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H:\internal\Tax Accounting\RATE CASES\Kentucky Rate Case\Tax Complaint Case - 2018\"/>
    </mc:Choice>
  </mc:AlternateContent>
  <bookViews>
    <workbookView xWindow="0" yWindow="105" windowWidth="13215" windowHeight="7005"/>
  </bookViews>
  <sheets>
    <sheet name="tax year 2018" sheetId="1" r:id="rId1"/>
    <sheet name="pivot summary" sheetId="2" r:id="rId2"/>
  </sheets>
  <definedNames>
    <definedName name="_xlnm._FilterDatabase" localSheetId="0" hidden="1">'tax year 2018'!$A$1:$U$8530</definedName>
    <definedName name="_xlnm.Print_Titles" localSheetId="1">'pivot summary'!$A:$B,'pivot summary'!$6:$7</definedName>
  </definedNames>
  <calcPr calcId="152511" fullCalcOnLoad="1" iterate="1"/>
  <pivotCaches>
    <pivotCache cacheId="1" r:id="rId3"/>
  </pivotCaches>
</workbook>
</file>

<file path=xl/calcChain.xml><?xml version="1.0" encoding="utf-8"?>
<calcChain xmlns="http://schemas.openxmlformats.org/spreadsheetml/2006/main">
  <c r="F7844" i="1" l="1"/>
  <c r="F6410" i="1"/>
  <c r="F8009" i="1"/>
  <c r="F8045" i="1"/>
  <c r="F6656" i="1"/>
  <c r="F8454" i="1"/>
  <c r="F5201" i="1"/>
  <c r="F8098" i="1"/>
  <c r="F5461" i="1"/>
  <c r="F8299" i="1"/>
  <c r="F4063" i="1"/>
  <c r="F7892" i="1"/>
  <c r="F7671" i="1"/>
  <c r="F6784" i="1"/>
  <c r="F6678" i="1"/>
  <c r="F5325" i="1"/>
  <c r="F7533" i="1"/>
  <c r="F8022" i="1"/>
  <c r="F3971" i="1"/>
  <c r="F7653" i="1"/>
  <c r="F6291" i="1"/>
  <c r="F7978" i="1"/>
  <c r="F4470" i="1"/>
  <c r="F5221" i="1"/>
  <c r="F4712" i="1"/>
  <c r="F7909" i="1"/>
  <c r="F6230" i="1"/>
  <c r="F6419" i="1"/>
  <c r="F4896" i="1"/>
  <c r="F7829" i="1"/>
  <c r="F5641" i="1"/>
  <c r="F8218" i="1"/>
  <c r="F6778" i="1"/>
  <c r="F7926" i="1"/>
  <c r="F5125" i="1"/>
  <c r="F7991" i="1"/>
  <c r="F1881" i="1"/>
  <c r="F2940" i="1"/>
  <c r="F1055" i="1"/>
  <c r="F2700" i="1"/>
  <c r="F2553" i="1"/>
  <c r="F3385" i="1"/>
  <c r="F3671" i="1"/>
  <c r="F6909" i="1"/>
  <c r="F7429" i="1"/>
  <c r="F1488" i="1"/>
  <c r="F3276" i="1"/>
  <c r="F249" i="1"/>
  <c r="F6478" i="1"/>
  <c r="F7719" i="1"/>
  <c r="F2995" i="1"/>
  <c r="F2337" i="1"/>
  <c r="F1705" i="1"/>
  <c r="F5243" i="1"/>
  <c r="F7851" i="1"/>
  <c r="F5611" i="1"/>
  <c r="F2235" i="1"/>
  <c r="F2166" i="1"/>
  <c r="F1974" i="1"/>
  <c r="F918" i="1"/>
  <c r="F5076" i="1"/>
  <c r="F8073" i="1"/>
  <c r="F1950" i="1"/>
  <c r="F2707" i="1"/>
  <c r="F2283" i="1"/>
  <c r="F2370" i="1"/>
  <c r="F3826" i="1"/>
  <c r="F3646" i="1"/>
  <c r="F3299" i="1"/>
  <c r="F4235" i="1"/>
  <c r="F2759" i="1"/>
  <c r="F7759" i="1"/>
  <c r="F4528" i="1"/>
  <c r="F4978" i="1"/>
  <c r="F914" i="1"/>
  <c r="F8343" i="1"/>
  <c r="F5254" i="1"/>
  <c r="F5270" i="1"/>
  <c r="F8274" i="1"/>
  <c r="F5170" i="1"/>
  <c r="F2613" i="1"/>
  <c r="F2353" i="1"/>
  <c r="F1532" i="1"/>
  <c r="F1613" i="1"/>
  <c r="F4010" i="1"/>
  <c r="F1515" i="1"/>
  <c r="F2004" i="1"/>
  <c r="F6635" i="1"/>
  <c r="F8425" i="1"/>
  <c r="F6044" i="1"/>
  <c r="F2966" i="1"/>
  <c r="F2801" i="1"/>
  <c r="F1476" i="1"/>
  <c r="F2177" i="1"/>
  <c r="F4267" i="1"/>
  <c r="F7201" i="1"/>
  <c r="F7249" i="1"/>
  <c r="F2088" i="1"/>
  <c r="F3186" i="1"/>
  <c r="F2636" i="1"/>
  <c r="F7157" i="1"/>
  <c r="F7543" i="1"/>
  <c r="F2304" i="1"/>
  <c r="F3220" i="1"/>
  <c r="F2240" i="1"/>
  <c r="F3398" i="1"/>
  <c r="F3856" i="1"/>
  <c r="F2663" i="1"/>
  <c r="F3127" i="1"/>
  <c r="F7084" i="1"/>
  <c r="F7792" i="1"/>
  <c r="F3938" i="1"/>
  <c r="F4670" i="1"/>
  <c r="F6535" i="1"/>
  <c r="F5984" i="1"/>
  <c r="F6120" i="1"/>
  <c r="F532" i="1"/>
  <c r="F5871" i="1"/>
  <c r="F7502" i="1"/>
  <c r="F5652" i="1"/>
  <c r="F7861" i="1"/>
  <c r="F5351" i="1"/>
  <c r="F5974" i="1"/>
  <c r="F2199" i="1"/>
  <c r="F6687" i="1"/>
  <c r="F7687" i="1"/>
  <c r="F4923" i="1"/>
  <c r="F3926" i="1"/>
  <c r="F3815" i="1"/>
  <c r="F6469" i="1"/>
  <c r="F7970" i="1"/>
  <c r="F5561" i="1"/>
  <c r="F3090" i="1"/>
  <c r="F2962" i="1"/>
  <c r="F3917" i="1"/>
  <c r="F5637" i="1"/>
  <c r="F2986" i="1"/>
  <c r="F5132" i="1"/>
  <c r="F1927" i="1"/>
  <c r="F6716" i="1"/>
  <c r="F7628" i="1"/>
  <c r="F4081" i="1"/>
  <c r="F3749" i="1"/>
  <c r="F3080" i="1"/>
  <c r="F947" i="1"/>
  <c r="F5497" i="1"/>
  <c r="F6451" i="1"/>
  <c r="F7364" i="1"/>
  <c r="F4948" i="1"/>
  <c r="F3790" i="1"/>
  <c r="F5797" i="1"/>
  <c r="F3699" i="1"/>
  <c r="F2110" i="1"/>
  <c r="F6208" i="1"/>
  <c r="F5371" i="1"/>
  <c r="F2924" i="1"/>
  <c r="F6995" i="1"/>
  <c r="F5721" i="1"/>
  <c r="F1143" i="1"/>
  <c r="F5692" i="1"/>
  <c r="F2773" i="1"/>
  <c r="F5903" i="1"/>
  <c r="F3021" i="1"/>
  <c r="F2842" i="1"/>
  <c r="F6424" i="1"/>
  <c r="F2411" i="1"/>
  <c r="F3613" i="1"/>
  <c r="F4779" i="1"/>
  <c r="F2904" i="1"/>
  <c r="F6620" i="1"/>
  <c r="F6123" i="1"/>
  <c r="F4843" i="1"/>
  <c r="F4322" i="1"/>
  <c r="F3351" i="1"/>
  <c r="F4414" i="1"/>
  <c r="F5184" i="1"/>
  <c r="F2276" i="1"/>
  <c r="F5057" i="1"/>
  <c r="F4508" i="1"/>
  <c r="F2440" i="1"/>
  <c r="F6334" i="1"/>
  <c r="F5946" i="1"/>
  <c r="F282" i="1"/>
  <c r="F4569" i="1"/>
  <c r="F4829" i="1"/>
  <c r="F1848" i="1"/>
  <c r="F1751" i="1"/>
  <c r="F2874" i="1"/>
  <c r="F624" i="1"/>
  <c r="F2159" i="1"/>
  <c r="F4336" i="1"/>
  <c r="F602" i="1"/>
  <c r="F4256" i="1"/>
  <c r="F3469" i="1"/>
  <c r="F1695" i="1"/>
  <c r="F3430" i="1"/>
  <c r="F2043" i="1"/>
  <c r="F6586" i="1"/>
  <c r="F2862" i="1"/>
  <c r="F4283" i="1"/>
  <c r="F4050" i="1"/>
  <c r="F5509" i="1"/>
  <c r="F2139" i="1"/>
  <c r="F661" i="1"/>
  <c r="F4668" i="1"/>
  <c r="F5839" i="1"/>
  <c r="F8212" i="1"/>
  <c r="F4186" i="1"/>
  <c r="F7948" i="1"/>
  <c r="F8329" i="1"/>
  <c r="F7147" i="1"/>
  <c r="F5788" i="1"/>
  <c r="F1121" i="1"/>
  <c r="F8103" i="1"/>
  <c r="F227" i="1"/>
  <c r="F6222" i="1"/>
  <c r="F5015" i="1"/>
  <c r="F5882" i="1"/>
  <c r="F3900" i="1"/>
  <c r="F3162" i="1"/>
  <c r="F5341" i="1"/>
  <c r="F3234" i="1"/>
  <c r="F1131" i="1"/>
  <c r="F4971" i="1"/>
  <c r="F4106" i="1"/>
  <c r="F5596" i="1"/>
  <c r="F4436" i="1"/>
  <c r="F7443" i="1"/>
  <c r="F7554" i="1"/>
  <c r="F6985" i="1"/>
  <c r="F6829" i="1"/>
  <c r="F12" i="1"/>
  <c r="F7247" i="1"/>
  <c r="F4858" i="1"/>
  <c r="F2789" i="1"/>
  <c r="F7005" i="1"/>
  <c r="F7219" i="1"/>
  <c r="F3884" i="1"/>
  <c r="F3573" i="1"/>
  <c r="F6566" i="1"/>
  <c r="F6649" i="1"/>
  <c r="F2826" i="1"/>
  <c r="F6952" i="1"/>
  <c r="F7377" i="1"/>
  <c r="F4588" i="1"/>
  <c r="F5965" i="1"/>
  <c r="F6896" i="1"/>
  <c r="F6004" i="1"/>
  <c r="F6387" i="1"/>
  <c r="F4362" i="1"/>
  <c r="F5045" i="1"/>
  <c r="F5388" i="1"/>
  <c r="F5127" i="1"/>
  <c r="F1362" i="1"/>
  <c r="F2400" i="1"/>
  <c r="F8006" i="1"/>
  <c r="F8001" i="1"/>
  <c r="F7730" i="1"/>
  <c r="F2675" i="1"/>
  <c r="F4163" i="1"/>
  <c r="F4677" i="1"/>
  <c r="F7445" i="1"/>
  <c r="F7311" i="1"/>
  <c r="F39" i="1"/>
  <c r="F3591" i="1"/>
  <c r="F2031" i="1"/>
  <c r="F26" i="1"/>
  <c r="F381" i="1"/>
  <c r="F3436" i="1"/>
  <c r="F7919" i="1"/>
  <c r="F7616" i="1"/>
  <c r="F4372" i="1"/>
  <c r="F3655" i="1"/>
  <c r="F4688" i="1"/>
  <c r="F1846" i="1"/>
  <c r="F7623" i="1"/>
  <c r="F7858" i="1"/>
  <c r="F7145" i="1"/>
  <c r="F3754" i="1"/>
  <c r="F2389" i="1"/>
  <c r="F1011" i="1"/>
  <c r="F3554" i="1"/>
  <c r="F7334" i="1"/>
  <c r="F8121" i="1"/>
  <c r="F8529" i="1"/>
  <c r="F8243" i="1"/>
  <c r="F4704" i="1"/>
  <c r="F7057" i="1"/>
  <c r="F6503" i="1"/>
  <c r="F8508" i="1"/>
  <c r="F8475" i="1"/>
  <c r="F8461" i="1"/>
  <c r="F8523" i="1"/>
  <c r="F7705" i="1"/>
  <c r="F5097" i="1"/>
  <c r="F6352" i="1"/>
  <c r="F7439" i="1"/>
  <c r="F5581" i="1"/>
  <c r="F6811" i="1"/>
  <c r="F2597" i="1"/>
  <c r="F7589" i="1"/>
  <c r="F5597" i="1"/>
  <c r="F6427" i="1"/>
  <c r="F13" i="1"/>
  <c r="F5142" i="1"/>
  <c r="F421" i="1"/>
  <c r="F2036" i="1"/>
  <c r="F546" i="1"/>
  <c r="F4118" i="1"/>
  <c r="F6641" i="1"/>
  <c r="F7173" i="1"/>
  <c r="F8263" i="1"/>
  <c r="F3485" i="1"/>
  <c r="F4799" i="1"/>
  <c r="F5847" i="1"/>
  <c r="F4973" i="1"/>
  <c r="F6583" i="1"/>
  <c r="F5863" i="1"/>
  <c r="F3105" i="1"/>
  <c r="F4348" i="1"/>
  <c r="F7217" i="1"/>
  <c r="F6195" i="1"/>
  <c r="F7029" i="1"/>
  <c r="F8194" i="1"/>
  <c r="F332" i="1"/>
  <c r="F6669" i="1"/>
  <c r="F7281" i="1"/>
  <c r="F8155" i="1"/>
  <c r="F350" i="1"/>
  <c r="F6146" i="1"/>
  <c r="F7480" i="1"/>
  <c r="F8186" i="1"/>
  <c r="F319" i="1"/>
  <c r="F6262" i="1"/>
  <c r="F7565" i="1"/>
  <c r="F8252" i="1"/>
  <c r="F190" i="1"/>
  <c r="F6395" i="1"/>
  <c r="F7581" i="1"/>
  <c r="F8452" i="1"/>
  <c r="F341" i="1"/>
  <c r="F5423" i="1"/>
  <c r="F5759" i="1"/>
  <c r="F8362" i="1"/>
  <c r="F5000" i="1"/>
  <c r="F1854" i="1"/>
  <c r="F8062" i="1"/>
  <c r="F5116" i="1"/>
  <c r="F2485" i="1"/>
  <c r="F7986" i="1"/>
  <c r="F5158" i="1"/>
  <c r="F5731" i="1"/>
  <c r="F8114" i="1"/>
  <c r="F5295" i="1"/>
  <c r="F7365" i="1"/>
  <c r="F4445" i="1"/>
  <c r="F6185" i="1"/>
  <c r="F8411" i="1"/>
  <c r="F6173" i="1"/>
  <c r="F8353" i="1"/>
  <c r="F5400" i="1"/>
  <c r="F7947" i="1"/>
  <c r="F5824" i="1"/>
  <c r="F6082" i="1"/>
  <c r="F8489" i="1"/>
  <c r="F7448" i="1"/>
  <c r="F7234" i="1"/>
  <c r="F8403" i="1"/>
  <c r="F6527" i="1"/>
  <c r="F7807" i="1"/>
  <c r="F2535" i="1"/>
  <c r="F5760" i="1"/>
  <c r="F4804" i="1"/>
  <c r="F1447" i="1"/>
  <c r="F8393" i="1"/>
  <c r="F2651" i="1"/>
  <c r="F645" i="1"/>
  <c r="F588" i="1"/>
  <c r="F985" i="1"/>
  <c r="F1419" i="1"/>
  <c r="F1580" i="1"/>
  <c r="F8373" i="1"/>
  <c r="F1353" i="1"/>
  <c r="F8257" i="1"/>
  <c r="F7593" i="1"/>
  <c r="F5523" i="1"/>
  <c r="F723" i="1"/>
  <c r="F1458" i="1"/>
  <c r="F1348" i="1"/>
  <c r="F1625" i="1"/>
  <c r="F6176" i="1"/>
  <c r="F1040" i="1"/>
  <c r="F625" i="1"/>
  <c r="F1166" i="1"/>
  <c r="F2188" i="1"/>
  <c r="F2916" i="1"/>
  <c r="F592" i="1"/>
  <c r="F1996" i="1"/>
  <c r="F1554" i="1"/>
  <c r="F1356" i="1"/>
  <c r="F1329" i="1"/>
  <c r="F2581" i="1"/>
  <c r="F972" i="1"/>
  <c r="F1719" i="1"/>
  <c r="F1591" i="1"/>
  <c r="F908" i="1"/>
  <c r="F1437" i="1"/>
  <c r="F1457" i="1"/>
  <c r="F1638" i="1"/>
  <c r="F1255" i="1"/>
  <c r="F1382" i="1"/>
  <c r="F1627" i="1"/>
  <c r="F1273" i="1"/>
  <c r="F1555" i="1"/>
  <c r="F1235" i="1"/>
  <c r="F1203" i="1"/>
  <c r="F966" i="1"/>
  <c r="F633" i="1"/>
  <c r="F1207" i="1"/>
  <c r="F1324" i="1"/>
  <c r="F535" i="1"/>
  <c r="F514" i="1"/>
  <c r="F974" i="1"/>
  <c r="F651" i="1"/>
  <c r="F829" i="1"/>
  <c r="F1161" i="1"/>
  <c r="F1316" i="1"/>
  <c r="F1139" i="1"/>
  <c r="F1429" i="1"/>
  <c r="F2232" i="1"/>
  <c r="F1452" i="1"/>
  <c r="F506" i="1"/>
  <c r="F1048" i="1"/>
  <c r="F1179" i="1"/>
  <c r="F5486" i="1"/>
  <c r="F1094" i="1"/>
  <c r="F1218" i="1"/>
  <c r="F1283" i="1"/>
  <c r="F989" i="1"/>
  <c r="F1112" i="1"/>
  <c r="F889" i="1"/>
  <c r="F1023" i="1"/>
  <c r="F1194" i="1"/>
  <c r="F1310" i="1"/>
  <c r="F557" i="1"/>
  <c r="F682" i="1"/>
  <c r="F936" i="1"/>
  <c r="F1239" i="1"/>
  <c r="F784" i="1"/>
  <c r="F901" i="1"/>
  <c r="F1442" i="1"/>
  <c r="F712" i="1"/>
  <c r="F756" i="1"/>
  <c r="F795" i="1"/>
  <c r="F964" i="1"/>
  <c r="F1086" i="1"/>
  <c r="F860" i="1"/>
  <c r="F676" i="1"/>
  <c r="F755" i="1"/>
  <c r="F850" i="1"/>
  <c r="F3509" i="1"/>
  <c r="F1228" i="1"/>
  <c r="F998" i="1"/>
  <c r="F1387" i="1"/>
  <c r="F2512" i="1"/>
  <c r="F572" i="1"/>
  <c r="F468" i="1"/>
  <c r="F1294" i="1"/>
  <c r="F640" i="1"/>
  <c r="F817" i="1"/>
  <c r="F739" i="1"/>
  <c r="F768" i="1"/>
  <c r="F2890" i="1"/>
  <c r="F839" i="1"/>
  <c r="F1512" i="1"/>
  <c r="F865" i="1"/>
  <c r="F1003" i="1"/>
  <c r="F1274" i="1"/>
  <c r="F1180" i="1"/>
  <c r="F1019" i="1"/>
  <c r="F1559" i="1"/>
  <c r="F1433" i="1"/>
  <c r="F1479" i="1"/>
  <c r="F1403" i="1"/>
  <c r="F7585" i="1"/>
  <c r="F6408" i="1"/>
  <c r="F8010" i="1"/>
  <c r="F8046" i="1"/>
  <c r="F6661" i="1"/>
  <c r="F1650" i="1"/>
  <c r="F8456" i="1"/>
  <c r="F5202" i="1"/>
  <c r="F8100" i="1"/>
  <c r="F5458" i="1"/>
  <c r="F8301" i="1"/>
  <c r="F4065" i="1"/>
  <c r="F7881" i="1"/>
  <c r="F7668" i="1"/>
  <c r="F6789" i="1"/>
  <c r="F6675" i="1"/>
  <c r="F5316" i="1"/>
  <c r="F7534" i="1"/>
  <c r="F8023" i="1"/>
  <c r="F3980" i="1"/>
  <c r="F7656" i="1"/>
  <c r="F6295" i="1"/>
  <c r="F1672" i="1"/>
  <c r="F7981" i="1"/>
  <c r="F4473" i="1"/>
  <c r="F5222" i="1"/>
  <c r="F4719" i="1"/>
  <c r="F7905" i="1"/>
  <c r="F6238" i="1"/>
  <c r="F6417" i="1"/>
  <c r="F4897" i="1"/>
  <c r="F7823" i="1"/>
  <c r="F5811" i="1"/>
  <c r="F8221" i="1"/>
  <c r="F6921" i="1"/>
  <c r="F7922" i="1"/>
  <c r="F6549" i="1"/>
  <c r="F7993" i="1"/>
  <c r="F1857" i="1"/>
  <c r="F2939" i="1"/>
  <c r="F1059" i="1"/>
  <c r="F2688" i="1"/>
  <c r="F2543" i="1"/>
  <c r="F3380" i="1"/>
  <c r="F3662" i="1"/>
  <c r="F4309" i="1"/>
  <c r="F6904" i="1"/>
  <c r="F7427" i="1"/>
  <c r="F1489" i="1"/>
  <c r="F3279" i="1"/>
  <c r="F247" i="1"/>
  <c r="F6472" i="1"/>
  <c r="F7712" i="1"/>
  <c r="F3004" i="1"/>
  <c r="F2338" i="1"/>
  <c r="F1706" i="1"/>
  <c r="F5234" i="1"/>
  <c r="F7845" i="1"/>
  <c r="F5620" i="1"/>
  <c r="F2257" i="1"/>
  <c r="F2149" i="1"/>
  <c r="F1968" i="1"/>
  <c r="F919" i="1"/>
  <c r="F5074" i="1"/>
  <c r="F8065" i="1"/>
  <c r="F1962" i="1"/>
  <c r="F2721" i="1"/>
  <c r="F2284" i="1"/>
  <c r="F2371" i="1"/>
  <c r="F3829" i="1"/>
  <c r="F3640" i="1"/>
  <c r="F3300" i="1"/>
  <c r="F4227" i="1"/>
  <c r="F2752" i="1"/>
  <c r="F7755" i="1"/>
  <c r="F4530" i="1"/>
  <c r="F4988" i="1"/>
  <c r="F913" i="1"/>
  <c r="F8344" i="1"/>
  <c r="F5247" i="1"/>
  <c r="F5274" i="1"/>
  <c r="F8268" i="1"/>
  <c r="F5165" i="1"/>
  <c r="F2614" i="1"/>
  <c r="F2360" i="1"/>
  <c r="F1534" i="1"/>
  <c r="F1608" i="1"/>
  <c r="F4029" i="1"/>
  <c r="F1516" i="1"/>
  <c r="F2011" i="1"/>
  <c r="F6633" i="1"/>
  <c r="F8430" i="1"/>
  <c r="F6058" i="1"/>
  <c r="F2977" i="1"/>
  <c r="F2808" i="1"/>
  <c r="F1466" i="1"/>
  <c r="F2178" i="1"/>
  <c r="F4268" i="1"/>
  <c r="F7202" i="1"/>
  <c r="F7259" i="1"/>
  <c r="F2081" i="1"/>
  <c r="F3175" i="1"/>
  <c r="F2637" i="1"/>
  <c r="F7168" i="1"/>
  <c r="F7544" i="1"/>
  <c r="F2308" i="1"/>
  <c r="F3222" i="1"/>
  <c r="F2241" i="1"/>
  <c r="F3399" i="1"/>
  <c r="F3853" i="1"/>
  <c r="F2657" i="1"/>
  <c r="F3120" i="1"/>
  <c r="F7093" i="1"/>
  <c r="F7793" i="1"/>
  <c r="F3208" i="1"/>
  <c r="F4296" i="1"/>
  <c r="F6531" i="1"/>
  <c r="F5993" i="1"/>
  <c r="F6113" i="1"/>
  <c r="F528" i="1"/>
  <c r="F5874" i="1"/>
  <c r="F7494" i="1"/>
  <c r="F5642" i="1"/>
  <c r="F7874" i="1"/>
  <c r="F5352" i="1"/>
  <c r="F5971" i="1"/>
  <c r="F2205" i="1"/>
  <c r="F6692" i="1"/>
  <c r="F7676" i="1"/>
  <c r="F4931" i="1"/>
  <c r="F3932" i="1"/>
  <c r="F3807" i="1"/>
  <c r="F6460" i="1"/>
  <c r="F7963" i="1"/>
  <c r="F5567" i="1"/>
  <c r="F3082" i="1"/>
  <c r="F2956" i="1"/>
  <c r="F3918" i="1"/>
  <c r="F5631" i="1"/>
  <c r="F2989" i="1"/>
  <c r="F5138" i="1"/>
  <c r="F1916" i="1"/>
  <c r="F6722" i="1"/>
  <c r="F7637" i="1"/>
  <c r="F4089" i="1"/>
  <c r="F3743" i="1"/>
  <c r="F3070" i="1"/>
  <c r="F953" i="1"/>
  <c r="F5493" i="1"/>
  <c r="F6441" i="1"/>
  <c r="F7355" i="1"/>
  <c r="F4956" i="1"/>
  <c r="F3786" i="1"/>
  <c r="F5799" i="1"/>
  <c r="F3704" i="1"/>
  <c r="F2124" i="1"/>
  <c r="F6199" i="1"/>
  <c r="F5379" i="1"/>
  <c r="F2929" i="1"/>
  <c r="F6994" i="1"/>
  <c r="F5715" i="1"/>
  <c r="F1147" i="1"/>
  <c r="F5682" i="1"/>
  <c r="F2782" i="1"/>
  <c r="F5911" i="1"/>
  <c r="F3016" i="1"/>
  <c r="F2846" i="1"/>
  <c r="F6838" i="1"/>
  <c r="F2422" i="1"/>
  <c r="F3615" i="1"/>
  <c r="F4789" i="1"/>
  <c r="F2897" i="1"/>
  <c r="F6868" i="1"/>
  <c r="F7387" i="1"/>
  <c r="F4835" i="1"/>
  <c r="F4328" i="1"/>
  <c r="F3342" i="1"/>
  <c r="F4403" i="1"/>
  <c r="F5194" i="1"/>
  <c r="F2266" i="1"/>
  <c r="F5065" i="1"/>
  <c r="F4501" i="1"/>
  <c r="F2456" i="1"/>
  <c r="F5820" i="1"/>
  <c r="F6342" i="1"/>
  <c r="F5939" i="1"/>
  <c r="F272" i="1"/>
  <c r="F4558" i="1"/>
  <c r="F4816" i="1"/>
  <c r="F1923" i="1"/>
  <c r="F1767" i="1"/>
  <c r="F2883" i="1"/>
  <c r="F619" i="1"/>
  <c r="F8029" i="1"/>
  <c r="F2132" i="1"/>
  <c r="F4344" i="1"/>
  <c r="F593" i="1"/>
  <c r="F4248" i="1"/>
  <c r="F3480" i="1"/>
  <c r="F1732" i="1"/>
  <c r="F3418" i="1"/>
  <c r="F2057" i="1"/>
  <c r="F6596" i="1"/>
  <c r="F2869" i="1"/>
  <c r="F4291" i="1"/>
  <c r="F4045" i="1"/>
  <c r="F5510" i="1"/>
  <c r="F2114" i="1"/>
  <c r="F667" i="1"/>
  <c r="F4659" i="1"/>
  <c r="F5826" i="1"/>
  <c r="F8207" i="1"/>
  <c r="F4191" i="1"/>
  <c r="F7954" i="1"/>
  <c r="F8319" i="1"/>
  <c r="F1120" i="1"/>
  <c r="F7817" i="1"/>
  <c r="F216" i="1"/>
  <c r="F6219" i="1"/>
  <c r="F3892" i="1"/>
  <c r="F3167" i="1"/>
  <c r="F3242" i="1"/>
  <c r="F1132" i="1"/>
  <c r="F4100" i="1"/>
  <c r="F3741" i="1"/>
  <c r="F4425" i="1"/>
  <c r="F6493" i="1"/>
  <c r="F6514" i="1"/>
  <c r="F6986" i="1"/>
  <c r="F6830" i="1"/>
  <c r="F11" i="1"/>
  <c r="F7246" i="1"/>
  <c r="F4860" i="1"/>
  <c r="F2786" i="1"/>
  <c r="F7014" i="1"/>
  <c r="F7225" i="1"/>
  <c r="F3874" i="1"/>
  <c r="F3576" i="1"/>
  <c r="F6567" i="1"/>
  <c r="F6650" i="1"/>
  <c r="F2816" i="1"/>
  <c r="F6951" i="1"/>
  <c r="F7378" i="1"/>
  <c r="F4594" i="1"/>
  <c r="F5966" i="1"/>
  <c r="F6894" i="1"/>
  <c r="F6014" i="1"/>
  <c r="F6383" i="1"/>
  <c r="F4363" i="1"/>
  <c r="F5042" i="1"/>
  <c r="F5386" i="1"/>
  <c r="F5126" i="1"/>
  <c r="F1370" i="1"/>
  <c r="F2408" i="1"/>
  <c r="F8007" i="1"/>
  <c r="F8004" i="1"/>
  <c r="F7720" i="1"/>
  <c r="F2684" i="1"/>
  <c r="F4156" i="1"/>
  <c r="F4672" i="1"/>
  <c r="F7447" i="1"/>
  <c r="F7309" i="1"/>
  <c r="F38" i="1"/>
  <c r="F3597" i="1"/>
  <c r="F2020" i="1"/>
  <c r="F29" i="1"/>
  <c r="F375" i="1"/>
  <c r="F3447" i="1"/>
  <c r="F7916" i="1"/>
  <c r="F7614" i="1"/>
  <c r="F4610" i="1"/>
  <c r="F3734" i="1"/>
  <c r="F4682" i="1"/>
  <c r="F1899" i="1"/>
  <c r="F7621" i="1"/>
  <c r="F7859" i="1"/>
  <c r="F7142" i="1"/>
  <c r="F3956" i="1"/>
  <c r="F2481" i="1"/>
  <c r="F1007" i="1"/>
  <c r="F3550" i="1"/>
  <c r="F7341" i="1"/>
  <c r="F3313" i="1"/>
  <c r="F8119" i="1"/>
  <c r="F8526" i="1"/>
  <c r="F8234" i="1"/>
  <c r="F4538" i="1"/>
  <c r="F6104" i="1"/>
  <c r="F7053" i="1"/>
  <c r="F6505" i="1"/>
  <c r="F8497" i="1"/>
  <c r="F8476" i="1"/>
  <c r="F8462" i="1"/>
  <c r="F8515" i="1"/>
  <c r="F2528" i="1"/>
  <c r="F7703" i="1"/>
  <c r="F3935" i="1"/>
  <c r="F5105" i="1"/>
  <c r="F6353" i="1"/>
  <c r="F7436" i="1"/>
  <c r="F5578" i="1"/>
  <c r="F6813" i="1"/>
  <c r="F2604" i="1"/>
  <c r="F7693" i="1"/>
  <c r="F5605" i="1"/>
  <c r="F6431" i="1"/>
  <c r="F17" i="1"/>
  <c r="F5143" i="1"/>
  <c r="F428" i="1"/>
  <c r="F2034" i="1"/>
  <c r="F549" i="1"/>
  <c r="F4123" i="1"/>
  <c r="F6642" i="1"/>
  <c r="F7176" i="1"/>
  <c r="F8379" i="1"/>
  <c r="F3489" i="1"/>
  <c r="F4794" i="1"/>
  <c r="F5852" i="1"/>
  <c r="F5887" i="1"/>
  <c r="F6576" i="1"/>
  <c r="F6270" i="1"/>
  <c r="F6376" i="1"/>
  <c r="F3114" i="1"/>
  <c r="F4552" i="1"/>
  <c r="F7467" i="1"/>
  <c r="F6425" i="1"/>
  <c r="F5895" i="1"/>
  <c r="F7100" i="1"/>
  <c r="F7151" i="1"/>
  <c r="F5109" i="1"/>
  <c r="F1657" i="1"/>
  <c r="F7035" i="1"/>
  <c r="F8199" i="1"/>
  <c r="F336" i="1"/>
  <c r="F6672" i="1"/>
  <c r="F7277" i="1"/>
  <c r="F8147" i="1"/>
  <c r="F346" i="1"/>
  <c r="F6152" i="1"/>
  <c r="F7484" i="1"/>
  <c r="F8190" i="1"/>
  <c r="F324" i="1"/>
  <c r="F6263" i="1"/>
  <c r="F7558" i="1"/>
  <c r="F8227" i="1"/>
  <c r="F179" i="1"/>
  <c r="F6398" i="1"/>
  <c r="F7573" i="1"/>
  <c r="F8314" i="1"/>
  <c r="F206" i="1"/>
  <c r="F5418" i="1"/>
  <c r="F5753" i="1"/>
  <c r="F8106" i="1"/>
  <c r="F513" i="1"/>
  <c r="F5003" i="1"/>
  <c r="F1842" i="1"/>
  <c r="F7959" i="1"/>
  <c r="F461" i="1"/>
  <c r="F5114" i="1"/>
  <c r="F2493" i="1"/>
  <c r="F7895" i="1"/>
  <c r="F632" i="1"/>
  <c r="F5152" i="1"/>
  <c r="F5735" i="1"/>
  <c r="F8105" i="1"/>
  <c r="F792" i="1"/>
  <c r="F5283" i="1"/>
  <c r="F7366" i="1"/>
  <c r="F4455" i="1"/>
  <c r="F6186" i="1"/>
  <c r="F8415" i="1"/>
  <c r="F6166" i="1"/>
  <c r="F8351" i="1"/>
  <c r="F5389" i="1"/>
  <c r="F7940" i="1"/>
  <c r="F5823" i="1"/>
  <c r="F6087" i="1"/>
  <c r="F8490" i="1"/>
  <c r="F7451" i="1"/>
  <c r="F7397" i="1"/>
  <c r="F8399" i="1"/>
  <c r="F6743" i="1"/>
  <c r="F7804" i="1"/>
  <c r="F3767" i="1"/>
  <c r="F7290" i="1"/>
  <c r="F8397" i="1"/>
  <c r="F5822" i="1"/>
  <c r="F2436" i="1"/>
  <c r="F788" i="1"/>
  <c r="F714" i="1"/>
  <c r="F1188" i="1"/>
  <c r="F1502" i="1"/>
  <c r="F1604" i="1"/>
  <c r="F8371" i="1"/>
  <c r="F1354" i="1"/>
  <c r="F8258" i="1"/>
  <c r="F8161" i="1"/>
  <c r="F6771" i="1"/>
  <c r="F724" i="1"/>
  <c r="F1459" i="1"/>
  <c r="F1349" i="1"/>
  <c r="F1624" i="1"/>
  <c r="F7372" i="1"/>
  <c r="F7434" i="1"/>
  <c r="F6194" i="1"/>
  <c r="F3511" i="1"/>
  <c r="F1208" i="1"/>
  <c r="F2096" i="1"/>
  <c r="F2704" i="1"/>
  <c r="F646" i="1"/>
  <c r="F1980" i="1"/>
  <c r="F1571" i="1"/>
  <c r="F1357" i="1"/>
  <c r="F1332" i="1"/>
  <c r="F2580" i="1"/>
  <c r="F971" i="1"/>
  <c r="F1592" i="1"/>
  <c r="F909" i="1"/>
  <c r="F1434" i="1"/>
  <c r="F1454" i="1"/>
  <c r="F1636" i="1"/>
  <c r="F1257" i="1"/>
  <c r="F1380" i="1"/>
  <c r="F1631" i="1"/>
  <c r="F1270" i="1"/>
  <c r="F1556" i="1"/>
  <c r="F1236" i="1"/>
  <c r="F1202" i="1"/>
  <c r="F967" i="1"/>
  <c r="F634" i="1"/>
  <c r="F1205" i="1"/>
  <c r="F1322" i="1"/>
  <c r="F538" i="1"/>
  <c r="F515" i="1"/>
  <c r="F976" i="1"/>
  <c r="F650" i="1"/>
  <c r="F830" i="1"/>
  <c r="F1158" i="1"/>
  <c r="F1315" i="1"/>
  <c r="F1137" i="1"/>
  <c r="F1426" i="1"/>
  <c r="F2228" i="1"/>
  <c r="F1450" i="1"/>
  <c r="F508" i="1"/>
  <c r="F1044" i="1"/>
  <c r="F1175" i="1"/>
  <c r="F5482" i="1"/>
  <c r="F1090" i="1"/>
  <c r="F1215" i="1"/>
  <c r="F1285" i="1"/>
  <c r="F990" i="1"/>
  <c r="F1109" i="1"/>
  <c r="F892" i="1"/>
  <c r="F1021" i="1"/>
  <c r="F1191" i="1"/>
  <c r="F1309" i="1"/>
  <c r="F559" i="1"/>
  <c r="F683" i="1"/>
  <c r="F941" i="1"/>
  <c r="F1240" i="1"/>
  <c r="F785" i="1"/>
  <c r="F903" i="1"/>
  <c r="F1445" i="1"/>
  <c r="F709" i="1"/>
  <c r="F759" i="1"/>
  <c r="F800" i="1"/>
  <c r="F958" i="1"/>
  <c r="F1087" i="1"/>
  <c r="F861" i="1"/>
  <c r="F680" i="1"/>
  <c r="F752" i="1"/>
  <c r="F849" i="1"/>
  <c r="F3503" i="1"/>
  <c r="F1229" i="1"/>
  <c r="F996" i="1"/>
  <c r="F1385" i="1"/>
  <c r="F2518" i="1"/>
  <c r="F569" i="1"/>
  <c r="F467" i="1"/>
  <c r="F1288" i="1"/>
  <c r="F639" i="1"/>
  <c r="F821" i="1"/>
  <c r="F742" i="1"/>
  <c r="F767" i="1"/>
  <c r="F2891" i="1"/>
  <c r="F833" i="1"/>
  <c r="F1504" i="1"/>
  <c r="F809" i="1"/>
  <c r="F981" i="1"/>
  <c r="F1253" i="1"/>
  <c r="F1100" i="1"/>
  <c r="F895" i="1"/>
  <c r="F1405" i="1"/>
  <c r="F875" i="1"/>
  <c r="F1298" i="1"/>
  <c r="F1076" i="1"/>
  <c r="F4330" i="1"/>
  <c r="F1305" i="1"/>
  <c r="F4669" i="1"/>
  <c r="F6411" i="1"/>
  <c r="F7701" i="1"/>
  <c r="F8044" i="1"/>
  <c r="F6654" i="1"/>
  <c r="F8453" i="1"/>
  <c r="F5203" i="1"/>
  <c r="F1648" i="1"/>
  <c r="F8099" i="1"/>
  <c r="F5465" i="1"/>
  <c r="F8300" i="1"/>
  <c r="F4059" i="1"/>
  <c r="F7891" i="1"/>
  <c r="F7669" i="1"/>
  <c r="F6781" i="1"/>
  <c r="F6679" i="1"/>
  <c r="F5320" i="1"/>
  <c r="F7535" i="1"/>
  <c r="F8024" i="1"/>
  <c r="F3970" i="1"/>
  <c r="F7657" i="1"/>
  <c r="F6290" i="1"/>
  <c r="F7979" i="1"/>
  <c r="F4471" i="1"/>
  <c r="F5218" i="1"/>
  <c r="F4713" i="1"/>
  <c r="F7910" i="1"/>
  <c r="F6229" i="1"/>
  <c r="F6420" i="1"/>
  <c r="F4898" i="1"/>
  <c r="F7828" i="1"/>
  <c r="F5817" i="1"/>
  <c r="F8219" i="1"/>
  <c r="F6922" i="1"/>
  <c r="F7927" i="1"/>
  <c r="F6557" i="1"/>
  <c r="F7999" i="1"/>
  <c r="F1876" i="1"/>
  <c r="F2952" i="1"/>
  <c r="F1054" i="1"/>
  <c r="F2701" i="1"/>
  <c r="F2544" i="1"/>
  <c r="F3386" i="1"/>
  <c r="F3668" i="1"/>
  <c r="F5027" i="1"/>
  <c r="F6912" i="1"/>
  <c r="F7430" i="1"/>
  <c r="F1501" i="1"/>
  <c r="F3268" i="1"/>
  <c r="F5952" i="1"/>
  <c r="F250" i="1"/>
  <c r="F3158" i="1"/>
  <c r="F6477" i="1"/>
  <c r="F7713" i="1"/>
  <c r="F2996" i="1"/>
  <c r="F2349" i="1"/>
  <c r="F1707" i="1"/>
  <c r="F5241" i="1"/>
  <c r="F7852" i="1"/>
  <c r="F5613" i="1"/>
  <c r="F2236" i="1"/>
  <c r="F2167" i="1"/>
  <c r="F1975" i="1"/>
  <c r="F929" i="1"/>
  <c r="F5071" i="1"/>
  <c r="F8071" i="1"/>
  <c r="F1951" i="1"/>
  <c r="F2712" i="1"/>
  <c r="F2296" i="1"/>
  <c r="F2379" i="1"/>
  <c r="F3836" i="1"/>
  <c r="F3648" i="1"/>
  <c r="F3301" i="1"/>
  <c r="F4223" i="1"/>
  <c r="F2746" i="1"/>
  <c r="F7756" i="1"/>
  <c r="F4531" i="1"/>
  <c r="F4979" i="1"/>
  <c r="F916" i="1"/>
  <c r="F8342" i="1"/>
  <c r="F5259" i="1"/>
  <c r="F5262" i="1"/>
  <c r="F8269" i="1"/>
  <c r="F5179" i="1"/>
  <c r="F2610" i="1"/>
  <c r="F2354" i="1"/>
  <c r="F1537" i="1"/>
  <c r="F1614" i="1"/>
  <c r="F4024" i="1"/>
  <c r="F1527" i="1"/>
  <c r="F2016" i="1"/>
  <c r="F6636" i="1"/>
  <c r="F8426" i="1"/>
  <c r="F6056" i="1"/>
  <c r="F2970" i="1"/>
  <c r="F2809" i="1"/>
  <c r="F1461" i="1"/>
  <c r="F2172" i="1"/>
  <c r="F4269" i="1"/>
  <c r="F7204" i="1"/>
  <c r="F7250" i="1"/>
  <c r="F2085" i="1"/>
  <c r="F3171" i="1"/>
  <c r="F2638" i="1"/>
  <c r="F7154" i="1"/>
  <c r="F7545" i="1"/>
  <c r="F2309" i="1"/>
  <c r="F3216" i="1"/>
  <c r="F2233" i="1"/>
  <c r="F3400" i="1"/>
  <c r="F3857" i="1"/>
  <c r="F2655" i="1"/>
  <c r="F3125" i="1"/>
  <c r="F7083" i="1"/>
  <c r="F7801" i="1"/>
  <c r="F3196" i="1"/>
  <c r="F4302" i="1"/>
  <c r="F6536" i="1"/>
  <c r="F5985" i="1"/>
  <c r="F6121" i="1"/>
  <c r="F520" i="1"/>
  <c r="F5867" i="1"/>
  <c r="F7504" i="1"/>
  <c r="F5651" i="1"/>
  <c r="F7862" i="1"/>
  <c r="F5353" i="1"/>
  <c r="F5972" i="1"/>
  <c r="F2196" i="1"/>
  <c r="F6686" i="1"/>
  <c r="F7688" i="1"/>
  <c r="F4922" i="1"/>
  <c r="F3927" i="1"/>
  <c r="F3808" i="1"/>
  <c r="F6470" i="1"/>
  <c r="F7971" i="1"/>
  <c r="F5562" i="1"/>
  <c r="F3083" i="1"/>
  <c r="F2960" i="1"/>
  <c r="F3919" i="1"/>
  <c r="F5638" i="1"/>
  <c r="F2985" i="1"/>
  <c r="F5133" i="1"/>
  <c r="F1931" i="1"/>
  <c r="F6715" i="1"/>
  <c r="F7629" i="1"/>
  <c r="F4075" i="1"/>
  <c r="F3747" i="1"/>
  <c r="F3081" i="1"/>
  <c r="F949" i="1"/>
  <c r="F5496" i="1"/>
  <c r="F6453" i="1"/>
  <c r="F7357" i="1"/>
  <c r="F4947" i="1"/>
  <c r="F3789" i="1"/>
  <c r="F5795" i="1"/>
  <c r="F3696" i="1"/>
  <c r="F2109" i="1"/>
  <c r="F6206" i="1"/>
  <c r="F5373" i="1"/>
  <c r="F2925" i="1"/>
  <c r="F6991" i="1"/>
  <c r="F5722" i="1"/>
  <c r="F1141" i="1"/>
  <c r="F5693" i="1"/>
  <c r="F2768" i="1"/>
  <c r="F5912" i="1"/>
  <c r="F3025" i="1"/>
  <c r="F2840" i="1"/>
  <c r="F6841" i="1"/>
  <c r="F2412" i="1"/>
  <c r="F3616" i="1"/>
  <c r="F4778" i="1"/>
  <c r="F2905" i="1"/>
  <c r="F6876" i="1"/>
  <c r="F7389" i="1"/>
  <c r="F4841" i="1"/>
  <c r="F4321" i="1"/>
  <c r="F3346" i="1"/>
  <c r="F4411" i="1"/>
  <c r="F5185" i="1"/>
  <c r="F2275" i="1"/>
  <c r="F5058" i="1"/>
  <c r="F4509" i="1"/>
  <c r="F2441" i="1"/>
  <c r="F6753" i="1"/>
  <c r="F6333" i="1"/>
  <c r="F5948" i="1"/>
  <c r="F281" i="1"/>
  <c r="F4565" i="1"/>
  <c r="F4828" i="1"/>
  <c r="F1940" i="1"/>
  <c r="F1749" i="1"/>
  <c r="F2876" i="1"/>
  <c r="F611" i="1"/>
  <c r="F8441" i="1"/>
  <c r="F2160" i="1"/>
  <c r="F4337" i="1"/>
  <c r="F604" i="1"/>
  <c r="F4258" i="1"/>
  <c r="F3470" i="1"/>
  <c r="F1694" i="1"/>
  <c r="F3432" i="1"/>
  <c r="F2044" i="1"/>
  <c r="F6587" i="1"/>
  <c r="F2865" i="1"/>
  <c r="F4282" i="1"/>
  <c r="F4052" i="1"/>
  <c r="F5511" i="1"/>
  <c r="F2143" i="1"/>
  <c r="F662" i="1"/>
  <c r="F4660" i="1"/>
  <c r="F5840" i="1"/>
  <c r="F8208" i="1"/>
  <c r="F4189" i="1"/>
  <c r="F7949" i="1"/>
  <c r="F8326" i="1"/>
  <c r="F1122" i="1"/>
  <c r="F7809" i="1"/>
  <c r="F228" i="1"/>
  <c r="F6221" i="1"/>
  <c r="F3901" i="1"/>
  <c r="F3163" i="1"/>
  <c r="F3233" i="1"/>
  <c r="F1129" i="1"/>
  <c r="F4108" i="1"/>
  <c r="F4433" i="1"/>
  <c r="F5998" i="1"/>
  <c r="F5864" i="1"/>
  <c r="F37" i="1"/>
  <c r="F6955" i="1"/>
  <c r="F4859" i="1"/>
  <c r="F2790" i="1"/>
  <c r="F7006" i="1"/>
  <c r="F7220" i="1"/>
  <c r="F3882" i="1"/>
  <c r="F3570" i="1"/>
  <c r="F6564" i="1"/>
  <c r="F5709" i="1"/>
  <c r="F2829" i="1"/>
  <c r="F6953" i="1"/>
  <c r="F7376" i="1"/>
  <c r="F4589" i="1"/>
  <c r="F5964" i="1"/>
  <c r="F6897" i="1"/>
  <c r="F6003" i="1"/>
  <c r="F6389" i="1"/>
  <c r="F4353" i="1"/>
  <c r="F5036" i="1"/>
  <c r="F5387" i="1"/>
  <c r="F5128" i="1"/>
  <c r="F1360" i="1"/>
  <c r="F2402" i="1"/>
  <c r="F8008" i="1"/>
  <c r="F8002" i="1"/>
  <c r="F7721" i="1"/>
  <c r="F2676" i="1"/>
  <c r="F4164" i="1"/>
  <c r="F4679" i="1"/>
  <c r="F7446" i="1"/>
  <c r="F7308" i="1"/>
  <c r="F40" i="1"/>
  <c r="F3589" i="1"/>
  <c r="F2023" i="1"/>
  <c r="F24" i="1"/>
  <c r="F380" i="1"/>
  <c r="F3437" i="1"/>
  <c r="F7918" i="1"/>
  <c r="F7615" i="1"/>
  <c r="F4614" i="1"/>
  <c r="F3726" i="1"/>
  <c r="F4683" i="1"/>
  <c r="F1891" i="1"/>
  <c r="F7622" i="1"/>
  <c r="F7855" i="1"/>
  <c r="F7146" i="1"/>
  <c r="F3965" i="1"/>
  <c r="F2469" i="1"/>
  <c r="F1012" i="1"/>
  <c r="F3552" i="1"/>
  <c r="F7343" i="1"/>
  <c r="F3537" i="1"/>
  <c r="F8122" i="1"/>
  <c r="F8530" i="1"/>
  <c r="F8244" i="1"/>
  <c r="F4743" i="1"/>
  <c r="F6098" i="1"/>
  <c r="F7058" i="1"/>
  <c r="F6506" i="1"/>
  <c r="F8506" i="1"/>
  <c r="F8477" i="1"/>
  <c r="F8463" i="1"/>
  <c r="F8521" i="1"/>
  <c r="F2559" i="1"/>
  <c r="F7706" i="1"/>
  <c r="F3260" i="1"/>
  <c r="F4769" i="1"/>
  <c r="F5098" i="1"/>
  <c r="F6354" i="1"/>
  <c r="F7440" i="1"/>
  <c r="F5582" i="1"/>
  <c r="F6807" i="1"/>
  <c r="F2605" i="1"/>
  <c r="F7697" i="1"/>
  <c r="F3689" i="1"/>
  <c r="F6042" i="1"/>
  <c r="F5601" i="1"/>
  <c r="F4728" i="1"/>
  <c r="F6426" i="1"/>
  <c r="F14" i="1"/>
  <c r="F5144" i="1"/>
  <c r="F429" i="1"/>
  <c r="F2039" i="1"/>
  <c r="F551" i="1"/>
  <c r="F4124" i="1"/>
  <c r="F6638" i="1"/>
  <c r="F7174" i="1"/>
  <c r="F5591" i="1"/>
  <c r="F8385" i="1"/>
  <c r="F3490" i="1"/>
  <c r="F4801" i="1"/>
  <c r="F5845" i="1"/>
  <c r="F5888" i="1"/>
  <c r="F6582" i="1"/>
  <c r="F6932" i="1"/>
  <c r="F6380" i="1"/>
  <c r="F3112" i="1"/>
  <c r="F4545" i="1"/>
  <c r="F7463" i="1"/>
  <c r="F7116" i="1"/>
  <c r="F6518" i="1"/>
  <c r="F7107" i="1"/>
  <c r="F7529" i="1"/>
  <c r="F6061" i="1"/>
  <c r="F5661" i="1"/>
  <c r="F6330" i="1"/>
  <c r="F4172" i="1"/>
  <c r="F7028" i="1"/>
  <c r="F8197" i="1"/>
  <c r="F333" i="1"/>
  <c r="F6670" i="1"/>
  <c r="F7285" i="1"/>
  <c r="F8156" i="1"/>
  <c r="F351" i="1"/>
  <c r="F6147" i="1"/>
  <c r="F7481" i="1"/>
  <c r="F8183" i="1"/>
  <c r="F314" i="1"/>
  <c r="F6258" i="1"/>
  <c r="F7563" i="1"/>
  <c r="F8254" i="1"/>
  <c r="F187" i="1"/>
  <c r="F6393" i="1"/>
  <c r="F7577" i="1"/>
  <c r="F8309" i="1"/>
  <c r="F199" i="1"/>
  <c r="F5424" i="1"/>
  <c r="F5756" i="1"/>
  <c r="F8055" i="1"/>
  <c r="F487" i="1"/>
  <c r="F4997" i="1"/>
  <c r="F1851" i="1"/>
  <c r="F7741" i="1"/>
  <c r="F391" i="1"/>
  <c r="F5117" i="1"/>
  <c r="F2486" i="1"/>
  <c r="F7604" i="1"/>
  <c r="F481" i="1"/>
  <c r="F5160" i="1"/>
  <c r="F5732" i="1"/>
  <c r="F7831" i="1"/>
  <c r="F447" i="1"/>
  <c r="F5292" i="1"/>
  <c r="F7141" i="1"/>
  <c r="F4452" i="1"/>
  <c r="F6179" i="1"/>
  <c r="F8410" i="1"/>
  <c r="F6172" i="1"/>
  <c r="F8352" i="1"/>
  <c r="F5399" i="1"/>
  <c r="F7942" i="1"/>
  <c r="F5825" i="1"/>
  <c r="F6081" i="1"/>
  <c r="F8491" i="1"/>
  <c r="F7450" i="1"/>
  <c r="F7407" i="1"/>
  <c r="F8401" i="1"/>
  <c r="F6749" i="1"/>
  <c r="F7808" i="1"/>
  <c r="F3763" i="1"/>
  <c r="F7297" i="1"/>
  <c r="F8394" i="1"/>
  <c r="F6609" i="1"/>
  <c r="F8374" i="1"/>
  <c r="F6617" i="1"/>
  <c r="F8256" i="1"/>
  <c r="F4919" i="1"/>
  <c r="F8157" i="1"/>
  <c r="F2165" i="1"/>
  <c r="F6776" i="1"/>
  <c r="F725" i="1"/>
  <c r="F1477" i="1"/>
  <c r="F1359" i="1"/>
  <c r="F1626" i="1"/>
  <c r="F7374" i="1"/>
  <c r="F8082" i="1"/>
  <c r="F7748" i="1"/>
  <c r="F4638" i="1"/>
  <c r="F7608" i="1"/>
  <c r="F1358" i="1"/>
  <c r="F1330" i="1"/>
  <c r="F2530" i="1"/>
  <c r="F1039" i="1"/>
  <c r="F1594" i="1"/>
  <c r="F907" i="1"/>
  <c r="F1436" i="1"/>
  <c r="F1455" i="1"/>
  <c r="F1639" i="1"/>
  <c r="F1258" i="1"/>
  <c r="F1379" i="1"/>
  <c r="F1628" i="1"/>
  <c r="F1271" i="1"/>
  <c r="F1557" i="1"/>
  <c r="F1234" i="1"/>
  <c r="F1204" i="1"/>
  <c r="F965" i="1"/>
  <c r="F635" i="1"/>
  <c r="F1206" i="1"/>
  <c r="F1321" i="1"/>
  <c r="F536" i="1"/>
  <c r="F516" i="1"/>
  <c r="F975" i="1"/>
  <c r="F652" i="1"/>
  <c r="F827" i="1"/>
  <c r="F1162" i="1"/>
  <c r="F1317" i="1"/>
  <c r="F1135" i="1"/>
  <c r="F1427" i="1"/>
  <c r="F2227" i="1"/>
  <c r="F1451" i="1"/>
  <c r="F509" i="1"/>
  <c r="F1049" i="1"/>
  <c r="F1174" i="1"/>
  <c r="F5485" i="1"/>
  <c r="F1089" i="1"/>
  <c r="F1217" i="1"/>
  <c r="F1280" i="1"/>
  <c r="F987" i="1"/>
  <c r="F1113" i="1"/>
  <c r="F888" i="1"/>
  <c r="F1024" i="1"/>
  <c r="F1192" i="1"/>
  <c r="F1306" i="1"/>
  <c r="F562" i="1"/>
  <c r="F686" i="1"/>
  <c r="F938" i="1"/>
  <c r="F1241" i="1"/>
  <c r="F786" i="1"/>
  <c r="F904" i="1"/>
  <c r="F1443" i="1"/>
  <c r="F711" i="1"/>
  <c r="F758" i="1"/>
  <c r="F796" i="1"/>
  <c r="F963" i="1"/>
  <c r="F1084" i="1"/>
  <c r="F863" i="1"/>
  <c r="F681" i="1"/>
  <c r="F750" i="1"/>
  <c r="F855" i="1"/>
  <c r="F3508" i="1"/>
  <c r="F1231" i="1"/>
  <c r="F992" i="1"/>
  <c r="F1390" i="1"/>
  <c r="F2511" i="1"/>
  <c r="F575" i="1"/>
  <c r="F464" i="1"/>
  <c r="F1293" i="1"/>
  <c r="F636" i="1"/>
  <c r="F816" i="1"/>
  <c r="F738" i="1"/>
  <c r="F766" i="1"/>
  <c r="F2886" i="1"/>
  <c r="F838" i="1"/>
  <c r="F1513" i="1"/>
  <c r="F812" i="1"/>
  <c r="F982" i="1"/>
  <c r="F1247" i="1"/>
  <c r="F1098" i="1"/>
  <c r="F898" i="1"/>
  <c r="F1410" i="1"/>
  <c r="F872" i="1"/>
  <c r="F1301" i="1"/>
  <c r="F1070" i="1"/>
  <c r="F4733" i="1"/>
  <c r="F1173" i="1"/>
  <c r="F4723" i="1"/>
  <c r="F6405" i="1"/>
  <c r="F7778" i="1"/>
  <c r="F6662" i="1"/>
  <c r="F8455" i="1"/>
  <c r="F5199" i="1"/>
  <c r="F8102" i="1"/>
  <c r="F5459" i="1"/>
  <c r="F8302" i="1"/>
  <c r="F4060" i="1"/>
  <c r="F7883" i="1"/>
  <c r="F7672" i="1"/>
  <c r="F6790" i="1"/>
  <c r="F6677" i="1"/>
  <c r="F5321" i="1"/>
  <c r="F7532" i="1"/>
  <c r="F8027" i="1"/>
  <c r="F3975" i="1"/>
  <c r="F7654" i="1"/>
  <c r="F6298" i="1"/>
  <c r="F1671" i="1"/>
  <c r="F7983" i="1"/>
  <c r="F4469" i="1"/>
  <c r="F5212" i="1"/>
  <c r="F4720" i="1"/>
  <c r="F7906" i="1"/>
  <c r="F6239" i="1"/>
  <c r="F6416" i="1"/>
  <c r="F4899" i="1"/>
  <c r="F7824" i="1"/>
  <c r="F5810" i="1"/>
  <c r="F8220" i="1"/>
  <c r="F6920" i="1"/>
  <c r="F7921" i="1"/>
  <c r="F6550" i="1"/>
  <c r="F7992" i="1"/>
  <c r="F1858" i="1"/>
  <c r="F2941" i="1"/>
  <c r="F1060" i="1"/>
  <c r="F2693" i="1"/>
  <c r="F2550" i="1"/>
  <c r="F3381" i="1"/>
  <c r="F3663" i="1"/>
  <c r="F5034" i="1"/>
  <c r="F6902" i="1"/>
  <c r="F7426" i="1"/>
  <c r="F1490" i="1"/>
  <c r="F3277" i="1"/>
  <c r="F6255" i="1"/>
  <c r="F248" i="1"/>
  <c r="F5304" i="1"/>
  <c r="F6473" i="1"/>
  <c r="F7714" i="1"/>
  <c r="F2997" i="1"/>
  <c r="F2331" i="1"/>
  <c r="F1708" i="1"/>
  <c r="F5235" i="1"/>
  <c r="F5480" i="1"/>
  <c r="F7849" i="1"/>
  <c r="F5619" i="1"/>
  <c r="F3824" i="1"/>
  <c r="F2254" i="1"/>
  <c r="F2151" i="1"/>
  <c r="F1969" i="1"/>
  <c r="F920" i="1"/>
  <c r="F5075" i="1"/>
  <c r="F8068" i="1"/>
  <c r="F1952" i="1"/>
  <c r="F2713" i="1"/>
  <c r="F2280" i="1"/>
  <c r="F2372" i="1"/>
  <c r="F3821" i="1"/>
  <c r="F3636" i="1"/>
  <c r="F3302" i="1"/>
  <c r="F4236" i="1"/>
  <c r="F2756" i="1"/>
  <c r="F7757" i="1"/>
  <c r="F4521" i="1"/>
  <c r="F4980" i="1"/>
  <c r="F912" i="1"/>
  <c r="F8345" i="1"/>
  <c r="F5255" i="1"/>
  <c r="F5275" i="1"/>
  <c r="F8270" i="1"/>
  <c r="F5166" i="1"/>
  <c r="F2615" i="1"/>
  <c r="F2365" i="1"/>
  <c r="F1538" i="1"/>
  <c r="F1615" i="1"/>
  <c r="F4035" i="1"/>
  <c r="F1517" i="1"/>
  <c r="F2012" i="1"/>
  <c r="F6628" i="1"/>
  <c r="F8431" i="1"/>
  <c r="F6057" i="1"/>
  <c r="F2974" i="1"/>
  <c r="F2802" i="1"/>
  <c r="F1467" i="1"/>
  <c r="F2179" i="1"/>
  <c r="F4261" i="1"/>
  <c r="F7205" i="1"/>
  <c r="F7261" i="1"/>
  <c r="F2089" i="1"/>
  <c r="F3184" i="1"/>
  <c r="F2639" i="1"/>
  <c r="F7165" i="1"/>
  <c r="F7539" i="1"/>
  <c r="F2310" i="1"/>
  <c r="F3223" i="1"/>
  <c r="F2242" i="1"/>
  <c r="F3401" i="1"/>
  <c r="F3848" i="1"/>
  <c r="F2664" i="1"/>
  <c r="F3107" i="1"/>
  <c r="F7092" i="1"/>
  <c r="F7789" i="1"/>
  <c r="F3204" i="1"/>
  <c r="F4294" i="1"/>
  <c r="F6532" i="1"/>
  <c r="F5995" i="1"/>
  <c r="F6116" i="1"/>
  <c r="F521" i="1"/>
  <c r="F5875" i="1"/>
  <c r="F7495" i="1"/>
  <c r="F5643" i="1"/>
  <c r="F7873" i="1"/>
  <c r="F5348" i="1"/>
  <c r="F5975" i="1"/>
  <c r="F2202" i="1"/>
  <c r="F6695" i="1"/>
  <c r="F7678" i="1"/>
  <c r="F4929" i="1"/>
  <c r="F3931" i="1"/>
  <c r="F3809" i="1"/>
  <c r="F6461" i="1"/>
  <c r="F7961" i="1"/>
  <c r="F5575" i="1"/>
  <c r="F3084" i="1"/>
  <c r="F2955" i="1"/>
  <c r="F3915" i="1"/>
  <c r="F5632" i="1"/>
  <c r="F2988" i="1"/>
  <c r="F5137" i="1"/>
  <c r="F1913" i="1"/>
  <c r="F6726" i="1"/>
  <c r="F7638" i="1"/>
  <c r="F4090" i="1"/>
  <c r="F3744" i="1"/>
  <c r="F3078" i="1"/>
  <c r="F952" i="1"/>
  <c r="F5500" i="1"/>
  <c r="F6442" i="1"/>
  <c r="F7358" i="1"/>
  <c r="F4950" i="1"/>
  <c r="F3787" i="1"/>
  <c r="F5800" i="1"/>
  <c r="F3705" i="1"/>
  <c r="F2123" i="1"/>
  <c r="F6201" i="1"/>
  <c r="F5382" i="1"/>
  <c r="F2930" i="1"/>
  <c r="F6992" i="1"/>
  <c r="F5716" i="1"/>
  <c r="F1152" i="1"/>
  <c r="F5683" i="1"/>
  <c r="F2781" i="1"/>
  <c r="F5913" i="1"/>
  <c r="F3014" i="1"/>
  <c r="F2845" i="1"/>
  <c r="F6835" i="1"/>
  <c r="F2417" i="1"/>
  <c r="F3617" i="1"/>
  <c r="F4790" i="1"/>
  <c r="F2895" i="1"/>
  <c r="F6867" i="1"/>
  <c r="F7385" i="1"/>
  <c r="F4845" i="1"/>
  <c r="F4329" i="1"/>
  <c r="F3339" i="1"/>
  <c r="F4404" i="1"/>
  <c r="F5195" i="1"/>
  <c r="F2274" i="1"/>
  <c r="F5062" i="1"/>
  <c r="F4499" i="1"/>
  <c r="F2457" i="1"/>
  <c r="F6758" i="1"/>
  <c r="F6336" i="1"/>
  <c r="F5940" i="1"/>
  <c r="F270" i="1"/>
  <c r="F4557" i="1"/>
  <c r="F4817" i="1"/>
  <c r="F1922" i="1"/>
  <c r="F1768" i="1"/>
  <c r="F2882" i="1"/>
  <c r="F617" i="1"/>
  <c r="F8449" i="1"/>
  <c r="F2130" i="1"/>
  <c r="F4345" i="1"/>
  <c r="F599" i="1"/>
  <c r="F4252" i="1"/>
  <c r="F3481" i="1"/>
  <c r="F1733" i="1"/>
  <c r="F3417" i="1"/>
  <c r="F7111" i="1"/>
  <c r="F2060" i="1"/>
  <c r="F6597" i="1"/>
  <c r="F2863" i="1"/>
  <c r="F4290" i="1"/>
  <c r="F4043" i="1"/>
  <c r="F5512" i="1"/>
  <c r="F2113" i="1"/>
  <c r="F669" i="1"/>
  <c r="F4661" i="1"/>
  <c r="F5829" i="1"/>
  <c r="F8203" i="1"/>
  <c r="F4190" i="1"/>
  <c r="F7955" i="1"/>
  <c r="F8322" i="1"/>
  <c r="F1115" i="1"/>
  <c r="F7815" i="1"/>
  <c r="F222" i="1"/>
  <c r="F6220" i="1"/>
  <c r="F3893" i="1"/>
  <c r="F3165" i="1"/>
  <c r="F3243" i="1"/>
  <c r="F1133" i="1"/>
  <c r="F4101" i="1"/>
  <c r="F4426" i="1"/>
  <c r="F106" i="1"/>
  <c r="F6139" i="1"/>
  <c r="F4856" i="1"/>
  <c r="F2791" i="1"/>
  <c r="F7017" i="1"/>
  <c r="F7227" i="1"/>
  <c r="F3875" i="1"/>
  <c r="F3577" i="1"/>
  <c r="F6573" i="1"/>
  <c r="F2815" i="1"/>
  <c r="F5969" i="1"/>
  <c r="F6226" i="1"/>
  <c r="F4591" i="1"/>
  <c r="F5587" i="1"/>
  <c r="F6888" i="1"/>
  <c r="F6011" i="1"/>
  <c r="F6382" i="1"/>
  <c r="F4354" i="1"/>
  <c r="F5049" i="1"/>
  <c r="F4199" i="1"/>
  <c r="F3888" i="1"/>
  <c r="F1371" i="1"/>
  <c r="F2409" i="1"/>
  <c r="F8005" i="1"/>
  <c r="F8003" i="1"/>
  <c r="F7722" i="1"/>
  <c r="F2685" i="1"/>
  <c r="F4157" i="1"/>
  <c r="F4673" i="1"/>
  <c r="F7444" i="1"/>
  <c r="F7310" i="1"/>
  <c r="F41" i="1"/>
  <c r="F3598" i="1"/>
  <c r="F2024" i="1"/>
  <c r="F25" i="1"/>
  <c r="F383" i="1"/>
  <c r="F3441" i="1"/>
  <c r="F7915" i="1"/>
  <c r="F7612" i="1"/>
  <c r="F4609" i="1"/>
  <c r="F3735" i="1"/>
  <c r="F4684" i="1"/>
  <c r="F1894" i="1"/>
  <c r="F7619" i="1"/>
  <c r="F7856" i="1"/>
  <c r="F7143" i="1"/>
  <c r="F3958" i="1"/>
  <c r="F2478" i="1"/>
  <c r="F1009" i="1"/>
  <c r="F3551" i="1"/>
  <c r="F7335" i="1"/>
  <c r="F3527" i="1"/>
  <c r="F8120" i="1"/>
  <c r="F8527" i="1"/>
  <c r="F8247" i="1"/>
  <c r="F4751" i="1"/>
  <c r="F6105" i="1"/>
  <c r="F7054" i="1"/>
  <c r="F6504" i="1"/>
  <c r="F8500" i="1"/>
  <c r="F8478" i="1"/>
  <c r="F8464" i="1"/>
  <c r="F8512" i="1"/>
  <c r="F2568" i="1"/>
  <c r="F7704" i="1"/>
  <c r="F3325" i="1"/>
  <c r="F4768" i="1"/>
  <c r="F5102" i="1"/>
  <c r="F6348" i="1"/>
  <c r="F7437" i="1"/>
  <c r="F5577" i="1"/>
  <c r="F6814" i="1"/>
  <c r="F2602" i="1"/>
  <c r="F7695" i="1"/>
  <c r="F5552" i="1"/>
  <c r="F6311" i="1"/>
  <c r="F5602" i="1"/>
  <c r="F3011" i="1"/>
  <c r="F6805" i="1"/>
  <c r="F6433" i="1"/>
  <c r="F19" i="1"/>
  <c r="F2223" i="1"/>
  <c r="F5145" i="1"/>
  <c r="F425" i="1"/>
  <c r="F2040" i="1"/>
  <c r="F550" i="1"/>
  <c r="F4120" i="1"/>
  <c r="F6643" i="1"/>
  <c r="F7177" i="1"/>
  <c r="F6218" i="1"/>
  <c r="F8378" i="1"/>
  <c r="F3484" i="1"/>
  <c r="F4795" i="1"/>
  <c r="F5853" i="1"/>
  <c r="F5886" i="1"/>
  <c r="F6578" i="1"/>
  <c r="F6939" i="1"/>
  <c r="F674" i="1"/>
  <c r="F6375" i="1"/>
  <c r="F3115" i="1"/>
  <c r="F4550" i="1"/>
  <c r="F7468" i="1"/>
  <c r="F7117" i="1"/>
  <c r="F6523" i="1"/>
  <c r="F7101" i="1"/>
  <c r="F7525" i="1"/>
  <c r="F7075" i="1"/>
  <c r="F5666" i="1"/>
  <c r="F6852" i="1"/>
  <c r="F4644" i="1"/>
  <c r="F5520" i="1"/>
  <c r="F4917" i="1"/>
  <c r="F1656" i="1"/>
  <c r="F6602" i="1"/>
  <c r="F7036" i="1"/>
  <c r="F8200" i="1"/>
  <c r="F337" i="1"/>
  <c r="F6671" i="1"/>
  <c r="F7276" i="1"/>
  <c r="F8148" i="1"/>
  <c r="F347" i="1"/>
  <c r="F6150" i="1"/>
  <c r="F7474" i="1"/>
  <c r="F8191" i="1"/>
  <c r="F321" i="1"/>
  <c r="F6264" i="1"/>
  <c r="F7559" i="1"/>
  <c r="F8230" i="1"/>
  <c r="F180" i="1"/>
  <c r="F6402" i="1"/>
  <c r="F7575" i="1"/>
  <c r="F8315" i="1"/>
  <c r="F205" i="1"/>
  <c r="F5417" i="1"/>
  <c r="F5754" i="1"/>
  <c r="F8051" i="1"/>
  <c r="F492" i="1"/>
  <c r="F5006" i="1"/>
  <c r="F1838" i="1"/>
  <c r="F7742" i="1"/>
  <c r="F395" i="1"/>
  <c r="F5118" i="1"/>
  <c r="F2494" i="1"/>
  <c r="F7598" i="1"/>
  <c r="F479" i="1"/>
  <c r="F5153" i="1"/>
  <c r="F5736" i="1"/>
  <c r="F7838" i="1"/>
  <c r="F452" i="1"/>
  <c r="F5285" i="1"/>
  <c r="F6708" i="1"/>
  <c r="F4456" i="1"/>
  <c r="F6180" i="1"/>
  <c r="F8416" i="1"/>
  <c r="F6167" i="1"/>
  <c r="F8225" i="1"/>
  <c r="F403" i="1"/>
  <c r="F5397" i="1"/>
  <c r="F7937" i="1"/>
  <c r="F5279" i="1"/>
  <c r="F6088" i="1"/>
  <c r="F8492" i="1"/>
  <c r="F7449" i="1"/>
  <c r="F7398" i="1"/>
  <c r="F8402" i="1"/>
  <c r="F6745" i="1"/>
  <c r="F7805" i="1"/>
  <c r="F3768" i="1"/>
  <c r="F7289" i="1"/>
  <c r="F8398" i="1"/>
  <c r="F6613" i="1"/>
  <c r="F8372" i="1"/>
  <c r="F6963" i="1"/>
  <c r="F8261" i="1"/>
  <c r="F6975" i="1"/>
  <c r="F8159" i="1"/>
  <c r="F3523" i="1"/>
  <c r="F6769" i="1"/>
  <c r="F7373" i="1"/>
  <c r="F5227" i="1"/>
  <c r="F8077" i="1"/>
  <c r="F6486" i="1"/>
  <c r="F7743" i="1"/>
  <c r="F3039" i="1"/>
  <c r="F4639" i="1"/>
  <c r="F8133" i="1"/>
  <c r="F1355" i="1"/>
  <c r="F1331" i="1"/>
  <c r="F5546" i="1"/>
  <c r="F5935" i="1"/>
  <c r="F1593" i="1"/>
  <c r="F910" i="1"/>
  <c r="F1435" i="1"/>
  <c r="F1456" i="1"/>
  <c r="F1637" i="1"/>
  <c r="F1256" i="1"/>
  <c r="F1381" i="1"/>
  <c r="F1632" i="1"/>
  <c r="F1272" i="1"/>
  <c r="F1553" i="1"/>
  <c r="F7617" i="1"/>
  <c r="F1295" i="1"/>
  <c r="F1237" i="1"/>
  <c r="F1031" i="1"/>
  <c r="F688" i="1"/>
  <c r="F1275" i="1"/>
  <c r="F1325" i="1"/>
  <c r="F534" i="1"/>
  <c r="F517" i="1"/>
  <c r="F977" i="1"/>
  <c r="F653" i="1"/>
  <c r="F825" i="1"/>
  <c r="F1159" i="1"/>
  <c r="F1318" i="1"/>
  <c r="F1140" i="1"/>
  <c r="F1428" i="1"/>
  <c r="F2230" i="1"/>
  <c r="F1453" i="1"/>
  <c r="F505" i="1"/>
  <c r="F1045" i="1"/>
  <c r="F1176" i="1"/>
  <c r="F5483" i="1"/>
  <c r="F1093" i="1"/>
  <c r="F1219" i="1"/>
  <c r="F1284" i="1"/>
  <c r="F986" i="1"/>
  <c r="F1110" i="1"/>
  <c r="F891" i="1"/>
  <c r="F1025" i="1"/>
  <c r="F1196" i="1"/>
  <c r="F1312" i="1"/>
  <c r="F558" i="1"/>
  <c r="F684" i="1"/>
  <c r="F940" i="1"/>
  <c r="F1238" i="1"/>
  <c r="F781" i="1"/>
  <c r="F905" i="1"/>
  <c r="F1444" i="1"/>
  <c r="F713" i="1"/>
  <c r="F760" i="1"/>
  <c r="F797" i="1"/>
  <c r="F959" i="1"/>
  <c r="F1085" i="1"/>
  <c r="F859" i="1"/>
  <c r="F675" i="1"/>
  <c r="F753" i="1"/>
  <c r="F853" i="1"/>
  <c r="F3504" i="1"/>
  <c r="F1226" i="1"/>
  <c r="F999" i="1"/>
  <c r="F1386" i="1"/>
  <c r="F2515" i="1"/>
  <c r="F570" i="1"/>
  <c r="F466" i="1"/>
  <c r="F1289" i="1"/>
  <c r="F641" i="1"/>
  <c r="F820" i="1"/>
  <c r="F740" i="1"/>
  <c r="F772" i="1"/>
  <c r="F2893" i="1"/>
  <c r="F834" i="1"/>
  <c r="F1508" i="1"/>
  <c r="F807" i="1"/>
  <c r="F978" i="1"/>
  <c r="F1252" i="1"/>
  <c r="F1099" i="1"/>
  <c r="F894" i="1"/>
  <c r="F1404" i="1"/>
  <c r="F871" i="1"/>
  <c r="F1304" i="1"/>
  <c r="F1071" i="1"/>
  <c r="F4735" i="1"/>
  <c r="F1169" i="1"/>
  <c r="F4725" i="1"/>
  <c r="F6413" i="1"/>
  <c r="F6655" i="1"/>
  <c r="F8226" i="1"/>
  <c r="F5209" i="1"/>
  <c r="F1647" i="1"/>
  <c r="F8101" i="1"/>
  <c r="F5460" i="1"/>
  <c r="F8303" i="1"/>
  <c r="F4064" i="1"/>
  <c r="F7889" i="1"/>
  <c r="F7670" i="1"/>
  <c r="F6782" i="1"/>
  <c r="F6676" i="1"/>
  <c r="F5324" i="1"/>
  <c r="F7536" i="1"/>
  <c r="F8025" i="1"/>
  <c r="F3972" i="1"/>
  <c r="F7658" i="1"/>
  <c r="F6292" i="1"/>
  <c r="F7977" i="1"/>
  <c r="F4472" i="1"/>
  <c r="F5223" i="1"/>
  <c r="F4706" i="1"/>
  <c r="F7911" i="1"/>
  <c r="F6228" i="1"/>
  <c r="F6422" i="1"/>
  <c r="F4894" i="1"/>
  <c r="F7830" i="1"/>
  <c r="F5816" i="1"/>
  <c r="F8216" i="1"/>
  <c r="F6919" i="1"/>
  <c r="F7928" i="1"/>
  <c r="F6558" i="1"/>
  <c r="F7988" i="1"/>
  <c r="F1882" i="1"/>
  <c r="F2953" i="1"/>
  <c r="F1078" i="1"/>
  <c r="F2702" i="1"/>
  <c r="F2545" i="1"/>
  <c r="F3387" i="1"/>
  <c r="F3657" i="1"/>
  <c r="F5023" i="1"/>
  <c r="F6913" i="1"/>
  <c r="F7431" i="1"/>
  <c r="F1491" i="1"/>
  <c r="F3269" i="1"/>
  <c r="F6248" i="1"/>
  <c r="F251" i="1"/>
  <c r="F5311" i="1"/>
  <c r="F6480" i="1"/>
  <c r="F7715" i="1"/>
  <c r="F3005" i="1"/>
  <c r="F2350" i="1"/>
  <c r="F1709" i="1"/>
  <c r="F5236" i="1"/>
  <c r="F5926" i="1"/>
  <c r="F7853" i="1"/>
  <c r="F5615" i="1"/>
  <c r="F4399" i="1"/>
  <c r="F2255" i="1"/>
  <c r="F2135" i="1"/>
  <c r="F1970" i="1"/>
  <c r="F4128" i="1"/>
  <c r="F921" i="1"/>
  <c r="F5280" i="1"/>
  <c r="F5077" i="1"/>
  <c r="F8074" i="1"/>
  <c r="F1953" i="1"/>
  <c r="F2719" i="1"/>
  <c r="F2290" i="1"/>
  <c r="F2373" i="1"/>
  <c r="F3837" i="1"/>
  <c r="F3641" i="1"/>
  <c r="F3303" i="1"/>
  <c r="F4237" i="1"/>
  <c r="F2753" i="1"/>
  <c r="F1395" i="1"/>
  <c r="F7753" i="1"/>
  <c r="F4524" i="1"/>
  <c r="F4981" i="1"/>
  <c r="F915" i="1"/>
  <c r="F8346" i="1"/>
  <c r="F5228" i="1"/>
  <c r="F5268" i="1"/>
  <c r="F8276" i="1"/>
  <c r="F5172" i="1"/>
  <c r="F2616" i="1"/>
  <c r="F2355" i="1"/>
  <c r="F1539" i="1"/>
  <c r="F1622" i="1"/>
  <c r="F4025" i="1"/>
  <c r="F1524" i="1"/>
  <c r="F2002" i="1"/>
  <c r="F6631" i="1"/>
  <c r="F8423" i="1"/>
  <c r="F6046" i="1"/>
  <c r="F2971" i="1"/>
  <c r="F2797" i="1"/>
  <c r="F1468" i="1"/>
  <c r="F2180" i="1"/>
  <c r="F4263" i="1"/>
  <c r="F7198" i="1"/>
  <c r="F7251" i="1"/>
  <c r="F2083" i="1"/>
  <c r="F3182" i="1"/>
  <c r="F2628" i="1"/>
  <c r="F7159" i="1"/>
  <c r="F7547" i="1"/>
  <c r="F2311" i="1"/>
  <c r="F3221" i="1"/>
  <c r="F2243" i="1"/>
  <c r="F3402" i="1"/>
  <c r="F3861" i="1"/>
  <c r="F2658" i="1"/>
  <c r="F3121" i="1"/>
  <c r="F7085" i="1"/>
  <c r="F7794" i="1"/>
  <c r="F3195" i="1"/>
  <c r="F4297" i="1"/>
  <c r="F6537" i="1"/>
  <c r="F5980" i="1"/>
  <c r="F6122" i="1"/>
  <c r="F529" i="1"/>
  <c r="F5872" i="1"/>
  <c r="F7505" i="1"/>
  <c r="F5653" i="1"/>
  <c r="F7870" i="1"/>
  <c r="F5354" i="1"/>
  <c r="F5973" i="1"/>
  <c r="F2198" i="1"/>
  <c r="F6688" i="1"/>
  <c r="F7679" i="1"/>
  <c r="F4924" i="1"/>
  <c r="F3928" i="1"/>
  <c r="F3810" i="1"/>
  <c r="F6468" i="1"/>
  <c r="F7972" i="1"/>
  <c r="F5568" i="1"/>
  <c r="F3085" i="1"/>
  <c r="F2961" i="1"/>
  <c r="F3920" i="1"/>
  <c r="F5630" i="1"/>
  <c r="F2990" i="1"/>
  <c r="F5131" i="1"/>
  <c r="F1928" i="1"/>
  <c r="F6713" i="1"/>
  <c r="F7627" i="1"/>
  <c r="F4082" i="1"/>
  <c r="F3750" i="1"/>
  <c r="F3071" i="1"/>
  <c r="F950" i="1"/>
  <c r="F5492" i="1"/>
  <c r="F6449" i="1"/>
  <c r="F7351" i="1"/>
  <c r="F4945" i="1"/>
  <c r="F3791" i="1"/>
  <c r="F5794" i="1"/>
  <c r="F3697" i="1"/>
  <c r="F2107" i="1"/>
  <c r="F6209" i="1"/>
  <c r="F5370" i="1"/>
  <c r="F2923" i="1"/>
  <c r="F6999" i="1"/>
  <c r="F5723" i="1"/>
  <c r="F1142" i="1"/>
  <c r="F5691" i="1"/>
  <c r="F2769" i="1"/>
  <c r="F5905" i="1"/>
  <c r="F3024" i="1"/>
  <c r="F2841" i="1"/>
  <c r="F6843" i="1"/>
  <c r="F2414" i="1"/>
  <c r="F3620" i="1"/>
  <c r="F4780" i="1"/>
  <c r="F2907" i="1"/>
  <c r="F6869" i="1"/>
  <c r="F7392" i="1"/>
  <c r="F4836" i="1"/>
  <c r="F4320" i="1"/>
  <c r="F3347" i="1"/>
  <c r="F4412" i="1"/>
  <c r="F5183" i="1"/>
  <c r="F2268" i="1"/>
  <c r="F5052" i="1"/>
  <c r="F4510" i="1"/>
  <c r="F2442" i="1"/>
  <c r="F6754" i="1"/>
  <c r="F6335" i="1"/>
  <c r="F5942" i="1"/>
  <c r="F283" i="1"/>
  <c r="F4570" i="1"/>
  <c r="F4827" i="1"/>
  <c r="F1939" i="1"/>
  <c r="F1750" i="1"/>
  <c r="F2877" i="1"/>
  <c r="F612" i="1"/>
  <c r="F8442" i="1"/>
  <c r="F2158" i="1"/>
  <c r="F4338" i="1"/>
  <c r="F603" i="1"/>
  <c r="F4259" i="1"/>
  <c r="F3467" i="1"/>
  <c r="F1696" i="1"/>
  <c r="F3431" i="1"/>
  <c r="F7189" i="1"/>
  <c r="F2045" i="1"/>
  <c r="F6588" i="1"/>
  <c r="F2855" i="1"/>
  <c r="F4281" i="1"/>
  <c r="F4055" i="1"/>
  <c r="F5515" i="1"/>
  <c r="F2140" i="1"/>
  <c r="F659" i="1"/>
  <c r="F4662" i="1"/>
  <c r="F5834" i="1"/>
  <c r="F8209" i="1"/>
  <c r="F4185" i="1"/>
  <c r="F7952" i="1"/>
  <c r="F8328" i="1"/>
  <c r="F1123" i="1"/>
  <c r="F7810" i="1"/>
  <c r="F226" i="1"/>
  <c r="F6223" i="1"/>
  <c r="F3899" i="1"/>
  <c r="F3166" i="1"/>
  <c r="F3236" i="1"/>
  <c r="F1130" i="1"/>
  <c r="F4107" i="1"/>
  <c r="F4434" i="1"/>
  <c r="F111" i="1"/>
  <c r="F6136" i="1"/>
  <c r="F4852" i="1"/>
  <c r="F2787" i="1"/>
  <c r="F7004" i="1"/>
  <c r="F7218" i="1"/>
  <c r="F3883" i="1"/>
  <c r="F3571" i="1"/>
  <c r="F6561" i="1"/>
  <c r="F2827" i="1"/>
  <c r="F4587" i="1"/>
  <c r="F4910" i="1"/>
  <c r="F6899" i="1"/>
  <c r="F6002" i="1"/>
  <c r="F6386" i="1"/>
  <c r="F4355" i="1"/>
  <c r="F5043" i="1"/>
  <c r="F1361" i="1"/>
  <c r="F2397" i="1"/>
  <c r="F7803" i="1"/>
  <c r="F7786" i="1"/>
  <c r="F7728" i="1"/>
  <c r="F2674" i="1"/>
  <c r="F4166" i="1"/>
  <c r="F4676" i="1"/>
  <c r="F6423" i="1"/>
  <c r="F6272" i="1"/>
  <c r="F154" i="1"/>
  <c r="F3590" i="1"/>
  <c r="F2021" i="1"/>
  <c r="F22" i="1"/>
  <c r="F353" i="1"/>
  <c r="F3438" i="1"/>
  <c r="F7917" i="1"/>
  <c r="F7613" i="1"/>
  <c r="F4619" i="1"/>
  <c r="F3727" i="1"/>
  <c r="F4689" i="1"/>
  <c r="F1890" i="1"/>
  <c r="F7620" i="1"/>
  <c r="F7857" i="1"/>
  <c r="F7144" i="1"/>
  <c r="F3963" i="1"/>
  <c r="F2470" i="1"/>
  <c r="F1013" i="1"/>
  <c r="F3553" i="1"/>
  <c r="F7346" i="1"/>
  <c r="F3538" i="1"/>
  <c r="F8124" i="1"/>
  <c r="F8528" i="1"/>
  <c r="F8235" i="1"/>
  <c r="F4745" i="1"/>
  <c r="F6101" i="1"/>
  <c r="F7056" i="1"/>
  <c r="F6501" i="1"/>
  <c r="F8504" i="1"/>
  <c r="F8479" i="1"/>
  <c r="F8469" i="1"/>
  <c r="F8522" i="1"/>
  <c r="F2558" i="1"/>
  <c r="F7707" i="1"/>
  <c r="F3315" i="1"/>
  <c r="F4770" i="1"/>
  <c r="F5099" i="1"/>
  <c r="F6358" i="1"/>
  <c r="F7441" i="1"/>
  <c r="F5583" i="1"/>
  <c r="F6812" i="1"/>
  <c r="F2606" i="1"/>
  <c r="F7696" i="1"/>
  <c r="F5548" i="1"/>
  <c r="F6312" i="1"/>
  <c r="F5600" i="1"/>
  <c r="F3949" i="1"/>
  <c r="F6796" i="1"/>
  <c r="F6428" i="1"/>
  <c r="F16" i="1"/>
  <c r="F2741" i="1"/>
  <c r="F5146" i="1"/>
  <c r="F422" i="1"/>
  <c r="F2041" i="1"/>
  <c r="F548" i="1"/>
  <c r="F4122" i="1"/>
  <c r="F6639" i="1"/>
  <c r="F4419" i="1"/>
  <c r="F7172" i="1"/>
  <c r="F6213" i="1"/>
  <c r="F3496" i="1"/>
  <c r="F8386" i="1"/>
  <c r="F3492" i="1"/>
  <c r="F4802" i="1"/>
  <c r="F5846" i="1"/>
  <c r="F5892" i="1"/>
  <c r="F6580" i="1"/>
  <c r="F6933" i="1"/>
  <c r="F437" i="1"/>
  <c r="F6381" i="1"/>
  <c r="F3111" i="1"/>
  <c r="F4546" i="1"/>
  <c r="F7466" i="1"/>
  <c r="F7118" i="1"/>
  <c r="F1397" i="1"/>
  <c r="F6517" i="1"/>
  <c r="F7102" i="1"/>
  <c r="F7530" i="1"/>
  <c r="F7076" i="1"/>
  <c r="F5662" i="1"/>
  <c r="F6856" i="1"/>
  <c r="F4648" i="1"/>
  <c r="F6032" i="1"/>
  <c r="F5440" i="1"/>
  <c r="F1655" i="1"/>
  <c r="F6698" i="1"/>
  <c r="F7321" i="1"/>
  <c r="F5454" i="1"/>
  <c r="F7030" i="1"/>
  <c r="F8195" i="1"/>
  <c r="F334" i="1"/>
  <c r="F6665" i="1"/>
  <c r="F7282" i="1"/>
  <c r="F8152" i="1"/>
  <c r="F348" i="1"/>
  <c r="F6148" i="1"/>
  <c r="F7482" i="1"/>
  <c r="F8187" i="1"/>
  <c r="F316" i="1"/>
  <c r="F6265" i="1"/>
  <c r="F7566" i="1"/>
  <c r="F8253" i="1"/>
  <c r="F189" i="1"/>
  <c r="F6394" i="1"/>
  <c r="F7578" i="1"/>
  <c r="F8310" i="1"/>
  <c r="F201" i="1"/>
  <c r="F5425" i="1"/>
  <c r="F5757" i="1"/>
  <c r="F8056" i="1"/>
  <c r="F486" i="1"/>
  <c r="F4994" i="1"/>
  <c r="F1855" i="1"/>
  <c r="F7731" i="1"/>
  <c r="F386" i="1"/>
  <c r="F5115" i="1"/>
  <c r="F2484" i="1"/>
  <c r="F7601" i="1"/>
  <c r="F476" i="1"/>
  <c r="F5159" i="1"/>
  <c r="F5729" i="1"/>
  <c r="F7837" i="1"/>
  <c r="F456" i="1"/>
  <c r="F5293" i="1"/>
  <c r="F6703" i="1"/>
  <c r="F4451" i="1"/>
  <c r="F6187" i="1"/>
  <c r="F8408" i="1"/>
  <c r="F6174" i="1"/>
  <c r="F8038" i="1"/>
  <c r="F244" i="1"/>
  <c r="F5401" i="1"/>
  <c r="F7943" i="1"/>
  <c r="F6077" i="1"/>
  <c r="F8437" i="1"/>
  <c r="F1680" i="1"/>
  <c r="F6831" i="1"/>
  <c r="F7400" i="1"/>
  <c r="F8400" i="1"/>
  <c r="F6750" i="1"/>
  <c r="F7806" i="1"/>
  <c r="F3761" i="1"/>
  <c r="F7296" i="1"/>
  <c r="F8395" i="1"/>
  <c r="F6607" i="1"/>
  <c r="F8375" i="1"/>
  <c r="F6956" i="1"/>
  <c r="F8259" i="1"/>
  <c r="F6980" i="1"/>
  <c r="F8163" i="1"/>
  <c r="F3516" i="1"/>
  <c r="F6775" i="1"/>
  <c r="F7375" i="1"/>
  <c r="F5677" i="1"/>
  <c r="F8083" i="1"/>
  <c r="F7060" i="1"/>
  <c r="F7746" i="1"/>
  <c r="F3459" i="1"/>
  <c r="F4637" i="1"/>
  <c r="F8138" i="1"/>
  <c r="F6861" i="1"/>
  <c r="F6029" i="1"/>
  <c r="F7131" i="1"/>
  <c r="F3357" i="1"/>
  <c r="F6515" i="1"/>
  <c r="F1607" i="1"/>
  <c r="F1165" i="1"/>
  <c r="F1558" i="1"/>
  <c r="F1564" i="1"/>
  <c r="F1640" i="1"/>
  <c r="F1377" i="1"/>
  <c r="F1480" i="1"/>
  <c r="F1635" i="1"/>
  <c r="F1378" i="1"/>
  <c r="F1601" i="1"/>
  <c r="F8172" i="1"/>
  <c r="F1323" i="1"/>
  <c r="F537" i="1"/>
  <c r="F7710" i="1"/>
  <c r="F555" i="1"/>
  <c r="F973" i="1"/>
  <c r="F654" i="1"/>
  <c r="F828" i="1"/>
  <c r="F1163" i="1"/>
  <c r="F1319" i="1"/>
  <c r="F1136" i="1"/>
  <c r="F1425" i="1"/>
  <c r="F2229" i="1"/>
  <c r="F1448" i="1"/>
  <c r="F510" i="1"/>
  <c r="F1046" i="1"/>
  <c r="F1177" i="1"/>
  <c r="F5484" i="1"/>
  <c r="F1092" i="1"/>
  <c r="F1216" i="1"/>
  <c r="F1279" i="1"/>
  <c r="F991" i="1"/>
  <c r="F1111" i="1"/>
  <c r="F890" i="1"/>
  <c r="F1022" i="1"/>
  <c r="F1193" i="1"/>
  <c r="F1307" i="1"/>
  <c r="F560" i="1"/>
  <c r="F685" i="1"/>
  <c r="F939" i="1"/>
  <c r="F1242" i="1"/>
  <c r="F780" i="1"/>
  <c r="F902" i="1"/>
  <c r="F1446" i="1"/>
  <c r="F706" i="1"/>
  <c r="F757" i="1"/>
  <c r="F801" i="1"/>
  <c r="F960" i="1"/>
  <c r="F1082" i="1"/>
  <c r="F864" i="1"/>
  <c r="F677" i="1"/>
  <c r="F754" i="1"/>
  <c r="F851" i="1"/>
  <c r="F3507" i="1"/>
  <c r="F1232" i="1"/>
  <c r="F997" i="1"/>
  <c r="F1384" i="1"/>
  <c r="F2516" i="1"/>
  <c r="F576" i="1"/>
  <c r="F465" i="1"/>
  <c r="F1290" i="1"/>
  <c r="F637" i="1"/>
  <c r="F822" i="1"/>
  <c r="F737" i="1"/>
  <c r="F769" i="1"/>
  <c r="F2892" i="1"/>
  <c r="F835" i="1"/>
  <c r="F1506" i="1"/>
  <c r="F810" i="1"/>
  <c r="F983" i="1"/>
  <c r="F1248" i="1"/>
  <c r="F1101" i="1"/>
  <c r="F896" i="1"/>
  <c r="F1411" i="1"/>
  <c r="F873" i="1"/>
  <c r="F1299" i="1"/>
  <c r="F1073" i="1"/>
  <c r="F4731" i="1"/>
  <c r="F1170" i="1"/>
  <c r="F4727" i="1"/>
  <c r="F6406" i="1"/>
  <c r="F6663" i="1"/>
  <c r="F5204" i="1"/>
  <c r="F7893" i="1"/>
  <c r="F5462" i="1"/>
  <c r="F8304" i="1"/>
  <c r="F4058" i="1"/>
  <c r="F7886" i="1"/>
  <c r="F7673" i="1"/>
  <c r="F6791" i="1"/>
  <c r="F6680" i="1"/>
  <c r="F5322" i="1"/>
  <c r="F7537" i="1"/>
  <c r="F8021" i="1"/>
  <c r="F3976" i="1"/>
  <c r="F7659" i="1"/>
  <c r="F6299" i="1"/>
  <c r="F1670" i="1"/>
  <c r="F7982" i="1"/>
  <c r="F4463" i="1"/>
  <c r="F5211" i="1"/>
  <c r="F4721" i="1"/>
  <c r="F7907" i="1"/>
  <c r="F6241" i="1"/>
  <c r="F6421" i="1"/>
  <c r="F4900" i="1"/>
  <c r="F7825" i="1"/>
  <c r="F5813" i="1"/>
  <c r="F540" i="1"/>
  <c r="F8222" i="1"/>
  <c r="F6928" i="1"/>
  <c r="F7923" i="1"/>
  <c r="F6552" i="1"/>
  <c r="F7994" i="1"/>
  <c r="F1860" i="1"/>
  <c r="F2948" i="1"/>
  <c r="F1056" i="1"/>
  <c r="F2694" i="1"/>
  <c r="F1722" i="1"/>
  <c r="F2538" i="1"/>
  <c r="F3388" i="1"/>
  <c r="F3664" i="1"/>
  <c r="F5026" i="1"/>
  <c r="F6903" i="1"/>
  <c r="F7432" i="1"/>
  <c r="F1492" i="1"/>
  <c r="F3270" i="1"/>
  <c r="F6250" i="1"/>
  <c r="F245" i="1"/>
  <c r="F5305" i="1"/>
  <c r="F6474" i="1"/>
  <c r="F7711" i="1"/>
  <c r="F2998" i="1"/>
  <c r="F2339" i="1"/>
  <c r="F1710" i="1"/>
  <c r="F5245" i="1"/>
  <c r="F5924" i="1"/>
  <c r="F7846" i="1"/>
  <c r="F5621" i="1"/>
  <c r="F4390" i="1"/>
  <c r="F2251" i="1"/>
  <c r="F2168" i="1"/>
  <c r="F1964" i="1"/>
  <c r="F4201" i="1"/>
  <c r="F933" i="1"/>
  <c r="F5330" i="1"/>
  <c r="F5078" i="1"/>
  <c r="F8066" i="1"/>
  <c r="F1954" i="1"/>
  <c r="F2714" i="1"/>
  <c r="F2285" i="1"/>
  <c r="F2380" i="1"/>
  <c r="F3827" i="1"/>
  <c r="F3649" i="1"/>
  <c r="F3304" i="1"/>
  <c r="F4228" i="1"/>
  <c r="F2760" i="1"/>
  <c r="F1265" i="1"/>
  <c r="F7760" i="1"/>
  <c r="F4532" i="1"/>
  <c r="F4989" i="1"/>
  <c r="F4349" i="1"/>
  <c r="F8347" i="1"/>
  <c r="F5256" i="1"/>
  <c r="F5276" i="1"/>
  <c r="F3601" i="1"/>
  <c r="F8275" i="1"/>
  <c r="F5167" i="1"/>
  <c r="F2617" i="1"/>
  <c r="F2352" i="1"/>
  <c r="F1531" i="1"/>
  <c r="F1609" i="1"/>
  <c r="F4030" i="1"/>
  <c r="F1518" i="1"/>
  <c r="F2005" i="1"/>
  <c r="F6624" i="1"/>
  <c r="F8434" i="1"/>
  <c r="F6047" i="1"/>
  <c r="F2975" i="1"/>
  <c r="F2810" i="1"/>
  <c r="F1462" i="1"/>
  <c r="F2173" i="1"/>
  <c r="F4270" i="1"/>
  <c r="F7206" i="1"/>
  <c r="F7260" i="1"/>
  <c r="F2090" i="1"/>
  <c r="F3187" i="1"/>
  <c r="F2629" i="1"/>
  <c r="F7166" i="1"/>
  <c r="F7540" i="1"/>
  <c r="F2312" i="1"/>
  <c r="F3224" i="1"/>
  <c r="F2238" i="1"/>
  <c r="F3403" i="1"/>
  <c r="F3849" i="1"/>
  <c r="F2665" i="1"/>
  <c r="F3128" i="1"/>
  <c r="F7090" i="1"/>
  <c r="F7802" i="1"/>
  <c r="F3206" i="1"/>
  <c r="F4303" i="1"/>
  <c r="F6530" i="1"/>
  <c r="F5992" i="1"/>
  <c r="F6114" i="1"/>
  <c r="F530" i="1"/>
  <c r="F5877" i="1"/>
  <c r="F7496" i="1"/>
  <c r="F5644" i="1"/>
  <c r="F7875" i="1"/>
  <c r="F5349" i="1"/>
  <c r="F5978" i="1"/>
  <c r="F2203" i="1"/>
  <c r="F6693" i="1"/>
  <c r="F7689" i="1"/>
  <c r="F4932" i="1"/>
  <c r="F3933" i="1"/>
  <c r="F3811" i="1"/>
  <c r="F6462" i="1"/>
  <c r="F7962" i="1"/>
  <c r="F5564" i="1"/>
  <c r="F3091" i="1"/>
  <c r="F2957" i="1"/>
  <c r="F3914" i="1"/>
  <c r="F5633" i="1"/>
  <c r="F2983" i="1"/>
  <c r="F5134" i="1"/>
  <c r="F1914" i="1"/>
  <c r="F6727" i="1"/>
  <c r="F7640" i="1"/>
  <c r="F4088" i="1"/>
  <c r="F3751" i="1"/>
  <c r="F3068" i="1"/>
  <c r="F954" i="1"/>
  <c r="F5501" i="1"/>
  <c r="F6444" i="1"/>
  <c r="F7359" i="1"/>
  <c r="F4957" i="1"/>
  <c r="F3784" i="1"/>
  <c r="F5801" i="1"/>
  <c r="F3706" i="1"/>
  <c r="F2125" i="1"/>
  <c r="F6200" i="1"/>
  <c r="F5380" i="1"/>
  <c r="F2928" i="1"/>
  <c r="F6989" i="1"/>
  <c r="F5711" i="1"/>
  <c r="F1148" i="1"/>
  <c r="F5690" i="1"/>
  <c r="F2783" i="1"/>
  <c r="F5906" i="1"/>
  <c r="F3015" i="1"/>
  <c r="F2844" i="1"/>
  <c r="F6836" i="1"/>
  <c r="F2423" i="1"/>
  <c r="F3618" i="1"/>
  <c r="F4784" i="1"/>
  <c r="F2896" i="1"/>
  <c r="F6870" i="1"/>
  <c r="F7384" i="1"/>
  <c r="F4848" i="1"/>
  <c r="F4315" i="1"/>
  <c r="F3337" i="1"/>
  <c r="F4402" i="1"/>
  <c r="F5190" i="1"/>
  <c r="F2265" i="1"/>
  <c r="F5066" i="1"/>
  <c r="F4498" i="1"/>
  <c r="F2452" i="1"/>
  <c r="F6761" i="1"/>
  <c r="F6343" i="1"/>
  <c r="F5941" i="1"/>
  <c r="F274" i="1"/>
  <c r="F4567" i="1"/>
  <c r="F4821" i="1"/>
  <c r="F1924" i="1"/>
  <c r="F1769" i="1"/>
  <c r="F2885" i="1"/>
  <c r="F618" i="1"/>
  <c r="F8450" i="1"/>
  <c r="F2131" i="1"/>
  <c r="F4346" i="1"/>
  <c r="F594" i="1"/>
  <c r="F4247" i="1"/>
  <c r="F3478" i="1"/>
  <c r="F1735" i="1"/>
  <c r="F3426" i="1"/>
  <c r="F7186" i="1"/>
  <c r="F2058" i="1"/>
  <c r="F6592" i="1"/>
  <c r="F2866" i="1"/>
  <c r="F4284" i="1"/>
  <c r="F4042" i="1"/>
  <c r="F5513" i="1"/>
  <c r="F2115" i="1"/>
  <c r="F670" i="1"/>
  <c r="F4658" i="1"/>
  <c r="F5830" i="1"/>
  <c r="F8204" i="1"/>
  <c r="F4192" i="1"/>
  <c r="F7956" i="1"/>
  <c r="F8323" i="1"/>
  <c r="F1124" i="1"/>
  <c r="F7818" i="1"/>
  <c r="F217" i="1"/>
  <c r="F5490" i="1"/>
  <c r="F3894" i="1"/>
  <c r="F3164" i="1"/>
  <c r="F3239" i="1"/>
  <c r="F1134" i="1"/>
  <c r="F4102" i="1"/>
  <c r="F4427" i="1"/>
  <c r="F107" i="1"/>
  <c r="F6142" i="1"/>
  <c r="F4861" i="1"/>
  <c r="F2788" i="1"/>
  <c r="F7013" i="1"/>
  <c r="F7228" i="1"/>
  <c r="F3871" i="1"/>
  <c r="F3578" i="1"/>
  <c r="F6570" i="1"/>
  <c r="F2824" i="1"/>
  <c r="F4592" i="1"/>
  <c r="F4909" i="1"/>
  <c r="F6885" i="1"/>
  <c r="F6012" i="1"/>
  <c r="F6384" i="1"/>
  <c r="F4364" i="1"/>
  <c r="F5044" i="1"/>
  <c r="F1372" i="1"/>
  <c r="F2401" i="1"/>
  <c r="F7460" i="1"/>
  <c r="F7517" i="1"/>
  <c r="F7723" i="1"/>
  <c r="F2686" i="1"/>
  <c r="F4161" i="1"/>
  <c r="F4678" i="1"/>
  <c r="F1643" i="1"/>
  <c r="F3599" i="1"/>
  <c r="F2025" i="1"/>
  <c r="F10" i="1"/>
  <c r="F291" i="1"/>
  <c r="F3440" i="1"/>
  <c r="F7611" i="1"/>
  <c r="F7264" i="1"/>
  <c r="F3" i="1"/>
  <c r="F4611" i="1"/>
  <c r="F3731" i="1"/>
  <c r="F4685" i="1"/>
  <c r="F1893" i="1"/>
  <c r="F6832" i="1"/>
  <c r="F7169" i="1"/>
  <c r="F3957" i="1"/>
  <c r="F2479" i="1"/>
  <c r="F1010" i="1"/>
  <c r="F3546" i="1"/>
  <c r="F7336" i="1"/>
  <c r="F3526" i="1"/>
  <c r="F8123" i="1"/>
  <c r="F8525" i="1"/>
  <c r="F8236" i="1"/>
  <c r="F4750" i="1"/>
  <c r="F6097" i="1"/>
  <c r="F7048" i="1"/>
  <c r="F6507" i="1"/>
  <c r="F8499" i="1"/>
  <c r="F8480" i="1"/>
  <c r="F8465" i="1"/>
  <c r="F8516" i="1"/>
  <c r="F2569" i="1"/>
  <c r="F7702" i="1"/>
  <c r="F1725" i="1"/>
  <c r="F3324" i="1"/>
  <c r="F4764" i="1"/>
  <c r="F5106" i="1"/>
  <c r="F6349" i="1"/>
  <c r="F7438" i="1"/>
  <c r="F5579" i="1"/>
  <c r="F6808" i="1"/>
  <c r="F2607" i="1"/>
  <c r="F7694" i="1"/>
  <c r="F5553" i="1"/>
  <c r="F6314" i="1"/>
  <c r="F5603" i="1"/>
  <c r="F3942" i="1"/>
  <c r="F6806" i="1"/>
  <c r="F6429" i="1"/>
  <c r="F20" i="1"/>
  <c r="F2744" i="1"/>
  <c r="F5141" i="1"/>
  <c r="F423" i="1"/>
  <c r="F2035" i="1"/>
  <c r="F552" i="1"/>
  <c r="F4121" i="1"/>
  <c r="F6640" i="1"/>
  <c r="F4965" i="1"/>
  <c r="F7180" i="1"/>
  <c r="F6214" i="1"/>
  <c r="F3997" i="1"/>
  <c r="F8380" i="1"/>
  <c r="F3483" i="1"/>
  <c r="F4796" i="1"/>
  <c r="F5844" i="1"/>
  <c r="F5885" i="1"/>
  <c r="F6577" i="1"/>
  <c r="F6937" i="1"/>
  <c r="F672" i="1"/>
  <c r="F431" i="1"/>
  <c r="F6373" i="1"/>
  <c r="F3117" i="1"/>
  <c r="F4554" i="1"/>
  <c r="F7470" i="1"/>
  <c r="F7119" i="1"/>
  <c r="F1337" i="1"/>
  <c r="F6524" i="1"/>
  <c r="F7098" i="1"/>
  <c r="F7526" i="1"/>
  <c r="F3985" i="1"/>
  <c r="F7077" i="1"/>
  <c r="F5664" i="1"/>
  <c r="F6853" i="1"/>
  <c r="F3214" i="1"/>
  <c r="F4643" i="1"/>
  <c r="F6041" i="1"/>
  <c r="F5433" i="1"/>
  <c r="F7240" i="1"/>
  <c r="F7317" i="1"/>
  <c r="F6362" i="1"/>
  <c r="F5312" i="1"/>
  <c r="F4975" i="1"/>
  <c r="F7032" i="1"/>
  <c r="F8201" i="1"/>
  <c r="F335" i="1"/>
  <c r="F6666" i="1"/>
  <c r="F7278" i="1"/>
  <c r="F8149" i="1"/>
  <c r="F344" i="1"/>
  <c r="F6153" i="1"/>
  <c r="F7483" i="1"/>
  <c r="F8189" i="1"/>
  <c r="F322" i="1"/>
  <c r="F6259" i="1"/>
  <c r="F7560" i="1"/>
  <c r="F8228" i="1"/>
  <c r="F181" i="1"/>
  <c r="F6399" i="1"/>
  <c r="F7572" i="1"/>
  <c r="F8316" i="1"/>
  <c r="F204" i="1"/>
  <c r="F5419" i="1"/>
  <c r="F5747" i="1"/>
  <c r="F8053" i="1"/>
  <c r="F493" i="1"/>
  <c r="F5004" i="1"/>
  <c r="F1844" i="1"/>
  <c r="F7735" i="1"/>
  <c r="F392" i="1"/>
  <c r="F5119" i="1"/>
  <c r="F2491" i="1"/>
  <c r="F7605" i="1"/>
  <c r="F480" i="1"/>
  <c r="F5154" i="1"/>
  <c r="F5733" i="1"/>
  <c r="F7832" i="1"/>
  <c r="F448" i="1"/>
  <c r="F5284" i="1"/>
  <c r="F6706" i="1"/>
  <c r="F4457" i="1"/>
  <c r="F6181" i="1"/>
  <c r="F8417" i="1"/>
  <c r="F6161" i="1"/>
  <c r="F8035" i="1"/>
  <c r="F235" i="1"/>
  <c r="F5393" i="1"/>
  <c r="F7932" i="1"/>
  <c r="F6089" i="1"/>
  <c r="F8284" i="1"/>
  <c r="F1642" i="1"/>
  <c r="F7399" i="1"/>
  <c r="F8305" i="1"/>
  <c r="F256" i="1"/>
  <c r="F6742" i="1"/>
  <c r="F7435" i="1"/>
  <c r="F3769" i="1"/>
  <c r="F7288" i="1"/>
  <c r="F8396" i="1"/>
  <c r="F6614" i="1"/>
  <c r="F8376" i="1"/>
  <c r="F6964" i="1"/>
  <c r="F8255" i="1"/>
  <c r="F6974" i="1"/>
  <c r="F8160" i="1"/>
  <c r="F3519" i="1"/>
  <c r="F6772" i="1"/>
  <c r="F7371" i="1"/>
  <c r="F5670" i="1"/>
  <c r="F8078" i="1"/>
  <c r="F7066" i="1"/>
  <c r="F7745" i="1"/>
  <c r="F3464" i="1"/>
  <c r="F4640" i="1"/>
  <c r="F8134" i="1"/>
  <c r="F6947" i="1"/>
  <c r="F6025" i="1"/>
  <c r="F7136" i="1"/>
  <c r="F4014" i="1"/>
  <c r="F7272" i="1"/>
  <c r="F8176" i="1"/>
  <c r="F6131" i="1"/>
  <c r="F8297" i="1"/>
  <c r="F5414" i="1"/>
  <c r="F1050" i="1"/>
  <c r="F7876" i="1"/>
  <c r="F704" i="1"/>
  <c r="F826" i="1"/>
  <c r="F1157" i="1"/>
  <c r="F1320" i="1"/>
  <c r="F1138" i="1"/>
  <c r="F1430" i="1"/>
  <c r="F2231" i="1"/>
  <c r="F1449" i="1"/>
  <c r="F507" i="1"/>
  <c r="F1047" i="1"/>
  <c r="F1178" i="1"/>
  <c r="F5481" i="1"/>
  <c r="F1091" i="1"/>
  <c r="F1220" i="1"/>
  <c r="F1281" i="1"/>
  <c r="F988" i="1"/>
  <c r="F1108" i="1"/>
  <c r="F893" i="1"/>
  <c r="F1026" i="1"/>
  <c r="F1195" i="1"/>
  <c r="F1311" i="1"/>
  <c r="F561" i="1"/>
  <c r="F687" i="1"/>
  <c r="F937" i="1"/>
  <c r="F1243" i="1"/>
  <c r="F782" i="1"/>
  <c r="F906" i="1"/>
  <c r="F1441" i="1"/>
  <c r="F707" i="1"/>
  <c r="F761" i="1"/>
  <c r="F798" i="1"/>
  <c r="F961" i="1"/>
  <c r="F1083" i="1"/>
  <c r="F862" i="1"/>
  <c r="F678" i="1"/>
  <c r="F749" i="1"/>
  <c r="F854" i="1"/>
  <c r="F3505" i="1"/>
  <c r="F1227" i="1"/>
  <c r="F1000" i="1"/>
  <c r="F1391" i="1"/>
  <c r="F2517" i="1"/>
  <c r="F571" i="1"/>
  <c r="F469" i="1"/>
  <c r="F1291" i="1"/>
  <c r="F638" i="1"/>
  <c r="F824" i="1"/>
  <c r="F743" i="1"/>
  <c r="F764" i="1"/>
  <c r="F2888" i="1"/>
  <c r="F836" i="1"/>
  <c r="F1511" i="1"/>
  <c r="F811" i="1"/>
  <c r="F979" i="1"/>
  <c r="F1254" i="1"/>
  <c r="F1096" i="1"/>
  <c r="F899" i="1"/>
  <c r="F1406" i="1"/>
  <c r="F870" i="1"/>
  <c r="F1302" i="1"/>
  <c r="F1074" i="1"/>
  <c r="F4737" i="1"/>
  <c r="F1171" i="1"/>
  <c r="F4722" i="1"/>
  <c r="F6412" i="1"/>
  <c r="F6657" i="1"/>
  <c r="F5200" i="1"/>
  <c r="F5456" i="1"/>
  <c r="F7037" i="1"/>
  <c r="F4069" i="1"/>
  <c r="F7890" i="1"/>
  <c r="F7138" i="1"/>
  <c r="F6783" i="1"/>
  <c r="F460" i="1"/>
  <c r="F6269" i="1"/>
  <c r="F5323" i="1"/>
  <c r="F7415" i="1"/>
  <c r="F856" i="1"/>
  <c r="F8026" i="1"/>
  <c r="F3973" i="1"/>
  <c r="F7660" i="1"/>
  <c r="F6287" i="1"/>
  <c r="F7980" i="1"/>
  <c r="F4474" i="1"/>
  <c r="F5224" i="1"/>
  <c r="F4707" i="1"/>
  <c r="F7904" i="1"/>
  <c r="F6231" i="1"/>
  <c r="F6414" i="1"/>
  <c r="F4895" i="1"/>
  <c r="F7826" i="1"/>
  <c r="F5815" i="1"/>
  <c r="F418" i="1"/>
  <c r="F8214" i="1"/>
  <c r="F6923" i="1"/>
  <c r="F7929" i="1"/>
  <c r="F6551" i="1"/>
  <c r="F7995" i="1"/>
  <c r="F1875" i="1"/>
  <c r="F2949" i="1"/>
  <c r="F1061" i="1"/>
  <c r="F2691" i="1"/>
  <c r="F2546" i="1"/>
  <c r="F3382" i="1"/>
  <c r="F3669" i="1"/>
  <c r="F5024" i="1"/>
  <c r="F6908" i="1"/>
  <c r="F7428" i="1"/>
  <c r="F1498" i="1"/>
  <c r="F3282" i="1"/>
  <c r="F6247" i="1"/>
  <c r="F252" i="1"/>
  <c r="F5300" i="1"/>
  <c r="F6479" i="1"/>
  <c r="F7716" i="1"/>
  <c r="F2993" i="1"/>
  <c r="F2340" i="1"/>
  <c r="F1711" i="1"/>
  <c r="F5237" i="1"/>
  <c r="F5927" i="1"/>
  <c r="F7854" i="1"/>
  <c r="F5606" i="1"/>
  <c r="F4401" i="1"/>
  <c r="F2252" i="1"/>
  <c r="F2153" i="1"/>
  <c r="F1978" i="1"/>
  <c r="F4209" i="1"/>
  <c r="F922" i="1"/>
  <c r="F5337" i="1"/>
  <c r="F5070" i="1"/>
  <c r="F8072" i="1"/>
  <c r="F1945" i="1"/>
  <c r="F2715" i="1"/>
  <c r="F2286" i="1"/>
  <c r="F2374" i="1"/>
  <c r="F3830" i="1"/>
  <c r="F3647" i="1"/>
  <c r="F3285" i="1"/>
  <c r="F4229" i="1"/>
  <c r="F2749" i="1"/>
  <c r="F1269" i="1"/>
  <c r="F7754" i="1"/>
  <c r="F4529" i="1"/>
  <c r="F4991" i="1"/>
  <c r="F4477" i="1"/>
  <c r="F8341" i="1"/>
  <c r="F5248" i="1"/>
  <c r="F5263" i="1"/>
  <c r="F4600" i="1"/>
  <c r="F8264" i="1"/>
  <c r="F5149" i="1"/>
  <c r="F2623" i="1"/>
  <c r="F2361" i="1"/>
  <c r="F1540" i="1"/>
  <c r="F1616" i="1"/>
  <c r="F4027" i="1"/>
  <c r="F1528" i="1"/>
  <c r="F2013" i="1"/>
  <c r="F6629" i="1"/>
  <c r="F5471" i="1"/>
  <c r="F8421" i="1"/>
  <c r="F6048" i="1"/>
  <c r="F2972" i="1"/>
  <c r="F2803" i="1"/>
  <c r="F1469" i="1"/>
  <c r="F2181" i="1"/>
  <c r="F4260" i="1"/>
  <c r="F7207" i="1"/>
  <c r="F7252" i="1"/>
  <c r="F2091" i="1"/>
  <c r="F3176" i="1"/>
  <c r="F2630" i="1"/>
  <c r="F7155" i="1"/>
  <c r="F7548" i="1"/>
  <c r="F2313" i="1"/>
  <c r="F3225" i="1"/>
  <c r="F2249" i="1"/>
  <c r="F3395" i="1"/>
  <c r="F3858" i="1"/>
  <c r="F2666" i="1"/>
  <c r="F3122" i="1"/>
  <c r="F7087" i="1"/>
  <c r="F7790" i="1"/>
  <c r="F3197" i="1"/>
  <c r="F4298" i="1"/>
  <c r="F6538" i="1"/>
  <c r="F5986" i="1"/>
  <c r="F6109" i="1"/>
  <c r="F523" i="1"/>
  <c r="F5868" i="1"/>
  <c r="F7503" i="1"/>
  <c r="F5648" i="1"/>
  <c r="F7863" i="1"/>
  <c r="F5355" i="1"/>
  <c r="F5976" i="1"/>
  <c r="F2200" i="1"/>
  <c r="F6689" i="1"/>
  <c r="F7686" i="1"/>
  <c r="F4920" i="1"/>
  <c r="F3929" i="1"/>
  <c r="F3806" i="1"/>
  <c r="F6471" i="1"/>
  <c r="F7967" i="1"/>
  <c r="F5570" i="1"/>
  <c r="F3086" i="1"/>
  <c r="F2963" i="1"/>
  <c r="F3923" i="1"/>
  <c r="F5636" i="1"/>
  <c r="F2987" i="1"/>
  <c r="F5129" i="1"/>
  <c r="F1929" i="1"/>
  <c r="F6718" i="1"/>
  <c r="F7625" i="1"/>
  <c r="F4084" i="1"/>
  <c r="F3745" i="1"/>
  <c r="F3069" i="1"/>
  <c r="F946" i="1"/>
  <c r="F5491" i="1"/>
  <c r="F6450" i="1"/>
  <c r="F7352" i="1"/>
  <c r="F4946" i="1"/>
  <c r="F3792" i="1"/>
  <c r="F5796" i="1"/>
  <c r="F3695" i="1"/>
  <c r="F2106" i="1"/>
  <c r="F6207" i="1"/>
  <c r="F5374" i="1"/>
  <c r="F2926" i="1"/>
  <c r="F7000" i="1"/>
  <c r="F5724" i="1"/>
  <c r="F1146" i="1"/>
  <c r="F5687" i="1"/>
  <c r="F2775" i="1"/>
  <c r="F5915" i="1"/>
  <c r="F3022" i="1"/>
  <c r="F2837" i="1"/>
  <c r="F6840" i="1"/>
  <c r="F2424" i="1"/>
  <c r="F3619" i="1"/>
  <c r="F4781" i="1"/>
  <c r="F2902" i="1"/>
  <c r="F6866" i="1"/>
  <c r="F7393" i="1"/>
  <c r="F4842" i="1"/>
  <c r="F4326" i="1"/>
  <c r="F3348" i="1"/>
  <c r="F4413" i="1"/>
  <c r="F5186" i="1"/>
  <c r="F2269" i="1"/>
  <c r="F5060" i="1"/>
  <c r="F4511" i="1"/>
  <c r="F2443" i="1"/>
  <c r="F6755" i="1"/>
  <c r="F6332" i="1"/>
  <c r="F5947" i="1"/>
  <c r="F276" i="1"/>
  <c r="F4560" i="1"/>
  <c r="F4825" i="1"/>
  <c r="F1935" i="1"/>
  <c r="F1752" i="1"/>
  <c r="F2878" i="1"/>
  <c r="F613" i="1"/>
  <c r="F8444" i="1"/>
  <c r="F2161" i="1"/>
  <c r="F4331" i="1"/>
  <c r="F608" i="1"/>
  <c r="F4257" i="1"/>
  <c r="F3471" i="1"/>
  <c r="F1692" i="1"/>
  <c r="F3428" i="1"/>
  <c r="F7190" i="1"/>
  <c r="F2061" i="1"/>
  <c r="F6589" i="1"/>
  <c r="F2856" i="1"/>
  <c r="F4277" i="1"/>
  <c r="F4051" i="1"/>
  <c r="F5506" i="1"/>
  <c r="F2141" i="1"/>
  <c r="F663" i="1"/>
  <c r="F4663" i="1"/>
  <c r="F5832" i="1"/>
  <c r="F8210" i="1"/>
  <c r="F4187" i="1"/>
  <c r="F7953" i="1"/>
  <c r="F8325" i="1"/>
  <c r="F1118" i="1"/>
  <c r="F7811" i="1"/>
  <c r="F223" i="1"/>
  <c r="F3897" i="1"/>
  <c r="F2327" i="1"/>
  <c r="F3232" i="1"/>
  <c r="F1286" i="1"/>
  <c r="F4105" i="1"/>
  <c r="F4432" i="1"/>
  <c r="F1645" i="1"/>
  <c r="F115" i="1"/>
  <c r="F6134" i="1"/>
  <c r="F4862" i="1"/>
  <c r="F2792" i="1"/>
  <c r="F7007" i="1"/>
  <c r="F7222" i="1"/>
  <c r="F3876" i="1"/>
  <c r="F3572" i="1"/>
  <c r="F6562" i="1"/>
  <c r="F2828" i="1"/>
  <c r="F4590" i="1"/>
  <c r="F4911" i="1"/>
  <c r="F6898" i="1"/>
  <c r="F6000" i="1"/>
  <c r="F6388" i="1"/>
  <c r="F4356" i="1"/>
  <c r="F5037" i="1"/>
  <c r="F1363" i="1"/>
  <c r="F2398" i="1"/>
  <c r="F7455" i="1"/>
  <c r="F7510" i="1"/>
  <c r="F7724" i="1"/>
  <c r="F2681" i="1"/>
  <c r="F4165" i="1"/>
  <c r="F4674" i="1"/>
  <c r="F3592" i="1"/>
  <c r="F2022" i="1"/>
  <c r="F8" i="1"/>
  <c r="F166" i="1"/>
  <c r="F3448" i="1"/>
  <c r="F7331" i="1"/>
  <c r="F6828" i="1"/>
  <c r="F4615" i="1"/>
  <c r="F3728" i="1"/>
  <c r="F4681" i="1"/>
  <c r="F1888" i="1"/>
  <c r="F3964" i="1"/>
  <c r="F2474" i="1"/>
  <c r="F1014" i="1"/>
  <c r="F3555" i="1"/>
  <c r="F7347" i="1"/>
  <c r="F3530" i="1"/>
  <c r="F7675" i="1"/>
  <c r="F8420" i="1"/>
  <c r="F887" i="1"/>
  <c r="F8245" i="1"/>
  <c r="F4744" i="1"/>
  <c r="F6092" i="1"/>
  <c r="F7049" i="1"/>
  <c r="F6510" i="1"/>
  <c r="F8505" i="1"/>
  <c r="F8481" i="1"/>
  <c r="F8466" i="1"/>
  <c r="F8524" i="1"/>
  <c r="F2556" i="1"/>
  <c r="F7708" i="1"/>
  <c r="F3314" i="1"/>
  <c r="F4765" i="1"/>
  <c r="F5100" i="1"/>
  <c r="F6355" i="1"/>
  <c r="F7442" i="1"/>
  <c r="F5580" i="1"/>
  <c r="F6810" i="1"/>
  <c r="F2601" i="1"/>
  <c r="F7698" i="1"/>
  <c r="F5547" i="1"/>
  <c r="F6308" i="1"/>
  <c r="F5598" i="1"/>
  <c r="F3948" i="1"/>
  <c r="F6795" i="1"/>
  <c r="F6434" i="1"/>
  <c r="F18" i="1"/>
  <c r="F2737" i="1"/>
  <c r="F5147" i="1"/>
  <c r="F426" i="1"/>
  <c r="F2042" i="1"/>
  <c r="F547" i="1"/>
  <c r="F4125" i="1"/>
  <c r="F6644" i="1"/>
  <c r="F4961" i="1"/>
  <c r="F7175" i="1"/>
  <c r="F6215" i="1"/>
  <c r="F3993" i="1"/>
  <c r="F8381" i="1"/>
  <c r="F3491" i="1"/>
  <c r="F4800" i="1"/>
  <c r="F5848" i="1"/>
  <c r="F5889" i="1"/>
  <c r="F6584" i="1"/>
  <c r="F6936" i="1"/>
  <c r="F580" i="1"/>
  <c r="F438" i="1"/>
  <c r="F6377" i="1"/>
  <c r="F3108" i="1"/>
  <c r="F4548" i="1"/>
  <c r="F7464" i="1"/>
  <c r="F7113" i="1"/>
  <c r="F3245" i="1"/>
  <c r="F1345" i="1"/>
  <c r="F6519" i="1"/>
  <c r="F7109" i="1"/>
  <c r="F7528" i="1"/>
  <c r="F2992" i="1"/>
  <c r="F4144" i="1"/>
  <c r="F7071" i="1"/>
  <c r="F5663" i="1"/>
  <c r="F6857" i="1"/>
  <c r="F4175" i="1"/>
  <c r="F4649" i="1"/>
  <c r="F6039" i="1"/>
  <c r="F2324" i="1"/>
  <c r="F5139" i="1"/>
  <c r="F5438" i="1"/>
  <c r="F1654" i="1"/>
  <c r="F7243" i="1"/>
  <c r="F7322" i="1"/>
  <c r="F2650" i="1"/>
  <c r="F6368" i="1"/>
  <c r="F5770" i="1"/>
  <c r="F6071" i="1"/>
  <c r="F3678" i="1"/>
  <c r="F4974" i="1"/>
  <c r="F7033" i="1"/>
  <c r="F8196" i="1"/>
  <c r="F330" i="1"/>
  <c r="F6674" i="1"/>
  <c r="F7283" i="1"/>
  <c r="F8153" i="1"/>
  <c r="F352" i="1"/>
  <c r="F6145" i="1"/>
  <c r="F7475" i="1"/>
  <c r="F8188" i="1"/>
  <c r="F317" i="1"/>
  <c r="F6266" i="1"/>
  <c r="F7564" i="1"/>
  <c r="F8250" i="1"/>
  <c r="F188" i="1"/>
  <c r="F6390" i="1"/>
  <c r="F7579" i="1"/>
  <c r="F8307" i="1"/>
  <c r="F200" i="1"/>
  <c r="F5422" i="1"/>
  <c r="F5758" i="1"/>
  <c r="F8049" i="1"/>
  <c r="F485" i="1"/>
  <c r="F5001" i="1"/>
  <c r="F1852" i="1"/>
  <c r="F7732" i="1"/>
  <c r="F384" i="1"/>
  <c r="F5120" i="1"/>
  <c r="F2487" i="1"/>
  <c r="F7596" i="1"/>
  <c r="F474" i="1"/>
  <c r="F5161" i="1"/>
  <c r="F5734" i="1"/>
  <c r="F7841" i="1"/>
  <c r="F453" i="1"/>
  <c r="F5294" i="1"/>
  <c r="F6701" i="1"/>
  <c r="F4453" i="1"/>
  <c r="F6182" i="1"/>
  <c r="F8407" i="1"/>
  <c r="F6175" i="1"/>
  <c r="F8039" i="1"/>
  <c r="F243" i="1"/>
  <c r="F5402" i="1"/>
  <c r="F7944" i="1"/>
  <c r="F6083" i="1"/>
  <c r="F8283" i="1"/>
  <c r="F1679" i="1"/>
  <c r="F7402" i="1"/>
  <c r="F8092" i="1"/>
  <c r="F136" i="1"/>
  <c r="F6751" i="1"/>
  <c r="F3760" i="1"/>
  <c r="F7299" i="1"/>
  <c r="F8085" i="1"/>
  <c r="F119" i="1"/>
  <c r="F6608" i="1"/>
  <c r="F8377" i="1"/>
  <c r="F6958" i="1"/>
  <c r="F8262" i="1"/>
  <c r="F6978" i="1"/>
  <c r="F8162" i="1"/>
  <c r="F3515" i="1"/>
  <c r="F6774" i="1"/>
  <c r="F7368" i="1"/>
  <c r="F5676" i="1"/>
  <c r="F8079" i="1"/>
  <c r="F7059" i="1"/>
  <c r="F7747" i="1"/>
  <c r="F3457" i="1"/>
  <c r="F4633" i="1"/>
  <c r="F8137" i="1"/>
  <c r="F6940" i="1"/>
  <c r="F6028" i="1"/>
  <c r="F7130" i="1"/>
  <c r="F4019" i="1"/>
  <c r="F7271" i="1"/>
  <c r="F8175" i="1"/>
  <c r="F6278" i="1"/>
  <c r="F8293" i="1"/>
  <c r="F6328" i="1"/>
  <c r="F8357" i="1"/>
  <c r="F7149" i="1"/>
  <c r="F1164" i="1"/>
  <c r="F511" i="1"/>
  <c r="F1214" i="1"/>
  <c r="F1225" i="1"/>
  <c r="F5487" i="1"/>
  <c r="F1326" i="1"/>
  <c r="F1277" i="1"/>
  <c r="F1282" i="1"/>
  <c r="F1004" i="1"/>
  <c r="F1394" i="1"/>
  <c r="F1156" i="1"/>
  <c r="F1051" i="1"/>
  <c r="F1563" i="1"/>
  <c r="F1308" i="1"/>
  <c r="F577" i="1"/>
  <c r="F777" i="1"/>
  <c r="F1200" i="1"/>
  <c r="F1334" i="1"/>
  <c r="F783" i="1"/>
  <c r="F956" i="1"/>
  <c r="F1478" i="1"/>
  <c r="F710" i="1"/>
  <c r="F762" i="1"/>
  <c r="F799" i="1"/>
  <c r="F962" i="1"/>
  <c r="F1088" i="1"/>
  <c r="F858" i="1"/>
  <c r="F679" i="1"/>
  <c r="F751" i="1"/>
  <c r="F852" i="1"/>
  <c r="F3506" i="1"/>
  <c r="F1233" i="1"/>
  <c r="F994" i="1"/>
  <c r="F1383" i="1"/>
  <c r="F2513" i="1"/>
  <c r="F573" i="1"/>
  <c r="F470" i="1"/>
  <c r="F1287" i="1"/>
  <c r="F642" i="1"/>
  <c r="F823" i="1"/>
  <c r="F741" i="1"/>
  <c r="F770" i="1"/>
  <c r="F2889" i="1"/>
  <c r="F831" i="1"/>
  <c r="F1507" i="1"/>
  <c r="F806" i="1"/>
  <c r="F984" i="1"/>
  <c r="F1251" i="1"/>
  <c r="F1095" i="1"/>
  <c r="F897" i="1"/>
  <c r="F1408" i="1"/>
  <c r="F874" i="1"/>
  <c r="F1300" i="1"/>
  <c r="F1069" i="1"/>
  <c r="F4732" i="1"/>
  <c r="F1168" i="1"/>
  <c r="F4726" i="1"/>
  <c r="F6409" i="1"/>
  <c r="F5543" i="1"/>
  <c r="F6664" i="1"/>
  <c r="F5205" i="1"/>
  <c r="F5466" i="1"/>
  <c r="F4057" i="1"/>
  <c r="F7887" i="1"/>
  <c r="F6788" i="1"/>
  <c r="F371" i="1"/>
  <c r="F5326" i="1"/>
  <c r="F503" i="1"/>
  <c r="F7764" i="1"/>
  <c r="F3978" i="1"/>
  <c r="F7661" i="1"/>
  <c r="F6296" i="1"/>
  <c r="F1669" i="1"/>
  <c r="F7984" i="1"/>
  <c r="F4461" i="1"/>
  <c r="F5214" i="1"/>
  <c r="F4718" i="1"/>
  <c r="F7912" i="1"/>
  <c r="F6236" i="1"/>
  <c r="F6418" i="1"/>
  <c r="F4891" i="1"/>
  <c r="F7821" i="1"/>
  <c r="F5805" i="1"/>
  <c r="F413" i="1"/>
  <c r="F8217" i="1"/>
  <c r="F6918" i="1"/>
  <c r="F7924" i="1"/>
  <c r="F6553" i="1"/>
  <c r="F7989" i="1"/>
  <c r="F1877" i="1"/>
  <c r="F2943" i="1"/>
  <c r="F1053" i="1"/>
  <c r="F2695" i="1"/>
  <c r="F1724" i="1"/>
  <c r="F2541" i="1"/>
  <c r="F3373" i="1"/>
  <c r="F3665" i="1"/>
  <c r="F5025" i="1"/>
  <c r="F6905" i="1"/>
  <c r="F7433" i="1"/>
  <c r="F1493" i="1"/>
  <c r="F3271" i="1"/>
  <c r="F6251" i="1"/>
  <c r="F246" i="1"/>
  <c r="F5309" i="1"/>
  <c r="F6475" i="1"/>
  <c r="F7717" i="1"/>
  <c r="F2999" i="1"/>
  <c r="F2347" i="1"/>
  <c r="F1715" i="1"/>
  <c r="F5231" i="1"/>
  <c r="F5922" i="1"/>
  <c r="F7848" i="1"/>
  <c r="F5616" i="1"/>
  <c r="F4391" i="1"/>
  <c r="F2256" i="1"/>
  <c r="F2145" i="1"/>
  <c r="F1965" i="1"/>
  <c r="F4200" i="1"/>
  <c r="F923" i="1"/>
  <c r="F5331" i="1"/>
  <c r="F5079" i="1"/>
  <c r="F8067" i="1"/>
  <c r="F1955" i="1"/>
  <c r="F2710" i="1"/>
  <c r="F2291" i="1"/>
  <c r="F2368" i="1"/>
  <c r="F3835" i="1"/>
  <c r="F3642" i="1"/>
  <c r="F3305" i="1"/>
  <c r="F4230" i="1"/>
  <c r="F2757" i="1"/>
  <c r="F1266" i="1"/>
  <c r="F7758" i="1"/>
  <c r="F4533" i="1"/>
  <c r="F4982" i="1"/>
  <c r="F4485" i="1"/>
  <c r="F8338" i="1"/>
  <c r="F5257" i="1"/>
  <c r="F5277" i="1"/>
  <c r="F4597" i="1"/>
  <c r="F8271" i="1"/>
  <c r="F5173" i="1"/>
  <c r="F2624" i="1"/>
  <c r="F2356" i="1"/>
  <c r="F1541" i="1"/>
  <c r="F1617" i="1"/>
  <c r="F4031" i="1"/>
  <c r="F1519" i="1"/>
  <c r="F2006" i="1"/>
  <c r="F6625" i="1"/>
  <c r="F5779" i="1"/>
  <c r="F8435" i="1"/>
  <c r="F6043" i="1"/>
  <c r="F2954" i="1"/>
  <c r="F2811" i="1"/>
  <c r="F1470" i="1"/>
  <c r="F2169" i="1"/>
  <c r="F4271" i="1"/>
  <c r="F7199" i="1"/>
  <c r="F747" i="1"/>
  <c r="F7256" i="1"/>
  <c r="F2082" i="1"/>
  <c r="F3185" i="1"/>
  <c r="F2640" i="1"/>
  <c r="F7167" i="1"/>
  <c r="F7541" i="1"/>
  <c r="F2314" i="1"/>
  <c r="F3218" i="1"/>
  <c r="F2244" i="1"/>
  <c r="F3404" i="1"/>
  <c r="F3852" i="1"/>
  <c r="F2659" i="1"/>
  <c r="F3126" i="1"/>
  <c r="F7091" i="1"/>
  <c r="F7795" i="1"/>
  <c r="F3198" i="1"/>
  <c r="F4301" i="1"/>
  <c r="F6533" i="1"/>
  <c r="F5994" i="1"/>
  <c r="F6117" i="1"/>
  <c r="F531" i="1"/>
  <c r="F5869" i="1"/>
  <c r="F7506" i="1"/>
  <c r="F5645" i="1"/>
  <c r="F7864" i="1"/>
  <c r="F5350" i="1"/>
  <c r="F5970" i="1"/>
  <c r="F2204" i="1"/>
  <c r="F6694" i="1"/>
  <c r="F7680" i="1"/>
  <c r="F4933" i="1"/>
  <c r="F3930" i="1"/>
  <c r="F3812" i="1"/>
  <c r="F6457" i="1"/>
  <c r="F7975" i="1"/>
  <c r="F5571" i="1"/>
  <c r="F3087" i="1"/>
  <c r="F2958" i="1"/>
  <c r="F3916" i="1"/>
  <c r="F5634" i="1"/>
  <c r="F2982" i="1"/>
  <c r="F5135" i="1"/>
  <c r="F1915" i="1"/>
  <c r="F6721" i="1"/>
  <c r="F7633" i="1"/>
  <c r="F4086" i="1"/>
  <c r="F3752" i="1"/>
  <c r="F3072" i="1"/>
  <c r="F948" i="1"/>
  <c r="F5494" i="1"/>
  <c r="F6440" i="1"/>
  <c r="F7356" i="1"/>
  <c r="F4951" i="1"/>
  <c r="F3793" i="1"/>
  <c r="F5802" i="1"/>
  <c r="F3703" i="1"/>
  <c r="F2126" i="1"/>
  <c r="F6202" i="1"/>
  <c r="F5378" i="1"/>
  <c r="F2931" i="1"/>
  <c r="F6993" i="1"/>
  <c r="F5712" i="1"/>
  <c r="F1149" i="1"/>
  <c r="F5694" i="1"/>
  <c r="F2780" i="1"/>
  <c r="F5907" i="1"/>
  <c r="F3012" i="1"/>
  <c r="F2847" i="1"/>
  <c r="F6837" i="1"/>
  <c r="F2418" i="1"/>
  <c r="F3611" i="1"/>
  <c r="F4785" i="1"/>
  <c r="F2908" i="1"/>
  <c r="F6871" i="1"/>
  <c r="F7386" i="1"/>
  <c r="F4844" i="1"/>
  <c r="F4316" i="1"/>
  <c r="F3343" i="1"/>
  <c r="F4406" i="1"/>
  <c r="F5193" i="1"/>
  <c r="F2270" i="1"/>
  <c r="F5063" i="1"/>
  <c r="F4500" i="1"/>
  <c r="F2453" i="1"/>
  <c r="F6762" i="1"/>
  <c r="F6347" i="1"/>
  <c r="F5936" i="1"/>
  <c r="F271" i="1"/>
  <c r="F4568" i="1"/>
  <c r="F4822" i="1"/>
  <c r="F1925" i="1"/>
  <c r="F1762" i="1"/>
  <c r="F2881" i="1"/>
  <c r="F620" i="1"/>
  <c r="F8446" i="1"/>
  <c r="F2127" i="1"/>
  <c r="F4341" i="1"/>
  <c r="F595" i="1"/>
  <c r="F4249" i="1"/>
  <c r="F3479" i="1"/>
  <c r="F1740" i="1"/>
  <c r="F3420" i="1"/>
  <c r="F7187" i="1"/>
  <c r="F2053" i="1"/>
  <c r="F6598" i="1"/>
  <c r="F2864" i="1"/>
  <c r="F4292" i="1"/>
  <c r="F4047" i="1"/>
  <c r="F5519" i="1"/>
  <c r="F2119" i="1"/>
  <c r="F668" i="1"/>
  <c r="F4654" i="1"/>
  <c r="F5828" i="1"/>
  <c r="F8205" i="1"/>
  <c r="F4183" i="1"/>
  <c r="F7957" i="1"/>
  <c r="F8324" i="1"/>
  <c r="F1116" i="1"/>
  <c r="F7819" i="1"/>
  <c r="F218" i="1"/>
  <c r="F3896" i="1"/>
  <c r="F1907" i="1"/>
  <c r="F3244" i="1"/>
  <c r="F1583" i="1"/>
  <c r="F4097" i="1"/>
  <c r="F4428" i="1"/>
  <c r="F105" i="1"/>
  <c r="F6143" i="1"/>
  <c r="F4853" i="1"/>
  <c r="F2534" i="1"/>
  <c r="F7018" i="1"/>
  <c r="F7232" i="1"/>
  <c r="F3872" i="1"/>
  <c r="F3579" i="1"/>
  <c r="F6571" i="1"/>
  <c r="F2817" i="1"/>
  <c r="F4593" i="1"/>
  <c r="F4907" i="1"/>
  <c r="F6893" i="1"/>
  <c r="F6013" i="1"/>
  <c r="F6385" i="1"/>
  <c r="F4357" i="1"/>
  <c r="F5038" i="1"/>
  <c r="F1369" i="1"/>
  <c r="F2404" i="1"/>
  <c r="F7457" i="1"/>
  <c r="F7518" i="1"/>
  <c r="F7729" i="1"/>
  <c r="F2683" i="1"/>
  <c r="F4162" i="1"/>
  <c r="F4680" i="1"/>
  <c r="F3585" i="1"/>
  <c r="F2027" i="1"/>
  <c r="F7" i="1"/>
  <c r="F117" i="1"/>
  <c r="F3449" i="1"/>
  <c r="F7325" i="1"/>
  <c r="F6821" i="1"/>
  <c r="F4608" i="1"/>
  <c r="F3736" i="1"/>
  <c r="F4690" i="1"/>
  <c r="F1889" i="1"/>
  <c r="F3959" i="1"/>
  <c r="F2480" i="1"/>
  <c r="F1008" i="1"/>
  <c r="F3548" i="1"/>
  <c r="F7337" i="1"/>
  <c r="F3528" i="1"/>
  <c r="F732" i="1"/>
  <c r="F8237" i="1"/>
  <c r="F4739" i="1"/>
  <c r="F6102" i="1"/>
  <c r="F7050" i="1"/>
  <c r="F6500" i="1"/>
  <c r="F8501" i="1"/>
  <c r="F8473" i="1"/>
  <c r="F8467" i="1"/>
  <c r="F8513" i="1"/>
  <c r="F2566" i="1"/>
  <c r="F6970" i="1"/>
  <c r="F1691" i="1"/>
  <c r="F325" i="1"/>
  <c r="F3326" i="1"/>
  <c r="F4766" i="1"/>
  <c r="F5104" i="1"/>
  <c r="F6350" i="1"/>
  <c r="F6511" i="1"/>
  <c r="F5584" i="1"/>
  <c r="F6809" i="1"/>
  <c r="F2603" i="1"/>
  <c r="F7699" i="1"/>
  <c r="F5557" i="1"/>
  <c r="F6315" i="1"/>
  <c r="F5604" i="1"/>
  <c r="F5560" i="1"/>
  <c r="F3941" i="1"/>
  <c r="F6801" i="1"/>
  <c r="F6430" i="1"/>
  <c r="F15" i="1"/>
  <c r="F2743" i="1"/>
  <c r="F5140" i="1"/>
  <c r="F424" i="1"/>
  <c r="F2037" i="1"/>
  <c r="F553" i="1"/>
  <c r="F4119" i="1"/>
  <c r="F6645" i="1"/>
  <c r="F4964" i="1"/>
  <c r="F7178" i="1"/>
  <c r="F6216" i="1"/>
  <c r="F3998" i="1"/>
  <c r="F8388" i="1"/>
  <c r="F3486" i="1"/>
  <c r="F4803" i="1"/>
  <c r="F5849" i="1"/>
  <c r="F5893" i="1"/>
  <c r="F6575" i="1"/>
  <c r="F6938" i="1"/>
  <c r="F585" i="1"/>
  <c r="F432" i="1"/>
  <c r="F6378" i="1"/>
  <c r="F3116" i="1"/>
  <c r="F4553" i="1"/>
  <c r="F7471" i="1"/>
  <c r="F7120" i="1"/>
  <c r="F3291" i="1"/>
  <c r="F1338" i="1"/>
  <c r="F6522" i="1"/>
  <c r="F7099" i="1"/>
  <c r="F7522" i="1"/>
  <c r="F4137" i="1"/>
  <c r="F4151" i="1"/>
  <c r="F7079" i="1"/>
  <c r="F5668" i="1"/>
  <c r="F6851" i="1"/>
  <c r="F2981" i="1"/>
  <c r="F4179" i="1"/>
  <c r="F4641" i="1"/>
  <c r="F6040" i="1"/>
  <c r="F2507" i="1"/>
  <c r="F5445" i="1"/>
  <c r="F5434" i="1"/>
  <c r="F1653" i="1"/>
  <c r="F7239" i="1"/>
  <c r="F7315" i="1"/>
  <c r="F3051" i="1"/>
  <c r="F886" i="1"/>
  <c r="F6361" i="1"/>
  <c r="F5763" i="1"/>
  <c r="F697" i="1"/>
  <c r="F4523" i="1"/>
  <c r="F6065" i="1"/>
  <c r="F6022" i="1"/>
  <c r="F3799" i="1"/>
  <c r="F6360" i="1"/>
  <c r="F5706" i="1"/>
  <c r="F3265" i="1"/>
  <c r="F4003" i="1"/>
  <c r="F5453" i="1"/>
  <c r="F5489" i="1"/>
  <c r="F5314" i="1"/>
  <c r="F7031" i="1"/>
  <c r="F8202" i="1"/>
  <c r="F338" i="1"/>
  <c r="F6673" i="1"/>
  <c r="F7279" i="1"/>
  <c r="F8150" i="1"/>
  <c r="F345" i="1"/>
  <c r="F6154" i="1"/>
  <c r="F7478" i="1"/>
  <c r="F8192" i="1"/>
  <c r="F320" i="1"/>
  <c r="F6260" i="1"/>
  <c r="F7555" i="1"/>
  <c r="F8231" i="1"/>
  <c r="F182" i="1"/>
  <c r="F6400" i="1"/>
  <c r="F7574" i="1"/>
  <c r="F8317" i="1"/>
  <c r="F203" i="1"/>
  <c r="F5416" i="1"/>
  <c r="F5755" i="1"/>
  <c r="F8057" i="1"/>
  <c r="F489" i="1"/>
  <c r="F5005" i="1"/>
  <c r="F1837" i="1"/>
  <c r="F7736" i="1"/>
  <c r="F390" i="1"/>
  <c r="F5121" i="1"/>
  <c r="F2495" i="1"/>
  <c r="F7602" i="1"/>
  <c r="F475" i="1"/>
  <c r="F5155" i="1"/>
  <c r="F5737" i="1"/>
  <c r="F7833" i="1"/>
  <c r="F449" i="1"/>
  <c r="F5286" i="1"/>
  <c r="F6709" i="1"/>
  <c r="F4448" i="1"/>
  <c r="F6189" i="1"/>
  <c r="F8418" i="1"/>
  <c r="F6162" i="1"/>
  <c r="F8037" i="1"/>
  <c r="F233" i="1"/>
  <c r="F5395" i="1"/>
  <c r="F7938" i="1"/>
  <c r="F6085" i="1"/>
  <c r="F8285" i="1"/>
  <c r="F1641" i="1"/>
  <c r="F7395" i="1"/>
  <c r="F8088" i="1"/>
  <c r="F128" i="1"/>
  <c r="F6737" i="1"/>
  <c r="F3770" i="1"/>
  <c r="F7287" i="1"/>
  <c r="F56" i="1"/>
  <c r="F6615" i="1"/>
  <c r="F8061" i="1"/>
  <c r="F116" i="1"/>
  <c r="F6965" i="1"/>
  <c r="F8260" i="1"/>
  <c r="F6977" i="1"/>
  <c r="F8158" i="1"/>
  <c r="F3520" i="1"/>
  <c r="F6773" i="1"/>
  <c r="F7369" i="1"/>
  <c r="F5671" i="1"/>
  <c r="F8084" i="1"/>
  <c r="F7069" i="1"/>
  <c r="F7749" i="1"/>
  <c r="F3462" i="1"/>
  <c r="F4634" i="1"/>
  <c r="F8135" i="1"/>
  <c r="F6946" i="1"/>
  <c r="F6026" i="1"/>
  <c r="F7137" i="1"/>
  <c r="F4013" i="1"/>
  <c r="F7268" i="1"/>
  <c r="F8179" i="1"/>
  <c r="F6285" i="1"/>
  <c r="F8296" i="1"/>
  <c r="F6321" i="1"/>
  <c r="F8358" i="1"/>
  <c r="F7485" i="1"/>
  <c r="F1660" i="1"/>
  <c r="F255" i="1"/>
  <c r="F8125" i="1"/>
  <c r="F708" i="1"/>
  <c r="F1002" i="1"/>
  <c r="F1392" i="1"/>
  <c r="F957" i="1"/>
  <c r="F1107" i="1"/>
  <c r="F1276" i="1"/>
  <c r="F942" i="1"/>
  <c r="F6651" i="1"/>
  <c r="F911" i="1"/>
  <c r="F2965" i="1"/>
  <c r="F1230" i="1"/>
  <c r="F995" i="1"/>
  <c r="F1389" i="1"/>
  <c r="F2514" i="1"/>
  <c r="F574" i="1"/>
  <c r="F556" i="1"/>
  <c r="F1292" i="1"/>
  <c r="F673" i="1"/>
  <c r="F818" i="1"/>
  <c r="F744" i="1"/>
  <c r="F771" i="1"/>
  <c r="F2887" i="1"/>
  <c r="F832" i="1"/>
  <c r="F1503" i="1"/>
  <c r="F808" i="1"/>
  <c r="F980" i="1"/>
  <c r="F1249" i="1"/>
  <c r="F1097" i="1"/>
  <c r="F900" i="1"/>
  <c r="F1407" i="1"/>
  <c r="F869" i="1"/>
  <c r="F1303" i="1"/>
  <c r="F1075" i="1"/>
  <c r="F4736" i="1"/>
  <c r="F1167" i="1"/>
  <c r="F4724" i="1"/>
  <c r="F6407" i="1"/>
  <c r="F5968" i="1"/>
  <c r="F6658" i="1"/>
  <c r="F5206" i="1"/>
  <c r="F5457" i="1"/>
  <c r="F4066" i="1"/>
  <c r="F7878" i="1"/>
  <c r="F6786" i="1"/>
  <c r="F364" i="1"/>
  <c r="F5329" i="1"/>
  <c r="F498" i="1"/>
  <c r="F3979" i="1"/>
  <c r="F7662" i="1"/>
  <c r="F6293" i="1"/>
  <c r="F7618" i="1"/>
  <c r="F4475" i="1"/>
  <c r="F512" i="1"/>
  <c r="F5219" i="1"/>
  <c r="F4716" i="1"/>
  <c r="F7908" i="1"/>
  <c r="F6232" i="1"/>
  <c r="F6415" i="1"/>
  <c r="F4901" i="1"/>
  <c r="F7827" i="1"/>
  <c r="F5819" i="1"/>
  <c r="F417" i="1"/>
  <c r="F8223" i="1"/>
  <c r="F6915" i="1"/>
  <c r="F7931" i="1"/>
  <c r="F6545" i="1"/>
  <c r="F7996" i="1"/>
  <c r="F1869" i="1"/>
  <c r="F2950" i="1"/>
  <c r="F1062" i="1"/>
  <c r="F2703" i="1"/>
  <c r="F2551" i="1"/>
  <c r="F3389" i="1"/>
  <c r="F3670" i="1"/>
  <c r="F5029" i="1"/>
  <c r="F6910" i="1"/>
  <c r="F6224" i="1"/>
  <c r="F1494" i="1"/>
  <c r="F3272" i="1"/>
  <c r="F6244" i="1"/>
  <c r="F262" i="1"/>
  <c r="F253" i="1"/>
  <c r="F5301" i="1"/>
  <c r="F6476" i="1"/>
  <c r="F7718" i="1"/>
  <c r="F3006" i="1"/>
  <c r="F2343" i="1"/>
  <c r="F1712" i="1"/>
  <c r="F8104" i="1"/>
  <c r="F5232" i="1"/>
  <c r="F5928" i="1"/>
  <c r="F7850" i="1"/>
  <c r="F5607" i="1"/>
  <c r="F4395" i="1"/>
  <c r="F2253" i="1"/>
  <c r="F2150" i="1"/>
  <c r="F1948" i="1"/>
  <c r="F4208" i="1"/>
  <c r="F924" i="1"/>
  <c r="F5338" i="1"/>
  <c r="F5072" i="1"/>
  <c r="F8069" i="1"/>
  <c r="F1956" i="1"/>
  <c r="F2722" i="1"/>
  <c r="F2287" i="1"/>
  <c r="F2381" i="1"/>
  <c r="F3831" i="1"/>
  <c r="F3650" i="1"/>
  <c r="F3306" i="1"/>
  <c r="F4231" i="1"/>
  <c r="F2754" i="1"/>
  <c r="F1267" i="1"/>
  <c r="F7761" i="1"/>
  <c r="F4534" i="1"/>
  <c r="F4983" i="1"/>
  <c r="F4478" i="1"/>
  <c r="F8348" i="1"/>
  <c r="F5258" i="1"/>
  <c r="F5269" i="1"/>
  <c r="F4602" i="1"/>
  <c r="F8265" i="1"/>
  <c r="F5177" i="1"/>
  <c r="F2618" i="1"/>
  <c r="F2362" i="1"/>
  <c r="F1542" i="1"/>
  <c r="F1618" i="1"/>
  <c r="F4026" i="1"/>
  <c r="F1520" i="1"/>
  <c r="F2007" i="1"/>
  <c r="F6630" i="1"/>
  <c r="F5783" i="1"/>
  <c r="F8424" i="1"/>
  <c r="F6049" i="1"/>
  <c r="F2973" i="1"/>
  <c r="F2804" i="1"/>
  <c r="F1463" i="1"/>
  <c r="F2174" i="1"/>
  <c r="F4272" i="1"/>
  <c r="F7208" i="1"/>
  <c r="F722" i="1"/>
  <c r="F7253" i="1"/>
  <c r="F2092" i="1"/>
  <c r="F3180" i="1"/>
  <c r="F2626" i="1"/>
  <c r="F7160" i="1"/>
  <c r="F7549" i="1"/>
  <c r="F2305" i="1"/>
  <c r="F3219" i="1"/>
  <c r="F2245" i="1"/>
  <c r="F3405" i="1"/>
  <c r="F3859" i="1"/>
  <c r="F2667" i="1"/>
  <c r="F3123" i="1"/>
  <c r="F7082" i="1"/>
  <c r="F1005" i="1"/>
  <c r="F7791" i="1"/>
  <c r="F3199" i="1"/>
  <c r="F4299" i="1"/>
  <c r="F6539" i="1"/>
  <c r="F5987" i="1"/>
  <c r="F6110" i="1"/>
  <c r="F524" i="1"/>
  <c r="F5870" i="1"/>
  <c r="F7497" i="1"/>
  <c r="F5654" i="1"/>
  <c r="F7865" i="1"/>
  <c r="F4916" i="1"/>
  <c r="F5977" i="1"/>
  <c r="F2197" i="1"/>
  <c r="F6684" i="1"/>
  <c r="F7690" i="1"/>
  <c r="F4925" i="1"/>
  <c r="F3925" i="1"/>
  <c r="F3813" i="1"/>
  <c r="F6464" i="1"/>
  <c r="F7968" i="1"/>
  <c r="F5565" i="1"/>
  <c r="F3088" i="1"/>
  <c r="F2964" i="1"/>
  <c r="F3921" i="1"/>
  <c r="F5635" i="1"/>
  <c r="F2991" i="1"/>
  <c r="F5136" i="1"/>
  <c r="F1930" i="1"/>
  <c r="F6717" i="1"/>
  <c r="F7632" i="1"/>
  <c r="F4083" i="1"/>
  <c r="F3746" i="1"/>
  <c r="F3073" i="1"/>
  <c r="F943" i="1"/>
  <c r="F5495" i="1"/>
  <c r="F6448" i="1"/>
  <c r="F7360" i="1"/>
  <c r="F4944" i="1"/>
  <c r="F3782" i="1"/>
  <c r="F5793" i="1"/>
  <c r="F3700" i="1"/>
  <c r="F2108" i="1"/>
  <c r="F6210" i="1"/>
  <c r="F5375" i="1"/>
  <c r="F2919" i="1"/>
  <c r="F7001" i="1"/>
  <c r="F5725" i="1"/>
  <c r="F1153" i="1"/>
  <c r="F5686" i="1"/>
  <c r="F2770" i="1"/>
  <c r="F5918" i="1"/>
  <c r="F3023" i="1"/>
  <c r="F2838" i="1"/>
  <c r="F6844" i="1"/>
  <c r="F2419" i="1"/>
  <c r="F3621" i="1"/>
  <c r="F4782" i="1"/>
  <c r="F2909" i="1"/>
  <c r="F6865" i="1"/>
  <c r="F7390" i="1"/>
  <c r="F4846" i="1"/>
  <c r="F4317" i="1"/>
  <c r="F3345" i="1"/>
  <c r="F4417" i="1"/>
  <c r="F5187" i="1"/>
  <c r="F2277" i="1"/>
  <c r="F5053" i="1"/>
  <c r="F4504" i="1"/>
  <c r="F2454" i="1"/>
  <c r="F6752" i="1"/>
  <c r="F6337" i="1"/>
  <c r="F5950" i="1"/>
  <c r="F277" i="1"/>
  <c r="F4561" i="1"/>
  <c r="F4826" i="1"/>
  <c r="F1936" i="1"/>
  <c r="F1766" i="1"/>
  <c r="F2875" i="1"/>
  <c r="F615" i="1"/>
  <c r="F8439" i="1"/>
  <c r="F2162" i="1"/>
  <c r="F4332" i="1"/>
  <c r="F605" i="1"/>
  <c r="F4253" i="1"/>
  <c r="F3472" i="1"/>
  <c r="F1693" i="1"/>
  <c r="F3429" i="1"/>
  <c r="F7188" i="1"/>
  <c r="F2062" i="1"/>
  <c r="F6590" i="1"/>
  <c r="F2857" i="1"/>
  <c r="F4285" i="1"/>
  <c r="F4054" i="1"/>
  <c r="F5507" i="1"/>
  <c r="F2142" i="1"/>
  <c r="F664" i="1"/>
  <c r="F4666" i="1"/>
  <c r="F5841" i="1"/>
  <c r="F8211" i="1"/>
  <c r="F4188" i="1"/>
  <c r="F7950" i="1"/>
  <c r="F8327" i="1"/>
  <c r="F1117" i="1"/>
  <c r="F7812" i="1"/>
  <c r="F224" i="1"/>
  <c r="F3898" i="1"/>
  <c r="F1903" i="1"/>
  <c r="F3237" i="1"/>
  <c r="F1585" i="1"/>
  <c r="F4104" i="1"/>
  <c r="F4435" i="1"/>
  <c r="F110" i="1"/>
  <c r="F6135" i="1"/>
  <c r="F4857" i="1"/>
  <c r="F1827" i="1"/>
  <c r="F7008" i="1"/>
  <c r="F7229" i="1"/>
  <c r="F3880" i="1"/>
  <c r="F3567" i="1"/>
  <c r="F6563" i="1"/>
  <c r="F2825" i="1"/>
  <c r="F4012" i="1"/>
  <c r="F4912" i="1"/>
  <c r="F6895" i="1"/>
  <c r="F6005" i="1"/>
  <c r="F5931" i="1"/>
  <c r="F4358" i="1"/>
  <c r="F5050" i="1"/>
  <c r="F1374" i="1"/>
  <c r="F2393" i="1"/>
  <c r="F7456" i="1"/>
  <c r="F7511" i="1"/>
  <c r="F7725" i="1"/>
  <c r="F2682" i="1"/>
  <c r="F4168" i="1"/>
  <c r="F4675" i="1"/>
  <c r="F3587" i="1"/>
  <c r="F2026" i="1"/>
  <c r="F6" i="1"/>
  <c r="F91" i="1"/>
  <c r="F3442" i="1"/>
  <c r="F7330" i="1"/>
  <c r="F6824" i="1"/>
  <c r="F4616" i="1"/>
  <c r="F3723" i="1"/>
  <c r="F4686" i="1"/>
  <c r="F1895" i="1"/>
  <c r="F3967" i="1"/>
  <c r="F2471" i="1"/>
  <c r="F1015" i="1"/>
  <c r="F3547" i="1"/>
  <c r="F7340" i="1"/>
  <c r="F3531" i="1"/>
  <c r="F727" i="1"/>
  <c r="F8238" i="1"/>
  <c r="F4746" i="1"/>
  <c r="F6099" i="1"/>
  <c r="F7051" i="1"/>
  <c r="F6508" i="1"/>
  <c r="F8503" i="1"/>
  <c r="F8482" i="1"/>
  <c r="F8468" i="1"/>
  <c r="F8520" i="1"/>
  <c r="F2561" i="1"/>
  <c r="F174" i="1"/>
  <c r="F3316" i="1"/>
  <c r="F4772" i="1"/>
  <c r="F5101" i="1"/>
  <c r="F6359" i="1"/>
  <c r="F5364" i="1"/>
  <c r="F6193" i="1"/>
  <c r="F2520" i="1"/>
  <c r="F6984" i="1"/>
  <c r="F442" i="1"/>
  <c r="F5554" i="1"/>
  <c r="F6310" i="1"/>
  <c r="F121" i="1"/>
  <c r="F5599" i="1"/>
  <c r="F6516" i="1"/>
  <c r="F3947" i="1"/>
  <c r="F6797" i="1"/>
  <c r="F6432" i="1"/>
  <c r="F21" i="1"/>
  <c r="F2738" i="1"/>
  <c r="F5148" i="1"/>
  <c r="F427" i="1"/>
  <c r="F2038" i="1"/>
  <c r="F554" i="1"/>
  <c r="F4126" i="1"/>
  <c r="F6637" i="1"/>
  <c r="F4960" i="1"/>
  <c r="F7181" i="1"/>
  <c r="F6212" i="1"/>
  <c r="F3994" i="1"/>
  <c r="F8382" i="1"/>
  <c r="F3487" i="1"/>
  <c r="F4797" i="1"/>
  <c r="F5843" i="1"/>
  <c r="F5884" i="1"/>
  <c r="F6585" i="1"/>
  <c r="F6931" i="1"/>
  <c r="F578" i="1"/>
  <c r="F439" i="1"/>
  <c r="F6404" i="1"/>
  <c r="F6372" i="1"/>
  <c r="F3109" i="1"/>
  <c r="F4549" i="1"/>
  <c r="F7465" i="1"/>
  <c r="F7114" i="1"/>
  <c r="F3292" i="1"/>
  <c r="F1344" i="1"/>
  <c r="F6525" i="1"/>
  <c r="F7105" i="1"/>
  <c r="F7531" i="1"/>
  <c r="F4142" i="1"/>
  <c r="F4152" i="1"/>
  <c r="F7072" i="1"/>
  <c r="F5660" i="1"/>
  <c r="F6859" i="1"/>
  <c r="F3562" i="1"/>
  <c r="F4176" i="1"/>
  <c r="F4650" i="1"/>
  <c r="F6034" i="1"/>
  <c r="F2501" i="1"/>
  <c r="F4620" i="1"/>
  <c r="F5451" i="1"/>
  <c r="F5436" i="1"/>
  <c r="F7244" i="1"/>
  <c r="F7323" i="1"/>
  <c r="F3053" i="1"/>
  <c r="F843" i="1"/>
  <c r="F6366" i="1"/>
  <c r="F5769" i="1"/>
  <c r="F6648" i="1"/>
  <c r="F689" i="1"/>
  <c r="F4875" i="1"/>
  <c r="F6068" i="1"/>
  <c r="F6015" i="1"/>
  <c r="F4216" i="1"/>
  <c r="F1160" i="1"/>
  <c r="F7128" i="1"/>
  <c r="F5699" i="1"/>
  <c r="F4378" i="1"/>
  <c r="F3148" i="1"/>
  <c r="F5529" i="1"/>
  <c r="F5477" i="1"/>
  <c r="F2097" i="1"/>
  <c r="F5771" i="1"/>
  <c r="F6930" i="1"/>
  <c r="F1781" i="1"/>
  <c r="F2555" i="1"/>
  <c r="F5857" i="1"/>
  <c r="F5430" i="1"/>
  <c r="F2390" i="1"/>
  <c r="F7171" i="1"/>
  <c r="F3887" i="1"/>
  <c r="F7034" i="1"/>
  <c r="F8198" i="1"/>
  <c r="F331" i="1"/>
  <c r="F6667" i="1"/>
  <c r="F7284" i="1"/>
  <c r="F8154" i="1"/>
  <c r="F349" i="1"/>
  <c r="F6149" i="1"/>
  <c r="F7479" i="1"/>
  <c r="F8184" i="1"/>
  <c r="F318" i="1"/>
  <c r="F6261" i="1"/>
  <c r="F7561" i="1"/>
  <c r="F8249" i="1"/>
  <c r="F186" i="1"/>
  <c r="F6396" i="1"/>
  <c r="F7580" i="1"/>
  <c r="F8308" i="1"/>
  <c r="F198" i="1"/>
  <c r="F5426" i="1"/>
  <c r="F5748" i="1"/>
  <c r="F8052" i="1"/>
  <c r="F491" i="1"/>
  <c r="F4998" i="1"/>
  <c r="F1853" i="1"/>
  <c r="F7737" i="1"/>
  <c r="F393" i="1"/>
  <c r="F5122" i="1"/>
  <c r="F2488" i="1"/>
  <c r="F7606" i="1"/>
  <c r="F483" i="1"/>
  <c r="F5162" i="1"/>
  <c r="F5726" i="1"/>
  <c r="F7839" i="1"/>
  <c r="F450" i="1"/>
  <c r="F5291" i="1"/>
  <c r="F6704" i="1"/>
  <c r="F4454" i="1"/>
  <c r="F6183" i="1"/>
  <c r="F8412" i="1"/>
  <c r="F6164" i="1"/>
  <c r="F8040" i="1"/>
  <c r="F242" i="1"/>
  <c r="F5398" i="1"/>
  <c r="F7939" i="1"/>
  <c r="F6078" i="1"/>
  <c r="F8280" i="1"/>
  <c r="F9" i="1"/>
  <c r="F7408" i="1"/>
  <c r="F8095" i="1"/>
  <c r="F133" i="1"/>
  <c r="F6746" i="1"/>
  <c r="F3762" i="1"/>
  <c r="F7295" i="1"/>
  <c r="F53" i="1"/>
  <c r="F6604" i="1"/>
  <c r="F49" i="1"/>
  <c r="F6960" i="1"/>
  <c r="F7985" i="1"/>
  <c r="F127" i="1"/>
  <c r="F6979" i="1"/>
  <c r="F8164" i="1"/>
  <c r="F3517" i="1"/>
  <c r="F6770" i="1"/>
  <c r="F7370" i="1"/>
  <c r="F5674" i="1"/>
  <c r="F8081" i="1"/>
  <c r="F7061" i="1"/>
  <c r="F7744" i="1"/>
  <c r="F3458" i="1"/>
  <c r="F4635" i="1"/>
  <c r="F8132" i="1"/>
  <c r="F6941" i="1"/>
  <c r="F6030" i="1"/>
  <c r="F7132" i="1"/>
  <c r="F4018" i="1"/>
  <c r="F7269" i="1"/>
  <c r="F8174" i="1"/>
  <c r="F6279" i="1"/>
  <c r="F8295" i="1"/>
  <c r="F6329" i="1"/>
  <c r="F8356" i="1"/>
  <c r="F7487" i="1"/>
  <c r="F1664" i="1"/>
  <c r="F214" i="1"/>
  <c r="F8365" i="1"/>
  <c r="F7024" i="1"/>
  <c r="F8014" i="1"/>
  <c r="F1582" i="1"/>
  <c r="F993" i="1"/>
  <c r="F1388" i="1"/>
  <c r="F459" i="1"/>
  <c r="F819" i="1"/>
  <c r="F736" i="1"/>
  <c r="F765" i="1"/>
  <c r="F2894" i="1"/>
  <c r="F837" i="1"/>
  <c r="F1505" i="1"/>
  <c r="F4581" i="1"/>
  <c r="F1246" i="1"/>
  <c r="F1102" i="1"/>
  <c r="F2784" i="1"/>
  <c r="F1413" i="1"/>
  <c r="F3780" i="1"/>
  <c r="F1409" i="1"/>
  <c r="F3452" i="1"/>
  <c r="F968" i="1"/>
  <c r="F1376" i="1"/>
  <c r="F1068" i="1"/>
  <c r="F4734" i="1"/>
  <c r="F1172" i="1"/>
  <c r="F4556" i="1"/>
  <c r="F1052" i="1"/>
  <c r="F1401" i="1"/>
  <c r="F1347" i="1"/>
  <c r="F5934" i="1"/>
  <c r="F5967" i="1"/>
  <c r="F6659" i="1"/>
  <c r="F5207" i="1"/>
  <c r="F5467" i="1"/>
  <c r="F4061" i="1"/>
  <c r="F7884" i="1"/>
  <c r="F6792" i="1"/>
  <c r="F365" i="1"/>
  <c r="F5318" i="1"/>
  <c r="F501" i="1"/>
  <c r="F3982" i="1"/>
  <c r="F7652" i="1"/>
  <c r="F6297" i="1"/>
  <c r="F1668" i="1"/>
  <c r="F4464" i="1"/>
  <c r="F356" i="1"/>
  <c r="F5215" i="1"/>
  <c r="F4717" i="1"/>
  <c r="F7609" i="1"/>
  <c r="F6237" i="1"/>
  <c r="F5522" i="1"/>
  <c r="F4889" i="1"/>
  <c r="F7822" i="1"/>
  <c r="F5806" i="1"/>
  <c r="F414" i="1"/>
  <c r="F8215" i="1"/>
  <c r="F6924" i="1"/>
  <c r="F7930" i="1"/>
  <c r="F6546" i="1"/>
  <c r="F7998" i="1"/>
  <c r="F1859" i="1"/>
  <c r="F2944" i="1"/>
  <c r="F1057" i="1"/>
  <c r="F2696" i="1"/>
  <c r="F1718" i="1"/>
  <c r="F2547" i="1"/>
  <c r="F3383" i="1"/>
  <c r="F3666" i="1"/>
  <c r="F5030" i="1"/>
  <c r="F6906" i="1"/>
  <c r="F1499" i="1"/>
  <c r="F3267" i="1"/>
  <c r="F6252" i="1"/>
  <c r="F143" i="1"/>
  <c r="F329" i="1"/>
  <c r="F5308" i="1"/>
  <c r="F290" i="1"/>
  <c r="F5883" i="1"/>
  <c r="F6818" i="1"/>
  <c r="F3000" i="1"/>
  <c r="F2341" i="1"/>
  <c r="F1697" i="1"/>
  <c r="F6736" i="1"/>
  <c r="F5233" i="1"/>
  <c r="F5920" i="1"/>
  <c r="F7847" i="1"/>
  <c r="F5617" i="1"/>
  <c r="F4392" i="1"/>
  <c r="F2258" i="1"/>
  <c r="F2154" i="1"/>
  <c r="F1971" i="1"/>
  <c r="F4204" i="1"/>
  <c r="F930" i="1"/>
  <c r="F5332" i="1"/>
  <c r="F5080" i="1"/>
  <c r="F8063" i="1"/>
  <c r="F1957" i="1"/>
  <c r="F2708" i="1"/>
  <c r="F2288" i="1"/>
  <c r="F2367" i="1"/>
  <c r="F3832" i="1"/>
  <c r="F3651" i="1"/>
  <c r="F3307" i="1"/>
  <c r="F4232" i="1"/>
  <c r="F2758" i="1"/>
  <c r="F1260" i="1"/>
  <c r="F7751" i="1"/>
  <c r="F4525" i="1"/>
  <c r="F4984" i="1"/>
  <c r="F4484" i="1"/>
  <c r="F8339" i="1"/>
  <c r="F5249" i="1"/>
  <c r="F5273" i="1"/>
  <c r="F4595" i="1"/>
  <c r="F8277" i="1"/>
  <c r="F5174" i="1"/>
  <c r="F2619" i="1"/>
  <c r="F2357" i="1"/>
  <c r="F1546" i="1"/>
  <c r="F1619" i="1"/>
  <c r="F4011" i="1"/>
  <c r="F1530" i="1"/>
  <c r="F2014" i="1"/>
  <c r="F6626" i="1"/>
  <c r="F5785" i="1"/>
  <c r="F8429" i="1"/>
  <c r="F6050" i="1"/>
  <c r="F2978" i="1"/>
  <c r="F2812" i="1"/>
  <c r="F1471" i="1"/>
  <c r="F2182" i="1"/>
  <c r="F4264" i="1"/>
  <c r="F7200" i="1"/>
  <c r="F719" i="1"/>
  <c r="F7258" i="1"/>
  <c r="F2093" i="1"/>
  <c r="F3177" i="1"/>
  <c r="F2631" i="1"/>
  <c r="F7156" i="1"/>
  <c r="F7542" i="1"/>
  <c r="F2297" i="1"/>
  <c r="F3226" i="1"/>
  <c r="F2239" i="1"/>
  <c r="F3406" i="1"/>
  <c r="F3847" i="1"/>
  <c r="F2668" i="1"/>
  <c r="F3129" i="1"/>
  <c r="F7094" i="1"/>
  <c r="F880" i="1"/>
  <c r="F7796" i="1"/>
  <c r="F3192" i="1"/>
  <c r="F4304" i="1"/>
  <c r="F6540" i="1"/>
  <c r="F5988" i="1"/>
  <c r="F6118" i="1"/>
  <c r="F525" i="1"/>
  <c r="F5878" i="1"/>
  <c r="F7508" i="1"/>
  <c r="F5655" i="1"/>
  <c r="F7866" i="1"/>
  <c r="F1900" i="1"/>
  <c r="F6696" i="1"/>
  <c r="F7681" i="1"/>
  <c r="F4934" i="1"/>
  <c r="F3771" i="1"/>
  <c r="F3814" i="1"/>
  <c r="F6465" i="1"/>
  <c r="F2078" i="1"/>
  <c r="F7969" i="1"/>
  <c r="F5572" i="1"/>
  <c r="F3089" i="1"/>
  <c r="F2959" i="1"/>
  <c r="F3922" i="1"/>
  <c r="F5629" i="1"/>
  <c r="F2984" i="1"/>
  <c r="F5130" i="1"/>
  <c r="F1926" i="1"/>
  <c r="F6725" i="1"/>
  <c r="F7634" i="1"/>
  <c r="F4087" i="1"/>
  <c r="F3753" i="1"/>
  <c r="F3074" i="1"/>
  <c r="F944" i="1"/>
  <c r="F5498" i="1"/>
  <c r="F6445" i="1"/>
  <c r="F7361" i="1"/>
  <c r="F4952" i="1"/>
  <c r="F3794" i="1"/>
  <c r="F5803" i="1"/>
  <c r="F3701" i="1"/>
  <c r="F2111" i="1"/>
  <c r="F6197" i="1"/>
  <c r="F5383" i="1"/>
  <c r="F2932" i="1"/>
  <c r="F6996" i="1"/>
  <c r="F5713" i="1"/>
  <c r="F1144" i="1"/>
  <c r="F5688" i="1"/>
  <c r="F2778" i="1"/>
  <c r="F5908" i="1"/>
  <c r="F3017" i="1"/>
  <c r="F2850" i="1"/>
  <c r="F6834" i="1"/>
  <c r="F2415" i="1"/>
  <c r="F3612" i="1"/>
  <c r="F4786" i="1"/>
  <c r="F2903" i="1"/>
  <c r="F6874" i="1"/>
  <c r="F7380" i="1"/>
  <c r="F4847" i="1"/>
  <c r="F4318" i="1"/>
  <c r="F3338" i="1"/>
  <c r="F4415" i="1"/>
  <c r="F5191" i="1"/>
  <c r="F2263" i="1"/>
  <c r="F5064" i="1"/>
  <c r="F4502" i="1"/>
  <c r="F2458" i="1"/>
  <c r="F6763" i="1"/>
  <c r="F6338" i="1"/>
  <c r="F5937" i="1"/>
  <c r="F273" i="1"/>
  <c r="F4571" i="1"/>
  <c r="F4818" i="1"/>
  <c r="F1942" i="1"/>
  <c r="F1763" i="1"/>
  <c r="F2884" i="1"/>
  <c r="F609" i="1"/>
  <c r="F8451" i="1"/>
  <c r="F2129" i="1"/>
  <c r="F4342" i="1"/>
  <c r="F596" i="1"/>
  <c r="F4245" i="1"/>
  <c r="F3482" i="1"/>
  <c r="F1736" i="1"/>
  <c r="F3427" i="1"/>
  <c r="F7185" i="1"/>
  <c r="F2055" i="1"/>
  <c r="F6593" i="1"/>
  <c r="F2858" i="1"/>
  <c r="F4279" i="1"/>
  <c r="F4046" i="1"/>
  <c r="F5516" i="1"/>
  <c r="F2116" i="1"/>
  <c r="F671" i="1"/>
  <c r="F4655" i="1"/>
  <c r="F5827" i="1"/>
  <c r="F8206" i="1"/>
  <c r="F4184" i="1"/>
  <c r="F7958" i="1"/>
  <c r="F8320" i="1"/>
  <c r="F1125" i="1"/>
  <c r="F7816" i="1"/>
  <c r="F219" i="1"/>
  <c r="F3891" i="1"/>
  <c r="F1919" i="1"/>
  <c r="F3240" i="1"/>
  <c r="F1595" i="1"/>
  <c r="F4098" i="1"/>
  <c r="F4429" i="1"/>
  <c r="F109" i="1"/>
  <c r="F6141" i="1"/>
  <c r="F4854" i="1"/>
  <c r="F1823" i="1"/>
  <c r="F7015" i="1"/>
  <c r="F7221" i="1"/>
  <c r="F3877" i="1"/>
  <c r="F3580" i="1"/>
  <c r="F6572" i="1"/>
  <c r="F2818" i="1"/>
  <c r="F4904" i="1"/>
  <c r="F6890" i="1"/>
  <c r="F6008" i="1"/>
  <c r="F3839" i="1"/>
  <c r="F4359" i="1"/>
  <c r="F5039" i="1"/>
  <c r="F1364" i="1"/>
  <c r="F2403" i="1"/>
  <c r="F7461" i="1"/>
  <c r="F7515" i="1"/>
  <c r="F7726" i="1"/>
  <c r="F2687" i="1"/>
  <c r="F4158" i="1"/>
  <c r="F4224" i="1"/>
  <c r="F3594" i="1"/>
  <c r="F30" i="1"/>
  <c r="F378" i="1"/>
  <c r="F3439" i="1"/>
  <c r="F7326" i="1"/>
  <c r="F6823" i="1"/>
  <c r="F4607" i="1"/>
  <c r="F3732" i="1"/>
  <c r="F4687" i="1"/>
  <c r="F1892" i="1"/>
  <c r="F3955" i="1"/>
  <c r="F2472" i="1"/>
  <c r="F1016" i="1"/>
  <c r="F3549" i="1"/>
  <c r="F7348" i="1"/>
  <c r="F3532" i="1"/>
  <c r="F733" i="1"/>
  <c r="F8246" i="1"/>
  <c r="F4747" i="1"/>
  <c r="F6093" i="1"/>
  <c r="F7052" i="1"/>
  <c r="F6502" i="1"/>
  <c r="F8498" i="1"/>
  <c r="F8483" i="1"/>
  <c r="F8457" i="1"/>
  <c r="F8517" i="1"/>
  <c r="F2567" i="1"/>
  <c r="F168" i="1"/>
  <c r="F3322" i="1"/>
  <c r="F4767" i="1"/>
  <c r="F5107" i="1"/>
  <c r="F6351" i="1"/>
  <c r="F4758" i="1"/>
  <c r="F299" i="1"/>
  <c r="F5555" i="1"/>
  <c r="F6309" i="1"/>
  <c r="F66" i="1"/>
  <c r="F5413" i="1"/>
  <c r="F6225" i="1"/>
  <c r="F4" i="1"/>
  <c r="F3943" i="1"/>
  <c r="F6802" i="1"/>
  <c r="F5933" i="1"/>
  <c r="F42" i="1"/>
  <c r="F2733" i="1"/>
  <c r="F4691" i="1"/>
  <c r="F644" i="1"/>
  <c r="F1820" i="1"/>
  <c r="F779" i="1"/>
  <c r="F4127" i="1"/>
  <c r="F6646" i="1"/>
  <c r="F4967" i="1"/>
  <c r="F7179" i="1"/>
  <c r="F6217" i="1"/>
  <c r="F3995" i="1"/>
  <c r="F8389" i="1"/>
  <c r="F3488" i="1"/>
  <c r="F4798" i="1"/>
  <c r="F5850" i="1"/>
  <c r="F5890" i="1"/>
  <c r="F6581" i="1"/>
  <c r="F6934" i="1"/>
  <c r="F586" i="1"/>
  <c r="F430" i="1"/>
  <c r="F5407" i="1"/>
  <c r="F6379" i="1"/>
  <c r="F3118" i="1"/>
  <c r="F4551" i="1"/>
  <c r="F7472" i="1"/>
  <c r="F7115" i="1"/>
  <c r="F3290" i="1"/>
  <c r="F1339" i="1"/>
  <c r="F6520" i="1"/>
  <c r="F7106" i="1"/>
  <c r="F7521" i="1"/>
  <c r="F4136" i="1"/>
  <c r="F4148" i="1"/>
  <c r="F7080" i="1"/>
  <c r="F5667" i="1"/>
  <c r="F6850" i="1"/>
  <c r="F3558" i="1"/>
  <c r="F4180" i="1"/>
  <c r="F4642" i="1"/>
  <c r="F6033" i="1"/>
  <c r="F2506" i="1"/>
  <c r="F4700" i="1"/>
  <c r="F5447" i="1"/>
  <c r="F5435" i="1"/>
  <c r="F1652" i="1"/>
  <c r="F7237" i="1"/>
  <c r="F7316" i="1"/>
  <c r="F3054" i="1"/>
  <c r="F4295" i="1"/>
  <c r="F846" i="1"/>
  <c r="F6364" i="1"/>
  <c r="F5766" i="1"/>
  <c r="F7410" i="1"/>
  <c r="F695" i="1"/>
  <c r="F4874" i="1"/>
  <c r="F6067" i="1"/>
  <c r="F6019" i="1"/>
  <c r="F4221" i="1"/>
  <c r="F1035" i="1"/>
  <c r="F7122" i="1"/>
  <c r="F5705" i="1"/>
  <c r="F4376" i="1"/>
  <c r="F3361" i="1"/>
  <c r="F5524" i="1"/>
  <c r="F5474" i="1"/>
  <c r="F2302" i="1"/>
  <c r="F5778" i="1"/>
  <c r="F7039" i="1"/>
  <c r="F1811" i="1"/>
  <c r="F3097" i="1"/>
  <c r="F5858" i="1"/>
  <c r="F5900" i="1"/>
  <c r="F3146" i="1"/>
  <c r="F7306" i="1"/>
  <c r="F7591" i="1"/>
  <c r="F4624" i="1"/>
  <c r="F6481" i="1"/>
  <c r="F3776" i="1"/>
  <c r="F1847" i="1"/>
  <c r="F6499" i="1"/>
  <c r="F8182" i="1"/>
  <c r="F327" i="1"/>
  <c r="F6668" i="1"/>
  <c r="F7280" i="1"/>
  <c r="F8151" i="1"/>
  <c r="F343" i="1"/>
  <c r="F6155" i="1"/>
  <c r="F7477" i="1"/>
  <c r="F8193" i="1"/>
  <c r="F323" i="1"/>
  <c r="F6267" i="1"/>
  <c r="F7556" i="1"/>
  <c r="F8232" i="1"/>
  <c r="F183" i="1"/>
  <c r="F6401" i="1"/>
  <c r="F7570" i="1"/>
  <c r="F8318" i="1"/>
  <c r="F202" i="1"/>
  <c r="F5420" i="1"/>
  <c r="F5746" i="1"/>
  <c r="F8054" i="1"/>
  <c r="F488" i="1"/>
  <c r="F4995" i="1"/>
  <c r="F1839" i="1"/>
  <c r="F7733" i="1"/>
  <c r="F385" i="1"/>
  <c r="F5112" i="1"/>
  <c r="F2492" i="1"/>
  <c r="F7599" i="1"/>
  <c r="F472" i="1"/>
  <c r="F5150" i="1"/>
  <c r="F5738" i="1"/>
  <c r="F7842" i="1"/>
  <c r="F455" i="1"/>
  <c r="F5287" i="1"/>
  <c r="F6710" i="1"/>
  <c r="F4458" i="1"/>
  <c r="F6184" i="1"/>
  <c r="F8419" i="1"/>
  <c r="F6168" i="1"/>
  <c r="F8033" i="1"/>
  <c r="F237" i="1"/>
  <c r="F5403" i="1"/>
  <c r="F7945" i="1"/>
  <c r="F6090" i="1"/>
  <c r="F8287" i="1"/>
  <c r="F101" i="1"/>
  <c r="F7396" i="1"/>
  <c r="F8087" i="1"/>
  <c r="F129" i="1"/>
  <c r="F6744" i="1"/>
  <c r="F3766" i="1"/>
  <c r="F7291" i="1"/>
  <c r="F57" i="1"/>
  <c r="F6616" i="1"/>
  <c r="F45" i="1"/>
  <c r="F6966" i="1"/>
  <c r="F74" i="1"/>
  <c r="F6972" i="1"/>
  <c r="F8076" i="1"/>
  <c r="F309" i="1"/>
  <c r="F3521" i="1"/>
  <c r="F6304" i="1"/>
  <c r="F6729" i="1"/>
  <c r="F5675" i="1"/>
  <c r="F8080" i="1"/>
  <c r="F7062" i="1"/>
  <c r="F7750" i="1"/>
  <c r="F3463" i="1"/>
  <c r="F4636" i="1"/>
  <c r="F8131" i="1"/>
  <c r="F6948" i="1"/>
  <c r="F6027" i="1"/>
  <c r="F7135" i="1"/>
  <c r="F4020" i="1"/>
  <c r="F7274" i="1"/>
  <c r="F8178" i="1"/>
  <c r="F6282" i="1"/>
  <c r="F8291" i="1"/>
  <c r="F6320" i="1"/>
  <c r="F8359" i="1"/>
  <c r="F7490" i="1"/>
  <c r="F210" i="1"/>
  <c r="F8368" i="1"/>
  <c r="F7021" i="1"/>
  <c r="F8169" i="1"/>
  <c r="F401" i="1"/>
  <c r="F8013" i="1"/>
  <c r="F1042" i="1"/>
  <c r="F1187" i="1"/>
  <c r="F763" i="1"/>
  <c r="F1912" i="1"/>
  <c r="F840" i="1"/>
  <c r="F1514" i="1"/>
  <c r="F4887" i="1"/>
  <c r="F1250" i="1"/>
  <c r="F1103" i="1"/>
  <c r="F3249" i="1"/>
  <c r="F4513" i="1"/>
  <c r="F1412" i="1"/>
  <c r="F4579" i="1"/>
  <c r="F1072" i="1"/>
  <c r="F5014" i="1"/>
  <c r="F3545" i="1"/>
  <c r="F2652" i="1"/>
  <c r="F4729" i="1"/>
  <c r="F790" i="1"/>
  <c r="F1017" i="1"/>
  <c r="F1041" i="1"/>
  <c r="F1198" i="1"/>
  <c r="F1224" i="1"/>
  <c r="F1314" i="1"/>
  <c r="F5708" i="1"/>
  <c r="F3058" i="1"/>
  <c r="F5278" i="1"/>
  <c r="F2209" i="1"/>
  <c r="F3283" i="1"/>
  <c r="F2590" i="1"/>
  <c r="F2222" i="1"/>
  <c r="F2917" i="1"/>
  <c r="F2384" i="1"/>
  <c r="F1590" i="1"/>
  <c r="F1106" i="1"/>
  <c r="F1485" i="1"/>
  <c r="F885" i="1"/>
  <c r="F3355" i="1"/>
  <c r="F5532" i="1"/>
  <c r="F6660" i="1"/>
  <c r="F5198" i="1"/>
  <c r="F5455" i="1"/>
  <c r="F4067" i="1"/>
  <c r="F7882" i="1"/>
  <c r="F6779" i="1"/>
  <c r="F363" i="1"/>
  <c r="F5327" i="1"/>
  <c r="F496" i="1"/>
  <c r="F3977" i="1"/>
  <c r="F7663" i="1"/>
  <c r="F6288" i="1"/>
  <c r="F4465" i="1"/>
  <c r="F359" i="1"/>
  <c r="F5225" i="1"/>
  <c r="F4708" i="1"/>
  <c r="F6234" i="1"/>
  <c r="F5953" i="1"/>
  <c r="F4902" i="1"/>
  <c r="F7568" i="1"/>
  <c r="F5818" i="1"/>
  <c r="F416" i="1"/>
  <c r="F6925" i="1"/>
  <c r="F7925" i="1"/>
  <c r="F6556" i="1"/>
  <c r="F7997" i="1"/>
  <c r="F1867" i="1"/>
  <c r="F2945" i="1"/>
  <c r="F1063" i="1"/>
  <c r="F2690" i="1"/>
  <c r="F2542" i="1"/>
  <c r="F3390" i="1"/>
  <c r="F3672" i="1"/>
  <c r="F5021" i="1"/>
  <c r="F6911" i="1"/>
  <c r="F1486" i="1"/>
  <c r="F3280" i="1"/>
  <c r="F6249" i="1"/>
  <c r="F138" i="1"/>
  <c r="F563" i="1"/>
  <c r="F5306" i="1"/>
  <c r="F149" i="1"/>
  <c r="F3007" i="1"/>
  <c r="F2348" i="1"/>
  <c r="F1713" i="1"/>
  <c r="F6319" i="1"/>
  <c r="F5244" i="1"/>
  <c r="F5929" i="1"/>
  <c r="F655" i="1"/>
  <c r="F7567" i="1"/>
  <c r="F5608" i="1"/>
  <c r="F4394" i="1"/>
  <c r="F1920" i="1"/>
  <c r="F2146" i="1"/>
  <c r="F1976" i="1"/>
  <c r="F4210" i="1"/>
  <c r="F925" i="1"/>
  <c r="F5339" i="1"/>
  <c r="F5081" i="1"/>
  <c r="F8070" i="1"/>
  <c r="F1958" i="1"/>
  <c r="F2723" i="1"/>
  <c r="F2295" i="1"/>
  <c r="F2375" i="1"/>
  <c r="F3838" i="1"/>
  <c r="F3638" i="1"/>
  <c r="F3308" i="1"/>
  <c r="F4233" i="1"/>
  <c r="F2750" i="1"/>
  <c r="F1261" i="1"/>
  <c r="F7762" i="1"/>
  <c r="F4537" i="1"/>
  <c r="F4985" i="1"/>
  <c r="F4479" i="1"/>
  <c r="F8349" i="1"/>
  <c r="F5252" i="1"/>
  <c r="F5271" i="1"/>
  <c r="F4603" i="1"/>
  <c r="F8272" i="1"/>
  <c r="F5168" i="1"/>
  <c r="F2620" i="1"/>
  <c r="F2363" i="1"/>
  <c r="F1543" i="1"/>
  <c r="F1610" i="1"/>
  <c r="F4036" i="1"/>
  <c r="F1521" i="1"/>
  <c r="F2008" i="1"/>
  <c r="F6627" i="1"/>
  <c r="F5782" i="1"/>
  <c r="F8427" i="1"/>
  <c r="F6051" i="1"/>
  <c r="F2967" i="1"/>
  <c r="F2813" i="1"/>
  <c r="F1475" i="1"/>
  <c r="F2175" i="1"/>
  <c r="F4262" i="1"/>
  <c r="F7209" i="1"/>
  <c r="F718" i="1"/>
  <c r="F7254" i="1"/>
  <c r="F2084" i="1"/>
  <c r="F3178" i="1"/>
  <c r="F2632" i="1"/>
  <c r="F7161" i="1"/>
  <c r="F7550" i="1"/>
  <c r="F2315" i="1"/>
  <c r="F3227" i="1"/>
  <c r="F2246" i="1"/>
  <c r="F3407" i="1"/>
  <c r="F3850" i="1"/>
  <c r="F2669" i="1"/>
  <c r="F3124" i="1"/>
  <c r="F7088" i="1"/>
  <c r="F878" i="1"/>
  <c r="F7797" i="1"/>
  <c r="F3207" i="1"/>
  <c r="F4300" i="1"/>
  <c r="F6529" i="1"/>
  <c r="F5989" i="1"/>
  <c r="F6107" i="1"/>
  <c r="F519" i="1"/>
  <c r="F5866" i="1"/>
  <c r="F7500" i="1"/>
  <c r="F5649" i="1"/>
  <c r="F7867" i="1"/>
  <c r="F6681" i="1"/>
  <c r="F7682" i="1"/>
  <c r="F4926" i="1"/>
  <c r="F2764" i="1"/>
  <c r="F6458" i="1"/>
  <c r="F2103" i="1"/>
  <c r="F7976" i="1"/>
  <c r="F5566" i="1"/>
  <c r="F2587" i="1"/>
  <c r="F2585" i="1"/>
  <c r="F3682" i="1"/>
  <c r="F5639" i="1"/>
  <c r="F2767" i="1"/>
  <c r="F5094" i="1"/>
  <c r="F1932" i="1"/>
  <c r="F6714" i="1"/>
  <c r="F1803" i="1"/>
  <c r="F1833" i="1"/>
  <c r="F1814" i="1"/>
  <c r="F1883" i="1"/>
  <c r="F7630" i="1"/>
  <c r="F4077" i="1"/>
  <c r="F3748" i="1"/>
  <c r="F3066" i="1"/>
  <c r="F951" i="1"/>
  <c r="F5499" i="1"/>
  <c r="F6452" i="1"/>
  <c r="F1815" i="1"/>
  <c r="F3009" i="1"/>
  <c r="F1782" i="1"/>
  <c r="F2077" i="1"/>
  <c r="F7353" i="1"/>
  <c r="F4953" i="1"/>
  <c r="F3785" i="1"/>
  <c r="F5798" i="1"/>
  <c r="F3698" i="1"/>
  <c r="F2105" i="1"/>
  <c r="F6211" i="1"/>
  <c r="F5376" i="1"/>
  <c r="F2920" i="1"/>
  <c r="F6990" i="1"/>
  <c r="F5720" i="1"/>
  <c r="F1150" i="1"/>
  <c r="F5689" i="1"/>
  <c r="F2777" i="1"/>
  <c r="F5909" i="1"/>
  <c r="F3019" i="1"/>
  <c r="F2839" i="1"/>
  <c r="F6845" i="1"/>
  <c r="F2420" i="1"/>
  <c r="F3622" i="1"/>
  <c r="F4783" i="1"/>
  <c r="F2910" i="1"/>
  <c r="F6863" i="1"/>
  <c r="F7391" i="1"/>
  <c r="F4837" i="1"/>
  <c r="F4324" i="1"/>
  <c r="F3349" i="1"/>
  <c r="F4407" i="1"/>
  <c r="F5188" i="1"/>
  <c r="F2278" i="1"/>
  <c r="F5054" i="1"/>
  <c r="F4497" i="1"/>
  <c r="F2455" i="1"/>
  <c r="F6757" i="1"/>
  <c r="F6345" i="1"/>
  <c r="F5944" i="1"/>
  <c r="F278" i="1"/>
  <c r="F4566" i="1"/>
  <c r="F4823" i="1"/>
  <c r="F1937" i="1"/>
  <c r="F1764" i="1"/>
  <c r="F2873" i="1"/>
  <c r="F621" i="1"/>
  <c r="F8440" i="1"/>
  <c r="F2163" i="1"/>
  <c r="F4333" i="1"/>
  <c r="F606" i="1"/>
  <c r="F4250" i="1"/>
  <c r="F3473" i="1"/>
  <c r="F1734" i="1"/>
  <c r="F3421" i="1"/>
  <c r="F7193" i="1"/>
  <c r="F2063" i="1"/>
  <c r="F6591" i="1"/>
  <c r="F2859" i="1"/>
  <c r="F4286" i="1"/>
  <c r="F4053" i="1"/>
  <c r="F5504" i="1"/>
  <c r="F2138" i="1"/>
  <c r="F657" i="1"/>
  <c r="F4664" i="1"/>
  <c r="F5835" i="1"/>
  <c r="F2221" i="1"/>
  <c r="F8181" i="1"/>
  <c r="F3717" i="1"/>
  <c r="F7951" i="1"/>
  <c r="F8330" i="1"/>
  <c r="F1126" i="1"/>
  <c r="F7813" i="1"/>
  <c r="F220" i="1"/>
  <c r="F3902" i="1"/>
  <c r="F1911" i="1"/>
  <c r="F3231" i="1"/>
  <c r="F1586" i="1"/>
  <c r="F4110" i="1"/>
  <c r="F4423" i="1"/>
  <c r="F1644" i="1"/>
  <c r="F112" i="1"/>
  <c r="F6137" i="1"/>
  <c r="F4863" i="1"/>
  <c r="F1828" i="1"/>
  <c r="F7009" i="1"/>
  <c r="F7230" i="1"/>
  <c r="F3873" i="1"/>
  <c r="F3574" i="1"/>
  <c r="F6565" i="1"/>
  <c r="F2819" i="1"/>
  <c r="F4915" i="1"/>
  <c r="F6900" i="1"/>
  <c r="F6006" i="1"/>
  <c r="F3842" i="1"/>
  <c r="F4365" i="1"/>
  <c r="F5048" i="1"/>
  <c r="F1365" i="1"/>
  <c r="F2394" i="1"/>
  <c r="F7453" i="1"/>
  <c r="F7512" i="1"/>
  <c r="F7727" i="1"/>
  <c r="F2672" i="1"/>
  <c r="F4169" i="1"/>
  <c r="F2448" i="1"/>
  <c r="F3586" i="1"/>
  <c r="F27" i="1"/>
  <c r="F376" i="1"/>
  <c r="F3443" i="1"/>
  <c r="F7332" i="1"/>
  <c r="F6826" i="1"/>
  <c r="F4617" i="1"/>
  <c r="F3729" i="1"/>
  <c r="F4243" i="1"/>
  <c r="F1887" i="1"/>
  <c r="F3968" i="1"/>
  <c r="F2475" i="1"/>
  <c r="F7338" i="1"/>
  <c r="F3529" i="1"/>
  <c r="F728" i="1"/>
  <c r="F8239" i="1"/>
  <c r="F4738" i="1"/>
  <c r="F6100" i="1"/>
  <c r="F7055" i="1"/>
  <c r="F6509" i="1"/>
  <c r="F8507" i="1"/>
  <c r="F8484" i="1"/>
  <c r="F8470" i="1"/>
  <c r="F8510" i="1"/>
  <c r="F2560" i="1"/>
  <c r="F173" i="1"/>
  <c r="F3318" i="1"/>
  <c r="F4773" i="1"/>
  <c r="F5103" i="1"/>
  <c r="F6356" i="1"/>
  <c r="F4756" i="1"/>
  <c r="F294" i="1"/>
  <c r="F5551" i="1"/>
  <c r="F6316" i="1"/>
  <c r="F62" i="1"/>
  <c r="F4869" i="1"/>
  <c r="F5625" i="1"/>
  <c r="F1184" i="1"/>
  <c r="F3950" i="1"/>
  <c r="F6798" i="1"/>
  <c r="F2739" i="1"/>
  <c r="F3781" i="1"/>
  <c r="F2" i="1"/>
  <c r="F4962" i="1"/>
  <c r="F7045" i="1"/>
  <c r="F5" i="1"/>
  <c r="F3996" i="1"/>
  <c r="F8383" i="1"/>
  <c r="F2596" i="1"/>
  <c r="F3796" i="1"/>
  <c r="F444" i="1"/>
  <c r="F5851" i="1"/>
  <c r="F5891" i="1"/>
  <c r="F6579" i="1"/>
  <c r="F6935" i="1"/>
  <c r="F581" i="1"/>
  <c r="F440" i="1"/>
  <c r="F5410" i="1"/>
  <c r="F6374" i="1"/>
  <c r="F3113" i="1"/>
  <c r="F4555" i="1"/>
  <c r="F7469" i="1"/>
  <c r="F7112" i="1"/>
  <c r="F3293" i="1"/>
  <c r="F1343" i="1"/>
  <c r="F6526" i="1"/>
  <c r="F7108" i="1"/>
  <c r="F7527" i="1"/>
  <c r="F4140" i="1"/>
  <c r="F4153" i="1"/>
  <c r="F7073" i="1"/>
  <c r="F5658" i="1"/>
  <c r="F6858" i="1"/>
  <c r="F3563" i="1"/>
  <c r="F4177" i="1"/>
  <c r="F4647" i="1"/>
  <c r="F6035" i="1"/>
  <c r="F2500" i="1"/>
  <c r="F4697" i="1"/>
  <c r="F5449" i="1"/>
  <c r="F5439" i="1"/>
  <c r="F7245" i="1"/>
  <c r="F7314" i="1"/>
  <c r="F3052" i="1"/>
  <c r="F4388" i="1"/>
  <c r="F844" i="1"/>
  <c r="F6369" i="1"/>
  <c r="F5764" i="1"/>
  <c r="F7412" i="1"/>
  <c r="F690" i="1"/>
  <c r="F4876" i="1"/>
  <c r="F6069" i="1"/>
  <c r="F6016" i="1"/>
  <c r="F6513" i="1"/>
  <c r="F4215" i="1"/>
  <c r="F3010" i="1"/>
  <c r="F1036" i="1"/>
  <c r="F7129" i="1"/>
  <c r="F5702" i="1"/>
  <c r="F4380" i="1"/>
  <c r="F3364" i="1"/>
  <c r="F5530" i="1"/>
  <c r="F5476" i="1"/>
  <c r="F2282" i="1"/>
  <c r="F5776" i="1"/>
  <c r="F7040" i="1"/>
  <c r="F1817" i="1"/>
  <c r="F3093" i="1"/>
  <c r="F5859" i="1"/>
  <c r="F5899" i="1"/>
  <c r="F3142" i="1"/>
  <c r="F7302" i="1"/>
  <c r="F7651" i="1"/>
  <c r="F4628" i="1"/>
  <c r="F7594" i="1"/>
  <c r="F6734" i="1"/>
  <c r="F6305" i="1"/>
  <c r="F4542" i="1"/>
  <c r="F1879" i="1"/>
  <c r="F5881" i="1"/>
  <c r="F3742" i="1"/>
  <c r="F3777" i="1"/>
  <c r="F2509" i="1"/>
  <c r="F1686" i="1"/>
  <c r="F2410" i="1"/>
  <c r="F1845" i="1"/>
  <c r="F1979" i="1"/>
  <c r="F3866" i="1"/>
  <c r="F8130" i="1"/>
  <c r="F312" i="1"/>
  <c r="F6157" i="1"/>
  <c r="F6860" i="1"/>
  <c r="F8145" i="1"/>
  <c r="F342" i="1"/>
  <c r="F6151" i="1"/>
  <c r="F7476" i="1"/>
  <c r="F8185" i="1"/>
  <c r="F315" i="1"/>
  <c r="F6257" i="1"/>
  <c r="F7557" i="1"/>
  <c r="F8251" i="1"/>
  <c r="F185" i="1"/>
  <c r="F6391" i="1"/>
  <c r="F7582" i="1"/>
  <c r="F8311" i="1"/>
  <c r="F196" i="1"/>
  <c r="F5429" i="1"/>
  <c r="F5749" i="1"/>
  <c r="F8058" i="1"/>
  <c r="F490" i="1"/>
  <c r="F4999" i="1"/>
  <c r="F1836" i="1"/>
  <c r="F7738" i="1"/>
  <c r="F394" i="1"/>
  <c r="F5123" i="1"/>
  <c r="F2489" i="1"/>
  <c r="F7597" i="1"/>
  <c r="F477" i="1"/>
  <c r="F5157" i="1"/>
  <c r="F5727" i="1"/>
  <c r="F7834" i="1"/>
  <c r="F445" i="1"/>
  <c r="F5296" i="1"/>
  <c r="F6700" i="1"/>
  <c r="F4449" i="1"/>
  <c r="F6190" i="1"/>
  <c r="F8404" i="1"/>
  <c r="F6169" i="1"/>
  <c r="F8041" i="1"/>
  <c r="F239" i="1"/>
  <c r="F5396" i="1"/>
  <c r="F7933" i="1"/>
  <c r="F6079" i="1"/>
  <c r="F8281" i="1"/>
  <c r="F97" i="1"/>
  <c r="F7403" i="1"/>
  <c r="F8093" i="1"/>
  <c r="F134" i="1"/>
  <c r="F6738" i="1"/>
  <c r="F3757" i="1"/>
  <c r="F7298" i="1"/>
  <c r="F54" i="1"/>
  <c r="F6610" i="1"/>
  <c r="F47" i="1"/>
  <c r="F6967" i="1"/>
  <c r="F72" i="1"/>
  <c r="F6982" i="1"/>
  <c r="F7902" i="1"/>
  <c r="F161" i="1"/>
  <c r="F3513" i="1"/>
  <c r="F5361" i="1"/>
  <c r="F5681" i="1"/>
  <c r="F8011" i="1"/>
  <c r="F405" i="1"/>
  <c r="F7070" i="1"/>
  <c r="F7569" i="1"/>
  <c r="F539" i="1"/>
  <c r="F3460" i="1"/>
  <c r="F3951" i="1"/>
  <c r="F8136" i="1"/>
  <c r="F6945" i="1"/>
  <c r="F6024" i="1"/>
  <c r="F7133" i="1"/>
  <c r="F4015" i="1"/>
  <c r="F7270" i="1"/>
  <c r="F8173" i="1"/>
  <c r="F6277" i="1"/>
  <c r="F8292" i="1"/>
  <c r="F6327" i="1"/>
  <c r="F8354" i="1"/>
  <c r="F7488" i="1"/>
  <c r="F1663" i="1"/>
  <c r="F215" i="1"/>
  <c r="F8364" i="1"/>
  <c r="F7025" i="1"/>
  <c r="F8167" i="1"/>
  <c r="F396" i="1"/>
  <c r="F8331" i="1"/>
  <c r="F4881" i="1"/>
  <c r="F8017" i="1"/>
  <c r="F1598" i="1"/>
  <c r="F1328" i="1"/>
  <c r="F3252" i="1"/>
  <c r="F7148" i="1"/>
  <c r="F4516" i="1"/>
  <c r="F6647" i="1"/>
  <c r="F1424" i="1"/>
  <c r="F4574" i="1"/>
  <c r="F1067" i="1"/>
  <c r="F5083" i="1"/>
  <c r="F3714" i="1"/>
  <c r="F2835" i="1"/>
  <c r="F5093" i="1"/>
  <c r="F791" i="1"/>
  <c r="F876" i="1"/>
  <c r="F1006" i="1"/>
  <c r="F1199" i="1"/>
  <c r="F1223" i="1"/>
  <c r="F1245" i="1"/>
  <c r="F6490" i="1"/>
  <c r="F3156" i="1"/>
  <c r="F5342" i="1"/>
  <c r="F2218" i="1"/>
  <c r="F3500" i="1"/>
  <c r="F2643" i="1"/>
  <c r="F3030" i="1"/>
  <c r="F3708" i="1"/>
  <c r="F2586" i="1"/>
  <c r="F1550" i="1"/>
  <c r="F1431" i="1"/>
  <c r="F866" i="1"/>
  <c r="F787" i="1"/>
  <c r="F1414" i="1"/>
  <c r="F589" i="1"/>
  <c r="F1634" i="1"/>
  <c r="F1575" i="1"/>
  <c r="F4730" i="1"/>
  <c r="F4918" i="1"/>
  <c r="F4972" i="1"/>
  <c r="F3909" i="1"/>
  <c r="F3191" i="1"/>
  <c r="F5210" i="1"/>
  <c r="F5298" i="1"/>
  <c r="F4094" i="1"/>
  <c r="F1043" i="1"/>
  <c r="F955" i="1"/>
  <c r="F1551" i="1"/>
  <c r="F1569" i="1"/>
  <c r="F3173" i="1"/>
  <c r="F2800" i="1"/>
  <c r="F6618" i="1"/>
  <c r="F4830" i="1"/>
  <c r="F2328" i="1"/>
  <c r="F6158" i="1"/>
  <c r="F6969" i="1"/>
  <c r="F3354" i="1"/>
  <c r="F3032" i="1"/>
  <c r="F6156" i="1"/>
  <c r="F5208" i="1"/>
  <c r="F5463" i="1"/>
  <c r="F4056" i="1"/>
  <c r="F7885" i="1"/>
  <c r="F6787" i="1"/>
  <c r="F367" i="1"/>
  <c r="F5319" i="1"/>
  <c r="F499" i="1"/>
  <c r="F3983" i="1"/>
  <c r="F7664" i="1"/>
  <c r="F6301" i="1"/>
  <c r="F1667" i="1"/>
  <c r="F4466" i="1"/>
  <c r="F357" i="1"/>
  <c r="F5216" i="1"/>
  <c r="F4715" i="1"/>
  <c r="F6235" i="1"/>
  <c r="F5957" i="1"/>
  <c r="F4892" i="1"/>
  <c r="F5807" i="1"/>
  <c r="F415" i="1"/>
  <c r="F6929" i="1"/>
  <c r="F6547" i="1"/>
  <c r="F404" i="1"/>
  <c r="F7990" i="1"/>
  <c r="F1861" i="1"/>
  <c r="F2938" i="1"/>
  <c r="F1064" i="1"/>
  <c r="F2689" i="1"/>
  <c r="F2548" i="1"/>
  <c r="F3391" i="1"/>
  <c r="F3660" i="1"/>
  <c r="F5031" i="1"/>
  <c r="F6907" i="1"/>
  <c r="F1495" i="1"/>
  <c r="F3273" i="1"/>
  <c r="F6253" i="1"/>
  <c r="F144" i="1"/>
  <c r="F568" i="1"/>
  <c r="F5302" i="1"/>
  <c r="F147" i="1"/>
  <c r="F3001" i="1"/>
  <c r="F2342" i="1"/>
  <c r="F1714" i="1"/>
  <c r="F5537" i="1"/>
  <c r="F5230" i="1"/>
  <c r="F5921" i="1"/>
  <c r="F544" i="1"/>
  <c r="F5612" i="1"/>
  <c r="F4393" i="1"/>
  <c r="F2147" i="1"/>
  <c r="F1972" i="1"/>
  <c r="F4205" i="1"/>
  <c r="F1001" i="1"/>
  <c r="F926" i="1"/>
  <c r="F5333" i="1"/>
  <c r="F5073" i="1"/>
  <c r="F8064" i="1"/>
  <c r="F1959" i="1"/>
  <c r="F2716" i="1"/>
  <c r="F2292" i="1"/>
  <c r="F2369" i="1"/>
  <c r="F3825" i="1"/>
  <c r="F3643" i="1"/>
  <c r="F3309" i="1"/>
  <c r="F4238" i="1"/>
  <c r="F2761" i="1"/>
  <c r="F1263" i="1"/>
  <c r="F7752" i="1"/>
  <c r="F4526" i="1"/>
  <c r="F4990" i="1"/>
  <c r="F4482" i="1"/>
  <c r="F8337" i="1"/>
  <c r="F5260" i="1"/>
  <c r="F5265" i="1"/>
  <c r="F4596" i="1"/>
  <c r="F8266" i="1"/>
  <c r="F5175" i="1"/>
  <c r="F2621" i="1"/>
  <c r="F2358" i="1"/>
  <c r="F1544" i="1"/>
  <c r="F1620" i="1"/>
  <c r="F4032" i="1"/>
  <c r="F1522" i="1"/>
  <c r="F2009" i="1"/>
  <c r="F6622" i="1"/>
  <c r="F5784" i="1"/>
  <c r="F8432" i="1"/>
  <c r="F6052" i="1"/>
  <c r="F2979" i="1"/>
  <c r="F2805" i="1"/>
  <c r="F1472" i="1"/>
  <c r="F2185" i="1"/>
  <c r="F4273" i="1"/>
  <c r="F7210" i="1"/>
  <c r="F716" i="1"/>
  <c r="F7262" i="1"/>
  <c r="F2080" i="1"/>
  <c r="F3172" i="1"/>
  <c r="F2633" i="1"/>
  <c r="F7153" i="1"/>
  <c r="F7551" i="1"/>
  <c r="F2316" i="1"/>
  <c r="F3228" i="1"/>
  <c r="F2250" i="1"/>
  <c r="F3396" i="1"/>
  <c r="F3862" i="1"/>
  <c r="F2660" i="1"/>
  <c r="F3130" i="1"/>
  <c r="F7089" i="1"/>
  <c r="F883" i="1"/>
  <c r="F7788" i="1"/>
  <c r="F3200" i="1"/>
  <c r="F4308" i="1"/>
  <c r="F6541" i="1"/>
  <c r="F5981" i="1"/>
  <c r="F6111" i="1"/>
  <c r="F526" i="1"/>
  <c r="F5873" i="1"/>
  <c r="F7498" i="1"/>
  <c r="F5656" i="1"/>
  <c r="F7872" i="1"/>
  <c r="F6690" i="1"/>
  <c r="F7683" i="1"/>
  <c r="F4930" i="1"/>
  <c r="F6466" i="1"/>
  <c r="F2101" i="1"/>
  <c r="F7965" i="1"/>
  <c r="F5573" i="1"/>
  <c r="F6728" i="1"/>
  <c r="F1785" i="1"/>
  <c r="F1834" i="1"/>
  <c r="F1826" i="1"/>
  <c r="F1787" i="1"/>
  <c r="F7635" i="1"/>
  <c r="F4078" i="1"/>
  <c r="F3632" i="1"/>
  <c r="F3075" i="1"/>
  <c r="F945" i="1"/>
  <c r="F5068" i="1"/>
  <c r="F6443" i="1"/>
  <c r="F2067" i="1"/>
  <c r="F3410" i="1"/>
  <c r="F1871" i="1"/>
  <c r="F2207" i="1"/>
  <c r="F7362" i="1"/>
  <c r="F4954" i="1"/>
  <c r="F3788" i="1"/>
  <c r="F5804" i="1"/>
  <c r="F3702" i="1"/>
  <c r="F2112" i="1"/>
  <c r="F6198" i="1"/>
  <c r="F5384" i="1"/>
  <c r="F2933" i="1"/>
  <c r="F6997" i="1"/>
  <c r="F5717" i="1"/>
  <c r="F1154" i="1"/>
  <c r="F5695" i="1"/>
  <c r="F2779" i="1"/>
  <c r="F5910" i="1"/>
  <c r="F3013" i="1"/>
  <c r="F2848" i="1"/>
  <c r="F6846" i="1"/>
  <c r="F2421" i="1"/>
  <c r="F3609" i="1"/>
  <c r="F4788" i="1"/>
  <c r="F2900" i="1"/>
  <c r="F6872" i="1"/>
  <c r="F7388" i="1"/>
  <c r="F4838" i="1"/>
  <c r="F4319" i="1"/>
  <c r="F3340" i="1"/>
  <c r="F4408" i="1"/>
  <c r="F5189" i="1"/>
  <c r="F2271" i="1"/>
  <c r="F5067" i="1"/>
  <c r="F4505" i="1"/>
  <c r="F2459" i="1"/>
  <c r="F6759" i="1"/>
  <c r="F6339" i="1"/>
  <c r="F5938" i="1"/>
  <c r="F279" i="1"/>
  <c r="F4562" i="1"/>
  <c r="F4819" i="1"/>
  <c r="F1938" i="1"/>
  <c r="F1770" i="1"/>
  <c r="F2871" i="1"/>
  <c r="F622" i="1"/>
  <c r="F8447" i="1"/>
  <c r="F2133" i="1"/>
  <c r="F4343" i="1"/>
  <c r="F597" i="1"/>
  <c r="F4246" i="1"/>
  <c r="F3474" i="1"/>
  <c r="F1731" i="1"/>
  <c r="F3422" i="1"/>
  <c r="F7184" i="1"/>
  <c r="F2052" i="1"/>
  <c r="F6599" i="1"/>
  <c r="F2867" i="1"/>
  <c r="F4280" i="1"/>
  <c r="F4041" i="1"/>
  <c r="F5517" i="1"/>
  <c r="F2120" i="1"/>
  <c r="F660" i="1"/>
  <c r="F4656" i="1"/>
  <c r="F5831" i="1"/>
  <c r="F2432" i="1"/>
  <c r="F1688" i="1"/>
  <c r="F8108" i="1"/>
  <c r="F2049" i="1"/>
  <c r="F7913" i="1"/>
  <c r="F8321" i="1"/>
  <c r="F1119" i="1"/>
  <c r="F7820" i="1"/>
  <c r="F221" i="1"/>
  <c r="F3890" i="1"/>
  <c r="F1908" i="1"/>
  <c r="F3241" i="1"/>
  <c r="F1596" i="1"/>
  <c r="F4099" i="1"/>
  <c r="F4424" i="1"/>
  <c r="F104" i="1"/>
  <c r="F6140" i="1"/>
  <c r="F4864" i="1"/>
  <c r="F1824" i="1"/>
  <c r="F7012" i="1"/>
  <c r="F7223" i="1"/>
  <c r="F3870" i="1"/>
  <c r="F3575" i="1"/>
  <c r="F6569" i="1"/>
  <c r="F2820" i="1"/>
  <c r="F4905" i="1"/>
  <c r="F6886" i="1"/>
  <c r="F6009" i="1"/>
  <c r="F3840" i="1"/>
  <c r="F4350" i="1"/>
  <c r="F5046" i="1"/>
  <c r="F1366" i="1"/>
  <c r="F2405" i="1"/>
  <c r="F7458" i="1"/>
  <c r="F7520" i="1"/>
  <c r="F6901" i="1"/>
  <c r="F2678" i="1"/>
  <c r="F4170" i="1"/>
  <c r="F2444" i="1"/>
  <c r="F3588" i="1"/>
  <c r="F31" i="1"/>
  <c r="F379" i="1"/>
  <c r="F3444" i="1"/>
  <c r="F7327" i="1"/>
  <c r="F6819" i="1"/>
  <c r="F4612" i="1"/>
  <c r="F3733" i="1"/>
  <c r="F2463" i="1"/>
  <c r="F1896" i="1"/>
  <c r="F3954" i="1"/>
  <c r="F2467" i="1"/>
  <c r="F7344" i="1"/>
  <c r="F3533" i="1"/>
  <c r="F735" i="1"/>
  <c r="F8240" i="1"/>
  <c r="F4748" i="1"/>
  <c r="F6094" i="1"/>
  <c r="F4487" i="1"/>
  <c r="F8494" i="1"/>
  <c r="F8485" i="1"/>
  <c r="F8458" i="1"/>
  <c r="F8514" i="1"/>
  <c r="F2565" i="1"/>
  <c r="F170" i="1"/>
  <c r="F3320" i="1"/>
  <c r="F4762" i="1"/>
  <c r="F5108" i="1"/>
  <c r="F6357" i="1"/>
  <c r="F4760" i="1"/>
  <c r="F296" i="1"/>
  <c r="F5559" i="1"/>
  <c r="F6318" i="1"/>
  <c r="F64" i="1"/>
  <c r="F4867" i="1"/>
  <c r="F5622" i="1"/>
  <c r="F1182" i="1"/>
  <c r="F3939" i="1"/>
  <c r="F6803" i="1"/>
  <c r="F2740" i="1"/>
  <c r="F3213" i="1"/>
  <c r="F5743" i="1"/>
  <c r="F126" i="1"/>
  <c r="F4963" i="1"/>
  <c r="F84" i="1"/>
  <c r="F3999" i="1"/>
  <c r="F8384" i="1"/>
  <c r="F306" i="1"/>
  <c r="F5363" i="1"/>
  <c r="F5740" i="1"/>
  <c r="F269" i="1"/>
  <c r="F5443" i="1"/>
  <c r="F5959" i="1"/>
  <c r="F118" i="1"/>
  <c r="F583" i="1"/>
  <c r="F433" i="1"/>
  <c r="F5409" i="1"/>
  <c r="F5503" i="1"/>
  <c r="F3110" i="1"/>
  <c r="F4547" i="1"/>
  <c r="F7473" i="1"/>
  <c r="F7121" i="1"/>
  <c r="F3288" i="1"/>
  <c r="F1340" i="1"/>
  <c r="F6521" i="1"/>
  <c r="F7103" i="1"/>
  <c r="F7523" i="1"/>
  <c r="F4139" i="1"/>
  <c r="F4146" i="1"/>
  <c r="F7074" i="1"/>
  <c r="F5669" i="1"/>
  <c r="F6854" i="1"/>
  <c r="F3561" i="1"/>
  <c r="F4181" i="1"/>
  <c r="F4645" i="1"/>
  <c r="F6036" i="1"/>
  <c r="F2508" i="1"/>
  <c r="F4698" i="1"/>
  <c r="F5448" i="1"/>
  <c r="F5432" i="1"/>
  <c r="F7238" i="1"/>
  <c r="F7318" i="1"/>
  <c r="F3055" i="1"/>
  <c r="F4383" i="1"/>
  <c r="F847" i="1"/>
  <c r="F6365" i="1"/>
  <c r="F5762" i="1"/>
  <c r="F7409" i="1"/>
  <c r="F694" i="1"/>
  <c r="F4877" i="1"/>
  <c r="F6066" i="1"/>
  <c r="F6020" i="1"/>
  <c r="F6878" i="1"/>
  <c r="F4220" i="1"/>
  <c r="F3332" i="1"/>
  <c r="F1033" i="1"/>
  <c r="F7123" i="1"/>
  <c r="F5703" i="1"/>
  <c r="F7170" i="1"/>
  <c r="F4375" i="1"/>
  <c r="F3061" i="1"/>
  <c r="F3362" i="1"/>
  <c r="F5526" i="1"/>
  <c r="F5473" i="1"/>
  <c r="F5281" i="1"/>
  <c r="F2519" i="1"/>
  <c r="F2299" i="1"/>
  <c r="F5772" i="1"/>
  <c r="F7042" i="1"/>
  <c r="F2336" i="1"/>
  <c r="F1813" i="1"/>
  <c r="F2019" i="1"/>
  <c r="F3098" i="1"/>
  <c r="F5860" i="1"/>
  <c r="F5901" i="1"/>
  <c r="F2385" i="1"/>
  <c r="F3147" i="1"/>
  <c r="F7307" i="1"/>
  <c r="F7649" i="1"/>
  <c r="F4630" i="1"/>
  <c r="F7781" i="1"/>
  <c r="F6731" i="1"/>
  <c r="F6436" i="1"/>
  <c r="F4544" i="1"/>
  <c r="F1865" i="1"/>
  <c r="F6128" i="1"/>
  <c r="F5979" i="1"/>
  <c r="F4583" i="1"/>
  <c r="F4007" i="1"/>
  <c r="F5110" i="1"/>
  <c r="F3683" i="1"/>
  <c r="F3693" i="1"/>
  <c r="F3137" i="1"/>
  <c r="F1744" i="1"/>
  <c r="F2582" i="1"/>
  <c r="F1905" i="1"/>
  <c r="F2069" i="1"/>
  <c r="F3867" i="1"/>
  <c r="F8097" i="1"/>
  <c r="F308" i="1"/>
  <c r="F3628" i="1"/>
  <c r="F4196" i="1"/>
  <c r="F8118" i="1"/>
  <c r="F326" i="1"/>
  <c r="F5707" i="1"/>
  <c r="F7097" i="1"/>
  <c r="F8180" i="1"/>
  <c r="F313" i="1"/>
  <c r="F6268" i="1"/>
  <c r="F7562" i="1"/>
  <c r="F8229" i="1"/>
  <c r="F184" i="1"/>
  <c r="F6397" i="1"/>
  <c r="F7576" i="1"/>
  <c r="F8313" i="1"/>
  <c r="F207" i="1"/>
  <c r="F5421" i="1"/>
  <c r="F5750" i="1"/>
  <c r="F8050" i="1"/>
  <c r="F494" i="1"/>
  <c r="F4996" i="1"/>
  <c r="F1840" i="1"/>
  <c r="F7739" i="1"/>
  <c r="F388" i="1"/>
  <c r="F5113" i="1"/>
  <c r="F2482" i="1"/>
  <c r="F7607" i="1"/>
  <c r="F482" i="1"/>
  <c r="F5156" i="1"/>
  <c r="F5730" i="1"/>
  <c r="F7840" i="1"/>
  <c r="F457" i="1"/>
  <c r="F5282" i="1"/>
  <c r="F6711" i="1"/>
  <c r="F4459" i="1"/>
  <c r="F6177" i="1"/>
  <c r="F8413" i="1"/>
  <c r="F6170" i="1"/>
  <c r="F8036" i="1"/>
  <c r="F238" i="1"/>
  <c r="F5392" i="1"/>
  <c r="F7941" i="1"/>
  <c r="F6086" i="1"/>
  <c r="F8289" i="1"/>
  <c r="F98" i="1"/>
  <c r="F7394" i="1"/>
  <c r="F8089" i="1"/>
  <c r="F132" i="1"/>
  <c r="F6747" i="1"/>
  <c r="F3764" i="1"/>
  <c r="F7292" i="1"/>
  <c r="F55" i="1"/>
  <c r="F6605" i="1"/>
  <c r="F46" i="1"/>
  <c r="F6957" i="1"/>
  <c r="F75" i="1"/>
  <c r="F6971" i="1"/>
  <c r="F7898" i="1"/>
  <c r="F157" i="1"/>
  <c r="F3522" i="1"/>
  <c r="F5356" i="1"/>
  <c r="F5672" i="1"/>
  <c r="F7768" i="1"/>
  <c r="F267" i="1"/>
  <c r="F7063" i="1"/>
  <c r="F6497" i="1"/>
  <c r="F409" i="1"/>
  <c r="F3465" i="1"/>
  <c r="F8019" i="1"/>
  <c r="F373" i="1"/>
  <c r="F6943" i="1"/>
  <c r="F5431" i="1"/>
  <c r="F726" i="1"/>
  <c r="F7134" i="1"/>
  <c r="F4021" i="1"/>
  <c r="F7267" i="1"/>
  <c r="F8177" i="1"/>
  <c r="F6283" i="1"/>
  <c r="F8294" i="1"/>
  <c r="F6322" i="1"/>
  <c r="F8361" i="1"/>
  <c r="F7491" i="1"/>
  <c r="F1662" i="1"/>
  <c r="F211" i="1"/>
  <c r="F8366" i="1"/>
  <c r="F7023" i="1"/>
  <c r="F8170" i="1"/>
  <c r="F399" i="1"/>
  <c r="F8335" i="1"/>
  <c r="F4886" i="1"/>
  <c r="F8111" i="1"/>
  <c r="F3250" i="1"/>
  <c r="F7641" i="1"/>
  <c r="F4514" i="1"/>
  <c r="F7775" i="1"/>
  <c r="F4578" i="1"/>
  <c r="F145" i="1"/>
  <c r="F5086" i="1"/>
  <c r="F3710" i="1"/>
  <c r="F2832" i="1"/>
  <c r="F5088" i="1"/>
  <c r="F8015" i="1"/>
  <c r="F1018" i="1"/>
  <c r="F877" i="1"/>
  <c r="F1020" i="1"/>
  <c r="F1297" i="1"/>
  <c r="F1432" i="1"/>
  <c r="F1244" i="1"/>
  <c r="F6491" i="1"/>
  <c r="F3100" i="1"/>
  <c r="F5346" i="1"/>
  <c r="F2215" i="1"/>
  <c r="F3501" i="1"/>
  <c r="F2645" i="1"/>
  <c r="F2600" i="1"/>
  <c r="F3377" i="1"/>
  <c r="F2523" i="1"/>
  <c r="F1547" i="1"/>
  <c r="F1421" i="1"/>
  <c r="F867" i="1"/>
  <c r="F702" i="1"/>
  <c r="F1415" i="1"/>
  <c r="F590" i="1"/>
  <c r="F1566" i="1"/>
  <c r="F1562" i="1"/>
  <c r="F4194" i="1"/>
  <c r="F4705" i="1"/>
  <c r="F5164" i="1"/>
  <c r="F3366" i="1"/>
  <c r="F2725" i="1"/>
  <c r="F5261" i="1"/>
  <c r="F4810" i="1"/>
  <c r="F4004" i="1"/>
  <c r="F1213" i="1"/>
  <c r="F1572" i="1"/>
  <c r="F1081" i="1"/>
  <c r="F814" i="1"/>
  <c r="F698" i="1"/>
  <c r="F1578" i="1"/>
  <c r="F1399" i="1"/>
  <c r="F1438" i="1"/>
  <c r="F793" i="1"/>
  <c r="F4071" i="1"/>
  <c r="F4193" i="1"/>
  <c r="F4371" i="1"/>
  <c r="F7140" i="1"/>
  <c r="F5385" i="1"/>
  <c r="F4793" i="1"/>
  <c r="F4937" i="1"/>
  <c r="F6512" i="1"/>
  <c r="F1201" i="1"/>
  <c r="F1155" i="1"/>
  <c r="F1335" i="1"/>
  <c r="F3493" i="1"/>
  <c r="F2330" i="1"/>
  <c r="F1793" i="1"/>
  <c r="F2496" i="1"/>
  <c r="F2383" i="1"/>
  <c r="F2217" i="1"/>
  <c r="F2579" i="1"/>
  <c r="F1921" i="1"/>
  <c r="F7417" i="1"/>
  <c r="F3356" i="1"/>
  <c r="F3031" i="1"/>
  <c r="F3626" i="1"/>
  <c r="F1673" i="1"/>
  <c r="F4753" i="1"/>
  <c r="F5464" i="1"/>
  <c r="F4062" i="1"/>
  <c r="F7879" i="1"/>
  <c r="F6780" i="1"/>
  <c r="F368" i="1"/>
  <c r="F5328" i="1"/>
  <c r="F500" i="1"/>
  <c r="F3974" i="1"/>
  <c r="F7665" i="1"/>
  <c r="F6289" i="1"/>
  <c r="F4476" i="1"/>
  <c r="F360" i="1"/>
  <c r="F5220" i="1"/>
  <c r="F4709" i="1"/>
  <c r="F6233" i="1"/>
  <c r="F5954" i="1"/>
  <c r="F4890" i="1"/>
  <c r="F5812" i="1"/>
  <c r="F419" i="1"/>
  <c r="F6926" i="1"/>
  <c r="F6548" i="1"/>
  <c r="F260" i="1"/>
  <c r="F1868" i="1"/>
  <c r="F2946" i="1"/>
  <c r="F1058" i="1"/>
  <c r="F2697" i="1"/>
  <c r="F2552" i="1"/>
  <c r="F3384" i="1"/>
  <c r="F3673" i="1"/>
  <c r="F5032" i="1"/>
  <c r="F6403" i="1"/>
  <c r="F6914" i="1"/>
  <c r="F1500" i="1"/>
  <c r="F3278" i="1"/>
  <c r="F6245" i="1"/>
  <c r="F139" i="1"/>
  <c r="F564" i="1"/>
  <c r="F5303" i="1"/>
  <c r="F151" i="1"/>
  <c r="F3002" i="1"/>
  <c r="F2344" i="1"/>
  <c r="F1716" i="1"/>
  <c r="F5534" i="1"/>
  <c r="F5239" i="1"/>
  <c r="F5930" i="1"/>
  <c r="F541" i="1"/>
  <c r="F5609" i="1"/>
  <c r="F4397" i="1"/>
  <c r="F2152" i="1"/>
  <c r="F1966" i="1"/>
  <c r="F4206" i="1"/>
  <c r="F805" i="1"/>
  <c r="F927" i="1"/>
  <c r="F5340" i="1"/>
  <c r="F4512" i="1"/>
  <c r="F6777" i="1"/>
  <c r="F1960" i="1"/>
  <c r="F2717" i="1"/>
  <c r="F2281" i="1"/>
  <c r="F2382" i="1"/>
  <c r="F3833" i="1"/>
  <c r="F3644" i="1"/>
  <c r="F3310" i="1"/>
  <c r="F4222" i="1"/>
  <c r="F2745" i="1"/>
  <c r="F1264" i="1"/>
  <c r="F7763" i="1"/>
  <c r="F4535" i="1"/>
  <c r="F4992" i="1"/>
  <c r="F4480" i="1"/>
  <c r="F8350" i="1"/>
  <c r="F5250" i="1"/>
  <c r="F5266" i="1"/>
  <c r="F4601" i="1"/>
  <c r="F8273" i="1"/>
  <c r="F5178" i="1"/>
  <c r="F2611" i="1"/>
  <c r="F2364" i="1"/>
  <c r="F1535" i="1"/>
  <c r="F1621" i="1"/>
  <c r="F4033" i="1"/>
  <c r="F1529" i="1"/>
  <c r="F2017" i="1"/>
  <c r="F6632" i="1"/>
  <c r="F5787" i="1"/>
  <c r="F8422" i="1"/>
  <c r="F6053" i="1"/>
  <c r="F2968" i="1"/>
  <c r="F2814" i="1"/>
  <c r="F1473" i="1"/>
  <c r="F2183" i="1"/>
  <c r="F4274" i="1"/>
  <c r="F7203" i="1"/>
  <c r="F721" i="1"/>
  <c r="F7248" i="1"/>
  <c r="F2094" i="1"/>
  <c r="F3179" i="1"/>
  <c r="F2634" i="1"/>
  <c r="F7162" i="1"/>
  <c r="F7552" i="1"/>
  <c r="F2317" i="1"/>
  <c r="F3215" i="1"/>
  <c r="F2234" i="1"/>
  <c r="F3408" i="1"/>
  <c r="F3851" i="1"/>
  <c r="F2656" i="1"/>
  <c r="F3106" i="1"/>
  <c r="F7086" i="1"/>
  <c r="F881" i="1"/>
  <c r="F7798" i="1"/>
  <c r="F3201" i="1"/>
  <c r="F4305" i="1"/>
  <c r="F6543" i="1"/>
  <c r="F5982" i="1"/>
  <c r="F6119" i="1"/>
  <c r="F533" i="1"/>
  <c r="F5879" i="1"/>
  <c r="F7509" i="1"/>
  <c r="F5646" i="1"/>
  <c r="F7868" i="1"/>
  <c r="F6685" i="1"/>
  <c r="F7691" i="1"/>
  <c r="F4927" i="1"/>
  <c r="F6467" i="1"/>
  <c r="F2102" i="1"/>
  <c r="F7966" i="1"/>
  <c r="F5576" i="1"/>
  <c r="F6719" i="1"/>
  <c r="F1755" i="1"/>
  <c r="F1794" i="1"/>
  <c r="F1791" i="1"/>
  <c r="F1797" i="1"/>
  <c r="F7631" i="1"/>
  <c r="F4085" i="1"/>
  <c r="F3076" i="1"/>
  <c r="F6447" i="1"/>
  <c r="F2047" i="1"/>
  <c r="F2899" i="1"/>
  <c r="F1786" i="1"/>
  <c r="F1999" i="1"/>
  <c r="F7350" i="1"/>
  <c r="F4955" i="1"/>
  <c r="F3783" i="1"/>
  <c r="F5533" i="1"/>
  <c r="F3694" i="1"/>
  <c r="F2033" i="1"/>
  <c r="F6204" i="1"/>
  <c r="F5372" i="1"/>
  <c r="F2921" i="1"/>
  <c r="F6998" i="1"/>
  <c r="F5718" i="1"/>
  <c r="F1151" i="1"/>
  <c r="F5696" i="1"/>
  <c r="F2771" i="1"/>
  <c r="F5916" i="1"/>
  <c r="F3026" i="1"/>
  <c r="F2843" i="1"/>
  <c r="F6839" i="1"/>
  <c r="F2416" i="1"/>
  <c r="F3623" i="1"/>
  <c r="F4776" i="1"/>
  <c r="F2911" i="1"/>
  <c r="F6864" i="1"/>
  <c r="F7381" i="1"/>
  <c r="F4849" i="1"/>
  <c r="F4327" i="1"/>
  <c r="F3350" i="1"/>
  <c r="F4409" i="1"/>
  <c r="F5182" i="1"/>
  <c r="F2272" i="1"/>
  <c r="F5061" i="1"/>
  <c r="F4506" i="1"/>
  <c r="F2450" i="1"/>
  <c r="F1831" i="1"/>
  <c r="F6765" i="1"/>
  <c r="F6340" i="1"/>
  <c r="F5951" i="1"/>
  <c r="F284" i="1"/>
  <c r="F4563" i="1"/>
  <c r="F4820" i="1"/>
  <c r="F1944" i="1"/>
  <c r="F1765" i="1"/>
  <c r="F2879" i="1"/>
  <c r="F616" i="1"/>
  <c r="F8445" i="1"/>
  <c r="F2156" i="1"/>
  <c r="F4335" i="1"/>
  <c r="F607" i="1"/>
  <c r="F4254" i="1"/>
  <c r="F3475" i="1"/>
  <c r="F1737" i="1"/>
  <c r="F3423" i="1"/>
  <c r="F7191" i="1"/>
  <c r="F2064" i="1"/>
  <c r="F6600" i="1"/>
  <c r="F2854" i="1"/>
  <c r="F4287" i="1"/>
  <c r="F4049" i="1"/>
  <c r="F5505" i="1"/>
  <c r="F2121" i="1"/>
  <c r="F665" i="1"/>
  <c r="F4667" i="1"/>
  <c r="F5836" i="1"/>
  <c r="F2434" i="1"/>
  <c r="F1682" i="1"/>
  <c r="F8016" i="1"/>
  <c r="F2050" i="1"/>
  <c r="F7785" i="1"/>
  <c r="F8306" i="1"/>
  <c r="F1127" i="1"/>
  <c r="F7814" i="1"/>
  <c r="F225" i="1"/>
  <c r="F3895" i="1"/>
  <c r="F1904" i="1"/>
  <c r="F3238" i="1"/>
  <c r="F1587" i="1"/>
  <c r="F4103" i="1"/>
  <c r="F4430" i="1"/>
  <c r="F113" i="1"/>
  <c r="F6138" i="1"/>
  <c r="F4851" i="1"/>
  <c r="F1821" i="1"/>
  <c r="F7010" i="1"/>
  <c r="F7231" i="1"/>
  <c r="F3879" i="1"/>
  <c r="F3568" i="1"/>
  <c r="F6559" i="1"/>
  <c r="F2821" i="1"/>
  <c r="F4913" i="1"/>
  <c r="F6891" i="1"/>
  <c r="F6007" i="1"/>
  <c r="F3845" i="1"/>
  <c r="F4351" i="1"/>
  <c r="F5040" i="1"/>
  <c r="F1375" i="1"/>
  <c r="F2406" i="1"/>
  <c r="F7454" i="1"/>
  <c r="F7513" i="1"/>
  <c r="F6766" i="1"/>
  <c r="F2679" i="1"/>
  <c r="F4160" i="1"/>
  <c r="F2449" i="1"/>
  <c r="F3595" i="1"/>
  <c r="F32" i="1"/>
  <c r="F377" i="1"/>
  <c r="F3451" i="1"/>
  <c r="F7329" i="1"/>
  <c r="F6825" i="1"/>
  <c r="F4618" i="1"/>
  <c r="F3724" i="1"/>
  <c r="F2464" i="1"/>
  <c r="F1885" i="1"/>
  <c r="F3966" i="1"/>
  <c r="F2476" i="1"/>
  <c r="F7342" i="1"/>
  <c r="F3534" i="1"/>
  <c r="F729" i="1"/>
  <c r="F8241" i="1"/>
  <c r="F4741" i="1"/>
  <c r="F6103" i="1"/>
  <c r="F8495" i="1"/>
  <c r="F8486" i="1"/>
  <c r="F8459" i="1"/>
  <c r="F8518" i="1"/>
  <c r="F2562" i="1"/>
  <c r="F172" i="1"/>
  <c r="F3319" i="1"/>
  <c r="F4774" i="1"/>
  <c r="F3823" i="1"/>
  <c r="F4757" i="1"/>
  <c r="F295" i="1"/>
  <c r="F5550" i="1"/>
  <c r="F6306" i="1"/>
  <c r="F60" i="1"/>
  <c r="F4870" i="1"/>
  <c r="F5626" i="1"/>
  <c r="F1185" i="1"/>
  <c r="F3946" i="1"/>
  <c r="F6794" i="1"/>
  <c r="F2742" i="1"/>
  <c r="F3209" i="1"/>
  <c r="F5742" i="1"/>
  <c r="F122" i="1"/>
  <c r="F4969" i="1"/>
  <c r="F82" i="1"/>
  <c r="F3992" i="1"/>
  <c r="F8390" i="1"/>
  <c r="F304" i="1"/>
  <c r="F80" i="1"/>
  <c r="F69" i="1"/>
  <c r="F582" i="1"/>
  <c r="F435" i="1"/>
  <c r="F5411" i="1"/>
  <c r="F2648" i="1"/>
  <c r="F4002" i="1"/>
  <c r="F1568" i="1"/>
  <c r="F6619" i="1"/>
  <c r="F6132" i="1"/>
  <c r="F7367" i="1"/>
  <c r="F3295" i="1"/>
  <c r="F1346" i="1"/>
  <c r="F5640" i="1"/>
  <c r="F7104" i="1"/>
  <c r="F7524" i="1"/>
  <c r="F4141" i="1"/>
  <c r="F4149" i="1"/>
  <c r="F7078" i="1"/>
  <c r="F5659" i="1"/>
  <c r="F6855" i="1"/>
  <c r="F3564" i="1"/>
  <c r="F4173" i="1"/>
  <c r="F4646" i="1"/>
  <c r="F6037" i="1"/>
  <c r="F2503" i="1"/>
  <c r="F4701" i="1"/>
  <c r="F5450" i="1"/>
  <c r="F5441" i="1"/>
  <c r="F7242" i="1"/>
  <c r="F7319" i="1"/>
  <c r="F3048" i="1"/>
  <c r="F4386" i="1"/>
  <c r="F841" i="1"/>
  <c r="F6367" i="1"/>
  <c r="F5765" i="1"/>
  <c r="F7413" i="1"/>
  <c r="F691" i="1"/>
  <c r="F4873" i="1"/>
  <c r="F6070" i="1"/>
  <c r="F6021" i="1"/>
  <c r="F6880" i="1"/>
  <c r="F4219" i="1"/>
  <c r="F3334" i="1"/>
  <c r="F1038" i="1"/>
  <c r="F7127" i="1"/>
  <c r="F5698" i="1"/>
  <c r="F7214" i="1"/>
  <c r="F4377" i="1"/>
  <c r="F3154" i="1"/>
  <c r="F3363" i="1"/>
  <c r="F5531" i="1"/>
  <c r="F5478" i="1"/>
  <c r="F5592" i="1"/>
  <c r="F2594" i="1"/>
  <c r="F2303" i="1"/>
  <c r="F5773" i="1"/>
  <c r="F7041" i="1"/>
  <c r="F3035" i="1"/>
  <c r="F1816" i="1"/>
  <c r="F2201" i="1"/>
  <c r="F3092" i="1"/>
  <c r="F5862" i="1"/>
  <c r="F5902" i="1"/>
  <c r="F4938" i="1"/>
  <c r="F2794" i="1"/>
  <c r="F3145" i="1"/>
  <c r="F7305" i="1"/>
  <c r="F7647" i="1"/>
  <c r="F6331" i="1"/>
  <c r="F4627" i="1"/>
  <c r="F7783" i="1"/>
  <c r="F6733" i="1"/>
  <c r="F6439" i="1"/>
  <c r="F2212" i="1"/>
  <c r="F4540" i="1"/>
  <c r="F1878" i="1"/>
  <c r="F6126" i="1"/>
  <c r="F6276" i="1"/>
  <c r="F4586" i="1"/>
  <c r="F4008" i="1"/>
  <c r="F5541" i="1"/>
  <c r="F1704" i="1"/>
  <c r="F3987" i="1"/>
  <c r="F4671" i="1"/>
  <c r="F4491" i="1"/>
  <c r="F3138" i="1"/>
  <c r="F1728" i="1"/>
  <c r="F2329" i="1"/>
  <c r="F1805" i="1"/>
  <c r="F2868" i="1"/>
  <c r="F1581" i="1"/>
  <c r="F6256" i="1"/>
  <c r="F5313" i="1"/>
  <c r="F5362" i="1"/>
  <c r="F1481" i="1"/>
  <c r="F1775" i="1"/>
  <c r="F2072" i="1"/>
  <c r="F1721" i="1"/>
  <c r="F3868" i="1"/>
  <c r="F8028" i="1"/>
  <c r="F300" i="1"/>
  <c r="F3629" i="1"/>
  <c r="F4195" i="1"/>
  <c r="F8075" i="1"/>
  <c r="F311" i="1"/>
  <c r="F1674" i="1"/>
  <c r="F3159" i="1"/>
  <c r="F4420" i="1"/>
  <c r="F8128" i="1"/>
  <c r="F310" i="1"/>
  <c r="F5821" i="1"/>
  <c r="F7139" i="1"/>
  <c r="F8224" i="1"/>
  <c r="F176" i="1"/>
  <c r="F6392" i="1"/>
  <c r="F7571" i="1"/>
  <c r="F8312" i="1"/>
  <c r="F197" i="1"/>
  <c r="F5427" i="1"/>
  <c r="F5751" i="1"/>
  <c r="F8059" i="1"/>
  <c r="F495" i="1"/>
  <c r="F5002" i="1"/>
  <c r="F1841" i="1"/>
  <c r="F7734" i="1"/>
  <c r="F387" i="1"/>
  <c r="F5124" i="1"/>
  <c r="F2490" i="1"/>
  <c r="F7603" i="1"/>
  <c r="F478" i="1"/>
  <c r="F5163" i="1"/>
  <c r="F5739" i="1"/>
  <c r="F7836" i="1"/>
  <c r="F451" i="1"/>
  <c r="F5289" i="1"/>
  <c r="F6702" i="1"/>
  <c r="F4450" i="1"/>
  <c r="F6191" i="1"/>
  <c r="F8405" i="1"/>
  <c r="F6165" i="1"/>
  <c r="F8042" i="1"/>
  <c r="F240" i="1"/>
  <c r="F5394" i="1"/>
  <c r="F7934" i="1"/>
  <c r="F6084" i="1"/>
  <c r="F8279" i="1"/>
  <c r="F96" i="1"/>
  <c r="F7404" i="1"/>
  <c r="F8091" i="1"/>
  <c r="F135" i="1"/>
  <c r="F6739" i="1"/>
  <c r="F3758" i="1"/>
  <c r="F7294" i="1"/>
  <c r="F52" i="1"/>
  <c r="F6611" i="1"/>
  <c r="F50" i="1"/>
  <c r="F6962" i="1"/>
  <c r="F73" i="1"/>
  <c r="F6983" i="1"/>
  <c r="F7901" i="1"/>
  <c r="F162" i="1"/>
  <c r="F3518" i="1"/>
  <c r="F5359" i="1"/>
  <c r="F5673" i="1"/>
  <c r="F7766" i="1"/>
  <c r="F265" i="1"/>
  <c r="F7064" i="1"/>
  <c r="F6494" i="1"/>
  <c r="F406" i="1"/>
  <c r="F3455" i="1"/>
  <c r="F7424" i="1"/>
  <c r="F231" i="1"/>
  <c r="F6949" i="1"/>
  <c r="F628" i="1"/>
  <c r="F6712" i="1"/>
  <c r="F339" i="1"/>
  <c r="F4016" i="1"/>
  <c r="F7273" i="1"/>
  <c r="F7914" i="1"/>
  <c r="F155" i="1"/>
  <c r="F6284" i="1"/>
  <c r="F8290" i="1"/>
  <c r="F6326" i="1"/>
  <c r="F8355" i="1"/>
  <c r="F7489" i="1"/>
  <c r="F208" i="1"/>
  <c r="F8367" i="1"/>
  <c r="F7027" i="1"/>
  <c r="F8166" i="1"/>
  <c r="F400" i="1"/>
  <c r="F8332" i="1"/>
  <c r="F4882" i="1"/>
  <c r="F8113" i="1"/>
  <c r="F3253" i="1"/>
  <c r="F7644" i="1"/>
  <c r="F4515" i="1"/>
  <c r="F7777" i="1"/>
  <c r="F4575" i="1"/>
  <c r="F89" i="1"/>
  <c r="F5082" i="1"/>
  <c r="F3715" i="1"/>
  <c r="F2833" i="1"/>
  <c r="F5090" i="1"/>
  <c r="F8143" i="1"/>
  <c r="F1423" i="1"/>
  <c r="F6488" i="1"/>
  <c r="F3102" i="1"/>
  <c r="F5345" i="1"/>
  <c r="F2220" i="1"/>
  <c r="F3497" i="1"/>
  <c r="F2647" i="1"/>
  <c r="F2609" i="1"/>
  <c r="F3375" i="1"/>
  <c r="F2522" i="1"/>
  <c r="F7920" i="1"/>
  <c r="F5012" i="1"/>
  <c r="F1548" i="1"/>
  <c r="F1420" i="1"/>
  <c r="F868" i="1"/>
  <c r="F703" i="1"/>
  <c r="F1416" i="1"/>
  <c r="F591" i="1"/>
  <c r="F1567" i="1"/>
  <c r="F1561" i="1"/>
  <c r="F4115" i="1"/>
  <c r="F4438" i="1"/>
  <c r="F4694" i="1"/>
  <c r="F3367" i="1"/>
  <c r="F2726" i="1"/>
  <c r="F4833" i="1"/>
  <c r="F4812" i="1"/>
  <c r="F3687" i="1"/>
  <c r="F1209" i="1"/>
  <c r="F1510" i="1"/>
  <c r="F1028" i="1"/>
  <c r="F813" i="1"/>
  <c r="F700" i="1"/>
  <c r="F1579" i="1"/>
  <c r="F1400" i="1"/>
  <c r="F1439" i="1"/>
  <c r="F745" i="1"/>
  <c r="F4073" i="1"/>
  <c r="F3454" i="1"/>
  <c r="F3863" i="1"/>
  <c r="F6482" i="1"/>
  <c r="F4805" i="1"/>
  <c r="F4211" i="1"/>
  <c r="F4621" i="1"/>
  <c r="F5961" i="1"/>
  <c r="F969" i="1"/>
  <c r="F934" i="1"/>
  <c r="F794" i="1"/>
  <c r="F1080" i="1"/>
  <c r="F1460" i="1"/>
  <c r="F3721" i="1"/>
  <c r="F2576" i="1"/>
  <c r="F2321" i="1"/>
  <c r="F3284" i="1"/>
  <c r="F1402" i="1"/>
  <c r="F1570" i="1"/>
  <c r="F5365" i="1"/>
  <c r="F4198" i="1"/>
  <c r="F3924" i="1"/>
  <c r="F4792" i="1"/>
  <c r="F2386" i="1"/>
  <c r="F2497" i="1"/>
  <c r="F3150" i="1"/>
  <c r="F2537" i="1"/>
  <c r="F3600" i="1"/>
  <c r="F3246" i="1"/>
  <c r="F3056" i="1"/>
  <c r="F3170" i="1"/>
  <c r="F3190" i="1"/>
  <c r="F2392" i="1"/>
  <c r="F1946" i="1"/>
  <c r="F1917" i="1"/>
  <c r="F7419" i="1"/>
  <c r="F2521" i="1"/>
  <c r="F1675" i="1"/>
  <c r="F3033" i="1"/>
  <c r="F3625" i="1"/>
  <c r="F2428" i="1"/>
  <c r="F1676" i="1"/>
  <c r="F5069" i="1"/>
  <c r="F4068" i="1"/>
  <c r="F7880" i="1"/>
  <c r="F6785" i="1"/>
  <c r="F369" i="1"/>
  <c r="F5317" i="1"/>
  <c r="F504" i="1"/>
  <c r="F3981" i="1"/>
  <c r="F7666" i="1"/>
  <c r="F6294" i="1"/>
  <c r="F4467" i="1"/>
  <c r="F358" i="1"/>
  <c r="F5217" i="1"/>
  <c r="F4710" i="1"/>
  <c r="F6242" i="1"/>
  <c r="F5955" i="1"/>
  <c r="F4903" i="1"/>
  <c r="F5808" i="1"/>
  <c r="F411" i="1"/>
  <c r="F6916" i="1"/>
  <c r="F6554" i="1"/>
  <c r="F257" i="1"/>
  <c r="F1856" i="1"/>
  <c r="F2951" i="1"/>
  <c r="F1065" i="1"/>
  <c r="F2692" i="1"/>
  <c r="F2549" i="1"/>
  <c r="F3392" i="1"/>
  <c r="F3667" i="1"/>
  <c r="F5022" i="1"/>
  <c r="F6882" i="1"/>
  <c r="F1496" i="1"/>
  <c r="F3274" i="1"/>
  <c r="F6254" i="1"/>
  <c r="F141" i="1"/>
  <c r="F566" i="1"/>
  <c r="F5307" i="1"/>
  <c r="F146" i="1"/>
  <c r="F3008" i="1"/>
  <c r="F2332" i="1"/>
  <c r="F1699" i="1"/>
  <c r="F5536" i="1"/>
  <c r="F5240" i="1"/>
  <c r="F5923" i="1"/>
  <c r="F545" i="1"/>
  <c r="F5618" i="1"/>
  <c r="F4398" i="1"/>
  <c r="F2148" i="1"/>
  <c r="F1973" i="1"/>
  <c r="F4203" i="1"/>
  <c r="F802" i="1"/>
  <c r="F931" i="1"/>
  <c r="F5335" i="1"/>
  <c r="F1963" i="1"/>
  <c r="F2720" i="1"/>
  <c r="F2293" i="1"/>
  <c r="F2376" i="1"/>
  <c r="F3822" i="1"/>
  <c r="F3637" i="1"/>
  <c r="F3311" i="1"/>
  <c r="F4239" i="1"/>
  <c r="F2751" i="1"/>
  <c r="F1268" i="1"/>
  <c r="F6833" i="1"/>
  <c r="F4522" i="1"/>
  <c r="F4986" i="1"/>
  <c r="F4483" i="1"/>
  <c r="F8340" i="1"/>
  <c r="F5253" i="1"/>
  <c r="F5272" i="1"/>
  <c r="F4599" i="1"/>
  <c r="F8267" i="1"/>
  <c r="F5176" i="1"/>
  <c r="F2622" i="1"/>
  <c r="F2359" i="1"/>
  <c r="F1533" i="1"/>
  <c r="F1623" i="1"/>
  <c r="F4034" i="1"/>
  <c r="F1523" i="1"/>
  <c r="F2010" i="1"/>
  <c r="F6634" i="1"/>
  <c r="F5781" i="1"/>
  <c r="F8433" i="1"/>
  <c r="F6054" i="1"/>
  <c r="F2980" i="1"/>
  <c r="F2806" i="1"/>
  <c r="F1464" i="1"/>
  <c r="F2176" i="1"/>
  <c r="F4275" i="1"/>
  <c r="F7211" i="1"/>
  <c r="F720" i="1"/>
  <c r="F7257" i="1"/>
  <c r="F2095" i="1"/>
  <c r="F3181" i="1"/>
  <c r="F2635" i="1"/>
  <c r="F7163" i="1"/>
  <c r="F7538" i="1"/>
  <c r="F2318" i="1"/>
  <c r="F3229" i="1"/>
  <c r="F2247" i="1"/>
  <c r="F3397" i="1"/>
  <c r="F3860" i="1"/>
  <c r="F2661" i="1"/>
  <c r="F3131" i="1"/>
  <c r="F7095" i="1"/>
  <c r="F884" i="1"/>
  <c r="F7799" i="1"/>
  <c r="F3202" i="1"/>
  <c r="F4293" i="1"/>
  <c r="F6534" i="1"/>
  <c r="F5991" i="1"/>
  <c r="F6112" i="1"/>
  <c r="F518" i="1"/>
  <c r="F5865" i="1"/>
  <c r="F7501" i="1"/>
  <c r="F5657" i="1"/>
  <c r="F7869" i="1"/>
  <c r="F6691" i="1"/>
  <c r="F7684" i="1"/>
  <c r="F4928" i="1"/>
  <c r="F6456" i="1"/>
  <c r="F2100" i="1"/>
  <c r="F7973" i="1"/>
  <c r="F5574" i="1"/>
  <c r="F6720" i="1"/>
  <c r="F1776" i="1"/>
  <c r="F1801" i="1"/>
  <c r="F1792" i="1"/>
  <c r="F1788" i="1"/>
  <c r="F7636" i="1"/>
  <c r="F4079" i="1"/>
  <c r="F3067" i="1"/>
  <c r="F6454" i="1"/>
  <c r="F2066" i="1"/>
  <c r="F2898" i="1"/>
  <c r="F1772" i="1"/>
  <c r="F2001" i="1"/>
  <c r="F7354" i="1"/>
  <c r="F4959" i="1"/>
  <c r="F3034" i="1"/>
  <c r="F6203" i="1"/>
  <c r="F5381" i="1"/>
  <c r="F2934" i="1"/>
  <c r="F6988" i="1"/>
  <c r="F5714" i="1"/>
  <c r="F1145" i="1"/>
  <c r="F5685" i="1"/>
  <c r="F2772" i="1"/>
  <c r="F5917" i="1"/>
  <c r="F3020" i="1"/>
  <c r="F2849" i="1"/>
  <c r="F6847" i="1"/>
  <c r="F2425" i="1"/>
  <c r="F3610" i="1"/>
  <c r="F4787" i="1"/>
  <c r="F2912" i="1"/>
  <c r="F6875" i="1"/>
  <c r="F7382" i="1"/>
  <c r="F4839" i="1"/>
  <c r="F4314" i="1"/>
  <c r="F3341" i="1"/>
  <c r="F4416" i="1"/>
  <c r="F5196" i="1"/>
  <c r="F2273" i="1"/>
  <c r="F5055" i="1"/>
  <c r="F4503" i="1"/>
  <c r="F2460" i="1"/>
  <c r="F1985" i="1"/>
  <c r="F1777" i="1"/>
  <c r="F6756" i="1"/>
  <c r="F6346" i="1"/>
  <c r="F5945" i="1"/>
  <c r="F280" i="1"/>
  <c r="F4572" i="1"/>
  <c r="F4814" i="1"/>
  <c r="F1934" i="1"/>
  <c r="F1760" i="1"/>
  <c r="F2872" i="1"/>
  <c r="F610" i="1"/>
  <c r="F8448" i="1"/>
  <c r="F2134" i="1"/>
  <c r="F4334" i="1"/>
  <c r="F598" i="1"/>
  <c r="F4251" i="1"/>
  <c r="F3476" i="1"/>
  <c r="F1738" i="1"/>
  <c r="F3424" i="1"/>
  <c r="F7183" i="1"/>
  <c r="F2056" i="1"/>
  <c r="F6594" i="1"/>
  <c r="F2860" i="1"/>
  <c r="F4288" i="1"/>
  <c r="F4044" i="1"/>
  <c r="F5518" i="1"/>
  <c r="F2117" i="1"/>
  <c r="F658" i="1"/>
  <c r="F4653" i="1"/>
  <c r="F5837" i="1"/>
  <c r="F2438" i="1"/>
  <c r="F1685" i="1"/>
  <c r="F7674" i="1"/>
  <c r="F2051" i="1"/>
  <c r="F7610" i="1"/>
  <c r="F8146" i="1"/>
  <c r="F1128" i="1"/>
  <c r="F7784" i="1"/>
  <c r="F354" i="1"/>
  <c r="F3889" i="1"/>
  <c r="F1909" i="1"/>
  <c r="F3235" i="1"/>
  <c r="F1597" i="1"/>
  <c r="F4109" i="1"/>
  <c r="F4431" i="1"/>
  <c r="F108" i="1"/>
  <c r="F6144" i="1"/>
  <c r="F4855" i="1"/>
  <c r="F1829" i="1"/>
  <c r="F7016" i="1"/>
  <c r="F7233" i="1"/>
  <c r="F3869" i="1"/>
  <c r="F3582" i="1"/>
  <c r="F6574" i="1"/>
  <c r="F2822" i="1"/>
  <c r="F4908" i="1"/>
  <c r="F6887" i="1"/>
  <c r="F6010" i="1"/>
  <c r="F3841" i="1"/>
  <c r="F4360" i="1"/>
  <c r="F5041" i="1"/>
  <c r="F1367" i="1"/>
  <c r="F2396" i="1"/>
  <c r="F7459" i="1"/>
  <c r="F7516" i="1"/>
  <c r="F6768" i="1"/>
  <c r="F2673" i="1"/>
  <c r="F4171" i="1"/>
  <c r="F2445" i="1"/>
  <c r="F3596" i="1"/>
  <c r="F28" i="1"/>
  <c r="F382" i="1"/>
  <c r="F3445" i="1"/>
  <c r="F7328" i="1"/>
  <c r="F6820" i="1"/>
  <c r="F4606" i="1"/>
  <c r="F3725" i="1"/>
  <c r="F2466" i="1"/>
  <c r="F1897" i="1"/>
  <c r="F3961" i="1"/>
  <c r="F2468" i="1"/>
  <c r="F7339" i="1"/>
  <c r="F3535" i="1"/>
  <c r="F731" i="1"/>
  <c r="F8248" i="1"/>
  <c r="F4740" i="1"/>
  <c r="F6095" i="1"/>
  <c r="F8502" i="1"/>
  <c r="F8487" i="1"/>
  <c r="F8471" i="1"/>
  <c r="F8511" i="1"/>
  <c r="F2564" i="1"/>
  <c r="F36" i="1"/>
  <c r="F171" i="1"/>
  <c r="F3321" i="1"/>
  <c r="F4763" i="1"/>
  <c r="F4759" i="1"/>
  <c r="F297" i="1"/>
  <c r="F5556" i="1"/>
  <c r="F6317" i="1"/>
  <c r="F65" i="1"/>
  <c r="F4868" i="1"/>
  <c r="F5624" i="1"/>
  <c r="F1183" i="1"/>
  <c r="F3940" i="1"/>
  <c r="F6804" i="1"/>
  <c r="F2735" i="1"/>
  <c r="F3212" i="1"/>
  <c r="F5745" i="1"/>
  <c r="F124" i="1"/>
  <c r="F4966" i="1"/>
  <c r="F86" i="1"/>
  <c r="F4000" i="1"/>
  <c r="F8387" i="1"/>
  <c r="F307" i="1"/>
  <c r="F79" i="1"/>
  <c r="F68" i="1"/>
  <c r="F587" i="1"/>
  <c r="F434" i="1"/>
  <c r="F5406" i="1"/>
  <c r="F1484" i="1"/>
  <c r="F3041" i="1"/>
  <c r="F3289" i="1"/>
  <c r="F1336" i="1"/>
  <c r="F328" i="1"/>
  <c r="F4135" i="1"/>
  <c r="F4150" i="1"/>
  <c r="F6124" i="1"/>
  <c r="F5665" i="1"/>
  <c r="F6849" i="1"/>
  <c r="F3559" i="1"/>
  <c r="F4178" i="1"/>
  <c r="F4651" i="1"/>
  <c r="F6031" i="1"/>
  <c r="F2505" i="1"/>
  <c r="F4702" i="1"/>
  <c r="F5446" i="1"/>
  <c r="F5437" i="1"/>
  <c r="F7236" i="1"/>
  <c r="F7313" i="1"/>
  <c r="F3050" i="1"/>
  <c r="F4385" i="1"/>
  <c r="F848" i="1"/>
  <c r="F6371" i="1"/>
  <c r="F5767" i="1"/>
  <c r="F7414" i="1"/>
  <c r="F696" i="1"/>
  <c r="F4878" i="1"/>
  <c r="F6064" i="1"/>
  <c r="F6018" i="1"/>
  <c r="F6879" i="1"/>
  <c r="F4217" i="1"/>
  <c r="F3331" i="1"/>
  <c r="F1034" i="1"/>
  <c r="F7124" i="1"/>
  <c r="F5704" i="1"/>
  <c r="F7213" i="1"/>
  <c r="F4381" i="1"/>
  <c r="F3152" i="1"/>
  <c r="F3360" i="1"/>
  <c r="F5527" i="1"/>
  <c r="F5475" i="1"/>
  <c r="F5593" i="1"/>
  <c r="F2593" i="1"/>
  <c r="F2300" i="1"/>
  <c r="F5775" i="1"/>
  <c r="F7043" i="1"/>
  <c r="F3036" i="1"/>
  <c r="F1812" i="1"/>
  <c r="F2193" i="1"/>
  <c r="F3096" i="1"/>
  <c r="F5855" i="1"/>
  <c r="F5897" i="1"/>
  <c r="F5009" i="1"/>
  <c r="F2795" i="1"/>
  <c r="F3141" i="1"/>
  <c r="F7301" i="1"/>
  <c r="F7648" i="1"/>
  <c r="F7195" i="1"/>
  <c r="F4629" i="1"/>
  <c r="F7780" i="1"/>
  <c r="F6730" i="1"/>
  <c r="F6437" i="1"/>
  <c r="F3045" i="1"/>
  <c r="F4541" i="1"/>
  <c r="F1864" i="1"/>
  <c r="F6127" i="1"/>
  <c r="F6273" i="1"/>
  <c r="F4584" i="1"/>
  <c r="F4005" i="1"/>
  <c r="F5540" i="1"/>
  <c r="F2766" i="1"/>
  <c r="F1780" i="1"/>
  <c r="F3988" i="1"/>
  <c r="F4942" i="1"/>
  <c r="F4489" i="1"/>
  <c r="F3135" i="1"/>
  <c r="F1677" i="1"/>
  <c r="F2335" i="1"/>
  <c r="F1808" i="1"/>
  <c r="F3652" i="1"/>
  <c r="F1573" i="1"/>
  <c r="F6815" i="1"/>
  <c r="F6074" i="1"/>
  <c r="F5791" i="1"/>
  <c r="F1352" i="1"/>
  <c r="F5502" i="1"/>
  <c r="F5792" i="1"/>
  <c r="F5842" i="1"/>
  <c r="F3157" i="1"/>
  <c r="F2785" i="1"/>
  <c r="F1872" i="1"/>
  <c r="F1703" i="1"/>
  <c r="F1701" i="1"/>
  <c r="F3541" i="1"/>
  <c r="F3913" i="1"/>
  <c r="F2074" i="1"/>
  <c r="F1646" i="1"/>
  <c r="F7897" i="1"/>
  <c r="F287" i="1"/>
  <c r="F774" i="1"/>
  <c r="F3630" i="1"/>
  <c r="F4197" i="1"/>
  <c r="F8018" i="1"/>
  <c r="F302" i="1"/>
  <c r="F3161" i="1"/>
  <c r="F4422" i="1"/>
  <c r="F8096" i="1"/>
  <c r="F301" i="1"/>
  <c r="F3259" i="1"/>
  <c r="F4443" i="1"/>
  <c r="F8139" i="1"/>
  <c r="F165" i="1"/>
  <c r="F5932" i="1"/>
  <c r="F7150" i="1"/>
  <c r="F8298" i="1"/>
  <c r="F194" i="1"/>
  <c r="F5428" i="1"/>
  <c r="F5752" i="1"/>
  <c r="F8048" i="1"/>
  <c r="F484" i="1"/>
  <c r="F4993" i="1"/>
  <c r="F1843" i="1"/>
  <c r="F7740" i="1"/>
  <c r="F389" i="1"/>
  <c r="F5111" i="1"/>
  <c r="F2483" i="1"/>
  <c r="F7600" i="1"/>
  <c r="F473" i="1"/>
  <c r="F5151" i="1"/>
  <c r="F5728" i="1"/>
  <c r="F7835" i="1"/>
  <c r="F446" i="1"/>
  <c r="F5288" i="1"/>
  <c r="F6707" i="1"/>
  <c r="F4446" i="1"/>
  <c r="F6178" i="1"/>
  <c r="F8414" i="1"/>
  <c r="F6160" i="1"/>
  <c r="F8032" i="1"/>
  <c r="F234" i="1"/>
  <c r="F5404" i="1"/>
  <c r="F7935" i="1"/>
  <c r="F6075" i="1"/>
  <c r="F8286" i="1"/>
  <c r="F100" i="1"/>
  <c r="F7405" i="1"/>
  <c r="F8090" i="1"/>
  <c r="F131" i="1"/>
  <c r="F6741" i="1"/>
  <c r="F3759" i="1"/>
  <c r="F7293" i="1"/>
  <c r="F58" i="1"/>
  <c r="F6606" i="1"/>
  <c r="F44" i="1"/>
  <c r="F6968" i="1"/>
  <c r="F76" i="1"/>
  <c r="F6976" i="1"/>
  <c r="F7899" i="1"/>
  <c r="F158" i="1"/>
  <c r="F3524" i="1"/>
  <c r="F5358" i="1"/>
  <c r="F5680" i="1"/>
  <c r="F7769" i="1"/>
  <c r="F266" i="1"/>
  <c r="F7065" i="1"/>
  <c r="F6498" i="1"/>
  <c r="F408" i="1"/>
  <c r="F3466" i="1"/>
  <c r="F7423" i="1"/>
  <c r="F1745" i="1"/>
  <c r="F229" i="1"/>
  <c r="F6944" i="1"/>
  <c r="F626" i="1"/>
  <c r="F5590" i="1"/>
  <c r="F192" i="1"/>
  <c r="F4022" i="1"/>
  <c r="F7266" i="1"/>
  <c r="F94" i="1"/>
  <c r="F6281" i="1"/>
  <c r="F8000" i="1"/>
  <c r="F195" i="1"/>
  <c r="F6323" i="1"/>
  <c r="F8360" i="1"/>
  <c r="F7493" i="1"/>
  <c r="F1661" i="1"/>
  <c r="F212" i="1"/>
  <c r="F8369" i="1"/>
  <c r="F7020" i="1"/>
  <c r="F8168" i="1"/>
  <c r="F397" i="1"/>
  <c r="F8336" i="1"/>
  <c r="F4883" i="1"/>
  <c r="F8110" i="1"/>
  <c r="F3248" i="1"/>
  <c r="F7642" i="1"/>
  <c r="F4517" i="1"/>
  <c r="F7774" i="1"/>
  <c r="F4580" i="1"/>
  <c r="F88" i="1"/>
  <c r="F5087" i="1"/>
  <c r="F3711" i="1"/>
  <c r="F2830" i="1"/>
  <c r="F5092" i="1"/>
  <c r="F8141" i="1"/>
  <c r="F6489" i="1"/>
  <c r="F3103" i="1"/>
  <c r="F5347" i="1"/>
  <c r="F2213" i="1"/>
  <c r="F3502" i="1"/>
  <c r="F2644" i="1"/>
  <c r="F2598" i="1"/>
  <c r="F3378" i="1"/>
  <c r="F2524" i="1"/>
  <c r="F8117" i="1"/>
  <c r="F5469" i="1"/>
  <c r="F1549" i="1"/>
  <c r="F1422" i="1"/>
  <c r="F917" i="1"/>
  <c r="F701" i="1"/>
  <c r="F1417" i="1"/>
  <c r="F630" i="1"/>
  <c r="F1565" i="1"/>
  <c r="F1560" i="1"/>
  <c r="F4116" i="1"/>
  <c r="F4440" i="1"/>
  <c r="F4693" i="1"/>
  <c r="F3369" i="1"/>
  <c r="F2724" i="1"/>
  <c r="F4834" i="1"/>
  <c r="F4811" i="1"/>
  <c r="F3686" i="1"/>
  <c r="F7987" i="1"/>
  <c r="F5007" i="1"/>
  <c r="F1210" i="1"/>
  <c r="F1509" i="1"/>
  <c r="F1029" i="1"/>
  <c r="F815" i="1"/>
  <c r="F699" i="1"/>
  <c r="F1589" i="1"/>
  <c r="F1398" i="1"/>
  <c r="F1440" i="1"/>
  <c r="F746" i="1"/>
  <c r="F4070" i="1"/>
  <c r="F3412" i="1"/>
  <c r="F3603" i="1"/>
  <c r="F6484" i="1"/>
  <c r="F4807" i="1"/>
  <c r="F3911" i="1"/>
  <c r="F4131" i="1"/>
  <c r="F5963" i="1"/>
  <c r="F970" i="1"/>
  <c r="F935" i="1"/>
  <c r="F776" i="1"/>
  <c r="F1079" i="1"/>
  <c r="F1418" i="1"/>
  <c r="F3718" i="1"/>
  <c r="F2261" i="1"/>
  <c r="F2186" i="1"/>
  <c r="F2763" i="1"/>
  <c r="F1197" i="1"/>
  <c r="F1396" i="1"/>
  <c r="F748" i="1"/>
  <c r="F5367" i="1"/>
  <c r="F3953" i="1"/>
  <c r="F3903" i="1"/>
  <c r="F4488" i="1"/>
  <c r="F2387" i="1"/>
  <c r="F1630" i="1"/>
  <c r="F2018" i="1"/>
  <c r="F1552" i="1"/>
  <c r="F1576" i="1"/>
  <c r="F2730" i="1"/>
  <c r="F3675" i="1"/>
  <c r="F3029" i="1"/>
  <c r="F4225" i="1"/>
  <c r="F3820" i="1"/>
  <c r="F3658" i="1"/>
  <c r="F3798" i="1"/>
  <c r="F3802" i="1"/>
  <c r="F1981" i="1"/>
  <c r="F2065" i="1"/>
  <c r="F1947" i="1"/>
  <c r="F1720" i="1"/>
  <c r="F2068" i="1"/>
  <c r="F3151" i="1"/>
  <c r="F3060" i="1"/>
  <c r="F3263" i="1"/>
  <c r="F3804" i="1"/>
  <c r="F3372" i="1"/>
  <c r="F3774" i="1"/>
  <c r="F3716" i="1"/>
  <c r="F1742" i="1"/>
  <c r="F1832" i="1"/>
  <c r="F1702" i="1"/>
  <c r="F2706" i="1"/>
  <c r="F5018" i="1"/>
  <c r="F3255" i="1"/>
  <c r="F2533" i="1"/>
  <c r="F2671" i="1"/>
  <c r="F1296" i="1"/>
  <c r="F4389" i="1"/>
  <c r="F1902" i="1"/>
  <c r="F1743" i="1"/>
  <c r="F2192" i="1"/>
  <c r="F1809" i="1"/>
  <c r="F1982" i="1"/>
  <c r="F1994" i="1"/>
  <c r="F2079" i="1"/>
  <c r="F7421" i="1"/>
  <c r="F3433" i="1"/>
  <c r="F2748" i="1"/>
  <c r="F1333" i="1"/>
  <c r="F3627" i="1"/>
  <c r="F2427" i="1"/>
  <c r="F2571" i="1"/>
  <c r="F2918" i="1"/>
  <c r="F7888" i="1"/>
  <c r="F6106" i="1"/>
  <c r="F370" i="1"/>
  <c r="F5020" i="1"/>
  <c r="F497" i="1"/>
  <c r="F3984" i="1"/>
  <c r="F7667" i="1"/>
  <c r="F6302" i="1"/>
  <c r="F1666" i="1"/>
  <c r="F4468" i="1"/>
  <c r="F362" i="1"/>
  <c r="F5226" i="1"/>
  <c r="F4711" i="1"/>
  <c r="F6227" i="1"/>
  <c r="F5956" i="1"/>
  <c r="F4893" i="1"/>
  <c r="F5809" i="1"/>
  <c r="F420" i="1"/>
  <c r="F6917" i="1"/>
  <c r="F6555" i="1"/>
  <c r="F259" i="1"/>
  <c r="F1862" i="1"/>
  <c r="F2947" i="1"/>
  <c r="F1077" i="1"/>
  <c r="F2698" i="1"/>
  <c r="F2539" i="1"/>
  <c r="F3393" i="1"/>
  <c r="F3656" i="1"/>
  <c r="F5033" i="1"/>
  <c r="F6881" i="1"/>
  <c r="F1497" i="1"/>
  <c r="F3275" i="1"/>
  <c r="F6246" i="1"/>
  <c r="F140" i="1"/>
  <c r="F565" i="1"/>
  <c r="F5299" i="1"/>
  <c r="F150" i="1"/>
  <c r="F2994" i="1"/>
  <c r="F2345" i="1"/>
  <c r="F1717" i="1"/>
  <c r="F5535" i="1"/>
  <c r="F5242" i="1"/>
  <c r="F5919" i="1"/>
  <c r="F542" i="1"/>
  <c r="F5610" i="1"/>
  <c r="F4400" i="1"/>
  <c r="F2136" i="1"/>
  <c r="F1977" i="1"/>
  <c r="F4207" i="1"/>
  <c r="F804" i="1"/>
  <c r="F928" i="1"/>
  <c r="F5336" i="1"/>
  <c r="F1961" i="1"/>
  <c r="F2718" i="1"/>
  <c r="F2289" i="1"/>
  <c r="F2377" i="1"/>
  <c r="F3834" i="1"/>
  <c r="F3645" i="1"/>
  <c r="F3312" i="1"/>
  <c r="F4234" i="1"/>
  <c r="F2762" i="1"/>
  <c r="F1262" i="1"/>
  <c r="F4536" i="1"/>
  <c r="F4987" i="1"/>
  <c r="F4486" i="1"/>
  <c r="F7772" i="1"/>
  <c r="F5229" i="1"/>
  <c r="F5267" i="1"/>
  <c r="F4604" i="1"/>
  <c r="F8278" i="1"/>
  <c r="F5169" i="1"/>
  <c r="F2625" i="1"/>
  <c r="F2366" i="1"/>
  <c r="F1545" i="1"/>
  <c r="F1611" i="1"/>
  <c r="F4037" i="1"/>
  <c r="F1525" i="1"/>
  <c r="F2015" i="1"/>
  <c r="F6623" i="1"/>
  <c r="F5786" i="1"/>
  <c r="F8436" i="1"/>
  <c r="F6055" i="1"/>
  <c r="F2969" i="1"/>
  <c r="F2798" i="1"/>
  <c r="F1474" i="1"/>
  <c r="F2184" i="1"/>
  <c r="F4265" i="1"/>
  <c r="F7212" i="1"/>
  <c r="F717" i="1"/>
  <c r="F7263" i="1"/>
  <c r="F2086" i="1"/>
  <c r="F3183" i="1"/>
  <c r="F2627" i="1"/>
  <c r="F7164" i="1"/>
  <c r="F7553" i="1"/>
  <c r="F2306" i="1"/>
  <c r="F3230" i="1"/>
  <c r="F2248" i="1"/>
  <c r="F3409" i="1"/>
  <c r="F3854" i="1"/>
  <c r="F2670" i="1"/>
  <c r="F3132" i="1"/>
  <c r="F7081" i="1"/>
  <c r="F882" i="1"/>
  <c r="F7800" i="1"/>
  <c r="F3203" i="1"/>
  <c r="F4306" i="1"/>
  <c r="F6528" i="1"/>
  <c r="F5983" i="1"/>
  <c r="F6108" i="1"/>
  <c r="F527" i="1"/>
  <c r="F5880" i="1"/>
  <c r="F7499" i="1"/>
  <c r="F5650" i="1"/>
  <c r="F7860" i="1"/>
  <c r="F6683" i="1"/>
  <c r="F7685" i="1"/>
  <c r="F4921" i="1"/>
  <c r="F1665" i="1"/>
  <c r="F6459" i="1"/>
  <c r="F2104" i="1"/>
  <c r="F7974" i="1"/>
  <c r="F5563" i="1"/>
  <c r="F6724" i="1"/>
  <c r="F1756" i="1"/>
  <c r="F1800" i="1"/>
  <c r="F1789" i="1"/>
  <c r="F1798" i="1"/>
  <c r="F7626" i="1"/>
  <c r="F4080" i="1"/>
  <c r="F3077" i="1"/>
  <c r="F6455" i="1"/>
  <c r="F2048" i="1"/>
  <c r="F2914" i="1"/>
  <c r="F1784" i="1"/>
  <c r="F1998" i="1"/>
  <c r="F7363" i="1"/>
  <c r="F4949" i="1"/>
  <c r="F1651" i="1"/>
  <c r="F6205" i="1"/>
  <c r="F5369" i="1"/>
  <c r="F2922" i="1"/>
  <c r="F7002" i="1"/>
  <c r="F5719" i="1"/>
  <c r="F1393" i="1"/>
  <c r="F5697" i="1"/>
  <c r="F2774" i="1"/>
  <c r="F5904" i="1"/>
  <c r="F3027" i="1"/>
  <c r="F2836" i="1"/>
  <c r="F6848" i="1"/>
  <c r="F2413" i="1"/>
  <c r="F3624" i="1"/>
  <c r="F4777" i="1"/>
  <c r="F2901" i="1"/>
  <c r="F6862" i="1"/>
  <c r="F7383" i="1"/>
  <c r="F4840" i="1"/>
  <c r="F4325" i="1"/>
  <c r="F3352" i="1"/>
  <c r="F4410" i="1"/>
  <c r="F5181" i="1"/>
  <c r="F2264" i="1"/>
  <c r="F5056" i="1"/>
  <c r="F4496" i="1"/>
  <c r="F2461" i="1"/>
  <c r="F1987" i="1"/>
  <c r="F1850" i="1"/>
  <c r="F6760" i="1"/>
  <c r="F6341" i="1"/>
  <c r="F5943" i="1"/>
  <c r="F285" i="1"/>
  <c r="F4564" i="1"/>
  <c r="F4824" i="1"/>
  <c r="F1941" i="1"/>
  <c r="F1771" i="1"/>
  <c r="F2880" i="1"/>
  <c r="F623" i="1"/>
  <c r="F8443" i="1"/>
  <c r="F2157" i="1"/>
  <c r="F4340" i="1"/>
  <c r="F601" i="1"/>
  <c r="F4244" i="1"/>
  <c r="F3477" i="1"/>
  <c r="F1739" i="1"/>
  <c r="F3425" i="1"/>
  <c r="F7192" i="1"/>
  <c r="F2059" i="1"/>
  <c r="F6595" i="1"/>
  <c r="F2861" i="1"/>
  <c r="F4289" i="1"/>
  <c r="F4048" i="1"/>
  <c r="F5508" i="1"/>
  <c r="F2118" i="1"/>
  <c r="F666" i="1"/>
  <c r="F4657" i="1"/>
  <c r="F5838" i="1"/>
  <c r="F2435" i="1"/>
  <c r="F1690" i="1"/>
  <c r="F1684" i="1"/>
  <c r="F1753" i="1"/>
  <c r="F1327" i="1"/>
  <c r="F7152" i="1"/>
  <c r="F8060" i="1"/>
  <c r="F1114" i="1"/>
  <c r="F7700" i="1"/>
  <c r="F1190" i="1"/>
  <c r="F2765" i="1"/>
  <c r="F1910" i="1"/>
  <c r="F2653" i="1"/>
  <c r="F1588" i="1"/>
  <c r="F3795" i="1"/>
  <c r="F4367" i="1"/>
  <c r="F114" i="1"/>
  <c r="F6133" i="1"/>
  <c r="F4865" i="1"/>
  <c r="F1825" i="1"/>
  <c r="F7011" i="1"/>
  <c r="F7224" i="1"/>
  <c r="F3881" i="1"/>
  <c r="F3569" i="1"/>
  <c r="F6560" i="1"/>
  <c r="F2823" i="1"/>
  <c r="F4914" i="1"/>
  <c r="F6892" i="1"/>
  <c r="F6001" i="1"/>
  <c r="F3843" i="1"/>
  <c r="F4361" i="1"/>
  <c r="F5047" i="1"/>
  <c r="F1368" i="1"/>
  <c r="F2399" i="1"/>
  <c r="F7452" i="1"/>
  <c r="F7514" i="1"/>
  <c r="F6767" i="1"/>
  <c r="F2680" i="1"/>
  <c r="F4159" i="1"/>
  <c r="F2446" i="1"/>
  <c r="F3584" i="1"/>
  <c r="F33" i="1"/>
  <c r="F374" i="1"/>
  <c r="F3446" i="1"/>
  <c r="F7333" i="1"/>
  <c r="F6827" i="1"/>
  <c r="F4613" i="1"/>
  <c r="F3730" i="1"/>
  <c r="F2465" i="1"/>
  <c r="F1898" i="1"/>
  <c r="F3962" i="1"/>
  <c r="F2477" i="1"/>
  <c r="F7345" i="1"/>
  <c r="F3536" i="1"/>
  <c r="F730" i="1"/>
  <c r="F8242" i="1"/>
  <c r="F4742" i="1"/>
  <c r="F6096" i="1"/>
  <c r="F8496" i="1"/>
  <c r="F8488" i="1"/>
  <c r="F8460" i="1"/>
  <c r="F8519" i="1"/>
  <c r="F2557" i="1"/>
  <c r="F35" i="1"/>
  <c r="F175" i="1"/>
  <c r="F3317" i="1"/>
  <c r="F4775" i="1"/>
  <c r="F4755" i="1"/>
  <c r="F293" i="1"/>
  <c r="F5558" i="1"/>
  <c r="F6307" i="1"/>
  <c r="F61" i="1"/>
  <c r="F4871" i="1"/>
  <c r="F5627" i="1"/>
  <c r="F1186" i="1"/>
  <c r="F3945" i="1"/>
  <c r="F6799" i="1"/>
  <c r="F2736" i="1"/>
  <c r="F3210" i="1"/>
  <c r="F5741" i="1"/>
  <c r="F123" i="1"/>
  <c r="F4970" i="1"/>
  <c r="F83" i="1"/>
  <c r="F4001" i="1"/>
  <c r="F8391" i="1"/>
  <c r="F303" i="1"/>
  <c r="F81" i="1"/>
  <c r="F70" i="1"/>
  <c r="F579" i="1"/>
  <c r="F441" i="1"/>
  <c r="F5412" i="1"/>
  <c r="F1483" i="1"/>
  <c r="F3040" i="1"/>
  <c r="F3294" i="1"/>
  <c r="F1342" i="1"/>
  <c r="F178" i="1"/>
  <c r="F4143" i="1"/>
  <c r="F4147" i="1"/>
  <c r="F4091" i="1"/>
  <c r="F5246" i="1"/>
  <c r="F857" i="1"/>
  <c r="F3565" i="1"/>
  <c r="F4174" i="1"/>
  <c r="F4652" i="1"/>
  <c r="F6038" i="1"/>
  <c r="F2504" i="1"/>
  <c r="F4699" i="1"/>
  <c r="F5452" i="1"/>
  <c r="F5442" i="1"/>
  <c r="F7241" i="1"/>
  <c r="F7320" i="1"/>
  <c r="F3049" i="1"/>
  <c r="F4387" i="1"/>
  <c r="F842" i="1"/>
  <c r="F6363" i="1"/>
  <c r="F5768" i="1"/>
  <c r="F7411" i="1"/>
  <c r="F692" i="1"/>
  <c r="F4872" i="1"/>
  <c r="F6063" i="1"/>
  <c r="F6023" i="1"/>
  <c r="F6877" i="1"/>
  <c r="F4214" i="1"/>
  <c r="F3333" i="1"/>
  <c r="F1037" i="1"/>
  <c r="F7126" i="1"/>
  <c r="F5701" i="1"/>
  <c r="F7215" i="1"/>
  <c r="F4374" i="1"/>
  <c r="F3155" i="1"/>
  <c r="F3365" i="1"/>
  <c r="F5525" i="1"/>
  <c r="F5479" i="1"/>
  <c r="F5594" i="1"/>
  <c r="F2592" i="1"/>
  <c r="F2301" i="1"/>
  <c r="F5777" i="1"/>
  <c r="F7044" i="1"/>
  <c r="F3037" i="1"/>
  <c r="F1818" i="1"/>
  <c r="F2194" i="1"/>
  <c r="F3094" i="1"/>
  <c r="F5861" i="1"/>
  <c r="F5898" i="1"/>
  <c r="F5008" i="1"/>
  <c r="F2796" i="1"/>
  <c r="F3144" i="1"/>
  <c r="F7303" i="1"/>
  <c r="F7646" i="1"/>
  <c r="F7194" i="1"/>
  <c r="F4626" i="1"/>
  <c r="F7782" i="1"/>
  <c r="F6735" i="1"/>
  <c r="F5894" i="1"/>
  <c r="F6438" i="1"/>
  <c r="F3043" i="1"/>
  <c r="F4539" i="1"/>
  <c r="F1880" i="1"/>
  <c r="F6130" i="1"/>
  <c r="F6275" i="1"/>
  <c r="F3773" i="1"/>
  <c r="F4585" i="1"/>
  <c r="F4009" i="1"/>
  <c r="F5542" i="1"/>
  <c r="F3328" i="1"/>
  <c r="F1759" i="1"/>
  <c r="F3986" i="1"/>
  <c r="F4943" i="1"/>
  <c r="F4490" i="1"/>
  <c r="F3358" i="1"/>
  <c r="F3139" i="1"/>
  <c r="F1729" i="1"/>
  <c r="F2333" i="1"/>
  <c r="F1806" i="1"/>
  <c r="F3654" i="1"/>
  <c r="F1574" i="1"/>
  <c r="F3684" i="1"/>
  <c r="F5095" i="1"/>
  <c r="F6817" i="1"/>
  <c r="F6072" i="1"/>
  <c r="F5790" i="1"/>
  <c r="F7584" i="1"/>
  <c r="F1350" i="1"/>
  <c r="F6653" i="1"/>
  <c r="F7047" i="1"/>
  <c r="F5997" i="1"/>
  <c r="F3679" i="1"/>
  <c r="F3262" i="1"/>
  <c r="F3691" i="1"/>
  <c r="F1873" i="1"/>
  <c r="F1746" i="1"/>
  <c r="F1741" i="1"/>
  <c r="F4038" i="1"/>
  <c r="F5545" i="1"/>
  <c r="F2073" i="1"/>
  <c r="F1723" i="1"/>
  <c r="F1683" i="1"/>
  <c r="F7592" i="1"/>
  <c r="F261" i="1"/>
  <c r="F648" i="1"/>
  <c r="F7894" i="1"/>
  <c r="F289" i="1"/>
  <c r="F775" i="1"/>
  <c r="F3160" i="1"/>
  <c r="F4421" i="1"/>
  <c r="F8020" i="1"/>
  <c r="F288" i="1"/>
  <c r="F3256" i="1"/>
  <c r="F4444" i="1"/>
  <c r="F8107" i="1"/>
  <c r="F156" i="1"/>
  <c r="F3335" i="1"/>
  <c r="F4495" i="1"/>
  <c r="F8213" i="1"/>
  <c r="F167" i="1"/>
  <c r="F4632" i="1"/>
  <c r="F8030" i="1"/>
  <c r="F463" i="1"/>
  <c r="F3937" i="1"/>
  <c r="F1783" i="1"/>
  <c r="F7709" i="1"/>
  <c r="F355" i="1"/>
  <c r="F4754" i="1"/>
  <c r="F2322" i="1"/>
  <c r="F7595" i="1"/>
  <c r="F471" i="1"/>
  <c r="F5019" i="1"/>
  <c r="F5628" i="1"/>
  <c r="F7843" i="1"/>
  <c r="F454" i="1"/>
  <c r="F5290" i="1"/>
  <c r="F6705" i="1"/>
  <c r="F4460" i="1"/>
  <c r="F6192" i="1"/>
  <c r="F8406" i="1"/>
  <c r="F6171" i="1"/>
  <c r="F8043" i="1"/>
  <c r="F241" i="1"/>
  <c r="F5391" i="1"/>
  <c r="F7936" i="1"/>
  <c r="F6080" i="1"/>
  <c r="F8282" i="1"/>
  <c r="F95" i="1"/>
  <c r="F7406" i="1"/>
  <c r="F8094" i="1"/>
  <c r="F137" i="1"/>
  <c r="F6748" i="1"/>
  <c r="F3765" i="1"/>
  <c r="F7300" i="1"/>
  <c r="F51" i="1"/>
  <c r="F6603" i="1"/>
  <c r="F48" i="1"/>
  <c r="F6959" i="1"/>
  <c r="F71" i="1"/>
  <c r="F6981" i="1"/>
  <c r="F7903" i="1"/>
  <c r="F160" i="1"/>
  <c r="F3514" i="1"/>
  <c r="F5360" i="1"/>
  <c r="F5679" i="1"/>
  <c r="F7765" i="1"/>
  <c r="F264" i="1"/>
  <c r="F7068" i="1"/>
  <c r="F6495" i="1"/>
  <c r="F407" i="1"/>
  <c r="F3456" i="1"/>
  <c r="F7425" i="1"/>
  <c r="F1779" i="1"/>
  <c r="F232" i="1"/>
  <c r="F6950" i="1"/>
  <c r="F629" i="1"/>
  <c r="F5588" i="1"/>
  <c r="F191" i="1"/>
  <c r="F4017" i="1"/>
  <c r="F7275" i="1"/>
  <c r="F92" i="1"/>
  <c r="F6286" i="1"/>
  <c r="F103" i="1"/>
  <c r="F6325" i="1"/>
  <c r="F8047" i="1"/>
  <c r="F292" i="1"/>
  <c r="F7486" i="1"/>
  <c r="F209" i="1"/>
  <c r="F8363" i="1"/>
  <c r="F7022" i="1"/>
  <c r="F8165" i="1"/>
  <c r="F398" i="1"/>
  <c r="F8334" i="1"/>
  <c r="F4880" i="1"/>
  <c r="F8112" i="1"/>
  <c r="F3251" i="1"/>
  <c r="F7643" i="1"/>
  <c r="F4518" i="1"/>
  <c r="F7776" i="1"/>
  <c r="F4577" i="1"/>
  <c r="F90" i="1"/>
  <c r="F5085" i="1"/>
  <c r="F3712" i="1"/>
  <c r="F2831" i="1"/>
  <c r="F5089" i="1"/>
  <c r="F8144" i="1"/>
  <c r="F6492" i="1"/>
  <c r="F3101" i="1"/>
  <c r="F5344" i="1"/>
  <c r="F2219" i="1"/>
  <c r="F3499" i="1"/>
  <c r="F2646" i="1"/>
  <c r="F2599" i="1"/>
  <c r="F3374" i="1"/>
  <c r="F2525" i="1"/>
  <c r="F8115" i="1"/>
  <c r="F5470" i="1"/>
  <c r="F1659" i="1"/>
  <c r="F4117" i="1"/>
  <c r="F4437" i="1"/>
  <c r="F4695" i="1"/>
  <c r="F3368" i="1"/>
  <c r="F2727" i="1"/>
  <c r="F4832" i="1"/>
  <c r="F4813" i="1"/>
  <c r="F3688" i="1"/>
  <c r="F8127" i="1"/>
  <c r="F6059" i="1"/>
  <c r="F1603" i="1"/>
  <c r="F1599" i="1"/>
  <c r="F4074" i="1"/>
  <c r="F3411" i="1"/>
  <c r="F3602" i="1"/>
  <c r="F6485" i="1"/>
  <c r="F4806" i="1"/>
  <c r="F3912" i="1"/>
  <c r="F4133" i="1"/>
  <c r="F5960" i="1"/>
  <c r="F7960" i="1"/>
  <c r="F4976" i="1"/>
  <c r="F4310" i="1"/>
  <c r="F1629" i="1"/>
  <c r="F3719" i="1"/>
  <c r="F2259" i="1"/>
  <c r="F2028" i="1"/>
  <c r="F2589" i="1"/>
  <c r="F5366" i="1"/>
  <c r="F3416" i="1"/>
  <c r="F3188" i="1"/>
  <c r="F3906" i="1"/>
  <c r="F2155" i="1"/>
  <c r="F3952" i="1"/>
  <c r="F1602" i="1"/>
  <c r="F1633" i="1"/>
  <c r="F2216" i="1"/>
  <c r="F1600" i="1"/>
  <c r="F2320" i="1"/>
  <c r="F1605" i="1"/>
  <c r="F2731" i="1"/>
  <c r="F3674" i="1"/>
  <c r="F3028" i="1"/>
  <c r="F4129" i="1"/>
  <c r="F3692" i="1"/>
  <c r="F3659" i="1"/>
  <c r="F3797" i="1"/>
  <c r="F3605" i="1"/>
  <c r="F4347" i="1"/>
  <c r="F1988" i="1"/>
  <c r="F2323" i="1"/>
  <c r="F2577" i="1"/>
  <c r="F2732" i="1"/>
  <c r="F3264" i="1"/>
  <c r="F3064" i="1"/>
  <c r="F2391" i="1"/>
  <c r="F1689" i="1"/>
  <c r="F2164" i="1"/>
  <c r="F3634" i="1"/>
  <c r="F3494" i="1"/>
  <c r="F3740" i="1"/>
  <c r="F4369" i="1"/>
  <c r="F3818" i="1"/>
  <c r="F4312" i="1"/>
  <c r="F4240" i="1"/>
  <c r="F2527" i="1"/>
  <c r="F5096" i="1"/>
  <c r="F3257" i="1"/>
  <c r="F2191" i="1"/>
  <c r="F2584" i="1"/>
  <c r="F3583" i="1"/>
  <c r="F2262" i="1"/>
  <c r="F3046" i="1"/>
  <c r="F4145" i="1"/>
  <c r="F4092" i="1"/>
  <c r="F1992" i="1"/>
  <c r="F1804" i="1"/>
  <c r="F2709" i="1"/>
  <c r="F5586" i="1"/>
  <c r="F3905" i="1"/>
  <c r="F2852" i="1"/>
  <c r="F3296" i="1"/>
  <c r="F1104" i="1"/>
  <c r="F5016" i="1"/>
  <c r="F2189" i="1"/>
  <c r="F3779" i="1"/>
  <c r="F2433" i="1"/>
  <c r="F2208" i="1"/>
  <c r="F3059" i="1"/>
  <c r="F3371" i="1"/>
  <c r="F2226" i="1"/>
  <c r="F3168" i="1"/>
  <c r="F3738" i="1"/>
  <c r="F2187" i="1"/>
  <c r="F3885" i="1"/>
  <c r="F3542" i="1"/>
  <c r="F3778" i="1"/>
  <c r="F3149" i="1"/>
  <c r="F3525" i="1"/>
  <c r="F2437" i="1"/>
  <c r="F3737" i="1"/>
  <c r="F4093" i="1"/>
  <c r="F2575" i="1"/>
  <c r="F4112" i="1"/>
  <c r="F4441" i="1"/>
  <c r="F3800" i="1"/>
  <c r="F3709" i="1"/>
  <c r="F2532" i="1"/>
  <c r="F4573" i="1"/>
  <c r="F1984" i="1"/>
  <c r="F2388" i="1"/>
  <c r="F1997" i="1"/>
  <c r="F1884" i="1"/>
  <c r="F3936" i="1"/>
  <c r="F4936" i="1"/>
  <c r="F1030" i="1"/>
  <c r="F3540" i="1"/>
  <c r="F3817" i="1"/>
  <c r="F3566" i="1"/>
  <c r="F4155" i="1"/>
  <c r="F4696" i="1"/>
  <c r="F3801" i="1"/>
  <c r="F4276" i="1"/>
  <c r="F3353" i="1"/>
  <c r="F2915" i="1"/>
  <c r="F643" i="1"/>
  <c r="F3266" i="1"/>
  <c r="F789" i="1"/>
  <c r="F5297" i="1"/>
  <c r="F3193" i="1"/>
  <c r="F1995" i="1"/>
  <c r="F3865" i="1"/>
  <c r="F2499" i="1"/>
  <c r="F3453" i="1"/>
  <c r="F4623" i="1"/>
  <c r="F5013" i="1"/>
  <c r="F7418" i="1"/>
  <c r="F3990" i="1"/>
  <c r="F2747" i="1"/>
  <c r="F2649" i="1"/>
  <c r="F4134" i="1"/>
  <c r="F1222" i="1"/>
  <c r="F2429" i="1"/>
  <c r="F2570" i="1"/>
  <c r="F2319" i="1"/>
  <c r="F7877" i="1"/>
  <c r="F4096" i="1"/>
  <c r="F366" i="1"/>
  <c r="F2654" i="1"/>
  <c r="F502" i="1"/>
  <c r="F3606" i="1"/>
  <c r="F7655" i="1"/>
  <c r="F6300" i="1"/>
  <c r="F4462" i="1"/>
  <c r="F361" i="1"/>
  <c r="F5213" i="1"/>
  <c r="F4714" i="1"/>
  <c r="F6240" i="1"/>
  <c r="F5958" i="1"/>
  <c r="F4888" i="1"/>
  <c r="F5814" i="1"/>
  <c r="F412" i="1"/>
  <c r="F6927" i="1"/>
  <c r="F6544" i="1"/>
  <c r="F258" i="1"/>
  <c r="F1866" i="1"/>
  <c r="F2942" i="1"/>
  <c r="F1066" i="1"/>
  <c r="F2699" i="1"/>
  <c r="F2540" i="1"/>
  <c r="F3379" i="1"/>
  <c r="F3661" i="1"/>
  <c r="F5028" i="1"/>
  <c r="F6883" i="1"/>
  <c r="F1487" i="1"/>
  <c r="F3281" i="1"/>
  <c r="F6243" i="1"/>
  <c r="F142" i="1"/>
  <c r="F567" i="1"/>
  <c r="F5310" i="1"/>
  <c r="F148" i="1"/>
  <c r="F3003" i="1"/>
  <c r="F2346" i="1"/>
  <c r="F1698" i="1"/>
  <c r="F5538" i="1"/>
  <c r="F5238" i="1"/>
  <c r="F5925" i="1"/>
  <c r="F543" i="1"/>
  <c r="F5614" i="1"/>
  <c r="F4396" i="1"/>
  <c r="F2144" i="1"/>
  <c r="F1967" i="1"/>
  <c r="F4202" i="1"/>
  <c r="F803" i="1"/>
  <c r="F932" i="1"/>
  <c r="F5334" i="1"/>
  <c r="F1949" i="1"/>
  <c r="F2711" i="1"/>
  <c r="F2294" i="1"/>
  <c r="F2378" i="1"/>
  <c r="F3828" i="1"/>
  <c r="F3639" i="1"/>
  <c r="F3298" i="1"/>
  <c r="F4226" i="1"/>
  <c r="F2755" i="1"/>
  <c r="F1259" i="1"/>
  <c r="F4527" i="1"/>
  <c r="F4977" i="1"/>
  <c r="F4481" i="1"/>
  <c r="F5251" i="1"/>
  <c r="F5264" i="1"/>
  <c r="F4598" i="1"/>
  <c r="F7692" i="1"/>
  <c r="F5171" i="1"/>
  <c r="F2612" i="1"/>
  <c r="F2351" i="1"/>
  <c r="F1536" i="1"/>
  <c r="F1612" i="1"/>
  <c r="F4028" i="1"/>
  <c r="F1526" i="1"/>
  <c r="F2003" i="1"/>
  <c r="F6621" i="1"/>
  <c r="F5780" i="1"/>
  <c r="F8428" i="1"/>
  <c r="F6045" i="1"/>
  <c r="F2976" i="1"/>
  <c r="F2807" i="1"/>
  <c r="F1465" i="1"/>
  <c r="F2171" i="1"/>
  <c r="F4266" i="1"/>
  <c r="F7197" i="1"/>
  <c r="F715" i="1"/>
  <c r="F7255" i="1"/>
  <c r="F2087" i="1"/>
  <c r="F3174" i="1"/>
  <c r="F2641" i="1"/>
  <c r="F7158" i="1"/>
  <c r="F7546" i="1"/>
  <c r="F2307" i="1"/>
  <c r="F3217" i="1"/>
  <c r="F2237" i="1"/>
  <c r="F3394" i="1"/>
  <c r="F3855" i="1"/>
  <c r="F2662" i="1"/>
  <c r="F3119" i="1"/>
  <c r="F7096" i="1"/>
  <c r="F879" i="1"/>
  <c r="F7787" i="1"/>
  <c r="F3205" i="1"/>
  <c r="F4307" i="1"/>
  <c r="F6542" i="1"/>
  <c r="F5990" i="1"/>
  <c r="F6115" i="1"/>
  <c r="F522" i="1"/>
  <c r="F5876" i="1"/>
  <c r="F7507" i="1"/>
  <c r="F5647" i="1"/>
  <c r="F7871" i="1"/>
  <c r="F6682" i="1"/>
  <c r="F7677" i="1"/>
  <c r="F4935" i="1"/>
  <c r="F6463" i="1"/>
  <c r="F2099" i="1"/>
  <c r="F7964" i="1"/>
  <c r="F5569" i="1"/>
  <c r="F6723" i="1"/>
  <c r="F1754" i="1"/>
  <c r="F1802" i="1"/>
  <c r="F1790" i="1"/>
  <c r="F1796" i="1"/>
  <c r="F7639" i="1"/>
  <c r="F4076" i="1"/>
  <c r="F3065" i="1"/>
  <c r="F6446" i="1"/>
  <c r="F2046" i="1"/>
  <c r="F2913" i="1"/>
  <c r="F1773" i="1"/>
  <c r="F2000" i="1"/>
  <c r="F7349" i="1"/>
  <c r="F4958" i="1"/>
  <c r="F1649" i="1"/>
  <c r="F6196" i="1"/>
  <c r="F5377" i="1"/>
  <c r="F2927" i="1"/>
  <c r="F6987" i="1"/>
  <c r="F5710" i="1"/>
  <c r="F5684" i="1"/>
  <c r="F2776" i="1"/>
  <c r="F5914" i="1"/>
  <c r="F3018" i="1"/>
  <c r="F1918" i="1"/>
  <c r="F6842" i="1"/>
  <c r="F2426" i="1"/>
  <c r="F3614" i="1"/>
  <c r="F4791" i="1"/>
  <c r="F2906" i="1"/>
  <c r="F6873" i="1"/>
  <c r="F7379" i="1"/>
  <c r="F4850" i="1"/>
  <c r="F4323" i="1"/>
  <c r="F3344" i="1"/>
  <c r="F4405" i="1"/>
  <c r="F5192" i="1"/>
  <c r="F2267" i="1"/>
  <c r="F5059" i="1"/>
  <c r="F4507" i="1"/>
  <c r="F2451" i="1"/>
  <c r="F1986" i="1"/>
  <c r="F1849" i="1"/>
  <c r="F6764" i="1"/>
  <c r="F6344" i="1"/>
  <c r="F5949" i="1"/>
  <c r="F275" i="1"/>
  <c r="F4559" i="1"/>
  <c r="F4815" i="1"/>
  <c r="F1943" i="1"/>
  <c r="F1761" i="1"/>
  <c r="F2870" i="1"/>
  <c r="F614" i="1"/>
  <c r="F8438" i="1"/>
  <c r="F2128" i="1"/>
  <c r="F4339" i="1"/>
  <c r="F600" i="1"/>
  <c r="F4255" i="1"/>
  <c r="F3468" i="1"/>
  <c r="F1730" i="1"/>
  <c r="F3419" i="1"/>
  <c r="F1870" i="1"/>
  <c r="F2076" i="1"/>
  <c r="F2071" i="1"/>
  <c r="F1819" i="1"/>
  <c r="F7182" i="1"/>
  <c r="F2054" i="1"/>
  <c r="F6601" i="1"/>
  <c r="F2853" i="1"/>
  <c r="F4278" i="1"/>
  <c r="F4040" i="1"/>
  <c r="F5514" i="1"/>
  <c r="F2122" i="1"/>
  <c r="F656" i="1"/>
  <c r="F4665" i="1"/>
  <c r="F5833" i="1"/>
  <c r="F2431" i="1"/>
  <c r="F1687" i="1"/>
  <c r="F1778" i="1"/>
  <c r="F1212" i="1"/>
  <c r="F1211" i="1"/>
  <c r="F7770" i="1"/>
  <c r="F1313" i="1"/>
  <c r="F7583" i="1"/>
  <c r="F1189" i="1"/>
  <c r="F2224" i="1"/>
  <c r="F1906" i="1"/>
  <c r="F1901" i="1"/>
  <c r="F1584" i="1"/>
  <c r="F2137" i="1"/>
  <c r="F2439" i="1"/>
  <c r="F120" i="1"/>
  <c r="F6125" i="1"/>
  <c r="F4418" i="1"/>
  <c r="F1822" i="1"/>
  <c r="F7003" i="1"/>
  <c r="F7226" i="1"/>
  <c r="F3878" i="1"/>
  <c r="F3581" i="1"/>
  <c r="F6568" i="1"/>
  <c r="F1774" i="1"/>
  <c r="F4906" i="1"/>
  <c r="F6889" i="1"/>
  <c r="F5999" i="1"/>
  <c r="F3844" i="1"/>
  <c r="F4352" i="1"/>
  <c r="F5035" i="1"/>
  <c r="F1373" i="1"/>
  <c r="F2395" i="1"/>
  <c r="F7462" i="1"/>
  <c r="F7519" i="1"/>
  <c r="F6793" i="1"/>
  <c r="F2677" i="1"/>
  <c r="F4167" i="1"/>
  <c r="F2447" i="1"/>
  <c r="F3593" i="1"/>
  <c r="F23" i="1"/>
  <c r="F372" i="1"/>
  <c r="F3450" i="1"/>
  <c r="F7324" i="1"/>
  <c r="F6822" i="1"/>
  <c r="F4605" i="1"/>
  <c r="F3722" i="1"/>
  <c r="F2462" i="1"/>
  <c r="F1886" i="1"/>
  <c r="F3960" i="1"/>
  <c r="F2473" i="1"/>
  <c r="F3539" i="1"/>
  <c r="F734" i="1"/>
  <c r="F8233" i="1"/>
  <c r="F4749" i="1"/>
  <c r="F6091" i="1"/>
  <c r="F8493" i="1"/>
  <c r="F8474" i="1"/>
  <c r="F8472" i="1"/>
  <c r="F8509" i="1"/>
  <c r="F2563" i="1"/>
  <c r="F34" i="1"/>
  <c r="F169" i="1"/>
  <c r="F3323" i="1"/>
  <c r="F4771" i="1"/>
  <c r="F4761" i="1"/>
  <c r="F298" i="1"/>
  <c r="F5549" i="1"/>
  <c r="F6313" i="1"/>
  <c r="F63" i="1"/>
  <c r="F4866" i="1"/>
  <c r="F5623" i="1"/>
  <c r="F1181" i="1"/>
  <c r="F3944" i="1"/>
  <c r="F6800" i="1"/>
  <c r="F2734" i="1"/>
  <c r="F3211" i="1"/>
  <c r="F5744" i="1"/>
  <c r="F125" i="1"/>
  <c r="F4968" i="1"/>
  <c r="F85" i="1"/>
  <c r="F3991" i="1"/>
  <c r="F8392" i="1"/>
  <c r="F305" i="1"/>
  <c r="F78" i="1"/>
  <c r="F67" i="1"/>
  <c r="F584" i="1"/>
  <c r="F436" i="1"/>
  <c r="F5408" i="1"/>
  <c r="F1482" i="1"/>
  <c r="F3042" i="1"/>
  <c r="F3287" i="1"/>
  <c r="F1341" i="1"/>
  <c r="F177" i="1"/>
  <c r="F4138" i="1"/>
  <c r="F4154" i="1"/>
  <c r="F705" i="1"/>
  <c r="F3560" i="1"/>
  <c r="F4182" i="1"/>
  <c r="F2536" i="1"/>
  <c r="F1221" i="1"/>
  <c r="F2502" i="1"/>
  <c r="F4703" i="1"/>
  <c r="F5444" i="1"/>
  <c r="F4382" i="1"/>
  <c r="F7235" i="1"/>
  <c r="F7312" i="1"/>
  <c r="F3047" i="1"/>
  <c r="F4384" i="1"/>
  <c r="F845" i="1"/>
  <c r="F6370" i="1"/>
  <c r="F5761" i="1"/>
  <c r="F7416" i="1"/>
  <c r="F693" i="1"/>
  <c r="F4879" i="1"/>
  <c r="F6062" i="1"/>
  <c r="F6017" i="1"/>
  <c r="F6884" i="1"/>
  <c r="F4218" i="1"/>
  <c r="F3330" i="1"/>
  <c r="F1032" i="1"/>
  <c r="F7125" i="1"/>
  <c r="F5700" i="1"/>
  <c r="F7216" i="1"/>
  <c r="F4379" i="1"/>
  <c r="F3153" i="1"/>
  <c r="F3359" i="1"/>
  <c r="F5528" i="1"/>
  <c r="F5472" i="1"/>
  <c r="F5595" i="1"/>
  <c r="F2595" i="1"/>
  <c r="F2298" i="1"/>
  <c r="F5774" i="1"/>
  <c r="F7038" i="1"/>
  <c r="F3038" i="1"/>
  <c r="F1810" i="1"/>
  <c r="F2195" i="1"/>
  <c r="F3095" i="1"/>
  <c r="F5856" i="1"/>
  <c r="F5896" i="1"/>
  <c r="F5010" i="1"/>
  <c r="F2793" i="1"/>
  <c r="F3143" i="1"/>
  <c r="F7304" i="1"/>
  <c r="F7650" i="1"/>
  <c r="F7196" i="1"/>
  <c r="F4625" i="1"/>
  <c r="F7779" i="1"/>
  <c r="F6732" i="1"/>
  <c r="F6159" i="1"/>
  <c r="F6435" i="1"/>
  <c r="F3044" i="1"/>
  <c r="F4543" i="1"/>
  <c r="F1863" i="1"/>
  <c r="F6129" i="1"/>
  <c r="F6274" i="1"/>
  <c r="F7019" i="1"/>
  <c r="F4582" i="1"/>
  <c r="F4006" i="1"/>
  <c r="F5539" i="1"/>
  <c r="F3329" i="1"/>
  <c r="F1758" i="1"/>
  <c r="F3989" i="1"/>
  <c r="F4941" i="1"/>
  <c r="F4492" i="1"/>
  <c r="F3677" i="1"/>
  <c r="F3136" i="1"/>
  <c r="F1678" i="1"/>
  <c r="F2334" i="1"/>
  <c r="F1807" i="1"/>
  <c r="F3653" i="1"/>
  <c r="F1577" i="1"/>
  <c r="F3707" i="1"/>
  <c r="F5180" i="1"/>
  <c r="F6816" i="1"/>
  <c r="F6073" i="1"/>
  <c r="F5789" i="1"/>
  <c r="F3607" i="1"/>
  <c r="F7590" i="1"/>
  <c r="F1351" i="1"/>
  <c r="F5405" i="1"/>
  <c r="F6652" i="1"/>
  <c r="F5854" i="1"/>
  <c r="F7046" i="1"/>
  <c r="F6699" i="1"/>
  <c r="F5996" i="1"/>
  <c r="F7110" i="1"/>
  <c r="F4520" i="1"/>
  <c r="F6954" i="1"/>
  <c r="F3934" i="1"/>
  <c r="F3681" i="1"/>
  <c r="F3261" i="1"/>
  <c r="F2799" i="1"/>
  <c r="F3690" i="1"/>
  <c r="F1874" i="1"/>
  <c r="F1747" i="1"/>
  <c r="F1700" i="1"/>
  <c r="F1835" i="1"/>
  <c r="F1727" i="1"/>
  <c r="F1748" i="1"/>
  <c r="F1830" i="1"/>
  <c r="F4039" i="1"/>
  <c r="F5544" i="1"/>
  <c r="F2070" i="1"/>
  <c r="F1726" i="1"/>
  <c r="F254" i="1"/>
  <c r="F647" i="1"/>
  <c r="F7588" i="1"/>
  <c r="F286" i="1"/>
  <c r="F649" i="1"/>
  <c r="F7896" i="1"/>
  <c r="F263" i="1"/>
  <c r="F773" i="1"/>
  <c r="F3258" i="1"/>
  <c r="F4442" i="1"/>
  <c r="F8031" i="1"/>
  <c r="F153" i="1"/>
  <c r="F3336" i="1"/>
  <c r="F4494" i="1"/>
  <c r="F8129" i="1"/>
  <c r="F163" i="1"/>
  <c r="F3608" i="1"/>
  <c r="F8012" i="1"/>
  <c r="F458" i="1"/>
  <c r="F7624" i="1"/>
  <c r="F340" i="1"/>
  <c r="F1757" i="1"/>
  <c r="F7586" i="1"/>
  <c r="F462" i="1"/>
  <c r="F3543" i="1"/>
  <c r="F7771" i="1"/>
  <c r="F443" i="1"/>
  <c r="F4885" i="1"/>
  <c r="F6697" i="1"/>
  <c r="F4447" i="1"/>
  <c r="F6188" i="1"/>
  <c r="F8409" i="1"/>
  <c r="F6163" i="1"/>
  <c r="F8034" i="1"/>
  <c r="F236" i="1"/>
  <c r="F5390" i="1"/>
  <c r="F7946" i="1"/>
  <c r="F6076" i="1"/>
  <c r="F8288" i="1"/>
  <c r="F99" i="1"/>
  <c r="F7401" i="1"/>
  <c r="F8086" i="1"/>
  <c r="F130" i="1"/>
  <c r="F6740" i="1"/>
  <c r="F3756" i="1"/>
  <c r="F7286" i="1"/>
  <c r="F59" i="1"/>
  <c r="F6612" i="1"/>
  <c r="F43" i="1"/>
  <c r="F6961" i="1"/>
  <c r="F77" i="1"/>
  <c r="F6973" i="1"/>
  <c r="F7900" i="1"/>
  <c r="F159" i="1"/>
  <c r="F3512" i="1"/>
  <c r="F5357" i="1"/>
  <c r="F5678" i="1"/>
  <c r="F7767" i="1"/>
  <c r="F268" i="1"/>
  <c r="F7067" i="1"/>
  <c r="F6496" i="1"/>
  <c r="F410" i="1"/>
  <c r="F3461" i="1"/>
  <c r="F7422" i="1"/>
  <c r="F1795" i="1"/>
  <c r="F230" i="1"/>
  <c r="F6942" i="1"/>
  <c r="F627" i="1"/>
  <c r="F5589" i="1"/>
  <c r="F193" i="1"/>
  <c r="F4023" i="1"/>
  <c r="F7265" i="1"/>
  <c r="F93" i="1"/>
  <c r="F6280" i="1"/>
  <c r="F102" i="1"/>
  <c r="F6324" i="1"/>
  <c r="F152" i="1"/>
  <c r="F7492" i="1"/>
  <c r="F164" i="1"/>
  <c r="F213" i="1"/>
  <c r="F8370" i="1"/>
  <c r="F7026" i="1"/>
  <c r="F8171" i="1"/>
  <c r="F402" i="1"/>
  <c r="F8333" i="1"/>
  <c r="F4884" i="1"/>
  <c r="F8109" i="1"/>
  <c r="F3247" i="1"/>
  <c r="F7645" i="1"/>
  <c r="F4519" i="1"/>
  <c r="F7773" i="1"/>
  <c r="F4576" i="1"/>
  <c r="F87" i="1"/>
  <c r="F5084" i="1"/>
  <c r="F3713" i="1"/>
  <c r="F2834" i="1"/>
  <c r="F5091" i="1"/>
  <c r="F8142" i="1"/>
  <c r="F6487" i="1"/>
  <c r="F3104" i="1"/>
  <c r="F5343" i="1"/>
  <c r="F2214" i="1"/>
  <c r="F3498" i="1"/>
  <c r="F2642" i="1"/>
  <c r="F2608" i="1"/>
  <c r="F3376" i="1"/>
  <c r="F2526" i="1"/>
  <c r="F8116" i="1"/>
  <c r="F5468" i="1"/>
  <c r="F1658" i="1"/>
  <c r="F4114" i="1"/>
  <c r="F4439" i="1"/>
  <c r="F4692" i="1"/>
  <c r="F3370" i="1"/>
  <c r="F2728" i="1"/>
  <c r="F4831" i="1"/>
  <c r="F4809" i="1"/>
  <c r="F3685" i="1"/>
  <c r="F8126" i="1"/>
  <c r="F6060" i="1"/>
  <c r="F4072" i="1"/>
  <c r="F3413" i="1"/>
  <c r="F3604" i="1"/>
  <c r="F6483" i="1"/>
  <c r="F4808" i="1"/>
  <c r="F3910" i="1"/>
  <c r="F4132" i="1"/>
  <c r="F5962" i="1"/>
  <c r="F8140" i="1"/>
  <c r="F5488" i="1"/>
  <c r="F4366" i="1"/>
  <c r="F3720" i="1"/>
  <c r="F2260" i="1"/>
  <c r="F2029" i="1"/>
  <c r="F2588" i="1"/>
  <c r="F7587" i="1"/>
  <c r="F4940" i="1"/>
  <c r="F5368" i="1"/>
  <c r="F3415" i="1"/>
  <c r="F3189" i="1"/>
  <c r="F3907" i="1"/>
  <c r="F2075" i="1"/>
  <c r="F3062" i="1"/>
  <c r="F1606" i="1"/>
  <c r="F1990" i="1"/>
  <c r="F2572" i="1"/>
  <c r="F1933" i="1"/>
  <c r="F2729" i="1"/>
  <c r="F3676" i="1"/>
  <c r="F2573" i="1"/>
  <c r="F3434" i="1"/>
  <c r="F3140" i="1"/>
  <c r="F2937" i="1"/>
  <c r="F3194" i="1"/>
  <c r="F3099" i="1"/>
  <c r="F3557" i="1"/>
  <c r="F2032" i="1"/>
  <c r="F1989" i="1"/>
  <c r="F2030" i="1"/>
  <c r="F2098" i="1"/>
  <c r="F2407" i="1"/>
  <c r="F2591" i="1"/>
  <c r="F2279" i="1"/>
  <c r="F1681" i="1"/>
  <c r="F2170" i="1"/>
  <c r="F3633" i="1"/>
  <c r="F3495" i="1"/>
  <c r="F3739" i="1"/>
  <c r="F4368" i="1"/>
  <c r="F3816" i="1"/>
  <c r="F4311" i="1"/>
  <c r="F4241" i="1"/>
  <c r="F2554" i="1"/>
  <c r="F5197" i="1"/>
  <c r="F3286" i="1"/>
  <c r="F2190" i="1"/>
  <c r="F2583" i="1"/>
  <c r="F3631" i="1"/>
  <c r="F2326" i="1"/>
  <c r="F3063" i="1"/>
  <c r="F4212" i="1"/>
  <c r="F4111" i="1"/>
  <c r="F1991" i="1"/>
  <c r="F1799" i="1"/>
  <c r="F2705" i="1"/>
  <c r="F5585" i="1"/>
  <c r="F3904" i="1"/>
  <c r="F2851" i="1"/>
  <c r="F3297" i="1"/>
  <c r="F1105" i="1"/>
  <c r="F5017" i="1"/>
  <c r="F2206" i="1"/>
  <c r="F3803" i="1"/>
  <c r="F2430" i="1"/>
  <c r="F2210" i="1"/>
  <c r="F3133" i="1"/>
  <c r="F3435" i="1"/>
  <c r="F2225" i="1"/>
  <c r="F3169" i="1"/>
  <c r="F3775" i="1"/>
  <c r="F2211" i="1"/>
  <c r="F4373" i="1"/>
  <c r="F3908" i="1"/>
  <c r="F4242" i="1"/>
  <c r="F3544" i="1"/>
  <c r="F3864" i="1"/>
  <c r="F2578" i="1"/>
  <c r="F3772" i="1"/>
  <c r="F4113" i="1"/>
  <c r="F2574" i="1"/>
  <c r="F4130" i="1"/>
  <c r="F4493" i="1"/>
  <c r="F3819" i="1"/>
  <c r="F3755" i="1"/>
  <c r="F2531" i="1"/>
  <c r="F4622" i="1"/>
  <c r="F1983" i="1"/>
  <c r="F2510" i="1"/>
  <c r="F2325" i="1"/>
  <c r="F6303" i="1"/>
  <c r="F5415" i="1"/>
  <c r="F2529" i="1"/>
  <c r="F3057" i="1"/>
  <c r="F6271" i="1"/>
  <c r="F5521" i="1"/>
  <c r="F3969" i="1"/>
  <c r="F4939" i="1"/>
  <c r="F1027" i="1"/>
  <c r="F3556" i="1"/>
  <c r="F3846" i="1"/>
  <c r="F3635" i="1"/>
  <c r="F4213" i="1"/>
  <c r="F4752" i="1"/>
  <c r="F3805" i="1"/>
  <c r="F4313" i="1"/>
  <c r="F1278" i="1"/>
  <c r="F3134" i="1"/>
  <c r="F3680" i="1"/>
  <c r="F4370" i="1"/>
  <c r="F3414" i="1"/>
  <c r="F2936" i="1"/>
  <c r="F631" i="1"/>
  <c r="F3327" i="1"/>
  <c r="F778" i="1"/>
  <c r="F5315" i="1"/>
  <c r="F3254" i="1"/>
  <c r="F1993" i="1"/>
  <c r="F3886" i="1"/>
  <c r="F2498" i="1"/>
  <c r="F3510" i="1"/>
  <c r="F4631" i="1"/>
  <c r="F5051" i="1"/>
  <c r="F7420" i="1"/>
  <c r="F4095" i="1"/>
  <c r="F2935" i="1"/>
  <c r="F3079" i="1"/>
  <c r="F5011" i="1"/>
  <c r="T7844" i="1"/>
  <c r="R7844" i="1"/>
  <c r="S7844" i="1"/>
  <c r="T6410" i="1"/>
  <c r="R6410" i="1"/>
  <c r="S6410" i="1"/>
  <c r="T8009" i="1"/>
  <c r="R8009" i="1"/>
  <c r="S8009" i="1"/>
  <c r="T8045" i="1"/>
  <c r="R8045" i="1"/>
  <c r="S8045" i="1"/>
  <c r="T6656" i="1"/>
  <c r="R6656" i="1"/>
  <c r="S6656" i="1"/>
  <c r="T8454" i="1"/>
  <c r="R8454" i="1"/>
  <c r="S8454" i="1"/>
  <c r="T5201" i="1"/>
  <c r="R5201" i="1"/>
  <c r="S5201" i="1"/>
  <c r="T8098" i="1"/>
  <c r="R8098" i="1"/>
  <c r="S8098" i="1"/>
  <c r="T5461" i="1"/>
  <c r="R5461" i="1"/>
  <c r="S5461" i="1"/>
  <c r="T8299" i="1"/>
  <c r="R8299" i="1"/>
  <c r="S8299" i="1"/>
  <c r="T4063" i="1"/>
  <c r="R4063" i="1"/>
  <c r="S4063" i="1"/>
  <c r="T7892" i="1"/>
  <c r="R7892" i="1"/>
  <c r="S7892" i="1"/>
  <c r="T7671" i="1"/>
  <c r="R7671" i="1"/>
  <c r="S7671" i="1"/>
  <c r="T6784" i="1"/>
  <c r="R6784" i="1"/>
  <c r="S6784" i="1"/>
  <c r="T6678" i="1"/>
  <c r="R6678" i="1"/>
  <c r="S6678" i="1"/>
  <c r="T5325" i="1"/>
  <c r="R5325" i="1"/>
  <c r="S5325" i="1"/>
  <c r="T7533" i="1"/>
  <c r="R7533" i="1"/>
  <c r="S7533" i="1"/>
  <c r="T8022" i="1"/>
  <c r="R8022" i="1"/>
  <c r="S8022" i="1"/>
  <c r="T3971" i="1"/>
  <c r="R3971" i="1"/>
  <c r="S3971" i="1"/>
  <c r="T7653" i="1"/>
  <c r="R7653" i="1"/>
  <c r="S7653" i="1"/>
  <c r="T6291" i="1"/>
  <c r="R6291" i="1"/>
  <c r="S6291" i="1"/>
  <c r="T7978" i="1"/>
  <c r="R7978" i="1"/>
  <c r="S7978" i="1"/>
  <c r="T4470" i="1"/>
  <c r="R4470" i="1"/>
  <c r="S4470" i="1"/>
  <c r="T5221" i="1"/>
  <c r="R5221" i="1"/>
  <c r="S5221" i="1"/>
  <c r="T4712" i="1"/>
  <c r="R4712" i="1"/>
  <c r="S4712" i="1"/>
  <c r="T7909" i="1"/>
  <c r="R7909" i="1"/>
  <c r="S7909" i="1"/>
  <c r="T6230" i="1"/>
  <c r="R6230" i="1"/>
  <c r="S6230" i="1"/>
  <c r="T6419" i="1"/>
  <c r="R6419" i="1"/>
  <c r="S6419" i="1"/>
  <c r="T4896" i="1"/>
  <c r="R4896" i="1"/>
  <c r="S4896" i="1"/>
  <c r="T7829" i="1"/>
  <c r="R7829" i="1"/>
  <c r="S7829" i="1"/>
  <c r="T5641" i="1"/>
  <c r="R5641" i="1"/>
  <c r="S5641" i="1"/>
  <c r="T8218" i="1"/>
  <c r="R8218" i="1"/>
  <c r="S8218" i="1"/>
  <c r="T6778" i="1"/>
  <c r="R6778" i="1"/>
  <c r="S6778" i="1"/>
  <c r="T7926" i="1"/>
  <c r="R7926" i="1"/>
  <c r="S7926" i="1"/>
  <c r="T5125" i="1"/>
  <c r="R5125" i="1"/>
  <c r="S5125" i="1"/>
  <c r="T7991" i="1"/>
  <c r="R7991" i="1"/>
  <c r="S7991" i="1"/>
  <c r="T1881" i="1"/>
  <c r="R1881" i="1"/>
  <c r="S1881" i="1"/>
  <c r="T2940" i="1"/>
  <c r="R2940" i="1"/>
  <c r="S2940" i="1"/>
  <c r="T1055" i="1"/>
  <c r="R1055" i="1"/>
  <c r="S1055" i="1"/>
  <c r="T2700" i="1"/>
  <c r="R2700" i="1"/>
  <c r="S2700" i="1"/>
  <c r="T2553" i="1"/>
  <c r="R2553" i="1"/>
  <c r="S2553" i="1"/>
  <c r="T3385" i="1"/>
  <c r="R3385" i="1"/>
  <c r="S3385" i="1"/>
  <c r="T3671" i="1"/>
  <c r="R3671" i="1"/>
  <c r="S3671" i="1"/>
  <c r="T6909" i="1"/>
  <c r="R6909" i="1"/>
  <c r="S6909" i="1"/>
  <c r="T7429" i="1"/>
  <c r="R7429" i="1"/>
  <c r="S7429" i="1"/>
  <c r="T1488" i="1"/>
  <c r="R1488" i="1"/>
  <c r="S1488" i="1"/>
  <c r="T3276" i="1"/>
  <c r="R3276" i="1"/>
  <c r="S3276" i="1"/>
  <c r="T249" i="1"/>
  <c r="R249" i="1"/>
  <c r="S249" i="1"/>
  <c r="T6478" i="1"/>
  <c r="R6478" i="1"/>
  <c r="S6478" i="1"/>
  <c r="T7719" i="1"/>
  <c r="R7719" i="1"/>
  <c r="S7719" i="1"/>
  <c r="T2995" i="1"/>
  <c r="R2995" i="1"/>
  <c r="S2995" i="1"/>
  <c r="T2337" i="1"/>
  <c r="R2337" i="1"/>
  <c r="S2337" i="1"/>
  <c r="T1705" i="1"/>
  <c r="R1705" i="1"/>
  <c r="S1705" i="1"/>
  <c r="T5243" i="1"/>
  <c r="R5243" i="1"/>
  <c r="S5243" i="1"/>
  <c r="T7851" i="1"/>
  <c r="R7851" i="1"/>
  <c r="S7851" i="1"/>
  <c r="T5611" i="1"/>
  <c r="R5611" i="1"/>
  <c r="S5611" i="1"/>
  <c r="T2235" i="1"/>
  <c r="R2235" i="1"/>
  <c r="S2235" i="1"/>
  <c r="T2166" i="1"/>
  <c r="R2166" i="1"/>
  <c r="S2166" i="1"/>
  <c r="T1974" i="1"/>
  <c r="R1974" i="1"/>
  <c r="S1974" i="1"/>
  <c r="T918" i="1"/>
  <c r="R918" i="1"/>
  <c r="S918" i="1"/>
  <c r="T5076" i="1"/>
  <c r="R5076" i="1"/>
  <c r="S5076" i="1"/>
  <c r="T8073" i="1"/>
  <c r="R8073" i="1"/>
  <c r="S8073" i="1"/>
  <c r="T1950" i="1"/>
  <c r="R1950" i="1"/>
  <c r="S1950" i="1"/>
  <c r="T2707" i="1"/>
  <c r="R2707" i="1"/>
  <c r="S2707" i="1"/>
  <c r="T2283" i="1"/>
  <c r="R2283" i="1"/>
  <c r="S2283" i="1"/>
  <c r="T2370" i="1"/>
  <c r="R2370" i="1"/>
  <c r="S2370" i="1"/>
  <c r="T3826" i="1"/>
  <c r="R3826" i="1"/>
  <c r="S3826" i="1"/>
  <c r="T3646" i="1"/>
  <c r="R3646" i="1"/>
  <c r="S3646" i="1"/>
  <c r="T3299" i="1"/>
  <c r="R3299" i="1"/>
  <c r="S3299" i="1"/>
  <c r="T4235" i="1"/>
  <c r="R4235" i="1"/>
  <c r="S4235" i="1"/>
  <c r="T2759" i="1"/>
  <c r="R2759" i="1"/>
  <c r="S2759" i="1"/>
  <c r="T7759" i="1"/>
  <c r="R7759" i="1"/>
  <c r="S7759" i="1"/>
  <c r="T4528" i="1"/>
  <c r="R4528" i="1"/>
  <c r="S4528" i="1"/>
  <c r="T4978" i="1"/>
  <c r="R4978" i="1"/>
  <c r="S4978" i="1"/>
  <c r="T914" i="1"/>
  <c r="R914" i="1"/>
  <c r="S914" i="1"/>
  <c r="T8343" i="1"/>
  <c r="R8343" i="1"/>
  <c r="S8343" i="1"/>
  <c r="T5254" i="1"/>
  <c r="R5254" i="1"/>
  <c r="S5254" i="1"/>
  <c r="T5270" i="1"/>
  <c r="R5270" i="1"/>
  <c r="S5270" i="1"/>
  <c r="T8274" i="1"/>
  <c r="R8274" i="1"/>
  <c r="S8274" i="1"/>
  <c r="T5170" i="1"/>
  <c r="R5170" i="1"/>
  <c r="S5170" i="1"/>
  <c r="T2613" i="1"/>
  <c r="R2613" i="1"/>
  <c r="S2613" i="1"/>
  <c r="T2353" i="1"/>
  <c r="R2353" i="1"/>
  <c r="S2353" i="1"/>
  <c r="T1532" i="1"/>
  <c r="R1532" i="1"/>
  <c r="S1532" i="1"/>
  <c r="T1613" i="1"/>
  <c r="R1613" i="1"/>
  <c r="S1613" i="1"/>
  <c r="T4010" i="1"/>
  <c r="R4010" i="1"/>
  <c r="S4010" i="1"/>
  <c r="T1515" i="1"/>
  <c r="R1515" i="1"/>
  <c r="S1515" i="1"/>
  <c r="T2004" i="1"/>
  <c r="R2004" i="1"/>
  <c r="S2004" i="1"/>
  <c r="T6635" i="1"/>
  <c r="R6635" i="1"/>
  <c r="S6635" i="1"/>
  <c r="T8425" i="1"/>
  <c r="R8425" i="1"/>
  <c r="S8425" i="1"/>
  <c r="T6044" i="1"/>
  <c r="R6044" i="1"/>
  <c r="S6044" i="1"/>
  <c r="T2966" i="1"/>
  <c r="R2966" i="1"/>
  <c r="S2966" i="1"/>
  <c r="T2801" i="1"/>
  <c r="R2801" i="1"/>
  <c r="S2801" i="1"/>
  <c r="T1476" i="1"/>
  <c r="R1476" i="1"/>
  <c r="S1476" i="1"/>
  <c r="T2177" i="1"/>
  <c r="R2177" i="1"/>
  <c r="S2177" i="1"/>
  <c r="T4267" i="1"/>
  <c r="R4267" i="1"/>
  <c r="S4267" i="1"/>
  <c r="T7201" i="1"/>
  <c r="R7201" i="1"/>
  <c r="S7201" i="1"/>
  <c r="T7249" i="1"/>
  <c r="R7249" i="1"/>
  <c r="S7249" i="1"/>
  <c r="T2088" i="1"/>
  <c r="R2088" i="1"/>
  <c r="S2088" i="1"/>
  <c r="T3186" i="1"/>
  <c r="R3186" i="1"/>
  <c r="S3186" i="1"/>
  <c r="T2636" i="1"/>
  <c r="R2636" i="1"/>
  <c r="S2636" i="1"/>
  <c r="T7157" i="1"/>
  <c r="R7157" i="1"/>
  <c r="S7157" i="1"/>
  <c r="T7543" i="1"/>
  <c r="R7543" i="1"/>
  <c r="S7543" i="1"/>
  <c r="T2304" i="1"/>
  <c r="R2304" i="1"/>
  <c r="S2304" i="1"/>
  <c r="T3220" i="1"/>
  <c r="R3220" i="1"/>
  <c r="S3220" i="1"/>
  <c r="T2240" i="1"/>
  <c r="R2240" i="1"/>
  <c r="S2240" i="1"/>
  <c r="T3398" i="1"/>
  <c r="R3398" i="1"/>
  <c r="S3398" i="1"/>
  <c r="T3856" i="1"/>
  <c r="R3856" i="1"/>
  <c r="S3856" i="1"/>
  <c r="T2663" i="1"/>
  <c r="R2663" i="1"/>
  <c r="S2663" i="1"/>
  <c r="T3127" i="1"/>
  <c r="R3127" i="1"/>
  <c r="S3127" i="1"/>
  <c r="T7084" i="1"/>
  <c r="R7084" i="1"/>
  <c r="S7084" i="1"/>
  <c r="T7792" i="1"/>
  <c r="R7792" i="1"/>
  <c r="S7792" i="1"/>
  <c r="T3938" i="1"/>
  <c r="R3938" i="1"/>
  <c r="S3938" i="1"/>
  <c r="T4670" i="1"/>
  <c r="R4670" i="1"/>
  <c r="S4670" i="1"/>
  <c r="T6535" i="1"/>
  <c r="R6535" i="1"/>
  <c r="S6535" i="1"/>
  <c r="T5984" i="1"/>
  <c r="R5984" i="1"/>
  <c r="S5984" i="1"/>
  <c r="T6120" i="1"/>
  <c r="R6120" i="1"/>
  <c r="S6120" i="1"/>
  <c r="T532" i="1"/>
  <c r="R532" i="1"/>
  <c r="S532" i="1"/>
  <c r="T5871" i="1"/>
  <c r="R5871" i="1"/>
  <c r="S5871" i="1"/>
  <c r="T7502" i="1"/>
  <c r="R7502" i="1"/>
  <c r="S7502" i="1"/>
  <c r="T5652" i="1"/>
  <c r="R5652" i="1"/>
  <c r="S5652" i="1"/>
  <c r="T7861" i="1"/>
  <c r="R7861" i="1"/>
  <c r="S7861" i="1"/>
  <c r="T5351" i="1"/>
  <c r="R5351" i="1"/>
  <c r="S5351" i="1"/>
  <c r="T5974" i="1"/>
  <c r="R5974" i="1"/>
  <c r="S5974" i="1"/>
  <c r="T2199" i="1"/>
  <c r="R2199" i="1"/>
  <c r="S2199" i="1"/>
  <c r="T6687" i="1"/>
  <c r="R6687" i="1"/>
  <c r="S6687" i="1"/>
  <c r="T7687" i="1"/>
  <c r="R7687" i="1"/>
  <c r="S7687" i="1"/>
  <c r="T4923" i="1"/>
  <c r="R4923" i="1"/>
  <c r="S4923" i="1"/>
  <c r="T3926" i="1"/>
  <c r="R3926" i="1"/>
  <c r="S3926" i="1"/>
  <c r="T3815" i="1"/>
  <c r="R3815" i="1"/>
  <c r="S3815" i="1"/>
  <c r="T6469" i="1"/>
  <c r="R6469" i="1"/>
  <c r="S6469" i="1"/>
  <c r="T7970" i="1"/>
  <c r="R7970" i="1"/>
  <c r="S7970" i="1"/>
  <c r="T5561" i="1"/>
  <c r="R5561" i="1"/>
  <c r="S5561" i="1"/>
  <c r="T3090" i="1"/>
  <c r="R3090" i="1"/>
  <c r="S3090" i="1"/>
  <c r="T2962" i="1"/>
  <c r="R2962" i="1"/>
  <c r="S2962" i="1"/>
  <c r="T3917" i="1"/>
  <c r="R3917" i="1"/>
  <c r="S3917" i="1"/>
  <c r="T5637" i="1"/>
  <c r="R5637" i="1"/>
  <c r="S5637" i="1"/>
  <c r="T2986" i="1"/>
  <c r="R2986" i="1"/>
  <c r="S2986" i="1"/>
  <c r="T5132" i="1"/>
  <c r="R5132" i="1"/>
  <c r="S5132" i="1"/>
  <c r="T1927" i="1"/>
  <c r="R1927" i="1"/>
  <c r="S1927" i="1"/>
  <c r="T6716" i="1"/>
  <c r="R6716" i="1"/>
  <c r="S6716" i="1"/>
  <c r="T7628" i="1"/>
  <c r="R7628" i="1"/>
  <c r="S7628" i="1"/>
  <c r="T4081" i="1"/>
  <c r="R4081" i="1"/>
  <c r="S4081" i="1"/>
  <c r="T3749" i="1"/>
  <c r="R3749" i="1"/>
  <c r="S3749" i="1"/>
  <c r="T3080" i="1"/>
  <c r="R3080" i="1"/>
  <c r="S3080" i="1"/>
  <c r="T947" i="1"/>
  <c r="R947" i="1"/>
  <c r="S947" i="1"/>
  <c r="T5497" i="1"/>
  <c r="R5497" i="1"/>
  <c r="S5497" i="1"/>
  <c r="T6451" i="1"/>
  <c r="R6451" i="1"/>
  <c r="S6451" i="1"/>
  <c r="T7364" i="1"/>
  <c r="R7364" i="1"/>
  <c r="S7364" i="1"/>
  <c r="T4948" i="1"/>
  <c r="R4948" i="1"/>
  <c r="S4948" i="1"/>
  <c r="T3790" i="1"/>
  <c r="R3790" i="1"/>
  <c r="S3790" i="1"/>
  <c r="T5797" i="1"/>
  <c r="R5797" i="1"/>
  <c r="S5797" i="1"/>
  <c r="T3699" i="1"/>
  <c r="R3699" i="1"/>
  <c r="S3699" i="1"/>
  <c r="T2110" i="1"/>
  <c r="R2110" i="1"/>
  <c r="S2110" i="1"/>
  <c r="T6208" i="1"/>
  <c r="R6208" i="1"/>
  <c r="S6208" i="1"/>
  <c r="T5371" i="1"/>
  <c r="R5371" i="1"/>
  <c r="S5371" i="1"/>
  <c r="T2924" i="1"/>
  <c r="R2924" i="1"/>
  <c r="S2924" i="1"/>
  <c r="T6995" i="1"/>
  <c r="R6995" i="1"/>
  <c r="S6995" i="1"/>
  <c r="T5721" i="1"/>
  <c r="R5721" i="1"/>
  <c r="S5721" i="1"/>
  <c r="T1143" i="1"/>
  <c r="R1143" i="1"/>
  <c r="S1143" i="1"/>
  <c r="T5692" i="1"/>
  <c r="R5692" i="1"/>
  <c r="S5692" i="1"/>
  <c r="T2773" i="1"/>
  <c r="R2773" i="1"/>
  <c r="S2773" i="1"/>
  <c r="T5903" i="1"/>
  <c r="R5903" i="1"/>
  <c r="S5903" i="1"/>
  <c r="T3021" i="1"/>
  <c r="R3021" i="1"/>
  <c r="S3021" i="1"/>
  <c r="T2842" i="1"/>
  <c r="R2842" i="1"/>
  <c r="S2842" i="1"/>
  <c r="T6424" i="1"/>
  <c r="R6424" i="1"/>
  <c r="S6424" i="1"/>
  <c r="T2411" i="1"/>
  <c r="R2411" i="1"/>
  <c r="S2411" i="1"/>
  <c r="T3613" i="1"/>
  <c r="R3613" i="1"/>
  <c r="S3613" i="1"/>
  <c r="T4779" i="1"/>
  <c r="R4779" i="1"/>
  <c r="S4779" i="1"/>
  <c r="T2904" i="1"/>
  <c r="R2904" i="1"/>
  <c r="S2904" i="1"/>
  <c r="T6620" i="1"/>
  <c r="R6620" i="1"/>
  <c r="S6620" i="1"/>
  <c r="T6123" i="1"/>
  <c r="R6123" i="1"/>
  <c r="S6123" i="1"/>
  <c r="T4843" i="1"/>
  <c r="R4843" i="1"/>
  <c r="S4843" i="1"/>
  <c r="T4322" i="1"/>
  <c r="R4322" i="1"/>
  <c r="S4322" i="1"/>
  <c r="T3351" i="1"/>
  <c r="R3351" i="1"/>
  <c r="S3351" i="1"/>
  <c r="T4414" i="1"/>
  <c r="R4414" i="1"/>
  <c r="S4414" i="1"/>
  <c r="T5184" i="1"/>
  <c r="R5184" i="1"/>
  <c r="S5184" i="1"/>
  <c r="T2276" i="1"/>
  <c r="R2276" i="1"/>
  <c r="S2276" i="1"/>
  <c r="T5057" i="1"/>
  <c r="R5057" i="1"/>
  <c r="S5057" i="1"/>
  <c r="T4508" i="1"/>
  <c r="R4508" i="1"/>
  <c r="S4508" i="1"/>
  <c r="T2440" i="1"/>
  <c r="R2440" i="1"/>
  <c r="S2440" i="1"/>
  <c r="T6334" i="1"/>
  <c r="R6334" i="1"/>
  <c r="S6334" i="1"/>
  <c r="T5946" i="1"/>
  <c r="R5946" i="1"/>
  <c r="S5946" i="1"/>
  <c r="T282" i="1"/>
  <c r="R282" i="1"/>
  <c r="S282" i="1"/>
  <c r="T4569" i="1"/>
  <c r="R4569" i="1"/>
  <c r="S4569" i="1"/>
  <c r="T4829" i="1"/>
  <c r="R4829" i="1"/>
  <c r="S4829" i="1"/>
  <c r="T1848" i="1"/>
  <c r="R1848" i="1"/>
  <c r="S1848" i="1"/>
  <c r="T1751" i="1"/>
  <c r="R1751" i="1"/>
  <c r="S1751" i="1"/>
  <c r="T2874" i="1"/>
  <c r="R2874" i="1"/>
  <c r="S2874" i="1"/>
  <c r="T624" i="1"/>
  <c r="R624" i="1"/>
  <c r="S624" i="1"/>
  <c r="T2159" i="1"/>
  <c r="R2159" i="1"/>
  <c r="S2159" i="1"/>
  <c r="T4336" i="1"/>
  <c r="R4336" i="1"/>
  <c r="S4336" i="1"/>
  <c r="T602" i="1"/>
  <c r="R602" i="1"/>
  <c r="S602" i="1"/>
  <c r="T4256" i="1"/>
  <c r="R4256" i="1"/>
  <c r="S4256" i="1"/>
  <c r="U4256" i="1"/>
  <c r="T3469" i="1"/>
  <c r="R3469" i="1"/>
  <c r="S3469" i="1"/>
  <c r="T1695" i="1"/>
  <c r="R1695" i="1"/>
  <c r="S1695" i="1"/>
  <c r="T3430" i="1"/>
  <c r="R3430" i="1"/>
  <c r="S3430" i="1"/>
  <c r="T2043" i="1"/>
  <c r="R2043" i="1"/>
  <c r="S2043" i="1"/>
  <c r="T6586" i="1"/>
  <c r="R6586" i="1"/>
  <c r="S6586" i="1"/>
  <c r="T2862" i="1"/>
  <c r="R2862" i="1"/>
  <c r="S2862" i="1"/>
  <c r="T4283" i="1"/>
  <c r="R4283" i="1"/>
  <c r="S4283" i="1"/>
  <c r="T4050" i="1"/>
  <c r="R4050" i="1"/>
  <c r="S4050" i="1"/>
  <c r="T5509" i="1"/>
  <c r="R5509" i="1"/>
  <c r="S5509" i="1"/>
  <c r="T2139" i="1"/>
  <c r="R2139" i="1"/>
  <c r="S2139" i="1"/>
  <c r="T661" i="1"/>
  <c r="R661" i="1"/>
  <c r="S661" i="1"/>
  <c r="T4668" i="1"/>
  <c r="R4668" i="1"/>
  <c r="S4668" i="1"/>
  <c r="T5839" i="1"/>
  <c r="R5839" i="1"/>
  <c r="S5839" i="1"/>
  <c r="T8212" i="1"/>
  <c r="R8212" i="1"/>
  <c r="S8212" i="1"/>
  <c r="T4186" i="1"/>
  <c r="R4186" i="1"/>
  <c r="S4186" i="1"/>
  <c r="T7948" i="1"/>
  <c r="R7948" i="1"/>
  <c r="S7948" i="1"/>
  <c r="T8329" i="1"/>
  <c r="R8329" i="1"/>
  <c r="S8329" i="1"/>
  <c r="T7147" i="1"/>
  <c r="R7147" i="1"/>
  <c r="S7147" i="1"/>
  <c r="T5788" i="1"/>
  <c r="R5788" i="1"/>
  <c r="S5788" i="1"/>
  <c r="U5788" i="1"/>
  <c r="T1121" i="1"/>
  <c r="R1121" i="1"/>
  <c r="S1121" i="1"/>
  <c r="T8103" i="1"/>
  <c r="R8103" i="1"/>
  <c r="S8103" i="1"/>
  <c r="U8103" i="1"/>
  <c r="T227" i="1"/>
  <c r="R227" i="1"/>
  <c r="S227" i="1"/>
  <c r="T6222" i="1"/>
  <c r="R6222" i="1"/>
  <c r="S6222" i="1"/>
  <c r="T5015" i="1"/>
  <c r="R5015" i="1"/>
  <c r="S5015" i="1"/>
  <c r="T5882" i="1"/>
  <c r="R5882" i="1"/>
  <c r="S5882" i="1"/>
  <c r="T3900" i="1"/>
  <c r="R3900" i="1"/>
  <c r="S3900" i="1"/>
  <c r="T3162" i="1"/>
  <c r="R3162" i="1"/>
  <c r="S3162" i="1"/>
  <c r="T5341" i="1"/>
  <c r="R5341" i="1"/>
  <c r="S5341" i="1"/>
  <c r="T3234" i="1"/>
  <c r="R3234" i="1"/>
  <c r="S3234" i="1"/>
  <c r="T1131" i="1"/>
  <c r="R1131" i="1"/>
  <c r="S1131" i="1"/>
  <c r="T4971" i="1"/>
  <c r="R4971" i="1"/>
  <c r="S4971" i="1"/>
  <c r="U4971" i="1"/>
  <c r="T4106" i="1"/>
  <c r="R4106" i="1"/>
  <c r="S4106" i="1"/>
  <c r="T5596" i="1"/>
  <c r="R5596" i="1"/>
  <c r="S5596" i="1"/>
  <c r="T4436" i="1"/>
  <c r="R4436" i="1"/>
  <c r="S4436" i="1"/>
  <c r="T7443" i="1"/>
  <c r="R7443" i="1"/>
  <c r="S7443" i="1"/>
  <c r="T7554" i="1"/>
  <c r="R7554" i="1"/>
  <c r="S7554" i="1"/>
  <c r="T6985" i="1"/>
  <c r="R6985" i="1"/>
  <c r="S6985" i="1"/>
  <c r="T6829" i="1"/>
  <c r="R6829" i="1"/>
  <c r="S6829" i="1"/>
  <c r="T12" i="1"/>
  <c r="R12" i="1"/>
  <c r="S12" i="1"/>
  <c r="T7247" i="1"/>
  <c r="R7247" i="1"/>
  <c r="S7247" i="1"/>
  <c r="T4858" i="1"/>
  <c r="R4858" i="1"/>
  <c r="S4858" i="1"/>
  <c r="T2789" i="1"/>
  <c r="R2789" i="1"/>
  <c r="S2789" i="1"/>
  <c r="T7005" i="1"/>
  <c r="R7005" i="1"/>
  <c r="S7005" i="1"/>
  <c r="T7219" i="1"/>
  <c r="R7219" i="1"/>
  <c r="S7219" i="1"/>
  <c r="T3884" i="1"/>
  <c r="R3884" i="1"/>
  <c r="S3884" i="1"/>
  <c r="T3573" i="1"/>
  <c r="R3573" i="1"/>
  <c r="S3573" i="1"/>
  <c r="T6566" i="1"/>
  <c r="R6566" i="1"/>
  <c r="S6566" i="1"/>
  <c r="T6649" i="1"/>
  <c r="R6649" i="1"/>
  <c r="S6649" i="1"/>
  <c r="T2826" i="1"/>
  <c r="R2826" i="1"/>
  <c r="S2826" i="1"/>
  <c r="T6952" i="1"/>
  <c r="R6952" i="1"/>
  <c r="S6952" i="1"/>
  <c r="T7377" i="1"/>
  <c r="R7377" i="1"/>
  <c r="S7377" i="1"/>
  <c r="T4588" i="1"/>
  <c r="R4588" i="1"/>
  <c r="S4588" i="1"/>
  <c r="T5965" i="1"/>
  <c r="R5965" i="1"/>
  <c r="S5965" i="1"/>
  <c r="T6896" i="1"/>
  <c r="R6896" i="1"/>
  <c r="S6896" i="1"/>
  <c r="T6004" i="1"/>
  <c r="R6004" i="1"/>
  <c r="S6004" i="1"/>
  <c r="T6387" i="1"/>
  <c r="R6387" i="1"/>
  <c r="S6387" i="1"/>
  <c r="T4362" i="1"/>
  <c r="R4362" i="1"/>
  <c r="S4362" i="1"/>
  <c r="T5045" i="1"/>
  <c r="R5045" i="1"/>
  <c r="S5045" i="1"/>
  <c r="T5388" i="1"/>
  <c r="R5388" i="1"/>
  <c r="S5388" i="1"/>
  <c r="T5127" i="1"/>
  <c r="R5127" i="1"/>
  <c r="S5127" i="1"/>
  <c r="T1362" i="1"/>
  <c r="R1362" i="1"/>
  <c r="S1362" i="1"/>
  <c r="T2400" i="1"/>
  <c r="R2400" i="1"/>
  <c r="S2400" i="1"/>
  <c r="T8006" i="1"/>
  <c r="R8006" i="1"/>
  <c r="S8006" i="1"/>
  <c r="T8001" i="1"/>
  <c r="R8001" i="1"/>
  <c r="S8001" i="1"/>
  <c r="T7730" i="1"/>
  <c r="R7730" i="1"/>
  <c r="S7730" i="1"/>
  <c r="T2675" i="1"/>
  <c r="R2675" i="1"/>
  <c r="S2675" i="1"/>
  <c r="T4163" i="1"/>
  <c r="R4163" i="1"/>
  <c r="S4163" i="1"/>
  <c r="T4677" i="1"/>
  <c r="R4677" i="1"/>
  <c r="S4677" i="1"/>
  <c r="T7445" i="1"/>
  <c r="R7445" i="1"/>
  <c r="S7445" i="1"/>
  <c r="T7311" i="1"/>
  <c r="R7311" i="1"/>
  <c r="S7311" i="1"/>
  <c r="T39" i="1"/>
  <c r="R39" i="1"/>
  <c r="S39" i="1"/>
  <c r="T3591" i="1"/>
  <c r="R3591" i="1"/>
  <c r="S3591" i="1"/>
  <c r="T2031" i="1"/>
  <c r="R2031" i="1"/>
  <c r="S2031" i="1"/>
  <c r="T26" i="1"/>
  <c r="R26" i="1"/>
  <c r="S26" i="1"/>
  <c r="T381" i="1"/>
  <c r="R381" i="1"/>
  <c r="S381" i="1"/>
  <c r="T3436" i="1"/>
  <c r="R3436" i="1"/>
  <c r="S3436" i="1"/>
  <c r="T7919" i="1"/>
  <c r="R7919" i="1"/>
  <c r="S7919" i="1"/>
  <c r="T7616" i="1"/>
  <c r="R7616" i="1"/>
  <c r="S7616" i="1"/>
  <c r="T4372" i="1"/>
  <c r="R4372" i="1"/>
  <c r="S4372" i="1"/>
  <c r="T3655" i="1"/>
  <c r="R3655" i="1"/>
  <c r="S3655" i="1"/>
  <c r="T4688" i="1"/>
  <c r="R4688" i="1"/>
  <c r="S4688" i="1"/>
  <c r="T1846" i="1"/>
  <c r="R1846" i="1"/>
  <c r="S1846" i="1"/>
  <c r="T7623" i="1"/>
  <c r="R7623" i="1"/>
  <c r="S7623" i="1"/>
  <c r="T7858" i="1"/>
  <c r="R7858" i="1"/>
  <c r="S7858" i="1"/>
  <c r="T7145" i="1"/>
  <c r="R7145" i="1"/>
  <c r="S7145" i="1"/>
  <c r="T3754" i="1"/>
  <c r="R3754" i="1"/>
  <c r="S3754" i="1"/>
  <c r="T2389" i="1"/>
  <c r="R2389" i="1"/>
  <c r="S2389" i="1"/>
  <c r="T1011" i="1"/>
  <c r="R1011" i="1"/>
  <c r="S1011" i="1"/>
  <c r="T3554" i="1"/>
  <c r="R3554" i="1"/>
  <c r="S3554" i="1"/>
  <c r="T7334" i="1"/>
  <c r="R7334" i="1"/>
  <c r="S7334" i="1"/>
  <c r="T8121" i="1"/>
  <c r="R8121" i="1"/>
  <c r="S8121" i="1"/>
  <c r="T8529" i="1"/>
  <c r="R8529" i="1"/>
  <c r="S8529" i="1"/>
  <c r="T8243" i="1"/>
  <c r="R8243" i="1"/>
  <c r="S8243" i="1"/>
  <c r="T4704" i="1"/>
  <c r="R4704" i="1"/>
  <c r="S4704" i="1"/>
  <c r="T7057" i="1"/>
  <c r="R7057" i="1"/>
  <c r="S7057" i="1"/>
  <c r="T6503" i="1"/>
  <c r="R6503" i="1"/>
  <c r="S6503" i="1"/>
  <c r="T8508" i="1"/>
  <c r="R8508" i="1"/>
  <c r="S8508" i="1"/>
  <c r="T8475" i="1"/>
  <c r="R8475" i="1"/>
  <c r="S8475" i="1"/>
  <c r="T8461" i="1"/>
  <c r="R8461" i="1"/>
  <c r="S8461" i="1"/>
  <c r="T8523" i="1"/>
  <c r="R8523" i="1"/>
  <c r="S8523" i="1"/>
  <c r="T7705" i="1"/>
  <c r="R7705" i="1"/>
  <c r="S7705" i="1"/>
  <c r="T5097" i="1"/>
  <c r="R5097" i="1"/>
  <c r="S5097" i="1"/>
  <c r="T6352" i="1"/>
  <c r="R6352" i="1"/>
  <c r="S6352" i="1"/>
  <c r="T7439" i="1"/>
  <c r="R7439" i="1"/>
  <c r="S7439" i="1"/>
  <c r="T5581" i="1"/>
  <c r="R5581" i="1"/>
  <c r="S5581" i="1"/>
  <c r="T6811" i="1"/>
  <c r="R6811" i="1"/>
  <c r="S6811" i="1"/>
  <c r="T2597" i="1"/>
  <c r="R2597" i="1"/>
  <c r="S2597" i="1"/>
  <c r="T7589" i="1"/>
  <c r="R7589" i="1"/>
  <c r="S7589" i="1"/>
  <c r="T5597" i="1"/>
  <c r="R5597" i="1"/>
  <c r="S5597" i="1"/>
  <c r="T6427" i="1"/>
  <c r="R6427" i="1"/>
  <c r="S6427" i="1"/>
  <c r="T13" i="1"/>
  <c r="R13" i="1"/>
  <c r="S13" i="1"/>
  <c r="T5142" i="1"/>
  <c r="R5142" i="1"/>
  <c r="S5142" i="1"/>
  <c r="T421" i="1"/>
  <c r="R421" i="1"/>
  <c r="S421" i="1"/>
  <c r="T2036" i="1"/>
  <c r="R2036" i="1"/>
  <c r="S2036" i="1"/>
  <c r="T546" i="1"/>
  <c r="R546" i="1"/>
  <c r="S546" i="1"/>
  <c r="T4118" i="1"/>
  <c r="R4118" i="1"/>
  <c r="S4118" i="1"/>
  <c r="T6641" i="1"/>
  <c r="R6641" i="1"/>
  <c r="S6641" i="1"/>
  <c r="T7173" i="1"/>
  <c r="R7173" i="1"/>
  <c r="S7173" i="1"/>
  <c r="T8263" i="1"/>
  <c r="R8263" i="1"/>
  <c r="S8263" i="1"/>
  <c r="T3485" i="1"/>
  <c r="R3485" i="1"/>
  <c r="S3485" i="1"/>
  <c r="T4799" i="1"/>
  <c r="R4799" i="1"/>
  <c r="S4799" i="1"/>
  <c r="T5847" i="1"/>
  <c r="R5847" i="1"/>
  <c r="S5847" i="1"/>
  <c r="T4973" i="1"/>
  <c r="R4973" i="1"/>
  <c r="S4973" i="1"/>
  <c r="T6583" i="1"/>
  <c r="R6583" i="1"/>
  <c r="S6583" i="1"/>
  <c r="T5863" i="1"/>
  <c r="R5863" i="1"/>
  <c r="S5863" i="1"/>
  <c r="T3105" i="1"/>
  <c r="R3105" i="1"/>
  <c r="S3105" i="1"/>
  <c r="T4348" i="1"/>
  <c r="R4348" i="1"/>
  <c r="S4348" i="1"/>
  <c r="T7217" i="1"/>
  <c r="R7217" i="1"/>
  <c r="S7217" i="1"/>
  <c r="T6195" i="1"/>
  <c r="R6195" i="1"/>
  <c r="S6195" i="1"/>
  <c r="T7029" i="1"/>
  <c r="R7029" i="1"/>
  <c r="S7029" i="1"/>
  <c r="T8194" i="1"/>
  <c r="R8194" i="1"/>
  <c r="S8194" i="1"/>
  <c r="T332" i="1"/>
  <c r="R332" i="1"/>
  <c r="S332" i="1"/>
  <c r="T6669" i="1"/>
  <c r="R6669" i="1"/>
  <c r="S6669" i="1"/>
  <c r="T7281" i="1"/>
  <c r="R7281" i="1"/>
  <c r="S7281" i="1"/>
  <c r="T8155" i="1"/>
  <c r="R8155" i="1"/>
  <c r="S8155" i="1"/>
  <c r="T350" i="1"/>
  <c r="R350" i="1"/>
  <c r="S350" i="1"/>
  <c r="T6146" i="1"/>
  <c r="R6146" i="1"/>
  <c r="S6146" i="1"/>
  <c r="T7480" i="1"/>
  <c r="R7480" i="1"/>
  <c r="S7480" i="1"/>
  <c r="T8186" i="1"/>
  <c r="R8186" i="1"/>
  <c r="S8186" i="1"/>
  <c r="T319" i="1"/>
  <c r="R319" i="1"/>
  <c r="S319" i="1"/>
  <c r="T6262" i="1"/>
  <c r="R6262" i="1"/>
  <c r="S6262" i="1"/>
  <c r="T7565" i="1"/>
  <c r="R7565" i="1"/>
  <c r="S7565" i="1"/>
  <c r="T8252" i="1"/>
  <c r="R8252" i="1"/>
  <c r="S8252" i="1"/>
  <c r="T190" i="1"/>
  <c r="R190" i="1"/>
  <c r="S190" i="1"/>
  <c r="T6395" i="1"/>
  <c r="R6395" i="1"/>
  <c r="S6395" i="1"/>
  <c r="T7581" i="1"/>
  <c r="R7581" i="1"/>
  <c r="S7581" i="1"/>
  <c r="T8452" i="1"/>
  <c r="R8452" i="1"/>
  <c r="S8452" i="1"/>
  <c r="T341" i="1"/>
  <c r="R341" i="1"/>
  <c r="S341" i="1"/>
  <c r="T5423" i="1"/>
  <c r="R5423" i="1"/>
  <c r="S5423" i="1"/>
  <c r="T5759" i="1"/>
  <c r="R5759" i="1"/>
  <c r="S5759" i="1"/>
  <c r="T8362" i="1"/>
  <c r="R8362" i="1"/>
  <c r="S8362" i="1"/>
  <c r="T5000" i="1"/>
  <c r="R5000" i="1"/>
  <c r="S5000" i="1"/>
  <c r="T1854" i="1"/>
  <c r="R1854" i="1"/>
  <c r="S1854" i="1"/>
  <c r="T8062" i="1"/>
  <c r="R8062" i="1"/>
  <c r="S8062" i="1"/>
  <c r="T5116" i="1"/>
  <c r="R5116" i="1"/>
  <c r="S5116" i="1"/>
  <c r="T2485" i="1"/>
  <c r="R2485" i="1"/>
  <c r="S2485" i="1"/>
  <c r="T7986" i="1"/>
  <c r="R7986" i="1"/>
  <c r="S7986" i="1"/>
  <c r="T5158" i="1"/>
  <c r="R5158" i="1"/>
  <c r="S5158" i="1"/>
  <c r="U5158" i="1"/>
  <c r="T5731" i="1"/>
  <c r="R5731" i="1"/>
  <c r="S5731" i="1"/>
  <c r="T8114" i="1"/>
  <c r="R8114" i="1"/>
  <c r="S8114" i="1"/>
  <c r="T5295" i="1"/>
  <c r="R5295" i="1"/>
  <c r="S5295" i="1"/>
  <c r="T7365" i="1"/>
  <c r="R7365" i="1"/>
  <c r="S7365" i="1"/>
  <c r="T4445" i="1"/>
  <c r="R4445" i="1"/>
  <c r="S4445" i="1"/>
  <c r="T6185" i="1"/>
  <c r="R6185" i="1"/>
  <c r="S6185" i="1"/>
  <c r="T8411" i="1"/>
  <c r="R8411" i="1"/>
  <c r="S8411" i="1"/>
  <c r="T6173" i="1"/>
  <c r="R6173" i="1"/>
  <c r="S6173" i="1"/>
  <c r="T8353" i="1"/>
  <c r="R8353" i="1"/>
  <c r="S8353" i="1"/>
  <c r="T5400" i="1"/>
  <c r="R5400" i="1"/>
  <c r="S5400" i="1"/>
  <c r="T7947" i="1"/>
  <c r="R7947" i="1"/>
  <c r="S7947" i="1"/>
  <c r="T5824" i="1"/>
  <c r="R5824" i="1"/>
  <c r="S5824" i="1"/>
  <c r="T6082" i="1"/>
  <c r="R6082" i="1"/>
  <c r="S6082" i="1"/>
  <c r="T8489" i="1"/>
  <c r="R8489" i="1"/>
  <c r="S8489" i="1"/>
  <c r="T7448" i="1"/>
  <c r="R7448" i="1"/>
  <c r="S7448" i="1"/>
  <c r="T7234" i="1"/>
  <c r="R7234" i="1"/>
  <c r="S7234" i="1"/>
  <c r="T8403" i="1"/>
  <c r="R8403" i="1"/>
  <c r="S8403" i="1"/>
  <c r="T6527" i="1"/>
  <c r="R6527" i="1"/>
  <c r="S6527" i="1"/>
  <c r="T7807" i="1"/>
  <c r="R7807" i="1"/>
  <c r="S7807" i="1"/>
  <c r="T2535" i="1"/>
  <c r="R2535" i="1"/>
  <c r="S2535" i="1"/>
  <c r="T5760" i="1"/>
  <c r="R5760" i="1"/>
  <c r="S5760" i="1"/>
  <c r="T4804" i="1"/>
  <c r="R4804" i="1"/>
  <c r="S4804" i="1"/>
  <c r="T1447" i="1"/>
  <c r="R1447" i="1"/>
  <c r="S1447" i="1"/>
  <c r="T8393" i="1"/>
  <c r="R8393" i="1"/>
  <c r="S8393" i="1"/>
  <c r="T2651" i="1"/>
  <c r="R2651" i="1"/>
  <c r="S2651" i="1"/>
  <c r="T645" i="1"/>
  <c r="R645" i="1"/>
  <c r="S645" i="1"/>
  <c r="T588" i="1"/>
  <c r="R588" i="1"/>
  <c r="S588" i="1"/>
  <c r="T985" i="1"/>
  <c r="R985" i="1"/>
  <c r="S985" i="1"/>
  <c r="T1419" i="1"/>
  <c r="R1419" i="1"/>
  <c r="S1419" i="1"/>
  <c r="T1580" i="1"/>
  <c r="R1580" i="1"/>
  <c r="S1580" i="1"/>
  <c r="T8373" i="1"/>
  <c r="R8373" i="1"/>
  <c r="S8373" i="1"/>
  <c r="T1353" i="1"/>
  <c r="R1353" i="1"/>
  <c r="S1353" i="1"/>
  <c r="T8257" i="1"/>
  <c r="R8257" i="1"/>
  <c r="S8257" i="1"/>
  <c r="T7593" i="1"/>
  <c r="R7593" i="1"/>
  <c r="S7593" i="1"/>
  <c r="T5523" i="1"/>
  <c r="R5523" i="1"/>
  <c r="S5523" i="1"/>
  <c r="T723" i="1"/>
  <c r="R723" i="1"/>
  <c r="S723" i="1"/>
  <c r="T1458" i="1"/>
  <c r="R1458" i="1"/>
  <c r="S1458" i="1"/>
  <c r="T1348" i="1"/>
  <c r="R1348" i="1"/>
  <c r="S1348" i="1"/>
  <c r="T1625" i="1"/>
  <c r="R1625" i="1"/>
  <c r="S1625" i="1"/>
  <c r="T6176" i="1"/>
  <c r="R6176" i="1"/>
  <c r="S6176" i="1"/>
  <c r="T1040" i="1"/>
  <c r="R1040" i="1"/>
  <c r="S1040" i="1"/>
  <c r="T625" i="1"/>
  <c r="R625" i="1"/>
  <c r="S625" i="1"/>
  <c r="T1166" i="1"/>
  <c r="R1166" i="1"/>
  <c r="S1166" i="1"/>
  <c r="T2188" i="1"/>
  <c r="R2188" i="1"/>
  <c r="S2188" i="1"/>
  <c r="T2916" i="1"/>
  <c r="R2916" i="1"/>
  <c r="S2916" i="1"/>
  <c r="T592" i="1"/>
  <c r="R592" i="1"/>
  <c r="S592" i="1"/>
  <c r="T1996" i="1"/>
  <c r="R1996" i="1"/>
  <c r="S1996" i="1"/>
  <c r="T1554" i="1"/>
  <c r="R1554" i="1"/>
  <c r="S1554" i="1"/>
  <c r="T1356" i="1"/>
  <c r="R1356" i="1"/>
  <c r="S1356" i="1"/>
  <c r="T1329" i="1"/>
  <c r="R1329" i="1"/>
  <c r="S1329" i="1"/>
  <c r="T2581" i="1"/>
  <c r="R2581" i="1"/>
  <c r="S2581" i="1"/>
  <c r="T972" i="1"/>
  <c r="R972" i="1"/>
  <c r="S972" i="1"/>
  <c r="T1719" i="1"/>
  <c r="R1719" i="1"/>
  <c r="S1719" i="1"/>
  <c r="T1591" i="1"/>
  <c r="R1591" i="1"/>
  <c r="S1591" i="1"/>
  <c r="T908" i="1"/>
  <c r="R908" i="1"/>
  <c r="S908" i="1"/>
  <c r="T1437" i="1"/>
  <c r="R1437" i="1"/>
  <c r="S1437" i="1"/>
  <c r="T1457" i="1"/>
  <c r="R1457" i="1"/>
  <c r="S1457" i="1"/>
  <c r="T1638" i="1"/>
  <c r="R1638" i="1"/>
  <c r="S1638" i="1"/>
  <c r="T1255" i="1"/>
  <c r="R1255" i="1"/>
  <c r="S1255" i="1"/>
  <c r="T1382" i="1"/>
  <c r="R1382" i="1"/>
  <c r="S1382" i="1"/>
  <c r="T1627" i="1"/>
  <c r="R1627" i="1"/>
  <c r="S1627" i="1"/>
  <c r="T1273" i="1"/>
  <c r="R1273" i="1"/>
  <c r="S1273" i="1"/>
  <c r="T1555" i="1"/>
  <c r="R1555" i="1"/>
  <c r="S1555" i="1"/>
  <c r="T1235" i="1"/>
  <c r="R1235" i="1"/>
  <c r="S1235" i="1"/>
  <c r="T1203" i="1"/>
  <c r="R1203" i="1"/>
  <c r="S1203" i="1"/>
  <c r="T966" i="1"/>
  <c r="R966" i="1"/>
  <c r="S966" i="1"/>
  <c r="T633" i="1"/>
  <c r="R633" i="1"/>
  <c r="S633" i="1"/>
  <c r="T1207" i="1"/>
  <c r="R1207" i="1"/>
  <c r="S1207" i="1"/>
  <c r="T1324" i="1"/>
  <c r="R1324" i="1"/>
  <c r="S1324" i="1"/>
  <c r="T535" i="1"/>
  <c r="R535" i="1"/>
  <c r="S535" i="1"/>
  <c r="T514" i="1"/>
  <c r="R514" i="1"/>
  <c r="S514" i="1"/>
  <c r="T974" i="1"/>
  <c r="R974" i="1"/>
  <c r="S974" i="1"/>
  <c r="T651" i="1"/>
  <c r="R651" i="1"/>
  <c r="S651" i="1"/>
  <c r="T829" i="1"/>
  <c r="R829" i="1"/>
  <c r="S829" i="1"/>
  <c r="T1161" i="1"/>
  <c r="R1161" i="1"/>
  <c r="S1161" i="1"/>
  <c r="T1316" i="1"/>
  <c r="R1316" i="1"/>
  <c r="S1316" i="1"/>
  <c r="T1139" i="1"/>
  <c r="R1139" i="1"/>
  <c r="S1139" i="1"/>
  <c r="T1429" i="1"/>
  <c r="R1429" i="1"/>
  <c r="S1429" i="1"/>
  <c r="T2232" i="1"/>
  <c r="R2232" i="1"/>
  <c r="S2232" i="1"/>
  <c r="T1452" i="1"/>
  <c r="R1452" i="1"/>
  <c r="S1452" i="1"/>
  <c r="T506" i="1"/>
  <c r="R506" i="1"/>
  <c r="S506" i="1"/>
  <c r="T1048" i="1"/>
  <c r="R1048" i="1"/>
  <c r="S1048" i="1"/>
  <c r="T1179" i="1"/>
  <c r="R1179" i="1"/>
  <c r="S1179" i="1"/>
  <c r="T5486" i="1"/>
  <c r="R5486" i="1"/>
  <c r="S5486" i="1"/>
  <c r="T1094" i="1"/>
  <c r="R1094" i="1"/>
  <c r="S1094" i="1"/>
  <c r="T1218" i="1"/>
  <c r="R1218" i="1"/>
  <c r="S1218" i="1"/>
  <c r="T1283" i="1"/>
  <c r="R1283" i="1"/>
  <c r="S1283" i="1"/>
  <c r="T989" i="1"/>
  <c r="R989" i="1"/>
  <c r="S989" i="1"/>
  <c r="T1112" i="1"/>
  <c r="R1112" i="1"/>
  <c r="S1112" i="1"/>
  <c r="T889" i="1"/>
  <c r="R889" i="1"/>
  <c r="S889" i="1"/>
  <c r="T1023" i="1"/>
  <c r="R1023" i="1"/>
  <c r="S1023" i="1"/>
  <c r="T1194" i="1"/>
  <c r="R1194" i="1"/>
  <c r="S1194" i="1"/>
  <c r="T1310" i="1"/>
  <c r="R1310" i="1"/>
  <c r="S1310" i="1"/>
  <c r="T557" i="1"/>
  <c r="R557" i="1"/>
  <c r="S557" i="1"/>
  <c r="T682" i="1"/>
  <c r="R682" i="1"/>
  <c r="S682" i="1"/>
  <c r="T936" i="1"/>
  <c r="R936" i="1"/>
  <c r="S936" i="1"/>
  <c r="T1239" i="1"/>
  <c r="R1239" i="1"/>
  <c r="S1239" i="1"/>
  <c r="T784" i="1"/>
  <c r="R784" i="1"/>
  <c r="S784" i="1"/>
  <c r="T901" i="1"/>
  <c r="R901" i="1"/>
  <c r="S901" i="1"/>
  <c r="T1442" i="1"/>
  <c r="R1442" i="1"/>
  <c r="S1442" i="1"/>
  <c r="T712" i="1"/>
  <c r="R712" i="1"/>
  <c r="S712" i="1"/>
  <c r="T756" i="1"/>
  <c r="R756" i="1"/>
  <c r="S756" i="1"/>
  <c r="T795" i="1"/>
  <c r="R795" i="1"/>
  <c r="S795" i="1"/>
  <c r="T964" i="1"/>
  <c r="R964" i="1"/>
  <c r="S964" i="1"/>
  <c r="T1086" i="1"/>
  <c r="R1086" i="1"/>
  <c r="S1086" i="1"/>
  <c r="T860" i="1"/>
  <c r="R860" i="1"/>
  <c r="S860" i="1"/>
  <c r="T676" i="1"/>
  <c r="R676" i="1"/>
  <c r="S676" i="1"/>
  <c r="T755" i="1"/>
  <c r="R755" i="1"/>
  <c r="S755" i="1"/>
  <c r="T850" i="1"/>
  <c r="R850" i="1"/>
  <c r="S850" i="1"/>
  <c r="T3509" i="1"/>
  <c r="R3509" i="1"/>
  <c r="S3509" i="1"/>
  <c r="T1228" i="1"/>
  <c r="R1228" i="1"/>
  <c r="S1228" i="1"/>
  <c r="T998" i="1"/>
  <c r="R998" i="1"/>
  <c r="S998" i="1"/>
  <c r="T1387" i="1"/>
  <c r="R1387" i="1"/>
  <c r="S1387" i="1"/>
  <c r="T2512" i="1"/>
  <c r="R2512" i="1"/>
  <c r="S2512" i="1"/>
  <c r="T572" i="1"/>
  <c r="R572" i="1"/>
  <c r="S572" i="1"/>
  <c r="T468" i="1"/>
  <c r="R468" i="1"/>
  <c r="S468" i="1"/>
  <c r="T1294" i="1"/>
  <c r="R1294" i="1"/>
  <c r="S1294" i="1"/>
  <c r="T640" i="1"/>
  <c r="R640" i="1"/>
  <c r="S640" i="1"/>
  <c r="T817" i="1"/>
  <c r="R817" i="1"/>
  <c r="S817" i="1"/>
  <c r="T739" i="1"/>
  <c r="R739" i="1"/>
  <c r="S739" i="1"/>
  <c r="T768" i="1"/>
  <c r="R768" i="1"/>
  <c r="S768" i="1"/>
  <c r="U768" i="1"/>
  <c r="T2890" i="1"/>
  <c r="R2890" i="1"/>
  <c r="S2890" i="1"/>
  <c r="T839" i="1"/>
  <c r="R839" i="1"/>
  <c r="S839" i="1"/>
  <c r="T1512" i="1"/>
  <c r="R1512" i="1"/>
  <c r="S1512" i="1"/>
  <c r="T865" i="1"/>
  <c r="R865" i="1"/>
  <c r="S865" i="1"/>
  <c r="T1003" i="1"/>
  <c r="R1003" i="1"/>
  <c r="S1003" i="1"/>
  <c r="T1274" i="1"/>
  <c r="R1274" i="1"/>
  <c r="S1274" i="1"/>
  <c r="T1180" i="1"/>
  <c r="R1180" i="1"/>
  <c r="S1180" i="1"/>
  <c r="T1019" i="1"/>
  <c r="R1019" i="1"/>
  <c r="S1019" i="1"/>
  <c r="T1559" i="1"/>
  <c r="R1559" i="1"/>
  <c r="S1559" i="1"/>
  <c r="T1433" i="1"/>
  <c r="R1433" i="1"/>
  <c r="S1433" i="1"/>
  <c r="T1479" i="1"/>
  <c r="R1479" i="1"/>
  <c r="S1479" i="1"/>
  <c r="T1403" i="1"/>
  <c r="R1403" i="1"/>
  <c r="S1403" i="1"/>
  <c r="T7585" i="1"/>
  <c r="R7585" i="1"/>
  <c r="S7585" i="1"/>
  <c r="T6408" i="1"/>
  <c r="R6408" i="1"/>
  <c r="S6408" i="1"/>
  <c r="T8010" i="1"/>
  <c r="R8010" i="1"/>
  <c r="S8010" i="1"/>
  <c r="T8046" i="1"/>
  <c r="R8046" i="1"/>
  <c r="S8046" i="1"/>
  <c r="T6661" i="1"/>
  <c r="R6661" i="1"/>
  <c r="S6661" i="1"/>
  <c r="T1650" i="1"/>
  <c r="R1650" i="1"/>
  <c r="S1650" i="1"/>
  <c r="T8456" i="1"/>
  <c r="R8456" i="1"/>
  <c r="S8456" i="1"/>
  <c r="T5202" i="1"/>
  <c r="R5202" i="1"/>
  <c r="S5202" i="1"/>
  <c r="T8100" i="1"/>
  <c r="R8100" i="1"/>
  <c r="S8100" i="1"/>
  <c r="T5458" i="1"/>
  <c r="R5458" i="1"/>
  <c r="S5458" i="1"/>
  <c r="T8301" i="1"/>
  <c r="R8301" i="1"/>
  <c r="S8301" i="1"/>
  <c r="T4065" i="1"/>
  <c r="R4065" i="1"/>
  <c r="S4065" i="1"/>
  <c r="T7881" i="1"/>
  <c r="R7881" i="1"/>
  <c r="S7881" i="1"/>
  <c r="U7881" i="1"/>
  <c r="T7668" i="1"/>
  <c r="R7668" i="1"/>
  <c r="S7668" i="1"/>
  <c r="T6789" i="1"/>
  <c r="R6789" i="1"/>
  <c r="S6789" i="1"/>
  <c r="T6675" i="1"/>
  <c r="R6675" i="1"/>
  <c r="S6675" i="1"/>
  <c r="T5316" i="1"/>
  <c r="R5316" i="1"/>
  <c r="S5316" i="1"/>
  <c r="T7534" i="1"/>
  <c r="R7534" i="1"/>
  <c r="S7534" i="1"/>
  <c r="T8023" i="1"/>
  <c r="R8023" i="1"/>
  <c r="S8023" i="1"/>
  <c r="T3980" i="1"/>
  <c r="R3980" i="1"/>
  <c r="S3980" i="1"/>
  <c r="T7656" i="1"/>
  <c r="R7656" i="1"/>
  <c r="S7656" i="1"/>
  <c r="T6295" i="1"/>
  <c r="R6295" i="1"/>
  <c r="S6295" i="1"/>
  <c r="T1672" i="1"/>
  <c r="R1672" i="1"/>
  <c r="S1672" i="1"/>
  <c r="T7981" i="1"/>
  <c r="R7981" i="1"/>
  <c r="S7981" i="1"/>
  <c r="T4473" i="1"/>
  <c r="R4473" i="1"/>
  <c r="S4473" i="1"/>
  <c r="T5222" i="1"/>
  <c r="R5222" i="1"/>
  <c r="S5222" i="1"/>
  <c r="T4719" i="1"/>
  <c r="R4719" i="1"/>
  <c r="S4719" i="1"/>
  <c r="T7905" i="1"/>
  <c r="R7905" i="1"/>
  <c r="S7905" i="1"/>
  <c r="T6238" i="1"/>
  <c r="R6238" i="1"/>
  <c r="S6238" i="1"/>
  <c r="T6417" i="1"/>
  <c r="R6417" i="1"/>
  <c r="S6417" i="1"/>
  <c r="T4897" i="1"/>
  <c r="R4897" i="1"/>
  <c r="S4897" i="1"/>
  <c r="T7823" i="1"/>
  <c r="R7823" i="1"/>
  <c r="S7823" i="1"/>
  <c r="T5811" i="1"/>
  <c r="R5811" i="1"/>
  <c r="S5811" i="1"/>
  <c r="T8221" i="1"/>
  <c r="R8221" i="1"/>
  <c r="S8221" i="1"/>
  <c r="T6921" i="1"/>
  <c r="R6921" i="1"/>
  <c r="S6921" i="1"/>
  <c r="T7922" i="1"/>
  <c r="R7922" i="1"/>
  <c r="S7922" i="1"/>
  <c r="T6549" i="1"/>
  <c r="R6549" i="1"/>
  <c r="S6549" i="1"/>
  <c r="T7993" i="1"/>
  <c r="R7993" i="1"/>
  <c r="S7993" i="1"/>
  <c r="T1857" i="1"/>
  <c r="R1857" i="1"/>
  <c r="S1857" i="1"/>
  <c r="T2939" i="1"/>
  <c r="R2939" i="1"/>
  <c r="S2939" i="1"/>
  <c r="T1059" i="1"/>
  <c r="R1059" i="1"/>
  <c r="S1059" i="1"/>
  <c r="T2688" i="1"/>
  <c r="R2688" i="1"/>
  <c r="S2688" i="1"/>
  <c r="T2543" i="1"/>
  <c r="R2543" i="1"/>
  <c r="S2543" i="1"/>
  <c r="T3380" i="1"/>
  <c r="R3380" i="1"/>
  <c r="S3380" i="1"/>
  <c r="T3662" i="1"/>
  <c r="R3662" i="1"/>
  <c r="S3662" i="1"/>
  <c r="T4309" i="1"/>
  <c r="R4309" i="1"/>
  <c r="S4309" i="1"/>
  <c r="T6904" i="1"/>
  <c r="R6904" i="1"/>
  <c r="S6904" i="1"/>
  <c r="T7427" i="1"/>
  <c r="R7427" i="1"/>
  <c r="S7427" i="1"/>
  <c r="T1489" i="1"/>
  <c r="R1489" i="1"/>
  <c r="S1489" i="1"/>
  <c r="T3279" i="1"/>
  <c r="R3279" i="1"/>
  <c r="S3279" i="1"/>
  <c r="T247" i="1"/>
  <c r="R247" i="1"/>
  <c r="S247" i="1"/>
  <c r="T6472" i="1"/>
  <c r="R6472" i="1"/>
  <c r="S6472" i="1"/>
  <c r="T7712" i="1"/>
  <c r="R7712" i="1"/>
  <c r="S7712" i="1"/>
  <c r="T3004" i="1"/>
  <c r="R3004" i="1"/>
  <c r="S3004" i="1"/>
  <c r="T2338" i="1"/>
  <c r="R2338" i="1"/>
  <c r="S2338" i="1"/>
  <c r="T1706" i="1"/>
  <c r="R1706" i="1"/>
  <c r="S1706" i="1"/>
  <c r="T5234" i="1"/>
  <c r="R5234" i="1"/>
  <c r="S5234" i="1"/>
  <c r="T7845" i="1"/>
  <c r="R7845" i="1"/>
  <c r="S7845" i="1"/>
  <c r="T5620" i="1"/>
  <c r="R5620" i="1"/>
  <c r="S5620" i="1"/>
  <c r="T2257" i="1"/>
  <c r="R2257" i="1"/>
  <c r="S2257" i="1"/>
  <c r="T2149" i="1"/>
  <c r="R2149" i="1"/>
  <c r="S2149" i="1"/>
  <c r="T1968" i="1"/>
  <c r="R1968" i="1"/>
  <c r="S1968" i="1"/>
  <c r="T919" i="1"/>
  <c r="R919" i="1"/>
  <c r="S919" i="1"/>
  <c r="T5074" i="1"/>
  <c r="R5074" i="1"/>
  <c r="S5074" i="1"/>
  <c r="T8065" i="1"/>
  <c r="R8065" i="1"/>
  <c r="S8065" i="1"/>
  <c r="T1962" i="1"/>
  <c r="R1962" i="1"/>
  <c r="S1962" i="1"/>
  <c r="T2721" i="1"/>
  <c r="R2721" i="1"/>
  <c r="S2721" i="1"/>
  <c r="T2284" i="1"/>
  <c r="R2284" i="1"/>
  <c r="S2284" i="1"/>
  <c r="T2371" i="1"/>
  <c r="R2371" i="1"/>
  <c r="S2371" i="1"/>
  <c r="T3829" i="1"/>
  <c r="R3829" i="1"/>
  <c r="S3829" i="1"/>
  <c r="T3640" i="1"/>
  <c r="R3640" i="1"/>
  <c r="S3640" i="1"/>
  <c r="T3300" i="1"/>
  <c r="R3300" i="1"/>
  <c r="S3300" i="1"/>
  <c r="T4227" i="1"/>
  <c r="R4227" i="1"/>
  <c r="S4227" i="1"/>
  <c r="T2752" i="1"/>
  <c r="R2752" i="1"/>
  <c r="S2752" i="1"/>
  <c r="T7755" i="1"/>
  <c r="R7755" i="1"/>
  <c r="S7755" i="1"/>
  <c r="T4530" i="1"/>
  <c r="R4530" i="1"/>
  <c r="S4530" i="1"/>
  <c r="T4988" i="1"/>
  <c r="R4988" i="1"/>
  <c r="S4988" i="1"/>
  <c r="T913" i="1"/>
  <c r="R913" i="1"/>
  <c r="S913" i="1"/>
  <c r="T8344" i="1"/>
  <c r="R8344" i="1"/>
  <c r="S8344" i="1"/>
  <c r="T5247" i="1"/>
  <c r="R5247" i="1"/>
  <c r="S5247" i="1"/>
  <c r="T5274" i="1"/>
  <c r="R5274" i="1"/>
  <c r="S5274" i="1"/>
  <c r="T8268" i="1"/>
  <c r="R8268" i="1"/>
  <c r="S8268" i="1"/>
  <c r="T5165" i="1"/>
  <c r="R5165" i="1"/>
  <c r="S5165" i="1"/>
  <c r="T2614" i="1"/>
  <c r="R2614" i="1"/>
  <c r="S2614" i="1"/>
  <c r="T2360" i="1"/>
  <c r="R2360" i="1"/>
  <c r="S2360" i="1"/>
  <c r="T1534" i="1"/>
  <c r="R1534" i="1"/>
  <c r="S1534" i="1"/>
  <c r="T1608" i="1"/>
  <c r="R1608" i="1"/>
  <c r="S1608" i="1"/>
  <c r="U1608" i="1"/>
  <c r="T4029" i="1"/>
  <c r="R4029" i="1"/>
  <c r="S4029" i="1"/>
  <c r="T1516" i="1"/>
  <c r="R1516" i="1"/>
  <c r="S1516" i="1"/>
  <c r="T2011" i="1"/>
  <c r="R2011" i="1"/>
  <c r="S2011" i="1"/>
  <c r="T6633" i="1"/>
  <c r="R6633" i="1"/>
  <c r="S6633" i="1"/>
  <c r="U6633" i="1"/>
  <c r="T8430" i="1"/>
  <c r="R8430" i="1"/>
  <c r="S8430" i="1"/>
  <c r="T6058" i="1"/>
  <c r="R6058" i="1"/>
  <c r="S6058" i="1"/>
  <c r="T2977" i="1"/>
  <c r="R2977" i="1"/>
  <c r="S2977" i="1"/>
  <c r="T2808" i="1"/>
  <c r="R2808" i="1"/>
  <c r="S2808" i="1"/>
  <c r="T1466" i="1"/>
  <c r="R1466" i="1"/>
  <c r="S1466" i="1"/>
  <c r="T2178" i="1"/>
  <c r="R2178" i="1"/>
  <c r="S2178" i="1"/>
  <c r="T4268" i="1"/>
  <c r="R4268" i="1"/>
  <c r="S4268" i="1"/>
  <c r="T7202" i="1"/>
  <c r="R7202" i="1"/>
  <c r="S7202" i="1"/>
  <c r="T7259" i="1"/>
  <c r="R7259" i="1"/>
  <c r="S7259" i="1"/>
  <c r="T2081" i="1"/>
  <c r="R2081" i="1"/>
  <c r="S2081" i="1"/>
  <c r="T3175" i="1"/>
  <c r="R3175" i="1"/>
  <c r="S3175" i="1"/>
  <c r="T2637" i="1"/>
  <c r="R2637" i="1"/>
  <c r="S2637" i="1"/>
  <c r="T7168" i="1"/>
  <c r="R7168" i="1"/>
  <c r="S7168" i="1"/>
  <c r="T7544" i="1"/>
  <c r="R7544" i="1"/>
  <c r="S7544" i="1"/>
  <c r="T2308" i="1"/>
  <c r="R2308" i="1"/>
  <c r="S2308" i="1"/>
  <c r="T3222" i="1"/>
  <c r="R3222" i="1"/>
  <c r="S3222" i="1"/>
  <c r="T2241" i="1"/>
  <c r="R2241" i="1"/>
  <c r="S2241" i="1"/>
  <c r="T3399" i="1"/>
  <c r="R3399" i="1"/>
  <c r="S3399" i="1"/>
  <c r="T3853" i="1"/>
  <c r="R3853" i="1"/>
  <c r="S3853" i="1"/>
  <c r="T2657" i="1"/>
  <c r="R2657" i="1"/>
  <c r="S2657" i="1"/>
  <c r="T3120" i="1"/>
  <c r="R3120" i="1"/>
  <c r="S3120" i="1"/>
  <c r="T7093" i="1"/>
  <c r="R7093" i="1"/>
  <c r="S7093" i="1"/>
  <c r="T7793" i="1"/>
  <c r="R7793" i="1"/>
  <c r="S7793" i="1"/>
  <c r="T3208" i="1"/>
  <c r="R3208" i="1"/>
  <c r="S3208" i="1"/>
  <c r="T4296" i="1"/>
  <c r="R4296" i="1"/>
  <c r="S4296" i="1"/>
  <c r="T6531" i="1"/>
  <c r="R6531" i="1"/>
  <c r="S6531" i="1"/>
  <c r="T5993" i="1"/>
  <c r="R5993" i="1"/>
  <c r="S5993" i="1"/>
  <c r="T6113" i="1"/>
  <c r="R6113" i="1"/>
  <c r="S6113" i="1"/>
  <c r="T528" i="1"/>
  <c r="R528" i="1"/>
  <c r="S528" i="1"/>
  <c r="T5874" i="1"/>
  <c r="R5874" i="1"/>
  <c r="S5874" i="1"/>
  <c r="T7494" i="1"/>
  <c r="R7494" i="1"/>
  <c r="S7494" i="1"/>
  <c r="T5642" i="1"/>
  <c r="R5642" i="1"/>
  <c r="S5642" i="1"/>
  <c r="T7874" i="1"/>
  <c r="R7874" i="1"/>
  <c r="S7874" i="1"/>
  <c r="T5352" i="1"/>
  <c r="R5352" i="1"/>
  <c r="S5352" i="1"/>
  <c r="T5971" i="1"/>
  <c r="R5971" i="1"/>
  <c r="S5971" i="1"/>
  <c r="T2205" i="1"/>
  <c r="R2205" i="1"/>
  <c r="S2205" i="1"/>
  <c r="T6692" i="1"/>
  <c r="R6692" i="1"/>
  <c r="S6692" i="1"/>
  <c r="T7676" i="1"/>
  <c r="R7676" i="1"/>
  <c r="S7676" i="1"/>
  <c r="T4931" i="1"/>
  <c r="R4931" i="1"/>
  <c r="S4931" i="1"/>
  <c r="T3932" i="1"/>
  <c r="R3932" i="1"/>
  <c r="S3932" i="1"/>
  <c r="T3807" i="1"/>
  <c r="R3807" i="1"/>
  <c r="S3807" i="1"/>
  <c r="T6460" i="1"/>
  <c r="R6460" i="1"/>
  <c r="S6460" i="1"/>
  <c r="T7963" i="1"/>
  <c r="R7963" i="1"/>
  <c r="S7963" i="1"/>
  <c r="T5567" i="1"/>
  <c r="R5567" i="1"/>
  <c r="S5567" i="1"/>
  <c r="T3082" i="1"/>
  <c r="R3082" i="1"/>
  <c r="S3082" i="1"/>
  <c r="T2956" i="1"/>
  <c r="R2956" i="1"/>
  <c r="S2956" i="1"/>
  <c r="T3918" i="1"/>
  <c r="R3918" i="1"/>
  <c r="S3918" i="1"/>
  <c r="T5631" i="1"/>
  <c r="R5631" i="1"/>
  <c r="S5631" i="1"/>
  <c r="T2989" i="1"/>
  <c r="R2989" i="1"/>
  <c r="S2989" i="1"/>
  <c r="T5138" i="1"/>
  <c r="R5138" i="1"/>
  <c r="S5138" i="1"/>
  <c r="T1916" i="1"/>
  <c r="R1916" i="1"/>
  <c r="S1916" i="1"/>
  <c r="T6722" i="1"/>
  <c r="R6722" i="1"/>
  <c r="S6722" i="1"/>
  <c r="T7637" i="1"/>
  <c r="R7637" i="1"/>
  <c r="S7637" i="1"/>
  <c r="T4089" i="1"/>
  <c r="R4089" i="1"/>
  <c r="S4089" i="1"/>
  <c r="T3743" i="1"/>
  <c r="R3743" i="1"/>
  <c r="S3743" i="1"/>
  <c r="T3070" i="1"/>
  <c r="R3070" i="1"/>
  <c r="S3070" i="1"/>
  <c r="T953" i="1"/>
  <c r="R953" i="1"/>
  <c r="S953" i="1"/>
  <c r="T5493" i="1"/>
  <c r="R5493" i="1"/>
  <c r="S5493" i="1"/>
  <c r="T6441" i="1"/>
  <c r="R6441" i="1"/>
  <c r="S6441" i="1"/>
  <c r="T7355" i="1"/>
  <c r="R7355" i="1"/>
  <c r="S7355" i="1"/>
  <c r="T4956" i="1"/>
  <c r="R4956" i="1"/>
  <c r="S4956" i="1"/>
  <c r="T3786" i="1"/>
  <c r="R3786" i="1"/>
  <c r="S3786" i="1"/>
  <c r="T5799" i="1"/>
  <c r="R5799" i="1"/>
  <c r="S5799" i="1"/>
  <c r="T3704" i="1"/>
  <c r="R3704" i="1"/>
  <c r="S3704" i="1"/>
  <c r="T2124" i="1"/>
  <c r="R2124" i="1"/>
  <c r="S2124" i="1"/>
  <c r="T6199" i="1"/>
  <c r="R6199" i="1"/>
  <c r="S6199" i="1"/>
  <c r="T5379" i="1"/>
  <c r="R5379" i="1"/>
  <c r="S5379" i="1"/>
  <c r="U5379" i="1"/>
  <c r="T2929" i="1"/>
  <c r="R2929" i="1"/>
  <c r="S2929" i="1"/>
  <c r="T6994" i="1"/>
  <c r="R6994" i="1"/>
  <c r="S6994" i="1"/>
  <c r="T5715" i="1"/>
  <c r="R5715" i="1"/>
  <c r="S5715" i="1"/>
  <c r="T1147" i="1"/>
  <c r="R1147" i="1"/>
  <c r="S1147" i="1"/>
  <c r="U1147" i="1"/>
  <c r="T5682" i="1"/>
  <c r="R5682" i="1"/>
  <c r="S5682" i="1"/>
  <c r="T2782" i="1"/>
  <c r="R2782" i="1"/>
  <c r="S2782" i="1"/>
  <c r="T5911" i="1"/>
  <c r="R5911" i="1"/>
  <c r="S5911" i="1"/>
  <c r="U5911" i="1"/>
  <c r="T3016" i="1"/>
  <c r="R3016" i="1"/>
  <c r="S3016" i="1"/>
  <c r="T2846" i="1"/>
  <c r="R2846" i="1"/>
  <c r="S2846" i="1"/>
  <c r="T6838" i="1"/>
  <c r="R6838" i="1"/>
  <c r="S6838" i="1"/>
  <c r="T2422" i="1"/>
  <c r="R2422" i="1"/>
  <c r="S2422" i="1"/>
  <c r="T3615" i="1"/>
  <c r="R3615" i="1"/>
  <c r="S3615" i="1"/>
  <c r="T4789" i="1"/>
  <c r="R4789" i="1"/>
  <c r="S4789" i="1"/>
  <c r="T2897" i="1"/>
  <c r="R2897" i="1"/>
  <c r="S2897" i="1"/>
  <c r="T6868" i="1"/>
  <c r="R6868" i="1"/>
  <c r="S6868" i="1"/>
  <c r="T7387" i="1"/>
  <c r="R7387" i="1"/>
  <c r="S7387" i="1"/>
  <c r="T4835" i="1"/>
  <c r="R4835" i="1"/>
  <c r="S4835" i="1"/>
  <c r="T4328" i="1"/>
  <c r="R4328" i="1"/>
  <c r="S4328" i="1"/>
  <c r="T3342" i="1"/>
  <c r="R3342" i="1"/>
  <c r="S3342" i="1"/>
  <c r="T4403" i="1"/>
  <c r="R4403" i="1"/>
  <c r="S4403" i="1"/>
  <c r="T5194" i="1"/>
  <c r="R5194" i="1"/>
  <c r="S5194" i="1"/>
  <c r="T2266" i="1"/>
  <c r="R2266" i="1"/>
  <c r="S2266" i="1"/>
  <c r="T5065" i="1"/>
  <c r="R5065" i="1"/>
  <c r="S5065" i="1"/>
  <c r="T4501" i="1"/>
  <c r="R4501" i="1"/>
  <c r="S4501" i="1"/>
  <c r="T2456" i="1"/>
  <c r="R2456" i="1"/>
  <c r="S2456" i="1"/>
  <c r="T5820" i="1"/>
  <c r="R5820" i="1"/>
  <c r="S5820" i="1"/>
  <c r="T6342" i="1"/>
  <c r="R6342" i="1"/>
  <c r="S6342" i="1"/>
  <c r="T5939" i="1"/>
  <c r="R5939" i="1"/>
  <c r="S5939" i="1"/>
  <c r="T272" i="1"/>
  <c r="R272" i="1"/>
  <c r="S272" i="1"/>
  <c r="T4558" i="1"/>
  <c r="R4558" i="1"/>
  <c r="S4558" i="1"/>
  <c r="T4816" i="1"/>
  <c r="R4816" i="1"/>
  <c r="S4816" i="1"/>
  <c r="T1923" i="1"/>
  <c r="R1923" i="1"/>
  <c r="S1923" i="1"/>
  <c r="T1767" i="1"/>
  <c r="R1767" i="1"/>
  <c r="S1767" i="1"/>
  <c r="T2883" i="1"/>
  <c r="R2883" i="1"/>
  <c r="S2883" i="1"/>
  <c r="T619" i="1"/>
  <c r="R619" i="1"/>
  <c r="S619" i="1"/>
  <c r="T8029" i="1"/>
  <c r="R8029" i="1"/>
  <c r="S8029" i="1"/>
  <c r="T2132" i="1"/>
  <c r="R2132" i="1"/>
  <c r="S2132" i="1"/>
  <c r="T4344" i="1"/>
  <c r="R4344" i="1"/>
  <c r="S4344" i="1"/>
  <c r="T593" i="1"/>
  <c r="R593" i="1"/>
  <c r="S593" i="1"/>
  <c r="T4248" i="1"/>
  <c r="R4248" i="1"/>
  <c r="S4248" i="1"/>
  <c r="T3480" i="1"/>
  <c r="R3480" i="1"/>
  <c r="S3480" i="1"/>
  <c r="T1732" i="1"/>
  <c r="R1732" i="1"/>
  <c r="S1732" i="1"/>
  <c r="T3418" i="1"/>
  <c r="R3418" i="1"/>
  <c r="S3418" i="1"/>
  <c r="T2057" i="1"/>
  <c r="R2057" i="1"/>
  <c r="S2057" i="1"/>
  <c r="T6596" i="1"/>
  <c r="R6596" i="1"/>
  <c r="S6596" i="1"/>
  <c r="T2869" i="1"/>
  <c r="R2869" i="1"/>
  <c r="S2869" i="1"/>
  <c r="T4291" i="1"/>
  <c r="R4291" i="1"/>
  <c r="S4291" i="1"/>
  <c r="T4045" i="1"/>
  <c r="R4045" i="1"/>
  <c r="S4045" i="1"/>
  <c r="T5510" i="1"/>
  <c r="R5510" i="1"/>
  <c r="S5510" i="1"/>
  <c r="T2114" i="1"/>
  <c r="R2114" i="1"/>
  <c r="S2114" i="1"/>
  <c r="T667" i="1"/>
  <c r="R667" i="1"/>
  <c r="S667" i="1"/>
  <c r="T4659" i="1"/>
  <c r="R4659" i="1"/>
  <c r="S4659" i="1"/>
  <c r="T5826" i="1"/>
  <c r="R5826" i="1"/>
  <c r="S5826" i="1"/>
  <c r="T8207" i="1"/>
  <c r="R8207" i="1"/>
  <c r="S8207" i="1"/>
  <c r="T4191" i="1"/>
  <c r="R4191" i="1"/>
  <c r="S4191" i="1"/>
  <c r="T7954" i="1"/>
  <c r="R7954" i="1"/>
  <c r="S7954" i="1"/>
  <c r="T8319" i="1"/>
  <c r="R8319" i="1"/>
  <c r="S8319" i="1"/>
  <c r="T1120" i="1"/>
  <c r="R1120" i="1"/>
  <c r="S1120" i="1"/>
  <c r="T7817" i="1"/>
  <c r="R7817" i="1"/>
  <c r="S7817" i="1"/>
  <c r="T216" i="1"/>
  <c r="R216" i="1"/>
  <c r="S216" i="1"/>
  <c r="T6219" i="1"/>
  <c r="R6219" i="1"/>
  <c r="S6219" i="1"/>
  <c r="T3892" i="1"/>
  <c r="R3892" i="1"/>
  <c r="S3892" i="1"/>
  <c r="T3167" i="1"/>
  <c r="R3167" i="1"/>
  <c r="S3167" i="1"/>
  <c r="T3242" i="1"/>
  <c r="R3242" i="1"/>
  <c r="S3242" i="1"/>
  <c r="T1132" i="1"/>
  <c r="R1132" i="1"/>
  <c r="S1132" i="1"/>
  <c r="T4100" i="1"/>
  <c r="R4100" i="1"/>
  <c r="S4100" i="1"/>
  <c r="T3741" i="1"/>
  <c r="R3741" i="1"/>
  <c r="S3741" i="1"/>
  <c r="T4425" i="1"/>
  <c r="R4425" i="1"/>
  <c r="S4425" i="1"/>
  <c r="T6493" i="1"/>
  <c r="R6493" i="1"/>
  <c r="S6493" i="1"/>
  <c r="T6514" i="1"/>
  <c r="R6514" i="1"/>
  <c r="S6514" i="1"/>
  <c r="T6986" i="1"/>
  <c r="R6986" i="1"/>
  <c r="S6986" i="1"/>
  <c r="T6830" i="1"/>
  <c r="R6830" i="1"/>
  <c r="S6830" i="1"/>
  <c r="T11" i="1"/>
  <c r="R11" i="1"/>
  <c r="S11" i="1"/>
  <c r="T7246" i="1"/>
  <c r="R7246" i="1"/>
  <c r="S7246" i="1"/>
  <c r="T4860" i="1"/>
  <c r="R4860" i="1"/>
  <c r="S4860" i="1"/>
  <c r="T2786" i="1"/>
  <c r="R2786" i="1"/>
  <c r="S2786" i="1"/>
  <c r="T7014" i="1"/>
  <c r="R7014" i="1"/>
  <c r="S7014" i="1"/>
  <c r="T7225" i="1"/>
  <c r="R7225" i="1"/>
  <c r="S7225" i="1"/>
  <c r="T3874" i="1"/>
  <c r="R3874" i="1"/>
  <c r="S3874" i="1"/>
  <c r="T3576" i="1"/>
  <c r="R3576" i="1"/>
  <c r="S3576" i="1"/>
  <c r="T6567" i="1"/>
  <c r="R6567" i="1"/>
  <c r="S6567" i="1"/>
  <c r="T6650" i="1"/>
  <c r="R6650" i="1"/>
  <c r="S6650" i="1"/>
  <c r="T2816" i="1"/>
  <c r="R2816" i="1"/>
  <c r="S2816" i="1"/>
  <c r="T6951" i="1"/>
  <c r="R6951" i="1"/>
  <c r="S6951" i="1"/>
  <c r="T7378" i="1"/>
  <c r="R7378" i="1"/>
  <c r="S7378" i="1"/>
  <c r="T4594" i="1"/>
  <c r="R4594" i="1"/>
  <c r="S4594" i="1"/>
  <c r="T5966" i="1"/>
  <c r="R5966" i="1"/>
  <c r="S5966" i="1"/>
  <c r="T6894" i="1"/>
  <c r="R6894" i="1"/>
  <c r="S6894" i="1"/>
  <c r="T6014" i="1"/>
  <c r="R6014" i="1"/>
  <c r="S6014" i="1"/>
  <c r="T6383" i="1"/>
  <c r="R6383" i="1"/>
  <c r="S6383" i="1"/>
  <c r="T4363" i="1"/>
  <c r="R4363" i="1"/>
  <c r="S4363" i="1"/>
  <c r="T5042" i="1"/>
  <c r="R5042" i="1"/>
  <c r="S5042" i="1"/>
  <c r="T5386" i="1"/>
  <c r="R5386" i="1"/>
  <c r="S5386" i="1"/>
  <c r="T5126" i="1"/>
  <c r="R5126" i="1"/>
  <c r="S5126" i="1"/>
  <c r="T1370" i="1"/>
  <c r="R1370" i="1"/>
  <c r="S1370" i="1"/>
  <c r="T2408" i="1"/>
  <c r="R2408" i="1"/>
  <c r="S2408" i="1"/>
  <c r="T8007" i="1"/>
  <c r="R8007" i="1"/>
  <c r="S8007" i="1"/>
  <c r="T8004" i="1"/>
  <c r="R8004" i="1"/>
  <c r="S8004" i="1"/>
  <c r="T7720" i="1"/>
  <c r="R7720" i="1"/>
  <c r="S7720" i="1"/>
  <c r="T2684" i="1"/>
  <c r="R2684" i="1"/>
  <c r="S2684" i="1"/>
  <c r="T4156" i="1"/>
  <c r="R4156" i="1"/>
  <c r="S4156" i="1"/>
  <c r="T4672" i="1"/>
  <c r="R4672" i="1"/>
  <c r="S4672" i="1"/>
  <c r="T7447" i="1"/>
  <c r="R7447" i="1"/>
  <c r="S7447" i="1"/>
  <c r="T7309" i="1"/>
  <c r="R7309" i="1"/>
  <c r="S7309" i="1"/>
  <c r="T38" i="1"/>
  <c r="R38" i="1"/>
  <c r="S38" i="1"/>
  <c r="T3597" i="1"/>
  <c r="R3597" i="1"/>
  <c r="S3597" i="1"/>
  <c r="T2020" i="1"/>
  <c r="R2020" i="1"/>
  <c r="S2020" i="1"/>
  <c r="T29" i="1"/>
  <c r="R29" i="1"/>
  <c r="S29" i="1"/>
  <c r="T375" i="1"/>
  <c r="R375" i="1"/>
  <c r="S375" i="1"/>
  <c r="T3447" i="1"/>
  <c r="R3447" i="1"/>
  <c r="S3447" i="1"/>
  <c r="T7916" i="1"/>
  <c r="R7916" i="1"/>
  <c r="S7916" i="1"/>
  <c r="T7614" i="1"/>
  <c r="R7614" i="1"/>
  <c r="S7614" i="1"/>
  <c r="T4610" i="1"/>
  <c r="R4610" i="1"/>
  <c r="S4610" i="1"/>
  <c r="T3734" i="1"/>
  <c r="R3734" i="1"/>
  <c r="S3734" i="1"/>
  <c r="T4682" i="1"/>
  <c r="R4682" i="1"/>
  <c r="S4682" i="1"/>
  <c r="T1899" i="1"/>
  <c r="R1899" i="1"/>
  <c r="S1899" i="1"/>
  <c r="T7621" i="1"/>
  <c r="R7621" i="1"/>
  <c r="S7621" i="1"/>
  <c r="T7859" i="1"/>
  <c r="R7859" i="1"/>
  <c r="S7859" i="1"/>
  <c r="T7142" i="1"/>
  <c r="R7142" i="1"/>
  <c r="S7142" i="1"/>
  <c r="T3956" i="1"/>
  <c r="R3956" i="1"/>
  <c r="S3956" i="1"/>
  <c r="T2481" i="1"/>
  <c r="R2481" i="1"/>
  <c r="S2481" i="1"/>
  <c r="T1007" i="1"/>
  <c r="R1007" i="1"/>
  <c r="S1007" i="1"/>
  <c r="T3550" i="1"/>
  <c r="R3550" i="1"/>
  <c r="S3550" i="1"/>
  <c r="T7341" i="1"/>
  <c r="R7341" i="1"/>
  <c r="S7341" i="1"/>
  <c r="T3313" i="1"/>
  <c r="R3313" i="1"/>
  <c r="S3313" i="1"/>
  <c r="T8119" i="1"/>
  <c r="R8119" i="1"/>
  <c r="S8119" i="1"/>
  <c r="T8526" i="1"/>
  <c r="R8526" i="1"/>
  <c r="S8526" i="1"/>
  <c r="T8234" i="1"/>
  <c r="R8234" i="1"/>
  <c r="S8234" i="1"/>
  <c r="T4538" i="1"/>
  <c r="R4538" i="1"/>
  <c r="S4538" i="1"/>
  <c r="T6104" i="1"/>
  <c r="R6104" i="1"/>
  <c r="S6104" i="1"/>
  <c r="T7053" i="1"/>
  <c r="R7053" i="1"/>
  <c r="S7053" i="1"/>
  <c r="T6505" i="1"/>
  <c r="R6505" i="1"/>
  <c r="S6505" i="1"/>
  <c r="T8497" i="1"/>
  <c r="R8497" i="1"/>
  <c r="S8497" i="1"/>
  <c r="T8476" i="1"/>
  <c r="R8476" i="1"/>
  <c r="S8476" i="1"/>
  <c r="T8462" i="1"/>
  <c r="R8462" i="1"/>
  <c r="S8462" i="1"/>
  <c r="T8515" i="1"/>
  <c r="R8515" i="1"/>
  <c r="S8515" i="1"/>
  <c r="T2528" i="1"/>
  <c r="R2528" i="1"/>
  <c r="S2528" i="1"/>
  <c r="T7703" i="1"/>
  <c r="R7703" i="1"/>
  <c r="S7703" i="1"/>
  <c r="T3935" i="1"/>
  <c r="R3935" i="1"/>
  <c r="S3935" i="1"/>
  <c r="T5105" i="1"/>
  <c r="R5105" i="1"/>
  <c r="S5105" i="1"/>
  <c r="T6353" i="1"/>
  <c r="R6353" i="1"/>
  <c r="S6353" i="1"/>
  <c r="U6353" i="1"/>
  <c r="T7436" i="1"/>
  <c r="R7436" i="1"/>
  <c r="S7436" i="1"/>
  <c r="T5578" i="1"/>
  <c r="R5578" i="1"/>
  <c r="S5578" i="1"/>
  <c r="T6813" i="1"/>
  <c r="R6813" i="1"/>
  <c r="S6813" i="1"/>
  <c r="T2604" i="1"/>
  <c r="R2604" i="1"/>
  <c r="S2604" i="1"/>
  <c r="T7693" i="1"/>
  <c r="R7693" i="1"/>
  <c r="S7693" i="1"/>
  <c r="T5605" i="1"/>
  <c r="R5605" i="1"/>
  <c r="S5605" i="1"/>
  <c r="T6431" i="1"/>
  <c r="R6431" i="1"/>
  <c r="S6431" i="1"/>
  <c r="T17" i="1"/>
  <c r="R17" i="1"/>
  <c r="S17" i="1"/>
  <c r="T5143" i="1"/>
  <c r="R5143" i="1"/>
  <c r="S5143" i="1"/>
  <c r="T428" i="1"/>
  <c r="R428" i="1"/>
  <c r="S428" i="1"/>
  <c r="T2034" i="1"/>
  <c r="R2034" i="1"/>
  <c r="S2034" i="1"/>
  <c r="T549" i="1"/>
  <c r="R549" i="1"/>
  <c r="S549" i="1"/>
  <c r="T4123" i="1"/>
  <c r="R4123" i="1"/>
  <c r="S4123" i="1"/>
  <c r="T6642" i="1"/>
  <c r="R6642" i="1"/>
  <c r="S6642" i="1"/>
  <c r="T7176" i="1"/>
  <c r="R7176" i="1"/>
  <c r="S7176" i="1"/>
  <c r="T8379" i="1"/>
  <c r="R8379" i="1"/>
  <c r="S8379" i="1"/>
  <c r="T3489" i="1"/>
  <c r="R3489" i="1"/>
  <c r="S3489" i="1"/>
  <c r="T4794" i="1"/>
  <c r="R4794" i="1"/>
  <c r="S4794" i="1"/>
  <c r="T5852" i="1"/>
  <c r="R5852" i="1"/>
  <c r="S5852" i="1"/>
  <c r="T5887" i="1"/>
  <c r="R5887" i="1"/>
  <c r="S5887" i="1"/>
  <c r="T6576" i="1"/>
  <c r="R6576" i="1"/>
  <c r="S6576" i="1"/>
  <c r="T6270" i="1"/>
  <c r="R6270" i="1"/>
  <c r="S6270" i="1"/>
  <c r="T6376" i="1"/>
  <c r="R6376" i="1"/>
  <c r="S6376" i="1"/>
  <c r="T3114" i="1"/>
  <c r="R3114" i="1"/>
  <c r="S3114" i="1"/>
  <c r="T4552" i="1"/>
  <c r="R4552" i="1"/>
  <c r="S4552" i="1"/>
  <c r="T7467" i="1"/>
  <c r="R7467" i="1"/>
  <c r="S7467" i="1"/>
  <c r="T6425" i="1"/>
  <c r="R6425" i="1"/>
  <c r="S6425" i="1"/>
  <c r="T5895" i="1"/>
  <c r="R5895" i="1"/>
  <c r="S5895" i="1"/>
  <c r="T7100" i="1"/>
  <c r="R7100" i="1"/>
  <c r="S7100" i="1"/>
  <c r="T7151" i="1"/>
  <c r="R7151" i="1"/>
  <c r="S7151" i="1"/>
  <c r="T5109" i="1"/>
  <c r="R5109" i="1"/>
  <c r="S5109" i="1"/>
  <c r="T1657" i="1"/>
  <c r="R1657" i="1"/>
  <c r="S1657" i="1"/>
  <c r="T7035" i="1"/>
  <c r="R7035" i="1"/>
  <c r="S7035" i="1"/>
  <c r="T8199" i="1"/>
  <c r="R8199" i="1"/>
  <c r="S8199" i="1"/>
  <c r="T336" i="1"/>
  <c r="R336" i="1"/>
  <c r="S336" i="1"/>
  <c r="T6672" i="1"/>
  <c r="R6672" i="1"/>
  <c r="S6672" i="1"/>
  <c r="T7277" i="1"/>
  <c r="R7277" i="1"/>
  <c r="S7277" i="1"/>
  <c r="T8147" i="1"/>
  <c r="R8147" i="1"/>
  <c r="S8147" i="1"/>
  <c r="T346" i="1"/>
  <c r="R346" i="1"/>
  <c r="S346" i="1"/>
  <c r="T6152" i="1"/>
  <c r="R6152" i="1"/>
  <c r="S6152" i="1"/>
  <c r="T7484" i="1"/>
  <c r="R7484" i="1"/>
  <c r="S7484" i="1"/>
  <c r="T8190" i="1"/>
  <c r="R8190" i="1"/>
  <c r="S8190" i="1"/>
  <c r="T324" i="1"/>
  <c r="R324" i="1"/>
  <c r="S324" i="1"/>
  <c r="T6263" i="1"/>
  <c r="R6263" i="1"/>
  <c r="S6263" i="1"/>
  <c r="T7558" i="1"/>
  <c r="R7558" i="1"/>
  <c r="S7558" i="1"/>
  <c r="T8227" i="1"/>
  <c r="R8227" i="1"/>
  <c r="S8227" i="1"/>
  <c r="U8227" i="1"/>
  <c r="T179" i="1"/>
  <c r="R179" i="1"/>
  <c r="S179" i="1"/>
  <c r="T6398" i="1"/>
  <c r="R6398" i="1"/>
  <c r="S6398" i="1"/>
  <c r="T7573" i="1"/>
  <c r="R7573" i="1"/>
  <c r="S7573" i="1"/>
  <c r="T8314" i="1"/>
  <c r="R8314" i="1"/>
  <c r="S8314" i="1"/>
  <c r="T206" i="1"/>
  <c r="R206" i="1"/>
  <c r="S206" i="1"/>
  <c r="T5418" i="1"/>
  <c r="R5418" i="1"/>
  <c r="S5418" i="1"/>
  <c r="T5753" i="1"/>
  <c r="R5753" i="1"/>
  <c r="S5753" i="1"/>
  <c r="T8106" i="1"/>
  <c r="R8106" i="1"/>
  <c r="S8106" i="1"/>
  <c r="T513" i="1"/>
  <c r="R513" i="1"/>
  <c r="S513" i="1"/>
  <c r="T5003" i="1"/>
  <c r="R5003" i="1"/>
  <c r="S5003" i="1"/>
  <c r="T1842" i="1"/>
  <c r="R1842" i="1"/>
  <c r="S1842" i="1"/>
  <c r="T7959" i="1"/>
  <c r="R7959" i="1"/>
  <c r="S7959" i="1"/>
  <c r="T461" i="1"/>
  <c r="R461" i="1"/>
  <c r="S461" i="1"/>
  <c r="T5114" i="1"/>
  <c r="R5114" i="1"/>
  <c r="S5114" i="1"/>
  <c r="T2493" i="1"/>
  <c r="R2493" i="1"/>
  <c r="S2493" i="1"/>
  <c r="T7895" i="1"/>
  <c r="R7895" i="1"/>
  <c r="S7895" i="1"/>
  <c r="T632" i="1"/>
  <c r="R632" i="1"/>
  <c r="S632" i="1"/>
  <c r="T5152" i="1"/>
  <c r="R5152" i="1"/>
  <c r="S5152" i="1"/>
  <c r="T5735" i="1"/>
  <c r="R5735" i="1"/>
  <c r="S5735" i="1"/>
  <c r="T8105" i="1"/>
  <c r="R8105" i="1"/>
  <c r="S8105" i="1"/>
  <c r="T792" i="1"/>
  <c r="R792" i="1"/>
  <c r="S792" i="1"/>
  <c r="T5283" i="1"/>
  <c r="R5283" i="1"/>
  <c r="S5283" i="1"/>
  <c r="T7366" i="1"/>
  <c r="R7366" i="1"/>
  <c r="S7366" i="1"/>
  <c r="T4455" i="1"/>
  <c r="R4455" i="1"/>
  <c r="S4455" i="1"/>
  <c r="T6186" i="1"/>
  <c r="R6186" i="1"/>
  <c r="S6186" i="1"/>
  <c r="T8415" i="1"/>
  <c r="R8415" i="1"/>
  <c r="S8415" i="1"/>
  <c r="T6166" i="1"/>
  <c r="R6166" i="1"/>
  <c r="S6166" i="1"/>
  <c r="T8351" i="1"/>
  <c r="R8351" i="1"/>
  <c r="S8351" i="1"/>
  <c r="T5389" i="1"/>
  <c r="R5389" i="1"/>
  <c r="S5389" i="1"/>
  <c r="T7940" i="1"/>
  <c r="R7940" i="1"/>
  <c r="S7940" i="1"/>
  <c r="T5823" i="1"/>
  <c r="R5823" i="1"/>
  <c r="S5823" i="1"/>
  <c r="T6087" i="1"/>
  <c r="R6087" i="1"/>
  <c r="S6087" i="1"/>
  <c r="T8490" i="1"/>
  <c r="R8490" i="1"/>
  <c r="S8490" i="1"/>
  <c r="T7451" i="1"/>
  <c r="R7451" i="1"/>
  <c r="S7451" i="1"/>
  <c r="T7397" i="1"/>
  <c r="R7397" i="1"/>
  <c r="S7397" i="1"/>
  <c r="T8399" i="1"/>
  <c r="R8399" i="1"/>
  <c r="S8399" i="1"/>
  <c r="T6743" i="1"/>
  <c r="R6743" i="1"/>
  <c r="S6743" i="1"/>
  <c r="T7804" i="1"/>
  <c r="R7804" i="1"/>
  <c r="S7804" i="1"/>
  <c r="T3767" i="1"/>
  <c r="R3767" i="1"/>
  <c r="S3767" i="1"/>
  <c r="T7290" i="1"/>
  <c r="R7290" i="1"/>
  <c r="S7290" i="1"/>
  <c r="T8397" i="1"/>
  <c r="R8397" i="1"/>
  <c r="S8397" i="1"/>
  <c r="T5822" i="1"/>
  <c r="R5822" i="1"/>
  <c r="S5822" i="1"/>
  <c r="T2436" i="1"/>
  <c r="R2436" i="1"/>
  <c r="S2436" i="1"/>
  <c r="T788" i="1"/>
  <c r="R788" i="1"/>
  <c r="S788" i="1"/>
  <c r="T714" i="1"/>
  <c r="R714" i="1"/>
  <c r="S714" i="1"/>
  <c r="T1188" i="1"/>
  <c r="R1188" i="1"/>
  <c r="S1188" i="1"/>
  <c r="T1502" i="1"/>
  <c r="R1502" i="1"/>
  <c r="S1502" i="1"/>
  <c r="T1604" i="1"/>
  <c r="R1604" i="1"/>
  <c r="S1604" i="1"/>
  <c r="T8371" i="1"/>
  <c r="R8371" i="1"/>
  <c r="S8371" i="1"/>
  <c r="T1354" i="1"/>
  <c r="R1354" i="1"/>
  <c r="S1354" i="1"/>
  <c r="T8258" i="1"/>
  <c r="R8258" i="1"/>
  <c r="S8258" i="1"/>
  <c r="T8161" i="1"/>
  <c r="R8161" i="1"/>
  <c r="S8161" i="1"/>
  <c r="T6771" i="1"/>
  <c r="R6771" i="1"/>
  <c r="S6771" i="1"/>
  <c r="T724" i="1"/>
  <c r="R724" i="1"/>
  <c r="S724" i="1"/>
  <c r="T1459" i="1"/>
  <c r="R1459" i="1"/>
  <c r="S1459" i="1"/>
  <c r="T1349" i="1"/>
  <c r="R1349" i="1"/>
  <c r="S1349" i="1"/>
  <c r="T1624" i="1"/>
  <c r="R1624" i="1"/>
  <c r="S1624" i="1"/>
  <c r="T7372" i="1"/>
  <c r="R7372" i="1"/>
  <c r="S7372" i="1"/>
  <c r="T7434" i="1"/>
  <c r="R7434" i="1"/>
  <c r="S7434" i="1"/>
  <c r="T6194" i="1"/>
  <c r="R6194" i="1"/>
  <c r="S6194" i="1"/>
  <c r="T3511" i="1"/>
  <c r="R3511" i="1"/>
  <c r="S3511" i="1"/>
  <c r="T1208" i="1"/>
  <c r="R1208" i="1"/>
  <c r="S1208" i="1"/>
  <c r="T2096" i="1"/>
  <c r="R2096" i="1"/>
  <c r="S2096" i="1"/>
  <c r="T2704" i="1"/>
  <c r="R2704" i="1"/>
  <c r="S2704" i="1"/>
  <c r="T646" i="1"/>
  <c r="R646" i="1"/>
  <c r="S646" i="1"/>
  <c r="T1980" i="1"/>
  <c r="R1980" i="1"/>
  <c r="S1980" i="1"/>
  <c r="T1571" i="1"/>
  <c r="R1571" i="1"/>
  <c r="S1571" i="1"/>
  <c r="T1357" i="1"/>
  <c r="R1357" i="1"/>
  <c r="S1357" i="1"/>
  <c r="T1332" i="1"/>
  <c r="R1332" i="1"/>
  <c r="S1332" i="1"/>
  <c r="U1332" i="1"/>
  <c r="T2580" i="1"/>
  <c r="R2580" i="1"/>
  <c r="S2580" i="1"/>
  <c r="T971" i="1"/>
  <c r="R971" i="1"/>
  <c r="S971" i="1"/>
  <c r="T1592" i="1"/>
  <c r="R1592" i="1"/>
  <c r="S1592" i="1"/>
  <c r="T909" i="1"/>
  <c r="R909" i="1"/>
  <c r="S909" i="1"/>
  <c r="T1434" i="1"/>
  <c r="R1434" i="1"/>
  <c r="S1434" i="1"/>
  <c r="T1454" i="1"/>
  <c r="R1454" i="1"/>
  <c r="S1454" i="1"/>
  <c r="T1636" i="1"/>
  <c r="R1636" i="1"/>
  <c r="S1636" i="1"/>
  <c r="T1257" i="1"/>
  <c r="R1257" i="1"/>
  <c r="S1257" i="1"/>
  <c r="T1380" i="1"/>
  <c r="R1380" i="1"/>
  <c r="S1380" i="1"/>
  <c r="T1631" i="1"/>
  <c r="R1631" i="1"/>
  <c r="S1631" i="1"/>
  <c r="T1270" i="1"/>
  <c r="R1270" i="1"/>
  <c r="S1270" i="1"/>
  <c r="T1556" i="1"/>
  <c r="R1556" i="1"/>
  <c r="S1556" i="1"/>
  <c r="T1236" i="1"/>
  <c r="R1236" i="1"/>
  <c r="S1236" i="1"/>
  <c r="T1202" i="1"/>
  <c r="R1202" i="1"/>
  <c r="S1202" i="1"/>
  <c r="T967" i="1"/>
  <c r="R967" i="1"/>
  <c r="S967" i="1"/>
  <c r="T634" i="1"/>
  <c r="R634" i="1"/>
  <c r="S634" i="1"/>
  <c r="T1205" i="1"/>
  <c r="R1205" i="1"/>
  <c r="S1205" i="1"/>
  <c r="T1322" i="1"/>
  <c r="R1322" i="1"/>
  <c r="S1322" i="1"/>
  <c r="T538" i="1"/>
  <c r="R538" i="1"/>
  <c r="S538" i="1"/>
  <c r="T515" i="1"/>
  <c r="R515" i="1"/>
  <c r="S515" i="1"/>
  <c r="T976" i="1"/>
  <c r="R976" i="1"/>
  <c r="S976" i="1"/>
  <c r="T650" i="1"/>
  <c r="R650" i="1"/>
  <c r="S650" i="1"/>
  <c r="T830" i="1"/>
  <c r="R830" i="1"/>
  <c r="S830" i="1"/>
  <c r="T1158" i="1"/>
  <c r="R1158" i="1"/>
  <c r="S1158" i="1"/>
  <c r="T1315" i="1"/>
  <c r="R1315" i="1"/>
  <c r="S1315" i="1"/>
  <c r="T1137" i="1"/>
  <c r="R1137" i="1"/>
  <c r="S1137" i="1"/>
  <c r="T1426" i="1"/>
  <c r="R1426" i="1"/>
  <c r="S1426" i="1"/>
  <c r="T2228" i="1"/>
  <c r="R2228" i="1"/>
  <c r="S2228" i="1"/>
  <c r="T1450" i="1"/>
  <c r="R1450" i="1"/>
  <c r="S1450" i="1"/>
  <c r="T508" i="1"/>
  <c r="R508" i="1"/>
  <c r="S508" i="1"/>
  <c r="T1044" i="1"/>
  <c r="R1044" i="1"/>
  <c r="S1044" i="1"/>
  <c r="U1044" i="1"/>
  <c r="T1175" i="1"/>
  <c r="R1175" i="1"/>
  <c r="S1175" i="1"/>
  <c r="T5482" i="1"/>
  <c r="R5482" i="1"/>
  <c r="S5482" i="1"/>
  <c r="T1090" i="1"/>
  <c r="R1090" i="1"/>
  <c r="S1090" i="1"/>
  <c r="T1215" i="1"/>
  <c r="R1215" i="1"/>
  <c r="S1215" i="1"/>
  <c r="T1285" i="1"/>
  <c r="R1285" i="1"/>
  <c r="S1285" i="1"/>
  <c r="U1285" i="1"/>
  <c r="T990" i="1"/>
  <c r="R990" i="1"/>
  <c r="S990" i="1"/>
  <c r="T1109" i="1"/>
  <c r="R1109" i="1"/>
  <c r="S1109" i="1"/>
  <c r="U1109" i="1"/>
  <c r="T892" i="1"/>
  <c r="R892" i="1"/>
  <c r="S892" i="1"/>
  <c r="T1021" i="1"/>
  <c r="R1021" i="1"/>
  <c r="S1021" i="1"/>
  <c r="T1191" i="1"/>
  <c r="R1191" i="1"/>
  <c r="S1191" i="1"/>
  <c r="T1309" i="1"/>
  <c r="R1309" i="1"/>
  <c r="S1309" i="1"/>
  <c r="T559" i="1"/>
  <c r="R559" i="1"/>
  <c r="S559" i="1"/>
  <c r="T683" i="1"/>
  <c r="R683" i="1"/>
  <c r="S683" i="1"/>
  <c r="T941" i="1"/>
  <c r="R941" i="1"/>
  <c r="S941" i="1"/>
  <c r="T1240" i="1"/>
  <c r="R1240" i="1"/>
  <c r="S1240" i="1"/>
  <c r="T785" i="1"/>
  <c r="R785" i="1"/>
  <c r="S785" i="1"/>
  <c r="T903" i="1"/>
  <c r="R903" i="1"/>
  <c r="S903" i="1"/>
  <c r="T1445" i="1"/>
  <c r="R1445" i="1"/>
  <c r="S1445" i="1"/>
  <c r="T709" i="1"/>
  <c r="R709" i="1"/>
  <c r="S709" i="1"/>
  <c r="T759" i="1"/>
  <c r="R759" i="1"/>
  <c r="S759" i="1"/>
  <c r="T800" i="1"/>
  <c r="R800" i="1"/>
  <c r="S800" i="1"/>
  <c r="T958" i="1"/>
  <c r="R958" i="1"/>
  <c r="S958" i="1"/>
  <c r="T1087" i="1"/>
  <c r="R1087" i="1"/>
  <c r="S1087" i="1"/>
  <c r="T861" i="1"/>
  <c r="R861" i="1"/>
  <c r="S861" i="1"/>
  <c r="T680" i="1"/>
  <c r="R680" i="1"/>
  <c r="S680" i="1"/>
  <c r="T752" i="1"/>
  <c r="R752" i="1"/>
  <c r="S752" i="1"/>
  <c r="T849" i="1"/>
  <c r="R849" i="1"/>
  <c r="S849" i="1"/>
  <c r="T3503" i="1"/>
  <c r="R3503" i="1"/>
  <c r="S3503" i="1"/>
  <c r="U3503" i="1"/>
  <c r="T1229" i="1"/>
  <c r="R1229" i="1"/>
  <c r="S1229" i="1"/>
  <c r="T996" i="1"/>
  <c r="R996" i="1"/>
  <c r="S996" i="1"/>
  <c r="T1385" i="1"/>
  <c r="R1385" i="1"/>
  <c r="S1385" i="1"/>
  <c r="T2518" i="1"/>
  <c r="R2518" i="1"/>
  <c r="S2518" i="1"/>
  <c r="T569" i="1"/>
  <c r="R569" i="1"/>
  <c r="S569" i="1"/>
  <c r="T467" i="1"/>
  <c r="R467" i="1"/>
  <c r="S467" i="1"/>
  <c r="T1288" i="1"/>
  <c r="R1288" i="1"/>
  <c r="S1288" i="1"/>
  <c r="T639" i="1"/>
  <c r="R639" i="1"/>
  <c r="S639" i="1"/>
  <c r="T821" i="1"/>
  <c r="R821" i="1"/>
  <c r="S821" i="1"/>
  <c r="T742" i="1"/>
  <c r="R742" i="1"/>
  <c r="S742" i="1"/>
  <c r="T767" i="1"/>
  <c r="R767" i="1"/>
  <c r="S767" i="1"/>
  <c r="T2891" i="1"/>
  <c r="R2891" i="1"/>
  <c r="S2891" i="1"/>
  <c r="T833" i="1"/>
  <c r="R833" i="1"/>
  <c r="S833" i="1"/>
  <c r="T1504" i="1"/>
  <c r="R1504" i="1"/>
  <c r="S1504" i="1"/>
  <c r="T809" i="1"/>
  <c r="R809" i="1"/>
  <c r="S809" i="1"/>
  <c r="T981" i="1"/>
  <c r="R981" i="1"/>
  <c r="S981" i="1"/>
  <c r="T1253" i="1"/>
  <c r="R1253" i="1"/>
  <c r="S1253" i="1"/>
  <c r="T1100" i="1"/>
  <c r="R1100" i="1"/>
  <c r="S1100" i="1"/>
  <c r="T895" i="1"/>
  <c r="R895" i="1"/>
  <c r="S895" i="1"/>
  <c r="T1405" i="1"/>
  <c r="R1405" i="1"/>
  <c r="S1405" i="1"/>
  <c r="T875" i="1"/>
  <c r="R875" i="1"/>
  <c r="S875" i="1"/>
  <c r="T1298" i="1"/>
  <c r="R1298" i="1"/>
  <c r="S1298" i="1"/>
  <c r="T1076" i="1"/>
  <c r="R1076" i="1"/>
  <c r="S1076" i="1"/>
  <c r="T4330" i="1"/>
  <c r="R4330" i="1"/>
  <c r="S4330" i="1"/>
  <c r="T1305" i="1"/>
  <c r="R1305" i="1"/>
  <c r="S1305" i="1"/>
  <c r="T4669" i="1"/>
  <c r="R4669" i="1"/>
  <c r="S4669" i="1"/>
  <c r="U4669" i="1"/>
  <c r="T6411" i="1"/>
  <c r="R6411" i="1"/>
  <c r="S6411" i="1"/>
  <c r="T7701" i="1"/>
  <c r="R7701" i="1"/>
  <c r="S7701" i="1"/>
  <c r="T8044" i="1"/>
  <c r="R8044" i="1"/>
  <c r="S8044" i="1"/>
  <c r="T6654" i="1"/>
  <c r="R6654" i="1"/>
  <c r="S6654" i="1"/>
  <c r="T8453" i="1"/>
  <c r="R8453" i="1"/>
  <c r="S8453" i="1"/>
  <c r="T5203" i="1"/>
  <c r="R5203" i="1"/>
  <c r="S5203" i="1"/>
  <c r="T1648" i="1"/>
  <c r="R1648" i="1"/>
  <c r="S1648" i="1"/>
  <c r="T8099" i="1"/>
  <c r="R8099" i="1"/>
  <c r="S8099" i="1"/>
  <c r="T5465" i="1"/>
  <c r="R5465" i="1"/>
  <c r="S5465" i="1"/>
  <c r="T8300" i="1"/>
  <c r="R8300" i="1"/>
  <c r="S8300" i="1"/>
  <c r="T4059" i="1"/>
  <c r="R4059" i="1"/>
  <c r="S4059" i="1"/>
  <c r="T7891" i="1"/>
  <c r="R7891" i="1"/>
  <c r="S7891" i="1"/>
  <c r="T7669" i="1"/>
  <c r="R7669" i="1"/>
  <c r="S7669" i="1"/>
  <c r="T6781" i="1"/>
  <c r="R6781" i="1"/>
  <c r="S6781" i="1"/>
  <c r="T6679" i="1"/>
  <c r="R6679" i="1"/>
  <c r="S6679" i="1"/>
  <c r="T5320" i="1"/>
  <c r="R5320" i="1"/>
  <c r="S5320" i="1"/>
  <c r="T7535" i="1"/>
  <c r="R7535" i="1"/>
  <c r="S7535" i="1"/>
  <c r="T8024" i="1"/>
  <c r="R8024" i="1"/>
  <c r="S8024" i="1"/>
  <c r="T3970" i="1"/>
  <c r="R3970" i="1"/>
  <c r="S3970" i="1"/>
  <c r="T7657" i="1"/>
  <c r="R7657" i="1"/>
  <c r="S7657" i="1"/>
  <c r="T6290" i="1"/>
  <c r="R6290" i="1"/>
  <c r="S6290" i="1"/>
  <c r="T7979" i="1"/>
  <c r="R7979" i="1"/>
  <c r="S7979" i="1"/>
  <c r="T4471" i="1"/>
  <c r="R4471" i="1"/>
  <c r="S4471" i="1"/>
  <c r="T5218" i="1"/>
  <c r="R5218" i="1"/>
  <c r="S5218" i="1"/>
  <c r="T4713" i="1"/>
  <c r="R4713" i="1"/>
  <c r="S4713" i="1"/>
  <c r="T7910" i="1"/>
  <c r="R7910" i="1"/>
  <c r="S7910" i="1"/>
  <c r="T6229" i="1"/>
  <c r="R6229" i="1"/>
  <c r="S6229" i="1"/>
  <c r="T6420" i="1"/>
  <c r="R6420" i="1"/>
  <c r="S6420" i="1"/>
  <c r="T4898" i="1"/>
  <c r="R4898" i="1"/>
  <c r="S4898" i="1"/>
  <c r="T7828" i="1"/>
  <c r="R7828" i="1"/>
  <c r="S7828" i="1"/>
  <c r="T5817" i="1"/>
  <c r="R5817" i="1"/>
  <c r="S5817" i="1"/>
  <c r="T8219" i="1"/>
  <c r="R8219" i="1"/>
  <c r="S8219" i="1"/>
  <c r="T6922" i="1"/>
  <c r="R6922" i="1"/>
  <c r="S6922" i="1"/>
  <c r="T7927" i="1"/>
  <c r="R7927" i="1"/>
  <c r="S7927" i="1"/>
  <c r="T6557" i="1"/>
  <c r="R6557" i="1"/>
  <c r="S6557" i="1"/>
  <c r="T7999" i="1"/>
  <c r="R7999" i="1"/>
  <c r="S7999" i="1"/>
  <c r="T1876" i="1"/>
  <c r="R1876" i="1"/>
  <c r="S1876" i="1"/>
  <c r="T2952" i="1"/>
  <c r="R2952" i="1"/>
  <c r="S2952" i="1"/>
  <c r="T1054" i="1"/>
  <c r="R1054" i="1"/>
  <c r="S1054" i="1"/>
  <c r="T2701" i="1"/>
  <c r="R2701" i="1"/>
  <c r="S2701" i="1"/>
  <c r="T2544" i="1"/>
  <c r="R2544" i="1"/>
  <c r="S2544" i="1"/>
  <c r="T3386" i="1"/>
  <c r="R3386" i="1"/>
  <c r="S3386" i="1"/>
  <c r="T3668" i="1"/>
  <c r="R3668" i="1"/>
  <c r="S3668" i="1"/>
  <c r="T5027" i="1"/>
  <c r="R5027" i="1"/>
  <c r="S5027" i="1"/>
  <c r="T6912" i="1"/>
  <c r="R6912" i="1"/>
  <c r="S6912" i="1"/>
  <c r="T7430" i="1"/>
  <c r="R7430" i="1"/>
  <c r="S7430" i="1"/>
  <c r="T1501" i="1"/>
  <c r="R1501" i="1"/>
  <c r="S1501" i="1"/>
  <c r="T3268" i="1"/>
  <c r="R3268" i="1"/>
  <c r="S3268" i="1"/>
  <c r="T5952" i="1"/>
  <c r="R5952" i="1"/>
  <c r="S5952" i="1"/>
  <c r="T250" i="1"/>
  <c r="R250" i="1"/>
  <c r="S250" i="1"/>
  <c r="T3158" i="1"/>
  <c r="R3158" i="1"/>
  <c r="S3158" i="1"/>
  <c r="T6477" i="1"/>
  <c r="R6477" i="1"/>
  <c r="S6477" i="1"/>
  <c r="T7713" i="1"/>
  <c r="R7713" i="1"/>
  <c r="S7713" i="1"/>
  <c r="T2996" i="1"/>
  <c r="R2996" i="1"/>
  <c r="S2996" i="1"/>
  <c r="T2349" i="1"/>
  <c r="R2349" i="1"/>
  <c r="S2349" i="1"/>
  <c r="T1707" i="1"/>
  <c r="R1707" i="1"/>
  <c r="S1707" i="1"/>
  <c r="T5241" i="1"/>
  <c r="R5241" i="1"/>
  <c r="S5241" i="1"/>
  <c r="T7852" i="1"/>
  <c r="R7852" i="1"/>
  <c r="S7852" i="1"/>
  <c r="T5613" i="1"/>
  <c r="R5613" i="1"/>
  <c r="S5613" i="1"/>
  <c r="T2236" i="1"/>
  <c r="R2236" i="1"/>
  <c r="S2236" i="1"/>
  <c r="T2167" i="1"/>
  <c r="R2167" i="1"/>
  <c r="S2167" i="1"/>
  <c r="U2167" i="1"/>
  <c r="T1975" i="1"/>
  <c r="R1975" i="1"/>
  <c r="S1975" i="1"/>
  <c r="T929" i="1"/>
  <c r="R929" i="1"/>
  <c r="S929" i="1"/>
  <c r="T5071" i="1"/>
  <c r="R5071" i="1"/>
  <c r="S5071" i="1"/>
  <c r="T8071" i="1"/>
  <c r="R8071" i="1"/>
  <c r="S8071" i="1"/>
  <c r="T1951" i="1"/>
  <c r="R1951" i="1"/>
  <c r="S1951" i="1"/>
  <c r="T2712" i="1"/>
  <c r="R2712" i="1"/>
  <c r="S2712" i="1"/>
  <c r="T2296" i="1"/>
  <c r="R2296" i="1"/>
  <c r="S2296" i="1"/>
  <c r="T2379" i="1"/>
  <c r="R2379" i="1"/>
  <c r="S2379" i="1"/>
  <c r="T3836" i="1"/>
  <c r="R3836" i="1"/>
  <c r="S3836" i="1"/>
  <c r="T3648" i="1"/>
  <c r="R3648" i="1"/>
  <c r="S3648" i="1"/>
  <c r="T3301" i="1"/>
  <c r="R3301" i="1"/>
  <c r="S3301" i="1"/>
  <c r="T4223" i="1"/>
  <c r="R4223" i="1"/>
  <c r="S4223" i="1"/>
  <c r="T2746" i="1"/>
  <c r="R2746" i="1"/>
  <c r="S2746" i="1"/>
  <c r="T7756" i="1"/>
  <c r="R7756" i="1"/>
  <c r="S7756" i="1"/>
  <c r="T4531" i="1"/>
  <c r="R4531" i="1"/>
  <c r="S4531" i="1"/>
  <c r="T4979" i="1"/>
  <c r="R4979" i="1"/>
  <c r="S4979" i="1"/>
  <c r="T916" i="1"/>
  <c r="R916" i="1"/>
  <c r="S916" i="1"/>
  <c r="T8342" i="1"/>
  <c r="R8342" i="1"/>
  <c r="S8342" i="1"/>
  <c r="T5259" i="1"/>
  <c r="R5259" i="1"/>
  <c r="S5259" i="1"/>
  <c r="T5262" i="1"/>
  <c r="R5262" i="1"/>
  <c r="S5262" i="1"/>
  <c r="T8269" i="1"/>
  <c r="R8269" i="1"/>
  <c r="S8269" i="1"/>
  <c r="U8269" i="1"/>
  <c r="T5179" i="1"/>
  <c r="R5179" i="1"/>
  <c r="S5179" i="1"/>
  <c r="T2610" i="1"/>
  <c r="R2610" i="1"/>
  <c r="S2610" i="1"/>
  <c r="U2610" i="1"/>
  <c r="T2354" i="1"/>
  <c r="R2354" i="1"/>
  <c r="S2354" i="1"/>
  <c r="T1537" i="1"/>
  <c r="R1537" i="1"/>
  <c r="S1537" i="1"/>
  <c r="T1614" i="1"/>
  <c r="R1614" i="1"/>
  <c r="S1614" i="1"/>
  <c r="T4024" i="1"/>
  <c r="R4024" i="1"/>
  <c r="S4024" i="1"/>
  <c r="U4024" i="1"/>
  <c r="T1527" i="1"/>
  <c r="R1527" i="1"/>
  <c r="S1527" i="1"/>
  <c r="T2016" i="1"/>
  <c r="R2016" i="1"/>
  <c r="S2016" i="1"/>
  <c r="T6636" i="1"/>
  <c r="R6636" i="1"/>
  <c r="S6636" i="1"/>
  <c r="T8426" i="1"/>
  <c r="R8426" i="1"/>
  <c r="S8426" i="1"/>
  <c r="U8426" i="1"/>
  <c r="T6056" i="1"/>
  <c r="R6056" i="1"/>
  <c r="S6056" i="1"/>
  <c r="T2970" i="1"/>
  <c r="R2970" i="1"/>
  <c r="S2970" i="1"/>
  <c r="U2970" i="1"/>
  <c r="T2809" i="1"/>
  <c r="R2809" i="1"/>
  <c r="S2809" i="1"/>
  <c r="T1461" i="1"/>
  <c r="R1461" i="1"/>
  <c r="S1461" i="1"/>
  <c r="T2172" i="1"/>
  <c r="R2172" i="1"/>
  <c r="S2172" i="1"/>
  <c r="T4269" i="1"/>
  <c r="R4269" i="1"/>
  <c r="S4269" i="1"/>
  <c r="T7204" i="1"/>
  <c r="R7204" i="1"/>
  <c r="S7204" i="1"/>
  <c r="T7250" i="1"/>
  <c r="R7250" i="1"/>
  <c r="S7250" i="1"/>
  <c r="T2085" i="1"/>
  <c r="R2085" i="1"/>
  <c r="S2085" i="1"/>
  <c r="T3171" i="1"/>
  <c r="R3171" i="1"/>
  <c r="S3171" i="1"/>
  <c r="T2638" i="1"/>
  <c r="R2638" i="1"/>
  <c r="S2638" i="1"/>
  <c r="T7154" i="1"/>
  <c r="R7154" i="1"/>
  <c r="S7154" i="1"/>
  <c r="U7154" i="1"/>
  <c r="T7545" i="1"/>
  <c r="R7545" i="1"/>
  <c r="S7545" i="1"/>
  <c r="T2309" i="1"/>
  <c r="R2309" i="1"/>
  <c r="S2309" i="1"/>
  <c r="U2309" i="1"/>
  <c r="T3216" i="1"/>
  <c r="R3216" i="1"/>
  <c r="S3216" i="1"/>
  <c r="T2233" i="1"/>
  <c r="R2233" i="1"/>
  <c r="S2233" i="1"/>
  <c r="U2233" i="1"/>
  <c r="T3400" i="1"/>
  <c r="R3400" i="1"/>
  <c r="S3400" i="1"/>
  <c r="T3857" i="1"/>
  <c r="R3857" i="1"/>
  <c r="S3857" i="1"/>
  <c r="T2655" i="1"/>
  <c r="R2655" i="1"/>
  <c r="S2655" i="1"/>
  <c r="T3125" i="1"/>
  <c r="R3125" i="1"/>
  <c r="S3125" i="1"/>
  <c r="T7083" i="1"/>
  <c r="R7083" i="1"/>
  <c r="S7083" i="1"/>
  <c r="T7801" i="1"/>
  <c r="R7801" i="1"/>
  <c r="S7801" i="1"/>
  <c r="T3196" i="1"/>
  <c r="R3196" i="1"/>
  <c r="S3196" i="1"/>
  <c r="T4302" i="1"/>
  <c r="R4302" i="1"/>
  <c r="S4302" i="1"/>
  <c r="T6536" i="1"/>
  <c r="R6536" i="1"/>
  <c r="S6536" i="1"/>
  <c r="T5985" i="1"/>
  <c r="R5985" i="1"/>
  <c r="S5985" i="1"/>
  <c r="U5985" i="1"/>
  <c r="T6121" i="1"/>
  <c r="R6121" i="1"/>
  <c r="S6121" i="1"/>
  <c r="T520" i="1"/>
  <c r="R520" i="1"/>
  <c r="S520" i="1"/>
  <c r="T5867" i="1"/>
  <c r="R5867" i="1"/>
  <c r="S5867" i="1"/>
  <c r="T7504" i="1"/>
  <c r="R7504" i="1"/>
  <c r="S7504" i="1"/>
  <c r="T5651" i="1"/>
  <c r="R5651" i="1"/>
  <c r="S5651" i="1"/>
  <c r="T7862" i="1"/>
  <c r="R7862" i="1"/>
  <c r="S7862" i="1"/>
  <c r="T5353" i="1"/>
  <c r="R5353" i="1"/>
  <c r="S5353" i="1"/>
  <c r="T5972" i="1"/>
  <c r="R5972" i="1"/>
  <c r="S5972" i="1"/>
  <c r="T2196" i="1"/>
  <c r="R2196" i="1"/>
  <c r="S2196" i="1"/>
  <c r="T6686" i="1"/>
  <c r="R6686" i="1"/>
  <c r="S6686" i="1"/>
  <c r="T7688" i="1"/>
  <c r="R7688" i="1"/>
  <c r="S7688" i="1"/>
  <c r="T4922" i="1"/>
  <c r="R4922" i="1"/>
  <c r="S4922" i="1"/>
  <c r="T3927" i="1"/>
  <c r="R3927" i="1"/>
  <c r="S3927" i="1"/>
  <c r="T3808" i="1"/>
  <c r="R3808" i="1"/>
  <c r="S3808" i="1"/>
  <c r="T6470" i="1"/>
  <c r="R6470" i="1"/>
  <c r="S6470" i="1"/>
  <c r="U6470" i="1"/>
  <c r="T7971" i="1"/>
  <c r="R7971" i="1"/>
  <c r="S7971" i="1"/>
  <c r="T5562" i="1"/>
  <c r="R5562" i="1"/>
  <c r="S5562" i="1"/>
  <c r="T3083" i="1"/>
  <c r="R3083" i="1"/>
  <c r="S3083" i="1"/>
  <c r="T2960" i="1"/>
  <c r="R2960" i="1"/>
  <c r="S2960" i="1"/>
  <c r="T3919" i="1"/>
  <c r="R3919" i="1"/>
  <c r="S3919" i="1"/>
  <c r="T5638" i="1"/>
  <c r="R5638" i="1"/>
  <c r="S5638" i="1"/>
  <c r="T2985" i="1"/>
  <c r="R2985" i="1"/>
  <c r="S2985" i="1"/>
  <c r="T5133" i="1"/>
  <c r="R5133" i="1"/>
  <c r="S5133" i="1"/>
  <c r="T1931" i="1"/>
  <c r="R1931" i="1"/>
  <c r="S1931" i="1"/>
  <c r="T6715" i="1"/>
  <c r="R6715" i="1"/>
  <c r="S6715" i="1"/>
  <c r="T7629" i="1"/>
  <c r="R7629" i="1"/>
  <c r="S7629" i="1"/>
  <c r="T4075" i="1"/>
  <c r="R4075" i="1"/>
  <c r="S4075" i="1"/>
  <c r="T3747" i="1"/>
  <c r="R3747" i="1"/>
  <c r="S3747" i="1"/>
  <c r="T3081" i="1"/>
  <c r="R3081" i="1"/>
  <c r="S3081" i="1"/>
  <c r="T949" i="1"/>
  <c r="R949" i="1"/>
  <c r="S949" i="1"/>
  <c r="T5496" i="1"/>
  <c r="R5496" i="1"/>
  <c r="S5496" i="1"/>
  <c r="T6453" i="1"/>
  <c r="R6453" i="1"/>
  <c r="S6453" i="1"/>
  <c r="T7357" i="1"/>
  <c r="R7357" i="1"/>
  <c r="S7357" i="1"/>
  <c r="T4947" i="1"/>
  <c r="R4947" i="1"/>
  <c r="S4947" i="1"/>
  <c r="T3789" i="1"/>
  <c r="R3789" i="1"/>
  <c r="S3789" i="1"/>
  <c r="T5795" i="1"/>
  <c r="R5795" i="1"/>
  <c r="S5795" i="1"/>
  <c r="T3696" i="1"/>
  <c r="R3696" i="1"/>
  <c r="S3696" i="1"/>
  <c r="T2109" i="1"/>
  <c r="R2109" i="1"/>
  <c r="S2109" i="1"/>
  <c r="T6206" i="1"/>
  <c r="R6206" i="1"/>
  <c r="S6206" i="1"/>
  <c r="T5373" i="1"/>
  <c r="R5373" i="1"/>
  <c r="S5373" i="1"/>
  <c r="T2925" i="1"/>
  <c r="R2925" i="1"/>
  <c r="S2925" i="1"/>
  <c r="T6991" i="1"/>
  <c r="R6991" i="1"/>
  <c r="S6991" i="1"/>
  <c r="T5722" i="1"/>
  <c r="R5722" i="1"/>
  <c r="S5722" i="1"/>
  <c r="T1141" i="1"/>
  <c r="R1141" i="1"/>
  <c r="S1141" i="1"/>
  <c r="T5693" i="1"/>
  <c r="R5693" i="1"/>
  <c r="S5693" i="1"/>
  <c r="T2768" i="1"/>
  <c r="R2768" i="1"/>
  <c r="S2768" i="1"/>
  <c r="T5912" i="1"/>
  <c r="R5912" i="1"/>
  <c r="S5912" i="1"/>
  <c r="T3025" i="1"/>
  <c r="R3025" i="1"/>
  <c r="S3025" i="1"/>
  <c r="T2840" i="1"/>
  <c r="R2840" i="1"/>
  <c r="S2840" i="1"/>
  <c r="T6841" i="1"/>
  <c r="R6841" i="1"/>
  <c r="S6841" i="1"/>
  <c r="T2412" i="1"/>
  <c r="R2412" i="1"/>
  <c r="S2412" i="1"/>
  <c r="T3616" i="1"/>
  <c r="R3616" i="1"/>
  <c r="S3616" i="1"/>
  <c r="T4778" i="1"/>
  <c r="R4778" i="1"/>
  <c r="S4778" i="1"/>
  <c r="T2905" i="1"/>
  <c r="R2905" i="1"/>
  <c r="S2905" i="1"/>
  <c r="T6876" i="1"/>
  <c r="R6876" i="1"/>
  <c r="S6876" i="1"/>
  <c r="T7389" i="1"/>
  <c r="R7389" i="1"/>
  <c r="S7389" i="1"/>
  <c r="T4841" i="1"/>
  <c r="R4841" i="1"/>
  <c r="S4841" i="1"/>
  <c r="T4321" i="1"/>
  <c r="R4321" i="1"/>
  <c r="S4321" i="1"/>
  <c r="T3346" i="1"/>
  <c r="R3346" i="1"/>
  <c r="S3346" i="1"/>
  <c r="T4411" i="1"/>
  <c r="R4411" i="1"/>
  <c r="S4411" i="1"/>
  <c r="T5185" i="1"/>
  <c r="R5185" i="1"/>
  <c r="S5185" i="1"/>
  <c r="T2275" i="1"/>
  <c r="R2275" i="1"/>
  <c r="S2275" i="1"/>
  <c r="T5058" i="1"/>
  <c r="R5058" i="1"/>
  <c r="S5058" i="1"/>
  <c r="T4509" i="1"/>
  <c r="R4509" i="1"/>
  <c r="S4509" i="1"/>
  <c r="T2441" i="1"/>
  <c r="R2441" i="1"/>
  <c r="S2441" i="1"/>
  <c r="T6753" i="1"/>
  <c r="R6753" i="1"/>
  <c r="S6753" i="1"/>
  <c r="T6333" i="1"/>
  <c r="R6333" i="1"/>
  <c r="S6333" i="1"/>
  <c r="T5948" i="1"/>
  <c r="R5948" i="1"/>
  <c r="S5948" i="1"/>
  <c r="T281" i="1"/>
  <c r="R281" i="1"/>
  <c r="S281" i="1"/>
  <c r="T4565" i="1"/>
  <c r="R4565" i="1"/>
  <c r="S4565" i="1"/>
  <c r="T4828" i="1"/>
  <c r="R4828" i="1"/>
  <c r="S4828" i="1"/>
  <c r="T1940" i="1"/>
  <c r="R1940" i="1"/>
  <c r="S1940" i="1"/>
  <c r="T1749" i="1"/>
  <c r="R1749" i="1"/>
  <c r="S1749" i="1"/>
  <c r="T2876" i="1"/>
  <c r="R2876" i="1"/>
  <c r="S2876" i="1"/>
  <c r="T611" i="1"/>
  <c r="R611" i="1"/>
  <c r="S611" i="1"/>
  <c r="T8441" i="1"/>
  <c r="R8441" i="1"/>
  <c r="S8441" i="1"/>
  <c r="T2160" i="1"/>
  <c r="R2160" i="1"/>
  <c r="S2160" i="1"/>
  <c r="T4337" i="1"/>
  <c r="R4337" i="1"/>
  <c r="S4337" i="1"/>
  <c r="T604" i="1"/>
  <c r="R604" i="1"/>
  <c r="S604" i="1"/>
  <c r="T4258" i="1"/>
  <c r="R4258" i="1"/>
  <c r="S4258" i="1"/>
  <c r="T3470" i="1"/>
  <c r="R3470" i="1"/>
  <c r="S3470" i="1"/>
  <c r="T1694" i="1"/>
  <c r="R1694" i="1"/>
  <c r="S1694" i="1"/>
  <c r="T3432" i="1"/>
  <c r="R3432" i="1"/>
  <c r="S3432" i="1"/>
  <c r="T2044" i="1"/>
  <c r="R2044" i="1"/>
  <c r="S2044" i="1"/>
  <c r="T6587" i="1"/>
  <c r="R6587" i="1"/>
  <c r="S6587" i="1"/>
  <c r="T2865" i="1"/>
  <c r="R2865" i="1"/>
  <c r="S2865" i="1"/>
  <c r="T4282" i="1"/>
  <c r="R4282" i="1"/>
  <c r="S4282" i="1"/>
  <c r="T4052" i="1"/>
  <c r="R4052" i="1"/>
  <c r="S4052" i="1"/>
  <c r="T5511" i="1"/>
  <c r="R5511" i="1"/>
  <c r="S5511" i="1"/>
  <c r="T2143" i="1"/>
  <c r="R2143" i="1"/>
  <c r="S2143" i="1"/>
  <c r="T662" i="1"/>
  <c r="R662" i="1"/>
  <c r="S662" i="1"/>
  <c r="T4660" i="1"/>
  <c r="R4660" i="1"/>
  <c r="S4660" i="1"/>
  <c r="T5840" i="1"/>
  <c r="R5840" i="1"/>
  <c r="S5840" i="1"/>
  <c r="T8208" i="1"/>
  <c r="R8208" i="1"/>
  <c r="S8208" i="1"/>
  <c r="T4189" i="1"/>
  <c r="R4189" i="1"/>
  <c r="S4189" i="1"/>
  <c r="T7949" i="1"/>
  <c r="R7949" i="1"/>
  <c r="S7949" i="1"/>
  <c r="T8326" i="1"/>
  <c r="R8326" i="1"/>
  <c r="S8326" i="1"/>
  <c r="T1122" i="1"/>
  <c r="R1122" i="1"/>
  <c r="S1122" i="1"/>
  <c r="T7809" i="1"/>
  <c r="R7809" i="1"/>
  <c r="S7809" i="1"/>
  <c r="T228" i="1"/>
  <c r="R228" i="1"/>
  <c r="S228" i="1"/>
  <c r="T6221" i="1"/>
  <c r="R6221" i="1"/>
  <c r="S6221" i="1"/>
  <c r="T3901" i="1"/>
  <c r="R3901" i="1"/>
  <c r="S3901" i="1"/>
  <c r="T3163" i="1"/>
  <c r="R3163" i="1"/>
  <c r="S3163" i="1"/>
  <c r="T3233" i="1"/>
  <c r="R3233" i="1"/>
  <c r="S3233" i="1"/>
  <c r="T1129" i="1"/>
  <c r="R1129" i="1"/>
  <c r="S1129" i="1"/>
  <c r="T4108" i="1"/>
  <c r="R4108" i="1"/>
  <c r="S4108" i="1"/>
  <c r="T4433" i="1"/>
  <c r="R4433" i="1"/>
  <c r="S4433" i="1"/>
  <c r="T5998" i="1"/>
  <c r="R5998" i="1"/>
  <c r="S5998" i="1"/>
  <c r="T5864" i="1"/>
  <c r="R5864" i="1"/>
  <c r="S5864" i="1"/>
  <c r="T37" i="1"/>
  <c r="R37" i="1"/>
  <c r="S37" i="1"/>
  <c r="T6955" i="1"/>
  <c r="R6955" i="1"/>
  <c r="S6955" i="1"/>
  <c r="T4859" i="1"/>
  <c r="R4859" i="1"/>
  <c r="S4859" i="1"/>
  <c r="T2790" i="1"/>
  <c r="R2790" i="1"/>
  <c r="S2790" i="1"/>
  <c r="T7006" i="1"/>
  <c r="R7006" i="1"/>
  <c r="S7006" i="1"/>
  <c r="T7220" i="1"/>
  <c r="R7220" i="1"/>
  <c r="S7220" i="1"/>
  <c r="T3882" i="1"/>
  <c r="R3882" i="1"/>
  <c r="S3882" i="1"/>
  <c r="T3570" i="1"/>
  <c r="R3570" i="1"/>
  <c r="S3570" i="1"/>
  <c r="T6564" i="1"/>
  <c r="R6564" i="1"/>
  <c r="S6564" i="1"/>
  <c r="T5709" i="1"/>
  <c r="R5709" i="1"/>
  <c r="S5709" i="1"/>
  <c r="T2829" i="1"/>
  <c r="R2829" i="1"/>
  <c r="S2829" i="1"/>
  <c r="T6953" i="1"/>
  <c r="R6953" i="1"/>
  <c r="S6953" i="1"/>
  <c r="T7376" i="1"/>
  <c r="R7376" i="1"/>
  <c r="S7376" i="1"/>
  <c r="T4589" i="1"/>
  <c r="R4589" i="1"/>
  <c r="S4589" i="1"/>
  <c r="T5964" i="1"/>
  <c r="R5964" i="1"/>
  <c r="S5964" i="1"/>
  <c r="T6897" i="1"/>
  <c r="R6897" i="1"/>
  <c r="S6897" i="1"/>
  <c r="T6003" i="1"/>
  <c r="R6003" i="1"/>
  <c r="S6003" i="1"/>
  <c r="T6389" i="1"/>
  <c r="R6389" i="1"/>
  <c r="S6389" i="1"/>
  <c r="T4353" i="1"/>
  <c r="R4353" i="1"/>
  <c r="S4353" i="1"/>
  <c r="T5036" i="1"/>
  <c r="R5036" i="1"/>
  <c r="S5036" i="1"/>
  <c r="T5387" i="1"/>
  <c r="R5387" i="1"/>
  <c r="S5387" i="1"/>
  <c r="T5128" i="1"/>
  <c r="R5128" i="1"/>
  <c r="S5128" i="1"/>
  <c r="T1360" i="1"/>
  <c r="R1360" i="1"/>
  <c r="S1360" i="1"/>
  <c r="T2402" i="1"/>
  <c r="R2402" i="1"/>
  <c r="S2402" i="1"/>
  <c r="T8008" i="1"/>
  <c r="R8008" i="1"/>
  <c r="S8008" i="1"/>
  <c r="T8002" i="1"/>
  <c r="R8002" i="1"/>
  <c r="S8002" i="1"/>
  <c r="T7721" i="1"/>
  <c r="R7721" i="1"/>
  <c r="S7721" i="1"/>
  <c r="T2676" i="1"/>
  <c r="R2676" i="1"/>
  <c r="S2676" i="1"/>
  <c r="T4164" i="1"/>
  <c r="R4164" i="1"/>
  <c r="S4164" i="1"/>
  <c r="T4679" i="1"/>
  <c r="R4679" i="1"/>
  <c r="S4679" i="1"/>
  <c r="T7446" i="1"/>
  <c r="R7446" i="1"/>
  <c r="S7446" i="1"/>
  <c r="T7308" i="1"/>
  <c r="R7308" i="1"/>
  <c r="S7308" i="1"/>
  <c r="T40" i="1"/>
  <c r="R40" i="1"/>
  <c r="S40" i="1"/>
  <c r="T3589" i="1"/>
  <c r="R3589" i="1"/>
  <c r="S3589" i="1"/>
  <c r="T2023" i="1"/>
  <c r="R2023" i="1"/>
  <c r="S2023" i="1"/>
  <c r="T24" i="1"/>
  <c r="R24" i="1"/>
  <c r="S24" i="1"/>
  <c r="T380" i="1"/>
  <c r="R380" i="1"/>
  <c r="S380" i="1"/>
  <c r="T3437" i="1"/>
  <c r="R3437" i="1"/>
  <c r="S3437" i="1"/>
  <c r="T7918" i="1"/>
  <c r="R7918" i="1"/>
  <c r="S7918" i="1"/>
  <c r="T7615" i="1"/>
  <c r="R7615" i="1"/>
  <c r="S7615" i="1"/>
  <c r="T4614" i="1"/>
  <c r="R4614" i="1"/>
  <c r="S4614" i="1"/>
  <c r="T3726" i="1"/>
  <c r="R3726" i="1"/>
  <c r="S3726" i="1"/>
  <c r="T4683" i="1"/>
  <c r="R4683" i="1"/>
  <c r="S4683" i="1"/>
  <c r="T1891" i="1"/>
  <c r="R1891" i="1"/>
  <c r="S1891" i="1"/>
  <c r="T7622" i="1"/>
  <c r="R7622" i="1"/>
  <c r="S7622" i="1"/>
  <c r="T7855" i="1"/>
  <c r="R7855" i="1"/>
  <c r="S7855" i="1"/>
  <c r="T7146" i="1"/>
  <c r="R7146" i="1"/>
  <c r="S7146" i="1"/>
  <c r="T3965" i="1"/>
  <c r="R3965" i="1"/>
  <c r="S3965" i="1"/>
  <c r="T2469" i="1"/>
  <c r="R2469" i="1"/>
  <c r="S2469" i="1"/>
  <c r="T1012" i="1"/>
  <c r="R1012" i="1"/>
  <c r="S1012" i="1"/>
  <c r="T3552" i="1"/>
  <c r="R3552" i="1"/>
  <c r="S3552" i="1"/>
  <c r="T7343" i="1"/>
  <c r="R7343" i="1"/>
  <c r="S7343" i="1"/>
  <c r="T3537" i="1"/>
  <c r="R3537" i="1"/>
  <c r="S3537" i="1"/>
  <c r="T8122" i="1"/>
  <c r="R8122" i="1"/>
  <c r="S8122" i="1"/>
  <c r="T8530" i="1"/>
  <c r="R8530" i="1"/>
  <c r="S8530" i="1"/>
  <c r="T8244" i="1"/>
  <c r="R8244" i="1"/>
  <c r="S8244" i="1"/>
  <c r="T4743" i="1"/>
  <c r="R4743" i="1"/>
  <c r="S4743" i="1"/>
  <c r="T6098" i="1"/>
  <c r="R6098" i="1"/>
  <c r="S6098" i="1"/>
  <c r="T7058" i="1"/>
  <c r="R7058" i="1"/>
  <c r="S7058" i="1"/>
  <c r="T6506" i="1"/>
  <c r="R6506" i="1"/>
  <c r="S6506" i="1"/>
  <c r="T8506" i="1"/>
  <c r="R8506" i="1"/>
  <c r="S8506" i="1"/>
  <c r="T8477" i="1"/>
  <c r="R8477" i="1"/>
  <c r="S8477" i="1"/>
  <c r="T8463" i="1"/>
  <c r="R8463" i="1"/>
  <c r="S8463" i="1"/>
  <c r="T8521" i="1"/>
  <c r="R8521" i="1"/>
  <c r="S8521" i="1"/>
  <c r="T2559" i="1"/>
  <c r="R2559" i="1"/>
  <c r="S2559" i="1"/>
  <c r="T7706" i="1"/>
  <c r="R7706" i="1"/>
  <c r="S7706" i="1"/>
  <c r="T3260" i="1"/>
  <c r="R3260" i="1"/>
  <c r="S3260" i="1"/>
  <c r="T4769" i="1"/>
  <c r="R4769" i="1"/>
  <c r="S4769" i="1"/>
  <c r="T5098" i="1"/>
  <c r="R5098" i="1"/>
  <c r="S5098" i="1"/>
  <c r="T6354" i="1"/>
  <c r="R6354" i="1"/>
  <c r="S6354" i="1"/>
  <c r="T7440" i="1"/>
  <c r="R7440" i="1"/>
  <c r="S7440" i="1"/>
  <c r="T5582" i="1"/>
  <c r="R5582" i="1"/>
  <c r="S5582" i="1"/>
  <c r="T6807" i="1"/>
  <c r="R6807" i="1"/>
  <c r="S6807" i="1"/>
  <c r="T2605" i="1"/>
  <c r="R2605" i="1"/>
  <c r="S2605" i="1"/>
  <c r="T7697" i="1"/>
  <c r="R7697" i="1"/>
  <c r="S7697" i="1"/>
  <c r="T3689" i="1"/>
  <c r="R3689" i="1"/>
  <c r="S3689" i="1"/>
  <c r="T6042" i="1"/>
  <c r="R6042" i="1"/>
  <c r="S6042" i="1"/>
  <c r="T5601" i="1"/>
  <c r="R5601" i="1"/>
  <c r="S5601" i="1"/>
  <c r="T4728" i="1"/>
  <c r="R4728" i="1"/>
  <c r="S4728" i="1"/>
  <c r="T6426" i="1"/>
  <c r="R6426" i="1"/>
  <c r="S6426" i="1"/>
  <c r="T14" i="1"/>
  <c r="R14" i="1"/>
  <c r="S14" i="1"/>
  <c r="T5144" i="1"/>
  <c r="R5144" i="1"/>
  <c r="S5144" i="1"/>
  <c r="T429" i="1"/>
  <c r="R429" i="1"/>
  <c r="S429" i="1"/>
  <c r="T2039" i="1"/>
  <c r="R2039" i="1"/>
  <c r="S2039" i="1"/>
  <c r="T551" i="1"/>
  <c r="R551" i="1"/>
  <c r="S551" i="1"/>
  <c r="T4124" i="1"/>
  <c r="R4124" i="1"/>
  <c r="S4124" i="1"/>
  <c r="T6638" i="1"/>
  <c r="R6638" i="1"/>
  <c r="S6638" i="1"/>
  <c r="T7174" i="1"/>
  <c r="R7174" i="1"/>
  <c r="S7174" i="1"/>
  <c r="T5591" i="1"/>
  <c r="R5591" i="1"/>
  <c r="S5591" i="1"/>
  <c r="T8385" i="1"/>
  <c r="R8385" i="1"/>
  <c r="S8385" i="1"/>
  <c r="T3490" i="1"/>
  <c r="R3490" i="1"/>
  <c r="S3490" i="1"/>
  <c r="T4801" i="1"/>
  <c r="R4801" i="1"/>
  <c r="S4801" i="1"/>
  <c r="T5845" i="1"/>
  <c r="R5845" i="1"/>
  <c r="S5845" i="1"/>
  <c r="T5888" i="1"/>
  <c r="R5888" i="1"/>
  <c r="S5888" i="1"/>
  <c r="T6582" i="1"/>
  <c r="R6582" i="1"/>
  <c r="S6582" i="1"/>
  <c r="T6932" i="1"/>
  <c r="R6932" i="1"/>
  <c r="S6932" i="1"/>
  <c r="T6380" i="1"/>
  <c r="R6380" i="1"/>
  <c r="S6380" i="1"/>
  <c r="T3112" i="1"/>
  <c r="R3112" i="1"/>
  <c r="S3112" i="1"/>
  <c r="T4545" i="1"/>
  <c r="R4545" i="1"/>
  <c r="S4545" i="1"/>
  <c r="T7463" i="1"/>
  <c r="R7463" i="1"/>
  <c r="S7463" i="1"/>
  <c r="T7116" i="1"/>
  <c r="R7116" i="1"/>
  <c r="S7116" i="1"/>
  <c r="T6518" i="1"/>
  <c r="R6518" i="1"/>
  <c r="S6518" i="1"/>
  <c r="T7107" i="1"/>
  <c r="R7107" i="1"/>
  <c r="S7107" i="1"/>
  <c r="T7529" i="1"/>
  <c r="R7529" i="1"/>
  <c r="S7529" i="1"/>
  <c r="T6061" i="1"/>
  <c r="R6061" i="1"/>
  <c r="S6061" i="1"/>
  <c r="T5661" i="1"/>
  <c r="R5661" i="1"/>
  <c r="S5661" i="1"/>
  <c r="T6330" i="1"/>
  <c r="R6330" i="1"/>
  <c r="S6330" i="1"/>
  <c r="T4172" i="1"/>
  <c r="R4172" i="1"/>
  <c r="S4172" i="1"/>
  <c r="U4172" i="1"/>
  <c r="T7028" i="1"/>
  <c r="R7028" i="1"/>
  <c r="S7028" i="1"/>
  <c r="T8197" i="1"/>
  <c r="R8197" i="1"/>
  <c r="S8197" i="1"/>
  <c r="T333" i="1"/>
  <c r="R333" i="1"/>
  <c r="S333" i="1"/>
  <c r="T6670" i="1"/>
  <c r="R6670" i="1"/>
  <c r="S6670" i="1"/>
  <c r="T7285" i="1"/>
  <c r="R7285" i="1"/>
  <c r="S7285" i="1"/>
  <c r="T8156" i="1"/>
  <c r="R8156" i="1"/>
  <c r="S8156" i="1"/>
  <c r="T351" i="1"/>
  <c r="R351" i="1"/>
  <c r="S351" i="1"/>
  <c r="T6147" i="1"/>
  <c r="R6147" i="1"/>
  <c r="S6147" i="1"/>
  <c r="T7481" i="1"/>
  <c r="R7481" i="1"/>
  <c r="S7481" i="1"/>
  <c r="T8183" i="1"/>
  <c r="R8183" i="1"/>
  <c r="S8183" i="1"/>
  <c r="T314" i="1"/>
  <c r="R314" i="1"/>
  <c r="S314" i="1"/>
  <c r="T6258" i="1"/>
  <c r="R6258" i="1"/>
  <c r="S6258" i="1"/>
  <c r="T7563" i="1"/>
  <c r="R7563" i="1"/>
  <c r="S7563" i="1"/>
  <c r="T8254" i="1"/>
  <c r="R8254" i="1"/>
  <c r="S8254" i="1"/>
  <c r="T187" i="1"/>
  <c r="R187" i="1"/>
  <c r="S187" i="1"/>
  <c r="T6393" i="1"/>
  <c r="R6393" i="1"/>
  <c r="S6393" i="1"/>
  <c r="T7577" i="1"/>
  <c r="R7577" i="1"/>
  <c r="S7577" i="1"/>
  <c r="T8309" i="1"/>
  <c r="R8309" i="1"/>
  <c r="S8309" i="1"/>
  <c r="T199" i="1"/>
  <c r="R199" i="1"/>
  <c r="S199" i="1"/>
  <c r="T5424" i="1"/>
  <c r="R5424" i="1"/>
  <c r="S5424" i="1"/>
  <c r="T5756" i="1"/>
  <c r="R5756" i="1"/>
  <c r="S5756" i="1"/>
  <c r="T8055" i="1"/>
  <c r="R8055" i="1"/>
  <c r="S8055" i="1"/>
  <c r="T487" i="1"/>
  <c r="R487" i="1"/>
  <c r="S487" i="1"/>
  <c r="T4997" i="1"/>
  <c r="R4997" i="1"/>
  <c r="S4997" i="1"/>
  <c r="T1851" i="1"/>
  <c r="R1851" i="1"/>
  <c r="S1851" i="1"/>
  <c r="T7741" i="1"/>
  <c r="R7741" i="1"/>
  <c r="S7741" i="1"/>
  <c r="T391" i="1"/>
  <c r="R391" i="1"/>
  <c r="S391" i="1"/>
  <c r="T5117" i="1"/>
  <c r="R5117" i="1"/>
  <c r="S5117" i="1"/>
  <c r="T2486" i="1"/>
  <c r="R2486" i="1"/>
  <c r="S2486" i="1"/>
  <c r="T7604" i="1"/>
  <c r="R7604" i="1"/>
  <c r="S7604" i="1"/>
  <c r="T481" i="1"/>
  <c r="R481" i="1"/>
  <c r="S481" i="1"/>
  <c r="T5160" i="1"/>
  <c r="R5160" i="1"/>
  <c r="S5160" i="1"/>
  <c r="T5732" i="1"/>
  <c r="R5732" i="1"/>
  <c r="S5732" i="1"/>
  <c r="T7831" i="1"/>
  <c r="R7831" i="1"/>
  <c r="S7831" i="1"/>
  <c r="T447" i="1"/>
  <c r="R447" i="1"/>
  <c r="S447" i="1"/>
  <c r="T5292" i="1"/>
  <c r="R5292" i="1"/>
  <c r="S5292" i="1"/>
  <c r="T7141" i="1"/>
  <c r="R7141" i="1"/>
  <c r="S7141" i="1"/>
  <c r="T4452" i="1"/>
  <c r="R4452" i="1"/>
  <c r="S4452" i="1"/>
  <c r="T6179" i="1"/>
  <c r="R6179" i="1"/>
  <c r="S6179" i="1"/>
  <c r="T8410" i="1"/>
  <c r="R8410" i="1"/>
  <c r="S8410" i="1"/>
  <c r="T6172" i="1"/>
  <c r="R6172" i="1"/>
  <c r="S6172" i="1"/>
  <c r="T8352" i="1"/>
  <c r="R8352" i="1"/>
  <c r="S8352" i="1"/>
  <c r="T5399" i="1"/>
  <c r="R5399" i="1"/>
  <c r="S5399" i="1"/>
  <c r="T7942" i="1"/>
  <c r="R7942" i="1"/>
  <c r="S7942" i="1"/>
  <c r="T5825" i="1"/>
  <c r="R5825" i="1"/>
  <c r="S5825" i="1"/>
  <c r="T6081" i="1"/>
  <c r="R6081" i="1"/>
  <c r="S6081" i="1"/>
  <c r="T8491" i="1"/>
  <c r="R8491" i="1"/>
  <c r="S8491" i="1"/>
  <c r="T7450" i="1"/>
  <c r="R7450" i="1"/>
  <c r="S7450" i="1"/>
  <c r="T7407" i="1"/>
  <c r="R7407" i="1"/>
  <c r="S7407" i="1"/>
  <c r="T8401" i="1"/>
  <c r="R8401" i="1"/>
  <c r="S8401" i="1"/>
  <c r="T6749" i="1"/>
  <c r="R6749" i="1"/>
  <c r="S6749" i="1"/>
  <c r="U6749" i="1"/>
  <c r="T7808" i="1"/>
  <c r="R7808" i="1"/>
  <c r="S7808" i="1"/>
  <c r="T3763" i="1"/>
  <c r="R3763" i="1"/>
  <c r="S3763" i="1"/>
  <c r="T7297" i="1"/>
  <c r="R7297" i="1"/>
  <c r="S7297" i="1"/>
  <c r="T8394" i="1"/>
  <c r="R8394" i="1"/>
  <c r="S8394" i="1"/>
  <c r="T6609" i="1"/>
  <c r="R6609" i="1"/>
  <c r="S6609" i="1"/>
  <c r="T8374" i="1"/>
  <c r="R8374" i="1"/>
  <c r="S8374" i="1"/>
  <c r="T6617" i="1"/>
  <c r="R6617" i="1"/>
  <c r="S6617" i="1"/>
  <c r="T8256" i="1"/>
  <c r="R8256" i="1"/>
  <c r="S8256" i="1"/>
  <c r="T4919" i="1"/>
  <c r="R4919" i="1"/>
  <c r="S4919" i="1"/>
  <c r="T8157" i="1"/>
  <c r="R8157" i="1"/>
  <c r="S8157" i="1"/>
  <c r="T2165" i="1"/>
  <c r="R2165" i="1"/>
  <c r="S2165" i="1"/>
  <c r="T6776" i="1"/>
  <c r="R6776" i="1"/>
  <c r="S6776" i="1"/>
  <c r="T725" i="1"/>
  <c r="R725" i="1"/>
  <c r="S725" i="1"/>
  <c r="T1477" i="1"/>
  <c r="R1477" i="1"/>
  <c r="S1477" i="1"/>
  <c r="T1359" i="1"/>
  <c r="R1359" i="1"/>
  <c r="S1359" i="1"/>
  <c r="T1626" i="1"/>
  <c r="R1626" i="1"/>
  <c r="S1626" i="1"/>
  <c r="T7374" i="1"/>
  <c r="R7374" i="1"/>
  <c r="S7374" i="1"/>
  <c r="T8082" i="1"/>
  <c r="R8082" i="1"/>
  <c r="S8082" i="1"/>
  <c r="T7748" i="1"/>
  <c r="R7748" i="1"/>
  <c r="S7748" i="1"/>
  <c r="T4638" i="1"/>
  <c r="R4638" i="1"/>
  <c r="S4638" i="1"/>
  <c r="T7608" i="1"/>
  <c r="R7608" i="1"/>
  <c r="S7608" i="1"/>
  <c r="T1358" i="1"/>
  <c r="R1358" i="1"/>
  <c r="S1358" i="1"/>
  <c r="T1330" i="1"/>
  <c r="R1330" i="1"/>
  <c r="S1330" i="1"/>
  <c r="T2530" i="1"/>
  <c r="R2530" i="1"/>
  <c r="S2530" i="1"/>
  <c r="T1039" i="1"/>
  <c r="R1039" i="1"/>
  <c r="S1039" i="1"/>
  <c r="T1594" i="1"/>
  <c r="R1594" i="1"/>
  <c r="S1594" i="1"/>
  <c r="T907" i="1"/>
  <c r="R907" i="1"/>
  <c r="S907" i="1"/>
  <c r="T1436" i="1"/>
  <c r="R1436" i="1"/>
  <c r="S1436" i="1"/>
  <c r="T1455" i="1"/>
  <c r="R1455" i="1"/>
  <c r="S1455" i="1"/>
  <c r="T1639" i="1"/>
  <c r="R1639" i="1"/>
  <c r="S1639" i="1"/>
  <c r="T1258" i="1"/>
  <c r="R1258" i="1"/>
  <c r="S1258" i="1"/>
  <c r="T1379" i="1"/>
  <c r="R1379" i="1"/>
  <c r="S1379" i="1"/>
  <c r="T1628" i="1"/>
  <c r="R1628" i="1"/>
  <c r="S1628" i="1"/>
  <c r="T1271" i="1"/>
  <c r="R1271" i="1"/>
  <c r="S1271" i="1"/>
  <c r="T1557" i="1"/>
  <c r="R1557" i="1"/>
  <c r="S1557" i="1"/>
  <c r="T1234" i="1"/>
  <c r="R1234" i="1"/>
  <c r="S1234" i="1"/>
  <c r="T1204" i="1"/>
  <c r="R1204" i="1"/>
  <c r="S1204" i="1"/>
  <c r="T965" i="1"/>
  <c r="R965" i="1"/>
  <c r="S965" i="1"/>
  <c r="T635" i="1"/>
  <c r="R635" i="1"/>
  <c r="S635" i="1"/>
  <c r="T1206" i="1"/>
  <c r="R1206" i="1"/>
  <c r="S1206" i="1"/>
  <c r="T1321" i="1"/>
  <c r="R1321" i="1"/>
  <c r="S1321" i="1"/>
  <c r="T536" i="1"/>
  <c r="R536" i="1"/>
  <c r="S536" i="1"/>
  <c r="T516" i="1"/>
  <c r="R516" i="1"/>
  <c r="S516" i="1"/>
  <c r="T975" i="1"/>
  <c r="R975" i="1"/>
  <c r="S975" i="1"/>
  <c r="T652" i="1"/>
  <c r="R652" i="1"/>
  <c r="S652" i="1"/>
  <c r="T827" i="1"/>
  <c r="R827" i="1"/>
  <c r="S827" i="1"/>
  <c r="T1162" i="1"/>
  <c r="R1162" i="1"/>
  <c r="S1162" i="1"/>
  <c r="T1317" i="1"/>
  <c r="R1317" i="1"/>
  <c r="S1317" i="1"/>
  <c r="T1135" i="1"/>
  <c r="R1135" i="1"/>
  <c r="S1135" i="1"/>
  <c r="T1427" i="1"/>
  <c r="R1427" i="1"/>
  <c r="S1427" i="1"/>
  <c r="T2227" i="1"/>
  <c r="R2227" i="1"/>
  <c r="S2227" i="1"/>
  <c r="T1451" i="1"/>
  <c r="R1451" i="1"/>
  <c r="S1451" i="1"/>
  <c r="T509" i="1"/>
  <c r="R509" i="1"/>
  <c r="S509" i="1"/>
  <c r="T1049" i="1"/>
  <c r="R1049" i="1"/>
  <c r="S1049" i="1"/>
  <c r="T1174" i="1"/>
  <c r="R1174" i="1"/>
  <c r="S1174" i="1"/>
  <c r="T5485" i="1"/>
  <c r="R5485" i="1"/>
  <c r="S5485" i="1"/>
  <c r="T1089" i="1"/>
  <c r="R1089" i="1"/>
  <c r="S1089" i="1"/>
  <c r="T1217" i="1"/>
  <c r="R1217" i="1"/>
  <c r="S1217" i="1"/>
  <c r="T1280" i="1"/>
  <c r="R1280" i="1"/>
  <c r="S1280" i="1"/>
  <c r="T987" i="1"/>
  <c r="R987" i="1"/>
  <c r="S987" i="1"/>
  <c r="T1113" i="1"/>
  <c r="R1113" i="1"/>
  <c r="S1113" i="1"/>
  <c r="T888" i="1"/>
  <c r="R888" i="1"/>
  <c r="S888" i="1"/>
  <c r="T1024" i="1"/>
  <c r="R1024" i="1"/>
  <c r="S1024" i="1"/>
  <c r="T1192" i="1"/>
  <c r="R1192" i="1"/>
  <c r="S1192" i="1"/>
  <c r="T1306" i="1"/>
  <c r="R1306" i="1"/>
  <c r="S1306" i="1"/>
  <c r="T562" i="1"/>
  <c r="R562" i="1"/>
  <c r="S562" i="1"/>
  <c r="U562" i="1"/>
  <c r="T686" i="1"/>
  <c r="R686" i="1"/>
  <c r="S686" i="1"/>
  <c r="T938" i="1"/>
  <c r="R938" i="1"/>
  <c r="S938" i="1"/>
  <c r="T1241" i="1"/>
  <c r="R1241" i="1"/>
  <c r="S1241" i="1"/>
  <c r="T786" i="1"/>
  <c r="R786" i="1"/>
  <c r="S786" i="1"/>
  <c r="T904" i="1"/>
  <c r="R904" i="1"/>
  <c r="S904" i="1"/>
  <c r="T1443" i="1"/>
  <c r="R1443" i="1"/>
  <c r="S1443" i="1"/>
  <c r="T711" i="1"/>
  <c r="R711" i="1"/>
  <c r="S711" i="1"/>
  <c r="T758" i="1"/>
  <c r="R758" i="1"/>
  <c r="S758" i="1"/>
  <c r="T796" i="1"/>
  <c r="R796" i="1"/>
  <c r="S796" i="1"/>
  <c r="T963" i="1"/>
  <c r="R963" i="1"/>
  <c r="S963" i="1"/>
  <c r="T1084" i="1"/>
  <c r="R1084" i="1"/>
  <c r="S1084" i="1"/>
  <c r="T863" i="1"/>
  <c r="R863" i="1"/>
  <c r="S863" i="1"/>
  <c r="T681" i="1"/>
  <c r="R681" i="1"/>
  <c r="S681" i="1"/>
  <c r="T750" i="1"/>
  <c r="R750" i="1"/>
  <c r="S750" i="1"/>
  <c r="T855" i="1"/>
  <c r="R855" i="1"/>
  <c r="S855" i="1"/>
  <c r="T3508" i="1"/>
  <c r="R3508" i="1"/>
  <c r="S3508" i="1"/>
  <c r="T1231" i="1"/>
  <c r="R1231" i="1"/>
  <c r="S1231" i="1"/>
  <c r="T992" i="1"/>
  <c r="R992" i="1"/>
  <c r="S992" i="1"/>
  <c r="T1390" i="1"/>
  <c r="R1390" i="1"/>
  <c r="S1390" i="1"/>
  <c r="T2511" i="1"/>
  <c r="R2511" i="1"/>
  <c r="S2511" i="1"/>
  <c r="T575" i="1"/>
  <c r="R575" i="1"/>
  <c r="S575" i="1"/>
  <c r="T464" i="1"/>
  <c r="R464" i="1"/>
  <c r="S464" i="1"/>
  <c r="T1293" i="1"/>
  <c r="R1293" i="1"/>
  <c r="S1293" i="1"/>
  <c r="T636" i="1"/>
  <c r="R636" i="1"/>
  <c r="S636" i="1"/>
  <c r="T816" i="1"/>
  <c r="R816" i="1"/>
  <c r="S816" i="1"/>
  <c r="T738" i="1"/>
  <c r="R738" i="1"/>
  <c r="S738" i="1"/>
  <c r="T766" i="1"/>
  <c r="R766" i="1"/>
  <c r="S766" i="1"/>
  <c r="T2886" i="1"/>
  <c r="R2886" i="1"/>
  <c r="S2886" i="1"/>
  <c r="T838" i="1"/>
  <c r="R838" i="1"/>
  <c r="S838" i="1"/>
  <c r="T1513" i="1"/>
  <c r="R1513" i="1"/>
  <c r="S1513" i="1"/>
  <c r="T812" i="1"/>
  <c r="R812" i="1"/>
  <c r="S812" i="1"/>
  <c r="T982" i="1"/>
  <c r="R982" i="1"/>
  <c r="S982" i="1"/>
  <c r="T1247" i="1"/>
  <c r="R1247" i="1"/>
  <c r="S1247" i="1"/>
  <c r="T1098" i="1"/>
  <c r="R1098" i="1"/>
  <c r="S1098" i="1"/>
  <c r="T898" i="1"/>
  <c r="R898" i="1"/>
  <c r="S898" i="1"/>
  <c r="T1410" i="1"/>
  <c r="R1410" i="1"/>
  <c r="S1410" i="1"/>
  <c r="T872" i="1"/>
  <c r="R872" i="1"/>
  <c r="S872" i="1"/>
  <c r="T1301" i="1"/>
  <c r="R1301" i="1"/>
  <c r="S1301" i="1"/>
  <c r="T1070" i="1"/>
  <c r="R1070" i="1"/>
  <c r="S1070" i="1"/>
  <c r="T4733" i="1"/>
  <c r="R4733" i="1"/>
  <c r="S4733" i="1"/>
  <c r="T1173" i="1"/>
  <c r="R1173" i="1"/>
  <c r="S1173" i="1"/>
  <c r="T4723" i="1"/>
  <c r="R4723" i="1"/>
  <c r="S4723" i="1"/>
  <c r="T6405" i="1"/>
  <c r="R6405" i="1"/>
  <c r="S6405" i="1"/>
  <c r="T7778" i="1"/>
  <c r="R7778" i="1"/>
  <c r="S7778" i="1"/>
  <c r="T6662" i="1"/>
  <c r="R6662" i="1"/>
  <c r="S6662" i="1"/>
  <c r="T8455" i="1"/>
  <c r="R8455" i="1"/>
  <c r="S8455" i="1"/>
  <c r="T5199" i="1"/>
  <c r="R5199" i="1"/>
  <c r="S5199" i="1"/>
  <c r="T8102" i="1"/>
  <c r="R8102" i="1"/>
  <c r="S8102" i="1"/>
  <c r="T5459" i="1"/>
  <c r="R5459" i="1"/>
  <c r="S5459" i="1"/>
  <c r="T8302" i="1"/>
  <c r="R8302" i="1"/>
  <c r="S8302" i="1"/>
  <c r="T4060" i="1"/>
  <c r="R4060" i="1"/>
  <c r="S4060" i="1"/>
  <c r="T7883" i="1"/>
  <c r="R7883" i="1"/>
  <c r="S7883" i="1"/>
  <c r="T7672" i="1"/>
  <c r="R7672" i="1"/>
  <c r="S7672" i="1"/>
  <c r="T6790" i="1"/>
  <c r="R6790" i="1"/>
  <c r="S6790" i="1"/>
  <c r="T6677" i="1"/>
  <c r="R6677" i="1"/>
  <c r="S6677" i="1"/>
  <c r="T5321" i="1"/>
  <c r="R5321" i="1"/>
  <c r="S5321" i="1"/>
  <c r="T7532" i="1"/>
  <c r="R7532" i="1"/>
  <c r="S7532" i="1"/>
  <c r="T8027" i="1"/>
  <c r="R8027" i="1"/>
  <c r="S8027" i="1"/>
  <c r="T3975" i="1"/>
  <c r="R3975" i="1"/>
  <c r="S3975" i="1"/>
  <c r="T7654" i="1"/>
  <c r="R7654" i="1"/>
  <c r="S7654" i="1"/>
  <c r="T6298" i="1"/>
  <c r="R6298" i="1"/>
  <c r="S6298" i="1"/>
  <c r="T1671" i="1"/>
  <c r="R1671" i="1"/>
  <c r="S1671" i="1"/>
  <c r="T7983" i="1"/>
  <c r="R7983" i="1"/>
  <c r="S7983" i="1"/>
  <c r="T4469" i="1"/>
  <c r="R4469" i="1"/>
  <c r="S4469" i="1"/>
  <c r="T5212" i="1"/>
  <c r="R5212" i="1"/>
  <c r="S5212" i="1"/>
  <c r="T4720" i="1"/>
  <c r="R4720" i="1"/>
  <c r="S4720" i="1"/>
  <c r="T7906" i="1"/>
  <c r="R7906" i="1"/>
  <c r="S7906" i="1"/>
  <c r="T6239" i="1"/>
  <c r="R6239" i="1"/>
  <c r="S6239" i="1"/>
  <c r="T6416" i="1"/>
  <c r="R6416" i="1"/>
  <c r="S6416" i="1"/>
  <c r="T4899" i="1"/>
  <c r="R4899" i="1"/>
  <c r="S4899" i="1"/>
  <c r="T7824" i="1"/>
  <c r="R7824" i="1"/>
  <c r="S7824" i="1"/>
  <c r="T5810" i="1"/>
  <c r="R5810" i="1"/>
  <c r="S5810" i="1"/>
  <c r="T8220" i="1"/>
  <c r="R8220" i="1"/>
  <c r="S8220" i="1"/>
  <c r="T6920" i="1"/>
  <c r="R6920" i="1"/>
  <c r="S6920" i="1"/>
  <c r="T7921" i="1"/>
  <c r="R7921" i="1"/>
  <c r="S7921" i="1"/>
  <c r="T6550" i="1"/>
  <c r="R6550" i="1"/>
  <c r="S6550" i="1"/>
  <c r="T7992" i="1"/>
  <c r="R7992" i="1"/>
  <c r="S7992" i="1"/>
  <c r="T1858" i="1"/>
  <c r="R1858" i="1"/>
  <c r="S1858" i="1"/>
  <c r="T2941" i="1"/>
  <c r="R2941" i="1"/>
  <c r="S2941" i="1"/>
  <c r="T1060" i="1"/>
  <c r="R1060" i="1"/>
  <c r="S1060" i="1"/>
  <c r="T2693" i="1"/>
  <c r="R2693" i="1"/>
  <c r="S2693" i="1"/>
  <c r="T2550" i="1"/>
  <c r="R2550" i="1"/>
  <c r="S2550" i="1"/>
  <c r="T3381" i="1"/>
  <c r="R3381" i="1"/>
  <c r="S3381" i="1"/>
  <c r="T3663" i="1"/>
  <c r="R3663" i="1"/>
  <c r="S3663" i="1"/>
  <c r="T5034" i="1"/>
  <c r="R5034" i="1"/>
  <c r="S5034" i="1"/>
  <c r="T6902" i="1"/>
  <c r="R6902" i="1"/>
  <c r="S6902" i="1"/>
  <c r="T7426" i="1"/>
  <c r="R7426" i="1"/>
  <c r="S7426" i="1"/>
  <c r="T1490" i="1"/>
  <c r="R1490" i="1"/>
  <c r="S1490" i="1"/>
  <c r="T3277" i="1"/>
  <c r="R3277" i="1"/>
  <c r="S3277" i="1"/>
  <c r="T6255" i="1"/>
  <c r="R6255" i="1"/>
  <c r="S6255" i="1"/>
  <c r="T248" i="1"/>
  <c r="R248" i="1"/>
  <c r="S248" i="1"/>
  <c r="T5304" i="1"/>
  <c r="R5304" i="1"/>
  <c r="S5304" i="1"/>
  <c r="T6473" i="1"/>
  <c r="R6473" i="1"/>
  <c r="S6473" i="1"/>
  <c r="T7714" i="1"/>
  <c r="R7714" i="1"/>
  <c r="S7714" i="1"/>
  <c r="T2997" i="1"/>
  <c r="R2997" i="1"/>
  <c r="S2997" i="1"/>
  <c r="T2331" i="1"/>
  <c r="R2331" i="1"/>
  <c r="S2331" i="1"/>
  <c r="T1708" i="1"/>
  <c r="R1708" i="1"/>
  <c r="S1708" i="1"/>
  <c r="T5235" i="1"/>
  <c r="R5235" i="1"/>
  <c r="S5235" i="1"/>
  <c r="T5480" i="1"/>
  <c r="R5480" i="1"/>
  <c r="S5480" i="1"/>
  <c r="T7849" i="1"/>
  <c r="R7849" i="1"/>
  <c r="S7849" i="1"/>
  <c r="T5619" i="1"/>
  <c r="R5619" i="1"/>
  <c r="S5619" i="1"/>
  <c r="T3824" i="1"/>
  <c r="R3824" i="1"/>
  <c r="S3824" i="1"/>
  <c r="T2254" i="1"/>
  <c r="R2254" i="1"/>
  <c r="S2254" i="1"/>
  <c r="T2151" i="1"/>
  <c r="R2151" i="1"/>
  <c r="S2151" i="1"/>
  <c r="T1969" i="1"/>
  <c r="R1969" i="1"/>
  <c r="S1969" i="1"/>
  <c r="T920" i="1"/>
  <c r="R920" i="1"/>
  <c r="S920" i="1"/>
  <c r="T5075" i="1"/>
  <c r="R5075" i="1"/>
  <c r="S5075" i="1"/>
  <c r="T8068" i="1"/>
  <c r="R8068" i="1"/>
  <c r="S8068" i="1"/>
  <c r="T1952" i="1"/>
  <c r="R1952" i="1"/>
  <c r="S1952" i="1"/>
  <c r="T2713" i="1"/>
  <c r="R2713" i="1"/>
  <c r="S2713" i="1"/>
  <c r="T2280" i="1"/>
  <c r="R2280" i="1"/>
  <c r="S2280" i="1"/>
  <c r="T2372" i="1"/>
  <c r="R2372" i="1"/>
  <c r="S2372" i="1"/>
  <c r="T3821" i="1"/>
  <c r="R3821" i="1"/>
  <c r="S3821" i="1"/>
  <c r="T3636" i="1"/>
  <c r="R3636" i="1"/>
  <c r="S3636" i="1"/>
  <c r="T3302" i="1"/>
  <c r="R3302" i="1"/>
  <c r="S3302" i="1"/>
  <c r="T4236" i="1"/>
  <c r="R4236" i="1"/>
  <c r="S4236" i="1"/>
  <c r="T2756" i="1"/>
  <c r="R2756" i="1"/>
  <c r="S2756" i="1"/>
  <c r="T7757" i="1"/>
  <c r="R7757" i="1"/>
  <c r="S7757" i="1"/>
  <c r="T4521" i="1"/>
  <c r="R4521" i="1"/>
  <c r="S4521" i="1"/>
  <c r="T4980" i="1"/>
  <c r="R4980" i="1"/>
  <c r="S4980" i="1"/>
  <c r="T912" i="1"/>
  <c r="R912" i="1"/>
  <c r="S912" i="1"/>
  <c r="T8345" i="1"/>
  <c r="R8345" i="1"/>
  <c r="S8345" i="1"/>
  <c r="T5255" i="1"/>
  <c r="R5255" i="1"/>
  <c r="S5255" i="1"/>
  <c r="T5275" i="1"/>
  <c r="R5275" i="1"/>
  <c r="S5275" i="1"/>
  <c r="T8270" i="1"/>
  <c r="R8270" i="1"/>
  <c r="S8270" i="1"/>
  <c r="T5166" i="1"/>
  <c r="R5166" i="1"/>
  <c r="S5166" i="1"/>
  <c r="T2615" i="1"/>
  <c r="R2615" i="1"/>
  <c r="S2615" i="1"/>
  <c r="T2365" i="1"/>
  <c r="R2365" i="1"/>
  <c r="S2365" i="1"/>
  <c r="T1538" i="1"/>
  <c r="R1538" i="1"/>
  <c r="S1538" i="1"/>
  <c r="T1615" i="1"/>
  <c r="R1615" i="1"/>
  <c r="S1615" i="1"/>
  <c r="T4035" i="1"/>
  <c r="R4035" i="1"/>
  <c r="S4035" i="1"/>
  <c r="T1517" i="1"/>
  <c r="R1517" i="1"/>
  <c r="S1517" i="1"/>
  <c r="T2012" i="1"/>
  <c r="R2012" i="1"/>
  <c r="S2012" i="1"/>
  <c r="T6628" i="1"/>
  <c r="R6628" i="1"/>
  <c r="S6628" i="1"/>
  <c r="T8431" i="1"/>
  <c r="R8431" i="1"/>
  <c r="S8431" i="1"/>
  <c r="T6057" i="1"/>
  <c r="R6057" i="1"/>
  <c r="S6057" i="1"/>
  <c r="T2974" i="1"/>
  <c r="R2974" i="1"/>
  <c r="S2974" i="1"/>
  <c r="T2802" i="1"/>
  <c r="R2802" i="1"/>
  <c r="S2802" i="1"/>
  <c r="T1467" i="1"/>
  <c r="R1467" i="1"/>
  <c r="S1467" i="1"/>
  <c r="T2179" i="1"/>
  <c r="R2179" i="1"/>
  <c r="S2179" i="1"/>
  <c r="T4261" i="1"/>
  <c r="R4261" i="1"/>
  <c r="S4261" i="1"/>
  <c r="T7205" i="1"/>
  <c r="R7205" i="1"/>
  <c r="S7205" i="1"/>
  <c r="T7261" i="1"/>
  <c r="R7261" i="1"/>
  <c r="S7261" i="1"/>
  <c r="T2089" i="1"/>
  <c r="R2089" i="1"/>
  <c r="S2089" i="1"/>
  <c r="T3184" i="1"/>
  <c r="R3184" i="1"/>
  <c r="S3184" i="1"/>
  <c r="T2639" i="1"/>
  <c r="R2639" i="1"/>
  <c r="S2639" i="1"/>
  <c r="T7165" i="1"/>
  <c r="R7165" i="1"/>
  <c r="S7165" i="1"/>
  <c r="T7539" i="1"/>
  <c r="R7539" i="1"/>
  <c r="S7539" i="1"/>
  <c r="T2310" i="1"/>
  <c r="R2310" i="1"/>
  <c r="S2310" i="1"/>
  <c r="T3223" i="1"/>
  <c r="R3223" i="1"/>
  <c r="S3223" i="1"/>
  <c r="T2242" i="1"/>
  <c r="R2242" i="1"/>
  <c r="S2242" i="1"/>
  <c r="T3401" i="1"/>
  <c r="R3401" i="1"/>
  <c r="S3401" i="1"/>
  <c r="T3848" i="1"/>
  <c r="R3848" i="1"/>
  <c r="S3848" i="1"/>
  <c r="T2664" i="1"/>
  <c r="R2664" i="1"/>
  <c r="S2664" i="1"/>
  <c r="T3107" i="1"/>
  <c r="R3107" i="1"/>
  <c r="S3107" i="1"/>
  <c r="T7092" i="1"/>
  <c r="R7092" i="1"/>
  <c r="S7092" i="1"/>
  <c r="T7789" i="1"/>
  <c r="R7789" i="1"/>
  <c r="S7789" i="1"/>
  <c r="T3204" i="1"/>
  <c r="R3204" i="1"/>
  <c r="S3204" i="1"/>
  <c r="T4294" i="1"/>
  <c r="R4294" i="1"/>
  <c r="S4294" i="1"/>
  <c r="T6532" i="1"/>
  <c r="R6532" i="1"/>
  <c r="S6532" i="1"/>
  <c r="T5995" i="1"/>
  <c r="R5995" i="1"/>
  <c r="S5995" i="1"/>
  <c r="T6116" i="1"/>
  <c r="R6116" i="1"/>
  <c r="S6116" i="1"/>
  <c r="T521" i="1"/>
  <c r="R521" i="1"/>
  <c r="S521" i="1"/>
  <c r="T5875" i="1"/>
  <c r="R5875" i="1"/>
  <c r="S5875" i="1"/>
  <c r="T7495" i="1"/>
  <c r="R7495" i="1"/>
  <c r="S7495" i="1"/>
  <c r="T5643" i="1"/>
  <c r="R5643" i="1"/>
  <c r="S5643" i="1"/>
  <c r="T7873" i="1"/>
  <c r="R7873" i="1"/>
  <c r="S7873" i="1"/>
  <c r="T5348" i="1"/>
  <c r="R5348" i="1"/>
  <c r="S5348" i="1"/>
  <c r="T5975" i="1"/>
  <c r="R5975" i="1"/>
  <c r="S5975" i="1"/>
  <c r="T2202" i="1"/>
  <c r="R2202" i="1"/>
  <c r="S2202" i="1"/>
  <c r="U2202" i="1"/>
  <c r="T6695" i="1"/>
  <c r="R6695" i="1"/>
  <c r="S6695" i="1"/>
  <c r="T7678" i="1"/>
  <c r="R7678" i="1"/>
  <c r="S7678" i="1"/>
  <c r="T4929" i="1"/>
  <c r="R4929" i="1"/>
  <c r="S4929" i="1"/>
  <c r="T3931" i="1"/>
  <c r="R3931" i="1"/>
  <c r="S3931" i="1"/>
  <c r="T3809" i="1"/>
  <c r="R3809" i="1"/>
  <c r="S3809" i="1"/>
  <c r="T6461" i="1"/>
  <c r="R6461" i="1"/>
  <c r="S6461" i="1"/>
  <c r="T7961" i="1"/>
  <c r="R7961" i="1"/>
  <c r="S7961" i="1"/>
  <c r="T5575" i="1"/>
  <c r="R5575" i="1"/>
  <c r="S5575" i="1"/>
  <c r="T3084" i="1"/>
  <c r="R3084" i="1"/>
  <c r="S3084" i="1"/>
  <c r="T2955" i="1"/>
  <c r="R2955" i="1"/>
  <c r="S2955" i="1"/>
  <c r="T3915" i="1"/>
  <c r="R3915" i="1"/>
  <c r="S3915" i="1"/>
  <c r="T5632" i="1"/>
  <c r="R5632" i="1"/>
  <c r="S5632" i="1"/>
  <c r="T2988" i="1"/>
  <c r="R2988" i="1"/>
  <c r="S2988" i="1"/>
  <c r="T5137" i="1"/>
  <c r="R5137" i="1"/>
  <c r="S5137" i="1"/>
  <c r="T1913" i="1"/>
  <c r="R1913" i="1"/>
  <c r="S1913" i="1"/>
  <c r="T6726" i="1"/>
  <c r="R6726" i="1"/>
  <c r="S6726" i="1"/>
  <c r="T7638" i="1"/>
  <c r="R7638" i="1"/>
  <c r="S7638" i="1"/>
  <c r="T4090" i="1"/>
  <c r="R4090" i="1"/>
  <c r="S4090" i="1"/>
  <c r="T3744" i="1"/>
  <c r="R3744" i="1"/>
  <c r="S3744" i="1"/>
  <c r="T3078" i="1"/>
  <c r="R3078" i="1"/>
  <c r="S3078" i="1"/>
  <c r="T952" i="1"/>
  <c r="R952" i="1"/>
  <c r="S952" i="1"/>
  <c r="T5500" i="1"/>
  <c r="R5500" i="1"/>
  <c r="S5500" i="1"/>
  <c r="T6442" i="1"/>
  <c r="R6442" i="1"/>
  <c r="S6442" i="1"/>
  <c r="T7358" i="1"/>
  <c r="R7358" i="1"/>
  <c r="S7358" i="1"/>
  <c r="T4950" i="1"/>
  <c r="R4950" i="1"/>
  <c r="S4950" i="1"/>
  <c r="T3787" i="1"/>
  <c r="R3787" i="1"/>
  <c r="S3787" i="1"/>
  <c r="T5800" i="1"/>
  <c r="R5800" i="1"/>
  <c r="S5800" i="1"/>
  <c r="T3705" i="1"/>
  <c r="R3705" i="1"/>
  <c r="S3705" i="1"/>
  <c r="T2123" i="1"/>
  <c r="R2123" i="1"/>
  <c r="S2123" i="1"/>
  <c r="T6201" i="1"/>
  <c r="R6201" i="1"/>
  <c r="S6201" i="1"/>
  <c r="T5382" i="1"/>
  <c r="R5382" i="1"/>
  <c r="S5382" i="1"/>
  <c r="T2930" i="1"/>
  <c r="R2930" i="1"/>
  <c r="S2930" i="1"/>
  <c r="T6992" i="1"/>
  <c r="R6992" i="1"/>
  <c r="S6992" i="1"/>
  <c r="T5716" i="1"/>
  <c r="R5716" i="1"/>
  <c r="S5716" i="1"/>
  <c r="T1152" i="1"/>
  <c r="R1152" i="1"/>
  <c r="S1152" i="1"/>
  <c r="T5683" i="1"/>
  <c r="R5683" i="1"/>
  <c r="S5683" i="1"/>
  <c r="T2781" i="1"/>
  <c r="R2781" i="1"/>
  <c r="S2781" i="1"/>
  <c r="T5913" i="1"/>
  <c r="R5913" i="1"/>
  <c r="S5913" i="1"/>
  <c r="T3014" i="1"/>
  <c r="R3014" i="1"/>
  <c r="S3014" i="1"/>
  <c r="T2845" i="1"/>
  <c r="R2845" i="1"/>
  <c r="S2845" i="1"/>
  <c r="T6835" i="1"/>
  <c r="R6835" i="1"/>
  <c r="S6835" i="1"/>
  <c r="T2417" i="1"/>
  <c r="R2417" i="1"/>
  <c r="S2417" i="1"/>
  <c r="T3617" i="1"/>
  <c r="R3617" i="1"/>
  <c r="S3617" i="1"/>
  <c r="T4790" i="1"/>
  <c r="R4790" i="1"/>
  <c r="S4790" i="1"/>
  <c r="T2895" i="1"/>
  <c r="R2895" i="1"/>
  <c r="S2895" i="1"/>
  <c r="T6867" i="1"/>
  <c r="R6867" i="1"/>
  <c r="S6867" i="1"/>
  <c r="T7385" i="1"/>
  <c r="R7385" i="1"/>
  <c r="S7385" i="1"/>
  <c r="T4845" i="1"/>
  <c r="R4845" i="1"/>
  <c r="S4845" i="1"/>
  <c r="T4329" i="1"/>
  <c r="R4329" i="1"/>
  <c r="S4329" i="1"/>
  <c r="T3339" i="1"/>
  <c r="R3339" i="1"/>
  <c r="S3339" i="1"/>
  <c r="T4404" i="1"/>
  <c r="R4404" i="1"/>
  <c r="S4404" i="1"/>
  <c r="T5195" i="1"/>
  <c r="R5195" i="1"/>
  <c r="S5195" i="1"/>
  <c r="T2274" i="1"/>
  <c r="R2274" i="1"/>
  <c r="S2274" i="1"/>
  <c r="T5062" i="1"/>
  <c r="R5062" i="1"/>
  <c r="S5062" i="1"/>
  <c r="T4499" i="1"/>
  <c r="R4499" i="1"/>
  <c r="S4499" i="1"/>
  <c r="T2457" i="1"/>
  <c r="R2457" i="1"/>
  <c r="S2457" i="1"/>
  <c r="T6758" i="1"/>
  <c r="R6758" i="1"/>
  <c r="S6758" i="1"/>
  <c r="T6336" i="1"/>
  <c r="R6336" i="1"/>
  <c r="S6336" i="1"/>
  <c r="T5940" i="1"/>
  <c r="R5940" i="1"/>
  <c r="S5940" i="1"/>
  <c r="T270" i="1"/>
  <c r="R270" i="1"/>
  <c r="S270" i="1"/>
  <c r="T4557" i="1"/>
  <c r="R4557" i="1"/>
  <c r="S4557" i="1"/>
  <c r="T4817" i="1"/>
  <c r="R4817" i="1"/>
  <c r="S4817" i="1"/>
  <c r="T1922" i="1"/>
  <c r="R1922" i="1"/>
  <c r="S1922" i="1"/>
  <c r="T1768" i="1"/>
  <c r="R1768" i="1"/>
  <c r="S1768" i="1"/>
  <c r="T2882" i="1"/>
  <c r="R2882" i="1"/>
  <c r="S2882" i="1"/>
  <c r="T617" i="1"/>
  <c r="R617" i="1"/>
  <c r="S617" i="1"/>
  <c r="T8449" i="1"/>
  <c r="R8449" i="1"/>
  <c r="S8449" i="1"/>
  <c r="T2130" i="1"/>
  <c r="R2130" i="1"/>
  <c r="S2130" i="1"/>
  <c r="T4345" i="1"/>
  <c r="R4345" i="1"/>
  <c r="S4345" i="1"/>
  <c r="T599" i="1"/>
  <c r="R599" i="1"/>
  <c r="S599" i="1"/>
  <c r="T4252" i="1"/>
  <c r="R4252" i="1"/>
  <c r="S4252" i="1"/>
  <c r="T3481" i="1"/>
  <c r="R3481" i="1"/>
  <c r="S3481" i="1"/>
  <c r="T1733" i="1"/>
  <c r="R1733" i="1"/>
  <c r="S1733" i="1"/>
  <c r="T3417" i="1"/>
  <c r="R3417" i="1"/>
  <c r="S3417" i="1"/>
  <c r="T7111" i="1"/>
  <c r="R7111" i="1"/>
  <c r="S7111" i="1"/>
  <c r="T2060" i="1"/>
  <c r="R2060" i="1"/>
  <c r="S2060" i="1"/>
  <c r="T6597" i="1"/>
  <c r="R6597" i="1"/>
  <c r="S6597" i="1"/>
  <c r="T2863" i="1"/>
  <c r="R2863" i="1"/>
  <c r="S2863" i="1"/>
  <c r="T4290" i="1"/>
  <c r="R4290" i="1"/>
  <c r="S4290" i="1"/>
  <c r="T4043" i="1"/>
  <c r="R4043" i="1"/>
  <c r="S4043" i="1"/>
  <c r="T5512" i="1"/>
  <c r="R5512" i="1"/>
  <c r="S5512" i="1"/>
  <c r="T2113" i="1"/>
  <c r="R2113" i="1"/>
  <c r="S2113" i="1"/>
  <c r="T669" i="1"/>
  <c r="R669" i="1"/>
  <c r="S669" i="1"/>
  <c r="T4661" i="1"/>
  <c r="R4661" i="1"/>
  <c r="S4661" i="1"/>
  <c r="T5829" i="1"/>
  <c r="R5829" i="1"/>
  <c r="S5829" i="1"/>
  <c r="T8203" i="1"/>
  <c r="R8203" i="1"/>
  <c r="S8203" i="1"/>
  <c r="T4190" i="1"/>
  <c r="R4190" i="1"/>
  <c r="S4190" i="1"/>
  <c r="T7955" i="1"/>
  <c r="R7955" i="1"/>
  <c r="S7955" i="1"/>
  <c r="T8322" i="1"/>
  <c r="R8322" i="1"/>
  <c r="S8322" i="1"/>
  <c r="T1115" i="1"/>
  <c r="R1115" i="1"/>
  <c r="S1115" i="1"/>
  <c r="T7815" i="1"/>
  <c r="R7815" i="1"/>
  <c r="S7815" i="1"/>
  <c r="T222" i="1"/>
  <c r="R222" i="1"/>
  <c r="S222" i="1"/>
  <c r="T6220" i="1"/>
  <c r="R6220" i="1"/>
  <c r="S6220" i="1"/>
  <c r="T3893" i="1"/>
  <c r="R3893" i="1"/>
  <c r="S3893" i="1"/>
  <c r="T3165" i="1"/>
  <c r="R3165" i="1"/>
  <c r="S3165" i="1"/>
  <c r="T3243" i="1"/>
  <c r="R3243" i="1"/>
  <c r="S3243" i="1"/>
  <c r="T1133" i="1"/>
  <c r="R1133" i="1"/>
  <c r="S1133" i="1"/>
  <c r="T4101" i="1"/>
  <c r="R4101" i="1"/>
  <c r="S4101" i="1"/>
  <c r="T4426" i="1"/>
  <c r="R4426" i="1"/>
  <c r="S4426" i="1"/>
  <c r="T106" i="1"/>
  <c r="R106" i="1"/>
  <c r="S106" i="1"/>
  <c r="T6139" i="1"/>
  <c r="R6139" i="1"/>
  <c r="S6139" i="1"/>
  <c r="T4856" i="1"/>
  <c r="R4856" i="1"/>
  <c r="S4856" i="1"/>
  <c r="T2791" i="1"/>
  <c r="R2791" i="1"/>
  <c r="S2791" i="1"/>
  <c r="T7017" i="1"/>
  <c r="R7017" i="1"/>
  <c r="S7017" i="1"/>
  <c r="T7227" i="1"/>
  <c r="R7227" i="1"/>
  <c r="S7227" i="1"/>
  <c r="T3875" i="1"/>
  <c r="R3875" i="1"/>
  <c r="S3875" i="1"/>
  <c r="T3577" i="1"/>
  <c r="R3577" i="1"/>
  <c r="S3577" i="1"/>
  <c r="T6573" i="1"/>
  <c r="R6573" i="1"/>
  <c r="S6573" i="1"/>
  <c r="T2815" i="1"/>
  <c r="R2815" i="1"/>
  <c r="S2815" i="1"/>
  <c r="T5969" i="1"/>
  <c r="R5969" i="1"/>
  <c r="S5969" i="1"/>
  <c r="T6226" i="1"/>
  <c r="R6226" i="1"/>
  <c r="S6226" i="1"/>
  <c r="T4591" i="1"/>
  <c r="R4591" i="1"/>
  <c r="S4591" i="1"/>
  <c r="T5587" i="1"/>
  <c r="R5587" i="1"/>
  <c r="S5587" i="1"/>
  <c r="T6888" i="1"/>
  <c r="R6888" i="1"/>
  <c r="S6888" i="1"/>
  <c r="T6011" i="1"/>
  <c r="R6011" i="1"/>
  <c r="S6011" i="1"/>
  <c r="T6382" i="1"/>
  <c r="R6382" i="1"/>
  <c r="S6382" i="1"/>
  <c r="T4354" i="1"/>
  <c r="R4354" i="1"/>
  <c r="S4354" i="1"/>
  <c r="T5049" i="1"/>
  <c r="R5049" i="1"/>
  <c r="S5049" i="1"/>
  <c r="T4199" i="1"/>
  <c r="R4199" i="1"/>
  <c r="S4199" i="1"/>
  <c r="T3888" i="1"/>
  <c r="R3888" i="1"/>
  <c r="S3888" i="1"/>
  <c r="T1371" i="1"/>
  <c r="R1371" i="1"/>
  <c r="S1371" i="1"/>
  <c r="T2409" i="1"/>
  <c r="R2409" i="1"/>
  <c r="S2409" i="1"/>
  <c r="T8005" i="1"/>
  <c r="R8005" i="1"/>
  <c r="S8005" i="1"/>
  <c r="T8003" i="1"/>
  <c r="R8003" i="1"/>
  <c r="S8003" i="1"/>
  <c r="T7722" i="1"/>
  <c r="R7722" i="1"/>
  <c r="S7722" i="1"/>
  <c r="T2685" i="1"/>
  <c r="R2685" i="1"/>
  <c r="S2685" i="1"/>
  <c r="T4157" i="1"/>
  <c r="R4157" i="1"/>
  <c r="S4157" i="1"/>
  <c r="T4673" i="1"/>
  <c r="R4673" i="1"/>
  <c r="S4673" i="1"/>
  <c r="T7444" i="1"/>
  <c r="R7444" i="1"/>
  <c r="S7444" i="1"/>
  <c r="T7310" i="1"/>
  <c r="R7310" i="1"/>
  <c r="S7310" i="1"/>
  <c r="T41" i="1"/>
  <c r="R41" i="1"/>
  <c r="S41" i="1"/>
  <c r="T3598" i="1"/>
  <c r="R3598" i="1"/>
  <c r="S3598" i="1"/>
  <c r="T2024" i="1"/>
  <c r="R2024" i="1"/>
  <c r="S2024" i="1"/>
  <c r="T25" i="1"/>
  <c r="R25" i="1"/>
  <c r="S25" i="1"/>
  <c r="T383" i="1"/>
  <c r="R383" i="1"/>
  <c r="S383" i="1"/>
  <c r="T3441" i="1"/>
  <c r="R3441" i="1"/>
  <c r="S3441" i="1"/>
  <c r="T7915" i="1"/>
  <c r="R7915" i="1"/>
  <c r="S7915" i="1"/>
  <c r="T7612" i="1"/>
  <c r="R7612" i="1"/>
  <c r="S7612" i="1"/>
  <c r="T4609" i="1"/>
  <c r="R4609" i="1"/>
  <c r="S4609" i="1"/>
  <c r="T3735" i="1"/>
  <c r="R3735" i="1"/>
  <c r="S3735" i="1"/>
  <c r="T4684" i="1"/>
  <c r="R4684" i="1"/>
  <c r="S4684" i="1"/>
  <c r="T1894" i="1"/>
  <c r="R1894" i="1"/>
  <c r="S1894" i="1"/>
  <c r="T7619" i="1"/>
  <c r="R7619" i="1"/>
  <c r="S7619" i="1"/>
  <c r="T7856" i="1"/>
  <c r="R7856" i="1"/>
  <c r="S7856" i="1"/>
  <c r="T7143" i="1"/>
  <c r="R7143" i="1"/>
  <c r="S7143" i="1"/>
  <c r="T3958" i="1"/>
  <c r="R3958" i="1"/>
  <c r="S3958" i="1"/>
  <c r="T2478" i="1"/>
  <c r="R2478" i="1"/>
  <c r="S2478" i="1"/>
  <c r="T1009" i="1"/>
  <c r="R1009" i="1"/>
  <c r="S1009" i="1"/>
  <c r="T3551" i="1"/>
  <c r="R3551" i="1"/>
  <c r="S3551" i="1"/>
  <c r="T7335" i="1"/>
  <c r="R7335" i="1"/>
  <c r="S7335" i="1"/>
  <c r="T3527" i="1"/>
  <c r="R3527" i="1"/>
  <c r="S3527" i="1"/>
  <c r="T8120" i="1"/>
  <c r="R8120" i="1"/>
  <c r="S8120" i="1"/>
  <c r="T8527" i="1"/>
  <c r="R8527" i="1"/>
  <c r="S8527" i="1"/>
  <c r="T8247" i="1"/>
  <c r="R8247" i="1"/>
  <c r="S8247" i="1"/>
  <c r="T4751" i="1"/>
  <c r="R4751" i="1"/>
  <c r="S4751" i="1"/>
  <c r="T6105" i="1"/>
  <c r="R6105" i="1"/>
  <c r="S6105" i="1"/>
  <c r="T7054" i="1"/>
  <c r="R7054" i="1"/>
  <c r="S7054" i="1"/>
  <c r="T6504" i="1"/>
  <c r="R6504" i="1"/>
  <c r="S6504" i="1"/>
  <c r="T8500" i="1"/>
  <c r="R8500" i="1"/>
  <c r="S8500" i="1"/>
  <c r="T8478" i="1"/>
  <c r="R8478" i="1"/>
  <c r="S8478" i="1"/>
  <c r="T8464" i="1"/>
  <c r="R8464" i="1"/>
  <c r="S8464" i="1"/>
  <c r="T8512" i="1"/>
  <c r="R8512" i="1"/>
  <c r="S8512" i="1"/>
  <c r="T2568" i="1"/>
  <c r="R2568" i="1"/>
  <c r="S2568" i="1"/>
  <c r="T7704" i="1"/>
  <c r="R7704" i="1"/>
  <c r="S7704" i="1"/>
  <c r="T3325" i="1"/>
  <c r="R3325" i="1"/>
  <c r="S3325" i="1"/>
  <c r="T4768" i="1"/>
  <c r="R4768" i="1"/>
  <c r="S4768" i="1"/>
  <c r="T5102" i="1"/>
  <c r="R5102" i="1"/>
  <c r="S5102" i="1"/>
  <c r="T6348" i="1"/>
  <c r="R6348" i="1"/>
  <c r="S6348" i="1"/>
  <c r="T7437" i="1"/>
  <c r="R7437" i="1"/>
  <c r="S7437" i="1"/>
  <c r="T5577" i="1"/>
  <c r="R5577" i="1"/>
  <c r="S5577" i="1"/>
  <c r="T6814" i="1"/>
  <c r="R6814" i="1"/>
  <c r="S6814" i="1"/>
  <c r="T2602" i="1"/>
  <c r="R2602" i="1"/>
  <c r="S2602" i="1"/>
  <c r="T7695" i="1"/>
  <c r="R7695" i="1"/>
  <c r="S7695" i="1"/>
  <c r="T5552" i="1"/>
  <c r="R5552" i="1"/>
  <c r="S5552" i="1"/>
  <c r="T6311" i="1"/>
  <c r="R6311" i="1"/>
  <c r="S6311" i="1"/>
  <c r="T5602" i="1"/>
  <c r="R5602" i="1"/>
  <c r="S5602" i="1"/>
  <c r="T3011" i="1"/>
  <c r="R3011" i="1"/>
  <c r="S3011" i="1"/>
  <c r="T6805" i="1"/>
  <c r="R6805" i="1"/>
  <c r="S6805" i="1"/>
  <c r="T6433" i="1"/>
  <c r="R6433" i="1"/>
  <c r="S6433" i="1"/>
  <c r="T19" i="1"/>
  <c r="R19" i="1"/>
  <c r="S19" i="1"/>
  <c r="T2223" i="1"/>
  <c r="R2223" i="1"/>
  <c r="S2223" i="1"/>
  <c r="T5145" i="1"/>
  <c r="R5145" i="1"/>
  <c r="S5145" i="1"/>
  <c r="T425" i="1"/>
  <c r="R425" i="1"/>
  <c r="S425" i="1"/>
  <c r="T2040" i="1"/>
  <c r="R2040" i="1"/>
  <c r="S2040" i="1"/>
  <c r="T550" i="1"/>
  <c r="R550" i="1"/>
  <c r="S550" i="1"/>
  <c r="T4120" i="1"/>
  <c r="R4120" i="1"/>
  <c r="S4120" i="1"/>
  <c r="T6643" i="1"/>
  <c r="R6643" i="1"/>
  <c r="S6643" i="1"/>
  <c r="T7177" i="1"/>
  <c r="R7177" i="1"/>
  <c r="S7177" i="1"/>
  <c r="T6218" i="1"/>
  <c r="R6218" i="1"/>
  <c r="S6218" i="1"/>
  <c r="T8378" i="1"/>
  <c r="R8378" i="1"/>
  <c r="S8378" i="1"/>
  <c r="T3484" i="1"/>
  <c r="R3484" i="1"/>
  <c r="S3484" i="1"/>
  <c r="T4795" i="1"/>
  <c r="R4795" i="1"/>
  <c r="S4795" i="1"/>
  <c r="T5853" i="1"/>
  <c r="R5853" i="1"/>
  <c r="S5853" i="1"/>
  <c r="T5886" i="1"/>
  <c r="R5886" i="1"/>
  <c r="S5886" i="1"/>
  <c r="T6578" i="1"/>
  <c r="R6578" i="1"/>
  <c r="S6578" i="1"/>
  <c r="T6939" i="1"/>
  <c r="R6939" i="1"/>
  <c r="S6939" i="1"/>
  <c r="T674" i="1"/>
  <c r="R674" i="1"/>
  <c r="S674" i="1"/>
  <c r="T6375" i="1"/>
  <c r="R6375" i="1"/>
  <c r="S6375" i="1"/>
  <c r="T3115" i="1"/>
  <c r="R3115" i="1"/>
  <c r="S3115" i="1"/>
  <c r="T4550" i="1"/>
  <c r="R4550" i="1"/>
  <c r="S4550" i="1"/>
  <c r="T7468" i="1"/>
  <c r="R7468" i="1"/>
  <c r="S7468" i="1"/>
  <c r="T7117" i="1"/>
  <c r="R7117" i="1"/>
  <c r="S7117" i="1"/>
  <c r="T6523" i="1"/>
  <c r="R6523" i="1"/>
  <c r="S6523" i="1"/>
  <c r="T7101" i="1"/>
  <c r="R7101" i="1"/>
  <c r="S7101" i="1"/>
  <c r="T7525" i="1"/>
  <c r="R7525" i="1"/>
  <c r="S7525" i="1"/>
  <c r="T7075" i="1"/>
  <c r="R7075" i="1"/>
  <c r="S7075" i="1"/>
  <c r="T5666" i="1"/>
  <c r="R5666" i="1"/>
  <c r="S5666" i="1"/>
  <c r="T6852" i="1"/>
  <c r="R6852" i="1"/>
  <c r="S6852" i="1"/>
  <c r="T4644" i="1"/>
  <c r="R4644" i="1"/>
  <c r="S4644" i="1"/>
  <c r="T5520" i="1"/>
  <c r="R5520" i="1"/>
  <c r="S5520" i="1"/>
  <c r="T4917" i="1"/>
  <c r="R4917" i="1"/>
  <c r="S4917" i="1"/>
  <c r="T1656" i="1"/>
  <c r="R1656" i="1"/>
  <c r="S1656" i="1"/>
  <c r="T6602" i="1"/>
  <c r="R6602" i="1"/>
  <c r="S6602" i="1"/>
  <c r="T7036" i="1"/>
  <c r="R7036" i="1"/>
  <c r="S7036" i="1"/>
  <c r="T8200" i="1"/>
  <c r="R8200" i="1"/>
  <c r="S8200" i="1"/>
  <c r="T337" i="1"/>
  <c r="R337" i="1"/>
  <c r="S337" i="1"/>
  <c r="T6671" i="1"/>
  <c r="R6671" i="1"/>
  <c r="S6671" i="1"/>
  <c r="T7276" i="1"/>
  <c r="R7276" i="1"/>
  <c r="S7276" i="1"/>
  <c r="T8148" i="1"/>
  <c r="R8148" i="1"/>
  <c r="S8148" i="1"/>
  <c r="T347" i="1"/>
  <c r="R347" i="1"/>
  <c r="S347" i="1"/>
  <c r="T6150" i="1"/>
  <c r="R6150" i="1"/>
  <c r="S6150" i="1"/>
  <c r="T7474" i="1"/>
  <c r="R7474" i="1"/>
  <c r="S7474" i="1"/>
  <c r="T8191" i="1"/>
  <c r="R8191" i="1"/>
  <c r="S8191" i="1"/>
  <c r="T321" i="1"/>
  <c r="R321" i="1"/>
  <c r="S321" i="1"/>
  <c r="T6264" i="1"/>
  <c r="R6264" i="1"/>
  <c r="S6264" i="1"/>
  <c r="T7559" i="1"/>
  <c r="R7559" i="1"/>
  <c r="S7559" i="1"/>
  <c r="T8230" i="1"/>
  <c r="R8230" i="1"/>
  <c r="S8230" i="1"/>
  <c r="T180" i="1"/>
  <c r="R180" i="1"/>
  <c r="S180" i="1"/>
  <c r="T6402" i="1"/>
  <c r="R6402" i="1"/>
  <c r="S6402" i="1"/>
  <c r="T7575" i="1"/>
  <c r="R7575" i="1"/>
  <c r="S7575" i="1"/>
  <c r="T8315" i="1"/>
  <c r="R8315" i="1"/>
  <c r="S8315" i="1"/>
  <c r="T205" i="1"/>
  <c r="R205" i="1"/>
  <c r="S205" i="1"/>
  <c r="T5417" i="1"/>
  <c r="R5417" i="1"/>
  <c r="S5417" i="1"/>
  <c r="T5754" i="1"/>
  <c r="R5754" i="1"/>
  <c r="S5754" i="1"/>
  <c r="T8051" i="1"/>
  <c r="R8051" i="1"/>
  <c r="S8051" i="1"/>
  <c r="T492" i="1"/>
  <c r="R492" i="1"/>
  <c r="S492" i="1"/>
  <c r="T5006" i="1"/>
  <c r="R5006" i="1"/>
  <c r="S5006" i="1"/>
  <c r="T1838" i="1"/>
  <c r="R1838" i="1"/>
  <c r="S1838" i="1"/>
  <c r="T7742" i="1"/>
  <c r="R7742" i="1"/>
  <c r="S7742" i="1"/>
  <c r="T395" i="1"/>
  <c r="R395" i="1"/>
  <c r="S395" i="1"/>
  <c r="T5118" i="1"/>
  <c r="R5118" i="1"/>
  <c r="S5118" i="1"/>
  <c r="T2494" i="1"/>
  <c r="R2494" i="1"/>
  <c r="S2494" i="1"/>
  <c r="T7598" i="1"/>
  <c r="R7598" i="1"/>
  <c r="S7598" i="1"/>
  <c r="T479" i="1"/>
  <c r="R479" i="1"/>
  <c r="S479" i="1"/>
  <c r="T5153" i="1"/>
  <c r="R5153" i="1"/>
  <c r="S5153" i="1"/>
  <c r="T5736" i="1"/>
  <c r="R5736" i="1"/>
  <c r="S5736" i="1"/>
  <c r="T7838" i="1"/>
  <c r="R7838" i="1"/>
  <c r="S7838" i="1"/>
  <c r="T452" i="1"/>
  <c r="R452" i="1"/>
  <c r="S452" i="1"/>
  <c r="T5285" i="1"/>
  <c r="R5285" i="1"/>
  <c r="S5285" i="1"/>
  <c r="T6708" i="1"/>
  <c r="R6708" i="1"/>
  <c r="S6708" i="1"/>
  <c r="T4456" i="1"/>
  <c r="R4456" i="1"/>
  <c r="S4456" i="1"/>
  <c r="T6180" i="1"/>
  <c r="R6180" i="1"/>
  <c r="S6180" i="1"/>
  <c r="T8416" i="1"/>
  <c r="R8416" i="1"/>
  <c r="S8416" i="1"/>
  <c r="T6167" i="1"/>
  <c r="R6167" i="1"/>
  <c r="S6167" i="1"/>
  <c r="T8225" i="1"/>
  <c r="R8225" i="1"/>
  <c r="S8225" i="1"/>
  <c r="T403" i="1"/>
  <c r="R403" i="1"/>
  <c r="S403" i="1"/>
  <c r="T5397" i="1"/>
  <c r="R5397" i="1"/>
  <c r="S5397" i="1"/>
  <c r="T7937" i="1"/>
  <c r="R7937" i="1"/>
  <c r="S7937" i="1"/>
  <c r="T5279" i="1"/>
  <c r="R5279" i="1"/>
  <c r="S5279" i="1"/>
  <c r="T6088" i="1"/>
  <c r="R6088" i="1"/>
  <c r="S6088" i="1"/>
  <c r="T8492" i="1"/>
  <c r="R8492" i="1"/>
  <c r="S8492" i="1"/>
  <c r="T7449" i="1"/>
  <c r="R7449" i="1"/>
  <c r="S7449" i="1"/>
  <c r="T7398" i="1"/>
  <c r="R7398" i="1"/>
  <c r="S7398" i="1"/>
  <c r="T8402" i="1"/>
  <c r="R8402" i="1"/>
  <c r="S8402" i="1"/>
  <c r="T6745" i="1"/>
  <c r="R6745" i="1"/>
  <c r="S6745" i="1"/>
  <c r="T7805" i="1"/>
  <c r="R7805" i="1"/>
  <c r="S7805" i="1"/>
  <c r="T3768" i="1"/>
  <c r="R3768" i="1"/>
  <c r="S3768" i="1"/>
  <c r="T7289" i="1"/>
  <c r="R7289" i="1"/>
  <c r="S7289" i="1"/>
  <c r="T8398" i="1"/>
  <c r="R8398" i="1"/>
  <c r="S8398" i="1"/>
  <c r="T6613" i="1"/>
  <c r="R6613" i="1"/>
  <c r="S6613" i="1"/>
  <c r="T8372" i="1"/>
  <c r="R8372" i="1"/>
  <c r="S8372" i="1"/>
  <c r="T6963" i="1"/>
  <c r="R6963" i="1"/>
  <c r="S6963" i="1"/>
  <c r="T8261" i="1"/>
  <c r="R8261" i="1"/>
  <c r="S8261" i="1"/>
  <c r="T6975" i="1"/>
  <c r="R6975" i="1"/>
  <c r="S6975" i="1"/>
  <c r="T8159" i="1"/>
  <c r="R8159" i="1"/>
  <c r="S8159" i="1"/>
  <c r="T3523" i="1"/>
  <c r="R3523" i="1"/>
  <c r="S3523" i="1"/>
  <c r="T6769" i="1"/>
  <c r="R6769" i="1"/>
  <c r="S6769" i="1"/>
  <c r="T7373" i="1"/>
  <c r="R7373" i="1"/>
  <c r="S7373" i="1"/>
  <c r="T5227" i="1"/>
  <c r="R5227" i="1"/>
  <c r="S5227" i="1"/>
  <c r="T8077" i="1"/>
  <c r="R8077" i="1"/>
  <c r="S8077" i="1"/>
  <c r="T6486" i="1"/>
  <c r="R6486" i="1"/>
  <c r="S6486" i="1"/>
  <c r="T7743" i="1"/>
  <c r="R7743" i="1"/>
  <c r="S7743" i="1"/>
  <c r="T3039" i="1"/>
  <c r="R3039" i="1"/>
  <c r="S3039" i="1"/>
  <c r="T4639" i="1"/>
  <c r="R4639" i="1"/>
  <c r="S4639" i="1"/>
  <c r="T8133" i="1"/>
  <c r="R8133" i="1"/>
  <c r="S8133" i="1"/>
  <c r="T1355" i="1"/>
  <c r="R1355" i="1"/>
  <c r="S1355" i="1"/>
  <c r="T1331" i="1"/>
  <c r="R1331" i="1"/>
  <c r="S1331" i="1"/>
  <c r="T5546" i="1"/>
  <c r="R5546" i="1"/>
  <c r="S5546" i="1"/>
  <c r="T5935" i="1"/>
  <c r="R5935" i="1"/>
  <c r="S5935" i="1"/>
  <c r="T1593" i="1"/>
  <c r="R1593" i="1"/>
  <c r="S1593" i="1"/>
  <c r="T910" i="1"/>
  <c r="R910" i="1"/>
  <c r="S910" i="1"/>
  <c r="T1435" i="1"/>
  <c r="R1435" i="1"/>
  <c r="S1435" i="1"/>
  <c r="T1456" i="1"/>
  <c r="R1456" i="1"/>
  <c r="S1456" i="1"/>
  <c r="T1637" i="1"/>
  <c r="R1637" i="1"/>
  <c r="S1637" i="1"/>
  <c r="T1256" i="1"/>
  <c r="R1256" i="1"/>
  <c r="S1256" i="1"/>
  <c r="T1381" i="1"/>
  <c r="R1381" i="1"/>
  <c r="S1381" i="1"/>
  <c r="T1632" i="1"/>
  <c r="R1632" i="1"/>
  <c r="S1632" i="1"/>
  <c r="T1272" i="1"/>
  <c r="R1272" i="1"/>
  <c r="S1272" i="1"/>
  <c r="T1553" i="1"/>
  <c r="R1553" i="1"/>
  <c r="S1553" i="1"/>
  <c r="T7617" i="1"/>
  <c r="R7617" i="1"/>
  <c r="S7617" i="1"/>
  <c r="T1295" i="1"/>
  <c r="R1295" i="1"/>
  <c r="S1295" i="1"/>
  <c r="T1237" i="1"/>
  <c r="R1237" i="1"/>
  <c r="S1237" i="1"/>
  <c r="T1031" i="1"/>
  <c r="R1031" i="1"/>
  <c r="S1031" i="1"/>
  <c r="T688" i="1"/>
  <c r="R688" i="1"/>
  <c r="S688" i="1"/>
  <c r="T1275" i="1"/>
  <c r="R1275" i="1"/>
  <c r="S1275" i="1"/>
  <c r="T1325" i="1"/>
  <c r="R1325" i="1"/>
  <c r="S1325" i="1"/>
  <c r="T534" i="1"/>
  <c r="R534" i="1"/>
  <c r="S534" i="1"/>
  <c r="T517" i="1"/>
  <c r="R517" i="1"/>
  <c r="S517" i="1"/>
  <c r="T977" i="1"/>
  <c r="R977" i="1"/>
  <c r="S977" i="1"/>
  <c r="T653" i="1"/>
  <c r="R653" i="1"/>
  <c r="S653" i="1"/>
  <c r="T825" i="1"/>
  <c r="R825" i="1"/>
  <c r="S825" i="1"/>
  <c r="T1159" i="1"/>
  <c r="R1159" i="1"/>
  <c r="S1159" i="1"/>
  <c r="T1318" i="1"/>
  <c r="R1318" i="1"/>
  <c r="S1318" i="1"/>
  <c r="T1140" i="1"/>
  <c r="R1140" i="1"/>
  <c r="S1140" i="1"/>
  <c r="T1428" i="1"/>
  <c r="R1428" i="1"/>
  <c r="S1428" i="1"/>
  <c r="T2230" i="1"/>
  <c r="R2230" i="1"/>
  <c r="S2230" i="1"/>
  <c r="T1453" i="1"/>
  <c r="R1453" i="1"/>
  <c r="S1453" i="1"/>
  <c r="T505" i="1"/>
  <c r="R505" i="1"/>
  <c r="S505" i="1"/>
  <c r="T1045" i="1"/>
  <c r="R1045" i="1"/>
  <c r="S1045" i="1"/>
  <c r="T1176" i="1"/>
  <c r="R1176" i="1"/>
  <c r="S1176" i="1"/>
  <c r="T5483" i="1"/>
  <c r="R5483" i="1"/>
  <c r="S5483" i="1"/>
  <c r="T1093" i="1"/>
  <c r="R1093" i="1"/>
  <c r="S1093" i="1"/>
  <c r="T1219" i="1"/>
  <c r="R1219" i="1"/>
  <c r="S1219" i="1"/>
  <c r="T1284" i="1"/>
  <c r="R1284" i="1"/>
  <c r="S1284" i="1"/>
  <c r="T986" i="1"/>
  <c r="R986" i="1"/>
  <c r="S986" i="1"/>
  <c r="T1110" i="1"/>
  <c r="R1110" i="1"/>
  <c r="S1110" i="1"/>
  <c r="T891" i="1"/>
  <c r="R891" i="1"/>
  <c r="S891" i="1"/>
  <c r="T1025" i="1"/>
  <c r="R1025" i="1"/>
  <c r="S1025" i="1"/>
  <c r="T1196" i="1"/>
  <c r="R1196" i="1"/>
  <c r="S1196" i="1"/>
  <c r="T1312" i="1"/>
  <c r="R1312" i="1"/>
  <c r="S1312" i="1"/>
  <c r="T558" i="1"/>
  <c r="R558" i="1"/>
  <c r="S558" i="1"/>
  <c r="T684" i="1"/>
  <c r="R684" i="1"/>
  <c r="S684" i="1"/>
  <c r="T940" i="1"/>
  <c r="R940" i="1"/>
  <c r="S940" i="1"/>
  <c r="T1238" i="1"/>
  <c r="R1238" i="1"/>
  <c r="S1238" i="1"/>
  <c r="T781" i="1"/>
  <c r="R781" i="1"/>
  <c r="S781" i="1"/>
  <c r="T905" i="1"/>
  <c r="R905" i="1"/>
  <c r="S905" i="1"/>
  <c r="T1444" i="1"/>
  <c r="R1444" i="1"/>
  <c r="S1444" i="1"/>
  <c r="T713" i="1"/>
  <c r="R713" i="1"/>
  <c r="S713" i="1"/>
  <c r="T760" i="1"/>
  <c r="R760" i="1"/>
  <c r="S760" i="1"/>
  <c r="T797" i="1"/>
  <c r="R797" i="1"/>
  <c r="S797" i="1"/>
  <c r="T959" i="1"/>
  <c r="R959" i="1"/>
  <c r="S959" i="1"/>
  <c r="T1085" i="1"/>
  <c r="R1085" i="1"/>
  <c r="S1085" i="1"/>
  <c r="T859" i="1"/>
  <c r="R859" i="1"/>
  <c r="S859" i="1"/>
  <c r="T675" i="1"/>
  <c r="R675" i="1"/>
  <c r="S675" i="1"/>
  <c r="T753" i="1"/>
  <c r="R753" i="1"/>
  <c r="S753" i="1"/>
  <c r="T853" i="1"/>
  <c r="R853" i="1"/>
  <c r="S853" i="1"/>
  <c r="T3504" i="1"/>
  <c r="R3504" i="1"/>
  <c r="S3504" i="1"/>
  <c r="T1226" i="1"/>
  <c r="R1226" i="1"/>
  <c r="S1226" i="1"/>
  <c r="T999" i="1"/>
  <c r="R999" i="1"/>
  <c r="S999" i="1"/>
  <c r="T1386" i="1"/>
  <c r="R1386" i="1"/>
  <c r="S1386" i="1"/>
  <c r="T2515" i="1"/>
  <c r="R2515" i="1"/>
  <c r="S2515" i="1"/>
  <c r="T570" i="1"/>
  <c r="R570" i="1"/>
  <c r="S570" i="1"/>
  <c r="T466" i="1"/>
  <c r="R466" i="1"/>
  <c r="S466" i="1"/>
  <c r="T1289" i="1"/>
  <c r="R1289" i="1"/>
  <c r="S1289" i="1"/>
  <c r="T641" i="1"/>
  <c r="R641" i="1"/>
  <c r="S641" i="1"/>
  <c r="T820" i="1"/>
  <c r="R820" i="1"/>
  <c r="S820" i="1"/>
  <c r="T740" i="1"/>
  <c r="R740" i="1"/>
  <c r="S740" i="1"/>
  <c r="T772" i="1"/>
  <c r="R772" i="1"/>
  <c r="S772" i="1"/>
  <c r="T2893" i="1"/>
  <c r="R2893" i="1"/>
  <c r="S2893" i="1"/>
  <c r="T834" i="1"/>
  <c r="R834" i="1"/>
  <c r="S834" i="1"/>
  <c r="T1508" i="1"/>
  <c r="R1508" i="1"/>
  <c r="S1508" i="1"/>
  <c r="T807" i="1"/>
  <c r="R807" i="1"/>
  <c r="S807" i="1"/>
  <c r="T978" i="1"/>
  <c r="R978" i="1"/>
  <c r="S978" i="1"/>
  <c r="T1252" i="1"/>
  <c r="R1252" i="1"/>
  <c r="S1252" i="1"/>
  <c r="T1099" i="1"/>
  <c r="R1099" i="1"/>
  <c r="S1099" i="1"/>
  <c r="T894" i="1"/>
  <c r="R894" i="1"/>
  <c r="S894" i="1"/>
  <c r="T1404" i="1"/>
  <c r="R1404" i="1"/>
  <c r="S1404" i="1"/>
  <c r="T871" i="1"/>
  <c r="R871" i="1"/>
  <c r="S871" i="1"/>
  <c r="T1304" i="1"/>
  <c r="R1304" i="1"/>
  <c r="S1304" i="1"/>
  <c r="T1071" i="1"/>
  <c r="R1071" i="1"/>
  <c r="S1071" i="1"/>
  <c r="T4735" i="1"/>
  <c r="R4735" i="1"/>
  <c r="S4735" i="1"/>
  <c r="T1169" i="1"/>
  <c r="R1169" i="1"/>
  <c r="S1169" i="1"/>
  <c r="T4725" i="1"/>
  <c r="R4725" i="1"/>
  <c r="S4725" i="1"/>
  <c r="T6413" i="1"/>
  <c r="R6413" i="1"/>
  <c r="S6413" i="1"/>
  <c r="T6655" i="1"/>
  <c r="R6655" i="1"/>
  <c r="S6655" i="1"/>
  <c r="T8226" i="1"/>
  <c r="R8226" i="1"/>
  <c r="S8226" i="1"/>
  <c r="T5209" i="1"/>
  <c r="R5209" i="1"/>
  <c r="S5209" i="1"/>
  <c r="T1647" i="1"/>
  <c r="R1647" i="1"/>
  <c r="S1647" i="1"/>
  <c r="T8101" i="1"/>
  <c r="R8101" i="1"/>
  <c r="S8101" i="1"/>
  <c r="T5460" i="1"/>
  <c r="R5460" i="1"/>
  <c r="S5460" i="1"/>
  <c r="T8303" i="1"/>
  <c r="R8303" i="1"/>
  <c r="S8303" i="1"/>
  <c r="T4064" i="1"/>
  <c r="R4064" i="1"/>
  <c r="S4064" i="1"/>
  <c r="T7889" i="1"/>
  <c r="R7889" i="1"/>
  <c r="S7889" i="1"/>
  <c r="T7670" i="1"/>
  <c r="R7670" i="1"/>
  <c r="S7670" i="1"/>
  <c r="T6782" i="1"/>
  <c r="R6782" i="1"/>
  <c r="S6782" i="1"/>
  <c r="T6676" i="1"/>
  <c r="R6676" i="1"/>
  <c r="S6676" i="1"/>
  <c r="T5324" i="1"/>
  <c r="R5324" i="1"/>
  <c r="S5324" i="1"/>
  <c r="T7536" i="1"/>
  <c r="R7536" i="1"/>
  <c r="S7536" i="1"/>
  <c r="T8025" i="1"/>
  <c r="R8025" i="1"/>
  <c r="S8025" i="1"/>
  <c r="T3972" i="1"/>
  <c r="R3972" i="1"/>
  <c r="S3972" i="1"/>
  <c r="T7658" i="1"/>
  <c r="R7658" i="1"/>
  <c r="S7658" i="1"/>
  <c r="T6292" i="1"/>
  <c r="R6292" i="1"/>
  <c r="S6292" i="1"/>
  <c r="T7977" i="1"/>
  <c r="R7977" i="1"/>
  <c r="S7977" i="1"/>
  <c r="T4472" i="1"/>
  <c r="R4472" i="1"/>
  <c r="S4472" i="1"/>
  <c r="T5223" i="1"/>
  <c r="R5223" i="1"/>
  <c r="S5223" i="1"/>
  <c r="T4706" i="1"/>
  <c r="R4706" i="1"/>
  <c r="S4706" i="1"/>
  <c r="T7911" i="1"/>
  <c r="R7911" i="1"/>
  <c r="S7911" i="1"/>
  <c r="T6228" i="1"/>
  <c r="R6228" i="1"/>
  <c r="S6228" i="1"/>
  <c r="T6422" i="1"/>
  <c r="R6422" i="1"/>
  <c r="S6422" i="1"/>
  <c r="T4894" i="1"/>
  <c r="R4894" i="1"/>
  <c r="S4894" i="1"/>
  <c r="T7830" i="1"/>
  <c r="R7830" i="1"/>
  <c r="S7830" i="1"/>
  <c r="T5816" i="1"/>
  <c r="R5816" i="1"/>
  <c r="S5816" i="1"/>
  <c r="T8216" i="1"/>
  <c r="R8216" i="1"/>
  <c r="S8216" i="1"/>
  <c r="T6919" i="1"/>
  <c r="R6919" i="1"/>
  <c r="S6919" i="1"/>
  <c r="T7928" i="1"/>
  <c r="R7928" i="1"/>
  <c r="S7928" i="1"/>
  <c r="T6558" i="1"/>
  <c r="R6558" i="1"/>
  <c r="S6558" i="1"/>
  <c r="T7988" i="1"/>
  <c r="R7988" i="1"/>
  <c r="S7988" i="1"/>
  <c r="T1882" i="1"/>
  <c r="R1882" i="1"/>
  <c r="S1882" i="1"/>
  <c r="T2953" i="1"/>
  <c r="R2953" i="1"/>
  <c r="S2953" i="1"/>
  <c r="T1078" i="1"/>
  <c r="R1078" i="1"/>
  <c r="S1078" i="1"/>
  <c r="T2702" i="1"/>
  <c r="R2702" i="1"/>
  <c r="S2702" i="1"/>
  <c r="T2545" i="1"/>
  <c r="R2545" i="1"/>
  <c r="S2545" i="1"/>
  <c r="T3387" i="1"/>
  <c r="R3387" i="1"/>
  <c r="S3387" i="1"/>
  <c r="T3657" i="1"/>
  <c r="R3657" i="1"/>
  <c r="S3657" i="1"/>
  <c r="T5023" i="1"/>
  <c r="R5023" i="1"/>
  <c r="S5023" i="1"/>
  <c r="T6913" i="1"/>
  <c r="R6913" i="1"/>
  <c r="S6913" i="1"/>
  <c r="T7431" i="1"/>
  <c r="R7431" i="1"/>
  <c r="S7431" i="1"/>
  <c r="T1491" i="1"/>
  <c r="R1491" i="1"/>
  <c r="S1491" i="1"/>
  <c r="T3269" i="1"/>
  <c r="R3269" i="1"/>
  <c r="S3269" i="1"/>
  <c r="T6248" i="1"/>
  <c r="R6248" i="1"/>
  <c r="S6248" i="1"/>
  <c r="T251" i="1"/>
  <c r="R251" i="1"/>
  <c r="S251" i="1"/>
  <c r="T5311" i="1"/>
  <c r="R5311" i="1"/>
  <c r="S5311" i="1"/>
  <c r="T6480" i="1"/>
  <c r="R6480" i="1"/>
  <c r="S6480" i="1"/>
  <c r="T7715" i="1"/>
  <c r="R7715" i="1"/>
  <c r="S7715" i="1"/>
  <c r="T3005" i="1"/>
  <c r="R3005" i="1"/>
  <c r="S3005" i="1"/>
  <c r="T2350" i="1"/>
  <c r="R2350" i="1"/>
  <c r="S2350" i="1"/>
  <c r="T1709" i="1"/>
  <c r="R1709" i="1"/>
  <c r="S1709" i="1"/>
  <c r="T5236" i="1"/>
  <c r="R5236" i="1"/>
  <c r="S5236" i="1"/>
  <c r="T5926" i="1"/>
  <c r="R5926" i="1"/>
  <c r="S5926" i="1"/>
  <c r="T7853" i="1"/>
  <c r="R7853" i="1"/>
  <c r="S7853" i="1"/>
  <c r="T5615" i="1"/>
  <c r="R5615" i="1"/>
  <c r="S5615" i="1"/>
  <c r="T4399" i="1"/>
  <c r="R4399" i="1"/>
  <c r="S4399" i="1"/>
  <c r="T2255" i="1"/>
  <c r="R2255" i="1"/>
  <c r="S2255" i="1"/>
  <c r="T2135" i="1"/>
  <c r="R2135" i="1"/>
  <c r="S2135" i="1"/>
  <c r="T1970" i="1"/>
  <c r="R1970" i="1"/>
  <c r="S1970" i="1"/>
  <c r="T4128" i="1"/>
  <c r="R4128" i="1"/>
  <c r="S4128" i="1"/>
  <c r="T921" i="1"/>
  <c r="R921" i="1"/>
  <c r="S921" i="1"/>
  <c r="T5280" i="1"/>
  <c r="R5280" i="1"/>
  <c r="S5280" i="1"/>
  <c r="T5077" i="1"/>
  <c r="R5077" i="1"/>
  <c r="S5077" i="1"/>
  <c r="T8074" i="1"/>
  <c r="R8074" i="1"/>
  <c r="S8074" i="1"/>
  <c r="T1953" i="1"/>
  <c r="R1953" i="1"/>
  <c r="S1953" i="1"/>
  <c r="T2719" i="1"/>
  <c r="R2719" i="1"/>
  <c r="S2719" i="1"/>
  <c r="T2290" i="1"/>
  <c r="R2290" i="1"/>
  <c r="S2290" i="1"/>
  <c r="T2373" i="1"/>
  <c r="R2373" i="1"/>
  <c r="S2373" i="1"/>
  <c r="T3837" i="1"/>
  <c r="R3837" i="1"/>
  <c r="S3837" i="1"/>
  <c r="T3641" i="1"/>
  <c r="R3641" i="1"/>
  <c r="S3641" i="1"/>
  <c r="T3303" i="1"/>
  <c r="R3303" i="1"/>
  <c r="S3303" i="1"/>
  <c r="T4237" i="1"/>
  <c r="R4237" i="1"/>
  <c r="S4237" i="1"/>
  <c r="T2753" i="1"/>
  <c r="R2753" i="1"/>
  <c r="S2753" i="1"/>
  <c r="T1395" i="1"/>
  <c r="R1395" i="1"/>
  <c r="S1395" i="1"/>
  <c r="T7753" i="1"/>
  <c r="R7753" i="1"/>
  <c r="S7753" i="1"/>
  <c r="T4524" i="1"/>
  <c r="R4524" i="1"/>
  <c r="S4524" i="1"/>
  <c r="T4981" i="1"/>
  <c r="R4981" i="1"/>
  <c r="S4981" i="1"/>
  <c r="T915" i="1"/>
  <c r="R915" i="1"/>
  <c r="S915" i="1"/>
  <c r="T8346" i="1"/>
  <c r="R8346" i="1"/>
  <c r="S8346" i="1"/>
  <c r="T5228" i="1"/>
  <c r="R5228" i="1"/>
  <c r="S5228" i="1"/>
  <c r="T5268" i="1"/>
  <c r="R5268" i="1"/>
  <c r="S5268" i="1"/>
  <c r="T8276" i="1"/>
  <c r="R8276" i="1"/>
  <c r="S8276" i="1"/>
  <c r="T5172" i="1"/>
  <c r="R5172" i="1"/>
  <c r="S5172" i="1"/>
  <c r="T2616" i="1"/>
  <c r="R2616" i="1"/>
  <c r="S2616" i="1"/>
  <c r="T2355" i="1"/>
  <c r="R2355" i="1"/>
  <c r="S2355" i="1"/>
  <c r="T1539" i="1"/>
  <c r="R1539" i="1"/>
  <c r="S1539" i="1"/>
  <c r="T1622" i="1"/>
  <c r="R1622" i="1"/>
  <c r="S1622" i="1"/>
  <c r="T4025" i="1"/>
  <c r="R4025" i="1"/>
  <c r="S4025" i="1"/>
  <c r="T1524" i="1"/>
  <c r="R1524" i="1"/>
  <c r="S1524" i="1"/>
  <c r="T2002" i="1"/>
  <c r="R2002" i="1"/>
  <c r="S2002" i="1"/>
  <c r="T6631" i="1"/>
  <c r="R6631" i="1"/>
  <c r="S6631" i="1"/>
  <c r="T8423" i="1"/>
  <c r="R8423" i="1"/>
  <c r="S8423" i="1"/>
  <c r="T6046" i="1"/>
  <c r="R6046" i="1"/>
  <c r="S6046" i="1"/>
  <c r="T2971" i="1"/>
  <c r="R2971" i="1"/>
  <c r="S2971" i="1"/>
  <c r="T2797" i="1"/>
  <c r="R2797" i="1"/>
  <c r="S2797" i="1"/>
  <c r="T1468" i="1"/>
  <c r="R1468" i="1"/>
  <c r="S1468" i="1"/>
  <c r="T2180" i="1"/>
  <c r="R2180" i="1"/>
  <c r="S2180" i="1"/>
  <c r="T4263" i="1"/>
  <c r="R4263" i="1"/>
  <c r="S4263" i="1"/>
  <c r="T7198" i="1"/>
  <c r="R7198" i="1"/>
  <c r="S7198" i="1"/>
  <c r="T7251" i="1"/>
  <c r="R7251" i="1"/>
  <c r="S7251" i="1"/>
  <c r="T2083" i="1"/>
  <c r="R2083" i="1"/>
  <c r="S2083" i="1"/>
  <c r="T3182" i="1"/>
  <c r="R3182" i="1"/>
  <c r="S3182" i="1"/>
  <c r="T2628" i="1"/>
  <c r="R2628" i="1"/>
  <c r="S2628" i="1"/>
  <c r="T7159" i="1"/>
  <c r="R7159" i="1"/>
  <c r="S7159" i="1"/>
  <c r="T7547" i="1"/>
  <c r="R7547" i="1"/>
  <c r="S7547" i="1"/>
  <c r="T2311" i="1"/>
  <c r="R2311" i="1"/>
  <c r="S2311" i="1"/>
  <c r="T3221" i="1"/>
  <c r="R3221" i="1"/>
  <c r="S3221" i="1"/>
  <c r="T2243" i="1"/>
  <c r="R2243" i="1"/>
  <c r="S2243" i="1"/>
  <c r="T3402" i="1"/>
  <c r="R3402" i="1"/>
  <c r="S3402" i="1"/>
  <c r="T3861" i="1"/>
  <c r="R3861" i="1"/>
  <c r="S3861" i="1"/>
  <c r="T2658" i="1"/>
  <c r="R2658" i="1"/>
  <c r="S2658" i="1"/>
  <c r="T3121" i="1"/>
  <c r="R3121" i="1"/>
  <c r="S3121" i="1"/>
  <c r="T7085" i="1"/>
  <c r="R7085" i="1"/>
  <c r="S7085" i="1"/>
  <c r="T7794" i="1"/>
  <c r="R7794" i="1"/>
  <c r="S7794" i="1"/>
  <c r="T3195" i="1"/>
  <c r="R3195" i="1"/>
  <c r="S3195" i="1"/>
  <c r="T4297" i="1"/>
  <c r="R4297" i="1"/>
  <c r="S4297" i="1"/>
  <c r="T6537" i="1"/>
  <c r="R6537" i="1"/>
  <c r="S6537" i="1"/>
  <c r="T5980" i="1"/>
  <c r="R5980" i="1"/>
  <c r="S5980" i="1"/>
  <c r="T6122" i="1"/>
  <c r="R6122" i="1"/>
  <c r="S6122" i="1"/>
  <c r="T529" i="1"/>
  <c r="R529" i="1"/>
  <c r="S529" i="1"/>
  <c r="T5872" i="1"/>
  <c r="R5872" i="1"/>
  <c r="S5872" i="1"/>
  <c r="T7505" i="1"/>
  <c r="R7505" i="1"/>
  <c r="S7505" i="1"/>
  <c r="T5653" i="1"/>
  <c r="R5653" i="1"/>
  <c r="S5653" i="1"/>
  <c r="T7870" i="1"/>
  <c r="R7870" i="1"/>
  <c r="S7870" i="1"/>
  <c r="T5354" i="1"/>
  <c r="R5354" i="1"/>
  <c r="S5354" i="1"/>
  <c r="T5973" i="1"/>
  <c r="R5973" i="1"/>
  <c r="S5973" i="1"/>
  <c r="T2198" i="1"/>
  <c r="R2198" i="1"/>
  <c r="S2198" i="1"/>
  <c r="T6688" i="1"/>
  <c r="R6688" i="1"/>
  <c r="S6688" i="1"/>
  <c r="T7679" i="1"/>
  <c r="R7679" i="1"/>
  <c r="S7679" i="1"/>
  <c r="U7679" i="1"/>
  <c r="T4924" i="1"/>
  <c r="R4924" i="1"/>
  <c r="S4924" i="1"/>
  <c r="T3928" i="1"/>
  <c r="R3928" i="1"/>
  <c r="S3928" i="1"/>
  <c r="U3928" i="1"/>
  <c r="T3810" i="1"/>
  <c r="R3810" i="1"/>
  <c r="S3810" i="1"/>
  <c r="T6468" i="1"/>
  <c r="R6468" i="1"/>
  <c r="S6468" i="1"/>
  <c r="T7972" i="1"/>
  <c r="R7972" i="1"/>
  <c r="S7972" i="1"/>
  <c r="T5568" i="1"/>
  <c r="R5568" i="1"/>
  <c r="S5568" i="1"/>
  <c r="T3085" i="1"/>
  <c r="R3085" i="1"/>
  <c r="S3085" i="1"/>
  <c r="T2961" i="1"/>
  <c r="R2961" i="1"/>
  <c r="S2961" i="1"/>
  <c r="T3920" i="1"/>
  <c r="R3920" i="1"/>
  <c r="S3920" i="1"/>
  <c r="T5630" i="1"/>
  <c r="R5630" i="1"/>
  <c r="S5630" i="1"/>
  <c r="T2990" i="1"/>
  <c r="R2990" i="1"/>
  <c r="S2990" i="1"/>
  <c r="T5131" i="1"/>
  <c r="R5131" i="1"/>
  <c r="S5131" i="1"/>
  <c r="T1928" i="1"/>
  <c r="R1928" i="1"/>
  <c r="S1928" i="1"/>
  <c r="T6713" i="1"/>
  <c r="R6713" i="1"/>
  <c r="S6713" i="1"/>
  <c r="T7627" i="1"/>
  <c r="R7627" i="1"/>
  <c r="S7627" i="1"/>
  <c r="T4082" i="1"/>
  <c r="R4082" i="1"/>
  <c r="S4082" i="1"/>
  <c r="T3750" i="1"/>
  <c r="R3750" i="1"/>
  <c r="S3750" i="1"/>
  <c r="T3071" i="1"/>
  <c r="R3071" i="1"/>
  <c r="S3071" i="1"/>
  <c r="T950" i="1"/>
  <c r="R950" i="1"/>
  <c r="S950" i="1"/>
  <c r="T5492" i="1"/>
  <c r="R5492" i="1"/>
  <c r="S5492" i="1"/>
  <c r="T6449" i="1"/>
  <c r="R6449" i="1"/>
  <c r="S6449" i="1"/>
  <c r="T7351" i="1"/>
  <c r="R7351" i="1"/>
  <c r="S7351" i="1"/>
  <c r="T4945" i="1"/>
  <c r="R4945" i="1"/>
  <c r="S4945" i="1"/>
  <c r="T3791" i="1"/>
  <c r="R3791" i="1"/>
  <c r="S3791" i="1"/>
  <c r="T5794" i="1"/>
  <c r="R5794" i="1"/>
  <c r="S5794" i="1"/>
  <c r="T3697" i="1"/>
  <c r="R3697" i="1"/>
  <c r="S3697" i="1"/>
  <c r="T2107" i="1"/>
  <c r="R2107" i="1"/>
  <c r="S2107" i="1"/>
  <c r="T6209" i="1"/>
  <c r="R6209" i="1"/>
  <c r="S6209" i="1"/>
  <c r="T5370" i="1"/>
  <c r="R5370" i="1"/>
  <c r="S5370" i="1"/>
  <c r="T2923" i="1"/>
  <c r="R2923" i="1"/>
  <c r="S2923" i="1"/>
  <c r="T6999" i="1"/>
  <c r="R6999" i="1"/>
  <c r="S6999" i="1"/>
  <c r="T5723" i="1"/>
  <c r="R5723" i="1"/>
  <c r="S5723" i="1"/>
  <c r="T1142" i="1"/>
  <c r="R1142" i="1"/>
  <c r="S1142" i="1"/>
  <c r="T5691" i="1"/>
  <c r="R5691" i="1"/>
  <c r="S5691" i="1"/>
  <c r="T2769" i="1"/>
  <c r="R2769" i="1"/>
  <c r="S2769" i="1"/>
  <c r="T5905" i="1"/>
  <c r="R5905" i="1"/>
  <c r="S5905" i="1"/>
  <c r="T3024" i="1"/>
  <c r="R3024" i="1"/>
  <c r="S3024" i="1"/>
  <c r="T2841" i="1"/>
  <c r="R2841" i="1"/>
  <c r="S2841" i="1"/>
  <c r="T6843" i="1"/>
  <c r="R6843" i="1"/>
  <c r="S6843" i="1"/>
  <c r="T2414" i="1"/>
  <c r="R2414" i="1"/>
  <c r="S2414" i="1"/>
  <c r="T3620" i="1"/>
  <c r="R3620" i="1"/>
  <c r="S3620" i="1"/>
  <c r="T4780" i="1"/>
  <c r="R4780" i="1"/>
  <c r="S4780" i="1"/>
  <c r="T2907" i="1"/>
  <c r="R2907" i="1"/>
  <c r="S2907" i="1"/>
  <c r="T6869" i="1"/>
  <c r="R6869" i="1"/>
  <c r="S6869" i="1"/>
  <c r="U6869" i="1"/>
  <c r="T7392" i="1"/>
  <c r="R7392" i="1"/>
  <c r="S7392" i="1"/>
  <c r="T4836" i="1"/>
  <c r="R4836" i="1"/>
  <c r="S4836" i="1"/>
  <c r="T4320" i="1"/>
  <c r="R4320" i="1"/>
  <c r="S4320" i="1"/>
  <c r="T3347" i="1"/>
  <c r="R3347" i="1"/>
  <c r="S3347" i="1"/>
  <c r="T4412" i="1"/>
  <c r="R4412" i="1"/>
  <c r="S4412" i="1"/>
  <c r="T5183" i="1"/>
  <c r="R5183" i="1"/>
  <c r="S5183" i="1"/>
  <c r="T2268" i="1"/>
  <c r="R2268" i="1"/>
  <c r="S2268" i="1"/>
  <c r="T5052" i="1"/>
  <c r="R5052" i="1"/>
  <c r="S5052" i="1"/>
  <c r="T4510" i="1"/>
  <c r="R4510" i="1"/>
  <c r="S4510" i="1"/>
  <c r="T2442" i="1"/>
  <c r="R2442" i="1"/>
  <c r="S2442" i="1"/>
  <c r="T6754" i="1"/>
  <c r="R6754" i="1"/>
  <c r="S6754" i="1"/>
  <c r="T6335" i="1"/>
  <c r="R6335" i="1"/>
  <c r="S6335" i="1"/>
  <c r="T5942" i="1"/>
  <c r="R5942" i="1"/>
  <c r="S5942" i="1"/>
  <c r="T283" i="1"/>
  <c r="R283" i="1"/>
  <c r="S283" i="1"/>
  <c r="T4570" i="1"/>
  <c r="R4570" i="1"/>
  <c r="S4570" i="1"/>
  <c r="T4827" i="1"/>
  <c r="R4827" i="1"/>
  <c r="S4827" i="1"/>
  <c r="T1939" i="1"/>
  <c r="R1939" i="1"/>
  <c r="S1939" i="1"/>
  <c r="T1750" i="1"/>
  <c r="R1750" i="1"/>
  <c r="S1750" i="1"/>
  <c r="T2877" i="1"/>
  <c r="R2877" i="1"/>
  <c r="S2877" i="1"/>
  <c r="T612" i="1"/>
  <c r="R612" i="1"/>
  <c r="S612" i="1"/>
  <c r="U612" i="1"/>
  <c r="T8442" i="1"/>
  <c r="R8442" i="1"/>
  <c r="S8442" i="1"/>
  <c r="T2158" i="1"/>
  <c r="R2158" i="1"/>
  <c r="S2158" i="1"/>
  <c r="T4338" i="1"/>
  <c r="R4338" i="1"/>
  <c r="S4338" i="1"/>
  <c r="T603" i="1"/>
  <c r="R603" i="1"/>
  <c r="S603" i="1"/>
  <c r="T4259" i="1"/>
  <c r="R4259" i="1"/>
  <c r="S4259" i="1"/>
  <c r="T3467" i="1"/>
  <c r="R3467" i="1"/>
  <c r="S3467" i="1"/>
  <c r="T1696" i="1"/>
  <c r="R1696" i="1"/>
  <c r="S1696" i="1"/>
  <c r="T3431" i="1"/>
  <c r="R3431" i="1"/>
  <c r="S3431" i="1"/>
  <c r="T7189" i="1"/>
  <c r="R7189" i="1"/>
  <c r="S7189" i="1"/>
  <c r="U7189" i="1"/>
  <c r="T2045" i="1"/>
  <c r="R2045" i="1"/>
  <c r="S2045" i="1"/>
  <c r="T6588" i="1"/>
  <c r="R6588" i="1"/>
  <c r="S6588" i="1"/>
  <c r="T2855" i="1"/>
  <c r="R2855" i="1"/>
  <c r="S2855" i="1"/>
  <c r="T4281" i="1"/>
  <c r="R4281" i="1"/>
  <c r="S4281" i="1"/>
  <c r="T4055" i="1"/>
  <c r="R4055" i="1"/>
  <c r="S4055" i="1"/>
  <c r="T5515" i="1"/>
  <c r="R5515" i="1"/>
  <c r="S5515" i="1"/>
  <c r="T2140" i="1"/>
  <c r="R2140" i="1"/>
  <c r="S2140" i="1"/>
  <c r="T659" i="1"/>
  <c r="R659" i="1"/>
  <c r="S659" i="1"/>
  <c r="T4662" i="1"/>
  <c r="R4662" i="1"/>
  <c r="S4662" i="1"/>
  <c r="T5834" i="1"/>
  <c r="R5834" i="1"/>
  <c r="S5834" i="1"/>
  <c r="T8209" i="1"/>
  <c r="R8209" i="1"/>
  <c r="S8209" i="1"/>
  <c r="T4185" i="1"/>
  <c r="R4185" i="1"/>
  <c r="S4185" i="1"/>
  <c r="T7952" i="1"/>
  <c r="R7952" i="1"/>
  <c r="S7952" i="1"/>
  <c r="T8328" i="1"/>
  <c r="R8328" i="1"/>
  <c r="S8328" i="1"/>
  <c r="T1123" i="1"/>
  <c r="R1123" i="1"/>
  <c r="S1123" i="1"/>
  <c r="T7810" i="1"/>
  <c r="R7810" i="1"/>
  <c r="S7810" i="1"/>
  <c r="U7810" i="1"/>
  <c r="T226" i="1"/>
  <c r="R226" i="1"/>
  <c r="S226" i="1"/>
  <c r="T6223" i="1"/>
  <c r="R6223" i="1"/>
  <c r="S6223" i="1"/>
  <c r="T3899" i="1"/>
  <c r="R3899" i="1"/>
  <c r="S3899" i="1"/>
  <c r="T3166" i="1"/>
  <c r="R3166" i="1"/>
  <c r="S3166" i="1"/>
  <c r="T3236" i="1"/>
  <c r="R3236" i="1"/>
  <c r="S3236" i="1"/>
  <c r="T1130" i="1"/>
  <c r="R1130" i="1"/>
  <c r="S1130" i="1"/>
  <c r="T4107" i="1"/>
  <c r="R4107" i="1"/>
  <c r="S4107" i="1"/>
  <c r="T4434" i="1"/>
  <c r="R4434" i="1"/>
  <c r="S4434" i="1"/>
  <c r="T111" i="1"/>
  <c r="R111" i="1"/>
  <c r="S111" i="1"/>
  <c r="T6136" i="1"/>
  <c r="R6136" i="1"/>
  <c r="S6136" i="1"/>
  <c r="T4852" i="1"/>
  <c r="R4852" i="1"/>
  <c r="S4852" i="1"/>
  <c r="T2787" i="1"/>
  <c r="R2787" i="1"/>
  <c r="S2787" i="1"/>
  <c r="T7004" i="1"/>
  <c r="R7004" i="1"/>
  <c r="S7004" i="1"/>
  <c r="T7218" i="1"/>
  <c r="R7218" i="1"/>
  <c r="S7218" i="1"/>
  <c r="T3883" i="1"/>
  <c r="R3883" i="1"/>
  <c r="S3883" i="1"/>
  <c r="T3571" i="1"/>
  <c r="R3571" i="1"/>
  <c r="S3571" i="1"/>
  <c r="T6561" i="1"/>
  <c r="R6561" i="1"/>
  <c r="S6561" i="1"/>
  <c r="T2827" i="1"/>
  <c r="R2827" i="1"/>
  <c r="S2827" i="1"/>
  <c r="T4587" i="1"/>
  <c r="R4587" i="1"/>
  <c r="S4587" i="1"/>
  <c r="T4910" i="1"/>
  <c r="R4910" i="1"/>
  <c r="S4910" i="1"/>
  <c r="T6899" i="1"/>
  <c r="R6899" i="1"/>
  <c r="S6899" i="1"/>
  <c r="T6002" i="1"/>
  <c r="R6002" i="1"/>
  <c r="S6002" i="1"/>
  <c r="T6386" i="1"/>
  <c r="R6386" i="1"/>
  <c r="S6386" i="1"/>
  <c r="T4355" i="1"/>
  <c r="R4355" i="1"/>
  <c r="S4355" i="1"/>
  <c r="T5043" i="1"/>
  <c r="R5043" i="1"/>
  <c r="S5043" i="1"/>
  <c r="T1361" i="1"/>
  <c r="R1361" i="1"/>
  <c r="S1361" i="1"/>
  <c r="T2397" i="1"/>
  <c r="R2397" i="1"/>
  <c r="S2397" i="1"/>
  <c r="T7803" i="1"/>
  <c r="R7803" i="1"/>
  <c r="S7803" i="1"/>
  <c r="T7786" i="1"/>
  <c r="R7786" i="1"/>
  <c r="S7786" i="1"/>
  <c r="T7728" i="1"/>
  <c r="R7728" i="1"/>
  <c r="S7728" i="1"/>
  <c r="T2674" i="1"/>
  <c r="R2674" i="1"/>
  <c r="S2674" i="1"/>
  <c r="T4166" i="1"/>
  <c r="R4166" i="1"/>
  <c r="S4166" i="1"/>
  <c r="T4676" i="1"/>
  <c r="R4676" i="1"/>
  <c r="S4676" i="1"/>
  <c r="T6423" i="1"/>
  <c r="R6423" i="1"/>
  <c r="S6423" i="1"/>
  <c r="T6272" i="1"/>
  <c r="R6272" i="1"/>
  <c r="S6272" i="1"/>
  <c r="T154" i="1"/>
  <c r="R154" i="1"/>
  <c r="S154" i="1"/>
  <c r="T3590" i="1"/>
  <c r="R3590" i="1"/>
  <c r="S3590" i="1"/>
  <c r="T2021" i="1"/>
  <c r="R2021" i="1"/>
  <c r="S2021" i="1"/>
  <c r="T22" i="1"/>
  <c r="R22" i="1"/>
  <c r="S22" i="1"/>
  <c r="T353" i="1"/>
  <c r="R353" i="1"/>
  <c r="S353" i="1"/>
  <c r="T3438" i="1"/>
  <c r="R3438" i="1"/>
  <c r="S3438" i="1"/>
  <c r="T7917" i="1"/>
  <c r="R7917" i="1"/>
  <c r="S7917" i="1"/>
  <c r="T7613" i="1"/>
  <c r="R7613" i="1"/>
  <c r="S7613" i="1"/>
  <c r="T4619" i="1"/>
  <c r="R4619" i="1"/>
  <c r="S4619" i="1"/>
  <c r="T3727" i="1"/>
  <c r="R3727" i="1"/>
  <c r="S3727" i="1"/>
  <c r="T4689" i="1"/>
  <c r="R4689" i="1"/>
  <c r="S4689" i="1"/>
  <c r="T1890" i="1"/>
  <c r="R1890" i="1"/>
  <c r="S1890" i="1"/>
  <c r="T7620" i="1"/>
  <c r="R7620" i="1"/>
  <c r="S7620" i="1"/>
  <c r="T7857" i="1"/>
  <c r="R7857" i="1"/>
  <c r="S7857" i="1"/>
  <c r="T7144" i="1"/>
  <c r="R7144" i="1"/>
  <c r="S7144" i="1"/>
  <c r="T3963" i="1"/>
  <c r="R3963" i="1"/>
  <c r="S3963" i="1"/>
  <c r="T2470" i="1"/>
  <c r="R2470" i="1"/>
  <c r="S2470" i="1"/>
  <c r="T1013" i="1"/>
  <c r="R1013" i="1"/>
  <c r="S1013" i="1"/>
  <c r="T3553" i="1"/>
  <c r="R3553" i="1"/>
  <c r="S3553" i="1"/>
  <c r="T7346" i="1"/>
  <c r="R7346" i="1"/>
  <c r="S7346" i="1"/>
  <c r="T3538" i="1"/>
  <c r="R3538" i="1"/>
  <c r="S3538" i="1"/>
  <c r="T8124" i="1"/>
  <c r="R8124" i="1"/>
  <c r="S8124" i="1"/>
  <c r="T8528" i="1"/>
  <c r="R8528" i="1"/>
  <c r="S8528" i="1"/>
  <c r="T8235" i="1"/>
  <c r="R8235" i="1"/>
  <c r="S8235" i="1"/>
  <c r="T4745" i="1"/>
  <c r="R4745" i="1"/>
  <c r="S4745" i="1"/>
  <c r="T6101" i="1"/>
  <c r="R6101" i="1"/>
  <c r="S6101" i="1"/>
  <c r="T7056" i="1"/>
  <c r="R7056" i="1"/>
  <c r="S7056" i="1"/>
  <c r="T6501" i="1"/>
  <c r="R6501" i="1"/>
  <c r="S6501" i="1"/>
  <c r="T8504" i="1"/>
  <c r="R8504" i="1"/>
  <c r="S8504" i="1"/>
  <c r="T8479" i="1"/>
  <c r="R8479" i="1"/>
  <c r="S8479" i="1"/>
  <c r="T8469" i="1"/>
  <c r="R8469" i="1"/>
  <c r="S8469" i="1"/>
  <c r="T8522" i="1"/>
  <c r="R8522" i="1"/>
  <c r="S8522" i="1"/>
  <c r="T2558" i="1"/>
  <c r="R2558" i="1"/>
  <c r="S2558" i="1"/>
  <c r="T7707" i="1"/>
  <c r="R7707" i="1"/>
  <c r="S7707" i="1"/>
  <c r="T3315" i="1"/>
  <c r="R3315" i="1"/>
  <c r="S3315" i="1"/>
  <c r="T4770" i="1"/>
  <c r="R4770" i="1"/>
  <c r="S4770" i="1"/>
  <c r="T5099" i="1"/>
  <c r="R5099" i="1"/>
  <c r="S5099" i="1"/>
  <c r="T6358" i="1"/>
  <c r="R6358" i="1"/>
  <c r="S6358" i="1"/>
  <c r="T7441" i="1"/>
  <c r="R7441" i="1"/>
  <c r="S7441" i="1"/>
  <c r="T5583" i="1"/>
  <c r="R5583" i="1"/>
  <c r="S5583" i="1"/>
  <c r="T6812" i="1"/>
  <c r="R6812" i="1"/>
  <c r="S6812" i="1"/>
  <c r="T2606" i="1"/>
  <c r="R2606" i="1"/>
  <c r="S2606" i="1"/>
  <c r="T7696" i="1"/>
  <c r="R7696" i="1"/>
  <c r="S7696" i="1"/>
  <c r="T5548" i="1"/>
  <c r="R5548" i="1"/>
  <c r="S5548" i="1"/>
  <c r="T6312" i="1"/>
  <c r="R6312" i="1"/>
  <c r="S6312" i="1"/>
  <c r="T5600" i="1"/>
  <c r="R5600" i="1"/>
  <c r="S5600" i="1"/>
  <c r="T3949" i="1"/>
  <c r="R3949" i="1"/>
  <c r="S3949" i="1"/>
  <c r="T6796" i="1"/>
  <c r="R6796" i="1"/>
  <c r="S6796" i="1"/>
  <c r="T6428" i="1"/>
  <c r="R6428" i="1"/>
  <c r="S6428" i="1"/>
  <c r="T16" i="1"/>
  <c r="R16" i="1"/>
  <c r="S16" i="1"/>
  <c r="T2741" i="1"/>
  <c r="R2741" i="1"/>
  <c r="S2741" i="1"/>
  <c r="T5146" i="1"/>
  <c r="R5146" i="1"/>
  <c r="S5146" i="1"/>
  <c r="T422" i="1"/>
  <c r="R422" i="1"/>
  <c r="S422" i="1"/>
  <c r="T2041" i="1"/>
  <c r="R2041" i="1"/>
  <c r="S2041" i="1"/>
  <c r="T548" i="1"/>
  <c r="R548" i="1"/>
  <c r="S548" i="1"/>
  <c r="T4122" i="1"/>
  <c r="R4122" i="1"/>
  <c r="S4122" i="1"/>
  <c r="T6639" i="1"/>
  <c r="R6639" i="1"/>
  <c r="S6639" i="1"/>
  <c r="T4419" i="1"/>
  <c r="R4419" i="1"/>
  <c r="S4419" i="1"/>
  <c r="T7172" i="1"/>
  <c r="R7172" i="1"/>
  <c r="S7172" i="1"/>
  <c r="T6213" i="1"/>
  <c r="R6213" i="1"/>
  <c r="S6213" i="1"/>
  <c r="T3496" i="1"/>
  <c r="R3496" i="1"/>
  <c r="S3496" i="1"/>
  <c r="T8386" i="1"/>
  <c r="R8386" i="1"/>
  <c r="S8386" i="1"/>
  <c r="T3492" i="1"/>
  <c r="R3492" i="1"/>
  <c r="S3492" i="1"/>
  <c r="T4802" i="1"/>
  <c r="R4802" i="1"/>
  <c r="S4802" i="1"/>
  <c r="T5846" i="1"/>
  <c r="R5846" i="1"/>
  <c r="S5846" i="1"/>
  <c r="T5892" i="1"/>
  <c r="R5892" i="1"/>
  <c r="S5892" i="1"/>
  <c r="T6580" i="1"/>
  <c r="R6580" i="1"/>
  <c r="S6580" i="1"/>
  <c r="T6933" i="1"/>
  <c r="R6933" i="1"/>
  <c r="S6933" i="1"/>
  <c r="T437" i="1"/>
  <c r="R437" i="1"/>
  <c r="S437" i="1"/>
  <c r="T6381" i="1"/>
  <c r="R6381" i="1"/>
  <c r="S6381" i="1"/>
  <c r="T3111" i="1"/>
  <c r="R3111" i="1"/>
  <c r="S3111" i="1"/>
  <c r="T4546" i="1"/>
  <c r="R4546" i="1"/>
  <c r="S4546" i="1"/>
  <c r="T7466" i="1"/>
  <c r="R7466" i="1"/>
  <c r="S7466" i="1"/>
  <c r="T7118" i="1"/>
  <c r="R7118" i="1"/>
  <c r="S7118" i="1"/>
  <c r="T1397" i="1"/>
  <c r="R1397" i="1"/>
  <c r="S1397" i="1"/>
  <c r="T6517" i="1"/>
  <c r="R6517" i="1"/>
  <c r="S6517" i="1"/>
  <c r="T7102" i="1"/>
  <c r="R7102" i="1"/>
  <c r="S7102" i="1"/>
  <c r="T7530" i="1"/>
  <c r="R7530" i="1"/>
  <c r="S7530" i="1"/>
  <c r="T7076" i="1"/>
  <c r="R7076" i="1"/>
  <c r="S7076" i="1"/>
  <c r="T5662" i="1"/>
  <c r="R5662" i="1"/>
  <c r="S5662" i="1"/>
  <c r="T6856" i="1"/>
  <c r="R6856" i="1"/>
  <c r="S6856" i="1"/>
  <c r="T4648" i="1"/>
  <c r="R4648" i="1"/>
  <c r="S4648" i="1"/>
  <c r="T6032" i="1"/>
  <c r="R6032" i="1"/>
  <c r="S6032" i="1"/>
  <c r="T5440" i="1"/>
  <c r="R5440" i="1"/>
  <c r="S5440" i="1"/>
  <c r="T1655" i="1"/>
  <c r="R1655" i="1"/>
  <c r="S1655" i="1"/>
  <c r="T6698" i="1"/>
  <c r="R6698" i="1"/>
  <c r="S6698" i="1"/>
  <c r="T7321" i="1"/>
  <c r="R7321" i="1"/>
  <c r="S7321" i="1"/>
  <c r="T5454" i="1"/>
  <c r="R5454" i="1"/>
  <c r="S5454" i="1"/>
  <c r="T7030" i="1"/>
  <c r="R7030" i="1"/>
  <c r="S7030" i="1"/>
  <c r="T8195" i="1"/>
  <c r="R8195" i="1"/>
  <c r="S8195" i="1"/>
  <c r="T334" i="1"/>
  <c r="R334" i="1"/>
  <c r="S334" i="1"/>
  <c r="T6665" i="1"/>
  <c r="R6665" i="1"/>
  <c r="S6665" i="1"/>
  <c r="T7282" i="1"/>
  <c r="R7282" i="1"/>
  <c r="S7282" i="1"/>
  <c r="T8152" i="1"/>
  <c r="R8152" i="1"/>
  <c r="S8152" i="1"/>
  <c r="T348" i="1"/>
  <c r="R348" i="1"/>
  <c r="S348" i="1"/>
  <c r="T6148" i="1"/>
  <c r="R6148" i="1"/>
  <c r="S6148" i="1"/>
  <c r="T7482" i="1"/>
  <c r="R7482" i="1"/>
  <c r="S7482" i="1"/>
  <c r="T8187" i="1"/>
  <c r="R8187" i="1"/>
  <c r="S8187" i="1"/>
  <c r="T316" i="1"/>
  <c r="R316" i="1"/>
  <c r="S316" i="1"/>
  <c r="T6265" i="1"/>
  <c r="R6265" i="1"/>
  <c r="S6265" i="1"/>
  <c r="T7566" i="1"/>
  <c r="R7566" i="1"/>
  <c r="S7566" i="1"/>
  <c r="T8253" i="1"/>
  <c r="R8253" i="1"/>
  <c r="S8253" i="1"/>
  <c r="T189" i="1"/>
  <c r="R189" i="1"/>
  <c r="S189" i="1"/>
  <c r="T6394" i="1"/>
  <c r="R6394" i="1"/>
  <c r="S6394" i="1"/>
  <c r="T7578" i="1"/>
  <c r="R7578" i="1"/>
  <c r="S7578" i="1"/>
  <c r="T8310" i="1"/>
  <c r="R8310" i="1"/>
  <c r="S8310" i="1"/>
  <c r="T201" i="1"/>
  <c r="R201" i="1"/>
  <c r="S201" i="1"/>
  <c r="T5425" i="1"/>
  <c r="R5425" i="1"/>
  <c r="S5425" i="1"/>
  <c r="T5757" i="1"/>
  <c r="R5757" i="1"/>
  <c r="S5757" i="1"/>
  <c r="T8056" i="1"/>
  <c r="R8056" i="1"/>
  <c r="S8056" i="1"/>
  <c r="T486" i="1"/>
  <c r="R486" i="1"/>
  <c r="S486" i="1"/>
  <c r="T4994" i="1"/>
  <c r="R4994" i="1"/>
  <c r="S4994" i="1"/>
  <c r="T1855" i="1"/>
  <c r="R1855" i="1"/>
  <c r="S1855" i="1"/>
  <c r="T7731" i="1"/>
  <c r="R7731" i="1"/>
  <c r="S7731" i="1"/>
  <c r="T386" i="1"/>
  <c r="R386" i="1"/>
  <c r="S386" i="1"/>
  <c r="T5115" i="1"/>
  <c r="R5115" i="1"/>
  <c r="S5115" i="1"/>
  <c r="U5115" i="1"/>
  <c r="T2484" i="1"/>
  <c r="R2484" i="1"/>
  <c r="S2484" i="1"/>
  <c r="T7601" i="1"/>
  <c r="R7601" i="1"/>
  <c r="S7601" i="1"/>
  <c r="U7601" i="1"/>
  <c r="T476" i="1"/>
  <c r="R476" i="1"/>
  <c r="S476" i="1"/>
  <c r="T5159" i="1"/>
  <c r="R5159" i="1"/>
  <c r="S5159" i="1"/>
  <c r="T5729" i="1"/>
  <c r="R5729" i="1"/>
  <c r="S5729" i="1"/>
  <c r="U5729" i="1"/>
  <c r="T7837" i="1"/>
  <c r="R7837" i="1"/>
  <c r="S7837" i="1"/>
  <c r="T456" i="1"/>
  <c r="R456" i="1"/>
  <c r="S456" i="1"/>
  <c r="T5293" i="1"/>
  <c r="R5293" i="1"/>
  <c r="S5293" i="1"/>
  <c r="T6703" i="1"/>
  <c r="R6703" i="1"/>
  <c r="S6703" i="1"/>
  <c r="T4451" i="1"/>
  <c r="R4451" i="1"/>
  <c r="S4451" i="1"/>
  <c r="T6187" i="1"/>
  <c r="R6187" i="1"/>
  <c r="S6187" i="1"/>
  <c r="T8408" i="1"/>
  <c r="R8408" i="1"/>
  <c r="S8408" i="1"/>
  <c r="T6174" i="1"/>
  <c r="R6174" i="1"/>
  <c r="S6174" i="1"/>
  <c r="T8038" i="1"/>
  <c r="R8038" i="1"/>
  <c r="S8038" i="1"/>
  <c r="T244" i="1"/>
  <c r="R244" i="1"/>
  <c r="S244" i="1"/>
  <c r="T5401" i="1"/>
  <c r="R5401" i="1"/>
  <c r="S5401" i="1"/>
  <c r="T7943" i="1"/>
  <c r="R7943" i="1"/>
  <c r="S7943" i="1"/>
  <c r="T6077" i="1"/>
  <c r="R6077" i="1"/>
  <c r="S6077" i="1"/>
  <c r="T8437" i="1"/>
  <c r="R8437" i="1"/>
  <c r="S8437" i="1"/>
  <c r="T1680" i="1"/>
  <c r="R1680" i="1"/>
  <c r="S1680" i="1"/>
  <c r="T6831" i="1"/>
  <c r="R6831" i="1"/>
  <c r="S6831" i="1"/>
  <c r="T7400" i="1"/>
  <c r="R7400" i="1"/>
  <c r="S7400" i="1"/>
  <c r="T8400" i="1"/>
  <c r="R8400" i="1"/>
  <c r="S8400" i="1"/>
  <c r="T6750" i="1"/>
  <c r="R6750" i="1"/>
  <c r="S6750" i="1"/>
  <c r="T7806" i="1"/>
  <c r="R7806" i="1"/>
  <c r="S7806" i="1"/>
  <c r="T3761" i="1"/>
  <c r="R3761" i="1"/>
  <c r="S3761" i="1"/>
  <c r="U3761" i="1"/>
  <c r="T7296" i="1"/>
  <c r="R7296" i="1"/>
  <c r="S7296" i="1"/>
  <c r="T8395" i="1"/>
  <c r="R8395" i="1"/>
  <c r="S8395" i="1"/>
  <c r="T6607" i="1"/>
  <c r="R6607" i="1"/>
  <c r="S6607" i="1"/>
  <c r="T8375" i="1"/>
  <c r="R8375" i="1"/>
  <c r="S8375" i="1"/>
  <c r="T6956" i="1"/>
  <c r="R6956" i="1"/>
  <c r="S6956" i="1"/>
  <c r="T8259" i="1"/>
  <c r="R8259" i="1"/>
  <c r="S8259" i="1"/>
  <c r="T6980" i="1"/>
  <c r="R6980" i="1"/>
  <c r="S6980" i="1"/>
  <c r="T8163" i="1"/>
  <c r="R8163" i="1"/>
  <c r="S8163" i="1"/>
  <c r="T3516" i="1"/>
  <c r="R3516" i="1"/>
  <c r="S3516" i="1"/>
  <c r="T6775" i="1"/>
  <c r="R6775" i="1"/>
  <c r="S6775" i="1"/>
  <c r="T7375" i="1"/>
  <c r="R7375" i="1"/>
  <c r="S7375" i="1"/>
  <c r="T5677" i="1"/>
  <c r="R5677" i="1"/>
  <c r="S5677" i="1"/>
  <c r="T8083" i="1"/>
  <c r="R8083" i="1"/>
  <c r="S8083" i="1"/>
  <c r="T7060" i="1"/>
  <c r="R7060" i="1"/>
  <c r="S7060" i="1"/>
  <c r="T7746" i="1"/>
  <c r="R7746" i="1"/>
  <c r="S7746" i="1"/>
  <c r="T3459" i="1"/>
  <c r="R3459" i="1"/>
  <c r="S3459" i="1"/>
  <c r="T4637" i="1"/>
  <c r="R4637" i="1"/>
  <c r="S4637" i="1"/>
  <c r="T8138" i="1"/>
  <c r="R8138" i="1"/>
  <c r="S8138" i="1"/>
  <c r="T6861" i="1"/>
  <c r="R6861" i="1"/>
  <c r="S6861" i="1"/>
  <c r="T6029" i="1"/>
  <c r="R6029" i="1"/>
  <c r="S6029" i="1"/>
  <c r="T7131" i="1"/>
  <c r="R7131" i="1"/>
  <c r="S7131" i="1"/>
  <c r="T3357" i="1"/>
  <c r="R3357" i="1"/>
  <c r="S3357" i="1"/>
  <c r="T6515" i="1"/>
  <c r="R6515" i="1"/>
  <c r="S6515" i="1"/>
  <c r="T1607" i="1"/>
  <c r="R1607" i="1"/>
  <c r="S1607" i="1"/>
  <c r="T1165" i="1"/>
  <c r="R1165" i="1"/>
  <c r="S1165" i="1"/>
  <c r="T1558" i="1"/>
  <c r="R1558" i="1"/>
  <c r="S1558" i="1"/>
  <c r="T1564" i="1"/>
  <c r="R1564" i="1"/>
  <c r="S1564" i="1"/>
  <c r="T1640" i="1"/>
  <c r="R1640" i="1"/>
  <c r="S1640" i="1"/>
  <c r="T1377" i="1"/>
  <c r="R1377" i="1"/>
  <c r="S1377" i="1"/>
  <c r="T1480" i="1"/>
  <c r="R1480" i="1"/>
  <c r="S1480" i="1"/>
  <c r="T1635" i="1"/>
  <c r="R1635" i="1"/>
  <c r="S1635" i="1"/>
  <c r="T1378" i="1"/>
  <c r="R1378" i="1"/>
  <c r="S1378" i="1"/>
  <c r="T1601" i="1"/>
  <c r="R1601" i="1"/>
  <c r="S1601" i="1"/>
  <c r="T8172" i="1"/>
  <c r="R8172" i="1"/>
  <c r="S8172" i="1"/>
  <c r="T1323" i="1"/>
  <c r="R1323" i="1"/>
  <c r="S1323" i="1"/>
  <c r="T537" i="1"/>
  <c r="R537" i="1"/>
  <c r="S537" i="1"/>
  <c r="T7710" i="1"/>
  <c r="R7710" i="1"/>
  <c r="S7710" i="1"/>
  <c r="T555" i="1"/>
  <c r="R555" i="1"/>
  <c r="S555" i="1"/>
  <c r="T973" i="1"/>
  <c r="R973" i="1"/>
  <c r="S973" i="1"/>
  <c r="T654" i="1"/>
  <c r="R654" i="1"/>
  <c r="S654" i="1"/>
  <c r="T828" i="1"/>
  <c r="R828" i="1"/>
  <c r="S828" i="1"/>
  <c r="T1163" i="1"/>
  <c r="R1163" i="1"/>
  <c r="S1163" i="1"/>
  <c r="T1319" i="1"/>
  <c r="R1319" i="1"/>
  <c r="S1319" i="1"/>
  <c r="T1136" i="1"/>
  <c r="R1136" i="1"/>
  <c r="S1136" i="1"/>
  <c r="T1425" i="1"/>
  <c r="R1425" i="1"/>
  <c r="S1425" i="1"/>
  <c r="T2229" i="1"/>
  <c r="R2229" i="1"/>
  <c r="S2229" i="1"/>
  <c r="T1448" i="1"/>
  <c r="R1448" i="1"/>
  <c r="S1448" i="1"/>
  <c r="T510" i="1"/>
  <c r="R510" i="1"/>
  <c r="S510" i="1"/>
  <c r="T1046" i="1"/>
  <c r="R1046" i="1"/>
  <c r="S1046" i="1"/>
  <c r="T1177" i="1"/>
  <c r="R1177" i="1"/>
  <c r="S1177" i="1"/>
  <c r="T5484" i="1"/>
  <c r="R5484" i="1"/>
  <c r="S5484" i="1"/>
  <c r="T1092" i="1"/>
  <c r="R1092" i="1"/>
  <c r="S1092" i="1"/>
  <c r="T1216" i="1"/>
  <c r="R1216" i="1"/>
  <c r="S1216" i="1"/>
  <c r="T1279" i="1"/>
  <c r="R1279" i="1"/>
  <c r="S1279" i="1"/>
  <c r="T991" i="1"/>
  <c r="R991" i="1"/>
  <c r="S991" i="1"/>
  <c r="T1111" i="1"/>
  <c r="R1111" i="1"/>
  <c r="S1111" i="1"/>
  <c r="T890" i="1"/>
  <c r="R890" i="1"/>
  <c r="S890" i="1"/>
  <c r="T1022" i="1"/>
  <c r="R1022" i="1"/>
  <c r="S1022" i="1"/>
  <c r="T1193" i="1"/>
  <c r="R1193" i="1"/>
  <c r="S1193" i="1"/>
  <c r="T1307" i="1"/>
  <c r="R1307" i="1"/>
  <c r="S1307" i="1"/>
  <c r="T560" i="1"/>
  <c r="R560" i="1"/>
  <c r="S560" i="1"/>
  <c r="T685" i="1"/>
  <c r="R685" i="1"/>
  <c r="S685" i="1"/>
  <c r="T939" i="1"/>
  <c r="R939" i="1"/>
  <c r="S939" i="1"/>
  <c r="T1242" i="1"/>
  <c r="R1242" i="1"/>
  <c r="S1242" i="1"/>
  <c r="T780" i="1"/>
  <c r="R780" i="1"/>
  <c r="S780" i="1"/>
  <c r="T902" i="1"/>
  <c r="R902" i="1"/>
  <c r="S902" i="1"/>
  <c r="T1446" i="1"/>
  <c r="R1446" i="1"/>
  <c r="S1446" i="1"/>
  <c r="T706" i="1"/>
  <c r="R706" i="1"/>
  <c r="S706" i="1"/>
  <c r="T757" i="1"/>
  <c r="R757" i="1"/>
  <c r="S757" i="1"/>
  <c r="T801" i="1"/>
  <c r="R801" i="1"/>
  <c r="S801" i="1"/>
  <c r="T960" i="1"/>
  <c r="R960" i="1"/>
  <c r="S960" i="1"/>
  <c r="T1082" i="1"/>
  <c r="R1082" i="1"/>
  <c r="S1082" i="1"/>
  <c r="T864" i="1"/>
  <c r="R864" i="1"/>
  <c r="S864" i="1"/>
  <c r="T677" i="1"/>
  <c r="R677" i="1"/>
  <c r="S677" i="1"/>
  <c r="T754" i="1"/>
  <c r="R754" i="1"/>
  <c r="S754" i="1"/>
  <c r="T851" i="1"/>
  <c r="R851" i="1"/>
  <c r="S851" i="1"/>
  <c r="T3507" i="1"/>
  <c r="R3507" i="1"/>
  <c r="S3507" i="1"/>
  <c r="T1232" i="1"/>
  <c r="R1232" i="1"/>
  <c r="S1232" i="1"/>
  <c r="U1232" i="1"/>
  <c r="T997" i="1"/>
  <c r="R997" i="1"/>
  <c r="S997" i="1"/>
  <c r="T1384" i="1"/>
  <c r="R1384" i="1"/>
  <c r="S1384" i="1"/>
  <c r="T2516" i="1"/>
  <c r="R2516" i="1"/>
  <c r="S2516" i="1"/>
  <c r="T576" i="1"/>
  <c r="R576" i="1"/>
  <c r="S576" i="1"/>
  <c r="T465" i="1"/>
  <c r="R465" i="1"/>
  <c r="S465" i="1"/>
  <c r="T1290" i="1"/>
  <c r="R1290" i="1"/>
  <c r="S1290" i="1"/>
  <c r="T637" i="1"/>
  <c r="R637" i="1"/>
  <c r="S637" i="1"/>
  <c r="T822" i="1"/>
  <c r="R822" i="1"/>
  <c r="S822" i="1"/>
  <c r="T737" i="1"/>
  <c r="R737" i="1"/>
  <c r="S737" i="1"/>
  <c r="T769" i="1"/>
  <c r="R769" i="1"/>
  <c r="S769" i="1"/>
  <c r="T2892" i="1"/>
  <c r="R2892" i="1"/>
  <c r="S2892" i="1"/>
  <c r="T835" i="1"/>
  <c r="R835" i="1"/>
  <c r="S835" i="1"/>
  <c r="T1506" i="1"/>
  <c r="R1506" i="1"/>
  <c r="S1506" i="1"/>
  <c r="T810" i="1"/>
  <c r="R810" i="1"/>
  <c r="S810" i="1"/>
  <c r="T983" i="1"/>
  <c r="R983" i="1"/>
  <c r="S983" i="1"/>
  <c r="T1248" i="1"/>
  <c r="R1248" i="1"/>
  <c r="S1248" i="1"/>
  <c r="T1101" i="1"/>
  <c r="R1101" i="1"/>
  <c r="S1101" i="1"/>
  <c r="T896" i="1"/>
  <c r="R896" i="1"/>
  <c r="S896" i="1"/>
  <c r="T1411" i="1"/>
  <c r="R1411" i="1"/>
  <c r="S1411" i="1"/>
  <c r="T873" i="1"/>
  <c r="R873" i="1"/>
  <c r="S873" i="1"/>
  <c r="T1299" i="1"/>
  <c r="R1299" i="1"/>
  <c r="S1299" i="1"/>
  <c r="T1073" i="1"/>
  <c r="R1073" i="1"/>
  <c r="S1073" i="1"/>
  <c r="T4731" i="1"/>
  <c r="R4731" i="1"/>
  <c r="S4731" i="1"/>
  <c r="U4731" i="1"/>
  <c r="T1170" i="1"/>
  <c r="R1170" i="1"/>
  <c r="S1170" i="1"/>
  <c r="T4727" i="1"/>
  <c r="R4727" i="1"/>
  <c r="S4727" i="1"/>
  <c r="U4727" i="1"/>
  <c r="T6406" i="1"/>
  <c r="R6406" i="1"/>
  <c r="S6406" i="1"/>
  <c r="T6663" i="1"/>
  <c r="R6663" i="1"/>
  <c r="S6663" i="1"/>
  <c r="T5204" i="1"/>
  <c r="R5204" i="1"/>
  <c r="S5204" i="1"/>
  <c r="T7893" i="1"/>
  <c r="R7893" i="1"/>
  <c r="S7893" i="1"/>
  <c r="T5462" i="1"/>
  <c r="R5462" i="1"/>
  <c r="S5462" i="1"/>
  <c r="T8304" i="1"/>
  <c r="R8304" i="1"/>
  <c r="S8304" i="1"/>
  <c r="T4058" i="1"/>
  <c r="R4058" i="1"/>
  <c r="S4058" i="1"/>
  <c r="T7886" i="1"/>
  <c r="R7886" i="1"/>
  <c r="S7886" i="1"/>
  <c r="T7673" i="1"/>
  <c r="R7673" i="1"/>
  <c r="S7673" i="1"/>
  <c r="T6791" i="1"/>
  <c r="R6791" i="1"/>
  <c r="S6791" i="1"/>
  <c r="T6680" i="1"/>
  <c r="R6680" i="1"/>
  <c r="S6680" i="1"/>
  <c r="T5322" i="1"/>
  <c r="R5322" i="1"/>
  <c r="S5322" i="1"/>
  <c r="T7537" i="1"/>
  <c r="R7537" i="1"/>
  <c r="S7537" i="1"/>
  <c r="T8021" i="1"/>
  <c r="R8021" i="1"/>
  <c r="S8021" i="1"/>
  <c r="T3976" i="1"/>
  <c r="R3976" i="1"/>
  <c r="S3976" i="1"/>
  <c r="T7659" i="1"/>
  <c r="R7659" i="1"/>
  <c r="S7659" i="1"/>
  <c r="T6299" i="1"/>
  <c r="R6299" i="1"/>
  <c r="S6299" i="1"/>
  <c r="T1670" i="1"/>
  <c r="R1670" i="1"/>
  <c r="S1670" i="1"/>
  <c r="T7982" i="1"/>
  <c r="R7982" i="1"/>
  <c r="S7982" i="1"/>
  <c r="T4463" i="1"/>
  <c r="R4463" i="1"/>
  <c r="S4463" i="1"/>
  <c r="T5211" i="1"/>
  <c r="R5211" i="1"/>
  <c r="S5211" i="1"/>
  <c r="U5211" i="1"/>
  <c r="T4721" i="1"/>
  <c r="R4721" i="1"/>
  <c r="S4721" i="1"/>
  <c r="T7907" i="1"/>
  <c r="R7907" i="1"/>
  <c r="S7907" i="1"/>
  <c r="T6241" i="1"/>
  <c r="R6241" i="1"/>
  <c r="S6241" i="1"/>
  <c r="T6421" i="1"/>
  <c r="R6421" i="1"/>
  <c r="S6421" i="1"/>
  <c r="T4900" i="1"/>
  <c r="R4900" i="1"/>
  <c r="S4900" i="1"/>
  <c r="T7825" i="1"/>
  <c r="R7825" i="1"/>
  <c r="S7825" i="1"/>
  <c r="T5813" i="1"/>
  <c r="R5813" i="1"/>
  <c r="S5813" i="1"/>
  <c r="T540" i="1"/>
  <c r="R540" i="1"/>
  <c r="S540" i="1"/>
  <c r="T8222" i="1"/>
  <c r="R8222" i="1"/>
  <c r="S8222" i="1"/>
  <c r="T6928" i="1"/>
  <c r="R6928" i="1"/>
  <c r="S6928" i="1"/>
  <c r="T7923" i="1"/>
  <c r="R7923" i="1"/>
  <c r="S7923" i="1"/>
  <c r="T6552" i="1"/>
  <c r="R6552" i="1"/>
  <c r="S6552" i="1"/>
  <c r="T7994" i="1"/>
  <c r="R7994" i="1"/>
  <c r="S7994" i="1"/>
  <c r="T1860" i="1"/>
  <c r="R1860" i="1"/>
  <c r="S1860" i="1"/>
  <c r="T2948" i="1"/>
  <c r="R2948" i="1"/>
  <c r="S2948" i="1"/>
  <c r="T1056" i="1"/>
  <c r="R1056" i="1"/>
  <c r="S1056" i="1"/>
  <c r="T2694" i="1"/>
  <c r="R2694" i="1"/>
  <c r="S2694" i="1"/>
  <c r="T1722" i="1"/>
  <c r="R1722" i="1"/>
  <c r="S1722" i="1"/>
  <c r="T2538" i="1"/>
  <c r="R2538" i="1"/>
  <c r="S2538" i="1"/>
  <c r="T3388" i="1"/>
  <c r="R3388" i="1"/>
  <c r="S3388" i="1"/>
  <c r="T3664" i="1"/>
  <c r="R3664" i="1"/>
  <c r="S3664" i="1"/>
  <c r="T5026" i="1"/>
  <c r="R5026" i="1"/>
  <c r="S5026" i="1"/>
  <c r="T6903" i="1"/>
  <c r="R6903" i="1"/>
  <c r="S6903" i="1"/>
  <c r="T7432" i="1"/>
  <c r="R7432" i="1"/>
  <c r="S7432" i="1"/>
  <c r="T1492" i="1"/>
  <c r="R1492" i="1"/>
  <c r="S1492" i="1"/>
  <c r="T3270" i="1"/>
  <c r="R3270" i="1"/>
  <c r="S3270" i="1"/>
  <c r="T6250" i="1"/>
  <c r="R6250" i="1"/>
  <c r="S6250" i="1"/>
  <c r="T245" i="1"/>
  <c r="R245" i="1"/>
  <c r="S245" i="1"/>
  <c r="T5305" i="1"/>
  <c r="R5305" i="1"/>
  <c r="S5305" i="1"/>
  <c r="T6474" i="1"/>
  <c r="R6474" i="1"/>
  <c r="S6474" i="1"/>
  <c r="T7711" i="1"/>
  <c r="R7711" i="1"/>
  <c r="S7711" i="1"/>
  <c r="T2998" i="1"/>
  <c r="R2998" i="1"/>
  <c r="S2998" i="1"/>
  <c r="T2339" i="1"/>
  <c r="R2339" i="1"/>
  <c r="S2339" i="1"/>
  <c r="T1710" i="1"/>
  <c r="R1710" i="1"/>
  <c r="S1710" i="1"/>
  <c r="T5245" i="1"/>
  <c r="R5245" i="1"/>
  <c r="S5245" i="1"/>
  <c r="T5924" i="1"/>
  <c r="R5924" i="1"/>
  <c r="S5924" i="1"/>
  <c r="T7846" i="1"/>
  <c r="R7846" i="1"/>
  <c r="S7846" i="1"/>
  <c r="T5621" i="1"/>
  <c r="R5621" i="1"/>
  <c r="S5621" i="1"/>
  <c r="T4390" i="1"/>
  <c r="R4390" i="1"/>
  <c r="S4390" i="1"/>
  <c r="T2251" i="1"/>
  <c r="R2251" i="1"/>
  <c r="S2251" i="1"/>
  <c r="T2168" i="1"/>
  <c r="R2168" i="1"/>
  <c r="S2168" i="1"/>
  <c r="T1964" i="1"/>
  <c r="R1964" i="1"/>
  <c r="S1964" i="1"/>
  <c r="T4201" i="1"/>
  <c r="R4201" i="1"/>
  <c r="S4201" i="1"/>
  <c r="T933" i="1"/>
  <c r="R933" i="1"/>
  <c r="S933" i="1"/>
  <c r="T5330" i="1"/>
  <c r="R5330" i="1"/>
  <c r="S5330" i="1"/>
  <c r="T5078" i="1"/>
  <c r="R5078" i="1"/>
  <c r="S5078" i="1"/>
  <c r="T8066" i="1"/>
  <c r="R8066" i="1"/>
  <c r="S8066" i="1"/>
  <c r="T1954" i="1"/>
  <c r="R1954" i="1"/>
  <c r="S1954" i="1"/>
  <c r="T2714" i="1"/>
  <c r="R2714" i="1"/>
  <c r="S2714" i="1"/>
  <c r="T2285" i="1"/>
  <c r="R2285" i="1"/>
  <c r="S2285" i="1"/>
  <c r="T2380" i="1"/>
  <c r="R2380" i="1"/>
  <c r="S2380" i="1"/>
  <c r="T3827" i="1"/>
  <c r="R3827" i="1"/>
  <c r="S3827" i="1"/>
  <c r="T3649" i="1"/>
  <c r="R3649" i="1"/>
  <c r="S3649" i="1"/>
  <c r="T3304" i="1"/>
  <c r="R3304" i="1"/>
  <c r="S3304" i="1"/>
  <c r="T4228" i="1"/>
  <c r="R4228" i="1"/>
  <c r="S4228" i="1"/>
  <c r="T2760" i="1"/>
  <c r="R2760" i="1"/>
  <c r="S2760" i="1"/>
  <c r="T1265" i="1"/>
  <c r="R1265" i="1"/>
  <c r="S1265" i="1"/>
  <c r="T7760" i="1"/>
  <c r="R7760" i="1"/>
  <c r="S7760" i="1"/>
  <c r="T4532" i="1"/>
  <c r="R4532" i="1"/>
  <c r="S4532" i="1"/>
  <c r="T4989" i="1"/>
  <c r="R4989" i="1"/>
  <c r="S4989" i="1"/>
  <c r="T4349" i="1"/>
  <c r="R4349" i="1"/>
  <c r="S4349" i="1"/>
  <c r="T8347" i="1"/>
  <c r="R8347" i="1"/>
  <c r="S8347" i="1"/>
  <c r="T5256" i="1"/>
  <c r="R5256" i="1"/>
  <c r="S5256" i="1"/>
  <c r="T5276" i="1"/>
  <c r="R5276" i="1"/>
  <c r="S5276" i="1"/>
  <c r="T3601" i="1"/>
  <c r="R3601" i="1"/>
  <c r="S3601" i="1"/>
  <c r="T8275" i="1"/>
  <c r="R8275" i="1"/>
  <c r="S8275" i="1"/>
  <c r="T5167" i="1"/>
  <c r="R5167" i="1"/>
  <c r="S5167" i="1"/>
  <c r="T2617" i="1"/>
  <c r="R2617" i="1"/>
  <c r="S2617" i="1"/>
  <c r="T2352" i="1"/>
  <c r="R2352" i="1"/>
  <c r="S2352" i="1"/>
  <c r="T1531" i="1"/>
  <c r="R1531" i="1"/>
  <c r="S1531" i="1"/>
  <c r="T1609" i="1"/>
  <c r="R1609" i="1"/>
  <c r="S1609" i="1"/>
  <c r="T4030" i="1"/>
  <c r="R4030" i="1"/>
  <c r="S4030" i="1"/>
  <c r="T1518" i="1"/>
  <c r="R1518" i="1"/>
  <c r="S1518" i="1"/>
  <c r="T2005" i="1"/>
  <c r="R2005" i="1"/>
  <c r="S2005" i="1"/>
  <c r="T6624" i="1"/>
  <c r="R6624" i="1"/>
  <c r="S6624" i="1"/>
  <c r="T8434" i="1"/>
  <c r="R8434" i="1"/>
  <c r="S8434" i="1"/>
  <c r="T6047" i="1"/>
  <c r="R6047" i="1"/>
  <c r="S6047" i="1"/>
  <c r="T2975" i="1"/>
  <c r="R2975" i="1"/>
  <c r="S2975" i="1"/>
  <c r="T2810" i="1"/>
  <c r="R2810" i="1"/>
  <c r="S2810" i="1"/>
  <c r="T1462" i="1"/>
  <c r="R1462" i="1"/>
  <c r="S1462" i="1"/>
  <c r="T2173" i="1"/>
  <c r="R2173" i="1"/>
  <c r="S2173" i="1"/>
  <c r="T4270" i="1"/>
  <c r="R4270" i="1"/>
  <c r="S4270" i="1"/>
  <c r="T7206" i="1"/>
  <c r="R7206" i="1"/>
  <c r="S7206" i="1"/>
  <c r="T7260" i="1"/>
  <c r="R7260" i="1"/>
  <c r="S7260" i="1"/>
  <c r="T2090" i="1"/>
  <c r="R2090" i="1"/>
  <c r="S2090" i="1"/>
  <c r="T3187" i="1"/>
  <c r="R3187" i="1"/>
  <c r="S3187" i="1"/>
  <c r="T2629" i="1"/>
  <c r="R2629" i="1"/>
  <c r="S2629" i="1"/>
  <c r="T7166" i="1"/>
  <c r="R7166" i="1"/>
  <c r="S7166" i="1"/>
  <c r="T7540" i="1"/>
  <c r="R7540" i="1"/>
  <c r="S7540" i="1"/>
  <c r="T2312" i="1"/>
  <c r="R2312" i="1"/>
  <c r="S2312" i="1"/>
  <c r="T3224" i="1"/>
  <c r="R3224" i="1"/>
  <c r="S3224" i="1"/>
  <c r="T2238" i="1"/>
  <c r="R2238" i="1"/>
  <c r="S2238" i="1"/>
  <c r="T3403" i="1"/>
  <c r="R3403" i="1"/>
  <c r="S3403" i="1"/>
  <c r="T3849" i="1"/>
  <c r="R3849" i="1"/>
  <c r="S3849" i="1"/>
  <c r="T2665" i="1"/>
  <c r="R2665" i="1"/>
  <c r="S2665" i="1"/>
  <c r="T3128" i="1"/>
  <c r="R3128" i="1"/>
  <c r="S3128" i="1"/>
  <c r="T7090" i="1"/>
  <c r="R7090" i="1"/>
  <c r="S7090" i="1"/>
  <c r="T7802" i="1"/>
  <c r="R7802" i="1"/>
  <c r="S7802" i="1"/>
  <c r="T3206" i="1"/>
  <c r="R3206" i="1"/>
  <c r="S3206" i="1"/>
  <c r="T4303" i="1"/>
  <c r="R4303" i="1"/>
  <c r="S4303" i="1"/>
  <c r="T6530" i="1"/>
  <c r="R6530" i="1"/>
  <c r="S6530" i="1"/>
  <c r="T5992" i="1"/>
  <c r="R5992" i="1"/>
  <c r="S5992" i="1"/>
  <c r="T6114" i="1"/>
  <c r="R6114" i="1"/>
  <c r="S6114" i="1"/>
  <c r="T530" i="1"/>
  <c r="R530" i="1"/>
  <c r="S530" i="1"/>
  <c r="T5877" i="1"/>
  <c r="R5877" i="1"/>
  <c r="S5877" i="1"/>
  <c r="T7496" i="1"/>
  <c r="R7496" i="1"/>
  <c r="S7496" i="1"/>
  <c r="T5644" i="1"/>
  <c r="R5644" i="1"/>
  <c r="S5644" i="1"/>
  <c r="T7875" i="1"/>
  <c r="R7875" i="1"/>
  <c r="S7875" i="1"/>
  <c r="T5349" i="1"/>
  <c r="R5349" i="1"/>
  <c r="S5349" i="1"/>
  <c r="T5978" i="1"/>
  <c r="R5978" i="1"/>
  <c r="S5978" i="1"/>
  <c r="T2203" i="1"/>
  <c r="R2203" i="1"/>
  <c r="S2203" i="1"/>
  <c r="T6693" i="1"/>
  <c r="R6693" i="1"/>
  <c r="S6693" i="1"/>
  <c r="T7689" i="1"/>
  <c r="R7689" i="1"/>
  <c r="S7689" i="1"/>
  <c r="T4932" i="1"/>
  <c r="R4932" i="1"/>
  <c r="S4932" i="1"/>
  <c r="T3933" i="1"/>
  <c r="R3933" i="1"/>
  <c r="S3933" i="1"/>
  <c r="T3811" i="1"/>
  <c r="R3811" i="1"/>
  <c r="S3811" i="1"/>
  <c r="T6462" i="1"/>
  <c r="R6462" i="1"/>
  <c r="S6462" i="1"/>
  <c r="T7962" i="1"/>
  <c r="R7962" i="1"/>
  <c r="S7962" i="1"/>
  <c r="T5564" i="1"/>
  <c r="R5564" i="1"/>
  <c r="S5564" i="1"/>
  <c r="T3091" i="1"/>
  <c r="R3091" i="1"/>
  <c r="S3091" i="1"/>
  <c r="T2957" i="1"/>
  <c r="R2957" i="1"/>
  <c r="S2957" i="1"/>
  <c r="U2957" i="1"/>
  <c r="T3914" i="1"/>
  <c r="R3914" i="1"/>
  <c r="S3914" i="1"/>
  <c r="T5633" i="1"/>
  <c r="R5633" i="1"/>
  <c r="S5633" i="1"/>
  <c r="U5633" i="1"/>
  <c r="T2983" i="1"/>
  <c r="R2983" i="1"/>
  <c r="S2983" i="1"/>
  <c r="T5134" i="1"/>
  <c r="R5134" i="1"/>
  <c r="S5134" i="1"/>
  <c r="T1914" i="1"/>
  <c r="R1914" i="1"/>
  <c r="S1914" i="1"/>
  <c r="T6727" i="1"/>
  <c r="R6727" i="1"/>
  <c r="S6727" i="1"/>
  <c r="T7640" i="1"/>
  <c r="R7640" i="1"/>
  <c r="S7640" i="1"/>
  <c r="T4088" i="1"/>
  <c r="R4088" i="1"/>
  <c r="S4088" i="1"/>
  <c r="T3751" i="1"/>
  <c r="R3751" i="1"/>
  <c r="S3751" i="1"/>
  <c r="T3068" i="1"/>
  <c r="R3068" i="1"/>
  <c r="S3068" i="1"/>
  <c r="T954" i="1"/>
  <c r="R954" i="1"/>
  <c r="S954" i="1"/>
  <c r="T5501" i="1"/>
  <c r="R5501" i="1"/>
  <c r="S5501" i="1"/>
  <c r="T6444" i="1"/>
  <c r="R6444" i="1"/>
  <c r="S6444" i="1"/>
  <c r="T7359" i="1"/>
  <c r="R7359" i="1"/>
  <c r="S7359" i="1"/>
  <c r="T4957" i="1"/>
  <c r="R4957" i="1"/>
  <c r="S4957" i="1"/>
  <c r="T3784" i="1"/>
  <c r="R3784" i="1"/>
  <c r="S3784" i="1"/>
  <c r="T5801" i="1"/>
  <c r="R5801" i="1"/>
  <c r="S5801" i="1"/>
  <c r="T3706" i="1"/>
  <c r="R3706" i="1"/>
  <c r="S3706" i="1"/>
  <c r="U3706" i="1"/>
  <c r="T2125" i="1"/>
  <c r="R2125" i="1"/>
  <c r="S2125" i="1"/>
  <c r="T6200" i="1"/>
  <c r="R6200" i="1"/>
  <c r="S6200" i="1"/>
  <c r="T5380" i="1"/>
  <c r="R5380" i="1"/>
  <c r="S5380" i="1"/>
  <c r="T2928" i="1"/>
  <c r="R2928" i="1"/>
  <c r="S2928" i="1"/>
  <c r="T6989" i="1"/>
  <c r="R6989" i="1"/>
  <c r="S6989" i="1"/>
  <c r="T5711" i="1"/>
  <c r="R5711" i="1"/>
  <c r="S5711" i="1"/>
  <c r="T1148" i="1"/>
  <c r="R1148" i="1"/>
  <c r="S1148" i="1"/>
  <c r="T5690" i="1"/>
  <c r="R5690" i="1"/>
  <c r="S5690" i="1"/>
  <c r="T2783" i="1"/>
  <c r="R2783" i="1"/>
  <c r="S2783" i="1"/>
  <c r="T5906" i="1"/>
  <c r="R5906" i="1"/>
  <c r="S5906" i="1"/>
  <c r="T3015" i="1"/>
  <c r="R3015" i="1"/>
  <c r="S3015" i="1"/>
  <c r="T2844" i="1"/>
  <c r="R2844" i="1"/>
  <c r="S2844" i="1"/>
  <c r="T6836" i="1"/>
  <c r="R6836" i="1"/>
  <c r="S6836" i="1"/>
  <c r="T2423" i="1"/>
  <c r="R2423" i="1"/>
  <c r="S2423" i="1"/>
  <c r="T3618" i="1"/>
  <c r="R3618" i="1"/>
  <c r="S3618" i="1"/>
  <c r="T4784" i="1"/>
  <c r="R4784" i="1"/>
  <c r="S4784" i="1"/>
  <c r="T2896" i="1"/>
  <c r="R2896" i="1"/>
  <c r="S2896" i="1"/>
  <c r="T6870" i="1"/>
  <c r="R6870" i="1"/>
  <c r="S6870" i="1"/>
  <c r="T7384" i="1"/>
  <c r="R7384" i="1"/>
  <c r="S7384" i="1"/>
  <c r="T4848" i="1"/>
  <c r="R4848" i="1"/>
  <c r="S4848" i="1"/>
  <c r="T4315" i="1"/>
  <c r="R4315" i="1"/>
  <c r="S4315" i="1"/>
  <c r="T3337" i="1"/>
  <c r="R3337" i="1"/>
  <c r="S3337" i="1"/>
  <c r="T4402" i="1"/>
  <c r="R4402" i="1"/>
  <c r="S4402" i="1"/>
  <c r="T5190" i="1"/>
  <c r="R5190" i="1"/>
  <c r="S5190" i="1"/>
  <c r="T2265" i="1"/>
  <c r="R2265" i="1"/>
  <c r="S2265" i="1"/>
  <c r="T5066" i="1"/>
  <c r="R5066" i="1"/>
  <c r="S5066" i="1"/>
  <c r="T4498" i="1"/>
  <c r="R4498" i="1"/>
  <c r="S4498" i="1"/>
  <c r="T2452" i="1"/>
  <c r="R2452" i="1"/>
  <c r="S2452" i="1"/>
  <c r="T6761" i="1"/>
  <c r="R6761" i="1"/>
  <c r="S6761" i="1"/>
  <c r="T6343" i="1"/>
  <c r="R6343" i="1"/>
  <c r="S6343" i="1"/>
  <c r="T5941" i="1"/>
  <c r="R5941" i="1"/>
  <c r="S5941" i="1"/>
  <c r="T274" i="1"/>
  <c r="R274" i="1"/>
  <c r="S274" i="1"/>
  <c r="T4567" i="1"/>
  <c r="R4567" i="1"/>
  <c r="S4567" i="1"/>
  <c r="T4821" i="1"/>
  <c r="R4821" i="1"/>
  <c r="S4821" i="1"/>
  <c r="T1924" i="1"/>
  <c r="R1924" i="1"/>
  <c r="S1924" i="1"/>
  <c r="T1769" i="1"/>
  <c r="R1769" i="1"/>
  <c r="S1769" i="1"/>
  <c r="T2885" i="1"/>
  <c r="R2885" i="1"/>
  <c r="S2885" i="1"/>
  <c r="T618" i="1"/>
  <c r="R618" i="1"/>
  <c r="S618" i="1"/>
  <c r="T8450" i="1"/>
  <c r="R8450" i="1"/>
  <c r="S8450" i="1"/>
  <c r="T2131" i="1"/>
  <c r="R2131" i="1"/>
  <c r="S2131" i="1"/>
  <c r="T4346" i="1"/>
  <c r="R4346" i="1"/>
  <c r="S4346" i="1"/>
  <c r="T594" i="1"/>
  <c r="R594" i="1"/>
  <c r="S594" i="1"/>
  <c r="T4247" i="1"/>
  <c r="R4247" i="1"/>
  <c r="S4247" i="1"/>
  <c r="T3478" i="1"/>
  <c r="R3478" i="1"/>
  <c r="S3478" i="1"/>
  <c r="T1735" i="1"/>
  <c r="R1735" i="1"/>
  <c r="S1735" i="1"/>
  <c r="T3426" i="1"/>
  <c r="R3426" i="1"/>
  <c r="S3426" i="1"/>
  <c r="T7186" i="1"/>
  <c r="R7186" i="1"/>
  <c r="S7186" i="1"/>
  <c r="T2058" i="1"/>
  <c r="R2058" i="1"/>
  <c r="S2058" i="1"/>
  <c r="T6592" i="1"/>
  <c r="R6592" i="1"/>
  <c r="S6592" i="1"/>
  <c r="T2866" i="1"/>
  <c r="R2866" i="1"/>
  <c r="S2866" i="1"/>
  <c r="T4284" i="1"/>
  <c r="R4284" i="1"/>
  <c r="S4284" i="1"/>
  <c r="T4042" i="1"/>
  <c r="R4042" i="1"/>
  <c r="S4042" i="1"/>
  <c r="T5513" i="1"/>
  <c r="R5513" i="1"/>
  <c r="S5513" i="1"/>
  <c r="T2115" i="1"/>
  <c r="R2115" i="1"/>
  <c r="S2115" i="1"/>
  <c r="T670" i="1"/>
  <c r="R670" i="1"/>
  <c r="S670" i="1"/>
  <c r="T4658" i="1"/>
  <c r="R4658" i="1"/>
  <c r="S4658" i="1"/>
  <c r="T5830" i="1"/>
  <c r="R5830" i="1"/>
  <c r="S5830" i="1"/>
  <c r="T8204" i="1"/>
  <c r="R8204" i="1"/>
  <c r="S8204" i="1"/>
  <c r="T4192" i="1"/>
  <c r="R4192" i="1"/>
  <c r="S4192" i="1"/>
  <c r="T7956" i="1"/>
  <c r="R7956" i="1"/>
  <c r="S7956" i="1"/>
  <c r="T8323" i="1"/>
  <c r="R8323" i="1"/>
  <c r="S8323" i="1"/>
  <c r="T1124" i="1"/>
  <c r="R1124" i="1"/>
  <c r="S1124" i="1"/>
  <c r="T7818" i="1"/>
  <c r="R7818" i="1"/>
  <c r="S7818" i="1"/>
  <c r="T217" i="1"/>
  <c r="R217" i="1"/>
  <c r="S217" i="1"/>
  <c r="T5490" i="1"/>
  <c r="R5490" i="1"/>
  <c r="S5490" i="1"/>
  <c r="T3894" i="1"/>
  <c r="R3894" i="1"/>
  <c r="S3894" i="1"/>
  <c r="T3164" i="1"/>
  <c r="R3164" i="1"/>
  <c r="S3164" i="1"/>
  <c r="T3239" i="1"/>
  <c r="R3239" i="1"/>
  <c r="S3239" i="1"/>
  <c r="T1134" i="1"/>
  <c r="R1134" i="1"/>
  <c r="S1134" i="1"/>
  <c r="T4102" i="1"/>
  <c r="R4102" i="1"/>
  <c r="S4102" i="1"/>
  <c r="T4427" i="1"/>
  <c r="R4427" i="1"/>
  <c r="S4427" i="1"/>
  <c r="T107" i="1"/>
  <c r="R107" i="1"/>
  <c r="S107" i="1"/>
  <c r="T6142" i="1"/>
  <c r="R6142" i="1"/>
  <c r="S6142" i="1"/>
  <c r="T4861" i="1"/>
  <c r="R4861" i="1"/>
  <c r="S4861" i="1"/>
  <c r="T2788" i="1"/>
  <c r="R2788" i="1"/>
  <c r="S2788" i="1"/>
  <c r="T7013" i="1"/>
  <c r="R7013" i="1"/>
  <c r="S7013" i="1"/>
  <c r="T7228" i="1"/>
  <c r="R7228" i="1"/>
  <c r="S7228" i="1"/>
  <c r="T3871" i="1"/>
  <c r="R3871" i="1"/>
  <c r="S3871" i="1"/>
  <c r="T3578" i="1"/>
  <c r="R3578" i="1"/>
  <c r="S3578" i="1"/>
  <c r="T6570" i="1"/>
  <c r="R6570" i="1"/>
  <c r="S6570" i="1"/>
  <c r="T2824" i="1"/>
  <c r="R2824" i="1"/>
  <c r="S2824" i="1"/>
  <c r="T4592" i="1"/>
  <c r="R4592" i="1"/>
  <c r="S4592" i="1"/>
  <c r="T4909" i="1"/>
  <c r="R4909" i="1"/>
  <c r="S4909" i="1"/>
  <c r="T6885" i="1"/>
  <c r="R6885" i="1"/>
  <c r="S6885" i="1"/>
  <c r="T6012" i="1"/>
  <c r="R6012" i="1"/>
  <c r="S6012" i="1"/>
  <c r="T6384" i="1"/>
  <c r="R6384" i="1"/>
  <c r="S6384" i="1"/>
  <c r="T4364" i="1"/>
  <c r="R4364" i="1"/>
  <c r="S4364" i="1"/>
  <c r="T5044" i="1"/>
  <c r="R5044" i="1"/>
  <c r="S5044" i="1"/>
  <c r="T1372" i="1"/>
  <c r="R1372" i="1"/>
  <c r="S1372" i="1"/>
  <c r="T2401" i="1"/>
  <c r="R2401" i="1"/>
  <c r="S2401" i="1"/>
  <c r="T7460" i="1"/>
  <c r="R7460" i="1"/>
  <c r="S7460" i="1"/>
  <c r="T7517" i="1"/>
  <c r="R7517" i="1"/>
  <c r="S7517" i="1"/>
  <c r="T7723" i="1"/>
  <c r="R7723" i="1"/>
  <c r="S7723" i="1"/>
  <c r="T2686" i="1"/>
  <c r="R2686" i="1"/>
  <c r="S2686" i="1"/>
  <c r="T4161" i="1"/>
  <c r="R4161" i="1"/>
  <c r="S4161" i="1"/>
  <c r="T4678" i="1"/>
  <c r="R4678" i="1"/>
  <c r="S4678" i="1"/>
  <c r="T1643" i="1"/>
  <c r="R1643" i="1"/>
  <c r="S1643" i="1"/>
  <c r="T3599" i="1"/>
  <c r="R3599" i="1"/>
  <c r="S3599" i="1"/>
  <c r="T2025" i="1"/>
  <c r="R2025" i="1"/>
  <c r="S2025" i="1"/>
  <c r="T10" i="1"/>
  <c r="R10" i="1"/>
  <c r="S10" i="1"/>
  <c r="T291" i="1"/>
  <c r="R291" i="1"/>
  <c r="S291" i="1"/>
  <c r="T3440" i="1"/>
  <c r="R3440" i="1"/>
  <c r="S3440" i="1"/>
  <c r="T7611" i="1"/>
  <c r="R7611" i="1"/>
  <c r="S7611" i="1"/>
  <c r="T7264" i="1"/>
  <c r="R7264" i="1"/>
  <c r="S7264" i="1"/>
  <c r="T3" i="1"/>
  <c r="R3" i="1"/>
  <c r="S3" i="1"/>
  <c r="T4611" i="1"/>
  <c r="R4611" i="1"/>
  <c r="S4611" i="1"/>
  <c r="T3731" i="1"/>
  <c r="R3731" i="1"/>
  <c r="S3731" i="1"/>
  <c r="T4685" i="1"/>
  <c r="R4685" i="1"/>
  <c r="S4685" i="1"/>
  <c r="T1893" i="1"/>
  <c r="R1893" i="1"/>
  <c r="S1893" i="1"/>
  <c r="T6832" i="1"/>
  <c r="R6832" i="1"/>
  <c r="S6832" i="1"/>
  <c r="T7169" i="1"/>
  <c r="R7169" i="1"/>
  <c r="S7169" i="1"/>
  <c r="T3957" i="1"/>
  <c r="R3957" i="1"/>
  <c r="S3957" i="1"/>
  <c r="T2479" i="1"/>
  <c r="R2479" i="1"/>
  <c r="S2479" i="1"/>
  <c r="T1010" i="1"/>
  <c r="R1010" i="1"/>
  <c r="S1010" i="1"/>
  <c r="T3546" i="1"/>
  <c r="R3546" i="1"/>
  <c r="S3546" i="1"/>
  <c r="T7336" i="1"/>
  <c r="R7336" i="1"/>
  <c r="S7336" i="1"/>
  <c r="T3526" i="1"/>
  <c r="R3526" i="1"/>
  <c r="S3526" i="1"/>
  <c r="T8123" i="1"/>
  <c r="R8123" i="1"/>
  <c r="S8123" i="1"/>
  <c r="T8525" i="1"/>
  <c r="R8525" i="1"/>
  <c r="S8525" i="1"/>
  <c r="T8236" i="1"/>
  <c r="R8236" i="1"/>
  <c r="S8236" i="1"/>
  <c r="T4750" i="1"/>
  <c r="R4750" i="1"/>
  <c r="S4750" i="1"/>
  <c r="T6097" i="1"/>
  <c r="R6097" i="1"/>
  <c r="S6097" i="1"/>
  <c r="T7048" i="1"/>
  <c r="R7048" i="1"/>
  <c r="S7048" i="1"/>
  <c r="T6507" i="1"/>
  <c r="R6507" i="1"/>
  <c r="S6507" i="1"/>
  <c r="T8499" i="1"/>
  <c r="R8499" i="1"/>
  <c r="S8499" i="1"/>
  <c r="T8480" i="1"/>
  <c r="R8480" i="1"/>
  <c r="S8480" i="1"/>
  <c r="T8465" i="1"/>
  <c r="R8465" i="1"/>
  <c r="S8465" i="1"/>
  <c r="T8516" i="1"/>
  <c r="R8516" i="1"/>
  <c r="S8516" i="1"/>
  <c r="T2569" i="1"/>
  <c r="R2569" i="1"/>
  <c r="S2569" i="1"/>
  <c r="T7702" i="1"/>
  <c r="R7702" i="1"/>
  <c r="S7702" i="1"/>
  <c r="T1725" i="1"/>
  <c r="R1725" i="1"/>
  <c r="S1725" i="1"/>
  <c r="T3324" i="1"/>
  <c r="R3324" i="1"/>
  <c r="S3324" i="1"/>
  <c r="T4764" i="1"/>
  <c r="R4764" i="1"/>
  <c r="S4764" i="1"/>
  <c r="T5106" i="1"/>
  <c r="R5106" i="1"/>
  <c r="S5106" i="1"/>
  <c r="T6349" i="1"/>
  <c r="R6349" i="1"/>
  <c r="S6349" i="1"/>
  <c r="T7438" i="1"/>
  <c r="R7438" i="1"/>
  <c r="S7438" i="1"/>
  <c r="T5579" i="1"/>
  <c r="R5579" i="1"/>
  <c r="S5579" i="1"/>
  <c r="T6808" i="1"/>
  <c r="R6808" i="1"/>
  <c r="S6808" i="1"/>
  <c r="T2607" i="1"/>
  <c r="R2607" i="1"/>
  <c r="S2607" i="1"/>
  <c r="T7694" i="1"/>
  <c r="R7694" i="1"/>
  <c r="S7694" i="1"/>
  <c r="T5553" i="1"/>
  <c r="R5553" i="1"/>
  <c r="S5553" i="1"/>
  <c r="T6314" i="1"/>
  <c r="R6314" i="1"/>
  <c r="S6314" i="1"/>
  <c r="T5603" i="1"/>
  <c r="R5603" i="1"/>
  <c r="S5603" i="1"/>
  <c r="T3942" i="1"/>
  <c r="R3942" i="1"/>
  <c r="S3942" i="1"/>
  <c r="T6806" i="1"/>
  <c r="R6806" i="1"/>
  <c r="S6806" i="1"/>
  <c r="T6429" i="1"/>
  <c r="R6429" i="1"/>
  <c r="S6429" i="1"/>
  <c r="T20" i="1"/>
  <c r="R20" i="1"/>
  <c r="S20" i="1"/>
  <c r="T2744" i="1"/>
  <c r="R2744" i="1"/>
  <c r="S2744" i="1"/>
  <c r="T5141" i="1"/>
  <c r="R5141" i="1"/>
  <c r="S5141" i="1"/>
  <c r="U5141" i="1"/>
  <c r="T423" i="1"/>
  <c r="R423" i="1"/>
  <c r="S423" i="1"/>
  <c r="T2035" i="1"/>
  <c r="R2035" i="1"/>
  <c r="S2035" i="1"/>
  <c r="T552" i="1"/>
  <c r="R552" i="1"/>
  <c r="S552" i="1"/>
  <c r="T4121" i="1"/>
  <c r="R4121" i="1"/>
  <c r="S4121" i="1"/>
  <c r="T6640" i="1"/>
  <c r="R6640" i="1"/>
  <c r="S6640" i="1"/>
  <c r="T4965" i="1"/>
  <c r="R4965" i="1"/>
  <c r="S4965" i="1"/>
  <c r="T7180" i="1"/>
  <c r="R7180" i="1"/>
  <c r="S7180" i="1"/>
  <c r="T6214" i="1"/>
  <c r="R6214" i="1"/>
  <c r="S6214" i="1"/>
  <c r="T3997" i="1"/>
  <c r="R3997" i="1"/>
  <c r="S3997" i="1"/>
  <c r="T8380" i="1"/>
  <c r="R8380" i="1"/>
  <c r="S8380" i="1"/>
  <c r="T3483" i="1"/>
  <c r="R3483" i="1"/>
  <c r="S3483" i="1"/>
  <c r="T4796" i="1"/>
  <c r="R4796" i="1"/>
  <c r="S4796" i="1"/>
  <c r="T5844" i="1"/>
  <c r="R5844" i="1"/>
  <c r="S5844" i="1"/>
  <c r="T5885" i="1"/>
  <c r="R5885" i="1"/>
  <c r="S5885" i="1"/>
  <c r="T6577" i="1"/>
  <c r="R6577" i="1"/>
  <c r="S6577" i="1"/>
  <c r="T6937" i="1"/>
  <c r="R6937" i="1"/>
  <c r="S6937" i="1"/>
  <c r="T672" i="1"/>
  <c r="R672" i="1"/>
  <c r="S672" i="1"/>
  <c r="T431" i="1"/>
  <c r="R431" i="1"/>
  <c r="S431" i="1"/>
  <c r="T6373" i="1"/>
  <c r="R6373" i="1"/>
  <c r="S6373" i="1"/>
  <c r="T3117" i="1"/>
  <c r="R3117" i="1"/>
  <c r="S3117" i="1"/>
  <c r="T4554" i="1"/>
  <c r="R4554" i="1"/>
  <c r="S4554" i="1"/>
  <c r="T7470" i="1"/>
  <c r="R7470" i="1"/>
  <c r="S7470" i="1"/>
  <c r="T7119" i="1"/>
  <c r="R7119" i="1"/>
  <c r="S7119" i="1"/>
  <c r="T1337" i="1"/>
  <c r="R1337" i="1"/>
  <c r="S1337" i="1"/>
  <c r="T6524" i="1"/>
  <c r="R6524" i="1"/>
  <c r="S6524" i="1"/>
  <c r="T7098" i="1"/>
  <c r="R7098" i="1"/>
  <c r="S7098" i="1"/>
  <c r="T7526" i="1"/>
  <c r="R7526" i="1"/>
  <c r="S7526" i="1"/>
  <c r="T3985" i="1"/>
  <c r="R3985" i="1"/>
  <c r="S3985" i="1"/>
  <c r="T7077" i="1"/>
  <c r="R7077" i="1"/>
  <c r="S7077" i="1"/>
  <c r="T5664" i="1"/>
  <c r="R5664" i="1"/>
  <c r="S5664" i="1"/>
  <c r="T6853" i="1"/>
  <c r="R6853" i="1"/>
  <c r="S6853" i="1"/>
  <c r="T3214" i="1"/>
  <c r="R3214" i="1"/>
  <c r="S3214" i="1"/>
  <c r="T4643" i="1"/>
  <c r="R4643" i="1"/>
  <c r="S4643" i="1"/>
  <c r="T6041" i="1"/>
  <c r="R6041" i="1"/>
  <c r="S6041" i="1"/>
  <c r="T5433" i="1"/>
  <c r="R5433" i="1"/>
  <c r="S5433" i="1"/>
  <c r="T7240" i="1"/>
  <c r="R7240" i="1"/>
  <c r="S7240" i="1"/>
  <c r="T7317" i="1"/>
  <c r="R7317" i="1"/>
  <c r="S7317" i="1"/>
  <c r="T6362" i="1"/>
  <c r="R6362" i="1"/>
  <c r="S6362" i="1"/>
  <c r="T5312" i="1"/>
  <c r="R5312" i="1"/>
  <c r="S5312" i="1"/>
  <c r="T4975" i="1"/>
  <c r="R4975" i="1"/>
  <c r="S4975" i="1"/>
  <c r="T7032" i="1"/>
  <c r="R7032" i="1"/>
  <c r="S7032" i="1"/>
  <c r="T8201" i="1"/>
  <c r="R8201" i="1"/>
  <c r="S8201" i="1"/>
  <c r="T335" i="1"/>
  <c r="R335" i="1"/>
  <c r="S335" i="1"/>
  <c r="T6666" i="1"/>
  <c r="R6666" i="1"/>
  <c r="S6666" i="1"/>
  <c r="T7278" i="1"/>
  <c r="R7278" i="1"/>
  <c r="S7278" i="1"/>
  <c r="T8149" i="1"/>
  <c r="R8149" i="1"/>
  <c r="S8149" i="1"/>
  <c r="T344" i="1"/>
  <c r="R344" i="1"/>
  <c r="S344" i="1"/>
  <c r="T6153" i="1"/>
  <c r="R6153" i="1"/>
  <c r="S6153" i="1"/>
  <c r="U6153" i="1"/>
  <c r="T7483" i="1"/>
  <c r="R7483" i="1"/>
  <c r="S7483" i="1"/>
  <c r="T8189" i="1"/>
  <c r="R8189" i="1"/>
  <c r="S8189" i="1"/>
  <c r="T322" i="1"/>
  <c r="R322" i="1"/>
  <c r="S322" i="1"/>
  <c r="T6259" i="1"/>
  <c r="R6259" i="1"/>
  <c r="S6259" i="1"/>
  <c r="T7560" i="1"/>
  <c r="R7560" i="1"/>
  <c r="S7560" i="1"/>
  <c r="T8228" i="1"/>
  <c r="R8228" i="1"/>
  <c r="S8228" i="1"/>
  <c r="T181" i="1"/>
  <c r="R181" i="1"/>
  <c r="S181" i="1"/>
  <c r="T6399" i="1"/>
  <c r="R6399" i="1"/>
  <c r="S6399" i="1"/>
  <c r="T7572" i="1"/>
  <c r="R7572" i="1"/>
  <c r="S7572" i="1"/>
  <c r="T8316" i="1"/>
  <c r="R8316" i="1"/>
  <c r="S8316" i="1"/>
  <c r="T204" i="1"/>
  <c r="R204" i="1"/>
  <c r="S204" i="1"/>
  <c r="U204" i="1"/>
  <c r="T5419" i="1"/>
  <c r="R5419" i="1"/>
  <c r="S5419" i="1"/>
  <c r="T5747" i="1"/>
  <c r="R5747" i="1"/>
  <c r="S5747" i="1"/>
  <c r="T8053" i="1"/>
  <c r="R8053" i="1"/>
  <c r="S8053" i="1"/>
  <c r="T493" i="1"/>
  <c r="R493" i="1"/>
  <c r="S493" i="1"/>
  <c r="T5004" i="1"/>
  <c r="R5004" i="1"/>
  <c r="S5004" i="1"/>
  <c r="T1844" i="1"/>
  <c r="R1844" i="1"/>
  <c r="S1844" i="1"/>
  <c r="T7735" i="1"/>
  <c r="R7735" i="1"/>
  <c r="S7735" i="1"/>
  <c r="T392" i="1"/>
  <c r="R392" i="1"/>
  <c r="S392" i="1"/>
  <c r="T5119" i="1"/>
  <c r="R5119" i="1"/>
  <c r="S5119" i="1"/>
  <c r="T2491" i="1"/>
  <c r="R2491" i="1"/>
  <c r="S2491" i="1"/>
  <c r="T7605" i="1"/>
  <c r="R7605" i="1"/>
  <c r="S7605" i="1"/>
  <c r="T480" i="1"/>
  <c r="R480" i="1"/>
  <c r="S480" i="1"/>
  <c r="T5154" i="1"/>
  <c r="R5154" i="1"/>
  <c r="S5154" i="1"/>
  <c r="T5733" i="1"/>
  <c r="R5733" i="1"/>
  <c r="S5733" i="1"/>
  <c r="T7832" i="1"/>
  <c r="R7832" i="1"/>
  <c r="S7832" i="1"/>
  <c r="T448" i="1"/>
  <c r="R448" i="1"/>
  <c r="S448" i="1"/>
  <c r="T5284" i="1"/>
  <c r="R5284" i="1"/>
  <c r="S5284" i="1"/>
  <c r="T6706" i="1"/>
  <c r="R6706" i="1"/>
  <c r="S6706" i="1"/>
  <c r="T4457" i="1"/>
  <c r="R4457" i="1"/>
  <c r="S4457" i="1"/>
  <c r="T6181" i="1"/>
  <c r="R6181" i="1"/>
  <c r="S6181" i="1"/>
  <c r="T8417" i="1"/>
  <c r="R8417" i="1"/>
  <c r="S8417" i="1"/>
  <c r="T6161" i="1"/>
  <c r="R6161" i="1"/>
  <c r="S6161" i="1"/>
  <c r="T8035" i="1"/>
  <c r="R8035" i="1"/>
  <c r="S8035" i="1"/>
  <c r="T235" i="1"/>
  <c r="R235" i="1"/>
  <c r="S235" i="1"/>
  <c r="T5393" i="1"/>
  <c r="R5393" i="1"/>
  <c r="S5393" i="1"/>
  <c r="T7932" i="1"/>
  <c r="R7932" i="1"/>
  <c r="S7932" i="1"/>
  <c r="T6089" i="1"/>
  <c r="R6089" i="1"/>
  <c r="S6089" i="1"/>
  <c r="T8284" i="1"/>
  <c r="R8284" i="1"/>
  <c r="S8284" i="1"/>
  <c r="T1642" i="1"/>
  <c r="R1642" i="1"/>
  <c r="S1642" i="1"/>
  <c r="T7399" i="1"/>
  <c r="R7399" i="1"/>
  <c r="S7399" i="1"/>
  <c r="T8305" i="1"/>
  <c r="R8305" i="1"/>
  <c r="S8305" i="1"/>
  <c r="T256" i="1"/>
  <c r="R256" i="1"/>
  <c r="S256" i="1"/>
  <c r="T6742" i="1"/>
  <c r="R6742" i="1"/>
  <c r="S6742" i="1"/>
  <c r="T7435" i="1"/>
  <c r="R7435" i="1"/>
  <c r="S7435" i="1"/>
  <c r="T3769" i="1"/>
  <c r="R3769" i="1"/>
  <c r="S3769" i="1"/>
  <c r="T7288" i="1"/>
  <c r="R7288" i="1"/>
  <c r="S7288" i="1"/>
  <c r="T8396" i="1"/>
  <c r="R8396" i="1"/>
  <c r="S8396" i="1"/>
  <c r="T6614" i="1"/>
  <c r="R6614" i="1"/>
  <c r="S6614" i="1"/>
  <c r="T8376" i="1"/>
  <c r="R8376" i="1"/>
  <c r="S8376" i="1"/>
  <c r="T6964" i="1"/>
  <c r="R6964" i="1"/>
  <c r="S6964" i="1"/>
  <c r="T8255" i="1"/>
  <c r="R8255" i="1"/>
  <c r="S8255" i="1"/>
  <c r="T6974" i="1"/>
  <c r="R6974" i="1"/>
  <c r="S6974" i="1"/>
  <c r="T8160" i="1"/>
  <c r="R8160" i="1"/>
  <c r="S8160" i="1"/>
  <c r="T3519" i="1"/>
  <c r="R3519" i="1"/>
  <c r="S3519" i="1"/>
  <c r="T6772" i="1"/>
  <c r="R6772" i="1"/>
  <c r="S6772" i="1"/>
  <c r="T7371" i="1"/>
  <c r="R7371" i="1"/>
  <c r="S7371" i="1"/>
  <c r="T5670" i="1"/>
  <c r="R5670" i="1"/>
  <c r="S5670" i="1"/>
  <c r="T8078" i="1"/>
  <c r="R8078" i="1"/>
  <c r="S8078" i="1"/>
  <c r="T7066" i="1"/>
  <c r="R7066" i="1"/>
  <c r="S7066" i="1"/>
  <c r="T7745" i="1"/>
  <c r="R7745" i="1"/>
  <c r="S7745" i="1"/>
  <c r="T3464" i="1"/>
  <c r="R3464" i="1"/>
  <c r="S3464" i="1"/>
  <c r="T4640" i="1"/>
  <c r="R4640" i="1"/>
  <c r="S4640" i="1"/>
  <c r="T8134" i="1"/>
  <c r="R8134" i="1"/>
  <c r="S8134" i="1"/>
  <c r="T6947" i="1"/>
  <c r="R6947" i="1"/>
  <c r="S6947" i="1"/>
  <c r="T6025" i="1"/>
  <c r="R6025" i="1"/>
  <c r="S6025" i="1"/>
  <c r="T7136" i="1"/>
  <c r="R7136" i="1"/>
  <c r="S7136" i="1"/>
  <c r="T4014" i="1"/>
  <c r="R4014" i="1"/>
  <c r="S4014" i="1"/>
  <c r="T7272" i="1"/>
  <c r="R7272" i="1"/>
  <c r="S7272" i="1"/>
  <c r="T8176" i="1"/>
  <c r="R8176" i="1"/>
  <c r="S8176" i="1"/>
  <c r="T6131" i="1"/>
  <c r="R6131" i="1"/>
  <c r="S6131" i="1"/>
  <c r="T8297" i="1"/>
  <c r="R8297" i="1"/>
  <c r="S8297" i="1"/>
  <c r="T5414" i="1"/>
  <c r="R5414" i="1"/>
  <c r="S5414" i="1"/>
  <c r="T1050" i="1"/>
  <c r="R1050" i="1"/>
  <c r="S1050" i="1"/>
  <c r="T7876" i="1"/>
  <c r="R7876" i="1"/>
  <c r="S7876" i="1"/>
  <c r="T704" i="1"/>
  <c r="R704" i="1"/>
  <c r="S704" i="1"/>
  <c r="T826" i="1"/>
  <c r="R826" i="1"/>
  <c r="S826" i="1"/>
  <c r="T1157" i="1"/>
  <c r="R1157" i="1"/>
  <c r="S1157" i="1"/>
  <c r="T1320" i="1"/>
  <c r="R1320" i="1"/>
  <c r="S1320" i="1"/>
  <c r="T1138" i="1"/>
  <c r="R1138" i="1"/>
  <c r="S1138" i="1"/>
  <c r="T1430" i="1"/>
  <c r="R1430" i="1"/>
  <c r="S1430" i="1"/>
  <c r="T2231" i="1"/>
  <c r="R2231" i="1"/>
  <c r="S2231" i="1"/>
  <c r="T1449" i="1"/>
  <c r="R1449" i="1"/>
  <c r="S1449" i="1"/>
  <c r="T507" i="1"/>
  <c r="R507" i="1"/>
  <c r="S507" i="1"/>
  <c r="T1047" i="1"/>
  <c r="R1047" i="1"/>
  <c r="S1047" i="1"/>
  <c r="T1178" i="1"/>
  <c r="R1178" i="1"/>
  <c r="S1178" i="1"/>
  <c r="T5481" i="1"/>
  <c r="R5481" i="1"/>
  <c r="S5481" i="1"/>
  <c r="T1091" i="1"/>
  <c r="R1091" i="1"/>
  <c r="S1091" i="1"/>
  <c r="T1220" i="1"/>
  <c r="R1220" i="1"/>
  <c r="S1220" i="1"/>
  <c r="T1281" i="1"/>
  <c r="R1281" i="1"/>
  <c r="S1281" i="1"/>
  <c r="T988" i="1"/>
  <c r="R988" i="1"/>
  <c r="S988" i="1"/>
  <c r="T1108" i="1"/>
  <c r="R1108" i="1"/>
  <c r="S1108" i="1"/>
  <c r="T893" i="1"/>
  <c r="R893" i="1"/>
  <c r="S893" i="1"/>
  <c r="T1026" i="1"/>
  <c r="R1026" i="1"/>
  <c r="S1026" i="1"/>
  <c r="T1195" i="1"/>
  <c r="R1195" i="1"/>
  <c r="S1195" i="1"/>
  <c r="T1311" i="1"/>
  <c r="R1311" i="1"/>
  <c r="S1311" i="1"/>
  <c r="T561" i="1"/>
  <c r="R561" i="1"/>
  <c r="S561" i="1"/>
  <c r="T687" i="1"/>
  <c r="R687" i="1"/>
  <c r="S687" i="1"/>
  <c r="T937" i="1"/>
  <c r="R937" i="1"/>
  <c r="S937" i="1"/>
  <c r="T1243" i="1"/>
  <c r="R1243" i="1"/>
  <c r="S1243" i="1"/>
  <c r="T782" i="1"/>
  <c r="R782" i="1"/>
  <c r="S782" i="1"/>
  <c r="T906" i="1"/>
  <c r="R906" i="1"/>
  <c r="S906" i="1"/>
  <c r="T1441" i="1"/>
  <c r="R1441" i="1"/>
  <c r="S1441" i="1"/>
  <c r="T707" i="1"/>
  <c r="R707" i="1"/>
  <c r="S707" i="1"/>
  <c r="T761" i="1"/>
  <c r="R761" i="1"/>
  <c r="S761" i="1"/>
  <c r="T798" i="1"/>
  <c r="R798" i="1"/>
  <c r="S798" i="1"/>
  <c r="T961" i="1"/>
  <c r="R961" i="1"/>
  <c r="S961" i="1"/>
  <c r="T1083" i="1"/>
  <c r="R1083" i="1"/>
  <c r="S1083" i="1"/>
  <c r="T862" i="1"/>
  <c r="R862" i="1"/>
  <c r="S862" i="1"/>
  <c r="T678" i="1"/>
  <c r="R678" i="1"/>
  <c r="S678" i="1"/>
  <c r="T749" i="1"/>
  <c r="R749" i="1"/>
  <c r="S749" i="1"/>
  <c r="T854" i="1"/>
  <c r="R854" i="1"/>
  <c r="S854" i="1"/>
  <c r="T3505" i="1"/>
  <c r="R3505" i="1"/>
  <c r="S3505" i="1"/>
  <c r="T1227" i="1"/>
  <c r="R1227" i="1"/>
  <c r="S1227" i="1"/>
  <c r="T1000" i="1"/>
  <c r="R1000" i="1"/>
  <c r="S1000" i="1"/>
  <c r="T1391" i="1"/>
  <c r="R1391" i="1"/>
  <c r="S1391" i="1"/>
  <c r="T2517" i="1"/>
  <c r="R2517" i="1"/>
  <c r="S2517" i="1"/>
  <c r="T571" i="1"/>
  <c r="R571" i="1"/>
  <c r="S571" i="1"/>
  <c r="T469" i="1"/>
  <c r="R469" i="1"/>
  <c r="S469" i="1"/>
  <c r="T1291" i="1"/>
  <c r="R1291" i="1"/>
  <c r="S1291" i="1"/>
  <c r="T638" i="1"/>
  <c r="R638" i="1"/>
  <c r="S638" i="1"/>
  <c r="T824" i="1"/>
  <c r="R824" i="1"/>
  <c r="S824" i="1"/>
  <c r="T743" i="1"/>
  <c r="R743" i="1"/>
  <c r="S743" i="1"/>
  <c r="T764" i="1"/>
  <c r="R764" i="1"/>
  <c r="S764" i="1"/>
  <c r="T2888" i="1"/>
  <c r="R2888" i="1"/>
  <c r="S2888" i="1"/>
  <c r="T836" i="1"/>
  <c r="R836" i="1"/>
  <c r="S836" i="1"/>
  <c r="T1511" i="1"/>
  <c r="R1511" i="1"/>
  <c r="S1511" i="1"/>
  <c r="T811" i="1"/>
  <c r="R811" i="1"/>
  <c r="S811" i="1"/>
  <c r="T979" i="1"/>
  <c r="R979" i="1"/>
  <c r="S979" i="1"/>
  <c r="T1254" i="1"/>
  <c r="R1254" i="1"/>
  <c r="S1254" i="1"/>
  <c r="T1096" i="1"/>
  <c r="R1096" i="1"/>
  <c r="S1096" i="1"/>
  <c r="T899" i="1"/>
  <c r="R899" i="1"/>
  <c r="S899" i="1"/>
  <c r="U899" i="1"/>
  <c r="T1406" i="1"/>
  <c r="R1406" i="1"/>
  <c r="S1406" i="1"/>
  <c r="T870" i="1"/>
  <c r="R870" i="1"/>
  <c r="S870" i="1"/>
  <c r="T1302" i="1"/>
  <c r="R1302" i="1"/>
  <c r="S1302" i="1"/>
  <c r="T1074" i="1"/>
  <c r="R1074" i="1"/>
  <c r="S1074" i="1"/>
  <c r="T4737" i="1"/>
  <c r="R4737" i="1"/>
  <c r="S4737" i="1"/>
  <c r="T1171" i="1"/>
  <c r="R1171" i="1"/>
  <c r="S1171" i="1"/>
  <c r="T4722" i="1"/>
  <c r="R4722" i="1"/>
  <c r="S4722" i="1"/>
  <c r="T6412" i="1"/>
  <c r="R6412" i="1"/>
  <c r="S6412" i="1"/>
  <c r="T6657" i="1"/>
  <c r="R6657" i="1"/>
  <c r="S6657" i="1"/>
  <c r="T5200" i="1"/>
  <c r="R5200" i="1"/>
  <c r="S5200" i="1"/>
  <c r="T5456" i="1"/>
  <c r="R5456" i="1"/>
  <c r="S5456" i="1"/>
  <c r="T7037" i="1"/>
  <c r="R7037" i="1"/>
  <c r="S7037" i="1"/>
  <c r="T4069" i="1"/>
  <c r="R4069" i="1"/>
  <c r="S4069" i="1"/>
  <c r="T7890" i="1"/>
  <c r="R7890" i="1"/>
  <c r="S7890" i="1"/>
  <c r="T7138" i="1"/>
  <c r="R7138" i="1"/>
  <c r="S7138" i="1"/>
  <c r="T6783" i="1"/>
  <c r="R6783" i="1"/>
  <c r="S6783" i="1"/>
  <c r="T460" i="1"/>
  <c r="R460" i="1"/>
  <c r="S460" i="1"/>
  <c r="T6269" i="1"/>
  <c r="R6269" i="1"/>
  <c r="S6269" i="1"/>
  <c r="T5323" i="1"/>
  <c r="R5323" i="1"/>
  <c r="S5323" i="1"/>
  <c r="T7415" i="1"/>
  <c r="R7415" i="1"/>
  <c r="S7415" i="1"/>
  <c r="T856" i="1"/>
  <c r="R856" i="1"/>
  <c r="S856" i="1"/>
  <c r="T8026" i="1"/>
  <c r="R8026" i="1"/>
  <c r="S8026" i="1"/>
  <c r="T3973" i="1"/>
  <c r="R3973" i="1"/>
  <c r="S3973" i="1"/>
  <c r="T7660" i="1"/>
  <c r="R7660" i="1"/>
  <c r="S7660" i="1"/>
  <c r="T6287" i="1"/>
  <c r="R6287" i="1"/>
  <c r="S6287" i="1"/>
  <c r="T7980" i="1"/>
  <c r="R7980" i="1"/>
  <c r="S7980" i="1"/>
  <c r="T4474" i="1"/>
  <c r="R4474" i="1"/>
  <c r="S4474" i="1"/>
  <c r="T5224" i="1"/>
  <c r="R5224" i="1"/>
  <c r="S5224" i="1"/>
  <c r="T4707" i="1"/>
  <c r="R4707" i="1"/>
  <c r="S4707" i="1"/>
  <c r="T7904" i="1"/>
  <c r="R7904" i="1"/>
  <c r="S7904" i="1"/>
  <c r="T6231" i="1"/>
  <c r="R6231" i="1"/>
  <c r="S6231" i="1"/>
  <c r="T6414" i="1"/>
  <c r="R6414" i="1"/>
  <c r="S6414" i="1"/>
  <c r="T4895" i="1"/>
  <c r="R4895" i="1"/>
  <c r="S4895" i="1"/>
  <c r="T7826" i="1"/>
  <c r="R7826" i="1"/>
  <c r="S7826" i="1"/>
  <c r="T5815" i="1"/>
  <c r="R5815" i="1"/>
  <c r="S5815" i="1"/>
  <c r="T418" i="1"/>
  <c r="R418" i="1"/>
  <c r="S418" i="1"/>
  <c r="T8214" i="1"/>
  <c r="R8214" i="1"/>
  <c r="S8214" i="1"/>
  <c r="T6923" i="1"/>
  <c r="R6923" i="1"/>
  <c r="S6923" i="1"/>
  <c r="T7929" i="1"/>
  <c r="R7929" i="1"/>
  <c r="S7929" i="1"/>
  <c r="T6551" i="1"/>
  <c r="R6551" i="1"/>
  <c r="S6551" i="1"/>
  <c r="T7995" i="1"/>
  <c r="R7995" i="1"/>
  <c r="S7995" i="1"/>
  <c r="T1875" i="1"/>
  <c r="R1875" i="1"/>
  <c r="S1875" i="1"/>
  <c r="T2949" i="1"/>
  <c r="R2949" i="1"/>
  <c r="S2949" i="1"/>
  <c r="T1061" i="1"/>
  <c r="R1061" i="1"/>
  <c r="S1061" i="1"/>
  <c r="T2691" i="1"/>
  <c r="R2691" i="1"/>
  <c r="S2691" i="1"/>
  <c r="T2546" i="1"/>
  <c r="R2546" i="1"/>
  <c r="S2546" i="1"/>
  <c r="T3382" i="1"/>
  <c r="R3382" i="1"/>
  <c r="S3382" i="1"/>
  <c r="T3669" i="1"/>
  <c r="R3669" i="1"/>
  <c r="S3669" i="1"/>
  <c r="T5024" i="1"/>
  <c r="R5024" i="1"/>
  <c r="S5024" i="1"/>
  <c r="T6908" i="1"/>
  <c r="R6908" i="1"/>
  <c r="S6908" i="1"/>
  <c r="T7428" i="1"/>
  <c r="R7428" i="1"/>
  <c r="S7428" i="1"/>
  <c r="T1498" i="1"/>
  <c r="R1498" i="1"/>
  <c r="S1498" i="1"/>
  <c r="T3282" i="1"/>
  <c r="R3282" i="1"/>
  <c r="S3282" i="1"/>
  <c r="T6247" i="1"/>
  <c r="R6247" i="1"/>
  <c r="S6247" i="1"/>
  <c r="T252" i="1"/>
  <c r="R252" i="1"/>
  <c r="S252" i="1"/>
  <c r="T5300" i="1"/>
  <c r="R5300" i="1"/>
  <c r="S5300" i="1"/>
  <c r="T6479" i="1"/>
  <c r="R6479" i="1"/>
  <c r="S6479" i="1"/>
  <c r="T7716" i="1"/>
  <c r="R7716" i="1"/>
  <c r="S7716" i="1"/>
  <c r="T2993" i="1"/>
  <c r="R2993" i="1"/>
  <c r="S2993" i="1"/>
  <c r="T2340" i="1"/>
  <c r="R2340" i="1"/>
  <c r="S2340" i="1"/>
  <c r="T1711" i="1"/>
  <c r="R1711" i="1"/>
  <c r="S1711" i="1"/>
  <c r="T5237" i="1"/>
  <c r="R5237" i="1"/>
  <c r="S5237" i="1"/>
  <c r="T5927" i="1"/>
  <c r="R5927" i="1"/>
  <c r="S5927" i="1"/>
  <c r="T7854" i="1"/>
  <c r="R7854" i="1"/>
  <c r="S7854" i="1"/>
  <c r="T5606" i="1"/>
  <c r="R5606" i="1"/>
  <c r="S5606" i="1"/>
  <c r="T4401" i="1"/>
  <c r="R4401" i="1"/>
  <c r="S4401" i="1"/>
  <c r="T2252" i="1"/>
  <c r="R2252" i="1"/>
  <c r="S2252" i="1"/>
  <c r="T2153" i="1"/>
  <c r="R2153" i="1"/>
  <c r="S2153" i="1"/>
  <c r="T1978" i="1"/>
  <c r="R1978" i="1"/>
  <c r="S1978" i="1"/>
  <c r="T4209" i="1"/>
  <c r="R4209" i="1"/>
  <c r="S4209" i="1"/>
  <c r="T922" i="1"/>
  <c r="R922" i="1"/>
  <c r="S922" i="1"/>
  <c r="T5337" i="1"/>
  <c r="R5337" i="1"/>
  <c r="S5337" i="1"/>
  <c r="T5070" i="1"/>
  <c r="R5070" i="1"/>
  <c r="S5070" i="1"/>
  <c r="T8072" i="1"/>
  <c r="R8072" i="1"/>
  <c r="S8072" i="1"/>
  <c r="T1945" i="1"/>
  <c r="R1945" i="1"/>
  <c r="S1945" i="1"/>
  <c r="T2715" i="1"/>
  <c r="R2715" i="1"/>
  <c r="S2715" i="1"/>
  <c r="T2286" i="1"/>
  <c r="R2286" i="1"/>
  <c r="S2286" i="1"/>
  <c r="T2374" i="1"/>
  <c r="R2374" i="1"/>
  <c r="S2374" i="1"/>
  <c r="T3830" i="1"/>
  <c r="R3830" i="1"/>
  <c r="S3830" i="1"/>
  <c r="T3647" i="1"/>
  <c r="R3647" i="1"/>
  <c r="S3647" i="1"/>
  <c r="T3285" i="1"/>
  <c r="R3285" i="1"/>
  <c r="S3285" i="1"/>
  <c r="T4229" i="1"/>
  <c r="R4229" i="1"/>
  <c r="S4229" i="1"/>
  <c r="T2749" i="1"/>
  <c r="R2749" i="1"/>
  <c r="S2749" i="1"/>
  <c r="T1269" i="1"/>
  <c r="R1269" i="1"/>
  <c r="S1269" i="1"/>
  <c r="T7754" i="1"/>
  <c r="R7754" i="1"/>
  <c r="S7754" i="1"/>
  <c r="T4529" i="1"/>
  <c r="R4529" i="1"/>
  <c r="S4529" i="1"/>
  <c r="T4991" i="1"/>
  <c r="R4991" i="1"/>
  <c r="S4991" i="1"/>
  <c r="T4477" i="1"/>
  <c r="R4477" i="1"/>
  <c r="S4477" i="1"/>
  <c r="T8341" i="1"/>
  <c r="R8341" i="1"/>
  <c r="S8341" i="1"/>
  <c r="T5248" i="1"/>
  <c r="R5248" i="1"/>
  <c r="S5248" i="1"/>
  <c r="T5263" i="1"/>
  <c r="R5263" i="1"/>
  <c r="S5263" i="1"/>
  <c r="T4600" i="1"/>
  <c r="R4600" i="1"/>
  <c r="S4600" i="1"/>
  <c r="T8264" i="1"/>
  <c r="R8264" i="1"/>
  <c r="S8264" i="1"/>
  <c r="T5149" i="1"/>
  <c r="R5149" i="1"/>
  <c r="S5149" i="1"/>
  <c r="T2623" i="1"/>
  <c r="R2623" i="1"/>
  <c r="S2623" i="1"/>
  <c r="T2361" i="1"/>
  <c r="R2361" i="1"/>
  <c r="S2361" i="1"/>
  <c r="T1540" i="1"/>
  <c r="R1540" i="1"/>
  <c r="S1540" i="1"/>
  <c r="T1616" i="1"/>
  <c r="R1616" i="1"/>
  <c r="S1616" i="1"/>
  <c r="T4027" i="1"/>
  <c r="R4027" i="1"/>
  <c r="S4027" i="1"/>
  <c r="T1528" i="1"/>
  <c r="R1528" i="1"/>
  <c r="S1528" i="1"/>
  <c r="T2013" i="1"/>
  <c r="R2013" i="1"/>
  <c r="S2013" i="1"/>
  <c r="T6629" i="1"/>
  <c r="R6629" i="1"/>
  <c r="S6629" i="1"/>
  <c r="T5471" i="1"/>
  <c r="R5471" i="1"/>
  <c r="S5471" i="1"/>
  <c r="T8421" i="1"/>
  <c r="R8421" i="1"/>
  <c r="S8421" i="1"/>
  <c r="T6048" i="1"/>
  <c r="R6048" i="1"/>
  <c r="S6048" i="1"/>
  <c r="T2972" i="1"/>
  <c r="R2972" i="1"/>
  <c r="S2972" i="1"/>
  <c r="T2803" i="1"/>
  <c r="R2803" i="1"/>
  <c r="S2803" i="1"/>
  <c r="T1469" i="1"/>
  <c r="R1469" i="1"/>
  <c r="S1469" i="1"/>
  <c r="T2181" i="1"/>
  <c r="R2181" i="1"/>
  <c r="S2181" i="1"/>
  <c r="T4260" i="1"/>
  <c r="R4260" i="1"/>
  <c r="S4260" i="1"/>
  <c r="T7207" i="1"/>
  <c r="R7207" i="1"/>
  <c r="S7207" i="1"/>
  <c r="T7252" i="1"/>
  <c r="R7252" i="1"/>
  <c r="S7252" i="1"/>
  <c r="T2091" i="1"/>
  <c r="R2091" i="1"/>
  <c r="S2091" i="1"/>
  <c r="T3176" i="1"/>
  <c r="R3176" i="1"/>
  <c r="S3176" i="1"/>
  <c r="T2630" i="1"/>
  <c r="R2630" i="1"/>
  <c r="S2630" i="1"/>
  <c r="T7155" i="1"/>
  <c r="R7155" i="1"/>
  <c r="S7155" i="1"/>
  <c r="T7548" i="1"/>
  <c r="R7548" i="1"/>
  <c r="S7548" i="1"/>
  <c r="T2313" i="1"/>
  <c r="R2313" i="1"/>
  <c r="S2313" i="1"/>
  <c r="T3225" i="1"/>
  <c r="R3225" i="1"/>
  <c r="S3225" i="1"/>
  <c r="T2249" i="1"/>
  <c r="R2249" i="1"/>
  <c r="S2249" i="1"/>
  <c r="T3395" i="1"/>
  <c r="R3395" i="1"/>
  <c r="S3395" i="1"/>
  <c r="T3858" i="1"/>
  <c r="R3858" i="1"/>
  <c r="S3858" i="1"/>
  <c r="T2666" i="1"/>
  <c r="R2666" i="1"/>
  <c r="S2666" i="1"/>
  <c r="T3122" i="1"/>
  <c r="R3122" i="1"/>
  <c r="S3122" i="1"/>
  <c r="T7087" i="1"/>
  <c r="R7087" i="1"/>
  <c r="S7087" i="1"/>
  <c r="T7790" i="1"/>
  <c r="R7790" i="1"/>
  <c r="S7790" i="1"/>
  <c r="T3197" i="1"/>
  <c r="R3197" i="1"/>
  <c r="S3197" i="1"/>
  <c r="T4298" i="1"/>
  <c r="R4298" i="1"/>
  <c r="S4298" i="1"/>
  <c r="T6538" i="1"/>
  <c r="R6538" i="1"/>
  <c r="S6538" i="1"/>
  <c r="T5986" i="1"/>
  <c r="R5986" i="1"/>
  <c r="S5986" i="1"/>
  <c r="T6109" i="1"/>
  <c r="R6109" i="1"/>
  <c r="S6109" i="1"/>
  <c r="T523" i="1"/>
  <c r="R523" i="1"/>
  <c r="S523" i="1"/>
  <c r="T5868" i="1"/>
  <c r="R5868" i="1"/>
  <c r="S5868" i="1"/>
  <c r="T7503" i="1"/>
  <c r="R7503" i="1"/>
  <c r="S7503" i="1"/>
  <c r="T5648" i="1"/>
  <c r="R5648" i="1"/>
  <c r="S5648" i="1"/>
  <c r="T7863" i="1"/>
  <c r="R7863" i="1"/>
  <c r="S7863" i="1"/>
  <c r="T5355" i="1"/>
  <c r="R5355" i="1"/>
  <c r="S5355" i="1"/>
  <c r="T5976" i="1"/>
  <c r="R5976" i="1"/>
  <c r="S5976" i="1"/>
  <c r="T2200" i="1"/>
  <c r="R2200" i="1"/>
  <c r="S2200" i="1"/>
  <c r="T6689" i="1"/>
  <c r="R6689" i="1"/>
  <c r="S6689" i="1"/>
  <c r="T7686" i="1"/>
  <c r="R7686" i="1"/>
  <c r="S7686" i="1"/>
  <c r="T4920" i="1"/>
  <c r="R4920" i="1"/>
  <c r="S4920" i="1"/>
  <c r="T3929" i="1"/>
  <c r="R3929" i="1"/>
  <c r="S3929" i="1"/>
  <c r="T3806" i="1"/>
  <c r="R3806" i="1"/>
  <c r="S3806" i="1"/>
  <c r="T6471" i="1"/>
  <c r="R6471" i="1"/>
  <c r="S6471" i="1"/>
  <c r="T7967" i="1"/>
  <c r="R7967" i="1"/>
  <c r="S7967" i="1"/>
  <c r="T5570" i="1"/>
  <c r="R5570" i="1"/>
  <c r="S5570" i="1"/>
  <c r="T3086" i="1"/>
  <c r="R3086" i="1"/>
  <c r="S3086" i="1"/>
  <c r="T2963" i="1"/>
  <c r="R2963" i="1"/>
  <c r="S2963" i="1"/>
  <c r="T3923" i="1"/>
  <c r="R3923" i="1"/>
  <c r="S3923" i="1"/>
  <c r="T5636" i="1"/>
  <c r="R5636" i="1"/>
  <c r="S5636" i="1"/>
  <c r="T2987" i="1"/>
  <c r="R2987" i="1"/>
  <c r="S2987" i="1"/>
  <c r="T5129" i="1"/>
  <c r="R5129" i="1"/>
  <c r="S5129" i="1"/>
  <c r="T1929" i="1"/>
  <c r="R1929" i="1"/>
  <c r="S1929" i="1"/>
  <c r="T6718" i="1"/>
  <c r="R6718" i="1"/>
  <c r="S6718" i="1"/>
  <c r="T7625" i="1"/>
  <c r="R7625" i="1"/>
  <c r="S7625" i="1"/>
  <c r="T4084" i="1"/>
  <c r="R4084" i="1"/>
  <c r="S4084" i="1"/>
  <c r="T3745" i="1"/>
  <c r="R3745" i="1"/>
  <c r="S3745" i="1"/>
  <c r="T3069" i="1"/>
  <c r="R3069" i="1"/>
  <c r="S3069" i="1"/>
  <c r="T946" i="1"/>
  <c r="R946" i="1"/>
  <c r="S946" i="1"/>
  <c r="T5491" i="1"/>
  <c r="R5491" i="1"/>
  <c r="S5491" i="1"/>
  <c r="T6450" i="1"/>
  <c r="R6450" i="1"/>
  <c r="S6450" i="1"/>
  <c r="T7352" i="1"/>
  <c r="R7352" i="1"/>
  <c r="S7352" i="1"/>
  <c r="T4946" i="1"/>
  <c r="R4946" i="1"/>
  <c r="S4946" i="1"/>
  <c r="T3792" i="1"/>
  <c r="R3792" i="1"/>
  <c r="S3792" i="1"/>
  <c r="T5796" i="1"/>
  <c r="R5796" i="1"/>
  <c r="S5796" i="1"/>
  <c r="T3695" i="1"/>
  <c r="R3695" i="1"/>
  <c r="S3695" i="1"/>
  <c r="T2106" i="1"/>
  <c r="R2106" i="1"/>
  <c r="S2106" i="1"/>
  <c r="T6207" i="1"/>
  <c r="R6207" i="1"/>
  <c r="S6207" i="1"/>
  <c r="T5374" i="1"/>
  <c r="R5374" i="1"/>
  <c r="S5374" i="1"/>
  <c r="T2926" i="1"/>
  <c r="R2926" i="1"/>
  <c r="S2926" i="1"/>
  <c r="T7000" i="1"/>
  <c r="R7000" i="1"/>
  <c r="S7000" i="1"/>
  <c r="T5724" i="1"/>
  <c r="R5724" i="1"/>
  <c r="S5724" i="1"/>
  <c r="T1146" i="1"/>
  <c r="R1146" i="1"/>
  <c r="S1146" i="1"/>
  <c r="T5687" i="1"/>
  <c r="R5687" i="1"/>
  <c r="S5687" i="1"/>
  <c r="T2775" i="1"/>
  <c r="R2775" i="1"/>
  <c r="S2775" i="1"/>
  <c r="T5915" i="1"/>
  <c r="R5915" i="1"/>
  <c r="S5915" i="1"/>
  <c r="T3022" i="1"/>
  <c r="R3022" i="1"/>
  <c r="S3022" i="1"/>
  <c r="T2837" i="1"/>
  <c r="R2837" i="1"/>
  <c r="S2837" i="1"/>
  <c r="T6840" i="1"/>
  <c r="R6840" i="1"/>
  <c r="S6840" i="1"/>
  <c r="T2424" i="1"/>
  <c r="R2424" i="1"/>
  <c r="S2424" i="1"/>
  <c r="U2424" i="1"/>
  <c r="T3619" i="1"/>
  <c r="R3619" i="1"/>
  <c r="S3619" i="1"/>
  <c r="T4781" i="1"/>
  <c r="R4781" i="1"/>
  <c r="S4781" i="1"/>
  <c r="T2902" i="1"/>
  <c r="R2902" i="1"/>
  <c r="S2902" i="1"/>
  <c r="T6866" i="1"/>
  <c r="R6866" i="1"/>
  <c r="S6866" i="1"/>
  <c r="T7393" i="1"/>
  <c r="R7393" i="1"/>
  <c r="S7393" i="1"/>
  <c r="T4842" i="1"/>
  <c r="R4842" i="1"/>
  <c r="S4842" i="1"/>
  <c r="T4326" i="1"/>
  <c r="R4326" i="1"/>
  <c r="S4326" i="1"/>
  <c r="T3348" i="1"/>
  <c r="R3348" i="1"/>
  <c r="S3348" i="1"/>
  <c r="T4413" i="1"/>
  <c r="R4413" i="1"/>
  <c r="S4413" i="1"/>
  <c r="T5186" i="1"/>
  <c r="R5186" i="1"/>
  <c r="S5186" i="1"/>
  <c r="T2269" i="1"/>
  <c r="R2269" i="1"/>
  <c r="S2269" i="1"/>
  <c r="T5060" i="1"/>
  <c r="R5060" i="1"/>
  <c r="S5060" i="1"/>
  <c r="T4511" i="1"/>
  <c r="R4511" i="1"/>
  <c r="S4511" i="1"/>
  <c r="T2443" i="1"/>
  <c r="R2443" i="1"/>
  <c r="S2443" i="1"/>
  <c r="T6755" i="1"/>
  <c r="R6755" i="1"/>
  <c r="S6755" i="1"/>
  <c r="T6332" i="1"/>
  <c r="R6332" i="1"/>
  <c r="S6332" i="1"/>
  <c r="T5947" i="1"/>
  <c r="R5947" i="1"/>
  <c r="S5947" i="1"/>
  <c r="T276" i="1"/>
  <c r="R276" i="1"/>
  <c r="S276" i="1"/>
  <c r="T4560" i="1"/>
  <c r="R4560" i="1"/>
  <c r="S4560" i="1"/>
  <c r="T4825" i="1"/>
  <c r="R4825" i="1"/>
  <c r="S4825" i="1"/>
  <c r="T1935" i="1"/>
  <c r="R1935" i="1"/>
  <c r="S1935" i="1"/>
  <c r="T1752" i="1"/>
  <c r="R1752" i="1"/>
  <c r="S1752" i="1"/>
  <c r="T2878" i="1"/>
  <c r="R2878" i="1"/>
  <c r="S2878" i="1"/>
  <c r="T613" i="1"/>
  <c r="R613" i="1"/>
  <c r="S613" i="1"/>
  <c r="T8444" i="1"/>
  <c r="R8444" i="1"/>
  <c r="S8444" i="1"/>
  <c r="T2161" i="1"/>
  <c r="R2161" i="1"/>
  <c r="S2161" i="1"/>
  <c r="T4331" i="1"/>
  <c r="R4331" i="1"/>
  <c r="S4331" i="1"/>
  <c r="T608" i="1"/>
  <c r="R608" i="1"/>
  <c r="S608" i="1"/>
  <c r="T4257" i="1"/>
  <c r="R4257" i="1"/>
  <c r="S4257" i="1"/>
  <c r="T3471" i="1"/>
  <c r="R3471" i="1"/>
  <c r="S3471" i="1"/>
  <c r="T1692" i="1"/>
  <c r="R1692" i="1"/>
  <c r="S1692" i="1"/>
  <c r="T3428" i="1"/>
  <c r="R3428" i="1"/>
  <c r="S3428" i="1"/>
  <c r="T7190" i="1"/>
  <c r="R7190" i="1"/>
  <c r="S7190" i="1"/>
  <c r="T2061" i="1"/>
  <c r="R2061" i="1"/>
  <c r="S2061" i="1"/>
  <c r="T6589" i="1"/>
  <c r="R6589" i="1"/>
  <c r="S6589" i="1"/>
  <c r="T2856" i="1"/>
  <c r="R2856" i="1"/>
  <c r="S2856" i="1"/>
  <c r="T4277" i="1"/>
  <c r="R4277" i="1"/>
  <c r="S4277" i="1"/>
  <c r="T4051" i="1"/>
  <c r="R4051" i="1"/>
  <c r="S4051" i="1"/>
  <c r="T5506" i="1"/>
  <c r="R5506" i="1"/>
  <c r="S5506" i="1"/>
  <c r="T2141" i="1"/>
  <c r="R2141" i="1"/>
  <c r="S2141" i="1"/>
  <c r="T663" i="1"/>
  <c r="R663" i="1"/>
  <c r="S663" i="1"/>
  <c r="T4663" i="1"/>
  <c r="R4663" i="1"/>
  <c r="S4663" i="1"/>
  <c r="T5832" i="1"/>
  <c r="R5832" i="1"/>
  <c r="S5832" i="1"/>
  <c r="T8210" i="1"/>
  <c r="R8210" i="1"/>
  <c r="S8210" i="1"/>
  <c r="T4187" i="1"/>
  <c r="R4187" i="1"/>
  <c r="S4187" i="1"/>
  <c r="T7953" i="1"/>
  <c r="R7953" i="1"/>
  <c r="S7953" i="1"/>
  <c r="T8325" i="1"/>
  <c r="R8325" i="1"/>
  <c r="S8325" i="1"/>
  <c r="T1118" i="1"/>
  <c r="R1118" i="1"/>
  <c r="S1118" i="1"/>
  <c r="T7811" i="1"/>
  <c r="R7811" i="1"/>
  <c r="S7811" i="1"/>
  <c r="T223" i="1"/>
  <c r="R223" i="1"/>
  <c r="S223" i="1"/>
  <c r="T3897" i="1"/>
  <c r="R3897" i="1"/>
  <c r="S3897" i="1"/>
  <c r="T2327" i="1"/>
  <c r="R2327" i="1"/>
  <c r="S2327" i="1"/>
  <c r="T3232" i="1"/>
  <c r="R3232" i="1"/>
  <c r="S3232" i="1"/>
  <c r="T1286" i="1"/>
  <c r="R1286" i="1"/>
  <c r="S1286" i="1"/>
  <c r="T4105" i="1"/>
  <c r="R4105" i="1"/>
  <c r="S4105" i="1"/>
  <c r="T4432" i="1"/>
  <c r="R4432" i="1"/>
  <c r="S4432" i="1"/>
  <c r="T1645" i="1"/>
  <c r="R1645" i="1"/>
  <c r="S1645" i="1"/>
  <c r="T115" i="1"/>
  <c r="R115" i="1"/>
  <c r="S115" i="1"/>
  <c r="T6134" i="1"/>
  <c r="R6134" i="1"/>
  <c r="S6134" i="1"/>
  <c r="T4862" i="1"/>
  <c r="R4862" i="1"/>
  <c r="S4862" i="1"/>
  <c r="T2792" i="1"/>
  <c r="R2792" i="1"/>
  <c r="S2792" i="1"/>
  <c r="T7007" i="1"/>
  <c r="R7007" i="1"/>
  <c r="S7007" i="1"/>
  <c r="T7222" i="1"/>
  <c r="R7222" i="1"/>
  <c r="S7222" i="1"/>
  <c r="T3876" i="1"/>
  <c r="R3876" i="1"/>
  <c r="S3876" i="1"/>
  <c r="T3572" i="1"/>
  <c r="R3572" i="1"/>
  <c r="S3572" i="1"/>
  <c r="T6562" i="1"/>
  <c r="R6562" i="1"/>
  <c r="S6562" i="1"/>
  <c r="T2828" i="1"/>
  <c r="R2828" i="1"/>
  <c r="S2828" i="1"/>
  <c r="T4590" i="1"/>
  <c r="R4590" i="1"/>
  <c r="S4590" i="1"/>
  <c r="T4911" i="1"/>
  <c r="R4911" i="1"/>
  <c r="S4911" i="1"/>
  <c r="T6898" i="1"/>
  <c r="R6898" i="1"/>
  <c r="S6898" i="1"/>
  <c r="T6000" i="1"/>
  <c r="R6000" i="1"/>
  <c r="S6000" i="1"/>
  <c r="T6388" i="1"/>
  <c r="R6388" i="1"/>
  <c r="S6388" i="1"/>
  <c r="T4356" i="1"/>
  <c r="R4356" i="1"/>
  <c r="S4356" i="1"/>
  <c r="T5037" i="1"/>
  <c r="R5037" i="1"/>
  <c r="S5037" i="1"/>
  <c r="T1363" i="1"/>
  <c r="R1363" i="1"/>
  <c r="S1363" i="1"/>
  <c r="T2398" i="1"/>
  <c r="R2398" i="1"/>
  <c r="S2398" i="1"/>
  <c r="T7455" i="1"/>
  <c r="R7455" i="1"/>
  <c r="S7455" i="1"/>
  <c r="T7510" i="1"/>
  <c r="R7510" i="1"/>
  <c r="S7510" i="1"/>
  <c r="T7724" i="1"/>
  <c r="R7724" i="1"/>
  <c r="S7724" i="1"/>
  <c r="T2681" i="1"/>
  <c r="R2681" i="1"/>
  <c r="S2681" i="1"/>
  <c r="T4165" i="1"/>
  <c r="R4165" i="1"/>
  <c r="S4165" i="1"/>
  <c r="T4674" i="1"/>
  <c r="R4674" i="1"/>
  <c r="S4674" i="1"/>
  <c r="T3592" i="1"/>
  <c r="R3592" i="1"/>
  <c r="S3592" i="1"/>
  <c r="T2022" i="1"/>
  <c r="R2022" i="1"/>
  <c r="S2022" i="1"/>
  <c r="T8" i="1"/>
  <c r="R8" i="1"/>
  <c r="S8" i="1"/>
  <c r="T166" i="1"/>
  <c r="R166" i="1"/>
  <c r="S166" i="1"/>
  <c r="T3448" i="1"/>
  <c r="R3448" i="1"/>
  <c r="S3448" i="1"/>
  <c r="T7331" i="1"/>
  <c r="R7331" i="1"/>
  <c r="S7331" i="1"/>
  <c r="T6828" i="1"/>
  <c r="R6828" i="1"/>
  <c r="S6828" i="1"/>
  <c r="T4615" i="1"/>
  <c r="R4615" i="1"/>
  <c r="S4615" i="1"/>
  <c r="T3728" i="1"/>
  <c r="R3728" i="1"/>
  <c r="S3728" i="1"/>
  <c r="T4681" i="1"/>
  <c r="R4681" i="1"/>
  <c r="S4681" i="1"/>
  <c r="T1888" i="1"/>
  <c r="R1888" i="1"/>
  <c r="S1888" i="1"/>
  <c r="T3964" i="1"/>
  <c r="R3964" i="1"/>
  <c r="S3964" i="1"/>
  <c r="T2474" i="1"/>
  <c r="R2474" i="1"/>
  <c r="S2474" i="1"/>
  <c r="T1014" i="1"/>
  <c r="R1014" i="1"/>
  <c r="S1014" i="1"/>
  <c r="T3555" i="1"/>
  <c r="R3555" i="1"/>
  <c r="S3555" i="1"/>
  <c r="T7347" i="1"/>
  <c r="R7347" i="1"/>
  <c r="S7347" i="1"/>
  <c r="T3530" i="1"/>
  <c r="R3530" i="1"/>
  <c r="S3530" i="1"/>
  <c r="T7675" i="1"/>
  <c r="R7675" i="1"/>
  <c r="S7675" i="1"/>
  <c r="T8420" i="1"/>
  <c r="R8420" i="1"/>
  <c r="S8420" i="1"/>
  <c r="T887" i="1"/>
  <c r="R887" i="1"/>
  <c r="S887" i="1"/>
  <c r="T8245" i="1"/>
  <c r="R8245" i="1"/>
  <c r="S8245" i="1"/>
  <c r="T4744" i="1"/>
  <c r="R4744" i="1"/>
  <c r="S4744" i="1"/>
  <c r="T6092" i="1"/>
  <c r="R6092" i="1"/>
  <c r="S6092" i="1"/>
  <c r="T7049" i="1"/>
  <c r="R7049" i="1"/>
  <c r="S7049" i="1"/>
  <c r="T6510" i="1"/>
  <c r="R6510" i="1"/>
  <c r="S6510" i="1"/>
  <c r="T8505" i="1"/>
  <c r="R8505" i="1"/>
  <c r="S8505" i="1"/>
  <c r="T8481" i="1"/>
  <c r="R8481" i="1"/>
  <c r="S8481" i="1"/>
  <c r="T8466" i="1"/>
  <c r="R8466" i="1"/>
  <c r="S8466" i="1"/>
  <c r="T8524" i="1"/>
  <c r="R8524" i="1"/>
  <c r="S8524" i="1"/>
  <c r="T2556" i="1"/>
  <c r="R2556" i="1"/>
  <c r="S2556" i="1"/>
  <c r="T7708" i="1"/>
  <c r="R7708" i="1"/>
  <c r="S7708" i="1"/>
  <c r="T3314" i="1"/>
  <c r="R3314" i="1"/>
  <c r="S3314" i="1"/>
  <c r="T4765" i="1"/>
  <c r="R4765" i="1"/>
  <c r="S4765" i="1"/>
  <c r="T5100" i="1"/>
  <c r="R5100" i="1"/>
  <c r="S5100" i="1"/>
  <c r="T6355" i="1"/>
  <c r="R6355" i="1"/>
  <c r="S6355" i="1"/>
  <c r="T7442" i="1"/>
  <c r="R7442" i="1"/>
  <c r="S7442" i="1"/>
  <c r="T5580" i="1"/>
  <c r="R5580" i="1"/>
  <c r="S5580" i="1"/>
  <c r="T6810" i="1"/>
  <c r="R6810" i="1"/>
  <c r="S6810" i="1"/>
  <c r="T2601" i="1"/>
  <c r="R2601" i="1"/>
  <c r="S2601" i="1"/>
  <c r="T7698" i="1"/>
  <c r="R7698" i="1"/>
  <c r="S7698" i="1"/>
  <c r="T5547" i="1"/>
  <c r="R5547" i="1"/>
  <c r="S5547" i="1"/>
  <c r="T6308" i="1"/>
  <c r="R6308" i="1"/>
  <c r="S6308" i="1"/>
  <c r="T5598" i="1"/>
  <c r="R5598" i="1"/>
  <c r="S5598" i="1"/>
  <c r="T3948" i="1"/>
  <c r="R3948" i="1"/>
  <c r="S3948" i="1"/>
  <c r="T6795" i="1"/>
  <c r="R6795" i="1"/>
  <c r="S6795" i="1"/>
  <c r="T6434" i="1"/>
  <c r="R6434" i="1"/>
  <c r="S6434" i="1"/>
  <c r="T18" i="1"/>
  <c r="R18" i="1"/>
  <c r="S18" i="1"/>
  <c r="T2737" i="1"/>
  <c r="R2737" i="1"/>
  <c r="S2737" i="1"/>
  <c r="T5147" i="1"/>
  <c r="R5147" i="1"/>
  <c r="S5147" i="1"/>
  <c r="T426" i="1"/>
  <c r="R426" i="1"/>
  <c r="S426" i="1"/>
  <c r="T2042" i="1"/>
  <c r="R2042" i="1"/>
  <c r="S2042" i="1"/>
  <c r="T547" i="1"/>
  <c r="R547" i="1"/>
  <c r="S547" i="1"/>
  <c r="T4125" i="1"/>
  <c r="R4125" i="1"/>
  <c r="S4125" i="1"/>
  <c r="T6644" i="1"/>
  <c r="R6644" i="1"/>
  <c r="S6644" i="1"/>
  <c r="T4961" i="1"/>
  <c r="R4961" i="1"/>
  <c r="S4961" i="1"/>
  <c r="T7175" i="1"/>
  <c r="R7175" i="1"/>
  <c r="S7175" i="1"/>
  <c r="T6215" i="1"/>
  <c r="R6215" i="1"/>
  <c r="S6215" i="1"/>
  <c r="T3993" i="1"/>
  <c r="R3993" i="1"/>
  <c r="S3993" i="1"/>
  <c r="T8381" i="1"/>
  <c r="R8381" i="1"/>
  <c r="S8381" i="1"/>
  <c r="T3491" i="1"/>
  <c r="R3491" i="1"/>
  <c r="S3491" i="1"/>
  <c r="T4800" i="1"/>
  <c r="R4800" i="1"/>
  <c r="S4800" i="1"/>
  <c r="T5848" i="1"/>
  <c r="R5848" i="1"/>
  <c r="S5848" i="1"/>
  <c r="T5889" i="1"/>
  <c r="R5889" i="1"/>
  <c r="S5889" i="1"/>
  <c r="T6584" i="1"/>
  <c r="R6584" i="1"/>
  <c r="S6584" i="1"/>
  <c r="T6936" i="1"/>
  <c r="R6936" i="1"/>
  <c r="S6936" i="1"/>
  <c r="T580" i="1"/>
  <c r="R580" i="1"/>
  <c r="S580" i="1"/>
  <c r="T438" i="1"/>
  <c r="R438" i="1"/>
  <c r="S438" i="1"/>
  <c r="T6377" i="1"/>
  <c r="R6377" i="1"/>
  <c r="S6377" i="1"/>
  <c r="T3108" i="1"/>
  <c r="R3108" i="1"/>
  <c r="S3108" i="1"/>
  <c r="T4548" i="1"/>
  <c r="R4548" i="1"/>
  <c r="S4548" i="1"/>
  <c r="T7464" i="1"/>
  <c r="R7464" i="1"/>
  <c r="S7464" i="1"/>
  <c r="T7113" i="1"/>
  <c r="R7113" i="1"/>
  <c r="S7113" i="1"/>
  <c r="T3245" i="1"/>
  <c r="R3245" i="1"/>
  <c r="S3245" i="1"/>
  <c r="T1345" i="1"/>
  <c r="R1345" i="1"/>
  <c r="S1345" i="1"/>
  <c r="T6519" i="1"/>
  <c r="R6519" i="1"/>
  <c r="S6519" i="1"/>
  <c r="T7109" i="1"/>
  <c r="R7109" i="1"/>
  <c r="S7109" i="1"/>
  <c r="T7528" i="1"/>
  <c r="R7528" i="1"/>
  <c r="S7528" i="1"/>
  <c r="T2992" i="1"/>
  <c r="R2992" i="1"/>
  <c r="S2992" i="1"/>
  <c r="T4144" i="1"/>
  <c r="R4144" i="1"/>
  <c r="S4144" i="1"/>
  <c r="T7071" i="1"/>
  <c r="R7071" i="1"/>
  <c r="S7071" i="1"/>
  <c r="T5663" i="1"/>
  <c r="R5663" i="1"/>
  <c r="S5663" i="1"/>
  <c r="T6857" i="1"/>
  <c r="R6857" i="1"/>
  <c r="S6857" i="1"/>
  <c r="T4175" i="1"/>
  <c r="R4175" i="1"/>
  <c r="S4175" i="1"/>
  <c r="T4649" i="1"/>
  <c r="R4649" i="1"/>
  <c r="S4649" i="1"/>
  <c r="T6039" i="1"/>
  <c r="R6039" i="1"/>
  <c r="S6039" i="1"/>
  <c r="T2324" i="1"/>
  <c r="R2324" i="1"/>
  <c r="S2324" i="1"/>
  <c r="T5139" i="1"/>
  <c r="R5139" i="1"/>
  <c r="S5139" i="1"/>
  <c r="T5438" i="1"/>
  <c r="R5438" i="1"/>
  <c r="S5438" i="1"/>
  <c r="T1654" i="1"/>
  <c r="R1654" i="1"/>
  <c r="S1654" i="1"/>
  <c r="T7243" i="1"/>
  <c r="R7243" i="1"/>
  <c r="S7243" i="1"/>
  <c r="T7322" i="1"/>
  <c r="R7322" i="1"/>
  <c r="S7322" i="1"/>
  <c r="T2650" i="1"/>
  <c r="R2650" i="1"/>
  <c r="S2650" i="1"/>
  <c r="T6368" i="1"/>
  <c r="R6368" i="1"/>
  <c r="S6368" i="1"/>
  <c r="T5770" i="1"/>
  <c r="R5770" i="1"/>
  <c r="S5770" i="1"/>
  <c r="T6071" i="1"/>
  <c r="R6071" i="1"/>
  <c r="S6071" i="1"/>
  <c r="T3678" i="1"/>
  <c r="R3678" i="1"/>
  <c r="S3678" i="1"/>
  <c r="T4974" i="1"/>
  <c r="R4974" i="1"/>
  <c r="S4974" i="1"/>
  <c r="T7033" i="1"/>
  <c r="R7033" i="1"/>
  <c r="S7033" i="1"/>
  <c r="T8196" i="1"/>
  <c r="R8196" i="1"/>
  <c r="S8196" i="1"/>
  <c r="T330" i="1"/>
  <c r="R330" i="1"/>
  <c r="S330" i="1"/>
  <c r="T6674" i="1"/>
  <c r="R6674" i="1"/>
  <c r="S6674" i="1"/>
  <c r="T7283" i="1"/>
  <c r="R7283" i="1"/>
  <c r="S7283" i="1"/>
  <c r="T8153" i="1"/>
  <c r="R8153" i="1"/>
  <c r="S8153" i="1"/>
  <c r="T352" i="1"/>
  <c r="R352" i="1"/>
  <c r="S352" i="1"/>
  <c r="T6145" i="1"/>
  <c r="R6145" i="1"/>
  <c r="S6145" i="1"/>
  <c r="T7475" i="1"/>
  <c r="R7475" i="1"/>
  <c r="S7475" i="1"/>
  <c r="T8188" i="1"/>
  <c r="R8188" i="1"/>
  <c r="S8188" i="1"/>
  <c r="T317" i="1"/>
  <c r="R317" i="1"/>
  <c r="S317" i="1"/>
  <c r="T6266" i="1"/>
  <c r="R6266" i="1"/>
  <c r="S6266" i="1"/>
  <c r="T7564" i="1"/>
  <c r="R7564" i="1"/>
  <c r="S7564" i="1"/>
  <c r="T8250" i="1"/>
  <c r="R8250" i="1"/>
  <c r="S8250" i="1"/>
  <c r="T188" i="1"/>
  <c r="R188" i="1"/>
  <c r="S188" i="1"/>
  <c r="T6390" i="1"/>
  <c r="R6390" i="1"/>
  <c r="S6390" i="1"/>
  <c r="T7579" i="1"/>
  <c r="R7579" i="1"/>
  <c r="S7579" i="1"/>
  <c r="T8307" i="1"/>
  <c r="R8307" i="1"/>
  <c r="S8307" i="1"/>
  <c r="T200" i="1"/>
  <c r="R200" i="1"/>
  <c r="S200" i="1"/>
  <c r="T5422" i="1"/>
  <c r="R5422" i="1"/>
  <c r="S5422" i="1"/>
  <c r="T5758" i="1"/>
  <c r="R5758" i="1"/>
  <c r="S5758" i="1"/>
  <c r="T8049" i="1"/>
  <c r="R8049" i="1"/>
  <c r="S8049" i="1"/>
  <c r="T485" i="1"/>
  <c r="R485" i="1"/>
  <c r="S485" i="1"/>
  <c r="T5001" i="1"/>
  <c r="R5001" i="1"/>
  <c r="S5001" i="1"/>
  <c r="T1852" i="1"/>
  <c r="R1852" i="1"/>
  <c r="S1852" i="1"/>
  <c r="T7732" i="1"/>
  <c r="R7732" i="1"/>
  <c r="S7732" i="1"/>
  <c r="T384" i="1"/>
  <c r="R384" i="1"/>
  <c r="S384" i="1"/>
  <c r="T5120" i="1"/>
  <c r="R5120" i="1"/>
  <c r="S5120" i="1"/>
  <c r="T2487" i="1"/>
  <c r="R2487" i="1"/>
  <c r="S2487" i="1"/>
  <c r="T7596" i="1"/>
  <c r="R7596" i="1"/>
  <c r="S7596" i="1"/>
  <c r="T474" i="1"/>
  <c r="R474" i="1"/>
  <c r="S474" i="1"/>
  <c r="T5161" i="1"/>
  <c r="R5161" i="1"/>
  <c r="S5161" i="1"/>
  <c r="T5734" i="1"/>
  <c r="R5734" i="1"/>
  <c r="S5734" i="1"/>
  <c r="T7841" i="1"/>
  <c r="R7841" i="1"/>
  <c r="S7841" i="1"/>
  <c r="T453" i="1"/>
  <c r="R453" i="1"/>
  <c r="S453" i="1"/>
  <c r="T5294" i="1"/>
  <c r="R5294" i="1"/>
  <c r="S5294" i="1"/>
  <c r="T6701" i="1"/>
  <c r="R6701" i="1"/>
  <c r="S6701" i="1"/>
  <c r="T4453" i="1"/>
  <c r="R4453" i="1"/>
  <c r="S4453" i="1"/>
  <c r="T6182" i="1"/>
  <c r="R6182" i="1"/>
  <c r="S6182" i="1"/>
  <c r="T8407" i="1"/>
  <c r="R8407" i="1"/>
  <c r="S8407" i="1"/>
  <c r="T6175" i="1"/>
  <c r="R6175" i="1"/>
  <c r="S6175" i="1"/>
  <c r="T8039" i="1"/>
  <c r="R8039" i="1"/>
  <c r="S8039" i="1"/>
  <c r="T243" i="1"/>
  <c r="R243" i="1"/>
  <c r="S243" i="1"/>
  <c r="T5402" i="1"/>
  <c r="R5402" i="1"/>
  <c r="S5402" i="1"/>
  <c r="T7944" i="1"/>
  <c r="R7944" i="1"/>
  <c r="S7944" i="1"/>
  <c r="T6083" i="1"/>
  <c r="R6083" i="1"/>
  <c r="S6083" i="1"/>
  <c r="T8283" i="1"/>
  <c r="R8283" i="1"/>
  <c r="S8283" i="1"/>
  <c r="T1679" i="1"/>
  <c r="R1679" i="1"/>
  <c r="S1679" i="1"/>
  <c r="T7402" i="1"/>
  <c r="R7402" i="1"/>
  <c r="S7402" i="1"/>
  <c r="T8092" i="1"/>
  <c r="R8092" i="1"/>
  <c r="S8092" i="1"/>
  <c r="T136" i="1"/>
  <c r="R136" i="1"/>
  <c r="S136" i="1"/>
  <c r="T6751" i="1"/>
  <c r="R6751" i="1"/>
  <c r="S6751" i="1"/>
  <c r="T3760" i="1"/>
  <c r="R3760" i="1"/>
  <c r="S3760" i="1"/>
  <c r="T7299" i="1"/>
  <c r="R7299" i="1"/>
  <c r="S7299" i="1"/>
  <c r="T8085" i="1"/>
  <c r="R8085" i="1"/>
  <c r="S8085" i="1"/>
  <c r="T119" i="1"/>
  <c r="R119" i="1"/>
  <c r="S119" i="1"/>
  <c r="T6608" i="1"/>
  <c r="R6608" i="1"/>
  <c r="S6608" i="1"/>
  <c r="T8377" i="1"/>
  <c r="R8377" i="1"/>
  <c r="S8377" i="1"/>
  <c r="T6958" i="1"/>
  <c r="R6958" i="1"/>
  <c r="S6958" i="1"/>
  <c r="T8262" i="1"/>
  <c r="R8262" i="1"/>
  <c r="S8262" i="1"/>
  <c r="T6978" i="1"/>
  <c r="R6978" i="1"/>
  <c r="S6978" i="1"/>
  <c r="T8162" i="1"/>
  <c r="R8162" i="1"/>
  <c r="S8162" i="1"/>
  <c r="T3515" i="1"/>
  <c r="R3515" i="1"/>
  <c r="S3515" i="1"/>
  <c r="T6774" i="1"/>
  <c r="R6774" i="1"/>
  <c r="S6774" i="1"/>
  <c r="T7368" i="1"/>
  <c r="R7368" i="1"/>
  <c r="S7368" i="1"/>
  <c r="T5676" i="1"/>
  <c r="R5676" i="1"/>
  <c r="S5676" i="1"/>
  <c r="T8079" i="1"/>
  <c r="R8079" i="1"/>
  <c r="S8079" i="1"/>
  <c r="T7059" i="1"/>
  <c r="R7059" i="1"/>
  <c r="S7059" i="1"/>
  <c r="T7747" i="1"/>
  <c r="R7747" i="1"/>
  <c r="S7747" i="1"/>
  <c r="T3457" i="1"/>
  <c r="R3457" i="1"/>
  <c r="S3457" i="1"/>
  <c r="T4633" i="1"/>
  <c r="R4633" i="1"/>
  <c r="S4633" i="1"/>
  <c r="T8137" i="1"/>
  <c r="R8137" i="1"/>
  <c r="S8137" i="1"/>
  <c r="T6940" i="1"/>
  <c r="R6940" i="1"/>
  <c r="S6940" i="1"/>
  <c r="T6028" i="1"/>
  <c r="R6028" i="1"/>
  <c r="S6028" i="1"/>
  <c r="T7130" i="1"/>
  <c r="R7130" i="1"/>
  <c r="S7130" i="1"/>
  <c r="T4019" i="1"/>
  <c r="R4019" i="1"/>
  <c r="S4019" i="1"/>
  <c r="T7271" i="1"/>
  <c r="R7271" i="1"/>
  <c r="S7271" i="1"/>
  <c r="T8175" i="1"/>
  <c r="R8175" i="1"/>
  <c r="S8175" i="1"/>
  <c r="T6278" i="1"/>
  <c r="R6278" i="1"/>
  <c r="S6278" i="1"/>
  <c r="T8293" i="1"/>
  <c r="R8293" i="1"/>
  <c r="S8293" i="1"/>
  <c r="T6328" i="1"/>
  <c r="R6328" i="1"/>
  <c r="S6328" i="1"/>
  <c r="T8357" i="1"/>
  <c r="R8357" i="1"/>
  <c r="S8357" i="1"/>
  <c r="T7149" i="1"/>
  <c r="R7149" i="1"/>
  <c r="S7149" i="1"/>
  <c r="T1164" i="1"/>
  <c r="R1164" i="1"/>
  <c r="S1164" i="1"/>
  <c r="T511" i="1"/>
  <c r="R511" i="1"/>
  <c r="S511" i="1"/>
  <c r="T1214" i="1"/>
  <c r="R1214" i="1"/>
  <c r="S1214" i="1"/>
  <c r="T1225" i="1"/>
  <c r="R1225" i="1"/>
  <c r="S1225" i="1"/>
  <c r="T5487" i="1"/>
  <c r="R5487" i="1"/>
  <c r="S5487" i="1"/>
  <c r="T1326" i="1"/>
  <c r="R1326" i="1"/>
  <c r="S1326" i="1"/>
  <c r="T1277" i="1"/>
  <c r="R1277" i="1"/>
  <c r="S1277" i="1"/>
  <c r="T1282" i="1"/>
  <c r="R1282" i="1"/>
  <c r="S1282" i="1"/>
  <c r="T1004" i="1"/>
  <c r="R1004" i="1"/>
  <c r="S1004" i="1"/>
  <c r="T1394" i="1"/>
  <c r="R1394" i="1"/>
  <c r="S1394" i="1"/>
  <c r="T1156" i="1"/>
  <c r="R1156" i="1"/>
  <c r="S1156" i="1"/>
  <c r="T1051" i="1"/>
  <c r="R1051" i="1"/>
  <c r="S1051" i="1"/>
  <c r="T1563" i="1"/>
  <c r="R1563" i="1"/>
  <c r="S1563" i="1"/>
  <c r="T1308" i="1"/>
  <c r="R1308" i="1"/>
  <c r="S1308" i="1"/>
  <c r="T577" i="1"/>
  <c r="R577" i="1"/>
  <c r="S577" i="1"/>
  <c r="T777" i="1"/>
  <c r="R777" i="1"/>
  <c r="S777" i="1"/>
  <c r="T1200" i="1"/>
  <c r="R1200" i="1"/>
  <c r="S1200" i="1"/>
  <c r="T1334" i="1"/>
  <c r="R1334" i="1"/>
  <c r="S1334" i="1"/>
  <c r="T783" i="1"/>
  <c r="R783" i="1"/>
  <c r="S783" i="1"/>
  <c r="T956" i="1"/>
  <c r="R956" i="1"/>
  <c r="S956" i="1"/>
  <c r="T1478" i="1"/>
  <c r="R1478" i="1"/>
  <c r="S1478" i="1"/>
  <c r="T710" i="1"/>
  <c r="R710" i="1"/>
  <c r="S710" i="1"/>
  <c r="T762" i="1"/>
  <c r="R762" i="1"/>
  <c r="S762" i="1"/>
  <c r="T799" i="1"/>
  <c r="R799" i="1"/>
  <c r="S799" i="1"/>
  <c r="T962" i="1"/>
  <c r="R962" i="1"/>
  <c r="S962" i="1"/>
  <c r="T1088" i="1"/>
  <c r="R1088" i="1"/>
  <c r="S1088" i="1"/>
  <c r="T858" i="1"/>
  <c r="R858" i="1"/>
  <c r="S858" i="1"/>
  <c r="T679" i="1"/>
  <c r="R679" i="1"/>
  <c r="S679" i="1"/>
  <c r="T751" i="1"/>
  <c r="R751" i="1"/>
  <c r="S751" i="1"/>
  <c r="T852" i="1"/>
  <c r="R852" i="1"/>
  <c r="S852" i="1"/>
  <c r="T3506" i="1"/>
  <c r="R3506" i="1"/>
  <c r="S3506" i="1"/>
  <c r="T1233" i="1"/>
  <c r="R1233" i="1"/>
  <c r="S1233" i="1"/>
  <c r="T994" i="1"/>
  <c r="R994" i="1"/>
  <c r="S994" i="1"/>
  <c r="T1383" i="1"/>
  <c r="R1383" i="1"/>
  <c r="S1383" i="1"/>
  <c r="T2513" i="1"/>
  <c r="R2513" i="1"/>
  <c r="S2513" i="1"/>
  <c r="T573" i="1"/>
  <c r="R573" i="1"/>
  <c r="S573" i="1"/>
  <c r="T470" i="1"/>
  <c r="R470" i="1"/>
  <c r="S470" i="1"/>
  <c r="T1287" i="1"/>
  <c r="R1287" i="1"/>
  <c r="S1287" i="1"/>
  <c r="T642" i="1"/>
  <c r="R642" i="1"/>
  <c r="S642" i="1"/>
  <c r="T823" i="1"/>
  <c r="R823" i="1"/>
  <c r="S823" i="1"/>
  <c r="T741" i="1"/>
  <c r="R741" i="1"/>
  <c r="S741" i="1"/>
  <c r="T770" i="1"/>
  <c r="R770" i="1"/>
  <c r="S770" i="1"/>
  <c r="T2889" i="1"/>
  <c r="R2889" i="1"/>
  <c r="S2889" i="1"/>
  <c r="T831" i="1"/>
  <c r="R831" i="1"/>
  <c r="S831" i="1"/>
  <c r="T1507" i="1"/>
  <c r="R1507" i="1"/>
  <c r="S1507" i="1"/>
  <c r="T806" i="1"/>
  <c r="R806" i="1"/>
  <c r="S806" i="1"/>
  <c r="T984" i="1"/>
  <c r="R984" i="1"/>
  <c r="S984" i="1"/>
  <c r="T1251" i="1"/>
  <c r="R1251" i="1"/>
  <c r="S1251" i="1"/>
  <c r="T1095" i="1"/>
  <c r="R1095" i="1"/>
  <c r="S1095" i="1"/>
  <c r="T897" i="1"/>
  <c r="R897" i="1"/>
  <c r="S897" i="1"/>
  <c r="T1408" i="1"/>
  <c r="R1408" i="1"/>
  <c r="S1408" i="1"/>
  <c r="T874" i="1"/>
  <c r="R874" i="1"/>
  <c r="S874" i="1"/>
  <c r="T1300" i="1"/>
  <c r="R1300" i="1"/>
  <c r="S1300" i="1"/>
  <c r="T1069" i="1"/>
  <c r="R1069" i="1"/>
  <c r="S1069" i="1"/>
  <c r="T4732" i="1"/>
  <c r="R4732" i="1"/>
  <c r="S4732" i="1"/>
  <c r="T1168" i="1"/>
  <c r="R1168" i="1"/>
  <c r="S1168" i="1"/>
  <c r="T4726" i="1"/>
  <c r="R4726" i="1"/>
  <c r="S4726" i="1"/>
  <c r="T6409" i="1"/>
  <c r="R6409" i="1"/>
  <c r="S6409" i="1"/>
  <c r="T5543" i="1"/>
  <c r="R5543" i="1"/>
  <c r="S5543" i="1"/>
  <c r="T6664" i="1"/>
  <c r="R6664" i="1"/>
  <c r="S6664" i="1"/>
  <c r="T5205" i="1"/>
  <c r="R5205" i="1"/>
  <c r="S5205" i="1"/>
  <c r="T5466" i="1"/>
  <c r="R5466" i="1"/>
  <c r="S5466" i="1"/>
  <c r="T4057" i="1"/>
  <c r="R4057" i="1"/>
  <c r="S4057" i="1"/>
  <c r="T7887" i="1"/>
  <c r="R7887" i="1"/>
  <c r="S7887" i="1"/>
  <c r="T6788" i="1"/>
  <c r="R6788" i="1"/>
  <c r="S6788" i="1"/>
  <c r="T371" i="1"/>
  <c r="R371" i="1"/>
  <c r="S371" i="1"/>
  <c r="T5326" i="1"/>
  <c r="R5326" i="1"/>
  <c r="S5326" i="1"/>
  <c r="T503" i="1"/>
  <c r="R503" i="1"/>
  <c r="S503" i="1"/>
  <c r="T7764" i="1"/>
  <c r="R7764" i="1"/>
  <c r="S7764" i="1"/>
  <c r="T3978" i="1"/>
  <c r="R3978" i="1"/>
  <c r="S3978" i="1"/>
  <c r="T7661" i="1"/>
  <c r="R7661" i="1"/>
  <c r="S7661" i="1"/>
  <c r="T6296" i="1"/>
  <c r="R6296" i="1"/>
  <c r="S6296" i="1"/>
  <c r="T1669" i="1"/>
  <c r="R1669" i="1"/>
  <c r="S1669" i="1"/>
  <c r="T7984" i="1"/>
  <c r="R7984" i="1"/>
  <c r="S7984" i="1"/>
  <c r="T4461" i="1"/>
  <c r="R4461" i="1"/>
  <c r="S4461" i="1"/>
  <c r="T5214" i="1"/>
  <c r="R5214" i="1"/>
  <c r="S5214" i="1"/>
  <c r="T4718" i="1"/>
  <c r="R4718" i="1"/>
  <c r="S4718" i="1"/>
  <c r="T7912" i="1"/>
  <c r="R7912" i="1"/>
  <c r="S7912" i="1"/>
  <c r="T6236" i="1"/>
  <c r="R6236" i="1"/>
  <c r="S6236" i="1"/>
  <c r="T6418" i="1"/>
  <c r="R6418" i="1"/>
  <c r="S6418" i="1"/>
  <c r="T4891" i="1"/>
  <c r="R4891" i="1"/>
  <c r="S4891" i="1"/>
  <c r="T7821" i="1"/>
  <c r="R7821" i="1"/>
  <c r="S7821" i="1"/>
  <c r="T5805" i="1"/>
  <c r="R5805" i="1"/>
  <c r="S5805" i="1"/>
  <c r="T413" i="1"/>
  <c r="R413" i="1"/>
  <c r="S413" i="1"/>
  <c r="T8217" i="1"/>
  <c r="R8217" i="1"/>
  <c r="S8217" i="1"/>
  <c r="T6918" i="1"/>
  <c r="R6918" i="1"/>
  <c r="S6918" i="1"/>
  <c r="T7924" i="1"/>
  <c r="R7924" i="1"/>
  <c r="S7924" i="1"/>
  <c r="T6553" i="1"/>
  <c r="R6553" i="1"/>
  <c r="S6553" i="1"/>
  <c r="T7989" i="1"/>
  <c r="R7989" i="1"/>
  <c r="S7989" i="1"/>
  <c r="T1877" i="1"/>
  <c r="R1877" i="1"/>
  <c r="S1877" i="1"/>
  <c r="T2943" i="1"/>
  <c r="R2943" i="1"/>
  <c r="S2943" i="1"/>
  <c r="T1053" i="1"/>
  <c r="R1053" i="1"/>
  <c r="S1053" i="1"/>
  <c r="T2695" i="1"/>
  <c r="R2695" i="1"/>
  <c r="S2695" i="1"/>
  <c r="T1724" i="1"/>
  <c r="R1724" i="1"/>
  <c r="S1724" i="1"/>
  <c r="T2541" i="1"/>
  <c r="R2541" i="1"/>
  <c r="S2541" i="1"/>
  <c r="T3373" i="1"/>
  <c r="R3373" i="1"/>
  <c r="S3373" i="1"/>
  <c r="T3665" i="1"/>
  <c r="R3665" i="1"/>
  <c r="S3665" i="1"/>
  <c r="T5025" i="1"/>
  <c r="R5025" i="1"/>
  <c r="S5025" i="1"/>
  <c r="T6905" i="1"/>
  <c r="R6905" i="1"/>
  <c r="S6905" i="1"/>
  <c r="T7433" i="1"/>
  <c r="R7433" i="1"/>
  <c r="S7433" i="1"/>
  <c r="T1493" i="1"/>
  <c r="R1493" i="1"/>
  <c r="S1493" i="1"/>
  <c r="T3271" i="1"/>
  <c r="R3271" i="1"/>
  <c r="S3271" i="1"/>
  <c r="T6251" i="1"/>
  <c r="R6251" i="1"/>
  <c r="S6251" i="1"/>
  <c r="T246" i="1"/>
  <c r="R246" i="1"/>
  <c r="S246" i="1"/>
  <c r="T5309" i="1"/>
  <c r="R5309" i="1"/>
  <c r="S5309" i="1"/>
  <c r="T6475" i="1"/>
  <c r="R6475" i="1"/>
  <c r="S6475" i="1"/>
  <c r="T7717" i="1"/>
  <c r="R7717" i="1"/>
  <c r="S7717" i="1"/>
  <c r="T2999" i="1"/>
  <c r="R2999" i="1"/>
  <c r="S2999" i="1"/>
  <c r="T2347" i="1"/>
  <c r="R2347" i="1"/>
  <c r="S2347" i="1"/>
  <c r="T1715" i="1"/>
  <c r="R1715" i="1"/>
  <c r="S1715" i="1"/>
  <c r="T5231" i="1"/>
  <c r="R5231" i="1"/>
  <c r="S5231" i="1"/>
  <c r="T5922" i="1"/>
  <c r="R5922" i="1"/>
  <c r="S5922" i="1"/>
  <c r="T7848" i="1"/>
  <c r="R7848" i="1"/>
  <c r="S7848" i="1"/>
  <c r="T5616" i="1"/>
  <c r="R5616" i="1"/>
  <c r="S5616" i="1"/>
  <c r="T4391" i="1"/>
  <c r="R4391" i="1"/>
  <c r="S4391" i="1"/>
  <c r="T2256" i="1"/>
  <c r="R2256" i="1"/>
  <c r="S2256" i="1"/>
  <c r="T2145" i="1"/>
  <c r="R2145" i="1"/>
  <c r="S2145" i="1"/>
  <c r="T1965" i="1"/>
  <c r="R1965" i="1"/>
  <c r="S1965" i="1"/>
  <c r="T4200" i="1"/>
  <c r="R4200" i="1"/>
  <c r="S4200" i="1"/>
  <c r="T923" i="1"/>
  <c r="R923" i="1"/>
  <c r="S923" i="1"/>
  <c r="T5331" i="1"/>
  <c r="R5331" i="1"/>
  <c r="S5331" i="1"/>
  <c r="T5079" i="1"/>
  <c r="R5079" i="1"/>
  <c r="S5079" i="1"/>
  <c r="T8067" i="1"/>
  <c r="R8067" i="1"/>
  <c r="S8067" i="1"/>
  <c r="T1955" i="1"/>
  <c r="R1955" i="1"/>
  <c r="S1955" i="1"/>
  <c r="T2710" i="1"/>
  <c r="R2710" i="1"/>
  <c r="S2710" i="1"/>
  <c r="T2291" i="1"/>
  <c r="R2291" i="1"/>
  <c r="S2291" i="1"/>
  <c r="U2291" i="1"/>
  <c r="T2368" i="1"/>
  <c r="R2368" i="1"/>
  <c r="S2368" i="1"/>
  <c r="T3835" i="1"/>
  <c r="R3835" i="1"/>
  <c r="S3835" i="1"/>
  <c r="T3642" i="1"/>
  <c r="R3642" i="1"/>
  <c r="S3642" i="1"/>
  <c r="T3305" i="1"/>
  <c r="R3305" i="1"/>
  <c r="S3305" i="1"/>
  <c r="T4230" i="1"/>
  <c r="R4230" i="1"/>
  <c r="S4230" i="1"/>
  <c r="T2757" i="1"/>
  <c r="R2757" i="1"/>
  <c r="S2757" i="1"/>
  <c r="T1266" i="1"/>
  <c r="R1266" i="1"/>
  <c r="S1266" i="1"/>
  <c r="T7758" i="1"/>
  <c r="R7758" i="1"/>
  <c r="S7758" i="1"/>
  <c r="T4533" i="1"/>
  <c r="R4533" i="1"/>
  <c r="S4533" i="1"/>
  <c r="T4982" i="1"/>
  <c r="R4982" i="1"/>
  <c r="S4982" i="1"/>
  <c r="T4485" i="1"/>
  <c r="R4485" i="1"/>
  <c r="S4485" i="1"/>
  <c r="T8338" i="1"/>
  <c r="R8338" i="1"/>
  <c r="S8338" i="1"/>
  <c r="T5257" i="1"/>
  <c r="R5257" i="1"/>
  <c r="S5257" i="1"/>
  <c r="T5277" i="1"/>
  <c r="R5277" i="1"/>
  <c r="S5277" i="1"/>
  <c r="T4597" i="1"/>
  <c r="R4597" i="1"/>
  <c r="S4597" i="1"/>
  <c r="T8271" i="1"/>
  <c r="R8271" i="1"/>
  <c r="S8271" i="1"/>
  <c r="T5173" i="1"/>
  <c r="R5173" i="1"/>
  <c r="S5173" i="1"/>
  <c r="T2624" i="1"/>
  <c r="R2624" i="1"/>
  <c r="S2624" i="1"/>
  <c r="T2356" i="1"/>
  <c r="R2356" i="1"/>
  <c r="S2356" i="1"/>
  <c r="T1541" i="1"/>
  <c r="R1541" i="1"/>
  <c r="S1541" i="1"/>
  <c r="T1617" i="1"/>
  <c r="R1617" i="1"/>
  <c r="S1617" i="1"/>
  <c r="T4031" i="1"/>
  <c r="R4031" i="1"/>
  <c r="S4031" i="1"/>
  <c r="T1519" i="1"/>
  <c r="R1519" i="1"/>
  <c r="S1519" i="1"/>
  <c r="T2006" i="1"/>
  <c r="R2006" i="1"/>
  <c r="S2006" i="1"/>
  <c r="T6625" i="1"/>
  <c r="R6625" i="1"/>
  <c r="S6625" i="1"/>
  <c r="T5779" i="1"/>
  <c r="R5779" i="1"/>
  <c r="S5779" i="1"/>
  <c r="T8435" i="1"/>
  <c r="R8435" i="1"/>
  <c r="S8435" i="1"/>
  <c r="T6043" i="1"/>
  <c r="R6043" i="1"/>
  <c r="S6043" i="1"/>
  <c r="T2954" i="1"/>
  <c r="R2954" i="1"/>
  <c r="S2954" i="1"/>
  <c r="T2811" i="1"/>
  <c r="R2811" i="1"/>
  <c r="S2811" i="1"/>
  <c r="T1470" i="1"/>
  <c r="R1470" i="1"/>
  <c r="S1470" i="1"/>
  <c r="T2169" i="1"/>
  <c r="R2169" i="1"/>
  <c r="S2169" i="1"/>
  <c r="T4271" i="1"/>
  <c r="R4271" i="1"/>
  <c r="S4271" i="1"/>
  <c r="T7199" i="1"/>
  <c r="R7199" i="1"/>
  <c r="S7199" i="1"/>
  <c r="T747" i="1"/>
  <c r="R747" i="1"/>
  <c r="S747" i="1"/>
  <c r="T7256" i="1"/>
  <c r="R7256" i="1"/>
  <c r="S7256" i="1"/>
  <c r="T2082" i="1"/>
  <c r="R2082" i="1"/>
  <c r="S2082" i="1"/>
  <c r="T3185" i="1"/>
  <c r="R3185" i="1"/>
  <c r="S3185" i="1"/>
  <c r="T2640" i="1"/>
  <c r="R2640" i="1"/>
  <c r="S2640" i="1"/>
  <c r="T7167" i="1"/>
  <c r="R7167" i="1"/>
  <c r="S7167" i="1"/>
  <c r="T7541" i="1"/>
  <c r="R7541" i="1"/>
  <c r="S7541" i="1"/>
  <c r="T2314" i="1"/>
  <c r="R2314" i="1"/>
  <c r="S2314" i="1"/>
  <c r="T3218" i="1"/>
  <c r="R3218" i="1"/>
  <c r="S3218" i="1"/>
  <c r="T2244" i="1"/>
  <c r="R2244" i="1"/>
  <c r="S2244" i="1"/>
  <c r="T3404" i="1"/>
  <c r="R3404" i="1"/>
  <c r="S3404" i="1"/>
  <c r="T3852" i="1"/>
  <c r="R3852" i="1"/>
  <c r="S3852" i="1"/>
  <c r="T2659" i="1"/>
  <c r="R2659" i="1"/>
  <c r="S2659" i="1"/>
  <c r="T3126" i="1"/>
  <c r="R3126" i="1"/>
  <c r="S3126" i="1"/>
  <c r="T7091" i="1"/>
  <c r="R7091" i="1"/>
  <c r="S7091" i="1"/>
  <c r="T7795" i="1"/>
  <c r="R7795" i="1"/>
  <c r="S7795" i="1"/>
  <c r="T3198" i="1"/>
  <c r="R3198" i="1"/>
  <c r="S3198" i="1"/>
  <c r="T4301" i="1"/>
  <c r="R4301" i="1"/>
  <c r="S4301" i="1"/>
  <c r="T6533" i="1"/>
  <c r="R6533" i="1"/>
  <c r="S6533" i="1"/>
  <c r="T5994" i="1"/>
  <c r="R5994" i="1"/>
  <c r="S5994" i="1"/>
  <c r="T6117" i="1"/>
  <c r="R6117" i="1"/>
  <c r="S6117" i="1"/>
  <c r="T531" i="1"/>
  <c r="R531" i="1"/>
  <c r="S531" i="1"/>
  <c r="T5869" i="1"/>
  <c r="R5869" i="1"/>
  <c r="S5869" i="1"/>
  <c r="T7506" i="1"/>
  <c r="R7506" i="1"/>
  <c r="S7506" i="1"/>
  <c r="T5645" i="1"/>
  <c r="R5645" i="1"/>
  <c r="S5645" i="1"/>
  <c r="T7864" i="1"/>
  <c r="R7864" i="1"/>
  <c r="S7864" i="1"/>
  <c r="T5350" i="1"/>
  <c r="R5350" i="1"/>
  <c r="S5350" i="1"/>
  <c r="T5970" i="1"/>
  <c r="R5970" i="1"/>
  <c r="S5970" i="1"/>
  <c r="T2204" i="1"/>
  <c r="R2204" i="1"/>
  <c r="S2204" i="1"/>
  <c r="T6694" i="1"/>
  <c r="R6694" i="1"/>
  <c r="S6694" i="1"/>
  <c r="T7680" i="1"/>
  <c r="R7680" i="1"/>
  <c r="S7680" i="1"/>
  <c r="T4933" i="1"/>
  <c r="R4933" i="1"/>
  <c r="S4933" i="1"/>
  <c r="T3930" i="1"/>
  <c r="R3930" i="1"/>
  <c r="S3930" i="1"/>
  <c r="T3812" i="1"/>
  <c r="R3812" i="1"/>
  <c r="S3812" i="1"/>
  <c r="T6457" i="1"/>
  <c r="R6457" i="1"/>
  <c r="S6457" i="1"/>
  <c r="T7975" i="1"/>
  <c r="R7975" i="1"/>
  <c r="S7975" i="1"/>
  <c r="T5571" i="1"/>
  <c r="R5571" i="1"/>
  <c r="S5571" i="1"/>
  <c r="T3087" i="1"/>
  <c r="R3087" i="1"/>
  <c r="S3087" i="1"/>
  <c r="T2958" i="1"/>
  <c r="R2958" i="1"/>
  <c r="S2958" i="1"/>
  <c r="T3916" i="1"/>
  <c r="R3916" i="1"/>
  <c r="S3916" i="1"/>
  <c r="T5634" i="1"/>
  <c r="R5634" i="1"/>
  <c r="S5634" i="1"/>
  <c r="T2982" i="1"/>
  <c r="R2982" i="1"/>
  <c r="S2982" i="1"/>
  <c r="T5135" i="1"/>
  <c r="R5135" i="1"/>
  <c r="S5135" i="1"/>
  <c r="T1915" i="1"/>
  <c r="R1915" i="1"/>
  <c r="S1915" i="1"/>
  <c r="T6721" i="1"/>
  <c r="R6721" i="1"/>
  <c r="S6721" i="1"/>
  <c r="T7633" i="1"/>
  <c r="R7633" i="1"/>
  <c r="S7633" i="1"/>
  <c r="T4086" i="1"/>
  <c r="R4086" i="1"/>
  <c r="S4086" i="1"/>
  <c r="T3752" i="1"/>
  <c r="R3752" i="1"/>
  <c r="S3752" i="1"/>
  <c r="T3072" i="1"/>
  <c r="R3072" i="1"/>
  <c r="S3072" i="1"/>
  <c r="T948" i="1"/>
  <c r="R948" i="1"/>
  <c r="S948" i="1"/>
  <c r="T5494" i="1"/>
  <c r="R5494" i="1"/>
  <c r="S5494" i="1"/>
  <c r="T6440" i="1"/>
  <c r="R6440" i="1"/>
  <c r="S6440" i="1"/>
  <c r="T7356" i="1"/>
  <c r="R7356" i="1"/>
  <c r="S7356" i="1"/>
  <c r="T4951" i="1"/>
  <c r="R4951" i="1"/>
  <c r="S4951" i="1"/>
  <c r="T3793" i="1"/>
  <c r="R3793" i="1"/>
  <c r="S3793" i="1"/>
  <c r="T5802" i="1"/>
  <c r="R5802" i="1"/>
  <c r="S5802" i="1"/>
  <c r="T3703" i="1"/>
  <c r="R3703" i="1"/>
  <c r="S3703" i="1"/>
  <c r="T2126" i="1"/>
  <c r="R2126" i="1"/>
  <c r="S2126" i="1"/>
  <c r="T6202" i="1"/>
  <c r="R6202" i="1"/>
  <c r="S6202" i="1"/>
  <c r="T5378" i="1"/>
  <c r="R5378" i="1"/>
  <c r="S5378" i="1"/>
  <c r="T2931" i="1"/>
  <c r="R2931" i="1"/>
  <c r="S2931" i="1"/>
  <c r="T6993" i="1"/>
  <c r="R6993" i="1"/>
  <c r="S6993" i="1"/>
  <c r="T5712" i="1"/>
  <c r="R5712" i="1"/>
  <c r="S5712" i="1"/>
  <c r="T1149" i="1"/>
  <c r="R1149" i="1"/>
  <c r="S1149" i="1"/>
  <c r="T5694" i="1"/>
  <c r="R5694" i="1"/>
  <c r="S5694" i="1"/>
  <c r="T2780" i="1"/>
  <c r="R2780" i="1"/>
  <c r="S2780" i="1"/>
  <c r="T5907" i="1"/>
  <c r="R5907" i="1"/>
  <c r="S5907" i="1"/>
  <c r="T3012" i="1"/>
  <c r="R3012" i="1"/>
  <c r="S3012" i="1"/>
  <c r="T2847" i="1"/>
  <c r="R2847" i="1"/>
  <c r="S2847" i="1"/>
  <c r="T6837" i="1"/>
  <c r="R6837" i="1"/>
  <c r="S6837" i="1"/>
  <c r="T2418" i="1"/>
  <c r="R2418" i="1"/>
  <c r="S2418" i="1"/>
  <c r="T3611" i="1"/>
  <c r="R3611" i="1"/>
  <c r="S3611" i="1"/>
  <c r="T4785" i="1"/>
  <c r="R4785" i="1"/>
  <c r="S4785" i="1"/>
  <c r="T2908" i="1"/>
  <c r="R2908" i="1"/>
  <c r="S2908" i="1"/>
  <c r="T6871" i="1"/>
  <c r="R6871" i="1"/>
  <c r="S6871" i="1"/>
  <c r="T7386" i="1"/>
  <c r="R7386" i="1"/>
  <c r="S7386" i="1"/>
  <c r="T4844" i="1"/>
  <c r="R4844" i="1"/>
  <c r="S4844" i="1"/>
  <c r="T4316" i="1"/>
  <c r="R4316" i="1"/>
  <c r="S4316" i="1"/>
  <c r="T3343" i="1"/>
  <c r="R3343" i="1"/>
  <c r="S3343" i="1"/>
  <c r="T4406" i="1"/>
  <c r="R4406" i="1"/>
  <c r="S4406" i="1"/>
  <c r="T5193" i="1"/>
  <c r="R5193" i="1"/>
  <c r="S5193" i="1"/>
  <c r="T2270" i="1"/>
  <c r="R2270" i="1"/>
  <c r="S2270" i="1"/>
  <c r="T5063" i="1"/>
  <c r="R5063" i="1"/>
  <c r="S5063" i="1"/>
  <c r="T4500" i="1"/>
  <c r="R4500" i="1"/>
  <c r="S4500" i="1"/>
  <c r="T2453" i="1"/>
  <c r="R2453" i="1"/>
  <c r="S2453" i="1"/>
  <c r="T6762" i="1"/>
  <c r="R6762" i="1"/>
  <c r="S6762" i="1"/>
  <c r="T6347" i="1"/>
  <c r="R6347" i="1"/>
  <c r="S6347" i="1"/>
  <c r="T5936" i="1"/>
  <c r="R5936" i="1"/>
  <c r="S5936" i="1"/>
  <c r="T271" i="1"/>
  <c r="R271" i="1"/>
  <c r="S271" i="1"/>
  <c r="T4568" i="1"/>
  <c r="R4568" i="1"/>
  <c r="S4568" i="1"/>
  <c r="T4822" i="1"/>
  <c r="R4822" i="1"/>
  <c r="S4822" i="1"/>
  <c r="T1925" i="1"/>
  <c r="R1925" i="1"/>
  <c r="S1925" i="1"/>
  <c r="T1762" i="1"/>
  <c r="R1762" i="1"/>
  <c r="S1762" i="1"/>
  <c r="T2881" i="1"/>
  <c r="R2881" i="1"/>
  <c r="S2881" i="1"/>
  <c r="T620" i="1"/>
  <c r="R620" i="1"/>
  <c r="S620" i="1"/>
  <c r="T8446" i="1"/>
  <c r="R8446" i="1"/>
  <c r="S8446" i="1"/>
  <c r="T2127" i="1"/>
  <c r="R2127" i="1"/>
  <c r="S2127" i="1"/>
  <c r="T4341" i="1"/>
  <c r="R4341" i="1"/>
  <c r="S4341" i="1"/>
  <c r="T595" i="1"/>
  <c r="R595" i="1"/>
  <c r="S595" i="1"/>
  <c r="T4249" i="1"/>
  <c r="R4249" i="1"/>
  <c r="S4249" i="1"/>
  <c r="T3479" i="1"/>
  <c r="R3479" i="1"/>
  <c r="S3479" i="1"/>
  <c r="T1740" i="1"/>
  <c r="R1740" i="1"/>
  <c r="S1740" i="1"/>
  <c r="T3420" i="1"/>
  <c r="R3420" i="1"/>
  <c r="S3420" i="1"/>
  <c r="T7187" i="1"/>
  <c r="R7187" i="1"/>
  <c r="S7187" i="1"/>
  <c r="T2053" i="1"/>
  <c r="R2053" i="1"/>
  <c r="S2053" i="1"/>
  <c r="T6598" i="1"/>
  <c r="R6598" i="1"/>
  <c r="S6598" i="1"/>
  <c r="T2864" i="1"/>
  <c r="R2864" i="1"/>
  <c r="S2864" i="1"/>
  <c r="T4292" i="1"/>
  <c r="R4292" i="1"/>
  <c r="S4292" i="1"/>
  <c r="T4047" i="1"/>
  <c r="R4047" i="1"/>
  <c r="S4047" i="1"/>
  <c r="T5519" i="1"/>
  <c r="R5519" i="1"/>
  <c r="S5519" i="1"/>
  <c r="T2119" i="1"/>
  <c r="R2119" i="1"/>
  <c r="S2119" i="1"/>
  <c r="T668" i="1"/>
  <c r="R668" i="1"/>
  <c r="S668" i="1"/>
  <c r="T4654" i="1"/>
  <c r="R4654" i="1"/>
  <c r="S4654" i="1"/>
  <c r="T5828" i="1"/>
  <c r="R5828" i="1"/>
  <c r="S5828" i="1"/>
  <c r="T8205" i="1"/>
  <c r="R8205" i="1"/>
  <c r="S8205" i="1"/>
  <c r="T4183" i="1"/>
  <c r="R4183" i="1"/>
  <c r="S4183" i="1"/>
  <c r="T7957" i="1"/>
  <c r="R7957" i="1"/>
  <c r="S7957" i="1"/>
  <c r="T8324" i="1"/>
  <c r="R8324" i="1"/>
  <c r="S8324" i="1"/>
  <c r="T1116" i="1"/>
  <c r="R1116" i="1"/>
  <c r="S1116" i="1"/>
  <c r="T7819" i="1"/>
  <c r="R7819" i="1"/>
  <c r="S7819" i="1"/>
  <c r="T218" i="1"/>
  <c r="R218" i="1"/>
  <c r="S218" i="1"/>
  <c r="T3896" i="1"/>
  <c r="R3896" i="1"/>
  <c r="S3896" i="1"/>
  <c r="T1907" i="1"/>
  <c r="R1907" i="1"/>
  <c r="S1907" i="1"/>
  <c r="T3244" i="1"/>
  <c r="R3244" i="1"/>
  <c r="S3244" i="1"/>
  <c r="T1583" i="1"/>
  <c r="R1583" i="1"/>
  <c r="S1583" i="1"/>
  <c r="T4097" i="1"/>
  <c r="R4097" i="1"/>
  <c r="S4097" i="1"/>
  <c r="T4428" i="1"/>
  <c r="R4428" i="1"/>
  <c r="S4428" i="1"/>
  <c r="T105" i="1"/>
  <c r="R105" i="1"/>
  <c r="S105" i="1"/>
  <c r="T6143" i="1"/>
  <c r="R6143" i="1"/>
  <c r="S6143" i="1"/>
  <c r="T4853" i="1"/>
  <c r="R4853" i="1"/>
  <c r="S4853" i="1"/>
  <c r="T2534" i="1"/>
  <c r="R2534" i="1"/>
  <c r="S2534" i="1"/>
  <c r="T7018" i="1"/>
  <c r="R7018" i="1"/>
  <c r="S7018" i="1"/>
  <c r="T7232" i="1"/>
  <c r="R7232" i="1"/>
  <c r="S7232" i="1"/>
  <c r="T3872" i="1"/>
  <c r="R3872" i="1"/>
  <c r="S3872" i="1"/>
  <c r="T3579" i="1"/>
  <c r="R3579" i="1"/>
  <c r="S3579" i="1"/>
  <c r="T6571" i="1"/>
  <c r="R6571" i="1"/>
  <c r="S6571" i="1"/>
  <c r="T2817" i="1"/>
  <c r="R2817" i="1"/>
  <c r="S2817" i="1"/>
  <c r="T4593" i="1"/>
  <c r="R4593" i="1"/>
  <c r="S4593" i="1"/>
  <c r="T4907" i="1"/>
  <c r="R4907" i="1"/>
  <c r="S4907" i="1"/>
  <c r="T6893" i="1"/>
  <c r="R6893" i="1"/>
  <c r="S6893" i="1"/>
  <c r="T6013" i="1"/>
  <c r="R6013" i="1"/>
  <c r="S6013" i="1"/>
  <c r="T6385" i="1"/>
  <c r="R6385" i="1"/>
  <c r="S6385" i="1"/>
  <c r="T4357" i="1"/>
  <c r="R4357" i="1"/>
  <c r="S4357" i="1"/>
  <c r="T5038" i="1"/>
  <c r="R5038" i="1"/>
  <c r="S5038" i="1"/>
  <c r="T1369" i="1"/>
  <c r="R1369" i="1"/>
  <c r="S1369" i="1"/>
  <c r="T2404" i="1"/>
  <c r="R2404" i="1"/>
  <c r="S2404" i="1"/>
  <c r="T7457" i="1"/>
  <c r="R7457" i="1"/>
  <c r="S7457" i="1"/>
  <c r="T7518" i="1"/>
  <c r="R7518" i="1"/>
  <c r="S7518" i="1"/>
  <c r="T7729" i="1"/>
  <c r="R7729" i="1"/>
  <c r="S7729" i="1"/>
  <c r="T2683" i="1"/>
  <c r="R2683" i="1"/>
  <c r="S2683" i="1"/>
  <c r="T4162" i="1"/>
  <c r="R4162" i="1"/>
  <c r="S4162" i="1"/>
  <c r="T4680" i="1"/>
  <c r="R4680" i="1"/>
  <c r="S4680" i="1"/>
  <c r="T3585" i="1"/>
  <c r="R3585" i="1"/>
  <c r="S3585" i="1"/>
  <c r="T2027" i="1"/>
  <c r="R2027" i="1"/>
  <c r="S2027" i="1"/>
  <c r="T7" i="1"/>
  <c r="R7" i="1"/>
  <c r="S7" i="1"/>
  <c r="T117" i="1"/>
  <c r="R117" i="1"/>
  <c r="S117" i="1"/>
  <c r="T3449" i="1"/>
  <c r="R3449" i="1"/>
  <c r="S3449" i="1"/>
  <c r="T7325" i="1"/>
  <c r="R7325" i="1"/>
  <c r="S7325" i="1"/>
  <c r="T6821" i="1"/>
  <c r="R6821" i="1"/>
  <c r="S6821" i="1"/>
  <c r="T4608" i="1"/>
  <c r="R4608" i="1"/>
  <c r="S4608" i="1"/>
  <c r="T3736" i="1"/>
  <c r="R3736" i="1"/>
  <c r="S3736" i="1"/>
  <c r="T4690" i="1"/>
  <c r="R4690" i="1"/>
  <c r="S4690" i="1"/>
  <c r="T1889" i="1"/>
  <c r="R1889" i="1"/>
  <c r="S1889" i="1"/>
  <c r="T3959" i="1"/>
  <c r="R3959" i="1"/>
  <c r="S3959" i="1"/>
  <c r="T2480" i="1"/>
  <c r="R2480" i="1"/>
  <c r="S2480" i="1"/>
  <c r="T1008" i="1"/>
  <c r="R1008" i="1"/>
  <c r="S1008" i="1"/>
  <c r="T3548" i="1"/>
  <c r="R3548" i="1"/>
  <c r="S3548" i="1"/>
  <c r="T7337" i="1"/>
  <c r="R7337" i="1"/>
  <c r="S7337" i="1"/>
  <c r="T3528" i="1"/>
  <c r="R3528" i="1"/>
  <c r="S3528" i="1"/>
  <c r="T732" i="1"/>
  <c r="R732" i="1"/>
  <c r="S732" i="1"/>
  <c r="T8237" i="1"/>
  <c r="R8237" i="1"/>
  <c r="S8237" i="1"/>
  <c r="T4739" i="1"/>
  <c r="R4739" i="1"/>
  <c r="S4739" i="1"/>
  <c r="T6102" i="1"/>
  <c r="R6102" i="1"/>
  <c r="S6102" i="1"/>
  <c r="T7050" i="1"/>
  <c r="R7050" i="1"/>
  <c r="S7050" i="1"/>
  <c r="T6500" i="1"/>
  <c r="R6500" i="1"/>
  <c r="S6500" i="1"/>
  <c r="T8501" i="1"/>
  <c r="R8501" i="1"/>
  <c r="S8501" i="1"/>
  <c r="T8473" i="1"/>
  <c r="R8473" i="1"/>
  <c r="S8473" i="1"/>
  <c r="T8467" i="1"/>
  <c r="R8467" i="1"/>
  <c r="S8467" i="1"/>
  <c r="T8513" i="1"/>
  <c r="R8513" i="1"/>
  <c r="S8513" i="1"/>
  <c r="T2566" i="1"/>
  <c r="R2566" i="1"/>
  <c r="S2566" i="1"/>
  <c r="T6970" i="1"/>
  <c r="R6970" i="1"/>
  <c r="S6970" i="1"/>
  <c r="T1691" i="1"/>
  <c r="R1691" i="1"/>
  <c r="S1691" i="1"/>
  <c r="T325" i="1"/>
  <c r="R325" i="1"/>
  <c r="S325" i="1"/>
  <c r="T3326" i="1"/>
  <c r="R3326" i="1"/>
  <c r="S3326" i="1"/>
  <c r="T4766" i="1"/>
  <c r="R4766" i="1"/>
  <c r="S4766" i="1"/>
  <c r="T5104" i="1"/>
  <c r="R5104" i="1"/>
  <c r="S5104" i="1"/>
  <c r="T6350" i="1"/>
  <c r="R6350" i="1"/>
  <c r="S6350" i="1"/>
  <c r="T6511" i="1"/>
  <c r="R6511" i="1"/>
  <c r="S6511" i="1"/>
  <c r="T5584" i="1"/>
  <c r="R5584" i="1"/>
  <c r="S5584" i="1"/>
  <c r="T6809" i="1"/>
  <c r="R6809" i="1"/>
  <c r="S6809" i="1"/>
  <c r="T2603" i="1"/>
  <c r="R2603" i="1"/>
  <c r="S2603" i="1"/>
  <c r="T7699" i="1"/>
  <c r="R7699" i="1"/>
  <c r="S7699" i="1"/>
  <c r="T5557" i="1"/>
  <c r="R5557" i="1"/>
  <c r="S5557" i="1"/>
  <c r="T6315" i="1"/>
  <c r="R6315" i="1"/>
  <c r="S6315" i="1"/>
  <c r="T5604" i="1"/>
  <c r="R5604" i="1"/>
  <c r="S5604" i="1"/>
  <c r="T5560" i="1"/>
  <c r="R5560" i="1"/>
  <c r="S5560" i="1"/>
  <c r="T3941" i="1"/>
  <c r="R3941" i="1"/>
  <c r="S3941" i="1"/>
  <c r="T6801" i="1"/>
  <c r="R6801" i="1"/>
  <c r="S6801" i="1"/>
  <c r="T6430" i="1"/>
  <c r="R6430" i="1"/>
  <c r="S6430" i="1"/>
  <c r="T15" i="1"/>
  <c r="R15" i="1"/>
  <c r="S15" i="1"/>
  <c r="T2743" i="1"/>
  <c r="R2743" i="1"/>
  <c r="S2743" i="1"/>
  <c r="T5140" i="1"/>
  <c r="R5140" i="1"/>
  <c r="S5140" i="1"/>
  <c r="T424" i="1"/>
  <c r="R424" i="1"/>
  <c r="S424" i="1"/>
  <c r="T2037" i="1"/>
  <c r="R2037" i="1"/>
  <c r="S2037" i="1"/>
  <c r="T553" i="1"/>
  <c r="R553" i="1"/>
  <c r="S553" i="1"/>
  <c r="T4119" i="1"/>
  <c r="R4119" i="1"/>
  <c r="S4119" i="1"/>
  <c r="T6645" i="1"/>
  <c r="R6645" i="1"/>
  <c r="S6645" i="1"/>
  <c r="T4964" i="1"/>
  <c r="R4964" i="1"/>
  <c r="S4964" i="1"/>
  <c r="T7178" i="1"/>
  <c r="R7178" i="1"/>
  <c r="S7178" i="1"/>
  <c r="T6216" i="1"/>
  <c r="R6216" i="1"/>
  <c r="S6216" i="1"/>
  <c r="T3998" i="1"/>
  <c r="R3998" i="1"/>
  <c r="S3998" i="1"/>
  <c r="T8388" i="1"/>
  <c r="R8388" i="1"/>
  <c r="S8388" i="1"/>
  <c r="T3486" i="1"/>
  <c r="R3486" i="1"/>
  <c r="S3486" i="1"/>
  <c r="T4803" i="1"/>
  <c r="R4803" i="1"/>
  <c r="S4803" i="1"/>
  <c r="T5849" i="1"/>
  <c r="R5849" i="1"/>
  <c r="S5849" i="1"/>
  <c r="T5893" i="1"/>
  <c r="R5893" i="1"/>
  <c r="S5893" i="1"/>
  <c r="T6575" i="1"/>
  <c r="R6575" i="1"/>
  <c r="S6575" i="1"/>
  <c r="T6938" i="1"/>
  <c r="R6938" i="1"/>
  <c r="S6938" i="1"/>
  <c r="T585" i="1"/>
  <c r="R585" i="1"/>
  <c r="S585" i="1"/>
  <c r="T432" i="1"/>
  <c r="R432" i="1"/>
  <c r="S432" i="1"/>
  <c r="T6378" i="1"/>
  <c r="R6378" i="1"/>
  <c r="S6378" i="1"/>
  <c r="T3116" i="1"/>
  <c r="R3116" i="1"/>
  <c r="S3116" i="1"/>
  <c r="T4553" i="1"/>
  <c r="R4553" i="1"/>
  <c r="S4553" i="1"/>
  <c r="T7471" i="1"/>
  <c r="R7471" i="1"/>
  <c r="S7471" i="1"/>
  <c r="T7120" i="1"/>
  <c r="R7120" i="1"/>
  <c r="S7120" i="1"/>
  <c r="T3291" i="1"/>
  <c r="R3291" i="1"/>
  <c r="S3291" i="1"/>
  <c r="T1338" i="1"/>
  <c r="R1338" i="1"/>
  <c r="S1338" i="1"/>
  <c r="T6522" i="1"/>
  <c r="R6522" i="1"/>
  <c r="S6522" i="1"/>
  <c r="T7099" i="1"/>
  <c r="R7099" i="1"/>
  <c r="S7099" i="1"/>
  <c r="T7522" i="1"/>
  <c r="R7522" i="1"/>
  <c r="S7522" i="1"/>
  <c r="T4137" i="1"/>
  <c r="R4137" i="1"/>
  <c r="S4137" i="1"/>
  <c r="T4151" i="1"/>
  <c r="R4151" i="1"/>
  <c r="S4151" i="1"/>
  <c r="T7079" i="1"/>
  <c r="R7079" i="1"/>
  <c r="S7079" i="1"/>
  <c r="T5668" i="1"/>
  <c r="R5668" i="1"/>
  <c r="S5668" i="1"/>
  <c r="T6851" i="1"/>
  <c r="R6851" i="1"/>
  <c r="S6851" i="1"/>
  <c r="T2981" i="1"/>
  <c r="R2981" i="1"/>
  <c r="S2981" i="1"/>
  <c r="T4179" i="1"/>
  <c r="R4179" i="1"/>
  <c r="S4179" i="1"/>
  <c r="T4641" i="1"/>
  <c r="R4641" i="1"/>
  <c r="S4641" i="1"/>
  <c r="T6040" i="1"/>
  <c r="R6040" i="1"/>
  <c r="S6040" i="1"/>
  <c r="T2507" i="1"/>
  <c r="R2507" i="1"/>
  <c r="S2507" i="1"/>
  <c r="T5445" i="1"/>
  <c r="R5445" i="1"/>
  <c r="S5445" i="1"/>
  <c r="T5434" i="1"/>
  <c r="R5434" i="1"/>
  <c r="S5434" i="1"/>
  <c r="T1653" i="1"/>
  <c r="R1653" i="1"/>
  <c r="S1653" i="1"/>
  <c r="T7239" i="1"/>
  <c r="R7239" i="1"/>
  <c r="S7239" i="1"/>
  <c r="T7315" i="1"/>
  <c r="R7315" i="1"/>
  <c r="S7315" i="1"/>
  <c r="U7315" i="1"/>
  <c r="T3051" i="1"/>
  <c r="R3051" i="1"/>
  <c r="S3051" i="1"/>
  <c r="T886" i="1"/>
  <c r="R886" i="1"/>
  <c r="S886" i="1"/>
  <c r="T6361" i="1"/>
  <c r="R6361" i="1"/>
  <c r="S6361" i="1"/>
  <c r="T5763" i="1"/>
  <c r="R5763" i="1"/>
  <c r="S5763" i="1"/>
  <c r="T697" i="1"/>
  <c r="R697" i="1"/>
  <c r="S697" i="1"/>
  <c r="T4523" i="1"/>
  <c r="R4523" i="1"/>
  <c r="S4523" i="1"/>
  <c r="T6065" i="1"/>
  <c r="R6065" i="1"/>
  <c r="S6065" i="1"/>
  <c r="T6022" i="1"/>
  <c r="R6022" i="1"/>
  <c r="S6022" i="1"/>
  <c r="T3799" i="1"/>
  <c r="R3799" i="1"/>
  <c r="S3799" i="1"/>
  <c r="T6360" i="1"/>
  <c r="R6360" i="1"/>
  <c r="S6360" i="1"/>
  <c r="T5706" i="1"/>
  <c r="R5706" i="1"/>
  <c r="S5706" i="1"/>
  <c r="T3265" i="1"/>
  <c r="R3265" i="1"/>
  <c r="S3265" i="1"/>
  <c r="T4003" i="1"/>
  <c r="R4003" i="1"/>
  <c r="S4003" i="1"/>
  <c r="T5453" i="1"/>
  <c r="R5453" i="1"/>
  <c r="S5453" i="1"/>
  <c r="T5489" i="1"/>
  <c r="R5489" i="1"/>
  <c r="S5489" i="1"/>
  <c r="T5314" i="1"/>
  <c r="R5314" i="1"/>
  <c r="S5314" i="1"/>
  <c r="T7031" i="1"/>
  <c r="R7031" i="1"/>
  <c r="S7031" i="1"/>
  <c r="T8202" i="1"/>
  <c r="R8202" i="1"/>
  <c r="S8202" i="1"/>
  <c r="T338" i="1"/>
  <c r="R338" i="1"/>
  <c r="S338" i="1"/>
  <c r="T6673" i="1"/>
  <c r="R6673" i="1"/>
  <c r="S6673" i="1"/>
  <c r="T7279" i="1"/>
  <c r="R7279" i="1"/>
  <c r="S7279" i="1"/>
  <c r="U7279" i="1"/>
  <c r="T8150" i="1"/>
  <c r="R8150" i="1"/>
  <c r="S8150" i="1"/>
  <c r="T345" i="1"/>
  <c r="R345" i="1"/>
  <c r="S345" i="1"/>
  <c r="T6154" i="1"/>
  <c r="R6154" i="1"/>
  <c r="S6154" i="1"/>
  <c r="T7478" i="1"/>
  <c r="R7478" i="1"/>
  <c r="S7478" i="1"/>
  <c r="T8192" i="1"/>
  <c r="R8192" i="1"/>
  <c r="S8192" i="1"/>
  <c r="T320" i="1"/>
  <c r="R320" i="1"/>
  <c r="S320" i="1"/>
  <c r="T6260" i="1"/>
  <c r="R6260" i="1"/>
  <c r="S6260" i="1"/>
  <c r="T7555" i="1"/>
  <c r="R7555" i="1"/>
  <c r="S7555" i="1"/>
  <c r="T8231" i="1"/>
  <c r="R8231" i="1"/>
  <c r="S8231" i="1"/>
  <c r="T182" i="1"/>
  <c r="R182" i="1"/>
  <c r="S182" i="1"/>
  <c r="T6400" i="1"/>
  <c r="R6400" i="1"/>
  <c r="S6400" i="1"/>
  <c r="T7574" i="1"/>
  <c r="R7574" i="1"/>
  <c r="S7574" i="1"/>
  <c r="T8317" i="1"/>
  <c r="R8317" i="1"/>
  <c r="S8317" i="1"/>
  <c r="T203" i="1"/>
  <c r="R203" i="1"/>
  <c r="S203" i="1"/>
  <c r="T5416" i="1"/>
  <c r="R5416" i="1"/>
  <c r="S5416" i="1"/>
  <c r="T5755" i="1"/>
  <c r="R5755" i="1"/>
  <c r="S5755" i="1"/>
  <c r="T8057" i="1"/>
  <c r="R8057" i="1"/>
  <c r="S8057" i="1"/>
  <c r="U8057" i="1"/>
  <c r="T489" i="1"/>
  <c r="R489" i="1"/>
  <c r="S489" i="1"/>
  <c r="T5005" i="1"/>
  <c r="R5005" i="1"/>
  <c r="S5005" i="1"/>
  <c r="T1837" i="1"/>
  <c r="R1837" i="1"/>
  <c r="S1837" i="1"/>
  <c r="T7736" i="1"/>
  <c r="R7736" i="1"/>
  <c r="S7736" i="1"/>
  <c r="T390" i="1"/>
  <c r="R390" i="1"/>
  <c r="S390" i="1"/>
  <c r="T5121" i="1"/>
  <c r="R5121" i="1"/>
  <c r="S5121" i="1"/>
  <c r="T2495" i="1"/>
  <c r="R2495" i="1"/>
  <c r="S2495" i="1"/>
  <c r="T7602" i="1"/>
  <c r="R7602" i="1"/>
  <c r="S7602" i="1"/>
  <c r="T475" i="1"/>
  <c r="R475" i="1"/>
  <c r="S475" i="1"/>
  <c r="T5155" i="1"/>
  <c r="R5155" i="1"/>
  <c r="S5155" i="1"/>
  <c r="T5737" i="1"/>
  <c r="R5737" i="1"/>
  <c r="S5737" i="1"/>
  <c r="T7833" i="1"/>
  <c r="R7833" i="1"/>
  <c r="S7833" i="1"/>
  <c r="T449" i="1"/>
  <c r="R449" i="1"/>
  <c r="S449" i="1"/>
  <c r="T5286" i="1"/>
  <c r="R5286" i="1"/>
  <c r="S5286" i="1"/>
  <c r="T6709" i="1"/>
  <c r="R6709" i="1"/>
  <c r="S6709" i="1"/>
  <c r="T4448" i="1"/>
  <c r="R4448" i="1"/>
  <c r="S4448" i="1"/>
  <c r="T6189" i="1"/>
  <c r="R6189" i="1"/>
  <c r="S6189" i="1"/>
  <c r="T8418" i="1"/>
  <c r="R8418" i="1"/>
  <c r="S8418" i="1"/>
  <c r="T6162" i="1"/>
  <c r="R6162" i="1"/>
  <c r="S6162" i="1"/>
  <c r="T8037" i="1"/>
  <c r="R8037" i="1"/>
  <c r="S8037" i="1"/>
  <c r="T233" i="1"/>
  <c r="R233" i="1"/>
  <c r="S233" i="1"/>
  <c r="T5395" i="1"/>
  <c r="R5395" i="1"/>
  <c r="S5395" i="1"/>
  <c r="T7938" i="1"/>
  <c r="R7938" i="1"/>
  <c r="S7938" i="1"/>
  <c r="T6085" i="1"/>
  <c r="R6085" i="1"/>
  <c r="S6085" i="1"/>
  <c r="T8285" i="1"/>
  <c r="R8285" i="1"/>
  <c r="S8285" i="1"/>
  <c r="T1641" i="1"/>
  <c r="R1641" i="1"/>
  <c r="S1641" i="1"/>
  <c r="T7395" i="1"/>
  <c r="R7395" i="1"/>
  <c r="S7395" i="1"/>
  <c r="T8088" i="1"/>
  <c r="R8088" i="1"/>
  <c r="S8088" i="1"/>
  <c r="T128" i="1"/>
  <c r="R128" i="1"/>
  <c r="S128" i="1"/>
  <c r="T6737" i="1"/>
  <c r="R6737" i="1"/>
  <c r="S6737" i="1"/>
  <c r="T3770" i="1"/>
  <c r="R3770" i="1"/>
  <c r="S3770" i="1"/>
  <c r="T7287" i="1"/>
  <c r="R7287" i="1"/>
  <c r="S7287" i="1"/>
  <c r="T56" i="1"/>
  <c r="R56" i="1"/>
  <c r="S56" i="1"/>
  <c r="T6615" i="1"/>
  <c r="R6615" i="1"/>
  <c r="S6615" i="1"/>
  <c r="T8061" i="1"/>
  <c r="R8061" i="1"/>
  <c r="S8061" i="1"/>
  <c r="T116" i="1"/>
  <c r="R116" i="1"/>
  <c r="S116" i="1"/>
  <c r="T6965" i="1"/>
  <c r="R6965" i="1"/>
  <c r="S6965" i="1"/>
  <c r="T8260" i="1"/>
  <c r="R8260" i="1"/>
  <c r="S8260" i="1"/>
  <c r="T6977" i="1"/>
  <c r="R6977" i="1"/>
  <c r="S6977" i="1"/>
  <c r="T8158" i="1"/>
  <c r="R8158" i="1"/>
  <c r="S8158" i="1"/>
  <c r="T3520" i="1"/>
  <c r="R3520" i="1"/>
  <c r="S3520" i="1"/>
  <c r="T6773" i="1"/>
  <c r="R6773" i="1"/>
  <c r="S6773" i="1"/>
  <c r="T7369" i="1"/>
  <c r="R7369" i="1"/>
  <c r="S7369" i="1"/>
  <c r="T5671" i="1"/>
  <c r="R5671" i="1"/>
  <c r="S5671" i="1"/>
  <c r="T8084" i="1"/>
  <c r="R8084" i="1"/>
  <c r="S8084" i="1"/>
  <c r="T7069" i="1"/>
  <c r="R7069" i="1"/>
  <c r="S7069" i="1"/>
  <c r="T7749" i="1"/>
  <c r="R7749" i="1"/>
  <c r="S7749" i="1"/>
  <c r="T3462" i="1"/>
  <c r="R3462" i="1"/>
  <c r="S3462" i="1"/>
  <c r="T4634" i="1"/>
  <c r="R4634" i="1"/>
  <c r="S4634" i="1"/>
  <c r="T8135" i="1"/>
  <c r="R8135" i="1"/>
  <c r="S8135" i="1"/>
  <c r="T6946" i="1"/>
  <c r="R6946" i="1"/>
  <c r="S6946" i="1"/>
  <c r="T6026" i="1"/>
  <c r="R6026" i="1"/>
  <c r="S6026" i="1"/>
  <c r="T7137" i="1"/>
  <c r="R7137" i="1"/>
  <c r="S7137" i="1"/>
  <c r="T4013" i="1"/>
  <c r="R4013" i="1"/>
  <c r="S4013" i="1"/>
  <c r="T7268" i="1"/>
  <c r="R7268" i="1"/>
  <c r="S7268" i="1"/>
  <c r="T8179" i="1"/>
  <c r="R8179" i="1"/>
  <c r="S8179" i="1"/>
  <c r="T6285" i="1"/>
  <c r="R6285" i="1"/>
  <c r="S6285" i="1"/>
  <c r="T8296" i="1"/>
  <c r="R8296" i="1"/>
  <c r="S8296" i="1"/>
  <c r="T6321" i="1"/>
  <c r="R6321" i="1"/>
  <c r="S6321" i="1"/>
  <c r="T8358" i="1"/>
  <c r="R8358" i="1"/>
  <c r="S8358" i="1"/>
  <c r="T7485" i="1"/>
  <c r="R7485" i="1"/>
  <c r="S7485" i="1"/>
  <c r="T1660" i="1"/>
  <c r="R1660" i="1"/>
  <c r="S1660" i="1"/>
  <c r="T255" i="1"/>
  <c r="R255" i="1"/>
  <c r="S255" i="1"/>
  <c r="T8125" i="1"/>
  <c r="R8125" i="1"/>
  <c r="S8125" i="1"/>
  <c r="T708" i="1"/>
  <c r="R708" i="1"/>
  <c r="S708" i="1"/>
  <c r="T1002" i="1"/>
  <c r="R1002" i="1"/>
  <c r="S1002" i="1"/>
  <c r="T1392" i="1"/>
  <c r="R1392" i="1"/>
  <c r="S1392" i="1"/>
  <c r="T957" i="1"/>
  <c r="R957" i="1"/>
  <c r="S957" i="1"/>
  <c r="T1107" i="1"/>
  <c r="R1107" i="1"/>
  <c r="S1107" i="1"/>
  <c r="T1276" i="1"/>
  <c r="R1276" i="1"/>
  <c r="S1276" i="1"/>
  <c r="T942" i="1"/>
  <c r="R942" i="1"/>
  <c r="S942" i="1"/>
  <c r="T6651" i="1"/>
  <c r="R6651" i="1"/>
  <c r="S6651" i="1"/>
  <c r="T911" i="1"/>
  <c r="R911" i="1"/>
  <c r="S911" i="1"/>
  <c r="T2965" i="1"/>
  <c r="R2965" i="1"/>
  <c r="S2965" i="1"/>
  <c r="T1230" i="1"/>
  <c r="R1230" i="1"/>
  <c r="S1230" i="1"/>
  <c r="T995" i="1"/>
  <c r="R995" i="1"/>
  <c r="S995" i="1"/>
  <c r="T1389" i="1"/>
  <c r="R1389" i="1"/>
  <c r="S1389" i="1"/>
  <c r="T2514" i="1"/>
  <c r="R2514" i="1"/>
  <c r="S2514" i="1"/>
  <c r="T574" i="1"/>
  <c r="R574" i="1"/>
  <c r="S574" i="1"/>
  <c r="T556" i="1"/>
  <c r="R556" i="1"/>
  <c r="S556" i="1"/>
  <c r="T1292" i="1"/>
  <c r="R1292" i="1"/>
  <c r="S1292" i="1"/>
  <c r="T673" i="1"/>
  <c r="R673" i="1"/>
  <c r="S673" i="1"/>
  <c r="T818" i="1"/>
  <c r="R818" i="1"/>
  <c r="S818" i="1"/>
  <c r="T744" i="1"/>
  <c r="R744" i="1"/>
  <c r="S744" i="1"/>
  <c r="T771" i="1"/>
  <c r="R771" i="1"/>
  <c r="S771" i="1"/>
  <c r="T2887" i="1"/>
  <c r="R2887" i="1"/>
  <c r="S2887" i="1"/>
  <c r="T832" i="1"/>
  <c r="R832" i="1"/>
  <c r="S832" i="1"/>
  <c r="T1503" i="1"/>
  <c r="R1503" i="1"/>
  <c r="S1503" i="1"/>
  <c r="T808" i="1"/>
  <c r="R808" i="1"/>
  <c r="S808" i="1"/>
  <c r="T980" i="1"/>
  <c r="R980" i="1"/>
  <c r="S980" i="1"/>
  <c r="T1249" i="1"/>
  <c r="R1249" i="1"/>
  <c r="S1249" i="1"/>
  <c r="T1097" i="1"/>
  <c r="R1097" i="1"/>
  <c r="S1097" i="1"/>
  <c r="T900" i="1"/>
  <c r="R900" i="1"/>
  <c r="S900" i="1"/>
  <c r="T1407" i="1"/>
  <c r="R1407" i="1"/>
  <c r="S1407" i="1"/>
  <c r="T869" i="1"/>
  <c r="R869" i="1"/>
  <c r="S869" i="1"/>
  <c r="T1303" i="1"/>
  <c r="R1303" i="1"/>
  <c r="S1303" i="1"/>
  <c r="T1075" i="1"/>
  <c r="R1075" i="1"/>
  <c r="S1075" i="1"/>
  <c r="T4736" i="1"/>
  <c r="R4736" i="1"/>
  <c r="S4736" i="1"/>
  <c r="T1167" i="1"/>
  <c r="R1167" i="1"/>
  <c r="S1167" i="1"/>
  <c r="T4724" i="1"/>
  <c r="R4724" i="1"/>
  <c r="S4724" i="1"/>
  <c r="T6407" i="1"/>
  <c r="R6407" i="1"/>
  <c r="S6407" i="1"/>
  <c r="T5968" i="1"/>
  <c r="R5968" i="1"/>
  <c r="S5968" i="1"/>
  <c r="T6658" i="1"/>
  <c r="R6658" i="1"/>
  <c r="S6658" i="1"/>
  <c r="T5206" i="1"/>
  <c r="R5206" i="1"/>
  <c r="S5206" i="1"/>
  <c r="T5457" i="1"/>
  <c r="R5457" i="1"/>
  <c r="S5457" i="1"/>
  <c r="T4066" i="1"/>
  <c r="R4066" i="1"/>
  <c r="S4066" i="1"/>
  <c r="T7878" i="1"/>
  <c r="R7878" i="1"/>
  <c r="S7878" i="1"/>
  <c r="T6786" i="1"/>
  <c r="R6786" i="1"/>
  <c r="S6786" i="1"/>
  <c r="T364" i="1"/>
  <c r="R364" i="1"/>
  <c r="S364" i="1"/>
  <c r="U364" i="1"/>
  <c r="T5329" i="1"/>
  <c r="R5329" i="1"/>
  <c r="S5329" i="1"/>
  <c r="U5329" i="1"/>
  <c r="T498" i="1"/>
  <c r="R498" i="1"/>
  <c r="S498" i="1"/>
  <c r="T3979" i="1"/>
  <c r="R3979" i="1"/>
  <c r="S3979" i="1"/>
  <c r="T7662" i="1"/>
  <c r="R7662" i="1"/>
  <c r="S7662" i="1"/>
  <c r="T6293" i="1"/>
  <c r="R6293" i="1"/>
  <c r="S6293" i="1"/>
  <c r="T7618" i="1"/>
  <c r="R7618" i="1"/>
  <c r="S7618" i="1"/>
  <c r="T4475" i="1"/>
  <c r="R4475" i="1"/>
  <c r="S4475" i="1"/>
  <c r="T512" i="1"/>
  <c r="R512" i="1"/>
  <c r="S512" i="1"/>
  <c r="U512" i="1"/>
  <c r="T5219" i="1"/>
  <c r="R5219" i="1"/>
  <c r="S5219" i="1"/>
  <c r="T4716" i="1"/>
  <c r="R4716" i="1"/>
  <c r="S4716" i="1"/>
  <c r="T7908" i="1"/>
  <c r="R7908" i="1"/>
  <c r="S7908" i="1"/>
  <c r="T6232" i="1"/>
  <c r="R6232" i="1"/>
  <c r="S6232" i="1"/>
  <c r="T6415" i="1"/>
  <c r="R6415" i="1"/>
  <c r="S6415" i="1"/>
  <c r="T4901" i="1"/>
  <c r="R4901" i="1"/>
  <c r="S4901" i="1"/>
  <c r="T7827" i="1"/>
  <c r="R7827" i="1"/>
  <c r="S7827" i="1"/>
  <c r="T5819" i="1"/>
  <c r="R5819" i="1"/>
  <c r="S5819" i="1"/>
  <c r="T417" i="1"/>
  <c r="R417" i="1"/>
  <c r="S417" i="1"/>
  <c r="T8223" i="1"/>
  <c r="R8223" i="1"/>
  <c r="S8223" i="1"/>
  <c r="T6915" i="1"/>
  <c r="R6915" i="1"/>
  <c r="S6915" i="1"/>
  <c r="T7931" i="1"/>
  <c r="R7931" i="1"/>
  <c r="S7931" i="1"/>
  <c r="T6545" i="1"/>
  <c r="R6545" i="1"/>
  <c r="S6545" i="1"/>
  <c r="T7996" i="1"/>
  <c r="R7996" i="1"/>
  <c r="S7996" i="1"/>
  <c r="T1869" i="1"/>
  <c r="R1869" i="1"/>
  <c r="S1869" i="1"/>
  <c r="T2950" i="1"/>
  <c r="R2950" i="1"/>
  <c r="S2950" i="1"/>
  <c r="T1062" i="1"/>
  <c r="R1062" i="1"/>
  <c r="S1062" i="1"/>
  <c r="T2703" i="1"/>
  <c r="R2703" i="1"/>
  <c r="S2703" i="1"/>
  <c r="T2551" i="1"/>
  <c r="R2551" i="1"/>
  <c r="S2551" i="1"/>
  <c r="U2551" i="1"/>
  <c r="T3389" i="1"/>
  <c r="R3389" i="1"/>
  <c r="S3389" i="1"/>
  <c r="T3670" i="1"/>
  <c r="R3670" i="1"/>
  <c r="S3670" i="1"/>
  <c r="T5029" i="1"/>
  <c r="R5029" i="1"/>
  <c r="S5029" i="1"/>
  <c r="T6910" i="1"/>
  <c r="R6910" i="1"/>
  <c r="S6910" i="1"/>
  <c r="T6224" i="1"/>
  <c r="R6224" i="1"/>
  <c r="S6224" i="1"/>
  <c r="T1494" i="1"/>
  <c r="R1494" i="1"/>
  <c r="S1494" i="1"/>
  <c r="T3272" i="1"/>
  <c r="R3272" i="1"/>
  <c r="S3272" i="1"/>
  <c r="T6244" i="1"/>
  <c r="R6244" i="1"/>
  <c r="S6244" i="1"/>
  <c r="T262" i="1"/>
  <c r="R262" i="1"/>
  <c r="S262" i="1"/>
  <c r="T253" i="1"/>
  <c r="R253" i="1"/>
  <c r="S253" i="1"/>
  <c r="T5301" i="1"/>
  <c r="R5301" i="1"/>
  <c r="S5301" i="1"/>
  <c r="T6476" i="1"/>
  <c r="R6476" i="1"/>
  <c r="S6476" i="1"/>
  <c r="T7718" i="1"/>
  <c r="R7718" i="1"/>
  <c r="S7718" i="1"/>
  <c r="T3006" i="1"/>
  <c r="R3006" i="1"/>
  <c r="S3006" i="1"/>
  <c r="T2343" i="1"/>
  <c r="R2343" i="1"/>
  <c r="S2343" i="1"/>
  <c r="U2343" i="1"/>
  <c r="T1712" i="1"/>
  <c r="R1712" i="1"/>
  <c r="S1712" i="1"/>
  <c r="T8104" i="1"/>
  <c r="R8104" i="1"/>
  <c r="S8104" i="1"/>
  <c r="T5232" i="1"/>
  <c r="R5232" i="1"/>
  <c r="S5232" i="1"/>
  <c r="T5928" i="1"/>
  <c r="R5928" i="1"/>
  <c r="S5928" i="1"/>
  <c r="T7850" i="1"/>
  <c r="R7850" i="1"/>
  <c r="S7850" i="1"/>
  <c r="T5607" i="1"/>
  <c r="R5607" i="1"/>
  <c r="S5607" i="1"/>
  <c r="T4395" i="1"/>
  <c r="R4395" i="1"/>
  <c r="S4395" i="1"/>
  <c r="T2253" i="1"/>
  <c r="R2253" i="1"/>
  <c r="S2253" i="1"/>
  <c r="T2150" i="1"/>
  <c r="R2150" i="1"/>
  <c r="S2150" i="1"/>
  <c r="T1948" i="1"/>
  <c r="R1948" i="1"/>
  <c r="S1948" i="1"/>
  <c r="T4208" i="1"/>
  <c r="R4208" i="1"/>
  <c r="S4208" i="1"/>
  <c r="T924" i="1"/>
  <c r="R924" i="1"/>
  <c r="S924" i="1"/>
  <c r="T5338" i="1"/>
  <c r="R5338" i="1"/>
  <c r="S5338" i="1"/>
  <c r="T5072" i="1"/>
  <c r="R5072" i="1"/>
  <c r="S5072" i="1"/>
  <c r="T8069" i="1"/>
  <c r="R8069" i="1"/>
  <c r="S8069" i="1"/>
  <c r="T1956" i="1"/>
  <c r="R1956" i="1"/>
  <c r="S1956" i="1"/>
  <c r="T2722" i="1"/>
  <c r="R2722" i="1"/>
  <c r="S2722" i="1"/>
  <c r="T2287" i="1"/>
  <c r="R2287" i="1"/>
  <c r="S2287" i="1"/>
  <c r="T2381" i="1"/>
  <c r="R2381" i="1"/>
  <c r="S2381" i="1"/>
  <c r="T3831" i="1"/>
  <c r="R3831" i="1"/>
  <c r="S3831" i="1"/>
  <c r="T3650" i="1"/>
  <c r="R3650" i="1"/>
  <c r="S3650" i="1"/>
  <c r="T3306" i="1"/>
  <c r="R3306" i="1"/>
  <c r="S3306" i="1"/>
  <c r="T4231" i="1"/>
  <c r="R4231" i="1"/>
  <c r="S4231" i="1"/>
  <c r="T2754" i="1"/>
  <c r="R2754" i="1"/>
  <c r="S2754" i="1"/>
  <c r="T1267" i="1"/>
  <c r="R1267" i="1"/>
  <c r="S1267" i="1"/>
  <c r="T7761" i="1"/>
  <c r="R7761" i="1"/>
  <c r="S7761" i="1"/>
  <c r="T4534" i="1"/>
  <c r="R4534" i="1"/>
  <c r="S4534" i="1"/>
  <c r="T4983" i="1"/>
  <c r="R4983" i="1"/>
  <c r="S4983" i="1"/>
  <c r="T4478" i="1"/>
  <c r="R4478" i="1"/>
  <c r="S4478" i="1"/>
  <c r="T8348" i="1"/>
  <c r="R8348" i="1"/>
  <c r="S8348" i="1"/>
  <c r="T5258" i="1"/>
  <c r="R5258" i="1"/>
  <c r="S5258" i="1"/>
  <c r="T5269" i="1"/>
  <c r="R5269" i="1"/>
  <c r="S5269" i="1"/>
  <c r="T4602" i="1"/>
  <c r="R4602" i="1"/>
  <c r="S4602" i="1"/>
  <c r="T8265" i="1"/>
  <c r="R8265" i="1"/>
  <c r="S8265" i="1"/>
  <c r="T5177" i="1"/>
  <c r="R5177" i="1"/>
  <c r="S5177" i="1"/>
  <c r="T2618" i="1"/>
  <c r="R2618" i="1"/>
  <c r="S2618" i="1"/>
  <c r="T2362" i="1"/>
  <c r="R2362" i="1"/>
  <c r="S2362" i="1"/>
  <c r="T1542" i="1"/>
  <c r="R1542" i="1"/>
  <c r="S1542" i="1"/>
  <c r="T1618" i="1"/>
  <c r="R1618" i="1"/>
  <c r="S1618" i="1"/>
  <c r="T4026" i="1"/>
  <c r="R4026" i="1"/>
  <c r="S4026" i="1"/>
  <c r="T1520" i="1"/>
  <c r="R1520" i="1"/>
  <c r="S1520" i="1"/>
  <c r="T2007" i="1"/>
  <c r="R2007" i="1"/>
  <c r="S2007" i="1"/>
  <c r="T6630" i="1"/>
  <c r="R6630" i="1"/>
  <c r="S6630" i="1"/>
  <c r="T5783" i="1"/>
  <c r="R5783" i="1"/>
  <c r="S5783" i="1"/>
  <c r="T8424" i="1"/>
  <c r="R8424" i="1"/>
  <c r="S8424" i="1"/>
  <c r="T6049" i="1"/>
  <c r="R6049" i="1"/>
  <c r="S6049" i="1"/>
  <c r="T2973" i="1"/>
  <c r="R2973" i="1"/>
  <c r="S2973" i="1"/>
  <c r="T2804" i="1"/>
  <c r="R2804" i="1"/>
  <c r="S2804" i="1"/>
  <c r="T1463" i="1"/>
  <c r="R1463" i="1"/>
  <c r="S1463" i="1"/>
  <c r="T2174" i="1"/>
  <c r="R2174" i="1"/>
  <c r="S2174" i="1"/>
  <c r="T4272" i="1"/>
  <c r="R4272" i="1"/>
  <c r="S4272" i="1"/>
  <c r="T7208" i="1"/>
  <c r="R7208" i="1"/>
  <c r="S7208" i="1"/>
  <c r="T722" i="1"/>
  <c r="R722" i="1"/>
  <c r="S722" i="1"/>
  <c r="T7253" i="1"/>
  <c r="R7253" i="1"/>
  <c r="S7253" i="1"/>
  <c r="T2092" i="1"/>
  <c r="R2092" i="1"/>
  <c r="S2092" i="1"/>
  <c r="T3180" i="1"/>
  <c r="R3180" i="1"/>
  <c r="S3180" i="1"/>
  <c r="T2626" i="1"/>
  <c r="R2626" i="1"/>
  <c r="S2626" i="1"/>
  <c r="T7160" i="1"/>
  <c r="R7160" i="1"/>
  <c r="S7160" i="1"/>
  <c r="T7549" i="1"/>
  <c r="R7549" i="1"/>
  <c r="S7549" i="1"/>
  <c r="T2305" i="1"/>
  <c r="R2305" i="1"/>
  <c r="S2305" i="1"/>
  <c r="T3219" i="1"/>
  <c r="R3219" i="1"/>
  <c r="S3219" i="1"/>
  <c r="T2245" i="1"/>
  <c r="R2245" i="1"/>
  <c r="S2245" i="1"/>
  <c r="T3405" i="1"/>
  <c r="R3405" i="1"/>
  <c r="S3405" i="1"/>
  <c r="T3859" i="1"/>
  <c r="R3859" i="1"/>
  <c r="S3859" i="1"/>
  <c r="T2667" i="1"/>
  <c r="R2667" i="1"/>
  <c r="S2667" i="1"/>
  <c r="T3123" i="1"/>
  <c r="R3123" i="1"/>
  <c r="S3123" i="1"/>
  <c r="T7082" i="1"/>
  <c r="R7082" i="1"/>
  <c r="S7082" i="1"/>
  <c r="T1005" i="1"/>
  <c r="R1005" i="1"/>
  <c r="S1005" i="1"/>
  <c r="T7791" i="1"/>
  <c r="R7791" i="1"/>
  <c r="S7791" i="1"/>
  <c r="T3199" i="1"/>
  <c r="R3199" i="1"/>
  <c r="S3199" i="1"/>
  <c r="T4299" i="1"/>
  <c r="R4299" i="1"/>
  <c r="S4299" i="1"/>
  <c r="T6539" i="1"/>
  <c r="R6539" i="1"/>
  <c r="S6539" i="1"/>
  <c r="T5987" i="1"/>
  <c r="R5987" i="1"/>
  <c r="S5987" i="1"/>
  <c r="T6110" i="1"/>
  <c r="R6110" i="1"/>
  <c r="S6110" i="1"/>
  <c r="T524" i="1"/>
  <c r="R524" i="1"/>
  <c r="S524" i="1"/>
  <c r="T5870" i="1"/>
  <c r="R5870" i="1"/>
  <c r="S5870" i="1"/>
  <c r="T7497" i="1"/>
  <c r="R7497" i="1"/>
  <c r="S7497" i="1"/>
  <c r="T5654" i="1"/>
  <c r="R5654" i="1"/>
  <c r="S5654" i="1"/>
  <c r="T7865" i="1"/>
  <c r="R7865" i="1"/>
  <c r="S7865" i="1"/>
  <c r="T4916" i="1"/>
  <c r="R4916" i="1"/>
  <c r="S4916" i="1"/>
  <c r="T5977" i="1"/>
  <c r="R5977" i="1"/>
  <c r="S5977" i="1"/>
  <c r="T2197" i="1"/>
  <c r="R2197" i="1"/>
  <c r="S2197" i="1"/>
  <c r="T6684" i="1"/>
  <c r="R6684" i="1"/>
  <c r="S6684" i="1"/>
  <c r="T7690" i="1"/>
  <c r="R7690" i="1"/>
  <c r="S7690" i="1"/>
  <c r="T4925" i="1"/>
  <c r="R4925" i="1"/>
  <c r="S4925" i="1"/>
  <c r="T3925" i="1"/>
  <c r="R3925" i="1"/>
  <c r="S3925" i="1"/>
  <c r="T3813" i="1"/>
  <c r="R3813" i="1"/>
  <c r="S3813" i="1"/>
  <c r="T6464" i="1"/>
  <c r="R6464" i="1"/>
  <c r="S6464" i="1"/>
  <c r="T7968" i="1"/>
  <c r="R7968" i="1"/>
  <c r="S7968" i="1"/>
  <c r="T5565" i="1"/>
  <c r="R5565" i="1"/>
  <c r="S5565" i="1"/>
  <c r="T3088" i="1"/>
  <c r="R3088" i="1"/>
  <c r="S3088" i="1"/>
  <c r="T2964" i="1"/>
  <c r="R2964" i="1"/>
  <c r="S2964" i="1"/>
  <c r="T3921" i="1"/>
  <c r="R3921" i="1"/>
  <c r="S3921" i="1"/>
  <c r="T5635" i="1"/>
  <c r="R5635" i="1"/>
  <c r="S5635" i="1"/>
  <c r="T2991" i="1"/>
  <c r="R2991" i="1"/>
  <c r="S2991" i="1"/>
  <c r="T5136" i="1"/>
  <c r="R5136" i="1"/>
  <c r="S5136" i="1"/>
  <c r="T1930" i="1"/>
  <c r="R1930" i="1"/>
  <c r="S1930" i="1"/>
  <c r="T6717" i="1"/>
  <c r="R6717" i="1"/>
  <c r="S6717" i="1"/>
  <c r="T7632" i="1"/>
  <c r="R7632" i="1"/>
  <c r="S7632" i="1"/>
  <c r="T4083" i="1"/>
  <c r="R4083" i="1"/>
  <c r="S4083" i="1"/>
  <c r="T3746" i="1"/>
  <c r="U3746" i="1"/>
  <c r="R3746" i="1"/>
  <c r="S3746" i="1"/>
  <c r="T3073" i="1"/>
  <c r="R3073" i="1"/>
  <c r="S3073" i="1"/>
  <c r="T943" i="1"/>
  <c r="R943" i="1"/>
  <c r="S943" i="1"/>
  <c r="T5495" i="1"/>
  <c r="R5495" i="1"/>
  <c r="S5495" i="1"/>
  <c r="T6448" i="1"/>
  <c r="R6448" i="1"/>
  <c r="S6448" i="1"/>
  <c r="T7360" i="1"/>
  <c r="R7360" i="1"/>
  <c r="S7360" i="1"/>
  <c r="T4944" i="1"/>
  <c r="R4944" i="1"/>
  <c r="S4944" i="1"/>
  <c r="T3782" i="1"/>
  <c r="R3782" i="1"/>
  <c r="S3782" i="1"/>
  <c r="T5793" i="1"/>
  <c r="R5793" i="1"/>
  <c r="S5793" i="1"/>
  <c r="T3700" i="1"/>
  <c r="R3700" i="1"/>
  <c r="S3700" i="1"/>
  <c r="T2108" i="1"/>
  <c r="R2108" i="1"/>
  <c r="S2108" i="1"/>
  <c r="T6210" i="1"/>
  <c r="R6210" i="1"/>
  <c r="S6210" i="1"/>
  <c r="T5375" i="1"/>
  <c r="R5375" i="1"/>
  <c r="S5375" i="1"/>
  <c r="U5375" i="1"/>
  <c r="T2919" i="1"/>
  <c r="R2919" i="1"/>
  <c r="S2919" i="1"/>
  <c r="T7001" i="1"/>
  <c r="R7001" i="1"/>
  <c r="S7001" i="1"/>
  <c r="U7001" i="1"/>
  <c r="T5725" i="1"/>
  <c r="R5725" i="1"/>
  <c r="S5725" i="1"/>
  <c r="T1153" i="1"/>
  <c r="R1153" i="1"/>
  <c r="S1153" i="1"/>
  <c r="T5686" i="1"/>
  <c r="R5686" i="1"/>
  <c r="S5686" i="1"/>
  <c r="U5686" i="1"/>
  <c r="T2770" i="1"/>
  <c r="R2770" i="1"/>
  <c r="S2770" i="1"/>
  <c r="T5918" i="1"/>
  <c r="R5918" i="1"/>
  <c r="S5918" i="1"/>
  <c r="T3023" i="1"/>
  <c r="R3023" i="1"/>
  <c r="S3023" i="1"/>
  <c r="T2838" i="1"/>
  <c r="R2838" i="1"/>
  <c r="S2838" i="1"/>
  <c r="T6844" i="1"/>
  <c r="R6844" i="1"/>
  <c r="S6844" i="1"/>
  <c r="T2419" i="1"/>
  <c r="R2419" i="1"/>
  <c r="S2419" i="1"/>
  <c r="T3621" i="1"/>
  <c r="R3621" i="1"/>
  <c r="S3621" i="1"/>
  <c r="T4782" i="1"/>
  <c r="R4782" i="1"/>
  <c r="S4782" i="1"/>
  <c r="T2909" i="1"/>
  <c r="R2909" i="1"/>
  <c r="S2909" i="1"/>
  <c r="T6865" i="1"/>
  <c r="R6865" i="1"/>
  <c r="S6865" i="1"/>
  <c r="T7390" i="1"/>
  <c r="R7390" i="1"/>
  <c r="S7390" i="1"/>
  <c r="T4846" i="1"/>
  <c r="R4846" i="1"/>
  <c r="S4846" i="1"/>
  <c r="T4317" i="1"/>
  <c r="R4317" i="1"/>
  <c r="S4317" i="1"/>
  <c r="T3345" i="1"/>
  <c r="R3345" i="1"/>
  <c r="S3345" i="1"/>
  <c r="T4417" i="1"/>
  <c r="R4417" i="1"/>
  <c r="S4417" i="1"/>
  <c r="T5187" i="1"/>
  <c r="R5187" i="1"/>
  <c r="S5187" i="1"/>
  <c r="T2277" i="1"/>
  <c r="R2277" i="1"/>
  <c r="S2277" i="1"/>
  <c r="T5053" i="1"/>
  <c r="R5053" i="1"/>
  <c r="S5053" i="1"/>
  <c r="T4504" i="1"/>
  <c r="R4504" i="1"/>
  <c r="S4504" i="1"/>
  <c r="T2454" i="1"/>
  <c r="R2454" i="1"/>
  <c r="S2454" i="1"/>
  <c r="T6752" i="1"/>
  <c r="R6752" i="1"/>
  <c r="S6752" i="1"/>
  <c r="T6337" i="1"/>
  <c r="R6337" i="1"/>
  <c r="S6337" i="1"/>
  <c r="T5950" i="1"/>
  <c r="R5950" i="1"/>
  <c r="S5950" i="1"/>
  <c r="T277" i="1"/>
  <c r="R277" i="1"/>
  <c r="S277" i="1"/>
  <c r="T4561" i="1"/>
  <c r="R4561" i="1"/>
  <c r="S4561" i="1"/>
  <c r="T4826" i="1"/>
  <c r="R4826" i="1"/>
  <c r="S4826" i="1"/>
  <c r="T1936" i="1"/>
  <c r="R1936" i="1"/>
  <c r="S1936" i="1"/>
  <c r="T1766" i="1"/>
  <c r="R1766" i="1"/>
  <c r="S1766" i="1"/>
  <c r="T2875" i="1"/>
  <c r="R2875" i="1"/>
  <c r="S2875" i="1"/>
  <c r="T615" i="1"/>
  <c r="R615" i="1"/>
  <c r="S615" i="1"/>
  <c r="T8439" i="1"/>
  <c r="R8439" i="1"/>
  <c r="S8439" i="1"/>
  <c r="T2162" i="1"/>
  <c r="R2162" i="1"/>
  <c r="S2162" i="1"/>
  <c r="T4332" i="1"/>
  <c r="R4332" i="1"/>
  <c r="S4332" i="1"/>
  <c r="T605" i="1"/>
  <c r="R605" i="1"/>
  <c r="S605" i="1"/>
  <c r="T4253" i="1"/>
  <c r="R4253" i="1"/>
  <c r="S4253" i="1"/>
  <c r="T3472" i="1"/>
  <c r="R3472" i="1"/>
  <c r="S3472" i="1"/>
  <c r="T1693" i="1"/>
  <c r="R1693" i="1"/>
  <c r="S1693" i="1"/>
  <c r="T3429" i="1"/>
  <c r="R3429" i="1"/>
  <c r="S3429" i="1"/>
  <c r="T7188" i="1"/>
  <c r="R7188" i="1"/>
  <c r="S7188" i="1"/>
  <c r="T2062" i="1"/>
  <c r="R2062" i="1"/>
  <c r="S2062" i="1"/>
  <c r="T6590" i="1"/>
  <c r="R6590" i="1"/>
  <c r="S6590" i="1"/>
  <c r="T2857" i="1"/>
  <c r="R2857" i="1"/>
  <c r="S2857" i="1"/>
  <c r="T4285" i="1"/>
  <c r="R4285" i="1"/>
  <c r="S4285" i="1"/>
  <c r="T4054" i="1"/>
  <c r="R4054" i="1"/>
  <c r="S4054" i="1"/>
  <c r="T5507" i="1"/>
  <c r="R5507" i="1"/>
  <c r="S5507" i="1"/>
  <c r="T2142" i="1"/>
  <c r="R2142" i="1"/>
  <c r="S2142" i="1"/>
  <c r="T664" i="1"/>
  <c r="R664" i="1"/>
  <c r="S664" i="1"/>
  <c r="T4666" i="1"/>
  <c r="R4666" i="1"/>
  <c r="S4666" i="1"/>
  <c r="T5841" i="1"/>
  <c r="R5841" i="1"/>
  <c r="S5841" i="1"/>
  <c r="T8211" i="1"/>
  <c r="R8211" i="1"/>
  <c r="S8211" i="1"/>
  <c r="T4188" i="1"/>
  <c r="R4188" i="1"/>
  <c r="S4188" i="1"/>
  <c r="U4188" i="1"/>
  <c r="T7950" i="1"/>
  <c r="R7950" i="1"/>
  <c r="S7950" i="1"/>
  <c r="T8327" i="1"/>
  <c r="R8327" i="1"/>
  <c r="S8327" i="1"/>
  <c r="T1117" i="1"/>
  <c r="R1117" i="1"/>
  <c r="S1117" i="1"/>
  <c r="T7812" i="1"/>
  <c r="R7812" i="1"/>
  <c r="S7812" i="1"/>
  <c r="T224" i="1"/>
  <c r="R224" i="1"/>
  <c r="S224" i="1"/>
  <c r="T3898" i="1"/>
  <c r="R3898" i="1"/>
  <c r="S3898" i="1"/>
  <c r="T1903" i="1"/>
  <c r="R1903" i="1"/>
  <c r="S1903" i="1"/>
  <c r="T3237" i="1"/>
  <c r="R3237" i="1"/>
  <c r="S3237" i="1"/>
  <c r="T1585" i="1"/>
  <c r="R1585" i="1"/>
  <c r="S1585" i="1"/>
  <c r="T4104" i="1"/>
  <c r="R4104" i="1"/>
  <c r="S4104" i="1"/>
  <c r="T4435" i="1"/>
  <c r="R4435" i="1"/>
  <c r="S4435" i="1"/>
  <c r="T110" i="1"/>
  <c r="R110" i="1"/>
  <c r="S110" i="1"/>
  <c r="T6135" i="1"/>
  <c r="R6135" i="1"/>
  <c r="S6135" i="1"/>
  <c r="T4857" i="1"/>
  <c r="R4857" i="1"/>
  <c r="S4857" i="1"/>
  <c r="U4857" i="1"/>
  <c r="T1827" i="1"/>
  <c r="R1827" i="1"/>
  <c r="S1827" i="1"/>
  <c r="T7008" i="1"/>
  <c r="R7008" i="1"/>
  <c r="S7008" i="1"/>
  <c r="T7229" i="1"/>
  <c r="R7229" i="1"/>
  <c r="S7229" i="1"/>
  <c r="T3880" i="1"/>
  <c r="R3880" i="1"/>
  <c r="S3880" i="1"/>
  <c r="T3567" i="1"/>
  <c r="R3567" i="1"/>
  <c r="S3567" i="1"/>
  <c r="T6563" i="1"/>
  <c r="R6563" i="1"/>
  <c r="S6563" i="1"/>
  <c r="T2825" i="1"/>
  <c r="R2825" i="1"/>
  <c r="S2825" i="1"/>
  <c r="T4012" i="1"/>
  <c r="R4012" i="1"/>
  <c r="S4012" i="1"/>
  <c r="T4912" i="1"/>
  <c r="R4912" i="1"/>
  <c r="S4912" i="1"/>
  <c r="T6895" i="1"/>
  <c r="R6895" i="1"/>
  <c r="S6895" i="1"/>
  <c r="T6005" i="1"/>
  <c r="R6005" i="1"/>
  <c r="S6005" i="1"/>
  <c r="T5931" i="1"/>
  <c r="R5931" i="1"/>
  <c r="S5931" i="1"/>
  <c r="T4358" i="1"/>
  <c r="R4358" i="1"/>
  <c r="S4358" i="1"/>
  <c r="T5050" i="1"/>
  <c r="R5050" i="1"/>
  <c r="S5050" i="1"/>
  <c r="T1374" i="1"/>
  <c r="R1374" i="1"/>
  <c r="S1374" i="1"/>
  <c r="T2393" i="1"/>
  <c r="R2393" i="1"/>
  <c r="S2393" i="1"/>
  <c r="T7456" i="1"/>
  <c r="R7456" i="1"/>
  <c r="S7456" i="1"/>
  <c r="T7511" i="1"/>
  <c r="R7511" i="1"/>
  <c r="S7511" i="1"/>
  <c r="T7725" i="1"/>
  <c r="R7725" i="1"/>
  <c r="S7725" i="1"/>
  <c r="T2682" i="1"/>
  <c r="R2682" i="1"/>
  <c r="S2682" i="1"/>
  <c r="T4168" i="1"/>
  <c r="R4168" i="1"/>
  <c r="S4168" i="1"/>
  <c r="T4675" i="1"/>
  <c r="R4675" i="1"/>
  <c r="S4675" i="1"/>
  <c r="T3587" i="1"/>
  <c r="R3587" i="1"/>
  <c r="S3587" i="1"/>
  <c r="T2026" i="1"/>
  <c r="R2026" i="1"/>
  <c r="S2026" i="1"/>
  <c r="T6" i="1"/>
  <c r="R6" i="1"/>
  <c r="S6" i="1"/>
  <c r="T91" i="1"/>
  <c r="R91" i="1"/>
  <c r="S91" i="1"/>
  <c r="T3442" i="1"/>
  <c r="R3442" i="1"/>
  <c r="S3442" i="1"/>
  <c r="T7330" i="1"/>
  <c r="R7330" i="1"/>
  <c r="S7330" i="1"/>
  <c r="T6824" i="1"/>
  <c r="R6824" i="1"/>
  <c r="S6824" i="1"/>
  <c r="T4616" i="1"/>
  <c r="R4616" i="1"/>
  <c r="S4616" i="1"/>
  <c r="T3723" i="1"/>
  <c r="R3723" i="1"/>
  <c r="S3723" i="1"/>
  <c r="T4686" i="1"/>
  <c r="R4686" i="1"/>
  <c r="S4686" i="1"/>
  <c r="T1895" i="1"/>
  <c r="R1895" i="1"/>
  <c r="S1895" i="1"/>
  <c r="T3967" i="1"/>
  <c r="R3967" i="1"/>
  <c r="S3967" i="1"/>
  <c r="T2471" i="1"/>
  <c r="R2471" i="1"/>
  <c r="S2471" i="1"/>
  <c r="T1015" i="1"/>
  <c r="R1015" i="1"/>
  <c r="S1015" i="1"/>
  <c r="T3547" i="1"/>
  <c r="R3547" i="1"/>
  <c r="S3547" i="1"/>
  <c r="T7340" i="1"/>
  <c r="R7340" i="1"/>
  <c r="S7340" i="1"/>
  <c r="T3531" i="1"/>
  <c r="R3531" i="1"/>
  <c r="S3531" i="1"/>
  <c r="T727" i="1"/>
  <c r="R727" i="1"/>
  <c r="S727" i="1"/>
  <c r="T8238" i="1"/>
  <c r="R8238" i="1"/>
  <c r="S8238" i="1"/>
  <c r="T4746" i="1"/>
  <c r="R4746" i="1"/>
  <c r="S4746" i="1"/>
  <c r="T6099" i="1"/>
  <c r="R6099" i="1"/>
  <c r="S6099" i="1"/>
  <c r="T7051" i="1"/>
  <c r="R7051" i="1"/>
  <c r="S7051" i="1"/>
  <c r="T6508" i="1"/>
  <c r="R6508" i="1"/>
  <c r="S6508" i="1"/>
  <c r="T8503" i="1"/>
  <c r="R8503" i="1"/>
  <c r="S8503" i="1"/>
  <c r="T8482" i="1"/>
  <c r="R8482" i="1"/>
  <c r="S8482" i="1"/>
  <c r="T8468" i="1"/>
  <c r="R8468" i="1"/>
  <c r="S8468" i="1"/>
  <c r="T8520" i="1"/>
  <c r="R8520" i="1"/>
  <c r="S8520" i="1"/>
  <c r="T2561" i="1"/>
  <c r="R2561" i="1"/>
  <c r="S2561" i="1"/>
  <c r="T174" i="1"/>
  <c r="R174" i="1"/>
  <c r="S174" i="1"/>
  <c r="T3316" i="1"/>
  <c r="R3316" i="1"/>
  <c r="S3316" i="1"/>
  <c r="T4772" i="1"/>
  <c r="R4772" i="1"/>
  <c r="S4772" i="1"/>
  <c r="T5101" i="1"/>
  <c r="R5101" i="1"/>
  <c r="S5101" i="1"/>
  <c r="T6359" i="1"/>
  <c r="R6359" i="1"/>
  <c r="S6359" i="1"/>
  <c r="T5364" i="1"/>
  <c r="R5364" i="1"/>
  <c r="S5364" i="1"/>
  <c r="T6193" i="1"/>
  <c r="R6193" i="1"/>
  <c r="S6193" i="1"/>
  <c r="T2520" i="1"/>
  <c r="R2520" i="1"/>
  <c r="S2520" i="1"/>
  <c r="T6984" i="1"/>
  <c r="R6984" i="1"/>
  <c r="S6984" i="1"/>
  <c r="T442" i="1"/>
  <c r="R442" i="1"/>
  <c r="S442" i="1"/>
  <c r="T5554" i="1"/>
  <c r="R5554" i="1"/>
  <c r="S5554" i="1"/>
  <c r="T6310" i="1"/>
  <c r="R6310" i="1"/>
  <c r="S6310" i="1"/>
  <c r="T121" i="1"/>
  <c r="R121" i="1"/>
  <c r="S121" i="1"/>
  <c r="T5599" i="1"/>
  <c r="R5599" i="1"/>
  <c r="S5599" i="1"/>
  <c r="T6516" i="1"/>
  <c r="R6516" i="1"/>
  <c r="S6516" i="1"/>
  <c r="T3947" i="1"/>
  <c r="R3947" i="1"/>
  <c r="S3947" i="1"/>
  <c r="T6797" i="1"/>
  <c r="R6797" i="1"/>
  <c r="S6797" i="1"/>
  <c r="T6432" i="1"/>
  <c r="R6432" i="1"/>
  <c r="S6432" i="1"/>
  <c r="T21" i="1"/>
  <c r="R21" i="1"/>
  <c r="S21" i="1"/>
  <c r="T2738" i="1"/>
  <c r="R2738" i="1"/>
  <c r="S2738" i="1"/>
  <c r="T5148" i="1"/>
  <c r="R5148" i="1"/>
  <c r="S5148" i="1"/>
  <c r="U5148" i="1"/>
  <c r="T427" i="1"/>
  <c r="R427" i="1"/>
  <c r="S427" i="1"/>
  <c r="T2038" i="1"/>
  <c r="R2038" i="1"/>
  <c r="S2038" i="1"/>
  <c r="T554" i="1"/>
  <c r="R554" i="1"/>
  <c r="S554" i="1"/>
  <c r="T4126" i="1"/>
  <c r="R4126" i="1"/>
  <c r="S4126" i="1"/>
  <c r="T6637" i="1"/>
  <c r="R6637" i="1"/>
  <c r="S6637" i="1"/>
  <c r="T4960" i="1"/>
  <c r="R4960" i="1"/>
  <c r="S4960" i="1"/>
  <c r="T7181" i="1"/>
  <c r="R7181" i="1"/>
  <c r="S7181" i="1"/>
  <c r="T6212" i="1"/>
  <c r="R6212" i="1"/>
  <c r="S6212" i="1"/>
  <c r="T3994" i="1"/>
  <c r="R3994" i="1"/>
  <c r="S3994" i="1"/>
  <c r="T8382" i="1"/>
  <c r="R8382" i="1"/>
  <c r="S8382" i="1"/>
  <c r="U8382" i="1"/>
  <c r="T3487" i="1"/>
  <c r="R3487" i="1"/>
  <c r="S3487" i="1"/>
  <c r="T4797" i="1"/>
  <c r="R4797" i="1"/>
  <c r="S4797" i="1"/>
  <c r="T5843" i="1"/>
  <c r="R5843" i="1"/>
  <c r="S5843" i="1"/>
  <c r="T5884" i="1"/>
  <c r="R5884" i="1"/>
  <c r="S5884" i="1"/>
  <c r="T6585" i="1"/>
  <c r="R6585" i="1"/>
  <c r="S6585" i="1"/>
  <c r="T6931" i="1"/>
  <c r="R6931" i="1"/>
  <c r="S6931" i="1"/>
  <c r="T578" i="1"/>
  <c r="R578" i="1"/>
  <c r="S578" i="1"/>
  <c r="T439" i="1"/>
  <c r="R439" i="1"/>
  <c r="S439" i="1"/>
  <c r="T6404" i="1"/>
  <c r="R6404" i="1"/>
  <c r="S6404" i="1"/>
  <c r="T6372" i="1"/>
  <c r="R6372" i="1"/>
  <c r="S6372" i="1"/>
  <c r="T3109" i="1"/>
  <c r="R3109" i="1"/>
  <c r="S3109" i="1"/>
  <c r="T4549" i="1"/>
  <c r="R4549" i="1"/>
  <c r="S4549" i="1"/>
  <c r="T7465" i="1"/>
  <c r="R7465" i="1"/>
  <c r="S7465" i="1"/>
  <c r="T7114" i="1"/>
  <c r="R7114" i="1"/>
  <c r="S7114" i="1"/>
  <c r="T3292" i="1"/>
  <c r="R3292" i="1"/>
  <c r="S3292" i="1"/>
  <c r="T1344" i="1"/>
  <c r="R1344" i="1"/>
  <c r="S1344" i="1"/>
  <c r="T6525" i="1"/>
  <c r="R6525" i="1"/>
  <c r="S6525" i="1"/>
  <c r="T7105" i="1"/>
  <c r="R7105" i="1"/>
  <c r="S7105" i="1"/>
  <c r="U7105" i="1"/>
  <c r="T7531" i="1"/>
  <c r="R7531" i="1"/>
  <c r="S7531" i="1"/>
  <c r="T4142" i="1"/>
  <c r="R4142" i="1"/>
  <c r="S4142" i="1"/>
  <c r="T4152" i="1"/>
  <c r="R4152" i="1"/>
  <c r="S4152" i="1"/>
  <c r="T7072" i="1"/>
  <c r="R7072" i="1"/>
  <c r="S7072" i="1"/>
  <c r="T5660" i="1"/>
  <c r="R5660" i="1"/>
  <c r="S5660" i="1"/>
  <c r="T6859" i="1"/>
  <c r="R6859" i="1"/>
  <c r="S6859" i="1"/>
  <c r="T3562" i="1"/>
  <c r="R3562" i="1"/>
  <c r="S3562" i="1"/>
  <c r="T4176" i="1"/>
  <c r="R4176" i="1"/>
  <c r="S4176" i="1"/>
  <c r="T4650" i="1"/>
  <c r="R4650" i="1"/>
  <c r="S4650" i="1"/>
  <c r="T6034" i="1"/>
  <c r="R6034" i="1"/>
  <c r="S6034" i="1"/>
  <c r="T2501" i="1"/>
  <c r="R2501" i="1"/>
  <c r="S2501" i="1"/>
  <c r="T4620" i="1"/>
  <c r="R4620" i="1"/>
  <c r="S4620" i="1"/>
  <c r="T5451" i="1"/>
  <c r="R5451" i="1"/>
  <c r="S5451" i="1"/>
  <c r="T5436" i="1"/>
  <c r="R5436" i="1"/>
  <c r="S5436" i="1"/>
  <c r="T7244" i="1"/>
  <c r="R7244" i="1"/>
  <c r="S7244" i="1"/>
  <c r="T7323" i="1"/>
  <c r="R7323" i="1"/>
  <c r="S7323" i="1"/>
  <c r="T3053" i="1"/>
  <c r="R3053" i="1"/>
  <c r="S3053" i="1"/>
  <c r="T843" i="1"/>
  <c r="R843" i="1"/>
  <c r="S843" i="1"/>
  <c r="T6366" i="1"/>
  <c r="R6366" i="1"/>
  <c r="S6366" i="1"/>
  <c r="T5769" i="1"/>
  <c r="R5769" i="1"/>
  <c r="S5769" i="1"/>
  <c r="T6648" i="1"/>
  <c r="R6648" i="1"/>
  <c r="S6648" i="1"/>
  <c r="T689" i="1"/>
  <c r="R689" i="1"/>
  <c r="S689" i="1"/>
  <c r="T4875" i="1"/>
  <c r="R4875" i="1"/>
  <c r="S4875" i="1"/>
  <c r="T6068" i="1"/>
  <c r="R6068" i="1"/>
  <c r="S6068" i="1"/>
  <c r="T6015" i="1"/>
  <c r="R6015" i="1"/>
  <c r="S6015" i="1"/>
  <c r="T4216" i="1"/>
  <c r="R4216" i="1"/>
  <c r="S4216" i="1"/>
  <c r="U4216" i="1"/>
  <c r="T1160" i="1"/>
  <c r="R1160" i="1"/>
  <c r="S1160" i="1"/>
  <c r="T7128" i="1"/>
  <c r="R7128" i="1"/>
  <c r="S7128" i="1"/>
  <c r="T5699" i="1"/>
  <c r="R5699" i="1"/>
  <c r="S5699" i="1"/>
  <c r="T4378" i="1"/>
  <c r="R4378" i="1"/>
  <c r="S4378" i="1"/>
  <c r="T3148" i="1"/>
  <c r="R3148" i="1"/>
  <c r="S3148" i="1"/>
  <c r="T5529" i="1"/>
  <c r="R5529" i="1"/>
  <c r="S5529" i="1"/>
  <c r="T5477" i="1"/>
  <c r="R5477" i="1"/>
  <c r="S5477" i="1"/>
  <c r="T2097" i="1"/>
  <c r="R2097" i="1"/>
  <c r="S2097" i="1"/>
  <c r="T5771" i="1"/>
  <c r="R5771" i="1"/>
  <c r="S5771" i="1"/>
  <c r="T6930" i="1"/>
  <c r="R6930" i="1"/>
  <c r="S6930" i="1"/>
  <c r="T1781" i="1"/>
  <c r="R1781" i="1"/>
  <c r="S1781" i="1"/>
  <c r="T2555" i="1"/>
  <c r="R2555" i="1"/>
  <c r="S2555" i="1"/>
  <c r="T5857" i="1"/>
  <c r="R5857" i="1"/>
  <c r="S5857" i="1"/>
  <c r="T5430" i="1"/>
  <c r="R5430" i="1"/>
  <c r="S5430" i="1"/>
  <c r="T2390" i="1"/>
  <c r="R2390" i="1"/>
  <c r="S2390" i="1"/>
  <c r="T7171" i="1"/>
  <c r="R7171" i="1"/>
  <c r="S7171" i="1"/>
  <c r="T3887" i="1"/>
  <c r="R3887" i="1"/>
  <c r="S3887" i="1"/>
  <c r="T7034" i="1"/>
  <c r="R7034" i="1"/>
  <c r="S7034" i="1"/>
  <c r="T8198" i="1"/>
  <c r="R8198" i="1"/>
  <c r="S8198" i="1"/>
  <c r="T331" i="1"/>
  <c r="R331" i="1"/>
  <c r="S331" i="1"/>
  <c r="T6667" i="1"/>
  <c r="R6667" i="1"/>
  <c r="S6667" i="1"/>
  <c r="T7284" i="1"/>
  <c r="R7284" i="1"/>
  <c r="S7284" i="1"/>
  <c r="T8154" i="1"/>
  <c r="R8154" i="1"/>
  <c r="S8154" i="1"/>
  <c r="T349" i="1"/>
  <c r="R349" i="1"/>
  <c r="S349" i="1"/>
  <c r="T6149" i="1"/>
  <c r="R6149" i="1"/>
  <c r="S6149" i="1"/>
  <c r="T7479" i="1"/>
  <c r="R7479" i="1"/>
  <c r="S7479" i="1"/>
  <c r="T8184" i="1"/>
  <c r="R8184" i="1"/>
  <c r="S8184" i="1"/>
  <c r="T318" i="1"/>
  <c r="R318" i="1"/>
  <c r="S318" i="1"/>
  <c r="T6261" i="1"/>
  <c r="R6261" i="1"/>
  <c r="S6261" i="1"/>
  <c r="T7561" i="1"/>
  <c r="R7561" i="1"/>
  <c r="S7561" i="1"/>
  <c r="T8249" i="1"/>
  <c r="R8249" i="1"/>
  <c r="S8249" i="1"/>
  <c r="T186" i="1"/>
  <c r="R186" i="1"/>
  <c r="S186" i="1"/>
  <c r="T6396" i="1"/>
  <c r="R6396" i="1"/>
  <c r="S6396" i="1"/>
  <c r="T7580" i="1"/>
  <c r="R7580" i="1"/>
  <c r="S7580" i="1"/>
  <c r="T8308" i="1"/>
  <c r="R8308" i="1"/>
  <c r="S8308" i="1"/>
  <c r="T198" i="1"/>
  <c r="R198" i="1"/>
  <c r="S198" i="1"/>
  <c r="T5426" i="1"/>
  <c r="R5426" i="1"/>
  <c r="S5426" i="1"/>
  <c r="T5748" i="1"/>
  <c r="R5748" i="1"/>
  <c r="S5748" i="1"/>
  <c r="T8052" i="1"/>
  <c r="R8052" i="1"/>
  <c r="S8052" i="1"/>
  <c r="T491" i="1"/>
  <c r="R491" i="1"/>
  <c r="S491" i="1"/>
  <c r="T4998" i="1"/>
  <c r="R4998" i="1"/>
  <c r="S4998" i="1"/>
  <c r="T1853" i="1"/>
  <c r="R1853" i="1"/>
  <c r="S1853" i="1"/>
  <c r="T7737" i="1"/>
  <c r="R7737" i="1"/>
  <c r="S7737" i="1"/>
  <c r="T393" i="1"/>
  <c r="R393" i="1"/>
  <c r="S393" i="1"/>
  <c r="T5122" i="1"/>
  <c r="R5122" i="1"/>
  <c r="S5122" i="1"/>
  <c r="T2488" i="1"/>
  <c r="R2488" i="1"/>
  <c r="S2488" i="1"/>
  <c r="T7606" i="1"/>
  <c r="R7606" i="1"/>
  <c r="S7606" i="1"/>
  <c r="T483" i="1"/>
  <c r="R483" i="1"/>
  <c r="S483" i="1"/>
  <c r="T5162" i="1"/>
  <c r="R5162" i="1"/>
  <c r="S5162" i="1"/>
  <c r="T5726" i="1"/>
  <c r="R5726" i="1"/>
  <c r="S5726" i="1"/>
  <c r="T7839" i="1"/>
  <c r="R7839" i="1"/>
  <c r="S7839" i="1"/>
  <c r="T450" i="1"/>
  <c r="R450" i="1"/>
  <c r="S450" i="1"/>
  <c r="T5291" i="1"/>
  <c r="R5291" i="1"/>
  <c r="S5291" i="1"/>
  <c r="T6704" i="1"/>
  <c r="R6704" i="1"/>
  <c r="S6704" i="1"/>
  <c r="T4454" i="1"/>
  <c r="R4454" i="1"/>
  <c r="S4454" i="1"/>
  <c r="T6183" i="1"/>
  <c r="R6183" i="1"/>
  <c r="S6183" i="1"/>
  <c r="T8412" i="1"/>
  <c r="R8412" i="1"/>
  <c r="S8412" i="1"/>
  <c r="T6164" i="1"/>
  <c r="R6164" i="1"/>
  <c r="S6164" i="1"/>
  <c r="T8040" i="1"/>
  <c r="R8040" i="1"/>
  <c r="S8040" i="1"/>
  <c r="T242" i="1"/>
  <c r="R242" i="1"/>
  <c r="S242" i="1"/>
  <c r="T5398" i="1"/>
  <c r="R5398" i="1"/>
  <c r="S5398" i="1"/>
  <c r="T7939" i="1"/>
  <c r="R7939" i="1"/>
  <c r="S7939" i="1"/>
  <c r="T6078" i="1"/>
  <c r="R6078" i="1"/>
  <c r="S6078" i="1"/>
  <c r="T8280" i="1"/>
  <c r="R8280" i="1"/>
  <c r="S8280" i="1"/>
  <c r="T9" i="1"/>
  <c r="R9" i="1"/>
  <c r="S9" i="1"/>
  <c r="T7408" i="1"/>
  <c r="R7408" i="1"/>
  <c r="S7408" i="1"/>
  <c r="T8095" i="1"/>
  <c r="R8095" i="1"/>
  <c r="S8095" i="1"/>
  <c r="T133" i="1"/>
  <c r="R133" i="1"/>
  <c r="S133" i="1"/>
  <c r="T6746" i="1"/>
  <c r="R6746" i="1"/>
  <c r="S6746" i="1"/>
  <c r="T3762" i="1"/>
  <c r="R3762" i="1"/>
  <c r="S3762" i="1"/>
  <c r="U3762" i="1"/>
  <c r="T7295" i="1"/>
  <c r="R7295" i="1"/>
  <c r="S7295" i="1"/>
  <c r="T53" i="1"/>
  <c r="R53" i="1"/>
  <c r="S53" i="1"/>
  <c r="T6604" i="1"/>
  <c r="R6604" i="1"/>
  <c r="S6604" i="1"/>
  <c r="T49" i="1"/>
  <c r="R49" i="1"/>
  <c r="S49" i="1"/>
  <c r="T6960" i="1"/>
  <c r="R6960" i="1"/>
  <c r="S6960" i="1"/>
  <c r="T7985" i="1"/>
  <c r="R7985" i="1"/>
  <c r="S7985" i="1"/>
  <c r="T127" i="1"/>
  <c r="R127" i="1"/>
  <c r="S127" i="1"/>
  <c r="T6979" i="1"/>
  <c r="R6979" i="1"/>
  <c r="S6979" i="1"/>
  <c r="T8164" i="1"/>
  <c r="R8164" i="1"/>
  <c r="S8164" i="1"/>
  <c r="T3517" i="1"/>
  <c r="R3517" i="1"/>
  <c r="S3517" i="1"/>
  <c r="T6770" i="1"/>
  <c r="R6770" i="1"/>
  <c r="S6770" i="1"/>
  <c r="T7370" i="1"/>
  <c r="R7370" i="1"/>
  <c r="S7370" i="1"/>
  <c r="T5674" i="1"/>
  <c r="R5674" i="1"/>
  <c r="S5674" i="1"/>
  <c r="T8081" i="1"/>
  <c r="R8081" i="1"/>
  <c r="S8081" i="1"/>
  <c r="T7061" i="1"/>
  <c r="R7061" i="1"/>
  <c r="S7061" i="1"/>
  <c r="T7744" i="1"/>
  <c r="R7744" i="1"/>
  <c r="S7744" i="1"/>
  <c r="T3458" i="1"/>
  <c r="R3458" i="1"/>
  <c r="S3458" i="1"/>
  <c r="T4635" i="1"/>
  <c r="R4635" i="1"/>
  <c r="S4635" i="1"/>
  <c r="T8132" i="1"/>
  <c r="R8132" i="1"/>
  <c r="S8132" i="1"/>
  <c r="T6941" i="1"/>
  <c r="R6941" i="1"/>
  <c r="S6941" i="1"/>
  <c r="T6030" i="1"/>
  <c r="R6030" i="1"/>
  <c r="S6030" i="1"/>
  <c r="U6030" i="1"/>
  <c r="T7132" i="1"/>
  <c r="R7132" i="1"/>
  <c r="S7132" i="1"/>
  <c r="T4018" i="1"/>
  <c r="R4018" i="1"/>
  <c r="S4018" i="1"/>
  <c r="U4018" i="1"/>
  <c r="T7269" i="1"/>
  <c r="R7269" i="1"/>
  <c r="S7269" i="1"/>
  <c r="T8174" i="1"/>
  <c r="R8174" i="1"/>
  <c r="S8174" i="1"/>
  <c r="T6279" i="1"/>
  <c r="R6279" i="1"/>
  <c r="S6279" i="1"/>
  <c r="U6279" i="1"/>
  <c r="T8295" i="1"/>
  <c r="R8295" i="1"/>
  <c r="S8295" i="1"/>
  <c r="T6329" i="1"/>
  <c r="R6329" i="1"/>
  <c r="S6329" i="1"/>
  <c r="T8356" i="1"/>
  <c r="R8356" i="1"/>
  <c r="S8356" i="1"/>
  <c r="T7487" i="1"/>
  <c r="R7487" i="1"/>
  <c r="S7487" i="1"/>
  <c r="T1664" i="1"/>
  <c r="R1664" i="1"/>
  <c r="S1664" i="1"/>
  <c r="T214" i="1"/>
  <c r="R214" i="1"/>
  <c r="S214" i="1"/>
  <c r="T8365" i="1"/>
  <c r="R8365" i="1"/>
  <c r="S8365" i="1"/>
  <c r="T7024" i="1"/>
  <c r="R7024" i="1"/>
  <c r="S7024" i="1"/>
  <c r="T8014" i="1"/>
  <c r="R8014" i="1"/>
  <c r="S8014" i="1"/>
  <c r="T1582" i="1"/>
  <c r="R1582" i="1"/>
  <c r="S1582" i="1"/>
  <c r="T993" i="1"/>
  <c r="R993" i="1"/>
  <c r="S993" i="1"/>
  <c r="T1388" i="1"/>
  <c r="R1388" i="1"/>
  <c r="S1388" i="1"/>
  <c r="T459" i="1"/>
  <c r="R459" i="1"/>
  <c r="S459" i="1"/>
  <c r="T819" i="1"/>
  <c r="R819" i="1"/>
  <c r="S819" i="1"/>
  <c r="U819" i="1"/>
  <c r="T736" i="1"/>
  <c r="R736" i="1"/>
  <c r="S736" i="1"/>
  <c r="T765" i="1"/>
  <c r="R765" i="1"/>
  <c r="S765" i="1"/>
  <c r="U765" i="1"/>
  <c r="T2894" i="1"/>
  <c r="R2894" i="1"/>
  <c r="S2894" i="1"/>
  <c r="T837" i="1"/>
  <c r="R837" i="1"/>
  <c r="S837" i="1"/>
  <c r="U837" i="1"/>
  <c r="T1505" i="1"/>
  <c r="R1505" i="1"/>
  <c r="S1505" i="1"/>
  <c r="T4581" i="1"/>
  <c r="R4581" i="1"/>
  <c r="S4581" i="1"/>
  <c r="T1246" i="1"/>
  <c r="R1246" i="1"/>
  <c r="S1246" i="1"/>
  <c r="T1102" i="1"/>
  <c r="R1102" i="1"/>
  <c r="S1102" i="1"/>
  <c r="T2784" i="1"/>
  <c r="R2784" i="1"/>
  <c r="S2784" i="1"/>
  <c r="T1413" i="1"/>
  <c r="R1413" i="1"/>
  <c r="S1413" i="1"/>
  <c r="T3780" i="1"/>
  <c r="R3780" i="1"/>
  <c r="S3780" i="1"/>
  <c r="T1409" i="1"/>
  <c r="R1409" i="1"/>
  <c r="S1409" i="1"/>
  <c r="T3452" i="1"/>
  <c r="R3452" i="1"/>
  <c r="S3452" i="1"/>
  <c r="T968" i="1"/>
  <c r="R968" i="1"/>
  <c r="S968" i="1"/>
  <c r="T1376" i="1"/>
  <c r="R1376" i="1"/>
  <c r="S1376" i="1"/>
  <c r="T1068" i="1"/>
  <c r="R1068" i="1"/>
  <c r="S1068" i="1"/>
  <c r="T4734" i="1"/>
  <c r="R4734" i="1"/>
  <c r="S4734" i="1"/>
  <c r="T1172" i="1"/>
  <c r="R1172" i="1"/>
  <c r="S1172" i="1"/>
  <c r="U1172" i="1"/>
  <c r="T4556" i="1"/>
  <c r="R4556" i="1"/>
  <c r="S4556" i="1"/>
  <c r="T1052" i="1"/>
  <c r="R1052" i="1"/>
  <c r="S1052" i="1"/>
  <c r="T1401" i="1"/>
  <c r="R1401" i="1"/>
  <c r="S1401" i="1"/>
  <c r="T1347" i="1"/>
  <c r="R1347" i="1"/>
  <c r="S1347" i="1"/>
  <c r="T5934" i="1"/>
  <c r="R5934" i="1"/>
  <c r="S5934" i="1"/>
  <c r="T5967" i="1"/>
  <c r="R5967" i="1"/>
  <c r="S5967" i="1"/>
  <c r="T6659" i="1"/>
  <c r="R6659" i="1"/>
  <c r="S6659" i="1"/>
  <c r="T5207" i="1"/>
  <c r="R5207" i="1"/>
  <c r="S5207" i="1"/>
  <c r="T5467" i="1"/>
  <c r="R5467" i="1"/>
  <c r="S5467" i="1"/>
  <c r="T4061" i="1"/>
  <c r="R4061" i="1"/>
  <c r="S4061" i="1"/>
  <c r="T7884" i="1"/>
  <c r="R7884" i="1"/>
  <c r="S7884" i="1"/>
  <c r="T6792" i="1"/>
  <c r="R6792" i="1"/>
  <c r="S6792" i="1"/>
  <c r="T365" i="1"/>
  <c r="R365" i="1"/>
  <c r="S365" i="1"/>
  <c r="T5318" i="1"/>
  <c r="R5318" i="1"/>
  <c r="S5318" i="1"/>
  <c r="T501" i="1"/>
  <c r="R501" i="1"/>
  <c r="S501" i="1"/>
  <c r="T3982" i="1"/>
  <c r="U3982" i="1"/>
  <c r="R3982" i="1"/>
  <c r="S3982" i="1"/>
  <c r="T7652" i="1"/>
  <c r="R7652" i="1"/>
  <c r="S7652" i="1"/>
  <c r="T6297" i="1"/>
  <c r="R6297" i="1"/>
  <c r="S6297" i="1"/>
  <c r="T1668" i="1"/>
  <c r="R1668" i="1"/>
  <c r="S1668" i="1"/>
  <c r="T4464" i="1"/>
  <c r="R4464" i="1"/>
  <c r="S4464" i="1"/>
  <c r="T356" i="1"/>
  <c r="R356" i="1"/>
  <c r="S356" i="1"/>
  <c r="T5215" i="1"/>
  <c r="R5215" i="1"/>
  <c r="S5215" i="1"/>
  <c r="T4717" i="1"/>
  <c r="R4717" i="1"/>
  <c r="S4717" i="1"/>
  <c r="T7609" i="1"/>
  <c r="R7609" i="1"/>
  <c r="S7609" i="1"/>
  <c r="T6237" i="1"/>
  <c r="R6237" i="1"/>
  <c r="S6237" i="1"/>
  <c r="T5522" i="1"/>
  <c r="R5522" i="1"/>
  <c r="S5522" i="1"/>
  <c r="T4889" i="1"/>
  <c r="R4889" i="1"/>
  <c r="S4889" i="1"/>
  <c r="T7822" i="1"/>
  <c r="R7822" i="1"/>
  <c r="S7822" i="1"/>
  <c r="T5806" i="1"/>
  <c r="R5806" i="1"/>
  <c r="S5806" i="1"/>
  <c r="T414" i="1"/>
  <c r="R414" i="1"/>
  <c r="S414" i="1"/>
  <c r="T8215" i="1"/>
  <c r="R8215" i="1"/>
  <c r="S8215" i="1"/>
  <c r="T6924" i="1"/>
  <c r="R6924" i="1"/>
  <c r="S6924" i="1"/>
  <c r="T7930" i="1"/>
  <c r="R7930" i="1"/>
  <c r="S7930" i="1"/>
  <c r="T6546" i="1"/>
  <c r="R6546" i="1"/>
  <c r="S6546" i="1"/>
  <c r="T7998" i="1"/>
  <c r="R7998" i="1"/>
  <c r="S7998" i="1"/>
  <c r="T1859" i="1"/>
  <c r="R1859" i="1"/>
  <c r="S1859" i="1"/>
  <c r="T2944" i="1"/>
  <c r="R2944" i="1"/>
  <c r="S2944" i="1"/>
  <c r="T1057" i="1"/>
  <c r="R1057" i="1"/>
  <c r="S1057" i="1"/>
  <c r="T2696" i="1"/>
  <c r="R2696" i="1"/>
  <c r="S2696" i="1"/>
  <c r="T1718" i="1"/>
  <c r="R1718" i="1"/>
  <c r="S1718" i="1"/>
  <c r="T2547" i="1"/>
  <c r="R2547" i="1"/>
  <c r="S2547" i="1"/>
  <c r="T3383" i="1"/>
  <c r="R3383" i="1"/>
  <c r="S3383" i="1"/>
  <c r="T3666" i="1"/>
  <c r="R3666" i="1"/>
  <c r="S3666" i="1"/>
  <c r="T5030" i="1"/>
  <c r="R5030" i="1"/>
  <c r="S5030" i="1"/>
  <c r="T6906" i="1"/>
  <c r="R6906" i="1"/>
  <c r="S6906" i="1"/>
  <c r="T1499" i="1"/>
  <c r="R1499" i="1"/>
  <c r="S1499" i="1"/>
  <c r="T3267" i="1"/>
  <c r="U3267" i="1"/>
  <c r="R3267" i="1"/>
  <c r="S3267" i="1"/>
  <c r="T6252" i="1"/>
  <c r="R6252" i="1"/>
  <c r="S6252" i="1"/>
  <c r="T143" i="1"/>
  <c r="R143" i="1"/>
  <c r="S143" i="1"/>
  <c r="U143" i="1"/>
  <c r="T329" i="1"/>
  <c r="R329" i="1"/>
  <c r="S329" i="1"/>
  <c r="T5308" i="1"/>
  <c r="R5308" i="1"/>
  <c r="S5308" i="1"/>
  <c r="T290" i="1"/>
  <c r="R290" i="1"/>
  <c r="S290" i="1"/>
  <c r="T5883" i="1"/>
  <c r="R5883" i="1"/>
  <c r="S5883" i="1"/>
  <c r="T6818" i="1"/>
  <c r="R6818" i="1"/>
  <c r="S6818" i="1"/>
  <c r="T3000" i="1"/>
  <c r="R3000" i="1"/>
  <c r="S3000" i="1"/>
  <c r="T2341" i="1"/>
  <c r="R2341" i="1"/>
  <c r="S2341" i="1"/>
  <c r="T1697" i="1"/>
  <c r="R1697" i="1"/>
  <c r="S1697" i="1"/>
  <c r="T6736" i="1"/>
  <c r="R6736" i="1"/>
  <c r="S6736" i="1"/>
  <c r="T5233" i="1"/>
  <c r="R5233" i="1"/>
  <c r="S5233" i="1"/>
  <c r="T5920" i="1"/>
  <c r="R5920" i="1"/>
  <c r="S5920" i="1"/>
  <c r="T7847" i="1"/>
  <c r="R7847" i="1"/>
  <c r="S7847" i="1"/>
  <c r="T5617" i="1"/>
  <c r="R5617" i="1"/>
  <c r="S5617" i="1"/>
  <c r="T4392" i="1"/>
  <c r="R4392" i="1"/>
  <c r="S4392" i="1"/>
  <c r="T2258" i="1"/>
  <c r="R2258" i="1"/>
  <c r="S2258" i="1"/>
  <c r="T2154" i="1"/>
  <c r="R2154" i="1"/>
  <c r="S2154" i="1"/>
  <c r="T1971" i="1"/>
  <c r="R1971" i="1"/>
  <c r="S1971" i="1"/>
  <c r="T4204" i="1"/>
  <c r="R4204" i="1"/>
  <c r="S4204" i="1"/>
  <c r="T930" i="1"/>
  <c r="R930" i="1"/>
  <c r="S930" i="1"/>
  <c r="T5332" i="1"/>
  <c r="R5332" i="1"/>
  <c r="S5332" i="1"/>
  <c r="T5080" i="1"/>
  <c r="R5080" i="1"/>
  <c r="S5080" i="1"/>
  <c r="T8063" i="1"/>
  <c r="R8063" i="1"/>
  <c r="S8063" i="1"/>
  <c r="T1957" i="1"/>
  <c r="R1957" i="1"/>
  <c r="S1957" i="1"/>
  <c r="T2708" i="1"/>
  <c r="R2708" i="1"/>
  <c r="S2708" i="1"/>
  <c r="T2288" i="1"/>
  <c r="R2288" i="1"/>
  <c r="S2288" i="1"/>
  <c r="T2367" i="1"/>
  <c r="R2367" i="1"/>
  <c r="S2367" i="1"/>
  <c r="T3832" i="1"/>
  <c r="R3832" i="1"/>
  <c r="S3832" i="1"/>
  <c r="T3651" i="1"/>
  <c r="R3651" i="1"/>
  <c r="S3651" i="1"/>
  <c r="T3307" i="1"/>
  <c r="R3307" i="1"/>
  <c r="S3307" i="1"/>
  <c r="U3307" i="1"/>
  <c r="T4232" i="1"/>
  <c r="R4232" i="1"/>
  <c r="S4232" i="1"/>
  <c r="T2758" i="1"/>
  <c r="R2758" i="1"/>
  <c r="S2758" i="1"/>
  <c r="T1260" i="1"/>
  <c r="R1260" i="1"/>
  <c r="S1260" i="1"/>
  <c r="T7751" i="1"/>
  <c r="R7751" i="1"/>
  <c r="S7751" i="1"/>
  <c r="T4525" i="1"/>
  <c r="R4525" i="1"/>
  <c r="S4525" i="1"/>
  <c r="U4525" i="1"/>
  <c r="T4984" i="1"/>
  <c r="R4984" i="1"/>
  <c r="S4984" i="1"/>
  <c r="T4484" i="1"/>
  <c r="R4484" i="1"/>
  <c r="S4484" i="1"/>
  <c r="T8339" i="1"/>
  <c r="R8339" i="1"/>
  <c r="S8339" i="1"/>
  <c r="T5249" i="1"/>
  <c r="R5249" i="1"/>
  <c r="S5249" i="1"/>
  <c r="T5273" i="1"/>
  <c r="R5273" i="1"/>
  <c r="S5273" i="1"/>
  <c r="T4595" i="1"/>
  <c r="R4595" i="1"/>
  <c r="S4595" i="1"/>
  <c r="T8277" i="1"/>
  <c r="R8277" i="1"/>
  <c r="S8277" i="1"/>
  <c r="T5174" i="1"/>
  <c r="R5174" i="1"/>
  <c r="S5174" i="1"/>
  <c r="T2619" i="1"/>
  <c r="R2619" i="1"/>
  <c r="S2619" i="1"/>
  <c r="T2357" i="1"/>
  <c r="R2357" i="1"/>
  <c r="S2357" i="1"/>
  <c r="T1546" i="1"/>
  <c r="R1546" i="1"/>
  <c r="S1546" i="1"/>
  <c r="T1619" i="1"/>
  <c r="R1619" i="1"/>
  <c r="S1619" i="1"/>
  <c r="T4011" i="1"/>
  <c r="R4011" i="1"/>
  <c r="S4011" i="1"/>
  <c r="T1530" i="1"/>
  <c r="R1530" i="1"/>
  <c r="S1530" i="1"/>
  <c r="T2014" i="1"/>
  <c r="R2014" i="1"/>
  <c r="S2014" i="1"/>
  <c r="T6626" i="1"/>
  <c r="R6626" i="1"/>
  <c r="S6626" i="1"/>
  <c r="T5785" i="1"/>
  <c r="R5785" i="1"/>
  <c r="S5785" i="1"/>
  <c r="T8429" i="1"/>
  <c r="R8429" i="1"/>
  <c r="S8429" i="1"/>
  <c r="T6050" i="1"/>
  <c r="R6050" i="1"/>
  <c r="S6050" i="1"/>
  <c r="T2978" i="1"/>
  <c r="R2978" i="1"/>
  <c r="S2978" i="1"/>
  <c r="T2812" i="1"/>
  <c r="R2812" i="1"/>
  <c r="S2812" i="1"/>
  <c r="T1471" i="1"/>
  <c r="R1471" i="1"/>
  <c r="S1471" i="1"/>
  <c r="T2182" i="1"/>
  <c r="R2182" i="1"/>
  <c r="S2182" i="1"/>
  <c r="T4264" i="1"/>
  <c r="R4264" i="1"/>
  <c r="S4264" i="1"/>
  <c r="T7200" i="1"/>
  <c r="R7200" i="1"/>
  <c r="S7200" i="1"/>
  <c r="T719" i="1"/>
  <c r="R719" i="1"/>
  <c r="S719" i="1"/>
  <c r="T7258" i="1"/>
  <c r="R7258" i="1"/>
  <c r="S7258" i="1"/>
  <c r="T2093" i="1"/>
  <c r="R2093" i="1"/>
  <c r="S2093" i="1"/>
  <c r="T3177" i="1"/>
  <c r="R3177" i="1"/>
  <c r="S3177" i="1"/>
  <c r="T2631" i="1"/>
  <c r="R2631" i="1"/>
  <c r="S2631" i="1"/>
  <c r="T7156" i="1"/>
  <c r="R7156" i="1"/>
  <c r="S7156" i="1"/>
  <c r="T7542" i="1"/>
  <c r="R7542" i="1"/>
  <c r="S7542" i="1"/>
  <c r="T2297" i="1"/>
  <c r="R2297" i="1"/>
  <c r="S2297" i="1"/>
  <c r="T3226" i="1"/>
  <c r="R3226" i="1"/>
  <c r="S3226" i="1"/>
  <c r="T2239" i="1"/>
  <c r="R2239" i="1"/>
  <c r="S2239" i="1"/>
  <c r="T3406" i="1"/>
  <c r="R3406" i="1"/>
  <c r="S3406" i="1"/>
  <c r="T3847" i="1"/>
  <c r="R3847" i="1"/>
  <c r="S3847" i="1"/>
  <c r="T2668" i="1"/>
  <c r="R2668" i="1"/>
  <c r="S2668" i="1"/>
  <c r="T3129" i="1"/>
  <c r="R3129" i="1"/>
  <c r="S3129" i="1"/>
  <c r="T7094" i="1"/>
  <c r="R7094" i="1"/>
  <c r="S7094" i="1"/>
  <c r="T880" i="1"/>
  <c r="R880" i="1"/>
  <c r="S880" i="1"/>
  <c r="T7796" i="1"/>
  <c r="R7796" i="1"/>
  <c r="S7796" i="1"/>
  <c r="T3192" i="1"/>
  <c r="R3192" i="1"/>
  <c r="S3192" i="1"/>
  <c r="T4304" i="1"/>
  <c r="R4304" i="1"/>
  <c r="S4304" i="1"/>
  <c r="T6540" i="1"/>
  <c r="R6540" i="1"/>
  <c r="S6540" i="1"/>
  <c r="T5988" i="1"/>
  <c r="R5988" i="1"/>
  <c r="S5988" i="1"/>
  <c r="T6118" i="1"/>
  <c r="R6118" i="1"/>
  <c r="S6118" i="1"/>
  <c r="T525" i="1"/>
  <c r="R525" i="1"/>
  <c r="S525" i="1"/>
  <c r="T5878" i="1"/>
  <c r="R5878" i="1"/>
  <c r="S5878" i="1"/>
  <c r="T7508" i="1"/>
  <c r="R7508" i="1"/>
  <c r="S7508" i="1"/>
  <c r="T5655" i="1"/>
  <c r="R5655" i="1"/>
  <c r="S5655" i="1"/>
  <c r="T7866" i="1"/>
  <c r="R7866" i="1"/>
  <c r="S7866" i="1"/>
  <c r="T1900" i="1"/>
  <c r="R1900" i="1"/>
  <c r="S1900" i="1"/>
  <c r="T6696" i="1"/>
  <c r="R6696" i="1"/>
  <c r="S6696" i="1"/>
  <c r="T7681" i="1"/>
  <c r="R7681" i="1"/>
  <c r="S7681" i="1"/>
  <c r="T4934" i="1"/>
  <c r="R4934" i="1"/>
  <c r="S4934" i="1"/>
  <c r="T3771" i="1"/>
  <c r="R3771" i="1"/>
  <c r="S3771" i="1"/>
  <c r="T3814" i="1"/>
  <c r="R3814" i="1"/>
  <c r="S3814" i="1"/>
  <c r="T6465" i="1"/>
  <c r="R6465" i="1"/>
  <c r="S6465" i="1"/>
  <c r="T2078" i="1"/>
  <c r="R2078" i="1"/>
  <c r="S2078" i="1"/>
  <c r="T7969" i="1"/>
  <c r="R7969" i="1"/>
  <c r="S7969" i="1"/>
  <c r="T5572" i="1"/>
  <c r="R5572" i="1"/>
  <c r="S5572" i="1"/>
  <c r="T3089" i="1"/>
  <c r="R3089" i="1"/>
  <c r="S3089" i="1"/>
  <c r="T2959" i="1"/>
  <c r="R2959" i="1"/>
  <c r="S2959" i="1"/>
  <c r="T3922" i="1"/>
  <c r="R3922" i="1"/>
  <c r="S3922" i="1"/>
  <c r="T5629" i="1"/>
  <c r="R5629" i="1"/>
  <c r="S5629" i="1"/>
  <c r="T2984" i="1"/>
  <c r="R2984" i="1"/>
  <c r="S2984" i="1"/>
  <c r="T5130" i="1"/>
  <c r="R5130" i="1"/>
  <c r="S5130" i="1"/>
  <c r="T1926" i="1"/>
  <c r="R1926" i="1"/>
  <c r="S1926" i="1"/>
  <c r="T6725" i="1"/>
  <c r="R6725" i="1"/>
  <c r="S6725" i="1"/>
  <c r="T7634" i="1"/>
  <c r="R7634" i="1"/>
  <c r="S7634" i="1"/>
  <c r="T4087" i="1"/>
  <c r="R4087" i="1"/>
  <c r="S4087" i="1"/>
  <c r="T3753" i="1"/>
  <c r="R3753" i="1"/>
  <c r="S3753" i="1"/>
  <c r="T3074" i="1"/>
  <c r="R3074" i="1"/>
  <c r="S3074" i="1"/>
  <c r="T944" i="1"/>
  <c r="R944" i="1"/>
  <c r="S944" i="1"/>
  <c r="T5498" i="1"/>
  <c r="R5498" i="1"/>
  <c r="S5498" i="1"/>
  <c r="T6445" i="1"/>
  <c r="R6445" i="1"/>
  <c r="S6445" i="1"/>
  <c r="T7361" i="1"/>
  <c r="R7361" i="1"/>
  <c r="S7361" i="1"/>
  <c r="T4952" i="1"/>
  <c r="R4952" i="1"/>
  <c r="S4952" i="1"/>
  <c r="T3794" i="1"/>
  <c r="R3794" i="1"/>
  <c r="S3794" i="1"/>
  <c r="T5803" i="1"/>
  <c r="R5803" i="1"/>
  <c r="S5803" i="1"/>
  <c r="T3701" i="1"/>
  <c r="R3701" i="1"/>
  <c r="S3701" i="1"/>
  <c r="T2111" i="1"/>
  <c r="R2111" i="1"/>
  <c r="S2111" i="1"/>
  <c r="T6197" i="1"/>
  <c r="R6197" i="1"/>
  <c r="S6197" i="1"/>
  <c r="T5383" i="1"/>
  <c r="R5383" i="1"/>
  <c r="S5383" i="1"/>
  <c r="T2932" i="1"/>
  <c r="R2932" i="1"/>
  <c r="S2932" i="1"/>
  <c r="T6996" i="1"/>
  <c r="R6996" i="1"/>
  <c r="S6996" i="1"/>
  <c r="T5713" i="1"/>
  <c r="R5713" i="1"/>
  <c r="S5713" i="1"/>
  <c r="T1144" i="1"/>
  <c r="R1144" i="1"/>
  <c r="S1144" i="1"/>
  <c r="T5688" i="1"/>
  <c r="R5688" i="1"/>
  <c r="S5688" i="1"/>
  <c r="T2778" i="1"/>
  <c r="R2778" i="1"/>
  <c r="S2778" i="1"/>
  <c r="T5908" i="1"/>
  <c r="R5908" i="1"/>
  <c r="S5908" i="1"/>
  <c r="T3017" i="1"/>
  <c r="R3017" i="1"/>
  <c r="S3017" i="1"/>
  <c r="T2850" i="1"/>
  <c r="R2850" i="1"/>
  <c r="S2850" i="1"/>
  <c r="T6834" i="1"/>
  <c r="R6834" i="1"/>
  <c r="S6834" i="1"/>
  <c r="T2415" i="1"/>
  <c r="R2415" i="1"/>
  <c r="S2415" i="1"/>
  <c r="T3612" i="1"/>
  <c r="R3612" i="1"/>
  <c r="S3612" i="1"/>
  <c r="T4786" i="1"/>
  <c r="R4786" i="1"/>
  <c r="S4786" i="1"/>
  <c r="T2903" i="1"/>
  <c r="R2903" i="1"/>
  <c r="S2903" i="1"/>
  <c r="T6874" i="1"/>
  <c r="R6874" i="1"/>
  <c r="S6874" i="1"/>
  <c r="T7380" i="1"/>
  <c r="R7380" i="1"/>
  <c r="S7380" i="1"/>
  <c r="T4847" i="1"/>
  <c r="R4847" i="1"/>
  <c r="S4847" i="1"/>
  <c r="T4318" i="1"/>
  <c r="R4318" i="1"/>
  <c r="S4318" i="1"/>
  <c r="T3338" i="1"/>
  <c r="R3338" i="1"/>
  <c r="S3338" i="1"/>
  <c r="T4415" i="1"/>
  <c r="R4415" i="1"/>
  <c r="S4415" i="1"/>
  <c r="T5191" i="1"/>
  <c r="R5191" i="1"/>
  <c r="S5191" i="1"/>
  <c r="T2263" i="1"/>
  <c r="R2263" i="1"/>
  <c r="S2263" i="1"/>
  <c r="T5064" i="1"/>
  <c r="R5064" i="1"/>
  <c r="S5064" i="1"/>
  <c r="T4502" i="1"/>
  <c r="R4502" i="1"/>
  <c r="S4502" i="1"/>
  <c r="T2458" i="1"/>
  <c r="R2458" i="1"/>
  <c r="S2458" i="1"/>
  <c r="T6763" i="1"/>
  <c r="R6763" i="1"/>
  <c r="S6763" i="1"/>
  <c r="T6338" i="1"/>
  <c r="R6338" i="1"/>
  <c r="S6338" i="1"/>
  <c r="T5937" i="1"/>
  <c r="R5937" i="1"/>
  <c r="S5937" i="1"/>
  <c r="T273" i="1"/>
  <c r="R273" i="1"/>
  <c r="S273" i="1"/>
  <c r="T4571" i="1"/>
  <c r="R4571" i="1"/>
  <c r="S4571" i="1"/>
  <c r="T4818" i="1"/>
  <c r="R4818" i="1"/>
  <c r="S4818" i="1"/>
  <c r="T1942" i="1"/>
  <c r="R1942" i="1"/>
  <c r="S1942" i="1"/>
  <c r="T1763" i="1"/>
  <c r="R1763" i="1"/>
  <c r="S1763" i="1"/>
  <c r="T2884" i="1"/>
  <c r="R2884" i="1"/>
  <c r="S2884" i="1"/>
  <c r="T609" i="1"/>
  <c r="R609" i="1"/>
  <c r="S609" i="1"/>
  <c r="T8451" i="1"/>
  <c r="R8451" i="1"/>
  <c r="S8451" i="1"/>
  <c r="T2129" i="1"/>
  <c r="R2129" i="1"/>
  <c r="S2129" i="1"/>
  <c r="T4342" i="1"/>
  <c r="R4342" i="1"/>
  <c r="S4342" i="1"/>
  <c r="T596" i="1"/>
  <c r="R596" i="1"/>
  <c r="S596" i="1"/>
  <c r="T4245" i="1"/>
  <c r="R4245" i="1"/>
  <c r="S4245" i="1"/>
  <c r="T3482" i="1"/>
  <c r="R3482" i="1"/>
  <c r="S3482" i="1"/>
  <c r="T1736" i="1"/>
  <c r="R1736" i="1"/>
  <c r="S1736" i="1"/>
  <c r="T3427" i="1"/>
  <c r="R3427" i="1"/>
  <c r="S3427" i="1"/>
  <c r="T7185" i="1"/>
  <c r="R7185" i="1"/>
  <c r="S7185" i="1"/>
  <c r="T2055" i="1"/>
  <c r="R2055" i="1"/>
  <c r="S2055" i="1"/>
  <c r="T6593" i="1"/>
  <c r="R6593" i="1"/>
  <c r="S6593" i="1"/>
  <c r="T2858" i="1"/>
  <c r="R2858" i="1"/>
  <c r="S2858" i="1"/>
  <c r="T4279" i="1"/>
  <c r="R4279" i="1"/>
  <c r="S4279" i="1"/>
  <c r="T4046" i="1"/>
  <c r="R4046" i="1"/>
  <c r="S4046" i="1"/>
  <c r="T5516" i="1"/>
  <c r="R5516" i="1"/>
  <c r="S5516" i="1"/>
  <c r="T2116" i="1"/>
  <c r="R2116" i="1"/>
  <c r="S2116" i="1"/>
  <c r="T671" i="1"/>
  <c r="R671" i="1"/>
  <c r="S671" i="1"/>
  <c r="T4655" i="1"/>
  <c r="R4655" i="1"/>
  <c r="S4655" i="1"/>
  <c r="T5827" i="1"/>
  <c r="R5827" i="1"/>
  <c r="S5827" i="1"/>
  <c r="T8206" i="1"/>
  <c r="R8206" i="1"/>
  <c r="S8206" i="1"/>
  <c r="T4184" i="1"/>
  <c r="R4184" i="1"/>
  <c r="S4184" i="1"/>
  <c r="T7958" i="1"/>
  <c r="R7958" i="1"/>
  <c r="S7958" i="1"/>
  <c r="T8320" i="1"/>
  <c r="R8320" i="1"/>
  <c r="S8320" i="1"/>
  <c r="T1125" i="1"/>
  <c r="R1125" i="1"/>
  <c r="S1125" i="1"/>
  <c r="T7816" i="1"/>
  <c r="R7816" i="1"/>
  <c r="S7816" i="1"/>
  <c r="T219" i="1"/>
  <c r="R219" i="1"/>
  <c r="S219" i="1"/>
  <c r="T3891" i="1"/>
  <c r="R3891" i="1"/>
  <c r="S3891" i="1"/>
  <c r="T1919" i="1"/>
  <c r="R1919" i="1"/>
  <c r="S1919" i="1"/>
  <c r="T3240" i="1"/>
  <c r="R3240" i="1"/>
  <c r="S3240" i="1"/>
  <c r="T1595" i="1"/>
  <c r="R1595" i="1"/>
  <c r="S1595" i="1"/>
  <c r="T4098" i="1"/>
  <c r="R4098" i="1"/>
  <c r="S4098" i="1"/>
  <c r="T4429" i="1"/>
  <c r="R4429" i="1"/>
  <c r="S4429" i="1"/>
  <c r="T109" i="1"/>
  <c r="R109" i="1"/>
  <c r="S109" i="1"/>
  <c r="T6141" i="1"/>
  <c r="R6141" i="1"/>
  <c r="S6141" i="1"/>
  <c r="T4854" i="1"/>
  <c r="R4854" i="1"/>
  <c r="S4854" i="1"/>
  <c r="T1823" i="1"/>
  <c r="R1823" i="1"/>
  <c r="S1823" i="1"/>
  <c r="T7015" i="1"/>
  <c r="R7015" i="1"/>
  <c r="S7015" i="1"/>
  <c r="T7221" i="1"/>
  <c r="R7221" i="1"/>
  <c r="S7221" i="1"/>
  <c r="T3877" i="1"/>
  <c r="R3877" i="1"/>
  <c r="S3877" i="1"/>
  <c r="T3580" i="1"/>
  <c r="R3580" i="1"/>
  <c r="S3580" i="1"/>
  <c r="T6572" i="1"/>
  <c r="R6572" i="1"/>
  <c r="S6572" i="1"/>
  <c r="T2818" i="1"/>
  <c r="R2818" i="1"/>
  <c r="S2818" i="1"/>
  <c r="T4904" i="1"/>
  <c r="R4904" i="1"/>
  <c r="S4904" i="1"/>
  <c r="T6890" i="1"/>
  <c r="R6890" i="1"/>
  <c r="S6890" i="1"/>
  <c r="T6008" i="1"/>
  <c r="R6008" i="1"/>
  <c r="S6008" i="1"/>
  <c r="T3839" i="1"/>
  <c r="R3839" i="1"/>
  <c r="S3839" i="1"/>
  <c r="T4359" i="1"/>
  <c r="R4359" i="1"/>
  <c r="S4359" i="1"/>
  <c r="T5039" i="1"/>
  <c r="R5039" i="1"/>
  <c r="S5039" i="1"/>
  <c r="T1364" i="1"/>
  <c r="R1364" i="1"/>
  <c r="S1364" i="1"/>
  <c r="T2403" i="1"/>
  <c r="R2403" i="1"/>
  <c r="S2403" i="1"/>
  <c r="T7461" i="1"/>
  <c r="R7461" i="1"/>
  <c r="S7461" i="1"/>
  <c r="T7515" i="1"/>
  <c r="R7515" i="1"/>
  <c r="S7515" i="1"/>
  <c r="T7726" i="1"/>
  <c r="R7726" i="1"/>
  <c r="S7726" i="1"/>
  <c r="T2687" i="1"/>
  <c r="R2687" i="1"/>
  <c r="S2687" i="1"/>
  <c r="T4158" i="1"/>
  <c r="R4158" i="1"/>
  <c r="S4158" i="1"/>
  <c r="T4224" i="1"/>
  <c r="R4224" i="1"/>
  <c r="S4224" i="1"/>
  <c r="T3594" i="1"/>
  <c r="R3594" i="1"/>
  <c r="S3594" i="1"/>
  <c r="T30" i="1"/>
  <c r="R30" i="1"/>
  <c r="S30" i="1"/>
  <c r="T378" i="1"/>
  <c r="R378" i="1"/>
  <c r="S378" i="1"/>
  <c r="T3439" i="1"/>
  <c r="R3439" i="1"/>
  <c r="S3439" i="1"/>
  <c r="T7326" i="1"/>
  <c r="R7326" i="1"/>
  <c r="S7326" i="1"/>
  <c r="T6823" i="1"/>
  <c r="R6823" i="1"/>
  <c r="S6823" i="1"/>
  <c r="T4607" i="1"/>
  <c r="R4607" i="1"/>
  <c r="S4607" i="1"/>
  <c r="T3732" i="1"/>
  <c r="R3732" i="1"/>
  <c r="S3732" i="1"/>
  <c r="T4687" i="1"/>
  <c r="R4687" i="1"/>
  <c r="S4687" i="1"/>
  <c r="T1892" i="1"/>
  <c r="R1892" i="1"/>
  <c r="S1892" i="1"/>
  <c r="T3955" i="1"/>
  <c r="R3955" i="1"/>
  <c r="S3955" i="1"/>
  <c r="T2472" i="1"/>
  <c r="R2472" i="1"/>
  <c r="S2472" i="1"/>
  <c r="T1016" i="1"/>
  <c r="R1016" i="1"/>
  <c r="S1016" i="1"/>
  <c r="T3549" i="1"/>
  <c r="R3549" i="1"/>
  <c r="S3549" i="1"/>
  <c r="T7348" i="1"/>
  <c r="R7348" i="1"/>
  <c r="S7348" i="1"/>
  <c r="T3532" i="1"/>
  <c r="R3532" i="1"/>
  <c r="S3532" i="1"/>
  <c r="T733" i="1"/>
  <c r="R733" i="1"/>
  <c r="S733" i="1"/>
  <c r="T8246" i="1"/>
  <c r="R8246" i="1"/>
  <c r="S8246" i="1"/>
  <c r="T4747" i="1"/>
  <c r="R4747" i="1"/>
  <c r="S4747" i="1"/>
  <c r="T6093" i="1"/>
  <c r="R6093" i="1"/>
  <c r="S6093" i="1"/>
  <c r="T7052" i="1"/>
  <c r="R7052" i="1"/>
  <c r="S7052" i="1"/>
  <c r="T6502" i="1"/>
  <c r="R6502" i="1"/>
  <c r="S6502" i="1"/>
  <c r="T8498" i="1"/>
  <c r="R8498" i="1"/>
  <c r="S8498" i="1"/>
  <c r="T8483" i="1"/>
  <c r="R8483" i="1"/>
  <c r="S8483" i="1"/>
  <c r="T8457" i="1"/>
  <c r="R8457" i="1"/>
  <c r="S8457" i="1"/>
  <c r="T8517" i="1"/>
  <c r="R8517" i="1"/>
  <c r="S8517" i="1"/>
  <c r="T2567" i="1"/>
  <c r="R2567" i="1"/>
  <c r="S2567" i="1"/>
  <c r="T168" i="1"/>
  <c r="R168" i="1"/>
  <c r="S168" i="1"/>
  <c r="T3322" i="1"/>
  <c r="R3322" i="1"/>
  <c r="S3322" i="1"/>
  <c r="T4767" i="1"/>
  <c r="R4767" i="1"/>
  <c r="S4767" i="1"/>
  <c r="T5107" i="1"/>
  <c r="R5107" i="1"/>
  <c r="S5107" i="1"/>
  <c r="T6351" i="1"/>
  <c r="R6351" i="1"/>
  <c r="S6351" i="1"/>
  <c r="T4758" i="1"/>
  <c r="R4758" i="1"/>
  <c r="S4758" i="1"/>
  <c r="T299" i="1"/>
  <c r="R299" i="1"/>
  <c r="S299" i="1"/>
  <c r="T5555" i="1"/>
  <c r="R5555" i="1"/>
  <c r="S5555" i="1"/>
  <c r="T6309" i="1"/>
  <c r="R6309" i="1"/>
  <c r="S6309" i="1"/>
  <c r="T66" i="1"/>
  <c r="R66" i="1"/>
  <c r="S66" i="1"/>
  <c r="T5413" i="1"/>
  <c r="R5413" i="1"/>
  <c r="S5413" i="1"/>
  <c r="T6225" i="1"/>
  <c r="R6225" i="1"/>
  <c r="S6225" i="1"/>
  <c r="T4" i="1"/>
  <c r="R4" i="1"/>
  <c r="S4" i="1"/>
  <c r="T3943" i="1"/>
  <c r="R3943" i="1"/>
  <c r="S3943" i="1"/>
  <c r="T6802" i="1"/>
  <c r="R6802" i="1"/>
  <c r="S6802" i="1"/>
  <c r="T5933" i="1"/>
  <c r="R5933" i="1"/>
  <c r="S5933" i="1"/>
  <c r="T42" i="1"/>
  <c r="R42" i="1"/>
  <c r="S42" i="1"/>
  <c r="T2733" i="1"/>
  <c r="R2733" i="1"/>
  <c r="S2733" i="1"/>
  <c r="T4691" i="1"/>
  <c r="R4691" i="1"/>
  <c r="S4691" i="1"/>
  <c r="T644" i="1"/>
  <c r="R644" i="1"/>
  <c r="S644" i="1"/>
  <c r="T1820" i="1"/>
  <c r="R1820" i="1"/>
  <c r="S1820" i="1"/>
  <c r="T779" i="1"/>
  <c r="R779" i="1"/>
  <c r="S779" i="1"/>
  <c r="T4127" i="1"/>
  <c r="R4127" i="1"/>
  <c r="S4127" i="1"/>
  <c r="T6646" i="1"/>
  <c r="R6646" i="1"/>
  <c r="S6646" i="1"/>
  <c r="T4967" i="1"/>
  <c r="R4967" i="1"/>
  <c r="S4967" i="1"/>
  <c r="T7179" i="1"/>
  <c r="R7179" i="1"/>
  <c r="S7179" i="1"/>
  <c r="T6217" i="1"/>
  <c r="R6217" i="1"/>
  <c r="S6217" i="1"/>
  <c r="T3995" i="1"/>
  <c r="R3995" i="1"/>
  <c r="S3995" i="1"/>
  <c r="T8389" i="1"/>
  <c r="R8389" i="1"/>
  <c r="S8389" i="1"/>
  <c r="T3488" i="1"/>
  <c r="R3488" i="1"/>
  <c r="S3488" i="1"/>
  <c r="T4798" i="1"/>
  <c r="R4798" i="1"/>
  <c r="S4798" i="1"/>
  <c r="T5850" i="1"/>
  <c r="R5850" i="1"/>
  <c r="S5850" i="1"/>
  <c r="T5890" i="1"/>
  <c r="R5890" i="1"/>
  <c r="S5890" i="1"/>
  <c r="T6581" i="1"/>
  <c r="R6581" i="1"/>
  <c r="S6581" i="1"/>
  <c r="T6934" i="1"/>
  <c r="R6934" i="1"/>
  <c r="S6934" i="1"/>
  <c r="T586" i="1"/>
  <c r="R586" i="1"/>
  <c r="S586" i="1"/>
  <c r="T430" i="1"/>
  <c r="R430" i="1"/>
  <c r="S430" i="1"/>
  <c r="T5407" i="1"/>
  <c r="R5407" i="1"/>
  <c r="S5407" i="1"/>
  <c r="T6379" i="1"/>
  <c r="R6379" i="1"/>
  <c r="S6379" i="1"/>
  <c r="T3118" i="1"/>
  <c r="R3118" i="1"/>
  <c r="S3118" i="1"/>
  <c r="T4551" i="1"/>
  <c r="R4551" i="1"/>
  <c r="S4551" i="1"/>
  <c r="T7472" i="1"/>
  <c r="R7472" i="1"/>
  <c r="S7472" i="1"/>
  <c r="T7115" i="1"/>
  <c r="R7115" i="1"/>
  <c r="S7115" i="1"/>
  <c r="T3290" i="1"/>
  <c r="R3290" i="1"/>
  <c r="S3290" i="1"/>
  <c r="T1339" i="1"/>
  <c r="R1339" i="1"/>
  <c r="S1339" i="1"/>
  <c r="T6520" i="1"/>
  <c r="R6520" i="1"/>
  <c r="S6520" i="1"/>
  <c r="T7106" i="1"/>
  <c r="R7106" i="1"/>
  <c r="S7106" i="1"/>
  <c r="T7521" i="1"/>
  <c r="R7521" i="1"/>
  <c r="S7521" i="1"/>
  <c r="T4136" i="1"/>
  <c r="R4136" i="1"/>
  <c r="S4136" i="1"/>
  <c r="T4148" i="1"/>
  <c r="R4148" i="1"/>
  <c r="S4148" i="1"/>
  <c r="T7080" i="1"/>
  <c r="R7080" i="1"/>
  <c r="S7080" i="1"/>
  <c r="T5667" i="1"/>
  <c r="R5667" i="1"/>
  <c r="S5667" i="1"/>
  <c r="T6850" i="1"/>
  <c r="R6850" i="1"/>
  <c r="S6850" i="1"/>
  <c r="T3558" i="1"/>
  <c r="R3558" i="1"/>
  <c r="S3558" i="1"/>
  <c r="T4180" i="1"/>
  <c r="R4180" i="1"/>
  <c r="S4180" i="1"/>
  <c r="T4642" i="1"/>
  <c r="R4642" i="1"/>
  <c r="S4642" i="1"/>
  <c r="T6033" i="1"/>
  <c r="R6033" i="1"/>
  <c r="S6033" i="1"/>
  <c r="T2506" i="1"/>
  <c r="R2506" i="1"/>
  <c r="S2506" i="1"/>
  <c r="T4700" i="1"/>
  <c r="R4700" i="1"/>
  <c r="S4700" i="1"/>
  <c r="T5447" i="1"/>
  <c r="R5447" i="1"/>
  <c r="S5447" i="1"/>
  <c r="T5435" i="1"/>
  <c r="R5435" i="1"/>
  <c r="S5435" i="1"/>
  <c r="T1652" i="1"/>
  <c r="R1652" i="1"/>
  <c r="S1652" i="1"/>
  <c r="T7237" i="1"/>
  <c r="R7237" i="1"/>
  <c r="S7237" i="1"/>
  <c r="T7316" i="1"/>
  <c r="R7316" i="1"/>
  <c r="S7316" i="1"/>
  <c r="T3054" i="1"/>
  <c r="R3054" i="1"/>
  <c r="S3054" i="1"/>
  <c r="T4295" i="1"/>
  <c r="R4295" i="1"/>
  <c r="S4295" i="1"/>
  <c r="T846" i="1"/>
  <c r="R846" i="1"/>
  <c r="S846" i="1"/>
  <c r="T6364" i="1"/>
  <c r="R6364" i="1"/>
  <c r="S6364" i="1"/>
  <c r="T5766" i="1"/>
  <c r="R5766" i="1"/>
  <c r="S5766" i="1"/>
  <c r="T7410" i="1"/>
  <c r="R7410" i="1"/>
  <c r="S7410" i="1"/>
  <c r="T695" i="1"/>
  <c r="R695" i="1"/>
  <c r="S695" i="1"/>
  <c r="T4874" i="1"/>
  <c r="R4874" i="1"/>
  <c r="S4874" i="1"/>
  <c r="T6067" i="1"/>
  <c r="R6067" i="1"/>
  <c r="S6067" i="1"/>
  <c r="T6019" i="1"/>
  <c r="R6019" i="1"/>
  <c r="S6019" i="1"/>
  <c r="T4221" i="1"/>
  <c r="R4221" i="1"/>
  <c r="S4221" i="1"/>
  <c r="T1035" i="1"/>
  <c r="R1035" i="1"/>
  <c r="S1035" i="1"/>
  <c r="T7122" i="1"/>
  <c r="R7122" i="1"/>
  <c r="S7122" i="1"/>
  <c r="T5705" i="1"/>
  <c r="R5705" i="1"/>
  <c r="S5705" i="1"/>
  <c r="T4376" i="1"/>
  <c r="R4376" i="1"/>
  <c r="S4376" i="1"/>
  <c r="T3361" i="1"/>
  <c r="R3361" i="1"/>
  <c r="S3361" i="1"/>
  <c r="T5524" i="1"/>
  <c r="R5524" i="1"/>
  <c r="S5524" i="1"/>
  <c r="T5474" i="1"/>
  <c r="R5474" i="1"/>
  <c r="S5474" i="1"/>
  <c r="T2302" i="1"/>
  <c r="R2302" i="1"/>
  <c r="S2302" i="1"/>
  <c r="T5778" i="1"/>
  <c r="R5778" i="1"/>
  <c r="S5778" i="1"/>
  <c r="T7039" i="1"/>
  <c r="R7039" i="1"/>
  <c r="S7039" i="1"/>
  <c r="T1811" i="1"/>
  <c r="R1811" i="1"/>
  <c r="S1811" i="1"/>
  <c r="T3097" i="1"/>
  <c r="R3097" i="1"/>
  <c r="S3097" i="1"/>
  <c r="T5858" i="1"/>
  <c r="R5858" i="1"/>
  <c r="S5858" i="1"/>
  <c r="T5900" i="1"/>
  <c r="R5900" i="1"/>
  <c r="S5900" i="1"/>
  <c r="T3146" i="1"/>
  <c r="R3146" i="1"/>
  <c r="S3146" i="1"/>
  <c r="T7306" i="1"/>
  <c r="R7306" i="1"/>
  <c r="S7306" i="1"/>
  <c r="T7591" i="1"/>
  <c r="R7591" i="1"/>
  <c r="S7591" i="1"/>
  <c r="T4624" i="1"/>
  <c r="R4624" i="1"/>
  <c r="S4624" i="1"/>
  <c r="T6481" i="1"/>
  <c r="R6481" i="1"/>
  <c r="S6481" i="1"/>
  <c r="T3776" i="1"/>
  <c r="R3776" i="1"/>
  <c r="S3776" i="1"/>
  <c r="T1847" i="1"/>
  <c r="R1847" i="1"/>
  <c r="S1847" i="1"/>
  <c r="T6499" i="1"/>
  <c r="R6499" i="1"/>
  <c r="S6499" i="1"/>
  <c r="T8182" i="1"/>
  <c r="R8182" i="1"/>
  <c r="S8182" i="1"/>
  <c r="T327" i="1"/>
  <c r="R327" i="1"/>
  <c r="S327" i="1"/>
  <c r="T6668" i="1"/>
  <c r="R6668" i="1"/>
  <c r="S6668" i="1"/>
  <c r="T7280" i="1"/>
  <c r="R7280" i="1"/>
  <c r="S7280" i="1"/>
  <c r="T8151" i="1"/>
  <c r="R8151" i="1"/>
  <c r="S8151" i="1"/>
  <c r="T343" i="1"/>
  <c r="R343" i="1"/>
  <c r="S343" i="1"/>
  <c r="T6155" i="1"/>
  <c r="R6155" i="1"/>
  <c r="S6155" i="1"/>
  <c r="T7477" i="1"/>
  <c r="R7477" i="1"/>
  <c r="S7477" i="1"/>
  <c r="T8193" i="1"/>
  <c r="R8193" i="1"/>
  <c r="S8193" i="1"/>
  <c r="T323" i="1"/>
  <c r="R323" i="1"/>
  <c r="S323" i="1"/>
  <c r="T6267" i="1"/>
  <c r="R6267" i="1"/>
  <c r="S6267" i="1"/>
  <c r="T7556" i="1"/>
  <c r="R7556" i="1"/>
  <c r="S7556" i="1"/>
  <c r="T8232" i="1"/>
  <c r="R8232" i="1"/>
  <c r="S8232" i="1"/>
  <c r="T183" i="1"/>
  <c r="R183" i="1"/>
  <c r="S183" i="1"/>
  <c r="T6401" i="1"/>
  <c r="R6401" i="1"/>
  <c r="S6401" i="1"/>
  <c r="T7570" i="1"/>
  <c r="R7570" i="1"/>
  <c r="S7570" i="1"/>
  <c r="T8318" i="1"/>
  <c r="R8318" i="1"/>
  <c r="S8318" i="1"/>
  <c r="T202" i="1"/>
  <c r="R202" i="1"/>
  <c r="S202" i="1"/>
  <c r="T5420" i="1"/>
  <c r="R5420" i="1"/>
  <c r="S5420" i="1"/>
  <c r="T5746" i="1"/>
  <c r="R5746" i="1"/>
  <c r="S5746" i="1"/>
  <c r="T8054" i="1"/>
  <c r="U8054" i="1"/>
  <c r="R8054" i="1"/>
  <c r="S8054" i="1"/>
  <c r="T488" i="1"/>
  <c r="R488" i="1"/>
  <c r="S488" i="1"/>
  <c r="T4995" i="1"/>
  <c r="R4995" i="1"/>
  <c r="S4995" i="1"/>
  <c r="T1839" i="1"/>
  <c r="R1839" i="1"/>
  <c r="S1839" i="1"/>
  <c r="T7733" i="1"/>
  <c r="R7733" i="1"/>
  <c r="S7733" i="1"/>
  <c r="T385" i="1"/>
  <c r="R385" i="1"/>
  <c r="S385" i="1"/>
  <c r="T5112" i="1"/>
  <c r="R5112" i="1"/>
  <c r="S5112" i="1"/>
  <c r="T2492" i="1"/>
  <c r="R2492" i="1"/>
  <c r="S2492" i="1"/>
  <c r="T7599" i="1"/>
  <c r="R7599" i="1"/>
  <c r="S7599" i="1"/>
  <c r="T472" i="1"/>
  <c r="R472" i="1"/>
  <c r="S472" i="1"/>
  <c r="T5150" i="1"/>
  <c r="R5150" i="1"/>
  <c r="S5150" i="1"/>
  <c r="T5738" i="1"/>
  <c r="R5738" i="1"/>
  <c r="S5738" i="1"/>
  <c r="T7842" i="1"/>
  <c r="R7842" i="1"/>
  <c r="S7842" i="1"/>
  <c r="T455" i="1"/>
  <c r="R455" i="1"/>
  <c r="S455" i="1"/>
  <c r="T5287" i="1"/>
  <c r="R5287" i="1"/>
  <c r="S5287" i="1"/>
  <c r="T6710" i="1"/>
  <c r="R6710" i="1"/>
  <c r="S6710" i="1"/>
  <c r="T4458" i="1"/>
  <c r="R4458" i="1"/>
  <c r="S4458" i="1"/>
  <c r="T6184" i="1"/>
  <c r="R6184" i="1"/>
  <c r="S6184" i="1"/>
  <c r="T8419" i="1"/>
  <c r="R8419" i="1"/>
  <c r="S8419" i="1"/>
  <c r="T6168" i="1"/>
  <c r="R6168" i="1"/>
  <c r="S6168" i="1"/>
  <c r="T8033" i="1"/>
  <c r="R8033" i="1"/>
  <c r="S8033" i="1"/>
  <c r="T237" i="1"/>
  <c r="R237" i="1"/>
  <c r="S237" i="1"/>
  <c r="T5403" i="1"/>
  <c r="R5403" i="1"/>
  <c r="S5403" i="1"/>
  <c r="T7945" i="1"/>
  <c r="R7945" i="1"/>
  <c r="S7945" i="1"/>
  <c r="T6090" i="1"/>
  <c r="R6090" i="1"/>
  <c r="S6090" i="1"/>
  <c r="T8287" i="1"/>
  <c r="R8287" i="1"/>
  <c r="S8287" i="1"/>
  <c r="T101" i="1"/>
  <c r="R101" i="1"/>
  <c r="S101" i="1"/>
  <c r="T7396" i="1"/>
  <c r="R7396" i="1"/>
  <c r="S7396" i="1"/>
  <c r="T8087" i="1"/>
  <c r="R8087" i="1"/>
  <c r="S8087" i="1"/>
  <c r="T129" i="1"/>
  <c r="R129" i="1"/>
  <c r="S129" i="1"/>
  <c r="T6744" i="1"/>
  <c r="R6744" i="1"/>
  <c r="S6744" i="1"/>
  <c r="T3766" i="1"/>
  <c r="R3766" i="1"/>
  <c r="S3766" i="1"/>
  <c r="T7291" i="1"/>
  <c r="R7291" i="1"/>
  <c r="S7291" i="1"/>
  <c r="T57" i="1"/>
  <c r="R57" i="1"/>
  <c r="S57" i="1"/>
  <c r="T6616" i="1"/>
  <c r="R6616" i="1"/>
  <c r="S6616" i="1"/>
  <c r="T45" i="1"/>
  <c r="R45" i="1"/>
  <c r="S45" i="1"/>
  <c r="T6966" i="1"/>
  <c r="R6966" i="1"/>
  <c r="S6966" i="1"/>
  <c r="T74" i="1"/>
  <c r="R74" i="1"/>
  <c r="S74" i="1"/>
  <c r="T6972" i="1"/>
  <c r="R6972" i="1"/>
  <c r="S6972" i="1"/>
  <c r="T8076" i="1"/>
  <c r="R8076" i="1"/>
  <c r="S8076" i="1"/>
  <c r="T309" i="1"/>
  <c r="R309" i="1"/>
  <c r="S309" i="1"/>
  <c r="T3521" i="1"/>
  <c r="R3521" i="1"/>
  <c r="S3521" i="1"/>
  <c r="T6304" i="1"/>
  <c r="R6304" i="1"/>
  <c r="S6304" i="1"/>
  <c r="U6304" i="1"/>
  <c r="T6729" i="1"/>
  <c r="R6729" i="1"/>
  <c r="S6729" i="1"/>
  <c r="T5675" i="1"/>
  <c r="R5675" i="1"/>
  <c r="S5675" i="1"/>
  <c r="T8080" i="1"/>
  <c r="R8080" i="1"/>
  <c r="S8080" i="1"/>
  <c r="T7062" i="1"/>
  <c r="R7062" i="1"/>
  <c r="S7062" i="1"/>
  <c r="T7750" i="1"/>
  <c r="R7750" i="1"/>
  <c r="S7750" i="1"/>
  <c r="T3463" i="1"/>
  <c r="R3463" i="1"/>
  <c r="S3463" i="1"/>
  <c r="T4636" i="1"/>
  <c r="R4636" i="1"/>
  <c r="S4636" i="1"/>
  <c r="T8131" i="1"/>
  <c r="R8131" i="1"/>
  <c r="S8131" i="1"/>
  <c r="T6948" i="1"/>
  <c r="R6948" i="1"/>
  <c r="S6948" i="1"/>
  <c r="T6027" i="1"/>
  <c r="R6027" i="1"/>
  <c r="S6027" i="1"/>
  <c r="T7135" i="1"/>
  <c r="R7135" i="1"/>
  <c r="S7135" i="1"/>
  <c r="T4020" i="1"/>
  <c r="R4020" i="1"/>
  <c r="S4020" i="1"/>
  <c r="T7274" i="1"/>
  <c r="R7274" i="1"/>
  <c r="S7274" i="1"/>
  <c r="T8178" i="1"/>
  <c r="R8178" i="1"/>
  <c r="S8178" i="1"/>
  <c r="T6282" i="1"/>
  <c r="R6282" i="1"/>
  <c r="S6282" i="1"/>
  <c r="T8291" i="1"/>
  <c r="R8291" i="1"/>
  <c r="S8291" i="1"/>
  <c r="T6320" i="1"/>
  <c r="R6320" i="1"/>
  <c r="S6320" i="1"/>
  <c r="T8359" i="1"/>
  <c r="R8359" i="1"/>
  <c r="S8359" i="1"/>
  <c r="T7490" i="1"/>
  <c r="R7490" i="1"/>
  <c r="S7490" i="1"/>
  <c r="T210" i="1"/>
  <c r="R210" i="1"/>
  <c r="S210" i="1"/>
  <c r="T8368" i="1"/>
  <c r="R8368" i="1"/>
  <c r="S8368" i="1"/>
  <c r="T7021" i="1"/>
  <c r="R7021" i="1"/>
  <c r="S7021" i="1"/>
  <c r="T8169" i="1"/>
  <c r="R8169" i="1"/>
  <c r="S8169" i="1"/>
  <c r="T401" i="1"/>
  <c r="R401" i="1"/>
  <c r="S401" i="1"/>
  <c r="T8013" i="1"/>
  <c r="R8013" i="1"/>
  <c r="S8013" i="1"/>
  <c r="T1042" i="1"/>
  <c r="R1042" i="1"/>
  <c r="S1042" i="1"/>
  <c r="T1187" i="1"/>
  <c r="R1187" i="1"/>
  <c r="S1187" i="1"/>
  <c r="U1187" i="1"/>
  <c r="T763" i="1"/>
  <c r="R763" i="1"/>
  <c r="S763" i="1"/>
  <c r="T1912" i="1"/>
  <c r="R1912" i="1"/>
  <c r="S1912" i="1"/>
  <c r="T840" i="1"/>
  <c r="R840" i="1"/>
  <c r="S840" i="1"/>
  <c r="T1514" i="1"/>
  <c r="R1514" i="1"/>
  <c r="S1514" i="1"/>
  <c r="U1514" i="1"/>
  <c r="T4887" i="1"/>
  <c r="R4887" i="1"/>
  <c r="S4887" i="1"/>
  <c r="T1250" i="1"/>
  <c r="R1250" i="1"/>
  <c r="S1250" i="1"/>
  <c r="U1250" i="1"/>
  <c r="T1103" i="1"/>
  <c r="R1103" i="1"/>
  <c r="S1103" i="1"/>
  <c r="T3249" i="1"/>
  <c r="R3249" i="1"/>
  <c r="S3249" i="1"/>
  <c r="U3249" i="1"/>
  <c r="T4513" i="1"/>
  <c r="R4513" i="1"/>
  <c r="S4513" i="1"/>
  <c r="T1412" i="1"/>
  <c r="R1412" i="1"/>
  <c r="S1412" i="1"/>
  <c r="T4579" i="1"/>
  <c r="R4579" i="1"/>
  <c r="S4579" i="1"/>
  <c r="T1072" i="1"/>
  <c r="R1072" i="1"/>
  <c r="S1072" i="1"/>
  <c r="U1072" i="1"/>
  <c r="T5014" i="1"/>
  <c r="R5014" i="1"/>
  <c r="S5014" i="1"/>
  <c r="T3545" i="1"/>
  <c r="R3545" i="1"/>
  <c r="S3545" i="1"/>
  <c r="T2652" i="1"/>
  <c r="R2652" i="1"/>
  <c r="S2652" i="1"/>
  <c r="T4729" i="1"/>
  <c r="R4729" i="1"/>
  <c r="S4729" i="1"/>
  <c r="T790" i="1"/>
  <c r="R790" i="1"/>
  <c r="S790" i="1"/>
  <c r="U790" i="1"/>
  <c r="T1017" i="1"/>
  <c r="R1017" i="1"/>
  <c r="S1017" i="1"/>
  <c r="T1041" i="1"/>
  <c r="R1041" i="1"/>
  <c r="S1041" i="1"/>
  <c r="U1041" i="1"/>
  <c r="T1198" i="1"/>
  <c r="R1198" i="1"/>
  <c r="S1198" i="1"/>
  <c r="T1224" i="1"/>
  <c r="R1224" i="1"/>
  <c r="S1224" i="1"/>
  <c r="T1314" i="1"/>
  <c r="R1314" i="1"/>
  <c r="S1314" i="1"/>
  <c r="T5708" i="1"/>
  <c r="R5708" i="1"/>
  <c r="S5708" i="1"/>
  <c r="T3058" i="1"/>
  <c r="R3058" i="1"/>
  <c r="S3058" i="1"/>
  <c r="T5278" i="1"/>
  <c r="R5278" i="1"/>
  <c r="S5278" i="1"/>
  <c r="T2209" i="1"/>
  <c r="R2209" i="1"/>
  <c r="S2209" i="1"/>
  <c r="T3283" i="1"/>
  <c r="R3283" i="1"/>
  <c r="S3283" i="1"/>
  <c r="T2590" i="1"/>
  <c r="R2590" i="1"/>
  <c r="S2590" i="1"/>
  <c r="T2222" i="1"/>
  <c r="R2222" i="1"/>
  <c r="S2222" i="1"/>
  <c r="T2917" i="1"/>
  <c r="R2917" i="1"/>
  <c r="S2917" i="1"/>
  <c r="T2384" i="1"/>
  <c r="R2384" i="1"/>
  <c r="S2384" i="1"/>
  <c r="T1590" i="1"/>
  <c r="R1590" i="1"/>
  <c r="S1590" i="1"/>
  <c r="T1106" i="1"/>
  <c r="R1106" i="1"/>
  <c r="S1106" i="1"/>
  <c r="T1485" i="1"/>
  <c r="R1485" i="1"/>
  <c r="S1485" i="1"/>
  <c r="T885" i="1"/>
  <c r="R885" i="1"/>
  <c r="S885" i="1"/>
  <c r="T3355" i="1"/>
  <c r="R3355" i="1"/>
  <c r="S3355" i="1"/>
  <c r="T5532" i="1"/>
  <c r="R5532" i="1"/>
  <c r="S5532" i="1"/>
  <c r="T6660" i="1"/>
  <c r="R6660" i="1"/>
  <c r="S6660" i="1"/>
  <c r="T5198" i="1"/>
  <c r="R5198" i="1"/>
  <c r="S5198" i="1"/>
  <c r="T5455" i="1"/>
  <c r="R5455" i="1"/>
  <c r="S5455" i="1"/>
  <c r="T4067" i="1"/>
  <c r="R4067" i="1"/>
  <c r="S4067" i="1"/>
  <c r="T7882" i="1"/>
  <c r="R7882" i="1"/>
  <c r="S7882" i="1"/>
  <c r="T6779" i="1"/>
  <c r="R6779" i="1"/>
  <c r="S6779" i="1"/>
  <c r="T363" i="1"/>
  <c r="R363" i="1"/>
  <c r="S363" i="1"/>
  <c r="T5327" i="1"/>
  <c r="R5327" i="1"/>
  <c r="S5327" i="1"/>
  <c r="T496" i="1"/>
  <c r="R496" i="1"/>
  <c r="S496" i="1"/>
  <c r="T3977" i="1"/>
  <c r="R3977" i="1"/>
  <c r="S3977" i="1"/>
  <c r="T7663" i="1"/>
  <c r="R7663" i="1"/>
  <c r="S7663" i="1"/>
  <c r="T6288" i="1"/>
  <c r="R6288" i="1"/>
  <c r="S6288" i="1"/>
  <c r="T4465" i="1"/>
  <c r="R4465" i="1"/>
  <c r="S4465" i="1"/>
  <c r="T359" i="1"/>
  <c r="R359" i="1"/>
  <c r="S359" i="1"/>
  <c r="T5225" i="1"/>
  <c r="R5225" i="1"/>
  <c r="S5225" i="1"/>
  <c r="T4708" i="1"/>
  <c r="R4708" i="1"/>
  <c r="S4708" i="1"/>
  <c r="T6234" i="1"/>
  <c r="R6234" i="1"/>
  <c r="S6234" i="1"/>
  <c r="T5953" i="1"/>
  <c r="R5953" i="1"/>
  <c r="S5953" i="1"/>
  <c r="T4902" i="1"/>
  <c r="R4902" i="1"/>
  <c r="S4902" i="1"/>
  <c r="T7568" i="1"/>
  <c r="R7568" i="1"/>
  <c r="S7568" i="1"/>
  <c r="T5818" i="1"/>
  <c r="R5818" i="1"/>
  <c r="S5818" i="1"/>
  <c r="T416" i="1"/>
  <c r="R416" i="1"/>
  <c r="S416" i="1"/>
  <c r="T6925" i="1"/>
  <c r="R6925" i="1"/>
  <c r="S6925" i="1"/>
  <c r="T7925" i="1"/>
  <c r="R7925" i="1"/>
  <c r="S7925" i="1"/>
  <c r="T6556" i="1"/>
  <c r="R6556" i="1"/>
  <c r="S6556" i="1"/>
  <c r="T7997" i="1"/>
  <c r="R7997" i="1"/>
  <c r="S7997" i="1"/>
  <c r="T1867" i="1"/>
  <c r="R1867" i="1"/>
  <c r="S1867" i="1"/>
  <c r="T2945" i="1"/>
  <c r="R2945" i="1"/>
  <c r="S2945" i="1"/>
  <c r="T1063" i="1"/>
  <c r="R1063" i="1"/>
  <c r="S1063" i="1"/>
  <c r="T2690" i="1"/>
  <c r="R2690" i="1"/>
  <c r="S2690" i="1"/>
  <c r="T2542" i="1"/>
  <c r="R2542" i="1"/>
  <c r="S2542" i="1"/>
  <c r="T3390" i="1"/>
  <c r="R3390" i="1"/>
  <c r="S3390" i="1"/>
  <c r="T3672" i="1"/>
  <c r="R3672" i="1"/>
  <c r="S3672" i="1"/>
  <c r="T5021" i="1"/>
  <c r="R5021" i="1"/>
  <c r="S5021" i="1"/>
  <c r="T6911" i="1"/>
  <c r="R6911" i="1"/>
  <c r="S6911" i="1"/>
  <c r="T1486" i="1"/>
  <c r="R1486" i="1"/>
  <c r="S1486" i="1"/>
  <c r="T3280" i="1"/>
  <c r="R3280" i="1"/>
  <c r="S3280" i="1"/>
  <c r="T6249" i="1"/>
  <c r="R6249" i="1"/>
  <c r="S6249" i="1"/>
  <c r="T138" i="1"/>
  <c r="R138" i="1"/>
  <c r="S138" i="1"/>
  <c r="T563" i="1"/>
  <c r="R563" i="1"/>
  <c r="S563" i="1"/>
  <c r="T5306" i="1"/>
  <c r="R5306" i="1"/>
  <c r="S5306" i="1"/>
  <c r="T149" i="1"/>
  <c r="R149" i="1"/>
  <c r="S149" i="1"/>
  <c r="T3007" i="1"/>
  <c r="R3007" i="1"/>
  <c r="S3007" i="1"/>
  <c r="T2348" i="1"/>
  <c r="R2348" i="1"/>
  <c r="S2348" i="1"/>
  <c r="T1713" i="1"/>
  <c r="R1713" i="1"/>
  <c r="S1713" i="1"/>
  <c r="T6319" i="1"/>
  <c r="R6319" i="1"/>
  <c r="S6319" i="1"/>
  <c r="U6319" i="1"/>
  <c r="T5244" i="1"/>
  <c r="R5244" i="1"/>
  <c r="S5244" i="1"/>
  <c r="T5929" i="1"/>
  <c r="R5929" i="1"/>
  <c r="S5929" i="1"/>
  <c r="T655" i="1"/>
  <c r="R655" i="1"/>
  <c r="S655" i="1"/>
  <c r="T7567" i="1"/>
  <c r="R7567" i="1"/>
  <c r="S7567" i="1"/>
  <c r="T5608" i="1"/>
  <c r="R5608" i="1"/>
  <c r="S5608" i="1"/>
  <c r="T4394" i="1"/>
  <c r="R4394" i="1"/>
  <c r="S4394" i="1"/>
  <c r="T1920" i="1"/>
  <c r="R1920" i="1"/>
  <c r="S1920" i="1"/>
  <c r="T2146" i="1"/>
  <c r="R2146" i="1"/>
  <c r="S2146" i="1"/>
  <c r="T1976" i="1"/>
  <c r="R1976" i="1"/>
  <c r="S1976" i="1"/>
  <c r="T4210" i="1"/>
  <c r="R4210" i="1"/>
  <c r="S4210" i="1"/>
  <c r="T925" i="1"/>
  <c r="R925" i="1"/>
  <c r="S925" i="1"/>
  <c r="T5339" i="1"/>
  <c r="R5339" i="1"/>
  <c r="S5339" i="1"/>
  <c r="T5081" i="1"/>
  <c r="R5081" i="1"/>
  <c r="S5081" i="1"/>
  <c r="T8070" i="1"/>
  <c r="R8070" i="1"/>
  <c r="S8070" i="1"/>
  <c r="T1958" i="1"/>
  <c r="R1958" i="1"/>
  <c r="S1958" i="1"/>
  <c r="T2723" i="1"/>
  <c r="R2723" i="1"/>
  <c r="S2723" i="1"/>
  <c r="T2295" i="1"/>
  <c r="R2295" i="1"/>
  <c r="S2295" i="1"/>
  <c r="T2375" i="1"/>
  <c r="R2375" i="1"/>
  <c r="S2375" i="1"/>
  <c r="T3838" i="1"/>
  <c r="R3838" i="1"/>
  <c r="S3838" i="1"/>
  <c r="T3638" i="1"/>
  <c r="R3638" i="1"/>
  <c r="S3638" i="1"/>
  <c r="T3308" i="1"/>
  <c r="R3308" i="1"/>
  <c r="S3308" i="1"/>
  <c r="T4233" i="1"/>
  <c r="R4233" i="1"/>
  <c r="S4233" i="1"/>
  <c r="T2750" i="1"/>
  <c r="R2750" i="1"/>
  <c r="S2750" i="1"/>
  <c r="T1261" i="1"/>
  <c r="R1261" i="1"/>
  <c r="S1261" i="1"/>
  <c r="T7762" i="1"/>
  <c r="R7762" i="1"/>
  <c r="S7762" i="1"/>
  <c r="T4537" i="1"/>
  <c r="R4537" i="1"/>
  <c r="S4537" i="1"/>
  <c r="T4985" i="1"/>
  <c r="R4985" i="1"/>
  <c r="S4985" i="1"/>
  <c r="T4479" i="1"/>
  <c r="R4479" i="1"/>
  <c r="S4479" i="1"/>
  <c r="T8349" i="1"/>
  <c r="R8349" i="1"/>
  <c r="S8349" i="1"/>
  <c r="T5252" i="1"/>
  <c r="R5252" i="1"/>
  <c r="S5252" i="1"/>
  <c r="T5271" i="1"/>
  <c r="R5271" i="1"/>
  <c r="S5271" i="1"/>
  <c r="T4603" i="1"/>
  <c r="R4603" i="1"/>
  <c r="S4603" i="1"/>
  <c r="T8272" i="1"/>
  <c r="R8272" i="1"/>
  <c r="S8272" i="1"/>
  <c r="T5168" i="1"/>
  <c r="R5168" i="1"/>
  <c r="S5168" i="1"/>
  <c r="T2620" i="1"/>
  <c r="R2620" i="1"/>
  <c r="S2620" i="1"/>
  <c r="T2363" i="1"/>
  <c r="R2363" i="1"/>
  <c r="S2363" i="1"/>
  <c r="T1543" i="1"/>
  <c r="R1543" i="1"/>
  <c r="S1543" i="1"/>
  <c r="T1610" i="1"/>
  <c r="R1610" i="1"/>
  <c r="S1610" i="1"/>
  <c r="T4036" i="1"/>
  <c r="R4036" i="1"/>
  <c r="S4036" i="1"/>
  <c r="T1521" i="1"/>
  <c r="R1521" i="1"/>
  <c r="S1521" i="1"/>
  <c r="T2008" i="1"/>
  <c r="R2008" i="1"/>
  <c r="S2008" i="1"/>
  <c r="T6627" i="1"/>
  <c r="R6627" i="1"/>
  <c r="S6627" i="1"/>
  <c r="T5782" i="1"/>
  <c r="R5782" i="1"/>
  <c r="S5782" i="1"/>
  <c r="T8427" i="1"/>
  <c r="R8427" i="1"/>
  <c r="S8427" i="1"/>
  <c r="T6051" i="1"/>
  <c r="R6051" i="1"/>
  <c r="S6051" i="1"/>
  <c r="T2967" i="1"/>
  <c r="R2967" i="1"/>
  <c r="S2967" i="1"/>
  <c r="T2813" i="1"/>
  <c r="R2813" i="1"/>
  <c r="S2813" i="1"/>
  <c r="T1475" i="1"/>
  <c r="R1475" i="1"/>
  <c r="S1475" i="1"/>
  <c r="T2175" i="1"/>
  <c r="R2175" i="1"/>
  <c r="S2175" i="1"/>
  <c r="T4262" i="1"/>
  <c r="R4262" i="1"/>
  <c r="S4262" i="1"/>
  <c r="T7209" i="1"/>
  <c r="R7209" i="1"/>
  <c r="S7209" i="1"/>
  <c r="T718" i="1"/>
  <c r="R718" i="1"/>
  <c r="S718" i="1"/>
  <c r="T7254" i="1"/>
  <c r="R7254" i="1"/>
  <c r="S7254" i="1"/>
  <c r="T2084" i="1"/>
  <c r="R2084" i="1"/>
  <c r="S2084" i="1"/>
  <c r="T3178" i="1"/>
  <c r="R3178" i="1"/>
  <c r="S3178" i="1"/>
  <c r="T2632" i="1"/>
  <c r="R2632" i="1"/>
  <c r="S2632" i="1"/>
  <c r="T7161" i="1"/>
  <c r="R7161" i="1"/>
  <c r="S7161" i="1"/>
  <c r="T7550" i="1"/>
  <c r="R7550" i="1"/>
  <c r="S7550" i="1"/>
  <c r="T2315" i="1"/>
  <c r="R2315" i="1"/>
  <c r="S2315" i="1"/>
  <c r="T3227" i="1"/>
  <c r="R3227" i="1"/>
  <c r="S3227" i="1"/>
  <c r="T2246" i="1"/>
  <c r="R2246" i="1"/>
  <c r="S2246" i="1"/>
  <c r="T3407" i="1"/>
  <c r="R3407" i="1"/>
  <c r="S3407" i="1"/>
  <c r="T3850" i="1"/>
  <c r="R3850" i="1"/>
  <c r="S3850" i="1"/>
  <c r="T2669" i="1"/>
  <c r="R2669" i="1"/>
  <c r="S2669" i="1"/>
  <c r="T3124" i="1"/>
  <c r="R3124" i="1"/>
  <c r="S3124" i="1"/>
  <c r="T7088" i="1"/>
  <c r="R7088" i="1"/>
  <c r="S7088" i="1"/>
  <c r="T878" i="1"/>
  <c r="R878" i="1"/>
  <c r="S878" i="1"/>
  <c r="T7797" i="1"/>
  <c r="R7797" i="1"/>
  <c r="S7797" i="1"/>
  <c r="T3207" i="1"/>
  <c r="R3207" i="1"/>
  <c r="S3207" i="1"/>
  <c r="T4300" i="1"/>
  <c r="R4300" i="1"/>
  <c r="S4300" i="1"/>
  <c r="T6529" i="1"/>
  <c r="R6529" i="1"/>
  <c r="S6529" i="1"/>
  <c r="T5989" i="1"/>
  <c r="R5989" i="1"/>
  <c r="S5989" i="1"/>
  <c r="T6107" i="1"/>
  <c r="R6107" i="1"/>
  <c r="S6107" i="1"/>
  <c r="T519" i="1"/>
  <c r="R519" i="1"/>
  <c r="S519" i="1"/>
  <c r="T5866" i="1"/>
  <c r="R5866" i="1"/>
  <c r="S5866" i="1"/>
  <c r="T7500" i="1"/>
  <c r="R7500" i="1"/>
  <c r="S7500" i="1"/>
  <c r="T5649" i="1"/>
  <c r="R5649" i="1"/>
  <c r="S5649" i="1"/>
  <c r="T7867" i="1"/>
  <c r="R7867" i="1"/>
  <c r="S7867" i="1"/>
  <c r="U7867" i="1"/>
  <c r="T6681" i="1"/>
  <c r="R6681" i="1"/>
  <c r="S6681" i="1"/>
  <c r="T7682" i="1"/>
  <c r="R7682" i="1"/>
  <c r="S7682" i="1"/>
  <c r="T4926" i="1"/>
  <c r="R4926" i="1"/>
  <c r="S4926" i="1"/>
  <c r="T2764" i="1"/>
  <c r="R2764" i="1"/>
  <c r="S2764" i="1"/>
  <c r="U2764" i="1"/>
  <c r="T6458" i="1"/>
  <c r="R6458" i="1"/>
  <c r="S6458" i="1"/>
  <c r="T2103" i="1"/>
  <c r="R2103" i="1"/>
  <c r="S2103" i="1"/>
  <c r="T7976" i="1"/>
  <c r="R7976" i="1"/>
  <c r="S7976" i="1"/>
  <c r="T5566" i="1"/>
  <c r="R5566" i="1"/>
  <c r="S5566" i="1"/>
  <c r="T2587" i="1"/>
  <c r="R2587" i="1"/>
  <c r="S2587" i="1"/>
  <c r="T2585" i="1"/>
  <c r="R2585" i="1"/>
  <c r="S2585" i="1"/>
  <c r="T3682" i="1"/>
  <c r="R3682" i="1"/>
  <c r="S3682" i="1"/>
  <c r="T5639" i="1"/>
  <c r="R5639" i="1"/>
  <c r="S5639" i="1"/>
  <c r="T2767" i="1"/>
  <c r="R2767" i="1"/>
  <c r="S2767" i="1"/>
  <c r="T5094" i="1"/>
  <c r="R5094" i="1"/>
  <c r="S5094" i="1"/>
  <c r="T1932" i="1"/>
  <c r="R1932" i="1"/>
  <c r="S1932" i="1"/>
  <c r="T6714" i="1"/>
  <c r="R6714" i="1"/>
  <c r="S6714" i="1"/>
  <c r="T1803" i="1"/>
  <c r="R1803" i="1"/>
  <c r="S1803" i="1"/>
  <c r="T1833" i="1"/>
  <c r="R1833" i="1"/>
  <c r="S1833" i="1"/>
  <c r="T1814" i="1"/>
  <c r="R1814" i="1"/>
  <c r="S1814" i="1"/>
  <c r="T1883" i="1"/>
  <c r="R1883" i="1"/>
  <c r="S1883" i="1"/>
  <c r="T7630" i="1"/>
  <c r="R7630" i="1"/>
  <c r="S7630" i="1"/>
  <c r="T4077" i="1"/>
  <c r="R4077" i="1"/>
  <c r="S4077" i="1"/>
  <c r="T3748" i="1"/>
  <c r="R3748" i="1"/>
  <c r="S3748" i="1"/>
  <c r="T3066" i="1"/>
  <c r="R3066" i="1"/>
  <c r="S3066" i="1"/>
  <c r="T951" i="1"/>
  <c r="R951" i="1"/>
  <c r="S951" i="1"/>
  <c r="T5499" i="1"/>
  <c r="R5499" i="1"/>
  <c r="S5499" i="1"/>
  <c r="T6452" i="1"/>
  <c r="R6452" i="1"/>
  <c r="S6452" i="1"/>
  <c r="T1815" i="1"/>
  <c r="R1815" i="1"/>
  <c r="S1815" i="1"/>
  <c r="T3009" i="1"/>
  <c r="R3009" i="1"/>
  <c r="S3009" i="1"/>
  <c r="T1782" i="1"/>
  <c r="R1782" i="1"/>
  <c r="S1782" i="1"/>
  <c r="T2077" i="1"/>
  <c r="R2077" i="1"/>
  <c r="S2077" i="1"/>
  <c r="T7353" i="1"/>
  <c r="R7353" i="1"/>
  <c r="S7353" i="1"/>
  <c r="T4953" i="1"/>
  <c r="R4953" i="1"/>
  <c r="S4953" i="1"/>
  <c r="T3785" i="1"/>
  <c r="R3785" i="1"/>
  <c r="S3785" i="1"/>
  <c r="T5798" i="1"/>
  <c r="R5798" i="1"/>
  <c r="S5798" i="1"/>
  <c r="T3698" i="1"/>
  <c r="R3698" i="1"/>
  <c r="S3698" i="1"/>
  <c r="T2105" i="1"/>
  <c r="R2105" i="1"/>
  <c r="S2105" i="1"/>
  <c r="T6211" i="1"/>
  <c r="R6211" i="1"/>
  <c r="S6211" i="1"/>
  <c r="T5376" i="1"/>
  <c r="R5376" i="1"/>
  <c r="S5376" i="1"/>
  <c r="T2920" i="1"/>
  <c r="R2920" i="1"/>
  <c r="S2920" i="1"/>
  <c r="T6990" i="1"/>
  <c r="R6990" i="1"/>
  <c r="S6990" i="1"/>
  <c r="T5720" i="1"/>
  <c r="R5720" i="1"/>
  <c r="S5720" i="1"/>
  <c r="T1150" i="1"/>
  <c r="R1150" i="1"/>
  <c r="S1150" i="1"/>
  <c r="T5689" i="1"/>
  <c r="R5689" i="1"/>
  <c r="S5689" i="1"/>
  <c r="T2777" i="1"/>
  <c r="R2777" i="1"/>
  <c r="S2777" i="1"/>
  <c r="T5909" i="1"/>
  <c r="R5909" i="1"/>
  <c r="S5909" i="1"/>
  <c r="T3019" i="1"/>
  <c r="R3019" i="1"/>
  <c r="S3019" i="1"/>
  <c r="T2839" i="1"/>
  <c r="R2839" i="1"/>
  <c r="S2839" i="1"/>
  <c r="T6845" i="1"/>
  <c r="R6845" i="1"/>
  <c r="S6845" i="1"/>
  <c r="T2420" i="1"/>
  <c r="R2420" i="1"/>
  <c r="S2420" i="1"/>
  <c r="T3622" i="1"/>
  <c r="R3622" i="1"/>
  <c r="S3622" i="1"/>
  <c r="T4783" i="1"/>
  <c r="R4783" i="1"/>
  <c r="S4783" i="1"/>
  <c r="T2910" i="1"/>
  <c r="R2910" i="1"/>
  <c r="S2910" i="1"/>
  <c r="T6863" i="1"/>
  <c r="R6863" i="1"/>
  <c r="S6863" i="1"/>
  <c r="T7391" i="1"/>
  <c r="R7391" i="1"/>
  <c r="S7391" i="1"/>
  <c r="T4837" i="1"/>
  <c r="R4837" i="1"/>
  <c r="S4837" i="1"/>
  <c r="T4324" i="1"/>
  <c r="R4324" i="1"/>
  <c r="S4324" i="1"/>
  <c r="T3349" i="1"/>
  <c r="R3349" i="1"/>
  <c r="S3349" i="1"/>
  <c r="T4407" i="1"/>
  <c r="R4407" i="1"/>
  <c r="S4407" i="1"/>
  <c r="T5188" i="1"/>
  <c r="R5188" i="1"/>
  <c r="S5188" i="1"/>
  <c r="T2278" i="1"/>
  <c r="R2278" i="1"/>
  <c r="S2278" i="1"/>
  <c r="T5054" i="1"/>
  <c r="R5054" i="1"/>
  <c r="S5054" i="1"/>
  <c r="T4497" i="1"/>
  <c r="R4497" i="1"/>
  <c r="S4497" i="1"/>
  <c r="T2455" i="1"/>
  <c r="R2455" i="1"/>
  <c r="S2455" i="1"/>
  <c r="T6757" i="1"/>
  <c r="R6757" i="1"/>
  <c r="S6757" i="1"/>
  <c r="T6345" i="1"/>
  <c r="R6345" i="1"/>
  <c r="S6345" i="1"/>
  <c r="T5944" i="1"/>
  <c r="R5944" i="1"/>
  <c r="S5944" i="1"/>
  <c r="T278" i="1"/>
  <c r="R278" i="1"/>
  <c r="S278" i="1"/>
  <c r="T4566" i="1"/>
  <c r="R4566" i="1"/>
  <c r="S4566" i="1"/>
  <c r="T4823" i="1"/>
  <c r="R4823" i="1"/>
  <c r="S4823" i="1"/>
  <c r="T1937" i="1"/>
  <c r="R1937" i="1"/>
  <c r="S1937" i="1"/>
  <c r="T1764" i="1"/>
  <c r="R1764" i="1"/>
  <c r="S1764" i="1"/>
  <c r="T2873" i="1"/>
  <c r="R2873" i="1"/>
  <c r="S2873" i="1"/>
  <c r="T621" i="1"/>
  <c r="R621" i="1"/>
  <c r="S621" i="1"/>
  <c r="T8440" i="1"/>
  <c r="R8440" i="1"/>
  <c r="S8440" i="1"/>
  <c r="T2163" i="1"/>
  <c r="R2163" i="1"/>
  <c r="S2163" i="1"/>
  <c r="T4333" i="1"/>
  <c r="R4333" i="1"/>
  <c r="S4333" i="1"/>
  <c r="T606" i="1"/>
  <c r="R606" i="1"/>
  <c r="S606" i="1"/>
  <c r="T4250" i="1"/>
  <c r="R4250" i="1"/>
  <c r="S4250" i="1"/>
  <c r="T3473" i="1"/>
  <c r="R3473" i="1"/>
  <c r="S3473" i="1"/>
  <c r="U3473" i="1"/>
  <c r="T1734" i="1"/>
  <c r="R1734" i="1"/>
  <c r="S1734" i="1"/>
  <c r="T3421" i="1"/>
  <c r="R3421" i="1"/>
  <c r="S3421" i="1"/>
  <c r="T7193" i="1"/>
  <c r="R7193" i="1"/>
  <c r="S7193" i="1"/>
  <c r="T2063" i="1"/>
  <c r="R2063" i="1"/>
  <c r="S2063" i="1"/>
  <c r="T6591" i="1"/>
  <c r="R6591" i="1"/>
  <c r="S6591" i="1"/>
  <c r="T2859" i="1"/>
  <c r="R2859" i="1"/>
  <c r="S2859" i="1"/>
  <c r="T4286" i="1"/>
  <c r="R4286" i="1"/>
  <c r="S4286" i="1"/>
  <c r="T4053" i="1"/>
  <c r="R4053" i="1"/>
  <c r="S4053" i="1"/>
  <c r="T5504" i="1"/>
  <c r="R5504" i="1"/>
  <c r="S5504" i="1"/>
  <c r="T2138" i="1"/>
  <c r="R2138" i="1"/>
  <c r="S2138" i="1"/>
  <c r="T657" i="1"/>
  <c r="R657" i="1"/>
  <c r="S657" i="1"/>
  <c r="T4664" i="1"/>
  <c r="R4664" i="1"/>
  <c r="S4664" i="1"/>
  <c r="T5835" i="1"/>
  <c r="R5835" i="1"/>
  <c r="S5835" i="1"/>
  <c r="T2221" i="1"/>
  <c r="R2221" i="1"/>
  <c r="S2221" i="1"/>
  <c r="T8181" i="1"/>
  <c r="R8181" i="1"/>
  <c r="S8181" i="1"/>
  <c r="T3717" i="1"/>
  <c r="R3717" i="1"/>
  <c r="S3717" i="1"/>
  <c r="T7951" i="1"/>
  <c r="R7951" i="1"/>
  <c r="S7951" i="1"/>
  <c r="T8330" i="1"/>
  <c r="R8330" i="1"/>
  <c r="S8330" i="1"/>
  <c r="T1126" i="1"/>
  <c r="R1126" i="1"/>
  <c r="S1126" i="1"/>
  <c r="T7813" i="1"/>
  <c r="R7813" i="1"/>
  <c r="S7813" i="1"/>
  <c r="T220" i="1"/>
  <c r="R220" i="1"/>
  <c r="S220" i="1"/>
  <c r="T3902" i="1"/>
  <c r="R3902" i="1"/>
  <c r="S3902" i="1"/>
  <c r="T1911" i="1"/>
  <c r="R1911" i="1"/>
  <c r="S1911" i="1"/>
  <c r="T3231" i="1"/>
  <c r="R3231" i="1"/>
  <c r="S3231" i="1"/>
  <c r="T1586" i="1"/>
  <c r="R1586" i="1"/>
  <c r="S1586" i="1"/>
  <c r="T4110" i="1"/>
  <c r="R4110" i="1"/>
  <c r="S4110" i="1"/>
  <c r="T4423" i="1"/>
  <c r="R4423" i="1"/>
  <c r="S4423" i="1"/>
  <c r="T1644" i="1"/>
  <c r="R1644" i="1"/>
  <c r="S1644" i="1"/>
  <c r="T112" i="1"/>
  <c r="R112" i="1"/>
  <c r="S112" i="1"/>
  <c r="T6137" i="1"/>
  <c r="R6137" i="1"/>
  <c r="S6137" i="1"/>
  <c r="T4863" i="1"/>
  <c r="R4863" i="1"/>
  <c r="S4863" i="1"/>
  <c r="T1828" i="1"/>
  <c r="R1828" i="1"/>
  <c r="S1828" i="1"/>
  <c r="T7009" i="1"/>
  <c r="R7009" i="1"/>
  <c r="S7009" i="1"/>
  <c r="T7230" i="1"/>
  <c r="R7230" i="1"/>
  <c r="S7230" i="1"/>
  <c r="T3873" i="1"/>
  <c r="R3873" i="1"/>
  <c r="S3873" i="1"/>
  <c r="T3574" i="1"/>
  <c r="R3574" i="1"/>
  <c r="S3574" i="1"/>
  <c r="T6565" i="1"/>
  <c r="R6565" i="1"/>
  <c r="S6565" i="1"/>
  <c r="T2819" i="1"/>
  <c r="R2819" i="1"/>
  <c r="S2819" i="1"/>
  <c r="T4915" i="1"/>
  <c r="R4915" i="1"/>
  <c r="S4915" i="1"/>
  <c r="T6900" i="1"/>
  <c r="R6900" i="1"/>
  <c r="S6900" i="1"/>
  <c r="T6006" i="1"/>
  <c r="R6006" i="1"/>
  <c r="S6006" i="1"/>
  <c r="T3842" i="1"/>
  <c r="R3842" i="1"/>
  <c r="S3842" i="1"/>
  <c r="T4365" i="1"/>
  <c r="R4365" i="1"/>
  <c r="S4365" i="1"/>
  <c r="T5048" i="1"/>
  <c r="R5048" i="1"/>
  <c r="S5048" i="1"/>
  <c r="T1365" i="1"/>
  <c r="R1365" i="1"/>
  <c r="S1365" i="1"/>
  <c r="T2394" i="1"/>
  <c r="R2394" i="1"/>
  <c r="S2394" i="1"/>
  <c r="T7453" i="1"/>
  <c r="R7453" i="1"/>
  <c r="S7453" i="1"/>
  <c r="T7512" i="1"/>
  <c r="R7512" i="1"/>
  <c r="S7512" i="1"/>
  <c r="U7512" i="1"/>
  <c r="T7727" i="1"/>
  <c r="R7727" i="1"/>
  <c r="S7727" i="1"/>
  <c r="T2672" i="1"/>
  <c r="R2672" i="1"/>
  <c r="S2672" i="1"/>
  <c r="T4169" i="1"/>
  <c r="R4169" i="1"/>
  <c r="S4169" i="1"/>
  <c r="T2448" i="1"/>
  <c r="R2448" i="1"/>
  <c r="S2448" i="1"/>
  <c r="T3586" i="1"/>
  <c r="R3586" i="1"/>
  <c r="S3586" i="1"/>
  <c r="T27" i="1"/>
  <c r="R27" i="1"/>
  <c r="S27" i="1"/>
  <c r="U27" i="1"/>
  <c r="T376" i="1"/>
  <c r="R376" i="1"/>
  <c r="S376" i="1"/>
  <c r="T3443" i="1"/>
  <c r="R3443" i="1"/>
  <c r="S3443" i="1"/>
  <c r="T7332" i="1"/>
  <c r="R7332" i="1"/>
  <c r="S7332" i="1"/>
  <c r="T6826" i="1"/>
  <c r="R6826" i="1"/>
  <c r="S6826" i="1"/>
  <c r="T4617" i="1"/>
  <c r="R4617" i="1"/>
  <c r="S4617" i="1"/>
  <c r="T3729" i="1"/>
  <c r="R3729" i="1"/>
  <c r="S3729" i="1"/>
  <c r="T4243" i="1"/>
  <c r="R4243" i="1"/>
  <c r="S4243" i="1"/>
  <c r="T1887" i="1"/>
  <c r="R1887" i="1"/>
  <c r="S1887" i="1"/>
  <c r="T3968" i="1"/>
  <c r="R3968" i="1"/>
  <c r="S3968" i="1"/>
  <c r="T2475" i="1"/>
  <c r="R2475" i="1"/>
  <c r="S2475" i="1"/>
  <c r="T7338" i="1"/>
  <c r="R7338" i="1"/>
  <c r="S7338" i="1"/>
  <c r="T3529" i="1"/>
  <c r="R3529" i="1"/>
  <c r="S3529" i="1"/>
  <c r="U3529" i="1"/>
  <c r="T728" i="1"/>
  <c r="R728" i="1"/>
  <c r="S728" i="1"/>
  <c r="T8239" i="1"/>
  <c r="R8239" i="1"/>
  <c r="S8239" i="1"/>
  <c r="T4738" i="1"/>
  <c r="R4738" i="1"/>
  <c r="S4738" i="1"/>
  <c r="T6100" i="1"/>
  <c r="R6100" i="1"/>
  <c r="S6100" i="1"/>
  <c r="T7055" i="1"/>
  <c r="R7055" i="1"/>
  <c r="S7055" i="1"/>
  <c r="T6509" i="1"/>
  <c r="R6509" i="1"/>
  <c r="S6509" i="1"/>
  <c r="T8507" i="1"/>
  <c r="R8507" i="1"/>
  <c r="S8507" i="1"/>
  <c r="T8484" i="1"/>
  <c r="R8484" i="1"/>
  <c r="S8484" i="1"/>
  <c r="T8470" i="1"/>
  <c r="R8470" i="1"/>
  <c r="S8470" i="1"/>
  <c r="U8470" i="1"/>
  <c r="T8510" i="1"/>
  <c r="R8510" i="1"/>
  <c r="S8510" i="1"/>
  <c r="T2560" i="1"/>
  <c r="R2560" i="1"/>
  <c r="S2560" i="1"/>
  <c r="T173" i="1"/>
  <c r="R173" i="1"/>
  <c r="S173" i="1"/>
  <c r="T3318" i="1"/>
  <c r="R3318" i="1"/>
  <c r="S3318" i="1"/>
  <c r="T4773" i="1"/>
  <c r="R4773" i="1"/>
  <c r="S4773" i="1"/>
  <c r="T5103" i="1"/>
  <c r="R5103" i="1"/>
  <c r="S5103" i="1"/>
  <c r="T6356" i="1"/>
  <c r="R6356" i="1"/>
  <c r="S6356" i="1"/>
  <c r="T4756" i="1"/>
  <c r="R4756" i="1"/>
  <c r="S4756" i="1"/>
  <c r="T294" i="1"/>
  <c r="R294" i="1"/>
  <c r="S294" i="1"/>
  <c r="T5551" i="1"/>
  <c r="R5551" i="1"/>
  <c r="S5551" i="1"/>
  <c r="T6316" i="1"/>
  <c r="R6316" i="1"/>
  <c r="S6316" i="1"/>
  <c r="T62" i="1"/>
  <c r="R62" i="1"/>
  <c r="S62" i="1"/>
  <c r="U62" i="1"/>
  <c r="T4869" i="1"/>
  <c r="R4869" i="1"/>
  <c r="S4869" i="1"/>
  <c r="T5625" i="1"/>
  <c r="R5625" i="1"/>
  <c r="S5625" i="1"/>
  <c r="T1184" i="1"/>
  <c r="R1184" i="1"/>
  <c r="S1184" i="1"/>
  <c r="T3950" i="1"/>
  <c r="R3950" i="1"/>
  <c r="S3950" i="1"/>
  <c r="T6798" i="1"/>
  <c r="R6798" i="1"/>
  <c r="S6798" i="1"/>
  <c r="T2739" i="1"/>
  <c r="R2739" i="1"/>
  <c r="S2739" i="1"/>
  <c r="T3781" i="1"/>
  <c r="R3781" i="1"/>
  <c r="S3781" i="1"/>
  <c r="T2" i="1"/>
  <c r="R2" i="1"/>
  <c r="S2" i="1"/>
  <c r="T4962" i="1"/>
  <c r="R4962" i="1"/>
  <c r="S4962" i="1"/>
  <c r="T7045" i="1"/>
  <c r="R7045" i="1"/>
  <c r="S7045" i="1"/>
  <c r="T5" i="1"/>
  <c r="R5" i="1"/>
  <c r="S5" i="1"/>
  <c r="T3996" i="1"/>
  <c r="R3996" i="1"/>
  <c r="S3996" i="1"/>
  <c r="T8383" i="1"/>
  <c r="R8383" i="1"/>
  <c r="S8383" i="1"/>
  <c r="T2596" i="1"/>
  <c r="R2596" i="1"/>
  <c r="S2596" i="1"/>
  <c r="U2596" i="1"/>
  <c r="T3796" i="1"/>
  <c r="R3796" i="1"/>
  <c r="S3796" i="1"/>
  <c r="T444" i="1"/>
  <c r="R444" i="1"/>
  <c r="S444" i="1"/>
  <c r="U444" i="1"/>
  <c r="T5851" i="1"/>
  <c r="R5851" i="1"/>
  <c r="S5851" i="1"/>
  <c r="T5891" i="1"/>
  <c r="R5891" i="1"/>
  <c r="S5891" i="1"/>
  <c r="T6579" i="1"/>
  <c r="R6579" i="1"/>
  <c r="S6579" i="1"/>
  <c r="T6935" i="1"/>
  <c r="R6935" i="1"/>
  <c r="S6935" i="1"/>
  <c r="T581" i="1"/>
  <c r="R581" i="1"/>
  <c r="S581" i="1"/>
  <c r="T440" i="1"/>
  <c r="R440" i="1"/>
  <c r="S440" i="1"/>
  <c r="T5410" i="1"/>
  <c r="R5410" i="1"/>
  <c r="S5410" i="1"/>
  <c r="T6374" i="1"/>
  <c r="R6374" i="1"/>
  <c r="S6374" i="1"/>
  <c r="T3113" i="1"/>
  <c r="R3113" i="1"/>
  <c r="S3113" i="1"/>
  <c r="T4555" i="1"/>
  <c r="R4555" i="1"/>
  <c r="S4555" i="1"/>
  <c r="T7469" i="1"/>
  <c r="R7469" i="1"/>
  <c r="S7469" i="1"/>
  <c r="T7112" i="1"/>
  <c r="R7112" i="1"/>
  <c r="S7112" i="1"/>
  <c r="T3293" i="1"/>
  <c r="R3293" i="1"/>
  <c r="S3293" i="1"/>
  <c r="T1343" i="1"/>
  <c r="R1343" i="1"/>
  <c r="S1343" i="1"/>
  <c r="T6526" i="1"/>
  <c r="R6526" i="1"/>
  <c r="S6526" i="1"/>
  <c r="T7108" i="1"/>
  <c r="R7108" i="1"/>
  <c r="S7108" i="1"/>
  <c r="T7527" i="1"/>
  <c r="R7527" i="1"/>
  <c r="S7527" i="1"/>
  <c r="T4140" i="1"/>
  <c r="R4140" i="1"/>
  <c r="S4140" i="1"/>
  <c r="T4153" i="1"/>
  <c r="R4153" i="1"/>
  <c r="S4153" i="1"/>
  <c r="T7073" i="1"/>
  <c r="R7073" i="1"/>
  <c r="S7073" i="1"/>
  <c r="T5658" i="1"/>
  <c r="R5658" i="1"/>
  <c r="S5658" i="1"/>
  <c r="T6858" i="1"/>
  <c r="R6858" i="1"/>
  <c r="S6858" i="1"/>
  <c r="T3563" i="1"/>
  <c r="R3563" i="1"/>
  <c r="S3563" i="1"/>
  <c r="U3563" i="1"/>
  <c r="T4177" i="1"/>
  <c r="R4177" i="1"/>
  <c r="S4177" i="1"/>
  <c r="T4647" i="1"/>
  <c r="R4647" i="1"/>
  <c r="S4647" i="1"/>
  <c r="T6035" i="1"/>
  <c r="R6035" i="1"/>
  <c r="S6035" i="1"/>
  <c r="T2500" i="1"/>
  <c r="R2500" i="1"/>
  <c r="S2500" i="1"/>
  <c r="U2500" i="1"/>
  <c r="T4697" i="1"/>
  <c r="R4697" i="1"/>
  <c r="S4697" i="1"/>
  <c r="T5449" i="1"/>
  <c r="R5449" i="1"/>
  <c r="S5449" i="1"/>
  <c r="T5439" i="1"/>
  <c r="R5439" i="1"/>
  <c r="S5439" i="1"/>
  <c r="T7245" i="1"/>
  <c r="R7245" i="1"/>
  <c r="S7245" i="1"/>
  <c r="T7314" i="1"/>
  <c r="R7314" i="1"/>
  <c r="S7314" i="1"/>
  <c r="T3052" i="1"/>
  <c r="R3052" i="1"/>
  <c r="S3052" i="1"/>
  <c r="T4388" i="1"/>
  <c r="R4388" i="1"/>
  <c r="S4388" i="1"/>
  <c r="T844" i="1"/>
  <c r="R844" i="1"/>
  <c r="S844" i="1"/>
  <c r="T6369" i="1"/>
  <c r="R6369" i="1"/>
  <c r="S6369" i="1"/>
  <c r="T5764" i="1"/>
  <c r="R5764" i="1"/>
  <c r="S5764" i="1"/>
  <c r="T7412" i="1"/>
  <c r="R7412" i="1"/>
  <c r="S7412" i="1"/>
  <c r="T690" i="1"/>
  <c r="R690" i="1"/>
  <c r="S690" i="1"/>
  <c r="T4876" i="1"/>
  <c r="R4876" i="1"/>
  <c r="S4876" i="1"/>
  <c r="U4876" i="1"/>
  <c r="T6069" i="1"/>
  <c r="R6069" i="1"/>
  <c r="S6069" i="1"/>
  <c r="T6016" i="1"/>
  <c r="R6016" i="1"/>
  <c r="S6016" i="1"/>
  <c r="T6513" i="1"/>
  <c r="R6513" i="1"/>
  <c r="S6513" i="1"/>
  <c r="T4215" i="1"/>
  <c r="R4215" i="1"/>
  <c r="S4215" i="1"/>
  <c r="T3010" i="1"/>
  <c r="R3010" i="1"/>
  <c r="S3010" i="1"/>
  <c r="T1036" i="1"/>
  <c r="R1036" i="1"/>
  <c r="S1036" i="1"/>
  <c r="T7129" i="1"/>
  <c r="R7129" i="1"/>
  <c r="S7129" i="1"/>
  <c r="T5702" i="1"/>
  <c r="R5702" i="1"/>
  <c r="S5702" i="1"/>
  <c r="T4380" i="1"/>
  <c r="R4380" i="1"/>
  <c r="S4380" i="1"/>
  <c r="T3364" i="1"/>
  <c r="R3364" i="1"/>
  <c r="S3364" i="1"/>
  <c r="T5530" i="1"/>
  <c r="R5530" i="1"/>
  <c r="S5530" i="1"/>
  <c r="T5476" i="1"/>
  <c r="R5476" i="1"/>
  <c r="S5476" i="1"/>
  <c r="T2282" i="1"/>
  <c r="R2282" i="1"/>
  <c r="S2282" i="1"/>
  <c r="T5776" i="1"/>
  <c r="R5776" i="1"/>
  <c r="S5776" i="1"/>
  <c r="T7040" i="1"/>
  <c r="R7040" i="1"/>
  <c r="S7040" i="1"/>
  <c r="T1817" i="1"/>
  <c r="R1817" i="1"/>
  <c r="S1817" i="1"/>
  <c r="T3093" i="1"/>
  <c r="R3093" i="1"/>
  <c r="S3093" i="1"/>
  <c r="T5859" i="1"/>
  <c r="R5859" i="1"/>
  <c r="S5859" i="1"/>
  <c r="T5899" i="1"/>
  <c r="R5899" i="1"/>
  <c r="S5899" i="1"/>
  <c r="T3142" i="1"/>
  <c r="R3142" i="1"/>
  <c r="S3142" i="1"/>
  <c r="T7302" i="1"/>
  <c r="R7302" i="1"/>
  <c r="S7302" i="1"/>
  <c r="T7651" i="1"/>
  <c r="R7651" i="1"/>
  <c r="S7651" i="1"/>
  <c r="T4628" i="1"/>
  <c r="R4628" i="1"/>
  <c r="S4628" i="1"/>
  <c r="T7594" i="1"/>
  <c r="R7594" i="1"/>
  <c r="S7594" i="1"/>
  <c r="T6734" i="1"/>
  <c r="R6734" i="1"/>
  <c r="S6734" i="1"/>
  <c r="T6305" i="1"/>
  <c r="R6305" i="1"/>
  <c r="S6305" i="1"/>
  <c r="T4542" i="1"/>
  <c r="R4542" i="1"/>
  <c r="S4542" i="1"/>
  <c r="T1879" i="1"/>
  <c r="R1879" i="1"/>
  <c r="S1879" i="1"/>
  <c r="T5881" i="1"/>
  <c r="R5881" i="1"/>
  <c r="S5881" i="1"/>
  <c r="T3742" i="1"/>
  <c r="R3742" i="1"/>
  <c r="S3742" i="1"/>
  <c r="T3777" i="1"/>
  <c r="R3777" i="1"/>
  <c r="S3777" i="1"/>
  <c r="T2509" i="1"/>
  <c r="R2509" i="1"/>
  <c r="S2509" i="1"/>
  <c r="T1686" i="1"/>
  <c r="R1686" i="1"/>
  <c r="S1686" i="1"/>
  <c r="T2410" i="1"/>
  <c r="R2410" i="1"/>
  <c r="S2410" i="1"/>
  <c r="T1845" i="1"/>
  <c r="R1845" i="1"/>
  <c r="S1845" i="1"/>
  <c r="T1979" i="1"/>
  <c r="R1979" i="1"/>
  <c r="S1979" i="1"/>
  <c r="T3866" i="1"/>
  <c r="R3866" i="1"/>
  <c r="S3866" i="1"/>
  <c r="T8130" i="1"/>
  <c r="R8130" i="1"/>
  <c r="S8130" i="1"/>
  <c r="T312" i="1"/>
  <c r="R312" i="1"/>
  <c r="S312" i="1"/>
  <c r="U312" i="1"/>
  <c r="T6157" i="1"/>
  <c r="R6157" i="1"/>
  <c r="S6157" i="1"/>
  <c r="T6860" i="1"/>
  <c r="R6860" i="1"/>
  <c r="S6860" i="1"/>
  <c r="T8145" i="1"/>
  <c r="R8145" i="1"/>
  <c r="S8145" i="1"/>
  <c r="T342" i="1"/>
  <c r="R342" i="1"/>
  <c r="S342" i="1"/>
  <c r="T6151" i="1"/>
  <c r="R6151" i="1"/>
  <c r="S6151" i="1"/>
  <c r="T7476" i="1"/>
  <c r="R7476" i="1"/>
  <c r="S7476" i="1"/>
  <c r="T8185" i="1"/>
  <c r="R8185" i="1"/>
  <c r="S8185" i="1"/>
  <c r="T315" i="1"/>
  <c r="R315" i="1"/>
  <c r="S315" i="1"/>
  <c r="U315" i="1"/>
  <c r="T6257" i="1"/>
  <c r="R6257" i="1"/>
  <c r="S6257" i="1"/>
  <c r="T7557" i="1"/>
  <c r="R7557" i="1"/>
  <c r="S7557" i="1"/>
  <c r="T8251" i="1"/>
  <c r="R8251" i="1"/>
  <c r="S8251" i="1"/>
  <c r="T185" i="1"/>
  <c r="R185" i="1"/>
  <c r="S185" i="1"/>
  <c r="T6391" i="1"/>
  <c r="R6391" i="1"/>
  <c r="S6391" i="1"/>
  <c r="T7582" i="1"/>
  <c r="R7582" i="1"/>
  <c r="S7582" i="1"/>
  <c r="T8311" i="1"/>
  <c r="R8311" i="1"/>
  <c r="S8311" i="1"/>
  <c r="T196" i="1"/>
  <c r="R196" i="1"/>
  <c r="S196" i="1"/>
  <c r="T5429" i="1"/>
  <c r="R5429" i="1"/>
  <c r="S5429" i="1"/>
  <c r="T5749" i="1"/>
  <c r="R5749" i="1"/>
  <c r="S5749" i="1"/>
  <c r="T8058" i="1"/>
  <c r="R8058" i="1"/>
  <c r="S8058" i="1"/>
  <c r="T490" i="1"/>
  <c r="R490" i="1"/>
  <c r="S490" i="1"/>
  <c r="T4999" i="1"/>
  <c r="R4999" i="1"/>
  <c r="S4999" i="1"/>
  <c r="T1836" i="1"/>
  <c r="R1836" i="1"/>
  <c r="S1836" i="1"/>
  <c r="T7738" i="1"/>
  <c r="R7738" i="1"/>
  <c r="S7738" i="1"/>
  <c r="T394" i="1"/>
  <c r="R394" i="1"/>
  <c r="S394" i="1"/>
  <c r="T5123" i="1"/>
  <c r="R5123" i="1"/>
  <c r="S5123" i="1"/>
  <c r="T2489" i="1"/>
  <c r="R2489" i="1"/>
  <c r="S2489" i="1"/>
  <c r="T7597" i="1"/>
  <c r="R7597" i="1"/>
  <c r="S7597" i="1"/>
  <c r="T477" i="1"/>
  <c r="R477" i="1"/>
  <c r="S477" i="1"/>
  <c r="T5157" i="1"/>
  <c r="R5157" i="1"/>
  <c r="S5157" i="1"/>
  <c r="T5727" i="1"/>
  <c r="R5727" i="1"/>
  <c r="S5727" i="1"/>
  <c r="T7834" i="1"/>
  <c r="R7834" i="1"/>
  <c r="S7834" i="1"/>
  <c r="T445" i="1"/>
  <c r="R445" i="1"/>
  <c r="S445" i="1"/>
  <c r="T5296" i="1"/>
  <c r="R5296" i="1"/>
  <c r="S5296" i="1"/>
  <c r="T6700" i="1"/>
  <c r="R6700" i="1"/>
  <c r="S6700" i="1"/>
  <c r="U6700" i="1"/>
  <c r="T4449" i="1"/>
  <c r="R4449" i="1"/>
  <c r="S4449" i="1"/>
  <c r="T6190" i="1"/>
  <c r="R6190" i="1"/>
  <c r="S6190" i="1"/>
  <c r="T8404" i="1"/>
  <c r="R8404" i="1"/>
  <c r="S8404" i="1"/>
  <c r="T6169" i="1"/>
  <c r="R6169" i="1"/>
  <c r="S6169" i="1"/>
  <c r="T8041" i="1"/>
  <c r="R8041" i="1"/>
  <c r="S8041" i="1"/>
  <c r="T239" i="1"/>
  <c r="R239" i="1"/>
  <c r="S239" i="1"/>
  <c r="T5396" i="1"/>
  <c r="R5396" i="1"/>
  <c r="S5396" i="1"/>
  <c r="T7933" i="1"/>
  <c r="R7933" i="1"/>
  <c r="S7933" i="1"/>
  <c r="T6079" i="1"/>
  <c r="R6079" i="1"/>
  <c r="S6079" i="1"/>
  <c r="T8281" i="1"/>
  <c r="R8281" i="1"/>
  <c r="S8281" i="1"/>
  <c r="T97" i="1"/>
  <c r="R97" i="1"/>
  <c r="S97" i="1"/>
  <c r="T7403" i="1"/>
  <c r="R7403" i="1"/>
  <c r="S7403" i="1"/>
  <c r="T8093" i="1"/>
  <c r="R8093" i="1"/>
  <c r="S8093" i="1"/>
  <c r="T134" i="1"/>
  <c r="R134" i="1"/>
  <c r="S134" i="1"/>
  <c r="T6738" i="1"/>
  <c r="R6738" i="1"/>
  <c r="S6738" i="1"/>
  <c r="T3757" i="1"/>
  <c r="R3757" i="1"/>
  <c r="S3757" i="1"/>
  <c r="T7298" i="1"/>
  <c r="R7298" i="1"/>
  <c r="S7298" i="1"/>
  <c r="T54" i="1"/>
  <c r="R54" i="1"/>
  <c r="S54" i="1"/>
  <c r="T6610" i="1"/>
  <c r="R6610" i="1"/>
  <c r="S6610" i="1"/>
  <c r="T47" i="1"/>
  <c r="R47" i="1"/>
  <c r="S47" i="1"/>
  <c r="T6967" i="1"/>
  <c r="R6967" i="1"/>
  <c r="S6967" i="1"/>
  <c r="T72" i="1"/>
  <c r="R72" i="1"/>
  <c r="S72" i="1"/>
  <c r="T6982" i="1"/>
  <c r="R6982" i="1"/>
  <c r="S6982" i="1"/>
  <c r="T7902" i="1"/>
  <c r="R7902" i="1"/>
  <c r="S7902" i="1"/>
  <c r="T161" i="1"/>
  <c r="R161" i="1"/>
  <c r="S161" i="1"/>
  <c r="T3513" i="1"/>
  <c r="R3513" i="1"/>
  <c r="S3513" i="1"/>
  <c r="T5361" i="1"/>
  <c r="R5361" i="1"/>
  <c r="S5361" i="1"/>
  <c r="T5681" i="1"/>
  <c r="R5681" i="1"/>
  <c r="S5681" i="1"/>
  <c r="T8011" i="1"/>
  <c r="R8011" i="1"/>
  <c r="S8011" i="1"/>
  <c r="T405" i="1"/>
  <c r="R405" i="1"/>
  <c r="S405" i="1"/>
  <c r="T7070" i="1"/>
  <c r="R7070" i="1"/>
  <c r="S7070" i="1"/>
  <c r="T7569" i="1"/>
  <c r="R7569" i="1"/>
  <c r="S7569" i="1"/>
  <c r="T539" i="1"/>
  <c r="R539" i="1"/>
  <c r="S539" i="1"/>
  <c r="T3460" i="1"/>
  <c r="R3460" i="1"/>
  <c r="S3460" i="1"/>
  <c r="T3951" i="1"/>
  <c r="R3951" i="1"/>
  <c r="S3951" i="1"/>
  <c r="T8136" i="1"/>
  <c r="R8136" i="1"/>
  <c r="S8136" i="1"/>
  <c r="T6945" i="1"/>
  <c r="R6945" i="1"/>
  <c r="S6945" i="1"/>
  <c r="T6024" i="1"/>
  <c r="R6024" i="1"/>
  <c r="S6024" i="1"/>
  <c r="T7133" i="1"/>
  <c r="R7133" i="1"/>
  <c r="S7133" i="1"/>
  <c r="T4015" i="1"/>
  <c r="R4015" i="1"/>
  <c r="S4015" i="1"/>
  <c r="T7270" i="1"/>
  <c r="R7270" i="1"/>
  <c r="S7270" i="1"/>
  <c r="T8173" i="1"/>
  <c r="R8173" i="1"/>
  <c r="S8173" i="1"/>
  <c r="T6277" i="1"/>
  <c r="R6277" i="1"/>
  <c r="S6277" i="1"/>
  <c r="T8292" i="1"/>
  <c r="R8292" i="1"/>
  <c r="S8292" i="1"/>
  <c r="T6327" i="1"/>
  <c r="R6327" i="1"/>
  <c r="S6327" i="1"/>
  <c r="T8354" i="1"/>
  <c r="R8354" i="1"/>
  <c r="S8354" i="1"/>
  <c r="T7488" i="1"/>
  <c r="R7488" i="1"/>
  <c r="S7488" i="1"/>
  <c r="T1663" i="1"/>
  <c r="R1663" i="1"/>
  <c r="S1663" i="1"/>
  <c r="T215" i="1"/>
  <c r="R215" i="1"/>
  <c r="S215" i="1"/>
  <c r="T8364" i="1"/>
  <c r="R8364" i="1"/>
  <c r="S8364" i="1"/>
  <c r="T7025" i="1"/>
  <c r="R7025" i="1"/>
  <c r="S7025" i="1"/>
  <c r="T8167" i="1"/>
  <c r="R8167" i="1"/>
  <c r="S8167" i="1"/>
  <c r="T396" i="1"/>
  <c r="R396" i="1"/>
  <c r="S396" i="1"/>
  <c r="T8331" i="1"/>
  <c r="R8331" i="1"/>
  <c r="S8331" i="1"/>
  <c r="T4881" i="1"/>
  <c r="R4881" i="1"/>
  <c r="S4881" i="1"/>
  <c r="T8017" i="1"/>
  <c r="R8017" i="1"/>
  <c r="S8017" i="1"/>
  <c r="U8017" i="1"/>
  <c r="T1598" i="1"/>
  <c r="R1598" i="1"/>
  <c r="S1598" i="1"/>
  <c r="T1328" i="1"/>
  <c r="R1328" i="1"/>
  <c r="S1328" i="1"/>
  <c r="T3252" i="1"/>
  <c r="R3252" i="1"/>
  <c r="S3252" i="1"/>
  <c r="T7148" i="1"/>
  <c r="R7148" i="1"/>
  <c r="S7148" i="1"/>
  <c r="T4516" i="1"/>
  <c r="R4516" i="1"/>
  <c r="S4516" i="1"/>
  <c r="T6647" i="1"/>
  <c r="R6647" i="1"/>
  <c r="S6647" i="1"/>
  <c r="T1424" i="1"/>
  <c r="R1424" i="1"/>
  <c r="S1424" i="1"/>
  <c r="T4574" i="1"/>
  <c r="R4574" i="1"/>
  <c r="S4574" i="1"/>
  <c r="T1067" i="1"/>
  <c r="R1067" i="1"/>
  <c r="S1067" i="1"/>
  <c r="T5083" i="1"/>
  <c r="R5083" i="1"/>
  <c r="S5083" i="1"/>
  <c r="T3714" i="1"/>
  <c r="R3714" i="1"/>
  <c r="S3714" i="1"/>
  <c r="T2835" i="1"/>
  <c r="R2835" i="1"/>
  <c r="S2835" i="1"/>
  <c r="T5093" i="1"/>
  <c r="R5093" i="1"/>
  <c r="S5093" i="1"/>
  <c r="T791" i="1"/>
  <c r="R791" i="1"/>
  <c r="S791" i="1"/>
  <c r="T876" i="1"/>
  <c r="R876" i="1"/>
  <c r="S876" i="1"/>
  <c r="T1006" i="1"/>
  <c r="R1006" i="1"/>
  <c r="S1006" i="1"/>
  <c r="T1199" i="1"/>
  <c r="R1199" i="1"/>
  <c r="S1199" i="1"/>
  <c r="T1223" i="1"/>
  <c r="R1223" i="1"/>
  <c r="S1223" i="1"/>
  <c r="T1245" i="1"/>
  <c r="R1245" i="1"/>
  <c r="S1245" i="1"/>
  <c r="T6490" i="1"/>
  <c r="R6490" i="1"/>
  <c r="S6490" i="1"/>
  <c r="T3156" i="1"/>
  <c r="R3156" i="1"/>
  <c r="S3156" i="1"/>
  <c r="T5342" i="1"/>
  <c r="R5342" i="1"/>
  <c r="S5342" i="1"/>
  <c r="T2218" i="1"/>
  <c r="R2218" i="1"/>
  <c r="S2218" i="1"/>
  <c r="T3500" i="1"/>
  <c r="R3500" i="1"/>
  <c r="S3500" i="1"/>
  <c r="T2643" i="1"/>
  <c r="R2643" i="1"/>
  <c r="S2643" i="1"/>
  <c r="T3030" i="1"/>
  <c r="R3030" i="1"/>
  <c r="S3030" i="1"/>
  <c r="T3708" i="1"/>
  <c r="R3708" i="1"/>
  <c r="S3708" i="1"/>
  <c r="T2586" i="1"/>
  <c r="R2586" i="1"/>
  <c r="S2586" i="1"/>
  <c r="T1550" i="1"/>
  <c r="R1550" i="1"/>
  <c r="S1550" i="1"/>
  <c r="T1431" i="1"/>
  <c r="R1431" i="1"/>
  <c r="S1431" i="1"/>
  <c r="T866" i="1"/>
  <c r="R866" i="1"/>
  <c r="S866" i="1"/>
  <c r="T787" i="1"/>
  <c r="R787" i="1"/>
  <c r="S787" i="1"/>
  <c r="T1414" i="1"/>
  <c r="R1414" i="1"/>
  <c r="S1414" i="1"/>
  <c r="T589" i="1"/>
  <c r="R589" i="1"/>
  <c r="S589" i="1"/>
  <c r="T1634" i="1"/>
  <c r="R1634" i="1"/>
  <c r="S1634" i="1"/>
  <c r="T1575" i="1"/>
  <c r="R1575" i="1"/>
  <c r="S1575" i="1"/>
  <c r="T4730" i="1"/>
  <c r="R4730" i="1"/>
  <c r="S4730" i="1"/>
  <c r="T4918" i="1"/>
  <c r="R4918" i="1"/>
  <c r="S4918" i="1"/>
  <c r="T4972" i="1"/>
  <c r="R4972" i="1"/>
  <c r="S4972" i="1"/>
  <c r="T3909" i="1"/>
  <c r="R3909" i="1"/>
  <c r="S3909" i="1"/>
  <c r="T3191" i="1"/>
  <c r="R3191" i="1"/>
  <c r="S3191" i="1"/>
  <c r="T5210" i="1"/>
  <c r="R5210" i="1"/>
  <c r="S5210" i="1"/>
  <c r="T5298" i="1"/>
  <c r="R5298" i="1"/>
  <c r="S5298" i="1"/>
  <c r="T4094" i="1"/>
  <c r="R4094" i="1"/>
  <c r="S4094" i="1"/>
  <c r="T1043" i="1"/>
  <c r="R1043" i="1"/>
  <c r="S1043" i="1"/>
  <c r="T955" i="1"/>
  <c r="R955" i="1"/>
  <c r="S955" i="1"/>
  <c r="T1551" i="1"/>
  <c r="R1551" i="1"/>
  <c r="S1551" i="1"/>
  <c r="T1569" i="1"/>
  <c r="R1569" i="1"/>
  <c r="S1569" i="1"/>
  <c r="T3173" i="1"/>
  <c r="R3173" i="1"/>
  <c r="S3173" i="1"/>
  <c r="T2800" i="1"/>
  <c r="R2800" i="1"/>
  <c r="S2800" i="1"/>
  <c r="T6618" i="1"/>
  <c r="R6618" i="1"/>
  <c r="S6618" i="1"/>
  <c r="T4830" i="1"/>
  <c r="R4830" i="1"/>
  <c r="S4830" i="1"/>
  <c r="T2328" i="1"/>
  <c r="R2328" i="1"/>
  <c r="S2328" i="1"/>
  <c r="T6158" i="1"/>
  <c r="R6158" i="1"/>
  <c r="S6158" i="1"/>
  <c r="T6969" i="1"/>
  <c r="R6969" i="1"/>
  <c r="S6969" i="1"/>
  <c r="T3354" i="1"/>
  <c r="R3354" i="1"/>
  <c r="S3354" i="1"/>
  <c r="T3032" i="1"/>
  <c r="R3032" i="1"/>
  <c r="S3032" i="1"/>
  <c r="T6156" i="1"/>
  <c r="R6156" i="1"/>
  <c r="S6156" i="1"/>
  <c r="T5208" i="1"/>
  <c r="R5208" i="1"/>
  <c r="S5208" i="1"/>
  <c r="T5463" i="1"/>
  <c r="R5463" i="1"/>
  <c r="S5463" i="1"/>
  <c r="T4056" i="1"/>
  <c r="R4056" i="1"/>
  <c r="S4056" i="1"/>
  <c r="T7885" i="1"/>
  <c r="R7885" i="1"/>
  <c r="S7885" i="1"/>
  <c r="T6787" i="1"/>
  <c r="R6787" i="1"/>
  <c r="S6787" i="1"/>
  <c r="T367" i="1"/>
  <c r="R367" i="1"/>
  <c r="S367" i="1"/>
  <c r="T5319" i="1"/>
  <c r="R5319" i="1"/>
  <c r="S5319" i="1"/>
  <c r="T499" i="1"/>
  <c r="R499" i="1"/>
  <c r="S499" i="1"/>
  <c r="T3983" i="1"/>
  <c r="R3983" i="1"/>
  <c r="S3983" i="1"/>
  <c r="T7664" i="1"/>
  <c r="R7664" i="1"/>
  <c r="S7664" i="1"/>
  <c r="T6301" i="1"/>
  <c r="R6301" i="1"/>
  <c r="S6301" i="1"/>
  <c r="T1667" i="1"/>
  <c r="R1667" i="1"/>
  <c r="S1667" i="1"/>
  <c r="T4466" i="1"/>
  <c r="R4466" i="1"/>
  <c r="S4466" i="1"/>
  <c r="T357" i="1"/>
  <c r="R357" i="1"/>
  <c r="S357" i="1"/>
  <c r="T5216" i="1"/>
  <c r="R5216" i="1"/>
  <c r="S5216" i="1"/>
  <c r="T4715" i="1"/>
  <c r="R4715" i="1"/>
  <c r="S4715" i="1"/>
  <c r="T6235" i="1"/>
  <c r="R6235" i="1"/>
  <c r="S6235" i="1"/>
  <c r="T5957" i="1"/>
  <c r="R5957" i="1"/>
  <c r="S5957" i="1"/>
  <c r="T4892" i="1"/>
  <c r="R4892" i="1"/>
  <c r="S4892" i="1"/>
  <c r="T5807" i="1"/>
  <c r="R5807" i="1"/>
  <c r="S5807" i="1"/>
  <c r="T415" i="1"/>
  <c r="R415" i="1"/>
  <c r="S415" i="1"/>
  <c r="T6929" i="1"/>
  <c r="R6929" i="1"/>
  <c r="S6929" i="1"/>
  <c r="T6547" i="1"/>
  <c r="R6547" i="1"/>
  <c r="S6547" i="1"/>
  <c r="U6547" i="1"/>
  <c r="T404" i="1"/>
  <c r="R404" i="1"/>
  <c r="S404" i="1"/>
  <c r="T7990" i="1"/>
  <c r="R7990" i="1"/>
  <c r="S7990" i="1"/>
  <c r="T1861" i="1"/>
  <c r="R1861" i="1"/>
  <c r="S1861" i="1"/>
  <c r="T2938" i="1"/>
  <c r="R2938" i="1"/>
  <c r="S2938" i="1"/>
  <c r="T1064" i="1"/>
  <c r="R1064" i="1"/>
  <c r="S1064" i="1"/>
  <c r="T2689" i="1"/>
  <c r="R2689" i="1"/>
  <c r="S2689" i="1"/>
  <c r="T2548" i="1"/>
  <c r="R2548" i="1"/>
  <c r="S2548" i="1"/>
  <c r="T3391" i="1"/>
  <c r="R3391" i="1"/>
  <c r="S3391" i="1"/>
  <c r="T3660" i="1"/>
  <c r="R3660" i="1"/>
  <c r="S3660" i="1"/>
  <c r="T5031" i="1"/>
  <c r="R5031" i="1"/>
  <c r="S5031" i="1"/>
  <c r="T6907" i="1"/>
  <c r="R6907" i="1"/>
  <c r="S6907" i="1"/>
  <c r="T1495" i="1"/>
  <c r="R1495" i="1"/>
  <c r="S1495" i="1"/>
  <c r="T3273" i="1"/>
  <c r="R3273" i="1"/>
  <c r="S3273" i="1"/>
  <c r="T6253" i="1"/>
  <c r="R6253" i="1"/>
  <c r="S6253" i="1"/>
  <c r="T144" i="1"/>
  <c r="R144" i="1"/>
  <c r="S144" i="1"/>
  <c r="T568" i="1"/>
  <c r="R568" i="1"/>
  <c r="S568" i="1"/>
  <c r="U568" i="1"/>
  <c r="T5302" i="1"/>
  <c r="R5302" i="1"/>
  <c r="S5302" i="1"/>
  <c r="T147" i="1"/>
  <c r="R147" i="1"/>
  <c r="S147" i="1"/>
  <c r="T3001" i="1"/>
  <c r="R3001" i="1"/>
  <c r="S3001" i="1"/>
  <c r="T2342" i="1"/>
  <c r="R2342" i="1"/>
  <c r="S2342" i="1"/>
  <c r="T1714" i="1"/>
  <c r="R1714" i="1"/>
  <c r="S1714" i="1"/>
  <c r="T5537" i="1"/>
  <c r="R5537" i="1"/>
  <c r="S5537" i="1"/>
  <c r="T5230" i="1"/>
  <c r="R5230" i="1"/>
  <c r="S5230" i="1"/>
  <c r="T5921" i="1"/>
  <c r="R5921" i="1"/>
  <c r="S5921" i="1"/>
  <c r="T544" i="1"/>
  <c r="R544" i="1"/>
  <c r="S544" i="1"/>
  <c r="T5612" i="1"/>
  <c r="R5612" i="1"/>
  <c r="S5612" i="1"/>
  <c r="T4393" i="1"/>
  <c r="R4393" i="1"/>
  <c r="S4393" i="1"/>
  <c r="T2147" i="1"/>
  <c r="R2147" i="1"/>
  <c r="S2147" i="1"/>
  <c r="T1972" i="1"/>
  <c r="R1972" i="1"/>
  <c r="S1972" i="1"/>
  <c r="T4205" i="1"/>
  <c r="R4205" i="1"/>
  <c r="S4205" i="1"/>
  <c r="T1001" i="1"/>
  <c r="R1001" i="1"/>
  <c r="S1001" i="1"/>
  <c r="T926" i="1"/>
  <c r="R926" i="1"/>
  <c r="S926" i="1"/>
  <c r="T5333" i="1"/>
  <c r="R5333" i="1"/>
  <c r="S5333" i="1"/>
  <c r="T5073" i="1"/>
  <c r="R5073" i="1"/>
  <c r="S5073" i="1"/>
  <c r="T8064" i="1"/>
  <c r="R8064" i="1"/>
  <c r="S8064" i="1"/>
  <c r="T1959" i="1"/>
  <c r="R1959" i="1"/>
  <c r="S1959" i="1"/>
  <c r="T2716" i="1"/>
  <c r="R2716" i="1"/>
  <c r="S2716" i="1"/>
  <c r="T2292" i="1"/>
  <c r="R2292" i="1"/>
  <c r="S2292" i="1"/>
  <c r="T2369" i="1"/>
  <c r="R2369" i="1"/>
  <c r="S2369" i="1"/>
  <c r="T3825" i="1"/>
  <c r="R3825" i="1"/>
  <c r="S3825" i="1"/>
  <c r="T3643" i="1"/>
  <c r="R3643" i="1"/>
  <c r="S3643" i="1"/>
  <c r="T3309" i="1"/>
  <c r="R3309" i="1"/>
  <c r="S3309" i="1"/>
  <c r="T4238" i="1"/>
  <c r="R4238" i="1"/>
  <c r="S4238" i="1"/>
  <c r="T2761" i="1"/>
  <c r="R2761" i="1"/>
  <c r="S2761" i="1"/>
  <c r="T1263" i="1"/>
  <c r="R1263" i="1"/>
  <c r="S1263" i="1"/>
  <c r="T7752" i="1"/>
  <c r="R7752" i="1"/>
  <c r="S7752" i="1"/>
  <c r="T4526" i="1"/>
  <c r="R4526" i="1"/>
  <c r="S4526" i="1"/>
  <c r="T4990" i="1"/>
  <c r="R4990" i="1"/>
  <c r="S4990" i="1"/>
  <c r="T4482" i="1"/>
  <c r="R4482" i="1"/>
  <c r="S4482" i="1"/>
  <c r="T8337" i="1"/>
  <c r="R8337" i="1"/>
  <c r="S8337" i="1"/>
  <c r="T5260" i="1"/>
  <c r="R5260" i="1"/>
  <c r="S5260" i="1"/>
  <c r="U5260" i="1"/>
  <c r="T5265" i="1"/>
  <c r="R5265" i="1"/>
  <c r="S5265" i="1"/>
  <c r="T4596" i="1"/>
  <c r="R4596" i="1"/>
  <c r="S4596" i="1"/>
  <c r="T8266" i="1"/>
  <c r="R8266" i="1"/>
  <c r="S8266" i="1"/>
  <c r="T5175" i="1"/>
  <c r="R5175" i="1"/>
  <c r="S5175" i="1"/>
  <c r="T2621" i="1"/>
  <c r="R2621" i="1"/>
  <c r="S2621" i="1"/>
  <c r="T2358" i="1"/>
  <c r="R2358" i="1"/>
  <c r="S2358" i="1"/>
  <c r="T1544" i="1"/>
  <c r="R1544" i="1"/>
  <c r="S1544" i="1"/>
  <c r="T1620" i="1"/>
  <c r="R1620" i="1"/>
  <c r="S1620" i="1"/>
  <c r="T4032" i="1"/>
  <c r="R4032" i="1"/>
  <c r="S4032" i="1"/>
  <c r="T1522" i="1"/>
  <c r="R1522" i="1"/>
  <c r="S1522" i="1"/>
  <c r="T2009" i="1"/>
  <c r="R2009" i="1"/>
  <c r="S2009" i="1"/>
  <c r="T6622" i="1"/>
  <c r="R6622" i="1"/>
  <c r="S6622" i="1"/>
  <c r="T5784" i="1"/>
  <c r="R5784" i="1"/>
  <c r="S5784" i="1"/>
  <c r="T8432" i="1"/>
  <c r="R8432" i="1"/>
  <c r="S8432" i="1"/>
  <c r="T6052" i="1"/>
  <c r="R6052" i="1"/>
  <c r="S6052" i="1"/>
  <c r="T2979" i="1"/>
  <c r="R2979" i="1"/>
  <c r="S2979" i="1"/>
  <c r="T2805" i="1"/>
  <c r="R2805" i="1"/>
  <c r="S2805" i="1"/>
  <c r="T1472" i="1"/>
  <c r="R1472" i="1"/>
  <c r="S1472" i="1"/>
  <c r="T2185" i="1"/>
  <c r="R2185" i="1"/>
  <c r="S2185" i="1"/>
  <c r="T4273" i="1"/>
  <c r="R4273" i="1"/>
  <c r="S4273" i="1"/>
  <c r="T7210" i="1"/>
  <c r="R7210" i="1"/>
  <c r="S7210" i="1"/>
  <c r="T716" i="1"/>
  <c r="R716" i="1"/>
  <c r="S716" i="1"/>
  <c r="T7262" i="1"/>
  <c r="R7262" i="1"/>
  <c r="S7262" i="1"/>
  <c r="T2080" i="1"/>
  <c r="R2080" i="1"/>
  <c r="S2080" i="1"/>
  <c r="T3172" i="1"/>
  <c r="R3172" i="1"/>
  <c r="S3172" i="1"/>
  <c r="T2633" i="1"/>
  <c r="R2633" i="1"/>
  <c r="S2633" i="1"/>
  <c r="T7153" i="1"/>
  <c r="R7153" i="1"/>
  <c r="S7153" i="1"/>
  <c r="T7551" i="1"/>
  <c r="R7551" i="1"/>
  <c r="S7551" i="1"/>
  <c r="T2316" i="1"/>
  <c r="R2316" i="1"/>
  <c r="S2316" i="1"/>
  <c r="T3228" i="1"/>
  <c r="R3228" i="1"/>
  <c r="S3228" i="1"/>
  <c r="T2250" i="1"/>
  <c r="R2250" i="1"/>
  <c r="S2250" i="1"/>
  <c r="U2250" i="1"/>
  <c r="T3396" i="1"/>
  <c r="R3396" i="1"/>
  <c r="S3396" i="1"/>
  <c r="T3862" i="1"/>
  <c r="R3862" i="1"/>
  <c r="S3862" i="1"/>
  <c r="T2660" i="1"/>
  <c r="R2660" i="1"/>
  <c r="S2660" i="1"/>
  <c r="T3130" i="1"/>
  <c r="R3130" i="1"/>
  <c r="S3130" i="1"/>
  <c r="T7089" i="1"/>
  <c r="R7089" i="1"/>
  <c r="S7089" i="1"/>
  <c r="T883" i="1"/>
  <c r="R883" i="1"/>
  <c r="S883" i="1"/>
  <c r="T7788" i="1"/>
  <c r="R7788" i="1"/>
  <c r="S7788" i="1"/>
  <c r="T3200" i="1"/>
  <c r="R3200" i="1"/>
  <c r="S3200" i="1"/>
  <c r="T4308" i="1"/>
  <c r="R4308" i="1"/>
  <c r="S4308" i="1"/>
  <c r="T6541" i="1"/>
  <c r="R6541" i="1"/>
  <c r="S6541" i="1"/>
  <c r="T5981" i="1"/>
  <c r="R5981" i="1"/>
  <c r="S5981" i="1"/>
  <c r="T6111" i="1"/>
  <c r="R6111" i="1"/>
  <c r="S6111" i="1"/>
  <c r="T526" i="1"/>
  <c r="R526" i="1"/>
  <c r="S526" i="1"/>
  <c r="T5873" i="1"/>
  <c r="R5873" i="1"/>
  <c r="S5873" i="1"/>
  <c r="T7498" i="1"/>
  <c r="R7498" i="1"/>
  <c r="S7498" i="1"/>
  <c r="T5656" i="1"/>
  <c r="R5656" i="1"/>
  <c r="S5656" i="1"/>
  <c r="T7872" i="1"/>
  <c r="R7872" i="1"/>
  <c r="S7872" i="1"/>
  <c r="T6690" i="1"/>
  <c r="R6690" i="1"/>
  <c r="S6690" i="1"/>
  <c r="T7683" i="1"/>
  <c r="R7683" i="1"/>
  <c r="S7683" i="1"/>
  <c r="T4930" i="1"/>
  <c r="R4930" i="1"/>
  <c r="S4930" i="1"/>
  <c r="T6466" i="1"/>
  <c r="R6466" i="1"/>
  <c r="S6466" i="1"/>
  <c r="T2101" i="1"/>
  <c r="R2101" i="1"/>
  <c r="S2101" i="1"/>
  <c r="T7965" i="1"/>
  <c r="R7965" i="1"/>
  <c r="S7965" i="1"/>
  <c r="T5573" i="1"/>
  <c r="R5573" i="1"/>
  <c r="S5573" i="1"/>
  <c r="T6728" i="1"/>
  <c r="R6728" i="1"/>
  <c r="S6728" i="1"/>
  <c r="T1785" i="1"/>
  <c r="R1785" i="1"/>
  <c r="S1785" i="1"/>
  <c r="T1834" i="1"/>
  <c r="R1834" i="1"/>
  <c r="S1834" i="1"/>
  <c r="T1826" i="1"/>
  <c r="R1826" i="1"/>
  <c r="S1826" i="1"/>
  <c r="T1787" i="1"/>
  <c r="R1787" i="1"/>
  <c r="S1787" i="1"/>
  <c r="T7635" i="1"/>
  <c r="R7635" i="1"/>
  <c r="S7635" i="1"/>
  <c r="T4078" i="1"/>
  <c r="R4078" i="1"/>
  <c r="S4078" i="1"/>
  <c r="T3632" i="1"/>
  <c r="R3632" i="1"/>
  <c r="S3632" i="1"/>
  <c r="T3075" i="1"/>
  <c r="R3075" i="1"/>
  <c r="S3075" i="1"/>
  <c r="T945" i="1"/>
  <c r="R945" i="1"/>
  <c r="S945" i="1"/>
  <c r="T5068" i="1"/>
  <c r="R5068" i="1"/>
  <c r="S5068" i="1"/>
  <c r="T6443" i="1"/>
  <c r="R6443" i="1"/>
  <c r="S6443" i="1"/>
  <c r="T2067" i="1"/>
  <c r="R2067" i="1"/>
  <c r="S2067" i="1"/>
  <c r="T3410" i="1"/>
  <c r="R3410" i="1"/>
  <c r="S3410" i="1"/>
  <c r="T1871" i="1"/>
  <c r="R1871" i="1"/>
  <c r="S1871" i="1"/>
  <c r="T2207" i="1"/>
  <c r="R2207" i="1"/>
  <c r="S2207" i="1"/>
  <c r="T7362" i="1"/>
  <c r="R7362" i="1"/>
  <c r="S7362" i="1"/>
  <c r="T4954" i="1"/>
  <c r="R4954" i="1"/>
  <c r="S4954" i="1"/>
  <c r="U4954" i="1"/>
  <c r="T3788" i="1"/>
  <c r="R3788" i="1"/>
  <c r="S3788" i="1"/>
  <c r="T5804" i="1"/>
  <c r="R5804" i="1"/>
  <c r="S5804" i="1"/>
  <c r="T3702" i="1"/>
  <c r="R3702" i="1"/>
  <c r="S3702" i="1"/>
  <c r="T2112" i="1"/>
  <c r="R2112" i="1"/>
  <c r="S2112" i="1"/>
  <c r="U2112" i="1"/>
  <c r="T6198" i="1"/>
  <c r="R6198" i="1"/>
  <c r="S6198" i="1"/>
  <c r="T5384" i="1"/>
  <c r="R5384" i="1"/>
  <c r="S5384" i="1"/>
  <c r="U5384" i="1"/>
  <c r="T2933" i="1"/>
  <c r="R2933" i="1"/>
  <c r="S2933" i="1"/>
  <c r="T6997" i="1"/>
  <c r="R6997" i="1"/>
  <c r="S6997" i="1"/>
  <c r="U6997" i="1"/>
  <c r="T5717" i="1"/>
  <c r="R5717" i="1"/>
  <c r="S5717" i="1"/>
  <c r="T1154" i="1"/>
  <c r="R1154" i="1"/>
  <c r="S1154" i="1"/>
  <c r="T5695" i="1"/>
  <c r="R5695" i="1"/>
  <c r="S5695" i="1"/>
  <c r="T2779" i="1"/>
  <c r="R2779" i="1"/>
  <c r="S2779" i="1"/>
  <c r="T5910" i="1"/>
  <c r="R5910" i="1"/>
  <c r="S5910" i="1"/>
  <c r="T3013" i="1"/>
  <c r="R3013" i="1"/>
  <c r="S3013" i="1"/>
  <c r="T2848" i="1"/>
  <c r="R2848" i="1"/>
  <c r="S2848" i="1"/>
  <c r="T6846" i="1"/>
  <c r="R6846" i="1"/>
  <c r="S6846" i="1"/>
  <c r="U6846" i="1"/>
  <c r="T2421" i="1"/>
  <c r="R2421" i="1"/>
  <c r="S2421" i="1"/>
  <c r="T3609" i="1"/>
  <c r="R3609" i="1"/>
  <c r="S3609" i="1"/>
  <c r="U3609" i="1"/>
  <c r="T4788" i="1"/>
  <c r="R4788" i="1"/>
  <c r="S4788" i="1"/>
  <c r="T2900" i="1"/>
  <c r="R2900" i="1"/>
  <c r="S2900" i="1"/>
  <c r="U2900" i="1"/>
  <c r="T6872" i="1"/>
  <c r="R6872" i="1"/>
  <c r="S6872" i="1"/>
  <c r="T7388" i="1"/>
  <c r="R7388" i="1"/>
  <c r="S7388" i="1"/>
  <c r="T4838" i="1"/>
  <c r="R4838" i="1"/>
  <c r="S4838" i="1"/>
  <c r="T4319" i="1"/>
  <c r="R4319" i="1"/>
  <c r="S4319" i="1"/>
  <c r="T3340" i="1"/>
  <c r="R3340" i="1"/>
  <c r="S3340" i="1"/>
  <c r="T4408" i="1"/>
  <c r="R4408" i="1"/>
  <c r="S4408" i="1"/>
  <c r="T5189" i="1"/>
  <c r="R5189" i="1"/>
  <c r="S5189" i="1"/>
  <c r="T2271" i="1"/>
  <c r="R2271" i="1"/>
  <c r="S2271" i="1"/>
  <c r="T5067" i="1"/>
  <c r="R5067" i="1"/>
  <c r="S5067" i="1"/>
  <c r="T4505" i="1"/>
  <c r="R4505" i="1"/>
  <c r="S4505" i="1"/>
  <c r="T2459" i="1"/>
  <c r="R2459" i="1"/>
  <c r="S2459" i="1"/>
  <c r="T6759" i="1"/>
  <c r="R6759" i="1"/>
  <c r="S6759" i="1"/>
  <c r="U6759" i="1"/>
  <c r="T6339" i="1"/>
  <c r="R6339" i="1"/>
  <c r="S6339" i="1"/>
  <c r="T5938" i="1"/>
  <c r="R5938" i="1"/>
  <c r="S5938" i="1"/>
  <c r="U5938" i="1"/>
  <c r="T279" i="1"/>
  <c r="R279" i="1"/>
  <c r="S279" i="1"/>
  <c r="T4562" i="1"/>
  <c r="R4562" i="1"/>
  <c r="S4562" i="1"/>
  <c r="U4562" i="1"/>
  <c r="T4819" i="1"/>
  <c r="R4819" i="1"/>
  <c r="S4819" i="1"/>
  <c r="T1938" i="1"/>
  <c r="R1938" i="1"/>
  <c r="S1938" i="1"/>
  <c r="T1770" i="1"/>
  <c r="R1770" i="1"/>
  <c r="S1770" i="1"/>
  <c r="T2871" i="1"/>
  <c r="R2871" i="1"/>
  <c r="S2871" i="1"/>
  <c r="T622" i="1"/>
  <c r="R622" i="1"/>
  <c r="S622" i="1"/>
  <c r="T8447" i="1"/>
  <c r="R8447" i="1"/>
  <c r="S8447" i="1"/>
  <c r="U8447" i="1"/>
  <c r="T2133" i="1"/>
  <c r="R2133" i="1"/>
  <c r="S2133" i="1"/>
  <c r="T4343" i="1"/>
  <c r="R4343" i="1"/>
  <c r="S4343" i="1"/>
  <c r="U4343" i="1"/>
  <c r="T597" i="1"/>
  <c r="R597" i="1"/>
  <c r="S597" i="1"/>
  <c r="T4246" i="1"/>
  <c r="R4246" i="1"/>
  <c r="S4246" i="1"/>
  <c r="U4246" i="1"/>
  <c r="T3474" i="1"/>
  <c r="R3474" i="1"/>
  <c r="S3474" i="1"/>
  <c r="T1731" i="1"/>
  <c r="R1731" i="1"/>
  <c r="S1731" i="1"/>
  <c r="T3422" i="1"/>
  <c r="R3422" i="1"/>
  <c r="S3422" i="1"/>
  <c r="T7184" i="1"/>
  <c r="R7184" i="1"/>
  <c r="S7184" i="1"/>
  <c r="U7184" i="1"/>
  <c r="T2052" i="1"/>
  <c r="R2052" i="1"/>
  <c r="S2052" i="1"/>
  <c r="T6599" i="1"/>
  <c r="R6599" i="1"/>
  <c r="S6599" i="1"/>
  <c r="T2867" i="1"/>
  <c r="R2867" i="1"/>
  <c r="S2867" i="1"/>
  <c r="T4280" i="1"/>
  <c r="R4280" i="1"/>
  <c r="S4280" i="1"/>
  <c r="T4041" i="1"/>
  <c r="R4041" i="1"/>
  <c r="S4041" i="1"/>
  <c r="T5517" i="1"/>
  <c r="R5517" i="1"/>
  <c r="S5517" i="1"/>
  <c r="T2120" i="1"/>
  <c r="R2120" i="1"/>
  <c r="S2120" i="1"/>
  <c r="T660" i="1"/>
  <c r="R660" i="1"/>
  <c r="S660" i="1"/>
  <c r="T4656" i="1"/>
  <c r="R4656" i="1"/>
  <c r="S4656" i="1"/>
  <c r="T5831" i="1"/>
  <c r="R5831" i="1"/>
  <c r="S5831" i="1"/>
  <c r="U5831" i="1"/>
  <c r="T2432" i="1"/>
  <c r="R2432" i="1"/>
  <c r="S2432" i="1"/>
  <c r="T1688" i="1"/>
  <c r="R1688" i="1"/>
  <c r="S1688" i="1"/>
  <c r="T8108" i="1"/>
  <c r="R8108" i="1"/>
  <c r="S8108" i="1"/>
  <c r="T2049" i="1"/>
  <c r="R2049" i="1"/>
  <c r="S2049" i="1"/>
  <c r="T7913" i="1"/>
  <c r="R7913" i="1"/>
  <c r="S7913" i="1"/>
  <c r="T8321" i="1"/>
  <c r="R8321" i="1"/>
  <c r="S8321" i="1"/>
  <c r="T1119" i="1"/>
  <c r="R1119" i="1"/>
  <c r="S1119" i="1"/>
  <c r="T7820" i="1"/>
  <c r="R7820" i="1"/>
  <c r="S7820" i="1"/>
  <c r="T221" i="1"/>
  <c r="R221" i="1"/>
  <c r="S221" i="1"/>
  <c r="T3890" i="1"/>
  <c r="R3890" i="1"/>
  <c r="S3890" i="1"/>
  <c r="T1908" i="1"/>
  <c r="R1908" i="1"/>
  <c r="S1908" i="1"/>
  <c r="T3241" i="1"/>
  <c r="R3241" i="1"/>
  <c r="S3241" i="1"/>
  <c r="T1596" i="1"/>
  <c r="R1596" i="1"/>
  <c r="S1596" i="1"/>
  <c r="T4099" i="1"/>
  <c r="R4099" i="1"/>
  <c r="S4099" i="1"/>
  <c r="U4099" i="1"/>
  <c r="T4424" i="1"/>
  <c r="R4424" i="1"/>
  <c r="S4424" i="1"/>
  <c r="T104" i="1"/>
  <c r="R104" i="1"/>
  <c r="S104" i="1"/>
  <c r="U104" i="1"/>
  <c r="T6140" i="1"/>
  <c r="R6140" i="1"/>
  <c r="S6140" i="1"/>
  <c r="T4864" i="1"/>
  <c r="R4864" i="1"/>
  <c r="S4864" i="1"/>
  <c r="T1824" i="1"/>
  <c r="R1824" i="1"/>
  <c r="S1824" i="1"/>
  <c r="T7012" i="1"/>
  <c r="R7012" i="1"/>
  <c r="S7012" i="1"/>
  <c r="T7223" i="1"/>
  <c r="R7223" i="1"/>
  <c r="S7223" i="1"/>
  <c r="T3870" i="1"/>
  <c r="R3870" i="1"/>
  <c r="S3870" i="1"/>
  <c r="T3575" i="1"/>
  <c r="R3575" i="1"/>
  <c r="S3575" i="1"/>
  <c r="T6569" i="1"/>
  <c r="R6569" i="1"/>
  <c r="S6569" i="1"/>
  <c r="T2820" i="1"/>
  <c r="R2820" i="1"/>
  <c r="S2820" i="1"/>
  <c r="T4905" i="1"/>
  <c r="R4905" i="1"/>
  <c r="S4905" i="1"/>
  <c r="T6886" i="1"/>
  <c r="R6886" i="1"/>
  <c r="S6886" i="1"/>
  <c r="T6009" i="1"/>
  <c r="R6009" i="1"/>
  <c r="S6009" i="1"/>
  <c r="T3840" i="1"/>
  <c r="R3840" i="1"/>
  <c r="S3840" i="1"/>
  <c r="T4350" i="1"/>
  <c r="R4350" i="1"/>
  <c r="S4350" i="1"/>
  <c r="T5046" i="1"/>
  <c r="R5046" i="1"/>
  <c r="S5046" i="1"/>
  <c r="T1366" i="1"/>
  <c r="R1366" i="1"/>
  <c r="S1366" i="1"/>
  <c r="U1366" i="1"/>
  <c r="T2405" i="1"/>
  <c r="R2405" i="1"/>
  <c r="S2405" i="1"/>
  <c r="T7458" i="1"/>
  <c r="R7458" i="1"/>
  <c r="S7458" i="1"/>
  <c r="U7458" i="1"/>
  <c r="T7520" i="1"/>
  <c r="R7520" i="1"/>
  <c r="S7520" i="1"/>
  <c r="T6901" i="1"/>
  <c r="R6901" i="1"/>
  <c r="S6901" i="1"/>
  <c r="T2678" i="1"/>
  <c r="R2678" i="1"/>
  <c r="S2678" i="1"/>
  <c r="T4170" i="1"/>
  <c r="R4170" i="1"/>
  <c r="S4170" i="1"/>
  <c r="T2444" i="1"/>
  <c r="R2444" i="1"/>
  <c r="S2444" i="1"/>
  <c r="T3588" i="1"/>
  <c r="R3588" i="1"/>
  <c r="S3588" i="1"/>
  <c r="U3588" i="1"/>
  <c r="T31" i="1"/>
  <c r="R31" i="1"/>
  <c r="S31" i="1"/>
  <c r="T379" i="1"/>
  <c r="R379" i="1"/>
  <c r="S379" i="1"/>
  <c r="U379" i="1"/>
  <c r="T3444" i="1"/>
  <c r="R3444" i="1"/>
  <c r="S3444" i="1"/>
  <c r="T7327" i="1"/>
  <c r="R7327" i="1"/>
  <c r="S7327" i="1"/>
  <c r="U7327" i="1"/>
  <c r="T6819" i="1"/>
  <c r="R6819" i="1"/>
  <c r="S6819" i="1"/>
  <c r="T4612" i="1"/>
  <c r="R4612" i="1"/>
  <c r="S4612" i="1"/>
  <c r="U4612" i="1"/>
  <c r="T3733" i="1"/>
  <c r="R3733" i="1"/>
  <c r="S3733" i="1"/>
  <c r="T2463" i="1"/>
  <c r="R2463" i="1"/>
  <c r="S2463" i="1"/>
  <c r="T1896" i="1"/>
  <c r="R1896" i="1"/>
  <c r="S1896" i="1"/>
  <c r="T3954" i="1"/>
  <c r="R3954" i="1"/>
  <c r="S3954" i="1"/>
  <c r="T2467" i="1"/>
  <c r="R2467" i="1"/>
  <c r="S2467" i="1"/>
  <c r="T7344" i="1"/>
  <c r="R7344" i="1"/>
  <c r="S7344" i="1"/>
  <c r="T3533" i="1"/>
  <c r="R3533" i="1"/>
  <c r="S3533" i="1"/>
  <c r="T735" i="1"/>
  <c r="R735" i="1"/>
  <c r="S735" i="1"/>
  <c r="T8240" i="1"/>
  <c r="R8240" i="1"/>
  <c r="S8240" i="1"/>
  <c r="T4748" i="1"/>
  <c r="R4748" i="1"/>
  <c r="S4748" i="1"/>
  <c r="T6094" i="1"/>
  <c r="R6094" i="1"/>
  <c r="S6094" i="1"/>
  <c r="T4487" i="1"/>
  <c r="R4487" i="1"/>
  <c r="S4487" i="1"/>
  <c r="T8494" i="1"/>
  <c r="R8494" i="1"/>
  <c r="S8494" i="1"/>
  <c r="T8485" i="1"/>
  <c r="R8485" i="1"/>
  <c r="S8485" i="1"/>
  <c r="T8458" i="1"/>
  <c r="R8458" i="1"/>
  <c r="S8458" i="1"/>
  <c r="T8514" i="1"/>
  <c r="R8514" i="1"/>
  <c r="S8514" i="1"/>
  <c r="T2565" i="1"/>
  <c r="R2565" i="1"/>
  <c r="S2565" i="1"/>
  <c r="T170" i="1"/>
  <c r="R170" i="1"/>
  <c r="S170" i="1"/>
  <c r="T3320" i="1"/>
  <c r="R3320" i="1"/>
  <c r="S3320" i="1"/>
  <c r="T4762" i="1"/>
  <c r="R4762" i="1"/>
  <c r="S4762" i="1"/>
  <c r="T5108" i="1"/>
  <c r="R5108" i="1"/>
  <c r="S5108" i="1"/>
  <c r="U5108" i="1"/>
  <c r="T6357" i="1"/>
  <c r="R6357" i="1"/>
  <c r="S6357" i="1"/>
  <c r="T4760" i="1"/>
  <c r="R4760" i="1"/>
  <c r="S4760" i="1"/>
  <c r="T296" i="1"/>
  <c r="R296" i="1"/>
  <c r="S296" i="1"/>
  <c r="T5559" i="1"/>
  <c r="R5559" i="1"/>
  <c r="S5559" i="1"/>
  <c r="T6318" i="1"/>
  <c r="R6318" i="1"/>
  <c r="S6318" i="1"/>
  <c r="T64" i="1"/>
  <c r="R64" i="1"/>
  <c r="S64" i="1"/>
  <c r="T4867" i="1"/>
  <c r="R4867" i="1"/>
  <c r="S4867" i="1"/>
  <c r="T5622" i="1"/>
  <c r="R5622" i="1"/>
  <c r="S5622" i="1"/>
  <c r="T1182" i="1"/>
  <c r="R1182" i="1"/>
  <c r="S1182" i="1"/>
  <c r="T3939" i="1"/>
  <c r="R3939" i="1"/>
  <c r="S3939" i="1"/>
  <c r="T6803" i="1"/>
  <c r="R6803" i="1"/>
  <c r="S6803" i="1"/>
  <c r="T2740" i="1"/>
  <c r="R2740" i="1"/>
  <c r="S2740" i="1"/>
  <c r="T3213" i="1"/>
  <c r="R3213" i="1"/>
  <c r="S3213" i="1"/>
  <c r="T5743" i="1"/>
  <c r="R5743" i="1"/>
  <c r="S5743" i="1"/>
  <c r="T126" i="1"/>
  <c r="R126" i="1"/>
  <c r="S126" i="1"/>
  <c r="T4963" i="1"/>
  <c r="R4963" i="1"/>
  <c r="S4963" i="1"/>
  <c r="T84" i="1"/>
  <c r="R84" i="1"/>
  <c r="S84" i="1"/>
  <c r="T3999" i="1"/>
  <c r="R3999" i="1"/>
  <c r="S3999" i="1"/>
  <c r="T8384" i="1"/>
  <c r="R8384" i="1"/>
  <c r="S8384" i="1"/>
  <c r="T306" i="1"/>
  <c r="R306" i="1"/>
  <c r="S306" i="1"/>
  <c r="T5363" i="1"/>
  <c r="R5363" i="1"/>
  <c r="S5363" i="1"/>
  <c r="T5740" i="1"/>
  <c r="R5740" i="1"/>
  <c r="S5740" i="1"/>
  <c r="T269" i="1"/>
  <c r="R269" i="1"/>
  <c r="S269" i="1"/>
  <c r="T5443" i="1"/>
  <c r="R5443" i="1"/>
  <c r="S5443" i="1"/>
  <c r="T5959" i="1"/>
  <c r="R5959" i="1"/>
  <c r="S5959" i="1"/>
  <c r="T118" i="1"/>
  <c r="R118" i="1"/>
  <c r="S118" i="1"/>
  <c r="T583" i="1"/>
  <c r="R583" i="1"/>
  <c r="S583" i="1"/>
  <c r="T433" i="1"/>
  <c r="R433" i="1"/>
  <c r="S433" i="1"/>
  <c r="T5409" i="1"/>
  <c r="R5409" i="1"/>
  <c r="S5409" i="1"/>
  <c r="U5409" i="1"/>
  <c r="T5503" i="1"/>
  <c r="R5503" i="1"/>
  <c r="S5503" i="1"/>
  <c r="T3110" i="1"/>
  <c r="R3110" i="1"/>
  <c r="S3110" i="1"/>
  <c r="T4547" i="1"/>
  <c r="R4547" i="1"/>
  <c r="S4547" i="1"/>
  <c r="T7473" i="1"/>
  <c r="R7473" i="1"/>
  <c r="S7473" i="1"/>
  <c r="T7121" i="1"/>
  <c r="R7121" i="1"/>
  <c r="S7121" i="1"/>
  <c r="T3288" i="1"/>
  <c r="R3288" i="1"/>
  <c r="S3288" i="1"/>
  <c r="T1340" i="1"/>
  <c r="R1340" i="1"/>
  <c r="S1340" i="1"/>
  <c r="T6521" i="1"/>
  <c r="R6521" i="1"/>
  <c r="S6521" i="1"/>
  <c r="T7103" i="1"/>
  <c r="R7103" i="1"/>
  <c r="S7103" i="1"/>
  <c r="T7523" i="1"/>
  <c r="R7523" i="1"/>
  <c r="S7523" i="1"/>
  <c r="T4139" i="1"/>
  <c r="R4139" i="1"/>
  <c r="S4139" i="1"/>
  <c r="T4146" i="1"/>
  <c r="R4146" i="1"/>
  <c r="S4146" i="1"/>
  <c r="T7074" i="1"/>
  <c r="R7074" i="1"/>
  <c r="S7074" i="1"/>
  <c r="T5669" i="1"/>
  <c r="R5669" i="1"/>
  <c r="S5669" i="1"/>
  <c r="T6854" i="1"/>
  <c r="R6854" i="1"/>
  <c r="S6854" i="1"/>
  <c r="U6854" i="1"/>
  <c r="T3561" i="1"/>
  <c r="R3561" i="1"/>
  <c r="S3561" i="1"/>
  <c r="T4181" i="1"/>
  <c r="R4181" i="1"/>
  <c r="S4181" i="1"/>
  <c r="T4645" i="1"/>
  <c r="R4645" i="1"/>
  <c r="S4645" i="1"/>
  <c r="T6036" i="1"/>
  <c r="R6036" i="1"/>
  <c r="S6036" i="1"/>
  <c r="T2508" i="1"/>
  <c r="R2508" i="1"/>
  <c r="S2508" i="1"/>
  <c r="T4698" i="1"/>
  <c r="R4698" i="1"/>
  <c r="S4698" i="1"/>
  <c r="T5448" i="1"/>
  <c r="R5448" i="1"/>
  <c r="S5448" i="1"/>
  <c r="T5432" i="1"/>
  <c r="R5432" i="1"/>
  <c r="S5432" i="1"/>
  <c r="T7238" i="1"/>
  <c r="R7238" i="1"/>
  <c r="S7238" i="1"/>
  <c r="T7318" i="1"/>
  <c r="R7318" i="1"/>
  <c r="S7318" i="1"/>
  <c r="T3055" i="1"/>
  <c r="R3055" i="1"/>
  <c r="S3055" i="1"/>
  <c r="T4383" i="1"/>
  <c r="R4383" i="1"/>
  <c r="S4383" i="1"/>
  <c r="T847" i="1"/>
  <c r="R847" i="1"/>
  <c r="S847" i="1"/>
  <c r="T6365" i="1"/>
  <c r="R6365" i="1"/>
  <c r="S6365" i="1"/>
  <c r="T5762" i="1"/>
  <c r="R5762" i="1"/>
  <c r="S5762" i="1"/>
  <c r="T7409" i="1"/>
  <c r="R7409" i="1"/>
  <c r="S7409" i="1"/>
  <c r="U7409" i="1"/>
  <c r="T694" i="1"/>
  <c r="R694" i="1"/>
  <c r="S694" i="1"/>
  <c r="T4877" i="1"/>
  <c r="R4877" i="1"/>
  <c r="S4877" i="1"/>
  <c r="T6066" i="1"/>
  <c r="R6066" i="1"/>
  <c r="S6066" i="1"/>
  <c r="T6020" i="1"/>
  <c r="R6020" i="1"/>
  <c r="S6020" i="1"/>
  <c r="T6878" i="1"/>
  <c r="R6878" i="1"/>
  <c r="S6878" i="1"/>
  <c r="T4220" i="1"/>
  <c r="R4220" i="1"/>
  <c r="S4220" i="1"/>
  <c r="T3332" i="1"/>
  <c r="R3332" i="1"/>
  <c r="S3332" i="1"/>
  <c r="T1033" i="1"/>
  <c r="R1033" i="1"/>
  <c r="S1033" i="1"/>
  <c r="T7123" i="1"/>
  <c r="R7123" i="1"/>
  <c r="S7123" i="1"/>
  <c r="T5703" i="1"/>
  <c r="R5703" i="1"/>
  <c r="S5703" i="1"/>
  <c r="T7170" i="1"/>
  <c r="R7170" i="1"/>
  <c r="S7170" i="1"/>
  <c r="T4375" i="1"/>
  <c r="R4375" i="1"/>
  <c r="S4375" i="1"/>
  <c r="T3061" i="1"/>
  <c r="R3061" i="1"/>
  <c r="S3061" i="1"/>
  <c r="T3362" i="1"/>
  <c r="R3362" i="1"/>
  <c r="S3362" i="1"/>
  <c r="T5526" i="1"/>
  <c r="R5526" i="1"/>
  <c r="S5526" i="1"/>
  <c r="T5473" i="1"/>
  <c r="R5473" i="1"/>
  <c r="S5473" i="1"/>
  <c r="T5281" i="1"/>
  <c r="R5281" i="1"/>
  <c r="S5281" i="1"/>
  <c r="T2519" i="1"/>
  <c r="R2519" i="1"/>
  <c r="S2519" i="1"/>
  <c r="T2299" i="1"/>
  <c r="R2299" i="1"/>
  <c r="S2299" i="1"/>
  <c r="T5772" i="1"/>
  <c r="R5772" i="1"/>
  <c r="S5772" i="1"/>
  <c r="T7042" i="1"/>
  <c r="R7042" i="1"/>
  <c r="S7042" i="1"/>
  <c r="T2336" i="1"/>
  <c r="R2336" i="1"/>
  <c r="S2336" i="1"/>
  <c r="T1813" i="1"/>
  <c r="R1813" i="1"/>
  <c r="S1813" i="1"/>
  <c r="T2019" i="1"/>
  <c r="R2019" i="1"/>
  <c r="S2019" i="1"/>
  <c r="T3098" i="1"/>
  <c r="R3098" i="1"/>
  <c r="S3098" i="1"/>
  <c r="T5860" i="1"/>
  <c r="R5860" i="1"/>
  <c r="S5860" i="1"/>
  <c r="T5901" i="1"/>
  <c r="R5901" i="1"/>
  <c r="S5901" i="1"/>
  <c r="T2385" i="1"/>
  <c r="R2385" i="1"/>
  <c r="S2385" i="1"/>
  <c r="T3147" i="1"/>
  <c r="R3147" i="1"/>
  <c r="S3147" i="1"/>
  <c r="T7307" i="1"/>
  <c r="R7307" i="1"/>
  <c r="S7307" i="1"/>
  <c r="T7649" i="1"/>
  <c r="R7649" i="1"/>
  <c r="S7649" i="1"/>
  <c r="T4630" i="1"/>
  <c r="R4630" i="1"/>
  <c r="S4630" i="1"/>
  <c r="T7781" i="1"/>
  <c r="R7781" i="1"/>
  <c r="S7781" i="1"/>
  <c r="T6731" i="1"/>
  <c r="R6731" i="1"/>
  <c r="S6731" i="1"/>
  <c r="T6436" i="1"/>
  <c r="R6436" i="1"/>
  <c r="S6436" i="1"/>
  <c r="T4544" i="1"/>
  <c r="R4544" i="1"/>
  <c r="S4544" i="1"/>
  <c r="T1865" i="1"/>
  <c r="R1865" i="1"/>
  <c r="S1865" i="1"/>
  <c r="T6128" i="1"/>
  <c r="R6128" i="1"/>
  <c r="S6128" i="1"/>
  <c r="T5979" i="1"/>
  <c r="R5979" i="1"/>
  <c r="S5979" i="1"/>
  <c r="T4583" i="1"/>
  <c r="R4583" i="1"/>
  <c r="S4583" i="1"/>
  <c r="T4007" i="1"/>
  <c r="R4007" i="1"/>
  <c r="S4007" i="1"/>
  <c r="T5110" i="1"/>
  <c r="R5110" i="1"/>
  <c r="S5110" i="1"/>
  <c r="T3683" i="1"/>
  <c r="R3683" i="1"/>
  <c r="S3683" i="1"/>
  <c r="T3693" i="1"/>
  <c r="R3693" i="1"/>
  <c r="S3693" i="1"/>
  <c r="T3137" i="1"/>
  <c r="R3137" i="1"/>
  <c r="S3137" i="1"/>
  <c r="T1744" i="1"/>
  <c r="R1744" i="1"/>
  <c r="S1744" i="1"/>
  <c r="T2582" i="1"/>
  <c r="R2582" i="1"/>
  <c r="S2582" i="1"/>
  <c r="T1905" i="1"/>
  <c r="R1905" i="1"/>
  <c r="S1905" i="1"/>
  <c r="T2069" i="1"/>
  <c r="R2069" i="1"/>
  <c r="S2069" i="1"/>
  <c r="T3867" i="1"/>
  <c r="R3867" i="1"/>
  <c r="S3867" i="1"/>
  <c r="T8097" i="1"/>
  <c r="R8097" i="1"/>
  <c r="S8097" i="1"/>
  <c r="T308" i="1"/>
  <c r="R308" i="1"/>
  <c r="S308" i="1"/>
  <c r="T3628" i="1"/>
  <c r="R3628" i="1"/>
  <c r="S3628" i="1"/>
  <c r="T4196" i="1"/>
  <c r="R4196" i="1"/>
  <c r="S4196" i="1"/>
  <c r="T8118" i="1"/>
  <c r="R8118" i="1"/>
  <c r="S8118" i="1"/>
  <c r="T326" i="1"/>
  <c r="R326" i="1"/>
  <c r="S326" i="1"/>
  <c r="T5707" i="1"/>
  <c r="R5707" i="1"/>
  <c r="S5707" i="1"/>
  <c r="T7097" i="1"/>
  <c r="R7097" i="1"/>
  <c r="S7097" i="1"/>
  <c r="T8180" i="1"/>
  <c r="R8180" i="1"/>
  <c r="S8180" i="1"/>
  <c r="T313" i="1"/>
  <c r="R313" i="1"/>
  <c r="S313" i="1"/>
  <c r="T6268" i="1"/>
  <c r="R6268" i="1"/>
  <c r="S6268" i="1"/>
  <c r="U6268" i="1"/>
  <c r="T7562" i="1"/>
  <c r="R7562" i="1"/>
  <c r="S7562" i="1"/>
  <c r="T8229" i="1"/>
  <c r="R8229" i="1"/>
  <c r="S8229" i="1"/>
  <c r="T184" i="1"/>
  <c r="R184" i="1"/>
  <c r="S184" i="1"/>
  <c r="T6397" i="1"/>
  <c r="R6397" i="1"/>
  <c r="S6397" i="1"/>
  <c r="T7576" i="1"/>
  <c r="R7576" i="1"/>
  <c r="S7576" i="1"/>
  <c r="T8313" i="1"/>
  <c r="R8313" i="1"/>
  <c r="S8313" i="1"/>
  <c r="T207" i="1"/>
  <c r="R207" i="1"/>
  <c r="S207" i="1"/>
  <c r="T5421" i="1"/>
  <c r="R5421" i="1"/>
  <c r="S5421" i="1"/>
  <c r="T5750" i="1"/>
  <c r="R5750" i="1"/>
  <c r="S5750" i="1"/>
  <c r="T8050" i="1"/>
  <c r="R8050" i="1"/>
  <c r="S8050" i="1"/>
  <c r="T494" i="1"/>
  <c r="R494" i="1"/>
  <c r="S494" i="1"/>
  <c r="T4996" i="1"/>
  <c r="R4996" i="1"/>
  <c r="S4996" i="1"/>
  <c r="T1840" i="1"/>
  <c r="R1840" i="1"/>
  <c r="S1840" i="1"/>
  <c r="T7739" i="1"/>
  <c r="R7739" i="1"/>
  <c r="S7739" i="1"/>
  <c r="T388" i="1"/>
  <c r="R388" i="1"/>
  <c r="S388" i="1"/>
  <c r="U388" i="1"/>
  <c r="T5113" i="1"/>
  <c r="R5113" i="1"/>
  <c r="S5113" i="1"/>
  <c r="T2482" i="1"/>
  <c r="R2482" i="1"/>
  <c r="S2482" i="1"/>
  <c r="T7607" i="1"/>
  <c r="R7607" i="1"/>
  <c r="S7607" i="1"/>
  <c r="T482" i="1"/>
  <c r="R482" i="1"/>
  <c r="S482" i="1"/>
  <c r="T5156" i="1"/>
  <c r="R5156" i="1"/>
  <c r="S5156" i="1"/>
  <c r="T5730" i="1"/>
  <c r="R5730" i="1"/>
  <c r="S5730" i="1"/>
  <c r="T7840" i="1"/>
  <c r="R7840" i="1"/>
  <c r="S7840" i="1"/>
  <c r="T457" i="1"/>
  <c r="R457" i="1"/>
  <c r="S457" i="1"/>
  <c r="T5282" i="1"/>
  <c r="R5282" i="1"/>
  <c r="S5282" i="1"/>
  <c r="T6711" i="1"/>
  <c r="R6711" i="1"/>
  <c r="S6711" i="1"/>
  <c r="T4459" i="1"/>
  <c r="R4459" i="1"/>
  <c r="S4459" i="1"/>
  <c r="T6177" i="1"/>
  <c r="R6177" i="1"/>
  <c r="S6177" i="1"/>
  <c r="T8413" i="1"/>
  <c r="R8413" i="1"/>
  <c r="S8413" i="1"/>
  <c r="T6170" i="1"/>
  <c r="R6170" i="1"/>
  <c r="S6170" i="1"/>
  <c r="T8036" i="1"/>
  <c r="R8036" i="1"/>
  <c r="S8036" i="1"/>
  <c r="T238" i="1"/>
  <c r="R238" i="1"/>
  <c r="S238" i="1"/>
  <c r="T5392" i="1"/>
  <c r="R5392" i="1"/>
  <c r="S5392" i="1"/>
  <c r="T7941" i="1"/>
  <c r="R7941" i="1"/>
  <c r="S7941" i="1"/>
  <c r="T6086" i="1"/>
  <c r="R6086" i="1"/>
  <c r="S6086" i="1"/>
  <c r="T8289" i="1"/>
  <c r="R8289" i="1"/>
  <c r="S8289" i="1"/>
  <c r="T98" i="1"/>
  <c r="R98" i="1"/>
  <c r="S98" i="1"/>
  <c r="T7394" i="1"/>
  <c r="R7394" i="1"/>
  <c r="S7394" i="1"/>
  <c r="T8089" i="1"/>
  <c r="R8089" i="1"/>
  <c r="S8089" i="1"/>
  <c r="T132" i="1"/>
  <c r="R132" i="1"/>
  <c r="S132" i="1"/>
  <c r="T6747" i="1"/>
  <c r="R6747" i="1"/>
  <c r="S6747" i="1"/>
  <c r="T3764" i="1"/>
  <c r="R3764" i="1"/>
  <c r="S3764" i="1"/>
  <c r="T7292" i="1"/>
  <c r="R7292" i="1"/>
  <c r="S7292" i="1"/>
  <c r="T55" i="1"/>
  <c r="R55" i="1"/>
  <c r="S55" i="1"/>
  <c r="T6605" i="1"/>
  <c r="R6605" i="1"/>
  <c r="S6605" i="1"/>
  <c r="T46" i="1"/>
  <c r="R46" i="1"/>
  <c r="S46" i="1"/>
  <c r="T6957" i="1"/>
  <c r="R6957" i="1"/>
  <c r="S6957" i="1"/>
  <c r="U6957" i="1"/>
  <c r="T75" i="1"/>
  <c r="R75" i="1"/>
  <c r="S75" i="1"/>
  <c r="T6971" i="1"/>
  <c r="R6971" i="1"/>
  <c r="S6971" i="1"/>
  <c r="T7898" i="1"/>
  <c r="R7898" i="1"/>
  <c r="S7898" i="1"/>
  <c r="T157" i="1"/>
  <c r="R157" i="1"/>
  <c r="S157" i="1"/>
  <c r="T3522" i="1"/>
  <c r="R3522" i="1"/>
  <c r="S3522" i="1"/>
  <c r="T5356" i="1"/>
  <c r="R5356" i="1"/>
  <c r="S5356" i="1"/>
  <c r="T5672" i="1"/>
  <c r="R5672" i="1"/>
  <c r="S5672" i="1"/>
  <c r="T7768" i="1"/>
  <c r="R7768" i="1"/>
  <c r="S7768" i="1"/>
  <c r="T267" i="1"/>
  <c r="R267" i="1"/>
  <c r="S267" i="1"/>
  <c r="T7063" i="1"/>
  <c r="R7063" i="1"/>
  <c r="S7063" i="1"/>
  <c r="T6497" i="1"/>
  <c r="R6497" i="1"/>
  <c r="S6497" i="1"/>
  <c r="T409" i="1"/>
  <c r="R409" i="1"/>
  <c r="S409" i="1"/>
  <c r="T3465" i="1"/>
  <c r="R3465" i="1"/>
  <c r="S3465" i="1"/>
  <c r="T8019" i="1"/>
  <c r="R8019" i="1"/>
  <c r="S8019" i="1"/>
  <c r="T373" i="1"/>
  <c r="R373" i="1"/>
  <c r="S373" i="1"/>
  <c r="T6943" i="1"/>
  <c r="R6943" i="1"/>
  <c r="S6943" i="1"/>
  <c r="T5431" i="1"/>
  <c r="R5431" i="1"/>
  <c r="S5431" i="1"/>
  <c r="T726" i="1"/>
  <c r="R726" i="1"/>
  <c r="S726" i="1"/>
  <c r="T7134" i="1"/>
  <c r="R7134" i="1"/>
  <c r="S7134" i="1"/>
  <c r="T4021" i="1"/>
  <c r="R4021" i="1"/>
  <c r="S4021" i="1"/>
  <c r="T7267" i="1"/>
  <c r="R7267" i="1"/>
  <c r="S7267" i="1"/>
  <c r="T8177" i="1"/>
  <c r="R8177" i="1"/>
  <c r="S8177" i="1"/>
  <c r="T6283" i="1"/>
  <c r="R6283" i="1"/>
  <c r="S6283" i="1"/>
  <c r="T8294" i="1"/>
  <c r="R8294" i="1"/>
  <c r="S8294" i="1"/>
  <c r="T6322" i="1"/>
  <c r="R6322" i="1"/>
  <c r="S6322" i="1"/>
  <c r="T8361" i="1"/>
  <c r="R8361" i="1"/>
  <c r="S8361" i="1"/>
  <c r="T7491" i="1"/>
  <c r="R7491" i="1"/>
  <c r="S7491" i="1"/>
  <c r="T1662" i="1"/>
  <c r="R1662" i="1"/>
  <c r="S1662" i="1"/>
  <c r="T211" i="1"/>
  <c r="R211" i="1"/>
  <c r="S211" i="1"/>
  <c r="T8366" i="1"/>
  <c r="R8366" i="1"/>
  <c r="S8366" i="1"/>
  <c r="T7023" i="1"/>
  <c r="R7023" i="1"/>
  <c r="S7023" i="1"/>
  <c r="T8170" i="1"/>
  <c r="R8170" i="1"/>
  <c r="S8170" i="1"/>
  <c r="T399" i="1"/>
  <c r="R399" i="1"/>
  <c r="S399" i="1"/>
  <c r="T8335" i="1"/>
  <c r="R8335" i="1"/>
  <c r="S8335" i="1"/>
  <c r="T4886" i="1"/>
  <c r="R4886" i="1"/>
  <c r="S4886" i="1"/>
  <c r="T8111" i="1"/>
  <c r="R8111" i="1"/>
  <c r="S8111" i="1"/>
  <c r="T3250" i="1"/>
  <c r="R3250" i="1"/>
  <c r="S3250" i="1"/>
  <c r="T7641" i="1"/>
  <c r="R7641" i="1"/>
  <c r="S7641" i="1"/>
  <c r="T4514" i="1"/>
  <c r="R4514" i="1"/>
  <c r="S4514" i="1"/>
  <c r="T7775" i="1"/>
  <c r="R7775" i="1"/>
  <c r="S7775" i="1"/>
  <c r="T4578" i="1"/>
  <c r="R4578" i="1"/>
  <c r="S4578" i="1"/>
  <c r="T145" i="1"/>
  <c r="R145" i="1"/>
  <c r="S145" i="1"/>
  <c r="U145" i="1"/>
  <c r="T5086" i="1"/>
  <c r="R5086" i="1"/>
  <c r="S5086" i="1"/>
  <c r="T3710" i="1"/>
  <c r="R3710" i="1"/>
  <c r="S3710" i="1"/>
  <c r="U3710" i="1"/>
  <c r="T2832" i="1"/>
  <c r="R2832" i="1"/>
  <c r="S2832" i="1"/>
  <c r="T5088" i="1"/>
  <c r="R5088" i="1"/>
  <c r="S5088" i="1"/>
  <c r="T8015" i="1"/>
  <c r="R8015" i="1"/>
  <c r="S8015" i="1"/>
  <c r="T1018" i="1"/>
  <c r="R1018" i="1"/>
  <c r="S1018" i="1"/>
  <c r="T877" i="1"/>
  <c r="R877" i="1"/>
  <c r="S877" i="1"/>
  <c r="T1020" i="1"/>
  <c r="R1020" i="1"/>
  <c r="S1020" i="1"/>
  <c r="T1297" i="1"/>
  <c r="R1297" i="1"/>
  <c r="S1297" i="1"/>
  <c r="T1432" i="1"/>
  <c r="R1432" i="1"/>
  <c r="S1432" i="1"/>
  <c r="T1244" i="1"/>
  <c r="R1244" i="1"/>
  <c r="S1244" i="1"/>
  <c r="T6491" i="1"/>
  <c r="R6491" i="1"/>
  <c r="S6491" i="1"/>
  <c r="T3100" i="1"/>
  <c r="R3100" i="1"/>
  <c r="S3100" i="1"/>
  <c r="T5346" i="1"/>
  <c r="R5346" i="1"/>
  <c r="S5346" i="1"/>
  <c r="T2215" i="1"/>
  <c r="R2215" i="1"/>
  <c r="S2215" i="1"/>
  <c r="T3501" i="1"/>
  <c r="R3501" i="1"/>
  <c r="S3501" i="1"/>
  <c r="T2645" i="1"/>
  <c r="R2645" i="1"/>
  <c r="S2645" i="1"/>
  <c r="T2600" i="1"/>
  <c r="R2600" i="1"/>
  <c r="S2600" i="1"/>
  <c r="T3377" i="1"/>
  <c r="R3377" i="1"/>
  <c r="S3377" i="1"/>
  <c r="T2523" i="1"/>
  <c r="R2523" i="1"/>
  <c r="S2523" i="1"/>
  <c r="T1547" i="1"/>
  <c r="R1547" i="1"/>
  <c r="S1547" i="1"/>
  <c r="T1421" i="1"/>
  <c r="R1421" i="1"/>
  <c r="S1421" i="1"/>
  <c r="T867" i="1"/>
  <c r="R867" i="1"/>
  <c r="S867" i="1"/>
  <c r="T702" i="1"/>
  <c r="R702" i="1"/>
  <c r="S702" i="1"/>
  <c r="T1415" i="1"/>
  <c r="R1415" i="1"/>
  <c r="S1415" i="1"/>
  <c r="T590" i="1"/>
  <c r="R590" i="1"/>
  <c r="S590" i="1"/>
  <c r="T1566" i="1"/>
  <c r="R1566" i="1"/>
  <c r="S1566" i="1"/>
  <c r="T1562" i="1"/>
  <c r="R1562" i="1"/>
  <c r="S1562" i="1"/>
  <c r="T4194" i="1"/>
  <c r="R4194" i="1"/>
  <c r="S4194" i="1"/>
  <c r="T4705" i="1"/>
  <c r="R4705" i="1"/>
  <c r="S4705" i="1"/>
  <c r="T5164" i="1"/>
  <c r="R5164" i="1"/>
  <c r="S5164" i="1"/>
  <c r="T3366" i="1"/>
  <c r="R3366" i="1"/>
  <c r="S3366" i="1"/>
  <c r="T2725" i="1"/>
  <c r="R2725" i="1"/>
  <c r="S2725" i="1"/>
  <c r="T5261" i="1"/>
  <c r="R5261" i="1"/>
  <c r="S5261" i="1"/>
  <c r="T4810" i="1"/>
  <c r="R4810" i="1"/>
  <c r="S4810" i="1"/>
  <c r="T4004" i="1"/>
  <c r="R4004" i="1"/>
  <c r="S4004" i="1"/>
  <c r="T1213" i="1"/>
  <c r="R1213" i="1"/>
  <c r="S1213" i="1"/>
  <c r="T1572" i="1"/>
  <c r="R1572" i="1"/>
  <c r="S1572" i="1"/>
  <c r="T1081" i="1"/>
  <c r="R1081" i="1"/>
  <c r="S1081" i="1"/>
  <c r="T814" i="1"/>
  <c r="R814" i="1"/>
  <c r="S814" i="1"/>
  <c r="T698" i="1"/>
  <c r="R698" i="1"/>
  <c r="S698" i="1"/>
  <c r="T1578" i="1"/>
  <c r="R1578" i="1"/>
  <c r="S1578" i="1"/>
  <c r="T1399" i="1"/>
  <c r="R1399" i="1"/>
  <c r="S1399" i="1"/>
  <c r="T1438" i="1"/>
  <c r="R1438" i="1"/>
  <c r="S1438" i="1"/>
  <c r="T793" i="1"/>
  <c r="R793" i="1"/>
  <c r="S793" i="1"/>
  <c r="T4071" i="1"/>
  <c r="R4071" i="1"/>
  <c r="S4071" i="1"/>
  <c r="T4193" i="1"/>
  <c r="R4193" i="1"/>
  <c r="S4193" i="1"/>
  <c r="T4371" i="1"/>
  <c r="R4371" i="1"/>
  <c r="S4371" i="1"/>
  <c r="T7140" i="1"/>
  <c r="R7140" i="1"/>
  <c r="S7140" i="1"/>
  <c r="T5385" i="1"/>
  <c r="R5385" i="1"/>
  <c r="S5385" i="1"/>
  <c r="U5385" i="1"/>
  <c r="T4793" i="1"/>
  <c r="R4793" i="1"/>
  <c r="S4793" i="1"/>
  <c r="U4793" i="1"/>
  <c r="T4937" i="1"/>
  <c r="R4937" i="1"/>
  <c r="S4937" i="1"/>
  <c r="T6512" i="1"/>
  <c r="R6512" i="1"/>
  <c r="S6512" i="1"/>
  <c r="T1201" i="1"/>
  <c r="R1201" i="1"/>
  <c r="S1201" i="1"/>
  <c r="T1155" i="1"/>
  <c r="R1155" i="1"/>
  <c r="S1155" i="1"/>
  <c r="T1335" i="1"/>
  <c r="R1335" i="1"/>
  <c r="S1335" i="1"/>
  <c r="T3493" i="1"/>
  <c r="R3493" i="1"/>
  <c r="S3493" i="1"/>
  <c r="T2330" i="1"/>
  <c r="R2330" i="1"/>
  <c r="S2330" i="1"/>
  <c r="T1793" i="1"/>
  <c r="R1793" i="1"/>
  <c r="S1793" i="1"/>
  <c r="T2496" i="1"/>
  <c r="R2496" i="1"/>
  <c r="S2496" i="1"/>
  <c r="T2383" i="1"/>
  <c r="R2383" i="1"/>
  <c r="S2383" i="1"/>
  <c r="T2217" i="1"/>
  <c r="R2217" i="1"/>
  <c r="S2217" i="1"/>
  <c r="T2579" i="1"/>
  <c r="R2579" i="1"/>
  <c r="S2579" i="1"/>
  <c r="T1921" i="1"/>
  <c r="R1921" i="1"/>
  <c r="S1921" i="1"/>
  <c r="T7417" i="1"/>
  <c r="R7417" i="1"/>
  <c r="S7417" i="1"/>
  <c r="T3356" i="1"/>
  <c r="R3356" i="1"/>
  <c r="S3356" i="1"/>
  <c r="U3356" i="1"/>
  <c r="T3031" i="1"/>
  <c r="R3031" i="1"/>
  <c r="S3031" i="1"/>
  <c r="T3626" i="1"/>
  <c r="R3626" i="1"/>
  <c r="S3626" i="1"/>
  <c r="U3626" i="1"/>
  <c r="T1673" i="1"/>
  <c r="R1673" i="1"/>
  <c r="S1673" i="1"/>
  <c r="T4753" i="1"/>
  <c r="R4753" i="1"/>
  <c r="S4753" i="1"/>
  <c r="U4753" i="1"/>
  <c r="T5464" i="1"/>
  <c r="R5464" i="1"/>
  <c r="S5464" i="1"/>
  <c r="T4062" i="1"/>
  <c r="R4062" i="1"/>
  <c r="S4062" i="1"/>
  <c r="T7879" i="1"/>
  <c r="R7879" i="1"/>
  <c r="S7879" i="1"/>
  <c r="T6780" i="1"/>
  <c r="R6780" i="1"/>
  <c r="S6780" i="1"/>
  <c r="T368" i="1"/>
  <c r="R368" i="1"/>
  <c r="S368" i="1"/>
  <c r="T5328" i="1"/>
  <c r="R5328" i="1"/>
  <c r="S5328" i="1"/>
  <c r="T500" i="1"/>
  <c r="R500" i="1"/>
  <c r="S500" i="1"/>
  <c r="T3974" i="1"/>
  <c r="R3974" i="1"/>
  <c r="S3974" i="1"/>
  <c r="T7665" i="1"/>
  <c r="R7665" i="1"/>
  <c r="S7665" i="1"/>
  <c r="T6289" i="1"/>
  <c r="R6289" i="1"/>
  <c r="S6289" i="1"/>
  <c r="T4476" i="1"/>
  <c r="R4476" i="1"/>
  <c r="S4476" i="1"/>
  <c r="T360" i="1"/>
  <c r="R360" i="1"/>
  <c r="S360" i="1"/>
  <c r="T5220" i="1"/>
  <c r="R5220" i="1"/>
  <c r="S5220" i="1"/>
  <c r="T4709" i="1"/>
  <c r="R4709" i="1"/>
  <c r="S4709" i="1"/>
  <c r="T6233" i="1"/>
  <c r="R6233" i="1"/>
  <c r="S6233" i="1"/>
  <c r="T5954" i="1"/>
  <c r="R5954" i="1"/>
  <c r="S5954" i="1"/>
  <c r="T4890" i="1"/>
  <c r="R4890" i="1"/>
  <c r="S4890" i="1"/>
  <c r="T5812" i="1"/>
  <c r="R5812" i="1"/>
  <c r="S5812" i="1"/>
  <c r="T419" i="1"/>
  <c r="R419" i="1"/>
  <c r="S419" i="1"/>
  <c r="T6926" i="1"/>
  <c r="R6926" i="1"/>
  <c r="S6926" i="1"/>
  <c r="T6548" i="1"/>
  <c r="R6548" i="1"/>
  <c r="S6548" i="1"/>
  <c r="T260" i="1"/>
  <c r="R260" i="1"/>
  <c r="S260" i="1"/>
  <c r="T1868" i="1"/>
  <c r="R1868" i="1"/>
  <c r="S1868" i="1"/>
  <c r="T2946" i="1"/>
  <c r="R2946" i="1"/>
  <c r="S2946" i="1"/>
  <c r="T1058" i="1"/>
  <c r="R1058" i="1"/>
  <c r="S1058" i="1"/>
  <c r="T2697" i="1"/>
  <c r="R2697" i="1"/>
  <c r="S2697" i="1"/>
  <c r="T2552" i="1"/>
  <c r="R2552" i="1"/>
  <c r="S2552" i="1"/>
  <c r="T3384" i="1"/>
  <c r="R3384" i="1"/>
  <c r="S3384" i="1"/>
  <c r="T3673" i="1"/>
  <c r="R3673" i="1"/>
  <c r="S3673" i="1"/>
  <c r="U3673" i="1"/>
  <c r="T5032" i="1"/>
  <c r="R5032" i="1"/>
  <c r="S5032" i="1"/>
  <c r="T6403" i="1"/>
  <c r="R6403" i="1"/>
  <c r="S6403" i="1"/>
  <c r="T6914" i="1"/>
  <c r="R6914" i="1"/>
  <c r="S6914" i="1"/>
  <c r="T1500" i="1"/>
  <c r="R1500" i="1"/>
  <c r="S1500" i="1"/>
  <c r="T3278" i="1"/>
  <c r="R3278" i="1"/>
  <c r="S3278" i="1"/>
  <c r="T6245" i="1"/>
  <c r="R6245" i="1"/>
  <c r="S6245" i="1"/>
  <c r="T139" i="1"/>
  <c r="R139" i="1"/>
  <c r="S139" i="1"/>
  <c r="T564" i="1"/>
  <c r="R564" i="1"/>
  <c r="S564" i="1"/>
  <c r="T5303" i="1"/>
  <c r="R5303" i="1"/>
  <c r="S5303" i="1"/>
  <c r="T151" i="1"/>
  <c r="R151" i="1"/>
  <c r="S151" i="1"/>
  <c r="T3002" i="1"/>
  <c r="R3002" i="1"/>
  <c r="S3002" i="1"/>
  <c r="T2344" i="1"/>
  <c r="R2344" i="1"/>
  <c r="S2344" i="1"/>
  <c r="T1716" i="1"/>
  <c r="R1716" i="1"/>
  <c r="S1716" i="1"/>
  <c r="T5534" i="1"/>
  <c r="R5534" i="1"/>
  <c r="S5534" i="1"/>
  <c r="T5239" i="1"/>
  <c r="R5239" i="1"/>
  <c r="S5239" i="1"/>
  <c r="T5930" i="1"/>
  <c r="R5930" i="1"/>
  <c r="S5930" i="1"/>
  <c r="T541" i="1"/>
  <c r="R541" i="1"/>
  <c r="S541" i="1"/>
  <c r="T5609" i="1"/>
  <c r="R5609" i="1"/>
  <c r="S5609" i="1"/>
  <c r="T4397" i="1"/>
  <c r="R4397" i="1"/>
  <c r="S4397" i="1"/>
  <c r="T2152" i="1"/>
  <c r="R2152" i="1"/>
  <c r="S2152" i="1"/>
  <c r="T1966" i="1"/>
  <c r="R1966" i="1"/>
  <c r="S1966" i="1"/>
  <c r="T4206" i="1"/>
  <c r="R4206" i="1"/>
  <c r="S4206" i="1"/>
  <c r="T805" i="1"/>
  <c r="R805" i="1"/>
  <c r="S805" i="1"/>
  <c r="T927" i="1"/>
  <c r="R927" i="1"/>
  <c r="S927" i="1"/>
  <c r="T5340" i="1"/>
  <c r="R5340" i="1"/>
  <c r="S5340" i="1"/>
  <c r="T4512" i="1"/>
  <c r="R4512" i="1"/>
  <c r="S4512" i="1"/>
  <c r="T6777" i="1"/>
  <c r="R6777" i="1"/>
  <c r="S6777" i="1"/>
  <c r="T1960" i="1"/>
  <c r="R1960" i="1"/>
  <c r="S1960" i="1"/>
  <c r="T2717" i="1"/>
  <c r="R2717" i="1"/>
  <c r="S2717" i="1"/>
  <c r="T2281" i="1"/>
  <c r="R2281" i="1"/>
  <c r="S2281" i="1"/>
  <c r="T2382" i="1"/>
  <c r="R2382" i="1"/>
  <c r="S2382" i="1"/>
  <c r="T3833" i="1"/>
  <c r="R3833" i="1"/>
  <c r="S3833" i="1"/>
  <c r="T3644" i="1"/>
  <c r="R3644" i="1"/>
  <c r="S3644" i="1"/>
  <c r="T3310" i="1"/>
  <c r="R3310" i="1"/>
  <c r="S3310" i="1"/>
  <c r="U3310" i="1"/>
  <c r="T4222" i="1"/>
  <c r="R4222" i="1"/>
  <c r="S4222" i="1"/>
  <c r="T2745" i="1"/>
  <c r="R2745" i="1"/>
  <c r="S2745" i="1"/>
  <c r="T1264" i="1"/>
  <c r="R1264" i="1"/>
  <c r="S1264" i="1"/>
  <c r="T7763" i="1"/>
  <c r="R7763" i="1"/>
  <c r="S7763" i="1"/>
  <c r="T4535" i="1"/>
  <c r="R4535" i="1"/>
  <c r="S4535" i="1"/>
  <c r="T4992" i="1"/>
  <c r="R4992" i="1"/>
  <c r="S4992" i="1"/>
  <c r="T4480" i="1"/>
  <c r="R4480" i="1"/>
  <c r="S4480" i="1"/>
  <c r="T8350" i="1"/>
  <c r="R8350" i="1"/>
  <c r="S8350" i="1"/>
  <c r="T5250" i="1"/>
  <c r="R5250" i="1"/>
  <c r="S5250" i="1"/>
  <c r="T5266" i="1"/>
  <c r="R5266" i="1"/>
  <c r="S5266" i="1"/>
  <c r="T4601" i="1"/>
  <c r="R4601" i="1"/>
  <c r="S4601" i="1"/>
  <c r="T8273" i="1"/>
  <c r="R8273" i="1"/>
  <c r="S8273" i="1"/>
  <c r="T5178" i="1"/>
  <c r="R5178" i="1"/>
  <c r="S5178" i="1"/>
  <c r="T2611" i="1"/>
  <c r="R2611" i="1"/>
  <c r="S2611" i="1"/>
  <c r="T2364" i="1"/>
  <c r="R2364" i="1"/>
  <c r="S2364" i="1"/>
  <c r="T1535" i="1"/>
  <c r="R1535" i="1"/>
  <c r="S1535" i="1"/>
  <c r="T1621" i="1"/>
  <c r="R1621" i="1"/>
  <c r="S1621" i="1"/>
  <c r="T4033" i="1"/>
  <c r="R4033" i="1"/>
  <c r="S4033" i="1"/>
  <c r="T1529" i="1"/>
  <c r="R1529" i="1"/>
  <c r="S1529" i="1"/>
  <c r="T2017" i="1"/>
  <c r="R2017" i="1"/>
  <c r="S2017" i="1"/>
  <c r="T6632" i="1"/>
  <c r="R6632" i="1"/>
  <c r="S6632" i="1"/>
  <c r="T5787" i="1"/>
  <c r="R5787" i="1"/>
  <c r="S5787" i="1"/>
  <c r="T8422" i="1"/>
  <c r="R8422" i="1"/>
  <c r="S8422" i="1"/>
  <c r="T6053" i="1"/>
  <c r="R6053" i="1"/>
  <c r="S6053" i="1"/>
  <c r="T2968" i="1"/>
  <c r="R2968" i="1"/>
  <c r="S2968" i="1"/>
  <c r="T2814" i="1"/>
  <c r="R2814" i="1"/>
  <c r="S2814" i="1"/>
  <c r="T1473" i="1"/>
  <c r="R1473" i="1"/>
  <c r="S1473" i="1"/>
  <c r="T2183" i="1"/>
  <c r="R2183" i="1"/>
  <c r="S2183" i="1"/>
  <c r="T4274" i="1"/>
  <c r="R4274" i="1"/>
  <c r="S4274" i="1"/>
  <c r="T7203" i="1"/>
  <c r="R7203" i="1"/>
  <c r="S7203" i="1"/>
  <c r="T721" i="1"/>
  <c r="R721" i="1"/>
  <c r="S721" i="1"/>
  <c r="T7248" i="1"/>
  <c r="R7248" i="1"/>
  <c r="S7248" i="1"/>
  <c r="T2094" i="1"/>
  <c r="R2094" i="1"/>
  <c r="S2094" i="1"/>
  <c r="T3179" i="1"/>
  <c r="R3179" i="1"/>
  <c r="S3179" i="1"/>
  <c r="T2634" i="1"/>
  <c r="R2634" i="1"/>
  <c r="S2634" i="1"/>
  <c r="T7162" i="1"/>
  <c r="R7162" i="1"/>
  <c r="S7162" i="1"/>
  <c r="T7552" i="1"/>
  <c r="R7552" i="1"/>
  <c r="S7552" i="1"/>
  <c r="T2317" i="1"/>
  <c r="R2317" i="1"/>
  <c r="S2317" i="1"/>
  <c r="T3215" i="1"/>
  <c r="R3215" i="1"/>
  <c r="S3215" i="1"/>
  <c r="T2234" i="1"/>
  <c r="R2234" i="1"/>
  <c r="S2234" i="1"/>
  <c r="T3408" i="1"/>
  <c r="R3408" i="1"/>
  <c r="S3408" i="1"/>
  <c r="T3851" i="1"/>
  <c r="R3851" i="1"/>
  <c r="S3851" i="1"/>
  <c r="T2656" i="1"/>
  <c r="R2656" i="1"/>
  <c r="S2656" i="1"/>
  <c r="T3106" i="1"/>
  <c r="R3106" i="1"/>
  <c r="S3106" i="1"/>
  <c r="T7086" i="1"/>
  <c r="R7086" i="1"/>
  <c r="S7086" i="1"/>
  <c r="T881" i="1"/>
  <c r="R881" i="1"/>
  <c r="S881" i="1"/>
  <c r="T7798" i="1"/>
  <c r="R7798" i="1"/>
  <c r="S7798" i="1"/>
  <c r="T3201" i="1"/>
  <c r="R3201" i="1"/>
  <c r="S3201" i="1"/>
  <c r="T4305" i="1"/>
  <c r="R4305" i="1"/>
  <c r="S4305" i="1"/>
  <c r="T6543" i="1"/>
  <c r="R6543" i="1"/>
  <c r="S6543" i="1"/>
  <c r="T5982" i="1"/>
  <c r="R5982" i="1"/>
  <c r="S5982" i="1"/>
  <c r="T6119" i="1"/>
  <c r="R6119" i="1"/>
  <c r="S6119" i="1"/>
  <c r="T533" i="1"/>
  <c r="R533" i="1"/>
  <c r="S533" i="1"/>
  <c r="T5879" i="1"/>
  <c r="R5879" i="1"/>
  <c r="S5879" i="1"/>
  <c r="T7509" i="1"/>
  <c r="R7509" i="1"/>
  <c r="S7509" i="1"/>
  <c r="T5646" i="1"/>
  <c r="R5646" i="1"/>
  <c r="S5646" i="1"/>
  <c r="T7868" i="1"/>
  <c r="R7868" i="1"/>
  <c r="S7868" i="1"/>
  <c r="T6685" i="1"/>
  <c r="R6685" i="1"/>
  <c r="S6685" i="1"/>
  <c r="T7691" i="1"/>
  <c r="R7691" i="1"/>
  <c r="S7691" i="1"/>
  <c r="T4927" i="1"/>
  <c r="R4927" i="1"/>
  <c r="S4927" i="1"/>
  <c r="T6467" i="1"/>
  <c r="R6467" i="1"/>
  <c r="S6467" i="1"/>
  <c r="T2102" i="1"/>
  <c r="R2102" i="1"/>
  <c r="S2102" i="1"/>
  <c r="T7966" i="1"/>
  <c r="R7966" i="1"/>
  <c r="S7966" i="1"/>
  <c r="T5576" i="1"/>
  <c r="R5576" i="1"/>
  <c r="S5576" i="1"/>
  <c r="T6719" i="1"/>
  <c r="R6719" i="1"/>
  <c r="S6719" i="1"/>
  <c r="T1755" i="1"/>
  <c r="R1755" i="1"/>
  <c r="S1755" i="1"/>
  <c r="T1794" i="1"/>
  <c r="R1794" i="1"/>
  <c r="S1794" i="1"/>
  <c r="T1791" i="1"/>
  <c r="R1791" i="1"/>
  <c r="S1791" i="1"/>
  <c r="T1797" i="1"/>
  <c r="R1797" i="1"/>
  <c r="S1797" i="1"/>
  <c r="T7631" i="1"/>
  <c r="R7631" i="1"/>
  <c r="S7631" i="1"/>
  <c r="T4085" i="1"/>
  <c r="R4085" i="1"/>
  <c r="S4085" i="1"/>
  <c r="T3076" i="1"/>
  <c r="R3076" i="1"/>
  <c r="S3076" i="1"/>
  <c r="U3076" i="1"/>
  <c r="T6447" i="1"/>
  <c r="R6447" i="1"/>
  <c r="S6447" i="1"/>
  <c r="T2047" i="1"/>
  <c r="R2047" i="1"/>
  <c r="S2047" i="1"/>
  <c r="U2047" i="1"/>
  <c r="T2899" i="1"/>
  <c r="R2899" i="1"/>
  <c r="S2899" i="1"/>
  <c r="T1786" i="1"/>
  <c r="R1786" i="1"/>
  <c r="S1786" i="1"/>
  <c r="U1786" i="1"/>
  <c r="T1999" i="1"/>
  <c r="R1999" i="1"/>
  <c r="S1999" i="1"/>
  <c r="T7350" i="1"/>
  <c r="R7350" i="1"/>
  <c r="S7350" i="1"/>
  <c r="T4955" i="1"/>
  <c r="R4955" i="1"/>
  <c r="S4955" i="1"/>
  <c r="T3783" i="1"/>
  <c r="R3783" i="1"/>
  <c r="S3783" i="1"/>
  <c r="U3783" i="1"/>
  <c r="T5533" i="1"/>
  <c r="R5533" i="1"/>
  <c r="S5533" i="1"/>
  <c r="T3694" i="1"/>
  <c r="R3694" i="1"/>
  <c r="S3694" i="1"/>
  <c r="U3694" i="1"/>
  <c r="T2033" i="1"/>
  <c r="R2033" i="1"/>
  <c r="S2033" i="1"/>
  <c r="T6204" i="1"/>
  <c r="R6204" i="1"/>
  <c r="S6204" i="1"/>
  <c r="U6204" i="1"/>
  <c r="T5372" i="1"/>
  <c r="R5372" i="1"/>
  <c r="S5372" i="1"/>
  <c r="T2921" i="1"/>
  <c r="R2921" i="1"/>
  <c r="S2921" i="1"/>
  <c r="T6998" i="1"/>
  <c r="R6998" i="1"/>
  <c r="S6998" i="1"/>
  <c r="T5718" i="1"/>
  <c r="R5718" i="1"/>
  <c r="S5718" i="1"/>
  <c r="T1151" i="1"/>
  <c r="R1151" i="1"/>
  <c r="S1151" i="1"/>
  <c r="T5696" i="1"/>
  <c r="R5696" i="1"/>
  <c r="S5696" i="1"/>
  <c r="T2771" i="1"/>
  <c r="R2771" i="1"/>
  <c r="S2771" i="1"/>
  <c r="T5916" i="1"/>
  <c r="R5916" i="1"/>
  <c r="S5916" i="1"/>
  <c r="U5916" i="1"/>
  <c r="T3026" i="1"/>
  <c r="R3026" i="1"/>
  <c r="S3026" i="1"/>
  <c r="T2843" i="1"/>
  <c r="R2843" i="1"/>
  <c r="S2843" i="1"/>
  <c r="U2843" i="1"/>
  <c r="T6839" i="1"/>
  <c r="R6839" i="1"/>
  <c r="S6839" i="1"/>
  <c r="T2416" i="1"/>
  <c r="R2416" i="1"/>
  <c r="S2416" i="1"/>
  <c r="T3623" i="1"/>
  <c r="R3623" i="1"/>
  <c r="S3623" i="1"/>
  <c r="T4776" i="1"/>
  <c r="R4776" i="1"/>
  <c r="S4776" i="1"/>
  <c r="U4776" i="1"/>
  <c r="T2911" i="1"/>
  <c r="R2911" i="1"/>
  <c r="S2911" i="1"/>
  <c r="T6864" i="1"/>
  <c r="R6864" i="1"/>
  <c r="S6864" i="1"/>
  <c r="T7381" i="1"/>
  <c r="R7381" i="1"/>
  <c r="S7381" i="1"/>
  <c r="T4849" i="1"/>
  <c r="R4849" i="1"/>
  <c r="S4849" i="1"/>
  <c r="U4849" i="1"/>
  <c r="T4327" i="1"/>
  <c r="R4327" i="1"/>
  <c r="S4327" i="1"/>
  <c r="T3350" i="1"/>
  <c r="R3350" i="1"/>
  <c r="S3350" i="1"/>
  <c r="T4409" i="1"/>
  <c r="R4409" i="1"/>
  <c r="S4409" i="1"/>
  <c r="T5182" i="1"/>
  <c r="U5182" i="1"/>
  <c r="R5182" i="1"/>
  <c r="S5182" i="1"/>
  <c r="T2272" i="1"/>
  <c r="R2272" i="1"/>
  <c r="S2272" i="1"/>
  <c r="T5061" i="1"/>
  <c r="R5061" i="1"/>
  <c r="S5061" i="1"/>
  <c r="T4506" i="1"/>
  <c r="R4506" i="1"/>
  <c r="S4506" i="1"/>
  <c r="T2450" i="1"/>
  <c r="R2450" i="1"/>
  <c r="S2450" i="1"/>
  <c r="U2450" i="1"/>
  <c r="T1831" i="1"/>
  <c r="R1831" i="1"/>
  <c r="S1831" i="1"/>
  <c r="T6765" i="1"/>
  <c r="R6765" i="1"/>
  <c r="S6765" i="1"/>
  <c r="U6765" i="1"/>
  <c r="T6340" i="1"/>
  <c r="R6340" i="1"/>
  <c r="S6340" i="1"/>
  <c r="T5951" i="1"/>
  <c r="R5951" i="1"/>
  <c r="S5951" i="1"/>
  <c r="T284" i="1"/>
  <c r="R284" i="1"/>
  <c r="S284" i="1"/>
  <c r="T4563" i="1"/>
  <c r="R4563" i="1"/>
  <c r="S4563" i="1"/>
  <c r="U4563" i="1"/>
  <c r="T4820" i="1"/>
  <c r="R4820" i="1"/>
  <c r="S4820" i="1"/>
  <c r="T1944" i="1"/>
  <c r="R1944" i="1"/>
  <c r="S1944" i="1"/>
  <c r="T1765" i="1"/>
  <c r="R1765" i="1"/>
  <c r="S1765" i="1"/>
  <c r="T2879" i="1"/>
  <c r="R2879" i="1"/>
  <c r="S2879" i="1"/>
  <c r="T616" i="1"/>
  <c r="R616" i="1"/>
  <c r="S616" i="1"/>
  <c r="T8445" i="1"/>
  <c r="R8445" i="1"/>
  <c r="S8445" i="1"/>
  <c r="T2156" i="1"/>
  <c r="R2156" i="1"/>
  <c r="S2156" i="1"/>
  <c r="T4335" i="1"/>
  <c r="R4335" i="1"/>
  <c r="S4335" i="1"/>
  <c r="T607" i="1"/>
  <c r="R607" i="1"/>
  <c r="S607" i="1"/>
  <c r="T4254" i="1"/>
  <c r="R4254" i="1"/>
  <c r="S4254" i="1"/>
  <c r="T3475" i="1"/>
  <c r="R3475" i="1"/>
  <c r="S3475" i="1"/>
  <c r="T1737" i="1"/>
  <c r="R1737" i="1"/>
  <c r="S1737" i="1"/>
  <c r="T3423" i="1"/>
  <c r="R3423" i="1"/>
  <c r="S3423" i="1"/>
  <c r="T7191" i="1"/>
  <c r="R7191" i="1"/>
  <c r="S7191" i="1"/>
  <c r="T2064" i="1"/>
  <c r="R2064" i="1"/>
  <c r="S2064" i="1"/>
  <c r="T6600" i="1"/>
  <c r="R6600" i="1"/>
  <c r="S6600" i="1"/>
  <c r="U6600" i="1"/>
  <c r="T2854" i="1"/>
  <c r="R2854" i="1"/>
  <c r="S2854" i="1"/>
  <c r="T4287" i="1"/>
  <c r="R4287" i="1"/>
  <c r="S4287" i="1"/>
  <c r="T4049" i="1"/>
  <c r="R4049" i="1"/>
  <c r="S4049" i="1"/>
  <c r="T5505" i="1"/>
  <c r="R5505" i="1"/>
  <c r="S5505" i="1"/>
  <c r="T2121" i="1"/>
  <c r="R2121" i="1"/>
  <c r="S2121" i="1"/>
  <c r="T665" i="1"/>
  <c r="R665" i="1"/>
  <c r="S665" i="1"/>
  <c r="T4667" i="1"/>
  <c r="R4667" i="1"/>
  <c r="S4667" i="1"/>
  <c r="T5836" i="1"/>
  <c r="R5836" i="1"/>
  <c r="S5836" i="1"/>
  <c r="T2434" i="1"/>
  <c r="R2434" i="1"/>
  <c r="S2434" i="1"/>
  <c r="T1682" i="1"/>
  <c r="R1682" i="1"/>
  <c r="S1682" i="1"/>
  <c r="T8016" i="1"/>
  <c r="R8016" i="1"/>
  <c r="S8016" i="1"/>
  <c r="T2050" i="1"/>
  <c r="R2050" i="1"/>
  <c r="S2050" i="1"/>
  <c r="T7785" i="1"/>
  <c r="R7785" i="1"/>
  <c r="S7785" i="1"/>
  <c r="T8306" i="1"/>
  <c r="R8306" i="1"/>
  <c r="S8306" i="1"/>
  <c r="T1127" i="1"/>
  <c r="R1127" i="1"/>
  <c r="S1127" i="1"/>
  <c r="T7814" i="1"/>
  <c r="R7814" i="1"/>
  <c r="S7814" i="1"/>
  <c r="T225" i="1"/>
  <c r="R225" i="1"/>
  <c r="S225" i="1"/>
  <c r="T3895" i="1"/>
  <c r="R3895" i="1"/>
  <c r="S3895" i="1"/>
  <c r="T1904" i="1"/>
  <c r="R1904" i="1"/>
  <c r="S1904" i="1"/>
  <c r="T3238" i="1"/>
  <c r="R3238" i="1"/>
  <c r="S3238" i="1"/>
  <c r="T1587" i="1"/>
  <c r="R1587" i="1"/>
  <c r="S1587" i="1"/>
  <c r="T4103" i="1"/>
  <c r="R4103" i="1"/>
  <c r="S4103" i="1"/>
  <c r="U4103" i="1"/>
  <c r="T4430" i="1"/>
  <c r="R4430" i="1"/>
  <c r="S4430" i="1"/>
  <c r="T113" i="1"/>
  <c r="R113" i="1"/>
  <c r="S113" i="1"/>
  <c r="T6138" i="1"/>
  <c r="R6138" i="1"/>
  <c r="S6138" i="1"/>
  <c r="T4851" i="1"/>
  <c r="R4851" i="1"/>
  <c r="S4851" i="1"/>
  <c r="T1821" i="1"/>
  <c r="R1821" i="1"/>
  <c r="S1821" i="1"/>
  <c r="T7010" i="1"/>
  <c r="R7010" i="1"/>
  <c r="S7010" i="1"/>
  <c r="T7231" i="1"/>
  <c r="R7231" i="1"/>
  <c r="S7231" i="1"/>
  <c r="T3879" i="1"/>
  <c r="R3879" i="1"/>
  <c r="S3879" i="1"/>
  <c r="T3568" i="1"/>
  <c r="R3568" i="1"/>
  <c r="S3568" i="1"/>
  <c r="T6559" i="1"/>
  <c r="R6559" i="1"/>
  <c r="S6559" i="1"/>
  <c r="T2821" i="1"/>
  <c r="R2821" i="1"/>
  <c r="S2821" i="1"/>
  <c r="T4913" i="1"/>
  <c r="R4913" i="1"/>
  <c r="S4913" i="1"/>
  <c r="T6891" i="1"/>
  <c r="R6891" i="1"/>
  <c r="S6891" i="1"/>
  <c r="T6007" i="1"/>
  <c r="R6007" i="1"/>
  <c r="S6007" i="1"/>
  <c r="T3845" i="1"/>
  <c r="R3845" i="1"/>
  <c r="S3845" i="1"/>
  <c r="T4351" i="1"/>
  <c r="R4351" i="1"/>
  <c r="S4351" i="1"/>
  <c r="T5040" i="1"/>
  <c r="R5040" i="1"/>
  <c r="S5040" i="1"/>
  <c r="T1375" i="1"/>
  <c r="R1375" i="1"/>
  <c r="S1375" i="1"/>
  <c r="T2406" i="1"/>
  <c r="R2406" i="1"/>
  <c r="S2406" i="1"/>
  <c r="T7454" i="1"/>
  <c r="R7454" i="1"/>
  <c r="S7454" i="1"/>
  <c r="T7513" i="1"/>
  <c r="R7513" i="1"/>
  <c r="S7513" i="1"/>
  <c r="T6766" i="1"/>
  <c r="R6766" i="1"/>
  <c r="S6766" i="1"/>
  <c r="T2679" i="1"/>
  <c r="R2679" i="1"/>
  <c r="S2679" i="1"/>
  <c r="T4160" i="1"/>
  <c r="R4160" i="1"/>
  <c r="S4160" i="1"/>
  <c r="U4160" i="1"/>
  <c r="T2449" i="1"/>
  <c r="R2449" i="1"/>
  <c r="S2449" i="1"/>
  <c r="T3595" i="1"/>
  <c r="R3595" i="1"/>
  <c r="S3595" i="1"/>
  <c r="T32" i="1"/>
  <c r="R32" i="1"/>
  <c r="S32" i="1"/>
  <c r="T377" i="1"/>
  <c r="R377" i="1"/>
  <c r="S377" i="1"/>
  <c r="T3451" i="1"/>
  <c r="R3451" i="1"/>
  <c r="S3451" i="1"/>
  <c r="T7329" i="1"/>
  <c r="R7329" i="1"/>
  <c r="S7329" i="1"/>
  <c r="T6825" i="1"/>
  <c r="R6825" i="1"/>
  <c r="S6825" i="1"/>
  <c r="T4618" i="1"/>
  <c r="R4618" i="1"/>
  <c r="S4618" i="1"/>
  <c r="T3724" i="1"/>
  <c r="R3724" i="1"/>
  <c r="S3724" i="1"/>
  <c r="T2464" i="1"/>
  <c r="R2464" i="1"/>
  <c r="S2464" i="1"/>
  <c r="U2464" i="1"/>
  <c r="T1885" i="1"/>
  <c r="R1885" i="1"/>
  <c r="S1885" i="1"/>
  <c r="T3966" i="1"/>
  <c r="R3966" i="1"/>
  <c r="S3966" i="1"/>
  <c r="U3966" i="1"/>
  <c r="T2476" i="1"/>
  <c r="R2476" i="1"/>
  <c r="S2476" i="1"/>
  <c r="T7342" i="1"/>
  <c r="R7342" i="1"/>
  <c r="S7342" i="1"/>
  <c r="T3534" i="1"/>
  <c r="R3534" i="1"/>
  <c r="S3534" i="1"/>
  <c r="T729" i="1"/>
  <c r="R729" i="1"/>
  <c r="S729" i="1"/>
  <c r="U729" i="1"/>
  <c r="T8241" i="1"/>
  <c r="R8241" i="1"/>
  <c r="S8241" i="1"/>
  <c r="T4741" i="1"/>
  <c r="R4741" i="1"/>
  <c r="S4741" i="1"/>
  <c r="U4741" i="1"/>
  <c r="T6103" i="1"/>
  <c r="R6103" i="1"/>
  <c r="S6103" i="1"/>
  <c r="T8495" i="1"/>
  <c r="R8495" i="1"/>
  <c r="S8495" i="1"/>
  <c r="T8486" i="1"/>
  <c r="R8486" i="1"/>
  <c r="S8486" i="1"/>
  <c r="T8459" i="1"/>
  <c r="R8459" i="1"/>
  <c r="S8459" i="1"/>
  <c r="T8518" i="1"/>
  <c r="R8518" i="1"/>
  <c r="S8518" i="1"/>
  <c r="T2562" i="1"/>
  <c r="R2562" i="1"/>
  <c r="S2562" i="1"/>
  <c r="T172" i="1"/>
  <c r="R172" i="1"/>
  <c r="S172" i="1"/>
  <c r="T3319" i="1"/>
  <c r="R3319" i="1"/>
  <c r="S3319" i="1"/>
  <c r="T4774" i="1"/>
  <c r="R4774" i="1"/>
  <c r="S4774" i="1"/>
  <c r="T3823" i="1"/>
  <c r="R3823" i="1"/>
  <c r="S3823" i="1"/>
  <c r="T4757" i="1"/>
  <c r="R4757" i="1"/>
  <c r="S4757" i="1"/>
  <c r="T295" i="1"/>
  <c r="R295" i="1"/>
  <c r="S295" i="1"/>
  <c r="T5550" i="1"/>
  <c r="R5550" i="1"/>
  <c r="S5550" i="1"/>
  <c r="T6306" i="1"/>
  <c r="R6306" i="1"/>
  <c r="S6306" i="1"/>
  <c r="T60" i="1"/>
  <c r="R60" i="1"/>
  <c r="S60" i="1"/>
  <c r="T4870" i="1"/>
  <c r="R4870" i="1"/>
  <c r="S4870" i="1"/>
  <c r="T5626" i="1"/>
  <c r="R5626" i="1"/>
  <c r="S5626" i="1"/>
  <c r="T1185" i="1"/>
  <c r="R1185" i="1"/>
  <c r="S1185" i="1"/>
  <c r="T3946" i="1"/>
  <c r="R3946" i="1"/>
  <c r="S3946" i="1"/>
  <c r="T6794" i="1"/>
  <c r="R6794" i="1"/>
  <c r="S6794" i="1"/>
  <c r="T2742" i="1"/>
  <c r="R2742" i="1"/>
  <c r="S2742" i="1"/>
  <c r="T3209" i="1"/>
  <c r="R3209" i="1"/>
  <c r="S3209" i="1"/>
  <c r="T5742" i="1"/>
  <c r="R5742" i="1"/>
  <c r="S5742" i="1"/>
  <c r="T122" i="1"/>
  <c r="R122" i="1"/>
  <c r="S122" i="1"/>
  <c r="T4969" i="1"/>
  <c r="R4969" i="1"/>
  <c r="S4969" i="1"/>
  <c r="T82" i="1"/>
  <c r="R82" i="1"/>
  <c r="S82" i="1"/>
  <c r="T3992" i="1"/>
  <c r="R3992" i="1"/>
  <c r="S3992" i="1"/>
  <c r="T8390" i="1"/>
  <c r="R8390" i="1"/>
  <c r="S8390" i="1"/>
  <c r="T304" i="1"/>
  <c r="R304" i="1"/>
  <c r="S304" i="1"/>
  <c r="T80" i="1"/>
  <c r="R80" i="1"/>
  <c r="S80" i="1"/>
  <c r="T69" i="1"/>
  <c r="R69" i="1"/>
  <c r="S69" i="1"/>
  <c r="T582" i="1"/>
  <c r="R582" i="1"/>
  <c r="S582" i="1"/>
  <c r="T435" i="1"/>
  <c r="R435" i="1"/>
  <c r="S435" i="1"/>
  <c r="T5411" i="1"/>
  <c r="R5411" i="1"/>
  <c r="S5411" i="1"/>
  <c r="T2648" i="1"/>
  <c r="R2648" i="1"/>
  <c r="S2648" i="1"/>
  <c r="T4002" i="1"/>
  <c r="R4002" i="1"/>
  <c r="S4002" i="1"/>
  <c r="T1568" i="1"/>
  <c r="R1568" i="1"/>
  <c r="S1568" i="1"/>
  <c r="T6619" i="1"/>
  <c r="R6619" i="1"/>
  <c r="S6619" i="1"/>
  <c r="T6132" i="1"/>
  <c r="R6132" i="1"/>
  <c r="S6132" i="1"/>
  <c r="T7367" i="1"/>
  <c r="R7367" i="1"/>
  <c r="S7367" i="1"/>
  <c r="T3295" i="1"/>
  <c r="R3295" i="1"/>
  <c r="S3295" i="1"/>
  <c r="T1346" i="1"/>
  <c r="R1346" i="1"/>
  <c r="S1346" i="1"/>
  <c r="T5640" i="1"/>
  <c r="R5640" i="1"/>
  <c r="S5640" i="1"/>
  <c r="T7104" i="1"/>
  <c r="R7104" i="1"/>
  <c r="S7104" i="1"/>
  <c r="T7524" i="1"/>
  <c r="R7524" i="1"/>
  <c r="S7524" i="1"/>
  <c r="T4141" i="1"/>
  <c r="R4141" i="1"/>
  <c r="S4141" i="1"/>
  <c r="T4149" i="1"/>
  <c r="R4149" i="1"/>
  <c r="S4149" i="1"/>
  <c r="T7078" i="1"/>
  <c r="R7078" i="1"/>
  <c r="S7078" i="1"/>
  <c r="T5659" i="1"/>
  <c r="R5659" i="1"/>
  <c r="S5659" i="1"/>
  <c r="T6855" i="1"/>
  <c r="R6855" i="1"/>
  <c r="S6855" i="1"/>
  <c r="T3564" i="1"/>
  <c r="R3564" i="1"/>
  <c r="S3564" i="1"/>
  <c r="T4173" i="1"/>
  <c r="R4173" i="1"/>
  <c r="S4173" i="1"/>
  <c r="T4646" i="1"/>
  <c r="R4646" i="1"/>
  <c r="S4646" i="1"/>
  <c r="T6037" i="1"/>
  <c r="R6037" i="1"/>
  <c r="S6037" i="1"/>
  <c r="T2503" i="1"/>
  <c r="R2503" i="1"/>
  <c r="S2503" i="1"/>
  <c r="T4701" i="1"/>
  <c r="R4701" i="1"/>
  <c r="S4701" i="1"/>
  <c r="T5450" i="1"/>
  <c r="R5450" i="1"/>
  <c r="S5450" i="1"/>
  <c r="T5441" i="1"/>
  <c r="R5441" i="1"/>
  <c r="S5441" i="1"/>
  <c r="T7242" i="1"/>
  <c r="R7242" i="1"/>
  <c r="S7242" i="1"/>
  <c r="T7319" i="1"/>
  <c r="R7319" i="1"/>
  <c r="S7319" i="1"/>
  <c r="T3048" i="1"/>
  <c r="R3048" i="1"/>
  <c r="S3048" i="1"/>
  <c r="T4386" i="1"/>
  <c r="R4386" i="1"/>
  <c r="S4386" i="1"/>
  <c r="T841" i="1"/>
  <c r="R841" i="1"/>
  <c r="S841" i="1"/>
  <c r="T6367" i="1"/>
  <c r="R6367" i="1"/>
  <c r="S6367" i="1"/>
  <c r="T5765" i="1"/>
  <c r="R5765" i="1"/>
  <c r="S5765" i="1"/>
  <c r="T7413" i="1"/>
  <c r="R7413" i="1"/>
  <c r="S7413" i="1"/>
  <c r="T691" i="1"/>
  <c r="R691" i="1"/>
  <c r="S691" i="1"/>
  <c r="T4873" i="1"/>
  <c r="R4873" i="1"/>
  <c r="S4873" i="1"/>
  <c r="T6070" i="1"/>
  <c r="R6070" i="1"/>
  <c r="S6070" i="1"/>
  <c r="T6021" i="1"/>
  <c r="R6021" i="1"/>
  <c r="S6021" i="1"/>
  <c r="T6880" i="1"/>
  <c r="R6880" i="1"/>
  <c r="S6880" i="1"/>
  <c r="T4219" i="1"/>
  <c r="R4219" i="1"/>
  <c r="S4219" i="1"/>
  <c r="U4219" i="1"/>
  <c r="T3334" i="1"/>
  <c r="R3334" i="1"/>
  <c r="S3334" i="1"/>
  <c r="T1038" i="1"/>
  <c r="R1038" i="1"/>
  <c r="S1038" i="1"/>
  <c r="T7127" i="1"/>
  <c r="R7127" i="1"/>
  <c r="S7127" i="1"/>
  <c r="T5698" i="1"/>
  <c r="R5698" i="1"/>
  <c r="S5698" i="1"/>
  <c r="T7214" i="1"/>
  <c r="R7214" i="1"/>
  <c r="S7214" i="1"/>
  <c r="U7214" i="1"/>
  <c r="T4377" i="1"/>
  <c r="R4377" i="1"/>
  <c r="S4377" i="1"/>
  <c r="T3154" i="1"/>
  <c r="R3154" i="1"/>
  <c r="S3154" i="1"/>
  <c r="T3363" i="1"/>
  <c r="R3363" i="1"/>
  <c r="S3363" i="1"/>
  <c r="T5531" i="1"/>
  <c r="R5531" i="1"/>
  <c r="S5531" i="1"/>
  <c r="T5478" i="1"/>
  <c r="R5478" i="1"/>
  <c r="S5478" i="1"/>
  <c r="T5592" i="1"/>
  <c r="R5592" i="1"/>
  <c r="S5592" i="1"/>
  <c r="T2594" i="1"/>
  <c r="R2594" i="1"/>
  <c r="S2594" i="1"/>
  <c r="T2303" i="1"/>
  <c r="R2303" i="1"/>
  <c r="S2303" i="1"/>
  <c r="T5773" i="1"/>
  <c r="R5773" i="1"/>
  <c r="S5773" i="1"/>
  <c r="T7041" i="1"/>
  <c r="R7041" i="1"/>
  <c r="S7041" i="1"/>
  <c r="T3035" i="1"/>
  <c r="R3035" i="1"/>
  <c r="S3035" i="1"/>
  <c r="T1816" i="1"/>
  <c r="R1816" i="1"/>
  <c r="S1816" i="1"/>
  <c r="T2201" i="1"/>
  <c r="R2201" i="1"/>
  <c r="S2201" i="1"/>
  <c r="T3092" i="1"/>
  <c r="R3092" i="1"/>
  <c r="S3092" i="1"/>
  <c r="T5862" i="1"/>
  <c r="R5862" i="1"/>
  <c r="S5862" i="1"/>
  <c r="T5902" i="1"/>
  <c r="R5902" i="1"/>
  <c r="S5902" i="1"/>
  <c r="T4938" i="1"/>
  <c r="R4938" i="1"/>
  <c r="S4938" i="1"/>
  <c r="T2794" i="1"/>
  <c r="R2794" i="1"/>
  <c r="S2794" i="1"/>
  <c r="T3145" i="1"/>
  <c r="R3145" i="1"/>
  <c r="S3145" i="1"/>
  <c r="T7305" i="1"/>
  <c r="R7305" i="1"/>
  <c r="S7305" i="1"/>
  <c r="T7647" i="1"/>
  <c r="R7647" i="1"/>
  <c r="S7647" i="1"/>
  <c r="T6331" i="1"/>
  <c r="R6331" i="1"/>
  <c r="S6331" i="1"/>
  <c r="T4627" i="1"/>
  <c r="R4627" i="1"/>
  <c r="S4627" i="1"/>
  <c r="T7783" i="1"/>
  <c r="R7783" i="1"/>
  <c r="S7783" i="1"/>
  <c r="T6733" i="1"/>
  <c r="R6733" i="1"/>
  <c r="S6733" i="1"/>
  <c r="T6439" i="1"/>
  <c r="R6439" i="1"/>
  <c r="S6439" i="1"/>
  <c r="T2212" i="1"/>
  <c r="R2212" i="1"/>
  <c r="S2212" i="1"/>
  <c r="T4540" i="1"/>
  <c r="R4540" i="1"/>
  <c r="S4540" i="1"/>
  <c r="T1878" i="1"/>
  <c r="R1878" i="1"/>
  <c r="S1878" i="1"/>
  <c r="T6126" i="1"/>
  <c r="R6126" i="1"/>
  <c r="S6126" i="1"/>
  <c r="T6276" i="1"/>
  <c r="R6276" i="1"/>
  <c r="S6276" i="1"/>
  <c r="T4586" i="1"/>
  <c r="R4586" i="1"/>
  <c r="S4586" i="1"/>
  <c r="T4008" i="1"/>
  <c r="R4008" i="1"/>
  <c r="S4008" i="1"/>
  <c r="T5541" i="1"/>
  <c r="R5541" i="1"/>
  <c r="S5541" i="1"/>
  <c r="T1704" i="1"/>
  <c r="R1704" i="1"/>
  <c r="S1704" i="1"/>
  <c r="T3987" i="1"/>
  <c r="R3987" i="1"/>
  <c r="S3987" i="1"/>
  <c r="T4671" i="1"/>
  <c r="R4671" i="1"/>
  <c r="S4671" i="1"/>
  <c r="T4491" i="1"/>
  <c r="R4491" i="1"/>
  <c r="S4491" i="1"/>
  <c r="T3138" i="1"/>
  <c r="R3138" i="1"/>
  <c r="S3138" i="1"/>
  <c r="T1728" i="1"/>
  <c r="R1728" i="1"/>
  <c r="S1728" i="1"/>
  <c r="T2329" i="1"/>
  <c r="R2329" i="1"/>
  <c r="S2329" i="1"/>
  <c r="T1805" i="1"/>
  <c r="R1805" i="1"/>
  <c r="S1805" i="1"/>
  <c r="T2868" i="1"/>
  <c r="R2868" i="1"/>
  <c r="S2868" i="1"/>
  <c r="T1581" i="1"/>
  <c r="R1581" i="1"/>
  <c r="S1581" i="1"/>
  <c r="T6256" i="1"/>
  <c r="R6256" i="1"/>
  <c r="S6256" i="1"/>
  <c r="T5313" i="1"/>
  <c r="R5313" i="1"/>
  <c r="S5313" i="1"/>
  <c r="T5362" i="1"/>
  <c r="R5362" i="1"/>
  <c r="S5362" i="1"/>
  <c r="T1481" i="1"/>
  <c r="R1481" i="1"/>
  <c r="S1481" i="1"/>
  <c r="T1775" i="1"/>
  <c r="R1775" i="1"/>
  <c r="S1775" i="1"/>
  <c r="T2072" i="1"/>
  <c r="R2072" i="1"/>
  <c r="S2072" i="1"/>
  <c r="T1721" i="1"/>
  <c r="R1721" i="1"/>
  <c r="S1721" i="1"/>
  <c r="U1721" i="1"/>
  <c r="T3868" i="1"/>
  <c r="R3868" i="1"/>
  <c r="S3868" i="1"/>
  <c r="U3868" i="1"/>
  <c r="T8028" i="1"/>
  <c r="R8028" i="1"/>
  <c r="S8028" i="1"/>
  <c r="T300" i="1"/>
  <c r="R300" i="1"/>
  <c r="S300" i="1"/>
  <c r="T3629" i="1"/>
  <c r="R3629" i="1"/>
  <c r="S3629" i="1"/>
  <c r="T4195" i="1"/>
  <c r="R4195" i="1"/>
  <c r="S4195" i="1"/>
  <c r="T8075" i="1"/>
  <c r="R8075" i="1"/>
  <c r="S8075" i="1"/>
  <c r="U8075" i="1"/>
  <c r="T311" i="1"/>
  <c r="R311" i="1"/>
  <c r="S311" i="1"/>
  <c r="U311" i="1"/>
  <c r="T1674" i="1"/>
  <c r="R1674" i="1"/>
  <c r="S1674" i="1"/>
  <c r="T3159" i="1"/>
  <c r="R3159" i="1"/>
  <c r="S3159" i="1"/>
  <c r="T4420" i="1"/>
  <c r="R4420" i="1"/>
  <c r="S4420" i="1"/>
  <c r="T8128" i="1"/>
  <c r="R8128" i="1"/>
  <c r="S8128" i="1"/>
  <c r="T310" i="1"/>
  <c r="R310" i="1"/>
  <c r="S310" i="1"/>
  <c r="T5821" i="1"/>
  <c r="R5821" i="1"/>
  <c r="S5821" i="1"/>
  <c r="T7139" i="1"/>
  <c r="R7139" i="1"/>
  <c r="S7139" i="1"/>
  <c r="T8224" i="1"/>
  <c r="R8224" i="1"/>
  <c r="S8224" i="1"/>
  <c r="T176" i="1"/>
  <c r="R176" i="1"/>
  <c r="S176" i="1"/>
  <c r="T6392" i="1"/>
  <c r="R6392" i="1"/>
  <c r="S6392" i="1"/>
  <c r="T7571" i="1"/>
  <c r="R7571" i="1"/>
  <c r="S7571" i="1"/>
  <c r="U7571" i="1"/>
  <c r="T8312" i="1"/>
  <c r="R8312" i="1"/>
  <c r="S8312" i="1"/>
  <c r="T197" i="1"/>
  <c r="R197" i="1"/>
  <c r="S197" i="1"/>
  <c r="U197" i="1"/>
  <c r="T5427" i="1"/>
  <c r="R5427" i="1"/>
  <c r="S5427" i="1"/>
  <c r="T5751" i="1"/>
  <c r="R5751" i="1"/>
  <c r="S5751" i="1"/>
  <c r="T8059" i="1"/>
  <c r="R8059" i="1"/>
  <c r="S8059" i="1"/>
  <c r="T495" i="1"/>
  <c r="R495" i="1"/>
  <c r="S495" i="1"/>
  <c r="T5002" i="1"/>
  <c r="R5002" i="1"/>
  <c r="S5002" i="1"/>
  <c r="T1841" i="1"/>
  <c r="R1841" i="1"/>
  <c r="S1841" i="1"/>
  <c r="T7734" i="1"/>
  <c r="R7734" i="1"/>
  <c r="S7734" i="1"/>
  <c r="T387" i="1"/>
  <c r="R387" i="1"/>
  <c r="S387" i="1"/>
  <c r="T5124" i="1"/>
  <c r="R5124" i="1"/>
  <c r="S5124" i="1"/>
  <c r="U5124" i="1"/>
  <c r="T2490" i="1"/>
  <c r="R2490" i="1"/>
  <c r="S2490" i="1"/>
  <c r="T7603" i="1"/>
  <c r="R7603" i="1"/>
  <c r="S7603" i="1"/>
  <c r="U7603" i="1"/>
  <c r="T478" i="1"/>
  <c r="R478" i="1"/>
  <c r="S478" i="1"/>
  <c r="T5163" i="1"/>
  <c r="R5163" i="1"/>
  <c r="S5163" i="1"/>
  <c r="T5739" i="1"/>
  <c r="R5739" i="1"/>
  <c r="S5739" i="1"/>
  <c r="T7836" i="1"/>
  <c r="R7836" i="1"/>
  <c r="S7836" i="1"/>
  <c r="T451" i="1"/>
  <c r="R451" i="1"/>
  <c r="S451" i="1"/>
  <c r="U451" i="1"/>
  <c r="T5289" i="1"/>
  <c r="R5289" i="1"/>
  <c r="S5289" i="1"/>
  <c r="T6702" i="1"/>
  <c r="R6702" i="1"/>
  <c r="S6702" i="1"/>
  <c r="U6702" i="1"/>
  <c r="T4450" i="1"/>
  <c r="R4450" i="1"/>
  <c r="S4450" i="1"/>
  <c r="T6191" i="1"/>
  <c r="R6191" i="1"/>
  <c r="S6191" i="1"/>
  <c r="T8405" i="1"/>
  <c r="R8405" i="1"/>
  <c r="S8405" i="1"/>
  <c r="T6165" i="1"/>
  <c r="R6165" i="1"/>
  <c r="S6165" i="1"/>
  <c r="T8042" i="1"/>
  <c r="R8042" i="1"/>
  <c r="S8042" i="1"/>
  <c r="T240" i="1"/>
  <c r="R240" i="1"/>
  <c r="S240" i="1"/>
  <c r="T5394" i="1"/>
  <c r="R5394" i="1"/>
  <c r="S5394" i="1"/>
  <c r="T7934" i="1"/>
  <c r="R7934" i="1"/>
  <c r="S7934" i="1"/>
  <c r="T6084" i="1"/>
  <c r="R6084" i="1"/>
  <c r="S6084" i="1"/>
  <c r="T8279" i="1"/>
  <c r="R8279" i="1"/>
  <c r="S8279" i="1"/>
  <c r="T96" i="1"/>
  <c r="R96" i="1"/>
  <c r="S96" i="1"/>
  <c r="T7404" i="1"/>
  <c r="R7404" i="1"/>
  <c r="S7404" i="1"/>
  <c r="T8091" i="1"/>
  <c r="R8091" i="1"/>
  <c r="S8091" i="1"/>
  <c r="T135" i="1"/>
  <c r="R135" i="1"/>
  <c r="S135" i="1"/>
  <c r="T6739" i="1"/>
  <c r="R6739" i="1"/>
  <c r="S6739" i="1"/>
  <c r="T3758" i="1"/>
  <c r="R3758" i="1"/>
  <c r="S3758" i="1"/>
  <c r="U3758" i="1"/>
  <c r="T7294" i="1"/>
  <c r="R7294" i="1"/>
  <c r="S7294" i="1"/>
  <c r="T52" i="1"/>
  <c r="R52" i="1"/>
  <c r="S52" i="1"/>
  <c r="T6611" i="1"/>
  <c r="R6611" i="1"/>
  <c r="S6611" i="1"/>
  <c r="T50" i="1"/>
  <c r="R50" i="1"/>
  <c r="S50" i="1"/>
  <c r="T6962" i="1"/>
  <c r="R6962" i="1"/>
  <c r="S6962" i="1"/>
  <c r="T73" i="1"/>
  <c r="R73" i="1"/>
  <c r="S73" i="1"/>
  <c r="T6983" i="1"/>
  <c r="R6983" i="1"/>
  <c r="S6983" i="1"/>
  <c r="T7901" i="1"/>
  <c r="R7901" i="1"/>
  <c r="S7901" i="1"/>
  <c r="T162" i="1"/>
  <c r="R162" i="1"/>
  <c r="S162" i="1"/>
  <c r="T3518" i="1"/>
  <c r="R3518" i="1"/>
  <c r="S3518" i="1"/>
  <c r="T5359" i="1"/>
  <c r="R5359" i="1"/>
  <c r="S5359" i="1"/>
  <c r="T5673" i="1"/>
  <c r="R5673" i="1"/>
  <c r="S5673" i="1"/>
  <c r="T7766" i="1"/>
  <c r="R7766" i="1"/>
  <c r="S7766" i="1"/>
  <c r="T265" i="1"/>
  <c r="R265" i="1"/>
  <c r="S265" i="1"/>
  <c r="T7064" i="1"/>
  <c r="R7064" i="1"/>
  <c r="S7064" i="1"/>
  <c r="T6494" i="1"/>
  <c r="R6494" i="1"/>
  <c r="S6494" i="1"/>
  <c r="T406" i="1"/>
  <c r="R406" i="1"/>
  <c r="S406" i="1"/>
  <c r="T3455" i="1"/>
  <c r="R3455" i="1"/>
  <c r="S3455" i="1"/>
  <c r="T7424" i="1"/>
  <c r="R7424" i="1"/>
  <c r="S7424" i="1"/>
  <c r="T231" i="1"/>
  <c r="R231" i="1"/>
  <c r="S231" i="1"/>
  <c r="T6949" i="1"/>
  <c r="R6949" i="1"/>
  <c r="S6949" i="1"/>
  <c r="T628" i="1"/>
  <c r="R628" i="1"/>
  <c r="S628" i="1"/>
  <c r="T6712" i="1"/>
  <c r="R6712" i="1"/>
  <c r="S6712" i="1"/>
  <c r="T339" i="1"/>
  <c r="R339" i="1"/>
  <c r="S339" i="1"/>
  <c r="T4016" i="1"/>
  <c r="R4016" i="1"/>
  <c r="S4016" i="1"/>
  <c r="T7273" i="1"/>
  <c r="R7273" i="1"/>
  <c r="S7273" i="1"/>
  <c r="T7914" i="1"/>
  <c r="R7914" i="1"/>
  <c r="S7914" i="1"/>
  <c r="T155" i="1"/>
  <c r="R155" i="1"/>
  <c r="S155" i="1"/>
  <c r="T6284" i="1"/>
  <c r="R6284" i="1"/>
  <c r="S6284" i="1"/>
  <c r="U6284" i="1"/>
  <c r="T8290" i="1"/>
  <c r="R8290" i="1"/>
  <c r="S8290" i="1"/>
  <c r="T6326" i="1"/>
  <c r="R6326" i="1"/>
  <c r="S6326" i="1"/>
  <c r="T8355" i="1"/>
  <c r="R8355" i="1"/>
  <c r="S8355" i="1"/>
  <c r="T7489" i="1"/>
  <c r="R7489" i="1"/>
  <c r="S7489" i="1"/>
  <c r="T208" i="1"/>
  <c r="R208" i="1"/>
  <c r="S208" i="1"/>
  <c r="T8367" i="1"/>
  <c r="R8367" i="1"/>
  <c r="S8367" i="1"/>
  <c r="T7027" i="1"/>
  <c r="R7027" i="1"/>
  <c r="S7027" i="1"/>
  <c r="T8166" i="1"/>
  <c r="R8166" i="1"/>
  <c r="S8166" i="1"/>
  <c r="T400" i="1"/>
  <c r="R400" i="1"/>
  <c r="S400" i="1"/>
  <c r="T8332" i="1"/>
  <c r="R8332" i="1"/>
  <c r="S8332" i="1"/>
  <c r="T4882" i="1"/>
  <c r="R4882" i="1"/>
  <c r="S4882" i="1"/>
  <c r="T8113" i="1"/>
  <c r="R8113" i="1"/>
  <c r="S8113" i="1"/>
  <c r="U8113" i="1"/>
  <c r="T3253" i="1"/>
  <c r="R3253" i="1"/>
  <c r="S3253" i="1"/>
  <c r="T7644" i="1"/>
  <c r="R7644" i="1"/>
  <c r="S7644" i="1"/>
  <c r="T4515" i="1"/>
  <c r="R4515" i="1"/>
  <c r="S4515" i="1"/>
  <c r="T7777" i="1"/>
  <c r="R7777" i="1"/>
  <c r="S7777" i="1"/>
  <c r="T4575" i="1"/>
  <c r="R4575" i="1"/>
  <c r="S4575" i="1"/>
  <c r="T89" i="1"/>
  <c r="R89" i="1"/>
  <c r="S89" i="1"/>
  <c r="T5082" i="1"/>
  <c r="R5082" i="1"/>
  <c r="S5082" i="1"/>
  <c r="T3715" i="1"/>
  <c r="R3715" i="1"/>
  <c r="S3715" i="1"/>
  <c r="T2833" i="1"/>
  <c r="R2833" i="1"/>
  <c r="S2833" i="1"/>
  <c r="U2833" i="1"/>
  <c r="T5090" i="1"/>
  <c r="R5090" i="1"/>
  <c r="S5090" i="1"/>
  <c r="U5090" i="1"/>
  <c r="T8143" i="1"/>
  <c r="R8143" i="1"/>
  <c r="S8143" i="1"/>
  <c r="T1423" i="1"/>
  <c r="R1423" i="1"/>
  <c r="S1423" i="1"/>
  <c r="T6488" i="1"/>
  <c r="R6488" i="1"/>
  <c r="S6488" i="1"/>
  <c r="T3102" i="1"/>
  <c r="R3102" i="1"/>
  <c r="S3102" i="1"/>
  <c r="T5345" i="1"/>
  <c r="R5345" i="1"/>
  <c r="S5345" i="1"/>
  <c r="T2220" i="1"/>
  <c r="R2220" i="1"/>
  <c r="S2220" i="1"/>
  <c r="T3497" i="1"/>
  <c r="R3497" i="1"/>
  <c r="S3497" i="1"/>
  <c r="T2647" i="1"/>
  <c r="R2647" i="1"/>
  <c r="S2647" i="1"/>
  <c r="T2609" i="1"/>
  <c r="R2609" i="1"/>
  <c r="S2609" i="1"/>
  <c r="T3375" i="1"/>
  <c r="R3375" i="1"/>
  <c r="S3375" i="1"/>
  <c r="T2522" i="1"/>
  <c r="R2522" i="1"/>
  <c r="S2522" i="1"/>
  <c r="T7920" i="1"/>
  <c r="R7920" i="1"/>
  <c r="S7920" i="1"/>
  <c r="T5012" i="1"/>
  <c r="R5012" i="1"/>
  <c r="S5012" i="1"/>
  <c r="T1548" i="1"/>
  <c r="R1548" i="1"/>
  <c r="S1548" i="1"/>
  <c r="T1420" i="1"/>
  <c r="R1420" i="1"/>
  <c r="S1420" i="1"/>
  <c r="T868" i="1"/>
  <c r="R868" i="1"/>
  <c r="S868" i="1"/>
  <c r="T703" i="1"/>
  <c r="R703" i="1"/>
  <c r="S703" i="1"/>
  <c r="T1416" i="1"/>
  <c r="R1416" i="1"/>
  <c r="S1416" i="1"/>
  <c r="T591" i="1"/>
  <c r="R591" i="1"/>
  <c r="S591" i="1"/>
  <c r="T1567" i="1"/>
  <c r="R1567" i="1"/>
  <c r="S1567" i="1"/>
  <c r="T1561" i="1"/>
  <c r="R1561" i="1"/>
  <c r="S1561" i="1"/>
  <c r="T4115" i="1"/>
  <c r="R4115" i="1"/>
  <c r="S4115" i="1"/>
  <c r="T4438" i="1"/>
  <c r="R4438" i="1"/>
  <c r="S4438" i="1"/>
  <c r="T4694" i="1"/>
  <c r="R4694" i="1"/>
  <c r="S4694" i="1"/>
  <c r="T3367" i="1"/>
  <c r="R3367" i="1"/>
  <c r="S3367" i="1"/>
  <c r="T2726" i="1"/>
  <c r="R2726" i="1"/>
  <c r="S2726" i="1"/>
  <c r="T4833" i="1"/>
  <c r="R4833" i="1"/>
  <c r="S4833" i="1"/>
  <c r="T4812" i="1"/>
  <c r="R4812" i="1"/>
  <c r="S4812" i="1"/>
  <c r="T3687" i="1"/>
  <c r="R3687" i="1"/>
  <c r="S3687" i="1"/>
  <c r="T1209" i="1"/>
  <c r="R1209" i="1"/>
  <c r="S1209" i="1"/>
  <c r="T1510" i="1"/>
  <c r="R1510" i="1"/>
  <c r="S1510" i="1"/>
  <c r="T1028" i="1"/>
  <c r="R1028" i="1"/>
  <c r="S1028" i="1"/>
  <c r="U1028" i="1"/>
  <c r="T813" i="1"/>
  <c r="R813" i="1"/>
  <c r="S813" i="1"/>
  <c r="T700" i="1"/>
  <c r="R700" i="1"/>
  <c r="S700" i="1"/>
  <c r="T1579" i="1"/>
  <c r="R1579" i="1"/>
  <c r="S1579" i="1"/>
  <c r="T1400" i="1"/>
  <c r="R1400" i="1"/>
  <c r="S1400" i="1"/>
  <c r="T1439" i="1"/>
  <c r="R1439" i="1"/>
  <c r="S1439" i="1"/>
  <c r="T745" i="1"/>
  <c r="R745" i="1"/>
  <c r="S745" i="1"/>
  <c r="T4073" i="1"/>
  <c r="R4073" i="1"/>
  <c r="S4073" i="1"/>
  <c r="T3454" i="1"/>
  <c r="R3454" i="1"/>
  <c r="S3454" i="1"/>
  <c r="T3863" i="1"/>
  <c r="R3863" i="1"/>
  <c r="S3863" i="1"/>
  <c r="T6482" i="1"/>
  <c r="R6482" i="1"/>
  <c r="S6482" i="1"/>
  <c r="T4805" i="1"/>
  <c r="R4805" i="1"/>
  <c r="S4805" i="1"/>
  <c r="T4211" i="1"/>
  <c r="R4211" i="1"/>
  <c r="S4211" i="1"/>
  <c r="T4621" i="1"/>
  <c r="R4621" i="1"/>
  <c r="S4621" i="1"/>
  <c r="T5961" i="1"/>
  <c r="R5961" i="1"/>
  <c r="S5961" i="1"/>
  <c r="T969" i="1"/>
  <c r="R969" i="1"/>
  <c r="S969" i="1"/>
  <c r="T934" i="1"/>
  <c r="R934" i="1"/>
  <c r="S934" i="1"/>
  <c r="T794" i="1"/>
  <c r="R794" i="1"/>
  <c r="S794" i="1"/>
  <c r="T1080" i="1"/>
  <c r="R1080" i="1"/>
  <c r="S1080" i="1"/>
  <c r="T1460" i="1"/>
  <c r="R1460" i="1"/>
  <c r="S1460" i="1"/>
  <c r="T3721" i="1"/>
  <c r="R3721" i="1"/>
  <c r="S3721" i="1"/>
  <c r="T2576" i="1"/>
  <c r="R2576" i="1"/>
  <c r="S2576" i="1"/>
  <c r="T2321" i="1"/>
  <c r="R2321" i="1"/>
  <c r="S2321" i="1"/>
  <c r="T3284" i="1"/>
  <c r="R3284" i="1"/>
  <c r="S3284" i="1"/>
  <c r="T1402" i="1"/>
  <c r="R1402" i="1"/>
  <c r="S1402" i="1"/>
  <c r="T1570" i="1"/>
  <c r="R1570" i="1"/>
  <c r="S1570" i="1"/>
  <c r="T5365" i="1"/>
  <c r="R5365" i="1"/>
  <c r="S5365" i="1"/>
  <c r="T4198" i="1"/>
  <c r="R4198" i="1"/>
  <c r="S4198" i="1"/>
  <c r="U4198" i="1"/>
  <c r="T3924" i="1"/>
  <c r="R3924" i="1"/>
  <c r="S3924" i="1"/>
  <c r="T4792" i="1"/>
  <c r="R4792" i="1"/>
  <c r="S4792" i="1"/>
  <c r="T2386" i="1"/>
  <c r="R2386" i="1"/>
  <c r="S2386" i="1"/>
  <c r="T2497" i="1"/>
  <c r="R2497" i="1"/>
  <c r="S2497" i="1"/>
  <c r="T3150" i="1"/>
  <c r="R3150" i="1"/>
  <c r="S3150" i="1"/>
  <c r="T2537" i="1"/>
  <c r="R2537" i="1"/>
  <c r="S2537" i="1"/>
  <c r="T3600" i="1"/>
  <c r="R3600" i="1"/>
  <c r="S3600" i="1"/>
  <c r="T3246" i="1"/>
  <c r="R3246" i="1"/>
  <c r="S3246" i="1"/>
  <c r="T3056" i="1"/>
  <c r="R3056" i="1"/>
  <c r="S3056" i="1"/>
  <c r="T3170" i="1"/>
  <c r="R3170" i="1"/>
  <c r="S3170" i="1"/>
  <c r="U3170" i="1"/>
  <c r="T3190" i="1"/>
  <c r="R3190" i="1"/>
  <c r="S3190" i="1"/>
  <c r="T2392" i="1"/>
  <c r="R2392" i="1"/>
  <c r="S2392" i="1"/>
  <c r="T1946" i="1"/>
  <c r="R1946" i="1"/>
  <c r="S1946" i="1"/>
  <c r="T1917" i="1"/>
  <c r="R1917" i="1"/>
  <c r="S1917" i="1"/>
  <c r="T7419" i="1"/>
  <c r="R7419" i="1"/>
  <c r="S7419" i="1"/>
  <c r="T2521" i="1"/>
  <c r="R2521" i="1"/>
  <c r="S2521" i="1"/>
  <c r="T1675" i="1"/>
  <c r="R1675" i="1"/>
  <c r="S1675" i="1"/>
  <c r="U1675" i="1"/>
  <c r="T3033" i="1"/>
  <c r="R3033" i="1"/>
  <c r="S3033" i="1"/>
  <c r="T3625" i="1"/>
  <c r="R3625" i="1"/>
  <c r="S3625" i="1"/>
  <c r="U3625" i="1"/>
  <c r="T2428" i="1"/>
  <c r="R2428" i="1"/>
  <c r="S2428" i="1"/>
  <c r="T1676" i="1"/>
  <c r="R1676" i="1"/>
  <c r="S1676" i="1"/>
  <c r="T5069" i="1"/>
  <c r="R5069" i="1"/>
  <c r="S5069" i="1"/>
  <c r="T4068" i="1"/>
  <c r="R4068" i="1"/>
  <c r="S4068" i="1"/>
  <c r="U4068" i="1"/>
  <c r="T7880" i="1"/>
  <c r="R7880" i="1"/>
  <c r="S7880" i="1"/>
  <c r="T6785" i="1"/>
  <c r="R6785" i="1"/>
  <c r="S6785" i="1"/>
  <c r="T369" i="1"/>
  <c r="R369" i="1"/>
  <c r="S369" i="1"/>
  <c r="T5317" i="1"/>
  <c r="R5317" i="1"/>
  <c r="S5317" i="1"/>
  <c r="T504" i="1"/>
  <c r="R504" i="1"/>
  <c r="S504" i="1"/>
  <c r="T3981" i="1"/>
  <c r="R3981" i="1"/>
  <c r="S3981" i="1"/>
  <c r="T7666" i="1"/>
  <c r="R7666" i="1"/>
  <c r="S7666" i="1"/>
  <c r="U7666" i="1"/>
  <c r="T6294" i="1"/>
  <c r="R6294" i="1"/>
  <c r="S6294" i="1"/>
  <c r="T4467" i="1"/>
  <c r="R4467" i="1"/>
  <c r="S4467" i="1"/>
  <c r="T358" i="1"/>
  <c r="R358" i="1"/>
  <c r="S358" i="1"/>
  <c r="T5217" i="1"/>
  <c r="R5217" i="1"/>
  <c r="S5217" i="1"/>
  <c r="T4710" i="1"/>
  <c r="R4710" i="1"/>
  <c r="S4710" i="1"/>
  <c r="T6242" i="1"/>
  <c r="R6242" i="1"/>
  <c r="S6242" i="1"/>
  <c r="T5955" i="1"/>
  <c r="R5955" i="1"/>
  <c r="S5955" i="1"/>
  <c r="T4903" i="1"/>
  <c r="R4903" i="1"/>
  <c r="S4903" i="1"/>
  <c r="T5808" i="1"/>
  <c r="R5808" i="1"/>
  <c r="S5808" i="1"/>
  <c r="T411" i="1"/>
  <c r="R411" i="1"/>
  <c r="S411" i="1"/>
  <c r="T6916" i="1"/>
  <c r="R6916" i="1"/>
  <c r="S6916" i="1"/>
  <c r="T6554" i="1"/>
  <c r="R6554" i="1"/>
  <c r="S6554" i="1"/>
  <c r="T257" i="1"/>
  <c r="R257" i="1"/>
  <c r="S257" i="1"/>
  <c r="T1856" i="1"/>
  <c r="R1856" i="1"/>
  <c r="S1856" i="1"/>
  <c r="T2951" i="1"/>
  <c r="R2951" i="1"/>
  <c r="S2951" i="1"/>
  <c r="T1065" i="1"/>
  <c r="R1065" i="1"/>
  <c r="S1065" i="1"/>
  <c r="T2692" i="1"/>
  <c r="R2692" i="1"/>
  <c r="S2692" i="1"/>
  <c r="T2549" i="1"/>
  <c r="R2549" i="1"/>
  <c r="S2549" i="1"/>
  <c r="T3392" i="1"/>
  <c r="R3392" i="1"/>
  <c r="S3392" i="1"/>
  <c r="T3667" i="1"/>
  <c r="R3667" i="1"/>
  <c r="S3667" i="1"/>
  <c r="T5022" i="1"/>
  <c r="R5022" i="1"/>
  <c r="S5022" i="1"/>
  <c r="T6882" i="1"/>
  <c r="R6882" i="1"/>
  <c r="S6882" i="1"/>
  <c r="T1496" i="1"/>
  <c r="R1496" i="1"/>
  <c r="S1496" i="1"/>
  <c r="T3274" i="1"/>
  <c r="R3274" i="1"/>
  <c r="S3274" i="1"/>
  <c r="T6254" i="1"/>
  <c r="R6254" i="1"/>
  <c r="S6254" i="1"/>
  <c r="T141" i="1"/>
  <c r="R141" i="1"/>
  <c r="S141" i="1"/>
  <c r="T566" i="1"/>
  <c r="R566" i="1"/>
  <c r="S566" i="1"/>
  <c r="T5307" i="1"/>
  <c r="R5307" i="1"/>
  <c r="S5307" i="1"/>
  <c r="T146" i="1"/>
  <c r="R146" i="1"/>
  <c r="S146" i="1"/>
  <c r="T3008" i="1"/>
  <c r="R3008" i="1"/>
  <c r="S3008" i="1"/>
  <c r="T2332" i="1"/>
  <c r="R2332" i="1"/>
  <c r="S2332" i="1"/>
  <c r="T1699" i="1"/>
  <c r="R1699" i="1"/>
  <c r="S1699" i="1"/>
  <c r="T5536" i="1"/>
  <c r="R5536" i="1"/>
  <c r="S5536" i="1"/>
  <c r="T5240" i="1"/>
  <c r="R5240" i="1"/>
  <c r="S5240" i="1"/>
  <c r="T5923" i="1"/>
  <c r="R5923" i="1"/>
  <c r="S5923" i="1"/>
  <c r="T545" i="1"/>
  <c r="R545" i="1"/>
  <c r="S545" i="1"/>
  <c r="T5618" i="1"/>
  <c r="R5618" i="1"/>
  <c r="S5618" i="1"/>
  <c r="T4398" i="1"/>
  <c r="R4398" i="1"/>
  <c r="S4398" i="1"/>
  <c r="U4398" i="1"/>
  <c r="T2148" i="1"/>
  <c r="R2148" i="1"/>
  <c r="S2148" i="1"/>
  <c r="T1973" i="1"/>
  <c r="R1973" i="1"/>
  <c r="S1973" i="1"/>
  <c r="T4203" i="1"/>
  <c r="R4203" i="1"/>
  <c r="S4203" i="1"/>
  <c r="T802" i="1"/>
  <c r="R802" i="1"/>
  <c r="S802" i="1"/>
  <c r="T931" i="1"/>
  <c r="R931" i="1"/>
  <c r="S931" i="1"/>
  <c r="T5335" i="1"/>
  <c r="R5335" i="1"/>
  <c r="S5335" i="1"/>
  <c r="T1963" i="1"/>
  <c r="R1963" i="1"/>
  <c r="S1963" i="1"/>
  <c r="T2720" i="1"/>
  <c r="R2720" i="1"/>
  <c r="S2720" i="1"/>
  <c r="T2293" i="1"/>
  <c r="R2293" i="1"/>
  <c r="S2293" i="1"/>
  <c r="U2293" i="1"/>
  <c r="T2376" i="1"/>
  <c r="R2376" i="1"/>
  <c r="S2376" i="1"/>
  <c r="T3822" i="1"/>
  <c r="R3822" i="1"/>
  <c r="S3822" i="1"/>
  <c r="U3822" i="1"/>
  <c r="T3637" i="1"/>
  <c r="R3637" i="1"/>
  <c r="S3637" i="1"/>
  <c r="U3637" i="1"/>
  <c r="T3311" i="1"/>
  <c r="R3311" i="1"/>
  <c r="S3311" i="1"/>
  <c r="T4239" i="1"/>
  <c r="R4239" i="1"/>
  <c r="S4239" i="1"/>
  <c r="T2751" i="1"/>
  <c r="R2751" i="1"/>
  <c r="S2751" i="1"/>
  <c r="T1268" i="1"/>
  <c r="R1268" i="1"/>
  <c r="S1268" i="1"/>
  <c r="T6833" i="1"/>
  <c r="R6833" i="1"/>
  <c r="S6833" i="1"/>
  <c r="T4522" i="1"/>
  <c r="R4522" i="1"/>
  <c r="S4522" i="1"/>
  <c r="T4986" i="1"/>
  <c r="R4986" i="1"/>
  <c r="S4986" i="1"/>
  <c r="T4483" i="1"/>
  <c r="R4483" i="1"/>
  <c r="S4483" i="1"/>
  <c r="T8340" i="1"/>
  <c r="R8340" i="1"/>
  <c r="S8340" i="1"/>
  <c r="T5253" i="1"/>
  <c r="R5253" i="1"/>
  <c r="S5253" i="1"/>
  <c r="U5253" i="1"/>
  <c r="T5272" i="1"/>
  <c r="R5272" i="1"/>
  <c r="S5272" i="1"/>
  <c r="T4599" i="1"/>
  <c r="R4599" i="1"/>
  <c r="S4599" i="1"/>
  <c r="U4599" i="1"/>
  <c r="T8267" i="1"/>
  <c r="R8267" i="1"/>
  <c r="S8267" i="1"/>
  <c r="U8267" i="1"/>
  <c r="T5176" i="1"/>
  <c r="R5176" i="1"/>
  <c r="S5176" i="1"/>
  <c r="T2622" i="1"/>
  <c r="R2622" i="1"/>
  <c r="S2622" i="1"/>
  <c r="U2622" i="1"/>
  <c r="T2359" i="1"/>
  <c r="R2359" i="1"/>
  <c r="S2359" i="1"/>
  <c r="T1533" i="1"/>
  <c r="R1533" i="1"/>
  <c r="S1533" i="1"/>
  <c r="U1533" i="1"/>
  <c r="T1623" i="1"/>
  <c r="R1623" i="1"/>
  <c r="S1623" i="1"/>
  <c r="T4034" i="1"/>
  <c r="R4034" i="1"/>
  <c r="S4034" i="1"/>
  <c r="T1523" i="1"/>
  <c r="R1523" i="1"/>
  <c r="S1523" i="1"/>
  <c r="T2010" i="1"/>
  <c r="R2010" i="1"/>
  <c r="S2010" i="1"/>
  <c r="T6634" i="1"/>
  <c r="R6634" i="1"/>
  <c r="S6634" i="1"/>
  <c r="T5781" i="1"/>
  <c r="R5781" i="1"/>
  <c r="S5781" i="1"/>
  <c r="T8433" i="1"/>
  <c r="R8433" i="1"/>
  <c r="S8433" i="1"/>
  <c r="T6054" i="1"/>
  <c r="R6054" i="1"/>
  <c r="S6054" i="1"/>
  <c r="T2980" i="1"/>
  <c r="R2980" i="1"/>
  <c r="S2980" i="1"/>
  <c r="T2806" i="1"/>
  <c r="R2806" i="1"/>
  <c r="S2806" i="1"/>
  <c r="T1464" i="1"/>
  <c r="R1464" i="1"/>
  <c r="S1464" i="1"/>
  <c r="T2176" i="1"/>
  <c r="R2176" i="1"/>
  <c r="S2176" i="1"/>
  <c r="T4275" i="1"/>
  <c r="R4275" i="1"/>
  <c r="S4275" i="1"/>
  <c r="T7211" i="1"/>
  <c r="R7211" i="1"/>
  <c r="S7211" i="1"/>
  <c r="U7211" i="1"/>
  <c r="T720" i="1"/>
  <c r="R720" i="1"/>
  <c r="S720" i="1"/>
  <c r="T7257" i="1"/>
  <c r="R7257" i="1"/>
  <c r="S7257" i="1"/>
  <c r="T2095" i="1"/>
  <c r="R2095" i="1"/>
  <c r="S2095" i="1"/>
  <c r="T3181" i="1"/>
  <c r="R3181" i="1"/>
  <c r="S3181" i="1"/>
  <c r="T2635" i="1"/>
  <c r="R2635" i="1"/>
  <c r="S2635" i="1"/>
  <c r="T7163" i="1"/>
  <c r="R7163" i="1"/>
  <c r="S7163" i="1"/>
  <c r="T7538" i="1"/>
  <c r="R7538" i="1"/>
  <c r="S7538" i="1"/>
  <c r="T2318" i="1"/>
  <c r="R2318" i="1"/>
  <c r="S2318" i="1"/>
  <c r="T3229" i="1"/>
  <c r="R3229" i="1"/>
  <c r="S3229" i="1"/>
  <c r="T2247" i="1"/>
  <c r="R2247" i="1"/>
  <c r="S2247" i="1"/>
  <c r="U2247" i="1"/>
  <c r="T3397" i="1"/>
  <c r="R3397" i="1"/>
  <c r="S3397" i="1"/>
  <c r="T3860" i="1"/>
  <c r="R3860" i="1"/>
  <c r="S3860" i="1"/>
  <c r="T2661" i="1"/>
  <c r="R2661" i="1"/>
  <c r="S2661" i="1"/>
  <c r="T3131" i="1"/>
  <c r="R3131" i="1"/>
  <c r="S3131" i="1"/>
  <c r="T7095" i="1"/>
  <c r="R7095" i="1"/>
  <c r="S7095" i="1"/>
  <c r="T884" i="1"/>
  <c r="R884" i="1"/>
  <c r="S884" i="1"/>
  <c r="T7799" i="1"/>
  <c r="R7799" i="1"/>
  <c r="S7799" i="1"/>
  <c r="T3202" i="1"/>
  <c r="R3202" i="1"/>
  <c r="S3202" i="1"/>
  <c r="T4293" i="1"/>
  <c r="R4293" i="1"/>
  <c r="S4293" i="1"/>
  <c r="U4293" i="1"/>
  <c r="T6534" i="1"/>
  <c r="R6534" i="1"/>
  <c r="S6534" i="1"/>
  <c r="T5991" i="1"/>
  <c r="R5991" i="1"/>
  <c r="S5991" i="1"/>
  <c r="T6112" i="1"/>
  <c r="R6112" i="1"/>
  <c r="S6112" i="1"/>
  <c r="T518" i="1"/>
  <c r="R518" i="1"/>
  <c r="S518" i="1"/>
  <c r="T5865" i="1"/>
  <c r="R5865" i="1"/>
  <c r="S5865" i="1"/>
  <c r="T7501" i="1"/>
  <c r="R7501" i="1"/>
  <c r="S7501" i="1"/>
  <c r="T5657" i="1"/>
  <c r="R5657" i="1"/>
  <c r="S5657" i="1"/>
  <c r="T7869" i="1"/>
  <c r="R7869" i="1"/>
  <c r="S7869" i="1"/>
  <c r="T6691" i="1"/>
  <c r="R6691" i="1"/>
  <c r="S6691" i="1"/>
  <c r="T7684" i="1"/>
  <c r="R7684" i="1"/>
  <c r="S7684" i="1"/>
  <c r="T4928" i="1"/>
  <c r="R4928" i="1"/>
  <c r="S4928" i="1"/>
  <c r="T6456" i="1"/>
  <c r="R6456" i="1"/>
  <c r="S6456" i="1"/>
  <c r="T2100" i="1"/>
  <c r="R2100" i="1"/>
  <c r="S2100" i="1"/>
  <c r="T7973" i="1"/>
  <c r="R7973" i="1"/>
  <c r="S7973" i="1"/>
  <c r="T5574" i="1"/>
  <c r="R5574" i="1"/>
  <c r="S5574" i="1"/>
  <c r="T6720" i="1"/>
  <c r="R6720" i="1"/>
  <c r="S6720" i="1"/>
  <c r="T1776" i="1"/>
  <c r="R1776" i="1"/>
  <c r="S1776" i="1"/>
  <c r="T1801" i="1"/>
  <c r="R1801" i="1"/>
  <c r="S1801" i="1"/>
  <c r="T1792" i="1"/>
  <c r="R1792" i="1"/>
  <c r="S1792" i="1"/>
  <c r="T1788" i="1"/>
  <c r="R1788" i="1"/>
  <c r="S1788" i="1"/>
  <c r="U1788" i="1"/>
  <c r="T7636" i="1"/>
  <c r="R7636" i="1"/>
  <c r="S7636" i="1"/>
  <c r="T4079" i="1"/>
  <c r="R4079" i="1"/>
  <c r="S4079" i="1"/>
  <c r="T3067" i="1"/>
  <c r="R3067" i="1"/>
  <c r="S3067" i="1"/>
  <c r="T6454" i="1"/>
  <c r="R6454" i="1"/>
  <c r="S6454" i="1"/>
  <c r="T2066" i="1"/>
  <c r="R2066" i="1"/>
  <c r="S2066" i="1"/>
  <c r="T2898" i="1"/>
  <c r="R2898" i="1"/>
  <c r="S2898" i="1"/>
  <c r="T1772" i="1"/>
  <c r="R1772" i="1"/>
  <c r="S1772" i="1"/>
  <c r="T2001" i="1"/>
  <c r="R2001" i="1"/>
  <c r="S2001" i="1"/>
  <c r="T7354" i="1"/>
  <c r="R7354" i="1"/>
  <c r="S7354" i="1"/>
  <c r="T4959" i="1"/>
  <c r="R4959" i="1"/>
  <c r="S4959" i="1"/>
  <c r="T3034" i="1"/>
  <c r="R3034" i="1"/>
  <c r="S3034" i="1"/>
  <c r="T6203" i="1"/>
  <c r="R6203" i="1"/>
  <c r="S6203" i="1"/>
  <c r="T5381" i="1"/>
  <c r="R5381" i="1"/>
  <c r="S5381" i="1"/>
  <c r="T2934" i="1"/>
  <c r="R2934" i="1"/>
  <c r="S2934" i="1"/>
  <c r="T6988" i="1"/>
  <c r="R6988" i="1"/>
  <c r="S6988" i="1"/>
  <c r="T5714" i="1"/>
  <c r="R5714" i="1"/>
  <c r="S5714" i="1"/>
  <c r="T1145" i="1"/>
  <c r="R1145" i="1"/>
  <c r="S1145" i="1"/>
  <c r="U1145" i="1"/>
  <c r="T5685" i="1"/>
  <c r="R5685" i="1"/>
  <c r="S5685" i="1"/>
  <c r="T2772" i="1"/>
  <c r="R2772" i="1"/>
  <c r="S2772" i="1"/>
  <c r="T5917" i="1"/>
  <c r="R5917" i="1"/>
  <c r="S5917" i="1"/>
  <c r="T3020" i="1"/>
  <c r="R3020" i="1"/>
  <c r="S3020" i="1"/>
  <c r="T2849" i="1"/>
  <c r="R2849" i="1"/>
  <c r="S2849" i="1"/>
  <c r="T6847" i="1"/>
  <c r="R6847" i="1"/>
  <c r="S6847" i="1"/>
  <c r="T2425" i="1"/>
  <c r="R2425" i="1"/>
  <c r="S2425" i="1"/>
  <c r="U2425" i="1"/>
  <c r="T3610" i="1"/>
  <c r="R3610" i="1"/>
  <c r="S3610" i="1"/>
  <c r="T4787" i="1"/>
  <c r="R4787" i="1"/>
  <c r="S4787" i="1"/>
  <c r="T2912" i="1"/>
  <c r="R2912" i="1"/>
  <c r="S2912" i="1"/>
  <c r="T6875" i="1"/>
  <c r="R6875" i="1"/>
  <c r="S6875" i="1"/>
  <c r="T7382" i="1"/>
  <c r="R7382" i="1"/>
  <c r="S7382" i="1"/>
  <c r="T4839" i="1"/>
  <c r="R4839" i="1"/>
  <c r="S4839" i="1"/>
  <c r="T4314" i="1"/>
  <c r="R4314" i="1"/>
  <c r="S4314" i="1"/>
  <c r="T3341" i="1"/>
  <c r="R3341" i="1"/>
  <c r="S3341" i="1"/>
  <c r="T4416" i="1"/>
  <c r="R4416" i="1"/>
  <c r="S4416" i="1"/>
  <c r="T5196" i="1"/>
  <c r="R5196" i="1"/>
  <c r="S5196" i="1"/>
  <c r="T2273" i="1"/>
  <c r="R2273" i="1"/>
  <c r="S2273" i="1"/>
  <c r="T5055" i="1"/>
  <c r="R5055" i="1"/>
  <c r="S5055" i="1"/>
  <c r="T4503" i="1"/>
  <c r="R4503" i="1"/>
  <c r="S4503" i="1"/>
  <c r="U4503" i="1"/>
  <c r="T2460" i="1"/>
  <c r="R2460" i="1"/>
  <c r="S2460" i="1"/>
  <c r="T1985" i="1"/>
  <c r="R1985" i="1"/>
  <c r="S1985" i="1"/>
  <c r="T1777" i="1"/>
  <c r="R1777" i="1"/>
  <c r="S1777" i="1"/>
  <c r="U1777" i="1"/>
  <c r="T6756" i="1"/>
  <c r="R6756" i="1"/>
  <c r="S6756" i="1"/>
  <c r="T6346" i="1"/>
  <c r="R6346" i="1"/>
  <c r="S6346" i="1"/>
  <c r="U6346" i="1"/>
  <c r="T5945" i="1"/>
  <c r="R5945" i="1"/>
  <c r="S5945" i="1"/>
  <c r="T280" i="1"/>
  <c r="R280" i="1"/>
  <c r="S280" i="1"/>
  <c r="T4572" i="1"/>
  <c r="R4572" i="1"/>
  <c r="S4572" i="1"/>
  <c r="T4814" i="1"/>
  <c r="R4814" i="1"/>
  <c r="S4814" i="1"/>
  <c r="U4814" i="1"/>
  <c r="T1934" i="1"/>
  <c r="R1934" i="1"/>
  <c r="S1934" i="1"/>
  <c r="T1760" i="1"/>
  <c r="R1760" i="1"/>
  <c r="S1760" i="1"/>
  <c r="U1760" i="1"/>
  <c r="T2872" i="1"/>
  <c r="R2872" i="1"/>
  <c r="S2872" i="1"/>
  <c r="T610" i="1"/>
  <c r="R610" i="1"/>
  <c r="S610" i="1"/>
  <c r="T8448" i="1"/>
  <c r="R8448" i="1"/>
  <c r="S8448" i="1"/>
  <c r="T2134" i="1"/>
  <c r="R2134" i="1"/>
  <c r="S2134" i="1"/>
  <c r="T4334" i="1"/>
  <c r="R4334" i="1"/>
  <c r="S4334" i="1"/>
  <c r="T598" i="1"/>
  <c r="R598" i="1"/>
  <c r="S598" i="1"/>
  <c r="T4251" i="1"/>
  <c r="R4251" i="1"/>
  <c r="S4251" i="1"/>
  <c r="T3476" i="1"/>
  <c r="R3476" i="1"/>
  <c r="S3476" i="1"/>
  <c r="T1738" i="1"/>
  <c r="R1738" i="1"/>
  <c r="S1738" i="1"/>
  <c r="T3424" i="1"/>
  <c r="R3424" i="1"/>
  <c r="S3424" i="1"/>
  <c r="T7183" i="1"/>
  <c r="R7183" i="1"/>
  <c r="S7183" i="1"/>
  <c r="U7183" i="1"/>
  <c r="T2056" i="1"/>
  <c r="R2056" i="1"/>
  <c r="S2056" i="1"/>
  <c r="T6594" i="1"/>
  <c r="R6594" i="1"/>
  <c r="S6594" i="1"/>
  <c r="U6594" i="1"/>
  <c r="T2860" i="1"/>
  <c r="R2860" i="1"/>
  <c r="S2860" i="1"/>
  <c r="T4288" i="1"/>
  <c r="R4288" i="1"/>
  <c r="S4288" i="1"/>
  <c r="T4044" i="1"/>
  <c r="R4044" i="1"/>
  <c r="S4044" i="1"/>
  <c r="T5518" i="1"/>
  <c r="R5518" i="1"/>
  <c r="S5518" i="1"/>
  <c r="T2117" i="1"/>
  <c r="R2117" i="1"/>
  <c r="S2117" i="1"/>
  <c r="T658" i="1"/>
  <c r="R658" i="1"/>
  <c r="S658" i="1"/>
  <c r="T4653" i="1"/>
  <c r="R4653" i="1"/>
  <c r="S4653" i="1"/>
  <c r="T5837" i="1"/>
  <c r="R5837" i="1"/>
  <c r="S5837" i="1"/>
  <c r="T2438" i="1"/>
  <c r="R2438" i="1"/>
  <c r="S2438" i="1"/>
  <c r="T1685" i="1"/>
  <c r="R1685" i="1"/>
  <c r="S1685" i="1"/>
  <c r="T7674" i="1"/>
  <c r="R7674" i="1"/>
  <c r="S7674" i="1"/>
  <c r="T2051" i="1"/>
  <c r="R2051" i="1"/>
  <c r="S2051" i="1"/>
  <c r="T7610" i="1"/>
  <c r="R7610" i="1"/>
  <c r="S7610" i="1"/>
  <c r="T8146" i="1"/>
  <c r="R8146" i="1"/>
  <c r="S8146" i="1"/>
  <c r="T1128" i="1"/>
  <c r="R1128" i="1"/>
  <c r="S1128" i="1"/>
  <c r="T7784" i="1"/>
  <c r="R7784" i="1"/>
  <c r="S7784" i="1"/>
  <c r="U7784" i="1"/>
  <c r="T354" i="1"/>
  <c r="R354" i="1"/>
  <c r="S354" i="1"/>
  <c r="T3889" i="1"/>
  <c r="R3889" i="1"/>
  <c r="S3889" i="1"/>
  <c r="T1909" i="1"/>
  <c r="R1909" i="1"/>
  <c r="S1909" i="1"/>
  <c r="T3235" i="1"/>
  <c r="R3235" i="1"/>
  <c r="S3235" i="1"/>
  <c r="T1597" i="1"/>
  <c r="R1597" i="1"/>
  <c r="S1597" i="1"/>
  <c r="T4109" i="1"/>
  <c r="R4109" i="1"/>
  <c r="S4109" i="1"/>
  <c r="U4109" i="1"/>
  <c r="T4431" i="1"/>
  <c r="R4431" i="1"/>
  <c r="S4431" i="1"/>
  <c r="T108" i="1"/>
  <c r="R108" i="1"/>
  <c r="S108" i="1"/>
  <c r="T6144" i="1"/>
  <c r="R6144" i="1"/>
  <c r="S6144" i="1"/>
  <c r="T4855" i="1"/>
  <c r="R4855" i="1"/>
  <c r="S4855" i="1"/>
  <c r="T1829" i="1"/>
  <c r="R1829" i="1"/>
  <c r="S1829" i="1"/>
  <c r="T7016" i="1"/>
  <c r="R7016" i="1"/>
  <c r="S7016" i="1"/>
  <c r="T7233" i="1"/>
  <c r="R7233" i="1"/>
  <c r="S7233" i="1"/>
  <c r="T3869" i="1"/>
  <c r="R3869" i="1"/>
  <c r="S3869" i="1"/>
  <c r="U3869" i="1"/>
  <c r="T3582" i="1"/>
  <c r="R3582" i="1"/>
  <c r="S3582" i="1"/>
  <c r="T6574" i="1"/>
  <c r="R6574" i="1"/>
  <c r="S6574" i="1"/>
  <c r="T2822" i="1"/>
  <c r="R2822" i="1"/>
  <c r="S2822" i="1"/>
  <c r="T4908" i="1"/>
  <c r="R4908" i="1"/>
  <c r="S4908" i="1"/>
  <c r="T6887" i="1"/>
  <c r="R6887" i="1"/>
  <c r="S6887" i="1"/>
  <c r="T6010" i="1"/>
  <c r="R6010" i="1"/>
  <c r="S6010" i="1"/>
  <c r="T3841" i="1"/>
  <c r="R3841" i="1"/>
  <c r="S3841" i="1"/>
  <c r="U3841" i="1"/>
  <c r="T4360" i="1"/>
  <c r="R4360" i="1"/>
  <c r="S4360" i="1"/>
  <c r="T5041" i="1"/>
  <c r="R5041" i="1"/>
  <c r="S5041" i="1"/>
  <c r="T1367" i="1"/>
  <c r="R1367" i="1"/>
  <c r="S1367" i="1"/>
  <c r="T2396" i="1"/>
  <c r="R2396" i="1"/>
  <c r="S2396" i="1"/>
  <c r="T7459" i="1"/>
  <c r="R7459" i="1"/>
  <c r="S7459" i="1"/>
  <c r="T7516" i="1"/>
  <c r="R7516" i="1"/>
  <c r="S7516" i="1"/>
  <c r="T6768" i="1"/>
  <c r="R6768" i="1"/>
  <c r="S6768" i="1"/>
  <c r="T2673" i="1"/>
  <c r="R2673" i="1"/>
  <c r="S2673" i="1"/>
  <c r="T4171" i="1"/>
  <c r="R4171" i="1"/>
  <c r="S4171" i="1"/>
  <c r="T2445" i="1"/>
  <c r="R2445" i="1"/>
  <c r="S2445" i="1"/>
  <c r="T3596" i="1"/>
  <c r="R3596" i="1"/>
  <c r="S3596" i="1"/>
  <c r="U3596" i="1"/>
  <c r="T28" i="1"/>
  <c r="R28" i="1"/>
  <c r="S28" i="1"/>
  <c r="T382" i="1"/>
  <c r="R382" i="1"/>
  <c r="S382" i="1"/>
  <c r="T3445" i="1"/>
  <c r="R3445" i="1"/>
  <c r="S3445" i="1"/>
  <c r="T7328" i="1"/>
  <c r="R7328" i="1"/>
  <c r="S7328" i="1"/>
  <c r="T6820" i="1"/>
  <c r="R6820" i="1"/>
  <c r="S6820" i="1"/>
  <c r="T4606" i="1"/>
  <c r="R4606" i="1"/>
  <c r="S4606" i="1"/>
  <c r="T3725" i="1"/>
  <c r="R3725" i="1"/>
  <c r="S3725" i="1"/>
  <c r="T2466" i="1"/>
  <c r="R2466" i="1"/>
  <c r="S2466" i="1"/>
  <c r="T1897" i="1"/>
  <c r="R1897" i="1"/>
  <c r="S1897" i="1"/>
  <c r="T3961" i="1"/>
  <c r="R3961" i="1"/>
  <c r="S3961" i="1"/>
  <c r="T2468" i="1"/>
  <c r="R2468" i="1"/>
  <c r="S2468" i="1"/>
  <c r="T7339" i="1"/>
  <c r="R7339" i="1"/>
  <c r="S7339" i="1"/>
  <c r="T3535" i="1"/>
  <c r="R3535" i="1"/>
  <c r="S3535" i="1"/>
  <c r="T731" i="1"/>
  <c r="R731" i="1"/>
  <c r="S731" i="1"/>
  <c r="T8248" i="1"/>
  <c r="R8248" i="1"/>
  <c r="S8248" i="1"/>
  <c r="T4740" i="1"/>
  <c r="R4740" i="1"/>
  <c r="S4740" i="1"/>
  <c r="T6095" i="1"/>
  <c r="R6095" i="1"/>
  <c r="S6095" i="1"/>
  <c r="U6095" i="1"/>
  <c r="T8502" i="1"/>
  <c r="R8502" i="1"/>
  <c r="S8502" i="1"/>
  <c r="U8502" i="1"/>
  <c r="T8487" i="1"/>
  <c r="R8487" i="1"/>
  <c r="S8487" i="1"/>
  <c r="T8471" i="1"/>
  <c r="R8471" i="1"/>
  <c r="S8471" i="1"/>
  <c r="T8511" i="1"/>
  <c r="R8511" i="1"/>
  <c r="S8511" i="1"/>
  <c r="T2564" i="1"/>
  <c r="R2564" i="1"/>
  <c r="S2564" i="1"/>
  <c r="T36" i="1"/>
  <c r="R36" i="1"/>
  <c r="S36" i="1"/>
  <c r="T171" i="1"/>
  <c r="R171" i="1"/>
  <c r="S171" i="1"/>
  <c r="T3321" i="1"/>
  <c r="R3321" i="1"/>
  <c r="S3321" i="1"/>
  <c r="T4763" i="1"/>
  <c r="R4763" i="1"/>
  <c r="S4763" i="1"/>
  <c r="T4759" i="1"/>
  <c r="R4759" i="1"/>
  <c r="S4759" i="1"/>
  <c r="U4759" i="1"/>
  <c r="T297" i="1"/>
  <c r="R297" i="1"/>
  <c r="S297" i="1"/>
  <c r="T5556" i="1"/>
  <c r="R5556" i="1"/>
  <c r="S5556" i="1"/>
  <c r="T6317" i="1"/>
  <c r="R6317" i="1"/>
  <c r="S6317" i="1"/>
  <c r="T65" i="1"/>
  <c r="R65" i="1"/>
  <c r="S65" i="1"/>
  <c r="T4868" i="1"/>
  <c r="R4868" i="1"/>
  <c r="S4868" i="1"/>
  <c r="T5624" i="1"/>
  <c r="R5624" i="1"/>
  <c r="S5624" i="1"/>
  <c r="U5624" i="1"/>
  <c r="T1183" i="1"/>
  <c r="R1183" i="1"/>
  <c r="S1183" i="1"/>
  <c r="T3940" i="1"/>
  <c r="R3940" i="1"/>
  <c r="S3940" i="1"/>
  <c r="T6804" i="1"/>
  <c r="R6804" i="1"/>
  <c r="S6804" i="1"/>
  <c r="T2735" i="1"/>
  <c r="R2735" i="1"/>
  <c r="S2735" i="1"/>
  <c r="T3212" i="1"/>
  <c r="R3212" i="1"/>
  <c r="S3212" i="1"/>
  <c r="T5745" i="1"/>
  <c r="R5745" i="1"/>
  <c r="S5745" i="1"/>
  <c r="U5745" i="1"/>
  <c r="T124" i="1"/>
  <c r="R124" i="1"/>
  <c r="S124" i="1"/>
  <c r="U124" i="1"/>
  <c r="T4966" i="1"/>
  <c r="R4966" i="1"/>
  <c r="S4966" i="1"/>
  <c r="T86" i="1"/>
  <c r="R86" i="1"/>
  <c r="S86" i="1"/>
  <c r="T4000" i="1"/>
  <c r="R4000" i="1"/>
  <c r="S4000" i="1"/>
  <c r="T8387" i="1"/>
  <c r="R8387" i="1"/>
  <c r="S8387" i="1"/>
  <c r="T307" i="1"/>
  <c r="R307" i="1"/>
  <c r="S307" i="1"/>
  <c r="T79" i="1"/>
  <c r="R79" i="1"/>
  <c r="S79" i="1"/>
  <c r="T68" i="1"/>
  <c r="R68" i="1"/>
  <c r="S68" i="1"/>
  <c r="U68" i="1"/>
  <c r="T587" i="1"/>
  <c r="R587" i="1"/>
  <c r="S587" i="1"/>
  <c r="T434" i="1"/>
  <c r="R434" i="1"/>
  <c r="S434" i="1"/>
  <c r="T5406" i="1"/>
  <c r="R5406" i="1"/>
  <c r="S5406" i="1"/>
  <c r="T1484" i="1"/>
  <c r="R1484" i="1"/>
  <c r="S1484" i="1"/>
  <c r="T3041" i="1"/>
  <c r="R3041" i="1"/>
  <c r="S3041" i="1"/>
  <c r="U3041" i="1"/>
  <c r="T3289" i="1"/>
  <c r="R3289" i="1"/>
  <c r="S3289" i="1"/>
  <c r="U3289" i="1"/>
  <c r="T1336" i="1"/>
  <c r="R1336" i="1"/>
  <c r="S1336" i="1"/>
  <c r="T328" i="1"/>
  <c r="R328" i="1"/>
  <c r="S328" i="1"/>
  <c r="T4135" i="1"/>
  <c r="R4135" i="1"/>
  <c r="S4135" i="1"/>
  <c r="T4150" i="1"/>
  <c r="R4150" i="1"/>
  <c r="S4150" i="1"/>
  <c r="U4150" i="1"/>
  <c r="T6124" i="1"/>
  <c r="R6124" i="1"/>
  <c r="S6124" i="1"/>
  <c r="T5665" i="1"/>
  <c r="R5665" i="1"/>
  <c r="S5665" i="1"/>
  <c r="T6849" i="1"/>
  <c r="R6849" i="1"/>
  <c r="S6849" i="1"/>
  <c r="T3559" i="1"/>
  <c r="R3559" i="1"/>
  <c r="S3559" i="1"/>
  <c r="T4178" i="1"/>
  <c r="R4178" i="1"/>
  <c r="S4178" i="1"/>
  <c r="T4651" i="1"/>
  <c r="R4651" i="1"/>
  <c r="S4651" i="1"/>
  <c r="T6031" i="1"/>
  <c r="R6031" i="1"/>
  <c r="S6031" i="1"/>
  <c r="T2505" i="1"/>
  <c r="R2505" i="1"/>
  <c r="S2505" i="1"/>
  <c r="T4702" i="1"/>
  <c r="R4702" i="1"/>
  <c r="S4702" i="1"/>
  <c r="T5446" i="1"/>
  <c r="R5446" i="1"/>
  <c r="S5446" i="1"/>
  <c r="T5437" i="1"/>
  <c r="R5437" i="1"/>
  <c r="S5437" i="1"/>
  <c r="T7236" i="1"/>
  <c r="R7236" i="1"/>
  <c r="S7236" i="1"/>
  <c r="T7313" i="1"/>
  <c r="R7313" i="1"/>
  <c r="S7313" i="1"/>
  <c r="T3050" i="1"/>
  <c r="R3050" i="1"/>
  <c r="S3050" i="1"/>
  <c r="U3050" i="1"/>
  <c r="T4385" i="1"/>
  <c r="R4385" i="1"/>
  <c r="S4385" i="1"/>
  <c r="T848" i="1"/>
  <c r="R848" i="1"/>
  <c r="S848" i="1"/>
  <c r="T6371" i="1"/>
  <c r="R6371" i="1"/>
  <c r="S6371" i="1"/>
  <c r="T5767" i="1"/>
  <c r="R5767" i="1"/>
  <c r="S5767" i="1"/>
  <c r="U5767" i="1"/>
  <c r="T7414" i="1"/>
  <c r="R7414" i="1"/>
  <c r="S7414" i="1"/>
  <c r="T696" i="1"/>
  <c r="R696" i="1"/>
  <c r="S696" i="1"/>
  <c r="U696" i="1"/>
  <c r="T4878" i="1"/>
  <c r="R4878" i="1"/>
  <c r="S4878" i="1"/>
  <c r="U4878" i="1"/>
  <c r="T6064" i="1"/>
  <c r="R6064" i="1"/>
  <c r="S6064" i="1"/>
  <c r="T6018" i="1"/>
  <c r="R6018" i="1"/>
  <c r="S6018" i="1"/>
  <c r="T6879" i="1"/>
  <c r="R6879" i="1"/>
  <c r="S6879" i="1"/>
  <c r="U6879" i="1"/>
  <c r="T4217" i="1"/>
  <c r="R4217" i="1"/>
  <c r="S4217" i="1"/>
  <c r="T3331" i="1"/>
  <c r="R3331" i="1"/>
  <c r="S3331" i="1"/>
  <c r="T1034" i="1"/>
  <c r="R1034" i="1"/>
  <c r="S1034" i="1"/>
  <c r="T7124" i="1"/>
  <c r="R7124" i="1"/>
  <c r="S7124" i="1"/>
  <c r="T5704" i="1"/>
  <c r="R5704" i="1"/>
  <c r="S5704" i="1"/>
  <c r="T7213" i="1"/>
  <c r="R7213" i="1"/>
  <c r="S7213" i="1"/>
  <c r="T4381" i="1"/>
  <c r="R4381" i="1"/>
  <c r="S4381" i="1"/>
  <c r="U4381" i="1"/>
  <c r="T3152" i="1"/>
  <c r="R3152" i="1"/>
  <c r="S3152" i="1"/>
  <c r="T3360" i="1"/>
  <c r="R3360" i="1"/>
  <c r="S3360" i="1"/>
  <c r="T5527" i="1"/>
  <c r="R5527" i="1"/>
  <c r="S5527" i="1"/>
  <c r="T5475" i="1"/>
  <c r="R5475" i="1"/>
  <c r="S5475" i="1"/>
  <c r="T5593" i="1"/>
  <c r="R5593" i="1"/>
  <c r="S5593" i="1"/>
  <c r="T2593" i="1"/>
  <c r="R2593" i="1"/>
  <c r="S2593" i="1"/>
  <c r="T2300" i="1"/>
  <c r="R2300" i="1"/>
  <c r="S2300" i="1"/>
  <c r="T5775" i="1"/>
  <c r="R5775" i="1"/>
  <c r="S5775" i="1"/>
  <c r="T7043" i="1"/>
  <c r="R7043" i="1"/>
  <c r="S7043" i="1"/>
  <c r="T3036" i="1"/>
  <c r="R3036" i="1"/>
  <c r="S3036" i="1"/>
  <c r="T1812" i="1"/>
  <c r="R1812" i="1"/>
  <c r="S1812" i="1"/>
  <c r="T2193" i="1"/>
  <c r="R2193" i="1"/>
  <c r="S2193" i="1"/>
  <c r="T3096" i="1"/>
  <c r="R3096" i="1"/>
  <c r="S3096" i="1"/>
  <c r="T5855" i="1"/>
  <c r="R5855" i="1"/>
  <c r="S5855" i="1"/>
  <c r="T5897" i="1"/>
  <c r="R5897" i="1"/>
  <c r="S5897" i="1"/>
  <c r="T5009" i="1"/>
  <c r="R5009" i="1"/>
  <c r="S5009" i="1"/>
  <c r="T2795" i="1"/>
  <c r="R2795" i="1"/>
  <c r="S2795" i="1"/>
  <c r="T3141" i="1"/>
  <c r="R3141" i="1"/>
  <c r="S3141" i="1"/>
  <c r="U3141" i="1"/>
  <c r="T7301" i="1"/>
  <c r="R7301" i="1"/>
  <c r="S7301" i="1"/>
  <c r="T7648" i="1"/>
  <c r="R7648" i="1"/>
  <c r="S7648" i="1"/>
  <c r="T7195" i="1"/>
  <c r="R7195" i="1"/>
  <c r="S7195" i="1"/>
  <c r="T4629" i="1"/>
  <c r="R4629" i="1"/>
  <c r="S4629" i="1"/>
  <c r="T7780" i="1"/>
  <c r="R7780" i="1"/>
  <c r="S7780" i="1"/>
  <c r="T6730" i="1"/>
  <c r="R6730" i="1"/>
  <c r="S6730" i="1"/>
  <c r="T6437" i="1"/>
  <c r="R6437" i="1"/>
  <c r="S6437" i="1"/>
  <c r="T3045" i="1"/>
  <c r="R3045" i="1"/>
  <c r="S3045" i="1"/>
  <c r="T4541" i="1"/>
  <c r="R4541" i="1"/>
  <c r="S4541" i="1"/>
  <c r="T1864" i="1"/>
  <c r="R1864" i="1"/>
  <c r="S1864" i="1"/>
  <c r="T6127" i="1"/>
  <c r="R6127" i="1"/>
  <c r="S6127" i="1"/>
  <c r="T6273" i="1"/>
  <c r="R6273" i="1"/>
  <c r="S6273" i="1"/>
  <c r="T4584" i="1"/>
  <c r="R4584" i="1"/>
  <c r="S4584" i="1"/>
  <c r="T4005" i="1"/>
  <c r="R4005" i="1"/>
  <c r="S4005" i="1"/>
  <c r="T5540" i="1"/>
  <c r="R5540" i="1"/>
  <c r="S5540" i="1"/>
  <c r="T2766" i="1"/>
  <c r="R2766" i="1"/>
  <c r="S2766" i="1"/>
  <c r="T1780" i="1"/>
  <c r="R1780" i="1"/>
  <c r="S1780" i="1"/>
  <c r="T3988" i="1"/>
  <c r="R3988" i="1"/>
  <c r="S3988" i="1"/>
  <c r="T4942" i="1"/>
  <c r="R4942" i="1"/>
  <c r="S4942" i="1"/>
  <c r="U4942" i="1"/>
  <c r="T4489" i="1"/>
  <c r="R4489" i="1"/>
  <c r="S4489" i="1"/>
  <c r="T3135" i="1"/>
  <c r="R3135" i="1"/>
  <c r="S3135" i="1"/>
  <c r="T1677" i="1"/>
  <c r="R1677" i="1"/>
  <c r="S1677" i="1"/>
  <c r="T2335" i="1"/>
  <c r="R2335" i="1"/>
  <c r="S2335" i="1"/>
  <c r="T1808" i="1"/>
  <c r="R1808" i="1"/>
  <c r="S1808" i="1"/>
  <c r="T3652" i="1"/>
  <c r="R3652" i="1"/>
  <c r="S3652" i="1"/>
  <c r="T1573" i="1"/>
  <c r="R1573" i="1"/>
  <c r="S1573" i="1"/>
  <c r="T6815" i="1"/>
  <c r="R6815" i="1"/>
  <c r="S6815" i="1"/>
  <c r="T6074" i="1"/>
  <c r="R6074" i="1"/>
  <c r="S6074" i="1"/>
  <c r="T5791" i="1"/>
  <c r="R5791" i="1"/>
  <c r="S5791" i="1"/>
  <c r="T1352" i="1"/>
  <c r="R1352" i="1"/>
  <c r="S1352" i="1"/>
  <c r="T5502" i="1"/>
  <c r="R5502" i="1"/>
  <c r="S5502" i="1"/>
  <c r="T5792" i="1"/>
  <c r="R5792" i="1"/>
  <c r="S5792" i="1"/>
  <c r="U5792" i="1"/>
  <c r="T5842" i="1"/>
  <c r="R5842" i="1"/>
  <c r="S5842" i="1"/>
  <c r="T3157" i="1"/>
  <c r="R3157" i="1"/>
  <c r="S3157" i="1"/>
  <c r="T2785" i="1"/>
  <c r="R2785" i="1"/>
  <c r="S2785" i="1"/>
  <c r="T1872" i="1"/>
  <c r="R1872" i="1"/>
  <c r="S1872" i="1"/>
  <c r="T1703" i="1"/>
  <c r="R1703" i="1"/>
  <c r="S1703" i="1"/>
  <c r="T1701" i="1"/>
  <c r="R1701" i="1"/>
  <c r="S1701" i="1"/>
  <c r="U1701" i="1"/>
  <c r="T3541" i="1"/>
  <c r="R3541" i="1"/>
  <c r="S3541" i="1"/>
  <c r="T3913" i="1"/>
  <c r="R3913" i="1"/>
  <c r="S3913" i="1"/>
  <c r="T2074" i="1"/>
  <c r="R2074" i="1"/>
  <c r="S2074" i="1"/>
  <c r="T1646" i="1"/>
  <c r="R1646" i="1"/>
  <c r="S1646" i="1"/>
  <c r="T7897" i="1"/>
  <c r="R7897" i="1"/>
  <c r="S7897" i="1"/>
  <c r="T287" i="1"/>
  <c r="R287" i="1"/>
  <c r="S287" i="1"/>
  <c r="T774" i="1"/>
  <c r="R774" i="1"/>
  <c r="S774" i="1"/>
  <c r="T3630" i="1"/>
  <c r="R3630" i="1"/>
  <c r="S3630" i="1"/>
  <c r="T4197" i="1"/>
  <c r="R4197" i="1"/>
  <c r="S4197" i="1"/>
  <c r="T8018" i="1"/>
  <c r="R8018" i="1"/>
  <c r="S8018" i="1"/>
  <c r="T302" i="1"/>
  <c r="R302" i="1"/>
  <c r="S302" i="1"/>
  <c r="T3161" i="1"/>
  <c r="R3161" i="1"/>
  <c r="S3161" i="1"/>
  <c r="T4422" i="1"/>
  <c r="R4422" i="1"/>
  <c r="S4422" i="1"/>
  <c r="T8096" i="1"/>
  <c r="R8096" i="1"/>
  <c r="S8096" i="1"/>
  <c r="U8096" i="1"/>
  <c r="T301" i="1"/>
  <c r="R301" i="1"/>
  <c r="S301" i="1"/>
  <c r="T3259" i="1"/>
  <c r="R3259" i="1"/>
  <c r="S3259" i="1"/>
  <c r="T4443" i="1"/>
  <c r="R4443" i="1"/>
  <c r="S4443" i="1"/>
  <c r="T8139" i="1"/>
  <c r="R8139" i="1"/>
  <c r="S8139" i="1"/>
  <c r="T165" i="1"/>
  <c r="R165" i="1"/>
  <c r="S165" i="1"/>
  <c r="T5932" i="1"/>
  <c r="R5932" i="1"/>
  <c r="S5932" i="1"/>
  <c r="T7150" i="1"/>
  <c r="R7150" i="1"/>
  <c r="S7150" i="1"/>
  <c r="T8298" i="1"/>
  <c r="R8298" i="1"/>
  <c r="S8298" i="1"/>
  <c r="T194" i="1"/>
  <c r="R194" i="1"/>
  <c r="S194" i="1"/>
  <c r="T5428" i="1"/>
  <c r="R5428" i="1"/>
  <c r="S5428" i="1"/>
  <c r="T5752" i="1"/>
  <c r="R5752" i="1"/>
  <c r="S5752" i="1"/>
  <c r="T8048" i="1"/>
  <c r="R8048" i="1"/>
  <c r="S8048" i="1"/>
  <c r="T484" i="1"/>
  <c r="R484" i="1"/>
  <c r="S484" i="1"/>
  <c r="T4993" i="1"/>
  <c r="R4993" i="1"/>
  <c r="S4993" i="1"/>
  <c r="T1843" i="1"/>
  <c r="R1843" i="1"/>
  <c r="S1843" i="1"/>
  <c r="T7740" i="1"/>
  <c r="R7740" i="1"/>
  <c r="S7740" i="1"/>
  <c r="U7740" i="1"/>
  <c r="T389" i="1"/>
  <c r="R389" i="1"/>
  <c r="S389" i="1"/>
  <c r="T5111" i="1"/>
  <c r="R5111" i="1"/>
  <c r="S5111" i="1"/>
  <c r="T2483" i="1"/>
  <c r="R2483" i="1"/>
  <c r="S2483" i="1"/>
  <c r="T7600" i="1"/>
  <c r="R7600" i="1"/>
  <c r="S7600" i="1"/>
  <c r="T473" i="1"/>
  <c r="R473" i="1"/>
  <c r="S473" i="1"/>
  <c r="T5151" i="1"/>
  <c r="R5151" i="1"/>
  <c r="S5151" i="1"/>
  <c r="T5728" i="1"/>
  <c r="R5728" i="1"/>
  <c r="S5728" i="1"/>
  <c r="T7835" i="1"/>
  <c r="R7835" i="1"/>
  <c r="S7835" i="1"/>
  <c r="T446" i="1"/>
  <c r="R446" i="1"/>
  <c r="S446" i="1"/>
  <c r="T5288" i="1"/>
  <c r="R5288" i="1"/>
  <c r="S5288" i="1"/>
  <c r="T6707" i="1"/>
  <c r="R6707" i="1"/>
  <c r="S6707" i="1"/>
  <c r="T4446" i="1"/>
  <c r="R4446" i="1"/>
  <c r="S4446" i="1"/>
  <c r="T6178" i="1"/>
  <c r="R6178" i="1"/>
  <c r="S6178" i="1"/>
  <c r="T8414" i="1"/>
  <c r="R8414" i="1"/>
  <c r="S8414" i="1"/>
  <c r="U8414" i="1"/>
  <c r="T6160" i="1"/>
  <c r="R6160" i="1"/>
  <c r="S6160" i="1"/>
  <c r="T8032" i="1"/>
  <c r="R8032" i="1"/>
  <c r="S8032" i="1"/>
  <c r="T234" i="1"/>
  <c r="R234" i="1"/>
  <c r="S234" i="1"/>
  <c r="T5404" i="1"/>
  <c r="R5404" i="1"/>
  <c r="S5404" i="1"/>
  <c r="T7935" i="1"/>
  <c r="R7935" i="1"/>
  <c r="S7935" i="1"/>
  <c r="T6075" i="1"/>
  <c r="R6075" i="1"/>
  <c r="S6075" i="1"/>
  <c r="T8286" i="1"/>
  <c r="R8286" i="1"/>
  <c r="S8286" i="1"/>
  <c r="T100" i="1"/>
  <c r="R100" i="1"/>
  <c r="S100" i="1"/>
  <c r="T7405" i="1"/>
  <c r="R7405" i="1"/>
  <c r="S7405" i="1"/>
  <c r="T8090" i="1"/>
  <c r="R8090" i="1"/>
  <c r="S8090" i="1"/>
  <c r="T131" i="1"/>
  <c r="R131" i="1"/>
  <c r="S131" i="1"/>
  <c r="T6741" i="1"/>
  <c r="R6741" i="1"/>
  <c r="S6741" i="1"/>
  <c r="T3759" i="1"/>
  <c r="R3759" i="1"/>
  <c r="S3759" i="1"/>
  <c r="T7293" i="1"/>
  <c r="R7293" i="1"/>
  <c r="S7293" i="1"/>
  <c r="T58" i="1"/>
  <c r="R58" i="1"/>
  <c r="S58" i="1"/>
  <c r="U58" i="1"/>
  <c r="T6606" i="1"/>
  <c r="R6606" i="1"/>
  <c r="S6606" i="1"/>
  <c r="T44" i="1"/>
  <c r="R44" i="1"/>
  <c r="S44" i="1"/>
  <c r="U44" i="1"/>
  <c r="T6968" i="1"/>
  <c r="R6968" i="1"/>
  <c r="S6968" i="1"/>
  <c r="U6968" i="1"/>
  <c r="T76" i="1"/>
  <c r="R76" i="1"/>
  <c r="S76" i="1"/>
  <c r="T6976" i="1"/>
  <c r="R6976" i="1"/>
  <c r="S6976" i="1"/>
  <c r="T7899" i="1"/>
  <c r="R7899" i="1"/>
  <c r="S7899" i="1"/>
  <c r="T158" i="1"/>
  <c r="R158" i="1"/>
  <c r="S158" i="1"/>
  <c r="T3524" i="1"/>
  <c r="R3524" i="1"/>
  <c r="S3524" i="1"/>
  <c r="T5358" i="1"/>
  <c r="R5358" i="1"/>
  <c r="S5358" i="1"/>
  <c r="T5680" i="1"/>
  <c r="R5680" i="1"/>
  <c r="S5680" i="1"/>
  <c r="T7769" i="1"/>
  <c r="R7769" i="1"/>
  <c r="S7769" i="1"/>
  <c r="T266" i="1"/>
  <c r="R266" i="1"/>
  <c r="S266" i="1"/>
  <c r="T7065" i="1"/>
  <c r="R7065" i="1"/>
  <c r="S7065" i="1"/>
  <c r="T6498" i="1"/>
  <c r="R6498" i="1"/>
  <c r="S6498" i="1"/>
  <c r="T408" i="1"/>
  <c r="R408" i="1"/>
  <c r="S408" i="1"/>
  <c r="T3466" i="1"/>
  <c r="R3466" i="1"/>
  <c r="S3466" i="1"/>
  <c r="T7423" i="1"/>
  <c r="R7423" i="1"/>
  <c r="S7423" i="1"/>
  <c r="T1745" i="1"/>
  <c r="R1745" i="1"/>
  <c r="S1745" i="1"/>
  <c r="T229" i="1"/>
  <c r="R229" i="1"/>
  <c r="S229" i="1"/>
  <c r="T6944" i="1"/>
  <c r="R6944" i="1"/>
  <c r="S6944" i="1"/>
  <c r="T626" i="1"/>
  <c r="R626" i="1"/>
  <c r="S626" i="1"/>
  <c r="T5590" i="1"/>
  <c r="R5590" i="1"/>
  <c r="S5590" i="1"/>
  <c r="T192" i="1"/>
  <c r="R192" i="1"/>
  <c r="S192" i="1"/>
  <c r="T4022" i="1"/>
  <c r="R4022" i="1"/>
  <c r="S4022" i="1"/>
  <c r="T7266" i="1"/>
  <c r="R7266" i="1"/>
  <c r="S7266" i="1"/>
  <c r="U7266" i="1"/>
  <c r="T94" i="1"/>
  <c r="R94" i="1"/>
  <c r="S94" i="1"/>
  <c r="T6281" i="1"/>
  <c r="R6281" i="1"/>
  <c r="S6281" i="1"/>
  <c r="T8000" i="1"/>
  <c r="R8000" i="1"/>
  <c r="S8000" i="1"/>
  <c r="T195" i="1"/>
  <c r="R195" i="1"/>
  <c r="S195" i="1"/>
  <c r="T6323" i="1"/>
  <c r="R6323" i="1"/>
  <c r="S6323" i="1"/>
  <c r="T8360" i="1"/>
  <c r="R8360" i="1"/>
  <c r="S8360" i="1"/>
  <c r="T7493" i="1"/>
  <c r="R7493" i="1"/>
  <c r="S7493" i="1"/>
  <c r="T1661" i="1"/>
  <c r="R1661" i="1"/>
  <c r="S1661" i="1"/>
  <c r="T212" i="1"/>
  <c r="R212" i="1"/>
  <c r="S212" i="1"/>
  <c r="T8369" i="1"/>
  <c r="R8369" i="1"/>
  <c r="S8369" i="1"/>
  <c r="T7020" i="1"/>
  <c r="R7020" i="1"/>
  <c r="S7020" i="1"/>
  <c r="T8168" i="1"/>
  <c r="R8168" i="1"/>
  <c r="S8168" i="1"/>
  <c r="T397" i="1"/>
  <c r="R397" i="1"/>
  <c r="S397" i="1"/>
  <c r="T8336" i="1"/>
  <c r="R8336" i="1"/>
  <c r="S8336" i="1"/>
  <c r="T4883" i="1"/>
  <c r="R4883" i="1"/>
  <c r="S4883" i="1"/>
  <c r="T8110" i="1"/>
  <c r="R8110" i="1"/>
  <c r="S8110" i="1"/>
  <c r="T3248" i="1"/>
  <c r="R3248" i="1"/>
  <c r="S3248" i="1"/>
  <c r="T7642" i="1"/>
  <c r="R7642" i="1"/>
  <c r="S7642" i="1"/>
  <c r="U7642" i="1"/>
  <c r="T4517" i="1"/>
  <c r="R4517" i="1"/>
  <c r="S4517" i="1"/>
  <c r="T7774" i="1"/>
  <c r="R7774" i="1"/>
  <c r="S7774" i="1"/>
  <c r="T4580" i="1"/>
  <c r="R4580" i="1"/>
  <c r="S4580" i="1"/>
  <c r="T88" i="1"/>
  <c r="R88" i="1"/>
  <c r="S88" i="1"/>
  <c r="T5087" i="1"/>
  <c r="R5087" i="1"/>
  <c r="S5087" i="1"/>
  <c r="T3711" i="1"/>
  <c r="R3711" i="1"/>
  <c r="S3711" i="1"/>
  <c r="T2830" i="1"/>
  <c r="R2830" i="1"/>
  <c r="S2830" i="1"/>
  <c r="T5092" i="1"/>
  <c r="R5092" i="1"/>
  <c r="S5092" i="1"/>
  <c r="T8141" i="1"/>
  <c r="R8141" i="1"/>
  <c r="S8141" i="1"/>
  <c r="T6489" i="1"/>
  <c r="R6489" i="1"/>
  <c r="S6489" i="1"/>
  <c r="T3103" i="1"/>
  <c r="R3103" i="1"/>
  <c r="S3103" i="1"/>
  <c r="T5347" i="1"/>
  <c r="R5347" i="1"/>
  <c r="S5347" i="1"/>
  <c r="U5347" i="1"/>
  <c r="T2213" i="1"/>
  <c r="R2213" i="1"/>
  <c r="S2213" i="1"/>
  <c r="T3502" i="1"/>
  <c r="R3502" i="1"/>
  <c r="S3502" i="1"/>
  <c r="U3502" i="1"/>
  <c r="T2644" i="1"/>
  <c r="R2644" i="1"/>
  <c r="S2644" i="1"/>
  <c r="T2598" i="1"/>
  <c r="R2598" i="1"/>
  <c r="S2598" i="1"/>
  <c r="T3378" i="1"/>
  <c r="R3378" i="1"/>
  <c r="S3378" i="1"/>
  <c r="T2524" i="1"/>
  <c r="R2524" i="1"/>
  <c r="S2524" i="1"/>
  <c r="T8117" i="1"/>
  <c r="R8117" i="1"/>
  <c r="S8117" i="1"/>
  <c r="T5469" i="1"/>
  <c r="R5469" i="1"/>
  <c r="S5469" i="1"/>
  <c r="T1549" i="1"/>
  <c r="R1549" i="1"/>
  <c r="S1549" i="1"/>
  <c r="T1422" i="1"/>
  <c r="R1422" i="1"/>
  <c r="S1422" i="1"/>
  <c r="T917" i="1"/>
  <c r="R917" i="1"/>
  <c r="S917" i="1"/>
  <c r="T701" i="1"/>
  <c r="R701" i="1"/>
  <c r="S701" i="1"/>
  <c r="T1417" i="1"/>
  <c r="R1417" i="1"/>
  <c r="S1417" i="1"/>
  <c r="T630" i="1"/>
  <c r="R630" i="1"/>
  <c r="S630" i="1"/>
  <c r="T1565" i="1"/>
  <c r="R1565" i="1"/>
  <c r="S1565" i="1"/>
  <c r="T1560" i="1"/>
  <c r="R1560" i="1"/>
  <c r="S1560" i="1"/>
  <c r="T4116" i="1"/>
  <c r="R4116" i="1"/>
  <c r="S4116" i="1"/>
  <c r="T4440" i="1"/>
  <c r="R4440" i="1"/>
  <c r="S4440" i="1"/>
  <c r="T4693" i="1"/>
  <c r="R4693" i="1"/>
  <c r="S4693" i="1"/>
  <c r="T3369" i="1"/>
  <c r="R3369" i="1"/>
  <c r="S3369" i="1"/>
  <c r="T2724" i="1"/>
  <c r="R2724" i="1"/>
  <c r="S2724" i="1"/>
  <c r="T4834" i="1"/>
  <c r="R4834" i="1"/>
  <c r="S4834" i="1"/>
  <c r="T4811" i="1"/>
  <c r="R4811" i="1"/>
  <c r="S4811" i="1"/>
  <c r="T3686" i="1"/>
  <c r="R3686" i="1"/>
  <c r="S3686" i="1"/>
  <c r="T7987" i="1"/>
  <c r="R7987" i="1"/>
  <c r="S7987" i="1"/>
  <c r="T5007" i="1"/>
  <c r="R5007" i="1"/>
  <c r="S5007" i="1"/>
  <c r="T1210" i="1"/>
  <c r="R1210" i="1"/>
  <c r="S1210" i="1"/>
  <c r="T1509" i="1"/>
  <c r="R1509" i="1"/>
  <c r="S1509" i="1"/>
  <c r="T1029" i="1"/>
  <c r="R1029" i="1"/>
  <c r="S1029" i="1"/>
  <c r="T815" i="1"/>
  <c r="R815" i="1"/>
  <c r="S815" i="1"/>
  <c r="T699" i="1"/>
  <c r="R699" i="1"/>
  <c r="S699" i="1"/>
  <c r="T1589" i="1"/>
  <c r="R1589" i="1"/>
  <c r="S1589" i="1"/>
  <c r="T1398" i="1"/>
  <c r="R1398" i="1"/>
  <c r="S1398" i="1"/>
  <c r="T1440" i="1"/>
  <c r="R1440" i="1"/>
  <c r="S1440" i="1"/>
  <c r="U1440" i="1"/>
  <c r="T746" i="1"/>
  <c r="R746" i="1"/>
  <c r="S746" i="1"/>
  <c r="T4070" i="1"/>
  <c r="R4070" i="1"/>
  <c r="S4070" i="1"/>
  <c r="U4070" i="1"/>
  <c r="T3412" i="1"/>
  <c r="R3412" i="1"/>
  <c r="S3412" i="1"/>
  <c r="T3603" i="1"/>
  <c r="R3603" i="1"/>
  <c r="S3603" i="1"/>
  <c r="T6484" i="1"/>
  <c r="R6484" i="1"/>
  <c r="S6484" i="1"/>
  <c r="T4807" i="1"/>
  <c r="R4807" i="1"/>
  <c r="S4807" i="1"/>
  <c r="T3911" i="1"/>
  <c r="R3911" i="1"/>
  <c r="S3911" i="1"/>
  <c r="T4131" i="1"/>
  <c r="R4131" i="1"/>
  <c r="S4131" i="1"/>
  <c r="U4131" i="1"/>
  <c r="T5963" i="1"/>
  <c r="R5963" i="1"/>
  <c r="S5963" i="1"/>
  <c r="T970" i="1"/>
  <c r="R970" i="1"/>
  <c r="S970" i="1"/>
  <c r="T935" i="1"/>
  <c r="R935" i="1"/>
  <c r="S935" i="1"/>
  <c r="T776" i="1"/>
  <c r="R776" i="1"/>
  <c r="S776" i="1"/>
  <c r="T1079" i="1"/>
  <c r="R1079" i="1"/>
  <c r="S1079" i="1"/>
  <c r="T1418" i="1"/>
  <c r="R1418" i="1"/>
  <c r="S1418" i="1"/>
  <c r="T3718" i="1"/>
  <c r="R3718" i="1"/>
  <c r="S3718" i="1"/>
  <c r="T2261" i="1"/>
  <c r="R2261" i="1"/>
  <c r="S2261" i="1"/>
  <c r="T2186" i="1"/>
  <c r="R2186" i="1"/>
  <c r="S2186" i="1"/>
  <c r="T2763" i="1"/>
  <c r="R2763" i="1"/>
  <c r="S2763" i="1"/>
  <c r="T1197" i="1"/>
  <c r="R1197" i="1"/>
  <c r="S1197" i="1"/>
  <c r="T1396" i="1"/>
  <c r="R1396" i="1"/>
  <c r="S1396" i="1"/>
  <c r="T748" i="1"/>
  <c r="R748" i="1"/>
  <c r="S748" i="1"/>
  <c r="T5367" i="1"/>
  <c r="R5367" i="1"/>
  <c r="S5367" i="1"/>
  <c r="T3953" i="1"/>
  <c r="R3953" i="1"/>
  <c r="S3953" i="1"/>
  <c r="T3903" i="1"/>
  <c r="R3903" i="1"/>
  <c r="S3903" i="1"/>
  <c r="T4488" i="1"/>
  <c r="R4488" i="1"/>
  <c r="S4488" i="1"/>
  <c r="T2387" i="1"/>
  <c r="R2387" i="1"/>
  <c r="S2387" i="1"/>
  <c r="T1630" i="1"/>
  <c r="R1630" i="1"/>
  <c r="S1630" i="1"/>
  <c r="T2018" i="1"/>
  <c r="R2018" i="1"/>
  <c r="S2018" i="1"/>
  <c r="T1552" i="1"/>
  <c r="R1552" i="1"/>
  <c r="S1552" i="1"/>
  <c r="T1576" i="1"/>
  <c r="R1576" i="1"/>
  <c r="S1576" i="1"/>
  <c r="T2730" i="1"/>
  <c r="R2730" i="1"/>
  <c r="S2730" i="1"/>
  <c r="T3675" i="1"/>
  <c r="R3675" i="1"/>
  <c r="S3675" i="1"/>
  <c r="T3029" i="1"/>
  <c r="R3029" i="1"/>
  <c r="S3029" i="1"/>
  <c r="T4225" i="1"/>
  <c r="R4225" i="1"/>
  <c r="S4225" i="1"/>
  <c r="T3820" i="1"/>
  <c r="R3820" i="1"/>
  <c r="S3820" i="1"/>
  <c r="T3658" i="1"/>
  <c r="R3658" i="1"/>
  <c r="S3658" i="1"/>
  <c r="T3798" i="1"/>
  <c r="R3798" i="1"/>
  <c r="S3798" i="1"/>
  <c r="T3802" i="1"/>
  <c r="R3802" i="1"/>
  <c r="S3802" i="1"/>
  <c r="T1981" i="1"/>
  <c r="R1981" i="1"/>
  <c r="S1981" i="1"/>
  <c r="T2065" i="1"/>
  <c r="R2065" i="1"/>
  <c r="S2065" i="1"/>
  <c r="T1947" i="1"/>
  <c r="R1947" i="1"/>
  <c r="S1947" i="1"/>
  <c r="T1720" i="1"/>
  <c r="R1720" i="1"/>
  <c r="S1720" i="1"/>
  <c r="T2068" i="1"/>
  <c r="R2068" i="1"/>
  <c r="S2068" i="1"/>
  <c r="T3151" i="1"/>
  <c r="R3151" i="1"/>
  <c r="S3151" i="1"/>
  <c r="T3060" i="1"/>
  <c r="R3060" i="1"/>
  <c r="S3060" i="1"/>
  <c r="U3060" i="1"/>
  <c r="T3263" i="1"/>
  <c r="R3263" i="1"/>
  <c r="S3263" i="1"/>
  <c r="T3804" i="1"/>
  <c r="R3804" i="1"/>
  <c r="S3804" i="1"/>
  <c r="T3372" i="1"/>
  <c r="R3372" i="1"/>
  <c r="S3372" i="1"/>
  <c r="T3774" i="1"/>
  <c r="R3774" i="1"/>
  <c r="S3774" i="1"/>
  <c r="T3716" i="1"/>
  <c r="R3716" i="1"/>
  <c r="S3716" i="1"/>
  <c r="T1742" i="1"/>
  <c r="R1742" i="1"/>
  <c r="S1742" i="1"/>
  <c r="T1832" i="1"/>
  <c r="R1832" i="1"/>
  <c r="S1832" i="1"/>
  <c r="U1832" i="1"/>
  <c r="T1702" i="1"/>
  <c r="R1702" i="1"/>
  <c r="S1702" i="1"/>
  <c r="T2706" i="1"/>
  <c r="R2706" i="1"/>
  <c r="S2706" i="1"/>
  <c r="T5018" i="1"/>
  <c r="R5018" i="1"/>
  <c r="S5018" i="1"/>
  <c r="T3255" i="1"/>
  <c r="R3255" i="1"/>
  <c r="S3255" i="1"/>
  <c r="T2533" i="1"/>
  <c r="R2533" i="1"/>
  <c r="S2533" i="1"/>
  <c r="T2671" i="1"/>
  <c r="R2671" i="1"/>
  <c r="S2671" i="1"/>
  <c r="T1296" i="1"/>
  <c r="R1296" i="1"/>
  <c r="S1296" i="1"/>
  <c r="T4389" i="1"/>
  <c r="R4389" i="1"/>
  <c r="S4389" i="1"/>
  <c r="T1902" i="1"/>
  <c r="R1902" i="1"/>
  <c r="S1902" i="1"/>
  <c r="T1743" i="1"/>
  <c r="R1743" i="1"/>
  <c r="S1743" i="1"/>
  <c r="T2192" i="1"/>
  <c r="R2192" i="1"/>
  <c r="S2192" i="1"/>
  <c r="T1809" i="1"/>
  <c r="R1809" i="1"/>
  <c r="S1809" i="1"/>
  <c r="T1982" i="1"/>
  <c r="R1982" i="1"/>
  <c r="S1982" i="1"/>
  <c r="T1994" i="1"/>
  <c r="R1994" i="1"/>
  <c r="S1994" i="1"/>
  <c r="T2079" i="1"/>
  <c r="R2079" i="1"/>
  <c r="S2079" i="1"/>
  <c r="T7421" i="1"/>
  <c r="R7421" i="1"/>
  <c r="S7421" i="1"/>
  <c r="T3433" i="1"/>
  <c r="R3433" i="1"/>
  <c r="S3433" i="1"/>
  <c r="T2748" i="1"/>
  <c r="R2748" i="1"/>
  <c r="S2748" i="1"/>
  <c r="T1333" i="1"/>
  <c r="R1333" i="1"/>
  <c r="S1333" i="1"/>
  <c r="T3627" i="1"/>
  <c r="R3627" i="1"/>
  <c r="S3627" i="1"/>
  <c r="T2427" i="1"/>
  <c r="R2427" i="1"/>
  <c r="S2427" i="1"/>
  <c r="T2571" i="1"/>
  <c r="R2571" i="1"/>
  <c r="S2571" i="1"/>
  <c r="T2918" i="1"/>
  <c r="R2918" i="1"/>
  <c r="S2918" i="1"/>
  <c r="T7888" i="1"/>
  <c r="R7888" i="1"/>
  <c r="S7888" i="1"/>
  <c r="T6106" i="1"/>
  <c r="R6106" i="1"/>
  <c r="S6106" i="1"/>
  <c r="U6106" i="1"/>
  <c r="T370" i="1"/>
  <c r="R370" i="1"/>
  <c r="S370" i="1"/>
  <c r="T5020" i="1"/>
  <c r="R5020" i="1"/>
  <c r="S5020" i="1"/>
  <c r="T497" i="1"/>
  <c r="R497" i="1"/>
  <c r="S497" i="1"/>
  <c r="T3984" i="1"/>
  <c r="R3984" i="1"/>
  <c r="S3984" i="1"/>
  <c r="T7667" i="1"/>
  <c r="R7667" i="1"/>
  <c r="S7667" i="1"/>
  <c r="T6302" i="1"/>
  <c r="R6302" i="1"/>
  <c r="S6302" i="1"/>
  <c r="T1666" i="1"/>
  <c r="R1666" i="1"/>
  <c r="S1666" i="1"/>
  <c r="T4468" i="1"/>
  <c r="R4468" i="1"/>
  <c r="S4468" i="1"/>
  <c r="T362" i="1"/>
  <c r="R362" i="1"/>
  <c r="S362" i="1"/>
  <c r="T5226" i="1"/>
  <c r="R5226" i="1"/>
  <c r="S5226" i="1"/>
  <c r="T4711" i="1"/>
  <c r="R4711" i="1"/>
  <c r="S4711" i="1"/>
  <c r="T6227" i="1"/>
  <c r="R6227" i="1"/>
  <c r="S6227" i="1"/>
  <c r="T5956" i="1"/>
  <c r="R5956" i="1"/>
  <c r="S5956" i="1"/>
  <c r="T4893" i="1"/>
  <c r="R4893" i="1"/>
  <c r="S4893" i="1"/>
  <c r="T5809" i="1"/>
  <c r="R5809" i="1"/>
  <c r="S5809" i="1"/>
  <c r="T420" i="1"/>
  <c r="R420" i="1"/>
  <c r="S420" i="1"/>
  <c r="T6917" i="1"/>
  <c r="R6917" i="1"/>
  <c r="S6917" i="1"/>
  <c r="T6555" i="1"/>
  <c r="R6555" i="1"/>
  <c r="S6555" i="1"/>
  <c r="T259" i="1"/>
  <c r="R259" i="1"/>
  <c r="S259" i="1"/>
  <c r="T1862" i="1"/>
  <c r="R1862" i="1"/>
  <c r="S1862" i="1"/>
  <c r="T2947" i="1"/>
  <c r="R2947" i="1"/>
  <c r="S2947" i="1"/>
  <c r="T1077" i="1"/>
  <c r="R1077" i="1"/>
  <c r="S1077" i="1"/>
  <c r="T2698" i="1"/>
  <c r="R2698" i="1"/>
  <c r="S2698" i="1"/>
  <c r="T2539" i="1"/>
  <c r="R2539" i="1"/>
  <c r="S2539" i="1"/>
  <c r="T3393" i="1"/>
  <c r="R3393" i="1"/>
  <c r="S3393" i="1"/>
  <c r="T3656" i="1"/>
  <c r="R3656" i="1"/>
  <c r="S3656" i="1"/>
  <c r="T5033" i="1"/>
  <c r="R5033" i="1"/>
  <c r="S5033" i="1"/>
  <c r="T6881" i="1"/>
  <c r="R6881" i="1"/>
  <c r="S6881" i="1"/>
  <c r="T1497" i="1"/>
  <c r="R1497" i="1"/>
  <c r="S1497" i="1"/>
  <c r="T3275" i="1"/>
  <c r="R3275" i="1"/>
  <c r="S3275" i="1"/>
  <c r="T6246" i="1"/>
  <c r="R6246" i="1"/>
  <c r="S6246" i="1"/>
  <c r="T140" i="1"/>
  <c r="R140" i="1"/>
  <c r="S140" i="1"/>
  <c r="T565" i="1"/>
  <c r="R565" i="1"/>
  <c r="S565" i="1"/>
  <c r="T5299" i="1"/>
  <c r="R5299" i="1"/>
  <c r="S5299" i="1"/>
  <c r="T150" i="1"/>
  <c r="R150" i="1"/>
  <c r="S150" i="1"/>
  <c r="U150" i="1"/>
  <c r="T2994" i="1"/>
  <c r="R2994" i="1"/>
  <c r="S2994" i="1"/>
  <c r="U2994" i="1"/>
  <c r="T2345" i="1"/>
  <c r="R2345" i="1"/>
  <c r="S2345" i="1"/>
  <c r="T1717" i="1"/>
  <c r="R1717" i="1"/>
  <c r="S1717" i="1"/>
  <c r="T5535" i="1"/>
  <c r="R5535" i="1"/>
  <c r="S5535" i="1"/>
  <c r="T5242" i="1"/>
  <c r="R5242" i="1"/>
  <c r="S5242" i="1"/>
  <c r="T5919" i="1"/>
  <c r="R5919" i="1"/>
  <c r="S5919" i="1"/>
  <c r="T542" i="1"/>
  <c r="R542" i="1"/>
  <c r="S542" i="1"/>
  <c r="T5610" i="1"/>
  <c r="R5610" i="1"/>
  <c r="S5610" i="1"/>
  <c r="T4400" i="1"/>
  <c r="R4400" i="1"/>
  <c r="S4400" i="1"/>
  <c r="T2136" i="1"/>
  <c r="R2136" i="1"/>
  <c r="S2136" i="1"/>
  <c r="T1977" i="1"/>
  <c r="R1977" i="1"/>
  <c r="S1977" i="1"/>
  <c r="T4207" i="1"/>
  <c r="R4207" i="1"/>
  <c r="S4207" i="1"/>
  <c r="T804" i="1"/>
  <c r="R804" i="1"/>
  <c r="S804" i="1"/>
  <c r="T928" i="1"/>
  <c r="R928" i="1"/>
  <c r="S928" i="1"/>
  <c r="T5336" i="1"/>
  <c r="R5336" i="1"/>
  <c r="S5336" i="1"/>
  <c r="T1961" i="1"/>
  <c r="R1961" i="1"/>
  <c r="S1961" i="1"/>
  <c r="T2718" i="1"/>
  <c r="R2718" i="1"/>
  <c r="S2718" i="1"/>
  <c r="T2289" i="1"/>
  <c r="R2289" i="1"/>
  <c r="S2289" i="1"/>
  <c r="T2377" i="1"/>
  <c r="R2377" i="1"/>
  <c r="S2377" i="1"/>
  <c r="T3834" i="1"/>
  <c r="R3834" i="1"/>
  <c r="S3834" i="1"/>
  <c r="T3645" i="1"/>
  <c r="R3645" i="1"/>
  <c r="S3645" i="1"/>
  <c r="T3312" i="1"/>
  <c r="R3312" i="1"/>
  <c r="S3312" i="1"/>
  <c r="T4234" i="1"/>
  <c r="R4234" i="1"/>
  <c r="S4234" i="1"/>
  <c r="T2762" i="1"/>
  <c r="R2762" i="1"/>
  <c r="S2762" i="1"/>
  <c r="T1262" i="1"/>
  <c r="R1262" i="1"/>
  <c r="S1262" i="1"/>
  <c r="T4536" i="1"/>
  <c r="R4536" i="1"/>
  <c r="S4536" i="1"/>
  <c r="T4987" i="1"/>
  <c r="R4987" i="1"/>
  <c r="S4987" i="1"/>
  <c r="T4486" i="1"/>
  <c r="R4486" i="1"/>
  <c r="S4486" i="1"/>
  <c r="T7772" i="1"/>
  <c r="R7772" i="1"/>
  <c r="S7772" i="1"/>
  <c r="T5229" i="1"/>
  <c r="R5229" i="1"/>
  <c r="S5229" i="1"/>
  <c r="T5267" i="1"/>
  <c r="R5267" i="1"/>
  <c r="S5267" i="1"/>
  <c r="T4604" i="1"/>
  <c r="R4604" i="1"/>
  <c r="S4604" i="1"/>
  <c r="T8278" i="1"/>
  <c r="R8278" i="1"/>
  <c r="S8278" i="1"/>
  <c r="T5169" i="1"/>
  <c r="R5169" i="1"/>
  <c r="S5169" i="1"/>
  <c r="T2625" i="1"/>
  <c r="R2625" i="1"/>
  <c r="S2625" i="1"/>
  <c r="T2366" i="1"/>
  <c r="R2366" i="1"/>
  <c r="S2366" i="1"/>
  <c r="T1545" i="1"/>
  <c r="R1545" i="1"/>
  <c r="S1545" i="1"/>
  <c r="T1611" i="1"/>
  <c r="R1611" i="1"/>
  <c r="S1611" i="1"/>
  <c r="T4037" i="1"/>
  <c r="R4037" i="1"/>
  <c r="S4037" i="1"/>
  <c r="T1525" i="1"/>
  <c r="R1525" i="1"/>
  <c r="S1525" i="1"/>
  <c r="T2015" i="1"/>
  <c r="R2015" i="1"/>
  <c r="S2015" i="1"/>
  <c r="T6623" i="1"/>
  <c r="R6623" i="1"/>
  <c r="S6623" i="1"/>
  <c r="T5786" i="1"/>
  <c r="R5786" i="1"/>
  <c r="S5786" i="1"/>
  <c r="T8436" i="1"/>
  <c r="R8436" i="1"/>
  <c r="S8436" i="1"/>
  <c r="T6055" i="1"/>
  <c r="R6055" i="1"/>
  <c r="S6055" i="1"/>
  <c r="T2969" i="1"/>
  <c r="R2969" i="1"/>
  <c r="S2969" i="1"/>
  <c r="T2798" i="1"/>
  <c r="R2798" i="1"/>
  <c r="S2798" i="1"/>
  <c r="T1474" i="1"/>
  <c r="R1474" i="1"/>
  <c r="S1474" i="1"/>
  <c r="T2184" i="1"/>
  <c r="R2184" i="1"/>
  <c r="S2184" i="1"/>
  <c r="T4265" i="1"/>
  <c r="R4265" i="1"/>
  <c r="S4265" i="1"/>
  <c r="T7212" i="1"/>
  <c r="R7212" i="1"/>
  <c r="S7212" i="1"/>
  <c r="T717" i="1"/>
  <c r="R717" i="1"/>
  <c r="S717" i="1"/>
  <c r="T7263" i="1"/>
  <c r="R7263" i="1"/>
  <c r="S7263" i="1"/>
  <c r="T2086" i="1"/>
  <c r="R2086" i="1"/>
  <c r="S2086" i="1"/>
  <c r="T3183" i="1"/>
  <c r="R3183" i="1"/>
  <c r="S3183" i="1"/>
  <c r="T2627" i="1"/>
  <c r="R2627" i="1"/>
  <c r="S2627" i="1"/>
  <c r="T7164" i="1"/>
  <c r="R7164" i="1"/>
  <c r="S7164" i="1"/>
  <c r="T7553" i="1"/>
  <c r="R7553" i="1"/>
  <c r="S7553" i="1"/>
  <c r="T2306" i="1"/>
  <c r="R2306" i="1"/>
  <c r="S2306" i="1"/>
  <c r="T3230" i="1"/>
  <c r="R3230" i="1"/>
  <c r="S3230" i="1"/>
  <c r="U3230" i="1"/>
  <c r="T2248" i="1"/>
  <c r="R2248" i="1"/>
  <c r="S2248" i="1"/>
  <c r="T3409" i="1"/>
  <c r="R3409" i="1"/>
  <c r="S3409" i="1"/>
  <c r="T3854" i="1"/>
  <c r="R3854" i="1"/>
  <c r="S3854" i="1"/>
  <c r="T2670" i="1"/>
  <c r="R2670" i="1"/>
  <c r="S2670" i="1"/>
  <c r="T3132" i="1"/>
  <c r="R3132" i="1"/>
  <c r="S3132" i="1"/>
  <c r="T7081" i="1"/>
  <c r="R7081" i="1"/>
  <c r="S7081" i="1"/>
  <c r="T882" i="1"/>
  <c r="R882" i="1"/>
  <c r="S882" i="1"/>
  <c r="T7800" i="1"/>
  <c r="R7800" i="1"/>
  <c r="S7800" i="1"/>
  <c r="T3203" i="1"/>
  <c r="R3203" i="1"/>
  <c r="S3203" i="1"/>
  <c r="T4306" i="1"/>
  <c r="R4306" i="1"/>
  <c r="S4306" i="1"/>
  <c r="T6528" i="1"/>
  <c r="R6528" i="1"/>
  <c r="S6528" i="1"/>
  <c r="T5983" i="1"/>
  <c r="R5983" i="1"/>
  <c r="S5983" i="1"/>
  <c r="T6108" i="1"/>
  <c r="R6108" i="1"/>
  <c r="S6108" i="1"/>
  <c r="T527" i="1"/>
  <c r="R527" i="1"/>
  <c r="S527" i="1"/>
  <c r="T5880" i="1"/>
  <c r="R5880" i="1"/>
  <c r="S5880" i="1"/>
  <c r="T7499" i="1"/>
  <c r="R7499" i="1"/>
  <c r="S7499" i="1"/>
  <c r="T5650" i="1"/>
  <c r="R5650" i="1"/>
  <c r="S5650" i="1"/>
  <c r="T7860" i="1"/>
  <c r="R7860" i="1"/>
  <c r="S7860" i="1"/>
  <c r="T6683" i="1"/>
  <c r="R6683" i="1"/>
  <c r="S6683" i="1"/>
  <c r="U6683" i="1"/>
  <c r="T7685" i="1"/>
  <c r="R7685" i="1"/>
  <c r="S7685" i="1"/>
  <c r="T4921" i="1"/>
  <c r="R4921" i="1"/>
  <c r="S4921" i="1"/>
  <c r="T1665" i="1"/>
  <c r="R1665" i="1"/>
  <c r="S1665" i="1"/>
  <c r="T6459" i="1"/>
  <c r="R6459" i="1"/>
  <c r="S6459" i="1"/>
  <c r="T2104" i="1"/>
  <c r="R2104" i="1"/>
  <c r="S2104" i="1"/>
  <c r="T7974" i="1"/>
  <c r="R7974" i="1"/>
  <c r="S7974" i="1"/>
  <c r="T5563" i="1"/>
  <c r="R5563" i="1"/>
  <c r="S5563" i="1"/>
  <c r="U5563" i="1"/>
  <c r="T6724" i="1"/>
  <c r="R6724" i="1"/>
  <c r="S6724" i="1"/>
  <c r="T1756" i="1"/>
  <c r="R1756" i="1"/>
  <c r="S1756" i="1"/>
  <c r="T1800" i="1"/>
  <c r="R1800" i="1"/>
  <c r="S1800" i="1"/>
  <c r="U1800" i="1"/>
  <c r="T1789" i="1"/>
  <c r="R1789" i="1"/>
  <c r="S1789" i="1"/>
  <c r="T1798" i="1"/>
  <c r="R1798" i="1"/>
  <c r="S1798" i="1"/>
  <c r="U1798" i="1"/>
  <c r="T7626" i="1"/>
  <c r="R7626" i="1"/>
  <c r="S7626" i="1"/>
  <c r="T4080" i="1"/>
  <c r="R4080" i="1"/>
  <c r="S4080" i="1"/>
  <c r="T3077" i="1"/>
  <c r="R3077" i="1"/>
  <c r="S3077" i="1"/>
  <c r="T6455" i="1"/>
  <c r="R6455" i="1"/>
  <c r="S6455" i="1"/>
  <c r="T2048" i="1"/>
  <c r="R2048" i="1"/>
  <c r="S2048" i="1"/>
  <c r="T2914" i="1"/>
  <c r="R2914" i="1"/>
  <c r="S2914" i="1"/>
  <c r="U2914" i="1"/>
  <c r="T1784" i="1"/>
  <c r="R1784" i="1"/>
  <c r="S1784" i="1"/>
  <c r="T1998" i="1"/>
  <c r="R1998" i="1"/>
  <c r="S1998" i="1"/>
  <c r="T7363" i="1"/>
  <c r="R7363" i="1"/>
  <c r="S7363" i="1"/>
  <c r="T4949" i="1"/>
  <c r="R4949" i="1"/>
  <c r="S4949" i="1"/>
  <c r="T1651" i="1"/>
  <c r="R1651" i="1"/>
  <c r="S1651" i="1"/>
  <c r="T6205" i="1"/>
  <c r="R6205" i="1"/>
  <c r="S6205" i="1"/>
  <c r="T5369" i="1"/>
  <c r="R5369" i="1"/>
  <c r="S5369" i="1"/>
  <c r="T2922" i="1"/>
  <c r="R2922" i="1"/>
  <c r="S2922" i="1"/>
  <c r="T7002" i="1"/>
  <c r="R7002" i="1"/>
  <c r="S7002" i="1"/>
  <c r="T5719" i="1"/>
  <c r="R5719" i="1"/>
  <c r="S5719" i="1"/>
  <c r="T1393" i="1"/>
  <c r="R1393" i="1"/>
  <c r="S1393" i="1"/>
  <c r="T5697" i="1"/>
  <c r="R5697" i="1"/>
  <c r="S5697" i="1"/>
  <c r="T2774" i="1"/>
  <c r="R2774" i="1"/>
  <c r="S2774" i="1"/>
  <c r="T5904" i="1"/>
  <c r="R5904" i="1"/>
  <c r="S5904" i="1"/>
  <c r="T3027" i="1"/>
  <c r="R3027" i="1"/>
  <c r="S3027" i="1"/>
  <c r="T2836" i="1"/>
  <c r="R2836" i="1"/>
  <c r="S2836" i="1"/>
  <c r="T6848" i="1"/>
  <c r="R6848" i="1"/>
  <c r="S6848" i="1"/>
  <c r="T2413" i="1"/>
  <c r="R2413" i="1"/>
  <c r="S2413" i="1"/>
  <c r="T3624" i="1"/>
  <c r="R3624" i="1"/>
  <c r="S3624" i="1"/>
  <c r="T4777" i="1"/>
  <c r="R4777" i="1"/>
  <c r="S4777" i="1"/>
  <c r="T2901" i="1"/>
  <c r="R2901" i="1"/>
  <c r="S2901" i="1"/>
  <c r="T6862" i="1"/>
  <c r="R6862" i="1"/>
  <c r="S6862" i="1"/>
  <c r="T7383" i="1"/>
  <c r="R7383" i="1"/>
  <c r="S7383" i="1"/>
  <c r="T4840" i="1"/>
  <c r="R4840" i="1"/>
  <c r="S4840" i="1"/>
  <c r="T4325" i="1"/>
  <c r="R4325" i="1"/>
  <c r="S4325" i="1"/>
  <c r="T3352" i="1"/>
  <c r="R3352" i="1"/>
  <c r="S3352" i="1"/>
  <c r="T4410" i="1"/>
  <c r="R4410" i="1"/>
  <c r="S4410" i="1"/>
  <c r="T5181" i="1"/>
  <c r="R5181" i="1"/>
  <c r="S5181" i="1"/>
  <c r="T2264" i="1"/>
  <c r="R2264" i="1"/>
  <c r="S2264" i="1"/>
  <c r="U2264" i="1"/>
  <c r="T5056" i="1"/>
  <c r="R5056" i="1"/>
  <c r="S5056" i="1"/>
  <c r="T4496" i="1"/>
  <c r="R4496" i="1"/>
  <c r="S4496" i="1"/>
  <c r="U4496" i="1"/>
  <c r="T2461" i="1"/>
  <c r="R2461" i="1"/>
  <c r="S2461" i="1"/>
  <c r="T1987" i="1"/>
  <c r="R1987" i="1"/>
  <c r="S1987" i="1"/>
  <c r="U1987" i="1"/>
  <c r="T1850" i="1"/>
  <c r="R1850" i="1"/>
  <c r="S1850" i="1"/>
  <c r="T6760" i="1"/>
  <c r="R6760" i="1"/>
  <c r="S6760" i="1"/>
  <c r="U6760" i="1"/>
  <c r="T6341" i="1"/>
  <c r="R6341" i="1"/>
  <c r="S6341" i="1"/>
  <c r="T5943" i="1"/>
  <c r="R5943" i="1"/>
  <c r="S5943" i="1"/>
  <c r="U5943" i="1"/>
  <c r="T285" i="1"/>
  <c r="R285" i="1"/>
  <c r="S285" i="1"/>
  <c r="T4564" i="1"/>
  <c r="R4564" i="1"/>
  <c r="S4564" i="1"/>
  <c r="T4824" i="1"/>
  <c r="R4824" i="1"/>
  <c r="S4824" i="1"/>
  <c r="T1941" i="1"/>
  <c r="R1941" i="1"/>
  <c r="S1941" i="1"/>
  <c r="T1771" i="1"/>
  <c r="R1771" i="1"/>
  <c r="S1771" i="1"/>
  <c r="T2880" i="1"/>
  <c r="R2880" i="1"/>
  <c r="S2880" i="1"/>
  <c r="T623" i="1"/>
  <c r="R623" i="1"/>
  <c r="S623" i="1"/>
  <c r="T8443" i="1"/>
  <c r="R8443" i="1"/>
  <c r="S8443" i="1"/>
  <c r="T2157" i="1"/>
  <c r="R2157" i="1"/>
  <c r="S2157" i="1"/>
  <c r="T4340" i="1"/>
  <c r="R4340" i="1"/>
  <c r="S4340" i="1"/>
  <c r="T601" i="1"/>
  <c r="R601" i="1"/>
  <c r="S601" i="1"/>
  <c r="T4244" i="1"/>
  <c r="R4244" i="1"/>
  <c r="S4244" i="1"/>
  <c r="T3477" i="1"/>
  <c r="R3477" i="1"/>
  <c r="S3477" i="1"/>
  <c r="T1739" i="1"/>
  <c r="R1739" i="1"/>
  <c r="S1739" i="1"/>
  <c r="T3425" i="1"/>
  <c r="R3425" i="1"/>
  <c r="S3425" i="1"/>
  <c r="T7192" i="1"/>
  <c r="R7192" i="1"/>
  <c r="S7192" i="1"/>
  <c r="T2059" i="1"/>
  <c r="R2059" i="1"/>
  <c r="S2059" i="1"/>
  <c r="T6595" i="1"/>
  <c r="R6595" i="1"/>
  <c r="S6595" i="1"/>
  <c r="T2861" i="1"/>
  <c r="R2861" i="1"/>
  <c r="S2861" i="1"/>
  <c r="U2861" i="1"/>
  <c r="T4289" i="1"/>
  <c r="R4289" i="1"/>
  <c r="S4289" i="1"/>
  <c r="T4048" i="1"/>
  <c r="R4048" i="1"/>
  <c r="S4048" i="1"/>
  <c r="T5508" i="1"/>
  <c r="R5508" i="1"/>
  <c r="S5508" i="1"/>
  <c r="T2118" i="1"/>
  <c r="R2118" i="1"/>
  <c r="S2118" i="1"/>
  <c r="T666" i="1"/>
  <c r="R666" i="1"/>
  <c r="S666" i="1"/>
  <c r="T4657" i="1"/>
  <c r="R4657" i="1"/>
  <c r="S4657" i="1"/>
  <c r="T5838" i="1"/>
  <c r="R5838" i="1"/>
  <c r="S5838" i="1"/>
  <c r="T2435" i="1"/>
  <c r="R2435" i="1"/>
  <c r="S2435" i="1"/>
  <c r="T1690" i="1"/>
  <c r="R1690" i="1"/>
  <c r="S1690" i="1"/>
  <c r="T1684" i="1"/>
  <c r="R1684" i="1"/>
  <c r="S1684" i="1"/>
  <c r="T1753" i="1"/>
  <c r="R1753" i="1"/>
  <c r="S1753" i="1"/>
  <c r="T1327" i="1"/>
  <c r="R1327" i="1"/>
  <c r="S1327" i="1"/>
  <c r="T7152" i="1"/>
  <c r="R7152" i="1"/>
  <c r="S7152" i="1"/>
  <c r="T8060" i="1"/>
  <c r="R8060" i="1"/>
  <c r="S8060" i="1"/>
  <c r="U8060" i="1"/>
  <c r="T1114" i="1"/>
  <c r="R1114" i="1"/>
  <c r="S1114" i="1"/>
  <c r="T7700" i="1"/>
  <c r="R7700" i="1"/>
  <c r="S7700" i="1"/>
  <c r="T1190" i="1"/>
  <c r="R1190" i="1"/>
  <c r="S1190" i="1"/>
  <c r="T2765" i="1"/>
  <c r="R2765" i="1"/>
  <c r="S2765" i="1"/>
  <c r="T1910" i="1"/>
  <c r="R1910" i="1"/>
  <c r="S1910" i="1"/>
  <c r="U1910" i="1"/>
  <c r="T2653" i="1"/>
  <c r="R2653" i="1"/>
  <c r="S2653" i="1"/>
  <c r="T1588" i="1"/>
  <c r="R1588" i="1"/>
  <c r="S1588" i="1"/>
  <c r="T3795" i="1"/>
  <c r="R3795" i="1"/>
  <c r="S3795" i="1"/>
  <c r="T4367" i="1"/>
  <c r="R4367" i="1"/>
  <c r="S4367" i="1"/>
  <c r="T114" i="1"/>
  <c r="R114" i="1"/>
  <c r="S114" i="1"/>
  <c r="T6133" i="1"/>
  <c r="R6133" i="1"/>
  <c r="S6133" i="1"/>
  <c r="T4865" i="1"/>
  <c r="R4865" i="1"/>
  <c r="S4865" i="1"/>
  <c r="T1825" i="1"/>
  <c r="R1825" i="1"/>
  <c r="S1825" i="1"/>
  <c r="T7011" i="1"/>
  <c r="R7011" i="1"/>
  <c r="S7011" i="1"/>
  <c r="U7011" i="1"/>
  <c r="T7224" i="1"/>
  <c r="R7224" i="1"/>
  <c r="S7224" i="1"/>
  <c r="T3881" i="1"/>
  <c r="R3881" i="1"/>
  <c r="S3881" i="1"/>
  <c r="T3569" i="1"/>
  <c r="R3569" i="1"/>
  <c r="S3569" i="1"/>
  <c r="T6560" i="1"/>
  <c r="R6560" i="1"/>
  <c r="S6560" i="1"/>
  <c r="T2823" i="1"/>
  <c r="R2823" i="1"/>
  <c r="S2823" i="1"/>
  <c r="T4914" i="1"/>
  <c r="R4914" i="1"/>
  <c r="S4914" i="1"/>
  <c r="T6892" i="1"/>
  <c r="R6892" i="1"/>
  <c r="S6892" i="1"/>
  <c r="T6001" i="1"/>
  <c r="R6001" i="1"/>
  <c r="S6001" i="1"/>
  <c r="T3843" i="1"/>
  <c r="R3843" i="1"/>
  <c r="S3843" i="1"/>
  <c r="T4361" i="1"/>
  <c r="R4361" i="1"/>
  <c r="S4361" i="1"/>
  <c r="T5047" i="1"/>
  <c r="R5047" i="1"/>
  <c r="S5047" i="1"/>
  <c r="T1368" i="1"/>
  <c r="R1368" i="1"/>
  <c r="S1368" i="1"/>
  <c r="T2399" i="1"/>
  <c r="R2399" i="1"/>
  <c r="S2399" i="1"/>
  <c r="T7452" i="1"/>
  <c r="R7452" i="1"/>
  <c r="S7452" i="1"/>
  <c r="T7514" i="1"/>
  <c r="R7514" i="1"/>
  <c r="S7514" i="1"/>
  <c r="T6767" i="1"/>
  <c r="R6767" i="1"/>
  <c r="S6767" i="1"/>
  <c r="T2680" i="1"/>
  <c r="R2680" i="1"/>
  <c r="S2680" i="1"/>
  <c r="T4159" i="1"/>
  <c r="R4159" i="1"/>
  <c r="S4159" i="1"/>
  <c r="T2446" i="1"/>
  <c r="R2446" i="1"/>
  <c r="S2446" i="1"/>
  <c r="U2446" i="1"/>
  <c r="T3584" i="1"/>
  <c r="R3584" i="1"/>
  <c r="S3584" i="1"/>
  <c r="T33" i="1"/>
  <c r="R33" i="1"/>
  <c r="S33" i="1"/>
  <c r="T374" i="1"/>
  <c r="R374" i="1"/>
  <c r="S374" i="1"/>
  <c r="T3446" i="1"/>
  <c r="R3446" i="1"/>
  <c r="S3446" i="1"/>
  <c r="T7333" i="1"/>
  <c r="R7333" i="1"/>
  <c r="S7333" i="1"/>
  <c r="T6827" i="1"/>
  <c r="R6827" i="1"/>
  <c r="S6827" i="1"/>
  <c r="T4613" i="1"/>
  <c r="R4613" i="1"/>
  <c r="S4613" i="1"/>
  <c r="T3730" i="1"/>
  <c r="R3730" i="1"/>
  <c r="S3730" i="1"/>
  <c r="T2465" i="1"/>
  <c r="R2465" i="1"/>
  <c r="S2465" i="1"/>
  <c r="T1898" i="1"/>
  <c r="R1898" i="1"/>
  <c r="S1898" i="1"/>
  <c r="T3962" i="1"/>
  <c r="R3962" i="1"/>
  <c r="S3962" i="1"/>
  <c r="T2477" i="1"/>
  <c r="R2477" i="1"/>
  <c r="S2477" i="1"/>
  <c r="T7345" i="1"/>
  <c r="R7345" i="1"/>
  <c r="S7345" i="1"/>
  <c r="T3536" i="1"/>
  <c r="R3536" i="1"/>
  <c r="S3536" i="1"/>
  <c r="T730" i="1"/>
  <c r="R730" i="1"/>
  <c r="S730" i="1"/>
  <c r="T8242" i="1"/>
  <c r="R8242" i="1"/>
  <c r="S8242" i="1"/>
  <c r="T4742" i="1"/>
  <c r="R4742" i="1"/>
  <c r="S4742" i="1"/>
  <c r="T6096" i="1"/>
  <c r="R6096" i="1"/>
  <c r="S6096" i="1"/>
  <c r="T8496" i="1"/>
  <c r="R8496" i="1"/>
  <c r="S8496" i="1"/>
  <c r="T8488" i="1"/>
  <c r="R8488" i="1"/>
  <c r="S8488" i="1"/>
  <c r="T8460" i="1"/>
  <c r="R8460" i="1"/>
  <c r="S8460" i="1"/>
  <c r="T8519" i="1"/>
  <c r="R8519" i="1"/>
  <c r="S8519" i="1"/>
  <c r="T2557" i="1"/>
  <c r="R2557" i="1"/>
  <c r="S2557" i="1"/>
  <c r="U2557" i="1"/>
  <c r="T35" i="1"/>
  <c r="R35" i="1"/>
  <c r="S35" i="1"/>
  <c r="T175" i="1"/>
  <c r="R175" i="1"/>
  <c r="S175" i="1"/>
  <c r="T3317" i="1"/>
  <c r="R3317" i="1"/>
  <c r="S3317" i="1"/>
  <c r="T4775" i="1"/>
  <c r="R4775" i="1"/>
  <c r="S4775" i="1"/>
  <c r="T4755" i="1"/>
  <c r="R4755" i="1"/>
  <c r="S4755" i="1"/>
  <c r="T293" i="1"/>
  <c r="R293" i="1"/>
  <c r="S293" i="1"/>
  <c r="T5558" i="1"/>
  <c r="R5558" i="1"/>
  <c r="S5558" i="1"/>
  <c r="T6307" i="1"/>
  <c r="R6307" i="1"/>
  <c r="S6307" i="1"/>
  <c r="U6307" i="1"/>
  <c r="T61" i="1"/>
  <c r="R61" i="1"/>
  <c r="S61" i="1"/>
  <c r="T4871" i="1"/>
  <c r="R4871" i="1"/>
  <c r="S4871" i="1"/>
  <c r="U4871" i="1"/>
  <c r="T5627" i="1"/>
  <c r="R5627" i="1"/>
  <c r="S5627" i="1"/>
  <c r="T1186" i="1"/>
  <c r="R1186" i="1"/>
  <c r="S1186" i="1"/>
  <c r="T3945" i="1"/>
  <c r="R3945" i="1"/>
  <c r="S3945" i="1"/>
  <c r="T6799" i="1"/>
  <c r="R6799" i="1"/>
  <c r="S6799" i="1"/>
  <c r="T2736" i="1"/>
  <c r="R2736" i="1"/>
  <c r="S2736" i="1"/>
  <c r="T3210" i="1"/>
  <c r="R3210" i="1"/>
  <c r="S3210" i="1"/>
  <c r="T5741" i="1"/>
  <c r="R5741" i="1"/>
  <c r="S5741" i="1"/>
  <c r="T123" i="1"/>
  <c r="R123" i="1"/>
  <c r="S123" i="1"/>
  <c r="U123" i="1"/>
  <c r="T4970" i="1"/>
  <c r="R4970" i="1"/>
  <c r="S4970" i="1"/>
  <c r="T83" i="1"/>
  <c r="R83" i="1"/>
  <c r="S83" i="1"/>
  <c r="T4001" i="1"/>
  <c r="R4001" i="1"/>
  <c r="S4001" i="1"/>
  <c r="T8391" i="1"/>
  <c r="R8391" i="1"/>
  <c r="S8391" i="1"/>
  <c r="T303" i="1"/>
  <c r="R303" i="1"/>
  <c r="S303" i="1"/>
  <c r="T81" i="1"/>
  <c r="R81" i="1"/>
  <c r="S81" i="1"/>
  <c r="T70" i="1"/>
  <c r="R70" i="1"/>
  <c r="S70" i="1"/>
  <c r="T579" i="1"/>
  <c r="R579" i="1"/>
  <c r="S579" i="1"/>
  <c r="T441" i="1"/>
  <c r="R441" i="1"/>
  <c r="S441" i="1"/>
  <c r="T5412" i="1"/>
  <c r="R5412" i="1"/>
  <c r="S5412" i="1"/>
  <c r="T1483" i="1"/>
  <c r="R1483" i="1"/>
  <c r="S1483" i="1"/>
  <c r="T3040" i="1"/>
  <c r="R3040" i="1"/>
  <c r="S3040" i="1"/>
  <c r="T3294" i="1"/>
  <c r="R3294" i="1"/>
  <c r="S3294" i="1"/>
  <c r="T1342" i="1"/>
  <c r="R1342" i="1"/>
  <c r="S1342" i="1"/>
  <c r="T178" i="1"/>
  <c r="R178" i="1"/>
  <c r="S178" i="1"/>
  <c r="T4143" i="1"/>
  <c r="R4143" i="1"/>
  <c r="S4143" i="1"/>
  <c r="T4147" i="1"/>
  <c r="R4147" i="1"/>
  <c r="S4147" i="1"/>
  <c r="T4091" i="1"/>
  <c r="R4091" i="1"/>
  <c r="S4091" i="1"/>
  <c r="T5246" i="1"/>
  <c r="R5246" i="1"/>
  <c r="S5246" i="1"/>
  <c r="T857" i="1"/>
  <c r="R857" i="1"/>
  <c r="S857" i="1"/>
  <c r="T3565" i="1"/>
  <c r="R3565" i="1"/>
  <c r="S3565" i="1"/>
  <c r="T4174" i="1"/>
  <c r="R4174" i="1"/>
  <c r="S4174" i="1"/>
  <c r="T4652" i="1"/>
  <c r="R4652" i="1"/>
  <c r="S4652" i="1"/>
  <c r="T6038" i="1"/>
  <c r="R6038" i="1"/>
  <c r="S6038" i="1"/>
  <c r="T2504" i="1"/>
  <c r="R2504" i="1"/>
  <c r="S2504" i="1"/>
  <c r="T4699" i="1"/>
  <c r="R4699" i="1"/>
  <c r="S4699" i="1"/>
  <c r="T5452" i="1"/>
  <c r="R5452" i="1"/>
  <c r="S5452" i="1"/>
  <c r="T5442" i="1"/>
  <c r="R5442" i="1"/>
  <c r="S5442" i="1"/>
  <c r="T7241" i="1"/>
  <c r="R7241" i="1"/>
  <c r="S7241" i="1"/>
  <c r="T7320" i="1"/>
  <c r="R7320" i="1"/>
  <c r="S7320" i="1"/>
  <c r="T3049" i="1"/>
  <c r="R3049" i="1"/>
  <c r="S3049" i="1"/>
  <c r="T4387" i="1"/>
  <c r="R4387" i="1"/>
  <c r="S4387" i="1"/>
  <c r="T842" i="1"/>
  <c r="R842" i="1"/>
  <c r="S842" i="1"/>
  <c r="T6363" i="1"/>
  <c r="R6363" i="1"/>
  <c r="S6363" i="1"/>
  <c r="U6363" i="1"/>
  <c r="T5768" i="1"/>
  <c r="R5768" i="1"/>
  <c r="S5768" i="1"/>
  <c r="T7411" i="1"/>
  <c r="R7411" i="1"/>
  <c r="S7411" i="1"/>
  <c r="T692" i="1"/>
  <c r="R692" i="1"/>
  <c r="S692" i="1"/>
  <c r="T4872" i="1"/>
  <c r="R4872" i="1"/>
  <c r="S4872" i="1"/>
  <c r="T6063" i="1"/>
  <c r="R6063" i="1"/>
  <c r="S6063" i="1"/>
  <c r="T6023" i="1"/>
  <c r="U6023" i="1"/>
  <c r="R6023" i="1"/>
  <c r="S6023" i="1"/>
  <c r="T6877" i="1"/>
  <c r="R6877" i="1"/>
  <c r="S6877" i="1"/>
  <c r="T4214" i="1"/>
  <c r="R4214" i="1"/>
  <c r="S4214" i="1"/>
  <c r="U4214" i="1"/>
  <c r="T3333" i="1"/>
  <c r="R3333" i="1"/>
  <c r="S3333" i="1"/>
  <c r="T1037" i="1"/>
  <c r="R1037" i="1"/>
  <c r="S1037" i="1"/>
  <c r="T7126" i="1"/>
  <c r="U7126" i="1"/>
  <c r="R7126" i="1"/>
  <c r="S7126" i="1"/>
  <c r="T5701" i="1"/>
  <c r="R5701" i="1"/>
  <c r="S5701" i="1"/>
  <c r="T7215" i="1"/>
  <c r="R7215" i="1"/>
  <c r="S7215" i="1"/>
  <c r="T4374" i="1"/>
  <c r="R4374" i="1"/>
  <c r="S4374" i="1"/>
  <c r="T3155" i="1"/>
  <c r="R3155" i="1"/>
  <c r="S3155" i="1"/>
  <c r="T3365" i="1"/>
  <c r="R3365" i="1"/>
  <c r="S3365" i="1"/>
  <c r="T5525" i="1"/>
  <c r="R5525" i="1"/>
  <c r="S5525" i="1"/>
  <c r="T5479" i="1"/>
  <c r="R5479" i="1"/>
  <c r="S5479" i="1"/>
  <c r="U5479" i="1"/>
  <c r="T5594" i="1"/>
  <c r="R5594" i="1"/>
  <c r="S5594" i="1"/>
  <c r="T2592" i="1"/>
  <c r="R2592" i="1"/>
  <c r="S2592" i="1"/>
  <c r="T2301" i="1"/>
  <c r="R2301" i="1"/>
  <c r="S2301" i="1"/>
  <c r="T5777" i="1"/>
  <c r="R5777" i="1"/>
  <c r="S5777" i="1"/>
  <c r="T7044" i="1"/>
  <c r="R7044" i="1"/>
  <c r="S7044" i="1"/>
  <c r="T3037" i="1"/>
  <c r="R3037" i="1"/>
  <c r="S3037" i="1"/>
  <c r="T1818" i="1"/>
  <c r="R1818" i="1"/>
  <c r="S1818" i="1"/>
  <c r="T2194" i="1"/>
  <c r="R2194" i="1"/>
  <c r="S2194" i="1"/>
  <c r="T3094" i="1"/>
  <c r="R3094" i="1"/>
  <c r="S3094" i="1"/>
  <c r="T5861" i="1"/>
  <c r="R5861" i="1"/>
  <c r="S5861" i="1"/>
  <c r="T5898" i="1"/>
  <c r="R5898" i="1"/>
  <c r="S5898" i="1"/>
  <c r="T5008" i="1"/>
  <c r="R5008" i="1"/>
  <c r="S5008" i="1"/>
  <c r="T2796" i="1"/>
  <c r="R2796" i="1"/>
  <c r="S2796" i="1"/>
  <c r="T3144" i="1"/>
  <c r="R3144" i="1"/>
  <c r="S3144" i="1"/>
  <c r="T7303" i="1"/>
  <c r="R7303" i="1"/>
  <c r="S7303" i="1"/>
  <c r="T7646" i="1"/>
  <c r="R7646" i="1"/>
  <c r="S7646" i="1"/>
  <c r="T7194" i="1"/>
  <c r="R7194" i="1"/>
  <c r="S7194" i="1"/>
  <c r="T4626" i="1"/>
  <c r="R4626" i="1"/>
  <c r="S4626" i="1"/>
  <c r="T7782" i="1"/>
  <c r="R7782" i="1"/>
  <c r="S7782" i="1"/>
  <c r="T6735" i="1"/>
  <c r="R6735" i="1"/>
  <c r="S6735" i="1"/>
  <c r="T5894" i="1"/>
  <c r="R5894" i="1"/>
  <c r="S5894" i="1"/>
  <c r="T6438" i="1"/>
  <c r="R6438" i="1"/>
  <c r="S6438" i="1"/>
  <c r="T3043" i="1"/>
  <c r="R3043" i="1"/>
  <c r="S3043" i="1"/>
  <c r="T4539" i="1"/>
  <c r="R4539" i="1"/>
  <c r="S4539" i="1"/>
  <c r="T1880" i="1"/>
  <c r="R1880" i="1"/>
  <c r="S1880" i="1"/>
  <c r="T6130" i="1"/>
  <c r="R6130" i="1"/>
  <c r="S6130" i="1"/>
  <c r="T6275" i="1"/>
  <c r="R6275" i="1"/>
  <c r="S6275" i="1"/>
  <c r="T3773" i="1"/>
  <c r="R3773" i="1"/>
  <c r="S3773" i="1"/>
  <c r="T4585" i="1"/>
  <c r="R4585" i="1"/>
  <c r="S4585" i="1"/>
  <c r="T4009" i="1"/>
  <c r="R4009" i="1"/>
  <c r="S4009" i="1"/>
  <c r="T5542" i="1"/>
  <c r="R5542" i="1"/>
  <c r="S5542" i="1"/>
  <c r="T3328" i="1"/>
  <c r="R3328" i="1"/>
  <c r="S3328" i="1"/>
  <c r="T1759" i="1"/>
  <c r="R1759" i="1"/>
  <c r="S1759" i="1"/>
  <c r="U1759" i="1"/>
  <c r="T3986" i="1"/>
  <c r="R3986" i="1"/>
  <c r="S3986" i="1"/>
  <c r="T4943" i="1"/>
  <c r="R4943" i="1"/>
  <c r="S4943" i="1"/>
  <c r="U4943" i="1"/>
  <c r="T4490" i="1"/>
  <c r="R4490" i="1"/>
  <c r="S4490" i="1"/>
  <c r="T3358" i="1"/>
  <c r="R3358" i="1"/>
  <c r="S3358" i="1"/>
  <c r="U3358" i="1"/>
  <c r="T3139" i="1"/>
  <c r="R3139" i="1"/>
  <c r="S3139" i="1"/>
  <c r="U3139" i="1"/>
  <c r="T1729" i="1"/>
  <c r="R1729" i="1"/>
  <c r="S1729" i="1"/>
  <c r="U1729" i="1"/>
  <c r="T2333" i="1"/>
  <c r="R2333" i="1"/>
  <c r="S2333" i="1"/>
  <c r="U2333" i="1"/>
  <c r="T1806" i="1"/>
  <c r="R1806" i="1"/>
  <c r="S1806" i="1"/>
  <c r="T3654" i="1"/>
  <c r="R3654" i="1"/>
  <c r="S3654" i="1"/>
  <c r="U3654" i="1"/>
  <c r="T1574" i="1"/>
  <c r="R1574" i="1"/>
  <c r="S1574" i="1"/>
  <c r="T3684" i="1"/>
  <c r="R3684" i="1"/>
  <c r="S3684" i="1"/>
  <c r="U3684" i="1"/>
  <c r="T5095" i="1"/>
  <c r="R5095" i="1"/>
  <c r="S5095" i="1"/>
  <c r="T6817" i="1"/>
  <c r="R6817" i="1"/>
  <c r="S6817" i="1"/>
  <c r="T6072" i="1"/>
  <c r="R6072" i="1"/>
  <c r="S6072" i="1"/>
  <c r="T5790" i="1"/>
  <c r="R5790" i="1"/>
  <c r="S5790" i="1"/>
  <c r="T7584" i="1"/>
  <c r="R7584" i="1"/>
  <c r="S7584" i="1"/>
  <c r="U7584" i="1"/>
  <c r="T1350" i="1"/>
  <c r="R1350" i="1"/>
  <c r="S1350" i="1"/>
  <c r="U1350" i="1"/>
  <c r="T6653" i="1"/>
  <c r="R6653" i="1"/>
  <c r="S6653" i="1"/>
  <c r="T7047" i="1"/>
  <c r="R7047" i="1"/>
  <c r="S7047" i="1"/>
  <c r="T5997" i="1"/>
  <c r="R5997" i="1"/>
  <c r="S5997" i="1"/>
  <c r="T3679" i="1"/>
  <c r="R3679" i="1"/>
  <c r="S3679" i="1"/>
  <c r="U3679" i="1"/>
  <c r="T3262" i="1"/>
  <c r="R3262" i="1"/>
  <c r="S3262" i="1"/>
  <c r="T3691" i="1"/>
  <c r="R3691" i="1"/>
  <c r="S3691" i="1"/>
  <c r="T1873" i="1"/>
  <c r="R1873" i="1"/>
  <c r="S1873" i="1"/>
  <c r="T1746" i="1"/>
  <c r="R1746" i="1"/>
  <c r="S1746" i="1"/>
  <c r="T1741" i="1"/>
  <c r="R1741" i="1"/>
  <c r="S1741" i="1"/>
  <c r="T4038" i="1"/>
  <c r="R4038" i="1"/>
  <c r="S4038" i="1"/>
  <c r="T5545" i="1"/>
  <c r="R5545" i="1"/>
  <c r="S5545" i="1"/>
  <c r="T2073" i="1"/>
  <c r="R2073" i="1"/>
  <c r="S2073" i="1"/>
  <c r="T1723" i="1"/>
  <c r="R1723" i="1"/>
  <c r="S1723" i="1"/>
  <c r="T1683" i="1"/>
  <c r="R1683" i="1"/>
  <c r="S1683" i="1"/>
  <c r="T7592" i="1"/>
  <c r="R7592" i="1"/>
  <c r="S7592" i="1"/>
  <c r="T261" i="1"/>
  <c r="R261" i="1"/>
  <c r="S261" i="1"/>
  <c r="T648" i="1"/>
  <c r="R648" i="1"/>
  <c r="S648" i="1"/>
  <c r="T7894" i="1"/>
  <c r="R7894" i="1"/>
  <c r="S7894" i="1"/>
  <c r="T289" i="1"/>
  <c r="R289" i="1"/>
  <c r="S289" i="1"/>
  <c r="T775" i="1"/>
  <c r="R775" i="1"/>
  <c r="S775" i="1"/>
  <c r="T3160" i="1"/>
  <c r="R3160" i="1"/>
  <c r="S3160" i="1"/>
  <c r="T4421" i="1"/>
  <c r="R4421" i="1"/>
  <c r="S4421" i="1"/>
  <c r="T8020" i="1"/>
  <c r="R8020" i="1"/>
  <c r="S8020" i="1"/>
  <c r="T288" i="1"/>
  <c r="R288" i="1"/>
  <c r="S288" i="1"/>
  <c r="T3256" i="1"/>
  <c r="R3256" i="1"/>
  <c r="S3256" i="1"/>
  <c r="T4444" i="1"/>
  <c r="R4444" i="1"/>
  <c r="S4444" i="1"/>
  <c r="T8107" i="1"/>
  <c r="R8107" i="1"/>
  <c r="S8107" i="1"/>
  <c r="T156" i="1"/>
  <c r="R156" i="1"/>
  <c r="S156" i="1"/>
  <c r="T3335" i="1"/>
  <c r="R3335" i="1"/>
  <c r="S3335" i="1"/>
  <c r="T4495" i="1"/>
  <c r="R4495" i="1"/>
  <c r="S4495" i="1"/>
  <c r="T8213" i="1"/>
  <c r="R8213" i="1"/>
  <c r="S8213" i="1"/>
  <c r="T167" i="1"/>
  <c r="R167" i="1"/>
  <c r="S167" i="1"/>
  <c r="T4632" i="1"/>
  <c r="R4632" i="1"/>
  <c r="S4632" i="1"/>
  <c r="T8030" i="1"/>
  <c r="R8030" i="1"/>
  <c r="S8030" i="1"/>
  <c r="T463" i="1"/>
  <c r="R463" i="1"/>
  <c r="S463" i="1"/>
  <c r="T3937" i="1"/>
  <c r="R3937" i="1"/>
  <c r="S3937" i="1"/>
  <c r="T1783" i="1"/>
  <c r="R1783" i="1"/>
  <c r="S1783" i="1"/>
  <c r="T7709" i="1"/>
  <c r="R7709" i="1"/>
  <c r="S7709" i="1"/>
  <c r="T355" i="1"/>
  <c r="R355" i="1"/>
  <c r="S355" i="1"/>
  <c r="T4754" i="1"/>
  <c r="R4754" i="1"/>
  <c r="S4754" i="1"/>
  <c r="T2322" i="1"/>
  <c r="R2322" i="1"/>
  <c r="S2322" i="1"/>
  <c r="T7595" i="1"/>
  <c r="R7595" i="1"/>
  <c r="S7595" i="1"/>
  <c r="T471" i="1"/>
  <c r="R471" i="1"/>
  <c r="S471" i="1"/>
  <c r="T5019" i="1"/>
  <c r="R5019" i="1"/>
  <c r="S5019" i="1"/>
  <c r="T5628" i="1"/>
  <c r="R5628" i="1"/>
  <c r="S5628" i="1"/>
  <c r="T7843" i="1"/>
  <c r="R7843" i="1"/>
  <c r="S7843" i="1"/>
  <c r="U7843" i="1"/>
  <c r="T454" i="1"/>
  <c r="R454" i="1"/>
  <c r="S454" i="1"/>
  <c r="T5290" i="1"/>
  <c r="R5290" i="1"/>
  <c r="S5290" i="1"/>
  <c r="T6705" i="1"/>
  <c r="R6705" i="1"/>
  <c r="S6705" i="1"/>
  <c r="U6705" i="1"/>
  <c r="T4460" i="1"/>
  <c r="R4460" i="1"/>
  <c r="S4460" i="1"/>
  <c r="T6192" i="1"/>
  <c r="R6192" i="1"/>
  <c r="S6192" i="1"/>
  <c r="T8406" i="1"/>
  <c r="R8406" i="1"/>
  <c r="S8406" i="1"/>
  <c r="T6171" i="1"/>
  <c r="R6171" i="1"/>
  <c r="S6171" i="1"/>
  <c r="T8043" i="1"/>
  <c r="R8043" i="1"/>
  <c r="S8043" i="1"/>
  <c r="T241" i="1"/>
  <c r="R241" i="1"/>
  <c r="S241" i="1"/>
  <c r="U241" i="1"/>
  <c r="T5391" i="1"/>
  <c r="R5391" i="1"/>
  <c r="S5391" i="1"/>
  <c r="T7936" i="1"/>
  <c r="R7936" i="1"/>
  <c r="S7936" i="1"/>
  <c r="T6080" i="1"/>
  <c r="R6080" i="1"/>
  <c r="S6080" i="1"/>
  <c r="T8282" i="1"/>
  <c r="R8282" i="1"/>
  <c r="S8282" i="1"/>
  <c r="T95" i="1"/>
  <c r="R95" i="1"/>
  <c r="S95" i="1"/>
  <c r="T7406" i="1"/>
  <c r="R7406" i="1"/>
  <c r="S7406" i="1"/>
  <c r="T8094" i="1"/>
  <c r="R8094" i="1"/>
  <c r="S8094" i="1"/>
  <c r="T137" i="1"/>
  <c r="R137" i="1"/>
  <c r="S137" i="1"/>
  <c r="T6748" i="1"/>
  <c r="R6748" i="1"/>
  <c r="S6748" i="1"/>
  <c r="T3765" i="1"/>
  <c r="R3765" i="1"/>
  <c r="S3765" i="1"/>
  <c r="T7300" i="1"/>
  <c r="R7300" i="1"/>
  <c r="S7300" i="1"/>
  <c r="U7300" i="1"/>
  <c r="T51" i="1"/>
  <c r="R51" i="1"/>
  <c r="S51" i="1"/>
  <c r="U51" i="1"/>
  <c r="T6603" i="1"/>
  <c r="R6603" i="1"/>
  <c r="S6603" i="1"/>
  <c r="T48" i="1"/>
  <c r="R48" i="1"/>
  <c r="S48" i="1"/>
  <c r="T6959" i="1"/>
  <c r="R6959" i="1"/>
  <c r="S6959" i="1"/>
  <c r="T71" i="1"/>
  <c r="R71" i="1"/>
  <c r="S71" i="1"/>
  <c r="U71" i="1"/>
  <c r="T6981" i="1"/>
  <c r="R6981" i="1"/>
  <c r="S6981" i="1"/>
  <c r="T7903" i="1"/>
  <c r="R7903" i="1"/>
  <c r="S7903" i="1"/>
  <c r="T160" i="1"/>
  <c r="R160" i="1"/>
  <c r="S160" i="1"/>
  <c r="T3514" i="1"/>
  <c r="R3514" i="1"/>
  <c r="S3514" i="1"/>
  <c r="T5360" i="1"/>
  <c r="R5360" i="1"/>
  <c r="S5360" i="1"/>
  <c r="T5679" i="1"/>
  <c r="R5679" i="1"/>
  <c r="S5679" i="1"/>
  <c r="T7765" i="1"/>
  <c r="R7765" i="1"/>
  <c r="S7765" i="1"/>
  <c r="T264" i="1"/>
  <c r="R264" i="1"/>
  <c r="S264" i="1"/>
  <c r="T7068" i="1"/>
  <c r="R7068" i="1"/>
  <c r="S7068" i="1"/>
  <c r="U7068" i="1"/>
  <c r="T6495" i="1"/>
  <c r="R6495" i="1"/>
  <c r="S6495" i="1"/>
  <c r="T407" i="1"/>
  <c r="U407" i="1"/>
  <c r="R407" i="1"/>
  <c r="S407" i="1"/>
  <c r="T3456" i="1"/>
  <c r="R3456" i="1"/>
  <c r="S3456" i="1"/>
  <c r="T7425" i="1"/>
  <c r="R7425" i="1"/>
  <c r="S7425" i="1"/>
  <c r="T1779" i="1"/>
  <c r="R1779" i="1"/>
  <c r="S1779" i="1"/>
  <c r="T232" i="1"/>
  <c r="R232" i="1"/>
  <c r="S232" i="1"/>
  <c r="T6950" i="1"/>
  <c r="R6950" i="1"/>
  <c r="S6950" i="1"/>
  <c r="T629" i="1"/>
  <c r="R629" i="1"/>
  <c r="S629" i="1"/>
  <c r="U629" i="1"/>
  <c r="T5588" i="1"/>
  <c r="R5588" i="1"/>
  <c r="S5588" i="1"/>
  <c r="T191" i="1"/>
  <c r="R191" i="1"/>
  <c r="S191" i="1"/>
  <c r="T4017" i="1"/>
  <c r="R4017" i="1"/>
  <c r="S4017" i="1"/>
  <c r="T7275" i="1"/>
  <c r="R7275" i="1"/>
  <c r="S7275" i="1"/>
  <c r="T92" i="1"/>
  <c r="R92" i="1"/>
  <c r="S92" i="1"/>
  <c r="U92" i="1"/>
  <c r="T6286" i="1"/>
  <c r="R6286" i="1"/>
  <c r="S6286" i="1"/>
  <c r="T103" i="1"/>
  <c r="R103" i="1"/>
  <c r="S103" i="1"/>
  <c r="T6325" i="1"/>
  <c r="R6325" i="1"/>
  <c r="S6325" i="1"/>
  <c r="T8047" i="1"/>
  <c r="R8047" i="1"/>
  <c r="S8047" i="1"/>
  <c r="T292" i="1"/>
  <c r="R292" i="1"/>
  <c r="S292" i="1"/>
  <c r="T7486" i="1"/>
  <c r="R7486" i="1"/>
  <c r="S7486" i="1"/>
  <c r="T209" i="1"/>
  <c r="R209" i="1"/>
  <c r="S209" i="1"/>
  <c r="T8363" i="1"/>
  <c r="R8363" i="1"/>
  <c r="S8363" i="1"/>
  <c r="T7022" i="1"/>
  <c r="R7022" i="1"/>
  <c r="S7022" i="1"/>
  <c r="T8165" i="1"/>
  <c r="R8165" i="1"/>
  <c r="S8165" i="1"/>
  <c r="U8165" i="1"/>
  <c r="T398" i="1"/>
  <c r="R398" i="1"/>
  <c r="S398" i="1"/>
  <c r="T8334" i="1"/>
  <c r="R8334" i="1"/>
  <c r="S8334" i="1"/>
  <c r="T4880" i="1"/>
  <c r="R4880" i="1"/>
  <c r="S4880" i="1"/>
  <c r="T8112" i="1"/>
  <c r="R8112" i="1"/>
  <c r="S8112" i="1"/>
  <c r="T3251" i="1"/>
  <c r="R3251" i="1"/>
  <c r="S3251" i="1"/>
  <c r="T7643" i="1"/>
  <c r="R7643" i="1"/>
  <c r="S7643" i="1"/>
  <c r="T4518" i="1"/>
  <c r="R4518" i="1"/>
  <c r="S4518" i="1"/>
  <c r="T7776" i="1"/>
  <c r="R7776" i="1"/>
  <c r="S7776" i="1"/>
  <c r="T4577" i="1"/>
  <c r="R4577" i="1"/>
  <c r="S4577" i="1"/>
  <c r="T90" i="1"/>
  <c r="R90" i="1"/>
  <c r="S90" i="1"/>
  <c r="T5085" i="1"/>
  <c r="U5085" i="1"/>
  <c r="R5085" i="1"/>
  <c r="S5085" i="1"/>
  <c r="T3712" i="1"/>
  <c r="R3712" i="1"/>
  <c r="S3712" i="1"/>
  <c r="T2831" i="1"/>
  <c r="R2831" i="1"/>
  <c r="S2831" i="1"/>
  <c r="T5089" i="1"/>
  <c r="R5089" i="1"/>
  <c r="S5089" i="1"/>
  <c r="T8144" i="1"/>
  <c r="R8144" i="1"/>
  <c r="S8144" i="1"/>
  <c r="U8144" i="1"/>
  <c r="T6492" i="1"/>
  <c r="R6492" i="1"/>
  <c r="S6492" i="1"/>
  <c r="T3101" i="1"/>
  <c r="R3101" i="1"/>
  <c r="S3101" i="1"/>
  <c r="U3101" i="1"/>
  <c r="T5344" i="1"/>
  <c r="R5344" i="1"/>
  <c r="S5344" i="1"/>
  <c r="T2219" i="1"/>
  <c r="R2219" i="1"/>
  <c r="S2219" i="1"/>
  <c r="T3499" i="1"/>
  <c r="R3499" i="1"/>
  <c r="S3499" i="1"/>
  <c r="T2646" i="1"/>
  <c r="R2646" i="1"/>
  <c r="S2646" i="1"/>
  <c r="T2599" i="1"/>
  <c r="R2599" i="1"/>
  <c r="S2599" i="1"/>
  <c r="U2599" i="1"/>
  <c r="T3374" i="1"/>
  <c r="R3374" i="1"/>
  <c r="S3374" i="1"/>
  <c r="T2525" i="1"/>
  <c r="R2525" i="1"/>
  <c r="S2525" i="1"/>
  <c r="U2525" i="1"/>
  <c r="T8115" i="1"/>
  <c r="R8115" i="1"/>
  <c r="S8115" i="1"/>
  <c r="T5470" i="1"/>
  <c r="R5470" i="1"/>
  <c r="S5470" i="1"/>
  <c r="T1659" i="1"/>
  <c r="R1659" i="1"/>
  <c r="S1659" i="1"/>
  <c r="T4117" i="1"/>
  <c r="R4117" i="1"/>
  <c r="S4117" i="1"/>
  <c r="T4437" i="1"/>
  <c r="R4437" i="1"/>
  <c r="S4437" i="1"/>
  <c r="T4695" i="1"/>
  <c r="R4695" i="1"/>
  <c r="S4695" i="1"/>
  <c r="U4695" i="1"/>
  <c r="T3368" i="1"/>
  <c r="R3368" i="1"/>
  <c r="S3368" i="1"/>
  <c r="T2727" i="1"/>
  <c r="R2727" i="1"/>
  <c r="S2727" i="1"/>
  <c r="U2727" i="1"/>
  <c r="T4832" i="1"/>
  <c r="R4832" i="1"/>
  <c r="S4832" i="1"/>
  <c r="T4813" i="1"/>
  <c r="R4813" i="1"/>
  <c r="S4813" i="1"/>
  <c r="T3688" i="1"/>
  <c r="R3688" i="1"/>
  <c r="S3688" i="1"/>
  <c r="T8127" i="1"/>
  <c r="R8127" i="1"/>
  <c r="S8127" i="1"/>
  <c r="T6059" i="1"/>
  <c r="R6059" i="1"/>
  <c r="S6059" i="1"/>
  <c r="T1603" i="1"/>
  <c r="R1603" i="1"/>
  <c r="S1603" i="1"/>
  <c r="T1599" i="1"/>
  <c r="R1599" i="1"/>
  <c r="S1599" i="1"/>
  <c r="T4074" i="1"/>
  <c r="R4074" i="1"/>
  <c r="S4074" i="1"/>
  <c r="U4074" i="1"/>
  <c r="T3411" i="1"/>
  <c r="R3411" i="1"/>
  <c r="S3411" i="1"/>
  <c r="T3602" i="1"/>
  <c r="R3602" i="1"/>
  <c r="S3602" i="1"/>
  <c r="U3602" i="1"/>
  <c r="T6485" i="1"/>
  <c r="U6485" i="1"/>
  <c r="R6485" i="1"/>
  <c r="S6485" i="1"/>
  <c r="T4806" i="1"/>
  <c r="R4806" i="1"/>
  <c r="S4806" i="1"/>
  <c r="T3912" i="1"/>
  <c r="R3912" i="1"/>
  <c r="S3912" i="1"/>
  <c r="T4133" i="1"/>
  <c r="R4133" i="1"/>
  <c r="S4133" i="1"/>
  <c r="T5960" i="1"/>
  <c r="R5960" i="1"/>
  <c r="S5960" i="1"/>
  <c r="T7960" i="1"/>
  <c r="R7960" i="1"/>
  <c r="S7960" i="1"/>
  <c r="U7960" i="1"/>
  <c r="T4976" i="1"/>
  <c r="R4976" i="1"/>
  <c r="S4976" i="1"/>
  <c r="T4310" i="1"/>
  <c r="R4310" i="1"/>
  <c r="S4310" i="1"/>
  <c r="T1629" i="1"/>
  <c r="R1629" i="1"/>
  <c r="S1629" i="1"/>
  <c r="T3719" i="1"/>
  <c r="R3719" i="1"/>
  <c r="S3719" i="1"/>
  <c r="T2259" i="1"/>
  <c r="R2259" i="1"/>
  <c r="S2259" i="1"/>
  <c r="T2028" i="1"/>
  <c r="R2028" i="1"/>
  <c r="S2028" i="1"/>
  <c r="T2589" i="1"/>
  <c r="R2589" i="1"/>
  <c r="S2589" i="1"/>
  <c r="T5366" i="1"/>
  <c r="R5366" i="1"/>
  <c r="S5366" i="1"/>
  <c r="T3416" i="1"/>
  <c r="R3416" i="1"/>
  <c r="S3416" i="1"/>
  <c r="U3416" i="1"/>
  <c r="T3188" i="1"/>
  <c r="R3188" i="1"/>
  <c r="S3188" i="1"/>
  <c r="T3906" i="1"/>
  <c r="R3906" i="1"/>
  <c r="S3906" i="1"/>
  <c r="U3906" i="1"/>
  <c r="T2155" i="1"/>
  <c r="R2155" i="1"/>
  <c r="S2155" i="1"/>
  <c r="T3952" i="1"/>
  <c r="R3952" i="1"/>
  <c r="S3952" i="1"/>
  <c r="T1602" i="1"/>
  <c r="R1602" i="1"/>
  <c r="S1602" i="1"/>
  <c r="U1602" i="1"/>
  <c r="T1633" i="1"/>
  <c r="R1633" i="1"/>
  <c r="S1633" i="1"/>
  <c r="T2216" i="1"/>
  <c r="R2216" i="1"/>
  <c r="S2216" i="1"/>
  <c r="T1600" i="1"/>
  <c r="R1600" i="1"/>
  <c r="S1600" i="1"/>
  <c r="T2320" i="1"/>
  <c r="R2320" i="1"/>
  <c r="S2320" i="1"/>
  <c r="T1605" i="1"/>
  <c r="R1605" i="1"/>
  <c r="S1605" i="1"/>
  <c r="T2731" i="1"/>
  <c r="R2731" i="1"/>
  <c r="S2731" i="1"/>
  <c r="T3674" i="1"/>
  <c r="R3674" i="1"/>
  <c r="S3674" i="1"/>
  <c r="T3028" i="1"/>
  <c r="R3028" i="1"/>
  <c r="S3028" i="1"/>
  <c r="U3028" i="1"/>
  <c r="T4129" i="1"/>
  <c r="R4129" i="1"/>
  <c r="S4129" i="1"/>
  <c r="T3692" i="1"/>
  <c r="R3692" i="1"/>
  <c r="S3692" i="1"/>
  <c r="T3659" i="1"/>
  <c r="R3659" i="1"/>
  <c r="S3659" i="1"/>
  <c r="T3797" i="1"/>
  <c r="R3797" i="1"/>
  <c r="S3797" i="1"/>
  <c r="T3605" i="1"/>
  <c r="R3605" i="1"/>
  <c r="S3605" i="1"/>
  <c r="U3605" i="1"/>
  <c r="T4347" i="1"/>
  <c r="R4347" i="1"/>
  <c r="S4347" i="1"/>
  <c r="T1988" i="1"/>
  <c r="R1988" i="1"/>
  <c r="S1988" i="1"/>
  <c r="T2323" i="1"/>
  <c r="R2323" i="1"/>
  <c r="S2323" i="1"/>
  <c r="T2577" i="1"/>
  <c r="R2577" i="1"/>
  <c r="S2577" i="1"/>
  <c r="T2732" i="1"/>
  <c r="R2732" i="1"/>
  <c r="S2732" i="1"/>
  <c r="T3264" i="1"/>
  <c r="R3264" i="1"/>
  <c r="S3264" i="1"/>
  <c r="T3064" i="1"/>
  <c r="R3064" i="1"/>
  <c r="S3064" i="1"/>
  <c r="T2391" i="1"/>
  <c r="R2391" i="1"/>
  <c r="S2391" i="1"/>
  <c r="T1689" i="1"/>
  <c r="R1689" i="1"/>
  <c r="S1689" i="1"/>
  <c r="T2164" i="1"/>
  <c r="R2164" i="1"/>
  <c r="S2164" i="1"/>
  <c r="T3634" i="1"/>
  <c r="R3634" i="1"/>
  <c r="S3634" i="1"/>
  <c r="T3494" i="1"/>
  <c r="R3494" i="1"/>
  <c r="S3494" i="1"/>
  <c r="T3740" i="1"/>
  <c r="R3740" i="1"/>
  <c r="S3740" i="1"/>
  <c r="T4369" i="1"/>
  <c r="R4369" i="1"/>
  <c r="S4369" i="1"/>
  <c r="T3818" i="1"/>
  <c r="R3818" i="1"/>
  <c r="S3818" i="1"/>
  <c r="T4312" i="1"/>
  <c r="R4312" i="1"/>
  <c r="S4312" i="1"/>
  <c r="T4240" i="1"/>
  <c r="R4240" i="1"/>
  <c r="S4240" i="1"/>
  <c r="T2527" i="1"/>
  <c r="R2527" i="1"/>
  <c r="S2527" i="1"/>
  <c r="T5096" i="1"/>
  <c r="R5096" i="1"/>
  <c r="S5096" i="1"/>
  <c r="T3257" i="1"/>
  <c r="R3257" i="1"/>
  <c r="S3257" i="1"/>
  <c r="T2191" i="1"/>
  <c r="R2191" i="1"/>
  <c r="S2191" i="1"/>
  <c r="T2584" i="1"/>
  <c r="R2584" i="1"/>
  <c r="S2584" i="1"/>
  <c r="T3583" i="1"/>
  <c r="R3583" i="1"/>
  <c r="S3583" i="1"/>
  <c r="U3583" i="1"/>
  <c r="T2262" i="1"/>
  <c r="R2262" i="1"/>
  <c r="S2262" i="1"/>
  <c r="T3046" i="1"/>
  <c r="R3046" i="1"/>
  <c r="S3046" i="1"/>
  <c r="T4145" i="1"/>
  <c r="R4145" i="1"/>
  <c r="S4145" i="1"/>
  <c r="T4092" i="1"/>
  <c r="R4092" i="1"/>
  <c r="S4092" i="1"/>
  <c r="U4092" i="1"/>
  <c r="T1992" i="1"/>
  <c r="R1992" i="1"/>
  <c r="S1992" i="1"/>
  <c r="T1804" i="1"/>
  <c r="R1804" i="1"/>
  <c r="S1804" i="1"/>
  <c r="T2709" i="1"/>
  <c r="R2709" i="1"/>
  <c r="S2709" i="1"/>
  <c r="T5586" i="1"/>
  <c r="R5586" i="1"/>
  <c r="S5586" i="1"/>
  <c r="T3905" i="1"/>
  <c r="R3905" i="1"/>
  <c r="S3905" i="1"/>
  <c r="U3905" i="1"/>
  <c r="T2852" i="1"/>
  <c r="R2852" i="1"/>
  <c r="S2852" i="1"/>
  <c r="T3296" i="1"/>
  <c r="R3296" i="1"/>
  <c r="S3296" i="1"/>
  <c r="T1104" i="1"/>
  <c r="R1104" i="1"/>
  <c r="S1104" i="1"/>
  <c r="T5016" i="1"/>
  <c r="R5016" i="1"/>
  <c r="S5016" i="1"/>
  <c r="T2189" i="1"/>
  <c r="R2189" i="1"/>
  <c r="S2189" i="1"/>
  <c r="T3779" i="1"/>
  <c r="R3779" i="1"/>
  <c r="S3779" i="1"/>
  <c r="T2433" i="1"/>
  <c r="R2433" i="1"/>
  <c r="S2433" i="1"/>
  <c r="T2208" i="1"/>
  <c r="R2208" i="1"/>
  <c r="S2208" i="1"/>
  <c r="T3059" i="1"/>
  <c r="R3059" i="1"/>
  <c r="S3059" i="1"/>
  <c r="U3059" i="1"/>
  <c r="T3371" i="1"/>
  <c r="R3371" i="1"/>
  <c r="S3371" i="1"/>
  <c r="T2226" i="1"/>
  <c r="R2226" i="1"/>
  <c r="S2226" i="1"/>
  <c r="T3168" i="1"/>
  <c r="R3168" i="1"/>
  <c r="S3168" i="1"/>
  <c r="U3168" i="1"/>
  <c r="T3738" i="1"/>
  <c r="R3738" i="1"/>
  <c r="S3738" i="1"/>
  <c r="T2187" i="1"/>
  <c r="R2187" i="1"/>
  <c r="S2187" i="1"/>
  <c r="T3885" i="1"/>
  <c r="R3885" i="1"/>
  <c r="S3885" i="1"/>
  <c r="T3542" i="1"/>
  <c r="R3542" i="1"/>
  <c r="S3542" i="1"/>
  <c r="T3778" i="1"/>
  <c r="R3778" i="1"/>
  <c r="S3778" i="1"/>
  <c r="T3149" i="1"/>
  <c r="R3149" i="1"/>
  <c r="S3149" i="1"/>
  <c r="T3525" i="1"/>
  <c r="R3525" i="1"/>
  <c r="S3525" i="1"/>
  <c r="T2437" i="1"/>
  <c r="R2437" i="1"/>
  <c r="S2437" i="1"/>
  <c r="T3737" i="1"/>
  <c r="R3737" i="1"/>
  <c r="S3737" i="1"/>
  <c r="T4093" i="1"/>
  <c r="R4093" i="1"/>
  <c r="S4093" i="1"/>
  <c r="T2575" i="1"/>
  <c r="R2575" i="1"/>
  <c r="S2575" i="1"/>
  <c r="T4112" i="1"/>
  <c r="R4112" i="1"/>
  <c r="S4112" i="1"/>
  <c r="T4441" i="1"/>
  <c r="R4441" i="1"/>
  <c r="S4441" i="1"/>
  <c r="T3800" i="1"/>
  <c r="R3800" i="1"/>
  <c r="S3800" i="1"/>
  <c r="T3709" i="1"/>
  <c r="R3709" i="1"/>
  <c r="S3709" i="1"/>
  <c r="T2532" i="1"/>
  <c r="R2532" i="1"/>
  <c r="S2532" i="1"/>
  <c r="T4573" i="1"/>
  <c r="R4573" i="1"/>
  <c r="S4573" i="1"/>
  <c r="U4573" i="1"/>
  <c r="T1984" i="1"/>
  <c r="R1984" i="1"/>
  <c r="S1984" i="1"/>
  <c r="T2388" i="1"/>
  <c r="R2388" i="1"/>
  <c r="S2388" i="1"/>
  <c r="T1997" i="1"/>
  <c r="R1997" i="1"/>
  <c r="S1997" i="1"/>
  <c r="T1884" i="1"/>
  <c r="R1884" i="1"/>
  <c r="S1884" i="1"/>
  <c r="T3936" i="1"/>
  <c r="R3936" i="1"/>
  <c r="S3936" i="1"/>
  <c r="T4936" i="1"/>
  <c r="R4936" i="1"/>
  <c r="S4936" i="1"/>
  <c r="U4936" i="1"/>
  <c r="T1030" i="1"/>
  <c r="R1030" i="1"/>
  <c r="S1030" i="1"/>
  <c r="U1030" i="1"/>
  <c r="T3540" i="1"/>
  <c r="R3540" i="1"/>
  <c r="S3540" i="1"/>
  <c r="T3817" i="1"/>
  <c r="R3817" i="1"/>
  <c r="S3817" i="1"/>
  <c r="T3566" i="1"/>
  <c r="R3566" i="1"/>
  <c r="S3566" i="1"/>
  <c r="T4155" i="1"/>
  <c r="R4155" i="1"/>
  <c r="S4155" i="1"/>
  <c r="T4696" i="1"/>
  <c r="R4696" i="1"/>
  <c r="S4696" i="1"/>
  <c r="U4696" i="1"/>
  <c r="T3801" i="1"/>
  <c r="R3801" i="1"/>
  <c r="S3801" i="1"/>
  <c r="T4276" i="1"/>
  <c r="R4276" i="1"/>
  <c r="S4276" i="1"/>
  <c r="U4276" i="1"/>
  <c r="T3353" i="1"/>
  <c r="R3353" i="1"/>
  <c r="S3353" i="1"/>
  <c r="T2915" i="1"/>
  <c r="R2915" i="1"/>
  <c r="S2915" i="1"/>
  <c r="T643" i="1"/>
  <c r="R643" i="1"/>
  <c r="S643" i="1"/>
  <c r="T3266" i="1"/>
  <c r="R3266" i="1"/>
  <c r="S3266" i="1"/>
  <c r="U3266" i="1"/>
  <c r="T789" i="1"/>
  <c r="R789" i="1"/>
  <c r="S789" i="1"/>
  <c r="T5297" i="1"/>
  <c r="R5297" i="1"/>
  <c r="S5297" i="1"/>
  <c r="U5297" i="1"/>
  <c r="T3193" i="1"/>
  <c r="R3193" i="1"/>
  <c r="S3193" i="1"/>
  <c r="U3193" i="1"/>
  <c r="T1995" i="1"/>
  <c r="R1995" i="1"/>
  <c r="S1995" i="1"/>
  <c r="T3865" i="1"/>
  <c r="R3865" i="1"/>
  <c r="S3865" i="1"/>
  <c r="T2499" i="1"/>
  <c r="R2499" i="1"/>
  <c r="S2499" i="1"/>
  <c r="U2499" i="1"/>
  <c r="T3453" i="1"/>
  <c r="R3453" i="1"/>
  <c r="S3453" i="1"/>
  <c r="T4623" i="1"/>
  <c r="R4623" i="1"/>
  <c r="S4623" i="1"/>
  <c r="T5013" i="1"/>
  <c r="R5013" i="1"/>
  <c r="S5013" i="1"/>
  <c r="U5013" i="1"/>
  <c r="T7418" i="1"/>
  <c r="R7418" i="1"/>
  <c r="S7418" i="1"/>
  <c r="T3990" i="1"/>
  <c r="R3990" i="1"/>
  <c r="S3990" i="1"/>
  <c r="T2747" i="1"/>
  <c r="R2747" i="1"/>
  <c r="S2747" i="1"/>
  <c r="T2649" i="1"/>
  <c r="R2649" i="1"/>
  <c r="S2649" i="1"/>
  <c r="T4134" i="1"/>
  <c r="R4134" i="1"/>
  <c r="S4134" i="1"/>
  <c r="T1222" i="1"/>
  <c r="R1222" i="1"/>
  <c r="S1222" i="1"/>
  <c r="U1222" i="1"/>
  <c r="T2429" i="1"/>
  <c r="R2429" i="1"/>
  <c r="S2429" i="1"/>
  <c r="U2429" i="1"/>
  <c r="T2570" i="1"/>
  <c r="R2570" i="1"/>
  <c r="S2570" i="1"/>
  <c r="T2319" i="1"/>
  <c r="R2319" i="1"/>
  <c r="S2319" i="1"/>
  <c r="U2319" i="1"/>
  <c r="T7877" i="1"/>
  <c r="R7877" i="1"/>
  <c r="S7877" i="1"/>
  <c r="T4096" i="1"/>
  <c r="R4096" i="1"/>
  <c r="S4096" i="1"/>
  <c r="T366" i="1"/>
  <c r="R366" i="1"/>
  <c r="S366" i="1"/>
  <c r="U366" i="1"/>
  <c r="T2654" i="1"/>
  <c r="R2654" i="1"/>
  <c r="S2654" i="1"/>
  <c r="T502" i="1"/>
  <c r="R502" i="1"/>
  <c r="S502" i="1"/>
  <c r="U502" i="1"/>
  <c r="T3606" i="1"/>
  <c r="R3606" i="1"/>
  <c r="S3606" i="1"/>
  <c r="T7655" i="1"/>
  <c r="R7655" i="1"/>
  <c r="S7655" i="1"/>
  <c r="U7655" i="1"/>
  <c r="T6300" i="1"/>
  <c r="R6300" i="1"/>
  <c r="S6300" i="1"/>
  <c r="T4462" i="1"/>
  <c r="R4462" i="1"/>
  <c r="S4462" i="1"/>
  <c r="T361" i="1"/>
  <c r="R361" i="1"/>
  <c r="S361" i="1"/>
  <c r="U361" i="1"/>
  <c r="T5213" i="1"/>
  <c r="R5213" i="1"/>
  <c r="S5213" i="1"/>
  <c r="U5213" i="1"/>
  <c r="T4714" i="1"/>
  <c r="R4714" i="1"/>
  <c r="S4714" i="1"/>
  <c r="T6240" i="1"/>
  <c r="R6240" i="1"/>
  <c r="S6240" i="1"/>
  <c r="T5958" i="1"/>
  <c r="R5958" i="1"/>
  <c r="S5958" i="1"/>
  <c r="T4888" i="1"/>
  <c r="R4888" i="1"/>
  <c r="S4888" i="1"/>
  <c r="U4888" i="1"/>
  <c r="T5814" i="1"/>
  <c r="R5814" i="1"/>
  <c r="S5814" i="1"/>
  <c r="T412" i="1"/>
  <c r="R412" i="1"/>
  <c r="S412" i="1"/>
  <c r="T6927" i="1"/>
  <c r="R6927" i="1"/>
  <c r="S6927" i="1"/>
  <c r="T6544" i="1"/>
  <c r="R6544" i="1"/>
  <c r="S6544" i="1"/>
  <c r="U6544" i="1"/>
  <c r="T258" i="1"/>
  <c r="R258" i="1"/>
  <c r="S258" i="1"/>
  <c r="T1866" i="1"/>
  <c r="R1866" i="1"/>
  <c r="S1866" i="1"/>
  <c r="T2942" i="1"/>
  <c r="R2942" i="1"/>
  <c r="S2942" i="1"/>
  <c r="U2942" i="1"/>
  <c r="T1066" i="1"/>
  <c r="R1066" i="1"/>
  <c r="S1066" i="1"/>
  <c r="T2699" i="1"/>
  <c r="R2699" i="1"/>
  <c r="S2699" i="1"/>
  <c r="T2540" i="1"/>
  <c r="R2540" i="1"/>
  <c r="S2540" i="1"/>
  <c r="T3379" i="1"/>
  <c r="R3379" i="1"/>
  <c r="S3379" i="1"/>
  <c r="T3661" i="1"/>
  <c r="R3661" i="1"/>
  <c r="S3661" i="1"/>
  <c r="T5028" i="1"/>
  <c r="R5028" i="1"/>
  <c r="S5028" i="1"/>
  <c r="U5028" i="1"/>
  <c r="T6883" i="1"/>
  <c r="R6883" i="1"/>
  <c r="S6883" i="1"/>
  <c r="U6883" i="1"/>
  <c r="T1487" i="1"/>
  <c r="R1487" i="1"/>
  <c r="S1487" i="1"/>
  <c r="U1487" i="1"/>
  <c r="T3281" i="1"/>
  <c r="R3281" i="1"/>
  <c r="S3281" i="1"/>
  <c r="T6243" i="1"/>
  <c r="R6243" i="1"/>
  <c r="S6243" i="1"/>
  <c r="T142" i="1"/>
  <c r="R142" i="1"/>
  <c r="S142" i="1"/>
  <c r="U142" i="1"/>
  <c r="T567" i="1"/>
  <c r="R567" i="1"/>
  <c r="S567" i="1"/>
  <c r="T5310" i="1"/>
  <c r="R5310" i="1"/>
  <c r="S5310" i="1"/>
  <c r="T148" i="1"/>
  <c r="R148" i="1"/>
  <c r="S148" i="1"/>
  <c r="T3003" i="1"/>
  <c r="R3003" i="1"/>
  <c r="S3003" i="1"/>
  <c r="U3003" i="1"/>
  <c r="T2346" i="1"/>
  <c r="R2346" i="1"/>
  <c r="S2346" i="1"/>
  <c r="U2346" i="1"/>
  <c r="T1698" i="1"/>
  <c r="U1698" i="1"/>
  <c r="R1698" i="1"/>
  <c r="S1698" i="1"/>
  <c r="T5538" i="1"/>
  <c r="R5538" i="1"/>
  <c r="S5538" i="1"/>
  <c r="U5538" i="1"/>
  <c r="T5238" i="1"/>
  <c r="R5238" i="1"/>
  <c r="S5238" i="1"/>
  <c r="T5925" i="1"/>
  <c r="U5925" i="1"/>
  <c r="R5925" i="1"/>
  <c r="S5925" i="1"/>
  <c r="T543" i="1"/>
  <c r="R543" i="1"/>
  <c r="S543" i="1"/>
  <c r="T5614" i="1"/>
  <c r="R5614" i="1"/>
  <c r="S5614" i="1"/>
  <c r="U5614" i="1"/>
  <c r="T4396" i="1"/>
  <c r="R4396" i="1"/>
  <c r="S4396" i="1"/>
  <c r="T2144" i="1"/>
  <c r="R2144" i="1"/>
  <c r="S2144" i="1"/>
  <c r="T1967" i="1"/>
  <c r="R1967" i="1"/>
  <c r="S1967" i="1"/>
  <c r="T4202" i="1"/>
  <c r="R4202" i="1"/>
  <c r="S4202" i="1"/>
  <c r="T803" i="1"/>
  <c r="R803" i="1"/>
  <c r="S803" i="1"/>
  <c r="T932" i="1"/>
  <c r="R932" i="1"/>
  <c r="S932" i="1"/>
  <c r="T5334" i="1"/>
  <c r="R5334" i="1"/>
  <c r="S5334" i="1"/>
  <c r="U5334" i="1"/>
  <c r="T1949" i="1"/>
  <c r="R1949" i="1"/>
  <c r="S1949" i="1"/>
  <c r="T2711" i="1"/>
  <c r="U2711" i="1"/>
  <c r="R2711" i="1"/>
  <c r="S2711" i="1"/>
  <c r="T2294" i="1"/>
  <c r="R2294" i="1"/>
  <c r="S2294" i="1"/>
  <c r="U2294" i="1"/>
  <c r="T2378" i="1"/>
  <c r="R2378" i="1"/>
  <c r="S2378" i="1"/>
  <c r="T3828" i="1"/>
  <c r="R3828" i="1"/>
  <c r="S3828" i="1"/>
  <c r="T3639" i="1"/>
  <c r="R3639" i="1"/>
  <c r="S3639" i="1"/>
  <c r="T3298" i="1"/>
  <c r="R3298" i="1"/>
  <c r="S3298" i="1"/>
  <c r="U3298" i="1"/>
  <c r="T4226" i="1"/>
  <c r="R4226" i="1"/>
  <c r="S4226" i="1"/>
  <c r="T2755" i="1"/>
  <c r="R2755" i="1"/>
  <c r="S2755" i="1"/>
  <c r="T1259" i="1"/>
  <c r="R1259" i="1"/>
  <c r="S1259" i="1"/>
  <c r="U1259" i="1"/>
  <c r="T4527" i="1"/>
  <c r="R4527" i="1"/>
  <c r="S4527" i="1"/>
  <c r="T4977" i="1"/>
  <c r="R4977" i="1"/>
  <c r="S4977" i="1"/>
  <c r="U4977" i="1"/>
  <c r="T4481" i="1"/>
  <c r="R4481" i="1"/>
  <c r="S4481" i="1"/>
  <c r="T5251" i="1"/>
  <c r="R5251" i="1"/>
  <c r="S5251" i="1"/>
  <c r="T5264" i="1"/>
  <c r="R5264" i="1"/>
  <c r="S5264" i="1"/>
  <c r="T4598" i="1"/>
  <c r="R4598" i="1"/>
  <c r="S4598" i="1"/>
  <c r="U4598" i="1"/>
  <c r="T7692" i="1"/>
  <c r="R7692" i="1"/>
  <c r="S7692" i="1"/>
  <c r="T5171" i="1"/>
  <c r="R5171" i="1"/>
  <c r="S5171" i="1"/>
  <c r="T2612" i="1"/>
  <c r="R2612" i="1"/>
  <c r="S2612" i="1"/>
  <c r="T2351" i="1"/>
  <c r="R2351" i="1"/>
  <c r="S2351" i="1"/>
  <c r="U2351" i="1"/>
  <c r="T1536" i="1"/>
  <c r="R1536" i="1"/>
  <c r="S1536" i="1"/>
  <c r="T1612" i="1"/>
  <c r="R1612" i="1"/>
  <c r="S1612" i="1"/>
  <c r="T4028" i="1"/>
  <c r="R4028" i="1"/>
  <c r="S4028" i="1"/>
  <c r="T1526" i="1"/>
  <c r="R1526" i="1"/>
  <c r="S1526" i="1"/>
  <c r="T2003" i="1"/>
  <c r="R2003" i="1"/>
  <c r="S2003" i="1"/>
  <c r="T6621" i="1"/>
  <c r="R6621" i="1"/>
  <c r="S6621" i="1"/>
  <c r="T5780" i="1"/>
  <c r="R5780" i="1"/>
  <c r="S5780" i="1"/>
  <c r="T8428" i="1"/>
  <c r="R8428" i="1"/>
  <c r="S8428" i="1"/>
  <c r="U8428" i="1"/>
  <c r="T6045" i="1"/>
  <c r="R6045" i="1"/>
  <c r="S6045" i="1"/>
  <c r="T2976" i="1"/>
  <c r="R2976" i="1"/>
  <c r="S2976" i="1"/>
  <c r="T2807" i="1"/>
  <c r="R2807" i="1"/>
  <c r="S2807" i="1"/>
  <c r="T1465" i="1"/>
  <c r="R1465" i="1"/>
  <c r="S1465" i="1"/>
  <c r="U1465" i="1"/>
  <c r="T2171" i="1"/>
  <c r="R2171" i="1"/>
  <c r="S2171" i="1"/>
  <c r="T4266" i="1"/>
  <c r="R4266" i="1"/>
  <c r="S4266" i="1"/>
  <c r="T7197" i="1"/>
  <c r="R7197" i="1"/>
  <c r="S7197" i="1"/>
  <c r="T715" i="1"/>
  <c r="R715" i="1"/>
  <c r="S715" i="1"/>
  <c r="T7255" i="1"/>
  <c r="R7255" i="1"/>
  <c r="S7255" i="1"/>
  <c r="U7255" i="1"/>
  <c r="T2087" i="1"/>
  <c r="R2087" i="1"/>
  <c r="S2087" i="1"/>
  <c r="U2087" i="1"/>
  <c r="T3174" i="1"/>
  <c r="R3174" i="1"/>
  <c r="S3174" i="1"/>
  <c r="U3174" i="1"/>
  <c r="T2641" i="1"/>
  <c r="R2641" i="1"/>
  <c r="S2641" i="1"/>
  <c r="T7158" i="1"/>
  <c r="R7158" i="1"/>
  <c r="S7158" i="1"/>
  <c r="T7546" i="1"/>
  <c r="R7546" i="1"/>
  <c r="S7546" i="1"/>
  <c r="U7546" i="1"/>
  <c r="T2307" i="1"/>
  <c r="R2307" i="1"/>
  <c r="S2307" i="1"/>
  <c r="T3217" i="1"/>
  <c r="R3217" i="1"/>
  <c r="S3217" i="1"/>
  <c r="T2237" i="1"/>
  <c r="R2237" i="1"/>
  <c r="S2237" i="1"/>
  <c r="U2237" i="1"/>
  <c r="T3394" i="1"/>
  <c r="R3394" i="1"/>
  <c r="S3394" i="1"/>
  <c r="T3855" i="1"/>
  <c r="R3855" i="1"/>
  <c r="S3855" i="1"/>
  <c r="T2662" i="1"/>
  <c r="R2662" i="1"/>
  <c r="S2662" i="1"/>
  <c r="T3119" i="1"/>
  <c r="R3119" i="1"/>
  <c r="S3119" i="1"/>
  <c r="T7096" i="1"/>
  <c r="R7096" i="1"/>
  <c r="S7096" i="1"/>
  <c r="U7096" i="1"/>
  <c r="T879" i="1"/>
  <c r="R879" i="1"/>
  <c r="S879" i="1"/>
  <c r="T7787" i="1"/>
  <c r="R7787" i="1"/>
  <c r="S7787" i="1"/>
  <c r="T3205" i="1"/>
  <c r="R3205" i="1"/>
  <c r="S3205" i="1"/>
  <c r="T4307" i="1"/>
  <c r="R4307" i="1"/>
  <c r="S4307" i="1"/>
  <c r="T6542" i="1"/>
  <c r="R6542" i="1"/>
  <c r="S6542" i="1"/>
  <c r="T5990" i="1"/>
  <c r="R5990" i="1"/>
  <c r="S5990" i="1"/>
  <c r="T6115" i="1"/>
  <c r="U6115" i="1"/>
  <c r="R6115" i="1"/>
  <c r="S6115" i="1"/>
  <c r="T522" i="1"/>
  <c r="R522" i="1"/>
  <c r="S522" i="1"/>
  <c r="T5876" i="1"/>
  <c r="R5876" i="1"/>
  <c r="S5876" i="1"/>
  <c r="U5876" i="1"/>
  <c r="T7507" i="1"/>
  <c r="R7507" i="1"/>
  <c r="S7507" i="1"/>
  <c r="T5647" i="1"/>
  <c r="R5647" i="1"/>
  <c r="S5647" i="1"/>
  <c r="U5647" i="1"/>
  <c r="T7871" i="1"/>
  <c r="R7871" i="1"/>
  <c r="S7871" i="1"/>
  <c r="T6682" i="1"/>
  <c r="R6682" i="1"/>
  <c r="S6682" i="1"/>
  <c r="T7677" i="1"/>
  <c r="R7677" i="1"/>
  <c r="S7677" i="1"/>
  <c r="T4935" i="1"/>
  <c r="R4935" i="1"/>
  <c r="S4935" i="1"/>
  <c r="T6463" i="1"/>
  <c r="R6463" i="1"/>
  <c r="S6463" i="1"/>
  <c r="T2099" i="1"/>
  <c r="R2099" i="1"/>
  <c r="S2099" i="1"/>
  <c r="U2099" i="1"/>
  <c r="T7964" i="1"/>
  <c r="R7964" i="1"/>
  <c r="S7964" i="1"/>
  <c r="T5569" i="1"/>
  <c r="R5569" i="1"/>
  <c r="S5569" i="1"/>
  <c r="T6723" i="1"/>
  <c r="R6723" i="1"/>
  <c r="S6723" i="1"/>
  <c r="T1754" i="1"/>
  <c r="R1754" i="1"/>
  <c r="S1754" i="1"/>
  <c r="T1802" i="1"/>
  <c r="R1802" i="1"/>
  <c r="S1802" i="1"/>
  <c r="T1790" i="1"/>
  <c r="R1790" i="1"/>
  <c r="S1790" i="1"/>
  <c r="T1796" i="1"/>
  <c r="R1796" i="1"/>
  <c r="S1796" i="1"/>
  <c r="U1796" i="1"/>
  <c r="T7639" i="1"/>
  <c r="R7639" i="1"/>
  <c r="S7639" i="1"/>
  <c r="T4076" i="1"/>
  <c r="R4076" i="1"/>
  <c r="S4076" i="1"/>
  <c r="T3065" i="1"/>
  <c r="R3065" i="1"/>
  <c r="S3065" i="1"/>
  <c r="U3065" i="1"/>
  <c r="T6446" i="1"/>
  <c r="R6446" i="1"/>
  <c r="S6446" i="1"/>
  <c r="T2046" i="1"/>
  <c r="R2046" i="1"/>
  <c r="S2046" i="1"/>
  <c r="T2913" i="1"/>
  <c r="R2913" i="1"/>
  <c r="S2913" i="1"/>
  <c r="T1773" i="1"/>
  <c r="R1773" i="1"/>
  <c r="S1773" i="1"/>
  <c r="T2000" i="1"/>
  <c r="R2000" i="1"/>
  <c r="S2000" i="1"/>
  <c r="T7349" i="1"/>
  <c r="R7349" i="1"/>
  <c r="S7349" i="1"/>
  <c r="T4958" i="1"/>
  <c r="R4958" i="1"/>
  <c r="S4958" i="1"/>
  <c r="U4958" i="1"/>
  <c r="T1649" i="1"/>
  <c r="U1649" i="1"/>
  <c r="R1649" i="1"/>
  <c r="S1649" i="1"/>
  <c r="T6196" i="1"/>
  <c r="R6196" i="1"/>
  <c r="S6196" i="1"/>
  <c r="T5377" i="1"/>
  <c r="R5377" i="1"/>
  <c r="S5377" i="1"/>
  <c r="U5377" i="1"/>
  <c r="T2927" i="1"/>
  <c r="R2927" i="1"/>
  <c r="S2927" i="1"/>
  <c r="U2927" i="1"/>
  <c r="T6987" i="1"/>
  <c r="R6987" i="1"/>
  <c r="S6987" i="1"/>
  <c r="T5710" i="1"/>
  <c r="R5710" i="1"/>
  <c r="S5710" i="1"/>
  <c r="T5684" i="1"/>
  <c r="R5684" i="1"/>
  <c r="S5684" i="1"/>
  <c r="T2776" i="1"/>
  <c r="R2776" i="1"/>
  <c r="S2776" i="1"/>
  <c r="T5914" i="1"/>
  <c r="U5914" i="1"/>
  <c r="R5914" i="1"/>
  <c r="S5914" i="1"/>
  <c r="T3018" i="1"/>
  <c r="R3018" i="1"/>
  <c r="S3018" i="1"/>
  <c r="T1918" i="1"/>
  <c r="R1918" i="1"/>
  <c r="S1918" i="1"/>
  <c r="T6842" i="1"/>
  <c r="R6842" i="1"/>
  <c r="S6842" i="1"/>
  <c r="T2426" i="1"/>
  <c r="R2426" i="1"/>
  <c r="S2426" i="1"/>
  <c r="U2426" i="1"/>
  <c r="T3614" i="1"/>
  <c r="R3614" i="1"/>
  <c r="S3614" i="1"/>
  <c r="T4791" i="1"/>
  <c r="R4791" i="1"/>
  <c r="S4791" i="1"/>
  <c r="T2906" i="1"/>
  <c r="R2906" i="1"/>
  <c r="S2906" i="1"/>
  <c r="U2906" i="1"/>
  <c r="T6873" i="1"/>
  <c r="R6873" i="1"/>
  <c r="S6873" i="1"/>
  <c r="T7379" i="1"/>
  <c r="U7379" i="1"/>
  <c r="R7379" i="1"/>
  <c r="S7379" i="1"/>
  <c r="T4850" i="1"/>
  <c r="R4850" i="1"/>
  <c r="S4850" i="1"/>
  <c r="T4323" i="1"/>
  <c r="R4323" i="1"/>
  <c r="S4323" i="1"/>
  <c r="T3344" i="1"/>
  <c r="R3344" i="1"/>
  <c r="S3344" i="1"/>
  <c r="T4405" i="1"/>
  <c r="R4405" i="1"/>
  <c r="S4405" i="1"/>
  <c r="T5192" i="1"/>
  <c r="R5192" i="1"/>
  <c r="S5192" i="1"/>
  <c r="U5192" i="1"/>
  <c r="T2267" i="1"/>
  <c r="R2267" i="1"/>
  <c r="S2267" i="1"/>
  <c r="U2267" i="1"/>
  <c r="T5059" i="1"/>
  <c r="R5059" i="1"/>
  <c r="S5059" i="1"/>
  <c r="U5059" i="1"/>
  <c r="T4507" i="1"/>
  <c r="R4507" i="1"/>
  <c r="S4507" i="1"/>
  <c r="T2451" i="1"/>
  <c r="R2451" i="1"/>
  <c r="S2451" i="1"/>
  <c r="T1986" i="1"/>
  <c r="R1986" i="1"/>
  <c r="S1986" i="1"/>
  <c r="T1849" i="1"/>
  <c r="R1849" i="1"/>
  <c r="S1849" i="1"/>
  <c r="T6764" i="1"/>
  <c r="R6764" i="1"/>
  <c r="S6764" i="1"/>
  <c r="T6344" i="1"/>
  <c r="R6344" i="1"/>
  <c r="S6344" i="1"/>
  <c r="U6344" i="1"/>
  <c r="T5949" i="1"/>
  <c r="R5949" i="1"/>
  <c r="S5949" i="1"/>
  <c r="U5949" i="1"/>
  <c r="T275" i="1"/>
  <c r="R275" i="1"/>
  <c r="S275" i="1"/>
  <c r="T4559" i="1"/>
  <c r="R4559" i="1"/>
  <c r="S4559" i="1"/>
  <c r="T4815" i="1"/>
  <c r="R4815" i="1"/>
  <c r="S4815" i="1"/>
  <c r="U4815" i="1"/>
  <c r="T1943" i="1"/>
  <c r="R1943" i="1"/>
  <c r="S1943" i="1"/>
  <c r="T1761" i="1"/>
  <c r="R1761" i="1"/>
  <c r="S1761" i="1"/>
  <c r="U1761" i="1"/>
  <c r="T2870" i="1"/>
  <c r="R2870" i="1"/>
  <c r="S2870" i="1"/>
  <c r="T614" i="1"/>
  <c r="R614" i="1"/>
  <c r="S614" i="1"/>
  <c r="T8438" i="1"/>
  <c r="R8438" i="1"/>
  <c r="S8438" i="1"/>
  <c r="U8438" i="1"/>
  <c r="T2128" i="1"/>
  <c r="R2128" i="1"/>
  <c r="S2128" i="1"/>
  <c r="T4339" i="1"/>
  <c r="R4339" i="1"/>
  <c r="S4339" i="1"/>
  <c r="T600" i="1"/>
  <c r="R600" i="1"/>
  <c r="S600" i="1"/>
  <c r="U600" i="1"/>
  <c r="T4255" i="1"/>
  <c r="R4255" i="1"/>
  <c r="S4255" i="1"/>
  <c r="T3468" i="1"/>
  <c r="R3468" i="1"/>
  <c r="S3468" i="1"/>
  <c r="U3468" i="1"/>
  <c r="T1730" i="1"/>
  <c r="U1730" i="1"/>
  <c r="R1730" i="1"/>
  <c r="S1730" i="1"/>
  <c r="T3419" i="1"/>
  <c r="R3419" i="1"/>
  <c r="S3419" i="1"/>
  <c r="T1870" i="1"/>
  <c r="R1870" i="1"/>
  <c r="S1870" i="1"/>
  <c r="U1870" i="1"/>
  <c r="T2076" i="1"/>
  <c r="R2076" i="1"/>
  <c r="S2076" i="1"/>
  <c r="U2076" i="1"/>
  <c r="T2071" i="1"/>
  <c r="R2071" i="1"/>
  <c r="S2071" i="1"/>
  <c r="T1819" i="1"/>
  <c r="R1819" i="1"/>
  <c r="S1819" i="1"/>
  <c r="T7182" i="1"/>
  <c r="R7182" i="1"/>
  <c r="S7182" i="1"/>
  <c r="U7182" i="1"/>
  <c r="T2054" i="1"/>
  <c r="R2054" i="1"/>
  <c r="S2054" i="1"/>
  <c r="T6601" i="1"/>
  <c r="R6601" i="1"/>
  <c r="S6601" i="1"/>
  <c r="U6601" i="1"/>
  <c r="T2853" i="1"/>
  <c r="R2853" i="1"/>
  <c r="S2853" i="1"/>
  <c r="T4278" i="1"/>
  <c r="R4278" i="1"/>
  <c r="S4278" i="1"/>
  <c r="T4040" i="1"/>
  <c r="R4040" i="1"/>
  <c r="S4040" i="1"/>
  <c r="T5514" i="1"/>
  <c r="R5514" i="1"/>
  <c r="S5514" i="1"/>
  <c r="T2122" i="1"/>
  <c r="R2122" i="1"/>
  <c r="S2122" i="1"/>
  <c r="T656" i="1"/>
  <c r="R656" i="1"/>
  <c r="S656" i="1"/>
  <c r="T4665" i="1"/>
  <c r="R4665" i="1"/>
  <c r="S4665" i="1"/>
  <c r="U4665" i="1"/>
  <c r="T5833" i="1"/>
  <c r="R5833" i="1"/>
  <c r="S5833" i="1"/>
  <c r="U5833" i="1"/>
  <c r="T2431" i="1"/>
  <c r="R2431" i="1"/>
  <c r="S2431" i="1"/>
  <c r="T1687" i="1"/>
  <c r="R1687" i="1"/>
  <c r="S1687" i="1"/>
  <c r="U1687" i="1"/>
  <c r="T1778" i="1"/>
  <c r="R1778" i="1"/>
  <c r="S1778" i="1"/>
  <c r="U1778" i="1"/>
  <c r="T1212" i="1"/>
  <c r="R1212" i="1"/>
  <c r="S1212" i="1"/>
  <c r="T1211" i="1"/>
  <c r="R1211" i="1"/>
  <c r="S1211" i="1"/>
  <c r="T7770" i="1"/>
  <c r="R7770" i="1"/>
  <c r="S7770" i="1"/>
  <c r="U7770" i="1"/>
  <c r="T1313" i="1"/>
  <c r="R1313" i="1"/>
  <c r="S1313" i="1"/>
  <c r="T7583" i="1"/>
  <c r="U7583" i="1"/>
  <c r="R7583" i="1"/>
  <c r="S7583" i="1"/>
  <c r="T1189" i="1"/>
  <c r="R1189" i="1"/>
  <c r="S1189" i="1"/>
  <c r="T2224" i="1"/>
  <c r="R2224" i="1"/>
  <c r="S2224" i="1"/>
  <c r="U2224" i="1"/>
  <c r="T1906" i="1"/>
  <c r="U1906" i="1"/>
  <c r="R1906" i="1"/>
  <c r="S1906" i="1"/>
  <c r="T1901" i="1"/>
  <c r="R1901" i="1"/>
  <c r="S1901" i="1"/>
  <c r="T1584" i="1"/>
  <c r="R1584" i="1"/>
  <c r="S1584" i="1"/>
  <c r="U1584" i="1"/>
  <c r="T2137" i="1"/>
  <c r="R2137" i="1"/>
  <c r="S2137" i="1"/>
  <c r="T2439" i="1"/>
  <c r="R2439" i="1"/>
  <c r="S2439" i="1"/>
  <c r="T120" i="1"/>
  <c r="R120" i="1"/>
  <c r="S120" i="1"/>
  <c r="T6125" i="1"/>
  <c r="R6125" i="1"/>
  <c r="S6125" i="1"/>
  <c r="U6125" i="1"/>
  <c r="T4418" i="1"/>
  <c r="R4418" i="1"/>
  <c r="S4418" i="1"/>
  <c r="T1822" i="1"/>
  <c r="R1822" i="1"/>
  <c r="S1822" i="1"/>
  <c r="T7003" i="1"/>
  <c r="R7003" i="1"/>
  <c r="S7003" i="1"/>
  <c r="T7226" i="1"/>
  <c r="R7226" i="1"/>
  <c r="S7226" i="1"/>
  <c r="U7226" i="1"/>
  <c r="T3878" i="1"/>
  <c r="R3878" i="1"/>
  <c r="S3878" i="1"/>
  <c r="T3581" i="1"/>
  <c r="R3581" i="1"/>
  <c r="S3581" i="1"/>
  <c r="T6568" i="1"/>
  <c r="R6568" i="1"/>
  <c r="S6568" i="1"/>
  <c r="U6568" i="1"/>
  <c r="T1774" i="1"/>
  <c r="R1774" i="1"/>
  <c r="S1774" i="1"/>
  <c r="T4906" i="1"/>
  <c r="R4906" i="1"/>
  <c r="S4906" i="1"/>
  <c r="T6889" i="1"/>
  <c r="R6889" i="1"/>
  <c r="S6889" i="1"/>
  <c r="U6889" i="1"/>
  <c r="T5999" i="1"/>
  <c r="R5999" i="1"/>
  <c r="S5999" i="1"/>
  <c r="T3844" i="1"/>
  <c r="R3844" i="1"/>
  <c r="S3844" i="1"/>
  <c r="T4352" i="1"/>
  <c r="R4352" i="1"/>
  <c r="S4352" i="1"/>
  <c r="U4352" i="1"/>
  <c r="T5035" i="1"/>
  <c r="U5035" i="1"/>
  <c r="R5035" i="1"/>
  <c r="S5035" i="1"/>
  <c r="T1373" i="1"/>
  <c r="R1373" i="1"/>
  <c r="S1373" i="1"/>
  <c r="T2395" i="1"/>
  <c r="R2395" i="1"/>
  <c r="S2395" i="1"/>
  <c r="T7462" i="1"/>
  <c r="R7462" i="1"/>
  <c r="S7462" i="1"/>
  <c r="U7462" i="1"/>
  <c r="T7519" i="1"/>
  <c r="R7519" i="1"/>
  <c r="S7519" i="1"/>
  <c r="U7519" i="1"/>
  <c r="T6793" i="1"/>
  <c r="R6793" i="1"/>
  <c r="S6793" i="1"/>
  <c r="T2677" i="1"/>
  <c r="R2677" i="1"/>
  <c r="S2677" i="1"/>
  <c r="T4167" i="1"/>
  <c r="R4167" i="1"/>
  <c r="S4167" i="1"/>
  <c r="U4167" i="1"/>
  <c r="T2447" i="1"/>
  <c r="R2447" i="1"/>
  <c r="S2447" i="1"/>
  <c r="U2447" i="1"/>
  <c r="T3593" i="1"/>
  <c r="R3593" i="1"/>
  <c r="S3593" i="1"/>
  <c r="U3593" i="1"/>
  <c r="T23" i="1"/>
  <c r="R23" i="1"/>
  <c r="S23" i="1"/>
  <c r="T372" i="1"/>
  <c r="R372" i="1"/>
  <c r="S372" i="1"/>
  <c r="T3450" i="1"/>
  <c r="R3450" i="1"/>
  <c r="S3450" i="1"/>
  <c r="U3450" i="1"/>
  <c r="T7324" i="1"/>
  <c r="R7324" i="1"/>
  <c r="S7324" i="1"/>
  <c r="T6822" i="1"/>
  <c r="R6822" i="1"/>
  <c r="S6822" i="1"/>
  <c r="T4605" i="1"/>
  <c r="R4605" i="1"/>
  <c r="S4605" i="1"/>
  <c r="T3722" i="1"/>
  <c r="R3722" i="1"/>
  <c r="S3722" i="1"/>
  <c r="U3722" i="1"/>
  <c r="T2462" i="1"/>
  <c r="R2462" i="1"/>
  <c r="S2462" i="1"/>
  <c r="U2462" i="1"/>
  <c r="T1886" i="1"/>
  <c r="R1886" i="1"/>
  <c r="S1886" i="1"/>
  <c r="T3960" i="1"/>
  <c r="R3960" i="1"/>
  <c r="S3960" i="1"/>
  <c r="T2473" i="1"/>
  <c r="R2473" i="1"/>
  <c r="S2473" i="1"/>
  <c r="U2473" i="1"/>
  <c r="T3539" i="1"/>
  <c r="R3539" i="1"/>
  <c r="S3539" i="1"/>
  <c r="U3539" i="1"/>
  <c r="T734" i="1"/>
  <c r="R734" i="1"/>
  <c r="S734" i="1"/>
  <c r="U734" i="1"/>
  <c r="T8233" i="1"/>
  <c r="R8233" i="1"/>
  <c r="S8233" i="1"/>
  <c r="T4749" i="1"/>
  <c r="R4749" i="1"/>
  <c r="S4749" i="1"/>
  <c r="T6091" i="1"/>
  <c r="R6091" i="1"/>
  <c r="S6091" i="1"/>
  <c r="U6091" i="1"/>
  <c r="T8493" i="1"/>
  <c r="R8493" i="1"/>
  <c r="S8493" i="1"/>
  <c r="T8474" i="1"/>
  <c r="R8474" i="1"/>
  <c r="S8474" i="1"/>
  <c r="U8474" i="1"/>
  <c r="T8472" i="1"/>
  <c r="R8472" i="1"/>
  <c r="S8472" i="1"/>
  <c r="T8509" i="1"/>
  <c r="R8509" i="1"/>
  <c r="S8509" i="1"/>
  <c r="U8509" i="1"/>
  <c r="T2563" i="1"/>
  <c r="R2563" i="1"/>
  <c r="S2563" i="1"/>
  <c r="U2563" i="1"/>
  <c r="T34" i="1"/>
  <c r="R34" i="1"/>
  <c r="S34" i="1"/>
  <c r="T169" i="1"/>
  <c r="R169" i="1"/>
  <c r="S169" i="1"/>
  <c r="U169" i="1"/>
  <c r="T3323" i="1"/>
  <c r="R3323" i="1"/>
  <c r="S3323" i="1"/>
  <c r="U3323" i="1"/>
  <c r="T4771" i="1"/>
  <c r="R4771" i="1"/>
  <c r="S4771" i="1"/>
  <c r="U4771" i="1"/>
  <c r="T4761" i="1"/>
  <c r="R4761" i="1"/>
  <c r="S4761" i="1"/>
  <c r="T298" i="1"/>
  <c r="R298" i="1"/>
  <c r="S298" i="1"/>
  <c r="U298" i="1"/>
  <c r="T5549" i="1"/>
  <c r="R5549" i="1"/>
  <c r="S5549" i="1"/>
  <c r="T6313" i="1"/>
  <c r="R6313" i="1"/>
  <c r="S6313" i="1"/>
  <c r="U6313" i="1"/>
  <c r="T63" i="1"/>
  <c r="R63" i="1"/>
  <c r="S63" i="1"/>
  <c r="T4866" i="1"/>
  <c r="R4866" i="1"/>
  <c r="S4866" i="1"/>
  <c r="T5623" i="1"/>
  <c r="R5623" i="1"/>
  <c r="S5623" i="1"/>
  <c r="U5623" i="1"/>
  <c r="T1181" i="1"/>
  <c r="R1181" i="1"/>
  <c r="S1181" i="1"/>
  <c r="T3944" i="1"/>
  <c r="R3944" i="1"/>
  <c r="S3944" i="1"/>
  <c r="T6800" i="1"/>
  <c r="R6800" i="1"/>
  <c r="S6800" i="1"/>
  <c r="T2734" i="1"/>
  <c r="R2734" i="1"/>
  <c r="S2734" i="1"/>
  <c r="T3211" i="1"/>
  <c r="R3211" i="1"/>
  <c r="S3211" i="1"/>
  <c r="U3211" i="1"/>
  <c r="T5744" i="1"/>
  <c r="R5744" i="1"/>
  <c r="S5744" i="1"/>
  <c r="T125" i="1"/>
  <c r="R125" i="1"/>
  <c r="S125" i="1"/>
  <c r="U125" i="1"/>
  <c r="T4968" i="1"/>
  <c r="R4968" i="1"/>
  <c r="S4968" i="1"/>
  <c r="U4968" i="1"/>
  <c r="T85" i="1"/>
  <c r="R85" i="1"/>
  <c r="S85" i="1"/>
  <c r="T3991" i="1"/>
  <c r="R3991" i="1"/>
  <c r="S3991" i="1"/>
  <c r="T8392" i="1"/>
  <c r="R8392" i="1"/>
  <c r="S8392" i="1"/>
  <c r="U8392" i="1"/>
  <c r="T305" i="1"/>
  <c r="R305" i="1"/>
  <c r="S305" i="1"/>
  <c r="T78" i="1"/>
  <c r="R78" i="1"/>
  <c r="S78" i="1"/>
  <c r="U78" i="1"/>
  <c r="T67" i="1"/>
  <c r="R67" i="1"/>
  <c r="S67" i="1"/>
  <c r="U67" i="1"/>
  <c r="T584" i="1"/>
  <c r="U584" i="1"/>
  <c r="R584" i="1"/>
  <c r="S584" i="1"/>
  <c r="T436" i="1"/>
  <c r="R436" i="1"/>
  <c r="S436" i="1"/>
  <c r="T5408" i="1"/>
  <c r="R5408" i="1"/>
  <c r="S5408" i="1"/>
  <c r="U5408" i="1"/>
  <c r="T1482" i="1"/>
  <c r="R1482" i="1"/>
  <c r="S1482" i="1"/>
  <c r="T3042" i="1"/>
  <c r="R3042" i="1"/>
  <c r="S3042" i="1"/>
  <c r="U3042" i="1"/>
  <c r="T3287" i="1"/>
  <c r="R3287" i="1"/>
  <c r="S3287" i="1"/>
  <c r="T1341" i="1"/>
  <c r="R1341" i="1"/>
  <c r="S1341" i="1"/>
  <c r="U1341" i="1"/>
  <c r="T177" i="1"/>
  <c r="R177" i="1"/>
  <c r="S177" i="1"/>
  <c r="T4138" i="1"/>
  <c r="R4138" i="1"/>
  <c r="S4138" i="1"/>
  <c r="T4154" i="1"/>
  <c r="R4154" i="1"/>
  <c r="S4154" i="1"/>
  <c r="T705" i="1"/>
  <c r="R705" i="1"/>
  <c r="S705" i="1"/>
  <c r="U705" i="1"/>
  <c r="T3560" i="1"/>
  <c r="R3560" i="1"/>
  <c r="S3560" i="1"/>
  <c r="T4182" i="1"/>
  <c r="R4182" i="1"/>
  <c r="S4182" i="1"/>
  <c r="T2536" i="1"/>
  <c r="R2536" i="1"/>
  <c r="S2536" i="1"/>
  <c r="U2536" i="1"/>
  <c r="T1221" i="1"/>
  <c r="R1221" i="1"/>
  <c r="S1221" i="1"/>
  <c r="U1221" i="1"/>
  <c r="T2502" i="1"/>
  <c r="R2502" i="1"/>
  <c r="S2502" i="1"/>
  <c r="T4703" i="1"/>
  <c r="R4703" i="1"/>
  <c r="S4703" i="1"/>
  <c r="T5444" i="1"/>
  <c r="R5444" i="1"/>
  <c r="S5444" i="1"/>
  <c r="U5444" i="1"/>
  <c r="T4382" i="1"/>
  <c r="R4382" i="1"/>
  <c r="S4382" i="1"/>
  <c r="U4382" i="1"/>
  <c r="T7235" i="1"/>
  <c r="R7235" i="1"/>
  <c r="S7235" i="1"/>
  <c r="T7312" i="1"/>
  <c r="R7312" i="1"/>
  <c r="S7312" i="1"/>
  <c r="U7312" i="1"/>
  <c r="T3047" i="1"/>
  <c r="R3047" i="1"/>
  <c r="S3047" i="1"/>
  <c r="T4384" i="1"/>
  <c r="R4384" i="1"/>
  <c r="S4384" i="1"/>
  <c r="U4384" i="1"/>
  <c r="T845" i="1"/>
  <c r="R845" i="1"/>
  <c r="S845" i="1"/>
  <c r="U845" i="1"/>
  <c r="T6370" i="1"/>
  <c r="R6370" i="1"/>
  <c r="S6370" i="1"/>
  <c r="T5761" i="1"/>
  <c r="R5761" i="1"/>
  <c r="S5761" i="1"/>
  <c r="T7416" i="1"/>
  <c r="R7416" i="1"/>
  <c r="S7416" i="1"/>
  <c r="T693" i="1"/>
  <c r="R693" i="1"/>
  <c r="S693" i="1"/>
  <c r="T4879" i="1"/>
  <c r="R4879" i="1"/>
  <c r="S4879" i="1"/>
  <c r="U4879" i="1"/>
  <c r="T6062" i="1"/>
  <c r="R6062" i="1"/>
  <c r="S6062" i="1"/>
  <c r="U6062" i="1"/>
  <c r="T6017" i="1"/>
  <c r="R6017" i="1"/>
  <c r="S6017" i="1"/>
  <c r="T6884" i="1"/>
  <c r="R6884" i="1"/>
  <c r="S6884" i="1"/>
  <c r="T4218" i="1"/>
  <c r="R4218" i="1"/>
  <c r="S4218" i="1"/>
  <c r="T3330" i="1"/>
  <c r="R3330" i="1"/>
  <c r="S3330" i="1"/>
  <c r="T1032" i="1"/>
  <c r="R1032" i="1"/>
  <c r="S1032" i="1"/>
  <c r="U1032" i="1"/>
  <c r="T7125" i="1"/>
  <c r="R7125" i="1"/>
  <c r="S7125" i="1"/>
  <c r="T5700" i="1"/>
  <c r="R5700" i="1"/>
  <c r="S5700" i="1"/>
  <c r="U5700" i="1"/>
  <c r="T7216" i="1"/>
  <c r="R7216" i="1"/>
  <c r="S7216" i="1"/>
  <c r="T4379" i="1"/>
  <c r="R4379" i="1"/>
  <c r="S4379" i="1"/>
  <c r="T3153" i="1"/>
  <c r="R3153" i="1"/>
  <c r="S3153" i="1"/>
  <c r="T3359" i="1"/>
  <c r="R3359" i="1"/>
  <c r="S3359" i="1"/>
  <c r="U3359" i="1"/>
  <c r="T5528" i="1"/>
  <c r="R5528" i="1"/>
  <c r="S5528" i="1"/>
  <c r="T5472" i="1"/>
  <c r="R5472" i="1"/>
  <c r="S5472" i="1"/>
  <c r="T5595" i="1"/>
  <c r="R5595" i="1"/>
  <c r="S5595" i="1"/>
  <c r="T2595" i="1"/>
  <c r="R2595" i="1"/>
  <c r="S2595" i="1"/>
  <c r="U2595" i="1"/>
  <c r="T2298" i="1"/>
  <c r="R2298" i="1"/>
  <c r="S2298" i="1"/>
  <c r="T5774" i="1"/>
  <c r="R5774" i="1"/>
  <c r="S5774" i="1"/>
  <c r="U5774" i="1"/>
  <c r="T7038" i="1"/>
  <c r="R7038" i="1"/>
  <c r="S7038" i="1"/>
  <c r="T3038" i="1"/>
  <c r="R3038" i="1"/>
  <c r="S3038" i="1"/>
  <c r="U3038" i="1"/>
  <c r="T1810" i="1"/>
  <c r="R1810" i="1"/>
  <c r="S1810" i="1"/>
  <c r="T2195" i="1"/>
  <c r="R2195" i="1"/>
  <c r="S2195" i="1"/>
  <c r="T3095" i="1"/>
  <c r="R3095" i="1"/>
  <c r="S3095" i="1"/>
  <c r="T5856" i="1"/>
  <c r="R5856" i="1"/>
  <c r="S5856" i="1"/>
  <c r="U5856" i="1"/>
  <c r="T5896" i="1"/>
  <c r="R5896" i="1"/>
  <c r="S5896" i="1"/>
  <c r="T5010" i="1"/>
  <c r="R5010" i="1"/>
  <c r="S5010" i="1"/>
  <c r="T2793" i="1"/>
  <c r="R2793" i="1"/>
  <c r="S2793" i="1"/>
  <c r="U2793" i="1"/>
  <c r="T3143" i="1"/>
  <c r="R3143" i="1"/>
  <c r="S3143" i="1"/>
  <c r="U3143" i="1"/>
  <c r="T7304" i="1"/>
  <c r="R7304" i="1"/>
  <c r="S7304" i="1"/>
  <c r="T7650" i="1"/>
  <c r="R7650" i="1"/>
  <c r="S7650" i="1"/>
  <c r="U7650" i="1"/>
  <c r="T7196" i="1"/>
  <c r="R7196" i="1"/>
  <c r="S7196" i="1"/>
  <c r="U7196" i="1"/>
  <c r="T4625" i="1"/>
  <c r="U4625" i="1"/>
  <c r="R4625" i="1"/>
  <c r="S4625" i="1"/>
  <c r="T7779" i="1"/>
  <c r="R7779" i="1"/>
  <c r="S7779" i="1"/>
  <c r="U7779" i="1"/>
  <c r="T6732" i="1"/>
  <c r="R6732" i="1"/>
  <c r="S6732" i="1"/>
  <c r="U6732" i="1"/>
  <c r="T6159" i="1"/>
  <c r="R6159" i="1"/>
  <c r="S6159" i="1"/>
  <c r="T6435" i="1"/>
  <c r="R6435" i="1"/>
  <c r="S6435" i="1"/>
  <c r="T3044" i="1"/>
  <c r="R3044" i="1"/>
  <c r="S3044" i="1"/>
  <c r="U3044" i="1"/>
  <c r="T4543" i="1"/>
  <c r="R4543" i="1"/>
  <c r="S4543" i="1"/>
  <c r="U4543" i="1"/>
  <c r="T1863" i="1"/>
  <c r="R1863" i="1"/>
  <c r="S1863" i="1"/>
  <c r="T6129" i="1"/>
  <c r="R6129" i="1"/>
  <c r="S6129" i="1"/>
  <c r="U6129" i="1"/>
  <c r="T6274" i="1"/>
  <c r="R6274" i="1"/>
  <c r="S6274" i="1"/>
  <c r="U6274" i="1"/>
  <c r="T7019" i="1"/>
  <c r="R7019" i="1"/>
  <c r="S7019" i="1"/>
  <c r="T4582" i="1"/>
  <c r="R4582" i="1"/>
  <c r="S4582" i="1"/>
  <c r="U4582" i="1"/>
  <c r="T4006" i="1"/>
  <c r="R4006" i="1"/>
  <c r="S4006" i="1"/>
  <c r="U4006" i="1"/>
  <c r="T5539" i="1"/>
  <c r="R5539" i="1"/>
  <c r="S5539" i="1"/>
  <c r="U5539" i="1"/>
  <c r="T3329" i="1"/>
  <c r="R3329" i="1"/>
  <c r="S3329" i="1"/>
  <c r="T1758" i="1"/>
  <c r="R1758" i="1"/>
  <c r="S1758" i="1"/>
  <c r="U1758" i="1"/>
  <c r="T3989" i="1"/>
  <c r="R3989" i="1"/>
  <c r="S3989" i="1"/>
  <c r="T4941" i="1"/>
  <c r="R4941" i="1"/>
  <c r="S4941" i="1"/>
  <c r="T4492" i="1"/>
  <c r="R4492" i="1"/>
  <c r="S4492" i="1"/>
  <c r="T3677" i="1"/>
  <c r="R3677" i="1"/>
  <c r="S3677" i="1"/>
  <c r="U3677" i="1"/>
  <c r="T3136" i="1"/>
  <c r="R3136" i="1"/>
  <c r="S3136" i="1"/>
  <c r="T1678" i="1"/>
  <c r="R1678" i="1"/>
  <c r="S1678" i="1"/>
  <c r="U1678" i="1"/>
  <c r="T2334" i="1"/>
  <c r="R2334" i="1"/>
  <c r="S2334" i="1"/>
  <c r="U2334" i="1"/>
  <c r="T1807" i="1"/>
  <c r="R1807" i="1"/>
  <c r="S1807" i="1"/>
  <c r="U1807" i="1"/>
  <c r="T3653" i="1"/>
  <c r="R3653" i="1"/>
  <c r="S3653" i="1"/>
  <c r="U3653" i="1"/>
  <c r="T1577" i="1"/>
  <c r="R1577" i="1"/>
  <c r="S1577" i="1"/>
  <c r="U1577" i="1"/>
  <c r="T3707" i="1"/>
  <c r="R3707" i="1"/>
  <c r="S3707" i="1"/>
  <c r="U3707" i="1"/>
  <c r="T5180" i="1"/>
  <c r="R5180" i="1"/>
  <c r="S5180" i="1"/>
  <c r="U5180" i="1"/>
  <c r="T6816" i="1"/>
  <c r="R6816" i="1"/>
  <c r="S6816" i="1"/>
  <c r="U6816" i="1"/>
  <c r="T6073" i="1"/>
  <c r="R6073" i="1"/>
  <c r="S6073" i="1"/>
  <c r="U6073" i="1"/>
  <c r="T5789" i="1"/>
  <c r="R5789" i="1"/>
  <c r="S5789" i="1"/>
  <c r="U5789" i="1"/>
  <c r="T3607" i="1"/>
  <c r="R3607" i="1"/>
  <c r="S3607" i="1"/>
  <c r="T7590" i="1"/>
  <c r="R7590" i="1"/>
  <c r="S7590" i="1"/>
  <c r="T1351" i="1"/>
  <c r="R1351" i="1"/>
  <c r="S1351" i="1"/>
  <c r="T5405" i="1"/>
  <c r="R5405" i="1"/>
  <c r="S5405" i="1"/>
  <c r="T6652" i="1"/>
  <c r="R6652" i="1"/>
  <c r="S6652" i="1"/>
  <c r="T5854" i="1"/>
  <c r="R5854" i="1"/>
  <c r="S5854" i="1"/>
  <c r="T7046" i="1"/>
  <c r="R7046" i="1"/>
  <c r="S7046" i="1"/>
  <c r="U7046" i="1"/>
  <c r="T6699" i="1"/>
  <c r="R6699" i="1"/>
  <c r="S6699" i="1"/>
  <c r="U6699" i="1"/>
  <c r="T5996" i="1"/>
  <c r="R5996" i="1"/>
  <c r="S5996" i="1"/>
  <c r="T7110" i="1"/>
  <c r="R7110" i="1"/>
  <c r="S7110" i="1"/>
  <c r="T4520" i="1"/>
  <c r="R4520" i="1"/>
  <c r="S4520" i="1"/>
  <c r="T6954" i="1"/>
  <c r="R6954" i="1"/>
  <c r="S6954" i="1"/>
  <c r="T3934" i="1"/>
  <c r="R3934" i="1"/>
  <c r="S3934" i="1"/>
  <c r="T3681" i="1"/>
  <c r="R3681" i="1"/>
  <c r="S3681" i="1"/>
  <c r="U3681" i="1"/>
  <c r="T3261" i="1"/>
  <c r="R3261" i="1"/>
  <c r="S3261" i="1"/>
  <c r="T2799" i="1"/>
  <c r="R2799" i="1"/>
  <c r="S2799" i="1"/>
  <c r="T3690" i="1"/>
  <c r="R3690" i="1"/>
  <c r="S3690" i="1"/>
  <c r="U3690" i="1"/>
  <c r="T1874" i="1"/>
  <c r="R1874" i="1"/>
  <c r="S1874" i="1"/>
  <c r="U1874" i="1"/>
  <c r="T1747" i="1"/>
  <c r="R1747" i="1"/>
  <c r="S1747" i="1"/>
  <c r="U1747" i="1"/>
  <c r="T1700" i="1"/>
  <c r="R1700" i="1"/>
  <c r="S1700" i="1"/>
  <c r="T1835" i="1"/>
  <c r="R1835" i="1"/>
  <c r="S1835" i="1"/>
  <c r="T1727" i="1"/>
  <c r="R1727" i="1"/>
  <c r="S1727" i="1"/>
  <c r="T1748" i="1"/>
  <c r="R1748" i="1"/>
  <c r="S1748" i="1"/>
  <c r="T1830" i="1"/>
  <c r="R1830" i="1"/>
  <c r="S1830" i="1"/>
  <c r="T4039" i="1"/>
  <c r="R4039" i="1"/>
  <c r="S4039" i="1"/>
  <c r="U4039" i="1"/>
  <c r="T5544" i="1"/>
  <c r="R5544" i="1"/>
  <c r="S5544" i="1"/>
  <c r="T2070" i="1"/>
  <c r="R2070" i="1"/>
  <c r="S2070" i="1"/>
  <c r="U2070" i="1"/>
  <c r="T1726" i="1"/>
  <c r="R1726" i="1"/>
  <c r="S1726" i="1"/>
  <c r="U1726" i="1"/>
  <c r="T254" i="1"/>
  <c r="R254" i="1"/>
  <c r="S254" i="1"/>
  <c r="T647" i="1"/>
  <c r="R647" i="1"/>
  <c r="S647" i="1"/>
  <c r="T7588" i="1"/>
  <c r="R7588" i="1"/>
  <c r="S7588" i="1"/>
  <c r="U7588" i="1"/>
  <c r="T286" i="1"/>
  <c r="R286" i="1"/>
  <c r="S286" i="1"/>
  <c r="U286" i="1"/>
  <c r="T649" i="1"/>
  <c r="R649" i="1"/>
  <c r="S649" i="1"/>
  <c r="T7896" i="1"/>
  <c r="R7896" i="1"/>
  <c r="S7896" i="1"/>
  <c r="T263" i="1"/>
  <c r="R263" i="1"/>
  <c r="S263" i="1"/>
  <c r="U263" i="1"/>
  <c r="T773" i="1"/>
  <c r="R773" i="1"/>
  <c r="S773" i="1"/>
  <c r="U773" i="1"/>
  <c r="T3258" i="1"/>
  <c r="R3258" i="1"/>
  <c r="S3258" i="1"/>
  <c r="U3258" i="1"/>
  <c r="T4442" i="1"/>
  <c r="R4442" i="1"/>
  <c r="S4442" i="1"/>
  <c r="T8031" i="1"/>
  <c r="R8031" i="1"/>
  <c r="S8031" i="1"/>
  <c r="T153" i="1"/>
  <c r="R153" i="1"/>
  <c r="S153" i="1"/>
  <c r="U153" i="1"/>
  <c r="T3336" i="1"/>
  <c r="R3336" i="1"/>
  <c r="S3336" i="1"/>
  <c r="U3336" i="1"/>
  <c r="T4494" i="1"/>
  <c r="R4494" i="1"/>
  <c r="S4494" i="1"/>
  <c r="T8129" i="1"/>
  <c r="R8129" i="1"/>
  <c r="S8129" i="1"/>
  <c r="T163" i="1"/>
  <c r="R163" i="1"/>
  <c r="S163" i="1"/>
  <c r="U163" i="1"/>
  <c r="T3608" i="1"/>
  <c r="R3608" i="1"/>
  <c r="S3608" i="1"/>
  <c r="T8012" i="1"/>
  <c r="R8012" i="1"/>
  <c r="S8012" i="1"/>
  <c r="T458" i="1"/>
  <c r="R458" i="1"/>
  <c r="S458" i="1"/>
  <c r="T7624" i="1"/>
  <c r="R7624" i="1"/>
  <c r="S7624" i="1"/>
  <c r="U7624" i="1"/>
  <c r="T340" i="1"/>
  <c r="R340" i="1"/>
  <c r="S340" i="1"/>
  <c r="T1757" i="1"/>
  <c r="R1757" i="1"/>
  <c r="S1757" i="1"/>
  <c r="T7586" i="1"/>
  <c r="R7586" i="1"/>
  <c r="S7586" i="1"/>
  <c r="T462" i="1"/>
  <c r="R462" i="1"/>
  <c r="S462" i="1"/>
  <c r="U462" i="1"/>
  <c r="T3543" i="1"/>
  <c r="R3543" i="1"/>
  <c r="S3543" i="1"/>
  <c r="U3543" i="1"/>
  <c r="T7771" i="1"/>
  <c r="R7771" i="1"/>
  <c r="S7771" i="1"/>
  <c r="U7771" i="1"/>
  <c r="T443" i="1"/>
  <c r="R443" i="1"/>
  <c r="S443" i="1"/>
  <c r="T4885" i="1"/>
  <c r="R4885" i="1"/>
  <c r="S4885" i="1"/>
  <c r="T6697" i="1"/>
  <c r="R6697" i="1"/>
  <c r="S6697" i="1"/>
  <c r="U6697" i="1"/>
  <c r="T4447" i="1"/>
  <c r="R4447" i="1"/>
  <c r="S4447" i="1"/>
  <c r="T6188" i="1"/>
  <c r="R6188" i="1"/>
  <c r="S6188" i="1"/>
  <c r="T8409" i="1"/>
  <c r="R8409" i="1"/>
  <c r="S8409" i="1"/>
  <c r="T6163" i="1"/>
  <c r="R6163" i="1"/>
  <c r="S6163" i="1"/>
  <c r="T8034" i="1"/>
  <c r="R8034" i="1"/>
  <c r="S8034" i="1"/>
  <c r="U8034" i="1"/>
  <c r="T236" i="1"/>
  <c r="R236" i="1"/>
  <c r="S236" i="1"/>
  <c r="U236" i="1"/>
  <c r="T5390" i="1"/>
  <c r="R5390" i="1"/>
  <c r="S5390" i="1"/>
  <c r="T7946" i="1"/>
  <c r="R7946" i="1"/>
  <c r="S7946" i="1"/>
  <c r="T6076" i="1"/>
  <c r="R6076" i="1"/>
  <c r="S6076" i="1"/>
  <c r="U6076" i="1"/>
  <c r="T8288" i="1"/>
  <c r="R8288" i="1"/>
  <c r="S8288" i="1"/>
  <c r="U8288" i="1"/>
  <c r="T99" i="1"/>
  <c r="R99" i="1"/>
  <c r="S99" i="1"/>
  <c r="T7401" i="1"/>
  <c r="R7401" i="1"/>
  <c r="S7401" i="1"/>
  <c r="U7401" i="1"/>
  <c r="T8086" i="1"/>
  <c r="R8086" i="1"/>
  <c r="S8086" i="1"/>
  <c r="U8086" i="1"/>
  <c r="T130" i="1"/>
  <c r="R130" i="1"/>
  <c r="S130" i="1"/>
  <c r="U130" i="1"/>
  <c r="T6740" i="1"/>
  <c r="R6740" i="1"/>
  <c r="S6740" i="1"/>
  <c r="U6740" i="1"/>
  <c r="T3756" i="1"/>
  <c r="R3756" i="1"/>
  <c r="S3756" i="1"/>
  <c r="T7286" i="1"/>
  <c r="R7286" i="1"/>
  <c r="S7286" i="1"/>
  <c r="U7286" i="1"/>
  <c r="T59" i="1"/>
  <c r="R59" i="1"/>
  <c r="S59" i="1"/>
  <c r="T6612" i="1"/>
  <c r="R6612" i="1"/>
  <c r="S6612" i="1"/>
  <c r="U6612" i="1"/>
  <c r="T43" i="1"/>
  <c r="R43" i="1"/>
  <c r="S43" i="1"/>
  <c r="T6961" i="1"/>
  <c r="R6961" i="1"/>
  <c r="S6961" i="1"/>
  <c r="U6961" i="1"/>
  <c r="T77" i="1"/>
  <c r="R77" i="1"/>
  <c r="S77" i="1"/>
  <c r="U77" i="1"/>
  <c r="T6973" i="1"/>
  <c r="R6973" i="1"/>
  <c r="S6973" i="1"/>
  <c r="T7900" i="1"/>
  <c r="R7900" i="1"/>
  <c r="S7900" i="1"/>
  <c r="T159" i="1"/>
  <c r="R159" i="1"/>
  <c r="S159" i="1"/>
  <c r="U159" i="1"/>
  <c r="T3512" i="1"/>
  <c r="R3512" i="1"/>
  <c r="S3512" i="1"/>
  <c r="U3512" i="1"/>
  <c r="T5357" i="1"/>
  <c r="R5357" i="1"/>
  <c r="S5357" i="1"/>
  <c r="U5357" i="1"/>
  <c r="T5678" i="1"/>
  <c r="R5678" i="1"/>
  <c r="S5678" i="1"/>
  <c r="T7767" i="1"/>
  <c r="R7767" i="1"/>
  <c r="S7767" i="1"/>
  <c r="U7767" i="1"/>
  <c r="T268" i="1"/>
  <c r="R268" i="1"/>
  <c r="S268" i="1"/>
  <c r="U268" i="1"/>
  <c r="T7067" i="1"/>
  <c r="R7067" i="1"/>
  <c r="S7067" i="1"/>
  <c r="T6496" i="1"/>
  <c r="R6496" i="1"/>
  <c r="S6496" i="1"/>
  <c r="T410" i="1"/>
  <c r="R410" i="1"/>
  <c r="S410" i="1"/>
  <c r="U410" i="1"/>
  <c r="T3461" i="1"/>
  <c r="R3461" i="1"/>
  <c r="S3461" i="1"/>
  <c r="T7422" i="1"/>
  <c r="R7422" i="1"/>
  <c r="S7422" i="1"/>
  <c r="U7422" i="1"/>
  <c r="T1795" i="1"/>
  <c r="R1795" i="1"/>
  <c r="S1795" i="1"/>
  <c r="T230" i="1"/>
  <c r="R230" i="1"/>
  <c r="S230" i="1"/>
  <c r="U230" i="1"/>
  <c r="T6942" i="1"/>
  <c r="R6942" i="1"/>
  <c r="S6942" i="1"/>
  <c r="T627" i="1"/>
  <c r="R627" i="1"/>
  <c r="S627" i="1"/>
  <c r="U627" i="1"/>
  <c r="T5589" i="1"/>
  <c r="R5589" i="1"/>
  <c r="S5589" i="1"/>
  <c r="U5589" i="1"/>
  <c r="T193" i="1"/>
  <c r="R193" i="1"/>
  <c r="S193" i="1"/>
  <c r="U193" i="1"/>
  <c r="T4023" i="1"/>
  <c r="R4023" i="1"/>
  <c r="S4023" i="1"/>
  <c r="T7265" i="1"/>
  <c r="R7265" i="1"/>
  <c r="S7265" i="1"/>
  <c r="U7265" i="1"/>
  <c r="T93" i="1"/>
  <c r="R93" i="1"/>
  <c r="S93" i="1"/>
  <c r="U93" i="1"/>
  <c r="T6280" i="1"/>
  <c r="R6280" i="1"/>
  <c r="S6280" i="1"/>
  <c r="T102" i="1"/>
  <c r="R102" i="1"/>
  <c r="S102" i="1"/>
  <c r="T6324" i="1"/>
  <c r="R6324" i="1"/>
  <c r="S6324" i="1"/>
  <c r="T152" i="1"/>
  <c r="R152" i="1"/>
  <c r="S152" i="1"/>
  <c r="T7492" i="1"/>
  <c r="R7492" i="1"/>
  <c r="S7492" i="1"/>
  <c r="U7492" i="1"/>
  <c r="T164" i="1"/>
  <c r="R164" i="1"/>
  <c r="S164" i="1"/>
  <c r="T213" i="1"/>
  <c r="R213" i="1"/>
  <c r="S213" i="1"/>
  <c r="T8370" i="1"/>
  <c r="R8370" i="1"/>
  <c r="S8370" i="1"/>
  <c r="U8370" i="1"/>
  <c r="T7026" i="1"/>
  <c r="R7026" i="1"/>
  <c r="S7026" i="1"/>
  <c r="U7026" i="1"/>
  <c r="T8171" i="1"/>
  <c r="R8171" i="1"/>
  <c r="S8171" i="1"/>
  <c r="T402" i="1"/>
  <c r="R402" i="1"/>
  <c r="S402" i="1"/>
  <c r="U402" i="1"/>
  <c r="T8333" i="1"/>
  <c r="R8333" i="1"/>
  <c r="S8333" i="1"/>
  <c r="T4884" i="1"/>
  <c r="R4884" i="1"/>
  <c r="S4884" i="1"/>
  <c r="U4884" i="1"/>
  <c r="T8109" i="1"/>
  <c r="R8109" i="1"/>
  <c r="S8109" i="1"/>
  <c r="T3247" i="1"/>
  <c r="R3247" i="1"/>
  <c r="S3247" i="1"/>
  <c r="T7645" i="1"/>
  <c r="R7645" i="1"/>
  <c r="S7645" i="1"/>
  <c r="T4519" i="1"/>
  <c r="R4519" i="1"/>
  <c r="S4519" i="1"/>
  <c r="U4519" i="1"/>
  <c r="T7773" i="1"/>
  <c r="R7773" i="1"/>
  <c r="S7773" i="1"/>
  <c r="U7773" i="1"/>
  <c r="T4576" i="1"/>
  <c r="R4576" i="1"/>
  <c r="S4576" i="1"/>
  <c r="U4576" i="1"/>
  <c r="T87" i="1"/>
  <c r="R87" i="1"/>
  <c r="S87" i="1"/>
  <c r="U87" i="1"/>
  <c r="T5084" i="1"/>
  <c r="R5084" i="1"/>
  <c r="S5084" i="1"/>
  <c r="T3713" i="1"/>
  <c r="R3713" i="1"/>
  <c r="S3713" i="1"/>
  <c r="T2834" i="1"/>
  <c r="R2834" i="1"/>
  <c r="S2834" i="1"/>
  <c r="U2834" i="1"/>
  <c r="T5091" i="1"/>
  <c r="R5091" i="1"/>
  <c r="S5091" i="1"/>
  <c r="U5091" i="1"/>
  <c r="T8142" i="1"/>
  <c r="R8142" i="1"/>
  <c r="S8142" i="1"/>
  <c r="T6487" i="1"/>
  <c r="R6487" i="1"/>
  <c r="S6487" i="1"/>
  <c r="T3104" i="1"/>
  <c r="R3104" i="1"/>
  <c r="S3104" i="1"/>
  <c r="U3104" i="1"/>
  <c r="T5343" i="1"/>
  <c r="R5343" i="1"/>
  <c r="S5343" i="1"/>
  <c r="U5343" i="1"/>
  <c r="T2214" i="1"/>
  <c r="R2214" i="1"/>
  <c r="S2214" i="1"/>
  <c r="T3498" i="1"/>
  <c r="R3498" i="1"/>
  <c r="S3498" i="1"/>
  <c r="T2642" i="1"/>
  <c r="R2642" i="1"/>
  <c r="S2642" i="1"/>
  <c r="U2642" i="1"/>
  <c r="T2608" i="1"/>
  <c r="R2608" i="1"/>
  <c r="S2608" i="1"/>
  <c r="U2608" i="1"/>
  <c r="T3376" i="1"/>
  <c r="R3376" i="1"/>
  <c r="S3376" i="1"/>
  <c r="T2526" i="1"/>
  <c r="R2526" i="1"/>
  <c r="S2526" i="1"/>
  <c r="T8116" i="1"/>
  <c r="R8116" i="1"/>
  <c r="S8116" i="1"/>
  <c r="U8116" i="1"/>
  <c r="T5468" i="1"/>
  <c r="R5468" i="1"/>
  <c r="S5468" i="1"/>
  <c r="T1658" i="1"/>
  <c r="R1658" i="1"/>
  <c r="S1658" i="1"/>
  <c r="T4114" i="1"/>
  <c r="R4114" i="1"/>
  <c r="S4114" i="1"/>
  <c r="T4439" i="1"/>
  <c r="R4439" i="1"/>
  <c r="S4439" i="1"/>
  <c r="T4692" i="1"/>
  <c r="R4692" i="1"/>
  <c r="S4692" i="1"/>
  <c r="U4692" i="1"/>
  <c r="T3370" i="1"/>
  <c r="R3370" i="1"/>
  <c r="S3370" i="1"/>
  <c r="T2728" i="1"/>
  <c r="R2728" i="1"/>
  <c r="S2728" i="1"/>
  <c r="T4831" i="1"/>
  <c r="R4831" i="1"/>
  <c r="S4831" i="1"/>
  <c r="U4831" i="1"/>
  <c r="T4809" i="1"/>
  <c r="R4809" i="1"/>
  <c r="S4809" i="1"/>
  <c r="U4809" i="1"/>
  <c r="T3685" i="1"/>
  <c r="R3685" i="1"/>
  <c r="S3685" i="1"/>
  <c r="U3685" i="1"/>
  <c r="T8126" i="1"/>
  <c r="R8126" i="1"/>
  <c r="S8126" i="1"/>
  <c r="U8126" i="1"/>
  <c r="T6060" i="1"/>
  <c r="R6060" i="1"/>
  <c r="S6060" i="1"/>
  <c r="U6060" i="1"/>
  <c r="T4072" i="1"/>
  <c r="R4072" i="1"/>
  <c r="S4072" i="1"/>
  <c r="U4072" i="1"/>
  <c r="T3413" i="1"/>
  <c r="R3413" i="1"/>
  <c r="S3413" i="1"/>
  <c r="T3604" i="1"/>
  <c r="R3604" i="1"/>
  <c r="S3604" i="1"/>
  <c r="U3604" i="1"/>
  <c r="T6483" i="1"/>
  <c r="R6483" i="1"/>
  <c r="S6483" i="1"/>
  <c r="U6483" i="1"/>
  <c r="T4808" i="1"/>
  <c r="R4808" i="1"/>
  <c r="S4808" i="1"/>
  <c r="T3910" i="1"/>
  <c r="R3910" i="1"/>
  <c r="S3910" i="1"/>
  <c r="T4132" i="1"/>
  <c r="R4132" i="1"/>
  <c r="S4132" i="1"/>
  <c r="U4132" i="1"/>
  <c r="T5962" i="1"/>
  <c r="R5962" i="1"/>
  <c r="S5962" i="1"/>
  <c r="U5962" i="1"/>
  <c r="T8140" i="1"/>
  <c r="R8140" i="1"/>
  <c r="S8140" i="1"/>
  <c r="T5488" i="1"/>
  <c r="U5488" i="1"/>
  <c r="R5488" i="1"/>
  <c r="S5488" i="1"/>
  <c r="T4366" i="1"/>
  <c r="R4366" i="1"/>
  <c r="S4366" i="1"/>
  <c r="U4366" i="1"/>
  <c r="T3720" i="1"/>
  <c r="R3720" i="1"/>
  <c r="S3720" i="1"/>
  <c r="U3720" i="1"/>
  <c r="T2260" i="1"/>
  <c r="R2260" i="1"/>
  <c r="S2260" i="1"/>
  <c r="T2029" i="1"/>
  <c r="R2029" i="1"/>
  <c r="S2029" i="1"/>
  <c r="T2588" i="1"/>
  <c r="R2588" i="1"/>
  <c r="S2588" i="1"/>
  <c r="U2588" i="1"/>
  <c r="T7587" i="1"/>
  <c r="R7587" i="1"/>
  <c r="S7587" i="1"/>
  <c r="T4940" i="1"/>
  <c r="R4940" i="1"/>
  <c r="S4940" i="1"/>
  <c r="T5368" i="1"/>
  <c r="R5368" i="1"/>
  <c r="S5368" i="1"/>
  <c r="T3415" i="1"/>
  <c r="R3415" i="1"/>
  <c r="S3415" i="1"/>
  <c r="U3415" i="1"/>
  <c r="T3189" i="1"/>
  <c r="R3189" i="1"/>
  <c r="S3189" i="1"/>
  <c r="U3189" i="1"/>
  <c r="T3907" i="1"/>
  <c r="R3907" i="1"/>
  <c r="S3907" i="1"/>
  <c r="T2075" i="1"/>
  <c r="R2075" i="1"/>
  <c r="S2075" i="1"/>
  <c r="T3062" i="1"/>
  <c r="R3062" i="1"/>
  <c r="S3062" i="1"/>
  <c r="T1606" i="1"/>
  <c r="R1606" i="1"/>
  <c r="S1606" i="1"/>
  <c r="T1990" i="1"/>
  <c r="R1990" i="1"/>
  <c r="S1990" i="1"/>
  <c r="U1990" i="1"/>
  <c r="T2572" i="1"/>
  <c r="R2572" i="1"/>
  <c r="S2572" i="1"/>
  <c r="U2572" i="1"/>
  <c r="T1933" i="1"/>
  <c r="R1933" i="1"/>
  <c r="S1933" i="1"/>
  <c r="U1933" i="1"/>
  <c r="T2729" i="1"/>
  <c r="R2729" i="1"/>
  <c r="S2729" i="1"/>
  <c r="U2729" i="1"/>
  <c r="T3676" i="1"/>
  <c r="R3676" i="1"/>
  <c r="S3676" i="1"/>
  <c r="T2573" i="1"/>
  <c r="R2573" i="1"/>
  <c r="S2573" i="1"/>
  <c r="T3434" i="1"/>
  <c r="R3434" i="1"/>
  <c r="S3434" i="1"/>
  <c r="T3140" i="1"/>
  <c r="R3140" i="1"/>
  <c r="S3140" i="1"/>
  <c r="U3140" i="1"/>
  <c r="T2937" i="1"/>
  <c r="R2937" i="1"/>
  <c r="S2937" i="1"/>
  <c r="T3194" i="1"/>
  <c r="R3194" i="1"/>
  <c r="S3194" i="1"/>
  <c r="T3099" i="1"/>
  <c r="R3099" i="1"/>
  <c r="S3099" i="1"/>
  <c r="U3099" i="1"/>
  <c r="T3557" i="1"/>
  <c r="R3557" i="1"/>
  <c r="S3557" i="1"/>
  <c r="U3557" i="1"/>
  <c r="T2032" i="1"/>
  <c r="R2032" i="1"/>
  <c r="S2032" i="1"/>
  <c r="T1989" i="1"/>
  <c r="R1989" i="1"/>
  <c r="S1989" i="1"/>
  <c r="T2030" i="1"/>
  <c r="R2030" i="1"/>
  <c r="S2030" i="1"/>
  <c r="U2030" i="1"/>
  <c r="T2098" i="1"/>
  <c r="R2098" i="1"/>
  <c r="S2098" i="1"/>
  <c r="U2098" i="1"/>
  <c r="T2407" i="1"/>
  <c r="R2407" i="1"/>
  <c r="S2407" i="1"/>
  <c r="T2591" i="1"/>
  <c r="R2591" i="1"/>
  <c r="S2591" i="1"/>
  <c r="U2591" i="1"/>
  <c r="T2279" i="1"/>
  <c r="R2279" i="1"/>
  <c r="S2279" i="1"/>
  <c r="U2279" i="1"/>
  <c r="T1681" i="1"/>
  <c r="R1681" i="1"/>
  <c r="S1681" i="1"/>
  <c r="U1681" i="1"/>
  <c r="T2170" i="1"/>
  <c r="R2170" i="1"/>
  <c r="S2170" i="1"/>
  <c r="T3633" i="1"/>
  <c r="R3633" i="1"/>
  <c r="S3633" i="1"/>
  <c r="T3495" i="1"/>
  <c r="R3495" i="1"/>
  <c r="S3495" i="1"/>
  <c r="U3495" i="1"/>
  <c r="T3739" i="1"/>
  <c r="R3739" i="1"/>
  <c r="S3739" i="1"/>
  <c r="U3739" i="1"/>
  <c r="T4368" i="1"/>
  <c r="R4368" i="1"/>
  <c r="S4368" i="1"/>
  <c r="U4368" i="1"/>
  <c r="T3816" i="1"/>
  <c r="R3816" i="1"/>
  <c r="S3816" i="1"/>
  <c r="T4311" i="1"/>
  <c r="R4311" i="1"/>
  <c r="S4311" i="1"/>
  <c r="T4241" i="1"/>
  <c r="R4241" i="1"/>
  <c r="S4241" i="1"/>
  <c r="U4241" i="1"/>
  <c r="T2554" i="1"/>
  <c r="R2554" i="1"/>
  <c r="S2554" i="1"/>
  <c r="U2554" i="1"/>
  <c r="T5197" i="1"/>
  <c r="R5197" i="1"/>
  <c r="S5197" i="1"/>
  <c r="U5197" i="1"/>
  <c r="T3286" i="1"/>
  <c r="R3286" i="1"/>
  <c r="S3286" i="1"/>
  <c r="T2190" i="1"/>
  <c r="R2190" i="1"/>
  <c r="S2190" i="1"/>
  <c r="T2583" i="1"/>
  <c r="R2583" i="1"/>
  <c r="S2583" i="1"/>
  <c r="T3631" i="1"/>
  <c r="R3631" i="1"/>
  <c r="S3631" i="1"/>
  <c r="U3631" i="1"/>
  <c r="T2326" i="1"/>
  <c r="R2326" i="1"/>
  <c r="S2326" i="1"/>
  <c r="U2326" i="1"/>
  <c r="T3063" i="1"/>
  <c r="R3063" i="1"/>
  <c r="S3063" i="1"/>
  <c r="U3063" i="1"/>
  <c r="T4212" i="1"/>
  <c r="R4212" i="1"/>
  <c r="S4212" i="1"/>
  <c r="U4212" i="1"/>
  <c r="T4111" i="1"/>
  <c r="R4111" i="1"/>
  <c r="S4111" i="1"/>
  <c r="U4111" i="1"/>
  <c r="T1991" i="1"/>
  <c r="R1991" i="1"/>
  <c r="S1991" i="1"/>
  <c r="U1991" i="1"/>
  <c r="T1799" i="1"/>
  <c r="R1799" i="1"/>
  <c r="S1799" i="1"/>
  <c r="U1799" i="1"/>
  <c r="T2705" i="1"/>
  <c r="R2705" i="1"/>
  <c r="S2705" i="1"/>
  <c r="U2705" i="1"/>
  <c r="T5585" i="1"/>
  <c r="R5585" i="1"/>
  <c r="S5585" i="1"/>
  <c r="T3904" i="1"/>
  <c r="R3904" i="1"/>
  <c r="S3904" i="1"/>
  <c r="T2851" i="1"/>
  <c r="R2851" i="1"/>
  <c r="S2851" i="1"/>
  <c r="U2851" i="1"/>
  <c r="T3297" i="1"/>
  <c r="R3297" i="1"/>
  <c r="S3297" i="1"/>
  <c r="T1105" i="1"/>
  <c r="R1105" i="1"/>
  <c r="S1105" i="1"/>
  <c r="T5017" i="1"/>
  <c r="R5017" i="1"/>
  <c r="S5017" i="1"/>
  <c r="U5017" i="1"/>
  <c r="T2206" i="1"/>
  <c r="R2206" i="1"/>
  <c r="S2206" i="1"/>
  <c r="T3803" i="1"/>
  <c r="R3803" i="1"/>
  <c r="S3803" i="1"/>
  <c r="U3803" i="1"/>
  <c r="T2430" i="1"/>
  <c r="R2430" i="1"/>
  <c r="S2430" i="1"/>
  <c r="U2430" i="1"/>
  <c r="T2210" i="1"/>
  <c r="R2210" i="1"/>
  <c r="S2210" i="1"/>
  <c r="T3133" i="1"/>
  <c r="R3133" i="1"/>
  <c r="S3133" i="1"/>
  <c r="T3435" i="1"/>
  <c r="R3435" i="1"/>
  <c r="S3435" i="1"/>
  <c r="T2225" i="1"/>
  <c r="R2225" i="1"/>
  <c r="S2225" i="1"/>
  <c r="U2225" i="1"/>
  <c r="T3169" i="1"/>
  <c r="R3169" i="1"/>
  <c r="S3169" i="1"/>
  <c r="T3775" i="1"/>
  <c r="R3775" i="1"/>
  <c r="S3775" i="1"/>
  <c r="T2211" i="1"/>
  <c r="R2211" i="1"/>
  <c r="S2211" i="1"/>
  <c r="U2211" i="1"/>
  <c r="T4373" i="1"/>
  <c r="R4373" i="1"/>
  <c r="S4373" i="1"/>
  <c r="U4373" i="1"/>
  <c r="T3908" i="1"/>
  <c r="R3908" i="1"/>
  <c r="S3908" i="1"/>
  <c r="U3908" i="1"/>
  <c r="T4242" i="1"/>
  <c r="R4242" i="1"/>
  <c r="S4242" i="1"/>
  <c r="T3544" i="1"/>
  <c r="R3544" i="1"/>
  <c r="S3544" i="1"/>
  <c r="T3864" i="1"/>
  <c r="R3864" i="1"/>
  <c r="S3864" i="1"/>
  <c r="T2578" i="1"/>
  <c r="R2578" i="1"/>
  <c r="S2578" i="1"/>
  <c r="T3772" i="1"/>
  <c r="R3772" i="1"/>
  <c r="S3772" i="1"/>
  <c r="U3772" i="1"/>
  <c r="T4113" i="1"/>
  <c r="R4113" i="1"/>
  <c r="S4113" i="1"/>
  <c r="T2574" i="1"/>
  <c r="R2574" i="1"/>
  <c r="S2574" i="1"/>
  <c r="T4130" i="1"/>
  <c r="R4130" i="1"/>
  <c r="S4130" i="1"/>
  <c r="U4130" i="1"/>
  <c r="T4493" i="1"/>
  <c r="R4493" i="1"/>
  <c r="S4493" i="1"/>
  <c r="T3819" i="1"/>
  <c r="R3819" i="1"/>
  <c r="S3819" i="1"/>
  <c r="U3819" i="1"/>
  <c r="T3755" i="1"/>
  <c r="R3755" i="1"/>
  <c r="S3755" i="1"/>
  <c r="U3755" i="1"/>
  <c r="T2531" i="1"/>
  <c r="R2531" i="1"/>
  <c r="S2531" i="1"/>
  <c r="U2531" i="1"/>
  <c r="T4622" i="1"/>
  <c r="R4622" i="1"/>
  <c r="S4622" i="1"/>
  <c r="T1983" i="1"/>
  <c r="R1983" i="1"/>
  <c r="S1983" i="1"/>
  <c r="U1983" i="1"/>
  <c r="T2510" i="1"/>
  <c r="R2510" i="1"/>
  <c r="S2510" i="1"/>
  <c r="T2325" i="1"/>
  <c r="R2325" i="1"/>
  <c r="S2325" i="1"/>
  <c r="U2325" i="1"/>
  <c r="T6303" i="1"/>
  <c r="R6303" i="1"/>
  <c r="S6303" i="1"/>
  <c r="U6303" i="1"/>
  <c r="T5415" i="1"/>
  <c r="R5415" i="1"/>
  <c r="S5415" i="1"/>
  <c r="U5415" i="1"/>
  <c r="T2529" i="1"/>
  <c r="R2529" i="1"/>
  <c r="S2529" i="1"/>
  <c r="U2529" i="1"/>
  <c r="T3057" i="1"/>
  <c r="R3057" i="1"/>
  <c r="S3057" i="1"/>
  <c r="T6271" i="1"/>
  <c r="R6271" i="1"/>
  <c r="S6271" i="1"/>
  <c r="T5521" i="1"/>
  <c r="R5521" i="1"/>
  <c r="S5521" i="1"/>
  <c r="U5521" i="1"/>
  <c r="T3969" i="1"/>
  <c r="R3969" i="1"/>
  <c r="S3969" i="1"/>
  <c r="T4939" i="1"/>
  <c r="R4939" i="1"/>
  <c r="S4939" i="1"/>
  <c r="U4939" i="1"/>
  <c r="T1027" i="1"/>
  <c r="R1027" i="1"/>
  <c r="S1027" i="1"/>
  <c r="U1027" i="1"/>
  <c r="T3556" i="1"/>
  <c r="R3556" i="1"/>
  <c r="S3556" i="1"/>
  <c r="U3556" i="1"/>
  <c r="T3846" i="1"/>
  <c r="R3846" i="1"/>
  <c r="S3846" i="1"/>
  <c r="T3635" i="1"/>
  <c r="R3635" i="1"/>
  <c r="S3635" i="1"/>
  <c r="T4213" i="1"/>
  <c r="R4213" i="1"/>
  <c r="S4213" i="1"/>
  <c r="U4213" i="1"/>
  <c r="T4752" i="1"/>
  <c r="R4752" i="1"/>
  <c r="S4752" i="1"/>
  <c r="T3805" i="1"/>
  <c r="R3805" i="1"/>
  <c r="S3805" i="1"/>
  <c r="T4313" i="1"/>
  <c r="R4313" i="1"/>
  <c r="S4313" i="1"/>
  <c r="U4313" i="1"/>
  <c r="T1278" i="1"/>
  <c r="R1278" i="1"/>
  <c r="S1278" i="1"/>
  <c r="U1278" i="1"/>
  <c r="T3134" i="1"/>
  <c r="R3134" i="1"/>
  <c r="S3134" i="1"/>
  <c r="U3134" i="1"/>
  <c r="T3680" i="1"/>
  <c r="R3680" i="1"/>
  <c r="S3680" i="1"/>
  <c r="U3680" i="1"/>
  <c r="T4370" i="1"/>
  <c r="R4370" i="1"/>
  <c r="S4370" i="1"/>
  <c r="T3414" i="1"/>
  <c r="R3414" i="1"/>
  <c r="S3414" i="1"/>
  <c r="T2936" i="1"/>
  <c r="R2936" i="1"/>
  <c r="S2936" i="1"/>
  <c r="U2936" i="1"/>
  <c r="T631" i="1"/>
  <c r="R631" i="1"/>
  <c r="S631" i="1"/>
  <c r="U631" i="1"/>
  <c r="T3327" i="1"/>
  <c r="R3327" i="1"/>
  <c r="S3327" i="1"/>
  <c r="T778" i="1"/>
  <c r="R778" i="1"/>
  <c r="S778" i="1"/>
  <c r="T5315" i="1"/>
  <c r="R5315" i="1"/>
  <c r="S5315" i="1"/>
  <c r="U5315" i="1"/>
  <c r="T3254" i="1"/>
  <c r="R3254" i="1"/>
  <c r="S3254" i="1"/>
  <c r="T1993" i="1"/>
  <c r="R1993" i="1"/>
  <c r="S1993" i="1"/>
  <c r="T3886" i="1"/>
  <c r="R3886" i="1"/>
  <c r="S3886" i="1"/>
  <c r="U3886" i="1"/>
  <c r="T2498" i="1"/>
  <c r="R2498" i="1"/>
  <c r="S2498" i="1"/>
  <c r="T3510" i="1"/>
  <c r="R3510" i="1"/>
  <c r="S3510" i="1"/>
  <c r="U3510" i="1"/>
  <c r="T4631" i="1"/>
  <c r="R4631" i="1"/>
  <c r="S4631" i="1"/>
  <c r="U4631" i="1"/>
  <c r="T5051" i="1"/>
  <c r="R5051" i="1"/>
  <c r="S5051" i="1"/>
  <c r="U5051" i="1"/>
  <c r="T7420" i="1"/>
  <c r="R7420" i="1"/>
  <c r="S7420" i="1"/>
  <c r="T4095" i="1"/>
  <c r="R4095" i="1"/>
  <c r="S4095" i="1"/>
  <c r="T2935" i="1"/>
  <c r="R2935" i="1"/>
  <c r="S2935" i="1"/>
  <c r="U2935" i="1"/>
  <c r="T3079" i="1"/>
  <c r="R3079" i="1"/>
  <c r="S3079" i="1"/>
  <c r="U3079" i="1"/>
  <c r="T5011" i="1"/>
  <c r="R5011" i="1"/>
  <c r="S5011" i="1"/>
  <c r="U5791" i="1"/>
  <c r="U2335" i="1"/>
  <c r="U4541" i="1"/>
  <c r="U6437" i="1"/>
  <c r="U7648" i="1"/>
  <c r="U6031" i="1"/>
  <c r="U3212" i="1"/>
  <c r="U8248" i="1"/>
  <c r="U7328" i="1"/>
  <c r="U382" i="1"/>
  <c r="U2396" i="1"/>
  <c r="U6887" i="1"/>
  <c r="U354" i="1"/>
  <c r="U1685" i="1"/>
  <c r="U2056" i="1"/>
  <c r="U4787" i="1"/>
  <c r="U7501" i="1"/>
  <c r="U7799" i="1"/>
  <c r="U3229" i="1"/>
  <c r="U931" i="1"/>
  <c r="U5022" i="1"/>
  <c r="U1065" i="1"/>
  <c r="U1856" i="1"/>
  <c r="U411" i="1"/>
  <c r="U5069" i="1"/>
  <c r="U7419" i="1"/>
  <c r="U2392" i="1"/>
  <c r="U2497" i="1"/>
  <c r="U4792" i="1"/>
  <c r="U1570" i="1"/>
  <c r="U3367" i="1"/>
  <c r="U7920" i="1"/>
  <c r="U3102" i="1"/>
  <c r="U8143" i="1"/>
  <c r="U628" i="1"/>
  <c r="U135" i="1"/>
  <c r="U7404" i="1"/>
  <c r="U478" i="1"/>
  <c r="U5427" i="1"/>
  <c r="U3138" i="1"/>
  <c r="U7783" i="1"/>
  <c r="U3564" i="1"/>
  <c r="U3568" i="1"/>
  <c r="U1587" i="1"/>
  <c r="U3623" i="1"/>
  <c r="U6119" i="1"/>
  <c r="U4305" i="1"/>
  <c r="U4540" i="1"/>
  <c r="U6439" i="1"/>
  <c r="U3048" i="1"/>
  <c r="U6855" i="1"/>
  <c r="U304" i="1"/>
  <c r="U1765" i="1"/>
  <c r="U3026" i="1"/>
  <c r="U1794" i="1"/>
  <c r="U5982" i="1"/>
  <c r="U3974" i="1"/>
  <c r="U4544" i="1"/>
  <c r="U5443" i="1"/>
  <c r="U6815" i="1"/>
  <c r="U3988" i="1"/>
  <c r="U2795" i="1"/>
  <c r="U2193" i="1"/>
  <c r="U7213" i="1"/>
  <c r="U6064" i="1"/>
  <c r="U4135" i="1"/>
  <c r="U587" i="1"/>
  <c r="U731" i="1"/>
  <c r="U4251" i="1"/>
  <c r="U4334" i="1"/>
  <c r="U2460" i="1"/>
  <c r="U3067" i="1"/>
  <c r="U6456" i="1"/>
  <c r="U6112" i="1"/>
  <c r="U2318" i="1"/>
  <c r="U720" i="1"/>
  <c r="U3311" i="1"/>
  <c r="U5618" i="1"/>
  <c r="U5955" i="1"/>
  <c r="U4467" i="1"/>
  <c r="U1402" i="1"/>
  <c r="U1460" i="1"/>
  <c r="U4211" i="1"/>
  <c r="U1416" i="1"/>
  <c r="U6326" i="1"/>
  <c r="U4016" i="1"/>
  <c r="U339" i="1"/>
  <c r="U7064" i="1"/>
  <c r="U6962" i="1"/>
  <c r="U50" i="1"/>
  <c r="U240" i="1"/>
  <c r="U6392" i="1"/>
  <c r="U8224" i="1"/>
  <c r="U4195" i="1"/>
  <c r="U7127" i="1"/>
  <c r="U5765" i="1"/>
  <c r="U4141" i="1"/>
  <c r="U8390" i="1"/>
  <c r="U82" i="1"/>
  <c r="U5742" i="1"/>
  <c r="U8486" i="1"/>
  <c r="U6825" i="1"/>
  <c r="U3475" i="1"/>
  <c r="U6447" i="1"/>
  <c r="U7552" i="1"/>
  <c r="U2094" i="1"/>
  <c r="U1621" i="1"/>
  <c r="U4992" i="1"/>
  <c r="U2717" i="1"/>
  <c r="U564" i="1"/>
  <c r="U6233" i="1"/>
  <c r="U698" i="1"/>
  <c r="U2215" i="1"/>
  <c r="U1662" i="1"/>
  <c r="U4996" i="1"/>
  <c r="U2463" i="1"/>
  <c r="U6787" i="1"/>
  <c r="U1569" i="1"/>
  <c r="U955" i="1"/>
  <c r="U7488" i="1"/>
  <c r="U47" i="1"/>
  <c r="U6858" i="1"/>
  <c r="U2383" i="1"/>
  <c r="U1335" i="1"/>
  <c r="U793" i="1"/>
  <c r="U814" i="1"/>
  <c r="U5164" i="1"/>
  <c r="U3377" i="1"/>
  <c r="U5346" i="1"/>
  <c r="U7775" i="1"/>
  <c r="U3250" i="1"/>
  <c r="U211" i="1"/>
  <c r="U373" i="1"/>
  <c r="U7063" i="1"/>
  <c r="U157" i="1"/>
  <c r="U6711" i="1"/>
  <c r="U7607" i="1"/>
  <c r="U8050" i="1"/>
  <c r="U5707" i="1"/>
  <c r="U2069" i="1"/>
  <c r="U1905" i="1"/>
  <c r="U1033" i="1"/>
  <c r="U4139" i="1"/>
  <c r="U5740" i="1"/>
  <c r="U8494" i="1"/>
  <c r="U6094" i="1"/>
  <c r="U3840" i="1"/>
  <c r="U6569" i="1"/>
  <c r="U4056" i="1"/>
  <c r="U2328" i="1"/>
  <c r="U173" i="1"/>
  <c r="U3586" i="1"/>
  <c r="U1828" i="1"/>
  <c r="U7473" i="1"/>
  <c r="U4905" i="1"/>
  <c r="U876" i="1"/>
  <c r="U3951" i="1"/>
  <c r="U6190" i="1"/>
  <c r="U4624" i="1"/>
  <c r="U5524" i="1"/>
  <c r="U1035" i="1"/>
  <c r="U6019" i="1"/>
  <c r="U5766" i="1"/>
  <c r="U4700" i="1"/>
  <c r="U4136" i="1"/>
  <c r="U7115" i="1"/>
  <c r="U6934" i="1"/>
  <c r="U5890" i="1"/>
  <c r="U3995" i="1"/>
  <c r="U6217" i="1"/>
  <c r="U6646" i="1"/>
  <c r="U42" i="1"/>
  <c r="U5413" i="1"/>
  <c r="U5107" i="1"/>
  <c r="U3322" i="1"/>
  <c r="U8498" i="1"/>
  <c r="U4747" i="1"/>
  <c r="U1016" i="1"/>
  <c r="U3439" i="1"/>
  <c r="U4158" i="1"/>
  <c r="U4359" i="1"/>
  <c r="U6008" i="1"/>
  <c r="U4854" i="1"/>
  <c r="U3240" i="1"/>
  <c r="U4184" i="1"/>
  <c r="U4342" i="1"/>
  <c r="U4502" i="1"/>
  <c r="U3612" i="1"/>
  <c r="U5908" i="1"/>
  <c r="U1144" i="1"/>
  <c r="U3074" i="1"/>
  <c r="U3814" i="1"/>
  <c r="U7796" i="1"/>
  <c r="U7156" i="1"/>
  <c r="U4264" i="1"/>
  <c r="U1619" i="1"/>
  <c r="U8339" i="1"/>
  <c r="U3832" i="1"/>
  <c r="U1957" i="1"/>
  <c r="U329" i="1"/>
  <c r="U5030" i="1"/>
  <c r="U414" i="1"/>
  <c r="U4464" i="1"/>
  <c r="U6659" i="1"/>
  <c r="U3452" i="1"/>
  <c r="U1102" i="1"/>
  <c r="U459" i="1"/>
  <c r="U1582" i="1"/>
  <c r="U8164" i="1"/>
  <c r="U133" i="1"/>
  <c r="U7408" i="1"/>
  <c r="U7839" i="1"/>
  <c r="U5122" i="1"/>
  <c r="U8052" i="1"/>
  <c r="U318" i="1"/>
  <c r="U7479" i="1"/>
  <c r="U7284" i="1"/>
  <c r="U6135" i="1"/>
  <c r="U1153" i="1"/>
  <c r="U3306" i="1"/>
  <c r="U4901" i="1"/>
  <c r="U2740" i="1"/>
  <c r="U4748" i="1"/>
  <c r="U6886" i="1"/>
  <c r="U2120" i="1"/>
  <c r="U4041" i="1"/>
  <c r="U2867" i="1"/>
  <c r="U2052" i="1"/>
  <c r="U3422" i="1"/>
  <c r="U3474" i="1"/>
  <c r="U597" i="1"/>
  <c r="U2133" i="1"/>
  <c r="U1938" i="1"/>
  <c r="U2459" i="1"/>
  <c r="U5067" i="1"/>
  <c r="U5189" i="1"/>
  <c r="U3340" i="1"/>
  <c r="U4838" i="1"/>
  <c r="U5910" i="1"/>
  <c r="U5695" i="1"/>
  <c r="U5804" i="1"/>
  <c r="U499" i="1"/>
  <c r="U3030" i="1"/>
  <c r="U3500" i="1"/>
  <c r="U8354" i="1"/>
  <c r="U4153" i="1"/>
  <c r="U440" i="1"/>
  <c r="U5891" i="1"/>
  <c r="U2" i="1"/>
  <c r="U8510" i="1"/>
  <c r="U8484" i="1"/>
  <c r="U6826" i="1"/>
  <c r="U2448" i="1"/>
  <c r="U7453" i="1"/>
  <c r="U6900" i="1"/>
  <c r="U6565" i="1"/>
  <c r="U4863" i="1"/>
  <c r="U4664" i="1"/>
  <c r="U7193" i="1"/>
  <c r="U621" i="1"/>
  <c r="U1764" i="1"/>
  <c r="U4497" i="1"/>
  <c r="U2278" i="1"/>
  <c r="U4837" i="1"/>
  <c r="U3019" i="1"/>
  <c r="U1150" i="1"/>
  <c r="U3785" i="1"/>
  <c r="U7353" i="1"/>
  <c r="U1833" i="1"/>
  <c r="U5639" i="1"/>
  <c r="U4926" i="1"/>
  <c r="U7797" i="1"/>
  <c r="U2315" i="1"/>
  <c r="U7254" i="1"/>
  <c r="U8427" i="1"/>
  <c r="U6627" i="1"/>
  <c r="U8349" i="1"/>
  <c r="U4537" i="1"/>
  <c r="U4233" i="1"/>
  <c r="U3638" i="1"/>
  <c r="U1958" i="1"/>
  <c r="U4210" i="1"/>
  <c r="U4394" i="1"/>
  <c r="U3007" i="1"/>
  <c r="U5021" i="1"/>
  <c r="U3672" i="1"/>
  <c r="U2690" i="1"/>
  <c r="U7925" i="1"/>
  <c r="U6925" i="1"/>
  <c r="U416" i="1"/>
  <c r="U5953" i="1"/>
  <c r="U5225" i="1"/>
  <c r="U7663" i="1"/>
  <c r="U7882" i="1"/>
  <c r="U4067" i="1"/>
  <c r="U6660" i="1"/>
  <c r="U5532" i="1"/>
  <c r="U3355" i="1"/>
  <c r="U1485" i="1"/>
  <c r="U1106" i="1"/>
  <c r="U2917" i="1"/>
  <c r="U2590" i="1"/>
  <c r="U3058" i="1"/>
  <c r="U1314" i="1"/>
  <c r="U1017" i="1"/>
  <c r="U1912" i="1"/>
  <c r="U401" i="1"/>
  <c r="U8359" i="1"/>
  <c r="U6320" i="1"/>
  <c r="U8291" i="1"/>
  <c r="U7274" i="1"/>
  <c r="U7062" i="1"/>
  <c r="U8080" i="1"/>
  <c r="U6729" i="1"/>
  <c r="U309" i="1"/>
  <c r="U6972" i="1"/>
  <c r="U57" i="1"/>
  <c r="U3766" i="1"/>
  <c r="U8087" i="1"/>
  <c r="U8287" i="1"/>
  <c r="U7945" i="1"/>
  <c r="U8033" i="1"/>
  <c r="U8419" i="1"/>
  <c r="U5738" i="1"/>
  <c r="U7599" i="1"/>
  <c r="U5112" i="1"/>
  <c r="U7733" i="1"/>
  <c r="U5420" i="1"/>
  <c r="U7570" i="1"/>
  <c r="U183" i="1"/>
  <c r="U7556" i="1"/>
  <c r="U7280" i="1"/>
  <c r="U8182" i="1"/>
  <c r="U4376" i="1"/>
  <c r="U6067" i="1"/>
  <c r="U6364" i="1"/>
  <c r="U6850" i="1"/>
  <c r="U7472" i="1"/>
  <c r="U4551" i="1"/>
  <c r="U5850" i="1"/>
  <c r="U4798" i="1"/>
  <c r="U8389" i="1"/>
  <c r="U6225" i="1"/>
  <c r="U6309" i="1"/>
  <c r="U168" i="1"/>
  <c r="U8517" i="1"/>
  <c r="U8246" i="1"/>
  <c r="U7348" i="1"/>
  <c r="U3732" i="1"/>
  <c r="U3594" i="1"/>
  <c r="U109" i="1"/>
  <c r="U1595" i="1"/>
  <c r="U3891" i="1"/>
  <c r="U7958" i="1"/>
  <c r="U671" i="1"/>
  <c r="U5516" i="1"/>
  <c r="U4279" i="1"/>
  <c r="U6593" i="1"/>
  <c r="U7185" i="1"/>
  <c r="U4571" i="1"/>
  <c r="U2458" i="1"/>
  <c r="U5713" i="1"/>
  <c r="U2932" i="1"/>
  <c r="U3701" i="1"/>
  <c r="U7361" i="1"/>
  <c r="U7634" i="1"/>
  <c r="U5130" i="1"/>
  <c r="U880" i="1"/>
  <c r="U2297" i="1"/>
  <c r="U2812" i="1"/>
  <c r="U4011" i="1"/>
  <c r="U5249" i="1"/>
  <c r="U4984" i="1"/>
  <c r="U8063" i="1"/>
  <c r="U5080" i="1"/>
  <c r="U5332" i="1"/>
  <c r="U4204" i="1"/>
  <c r="U6736" i="1"/>
  <c r="U5308" i="1"/>
  <c r="U1718" i="1"/>
  <c r="U5806" i="1"/>
  <c r="U5522" i="1"/>
  <c r="U7609" i="1"/>
  <c r="U968" i="1"/>
  <c r="U8014" i="1"/>
  <c r="U7024" i="1"/>
  <c r="U8174" i="1"/>
  <c r="U6941" i="1"/>
  <c r="U7744" i="1"/>
  <c r="U5398" i="1"/>
  <c r="U242" i="1"/>
  <c r="U6164" i="1"/>
  <c r="U5291" i="1"/>
  <c r="U450" i="1"/>
  <c r="U5726" i="1"/>
  <c r="U7737" i="1"/>
  <c r="U4998" i="1"/>
  <c r="U491" i="1"/>
  <c r="U5426" i="1"/>
  <c r="U7580" i="1"/>
  <c r="U6149" i="1"/>
  <c r="U4168" i="1"/>
  <c r="U2162" i="1"/>
  <c r="U1494" i="1"/>
  <c r="U7069" i="1"/>
  <c r="U3486" i="1"/>
  <c r="U2555" i="1"/>
  <c r="U6068" i="1"/>
  <c r="U5451" i="1"/>
  <c r="U6859" i="1"/>
  <c r="U439" i="1"/>
  <c r="U5843" i="1"/>
  <c r="U121" i="1"/>
  <c r="U2520" i="1"/>
  <c r="U8482" i="1"/>
  <c r="U7340" i="1"/>
  <c r="U4686" i="1"/>
  <c r="U2026" i="1"/>
  <c r="U1374" i="1"/>
  <c r="U2142" i="1"/>
  <c r="U4054" i="1"/>
  <c r="U4253" i="1"/>
  <c r="U4332" i="1"/>
  <c r="U2770" i="1"/>
  <c r="U4944" i="1"/>
  <c r="U6448" i="1"/>
  <c r="U6717" i="1"/>
  <c r="U5635" i="1"/>
  <c r="U2964" i="1"/>
  <c r="U5565" i="1"/>
  <c r="U6464" i="1"/>
  <c r="U5654" i="1"/>
  <c r="U2667" i="1"/>
  <c r="U7253" i="1"/>
  <c r="U7208" i="1"/>
  <c r="U1463" i="1"/>
  <c r="U8424" i="1"/>
  <c r="U5177" i="1"/>
  <c r="U4983" i="1"/>
  <c r="U7761" i="1"/>
  <c r="U1956" i="1"/>
  <c r="U7850" i="1"/>
  <c r="U5232" i="1"/>
  <c r="U3006" i="1"/>
  <c r="U253" i="1"/>
  <c r="U3272" i="1"/>
  <c r="U2950" i="1"/>
  <c r="U7996" i="1"/>
  <c r="U5819" i="1"/>
  <c r="U5219" i="1"/>
  <c r="U498" i="1"/>
  <c r="U4724" i="1"/>
  <c r="U574" i="1"/>
  <c r="U255" i="1"/>
  <c r="U8358" i="1"/>
  <c r="U6321" i="1"/>
  <c r="U7268" i="1"/>
  <c r="U6946" i="1"/>
  <c r="U449" i="1"/>
  <c r="U1837" i="1"/>
  <c r="U6673" i="1"/>
  <c r="U3265" i="1"/>
  <c r="U5706" i="1"/>
  <c r="U6022" i="1"/>
  <c r="U7239" i="1"/>
  <c r="U4641" i="1"/>
  <c r="U4179" i="1"/>
  <c r="U6851" i="1"/>
  <c r="U7099" i="1"/>
  <c r="U6522" i="1"/>
  <c r="U7120" i="1"/>
  <c r="U3116" i="1"/>
  <c r="U432" i="1"/>
  <c r="U6575" i="1"/>
  <c r="U5849" i="1"/>
  <c r="U4803" i="1"/>
  <c r="U4119" i="1"/>
  <c r="U553" i="1"/>
  <c r="U15" i="1"/>
  <c r="U6801" i="1"/>
  <c r="U5604" i="1"/>
  <c r="U5557" i="1"/>
  <c r="U6809" i="1"/>
  <c r="U6511" i="1"/>
  <c r="U5104" i="1"/>
  <c r="U3326" i="1"/>
  <c r="U1691" i="1"/>
  <c r="U2566" i="1"/>
  <c r="U8467" i="1"/>
  <c r="U8501" i="1"/>
  <c r="U6500" i="1"/>
  <c r="U6102" i="1"/>
  <c r="U8237" i="1"/>
  <c r="U3528" i="1"/>
  <c r="U7337" i="1"/>
  <c r="U3548" i="1"/>
  <c r="U2480" i="1"/>
  <c r="U4690" i="1"/>
  <c r="U4608" i="1"/>
  <c r="U6821" i="1"/>
  <c r="U3449" i="1"/>
  <c r="U7" i="1"/>
  <c r="U2027" i="1"/>
  <c r="U4162" i="1"/>
  <c r="U7729" i="1"/>
  <c r="U7457" i="1"/>
  <c r="U2404" i="1"/>
  <c r="U5038" i="1"/>
  <c r="U6385" i="1"/>
  <c r="U4907" i="1"/>
  <c r="U2817" i="1"/>
  <c r="U3579" i="1"/>
  <c r="U7018" i="1"/>
  <c r="U4853" i="1"/>
  <c r="U6143" i="1"/>
  <c r="U4428" i="1"/>
  <c r="U1583" i="1"/>
  <c r="U3896" i="1"/>
  <c r="U3148" i="1"/>
  <c r="U5769" i="1"/>
  <c r="U4142" i="1"/>
  <c r="U578" i="1"/>
  <c r="U6212" i="1"/>
  <c r="U6637" i="1"/>
  <c r="U8503" i="1"/>
  <c r="U4746" i="1"/>
  <c r="U6" i="1"/>
  <c r="U3587" i="1"/>
  <c r="U2393" i="1"/>
  <c r="U3880" i="1"/>
  <c r="U110" i="1"/>
  <c r="U5507" i="1"/>
  <c r="U605" i="1"/>
  <c r="U4317" i="1"/>
  <c r="U2909" i="1"/>
  <c r="U5918" i="1"/>
  <c r="U5725" i="1"/>
  <c r="U6210" i="1"/>
  <c r="U3782" i="1"/>
  <c r="U5495" i="1"/>
  <c r="U1930" i="1"/>
  <c r="U2991" i="1"/>
  <c r="U3088" i="1"/>
  <c r="U6539" i="1"/>
  <c r="U2305" i="1"/>
  <c r="U2092" i="1"/>
  <c r="U4272" i="1"/>
  <c r="U5783" i="1"/>
  <c r="U2618" i="1"/>
  <c r="U8265" i="1"/>
  <c r="U4602" i="1"/>
  <c r="U5258" i="1"/>
  <c r="U2754" i="1"/>
  <c r="U2381" i="1"/>
  <c r="U5607" i="1"/>
  <c r="U6244" i="1"/>
  <c r="U6224" i="1"/>
  <c r="U5029" i="1"/>
  <c r="U6915" i="1"/>
  <c r="U7827" i="1"/>
  <c r="U7662" i="1"/>
  <c r="U4066" i="1"/>
  <c r="U1303" i="1"/>
  <c r="U1407" i="1"/>
  <c r="U808" i="1"/>
  <c r="U832" i="1"/>
  <c r="U556" i="1"/>
  <c r="U1002" i="1"/>
  <c r="U3462" i="1"/>
  <c r="U5671" i="1"/>
  <c r="U8088" i="1"/>
  <c r="U5395" i="1"/>
  <c r="U6189" i="1"/>
  <c r="U5005" i="1"/>
  <c r="U7574" i="1"/>
  <c r="U8192" i="1"/>
  <c r="U345" i="1"/>
  <c r="U8202" i="1"/>
  <c r="U3799" i="1"/>
  <c r="U886" i="1"/>
  <c r="U3051" i="1"/>
  <c r="U5445" i="1"/>
  <c r="U2507" i="1"/>
  <c r="U6040" i="1"/>
  <c r="U2981" i="1"/>
  <c r="U5668" i="1"/>
  <c r="U7079" i="1"/>
  <c r="U4137" i="1"/>
  <c r="U7522" i="1"/>
  <c r="U1338" i="1"/>
  <c r="U4553" i="1"/>
  <c r="U6378" i="1"/>
  <c r="U5893" i="1"/>
  <c r="U8388" i="1"/>
  <c r="U7178" i="1"/>
  <c r="U4964" i="1"/>
  <c r="U6645" i="1"/>
  <c r="U2037" i="1"/>
  <c r="U6430" i="1"/>
  <c r="U3941" i="1"/>
  <c r="U5560" i="1"/>
  <c r="U6315" i="1"/>
  <c r="U2603" i="1"/>
  <c r="U5584" i="1"/>
  <c r="U6350" i="1"/>
  <c r="U4766" i="1"/>
  <c r="U325" i="1"/>
  <c r="U6970" i="1"/>
  <c r="U8513" i="1"/>
  <c r="U8473" i="1"/>
  <c r="U7050" i="1"/>
  <c r="U4739" i="1"/>
  <c r="U732" i="1"/>
  <c r="U1008" i="1"/>
  <c r="U3959" i="1"/>
  <c r="U1889" i="1"/>
  <c r="U3736" i="1"/>
  <c r="U7325" i="1"/>
  <c r="U117" i="1"/>
  <c r="U3585" i="1"/>
  <c r="U4680" i="1"/>
  <c r="U2683" i="1"/>
  <c r="U7518" i="1"/>
  <c r="U1369" i="1"/>
  <c r="U4357" i="1"/>
  <c r="U6013" i="1"/>
  <c r="U6893" i="1"/>
  <c r="U4593" i="1"/>
  <c r="U6571" i="1"/>
  <c r="U3872" i="1"/>
  <c r="U7232" i="1"/>
  <c r="U2534" i="1"/>
  <c r="U105" i="1"/>
  <c r="U4097" i="1"/>
  <c r="U3244" i="1"/>
  <c r="U1907" i="1"/>
  <c r="U218" i="1"/>
  <c r="U7819" i="1"/>
  <c r="U7957" i="1"/>
  <c r="U8205" i="1"/>
  <c r="U668" i="1"/>
  <c r="U5519" i="1"/>
  <c r="U4292" i="1"/>
  <c r="U6598" i="1"/>
  <c r="U7187" i="1"/>
  <c r="U1740" i="1"/>
  <c r="U4249" i="1"/>
  <c r="U4341" i="1"/>
  <c r="U620" i="1"/>
  <c r="U1762" i="1"/>
  <c r="U4822" i="1"/>
  <c r="U271" i="1"/>
  <c r="U6347" i="1"/>
  <c r="U4500" i="1"/>
  <c r="U2270" i="1"/>
  <c r="U4406" i="1"/>
  <c r="U4316" i="1"/>
  <c r="U7386" i="1"/>
  <c r="U6871" i="1"/>
  <c r="U4785" i="1"/>
  <c r="U2418" i="1"/>
  <c r="U3012" i="1"/>
  <c r="U2780" i="1"/>
  <c r="U5712" i="1"/>
  <c r="U2931" i="1"/>
  <c r="U6202" i="1"/>
  <c r="U3703" i="1"/>
  <c r="U3793" i="1"/>
  <c r="U7356" i="1"/>
  <c r="U5494" i="1"/>
  <c r="U3072" i="1"/>
  <c r="U4086" i="1"/>
  <c r="U1915" i="1"/>
  <c r="U2982" i="1"/>
  <c r="U3916" i="1"/>
  <c r="U3087" i="1"/>
  <c r="U7975" i="1"/>
  <c r="U3812" i="1"/>
  <c r="U4933" i="1"/>
  <c r="U2204" i="1"/>
  <c r="U5350" i="1"/>
  <c r="U7506" i="1"/>
  <c r="U5869" i="1"/>
  <c r="U5994" i="1"/>
  <c r="U6533" i="1"/>
  <c r="U3198" i="1"/>
  <c r="U4974" i="1"/>
  <c r="U3126" i="1"/>
  <c r="U3852" i="1"/>
  <c r="U2244" i="1"/>
  <c r="U2314" i="1"/>
  <c r="U2640" i="1"/>
  <c r="U2082" i="1"/>
  <c r="U747" i="1"/>
  <c r="U4271" i="1"/>
  <c r="U1470" i="1"/>
  <c r="U2954" i="1"/>
  <c r="U8435" i="1"/>
  <c r="U6625" i="1"/>
  <c r="U1519" i="1"/>
  <c r="U1617" i="1"/>
  <c r="U2356" i="1"/>
  <c r="U5173" i="1"/>
  <c r="U5277" i="1"/>
  <c r="U8338" i="1"/>
  <c r="U4982" i="1"/>
  <c r="U7758" i="1"/>
  <c r="U1266" i="1"/>
  <c r="U4230" i="1"/>
  <c r="U3642" i="1"/>
  <c r="U2368" i="1"/>
  <c r="U2710" i="1"/>
  <c r="U8067" i="1"/>
  <c r="U5079" i="1"/>
  <c r="U5331" i="1"/>
  <c r="U4200" i="1"/>
  <c r="U1965" i="1"/>
  <c r="U2256" i="1"/>
  <c r="U5616" i="1"/>
  <c r="U5231" i="1"/>
  <c r="U1715" i="1"/>
  <c r="U2999" i="1"/>
  <c r="U6475" i="1"/>
  <c r="U246" i="1"/>
  <c r="U3271" i="1"/>
  <c r="U7433" i="1"/>
  <c r="U5025" i="1"/>
  <c r="U3665" i="1"/>
  <c r="U3373" i="1"/>
  <c r="U1724" i="1"/>
  <c r="U1053" i="1"/>
  <c r="U1877" i="1"/>
  <c r="U6553" i="1"/>
  <c r="U7924" i="1"/>
  <c r="U6918" i="1"/>
  <c r="U8217" i="1"/>
  <c r="U5805" i="1"/>
  <c r="U7912" i="1"/>
  <c r="U4718" i="1"/>
  <c r="U4461" i="1"/>
  <c r="U1669" i="1"/>
  <c r="U7661" i="1"/>
  <c r="U7764" i="1"/>
  <c r="U5326" i="1"/>
  <c r="U371" i="1"/>
  <c r="U7887" i="1"/>
  <c r="U4057" i="1"/>
  <c r="U5466" i="1"/>
  <c r="U1168" i="1"/>
  <c r="U1069" i="1"/>
  <c r="U1300" i="1"/>
  <c r="U1408" i="1"/>
  <c r="U1095" i="1"/>
  <c r="U806" i="1"/>
  <c r="U831" i="1"/>
  <c r="U770" i="1"/>
  <c r="U823" i="1"/>
  <c r="U642" i="1"/>
  <c r="U470" i="1"/>
  <c r="U2513" i="1"/>
  <c r="U994" i="1"/>
  <c r="U852" i="1"/>
  <c r="U679" i="1"/>
  <c r="U1088" i="1"/>
  <c r="U799" i="1"/>
  <c r="U710" i="1"/>
  <c r="U1478" i="1"/>
  <c r="U783" i="1"/>
  <c r="U1200" i="1"/>
  <c r="U577" i="1"/>
  <c r="U1563" i="1"/>
  <c r="U1156" i="1"/>
  <c r="U1004" i="1"/>
  <c r="U1277" i="1"/>
  <c r="U5487" i="1"/>
  <c r="U1214" i="1"/>
  <c r="U7149" i="1"/>
  <c r="U6278" i="1"/>
  <c r="U8175" i="1"/>
  <c r="U4019" i="1"/>
  <c r="U6028" i="1"/>
  <c r="U4633" i="1"/>
  <c r="U7747" i="1"/>
  <c r="U5676" i="1"/>
  <c r="U3515" i="1"/>
  <c r="U8162" i="1"/>
  <c r="U8262" i="1"/>
  <c r="U6958" i="1"/>
  <c r="U6608" i="1"/>
  <c r="U7299" i="1"/>
  <c r="U6751" i="1"/>
  <c r="U136" i="1"/>
  <c r="U7402" i="1"/>
  <c r="U1679" i="1"/>
  <c r="U6083" i="1"/>
  <c r="U5402" i="1"/>
  <c r="U243" i="1"/>
  <c r="U6175" i="1"/>
  <c r="U6182" i="1"/>
  <c r="U6701" i="1"/>
  <c r="U7841" i="1"/>
  <c r="U5161" i="1"/>
  <c r="U474" i="1"/>
  <c r="U2487" i="1"/>
  <c r="U5770" i="1"/>
  <c r="U5139" i="1"/>
  <c r="U4649" i="1"/>
  <c r="U2992" i="1"/>
  <c r="U4800" i="1"/>
  <c r="U6644" i="1"/>
  <c r="U547" i="1"/>
  <c r="U426" i="1"/>
  <c r="U1116" i="1"/>
  <c r="U8324" i="1"/>
  <c r="U4183" i="1"/>
  <c r="U5828" i="1"/>
  <c r="U4654" i="1"/>
  <c r="U2119" i="1"/>
  <c r="U4047" i="1"/>
  <c r="U2864" i="1"/>
  <c r="U2053" i="1"/>
  <c r="U3420" i="1"/>
  <c r="U3479" i="1"/>
  <c r="U595" i="1"/>
  <c r="U2127" i="1"/>
  <c r="U8446" i="1"/>
  <c r="U2881" i="1"/>
  <c r="U1925" i="1"/>
  <c r="U4568" i="1"/>
  <c r="U5936" i="1"/>
  <c r="U6762" i="1"/>
  <c r="U2453" i="1"/>
  <c r="U5063" i="1"/>
  <c r="U5193" i="1"/>
  <c r="U3343" i="1"/>
  <c r="U4844" i="1"/>
  <c r="U2908" i="1"/>
  <c r="U3611" i="1"/>
  <c r="U6837" i="1"/>
  <c r="U2847" i="1"/>
  <c r="U5907" i="1"/>
  <c r="U5694" i="1"/>
  <c r="U1149" i="1"/>
  <c r="U6993" i="1"/>
  <c r="U5378" i="1"/>
  <c r="U2126" i="1"/>
  <c r="U5802" i="1"/>
  <c r="U4951" i="1"/>
  <c r="U6440" i="1"/>
  <c r="U948" i="1"/>
  <c r="U3752" i="1"/>
  <c r="U7633" i="1"/>
  <c r="U6721" i="1"/>
  <c r="U5135" i="1"/>
  <c r="U5634" i="1"/>
  <c r="U2958" i="1"/>
  <c r="U5571" i="1"/>
  <c r="U6457" i="1"/>
  <c r="U3930" i="1"/>
  <c r="U7680" i="1"/>
  <c r="U6694" i="1"/>
  <c r="U5970" i="1"/>
  <c r="U7864" i="1"/>
  <c r="U5645" i="1"/>
  <c r="U531" i="1"/>
  <c r="U6117" i="1"/>
  <c r="U4301" i="1"/>
  <c r="U7795" i="1"/>
  <c r="U7091" i="1"/>
  <c r="U2659" i="1"/>
  <c r="U3404" i="1"/>
  <c r="U3218" i="1"/>
  <c r="U7541" i="1"/>
  <c r="U7167" i="1"/>
  <c r="U3185" i="1"/>
  <c r="U7256" i="1"/>
  <c r="U7199" i="1"/>
  <c r="U2169" i="1"/>
  <c r="U2811" i="1"/>
  <c r="U6043" i="1"/>
  <c r="U5779" i="1"/>
  <c r="U2006" i="1"/>
  <c r="U4031" i="1"/>
  <c r="U1541" i="1"/>
  <c r="U2624" i="1"/>
  <c r="U8271" i="1"/>
  <c r="U4597" i="1"/>
  <c r="U5257" i="1"/>
  <c r="U4485" i="1"/>
  <c r="U4533" i="1"/>
  <c r="U2757" i="1"/>
  <c r="U3305" i="1"/>
  <c r="U3835" i="1"/>
  <c r="U1955" i="1"/>
  <c r="U923" i="1"/>
  <c r="U2145" i="1"/>
  <c r="U4391" i="1"/>
  <c r="U7848" i="1"/>
  <c r="U5922" i="1"/>
  <c r="U2347" i="1"/>
  <c r="U7717" i="1"/>
  <c r="U5309" i="1"/>
  <c r="U6251" i="1"/>
  <c r="U1493" i="1"/>
  <c r="U6905" i="1"/>
  <c r="U2541" i="1"/>
  <c r="U2695" i="1"/>
  <c r="U2943" i="1"/>
  <c r="U7989" i="1"/>
  <c r="U413" i="1"/>
  <c r="U7821" i="1"/>
  <c r="U4891" i="1"/>
  <c r="U6418" i="1"/>
  <c r="U6236" i="1"/>
  <c r="U5214" i="1"/>
  <c r="U7984" i="1"/>
  <c r="U6296" i="1"/>
  <c r="U3978" i="1"/>
  <c r="U503" i="1"/>
  <c r="U6788" i="1"/>
  <c r="U5205" i="1"/>
  <c r="U6664" i="1"/>
  <c r="U5543" i="1"/>
  <c r="U6409" i="1"/>
  <c r="U4726" i="1"/>
  <c r="U4732" i="1"/>
  <c r="U874" i="1"/>
  <c r="U897" i="1"/>
  <c r="U1251" i="1"/>
  <c r="U984" i="1"/>
  <c r="U1507" i="1"/>
  <c r="U2889" i="1"/>
  <c r="U741" i="1"/>
  <c r="U1287" i="1"/>
  <c r="U573" i="1"/>
  <c r="U1383" i="1"/>
  <c r="U1233" i="1"/>
  <c r="U3506" i="1"/>
  <c r="U751" i="1"/>
  <c r="U858" i="1"/>
  <c r="U962" i="1"/>
  <c r="U762" i="1"/>
  <c r="U956" i="1"/>
  <c r="U1334" i="1"/>
  <c r="U777" i="1"/>
  <c r="U1308" i="1"/>
  <c r="U1051" i="1"/>
  <c r="U1394" i="1"/>
  <c r="U1282" i="1"/>
  <c r="U1326" i="1"/>
  <c r="U1225" i="1"/>
  <c r="U511" i="1"/>
  <c r="U1164" i="1"/>
  <c r="U8357" i="1"/>
  <c r="U6328" i="1"/>
  <c r="U8293" i="1"/>
  <c r="U7271" i="1"/>
  <c r="U7130" i="1"/>
  <c r="U6940" i="1"/>
  <c r="U8137" i="1"/>
  <c r="U3457" i="1"/>
  <c r="U7059" i="1"/>
  <c r="U8079" i="1"/>
  <c r="U7368" i="1"/>
  <c r="U6774" i="1"/>
  <c r="U6978" i="1"/>
  <c r="U8377" i="1"/>
  <c r="U119" i="1"/>
  <c r="U8085" i="1"/>
  <c r="U3760" i="1"/>
  <c r="U8092" i="1"/>
  <c r="U8283" i="1"/>
  <c r="U7944" i="1"/>
  <c r="U8039" i="1"/>
  <c r="U8407" i="1"/>
  <c r="U4453" i="1"/>
  <c r="U5294" i="1"/>
  <c r="U453" i="1"/>
  <c r="U5734" i="1"/>
  <c r="U7596" i="1"/>
  <c r="U5120" i="1"/>
  <c r="U7732" i="1"/>
  <c r="U5001" i="1"/>
  <c r="U8049" i="1"/>
  <c r="U5422" i="1"/>
  <c r="U200" i="1"/>
  <c r="U7579" i="1"/>
  <c r="U188" i="1"/>
  <c r="U7564" i="1"/>
  <c r="U8188" i="1"/>
  <c r="U6145" i="1"/>
  <c r="U352" i="1"/>
  <c r="U7283" i="1"/>
  <c r="U8196" i="1"/>
  <c r="U6857" i="1"/>
  <c r="U7464" i="1"/>
  <c r="U6377" i="1"/>
  <c r="U5848" i="1"/>
  <c r="U3491" i="1"/>
  <c r="U2042" i="1"/>
  <c r="U613" i="1"/>
  <c r="U3695" i="1"/>
  <c r="U3678" i="1"/>
  <c r="U2650" i="1"/>
  <c r="U3948" i="1"/>
  <c r="U5547" i="1"/>
  <c r="U7698" i="1"/>
  <c r="U6810" i="1"/>
  <c r="U7442" i="1"/>
  <c r="U5100" i="1"/>
  <c r="U3314" i="1"/>
  <c r="U2556" i="1"/>
  <c r="U8466" i="1"/>
  <c r="U8505" i="1"/>
  <c r="U6510" i="1"/>
  <c r="U6092" i="1"/>
  <c r="U8245" i="1"/>
  <c r="U8420" i="1"/>
  <c r="U3530" i="1"/>
  <c r="U7347" i="1"/>
  <c r="U3555" i="1"/>
  <c r="U2474" i="1"/>
  <c r="U4681" i="1"/>
  <c r="U4615" i="1"/>
  <c r="U6828" i="1"/>
  <c r="U3448" i="1"/>
  <c r="U8" i="1"/>
  <c r="U2022" i="1"/>
  <c r="U4165" i="1"/>
  <c r="U7724" i="1"/>
  <c r="U7455" i="1"/>
  <c r="U2398" i="1"/>
  <c r="U5037" i="1"/>
  <c r="U6388" i="1"/>
  <c r="U1645" i="1"/>
  <c r="U2926" i="1"/>
  <c r="U946" i="1"/>
  <c r="U3745" i="1"/>
  <c r="U3086" i="1"/>
  <c r="U6000" i="1"/>
  <c r="U2828" i="1"/>
  <c r="U3572" i="1"/>
  <c r="U2856" i="1"/>
  <c r="U3471" i="1"/>
  <c r="U608" i="1"/>
  <c r="U1752" i="1"/>
  <c r="U7393" i="1"/>
  <c r="U2775" i="1"/>
  <c r="U7000" i="1"/>
  <c r="U5374" i="1"/>
  <c r="U3069" i="1"/>
  <c r="U1929" i="1"/>
  <c r="U2963" i="1"/>
  <c r="U5570" i="1"/>
  <c r="U3806" i="1"/>
  <c r="U4920" i="1"/>
  <c r="U2200" i="1"/>
  <c r="U5355" i="1"/>
  <c r="U7503" i="1"/>
  <c r="U5868" i="1"/>
  <c r="U5986" i="1"/>
  <c r="U6538" i="1"/>
  <c r="U3197" i="1"/>
  <c r="U3122" i="1"/>
  <c r="U3858" i="1"/>
  <c r="U2249" i="1"/>
  <c r="U2313" i="1"/>
  <c r="U2630" i="1"/>
  <c r="U2091" i="1"/>
  <c r="U4260" i="1"/>
  <c r="U1469" i="1"/>
  <c r="U2972" i="1"/>
  <c r="U8421" i="1"/>
  <c r="U6629" i="1"/>
  <c r="U1528" i="1"/>
  <c r="U1616" i="1"/>
  <c r="U2361" i="1"/>
  <c r="U5149" i="1"/>
  <c r="U5263" i="1"/>
  <c r="U8341" i="1"/>
  <c r="U4991" i="1"/>
  <c r="U7754" i="1"/>
  <c r="U1269" i="1"/>
  <c r="U4229" i="1"/>
  <c r="U3647" i="1"/>
  <c r="U2374" i="1"/>
  <c r="U2715" i="1"/>
  <c r="U8072" i="1"/>
  <c r="U5070" i="1"/>
  <c r="U5337" i="1"/>
  <c r="U4209" i="1"/>
  <c r="U1978" i="1"/>
  <c r="U2252" i="1"/>
  <c r="U5606" i="1"/>
  <c r="U5237" i="1"/>
  <c r="U1711" i="1"/>
  <c r="U2993" i="1"/>
  <c r="U6479" i="1"/>
  <c r="U252" i="1"/>
  <c r="U3282" i="1"/>
  <c r="U7428" i="1"/>
  <c r="U5024" i="1"/>
  <c r="U3669" i="1"/>
  <c r="U3382" i="1"/>
  <c r="U1061" i="1"/>
  <c r="U1875" i="1"/>
  <c r="U6551" i="1"/>
  <c r="U7929" i="1"/>
  <c r="U6923" i="1"/>
  <c r="U8214" i="1"/>
  <c r="U5815" i="1"/>
  <c r="U7904" i="1"/>
  <c r="U4707" i="1"/>
  <c r="U4474" i="1"/>
  <c r="U7660" i="1"/>
  <c r="U8026" i="1"/>
  <c r="U7415" i="1"/>
  <c r="U5323" i="1"/>
  <c r="U460" i="1"/>
  <c r="U7138" i="1"/>
  <c r="U7890" i="1"/>
  <c r="U4069" i="1"/>
  <c r="U5456" i="1"/>
  <c r="U1171" i="1"/>
  <c r="U1074" i="1"/>
  <c r="U1302" i="1"/>
  <c r="U1406" i="1"/>
  <c r="U1096" i="1"/>
  <c r="U811" i="1"/>
  <c r="U836" i="1"/>
  <c r="U764" i="1"/>
  <c r="U824" i="1"/>
  <c r="U638" i="1"/>
  <c r="U469" i="1"/>
  <c r="U2517" i="1"/>
  <c r="U1000" i="1"/>
  <c r="U854" i="1"/>
  <c r="U678" i="1"/>
  <c r="U1083" i="1"/>
  <c r="U798" i="1"/>
  <c r="U707" i="1"/>
  <c r="U1441" i="1"/>
  <c r="U782" i="1"/>
  <c r="U937" i="1"/>
  <c r="U561" i="1"/>
  <c r="U1195" i="1"/>
  <c r="U893" i="1"/>
  <c r="U988" i="1"/>
  <c r="U1220" i="1"/>
  <c r="U5481" i="1"/>
  <c r="U1047" i="1"/>
  <c r="U2231" i="1"/>
  <c r="U1138" i="1"/>
  <c r="U1157" i="1"/>
  <c r="U704" i="1"/>
  <c r="U1050" i="1"/>
  <c r="U6131" i="1"/>
  <c r="U8176" i="1"/>
  <c r="U4014" i="1"/>
  <c r="U6025" i="1"/>
  <c r="U4640" i="1"/>
  <c r="U7745" i="1"/>
  <c r="U5670" i="1"/>
  <c r="U3519" i="1"/>
  <c r="U8160" i="1"/>
  <c r="U8255" i="1"/>
  <c r="U6964" i="1"/>
  <c r="U6614" i="1"/>
  <c r="U7288" i="1"/>
  <c r="U6742" i="1"/>
  <c r="U256" i="1"/>
  <c r="U7399" i="1"/>
  <c r="U1642" i="1"/>
  <c r="U6089" i="1"/>
  <c r="U5393" i="1"/>
  <c r="U235" i="1"/>
  <c r="U6161" i="1"/>
  <c r="U6181" i="1"/>
  <c r="U6706" i="1"/>
  <c r="U7832" i="1"/>
  <c r="U5154" i="1"/>
  <c r="U480" i="1"/>
  <c r="U2491" i="1"/>
  <c r="U392" i="1"/>
  <c r="U1844" i="1"/>
  <c r="U493" i="1"/>
  <c r="U5747" i="1"/>
  <c r="U8316" i="1"/>
  <c r="U6399" i="1"/>
  <c r="U8228" i="1"/>
  <c r="U6259" i="1"/>
  <c r="U322" i="1"/>
  <c r="U7483" i="1"/>
  <c r="U8149" i="1"/>
  <c r="U6666" i="1"/>
  <c r="U335" i="1"/>
  <c r="U7032" i="1"/>
  <c r="U7222" i="1"/>
  <c r="U1286" i="1"/>
  <c r="U223" i="1"/>
  <c r="U7811" i="1"/>
  <c r="U2141" i="1"/>
  <c r="U1692" i="1"/>
  <c r="U4257" i="1"/>
  <c r="U4331" i="1"/>
  <c r="U2878" i="1"/>
  <c r="U5060" i="1"/>
  <c r="U6866" i="1"/>
  <c r="U6471" i="1"/>
  <c r="U3929" i="1"/>
  <c r="U7686" i="1"/>
  <c r="U6689" i="1"/>
  <c r="U5976" i="1"/>
  <c r="U7863" i="1"/>
  <c r="U5648" i="1"/>
  <c r="U523" i="1"/>
  <c r="U6109" i="1"/>
  <c r="U4298" i="1"/>
  <c r="U7790" i="1"/>
  <c r="U7087" i="1"/>
  <c r="U2666" i="1"/>
  <c r="U3395" i="1"/>
  <c r="U3225" i="1"/>
  <c r="U7548" i="1"/>
  <c r="U7155" i="1"/>
  <c r="U3176" i="1"/>
  <c r="U7252" i="1"/>
  <c r="U7207" i="1"/>
  <c r="U2181" i="1"/>
  <c r="U2803" i="1"/>
  <c r="U6048" i="1"/>
  <c r="U5471" i="1"/>
  <c r="U2013" i="1"/>
  <c r="U4027" i="1"/>
  <c r="U1540" i="1"/>
  <c r="U2623" i="1"/>
  <c r="U8264" i="1"/>
  <c r="U4600" i="1"/>
  <c r="U5248" i="1"/>
  <c r="U4477" i="1"/>
  <c r="U4529" i="1"/>
  <c r="U2749" i="1"/>
  <c r="U3285" i="1"/>
  <c r="U3830" i="1"/>
  <c r="U2286" i="1"/>
  <c r="U1945" i="1"/>
  <c r="U922" i="1"/>
  <c r="U2153" i="1"/>
  <c r="U4401" i="1"/>
  <c r="U7854" i="1"/>
  <c r="U5927" i="1"/>
  <c r="U2340" i="1"/>
  <c r="U7716" i="1"/>
  <c r="U5300" i="1"/>
  <c r="U6247" i="1"/>
  <c r="U1498" i="1"/>
  <c r="U6908" i="1"/>
  <c r="U2691" i="1"/>
  <c r="U2949" i="1"/>
  <c r="U7995" i="1"/>
  <c r="U418" i="1"/>
  <c r="U7826" i="1"/>
  <c r="U4895" i="1"/>
  <c r="U6414" i="1"/>
  <c r="U6231" i="1"/>
  <c r="U5224" i="1"/>
  <c r="U7980" i="1"/>
  <c r="U6287" i="1"/>
  <c r="U3973" i="1"/>
  <c r="U856" i="1"/>
  <c r="U6269" i="1"/>
  <c r="U6783" i="1"/>
  <c r="U7037" i="1"/>
  <c r="U5200" i="1"/>
  <c r="U6657" i="1"/>
  <c r="U6412" i="1"/>
  <c r="U4722" i="1"/>
  <c r="U4737" i="1"/>
  <c r="U870" i="1"/>
  <c r="U1254" i="1"/>
  <c r="U979" i="1"/>
  <c r="U1511" i="1"/>
  <c r="U2888" i="1"/>
  <c r="U743" i="1"/>
  <c r="U1291" i="1"/>
  <c r="U571" i="1"/>
  <c r="U1391" i="1"/>
  <c r="U1227" i="1"/>
  <c r="U3505" i="1"/>
  <c r="U749" i="1"/>
  <c r="U862" i="1"/>
  <c r="U961" i="1"/>
  <c r="U761" i="1"/>
  <c r="U906" i="1"/>
  <c r="U1243" i="1"/>
  <c r="U687" i="1"/>
  <c r="U1311" i="1"/>
  <c r="U1026" i="1"/>
  <c r="U1108" i="1"/>
  <c r="U1281" i="1"/>
  <c r="U1091" i="1"/>
  <c r="U1178" i="1"/>
  <c r="U507" i="1"/>
  <c r="U1449" i="1"/>
  <c r="U1430" i="1"/>
  <c r="U1320" i="1"/>
  <c r="U826" i="1"/>
  <c r="U7876" i="1"/>
  <c r="U5414" i="1"/>
  <c r="U8297" i="1"/>
  <c r="U7272" i="1"/>
  <c r="U7136" i="1"/>
  <c r="U6947" i="1"/>
  <c r="U8134" i="1"/>
  <c r="U3464" i="1"/>
  <c r="U7066" i="1"/>
  <c r="U8078" i="1"/>
  <c r="U7371" i="1"/>
  <c r="U6772" i="1"/>
  <c r="U6974" i="1"/>
  <c r="U8376" i="1"/>
  <c r="U8396" i="1"/>
  <c r="U3769" i="1"/>
  <c r="U7435" i="1"/>
  <c r="U8305" i="1"/>
  <c r="U8284" i="1"/>
  <c r="U7932" i="1"/>
  <c r="U8204" i="1"/>
  <c r="U2866" i="1"/>
  <c r="U3478" i="1"/>
  <c r="U1924" i="1"/>
  <c r="U2265" i="1"/>
  <c r="U4402" i="1"/>
  <c r="U4848" i="1"/>
  <c r="U5906" i="1"/>
  <c r="U2125" i="1"/>
  <c r="U7359" i="1"/>
  <c r="U6444" i="1"/>
  <c r="U6727" i="1"/>
  <c r="U4932" i="1"/>
  <c r="U5978" i="1"/>
  <c r="U3403" i="1"/>
  <c r="U2629" i="1"/>
  <c r="U7260" i="1"/>
  <c r="U4192" i="1"/>
  <c r="U1769" i="1"/>
  <c r="U4821" i="1"/>
  <c r="U5190" i="1"/>
  <c r="U3618" i="1"/>
  <c r="U3015" i="1"/>
  <c r="U2783" i="1"/>
  <c r="U7640" i="1"/>
  <c r="U1914" i="1"/>
  <c r="U7689" i="1"/>
  <c r="U5992" i="1"/>
  <c r="U6530" i="1"/>
  <c r="U7166" i="1"/>
  <c r="U4975" i="1"/>
  <c r="U5312" i="1"/>
  <c r="U7240" i="1"/>
  <c r="U6041" i="1"/>
  <c r="U3214" i="1"/>
  <c r="U6853" i="1"/>
  <c r="U7077" i="1"/>
  <c r="U7526" i="1"/>
  <c r="U6524" i="1"/>
  <c r="U7119" i="1"/>
  <c r="U4554" i="1"/>
  <c r="U6373" i="1"/>
  <c r="U431" i="1"/>
  <c r="U6577" i="1"/>
  <c r="U5844" i="1"/>
  <c r="U4796" i="1"/>
  <c r="U8380" i="1"/>
  <c r="U7180" i="1"/>
  <c r="U4965" i="1"/>
  <c r="U6640" i="1"/>
  <c r="U2035" i="1"/>
  <c r="U20" i="1"/>
  <c r="U6806" i="1"/>
  <c r="U5603" i="1"/>
  <c r="U6314" i="1"/>
  <c r="U2607" i="1"/>
  <c r="U5579" i="1"/>
  <c r="U6349" i="1"/>
  <c r="U4764" i="1"/>
  <c r="U7702" i="1"/>
  <c r="U8516" i="1"/>
  <c r="U8480" i="1"/>
  <c r="U7048" i="1"/>
  <c r="U4750" i="1"/>
  <c r="U8123" i="1"/>
  <c r="U1010" i="1"/>
  <c r="U3957" i="1"/>
  <c r="U7169" i="1"/>
  <c r="U1893" i="1"/>
  <c r="U3731" i="1"/>
  <c r="U3" i="1"/>
  <c r="U7611" i="1"/>
  <c r="U291" i="1"/>
  <c r="U3599" i="1"/>
  <c r="U4678" i="1"/>
  <c r="U2686" i="1"/>
  <c r="U7517" i="1"/>
  <c r="U1372" i="1"/>
  <c r="U4364" i="1"/>
  <c r="U6012" i="1"/>
  <c r="U6885" i="1"/>
  <c r="U4592" i="1"/>
  <c r="U6570" i="1"/>
  <c r="U3871" i="1"/>
  <c r="U7228" i="1"/>
  <c r="U2788" i="1"/>
  <c r="U107" i="1"/>
  <c r="U4102" i="1"/>
  <c r="U3239" i="1"/>
  <c r="U3164" i="1"/>
  <c r="U217" i="1"/>
  <c r="U1124" i="1"/>
  <c r="U4042" i="1"/>
  <c r="U3426" i="1"/>
  <c r="U4346" i="1"/>
  <c r="U8450" i="1"/>
  <c r="U3337" i="1"/>
  <c r="U6870" i="1"/>
  <c r="U4784" i="1"/>
  <c r="U6836" i="1"/>
  <c r="U5380" i="1"/>
  <c r="U3068" i="1"/>
  <c r="U4088" i="1"/>
  <c r="U5564" i="1"/>
  <c r="U6693" i="1"/>
  <c r="U7496" i="1"/>
  <c r="U530" i="1"/>
  <c r="U2665" i="1"/>
  <c r="U3187" i="1"/>
  <c r="U1462" i="1"/>
  <c r="U2975" i="1"/>
  <c r="U8434" i="1"/>
  <c r="U6624" i="1"/>
  <c r="U1518" i="1"/>
  <c r="U1609" i="1"/>
  <c r="U2352" i="1"/>
  <c r="U5167" i="1"/>
  <c r="U5276" i="1"/>
  <c r="U8347" i="1"/>
  <c r="U4989" i="1"/>
  <c r="U7760" i="1"/>
  <c r="U1265" i="1"/>
  <c r="U4228" i="1"/>
  <c r="U3649" i="1"/>
  <c r="U2380" i="1"/>
  <c r="U2714" i="1"/>
  <c r="U8066" i="1"/>
  <c r="U5078" i="1"/>
  <c r="U5330" i="1"/>
  <c r="U4201" i="1"/>
  <c r="U1964" i="1"/>
  <c r="U2251" i="1"/>
  <c r="U5621" i="1"/>
  <c r="U5245" i="1"/>
  <c r="U1710" i="1"/>
  <c r="U2998" i="1"/>
  <c r="U6474" i="1"/>
  <c r="U245" i="1"/>
  <c r="U3270" i="1"/>
  <c r="U7432" i="1"/>
  <c r="U5026" i="1"/>
  <c r="U3664" i="1"/>
  <c r="U3388" i="1"/>
  <c r="U1722" i="1"/>
  <c r="U1056" i="1"/>
  <c r="U1860" i="1"/>
  <c r="U6552" i="1"/>
  <c r="U7923" i="1"/>
  <c r="U6928" i="1"/>
  <c r="U8222" i="1"/>
  <c r="U5813" i="1"/>
  <c r="U7907" i="1"/>
  <c r="U4721" i="1"/>
  <c r="U4463" i="1"/>
  <c r="U1670" i="1"/>
  <c r="U7659" i="1"/>
  <c r="U8021" i="1"/>
  <c r="U7537" i="1"/>
  <c r="U5322" i="1"/>
  <c r="U7673" i="1"/>
  <c r="U7886" i="1"/>
  <c r="U4058" i="1"/>
  <c r="U5462" i="1"/>
  <c r="U1170" i="1"/>
  <c r="U1073" i="1"/>
  <c r="U1299" i="1"/>
  <c r="U1411" i="1"/>
  <c r="U1101" i="1"/>
  <c r="U810" i="1"/>
  <c r="U835" i="1"/>
  <c r="U769" i="1"/>
  <c r="U822" i="1"/>
  <c r="U637" i="1"/>
  <c r="U465" i="1"/>
  <c r="U2516" i="1"/>
  <c r="U997" i="1"/>
  <c r="U851" i="1"/>
  <c r="U677" i="1"/>
  <c r="U1082" i="1"/>
  <c r="U801" i="1"/>
  <c r="U706" i="1"/>
  <c r="U1446" i="1"/>
  <c r="U780" i="1"/>
  <c r="U939" i="1"/>
  <c r="U560" i="1"/>
  <c r="U1193" i="1"/>
  <c r="U890" i="1"/>
  <c r="U991" i="1"/>
  <c r="U1216" i="1"/>
  <c r="U5484" i="1"/>
  <c r="U1046" i="1"/>
  <c r="U2229" i="1"/>
  <c r="U1136" i="1"/>
  <c r="U1163" i="1"/>
  <c r="U654" i="1"/>
  <c r="U973" i="1"/>
  <c r="U555" i="1"/>
  <c r="U537" i="1"/>
  <c r="U8172" i="1"/>
  <c r="U1378" i="1"/>
  <c r="U1480" i="1"/>
  <c r="U1640" i="1"/>
  <c r="U1558" i="1"/>
  <c r="U1607" i="1"/>
  <c r="U3357" i="1"/>
  <c r="U6029" i="1"/>
  <c r="U4637" i="1"/>
  <c r="U7746" i="1"/>
  <c r="U5677" i="1"/>
  <c r="U3516" i="1"/>
  <c r="U8163" i="1"/>
  <c r="U8259" i="1"/>
  <c r="U6956" i="1"/>
  <c r="U6607" i="1"/>
  <c r="U7296" i="1"/>
  <c r="U6750" i="1"/>
  <c r="U7400" i="1"/>
  <c r="U6831" i="1"/>
  <c r="U1680" i="1"/>
  <c r="U6077" i="1"/>
  <c r="U5401" i="1"/>
  <c r="U244" i="1"/>
  <c r="U6174" i="1"/>
  <c r="U6187" i="1"/>
  <c r="U6703" i="1"/>
  <c r="U7837" i="1"/>
  <c r="U5159" i="1"/>
  <c r="U476" i="1"/>
  <c r="U2484" i="1"/>
  <c r="U386" i="1"/>
  <c r="U1855" i="1"/>
  <c r="U486" i="1"/>
  <c r="U5757" i="1"/>
  <c r="U8310" i="1"/>
  <c r="U6394" i="1"/>
  <c r="U8253" i="1"/>
  <c r="U6265" i="1"/>
  <c r="U316" i="1"/>
  <c r="U7482" i="1"/>
  <c r="U8152" i="1"/>
  <c r="U6665" i="1"/>
  <c r="U334" i="1"/>
  <c r="U7030" i="1"/>
  <c r="U6698" i="1"/>
  <c r="U6032" i="1"/>
  <c r="U6856" i="1"/>
  <c r="U7076" i="1"/>
  <c r="U7530" i="1"/>
  <c r="U6517" i="1"/>
  <c r="U7118" i="1"/>
  <c r="U4546" i="1"/>
  <c r="U5131" i="1"/>
  <c r="U6688" i="1"/>
  <c r="U5872" i="1"/>
  <c r="U4297" i="1"/>
  <c r="U2243" i="1"/>
  <c r="U3182" i="1"/>
  <c r="U2971" i="1"/>
  <c r="U4025" i="1"/>
  <c r="U6384" i="1"/>
  <c r="U4909" i="1"/>
  <c r="U2824" i="1"/>
  <c r="U3578" i="1"/>
  <c r="U7013" i="1"/>
  <c r="U4861" i="1"/>
  <c r="U6142" i="1"/>
  <c r="U4427" i="1"/>
  <c r="U1134" i="1"/>
  <c r="U3894" i="1"/>
  <c r="U5490" i="1"/>
  <c r="U670" i="1"/>
  <c r="U7186" i="1"/>
  <c r="U4247" i="1"/>
  <c r="U618" i="1"/>
  <c r="U6343" i="1"/>
  <c r="U4498" i="1"/>
  <c r="U7384" i="1"/>
  <c r="U5711" i="1"/>
  <c r="U3784" i="1"/>
  <c r="U5501" i="1"/>
  <c r="U3914" i="1"/>
  <c r="U3811" i="1"/>
  <c r="U5349" i="1"/>
  <c r="U2312" i="1"/>
  <c r="U7627" i="1"/>
  <c r="U2990" i="1"/>
  <c r="U2198" i="1"/>
  <c r="U3195" i="1"/>
  <c r="U3402" i="1"/>
  <c r="U2083" i="1"/>
  <c r="U2797" i="1"/>
  <c r="U1622" i="1"/>
  <c r="U2616" i="1"/>
  <c r="U8276" i="1"/>
  <c r="U5228" i="1"/>
  <c r="U4524" i="1"/>
  <c r="U2753" i="1"/>
  <c r="U3303" i="1"/>
  <c r="U3837" i="1"/>
  <c r="U2290" i="1"/>
  <c r="U1953" i="1"/>
  <c r="U921" i="1"/>
  <c r="U2135" i="1"/>
  <c r="U4399" i="1"/>
  <c r="U7853" i="1"/>
  <c r="U5926" i="1"/>
  <c r="U2350" i="1"/>
  <c r="U7715" i="1"/>
  <c r="U5311" i="1"/>
  <c r="U6248" i="1"/>
  <c r="U1491" i="1"/>
  <c r="U6913" i="1"/>
  <c r="U2545" i="1"/>
  <c r="U2702" i="1"/>
  <c r="U2953" i="1"/>
  <c r="U7988" i="1"/>
  <c r="U7830" i="1"/>
  <c r="U4894" i="1"/>
  <c r="U6422" i="1"/>
  <c r="U6228" i="1"/>
  <c r="U5223" i="1"/>
  <c r="U7977" i="1"/>
  <c r="U6292" i="1"/>
  <c r="U3972" i="1"/>
  <c r="U6676" i="1"/>
  <c r="U6782" i="1"/>
  <c r="U8303" i="1"/>
  <c r="U8101" i="1"/>
  <c r="U1647" i="1"/>
  <c r="U5209" i="1"/>
  <c r="U6655" i="1"/>
  <c r="U6413" i="1"/>
  <c r="U4725" i="1"/>
  <c r="U4735" i="1"/>
  <c r="U871" i="1"/>
  <c r="U894" i="1"/>
  <c r="U1252" i="1"/>
  <c r="U978" i="1"/>
  <c r="U1508" i="1"/>
  <c r="U2893" i="1"/>
  <c r="U740" i="1"/>
  <c r="U1289" i="1"/>
  <c r="U570" i="1"/>
  <c r="U1386" i="1"/>
  <c r="U1226" i="1"/>
  <c r="U3504" i="1"/>
  <c r="U753" i="1"/>
  <c r="U859" i="1"/>
  <c r="U959" i="1"/>
  <c r="U760" i="1"/>
  <c r="U905" i="1"/>
  <c r="U1238" i="1"/>
  <c r="U684" i="1"/>
  <c r="U1312" i="1"/>
  <c r="U1025" i="1"/>
  <c r="U1110" i="1"/>
  <c r="U1284" i="1"/>
  <c r="U1093" i="1"/>
  <c r="U1176" i="1"/>
  <c r="U505" i="1"/>
  <c r="U1453" i="1"/>
  <c r="U1428" i="1"/>
  <c r="U1318" i="1"/>
  <c r="U825" i="1"/>
  <c r="U1325" i="1"/>
  <c r="U1275" i="1"/>
  <c r="U1031" i="1"/>
  <c r="U1295" i="1"/>
  <c r="U1553" i="1"/>
  <c r="U1632" i="1"/>
  <c r="U1256" i="1"/>
  <c r="U1456" i="1"/>
  <c r="U910" i="1"/>
  <c r="U5935" i="1"/>
  <c r="U1331" i="1"/>
  <c r="U8133" i="1"/>
  <c r="U3039" i="1"/>
  <c r="U6486" i="1"/>
  <c r="U8077" i="1"/>
  <c r="U7373" i="1"/>
  <c r="U6769" i="1"/>
  <c r="U6975" i="1"/>
  <c r="U8372" i="1"/>
  <c r="U8398" i="1"/>
  <c r="U3768" i="1"/>
  <c r="U7805" i="1"/>
  <c r="U8402" i="1"/>
  <c r="U8492" i="1"/>
  <c r="U5279" i="1"/>
  <c r="U7937" i="1"/>
  <c r="U8225" i="1"/>
  <c r="U6602" i="1"/>
  <c r="U1656" i="1"/>
  <c r="U4917" i="1"/>
  <c r="U4644" i="1"/>
  <c r="U5666" i="1"/>
  <c r="U7101" i="1"/>
  <c r="U7468" i="1"/>
  <c r="U3115" i="1"/>
  <c r="U6939" i="1"/>
  <c r="U5886" i="1"/>
  <c r="U3484" i="1"/>
  <c r="U6218" i="1"/>
  <c r="U4120" i="1"/>
  <c r="U550" i="1"/>
  <c r="U425" i="1"/>
  <c r="U2223" i="1"/>
  <c r="U6433" i="1"/>
  <c r="U3011" i="1"/>
  <c r="U2685" i="1"/>
  <c r="U4354" i="1"/>
  <c r="U4790" i="1"/>
  <c r="U6201" i="1"/>
  <c r="U4090" i="1"/>
  <c r="U7961" i="1"/>
  <c r="U5520" i="1"/>
  <c r="U6852" i="1"/>
  <c r="U7075" i="1"/>
  <c r="U7525" i="1"/>
  <c r="U6523" i="1"/>
  <c r="U7117" i="1"/>
  <c r="U4550" i="1"/>
  <c r="U6375" i="1"/>
  <c r="U674" i="1"/>
  <c r="U6578" i="1"/>
  <c r="U5853" i="1"/>
  <c r="U4795" i="1"/>
  <c r="U8378" i="1"/>
  <c r="U7177" i="1"/>
  <c r="U6643" i="1"/>
  <c r="U2040" i="1"/>
  <c r="U5145" i="1"/>
  <c r="U19" i="1"/>
  <c r="U6805" i="1"/>
  <c r="U5602" i="1"/>
  <c r="U3888" i="1"/>
  <c r="U2781" i="1"/>
  <c r="U1913" i="1"/>
  <c r="U5552" i="1"/>
  <c r="U7695" i="1"/>
  <c r="U6814" i="1"/>
  <c r="U7437" i="1"/>
  <c r="U5102" i="1"/>
  <c r="U3325" i="1"/>
  <c r="U2568" i="1"/>
  <c r="U8464" i="1"/>
  <c r="U8500" i="1"/>
  <c r="U6504" i="1"/>
  <c r="U6105" i="1"/>
  <c r="U8247" i="1"/>
  <c r="U8527" i="1"/>
  <c r="U3527" i="1"/>
  <c r="U7335" i="1"/>
  <c r="U3551" i="1"/>
  <c r="U2478" i="1"/>
  <c r="U7143" i="1"/>
  <c r="U7619" i="1"/>
  <c r="U4684" i="1"/>
  <c r="U4609" i="1"/>
  <c r="U7612" i="1"/>
  <c r="U3441" i="1"/>
  <c r="U7535" i="1"/>
  <c r="U7669" i="1"/>
  <c r="U6311" i="1"/>
  <c r="U2602" i="1"/>
  <c r="U5577" i="1"/>
  <c r="U6348" i="1"/>
  <c r="U4768" i="1"/>
  <c r="U7704" i="1"/>
  <c r="U8512" i="1"/>
  <c r="U8478" i="1"/>
  <c r="U7054" i="1"/>
  <c r="U4751" i="1"/>
  <c r="U8120" i="1"/>
  <c r="U1009" i="1"/>
  <c r="U3958" i="1"/>
  <c r="U7856" i="1"/>
  <c r="U1894" i="1"/>
  <c r="U3735" i="1"/>
  <c r="U7915" i="1"/>
  <c r="U383" i="1"/>
  <c r="U7444" i="1"/>
  <c r="U2409" i="1"/>
  <c r="U3617" i="1"/>
  <c r="U5683" i="1"/>
  <c r="U2123" i="1"/>
  <c r="U7638" i="1"/>
  <c r="U5137" i="1"/>
  <c r="U8024" i="1"/>
  <c r="U4059" i="1"/>
  <c r="U4330" i="1"/>
  <c r="U1288" i="1"/>
  <c r="U996" i="1"/>
  <c r="U861" i="1"/>
  <c r="U1445" i="1"/>
  <c r="U1215" i="1"/>
  <c r="U1426" i="1"/>
  <c r="U650" i="1"/>
  <c r="U1556" i="1"/>
  <c r="U1434" i="1"/>
  <c r="U1357" i="1"/>
  <c r="U1980" i="1"/>
  <c r="U7372" i="1"/>
  <c r="U8371" i="1"/>
  <c r="U5822" i="1"/>
  <c r="U3767" i="1"/>
  <c r="U5283" i="1"/>
  <c r="U5753" i="1"/>
  <c r="U1305" i="1"/>
  <c r="U1504" i="1"/>
  <c r="U639" i="1"/>
  <c r="U1229" i="1"/>
  <c r="U680" i="1"/>
  <c r="U903" i="1"/>
  <c r="U1090" i="1"/>
  <c r="U2228" i="1"/>
  <c r="U515" i="1"/>
  <c r="U909" i="1"/>
  <c r="U1571" i="1"/>
  <c r="U7290" i="1"/>
  <c r="U7366" i="1"/>
  <c r="U792" i="1"/>
  <c r="U5418" i="1"/>
  <c r="U8314" i="1"/>
  <c r="U6152" i="1"/>
  <c r="U346" i="1"/>
  <c r="U8119" i="1"/>
  <c r="U7341" i="1"/>
  <c r="U7621" i="1"/>
  <c r="U3447" i="1"/>
  <c r="U6493" i="1"/>
  <c r="U6058" i="1"/>
  <c r="U2011" i="1"/>
  <c r="U4029" i="1"/>
  <c r="U1534" i="1"/>
  <c r="U2614" i="1"/>
  <c r="U8268" i="1"/>
  <c r="U5247" i="1"/>
  <c r="U4530" i="1"/>
  <c r="U2752" i="1"/>
  <c r="U3300" i="1"/>
  <c r="U3829" i="1"/>
  <c r="U2284" i="1"/>
  <c r="U1962" i="1"/>
  <c r="U7845" i="1"/>
  <c r="U247" i="1"/>
  <c r="U7151" i="1"/>
  <c r="U4552" i="1"/>
  <c r="U6576" i="1"/>
  <c r="U7176" i="1"/>
  <c r="U4123" i="1"/>
  <c r="U17" i="1"/>
  <c r="U6813" i="1"/>
  <c r="U7436" i="1"/>
  <c r="U3935" i="1"/>
  <c r="U2528" i="1"/>
  <c r="U8462" i="1"/>
  <c r="U8234" i="1"/>
  <c r="U3956" i="1"/>
  <c r="U29" i="1"/>
  <c r="U7447" i="1"/>
  <c r="U2684" i="1"/>
  <c r="U2408" i="1"/>
  <c r="U5126" i="1"/>
  <c r="U4363" i="1"/>
  <c r="U5966" i="1"/>
  <c r="U6951" i="1"/>
  <c r="U2816" i="1"/>
  <c r="U3576" i="1"/>
  <c r="U7225" i="1"/>
  <c r="U7246" i="1"/>
  <c r="U3741" i="1"/>
  <c r="U3892" i="1"/>
  <c r="U6219" i="1"/>
  <c r="U1120" i="1"/>
  <c r="U4191" i="1"/>
  <c r="U3208" i="1"/>
  <c r="U3120" i="1"/>
  <c r="U3853" i="1"/>
  <c r="U2241" i="1"/>
  <c r="U2308" i="1"/>
  <c r="U2637" i="1"/>
  <c r="U2081" i="1"/>
  <c r="U4268" i="1"/>
  <c r="U1466" i="1"/>
  <c r="U2257" i="1"/>
  <c r="U7712" i="1"/>
  <c r="U3279" i="1"/>
  <c r="U7427" i="1"/>
  <c r="U2657" i="1"/>
  <c r="U3399" i="1"/>
  <c r="U3222" i="1"/>
  <c r="U7544" i="1"/>
  <c r="U7168" i="1"/>
  <c r="U3175" i="1"/>
  <c r="U7259" i="1"/>
  <c r="U7202" i="1"/>
  <c r="U2178" i="1"/>
  <c r="U2808" i="1"/>
  <c r="U6472" i="1"/>
  <c r="U1489" i="1"/>
  <c r="U3662" i="1"/>
  <c r="U3380" i="1"/>
  <c r="U6675" i="1"/>
  <c r="U4065" i="1"/>
  <c r="U6408" i="1"/>
  <c r="U1433" i="1"/>
  <c r="U1019" i="1"/>
  <c r="U1274" i="1"/>
  <c r="U1003" i="1"/>
  <c r="U1512" i="1"/>
  <c r="U2890" i="1"/>
  <c r="U739" i="1"/>
  <c r="U1294" i="1"/>
  <c r="U572" i="1"/>
  <c r="U1387" i="1"/>
  <c r="U1228" i="1"/>
  <c r="U3509" i="1"/>
  <c r="U755" i="1"/>
  <c r="U860" i="1"/>
  <c r="U964" i="1"/>
  <c r="U756" i="1"/>
  <c r="U901" i="1"/>
  <c r="U1239" i="1"/>
  <c r="U682" i="1"/>
  <c r="U1310" i="1"/>
  <c r="U1023" i="1"/>
  <c r="U1112" i="1"/>
  <c r="U1283" i="1"/>
  <c r="U1094" i="1"/>
  <c r="U1179" i="1"/>
  <c r="U506" i="1"/>
  <c r="U1452" i="1"/>
  <c r="U1429" i="1"/>
  <c r="U1316" i="1"/>
  <c r="U829" i="1"/>
  <c r="U1324" i="1"/>
  <c r="U1207" i="1"/>
  <c r="U966" i="1"/>
  <c r="U1235" i="1"/>
  <c r="U1555" i="1"/>
  <c r="U1627" i="1"/>
  <c r="U1255" i="1"/>
  <c r="U1457" i="1"/>
  <c r="U908" i="1"/>
  <c r="U2581" i="1"/>
  <c r="U1329" i="1"/>
  <c r="U1996" i="1"/>
  <c r="U2916" i="1"/>
  <c r="U1166" i="1"/>
  <c r="U625" i="1"/>
  <c r="U6176" i="1"/>
  <c r="U1348" i="1"/>
  <c r="U1458" i="1"/>
  <c r="U5523" i="1"/>
  <c r="U1353" i="1"/>
  <c r="U8373" i="1"/>
  <c r="U1419" i="1"/>
  <c r="U588" i="1"/>
  <c r="U2651" i="1"/>
  <c r="U8393" i="1"/>
  <c r="U4804" i="1"/>
  <c r="U2535" i="1"/>
  <c r="U7807" i="1"/>
  <c r="U8403" i="1"/>
  <c r="U8489" i="1"/>
  <c r="U5824" i="1"/>
  <c r="U7947" i="1"/>
  <c r="U8353" i="1"/>
  <c r="U8411" i="1"/>
  <c r="U4445" i="1"/>
  <c r="U5295" i="1"/>
  <c r="U5731" i="1"/>
  <c r="U7986" i="1"/>
  <c r="U5116" i="1"/>
  <c r="U8062" i="1"/>
  <c r="U5000" i="1"/>
  <c r="U8362" i="1"/>
  <c r="U5423" i="1"/>
  <c r="U341" i="1"/>
  <c r="U7581" i="1"/>
  <c r="U190" i="1"/>
  <c r="U7565" i="1"/>
  <c r="U8186" i="1"/>
  <c r="U6146" i="1"/>
  <c r="U350" i="1"/>
  <c r="U7281" i="1"/>
  <c r="U8194" i="1"/>
  <c r="U1857" i="1"/>
  <c r="U4473" i="1"/>
  <c r="U3980" i="1"/>
  <c r="U8301" i="1"/>
  <c r="U1650" i="1"/>
  <c r="U4163" i="1"/>
  <c r="U7730" i="1"/>
  <c r="U8006" i="1"/>
  <c r="U2400" i="1"/>
  <c r="U5388" i="1"/>
  <c r="U5045" i="1"/>
  <c r="U6387" i="1"/>
  <c r="U5965" i="1"/>
  <c r="U7377" i="1"/>
  <c r="U2826" i="1"/>
  <c r="U6649" i="1"/>
  <c r="U3573" i="1"/>
  <c r="U7005" i="1"/>
  <c r="U4858" i="1"/>
  <c r="U7247" i="1"/>
  <c r="U6829" i="1"/>
  <c r="U6985" i="1"/>
  <c r="U7443" i="1"/>
  <c r="U4436" i="1"/>
  <c r="U5596" i="1"/>
  <c r="U7851" i="1"/>
  <c r="U2337" i="1"/>
  <c r="U7719" i="1"/>
  <c r="U1488" i="1"/>
  <c r="U6909" i="1"/>
  <c r="U2553" i="1"/>
  <c r="U2700" i="1"/>
  <c r="U2940" i="1"/>
  <c r="U7991" i="1"/>
  <c r="U7978" i="1"/>
  <c r="U6291" i="1"/>
  <c r="U8454" i="1"/>
  <c r="U6410" i="1"/>
  <c r="U7653" i="1"/>
  <c r="U8098" i="1"/>
  <c r="U1704" i="1"/>
  <c r="U6007" i="1"/>
  <c r="U1904" i="1"/>
  <c r="U5854" i="1"/>
  <c r="U4703" i="1"/>
  <c r="U5549" i="1"/>
  <c r="U8472" i="1"/>
  <c r="U1774" i="1"/>
  <c r="U2870" i="1"/>
  <c r="U2915" i="1"/>
  <c r="U4441" i="1"/>
  <c r="U3149" i="1"/>
  <c r="U3257" i="1"/>
  <c r="U4240" i="1"/>
  <c r="U3264" i="1"/>
  <c r="U6325" i="1"/>
  <c r="U7275" i="1"/>
  <c r="U160" i="1"/>
  <c r="U4444" i="1"/>
  <c r="U7592" i="1"/>
  <c r="U2073" i="1"/>
  <c r="U3262" i="1"/>
  <c r="U3773" i="1"/>
  <c r="U7411" i="1"/>
  <c r="U5442" i="1"/>
  <c r="U4147" i="1"/>
  <c r="U35" i="1"/>
  <c r="U6096" i="1"/>
  <c r="U6827" i="1"/>
  <c r="U2059" i="1"/>
  <c r="U3477" i="1"/>
  <c r="U2461" i="1"/>
  <c r="U4840" i="1"/>
  <c r="U6455" i="1"/>
  <c r="U6459" i="1"/>
  <c r="U7800" i="1"/>
  <c r="U7263" i="1"/>
  <c r="U1545" i="1"/>
  <c r="U5229" i="1"/>
  <c r="U4536" i="1"/>
  <c r="U928" i="1"/>
  <c r="U4400" i="1"/>
  <c r="U5226" i="1"/>
  <c r="U3627" i="1"/>
  <c r="U2706" i="1"/>
  <c r="U3675" i="1"/>
  <c r="U2261" i="1"/>
  <c r="U935" i="1"/>
  <c r="U970" i="1"/>
  <c r="U746" i="1"/>
  <c r="U699" i="1"/>
  <c r="U4811" i="1"/>
  <c r="U2724" i="1"/>
  <c r="U4116" i="1"/>
  <c r="U1565" i="1"/>
  <c r="U1417" i="1"/>
  <c r="U917" i="1"/>
  <c r="U8117" i="1"/>
  <c r="U3378" i="1"/>
  <c r="U2644" i="1"/>
  <c r="U2213" i="1"/>
  <c r="U3103" i="1"/>
  <c r="U3711" i="1"/>
  <c r="U88" i="1"/>
  <c r="U4883" i="1"/>
  <c r="U8336" i="1"/>
  <c r="U397" i="1"/>
  <c r="U8360" i="1"/>
  <c r="U195" i="1"/>
  <c r="U8000" i="1"/>
  <c r="U5590" i="1"/>
  <c r="U626" i="1"/>
  <c r="U6944" i="1"/>
  <c r="U229" i="1"/>
  <c r="U7423" i="1"/>
  <c r="U3466" i="1"/>
  <c r="U5358" i="1"/>
  <c r="U158" i="1"/>
  <c r="U6976" i="1"/>
  <c r="U76" i="1"/>
  <c r="U3759" i="1"/>
  <c r="U7935" i="1"/>
  <c r="U4446" i="1"/>
  <c r="U5288" i="1"/>
  <c r="U7600" i="1"/>
  <c r="U8048" i="1"/>
  <c r="U5428" i="1"/>
  <c r="U7150" i="1"/>
  <c r="U7897" i="1"/>
  <c r="U5714" i="1"/>
  <c r="U884" i="1"/>
  <c r="U3924" i="1"/>
  <c r="U155" i="1"/>
  <c r="U5362" i="1"/>
  <c r="U2434" i="1"/>
  <c r="U1797" i="1"/>
  <c r="U5879" i="1"/>
  <c r="U7562" i="1"/>
  <c r="U3652" i="1"/>
  <c r="U4629" i="1"/>
  <c r="U1812" i="1"/>
  <c r="U1484" i="1"/>
  <c r="U4868" i="1"/>
  <c r="U5556" i="1"/>
  <c r="U3321" i="1"/>
  <c r="U2468" i="1"/>
  <c r="U4171" i="1"/>
  <c r="U6768" i="1"/>
  <c r="U5041" i="1"/>
  <c r="U6010" i="1"/>
  <c r="U7016" i="1"/>
  <c r="U4431" i="1"/>
  <c r="U1909" i="1"/>
  <c r="U8146" i="1"/>
  <c r="U2051" i="1"/>
  <c r="U2438" i="1"/>
  <c r="U5837" i="1"/>
  <c r="U3424" i="1"/>
  <c r="U4572" i="1"/>
  <c r="U3341" i="1"/>
  <c r="U5917" i="1"/>
  <c r="U5685" i="1"/>
  <c r="U2001" i="1"/>
  <c r="U2898" i="1"/>
  <c r="U7684" i="1"/>
  <c r="U5865" i="1"/>
  <c r="U7163" i="1"/>
  <c r="U3181" i="1"/>
  <c r="U2980" i="1"/>
  <c r="U4034" i="1"/>
  <c r="U5272" i="1"/>
  <c r="U4483" i="1"/>
  <c r="U5335" i="1"/>
  <c r="U2148" i="1"/>
  <c r="U2549" i="1"/>
  <c r="U6554" i="1"/>
  <c r="U504" i="1"/>
  <c r="U3056" i="1"/>
  <c r="U3600" i="1"/>
  <c r="U3284" i="1"/>
  <c r="U2576" i="1"/>
  <c r="U4805" i="1"/>
  <c r="U4812" i="1"/>
  <c r="U5345" i="1"/>
  <c r="U89" i="1"/>
  <c r="U3253" i="1"/>
  <c r="U4882" i="1"/>
  <c r="U400" i="1"/>
  <c r="U8367" i="1"/>
  <c r="U208" i="1"/>
  <c r="U7914" i="1"/>
  <c r="U3455" i="1"/>
  <c r="U5359" i="1"/>
  <c r="U7294" i="1"/>
  <c r="U8279" i="1"/>
  <c r="U8312" i="1"/>
  <c r="U8128" i="1"/>
  <c r="U3159" i="1"/>
  <c r="U1805" i="1"/>
  <c r="U4491" i="1"/>
  <c r="U4671" i="1"/>
  <c r="U6733" i="1"/>
  <c r="U6331" i="1"/>
  <c r="U3145" i="1"/>
  <c r="U3035" i="1"/>
  <c r="U2594" i="1"/>
  <c r="U6367" i="1"/>
  <c r="U4701" i="1"/>
  <c r="U4173" i="1"/>
  <c r="U5659" i="1"/>
  <c r="U7104" i="1"/>
  <c r="U1346" i="1"/>
  <c r="U4002" i="1"/>
  <c r="U3209" i="1"/>
  <c r="U4774" i="1"/>
  <c r="U8241" i="1"/>
  <c r="U3724" i="1"/>
  <c r="U3451" i="1"/>
  <c r="U2406" i="1"/>
  <c r="U4351" i="1"/>
  <c r="U2821" i="1"/>
  <c r="U7231" i="1"/>
  <c r="U8016" i="1"/>
  <c r="U1682" i="1"/>
  <c r="U2121" i="1"/>
  <c r="U4049" i="1"/>
  <c r="U607" i="1"/>
  <c r="U2156" i="1"/>
  <c r="U4820" i="1"/>
  <c r="U1831" i="1"/>
  <c r="U2771" i="1"/>
  <c r="U5372" i="1"/>
  <c r="U5576" i="1"/>
  <c r="U7868" i="1"/>
  <c r="U6543" i="1"/>
  <c r="U2656" i="1"/>
  <c r="U2317" i="1"/>
  <c r="U7162" i="1"/>
  <c r="U721" i="1"/>
  <c r="U2183" i="1"/>
  <c r="U8273" i="1"/>
  <c r="U8350" i="1"/>
  <c r="U7763" i="1"/>
  <c r="U4222" i="1"/>
  <c r="U3833" i="1"/>
  <c r="U5609" i="1"/>
  <c r="U5930" i="1"/>
  <c r="U3002" i="1"/>
  <c r="U1500" i="1"/>
  <c r="U5812" i="1"/>
  <c r="U4890" i="1"/>
  <c r="U7665" i="1"/>
  <c r="U5464" i="1"/>
  <c r="U2496" i="1"/>
  <c r="U1155" i="1"/>
  <c r="U6512" i="1"/>
  <c r="U1399" i="1"/>
  <c r="U1572" i="1"/>
  <c r="U3366" i="1"/>
  <c r="U4194" i="1"/>
  <c r="U867" i="1"/>
  <c r="U2645" i="1"/>
  <c r="U6491" i="1"/>
  <c r="U1018" i="1"/>
  <c r="U399" i="1"/>
  <c r="U8170" i="1"/>
  <c r="U8019" i="1"/>
  <c r="U7768" i="1"/>
  <c r="U6971" i="1"/>
  <c r="U132" i="1"/>
  <c r="U8289" i="1"/>
  <c r="U7941" i="1"/>
  <c r="U8413" i="1"/>
  <c r="U7840" i="1"/>
  <c r="U482" i="1"/>
  <c r="U5113" i="1"/>
  <c r="U7739" i="1"/>
  <c r="U6397" i="1"/>
  <c r="U8180" i="1"/>
  <c r="U1744" i="1"/>
  <c r="U3693" i="1"/>
  <c r="U6128" i="1"/>
  <c r="U7307" i="1"/>
  <c r="U3147" i="1"/>
  <c r="U3098" i="1"/>
  <c r="U5772" i="1"/>
  <c r="U694" i="1"/>
  <c r="U6365" i="1"/>
  <c r="U4698" i="1"/>
  <c r="U5669" i="1"/>
  <c r="U7074" i="1"/>
  <c r="U5503" i="1"/>
  <c r="U583" i="1"/>
  <c r="U3999" i="1"/>
  <c r="U4963" i="1"/>
  <c r="U3213" i="1"/>
  <c r="U4867" i="1"/>
  <c r="U296" i="1"/>
  <c r="U170" i="1"/>
  <c r="U2565" i="1"/>
  <c r="U8458" i="1"/>
  <c r="U4487" i="1"/>
  <c r="U7344" i="1"/>
  <c r="U3954" i="1"/>
  <c r="U2820" i="1"/>
  <c r="U1634" i="1"/>
  <c r="U3135" i="1"/>
  <c r="U7124" i="1"/>
  <c r="U6018" i="1"/>
  <c r="U7414" i="1"/>
  <c r="U5437" i="1"/>
  <c r="U3895" i="1"/>
  <c r="U1127" i="1"/>
  <c r="U2064" i="1"/>
  <c r="U4254" i="1"/>
  <c r="U7381" i="1"/>
  <c r="U6839" i="1"/>
  <c r="U5718" i="1"/>
  <c r="U1791" i="1"/>
  <c r="U6467" i="1"/>
  <c r="U533" i="1"/>
  <c r="U881" i="1"/>
  <c r="U7635" i="1"/>
  <c r="U6728" i="1"/>
  <c r="U2101" i="1"/>
  <c r="U7683" i="1"/>
  <c r="U7872" i="1"/>
  <c r="U5656" i="1"/>
  <c r="U526" i="1"/>
  <c r="U4308" i="1"/>
  <c r="U7788" i="1"/>
  <c r="U7089" i="1"/>
  <c r="U2660" i="1"/>
  <c r="U3396" i="1"/>
  <c r="U7153" i="1"/>
  <c r="U3172" i="1"/>
  <c r="U7262" i="1"/>
  <c r="U1872" i="1"/>
  <c r="U1573" i="1"/>
  <c r="U1677" i="1"/>
  <c r="U7301" i="1"/>
  <c r="U5009" i="1"/>
  <c r="U5855" i="1"/>
  <c r="U5775" i="1"/>
  <c r="U2593" i="1"/>
  <c r="U5475" i="1"/>
  <c r="U5704" i="1"/>
  <c r="U4385" i="1"/>
  <c r="U4651" i="1"/>
  <c r="U1336" i="1"/>
  <c r="U307" i="1"/>
  <c r="U4966" i="1"/>
  <c r="U3940" i="1"/>
  <c r="U297" i="1"/>
  <c r="U171" i="1"/>
  <c r="U3535" i="1"/>
  <c r="U3961" i="1"/>
  <c r="U7516" i="1"/>
  <c r="U1829" i="1"/>
  <c r="U3235" i="1"/>
  <c r="U4044" i="1"/>
  <c r="U2860" i="1"/>
  <c r="U1738" i="1"/>
  <c r="U2134" i="1"/>
  <c r="U280" i="1"/>
  <c r="U1985" i="1"/>
  <c r="U4314" i="1"/>
  <c r="U3610" i="1"/>
  <c r="U5381" i="1"/>
  <c r="U2066" i="1"/>
  <c r="U7636" i="1"/>
  <c r="U5574" i="1"/>
  <c r="U2100" i="1"/>
  <c r="U2661" i="1"/>
  <c r="U2095" i="1"/>
  <c r="U2176" i="1"/>
  <c r="U2806" i="1"/>
  <c r="U1623" i="1"/>
  <c r="U4986" i="1"/>
  <c r="U2720" i="1"/>
  <c r="U5923" i="1"/>
  <c r="U5536" i="1"/>
  <c r="U566" i="1"/>
  <c r="U1496" i="1"/>
  <c r="U4710" i="1"/>
  <c r="U6785" i="1"/>
  <c r="U2537" i="1"/>
  <c r="U3721" i="1"/>
  <c r="U1400" i="1"/>
  <c r="U700" i="1"/>
  <c r="U4115" i="1"/>
  <c r="U5012" i="1"/>
  <c r="U3715" i="1"/>
  <c r="U4575" i="1"/>
  <c r="U8332" i="1"/>
  <c r="U6712" i="1"/>
  <c r="U7424" i="1"/>
  <c r="U7766" i="1"/>
  <c r="U6983" i="1"/>
  <c r="U73" i="1"/>
  <c r="U6611" i="1"/>
  <c r="U7934" i="1"/>
  <c r="U8405" i="1"/>
  <c r="U4450" i="1"/>
  <c r="U5002" i="1"/>
  <c r="U2868" i="1"/>
  <c r="U3987" i="1"/>
  <c r="U5541" i="1"/>
  <c r="U6126" i="1"/>
  <c r="U5902" i="1"/>
  <c r="U3092" i="1"/>
  <c r="U1816" i="1"/>
  <c r="U5592" i="1"/>
  <c r="U3154" i="1"/>
  <c r="U6037" i="1"/>
  <c r="U1568" i="1"/>
  <c r="U582" i="1"/>
  <c r="U3992" i="1"/>
  <c r="U2742" i="1"/>
  <c r="U60" i="1"/>
  <c r="U5040" i="1"/>
  <c r="U225" i="1"/>
  <c r="U7785" i="1"/>
  <c r="U2050" i="1"/>
  <c r="U1999" i="1"/>
  <c r="U4085" i="1"/>
  <c r="U6719" i="1"/>
  <c r="U7966" i="1"/>
  <c r="U7691" i="1"/>
  <c r="U7509" i="1"/>
  <c r="U2634" i="1"/>
  <c r="U7248" i="1"/>
  <c r="U1473" i="1"/>
  <c r="U1529" i="1"/>
  <c r="U1535" i="1"/>
  <c r="U5250" i="1"/>
  <c r="U4535" i="1"/>
  <c r="U2745" i="1"/>
  <c r="U2382" i="1"/>
  <c r="U1960" i="1"/>
  <c r="U927" i="1"/>
  <c r="U4397" i="1"/>
  <c r="U2344" i="1"/>
  <c r="U151" i="1"/>
  <c r="U6403" i="1"/>
  <c r="U3384" i="1"/>
  <c r="U419" i="1"/>
  <c r="U5220" i="1"/>
  <c r="U6289" i="1"/>
  <c r="U2579" i="1"/>
  <c r="U7140" i="1"/>
  <c r="U4071" i="1"/>
  <c r="U1081" i="1"/>
  <c r="U2725" i="1"/>
  <c r="U1566" i="1"/>
  <c r="U1421" i="1"/>
  <c r="U3100" i="1"/>
  <c r="U1432" i="1"/>
  <c r="U7023" i="1"/>
  <c r="U5431" i="1"/>
  <c r="U6943" i="1"/>
  <c r="U409" i="1"/>
  <c r="U46" i="1"/>
  <c r="U3764" i="1"/>
  <c r="U6747" i="1"/>
  <c r="U5392" i="1"/>
  <c r="U6177" i="1"/>
  <c r="U5282" i="1"/>
  <c r="U457" i="1"/>
  <c r="U5421" i="1"/>
  <c r="U184" i="1"/>
  <c r="U4196" i="1"/>
  <c r="U2582" i="1"/>
  <c r="U4007" i="1"/>
  <c r="U6436" i="1"/>
  <c r="U7781" i="1"/>
  <c r="U7649" i="1"/>
  <c r="U2385" i="1"/>
  <c r="U5860" i="1"/>
  <c r="U2019" i="1"/>
  <c r="U5473" i="1"/>
  <c r="U3362" i="1"/>
  <c r="U4220" i="1"/>
  <c r="U4877" i="1"/>
  <c r="U4645" i="1"/>
  <c r="U7523" i="1"/>
  <c r="U6521" i="1"/>
  <c r="U3110" i="1"/>
  <c r="U118" i="1"/>
  <c r="U306" i="1"/>
  <c r="U6803" i="1"/>
  <c r="U5622" i="1"/>
  <c r="U5559" i="1"/>
  <c r="U4760" i="1"/>
  <c r="U3320" i="1"/>
  <c r="U8485" i="1"/>
  <c r="U3533" i="1"/>
  <c r="U1896" i="1"/>
  <c r="U2444" i="1"/>
  <c r="U6901" i="1"/>
  <c r="U1908" i="1"/>
  <c r="U357" i="1"/>
  <c r="U7210" i="1"/>
  <c r="U2185" i="1"/>
  <c r="U2805" i="1"/>
  <c r="U6052" i="1"/>
  <c r="U5784" i="1"/>
  <c r="U2009" i="1"/>
  <c r="U4032" i="1"/>
  <c r="U1544" i="1"/>
  <c r="U2621" i="1"/>
  <c r="U8266" i="1"/>
  <c r="U4482" i="1"/>
  <c r="U4526" i="1"/>
  <c r="U2761" i="1"/>
  <c r="U3309" i="1"/>
  <c r="U3825" i="1"/>
  <c r="U2292" i="1"/>
  <c r="U1959" i="1"/>
  <c r="U1001" i="1"/>
  <c r="U2147" i="1"/>
  <c r="U4393" i="1"/>
  <c r="U5921" i="1"/>
  <c r="U5537" i="1"/>
  <c r="U2342" i="1"/>
  <c r="U5302" i="1"/>
  <c r="U6253" i="1"/>
  <c r="U1495" i="1"/>
  <c r="U6907" i="1"/>
  <c r="U2548" i="1"/>
  <c r="U2689" i="1"/>
  <c r="U2938" i="1"/>
  <c r="U7990" i="1"/>
  <c r="U404" i="1"/>
  <c r="U415" i="1"/>
  <c r="U4892" i="1"/>
  <c r="U6235" i="1"/>
  <c r="U5216" i="1"/>
  <c r="U6301" i="1"/>
  <c r="U5208" i="1"/>
  <c r="U6156" i="1"/>
  <c r="U3032" i="1"/>
  <c r="U3354" i="1"/>
  <c r="U4830" i="1"/>
  <c r="U3173" i="1"/>
  <c r="U1551" i="1"/>
  <c r="U4730" i="1"/>
  <c r="U589" i="1"/>
  <c r="U2586" i="1"/>
  <c r="U6490" i="1"/>
  <c r="U5083" i="1"/>
  <c r="U1328" i="1"/>
  <c r="U8167" i="1"/>
  <c r="U134" i="1"/>
  <c r="U239" i="1"/>
  <c r="U7834" i="1"/>
  <c r="U477" i="1"/>
  <c r="U8251" i="1"/>
  <c r="U6157" i="1"/>
  <c r="U3142" i="1"/>
  <c r="U6369" i="1"/>
  <c r="U5658" i="1"/>
  <c r="U6526" i="1"/>
  <c r="U5851" i="1"/>
  <c r="U6798" i="1"/>
  <c r="U4756" i="1"/>
  <c r="U728" i="1"/>
  <c r="U7332" i="1"/>
  <c r="U376" i="1"/>
  <c r="U1365" i="1"/>
  <c r="U112" i="1"/>
  <c r="U657" i="1"/>
  <c r="U5504" i="1"/>
  <c r="U4250" i="1"/>
  <c r="U4333" i="1"/>
  <c r="U6345" i="1"/>
  <c r="U7391" i="1"/>
  <c r="U6863" i="1"/>
  <c r="U5720" i="1"/>
  <c r="U2920" i="1"/>
  <c r="U5499" i="1"/>
  <c r="U3066" i="1"/>
  <c r="U3682" i="1"/>
  <c r="U2587" i="1"/>
  <c r="U3124" i="1"/>
  <c r="U718" i="1"/>
  <c r="U4262" i="1"/>
  <c r="U2363" i="1"/>
  <c r="U5168" i="1"/>
  <c r="U7762" i="1"/>
  <c r="U8070" i="1"/>
  <c r="U5081" i="1"/>
  <c r="U5608" i="1"/>
  <c r="U655" i="1"/>
  <c r="U138" i="1"/>
  <c r="U3280" i="1"/>
  <c r="U1063" i="1"/>
  <c r="U1867" i="1"/>
  <c r="U5818" i="1"/>
  <c r="U4465" i="1"/>
  <c r="U5455" i="1"/>
  <c r="U6277" i="1"/>
  <c r="U4015" i="1"/>
  <c r="U539" i="1"/>
  <c r="U405" i="1"/>
  <c r="U7902" i="1"/>
  <c r="U6967" i="1"/>
  <c r="U3757" i="1"/>
  <c r="U7403" i="1"/>
  <c r="U97" i="1"/>
  <c r="U6169" i="1"/>
  <c r="U5296" i="1"/>
  <c r="U445" i="1"/>
  <c r="U5157" i="1"/>
  <c r="U2489" i="1"/>
  <c r="U5429" i="1"/>
  <c r="U7582" i="1"/>
  <c r="U185" i="1"/>
  <c r="U6257" i="1"/>
  <c r="U2410" i="1"/>
  <c r="U7594" i="1"/>
  <c r="U7651" i="1"/>
  <c r="U4215" i="1"/>
  <c r="U844" i="1"/>
  <c r="U3113" i="1"/>
  <c r="U5551" i="1"/>
  <c r="U3318" i="1"/>
  <c r="U6509" i="1"/>
  <c r="U2475" i="1"/>
  <c r="U4617" i="1"/>
  <c r="U7727" i="1"/>
  <c r="U7009" i="1"/>
  <c r="U4423" i="1"/>
  <c r="U8330" i="1"/>
  <c r="U5835" i="1"/>
  <c r="U3421" i="1"/>
  <c r="U4566" i="1"/>
  <c r="U3349" i="1"/>
  <c r="U5689" i="1"/>
  <c r="U3009" i="1"/>
  <c r="U5094" i="1"/>
  <c r="U6681" i="1"/>
  <c r="U3178" i="1"/>
  <c r="U4036" i="1"/>
  <c r="U4479" i="1"/>
  <c r="U2295" i="1"/>
  <c r="U2146" i="1"/>
  <c r="U5306" i="1"/>
  <c r="U2542" i="1"/>
  <c r="U496" i="1"/>
  <c r="U1667" i="1"/>
  <c r="U5319" i="1"/>
  <c r="U367" i="1"/>
  <c r="U7885" i="1"/>
  <c r="U5463" i="1"/>
  <c r="U6969" i="1"/>
  <c r="U6158" i="1"/>
  <c r="U6618" i="1"/>
  <c r="U4094" i="1"/>
  <c r="U3909" i="1"/>
  <c r="U1575" i="1"/>
  <c r="U2643" i="1"/>
  <c r="U5342" i="1"/>
  <c r="U1245" i="1"/>
  <c r="U1006" i="1"/>
  <c r="U3252" i="1"/>
  <c r="U396" i="1"/>
  <c r="U215" i="1"/>
  <c r="U8136" i="1"/>
  <c r="U8011" i="1"/>
  <c r="U3513" i="1"/>
  <c r="U6982" i="1"/>
  <c r="U6610" i="1"/>
  <c r="U7298" i="1"/>
  <c r="U8281" i="1"/>
  <c r="U7933" i="1"/>
  <c r="U8404" i="1"/>
  <c r="U5123" i="1"/>
  <c r="U5749" i="1"/>
  <c r="U8311" i="1"/>
  <c r="U8145" i="1"/>
  <c r="U3777" i="1"/>
  <c r="U5859" i="1"/>
  <c r="U4647" i="1"/>
  <c r="U5625" i="1"/>
  <c r="U2859" i="1"/>
  <c r="U3622" i="1"/>
  <c r="U2105" i="1"/>
  <c r="U7630" i="1"/>
  <c r="U2103" i="1"/>
  <c r="U3407" i="1"/>
  <c r="U2813" i="1"/>
  <c r="U4603" i="1"/>
  <c r="U6911" i="1"/>
  <c r="U7370" i="1"/>
  <c r="U49" i="1"/>
  <c r="U6183" i="1"/>
  <c r="U6704" i="1"/>
  <c r="U7561" i="1"/>
  <c r="U8184" i="1"/>
  <c r="U8198" i="1"/>
  <c r="U2390" i="1"/>
  <c r="U6366" i="1"/>
  <c r="U4620" i="1"/>
  <c r="U4126" i="1"/>
  <c r="U6193" i="1"/>
  <c r="U8238" i="1"/>
  <c r="U3345" i="1"/>
  <c r="U5136" i="1"/>
  <c r="U5977" i="1"/>
  <c r="U7549" i="1"/>
  <c r="U7718" i="1"/>
  <c r="U6232" i="1"/>
  <c r="U5121" i="1"/>
  <c r="U4642" i="1"/>
  <c r="U8457" i="1"/>
  <c r="U30" i="1"/>
  <c r="U3580" i="1"/>
  <c r="U4429" i="1"/>
  <c r="U3427" i="1"/>
  <c r="U3177" i="1"/>
  <c r="U2154" i="1"/>
  <c r="U1401" i="1"/>
  <c r="U8365" i="1"/>
  <c r="U3293" i="1"/>
  <c r="U4555" i="1"/>
  <c r="U581" i="1"/>
  <c r="U6579" i="1"/>
  <c r="U3996" i="1"/>
  <c r="U7045" i="1"/>
  <c r="U3781" i="1"/>
  <c r="U1184" i="1"/>
  <c r="U6316" i="1"/>
  <c r="U2560" i="1"/>
  <c r="U7338" i="1"/>
  <c r="U3729" i="1"/>
  <c r="U3443" i="1"/>
  <c r="U2394" i="1"/>
  <c r="U4365" i="1"/>
  <c r="U4915" i="1"/>
  <c r="U2819" i="1"/>
  <c r="U3574" i="1"/>
  <c r="U7230" i="1"/>
  <c r="U6137" i="1"/>
  <c r="U4110" i="1"/>
  <c r="U220" i="1"/>
  <c r="U7951" i="1"/>
  <c r="U2138" i="1"/>
  <c r="U4286" i="1"/>
  <c r="U606" i="1"/>
  <c r="U4823" i="1"/>
  <c r="U6757" i="1"/>
  <c r="U5054" i="1"/>
  <c r="U4407" i="1"/>
  <c r="U4783" i="1"/>
  <c r="U2839" i="1"/>
  <c r="U2777" i="1"/>
  <c r="U6990" i="1"/>
  <c r="U6211" i="1"/>
  <c r="U4953" i="1"/>
  <c r="U1782" i="1"/>
  <c r="U951" i="1"/>
  <c r="U4077" i="1"/>
  <c r="U1803" i="1"/>
  <c r="U1932" i="1"/>
  <c r="U2585" i="1"/>
  <c r="U7976" i="1"/>
  <c r="U6107" i="1"/>
  <c r="U7088" i="1"/>
  <c r="U3850" i="1"/>
  <c r="U7550" i="1"/>
  <c r="U2632" i="1"/>
  <c r="U7209" i="1"/>
  <c r="U1475" i="1"/>
  <c r="U5782" i="1"/>
  <c r="U1521" i="1"/>
  <c r="U2620" i="1"/>
  <c r="U3308" i="1"/>
  <c r="U2375" i="1"/>
  <c r="U1976" i="1"/>
  <c r="U7567" i="1"/>
  <c r="U5244" i="1"/>
  <c r="U6249" i="1"/>
  <c r="U3390" i="1"/>
  <c r="U2945" i="1"/>
  <c r="U7568" i="1"/>
  <c r="U6234" i="1"/>
  <c r="U359" i="1"/>
  <c r="U3977" i="1"/>
  <c r="U363" i="1"/>
  <c r="U586" i="1"/>
  <c r="U7015" i="1"/>
  <c r="U8320" i="1"/>
  <c r="U5827" i="1"/>
  <c r="U5064" i="1"/>
  <c r="U5688" i="1"/>
  <c r="U3771" i="1"/>
  <c r="U4304" i="1"/>
  <c r="U2288" i="1"/>
  <c r="U1246" i="1"/>
  <c r="U1388" i="1"/>
  <c r="U6770" i="1"/>
  <c r="U3429" i="1"/>
  <c r="U5950" i="1"/>
  <c r="U2838" i="1"/>
  <c r="U4299" i="1"/>
  <c r="U4478" i="1"/>
  <c r="U3979" i="1"/>
  <c r="U2887" i="1"/>
  <c r="U1276" i="1"/>
  <c r="U7137" i="1"/>
  <c r="U8285" i="1"/>
  <c r="U4448" i="1"/>
  <c r="U6840" i="1"/>
  <c r="U1146" i="1"/>
  <c r="U5796" i="1"/>
  <c r="U6450" i="1"/>
  <c r="U5636" i="1"/>
  <c r="U1686" i="1"/>
  <c r="U3742" i="1"/>
  <c r="U6305" i="1"/>
  <c r="U7302" i="1"/>
  <c r="U5776" i="1"/>
  <c r="U5530" i="1"/>
  <c r="U3364" i="1"/>
  <c r="U5702" i="1"/>
  <c r="U6513" i="1"/>
  <c r="U4388" i="1"/>
  <c r="U7245" i="1"/>
  <c r="U885" i="1"/>
  <c r="U2384" i="1"/>
  <c r="U2222" i="1"/>
  <c r="U3283" i="1"/>
  <c r="U5278" i="1"/>
  <c r="U5708" i="1"/>
  <c r="U1224" i="1"/>
  <c r="U2652" i="1"/>
  <c r="U5014" i="1"/>
  <c r="U4579" i="1"/>
  <c r="U1412" i="1"/>
  <c r="U4513" i="1"/>
  <c r="U1103" i="1"/>
  <c r="U840" i="1"/>
  <c r="U763" i="1"/>
  <c r="U1042" i="1"/>
  <c r="U8169" i="1"/>
  <c r="U7021" i="1"/>
  <c r="U210" i="1"/>
  <c r="U7490" i="1"/>
  <c r="U6282" i="1"/>
  <c r="U8178" i="1"/>
  <c r="U6027" i="1"/>
  <c r="U4636" i="1"/>
  <c r="U7750" i="1"/>
  <c r="U5675" i="1"/>
  <c r="U3521" i="1"/>
  <c r="U8076" i="1"/>
  <c r="U45" i="1"/>
  <c r="U6616" i="1"/>
  <c r="U7291" i="1"/>
  <c r="U6744" i="1"/>
  <c r="U129" i="1"/>
  <c r="U7396" i="1"/>
  <c r="U101" i="1"/>
  <c r="U6090" i="1"/>
  <c r="U5403" i="1"/>
  <c r="U237" i="1"/>
  <c r="U6168" i="1"/>
  <c r="U6184" i="1"/>
  <c r="U6710" i="1"/>
  <c r="U7842" i="1"/>
  <c r="U5150" i="1"/>
  <c r="U472" i="1"/>
  <c r="U2492" i="1"/>
  <c r="U385" i="1"/>
  <c r="U1839" i="1"/>
  <c r="U488" i="1"/>
  <c r="U5746" i="1"/>
  <c r="U8318" i="1"/>
  <c r="U6401" i="1"/>
  <c r="U323" i="1"/>
  <c r="U7477" i="1"/>
  <c r="U8151" i="1"/>
  <c r="U6668" i="1"/>
  <c r="U327" i="1"/>
  <c r="U6499" i="1"/>
  <c r="U7306" i="1"/>
  <c r="U3097" i="1"/>
  <c r="U1811" i="1"/>
  <c r="U2302" i="1"/>
  <c r="U695" i="1"/>
  <c r="U7237" i="1"/>
  <c r="U7080" i="1"/>
  <c r="U6520" i="1"/>
  <c r="U3290" i="1"/>
  <c r="U3488" i="1"/>
  <c r="U4967" i="1"/>
  <c r="U2733" i="1"/>
  <c r="U6802" i="1"/>
  <c r="U4" i="1"/>
  <c r="U7052" i="1"/>
  <c r="U3532" i="1"/>
  <c r="U3549" i="1"/>
  <c r="U1892" i="1"/>
  <c r="U7515" i="1"/>
  <c r="U5039" i="1"/>
  <c r="U4904" i="1"/>
  <c r="U1919" i="1"/>
  <c r="U2055" i="1"/>
  <c r="U4245" i="1"/>
  <c r="U1942" i="1"/>
  <c r="U5498" i="1"/>
  <c r="U6725" i="1"/>
  <c r="U6696" i="1"/>
  <c r="U3226" i="1"/>
  <c r="U719" i="1"/>
  <c r="U5785" i="1"/>
  <c r="U2014" i="1"/>
  <c r="U5273" i="1"/>
  <c r="U4484" i="1"/>
  <c r="U930" i="1"/>
  <c r="U5617" i="1"/>
  <c r="U2547" i="1"/>
  <c r="U365" i="1"/>
  <c r="U5967" i="1"/>
  <c r="U1052" i="1"/>
  <c r="U2784" i="1"/>
  <c r="U4581" i="1"/>
  <c r="U3458" i="1"/>
  <c r="U7985" i="1"/>
  <c r="U8040" i="1"/>
  <c r="U1853" i="1"/>
  <c r="U5050" i="1"/>
  <c r="U1827" i="1"/>
  <c r="U3237" i="1"/>
  <c r="U1903" i="1"/>
  <c r="U7812" i="1"/>
  <c r="U3921" i="1"/>
  <c r="U8069" i="1"/>
  <c r="U1097" i="1"/>
  <c r="U6651" i="1"/>
  <c r="U5434" i="1"/>
  <c r="U4151" i="1"/>
  <c r="U3291" i="1"/>
  <c r="U7699" i="1"/>
  <c r="U1654" i="1"/>
  <c r="U7109" i="1"/>
  <c r="U1345" i="1"/>
  <c r="U6936" i="1"/>
  <c r="U6215" i="1"/>
  <c r="U2737" i="1"/>
  <c r="U115" i="1"/>
  <c r="U3146" i="1"/>
  <c r="U3361" i="1"/>
  <c r="U4221" i="1"/>
  <c r="U4874" i="1"/>
  <c r="U3558" i="1"/>
  <c r="U7106" i="1"/>
  <c r="U1339" i="1"/>
  <c r="U3118" i="1"/>
  <c r="U4691" i="1"/>
  <c r="U3943" i="1"/>
  <c r="U6351" i="1"/>
  <c r="U2567" i="1"/>
  <c r="U8483" i="1"/>
  <c r="U6502" i="1"/>
  <c r="U4607" i="1"/>
  <c r="U7726" i="1"/>
  <c r="U7221" i="1"/>
  <c r="U6141" i="1"/>
  <c r="U8206" i="1"/>
  <c r="U2116" i="1"/>
  <c r="U4046" i="1"/>
  <c r="U596" i="1"/>
  <c r="U2129" i="1"/>
  <c r="U4818" i="1"/>
  <c r="U6763" i="1"/>
  <c r="U2903" i="1"/>
  <c r="U2778" i="1"/>
  <c r="U5383" i="1"/>
  <c r="U1926" i="1"/>
  <c r="U2959" i="1"/>
  <c r="U5572" i="1"/>
  <c r="U7866" i="1"/>
  <c r="U5655" i="1"/>
  <c r="U6540" i="1"/>
  <c r="U7094" i="1"/>
  <c r="U2668" i="1"/>
  <c r="U2631" i="1"/>
  <c r="U7200" i="1"/>
  <c r="U2182" i="1"/>
  <c r="U1530" i="1"/>
  <c r="U2619" i="1"/>
  <c r="U8277" i="1"/>
  <c r="U2367" i="1"/>
  <c r="U1971" i="1"/>
  <c r="U7847" i="1"/>
  <c r="U5920" i="1"/>
  <c r="U290" i="1"/>
  <c r="U6252" i="1"/>
  <c r="U1499" i="1"/>
  <c r="U3383" i="1"/>
  <c r="U2944" i="1"/>
  <c r="U7998" i="1"/>
  <c r="U8215" i="1"/>
  <c r="U7822" i="1"/>
  <c r="U4889" i="1"/>
  <c r="U356" i="1"/>
  <c r="U1347" i="1"/>
  <c r="U4556" i="1"/>
  <c r="U1376" i="1"/>
  <c r="U2894" i="1"/>
  <c r="U736" i="1"/>
  <c r="U7487" i="1"/>
  <c r="U6329" i="1"/>
  <c r="U8132" i="1"/>
  <c r="U8081" i="1"/>
  <c r="U6979" i="1"/>
  <c r="U53" i="1"/>
  <c r="U6746" i="1"/>
  <c r="U8095" i="1"/>
  <c r="U6078" i="1"/>
  <c r="U7939" i="1"/>
  <c r="U8412" i="1"/>
  <c r="U4454" i="1"/>
  <c r="U7171" i="1"/>
  <c r="U5771" i="1"/>
  <c r="U4378" i="1"/>
  <c r="U5699" i="1"/>
  <c r="U689" i="1"/>
  <c r="U4176" i="1"/>
  <c r="U7072" i="1"/>
  <c r="U7465" i="1"/>
  <c r="U4549" i="1"/>
  <c r="U6404" i="1"/>
  <c r="U6585" i="1"/>
  <c r="U3487" i="1"/>
  <c r="U7181" i="1"/>
  <c r="U4960" i="1"/>
  <c r="U427" i="1"/>
  <c r="U21" i="1"/>
  <c r="U6310" i="1"/>
  <c r="U442" i="1"/>
  <c r="U4772" i="1"/>
  <c r="U174" i="1"/>
  <c r="U7051" i="1"/>
  <c r="U1015" i="1"/>
  <c r="U3967" i="1"/>
  <c r="U5931" i="1"/>
  <c r="U4012" i="1"/>
  <c r="U2857" i="1"/>
  <c r="U2062" i="1"/>
  <c r="U277" i="1"/>
  <c r="U6752" i="1"/>
  <c r="U4504" i="1"/>
  <c r="U2277" i="1"/>
  <c r="U4846" i="1"/>
  <c r="U2108" i="1"/>
  <c r="U5793" i="1"/>
  <c r="U7632" i="1"/>
  <c r="U2197" i="1"/>
  <c r="U7865" i="1"/>
  <c r="U7497" i="1"/>
  <c r="U5987" i="1"/>
  <c r="U7791" i="1"/>
  <c r="U7082" i="1"/>
  <c r="U2804" i="1"/>
  <c r="U6049" i="1"/>
  <c r="U1520" i="1"/>
  <c r="U1618" i="1"/>
  <c r="U8348" i="1"/>
  <c r="U4534" i="1"/>
  <c r="U4231" i="1"/>
  <c r="U3650" i="1"/>
  <c r="U6910" i="1"/>
  <c r="U3389" i="1"/>
  <c r="U6786" i="1"/>
  <c r="U5206" i="1"/>
  <c r="U911" i="1"/>
  <c r="U942" i="1"/>
  <c r="U957" i="1"/>
  <c r="U708" i="1"/>
  <c r="U6285" i="1"/>
  <c r="U8179" i="1"/>
  <c r="U4013" i="1"/>
  <c r="U6026" i="1"/>
  <c r="U8084" i="1"/>
  <c r="U6977" i="1"/>
  <c r="U8260" i="1"/>
  <c r="U6965" i="1"/>
  <c r="U8061" i="1"/>
  <c r="U1641" i="1"/>
  <c r="U7938" i="1"/>
  <c r="U8037" i="1"/>
  <c r="U5286" i="1"/>
  <c r="U7833" i="1"/>
  <c r="U5155" i="1"/>
  <c r="U2495" i="1"/>
  <c r="U7736" i="1"/>
  <c r="U8317" i="1"/>
  <c r="U8231" i="1"/>
  <c r="U6260" i="1"/>
  <c r="U7478" i="1"/>
  <c r="U6898" i="1"/>
  <c r="U6562" i="1"/>
  <c r="U7007" i="1"/>
  <c r="U4862" i="1"/>
  <c r="U663" i="1"/>
  <c r="U4051" i="1"/>
  <c r="U7190" i="1"/>
  <c r="U8444" i="1"/>
  <c r="U5947" i="1"/>
  <c r="U2443" i="1"/>
  <c r="U4842" i="1"/>
  <c r="U4270" i="1"/>
  <c r="U5454" i="1"/>
  <c r="U7321" i="1"/>
  <c r="U1655" i="1"/>
  <c r="U5440" i="1"/>
  <c r="U4648" i="1"/>
  <c r="U5662" i="1"/>
  <c r="U7102" i="1"/>
  <c r="U1397" i="1"/>
  <c r="U7466" i="1"/>
  <c r="U3111" i="1"/>
  <c r="U6933" i="1"/>
  <c r="U5892" i="1"/>
  <c r="U3492" i="1"/>
  <c r="U3496" i="1"/>
  <c r="U6213" i="1"/>
  <c r="U4122" i="1"/>
  <c r="U548" i="1"/>
  <c r="U422" i="1"/>
  <c r="U2741" i="1"/>
  <c r="U6428" i="1"/>
  <c r="U3949" i="1"/>
  <c r="U5548" i="1"/>
  <c r="U7696" i="1"/>
  <c r="U6812" i="1"/>
  <c r="U7441" i="1"/>
  <c r="U5099" i="1"/>
  <c r="U3315" i="1"/>
  <c r="U2558" i="1"/>
  <c r="U8469" i="1"/>
  <c r="U8504" i="1"/>
  <c r="U6501" i="1"/>
  <c r="U6101" i="1"/>
  <c r="U8235" i="1"/>
  <c r="U8528" i="1"/>
  <c r="U3538" i="1"/>
  <c r="U7346" i="1"/>
  <c r="U3553" i="1"/>
  <c r="U2470" i="1"/>
  <c r="U7144" i="1"/>
  <c r="U7620" i="1"/>
  <c r="U4689" i="1"/>
  <c r="U4619" i="1"/>
  <c r="U7613" i="1"/>
  <c r="U3438" i="1"/>
  <c r="U22" i="1"/>
  <c r="U2021" i="1"/>
  <c r="U154" i="1"/>
  <c r="U6423" i="1"/>
  <c r="U4166" i="1"/>
  <c r="U7728" i="1"/>
  <c r="U7803" i="1"/>
  <c r="U2397" i="1"/>
  <c r="U5043" i="1"/>
  <c r="U6386" i="1"/>
  <c r="U4910" i="1"/>
  <c r="U2827" i="1"/>
  <c r="U3571" i="1"/>
  <c r="U7004" i="1"/>
  <c r="U4852" i="1"/>
  <c r="U6136" i="1"/>
  <c r="U4434" i="1"/>
  <c r="U1130" i="1"/>
  <c r="U3899" i="1"/>
  <c r="U6223" i="1"/>
  <c r="U1123" i="1"/>
  <c r="U8328" i="1"/>
  <c r="U4185" i="1"/>
  <c r="U5834" i="1"/>
  <c r="U4662" i="1"/>
  <c r="U2140" i="1"/>
  <c r="U4055" i="1"/>
  <c r="U2855" i="1"/>
  <c r="U2045" i="1"/>
  <c r="U3431" i="1"/>
  <c r="U3467" i="1"/>
  <c r="U603" i="1"/>
  <c r="U2158" i="1"/>
  <c r="U8442" i="1"/>
  <c r="U2877" i="1"/>
  <c r="U1939" i="1"/>
  <c r="U4570" i="1"/>
  <c r="U5942" i="1"/>
  <c r="U6754" i="1"/>
  <c r="U2442" i="1"/>
  <c r="U5052" i="1"/>
  <c r="U5183" i="1"/>
  <c r="U3347" i="1"/>
  <c r="U4836" i="1"/>
  <c r="U2907" i="1"/>
  <c r="U3887" i="1"/>
  <c r="U5430" i="1"/>
  <c r="U5529" i="1"/>
  <c r="U7128" i="1"/>
  <c r="U6015" i="1"/>
  <c r="U6648" i="1"/>
  <c r="U3053" i="1"/>
  <c r="U5436" i="1"/>
  <c r="U6034" i="1"/>
  <c r="U4152" i="1"/>
  <c r="U3292" i="1"/>
  <c r="U7114" i="1"/>
  <c r="U6372" i="1"/>
  <c r="U5884" i="1"/>
  <c r="U4797" i="1"/>
  <c r="U2038" i="1"/>
  <c r="U5599" i="1"/>
  <c r="U6984" i="1"/>
  <c r="U6099" i="1"/>
  <c r="U4616" i="1"/>
  <c r="U4675" i="1"/>
  <c r="U7725" i="1"/>
  <c r="U6005" i="1"/>
  <c r="U4912" i="1"/>
  <c r="U615" i="1"/>
  <c r="U1766" i="1"/>
  <c r="U5187" i="1"/>
  <c r="U3621" i="1"/>
  <c r="U6844" i="1"/>
  <c r="U3813" i="1"/>
  <c r="U3405" i="1"/>
  <c r="U3219" i="1"/>
  <c r="U2722" i="1"/>
  <c r="U924" i="1"/>
  <c r="U1948" i="1"/>
  <c r="U2253" i="1"/>
  <c r="U8104" i="1"/>
  <c r="U6415" i="1"/>
  <c r="U4716" i="1"/>
  <c r="U6293" i="1"/>
  <c r="U5968" i="1"/>
  <c r="U869" i="1"/>
  <c r="U1503" i="1"/>
  <c r="U818" i="1"/>
  <c r="U673" i="1"/>
  <c r="U1392" i="1"/>
  <c r="U7485" i="1"/>
  <c r="U8296" i="1"/>
  <c r="U4634" i="1"/>
  <c r="U7749" i="1"/>
  <c r="U7369" i="1"/>
  <c r="U8158" i="1"/>
  <c r="U7287" i="1"/>
  <c r="U6737" i="1"/>
  <c r="U128" i="1"/>
  <c r="U7395" i="1"/>
  <c r="U6085" i="1"/>
  <c r="U6162" i="1"/>
  <c r="U8418" i="1"/>
  <c r="U7602" i="1"/>
  <c r="U390" i="1"/>
  <c r="U489" i="1"/>
  <c r="U8150" i="1"/>
  <c r="U338" i="1"/>
  <c r="U7031" i="1"/>
  <c r="U6065" i="1"/>
  <c r="U5763" i="1"/>
  <c r="U3897" i="1"/>
  <c r="U1118" i="1"/>
  <c r="U4663" i="1"/>
  <c r="U4277" i="1"/>
  <c r="U2061" i="1"/>
  <c r="U2161" i="1"/>
  <c r="U1935" i="1"/>
  <c r="U5186" i="1"/>
  <c r="U2902" i="1"/>
  <c r="U25" i="1"/>
  <c r="U2024" i="1"/>
  <c r="U7722" i="1"/>
  <c r="U4199" i="1"/>
  <c r="U2845" i="1"/>
  <c r="U6992" i="1"/>
  <c r="U4950" i="1"/>
  <c r="U952" i="1"/>
  <c r="U2955" i="1"/>
  <c r="U7573" i="1"/>
  <c r="U7558" i="1"/>
  <c r="U8199" i="1"/>
  <c r="U3620" i="1"/>
  <c r="U6843" i="1"/>
  <c r="U2841" i="1"/>
  <c r="U5905" i="1"/>
  <c r="U5691" i="1"/>
  <c r="U1142" i="1"/>
  <c r="U6999" i="1"/>
  <c r="U5370" i="1"/>
  <c r="U2107" i="1"/>
  <c r="U5172" i="1"/>
  <c r="U5268" i="1"/>
  <c r="U8346" i="1"/>
  <c r="U915" i="1"/>
  <c r="U4981" i="1"/>
  <c r="U7753" i="1"/>
  <c r="U1395" i="1"/>
  <c r="U4237" i="1"/>
  <c r="U3641" i="1"/>
  <c r="U2373" i="1"/>
  <c r="U2719" i="1"/>
  <c r="U8074" i="1"/>
  <c r="U5077" i="1"/>
  <c r="U5280" i="1"/>
  <c r="U4128" i="1"/>
  <c r="U1970" i="1"/>
  <c r="U2255" i="1"/>
  <c r="U5615" i="1"/>
  <c r="U5236" i="1"/>
  <c r="U1709" i="1"/>
  <c r="U3005" i="1"/>
  <c r="U6480" i="1"/>
  <c r="U251" i="1"/>
  <c r="U3269" i="1"/>
  <c r="U7431" i="1"/>
  <c r="U5023" i="1"/>
  <c r="U3657" i="1"/>
  <c r="U3387" i="1"/>
  <c r="U1078" i="1"/>
  <c r="U1882" i="1"/>
  <c r="U6558" i="1"/>
  <c r="U7928" i="1"/>
  <c r="U6919" i="1"/>
  <c r="U8216" i="1"/>
  <c r="U5816" i="1"/>
  <c r="U7911" i="1"/>
  <c r="U4706" i="1"/>
  <c r="U4472" i="1"/>
  <c r="U7658" i="1"/>
  <c r="U8025" i="1"/>
  <c r="U7536" i="1"/>
  <c r="U5324" i="1"/>
  <c r="U7670" i="1"/>
  <c r="U7889" i="1"/>
  <c r="U4064" i="1"/>
  <c r="U5460" i="1"/>
  <c r="U8226" i="1"/>
  <c r="U1169" i="1"/>
  <c r="U1071" i="1"/>
  <c r="U1304" i="1"/>
  <c r="U1404" i="1"/>
  <c r="U1099" i="1"/>
  <c r="U807" i="1"/>
  <c r="U834" i="1"/>
  <c r="U772" i="1"/>
  <c r="U820" i="1"/>
  <c r="U641" i="1"/>
  <c r="U466" i="1"/>
  <c r="U2515" i="1"/>
  <c r="U999" i="1"/>
  <c r="U853" i="1"/>
  <c r="U675" i="1"/>
  <c r="U1085" i="1"/>
  <c r="U797" i="1"/>
  <c r="U713" i="1"/>
  <c r="U1444" i="1"/>
  <c r="U781" i="1"/>
  <c r="U940" i="1"/>
  <c r="U558" i="1"/>
  <c r="U1196" i="1"/>
  <c r="U891" i="1"/>
  <c r="U986" i="1"/>
  <c r="U1219" i="1"/>
  <c r="U5483" i="1"/>
  <c r="U1045" i="1"/>
  <c r="U2230" i="1"/>
  <c r="U1140" i="1"/>
  <c r="U1159" i="1"/>
  <c r="U653" i="1"/>
  <c r="U977" i="1"/>
  <c r="U517" i="1"/>
  <c r="U534" i="1"/>
  <c r="U688" i="1"/>
  <c r="U1237" i="1"/>
  <c r="U7617" i="1"/>
  <c r="U1272" i="1"/>
  <c r="U1381" i="1"/>
  <c r="U1637" i="1"/>
  <c r="U1435" i="1"/>
  <c r="U1593" i="1"/>
  <c r="U5546" i="1"/>
  <c r="U1355" i="1"/>
  <c r="U4639" i="1"/>
  <c r="U7743" i="1"/>
  <c r="U5227" i="1"/>
  <c r="U3523" i="1"/>
  <c r="U8159" i="1"/>
  <c r="U8261" i="1"/>
  <c r="U6963" i="1"/>
  <c r="U6613" i="1"/>
  <c r="U7289" i="1"/>
  <c r="U6745" i="1"/>
  <c r="U7398" i="1"/>
  <c r="U7449" i="1"/>
  <c r="U6088" i="1"/>
  <c r="U5397" i="1"/>
  <c r="U403" i="1"/>
  <c r="U6167" i="1"/>
  <c r="U8416" i="1"/>
  <c r="U4456" i="1"/>
  <c r="U5285" i="1"/>
  <c r="U452" i="1"/>
  <c r="U5736" i="1"/>
  <c r="U7598" i="1"/>
  <c r="U5118" i="1"/>
  <c r="U7742" i="1"/>
  <c r="U5006" i="1"/>
  <c r="U8051" i="1"/>
  <c r="U5417" i="1"/>
  <c r="U205" i="1"/>
  <c r="U7575" i="1"/>
  <c r="U180" i="1"/>
  <c r="U7559" i="1"/>
  <c r="U8191" i="1"/>
  <c r="U6150" i="1"/>
  <c r="U347" i="1"/>
  <c r="U7276" i="1"/>
  <c r="U8200" i="1"/>
  <c r="U41" i="1"/>
  <c r="U8005" i="1"/>
  <c r="U5913" i="1"/>
  <c r="U5382" i="1"/>
  <c r="U3744" i="1"/>
  <c r="U6726" i="1"/>
  <c r="U5575" i="1"/>
  <c r="U7657" i="1"/>
  <c r="U5320" i="1"/>
  <c r="U7891" i="1"/>
  <c r="U5465" i="1"/>
  <c r="U8453" i="1"/>
  <c r="U8044" i="1"/>
  <c r="U7701" i="1"/>
  <c r="U6011" i="1"/>
  <c r="U6888" i="1"/>
  <c r="U4591" i="1"/>
  <c r="U5969" i="1"/>
  <c r="U6573" i="1"/>
  <c r="U3875" i="1"/>
  <c r="U7227" i="1"/>
  <c r="U2791" i="1"/>
  <c r="U106" i="1"/>
  <c r="U4101" i="1"/>
  <c r="U3243" i="1"/>
  <c r="U3165" i="1"/>
  <c r="U222" i="1"/>
  <c r="U7815" i="1"/>
  <c r="U7955" i="1"/>
  <c r="U8203" i="1"/>
  <c r="U669" i="1"/>
  <c r="U5512" i="1"/>
  <c r="U4290" i="1"/>
  <c r="U6597" i="1"/>
  <c r="U7111" i="1"/>
  <c r="U617" i="1"/>
  <c r="U1768" i="1"/>
  <c r="U4817" i="1"/>
  <c r="U270" i="1"/>
  <c r="U6336" i="1"/>
  <c r="U4499" i="1"/>
  <c r="U2274" i="1"/>
  <c r="U4404" i="1"/>
  <c r="U4329" i="1"/>
  <c r="U7385" i="1"/>
  <c r="U6867" i="1"/>
  <c r="U646" i="1"/>
  <c r="U6194" i="1"/>
  <c r="U1624" i="1"/>
  <c r="U8258" i="1"/>
  <c r="U1604" i="1"/>
  <c r="U8105" i="1"/>
  <c r="U632" i="1"/>
  <c r="U6398" i="1"/>
  <c r="U6382" i="1"/>
  <c r="U5587" i="1"/>
  <c r="U6226" i="1"/>
  <c r="U2815" i="1"/>
  <c r="U3577" i="1"/>
  <c r="U7017" i="1"/>
  <c r="U4856" i="1"/>
  <c r="U6139" i="1"/>
  <c r="U4426" i="1"/>
  <c r="U1133" i="1"/>
  <c r="U3893" i="1"/>
  <c r="U6220" i="1"/>
  <c r="U1115" i="1"/>
  <c r="U8322" i="1"/>
  <c r="U4190" i="1"/>
  <c r="U5829" i="1"/>
  <c r="U4661" i="1"/>
  <c r="U2113" i="1"/>
  <c r="U4043" i="1"/>
  <c r="U2863" i="1"/>
  <c r="U2060" i="1"/>
  <c r="U8449" i="1"/>
  <c r="U2882" i="1"/>
  <c r="U1922" i="1"/>
  <c r="U4557" i="1"/>
  <c r="U5940" i="1"/>
  <c r="U6758" i="1"/>
  <c r="U2457" i="1"/>
  <c r="U5062" i="1"/>
  <c r="U5195" i="1"/>
  <c r="U3339" i="1"/>
  <c r="U4845" i="1"/>
  <c r="U2895" i="1"/>
  <c r="U3511" i="1"/>
  <c r="U724" i="1"/>
  <c r="U788" i="1"/>
  <c r="U6743" i="1"/>
  <c r="U7451" i="1"/>
  <c r="U6087" i="1"/>
  <c r="U5389" i="1"/>
  <c r="U6186" i="1"/>
  <c r="U1842" i="1"/>
  <c r="U513" i="1"/>
  <c r="U7467" i="1"/>
  <c r="U5887" i="1"/>
  <c r="U3489" i="1"/>
  <c r="U428" i="1"/>
  <c r="U7693" i="1"/>
  <c r="U6104" i="1"/>
  <c r="U38" i="1"/>
  <c r="U8007" i="1"/>
  <c r="U4860" i="1"/>
  <c r="U3550" i="1"/>
  <c r="U4682" i="1"/>
  <c r="U667" i="1"/>
  <c r="U5510" i="1"/>
  <c r="U4291" i="1"/>
  <c r="U6596" i="1"/>
  <c r="U1732" i="1"/>
  <c r="U4248" i="1"/>
  <c r="U4344" i="1"/>
  <c r="U619" i="1"/>
  <c r="U1767" i="1"/>
  <c r="U4816" i="1"/>
  <c r="U272" i="1"/>
  <c r="U6342" i="1"/>
  <c r="U4501" i="1"/>
  <c r="U2266" i="1"/>
  <c r="U4403" i="1"/>
  <c r="U4328" i="1"/>
  <c r="U7387" i="1"/>
  <c r="U6868" i="1"/>
  <c r="U4789" i="1"/>
  <c r="U2422" i="1"/>
  <c r="U3016" i="1"/>
  <c r="U2782" i="1"/>
  <c r="U5715" i="1"/>
  <c r="U2929" i="1"/>
  <c r="U6199" i="1"/>
  <c r="U3704" i="1"/>
  <c r="U3786" i="1"/>
  <c r="U7355" i="1"/>
  <c r="U5493" i="1"/>
  <c r="U3070" i="1"/>
  <c r="U4089" i="1"/>
  <c r="U1916" i="1"/>
  <c r="U2989" i="1"/>
  <c r="U3918" i="1"/>
  <c r="U3082" i="1"/>
  <c r="U7963" i="1"/>
  <c r="U3807" i="1"/>
  <c r="U4931" i="1"/>
  <c r="U2205" i="1"/>
  <c r="U5352" i="1"/>
  <c r="U7494" i="1"/>
  <c r="U5874" i="1"/>
  <c r="U5993" i="1"/>
  <c r="U6531" i="1"/>
  <c r="U2688" i="1"/>
  <c r="U5222" i="1"/>
  <c r="U919" i="1"/>
  <c r="U6295" i="1"/>
  <c r="U5202" i="1"/>
  <c r="U1131" i="1"/>
  <c r="U3900" i="1"/>
  <c r="U5882" i="1"/>
  <c r="U5015" i="1"/>
  <c r="U6222" i="1"/>
  <c r="U1121" i="1"/>
  <c r="U7147" i="1"/>
  <c r="U8329" i="1"/>
  <c r="U4186" i="1"/>
  <c r="U5839" i="1"/>
  <c r="U4668" i="1"/>
  <c r="U2139" i="1"/>
  <c r="U4050" i="1"/>
  <c r="U2862" i="1"/>
  <c r="U2043" i="1"/>
  <c r="U3430" i="1"/>
  <c r="U3469" i="1"/>
  <c r="U602" i="1"/>
  <c r="U2159" i="1"/>
  <c r="U2874" i="1"/>
  <c r="U1848" i="1"/>
  <c r="U4569" i="1"/>
  <c r="U5946" i="1"/>
  <c r="U2440" i="1"/>
  <c r="U5057" i="1"/>
  <c r="U5184" i="1"/>
  <c r="U3351" i="1"/>
  <c r="U4843" i="1"/>
  <c r="U2904" i="1"/>
  <c r="U3613" i="1"/>
  <c r="U6424" i="1"/>
  <c r="U2842" i="1"/>
  <c r="U5903" i="1"/>
  <c r="U5692" i="1"/>
  <c r="U1143" i="1"/>
  <c r="U6995" i="1"/>
  <c r="U5371" i="1"/>
  <c r="U2110" i="1"/>
  <c r="U5797" i="1"/>
  <c r="U4948" i="1"/>
  <c r="U6451" i="1"/>
  <c r="U947" i="1"/>
  <c r="U3749" i="1"/>
  <c r="U7628" i="1"/>
  <c r="U6716" i="1"/>
  <c r="U5132" i="1"/>
  <c r="U5637" i="1"/>
  <c r="U2962" i="1"/>
  <c r="U5561" i="1"/>
  <c r="U6469" i="1"/>
  <c r="U3926" i="1"/>
  <c r="U7687" i="1"/>
  <c r="U6687" i="1"/>
  <c r="U5974" i="1"/>
  <c r="U7861" i="1"/>
  <c r="U5652" i="1"/>
  <c r="U532" i="1"/>
  <c r="U6120" i="1"/>
  <c r="U4670" i="1"/>
  <c r="U7792" i="1"/>
  <c r="U7084" i="1"/>
  <c r="U2663" i="1"/>
  <c r="U3398" i="1"/>
  <c r="U3220" i="1"/>
  <c r="U7543" i="1"/>
  <c r="U7157" i="1"/>
  <c r="U3186" i="1"/>
  <c r="U7249" i="1"/>
  <c r="U7201" i="1"/>
  <c r="U2177" i="1"/>
  <c r="U2801" i="1"/>
  <c r="U6044" i="1"/>
  <c r="U2004" i="1"/>
  <c r="U4010" i="1"/>
  <c r="U1532" i="1"/>
  <c r="U2613" i="1"/>
  <c r="U8274" i="1"/>
  <c r="U5254" i="1"/>
  <c r="U4528" i="1"/>
  <c r="U2759" i="1"/>
  <c r="U3299" i="1"/>
  <c r="U3826" i="1"/>
  <c r="U2283" i="1"/>
  <c r="U1950" i="1"/>
  <c r="U918" i="1"/>
  <c r="U1974" i="1"/>
  <c r="U4470" i="1"/>
  <c r="U8299" i="1"/>
  <c r="U2235" i="1"/>
  <c r="U7671" i="1"/>
  <c r="U2166" i="1"/>
  <c r="U4063" i="1"/>
  <c r="U5201" i="1"/>
  <c r="U1405" i="1"/>
  <c r="U1100" i="1"/>
  <c r="U833" i="1"/>
  <c r="U467" i="1"/>
  <c r="U1087" i="1"/>
  <c r="U785" i="1"/>
  <c r="U1191" i="1"/>
  <c r="U5482" i="1"/>
  <c r="U1137" i="1"/>
  <c r="U976" i="1"/>
  <c r="U538" i="1"/>
  <c r="U1270" i="1"/>
  <c r="U1592" i="1"/>
  <c r="U1298" i="1"/>
  <c r="U809" i="1"/>
  <c r="U821" i="1"/>
  <c r="U709" i="1"/>
  <c r="U559" i="1"/>
  <c r="U990" i="1"/>
  <c r="U1202" i="1"/>
  <c r="U1636" i="1"/>
  <c r="U2597" i="1"/>
  <c r="U5581" i="1"/>
  <c r="U6352" i="1"/>
  <c r="U7705" i="1"/>
  <c r="U8523" i="1"/>
  <c r="U8475" i="1"/>
  <c r="U7057" i="1"/>
  <c r="U8121" i="1"/>
  <c r="U1011" i="1"/>
  <c r="U3754" i="1"/>
  <c r="U7858" i="1"/>
  <c r="U1846" i="1"/>
  <c r="U3655" i="1"/>
  <c r="U7919" i="1"/>
  <c r="U381" i="1"/>
  <c r="U3591" i="1"/>
  <c r="U7311" i="1"/>
  <c r="U6195" i="1"/>
  <c r="U7217" i="1"/>
  <c r="U3105" i="1"/>
  <c r="U4973" i="1"/>
  <c r="U3485" i="1"/>
  <c r="U4118" i="1"/>
  <c r="U546" i="1"/>
  <c r="U421" i="1"/>
  <c r="U6427" i="1"/>
  <c r="U7589" i="1"/>
  <c r="U6811" i="1"/>
  <c r="U7439" i="1"/>
  <c r="U5097" i="1"/>
  <c r="U8461" i="1"/>
  <c r="U8508" i="1"/>
  <c r="U6503" i="1"/>
  <c r="U4704" i="1"/>
  <c r="U8243" i="1"/>
  <c r="U8529" i="1"/>
  <c r="U7334" i="1"/>
  <c r="U3554" i="1"/>
  <c r="U2389" i="1"/>
  <c r="U7145" i="1"/>
  <c r="U7623" i="1"/>
  <c r="U4688" i="1"/>
  <c r="U4372" i="1"/>
  <c r="U7616" i="1"/>
  <c r="U3436" i="1"/>
  <c r="U26" i="1"/>
  <c r="U2031" i="1"/>
  <c r="U39" i="1"/>
  <c r="U7445" i="1"/>
  <c r="U4235" i="1"/>
  <c r="U3646" i="1"/>
  <c r="U2370" i="1"/>
  <c r="U2707" i="1"/>
  <c r="U8073" i="1"/>
  <c r="U5076" i="1"/>
  <c r="U7829" i="1"/>
  <c r="U4896" i="1"/>
  <c r="U6419" i="1"/>
  <c r="U6230" i="1"/>
  <c r="U5221" i="1"/>
  <c r="U5243" i="1"/>
  <c r="U1705" i="1"/>
  <c r="U2995" i="1"/>
  <c r="U6478" i="1"/>
  <c r="U249" i="1"/>
  <c r="U3276" i="1"/>
  <c r="U7429" i="1"/>
  <c r="U3671" i="1"/>
  <c r="U3385" i="1"/>
  <c r="U1055" i="1"/>
  <c r="U1881" i="1"/>
  <c r="U5125" i="1"/>
  <c r="U7926" i="1"/>
  <c r="U6778" i="1"/>
  <c r="U8218" i="1"/>
  <c r="U5641" i="1"/>
  <c r="U7909" i="1"/>
  <c r="U4712" i="1"/>
  <c r="U5325" i="1"/>
  <c r="U5461" i="1"/>
  <c r="U8045" i="1"/>
  <c r="U7844" i="1"/>
  <c r="U221" i="1"/>
  <c r="U7820" i="1"/>
  <c r="U8108" i="1"/>
  <c r="U2432" i="1"/>
  <c r="U1119" i="1"/>
  <c r="U8321" i="1"/>
  <c r="U2049" i="1"/>
  <c r="U4656" i="1"/>
  <c r="U1845" i="1"/>
  <c r="U4542" i="1"/>
  <c r="U6734" i="1"/>
  <c r="U5899" i="1"/>
  <c r="U4380" i="1"/>
  <c r="U3010" i="1"/>
  <c r="U6069" i="1"/>
  <c r="U5764" i="1"/>
  <c r="U1414" i="1"/>
  <c r="U1550" i="1"/>
  <c r="U3708" i="1"/>
  <c r="U2218" i="1"/>
  <c r="U1199" i="1"/>
  <c r="U6647" i="1"/>
  <c r="U4881" i="1"/>
  <c r="U8331" i="1"/>
  <c r="U8364" i="1"/>
  <c r="U1663" i="1"/>
  <c r="U6327" i="1"/>
  <c r="U7270" i="1"/>
  <c r="U7133" i="1"/>
  <c r="U7070" i="1"/>
  <c r="U5361" i="1"/>
  <c r="U161" i="1"/>
  <c r="U72" i="1"/>
  <c r="U54" i="1"/>
  <c r="U8093" i="1"/>
  <c r="U8041" i="1"/>
  <c r="U4449" i="1"/>
  <c r="U7597" i="1"/>
  <c r="U4999" i="1"/>
  <c r="U8058" i="1"/>
  <c r="U7557" i="1"/>
  <c r="U6151" i="1"/>
  <c r="U8130" i="1"/>
  <c r="U1979" i="1"/>
  <c r="U2509" i="1"/>
  <c r="U4628" i="1"/>
  <c r="U7129" i="1"/>
  <c r="U1036" i="1"/>
  <c r="U6016" i="1"/>
  <c r="U6824" i="1"/>
  <c r="U7456" i="1"/>
  <c r="U2825" i="1"/>
  <c r="U3567" i="1"/>
  <c r="U3723" i="1"/>
  <c r="U2682" i="1"/>
  <c r="U4358" i="1"/>
  <c r="U6895" i="1"/>
  <c r="U6563" i="1"/>
  <c r="U7229" i="1"/>
  <c r="U4104" i="1"/>
  <c r="U224" i="1"/>
  <c r="U7950" i="1"/>
  <c r="U8211" i="1"/>
  <c r="U1936" i="1"/>
  <c r="U6865" i="1"/>
  <c r="U7690" i="1"/>
  <c r="U3123" i="1"/>
  <c r="U3831" i="1"/>
  <c r="U1869" i="1"/>
  <c r="U4475" i="1"/>
  <c r="U8135" i="1"/>
  <c r="U320" i="1"/>
  <c r="U3023" i="1"/>
  <c r="U7360" i="1"/>
  <c r="U4925" i="1"/>
  <c r="U7908" i="1"/>
  <c r="U6590" i="1"/>
  <c r="U2419" i="1"/>
  <c r="U3700" i="1"/>
  <c r="U5870" i="1"/>
  <c r="U2245" i="1"/>
  <c r="U2973" i="1"/>
  <c r="U5269" i="1"/>
  <c r="U1267" i="1"/>
  <c r="U5338" i="1"/>
  <c r="U1712" i="1"/>
  <c r="U6545" i="1"/>
  <c r="U1075" i="1"/>
  <c r="U2514" i="1"/>
  <c r="U995" i="1"/>
  <c r="U3520" i="1"/>
  <c r="U6615" i="1"/>
  <c r="U5755" i="1"/>
  <c r="U6361" i="1"/>
  <c r="U6368" i="1"/>
  <c r="U7322" i="1"/>
  <c r="U8325" i="1"/>
  <c r="U6134" i="1"/>
  <c r="U4560" i="1"/>
  <c r="U3348" i="1"/>
  <c r="U803" i="1"/>
  <c r="U1367" i="1"/>
  <c r="U6340" i="1"/>
  <c r="U4409" i="1"/>
  <c r="U5533" i="1"/>
  <c r="U2364" i="1"/>
  <c r="U5954" i="1"/>
  <c r="U4709" i="1"/>
  <c r="U5328" i="1"/>
  <c r="U2716" i="1"/>
  <c r="U2758" i="1"/>
  <c r="U5162" i="1"/>
  <c r="U7330" i="1"/>
  <c r="U59" i="1"/>
  <c r="U1351" i="1"/>
  <c r="U4714" i="1"/>
  <c r="U8090" i="1"/>
  <c r="U446" i="1"/>
  <c r="U194" i="1"/>
  <c r="U165" i="1"/>
  <c r="U4443" i="1"/>
  <c r="U302" i="1"/>
  <c r="U4489" i="1"/>
  <c r="U3360" i="1"/>
  <c r="U5991" i="1"/>
  <c r="U6482" i="1"/>
  <c r="U3683" i="1"/>
  <c r="U1813" i="1"/>
  <c r="U7042" i="1"/>
  <c r="U2299" i="1"/>
  <c r="U5526" i="1"/>
  <c r="U7170" i="1"/>
  <c r="U6878" i="1"/>
  <c r="U5762" i="1"/>
  <c r="U847" i="1"/>
  <c r="U3055" i="1"/>
  <c r="U7238" i="1"/>
  <c r="U5448" i="1"/>
  <c r="U2508" i="1"/>
  <c r="U3561" i="1"/>
  <c r="U945" i="1"/>
  <c r="U3632" i="1"/>
  <c r="U1826" i="1"/>
  <c r="U1785" i="1"/>
  <c r="U5573" i="1"/>
  <c r="U6690" i="1"/>
  <c r="U5873" i="1"/>
  <c r="U883" i="1"/>
  <c r="U3130" i="1"/>
  <c r="U7551" i="1"/>
  <c r="U4596" i="1"/>
  <c r="U5727" i="1"/>
  <c r="U7040" i="1"/>
  <c r="U3968" i="1"/>
  <c r="U5989" i="1"/>
  <c r="U3753" i="1"/>
  <c r="U2984" i="1"/>
  <c r="U7969" i="1"/>
  <c r="U6465" i="1"/>
  <c r="U1900" i="1"/>
  <c r="U6118" i="1"/>
  <c r="U3129" i="1"/>
  <c r="U3847" i="1"/>
  <c r="U2239" i="1"/>
  <c r="U1859" i="1"/>
  <c r="U6297" i="1"/>
  <c r="U2174" i="1"/>
  <c r="U2546" i="1"/>
  <c r="U8465" i="1"/>
  <c r="U8499" i="1"/>
  <c r="U8525" i="1"/>
  <c r="U5780" i="1"/>
  <c r="U2625" i="1"/>
  <c r="U1961" i="1"/>
  <c r="U6949" i="1"/>
  <c r="U96" i="1"/>
  <c r="U7139" i="1"/>
  <c r="U310" i="1"/>
  <c r="U3629" i="1"/>
  <c r="U7078" i="1"/>
  <c r="U6306" i="1"/>
  <c r="U5086" i="1"/>
  <c r="U6945" i="1"/>
  <c r="U7108" i="1"/>
  <c r="U8383" i="1"/>
  <c r="U5" i="1"/>
  <c r="U2488" i="1"/>
  <c r="U7188" i="1"/>
  <c r="U2054" i="1"/>
  <c r="U4462" i="1"/>
  <c r="U7776" i="1"/>
  <c r="U8363" i="1"/>
  <c r="U8047" i="1"/>
  <c r="U3456" i="1"/>
  <c r="U8043" i="1"/>
  <c r="U293" i="1"/>
  <c r="U4079" i="1"/>
  <c r="U358" i="1"/>
  <c r="U6191" i="1"/>
  <c r="U4371" i="1"/>
  <c r="U5156" i="1"/>
  <c r="U6036" i="1"/>
  <c r="U4181" i="1"/>
  <c r="U7243" i="1"/>
  <c r="U3792" i="1"/>
  <c r="U8189" i="1"/>
  <c r="U3985" i="1"/>
  <c r="U3117" i="1"/>
  <c r="U6937" i="1"/>
  <c r="U5885" i="1"/>
  <c r="U6214" i="1"/>
  <c r="U6507" i="1"/>
  <c r="U6097" i="1"/>
  <c r="U7336" i="1"/>
  <c r="U5513" i="1"/>
  <c r="U4567" i="1"/>
  <c r="U2203" i="1"/>
  <c r="U1165" i="1"/>
  <c r="U7131" i="1"/>
  <c r="U4802" i="1"/>
  <c r="U8386" i="1"/>
  <c r="U2041" i="1"/>
  <c r="U2606" i="1"/>
  <c r="U4770" i="1"/>
  <c r="U2002" i="1"/>
  <c r="U2494" i="1"/>
  <c r="U321" i="1"/>
  <c r="U4345" i="1"/>
  <c r="U2417" i="1"/>
  <c r="U521" i="1"/>
  <c r="U4035" i="1"/>
  <c r="U2615" i="1"/>
  <c r="U8270" i="1"/>
  <c r="U5255" i="1"/>
  <c r="U4521" i="1"/>
  <c r="U3302" i="1"/>
  <c r="U3821" i="1"/>
  <c r="U2280" i="1"/>
  <c r="U1952" i="1"/>
  <c r="U2693" i="1"/>
  <c r="U2941" i="1"/>
  <c r="U7992" i="1"/>
  <c r="U796" i="1"/>
  <c r="U516" i="1"/>
  <c r="U1039" i="1"/>
  <c r="U7748" i="1"/>
  <c r="U7374" i="1"/>
  <c r="U2165" i="1"/>
  <c r="U6609" i="1"/>
  <c r="U7450" i="1"/>
  <c r="U7942" i="1"/>
  <c r="U8506" i="1"/>
  <c r="U8530" i="1"/>
  <c r="U4321" i="1"/>
  <c r="U7389" i="1"/>
  <c r="U3025" i="1"/>
  <c r="U6453" i="1"/>
  <c r="U949" i="1"/>
  <c r="U7629" i="1"/>
  <c r="U6654" i="1"/>
  <c r="U1253" i="1"/>
  <c r="U830" i="1"/>
  <c r="U7954" i="1"/>
  <c r="U5274" i="1"/>
  <c r="U8344" i="1"/>
  <c r="U4988" i="1"/>
  <c r="U974" i="1"/>
  <c r="U985" i="1"/>
  <c r="U645" i="1"/>
  <c r="U7234" i="1"/>
  <c r="U4362" i="1"/>
  <c r="U3128" i="1"/>
  <c r="U3849" i="1"/>
  <c r="U2238" i="1"/>
  <c r="U1492" i="1"/>
  <c r="U6299" i="1"/>
  <c r="U902" i="1"/>
  <c r="U8375" i="1"/>
  <c r="U7172" i="1"/>
  <c r="U7056" i="1"/>
  <c r="U6002" i="1"/>
  <c r="U7952" i="1"/>
  <c r="U6116" i="1"/>
  <c r="U7092" i="1"/>
  <c r="U2664" i="1"/>
  <c r="U7539" i="1"/>
  <c r="U2089" i="1"/>
  <c r="U6790" i="1"/>
  <c r="U8302" i="1"/>
  <c r="U8102" i="1"/>
  <c r="U1301" i="1"/>
  <c r="U1410" i="1"/>
  <c r="U1513" i="1"/>
  <c r="U2886" i="1"/>
  <c r="U738" i="1"/>
  <c r="U464" i="1"/>
  <c r="U4769" i="1"/>
  <c r="U3726" i="1"/>
  <c r="U3589" i="1"/>
  <c r="U5036" i="1"/>
  <c r="U1129" i="1"/>
  <c r="U662" i="1"/>
  <c r="U6587" i="1"/>
  <c r="U3432" i="1"/>
  <c r="U2412" i="1"/>
  <c r="U2925" i="1"/>
  <c r="U3696" i="1"/>
  <c r="U5638" i="1"/>
  <c r="U2960" i="1"/>
  <c r="U2296" i="1"/>
  <c r="U1707" i="1"/>
  <c r="U2996" i="1"/>
  <c r="U6477" i="1"/>
  <c r="U250" i="1"/>
  <c r="U3268" i="1"/>
  <c r="U7430" i="1"/>
  <c r="U5027" i="1"/>
  <c r="U3386" i="1"/>
  <c r="U7927" i="1"/>
  <c r="U8219" i="1"/>
  <c r="U7910" i="1"/>
  <c r="U958" i="1"/>
  <c r="U1459" i="1"/>
  <c r="U6771" i="1"/>
  <c r="U206" i="1"/>
  <c r="U7378" i="1"/>
  <c r="U6722" i="1"/>
  <c r="U5138" i="1"/>
  <c r="U5631" i="1"/>
  <c r="U5567" i="1"/>
  <c r="U6435" i="1"/>
  <c r="U2677" i="1"/>
  <c r="U1901" i="1"/>
  <c r="U4076" i="1"/>
  <c r="U7871" i="1"/>
  <c r="U3394" i="1"/>
  <c r="U715" i="1"/>
  <c r="U4266" i="1"/>
  <c r="U4096" i="1"/>
  <c r="U4495" i="1"/>
  <c r="U261" i="1"/>
  <c r="U3255" i="1"/>
  <c r="U4225" i="1"/>
  <c r="U1396" i="1"/>
  <c r="U2763" i="1"/>
  <c r="U8028" i="1"/>
  <c r="U2111" i="1"/>
  <c r="U2765" i="1"/>
  <c r="U2830" i="1"/>
  <c r="U4580" i="1"/>
  <c r="U94" i="1"/>
  <c r="U266" i="1"/>
  <c r="U6127" i="1"/>
  <c r="U5897" i="1"/>
  <c r="U3331" i="1"/>
  <c r="U3020" i="1"/>
  <c r="U3194" i="1"/>
  <c r="U3989" i="1"/>
  <c r="U305" i="1"/>
  <c r="U23" i="1"/>
  <c r="U3878" i="1"/>
  <c r="U2122" i="1"/>
  <c r="U4255" i="1"/>
  <c r="U4559" i="1"/>
  <c r="U4527" i="1"/>
  <c r="U4369" i="1"/>
  <c r="U4325" i="1"/>
  <c r="U1481" i="1"/>
  <c r="U4873" i="1"/>
  <c r="U4386" i="1"/>
  <c r="U6619" i="1"/>
  <c r="U4274" i="1"/>
  <c r="U360" i="1"/>
  <c r="U6780" i="1"/>
  <c r="U326" i="1"/>
  <c r="U3228" i="1"/>
  <c r="U2979" i="1"/>
  <c r="U926" i="1"/>
  <c r="U5612" i="1"/>
  <c r="U144" i="1"/>
  <c r="U3273" i="1"/>
  <c r="U5807" i="1"/>
  <c r="U2800" i="1"/>
  <c r="U4918" i="1"/>
  <c r="U787" i="1"/>
  <c r="U7148" i="1"/>
  <c r="U294" i="1"/>
  <c r="U6356" i="1"/>
  <c r="U4169" i="1"/>
  <c r="U1586" i="1"/>
  <c r="U1911" i="1"/>
  <c r="U1734" i="1"/>
  <c r="U2873" i="1"/>
  <c r="U5944" i="1"/>
  <c r="U4985" i="1"/>
  <c r="U1590" i="1"/>
  <c r="U2209" i="1"/>
  <c r="U4729" i="1"/>
  <c r="U202" i="1"/>
  <c r="U5667" i="1"/>
  <c r="U6093" i="1"/>
  <c r="U6823" i="1"/>
  <c r="U2708" i="1"/>
  <c r="U8249" i="1"/>
  <c r="U8154" i="1"/>
  <c r="U6667" i="1"/>
  <c r="U6039" i="1"/>
  <c r="U4175" i="1"/>
  <c r="U3245" i="1"/>
  <c r="U2388" i="1"/>
  <c r="U4312" i="1"/>
  <c r="U7936" i="1"/>
  <c r="U7194" i="1"/>
  <c r="U857" i="1"/>
  <c r="U8278" i="1"/>
  <c r="U2068" i="1"/>
  <c r="U1197" i="1"/>
  <c r="U6489" i="1"/>
  <c r="U8032" i="1"/>
  <c r="U5111" i="1"/>
  <c r="U4993" i="1"/>
  <c r="U3157" i="1"/>
  <c r="U7459" i="1"/>
  <c r="U3582" i="1"/>
  <c r="U2872" i="1"/>
  <c r="U7354" i="1"/>
  <c r="U3202" i="1"/>
  <c r="U4903" i="1"/>
  <c r="U934" i="1"/>
  <c r="U1561" i="1"/>
  <c r="U703" i="1"/>
  <c r="U3334" i="1"/>
  <c r="U7631" i="1"/>
  <c r="U7641" i="1"/>
  <c r="U8177" i="1"/>
  <c r="U1879" i="1"/>
  <c r="U1817" i="1"/>
  <c r="U5476" i="1"/>
  <c r="U6035" i="1"/>
  <c r="U6100" i="1"/>
  <c r="U8239" i="1"/>
  <c r="U1887" i="1"/>
  <c r="U7500" i="1"/>
  <c r="U149" i="1"/>
  <c r="U5287" i="1"/>
  <c r="U543" i="1"/>
  <c r="U5238" i="1"/>
  <c r="U3453" i="1"/>
  <c r="U3817" i="1"/>
  <c r="U1600" i="1"/>
  <c r="U1659" i="1"/>
  <c r="U8115" i="1"/>
  <c r="U3374" i="1"/>
  <c r="U4880" i="1"/>
  <c r="U292" i="1"/>
  <c r="U5360" i="1"/>
  <c r="U6981" i="1"/>
  <c r="U7215" i="1"/>
  <c r="U3049" i="1"/>
  <c r="U5627" i="1"/>
  <c r="U1393" i="1"/>
  <c r="U7002" i="1"/>
  <c r="U2104" i="1"/>
  <c r="U3409" i="1"/>
  <c r="U4987" i="1"/>
  <c r="U1262" i="1"/>
  <c r="U2698" i="1"/>
  <c r="U259" i="1"/>
  <c r="U362" i="1"/>
  <c r="U7667" i="1"/>
  <c r="U4389" i="1"/>
  <c r="U2671" i="1"/>
  <c r="U3953" i="1"/>
  <c r="U1398" i="1"/>
  <c r="U1029" i="1"/>
  <c r="U1210" i="1"/>
  <c r="U7987" i="1"/>
  <c r="U8369" i="1"/>
  <c r="U408" i="1"/>
  <c r="U7769" i="1"/>
  <c r="U1703" i="1"/>
  <c r="U2785" i="1"/>
  <c r="U3045" i="1"/>
  <c r="U8471" i="1"/>
  <c r="U1597" i="1"/>
  <c r="U7382" i="1"/>
  <c r="U2934" i="1"/>
  <c r="U518" i="1"/>
  <c r="U7095" i="1"/>
  <c r="U8433" i="1"/>
  <c r="U6634" i="1"/>
  <c r="U4522" i="1"/>
  <c r="U1268" i="1"/>
  <c r="U4239" i="1"/>
  <c r="U5808" i="1"/>
  <c r="U3863" i="1"/>
  <c r="U3454" i="1"/>
  <c r="U3375" i="1"/>
  <c r="U8166" i="1"/>
  <c r="U8091" i="1"/>
  <c r="U1841" i="1"/>
  <c r="U5313" i="1"/>
  <c r="U6276" i="1"/>
  <c r="U2212" i="1"/>
  <c r="U1038" i="1"/>
  <c r="U172" i="1"/>
  <c r="U32" i="1"/>
  <c r="U4430" i="1"/>
  <c r="U4506" i="1"/>
  <c r="U4476" i="1"/>
  <c r="U368" i="1"/>
  <c r="U7879" i="1"/>
  <c r="U1673" i="1"/>
  <c r="U3031" i="1"/>
  <c r="U6497" i="1"/>
  <c r="U267" i="1"/>
  <c r="U5672" i="1"/>
  <c r="U238" i="1"/>
  <c r="U6170" i="1"/>
  <c r="U1865" i="1"/>
  <c r="U1340" i="1"/>
  <c r="U4547" i="1"/>
  <c r="U31" i="1"/>
  <c r="U7520" i="1"/>
  <c r="U2405" i="1"/>
  <c r="U7223" i="1"/>
  <c r="U1596" i="1"/>
  <c r="U622" i="1"/>
  <c r="U279" i="1"/>
  <c r="U2848" i="1"/>
  <c r="U3702" i="1"/>
  <c r="U3788" i="1"/>
  <c r="U5068" i="1"/>
  <c r="U7752" i="1"/>
  <c r="U3842" i="1"/>
  <c r="U5866" i="1"/>
  <c r="U6529" i="1"/>
  <c r="U3207" i="1"/>
  <c r="U878" i="1"/>
  <c r="U1261" i="1"/>
  <c r="U1920" i="1"/>
  <c r="U8193" i="1"/>
  <c r="U4767" i="1"/>
  <c r="U4780" i="1"/>
  <c r="U5995" i="1"/>
  <c r="U2756" i="1"/>
  <c r="U5480" i="1"/>
  <c r="U7824" i="1"/>
  <c r="U6416" i="1"/>
  <c r="U5212" i="1"/>
  <c r="U7983" i="1"/>
  <c r="U6298" i="1"/>
  <c r="U3975" i="1"/>
  <c r="U6677" i="1"/>
  <c r="U5199" i="1"/>
  <c r="U6662" i="1"/>
  <c r="U6405" i="1"/>
  <c r="U767" i="1"/>
  <c r="U1205" i="1"/>
  <c r="U4285" i="1"/>
  <c r="U7618" i="1"/>
  <c r="U2324" i="1"/>
  <c r="U8381" i="1"/>
  <c r="U2327" i="1"/>
  <c r="U2760" i="1"/>
  <c r="U6250" i="1"/>
  <c r="U7710" i="1"/>
  <c r="U6515" i="1"/>
  <c r="U8195" i="1"/>
  <c r="U6580" i="1"/>
  <c r="U5846" i="1"/>
  <c r="U2787" i="1"/>
  <c r="U7392" i="1"/>
  <c r="U5354" i="1"/>
  <c r="U6122" i="1"/>
  <c r="U1371" i="1"/>
  <c r="U3417" i="1"/>
  <c r="U3931" i="1"/>
  <c r="U4294" i="1"/>
  <c r="U2242" i="1"/>
  <c r="U6057" i="1"/>
  <c r="U6628" i="1"/>
  <c r="U7244" i="1"/>
  <c r="U2561" i="1"/>
  <c r="U727" i="1"/>
  <c r="U1005" i="1"/>
  <c r="U3859" i="1"/>
  <c r="U5453" i="1"/>
  <c r="U4523" i="1"/>
  <c r="U5598" i="1"/>
  <c r="U3592" i="1"/>
  <c r="U8035" i="1"/>
  <c r="U7605" i="1"/>
  <c r="U5119" i="1"/>
  <c r="U5419" i="1"/>
  <c r="U3546" i="1"/>
  <c r="U2479" i="1"/>
  <c r="U4161" i="1"/>
  <c r="U7723" i="1"/>
  <c r="U7460" i="1"/>
  <c r="U7956" i="1"/>
  <c r="U594" i="1"/>
  <c r="U2131" i="1"/>
  <c r="U6241" i="1"/>
  <c r="U1092" i="1"/>
  <c r="U7786" i="1"/>
  <c r="U4924" i="1"/>
  <c r="U6046" i="1"/>
  <c r="U6631" i="1"/>
  <c r="U5800" i="1"/>
  <c r="U920" i="1"/>
  <c r="U2151" i="1"/>
  <c r="U3824" i="1"/>
  <c r="U7849" i="1"/>
  <c r="U2331" i="1"/>
  <c r="U7714" i="1"/>
  <c r="U5304" i="1"/>
  <c r="U6255" i="1"/>
  <c r="U1490" i="1"/>
  <c r="U6902" i="1"/>
  <c r="U2550" i="1"/>
  <c r="U4899" i="1"/>
  <c r="U6239" i="1"/>
  <c r="U536" i="1"/>
  <c r="U981" i="1"/>
  <c r="U5888" i="1"/>
  <c r="U4124" i="1"/>
  <c r="U3570" i="1"/>
  <c r="U6955" i="1"/>
  <c r="U6221" i="1"/>
  <c r="U4189" i="1"/>
  <c r="U5185" i="1"/>
  <c r="U5912" i="1"/>
  <c r="U520" i="1"/>
  <c r="U3171" i="1"/>
  <c r="U2132" i="1"/>
  <c r="U636" i="1"/>
  <c r="U888" i="1"/>
  <c r="U975" i="1"/>
  <c r="U8183" i="1"/>
  <c r="U2655" i="1"/>
  <c r="U2172" i="1"/>
  <c r="U6636" i="1"/>
  <c r="U5259" i="1"/>
  <c r="U1631" i="1"/>
  <c r="U2580" i="1"/>
  <c r="U2704" i="1"/>
  <c r="U1208" i="1"/>
  <c r="U7277" i="1"/>
  <c r="U2481" i="1"/>
  <c r="U4045" i="1"/>
  <c r="U5682" i="1"/>
  <c r="U2977" i="1"/>
  <c r="U8430" i="1"/>
  <c r="U4227" i="1"/>
  <c r="U3640" i="1"/>
  <c r="U6238" i="1"/>
  <c r="U7668" i="1"/>
  <c r="U2512" i="1"/>
  <c r="U8257" i="1"/>
  <c r="U4322" i="1"/>
  <c r="U6123" i="1"/>
  <c r="U1173" i="1"/>
  <c r="U812" i="1"/>
  <c r="U1293" i="1"/>
  <c r="U1084" i="1"/>
  <c r="U1271" i="1"/>
  <c r="U1379" i="1"/>
  <c r="U1358" i="1"/>
  <c r="U8082" i="1"/>
  <c r="U1626" i="1"/>
  <c r="U8491" i="1"/>
  <c r="U5399" i="1"/>
  <c r="U5964" i="1"/>
  <c r="U2829" i="1"/>
  <c r="U4859" i="1"/>
  <c r="U2876" i="1"/>
  <c r="U2905" i="1"/>
  <c r="U5373" i="1"/>
  <c r="U6686" i="1"/>
  <c r="U3668" i="1"/>
  <c r="U1054" i="1"/>
  <c r="U1876" i="1"/>
  <c r="U6557" i="1"/>
  <c r="U6922" i="1"/>
  <c r="U5817" i="1"/>
  <c r="U4713" i="1"/>
  <c r="U4471" i="1"/>
  <c r="U6411" i="1"/>
  <c r="U2518" i="1"/>
  <c r="U941" i="1"/>
  <c r="U892" i="1"/>
  <c r="U7940" i="1"/>
  <c r="U5114" i="1"/>
  <c r="U7959" i="1"/>
  <c r="U5003" i="1"/>
  <c r="U6425" i="1"/>
  <c r="U4794" i="1"/>
  <c r="U8476" i="1"/>
  <c r="U4156" i="1"/>
  <c r="U7720" i="1"/>
  <c r="U5386" i="1"/>
  <c r="U6650" i="1"/>
  <c r="U4425" i="1"/>
  <c r="U3418" i="1"/>
  <c r="U3480" i="1"/>
  <c r="U2149" i="1"/>
  <c r="U5234" i="1"/>
  <c r="U1672" i="1"/>
  <c r="U8046" i="1"/>
  <c r="U936" i="1"/>
  <c r="U989" i="1"/>
  <c r="U8252" i="1"/>
  <c r="U6262" i="1"/>
  <c r="U8001" i="1"/>
  <c r="U4106" i="1"/>
  <c r="U2199" i="1"/>
  <c r="U5351" i="1"/>
  <c r="U8109" i="1"/>
  <c r="U6496" i="1"/>
  <c r="U4520" i="1"/>
  <c r="U2195" i="1"/>
  <c r="U7507" i="1"/>
  <c r="U2807" i="1"/>
  <c r="U1066" i="1"/>
  <c r="U1995" i="1"/>
  <c r="U3296" i="1"/>
  <c r="U4488" i="1"/>
  <c r="U774" i="1"/>
  <c r="U4154" i="1"/>
  <c r="U1943" i="1"/>
  <c r="U7692" i="1"/>
  <c r="U6243" i="1"/>
  <c r="U2570" i="1"/>
  <c r="U2649" i="1"/>
  <c r="U2747" i="1"/>
  <c r="U3566" i="1"/>
  <c r="U3525" i="1"/>
  <c r="U3885" i="1"/>
  <c r="U2170" i="1"/>
  <c r="U1989" i="1"/>
  <c r="U6973" i="1"/>
  <c r="U693" i="1"/>
  <c r="U5761" i="1"/>
  <c r="U2395" i="1"/>
  <c r="U2451" i="1"/>
  <c r="U2662" i="1"/>
  <c r="U3801" i="1"/>
  <c r="U3740" i="1"/>
  <c r="U303" i="1"/>
  <c r="U454" i="1"/>
  <c r="U1723" i="1"/>
  <c r="U5545" i="1"/>
  <c r="U1741" i="1"/>
  <c r="U3144" i="1"/>
  <c r="U5008" i="1"/>
  <c r="U4091" i="1"/>
  <c r="U8519" i="1"/>
  <c r="U8488" i="1"/>
  <c r="U1684" i="1"/>
  <c r="U3183" i="1"/>
  <c r="U2136" i="1"/>
  <c r="U5919" i="1"/>
  <c r="U2065" i="1"/>
  <c r="U1422" i="1"/>
  <c r="U5469" i="1"/>
  <c r="U6741" i="1"/>
  <c r="U8448" i="1"/>
  <c r="U1776" i="1"/>
  <c r="U6833" i="1"/>
  <c r="U3434" i="1"/>
  <c r="U5468" i="1"/>
  <c r="U2526" i="1"/>
  <c r="U6954" i="1"/>
  <c r="U3095" i="1"/>
  <c r="U1810" i="1"/>
  <c r="U1819" i="1"/>
  <c r="U1802" i="1"/>
  <c r="U3119" i="1"/>
  <c r="U3855" i="1"/>
  <c r="U5814" i="1"/>
  <c r="U3865" i="1"/>
  <c r="U1884" i="1"/>
  <c r="U1984" i="1"/>
  <c r="U2437" i="1"/>
  <c r="U3542" i="1"/>
  <c r="U3779" i="1"/>
  <c r="U1104" i="1"/>
  <c r="U2584" i="1"/>
  <c r="U2527" i="1"/>
  <c r="U4872" i="1"/>
  <c r="U8391" i="1"/>
  <c r="U83" i="1"/>
  <c r="U3945" i="1"/>
  <c r="U2969" i="1"/>
  <c r="U4604" i="1"/>
  <c r="U5680" i="1"/>
  <c r="U3169" i="1"/>
  <c r="U3435" i="1"/>
  <c r="U3297" i="1"/>
  <c r="U3062" i="1"/>
  <c r="U7067" i="1"/>
  <c r="U1727" i="1"/>
  <c r="U1863" i="1"/>
  <c r="U6159" i="1"/>
  <c r="U5896" i="1"/>
  <c r="U3153" i="1"/>
  <c r="U7216" i="1"/>
  <c r="U3047" i="1"/>
  <c r="U4182" i="1"/>
  <c r="U63" i="1"/>
  <c r="U34" i="1"/>
  <c r="U6793" i="1"/>
  <c r="U6764" i="1"/>
  <c r="U6873" i="1"/>
  <c r="U4791" i="1"/>
  <c r="U2776" i="1"/>
  <c r="U5710" i="1"/>
  <c r="U7639" i="1"/>
  <c r="U522" i="1"/>
  <c r="U6045" i="1"/>
  <c r="U5264" i="1"/>
  <c r="U2755" i="1"/>
  <c r="U6240" i="1"/>
  <c r="U6300" i="1"/>
  <c r="U789" i="1"/>
  <c r="U3540" i="1"/>
  <c r="U5586" i="1"/>
  <c r="U2216" i="1"/>
  <c r="U2155" i="1"/>
  <c r="U3188" i="1"/>
  <c r="U2028" i="1"/>
  <c r="U3719" i="1"/>
  <c r="U4976" i="1"/>
  <c r="U5960" i="1"/>
  <c r="U3912" i="1"/>
  <c r="U3411" i="1"/>
  <c r="U6059" i="1"/>
  <c r="U3688" i="1"/>
  <c r="U4832" i="1"/>
  <c r="U5470" i="1"/>
  <c r="U5344" i="1"/>
  <c r="U4577" i="1"/>
  <c r="U3251" i="1"/>
  <c r="U209" i="1"/>
  <c r="U7486" i="1"/>
  <c r="U6286" i="1"/>
  <c r="U137" i="1"/>
  <c r="U7406" i="1"/>
  <c r="U1746" i="1"/>
  <c r="U3691" i="1"/>
  <c r="U2194" i="1"/>
  <c r="U3037" i="1"/>
  <c r="U1327" i="1"/>
  <c r="U6595" i="1"/>
  <c r="U7081" i="1"/>
  <c r="U2670" i="1"/>
  <c r="U8436" i="1"/>
  <c r="U6623" i="1"/>
  <c r="U1525" i="1"/>
  <c r="U5956" i="1"/>
  <c r="U3029" i="1"/>
  <c r="U1079" i="1"/>
  <c r="U3911" i="1"/>
  <c r="U6484" i="1"/>
  <c r="U3412" i="1"/>
  <c r="U1589" i="1"/>
  <c r="U3686" i="1"/>
  <c r="U4834" i="1"/>
  <c r="U7774" i="1"/>
  <c r="U1661" i="1"/>
  <c r="U6178" i="1"/>
  <c r="U6707" i="1"/>
  <c r="U484" i="1"/>
  <c r="U5752" i="1"/>
  <c r="U8298" i="1"/>
  <c r="U4422" i="1"/>
  <c r="U2074" i="1"/>
  <c r="U6371" i="1"/>
  <c r="U8511" i="1"/>
  <c r="U8487" i="1"/>
  <c r="U4740" i="1"/>
  <c r="U4839" i="1"/>
  <c r="U1963" i="1"/>
  <c r="U545" i="1"/>
  <c r="U5240" i="1"/>
  <c r="U1579" i="1"/>
  <c r="U813" i="1"/>
  <c r="U6488" i="1"/>
  <c r="U5394" i="1"/>
  <c r="U2490" i="1"/>
  <c r="U7388" i="1"/>
  <c r="U6880" i="1"/>
  <c r="U6070" i="1"/>
  <c r="U5441" i="1"/>
  <c r="U3295" i="1"/>
  <c r="U4969" i="1"/>
  <c r="U8459" i="1"/>
  <c r="U6103" i="1"/>
  <c r="U2679" i="1"/>
  <c r="U7513" i="1"/>
  <c r="U7010" i="1"/>
  <c r="U8445" i="1"/>
  <c r="U1944" i="1"/>
  <c r="U6864" i="1"/>
  <c r="U4927" i="1"/>
  <c r="U6053" i="1"/>
  <c r="U5787" i="1"/>
  <c r="U4206" i="1"/>
  <c r="U2697" i="1"/>
  <c r="U2946" i="1"/>
  <c r="U260" i="1"/>
  <c r="U1793" i="1"/>
  <c r="U3493" i="1"/>
  <c r="U4004" i="1"/>
  <c r="U1244" i="1"/>
  <c r="U1297" i="1"/>
  <c r="U877" i="1"/>
  <c r="U8015" i="1"/>
  <c r="U8361" i="1"/>
  <c r="U6322" i="1"/>
  <c r="U8294" i="1"/>
  <c r="U55" i="1"/>
  <c r="U4459" i="1"/>
  <c r="U1840" i="1"/>
  <c r="U494" i="1"/>
  <c r="U5750" i="1"/>
  <c r="U8313" i="1"/>
  <c r="U8097" i="1"/>
  <c r="U5979" i="1"/>
  <c r="U3288" i="1"/>
  <c r="U7121" i="1"/>
  <c r="U3444" i="1"/>
  <c r="U3575" i="1"/>
  <c r="U7012" i="1"/>
  <c r="U4864" i="1"/>
  <c r="U6140" i="1"/>
  <c r="U4424" i="1"/>
  <c r="U1154" i="1"/>
  <c r="U8337" i="1"/>
  <c r="U4990" i="1"/>
  <c r="U7664" i="1"/>
  <c r="U5298" i="1"/>
  <c r="U866" i="1"/>
  <c r="U5093" i="1"/>
  <c r="U2835" i="1"/>
  <c r="U1067" i="1"/>
  <c r="U4574" i="1"/>
  <c r="U1424" i="1"/>
  <c r="U4516" i="1"/>
  <c r="U1598" i="1"/>
  <c r="U7025" i="1"/>
  <c r="U8292" i="1"/>
  <c r="U3460" i="1"/>
  <c r="U6391" i="1"/>
  <c r="U8185" i="1"/>
  <c r="U342" i="1"/>
  <c r="U6860" i="1"/>
  <c r="U4697" i="1"/>
  <c r="U4738" i="1"/>
  <c r="U3698" i="1"/>
  <c r="U6458" i="1"/>
  <c r="U7682" i="1"/>
  <c r="U5649" i="1"/>
  <c r="U6556" i="1"/>
  <c r="U6779" i="1"/>
  <c r="U1847" i="1"/>
  <c r="U4295" i="1"/>
  <c r="U5318" i="1"/>
  <c r="U4061" i="1"/>
  <c r="U214" i="1"/>
  <c r="U2849" i="1"/>
  <c r="U7869" i="1"/>
  <c r="U4275" i="1"/>
  <c r="U1464" i="1"/>
  <c r="U4203" i="1"/>
  <c r="U2951" i="1"/>
  <c r="U7880" i="1"/>
  <c r="U1080" i="1"/>
  <c r="U1510" i="1"/>
  <c r="U1423" i="1"/>
  <c r="U6256" i="1"/>
  <c r="U1581" i="1"/>
  <c r="U5773" i="1"/>
  <c r="U4646" i="1"/>
  <c r="U69" i="1"/>
  <c r="U6794" i="1"/>
  <c r="U6138" i="1"/>
  <c r="U1755" i="1"/>
  <c r="U2102" i="1"/>
  <c r="U805" i="1"/>
  <c r="U139" i="1"/>
  <c r="U5032" i="1"/>
  <c r="U7267" i="1"/>
  <c r="U7292" i="1"/>
  <c r="U3061" i="1"/>
  <c r="U3332" i="1"/>
  <c r="U5432" i="1"/>
  <c r="U2678" i="1"/>
  <c r="U7362" i="1"/>
  <c r="U2282" i="1"/>
  <c r="U6006" i="1"/>
  <c r="U2221" i="1"/>
  <c r="U5407" i="1"/>
  <c r="U8451" i="1"/>
  <c r="U8141" i="1"/>
  <c r="U7020" i="1"/>
  <c r="U7493" i="1"/>
  <c r="U192" i="1"/>
  <c r="U434" i="1"/>
  <c r="U4000" i="1"/>
  <c r="U3445" i="1"/>
  <c r="U28" i="1"/>
  <c r="U2673" i="1"/>
  <c r="U4855" i="1"/>
  <c r="U6144" i="1"/>
  <c r="U4653" i="1"/>
  <c r="U2117" i="1"/>
  <c r="U5945" i="1"/>
  <c r="U5055" i="1"/>
  <c r="U5196" i="1"/>
  <c r="U6454" i="1"/>
  <c r="U3131" i="1"/>
  <c r="U3860" i="1"/>
  <c r="U3667" i="1"/>
  <c r="U4621" i="1"/>
  <c r="U1209" i="1"/>
  <c r="U2522" i="1"/>
  <c r="U2609" i="1"/>
  <c r="U6494" i="1"/>
  <c r="U265" i="1"/>
  <c r="U7836" i="1"/>
  <c r="U495" i="1"/>
  <c r="U1728" i="1"/>
  <c r="U2648" i="1"/>
  <c r="U3319" i="1"/>
  <c r="U7329" i="1"/>
  <c r="U5266" i="1"/>
  <c r="U5534" i="1"/>
  <c r="U5303" i="1"/>
  <c r="U6245" i="1"/>
  <c r="U4062" i="1"/>
  <c r="U8111" i="1"/>
  <c r="U7491" i="1"/>
  <c r="U726" i="1"/>
  <c r="U5356" i="1"/>
  <c r="U75" i="1"/>
  <c r="U7576" i="1"/>
  <c r="U4505" i="1"/>
  <c r="U4319" i="1"/>
  <c r="U1620" i="1"/>
  <c r="U5333" i="1"/>
  <c r="U4205" i="1"/>
  <c r="U1343" i="1"/>
  <c r="U2246" i="1"/>
  <c r="U2750" i="1"/>
  <c r="U4020" i="1"/>
  <c r="U6948" i="1"/>
  <c r="U8131" i="1"/>
  <c r="U6966" i="1"/>
  <c r="U455" i="1"/>
  <c r="U8232" i="1"/>
  <c r="U6267" i="1"/>
  <c r="U6155" i="1"/>
  <c r="U343" i="1"/>
  <c r="U6481" i="1"/>
  <c r="U5474" i="1"/>
  <c r="U6581" i="1"/>
  <c r="U4127" i="1"/>
  <c r="U779" i="1"/>
  <c r="U644" i="1"/>
  <c r="U4758" i="1"/>
  <c r="U2472" i="1"/>
  <c r="U4224" i="1"/>
  <c r="U3839" i="1"/>
  <c r="U2818" i="1"/>
  <c r="U4655" i="1"/>
  <c r="U2858" i="1"/>
  <c r="U273" i="1"/>
  <c r="U6338" i="1"/>
  <c r="U4415" i="1"/>
  <c r="U4318" i="1"/>
  <c r="U6818" i="1"/>
  <c r="U6237" i="1"/>
  <c r="U4717" i="1"/>
  <c r="U1668" i="1"/>
  <c r="U1409" i="1"/>
  <c r="U3780" i="1"/>
  <c r="U7269" i="1"/>
  <c r="U7132" i="1"/>
  <c r="U7295" i="1"/>
  <c r="U331" i="1"/>
  <c r="U7034" i="1"/>
  <c r="U2501" i="1"/>
  <c r="U3947" i="1"/>
  <c r="U1585" i="1"/>
  <c r="U4561" i="1"/>
  <c r="U2454" i="1"/>
  <c r="U722" i="1"/>
  <c r="U6709" i="1"/>
  <c r="U4825" i="1"/>
  <c r="U1292" i="1"/>
  <c r="U116" i="1"/>
  <c r="U394" i="1"/>
  <c r="U5410" i="1"/>
  <c r="U2672" i="1"/>
  <c r="U3873" i="1"/>
  <c r="U1644" i="1"/>
  <c r="U1814" i="1"/>
  <c r="U2175" i="1"/>
  <c r="U5252" i="1"/>
  <c r="U5858" i="1"/>
  <c r="U7039" i="1"/>
  <c r="U2506" i="1"/>
  <c r="U378" i="1"/>
  <c r="U7461" i="1"/>
  <c r="U3877" i="1"/>
  <c r="U609" i="1"/>
  <c r="U3406" i="1"/>
  <c r="U2696" i="1"/>
  <c r="U993" i="1"/>
  <c r="U7606" i="1"/>
  <c r="U186" i="1"/>
  <c r="U843" i="1"/>
  <c r="U3562" i="1"/>
  <c r="U6525" i="1"/>
  <c r="U5364" i="1"/>
  <c r="U3531" i="1"/>
  <c r="U1895" i="1"/>
  <c r="U3442" i="1"/>
  <c r="U4435" i="1"/>
  <c r="U8439" i="1"/>
  <c r="U2875" i="1"/>
  <c r="U6684" i="1"/>
  <c r="U4208" i="1"/>
  <c r="U900" i="1"/>
  <c r="U5737" i="1"/>
  <c r="U203" i="1"/>
  <c r="U5489" i="1"/>
  <c r="U4003" i="1"/>
  <c r="U2601" i="1"/>
  <c r="U6680" i="1"/>
  <c r="U6390" i="1"/>
  <c r="U5147" i="1"/>
  <c r="U18" i="1"/>
  <c r="U7708" i="1"/>
  <c r="U1888" i="1"/>
  <c r="U4911" i="1"/>
  <c r="U6755" i="1"/>
  <c r="U7352" i="1"/>
  <c r="U6362" i="1"/>
  <c r="U7317" i="1"/>
  <c r="U5664" i="1"/>
  <c r="U697" i="1"/>
  <c r="U7471" i="1"/>
  <c r="U3993" i="1"/>
  <c r="U6589" i="1"/>
  <c r="U4084" i="1"/>
  <c r="U344" i="1"/>
  <c r="U5066" i="1"/>
  <c r="U2744" i="1"/>
  <c r="U6429" i="1"/>
  <c r="U5106" i="1"/>
  <c r="U3324" i="1"/>
  <c r="U1725" i="1"/>
  <c r="U2025" i="1"/>
  <c r="U954" i="1"/>
  <c r="U5134" i="1"/>
  <c r="U3224" i="1"/>
  <c r="U7540" i="1"/>
  <c r="U7711" i="1"/>
  <c r="U5305" i="1"/>
  <c r="U8304" i="1"/>
  <c r="U1290" i="1"/>
  <c r="U576" i="1"/>
  <c r="U8395" i="1"/>
  <c r="U6796" i="1"/>
  <c r="U5600" i="1"/>
  <c r="U8522" i="1"/>
  <c r="U6561" i="1"/>
  <c r="U3883" i="1"/>
  <c r="U659" i="1"/>
  <c r="U6588" i="1"/>
  <c r="U2769" i="1"/>
  <c r="U4945" i="1"/>
  <c r="U2311" i="1"/>
  <c r="U7694" i="1"/>
  <c r="U4284" i="1"/>
  <c r="U2005" i="1"/>
  <c r="U933" i="1"/>
  <c r="U2694" i="1"/>
  <c r="U960" i="1"/>
  <c r="U757" i="1"/>
  <c r="U1022" i="1"/>
  <c r="U1111" i="1"/>
  <c r="U8138" i="1"/>
  <c r="U8124" i="1"/>
  <c r="U3963" i="1"/>
  <c r="U1696" i="1"/>
  <c r="U1750" i="1"/>
  <c r="U283" i="1"/>
  <c r="U6335" i="1"/>
  <c r="U7351" i="1"/>
  <c r="U3221" i="1"/>
  <c r="U6402" i="1"/>
  <c r="U5485" i="1"/>
  <c r="U7438" i="1"/>
  <c r="U4685" i="1"/>
  <c r="U4611" i="1"/>
  <c r="U7264" i="1"/>
  <c r="U2115" i="1"/>
  <c r="U274" i="1"/>
  <c r="U6761" i="1"/>
  <c r="U2423" i="1"/>
  <c r="U7875" i="1"/>
  <c r="U4303" i="1"/>
  <c r="U7090" i="1"/>
  <c r="U1531" i="1"/>
  <c r="U3976" i="1"/>
  <c r="U1248" i="1"/>
  <c r="U7375" i="1"/>
  <c r="U8187" i="1"/>
  <c r="U7707" i="1"/>
  <c r="U3166" i="1"/>
  <c r="U5049" i="1"/>
  <c r="U1152" i="1"/>
  <c r="U5500" i="1"/>
  <c r="U7873" i="1"/>
  <c r="U5643" i="1"/>
  <c r="U3107" i="1"/>
  <c r="U7205" i="1"/>
  <c r="U2179" i="1"/>
  <c r="U2802" i="1"/>
  <c r="U5166" i="1"/>
  <c r="U1247" i="1"/>
  <c r="U2511" i="1"/>
  <c r="U992" i="1"/>
  <c r="U855" i="1"/>
  <c r="U681" i="1"/>
  <c r="U758" i="1"/>
  <c r="U904" i="1"/>
  <c r="U686" i="1"/>
  <c r="U1306" i="1"/>
  <c r="U1135" i="1"/>
  <c r="U1162" i="1"/>
  <c r="U652" i="1"/>
  <c r="U965" i="1"/>
  <c r="U1234" i="1"/>
  <c r="U1557" i="1"/>
  <c r="U1436" i="1"/>
  <c r="U7608" i="1"/>
  <c r="U479" i="1"/>
  <c r="U395" i="1"/>
  <c r="U4929" i="1"/>
  <c r="U6695" i="1"/>
  <c r="U5875" i="1"/>
  <c r="U3184" i="1"/>
  <c r="U2974" i="1"/>
  <c r="U1098" i="1"/>
  <c r="U1390" i="1"/>
  <c r="U1231" i="1"/>
  <c r="U750" i="1"/>
  <c r="U863" i="1"/>
  <c r="U1443" i="1"/>
  <c r="U1192" i="1"/>
  <c r="U509" i="1"/>
  <c r="U1451" i="1"/>
  <c r="U1427" i="1"/>
  <c r="U635" i="1"/>
  <c r="U1258" i="1"/>
  <c r="U1455" i="1"/>
  <c r="U907" i="1"/>
  <c r="U1477" i="1"/>
  <c r="U6776" i="1"/>
  <c r="U8315" i="1"/>
  <c r="U8148" i="1"/>
  <c r="U6671" i="1"/>
  <c r="U7310" i="1"/>
  <c r="U3481" i="1"/>
  <c r="U599" i="1"/>
  <c r="U5632" i="1"/>
  <c r="U6461" i="1"/>
  <c r="U3204" i="1"/>
  <c r="U3223" i="1"/>
  <c r="U1615" i="1"/>
  <c r="U838" i="1"/>
  <c r="U766" i="1"/>
  <c r="U1217" i="1"/>
  <c r="U4919" i="1"/>
  <c r="U8394" i="1"/>
  <c r="U6081" i="1"/>
  <c r="U6172" i="1"/>
  <c r="U6179" i="1"/>
  <c r="U7141" i="1"/>
  <c r="U7831" i="1"/>
  <c r="U5160" i="1"/>
  <c r="U481" i="1"/>
  <c r="U2486" i="1"/>
  <c r="U391" i="1"/>
  <c r="U1851" i="1"/>
  <c r="U487" i="1"/>
  <c r="U5756" i="1"/>
  <c r="U8309" i="1"/>
  <c r="U6393" i="1"/>
  <c r="U8254" i="1"/>
  <c r="U6258" i="1"/>
  <c r="U314" i="1"/>
  <c r="U7481" i="1"/>
  <c r="U6518" i="1"/>
  <c r="U6380" i="1"/>
  <c r="U6582" i="1"/>
  <c r="U4801" i="1"/>
  <c r="U7697" i="1"/>
  <c r="U6807" i="1"/>
  <c r="U7440" i="1"/>
  <c r="U2559" i="1"/>
  <c r="U3552" i="1"/>
  <c r="U7220" i="1"/>
  <c r="U2790" i="1"/>
  <c r="U6715" i="1"/>
  <c r="U6679" i="1"/>
  <c r="U8157" i="1"/>
  <c r="U8374" i="1"/>
  <c r="U6147" i="1"/>
  <c r="U8156" i="1"/>
  <c r="U6670" i="1"/>
  <c r="U333" i="1"/>
  <c r="U7028" i="1"/>
  <c r="U429" i="1"/>
  <c r="U7615" i="1"/>
  <c r="U3437" i="1"/>
  <c r="U40" i="1"/>
  <c r="U7446" i="1"/>
  <c r="U8008" i="1"/>
  <c r="U2402" i="1"/>
  <c r="U7809" i="1"/>
  <c r="U5058" i="1"/>
  <c r="U5795" i="1"/>
  <c r="U4947" i="1"/>
  <c r="U3400" i="1"/>
  <c r="U3216" i="1"/>
  <c r="U7204" i="1"/>
  <c r="U5262" i="1"/>
  <c r="U8342" i="1"/>
  <c r="U2746" i="1"/>
  <c r="U6894" i="1"/>
  <c r="U3743" i="1"/>
  <c r="U2360" i="1"/>
  <c r="U2721" i="1"/>
  <c r="U2143" i="1"/>
  <c r="U4052" i="1"/>
  <c r="U4565" i="1"/>
  <c r="U2985" i="1"/>
  <c r="U3083" i="1"/>
  <c r="U7862" i="1"/>
  <c r="U4302" i="1"/>
  <c r="U7083" i="1"/>
  <c r="U2809" i="1"/>
  <c r="U6056" i="1"/>
  <c r="U4223" i="1"/>
  <c r="U3648" i="1"/>
  <c r="U929" i="1"/>
  <c r="U7852" i="1"/>
  <c r="U8099" i="1"/>
  <c r="U1648" i="1"/>
  <c r="U569" i="1"/>
  <c r="U714" i="1"/>
  <c r="U336" i="1"/>
  <c r="U7035" i="1"/>
  <c r="U5605" i="1"/>
  <c r="U1315" i="1"/>
  <c r="U8397" i="1"/>
  <c r="U8190" i="1"/>
  <c r="U1657" i="1"/>
  <c r="U7100" i="1"/>
  <c r="U6642" i="1"/>
  <c r="U549" i="1"/>
  <c r="U2604" i="1"/>
  <c r="U4538" i="1"/>
  <c r="U7309" i="1"/>
  <c r="U3874" i="1"/>
  <c r="U3167" i="1"/>
  <c r="U5826" i="1"/>
  <c r="U4659" i="1"/>
  <c r="U6904" i="1"/>
  <c r="U895" i="1"/>
  <c r="U2891" i="1"/>
  <c r="U759" i="1"/>
  <c r="U1257" i="1"/>
  <c r="U1454" i="1"/>
  <c r="U8490" i="1"/>
  <c r="U6166" i="1"/>
  <c r="U3114" i="1"/>
  <c r="U5852" i="1"/>
  <c r="U2034" i="1"/>
  <c r="U3313" i="1"/>
  <c r="U7817" i="1"/>
  <c r="U5194" i="1"/>
  <c r="U3342" i="1"/>
  <c r="U4835" i="1"/>
  <c r="U2897" i="1"/>
  <c r="U1139" i="1"/>
  <c r="U6549" i="1"/>
  <c r="U7922" i="1"/>
  <c r="U5811" i="1"/>
  <c r="U7981" i="1"/>
  <c r="U839" i="1"/>
  <c r="U784" i="1"/>
  <c r="U633" i="1"/>
  <c r="U1203" i="1"/>
  <c r="U1273" i="1"/>
  <c r="U1382" i="1"/>
  <c r="U1638" i="1"/>
  <c r="U1591" i="1"/>
  <c r="U1719" i="1"/>
  <c r="U1447" i="1"/>
  <c r="U6527" i="1"/>
  <c r="U8452" i="1"/>
  <c r="U6395" i="1"/>
  <c r="U8155" i="1"/>
  <c r="U6669" i="1"/>
  <c r="U332" i="1"/>
  <c r="U7029" i="1"/>
  <c r="U7823" i="1"/>
  <c r="U1218" i="1"/>
  <c r="U1040" i="1"/>
  <c r="U723" i="1"/>
  <c r="U6583" i="1"/>
  <c r="U1476" i="1"/>
  <c r="U8022" i="1"/>
  <c r="U7533" i="1"/>
  <c r="U6784" i="1"/>
  <c r="U5142" i="1"/>
  <c r="U2789" i="1"/>
  <c r="U6334" i="1"/>
  <c r="U3917" i="1"/>
  <c r="U3090" i="1"/>
  <c r="U5270" i="1"/>
  <c r="U4605" i="1"/>
  <c r="U8107" i="1"/>
  <c r="U5701" i="1"/>
  <c r="U6273" i="1"/>
  <c r="U3040" i="1"/>
  <c r="U4702" i="1"/>
  <c r="U108" i="1"/>
  <c r="U2510" i="1"/>
  <c r="U3133" i="1"/>
  <c r="U2573" i="1"/>
  <c r="U3910" i="1"/>
  <c r="U254" i="1"/>
  <c r="U1748" i="1"/>
  <c r="U1835" i="1"/>
  <c r="U3261" i="1"/>
  <c r="U6652" i="1"/>
  <c r="U7590" i="1"/>
  <c r="U3607" i="1"/>
  <c r="U3136" i="1"/>
  <c r="U4492" i="1"/>
  <c r="U4941" i="1"/>
  <c r="U5010" i="1"/>
  <c r="U5595" i="1"/>
  <c r="U7125" i="1"/>
  <c r="U7416" i="1"/>
  <c r="U6370" i="1"/>
  <c r="U7235" i="1"/>
  <c r="U4866" i="1"/>
  <c r="U3844" i="1"/>
  <c r="U7003" i="1"/>
  <c r="U4418" i="1"/>
  <c r="U1313" i="1"/>
  <c r="U2071" i="1"/>
  <c r="U614" i="1"/>
  <c r="U4507" i="1"/>
  <c r="U4405" i="1"/>
  <c r="U4323" i="1"/>
  <c r="U1918" i="1"/>
  <c r="U5684" i="1"/>
  <c r="U7349" i="1"/>
  <c r="U1773" i="1"/>
  <c r="U2046" i="1"/>
  <c r="U1754" i="1"/>
  <c r="U6723" i="1"/>
  <c r="U6682" i="1"/>
  <c r="U4307" i="1"/>
  <c r="U4028" i="1"/>
  <c r="U4481" i="1"/>
  <c r="U2144" i="1"/>
  <c r="U5310" i="1"/>
  <c r="U2540" i="1"/>
  <c r="U2433" i="1"/>
  <c r="U2262" i="1"/>
  <c r="U2391" i="1"/>
  <c r="U1633" i="1"/>
  <c r="U3952" i="1"/>
  <c r="U2589" i="1"/>
  <c r="U4133" i="1"/>
  <c r="U4806" i="1"/>
  <c r="U8127" i="1"/>
  <c r="U90" i="1"/>
  <c r="U398" i="1"/>
  <c r="U6959" i="1"/>
  <c r="U48" i="1"/>
  <c r="U6192" i="1"/>
  <c r="U1806" i="1"/>
  <c r="U7646" i="1"/>
  <c r="U2592" i="1"/>
  <c r="U3565" i="1"/>
  <c r="U178" i="1"/>
  <c r="U3210" i="1"/>
  <c r="U8242" i="1"/>
  <c r="U3536" i="1"/>
  <c r="U33" i="1"/>
  <c r="U2399" i="1"/>
  <c r="U4367" i="1"/>
  <c r="U2118" i="1"/>
  <c r="U4048" i="1"/>
  <c r="U7192" i="1"/>
  <c r="U3624" i="1"/>
  <c r="U1651" i="1"/>
  <c r="U7363" i="1"/>
  <c r="U1784" i="1"/>
  <c r="U1665" i="1"/>
  <c r="U4921" i="1"/>
  <c r="U2248" i="1"/>
  <c r="U2306" i="1"/>
  <c r="U2627" i="1"/>
  <c r="U5267" i="1"/>
  <c r="U7772" i="1"/>
  <c r="U6246" i="1"/>
  <c r="U1497" i="1"/>
  <c r="U2079" i="1"/>
  <c r="U1994" i="1"/>
  <c r="U1809" i="1"/>
  <c r="U5018" i="1"/>
  <c r="U1702" i="1"/>
  <c r="U3798" i="1"/>
  <c r="U3820" i="1"/>
  <c r="U5367" i="1"/>
  <c r="U776" i="1"/>
  <c r="U3603" i="1"/>
  <c r="U815" i="1"/>
  <c r="U7899" i="1"/>
  <c r="U7293" i="1"/>
  <c r="U100" i="1"/>
  <c r="U1843" i="1"/>
  <c r="U287" i="1"/>
  <c r="U7195" i="1"/>
  <c r="U3096" i="1"/>
  <c r="U5593" i="1"/>
  <c r="U5527" i="1"/>
  <c r="U4178" i="1"/>
  <c r="U8387" i="1"/>
  <c r="U6820" i="1"/>
  <c r="U2445" i="1"/>
  <c r="U4360" i="1"/>
  <c r="U6756" i="1"/>
  <c r="U1792" i="1"/>
  <c r="U6720" i="1"/>
  <c r="U6534" i="1"/>
  <c r="U7538" i="1"/>
  <c r="U6882" i="1"/>
  <c r="U2386" i="1"/>
  <c r="U5289" i="1"/>
  <c r="U300" i="1"/>
  <c r="U2072" i="1"/>
  <c r="U4938" i="1"/>
  <c r="U691" i="1"/>
  <c r="U841" i="1"/>
  <c r="U6891" i="1"/>
  <c r="U284" i="1"/>
  <c r="U4514" i="1"/>
  <c r="U4383" i="1"/>
  <c r="U433" i="1"/>
  <c r="U126" i="1"/>
  <c r="U5046" i="1"/>
  <c r="U660" i="1"/>
  <c r="U5517" i="1"/>
  <c r="U3200" i="1"/>
  <c r="U1714" i="1"/>
  <c r="U4466" i="1"/>
  <c r="U3093" i="1"/>
  <c r="U8340" i="1"/>
  <c r="U3033" i="1"/>
  <c r="U5365" i="1"/>
  <c r="U4073" i="1"/>
  <c r="U745" i="1"/>
  <c r="U3687" i="1"/>
  <c r="U4833" i="1"/>
  <c r="U4515" i="1"/>
  <c r="U8355" i="1"/>
  <c r="U8059" i="1"/>
  <c r="U5821" i="1"/>
  <c r="U7319" i="1"/>
  <c r="U5626" i="1"/>
  <c r="U113" i="1"/>
  <c r="U2879" i="1"/>
  <c r="U1151" i="1"/>
  <c r="U3851" i="1"/>
  <c r="U2017" i="1"/>
  <c r="U4630" i="1"/>
  <c r="U5281" i="1"/>
  <c r="U4146" i="1"/>
  <c r="U7103" i="1"/>
  <c r="U5959" i="1"/>
  <c r="U84" i="1"/>
  <c r="U8240" i="1"/>
  <c r="U6009" i="1"/>
  <c r="U1787" i="1"/>
  <c r="U6466" i="1"/>
  <c r="U716" i="1"/>
  <c r="U4273" i="1"/>
  <c r="U5031" i="1"/>
  <c r="U1064" i="1"/>
  <c r="U1861" i="1"/>
  <c r="U3191" i="1"/>
  <c r="U2583" i="1"/>
  <c r="U4940" i="1"/>
  <c r="U6324" i="1"/>
  <c r="U1482" i="1"/>
  <c r="U8493" i="1"/>
  <c r="U2431" i="1"/>
  <c r="U3614" i="1"/>
  <c r="U1790" i="1"/>
  <c r="U2852" i="1"/>
  <c r="U2709" i="1"/>
  <c r="U2191" i="1"/>
  <c r="U3818" i="1"/>
  <c r="U2320" i="1"/>
  <c r="U2219" i="1"/>
  <c r="U3712" i="1"/>
  <c r="U8334" i="1"/>
  <c r="U103" i="1"/>
  <c r="U5588" i="1"/>
  <c r="U3765" i="1"/>
  <c r="U95" i="1"/>
  <c r="U6080" i="1"/>
  <c r="U648" i="1"/>
  <c r="U5525" i="1"/>
  <c r="U3365" i="1"/>
  <c r="U4374" i="1"/>
  <c r="U4652" i="1"/>
  <c r="U1342" i="1"/>
  <c r="U5558" i="1"/>
  <c r="U4613" i="1"/>
  <c r="U6767" i="1"/>
  <c r="U4361" i="1"/>
  <c r="U5838" i="1"/>
  <c r="U601" i="1"/>
  <c r="U2157" i="1"/>
  <c r="U623" i="1"/>
  <c r="U1771" i="1"/>
  <c r="U4824" i="1"/>
  <c r="U3352" i="1"/>
  <c r="U7626" i="1"/>
  <c r="U7212" i="1"/>
  <c r="U2184" i="1"/>
  <c r="U2798" i="1"/>
  <c r="U5336" i="1"/>
  <c r="U4207" i="1"/>
  <c r="U1977" i="1"/>
  <c r="U5033" i="1"/>
  <c r="U3656" i="1"/>
  <c r="U3393" i="1"/>
  <c r="U4893" i="1"/>
  <c r="U7888" i="1"/>
  <c r="U2918" i="1"/>
  <c r="U1333" i="1"/>
  <c r="U3716" i="1"/>
  <c r="U2387" i="1"/>
  <c r="U2186" i="1"/>
  <c r="U3718" i="1"/>
  <c r="U4517" i="1"/>
  <c r="U1745" i="1"/>
  <c r="U6160" i="1"/>
  <c r="U389" i="1"/>
  <c r="U8139" i="1"/>
  <c r="U3259" i="1"/>
  <c r="U5842" i="1"/>
  <c r="U3036" i="1"/>
  <c r="U6804" i="1"/>
  <c r="U1183" i="1"/>
  <c r="U2912" i="1"/>
  <c r="U369" i="1"/>
  <c r="U435" i="1"/>
  <c r="U1885" i="1"/>
  <c r="U3595" i="1"/>
  <c r="U6766" i="1"/>
  <c r="U8306" i="1"/>
  <c r="U4667" i="1"/>
  <c r="U3201" i="1"/>
  <c r="U7203" i="1"/>
  <c r="U4601" i="1"/>
  <c r="U2552" i="1"/>
  <c r="U2217" i="1"/>
  <c r="U4193" i="1"/>
  <c r="U1213" i="1"/>
  <c r="U4810" i="1"/>
  <c r="U590" i="1"/>
  <c r="U702" i="1"/>
  <c r="U4578" i="1"/>
  <c r="U8335" i="1"/>
  <c r="U8118" i="1"/>
  <c r="U5110" i="1"/>
  <c r="U6731" i="1"/>
  <c r="U2336" i="1"/>
  <c r="U8384" i="1"/>
  <c r="U3939" i="1"/>
  <c r="U1824" i="1"/>
  <c r="U2871" i="1"/>
  <c r="U6339" i="1"/>
  <c r="U2421" i="1"/>
  <c r="U5717" i="1"/>
  <c r="U2933" i="1"/>
  <c r="U4930" i="1"/>
  <c r="U6111" i="1"/>
  <c r="U2316" i="1"/>
  <c r="U2358" i="1"/>
  <c r="U5175" i="1"/>
  <c r="U5265" i="1"/>
  <c r="U1263" i="1"/>
  <c r="U4238" i="1"/>
  <c r="U8064" i="1"/>
  <c r="U5073" i="1"/>
  <c r="U3660" i="1"/>
  <c r="U5957" i="1"/>
  <c r="U1043" i="1"/>
  <c r="U791" i="1"/>
  <c r="U7569" i="1"/>
  <c r="U196" i="1"/>
  <c r="U3052" i="1"/>
  <c r="U2739" i="1"/>
  <c r="U2163" i="1"/>
  <c r="U8440" i="1"/>
  <c r="U4708" i="1"/>
  <c r="U3545" i="1"/>
  <c r="U8013" i="1"/>
  <c r="U7135" i="1"/>
  <c r="U4458" i="1"/>
  <c r="U4995" i="1"/>
  <c r="U3776" i="1"/>
  <c r="U5900" i="1"/>
  <c r="U7410" i="1"/>
  <c r="U3054" i="1"/>
  <c r="U6379" i="1"/>
  <c r="U430" i="1"/>
  <c r="U5933" i="1"/>
  <c r="U4687" i="1"/>
  <c r="U5937" i="1"/>
  <c r="U2263" i="1"/>
  <c r="U5988" i="1"/>
  <c r="U2978" i="1"/>
  <c r="U8429" i="1"/>
  <c r="U6626" i="1"/>
  <c r="U2357" i="1"/>
  <c r="U6906" i="1"/>
  <c r="U6924" i="1"/>
  <c r="U4734" i="1"/>
  <c r="U1068" i="1"/>
  <c r="U1413" i="1"/>
  <c r="U1664" i="1"/>
  <c r="U6960" i="1"/>
  <c r="U6604" i="1"/>
  <c r="U8308" i="1"/>
  <c r="U6396" i="1"/>
  <c r="U7316" i="1"/>
  <c r="U66" i="1"/>
  <c r="U5555" i="1"/>
  <c r="U1364" i="1"/>
  <c r="U1823" i="1"/>
  <c r="U1125" i="1"/>
  <c r="U6834" i="1"/>
  <c r="U3922" i="1"/>
  <c r="U3192" i="1"/>
  <c r="U3000" i="1"/>
  <c r="U4773" i="1"/>
  <c r="U3666" i="1"/>
  <c r="U5961" i="1"/>
  <c r="U2726" i="1"/>
  <c r="U4694" i="1"/>
  <c r="U1420" i="1"/>
  <c r="U2220" i="1"/>
  <c r="U6739" i="1"/>
  <c r="U4008" i="1"/>
  <c r="U2794" i="1"/>
  <c r="U5478" i="1"/>
  <c r="U3363" i="1"/>
  <c r="U4377" i="1"/>
  <c r="U1375" i="1"/>
  <c r="U6559" i="1"/>
  <c r="U4287" i="1"/>
  <c r="U3423" i="1"/>
  <c r="U2272" i="1"/>
  <c r="U4955" i="1"/>
  <c r="U2899" i="1"/>
  <c r="U8422" i="1"/>
  <c r="U6632" i="1"/>
  <c r="U4512" i="1"/>
  <c r="U5340" i="1"/>
  <c r="U5239" i="1"/>
  <c r="U1716" i="1"/>
  <c r="U3278" i="1"/>
  <c r="U1058" i="1"/>
  <c r="U1868" i="1"/>
  <c r="U1020" i="1"/>
  <c r="U2832" i="1"/>
  <c r="U6605" i="1"/>
  <c r="U8089" i="1"/>
  <c r="U5730" i="1"/>
  <c r="U2482" i="1"/>
  <c r="U7097" i="1"/>
  <c r="U308" i="1"/>
  <c r="U3867" i="1"/>
  <c r="U2519" i="1"/>
  <c r="U4375" i="1"/>
  <c r="U5703" i="1"/>
  <c r="U6020" i="1"/>
  <c r="U5363" i="1"/>
  <c r="U64" i="1"/>
  <c r="U6357" i="1"/>
  <c r="U4762" i="1"/>
  <c r="U7913" i="1"/>
  <c r="U6872" i="1"/>
  <c r="U3075" i="1"/>
  <c r="U544" i="1"/>
  <c r="U5210" i="1"/>
  <c r="U1431" i="1"/>
  <c r="U1223" i="1"/>
  <c r="U3714" i="1"/>
  <c r="U5396" i="1"/>
  <c r="U3866" i="1"/>
  <c r="U7469" i="1"/>
  <c r="U4869" i="1"/>
  <c r="U5103" i="1"/>
  <c r="U8507" i="1"/>
  <c r="U3902" i="1"/>
  <c r="U6591" i="1"/>
  <c r="U5188" i="1"/>
  <c r="U1815" i="1"/>
  <c r="U6714" i="1"/>
  <c r="U519" i="1"/>
  <c r="U2084" i="1"/>
  <c r="U2008" i="1"/>
  <c r="U1198" i="1"/>
  <c r="U4887" i="1"/>
  <c r="U8368" i="1"/>
  <c r="U3463" i="1"/>
  <c r="U5778" i="1"/>
  <c r="U4180" i="1"/>
  <c r="U7521" i="1"/>
  <c r="U733" i="1"/>
  <c r="U3955" i="1"/>
  <c r="U7326" i="1"/>
  <c r="U6572" i="1"/>
  <c r="U219" i="1"/>
  <c r="U6874" i="1"/>
  <c r="U4786" i="1"/>
  <c r="U5629" i="1"/>
  <c r="U2078" i="1"/>
  <c r="U7681" i="1"/>
  <c r="U4595" i="1"/>
  <c r="U2341" i="1"/>
  <c r="U1057" i="1"/>
  <c r="U5215" i="1"/>
  <c r="U6792" i="1"/>
  <c r="U5748" i="1"/>
  <c r="U349" i="1"/>
  <c r="U2097" i="1"/>
  <c r="U7323" i="1"/>
  <c r="U1344" i="1"/>
  <c r="U5101" i="1"/>
  <c r="U3316" i="1"/>
  <c r="U3898" i="1"/>
  <c r="U1117" i="1"/>
  <c r="U4666" i="1"/>
  <c r="U4782" i="1"/>
  <c r="U2919" i="1"/>
  <c r="U524" i="1"/>
  <c r="U3180" i="1"/>
  <c r="U6630" i="1"/>
  <c r="U2150" i="1"/>
  <c r="U8223" i="1"/>
  <c r="U7878" i="1"/>
  <c r="U4736" i="1"/>
  <c r="U7555" i="1"/>
  <c r="U1653" i="1"/>
  <c r="U7071" i="1"/>
  <c r="U3964" i="1"/>
  <c r="U8210" i="1"/>
  <c r="U2269" i="1"/>
  <c r="U4413" i="1"/>
  <c r="U4326" i="1"/>
  <c r="U2837" i="1"/>
  <c r="U5915" i="1"/>
  <c r="U2106" i="1"/>
  <c r="U8468" i="1"/>
  <c r="U664" i="1"/>
  <c r="U4417" i="1"/>
  <c r="U3073" i="1"/>
  <c r="U4916" i="1"/>
  <c r="U2626" i="1"/>
  <c r="U4026" i="1"/>
  <c r="U7931" i="1"/>
  <c r="U417" i="1"/>
  <c r="U5457" i="1"/>
  <c r="U1167" i="1"/>
  <c r="U771" i="1"/>
  <c r="U1389" i="1"/>
  <c r="U6773" i="1"/>
  <c r="U6674" i="1"/>
  <c r="U4744" i="1"/>
  <c r="U7331" i="1"/>
  <c r="U5857" i="1"/>
  <c r="U5477" i="1"/>
  <c r="U3994" i="1"/>
  <c r="U5841" i="1"/>
  <c r="U7160" i="1"/>
  <c r="U1230" i="1"/>
  <c r="U56" i="1"/>
  <c r="U8307" i="1"/>
  <c r="U7033" i="1"/>
  <c r="U6434" i="1"/>
  <c r="U6795" i="1"/>
  <c r="U6861" i="1"/>
  <c r="U7806" i="1"/>
  <c r="U456" i="1"/>
  <c r="U7578" i="1"/>
  <c r="U4419" i="1"/>
  <c r="U4946" i="1"/>
  <c r="U7625" i="1"/>
  <c r="U6718" i="1"/>
  <c r="U5044" i="1"/>
  <c r="U6200" i="1"/>
  <c r="U2339" i="1"/>
  <c r="U7825" i="1"/>
  <c r="U4900" i="1"/>
  <c r="U6421" i="1"/>
  <c r="U2892" i="1"/>
  <c r="U1601" i="1"/>
  <c r="U3997" i="1"/>
  <c r="U6832" i="1"/>
  <c r="U1643" i="1"/>
  <c r="U4315" i="1"/>
  <c r="U2844" i="1"/>
  <c r="U873" i="1"/>
  <c r="U1319" i="1"/>
  <c r="U828" i="1"/>
  <c r="U437" i="1"/>
  <c r="U6639" i="1"/>
  <c r="U16" i="1"/>
  <c r="U6272" i="1"/>
  <c r="U6449" i="1"/>
  <c r="U950" i="1"/>
  <c r="U3750" i="1"/>
  <c r="U1928" i="1"/>
  <c r="U7251" i="1"/>
  <c r="U7198" i="1"/>
  <c r="U8423" i="1"/>
  <c r="U7838" i="1"/>
  <c r="U3401" i="1"/>
  <c r="U4261" i="1"/>
  <c r="U448" i="1"/>
  <c r="U7098" i="1"/>
  <c r="U4121" i="1"/>
  <c r="U6808" i="1"/>
  <c r="U2569" i="1"/>
  <c r="U5941" i="1"/>
  <c r="U2896" i="1"/>
  <c r="U2983" i="1"/>
  <c r="U3933" i="1"/>
  <c r="U2617" i="1"/>
  <c r="U4390" i="1"/>
  <c r="U6406" i="1"/>
  <c r="U1506" i="1"/>
  <c r="U189" i="1"/>
  <c r="U348" i="1"/>
  <c r="U3727" i="1"/>
  <c r="U3236" i="1"/>
  <c r="U4259" i="1"/>
  <c r="U5794" i="1"/>
  <c r="U3810" i="1"/>
  <c r="U6180" i="1"/>
  <c r="U585" i="1"/>
  <c r="U6938" i="1"/>
  <c r="U485" i="1"/>
  <c r="U317" i="1"/>
  <c r="U7475" i="1"/>
  <c r="U6519" i="1"/>
  <c r="U2792" i="1"/>
  <c r="U276" i="1"/>
  <c r="U6332" i="1"/>
  <c r="U4511" i="1"/>
  <c r="U3619" i="1"/>
  <c r="U3022" i="1"/>
  <c r="U7967" i="1"/>
  <c r="U8053" i="1"/>
  <c r="U181" i="1"/>
  <c r="U7560" i="1"/>
  <c r="U7278" i="1"/>
  <c r="U5433" i="1"/>
  <c r="U672" i="1"/>
  <c r="U2058" i="1"/>
  <c r="U5801" i="1"/>
  <c r="U4957" i="1"/>
  <c r="U7206" i="1"/>
  <c r="U2173" i="1"/>
  <c r="U2810" i="1"/>
  <c r="U6047" i="1"/>
  <c r="U8275" i="1"/>
  <c r="U5256" i="1"/>
  <c r="U3304" i="1"/>
  <c r="U3827" i="1"/>
  <c r="U2285" i="1"/>
  <c r="U1954" i="1"/>
  <c r="U7846" i="1"/>
  <c r="U540" i="1"/>
  <c r="U5204" i="1"/>
  <c r="U864" i="1"/>
  <c r="U1242" i="1"/>
  <c r="U685" i="1"/>
  <c r="U1177" i="1"/>
  <c r="U510" i="1"/>
  <c r="U1448" i="1"/>
  <c r="U1425" i="1"/>
  <c r="U1323" i="1"/>
  <c r="U7060" i="1"/>
  <c r="U8083" i="1"/>
  <c r="U6980" i="1"/>
  <c r="U8437" i="1"/>
  <c r="U8038" i="1"/>
  <c r="U5293" i="1"/>
  <c r="U6381" i="1"/>
  <c r="U7857" i="1"/>
  <c r="U1890" i="1"/>
  <c r="U3590" i="1"/>
  <c r="U2674" i="1"/>
  <c r="U8209" i="1"/>
  <c r="U4510" i="1"/>
  <c r="U4412" i="1"/>
  <c r="U4320" i="1"/>
  <c r="U2414" i="1"/>
  <c r="U5723" i="1"/>
  <c r="U2923" i="1"/>
  <c r="U6209" i="1"/>
  <c r="U5980" i="1"/>
  <c r="U6537" i="1"/>
  <c r="U7547" i="1"/>
  <c r="U7159" i="1"/>
  <c r="U6708" i="1"/>
  <c r="U5754" i="1"/>
  <c r="U3598" i="1"/>
  <c r="U8003" i="1"/>
  <c r="U1733" i="1"/>
  <c r="U4252" i="1"/>
  <c r="U6835" i="1"/>
  <c r="U3705" i="1"/>
  <c r="U3787" i="1"/>
  <c r="U2988" i="1"/>
  <c r="U7678" i="1"/>
  <c r="U7165" i="1"/>
  <c r="U2012" i="1"/>
  <c r="U5275" i="1"/>
  <c r="U8345" i="1"/>
  <c r="U912" i="1"/>
  <c r="U4980" i="1"/>
  <c r="U7757" i="1"/>
  <c r="U4236" i="1"/>
  <c r="U3636" i="1"/>
  <c r="U2372" i="1"/>
  <c r="U2713" i="1"/>
  <c r="U8068" i="1"/>
  <c r="U5075" i="1"/>
  <c r="U938" i="1"/>
  <c r="U1113" i="1"/>
  <c r="U1280" i="1"/>
  <c r="U1089" i="1"/>
  <c r="U2530" i="1"/>
  <c r="U1330" i="1"/>
  <c r="U6617" i="1"/>
  <c r="U8352" i="1"/>
  <c r="U8410" i="1"/>
  <c r="U4452" i="1"/>
  <c r="U5292" i="1"/>
  <c r="U447" i="1"/>
  <c r="U5732" i="1"/>
  <c r="U7604" i="1"/>
  <c r="U5117" i="1"/>
  <c r="U7741" i="1"/>
  <c r="U4997" i="1"/>
  <c r="U8055" i="1"/>
  <c r="U5424" i="1"/>
  <c r="U199" i="1"/>
  <c r="U7577" i="1"/>
  <c r="U187" i="1"/>
  <c r="U7563" i="1"/>
  <c r="U3970" i="1"/>
  <c r="U683" i="1"/>
  <c r="U1322" i="1"/>
  <c r="U971" i="1"/>
  <c r="U8415" i="1"/>
  <c r="U2493" i="1"/>
  <c r="U461" i="1"/>
  <c r="U1007" i="1"/>
  <c r="U1204" i="1"/>
  <c r="U8463" i="1"/>
  <c r="U6098" i="1"/>
  <c r="U8244" i="1"/>
  <c r="U604" i="1"/>
  <c r="U2160" i="1"/>
  <c r="U5562" i="1"/>
  <c r="U8230" i="1"/>
  <c r="U6264" i="1"/>
  <c r="U337" i="1"/>
  <c r="U7036" i="1"/>
  <c r="U4673" i="1"/>
  <c r="U2130" i="1"/>
  <c r="U5716" i="1"/>
  <c r="U6442" i="1"/>
  <c r="U5975" i="1"/>
  <c r="U7789" i="1"/>
  <c r="U7261" i="1"/>
  <c r="U1538" i="1"/>
  <c r="U4723" i="1"/>
  <c r="U1049" i="1"/>
  <c r="U2227" i="1"/>
  <c r="U827" i="1"/>
  <c r="U7297" i="1"/>
  <c r="U8401" i="1"/>
  <c r="U8197" i="1"/>
  <c r="U3490" i="1"/>
  <c r="U5591" i="1"/>
  <c r="U6042" i="1"/>
  <c r="U4164" i="1"/>
  <c r="U6953" i="1"/>
  <c r="U6841" i="1"/>
  <c r="U1141" i="1"/>
  <c r="U6991" i="1"/>
  <c r="U2109" i="1"/>
  <c r="U3081" i="1"/>
  <c r="U2016" i="1"/>
  <c r="U3836" i="1"/>
  <c r="U8300" i="1"/>
  <c r="U7529" i="1"/>
  <c r="U6932" i="1"/>
  <c r="U14" i="1"/>
  <c r="U5601" i="1"/>
  <c r="U5098" i="1"/>
  <c r="U1012" i="1"/>
  <c r="U3965" i="1"/>
  <c r="U4353" i="1"/>
  <c r="U6003" i="1"/>
  <c r="U5864" i="1"/>
  <c r="U3233" i="1"/>
  <c r="U3163" i="1"/>
  <c r="U8326" i="1"/>
  <c r="U5840" i="1"/>
  <c r="U2865" i="1"/>
  <c r="U281" i="1"/>
  <c r="U6333" i="1"/>
  <c r="U4509" i="1"/>
  <c r="U2840" i="1"/>
  <c r="U5693" i="1"/>
  <c r="U7357" i="1"/>
  <c r="U3747" i="1"/>
  <c r="U5133" i="1"/>
  <c r="U4922" i="1"/>
  <c r="U2196" i="1"/>
  <c r="U5651" i="1"/>
  <c r="U6121" i="1"/>
  <c r="U3196" i="1"/>
  <c r="U3125" i="1"/>
  <c r="U7545" i="1"/>
  <c r="U2085" i="1"/>
  <c r="U4269" i="1"/>
  <c r="U1614" i="1"/>
  <c r="U2354" i="1"/>
  <c r="U5179" i="1"/>
  <c r="U4979" i="1"/>
  <c r="U7756" i="1"/>
  <c r="U3301" i="1"/>
  <c r="U2712" i="1"/>
  <c r="U8071" i="1"/>
  <c r="U5071" i="1"/>
  <c r="U2236" i="1"/>
  <c r="U5613" i="1"/>
  <c r="U2349" i="1"/>
  <c r="U7713" i="1"/>
  <c r="U3158" i="1"/>
  <c r="U5952" i="1"/>
  <c r="U1501" i="1"/>
  <c r="U6912" i="1"/>
  <c r="U2544" i="1"/>
  <c r="U2701" i="1"/>
  <c r="U2952" i="1"/>
  <c r="U7999" i="1"/>
  <c r="U7828" i="1"/>
  <c r="U4898" i="1"/>
  <c r="U6420" i="1"/>
  <c r="U6229" i="1"/>
  <c r="U5218" i="1"/>
  <c r="U7979" i="1"/>
  <c r="U6290" i="1"/>
  <c r="U5203" i="1"/>
  <c r="U1076" i="1"/>
  <c r="U742" i="1"/>
  <c r="U1240" i="1"/>
  <c r="U634" i="1"/>
  <c r="U2096" i="1"/>
  <c r="U1349" i="1"/>
  <c r="U1188" i="1"/>
  <c r="U7397" i="1"/>
  <c r="U5152" i="1"/>
  <c r="U8106" i="1"/>
  <c r="U179" i="1"/>
  <c r="U8379" i="1"/>
  <c r="U8515" i="1"/>
  <c r="U528" i="1"/>
  <c r="U7534" i="1"/>
  <c r="U5316" i="1"/>
  <c r="U8456" i="1"/>
  <c r="U6208" i="1"/>
  <c r="U1070" i="1"/>
  <c r="U711" i="1"/>
  <c r="U987" i="1"/>
  <c r="U1639" i="1"/>
  <c r="U4638" i="1"/>
  <c r="U725" i="1"/>
  <c r="U3763" i="1"/>
  <c r="U7808" i="1"/>
  <c r="U6330" i="1"/>
  <c r="U7107" i="1"/>
  <c r="U7463" i="1"/>
  <c r="U7174" i="1"/>
  <c r="U2039" i="1"/>
  <c r="U7058" i="1"/>
  <c r="U8122" i="1"/>
  <c r="U7343" i="1"/>
  <c r="U7146" i="1"/>
  <c r="U7622" i="1"/>
  <c r="U4683" i="1"/>
  <c r="U2676" i="1"/>
  <c r="U8002" i="1"/>
  <c r="U5128" i="1"/>
  <c r="U7376" i="1"/>
  <c r="U5709" i="1"/>
  <c r="U4108" i="1"/>
  <c r="U1694" i="1"/>
  <c r="U4258" i="1"/>
  <c r="U611" i="1"/>
  <c r="U1940" i="1"/>
  <c r="U6753" i="1"/>
  <c r="U3346" i="1"/>
  <c r="U3616" i="1"/>
  <c r="U7688" i="1"/>
  <c r="U7801" i="1"/>
  <c r="U7250" i="1"/>
  <c r="U1537" i="1"/>
  <c r="U4531" i="1"/>
  <c r="U1951" i="1"/>
  <c r="U7434" i="1"/>
  <c r="U8161" i="1"/>
  <c r="U6986" i="1"/>
  <c r="U5578" i="1"/>
  <c r="U7859" i="1"/>
  <c r="U1899" i="1"/>
  <c r="U3734" i="1"/>
  <c r="U7916" i="1"/>
  <c r="U2020" i="1"/>
  <c r="U4672" i="1"/>
  <c r="U7014" i="1"/>
  <c r="U216" i="1"/>
  <c r="U1923" i="1"/>
  <c r="U4558" i="1"/>
  <c r="U5939" i="1"/>
  <c r="U6441" i="1"/>
  <c r="U7676" i="1"/>
  <c r="U6692" i="1"/>
  <c r="U5971" i="1"/>
  <c r="U5642" i="1"/>
  <c r="U4296" i="1"/>
  <c r="U5074" i="1"/>
  <c r="U1059" i="1"/>
  <c r="U7905" i="1"/>
  <c r="U4719" i="1"/>
  <c r="U6789" i="1"/>
  <c r="U5458" i="1"/>
  <c r="U6431" i="1"/>
  <c r="U1370" i="1"/>
  <c r="U5042" i="1"/>
  <c r="U5165" i="1"/>
  <c r="U8065" i="1"/>
  <c r="U3004" i="1"/>
  <c r="U7993" i="1"/>
  <c r="U7656" i="1"/>
  <c r="U1180" i="1"/>
  <c r="U865" i="1"/>
  <c r="U998" i="1"/>
  <c r="U1554" i="1"/>
  <c r="U592" i="1"/>
  <c r="U8114" i="1"/>
  <c r="U5759" i="1"/>
  <c r="U7480" i="1"/>
  <c r="U7173" i="1"/>
  <c r="U2411" i="1"/>
  <c r="U5871" i="1"/>
  <c r="U1442" i="1"/>
  <c r="U6896" i="1"/>
  <c r="U7554" i="1"/>
  <c r="U8212" i="1"/>
  <c r="U6586" i="1"/>
  <c r="U3699" i="1"/>
  <c r="U3127" i="1"/>
  <c r="U2240" i="1"/>
  <c r="U1515" i="1"/>
  <c r="U4978" i="1"/>
  <c r="U7759" i="1"/>
  <c r="U8343" i="1"/>
  <c r="U1559" i="1"/>
  <c r="U640" i="1"/>
  <c r="U850" i="1"/>
  <c r="U676" i="1"/>
  <c r="U1086" i="1"/>
  <c r="U795" i="1"/>
  <c r="U5486" i="1"/>
  <c r="U1048" i="1"/>
  <c r="U514" i="1"/>
  <c r="U1356" i="1"/>
  <c r="U7593" i="1"/>
  <c r="U6173" i="1"/>
  <c r="U7365" i="1"/>
  <c r="U5847" i="1"/>
  <c r="U1362" i="1"/>
  <c r="U6566" i="1"/>
  <c r="U3234" i="1"/>
  <c r="U282" i="1"/>
  <c r="U4414" i="1"/>
  <c r="U5721" i="1"/>
  <c r="U2924" i="1"/>
  <c r="U2986" i="1"/>
  <c r="U2088" i="1"/>
  <c r="U1613" i="1"/>
  <c r="U8263" i="1"/>
  <c r="U4677" i="1"/>
  <c r="U4588" i="1"/>
  <c r="U5341" i="1"/>
  <c r="U227" i="1"/>
  <c r="U7948" i="1"/>
  <c r="U2304" i="1"/>
  <c r="U2966" i="1"/>
  <c r="U2353" i="1"/>
  <c r="U5170" i="1"/>
  <c r="U7892" i="1"/>
  <c r="U6656" i="1"/>
  <c r="U1993" i="1"/>
  <c r="U2407" i="1"/>
  <c r="U3907" i="1"/>
  <c r="U5368" i="1"/>
  <c r="U2728" i="1"/>
  <c r="U4439" i="1"/>
  <c r="U152" i="1"/>
  <c r="U7586" i="1"/>
  <c r="U4138" i="1"/>
  <c r="U5744" i="1"/>
  <c r="U4749" i="1"/>
  <c r="U1212" i="1"/>
  <c r="U656" i="1"/>
  <c r="U4850" i="1"/>
  <c r="U6446" i="1"/>
  <c r="U7787" i="1"/>
  <c r="U2307" i="1"/>
  <c r="U1536" i="1"/>
  <c r="U1949" i="1"/>
  <c r="U412" i="1"/>
  <c r="U5958" i="1"/>
  <c r="U7877" i="1"/>
  <c r="U643" i="1"/>
  <c r="U1997" i="1"/>
  <c r="U3800" i="1"/>
  <c r="U2189" i="1"/>
  <c r="U1804" i="1"/>
  <c r="U3064" i="1"/>
  <c r="U1629" i="1"/>
  <c r="U3368" i="1"/>
  <c r="U6495" i="1"/>
  <c r="U2413" i="1"/>
  <c r="U5011" i="1"/>
  <c r="U4095" i="1"/>
  <c r="U7420" i="1"/>
  <c r="U4370" i="1"/>
  <c r="U4752" i="1"/>
  <c r="U2578" i="1"/>
  <c r="U7587" i="1"/>
  <c r="U2029" i="1"/>
  <c r="U3498" i="1"/>
  <c r="U4023" i="1"/>
  <c r="U1795" i="1"/>
  <c r="U3461" i="1"/>
  <c r="U5678" i="1"/>
  <c r="U7900" i="1"/>
  <c r="U43" i="1"/>
  <c r="U5390" i="1"/>
  <c r="U6188" i="1"/>
  <c r="U340" i="1"/>
  <c r="U8012" i="1"/>
  <c r="U7896" i="1"/>
  <c r="U647" i="1"/>
  <c r="U2502" i="1"/>
  <c r="U3944" i="1"/>
  <c r="U4761" i="1"/>
  <c r="U372" i="1"/>
  <c r="U1373" i="1"/>
  <c r="U2137" i="1"/>
  <c r="U5514" i="1"/>
  <c r="U4278" i="1"/>
  <c r="U2128" i="1"/>
  <c r="U1849" i="1"/>
  <c r="U4935" i="1"/>
  <c r="U2641" i="1"/>
  <c r="U2003" i="1"/>
  <c r="U3828" i="1"/>
  <c r="U4202" i="1"/>
  <c r="U1967" i="1"/>
  <c r="U3661" i="1"/>
  <c r="U3379" i="1"/>
  <c r="U3353" i="1"/>
  <c r="U4112" i="1"/>
  <c r="U4093" i="1"/>
  <c r="U3046" i="1"/>
  <c r="U3634" i="1"/>
  <c r="U1689" i="1"/>
  <c r="U2732" i="1"/>
  <c r="U2323" i="1"/>
  <c r="U4347" i="1"/>
  <c r="U3659" i="1"/>
  <c r="U4129" i="1"/>
  <c r="U2731" i="1"/>
  <c r="U1605" i="1"/>
  <c r="U4310" i="1"/>
  <c r="U1603" i="1"/>
  <c r="U4437" i="1"/>
  <c r="U2646" i="1"/>
  <c r="U2831" i="1"/>
  <c r="U4017" i="1"/>
  <c r="U191" i="1"/>
  <c r="U7425" i="1"/>
  <c r="U264" i="1"/>
  <c r="U5679" i="1"/>
  <c r="U3335" i="1"/>
  <c r="U6555" i="1"/>
  <c r="U7645" i="1"/>
  <c r="U3756" i="1"/>
  <c r="U99" i="1"/>
  <c r="U7946" i="1"/>
  <c r="U8409" i="1"/>
  <c r="U4447" i="1"/>
  <c r="U4885" i="1"/>
  <c r="U1757" i="1"/>
  <c r="U458" i="1"/>
  <c r="U3608" i="1"/>
  <c r="U4494" i="1"/>
  <c r="U3287" i="1"/>
  <c r="U6800" i="1"/>
  <c r="U1181" i="1"/>
  <c r="U1886" i="1"/>
  <c r="U120" i="1"/>
  <c r="U1189" i="1"/>
  <c r="U4339" i="1"/>
  <c r="U1986" i="1"/>
  <c r="U7677" i="1"/>
  <c r="U5990" i="1"/>
  <c r="U6542" i="1"/>
  <c r="U7158" i="1"/>
  <c r="U6621" i="1"/>
  <c r="U1526" i="1"/>
  <c r="U3639" i="1"/>
  <c r="U2378" i="1"/>
  <c r="U148" i="1"/>
  <c r="U6927" i="1"/>
  <c r="U4134" i="1"/>
  <c r="U3936" i="1"/>
  <c r="U2575" i="1"/>
  <c r="U3371" i="1"/>
  <c r="U2208" i="1"/>
  <c r="U4145" i="1"/>
  <c r="U3494" i="1"/>
  <c r="U2164" i="1"/>
  <c r="U1988" i="1"/>
  <c r="U3797" i="1"/>
  <c r="U3692" i="1"/>
  <c r="U5366" i="1"/>
  <c r="U1599" i="1"/>
  <c r="U4117" i="1"/>
  <c r="U3499" i="1"/>
  <c r="U4518" i="1"/>
  <c r="U7643" i="1"/>
  <c r="U7022" i="1"/>
  <c r="U1779" i="1"/>
  <c r="U7765" i="1"/>
  <c r="U471" i="1"/>
  <c r="U7903" i="1"/>
  <c r="U5391" i="1"/>
  <c r="U5790" i="1"/>
  <c r="U7303" i="1"/>
  <c r="U692" i="1"/>
  <c r="U4970" i="1"/>
  <c r="U7514" i="1"/>
  <c r="U7700" i="1"/>
  <c r="U2435" i="1"/>
  <c r="U1739" i="1"/>
  <c r="U2048" i="1"/>
  <c r="U5880" i="1"/>
  <c r="U2086" i="1"/>
  <c r="U4486" i="1"/>
  <c r="U2539" i="1"/>
  <c r="U4711" i="1"/>
  <c r="U2524" i="1"/>
  <c r="U5728" i="1"/>
  <c r="U301" i="1"/>
  <c r="U4584" i="1"/>
  <c r="U7043" i="1"/>
  <c r="U6124" i="1"/>
  <c r="U86" i="1"/>
  <c r="U7339" i="1"/>
  <c r="U1897" i="1"/>
  <c r="U2010" i="1"/>
  <c r="U1973" i="1"/>
  <c r="U3392" i="1"/>
  <c r="U2521" i="1"/>
  <c r="U1917" i="1"/>
  <c r="U7644" i="1"/>
  <c r="U2201" i="1"/>
  <c r="U6748" i="1"/>
  <c r="U8282" i="1"/>
  <c r="U6171" i="1"/>
  <c r="U8406" i="1"/>
  <c r="U4460" i="1"/>
  <c r="U5628" i="1"/>
  <c r="U2322" i="1"/>
  <c r="U7709" i="1"/>
  <c r="U3937" i="1"/>
  <c r="U463" i="1"/>
  <c r="U4632" i="1"/>
  <c r="U167" i="1"/>
  <c r="U288" i="1"/>
  <c r="U4421" i="1"/>
  <c r="U289" i="1"/>
  <c r="U1873" i="1"/>
  <c r="U5997" i="1"/>
  <c r="U6072" i="1"/>
  <c r="U5095" i="1"/>
  <c r="U1574" i="1"/>
  <c r="U4539" i="1"/>
  <c r="U6438" i="1"/>
  <c r="U6735" i="1"/>
  <c r="U7044" i="1"/>
  <c r="U3333" i="1"/>
  <c r="U6877" i="1"/>
  <c r="U842" i="1"/>
  <c r="U4699" i="1"/>
  <c r="U4174" i="1"/>
  <c r="U441" i="1"/>
  <c r="U70" i="1"/>
  <c r="U81" i="1"/>
  <c r="U4775" i="1"/>
  <c r="U175" i="1"/>
  <c r="U2477" i="1"/>
  <c r="U3446" i="1"/>
  <c r="U3584" i="1"/>
  <c r="U2823" i="1"/>
  <c r="U6560" i="1"/>
  <c r="U3881" i="1"/>
  <c r="U7224" i="1"/>
  <c r="U1825" i="1"/>
  <c r="U1588" i="1"/>
  <c r="U1690" i="1"/>
  <c r="U4564" i="1"/>
  <c r="U2901" i="1"/>
  <c r="U3027" i="1"/>
  <c r="U2774" i="1"/>
  <c r="U7860" i="1"/>
  <c r="U5650" i="1"/>
  <c r="U5983" i="1"/>
  <c r="U6528" i="1"/>
  <c r="U3203" i="1"/>
  <c r="U4037" i="1"/>
  <c r="U4234" i="1"/>
  <c r="U3645" i="1"/>
  <c r="U2377" i="1"/>
  <c r="U5299" i="1"/>
  <c r="U2947" i="1"/>
  <c r="U6917" i="1"/>
  <c r="U497" i="1"/>
  <c r="U1720" i="1"/>
  <c r="U2018" i="1"/>
  <c r="U1630" i="1"/>
  <c r="U748" i="1"/>
  <c r="U4693" i="1"/>
  <c r="U1560" i="1"/>
  <c r="U2598" i="1"/>
  <c r="U8110" i="1"/>
  <c r="U8168" i="1"/>
  <c r="U6323" i="1"/>
  <c r="U3524" i="1"/>
  <c r="U8286" i="1"/>
  <c r="U5404" i="1"/>
  <c r="U848" i="1"/>
  <c r="U2505" i="1"/>
  <c r="U3559" i="1"/>
  <c r="U2466" i="1"/>
  <c r="U4606" i="1"/>
  <c r="U4908" i="1"/>
  <c r="U6574" i="1"/>
  <c r="U3889" i="1"/>
  <c r="U598" i="1"/>
  <c r="U610" i="1"/>
  <c r="U1934" i="1"/>
  <c r="U2273" i="1"/>
  <c r="U3034" i="1"/>
  <c r="U1772" i="1"/>
  <c r="U802" i="1"/>
  <c r="U6254" i="1"/>
  <c r="U6242" i="1"/>
  <c r="U5317" i="1"/>
  <c r="U3190" i="1"/>
  <c r="U1439" i="1"/>
  <c r="U5082" i="1"/>
  <c r="U8290" i="1"/>
  <c r="U162" i="1"/>
  <c r="U5739" i="1"/>
  <c r="U1674" i="1"/>
  <c r="U5862" i="1"/>
  <c r="U2303" i="1"/>
  <c r="U7367" i="1"/>
  <c r="U80" i="1"/>
  <c r="U122" i="1"/>
  <c r="U3823" i="1"/>
  <c r="U7798" i="1"/>
  <c r="U7134" i="1"/>
  <c r="U5019" i="1"/>
  <c r="U4754" i="1"/>
  <c r="U355" i="1"/>
  <c r="U1783" i="1"/>
  <c r="U8030" i="1"/>
  <c r="U8213" i="1"/>
  <c r="U3256" i="1"/>
  <c r="U8020" i="1"/>
  <c r="U3160" i="1"/>
  <c r="U775" i="1"/>
  <c r="U7894" i="1"/>
  <c r="U5777" i="1"/>
  <c r="U4387" i="1"/>
  <c r="U3317" i="1"/>
  <c r="U3962" i="1"/>
  <c r="U2653" i="1"/>
  <c r="U285" i="1"/>
  <c r="U5697" i="1"/>
  <c r="U4306" i="1"/>
  <c r="U1611" i="1"/>
  <c r="U2289" i="1"/>
  <c r="U565" i="1"/>
  <c r="U1902" i="1"/>
  <c r="U1509" i="1"/>
  <c r="U5092" i="1"/>
  <c r="U6075" i="1"/>
  <c r="U5446" i="1"/>
  <c r="U3274" i="1"/>
  <c r="U6294" i="1"/>
  <c r="U7901" i="1"/>
  <c r="U52" i="1"/>
  <c r="U4586" i="1"/>
  <c r="U5640" i="1"/>
  <c r="U6132" i="1"/>
  <c r="U4757" i="1"/>
  <c r="U2814" i="1"/>
  <c r="U212" i="1"/>
  <c r="U4022" i="1"/>
  <c r="U2300" i="1"/>
  <c r="U3152" i="1"/>
  <c r="U1034" i="1"/>
  <c r="U4217" i="1"/>
  <c r="U4288" i="1"/>
  <c r="U4416" i="1"/>
  <c r="U7973" i="1"/>
  <c r="U2359" i="1"/>
  <c r="U5176" i="1"/>
  <c r="U2751" i="1"/>
  <c r="U3981" i="1"/>
  <c r="U3150" i="1"/>
  <c r="U7027" i="1"/>
  <c r="U7489" i="1"/>
  <c r="U406" i="1"/>
  <c r="U5673" i="1"/>
  <c r="U6084" i="1"/>
  <c r="U176" i="1"/>
  <c r="U1878" i="1"/>
  <c r="U4627" i="1"/>
  <c r="U7647" i="1"/>
  <c r="U5531" i="1"/>
  <c r="U3946" i="1"/>
  <c r="U1185" i="1"/>
  <c r="U2562" i="1"/>
  <c r="U8518" i="1"/>
  <c r="U8495" i="1"/>
  <c r="U2476" i="1"/>
  <c r="U377" i="1"/>
  <c r="U2854" i="1"/>
  <c r="U2033" i="1"/>
  <c r="U3408" i="1"/>
  <c r="U4480" i="1"/>
  <c r="U541" i="1"/>
  <c r="U1547" i="1"/>
  <c r="U4021" i="1"/>
  <c r="U7394" i="1"/>
  <c r="U8036" i="1"/>
  <c r="U207" i="1"/>
  <c r="U313" i="1"/>
  <c r="U3137" i="1"/>
  <c r="U7123" i="1"/>
  <c r="U6066" i="1"/>
  <c r="U1182" i="1"/>
  <c r="U8514" i="1"/>
  <c r="U6819" i="1"/>
  <c r="U1731" i="1"/>
  <c r="U2067" i="1"/>
  <c r="U2080" i="1"/>
  <c r="U6079" i="1"/>
  <c r="U4962" i="1"/>
  <c r="U4243" i="1"/>
  <c r="U6845" i="1"/>
  <c r="U3748" i="1"/>
  <c r="U4913" i="1"/>
  <c r="U1821" i="1"/>
  <c r="U3238" i="1"/>
  <c r="U7191" i="1"/>
  <c r="U616" i="1"/>
  <c r="U5061" i="1"/>
  <c r="U4327" i="1"/>
  <c r="U2911" i="1"/>
  <c r="U2416" i="1"/>
  <c r="U6998" i="1"/>
  <c r="U5646" i="1"/>
  <c r="U7086" i="1"/>
  <c r="U3215" i="1"/>
  <c r="U3179" i="1"/>
  <c r="U3644" i="1"/>
  <c r="U6777" i="1"/>
  <c r="U1966" i="1"/>
  <c r="U6914" i="1"/>
  <c r="U6548" i="1"/>
  <c r="U2330" i="1"/>
  <c r="U5261" i="1"/>
  <c r="U1415" i="1"/>
  <c r="U4886" i="1"/>
  <c r="U7898" i="1"/>
  <c r="U8229" i="1"/>
  <c r="U3628" i="1"/>
  <c r="U4583" i="1"/>
  <c r="U5901" i="1"/>
  <c r="U7318" i="1"/>
  <c r="U5743" i="1"/>
  <c r="U735" i="1"/>
  <c r="U2467" i="1"/>
  <c r="U3870" i="1"/>
  <c r="U7738" i="1"/>
  <c r="U1126" i="1"/>
  <c r="U1937" i="1"/>
  <c r="U2420" i="1"/>
  <c r="U7047" i="1"/>
  <c r="U6653" i="1"/>
  <c r="U6817" i="1"/>
  <c r="U3986" i="1"/>
  <c r="U3328" i="1"/>
  <c r="U5542" i="1"/>
  <c r="U6130" i="1"/>
  <c r="U1880" i="1"/>
  <c r="U3043" i="1"/>
  <c r="U5894" i="1"/>
  <c r="U4626" i="1"/>
  <c r="U2796" i="1"/>
  <c r="U5898" i="1"/>
  <c r="U3094" i="1"/>
  <c r="U1818" i="1"/>
  <c r="U2301" i="1"/>
  <c r="U5594" i="1"/>
  <c r="U3155" i="1"/>
  <c r="U1037" i="1"/>
  <c r="U6063" i="1"/>
  <c r="U5768" i="1"/>
  <c r="U7241" i="1"/>
  <c r="U5452" i="1"/>
  <c r="U2504" i="1"/>
  <c r="U6038" i="1"/>
  <c r="U5246" i="1"/>
  <c r="U4143" i="1"/>
  <c r="U3294" i="1"/>
  <c r="U1483" i="1"/>
  <c r="U5412" i="1"/>
  <c r="U579" i="1"/>
  <c r="U4001" i="1"/>
  <c r="U5741" i="1"/>
  <c r="U2736" i="1"/>
  <c r="U6799" i="1"/>
  <c r="U1186" i="1"/>
  <c r="U61" i="1"/>
  <c r="U4755" i="1"/>
  <c r="U8460" i="1"/>
  <c r="U8496" i="1"/>
  <c r="U4742" i="1"/>
  <c r="U730" i="1"/>
  <c r="U7345" i="1"/>
  <c r="U1898" i="1"/>
  <c r="U2465" i="1"/>
  <c r="U7333" i="1"/>
  <c r="U374" i="1"/>
  <c r="U4159" i="1"/>
  <c r="U1368" i="1"/>
  <c r="U5047" i="1"/>
  <c r="U4914" i="1"/>
  <c r="U3569" i="1"/>
  <c r="U114" i="1"/>
  <c r="U3795" i="1"/>
  <c r="U1190" i="1"/>
  <c r="U1114" i="1"/>
  <c r="U7152" i="1"/>
  <c r="U1753" i="1"/>
  <c r="U666" i="1"/>
  <c r="U5508" i="1"/>
  <c r="U4289" i="1"/>
  <c r="U4244" i="1"/>
  <c r="U4340" i="1"/>
  <c r="U8443" i="1"/>
  <c r="U2880" i="1"/>
  <c r="U1941" i="1"/>
  <c r="U6341" i="1"/>
  <c r="U1850" i="1"/>
  <c r="U5056" i="1"/>
  <c r="U5181" i="1"/>
  <c r="U7383" i="1"/>
  <c r="U6862" i="1"/>
  <c r="U4777" i="1"/>
  <c r="U6848" i="1"/>
  <c r="U2836" i="1"/>
  <c r="U5904" i="1"/>
  <c r="U5719" i="1"/>
  <c r="U2922" i="1"/>
  <c r="U6205" i="1"/>
  <c r="U4949" i="1"/>
  <c r="U1998" i="1"/>
  <c r="U3077" i="1"/>
  <c r="U4080" i="1"/>
  <c r="U1789" i="1"/>
  <c r="U1756" i="1"/>
  <c r="U6724" i="1"/>
  <c r="U7974" i="1"/>
  <c r="U7685" i="1"/>
  <c r="U7499" i="1"/>
  <c r="U527" i="1"/>
  <c r="U6108" i="1"/>
  <c r="U882" i="1"/>
  <c r="U3132" i="1"/>
  <c r="U3854" i="1"/>
  <c r="U7553" i="1"/>
  <c r="U7164" i="1"/>
  <c r="U717" i="1"/>
  <c r="U4265" i="1"/>
  <c r="U1474" i="1"/>
  <c r="U6055" i="1"/>
  <c r="U5786" i="1"/>
  <c r="U2015" i="1"/>
  <c r="U2366" i="1"/>
  <c r="U5169" i="1"/>
  <c r="U2762" i="1"/>
  <c r="U3312" i="1"/>
  <c r="U3834" i="1"/>
  <c r="U804" i="1"/>
  <c r="U5610" i="1"/>
  <c r="U542" i="1"/>
  <c r="U5242" i="1"/>
  <c r="U2345" i="1"/>
  <c r="U140" i="1"/>
  <c r="U3275" i="1"/>
  <c r="U1077" i="1"/>
  <c r="U1862" i="1"/>
  <c r="U5809" i="1"/>
  <c r="U6227" i="1"/>
  <c r="U4468" i="1"/>
  <c r="U1666" i="1"/>
  <c r="U6302" i="1"/>
  <c r="U3984" i="1"/>
  <c r="U5020" i="1"/>
  <c r="U370" i="1"/>
  <c r="U2571" i="1"/>
  <c r="U2427" i="1"/>
  <c r="U2748" i="1"/>
  <c r="U3433" i="1"/>
  <c r="U7421" i="1"/>
  <c r="U1982" i="1"/>
  <c r="U2192" i="1"/>
  <c r="U1743" i="1"/>
  <c r="U1296" i="1"/>
  <c r="U2533" i="1"/>
  <c r="U1742" i="1"/>
  <c r="U3372" i="1"/>
  <c r="U3263" i="1"/>
  <c r="U3151" i="1"/>
  <c r="U1947" i="1"/>
  <c r="U1981" i="1"/>
  <c r="U3802" i="1"/>
  <c r="U3658" i="1"/>
  <c r="U2730" i="1"/>
  <c r="U1576" i="1"/>
  <c r="U1552" i="1"/>
  <c r="U5007" i="1"/>
  <c r="U4440" i="1"/>
  <c r="U701" i="1"/>
  <c r="U1549" i="1"/>
  <c r="U3248" i="1"/>
  <c r="U6281" i="1"/>
  <c r="U7065" i="1"/>
  <c r="U6606" i="1"/>
  <c r="U7405" i="1"/>
  <c r="U5151" i="1"/>
  <c r="U2483" i="1"/>
  <c r="U8018" i="1"/>
  <c r="U3541" i="1"/>
  <c r="U5502" i="1"/>
  <c r="U6074" i="1"/>
  <c r="U1780" i="1"/>
  <c r="U4005" i="1"/>
  <c r="U328" i="1"/>
  <c r="U5406" i="1"/>
  <c r="U79" i="1"/>
  <c r="U2735" i="1"/>
  <c r="U65" i="1"/>
  <c r="U4763" i="1"/>
  <c r="U36" i="1"/>
  <c r="U2564" i="1"/>
  <c r="U3725" i="1"/>
  <c r="U1128" i="1"/>
  <c r="U3476" i="1"/>
  <c r="U2772" i="1"/>
  <c r="U6988" i="1"/>
  <c r="U1801" i="1"/>
  <c r="U4928" i="1"/>
  <c r="U6691" i="1"/>
  <c r="U5657" i="1"/>
  <c r="U3397" i="1"/>
  <c r="U2635" i="1"/>
  <c r="U7257" i="1"/>
  <c r="U2376" i="1"/>
  <c r="U1699" i="1"/>
  <c r="U146" i="1"/>
  <c r="U5307" i="1"/>
  <c r="U2692" i="1"/>
  <c r="U257" i="1"/>
  <c r="U6916" i="1"/>
  <c r="U2321" i="1"/>
  <c r="U4438" i="1"/>
  <c r="U2647" i="1"/>
  <c r="U387" i="1"/>
  <c r="U7734" i="1"/>
  <c r="U5751" i="1"/>
  <c r="U7041" i="1"/>
  <c r="U5698" i="1"/>
  <c r="U4870" i="1"/>
  <c r="U5550" i="1"/>
  <c r="U3534" i="1"/>
  <c r="U2449" i="1"/>
  <c r="U3845" i="1"/>
  <c r="U4851" i="1"/>
  <c r="U5951" i="1"/>
  <c r="U2152" i="1"/>
  <c r="U6926" i="1"/>
  <c r="U1578" i="1"/>
  <c r="U4705" i="1"/>
  <c r="U3465" i="1"/>
  <c r="U6318" i="1"/>
  <c r="U1834" i="1"/>
  <c r="U8432" i="1"/>
  <c r="U3001" i="1"/>
  <c r="U7813" i="1"/>
  <c r="U2723" i="1"/>
  <c r="U4170" i="1"/>
  <c r="U1770" i="1"/>
  <c r="U3013" i="1"/>
  <c r="U5981" i="1"/>
  <c r="U6622" i="1"/>
  <c r="U3643" i="1"/>
  <c r="U6929" i="1"/>
  <c r="U4715" i="1"/>
  <c r="U6738" i="1"/>
  <c r="U1883" i="1"/>
  <c r="U2669" i="1"/>
  <c r="U7161" i="1"/>
  <c r="U1610" i="1"/>
  <c r="U3838" i="1"/>
  <c r="U2348" i="1"/>
  <c r="U6288" i="1"/>
  <c r="U7591" i="1"/>
  <c r="U4148" i="1"/>
  <c r="U7179" i="1"/>
  <c r="U1820" i="1"/>
  <c r="U2687" i="1"/>
  <c r="U1763" i="1"/>
  <c r="U7380" i="1"/>
  <c r="U6996" i="1"/>
  <c r="U4952" i="1"/>
  <c r="U4087" i="1"/>
  <c r="U7508" i="1"/>
  <c r="U1471" i="1"/>
  <c r="U1836" i="1"/>
  <c r="U7476" i="1"/>
  <c r="U5881" i="1"/>
  <c r="U690" i="1"/>
  <c r="U7412" i="1"/>
  <c r="U5439" i="1"/>
  <c r="U7073" i="1"/>
  <c r="U4140" i="1"/>
  <c r="U7527" i="1"/>
  <c r="U6374" i="1"/>
  <c r="U3796" i="1"/>
  <c r="U7055" i="1"/>
  <c r="U8181" i="1"/>
  <c r="U2063" i="1"/>
  <c r="U4324" i="1"/>
  <c r="U2910" i="1"/>
  <c r="U5566" i="1"/>
  <c r="U5271" i="1"/>
  <c r="U4902" i="1"/>
  <c r="U299" i="1"/>
  <c r="U3017" i="1"/>
  <c r="U944" i="1"/>
  <c r="U1546" i="1"/>
  <c r="U3983" i="1"/>
  <c r="U3156" i="1"/>
  <c r="U6935" i="1"/>
  <c r="U3717" i="1"/>
  <c r="U4053" i="1"/>
  <c r="U5376" i="1"/>
  <c r="U2077" i="1"/>
  <c r="U2767" i="1"/>
  <c r="U6051" i="1"/>
  <c r="U925" i="1"/>
  <c r="U1486" i="1"/>
  <c r="U7997" i="1"/>
  <c r="U1652" i="1"/>
  <c r="U6033" i="1"/>
  <c r="U2403" i="1"/>
  <c r="U7816" i="1"/>
  <c r="U3338" i="1"/>
  <c r="U2415" i="1"/>
  <c r="U2850" i="1"/>
  <c r="U6197" i="1"/>
  <c r="U5803" i="1"/>
  <c r="U3794" i="1"/>
  <c r="U6050" i="1"/>
  <c r="U5174" i="1"/>
  <c r="U1260" i="1"/>
  <c r="U4232" i="1"/>
  <c r="U1697" i="1"/>
  <c r="U7652" i="1"/>
  <c r="U501" i="1"/>
  <c r="U7884" i="1"/>
  <c r="U4635" i="1"/>
  <c r="U7061" i="1"/>
  <c r="U5674" i="1"/>
  <c r="U3517" i="1"/>
  <c r="U8280" i="1"/>
  <c r="U3109" i="1"/>
  <c r="U6359" i="1"/>
  <c r="U3547" i="1"/>
  <c r="U943" i="1"/>
  <c r="U6110" i="1"/>
  <c r="U4395" i="1"/>
  <c r="U330" i="1"/>
  <c r="U3089" i="1"/>
  <c r="U4934" i="1"/>
  <c r="U5878" i="1"/>
  <c r="U7542" i="1"/>
  <c r="U2093" i="1"/>
  <c r="U3651" i="1"/>
  <c r="U6546" i="1"/>
  <c r="U7930" i="1"/>
  <c r="U5207" i="1"/>
  <c r="U8295" i="1"/>
  <c r="U6261" i="1"/>
  <c r="U262" i="1"/>
  <c r="U424" i="1"/>
  <c r="U3482" i="1"/>
  <c r="U6445" i="1"/>
  <c r="U525" i="1"/>
  <c r="U5053" i="1"/>
  <c r="U554" i="1"/>
  <c r="U1693" i="1"/>
  <c r="U1542" i="1"/>
  <c r="U5928" i="1"/>
  <c r="U2703" i="1"/>
  <c r="U1107" i="1"/>
  <c r="U8125" i="1"/>
  <c r="U233" i="1"/>
  <c r="U475" i="1"/>
  <c r="U5140" i="1"/>
  <c r="U5758" i="1"/>
  <c r="U4548" i="1"/>
  <c r="U4356" i="1"/>
  <c r="U5832" i="1"/>
  <c r="U6207" i="1"/>
  <c r="U8236" i="1"/>
  <c r="U4875" i="1"/>
  <c r="U4650" i="1"/>
  <c r="U5660" i="1"/>
  <c r="U8520" i="1"/>
  <c r="U91" i="1"/>
  <c r="U7390" i="1"/>
  <c r="U5301" i="1"/>
  <c r="U744" i="1"/>
  <c r="U2965" i="1"/>
  <c r="U5416" i="1"/>
  <c r="U182" i="1"/>
  <c r="U6360" i="1"/>
  <c r="U384" i="1"/>
  <c r="U6266" i="1"/>
  <c r="U4765" i="1"/>
  <c r="U8524" i="1"/>
  <c r="U5129" i="1"/>
  <c r="U3440" i="1"/>
  <c r="U2738" i="1"/>
  <c r="U6432" i="1"/>
  <c r="U6797" i="1"/>
  <c r="U6508" i="1"/>
  <c r="U7008" i="1"/>
  <c r="U3472" i="1"/>
  <c r="U4083" i="1"/>
  <c r="U7968" i="1"/>
  <c r="U3925" i="1"/>
  <c r="U3199" i="1"/>
  <c r="U2362" i="1"/>
  <c r="U2287" i="1"/>
  <c r="U5072" i="1"/>
  <c r="U3670" i="1"/>
  <c r="U1062" i="1"/>
  <c r="U6407" i="1"/>
  <c r="U1660" i="1"/>
  <c r="U3770" i="1"/>
  <c r="U3998" i="1"/>
  <c r="U1852" i="1"/>
  <c r="U8153" i="1"/>
  <c r="U4144" i="1"/>
  <c r="U7528" i="1"/>
  <c r="U1014" i="1"/>
  <c r="U7175" i="1"/>
  <c r="U5580" i="1"/>
  <c r="U6355" i="1"/>
  <c r="U7049" i="1"/>
  <c r="U166" i="1"/>
  <c r="U7510" i="1"/>
  <c r="U3876" i="1"/>
  <c r="U4457" i="1"/>
  <c r="U5733" i="1"/>
  <c r="U8201" i="1"/>
  <c r="U4643" i="1"/>
  <c r="U552" i="1"/>
  <c r="U3526" i="1"/>
  <c r="U10" i="1"/>
  <c r="U2928" i="1"/>
  <c r="U7893" i="1"/>
  <c r="U1279" i="1"/>
  <c r="U5425" i="1"/>
  <c r="U5284" i="1"/>
  <c r="U7572" i="1"/>
  <c r="U1337" i="1"/>
  <c r="U3942" i="1"/>
  <c r="U6071" i="1"/>
  <c r="U3108" i="1"/>
  <c r="U6584" i="1"/>
  <c r="U4125" i="1"/>
  <c r="U8481" i="1"/>
  <c r="U887" i="1"/>
  <c r="U4674" i="1"/>
  <c r="U1363" i="1"/>
  <c r="U4432" i="1"/>
  <c r="U4105" i="1"/>
  <c r="U3232" i="1"/>
  <c r="U7953" i="1"/>
  <c r="U4781" i="1"/>
  <c r="U5724" i="1"/>
  <c r="U2987" i="1"/>
  <c r="U3923" i="1"/>
  <c r="U5004" i="1"/>
  <c r="U2401" i="1"/>
  <c r="U2885" i="1"/>
  <c r="U5644" i="1"/>
  <c r="U6663" i="1"/>
  <c r="U8400" i="1"/>
  <c r="U201" i="1"/>
  <c r="U4281" i="1"/>
  <c r="U4827" i="1"/>
  <c r="U7818" i="1"/>
  <c r="U8323" i="1"/>
  <c r="U7802" i="1"/>
  <c r="U2090" i="1"/>
  <c r="U737" i="1"/>
  <c r="U6775" i="1"/>
  <c r="U7943" i="1"/>
  <c r="U8056" i="1"/>
  <c r="U6148" i="1"/>
  <c r="U1013" i="1"/>
  <c r="U4355" i="1"/>
  <c r="U6899" i="1"/>
  <c r="U5653" i="1"/>
  <c r="U529" i="1"/>
  <c r="U3121" i="1"/>
  <c r="U3861" i="1"/>
  <c r="U2628" i="1"/>
  <c r="U2948" i="1"/>
  <c r="U3507" i="1"/>
  <c r="U1307" i="1"/>
  <c r="U1635" i="1"/>
  <c r="U4451" i="1"/>
  <c r="U4994" i="1"/>
  <c r="U7566" i="1"/>
  <c r="U8479" i="1"/>
  <c r="U4745" i="1"/>
  <c r="U7917" i="1"/>
  <c r="U353" i="1"/>
  <c r="U4676" i="1"/>
  <c r="U1361" i="1"/>
  <c r="U4587" i="1"/>
  <c r="U7218" i="1"/>
  <c r="U111" i="1"/>
  <c r="U4107" i="1"/>
  <c r="U226" i="1"/>
  <c r="U4338" i="1"/>
  <c r="U7505" i="1"/>
  <c r="U4263" i="1"/>
  <c r="U2180" i="1"/>
  <c r="U1539" i="1"/>
  <c r="U6592" i="1"/>
  <c r="U2452" i="1"/>
  <c r="U6989" i="1"/>
  <c r="U3751" i="1"/>
  <c r="U3091" i="1"/>
  <c r="U6462" i="1"/>
  <c r="U5877" i="1"/>
  <c r="U6114" i="1"/>
  <c r="U5924" i="1"/>
  <c r="U7994" i="1"/>
  <c r="U7982" i="1"/>
  <c r="U983" i="1"/>
  <c r="U1384" i="1"/>
  <c r="U754" i="1"/>
  <c r="U1377" i="1"/>
  <c r="U8408" i="1"/>
  <c r="U7731" i="1"/>
  <c r="U5146" i="1"/>
  <c r="U5583" i="1"/>
  <c r="U6358" i="1"/>
  <c r="U3791" i="1"/>
  <c r="U3920" i="1"/>
  <c r="U3085" i="1"/>
  <c r="U7972" i="1"/>
  <c r="U6468" i="1"/>
  <c r="U7870" i="1"/>
  <c r="U7794" i="1"/>
  <c r="U7085" i="1"/>
  <c r="U2658" i="1"/>
  <c r="U1468" i="1"/>
  <c r="U1524" i="1"/>
  <c r="U5153" i="1"/>
  <c r="U3014" i="1"/>
  <c r="U2930" i="1"/>
  <c r="U7358" i="1"/>
  <c r="U3078" i="1"/>
  <c r="U3084" i="1"/>
  <c r="U982" i="1"/>
  <c r="U4733" i="1"/>
  <c r="U872" i="1"/>
  <c r="U898" i="1"/>
  <c r="U575" i="1"/>
  <c r="U3508" i="1"/>
  <c r="U963" i="1"/>
  <c r="U1241" i="1"/>
  <c r="U1024" i="1"/>
  <c r="U1174" i="1"/>
  <c r="U1317" i="1"/>
  <c r="U1321" i="1"/>
  <c r="U1206" i="1"/>
  <c r="U1628" i="1"/>
  <c r="U1359" i="1"/>
  <c r="U7407" i="1"/>
  <c r="U5825" i="1"/>
  <c r="U1838" i="1"/>
  <c r="U3915" i="1"/>
  <c r="U3809" i="1"/>
  <c r="U5348" i="1"/>
  <c r="U7495" i="1"/>
  <c r="U6532" i="1"/>
  <c r="U3848" i="1"/>
  <c r="U2310" i="1"/>
  <c r="U2639" i="1"/>
  <c r="U1467" i="1"/>
  <c r="U8431" i="1"/>
  <c r="U1517" i="1"/>
  <c r="U2365" i="1"/>
  <c r="U1969" i="1"/>
  <c r="U2254" i="1"/>
  <c r="U5619" i="1"/>
  <c r="U5235" i="1"/>
  <c r="U1708" i="1"/>
  <c r="U2997" i="1"/>
  <c r="U6473" i="1"/>
  <c r="U248" i="1"/>
  <c r="U3277" i="1"/>
  <c r="U7426" i="1"/>
  <c r="U5034" i="1"/>
  <c r="U3663" i="1"/>
  <c r="U3381" i="1"/>
  <c r="U1060" i="1"/>
  <c r="U1858" i="1"/>
  <c r="U6550" i="1"/>
  <c r="U7921" i="1"/>
  <c r="U6920" i="1"/>
  <c r="U8220" i="1"/>
  <c r="U5810" i="1"/>
  <c r="U7906" i="1"/>
  <c r="U4720" i="1"/>
  <c r="U4469" i="1"/>
  <c r="U1671" i="1"/>
  <c r="U7654" i="1"/>
  <c r="U8027" i="1"/>
  <c r="U7532" i="1"/>
  <c r="U5321" i="1"/>
  <c r="U7672" i="1"/>
  <c r="U7883" i="1"/>
  <c r="U4060" i="1"/>
  <c r="U5459" i="1"/>
  <c r="U8455" i="1"/>
  <c r="U7778" i="1"/>
  <c r="U7116" i="1"/>
  <c r="U5661" i="1"/>
  <c r="U6061" i="1"/>
  <c r="U4545" i="1"/>
  <c r="U6781" i="1"/>
  <c r="U875" i="1"/>
  <c r="U1385" i="1"/>
  <c r="U8385" i="1"/>
  <c r="U5144" i="1"/>
  <c r="U6426" i="1"/>
  <c r="U3689" i="1"/>
  <c r="U6354" i="1"/>
  <c r="U3260" i="1"/>
  <c r="U8521" i="1"/>
  <c r="U8477" i="1"/>
  <c r="U6506" i="1"/>
  <c r="U2469" i="1"/>
  <c r="U4614" i="1"/>
  <c r="U2023" i="1"/>
  <c r="U4679" i="1"/>
  <c r="U7721" i="1"/>
  <c r="U6897" i="1"/>
  <c r="U4589" i="1"/>
  <c r="U6564" i="1"/>
  <c r="U3882" i="1"/>
  <c r="U7006" i="1"/>
  <c r="U4433" i="1"/>
  <c r="U8208" i="1"/>
  <c r="U4660" i="1"/>
  <c r="U3470" i="1"/>
  <c r="U1749" i="1"/>
  <c r="U4828" i="1"/>
  <c r="U5948" i="1"/>
  <c r="U2275" i="1"/>
  <c r="U4411" i="1"/>
  <c r="U4841" i="1"/>
  <c r="U5722" i="1"/>
  <c r="U3789" i="1"/>
  <c r="U5496" i="1"/>
  <c r="U3919" i="1"/>
  <c r="U3808" i="1"/>
  <c r="U5353" i="1"/>
  <c r="U5845" i="1"/>
  <c r="U6638" i="1"/>
  <c r="U551" i="1"/>
  <c r="U4728" i="1"/>
  <c r="U2605" i="1"/>
  <c r="U5582" i="1"/>
  <c r="U7706" i="1"/>
  <c r="U4743" i="1"/>
  <c r="U3537" i="1"/>
  <c r="U7855" i="1"/>
  <c r="U1891" i="1"/>
  <c r="U7918" i="1"/>
  <c r="U380" i="1"/>
  <c r="U24" i="1"/>
  <c r="U7308" i="1"/>
  <c r="U1360" i="1"/>
  <c r="U5387" i="1"/>
  <c r="U6389" i="1"/>
  <c r="U37" i="1"/>
  <c r="U5998" i="1"/>
  <c r="U3901" i="1"/>
  <c r="U228" i="1"/>
  <c r="U1122" i="1"/>
  <c r="U7949" i="1"/>
  <c r="U5511" i="1"/>
  <c r="U4282" i="1"/>
  <c r="U2044" i="1"/>
  <c r="U4337" i="1"/>
  <c r="U8441" i="1"/>
  <c r="U2441" i="1"/>
  <c r="U6876" i="1"/>
  <c r="U4778" i="1"/>
  <c r="U2768" i="1"/>
  <c r="U6206" i="1"/>
  <c r="U4075" i="1"/>
  <c r="U1931" i="1"/>
  <c r="U7971" i="1"/>
  <c r="U7504" i="1"/>
  <c r="U6536" i="1"/>
  <c r="U3857" i="1"/>
  <c r="U2638" i="1"/>
  <c r="U1461" i="1"/>
  <c r="U1527" i="1"/>
  <c r="U916" i="1"/>
  <c r="U2379" i="1"/>
  <c r="U1975" i="1"/>
  <c r="U5241" i="1"/>
  <c r="U849" i="1"/>
  <c r="U7053" i="1"/>
  <c r="U1309" i="1"/>
  <c r="U2436" i="1"/>
  <c r="U5823" i="1"/>
  <c r="U4455" i="1"/>
  <c r="U7484" i="1"/>
  <c r="U800" i="1"/>
  <c r="U508" i="1"/>
  <c r="U1158" i="1"/>
  <c r="U967" i="1"/>
  <c r="U1380" i="1"/>
  <c r="U8147" i="1"/>
  <c r="U5895" i="1"/>
  <c r="U6376" i="1"/>
  <c r="U6270" i="1"/>
  <c r="U5143" i="1"/>
  <c r="U1450" i="1"/>
  <c r="U1236" i="1"/>
  <c r="U1354" i="1"/>
  <c r="U1502" i="1"/>
  <c r="U7804" i="1"/>
  <c r="U8399" i="1"/>
  <c r="U8351" i="1"/>
  <c r="U5735" i="1"/>
  <c r="U7895" i="1"/>
  <c r="U7703" i="1"/>
  <c r="U7142" i="1"/>
  <c r="U375" i="1"/>
  <c r="U3597" i="1"/>
  <c r="U4594" i="1"/>
  <c r="U2786" i="1"/>
  <c r="U1132" i="1"/>
  <c r="U8319" i="1"/>
  <c r="U8207" i="1"/>
  <c r="U2883" i="1"/>
  <c r="U5065" i="1"/>
  <c r="U2846" i="1"/>
  <c r="U4956" i="1"/>
  <c r="U3932" i="1"/>
  <c r="U7093" i="1"/>
  <c r="U1968" i="1"/>
  <c r="U5620" i="1"/>
  <c r="U2338" i="1"/>
  <c r="U8221" i="1"/>
  <c r="U6417" i="1"/>
  <c r="U6661" i="1"/>
  <c r="U4610" i="1"/>
  <c r="U2869" i="1"/>
  <c r="U2057" i="1"/>
  <c r="U8029" i="1"/>
  <c r="U2456" i="1"/>
  <c r="U3615" i="1"/>
  <c r="U6838" i="1"/>
  <c r="U2124" i="1"/>
  <c r="U5799" i="1"/>
  <c r="U7637" i="1"/>
  <c r="U6460" i="1"/>
  <c r="U6113" i="1"/>
  <c r="U7793" i="1"/>
  <c r="U2543" i="1"/>
  <c r="U6921" i="1"/>
  <c r="U2114" i="1"/>
  <c r="U593" i="1"/>
  <c r="U5820" i="1"/>
  <c r="U6994" i="1"/>
  <c r="U953" i="1"/>
  <c r="U2956" i="1"/>
  <c r="U7874" i="1"/>
  <c r="U2939" i="1"/>
  <c r="U8023" i="1"/>
  <c r="U6383" i="1"/>
  <c r="U4100" i="1"/>
  <c r="U1479" i="1"/>
  <c r="U1437" i="1"/>
  <c r="U712" i="1"/>
  <c r="U889" i="1"/>
  <c r="U2232" i="1"/>
  <c r="U651" i="1"/>
  <c r="U2188" i="1"/>
  <c r="U5760" i="1"/>
  <c r="U6082" i="1"/>
  <c r="U2485" i="1"/>
  <c r="U319" i="1"/>
  <c r="U1403" i="1"/>
  <c r="U1161" i="1"/>
  <c r="U972" i="1"/>
  <c r="U4348" i="1"/>
  <c r="U5597" i="1"/>
  <c r="U7219" i="1"/>
  <c r="U661" i="1"/>
  <c r="U7970" i="1"/>
  <c r="U6678" i="1"/>
  <c r="U6004" i="1"/>
  <c r="U1695" i="1"/>
  <c r="U4829" i="1"/>
  <c r="U4779" i="1"/>
  <c r="U5497" i="1"/>
  <c r="U3080" i="1"/>
  <c r="U1927" i="1"/>
  <c r="U7502" i="1"/>
  <c r="U914" i="1"/>
  <c r="U12" i="1"/>
  <c r="U624" i="1"/>
  <c r="U2773" i="1"/>
  <c r="U4081" i="1"/>
  <c r="U6535" i="1"/>
  <c r="U3856" i="1"/>
  <c r="U8425" i="1"/>
  <c r="U6635" i="1"/>
  <c r="U4283" i="1"/>
  <c r="U4508" i="1"/>
  <c r="U2276" i="1"/>
  <c r="U3021" i="1"/>
  <c r="U3790" i="1"/>
  <c r="U7364" i="1"/>
  <c r="U3815" i="1"/>
  <c r="U4923" i="1"/>
  <c r="U5984" i="1"/>
  <c r="U2636" i="1"/>
  <c r="U4267" i="1"/>
  <c r="U8009" i="1"/>
  <c r="U778" i="1"/>
  <c r="U3775" i="1"/>
  <c r="U5585" i="1"/>
  <c r="U3816" i="1"/>
  <c r="U2260" i="1"/>
  <c r="U2214" i="1"/>
  <c r="U213" i="1"/>
  <c r="U3846" i="1"/>
  <c r="U4622" i="1"/>
  <c r="U3904" i="1"/>
  <c r="U4311" i="1"/>
  <c r="U8140" i="1"/>
  <c r="U1658" i="1"/>
  <c r="U3247" i="1"/>
  <c r="U8333" i="1"/>
  <c r="U164" i="1"/>
  <c r="U3008" i="1"/>
  <c r="U5217" i="1"/>
  <c r="U1676" i="1"/>
  <c r="U1567" i="1"/>
  <c r="U8042" i="1"/>
  <c r="U2329" i="1"/>
  <c r="U2968" i="1"/>
  <c r="U2611" i="1"/>
  <c r="U1921" i="1"/>
  <c r="U1438" i="1"/>
  <c r="U5088" i="1"/>
  <c r="U6283" i="1"/>
  <c r="U1418" i="1"/>
  <c r="U3369" i="1"/>
  <c r="U6498" i="1"/>
  <c r="U7835" i="1"/>
  <c r="U1808" i="1"/>
  <c r="U2766" i="1"/>
  <c r="U5540" i="1"/>
  <c r="U7780" i="1"/>
  <c r="U7236" i="1"/>
  <c r="U6317" i="1"/>
  <c r="U7674" i="1"/>
  <c r="U4959" i="1"/>
  <c r="U1523" i="1"/>
  <c r="U2332" i="1"/>
  <c r="U1946" i="1"/>
  <c r="U591" i="1"/>
  <c r="U3497" i="1"/>
  <c r="U7777" i="1"/>
  <c r="U6165" i="1"/>
  <c r="U7242" i="1"/>
  <c r="U5411" i="1"/>
  <c r="U3350" i="1"/>
  <c r="U6685" i="1"/>
  <c r="U5178" i="1"/>
  <c r="U1201" i="1"/>
  <c r="U8366" i="1"/>
  <c r="U3522" i="1"/>
  <c r="U3903" i="1"/>
  <c r="U5963" i="1"/>
  <c r="U630" i="1"/>
  <c r="U5087" i="1"/>
  <c r="U234" i="1"/>
  <c r="U473" i="1"/>
  <c r="U5932" i="1"/>
  <c r="U3630" i="1"/>
  <c r="U1352" i="1"/>
  <c r="U1864" i="1"/>
  <c r="U6730" i="1"/>
  <c r="U7313" i="1"/>
  <c r="U5665" i="1"/>
  <c r="U5518" i="1"/>
  <c r="U6847" i="1"/>
  <c r="U3246" i="1"/>
  <c r="U5163" i="1"/>
  <c r="U4420" i="1"/>
  <c r="U6021" i="1"/>
  <c r="U7413" i="1"/>
  <c r="U5450" i="1"/>
  <c r="U5505" i="1"/>
  <c r="U2921" i="1"/>
  <c r="U7350" i="1"/>
  <c r="U3106" i="1"/>
  <c r="U1264" i="1"/>
  <c r="U500" i="1"/>
  <c r="U98" i="1"/>
  <c r="U3890" i="1"/>
  <c r="U4280" i="1"/>
  <c r="U4819" i="1"/>
  <c r="U4408" i="1"/>
  <c r="U4788" i="1"/>
  <c r="U2779" i="1"/>
  <c r="U6198" i="1"/>
  <c r="U1871" i="1"/>
  <c r="U4078" i="1"/>
  <c r="U7965" i="1"/>
  <c r="U7498" i="1"/>
  <c r="U6541" i="1"/>
  <c r="U3862" i="1"/>
  <c r="U2633" i="1"/>
  <c r="U1472" i="1"/>
  <c r="U1522" i="1"/>
  <c r="U2369" i="1"/>
  <c r="U1972" i="1"/>
  <c r="U5230" i="1"/>
  <c r="U147" i="1"/>
  <c r="U3391" i="1"/>
  <c r="U6024" i="1"/>
  <c r="U490" i="1"/>
  <c r="U3950" i="1"/>
  <c r="U5048" i="1"/>
  <c r="U3231" i="1"/>
  <c r="U278" i="1"/>
  <c r="U5909" i="1"/>
  <c r="U3227" i="1"/>
  <c r="U1713" i="1"/>
  <c r="U3733" i="1"/>
  <c r="U7112" i="1"/>
  <c r="U5798" i="1"/>
  <c r="U2967" i="1"/>
  <c r="U563" i="1"/>
  <c r="U4098" i="1"/>
  <c r="U2258" i="1"/>
  <c r="U5934" i="1"/>
  <c r="U1505" i="1"/>
  <c r="U9" i="1"/>
  <c r="U1160" i="1"/>
  <c r="U6516" i="1"/>
  <c r="U7511" i="1"/>
  <c r="U8327" i="1"/>
  <c r="U2007" i="1"/>
  <c r="U6658" i="1"/>
  <c r="U1249" i="1"/>
  <c r="U980" i="1"/>
  <c r="U7122" i="1"/>
  <c r="U5447" i="1"/>
  <c r="U4847" i="1"/>
  <c r="U4392" i="1"/>
  <c r="U5705" i="1"/>
  <c r="U5435" i="1"/>
  <c r="U6890" i="1"/>
  <c r="U1736" i="1"/>
  <c r="U7258" i="1"/>
  <c r="U7751" i="1"/>
  <c r="U5233" i="1"/>
  <c r="U5467" i="1"/>
  <c r="U8356" i="1"/>
  <c r="U483" i="1"/>
  <c r="U198" i="1"/>
  <c r="U1781" i="1"/>
  <c r="U7531" i="1"/>
  <c r="U6931" i="1"/>
  <c r="U6476" i="1"/>
  <c r="U6400" i="1"/>
  <c r="U6154" i="1"/>
  <c r="U5314" i="1"/>
  <c r="U6216" i="1"/>
  <c r="U2743" i="1"/>
  <c r="U5438" i="1"/>
  <c r="U580" i="1"/>
  <c r="U6308" i="1"/>
  <c r="U3728" i="1"/>
  <c r="U2681" i="1"/>
  <c r="U5491" i="1"/>
  <c r="U423" i="1"/>
  <c r="U4961" i="1"/>
  <c r="U7675" i="1"/>
  <c r="U5506" i="1"/>
  <c r="U5663" i="1"/>
  <c r="U438" i="1"/>
  <c r="U4590" i="1"/>
  <c r="U4187" i="1"/>
  <c r="U3428" i="1"/>
  <c r="U5687" i="1"/>
  <c r="U8417" i="1"/>
  <c r="U7735" i="1"/>
  <c r="U7470" i="1"/>
  <c r="U3483" i="1"/>
  <c r="U5690" i="1"/>
  <c r="U1148" i="1"/>
  <c r="U3601" i="1"/>
  <c r="U6903" i="1"/>
  <c r="U6791" i="1"/>
  <c r="U896" i="1"/>
  <c r="U5830" i="1"/>
  <c r="U4658" i="1"/>
  <c r="U1735" i="1"/>
  <c r="U7962" i="1"/>
  <c r="U3206" i="1"/>
  <c r="U4349" i="1"/>
  <c r="U2168" i="1"/>
  <c r="U2538" i="1"/>
  <c r="U1564" i="1"/>
  <c r="U3459" i="1"/>
  <c r="U5515" i="1"/>
  <c r="U2268" i="1"/>
  <c r="U3024" i="1"/>
  <c r="U5492" i="1"/>
  <c r="U3071" i="1"/>
  <c r="U4082" i="1"/>
  <c r="U5630" i="1"/>
  <c r="U2961" i="1"/>
  <c r="U5568" i="1"/>
  <c r="U2355" i="1"/>
  <c r="U5973" i="1"/>
  <c r="U492" i="1"/>
  <c r="U7474" i="1"/>
  <c r="U6672" i="1"/>
  <c r="U8526" i="1"/>
  <c r="U7614" i="1"/>
  <c r="U11" i="1"/>
  <c r="U5109" i="1"/>
  <c r="U6505" i="1"/>
  <c r="U8010" i="1"/>
  <c r="U468" i="1"/>
  <c r="U1194" i="1"/>
  <c r="U535" i="1"/>
  <c r="U1625" i="1"/>
  <c r="U1580" i="1"/>
  <c r="U8004" i="1"/>
  <c r="U6014" i="1"/>
  <c r="U6567" i="1"/>
  <c r="U6830" i="1"/>
  <c r="U6514" i="1"/>
  <c r="U3242" i="1"/>
  <c r="U1516" i="1"/>
  <c r="U913" i="1"/>
  <c r="U2371" i="1"/>
  <c r="U4309" i="1"/>
  <c r="U4897" i="1"/>
  <c r="U7585" i="1"/>
  <c r="U817" i="1"/>
  <c r="U557" i="1"/>
  <c r="U7448" i="1"/>
  <c r="U6185" i="1"/>
  <c r="U1854" i="1"/>
  <c r="U5127" i="1"/>
  <c r="U5863" i="1"/>
  <c r="U4799" i="1"/>
  <c r="U2036" i="1"/>
  <c r="U2675" i="1"/>
  <c r="U6952" i="1"/>
  <c r="U3884" i="1"/>
  <c r="U1751" i="1"/>
  <c r="U5509" i="1"/>
  <c r="U4336" i="1"/>
  <c r="U5611" i="1"/>
  <c r="U3971" i="1"/>
  <c r="U2032" i="1"/>
  <c r="U1606" i="1"/>
  <c r="U8171" i="1"/>
  <c r="U102" i="1"/>
  <c r="U6163" i="1"/>
  <c r="U3560" i="1"/>
  <c r="U8233" i="1"/>
  <c r="U5999" i="1"/>
  <c r="U3414" i="1"/>
  <c r="U3635" i="1"/>
  <c r="U3057" i="1"/>
  <c r="U2210" i="1"/>
  <c r="U1105" i="1"/>
  <c r="U3286" i="1"/>
  <c r="U3633" i="1"/>
  <c r="U3676" i="1"/>
  <c r="U3413" i="1"/>
  <c r="U3376" i="1"/>
  <c r="U8142" i="1"/>
  <c r="U3713" i="1"/>
  <c r="U6280" i="1"/>
  <c r="U6942" i="1"/>
  <c r="U443" i="1"/>
  <c r="U5544" i="1"/>
  <c r="U5405" i="1"/>
  <c r="U7019" i="1"/>
  <c r="U2298" i="1"/>
  <c r="U5528" i="1"/>
  <c r="U4379" i="1"/>
  <c r="U6884" i="1"/>
  <c r="U3991" i="1"/>
  <c r="U1822" i="1"/>
  <c r="U4040" i="1"/>
  <c r="U2853" i="1"/>
  <c r="U2913" i="1"/>
  <c r="U3254" i="1"/>
  <c r="U3327" i="1"/>
  <c r="U6271" i="1"/>
  <c r="U4113" i="1"/>
  <c r="U4242" i="1"/>
  <c r="U649" i="1"/>
  <c r="U5996" i="1"/>
  <c r="U3329" i="1"/>
  <c r="U4218" i="1"/>
  <c r="U275" i="1"/>
  <c r="U2574" i="1"/>
  <c r="U3544" i="1"/>
  <c r="U2075" i="1"/>
  <c r="U8129" i="1"/>
  <c r="U1830" i="1"/>
  <c r="U3934" i="1"/>
  <c r="U7304" i="1"/>
  <c r="U7038" i="1"/>
  <c r="U5472" i="1"/>
  <c r="U6017" i="1"/>
  <c r="U177" i="1"/>
  <c r="U436" i="1"/>
  <c r="U85" i="1"/>
  <c r="U3960" i="1"/>
  <c r="U6822" i="1"/>
  <c r="U7324" i="1"/>
  <c r="U4906" i="1"/>
  <c r="U3581" i="1"/>
  <c r="U2439" i="1"/>
  <c r="U3419" i="1"/>
  <c r="U3344" i="1"/>
  <c r="U7197" i="1"/>
  <c r="U6987" i="1"/>
  <c r="U6196" i="1"/>
  <c r="U6463" i="1"/>
  <c r="U3217" i="1"/>
  <c r="U1612" i="1"/>
  <c r="U3990" i="1"/>
  <c r="U4623" i="1"/>
  <c r="U4155" i="1"/>
  <c r="U3737" i="1"/>
  <c r="U2187" i="1"/>
  <c r="U2226" i="1"/>
  <c r="U5016" i="1"/>
  <c r="U5096" i="1"/>
  <c r="U2577" i="1"/>
  <c r="U3674" i="1"/>
  <c r="U5089" i="1"/>
  <c r="U232" i="1"/>
  <c r="U3514" i="1"/>
  <c r="U6603" i="1"/>
  <c r="U5290" i="1"/>
  <c r="U4038" i="1"/>
  <c r="U6275" i="1"/>
  <c r="U3730" i="1"/>
  <c r="U7452" i="1"/>
  <c r="U3843" i="1"/>
  <c r="U4865" i="1"/>
  <c r="U5369" i="1"/>
  <c r="U2718" i="1"/>
  <c r="U5535" i="1"/>
  <c r="U420" i="1"/>
  <c r="U3774" i="1"/>
  <c r="U3161" i="1"/>
  <c r="U4197" i="1"/>
  <c r="U1646" i="1"/>
  <c r="U3913" i="1"/>
  <c r="U6203" i="1"/>
  <c r="U231" i="1"/>
  <c r="U4149" i="1"/>
  <c r="U7524" i="1"/>
  <c r="U295" i="1"/>
  <c r="U6842" i="1"/>
  <c r="U5569" i="1"/>
  <c r="U3205" i="1"/>
  <c r="U879" i="1"/>
  <c r="U2612" i="1"/>
  <c r="U5251" i="1"/>
  <c r="U1866" i="1"/>
  <c r="U3778" i="1"/>
  <c r="U4807" i="1"/>
  <c r="U131" i="1"/>
  <c r="U7314" i="1"/>
  <c r="U3018" i="1"/>
  <c r="U2000" i="1"/>
  <c r="U7964" i="1"/>
  <c r="U2171" i="1"/>
  <c r="U2976" i="1"/>
  <c r="U4396" i="1"/>
  <c r="U3281" i="1"/>
  <c r="U258" i="1"/>
  <c r="U3606" i="1"/>
  <c r="U2654" i="1"/>
  <c r="U7418" i="1"/>
  <c r="U2532" i="1"/>
  <c r="U3709" i="1"/>
  <c r="U3738" i="1"/>
  <c r="U1992" i="1"/>
  <c r="U2259" i="1"/>
  <c r="U6492" i="1"/>
  <c r="U6950" i="1"/>
  <c r="U8094" i="1"/>
  <c r="U7595" i="1"/>
  <c r="U156" i="1"/>
  <c r="U7782" i="1"/>
  <c r="U5861" i="1"/>
  <c r="U7320" i="1"/>
  <c r="U1717" i="1"/>
  <c r="U6881" i="1"/>
  <c r="U3804" i="1"/>
  <c r="U6849" i="1"/>
  <c r="U658" i="1"/>
  <c r="U6054" i="1"/>
  <c r="U5781" i="1"/>
  <c r="U2428" i="1"/>
  <c r="U794" i="1"/>
  <c r="U969" i="1"/>
  <c r="U868" i="1"/>
  <c r="U1548" i="1"/>
  <c r="U2207" i="1"/>
  <c r="U3410" i="1"/>
  <c r="U8173" i="1"/>
  <c r="U2455" i="1"/>
  <c r="U2822" i="1"/>
  <c r="U6875" i="1"/>
  <c r="U1775" i="1"/>
  <c r="U7454" i="1"/>
  <c r="U1737" i="1"/>
  <c r="U4972" i="1"/>
  <c r="U5681" i="1"/>
  <c r="U4300" i="1"/>
  <c r="U5327" i="1"/>
  <c r="U74" i="1"/>
  <c r="U846" i="1"/>
  <c r="U7233" i="1"/>
  <c r="U7610" i="1"/>
  <c r="U141" i="1"/>
  <c r="U7273" i="1"/>
  <c r="U3518" i="1"/>
  <c r="U2503" i="1"/>
  <c r="U4618" i="1"/>
  <c r="U5836" i="1"/>
  <c r="U4335" i="1"/>
  <c r="U2234" i="1"/>
  <c r="U7417" i="1"/>
  <c r="U4937" i="1"/>
  <c r="U2523" i="1"/>
  <c r="U3501" i="1"/>
  <c r="U6086" i="1"/>
  <c r="U3241" i="1"/>
  <c r="U6599" i="1"/>
  <c r="U2271" i="1"/>
  <c r="U4177" i="1"/>
  <c r="U5198" i="1"/>
  <c r="U4826" i="1"/>
  <c r="U8272" i="1"/>
  <c r="U5339" i="1"/>
  <c r="U6312" i="1"/>
  <c r="U5883" i="1"/>
  <c r="U6337" i="1"/>
  <c r="U393" i="1"/>
  <c r="U5554" i="1"/>
  <c r="U3697" i="1"/>
  <c r="U6713" i="1"/>
  <c r="U7285" i="1"/>
  <c r="U7755" i="1"/>
  <c r="U5400" i="1"/>
  <c r="U351" i="1"/>
  <c r="U7113" i="1"/>
  <c r="U5889" i="1"/>
  <c r="U7282" i="1"/>
  <c r="U8256" i="1"/>
  <c r="U3927" i="1"/>
  <c r="U5972" i="1"/>
  <c r="U5867" i="1"/>
  <c r="U5105" i="1"/>
  <c r="U13" i="1"/>
  <c r="U816" i="1"/>
  <c r="U786" i="1"/>
  <c r="U1594" i="1"/>
  <c r="U3112" i="1"/>
  <c r="U1175" i="1"/>
  <c r="U8497" i="1"/>
  <c r="U1706" i="1"/>
  <c r="U752" i="1"/>
  <c r="U324" i="1"/>
  <c r="U8100" i="1"/>
  <c r="U6641" i="1"/>
  <c r="U3162" i="1"/>
  <c r="U6620" i="1"/>
  <c r="U3938" i="1"/>
  <c r="U2498" i="1"/>
  <c r="U3805" i="1"/>
  <c r="U3969" i="1"/>
  <c r="U3864" i="1"/>
  <c r="U2206" i="1"/>
  <c r="U4808" i="1"/>
  <c r="U3370" i="1"/>
  <c r="U4114" i="1"/>
  <c r="U4442" i="1"/>
  <c r="U1700" i="1"/>
  <c r="U2799" i="1"/>
  <c r="U7110" i="1"/>
  <c r="U3330" i="1"/>
  <c r="U2734" i="1"/>
  <c r="U5171" i="1"/>
  <c r="U932" i="1"/>
  <c r="U2699" i="1"/>
  <c r="U4813" i="1"/>
  <c r="U8112" i="1"/>
  <c r="U2190" i="1"/>
  <c r="U2937" i="1"/>
  <c r="U6487" i="1"/>
  <c r="U5084" i="1"/>
  <c r="U8031" i="1"/>
  <c r="U4493" i="1"/>
  <c r="U1211" i="1"/>
  <c r="U1683" i="1"/>
  <c r="U4490" i="1"/>
  <c r="U6133" i="1"/>
  <c r="U3425" i="1"/>
  <c r="U4009" i="1"/>
  <c r="U6892" i="1"/>
  <c r="U4657" i="1"/>
  <c r="U4410" i="1"/>
  <c r="U4226" i="1"/>
  <c r="U567" i="1"/>
  <c r="U4585" i="1"/>
  <c r="U2680" i="1"/>
  <c r="U6001" i="1"/>
  <c r="U7342" i="1"/>
  <c r="U665" i="1"/>
  <c r="U2281" i="1"/>
  <c r="U1562" i="1"/>
  <c r="U269" i="1"/>
  <c r="U7305" i="1"/>
  <c r="U3879" i="1"/>
  <c r="U7814" i="1"/>
  <c r="U5696" i="1"/>
  <c r="U4033" i="1"/>
  <c r="U2600" i="1"/>
  <c r="U4350" i="1"/>
  <c r="U1688" i="1"/>
  <c r="U6443" i="1"/>
  <c r="U5449" i="1"/>
  <c r="U1543" i="1"/>
  <c r="U5929" i="1"/>
  <c r="U2884" i="1"/>
  <c r="U5191" i="1"/>
  <c r="U6452" i="1"/>
  <c r="U127" i="1"/>
  <c r="U6930" i="1"/>
  <c r="U2471" i="1"/>
  <c r="U8250" i="1"/>
  <c r="U4532" i="1"/>
  <c r="U5553" i="1"/>
  <c r="U4030" i="1"/>
  <c r="U4157" i="1"/>
  <c r="U1021" i="1"/>
  <c r="U6263" i="1"/>
</calcChain>
</file>

<file path=xl/sharedStrings.xml><?xml version="1.0" encoding="utf-8"?>
<sst xmlns="http://schemas.openxmlformats.org/spreadsheetml/2006/main" count="118251" uniqueCount="20353">
  <si>
    <t>Company</t>
  </si>
  <si>
    <t>Tax Year</t>
  </si>
  <si>
    <t>Jurisdiction</t>
  </si>
  <si>
    <t>Normalization Schema</t>
  </si>
  <si>
    <t>Vintage</t>
  </si>
  <si>
    <t>Tax Class</t>
  </si>
  <si>
    <t xml:space="preserve"> Month</t>
  </si>
  <si>
    <t>DFIT Balance Beg</t>
  </si>
  <si>
    <t xml:space="preserve"> Diff Balance Beg</t>
  </si>
  <si>
    <t>DFIT Provision</t>
  </si>
  <si>
    <t>DFIT Reversal</t>
  </si>
  <si>
    <t xml:space="preserve"> Aram  </t>
  </si>
  <si>
    <t>DFIT Balance End</t>
  </si>
  <si>
    <t>Diff Balance End</t>
  </si>
  <si>
    <t>Reconcile Item</t>
  </si>
  <si>
    <t>Tax Record ID</t>
  </si>
  <si>
    <t>Kentucky Power - Distr</t>
  </si>
  <si>
    <t>2018</t>
  </si>
  <si>
    <t>Total Company</t>
  </si>
  <si>
    <t>REG TAX  / SL TAX</t>
  </si>
  <si>
    <t>0.00</t>
  </si>
  <si>
    <t>00.2100</t>
  </si>
  <si>
    <t>Utility General Buildings</t>
  </si>
  <si>
    <t>0.01</t>
  </si>
  <si>
    <t>-6.57</t>
  </si>
  <si>
    <t>-1.74</t>
  </si>
  <si>
    <t>00.3501</t>
  </si>
  <si>
    <t>1974</t>
  </si>
  <si>
    <t>00.4599</t>
  </si>
  <si>
    <t>80.72</t>
  </si>
  <si>
    <t>175.52</t>
  </si>
  <si>
    <t>-181786796</t>
  </si>
  <si>
    <t>1975</t>
  </si>
  <si>
    <t>6.78</t>
  </si>
  <si>
    <t>14.75</t>
  </si>
  <si>
    <t>-181787074</t>
  </si>
  <si>
    <t>1976</t>
  </si>
  <si>
    <t>69.73</t>
  </si>
  <si>
    <t>00.4538</t>
  </si>
  <si>
    <t>20.71</t>
  </si>
  <si>
    <t>45.65</t>
  </si>
  <si>
    <t>-181786720</t>
  </si>
  <si>
    <t>1977</t>
  </si>
  <si>
    <t>00.4582</t>
  </si>
  <si>
    <t>89.98</t>
  </si>
  <si>
    <t>196.36</t>
  </si>
  <si>
    <t>-181786800</t>
  </si>
  <si>
    <t>1978</t>
  </si>
  <si>
    <t>Utility General Buildings 78-80</t>
  </si>
  <si>
    <t>00.4499</t>
  </si>
  <si>
    <t>55,974.83</t>
  </si>
  <si>
    <t>124,403.64</t>
  </si>
  <si>
    <t>-181786635</t>
  </si>
  <si>
    <t>1981</t>
  </si>
  <si>
    <t>Utility Distr Land Rights</t>
  </si>
  <si>
    <t>Dec</t>
  </si>
  <si>
    <t>00.4159</t>
  </si>
  <si>
    <t>326.74</t>
  </si>
  <si>
    <t>785.62</t>
  </si>
  <si>
    <t>-181787039</t>
  </si>
  <si>
    <t>Utility Distribution Plant</t>
  </si>
  <si>
    <t>May</t>
  </si>
  <si>
    <t>Jul</t>
  </si>
  <si>
    <t>Mar</t>
  </si>
  <si>
    <t>Oct</t>
  </si>
  <si>
    <t>1982</t>
  </si>
  <si>
    <t>00.3925</t>
  </si>
  <si>
    <t>178.78</t>
  </si>
  <si>
    <t>455.50</t>
  </si>
  <si>
    <t>-181787028</t>
  </si>
  <si>
    <t>00.3923</t>
  </si>
  <si>
    <t>31.14</t>
  </si>
  <si>
    <t>79.38</t>
  </si>
  <si>
    <t>-181787021</t>
  </si>
  <si>
    <t>Feb</t>
  </si>
  <si>
    <t>23.32</t>
  </si>
  <si>
    <t>-4.10</t>
  </si>
  <si>
    <t>5.06</t>
  </si>
  <si>
    <t>12.87</t>
  </si>
  <si>
    <t>-181786983</t>
  </si>
  <si>
    <t>Nov</t>
  </si>
  <si>
    <t>00.4118</t>
  </si>
  <si>
    <t>59.09</t>
  </si>
  <si>
    <t>143.48</t>
  </si>
  <si>
    <t>-181786805</t>
  </si>
  <si>
    <t>Jun</t>
  </si>
  <si>
    <t>2.11</t>
  </si>
  <si>
    <t>5.34</t>
  </si>
  <si>
    <t>-0.58</t>
  </si>
  <si>
    <t>1.53</t>
  </si>
  <si>
    <t>3.86</t>
  </si>
  <si>
    <t>-181786772</t>
  </si>
  <si>
    <t>Apr</t>
  </si>
  <si>
    <t>00.3972</t>
  </si>
  <si>
    <t>20.50</t>
  </si>
  <si>
    <t>51.61</t>
  </si>
  <si>
    <t>-181786749</t>
  </si>
  <si>
    <t>Sep</t>
  </si>
  <si>
    <t>00.4034</t>
  </si>
  <si>
    <t>516.33</t>
  </si>
  <si>
    <t>1,279.89</t>
  </si>
  <si>
    <t>-181786722</t>
  </si>
  <si>
    <t>Jan</t>
  </si>
  <si>
    <t>00.3878</t>
  </si>
  <si>
    <t>-156.06</t>
  </si>
  <si>
    <t>-402.41</t>
  </si>
  <si>
    <t>-181786703</t>
  </si>
  <si>
    <t>23.68</t>
  </si>
  <si>
    <t>60.25</t>
  </si>
  <si>
    <t>-181786692</t>
  </si>
  <si>
    <t>00.4077</t>
  </si>
  <si>
    <t>-344.29</t>
  </si>
  <si>
    <t>-844.44</t>
  </si>
  <si>
    <t>-181786622</t>
  </si>
  <si>
    <t>10.98</t>
  </si>
  <si>
    <t>26.55</t>
  </si>
  <si>
    <t>-181786541</t>
  </si>
  <si>
    <t>Aug</t>
  </si>
  <si>
    <t>00.3956</t>
  </si>
  <si>
    <t>26.66</t>
  </si>
  <si>
    <t>67.38</t>
  </si>
  <si>
    <t>-181786510</t>
  </si>
  <si>
    <t>-181787105</t>
  </si>
  <si>
    <t>-181786979</t>
  </si>
  <si>
    <t>-181786797</t>
  </si>
  <si>
    <t>-181786747</t>
  </si>
  <si>
    <t>Utility General Plant</t>
  </si>
  <si>
    <t>1983</t>
  </si>
  <si>
    <t>00.4244</t>
  </si>
  <si>
    <t>98.33</t>
  </si>
  <si>
    <t>231.70</t>
  </si>
  <si>
    <t>-181787096</t>
  </si>
  <si>
    <t>276.49</t>
  </si>
  <si>
    <t>00.4033</t>
  </si>
  <si>
    <t>54.52</t>
  </si>
  <si>
    <t>135.20</t>
  </si>
  <si>
    <t>-181786901</t>
  </si>
  <si>
    <t>00.4023</t>
  </si>
  <si>
    <t>198.46</t>
  </si>
  <si>
    <t>493.33</t>
  </si>
  <si>
    <t>-181786880</t>
  </si>
  <si>
    <t>00.4080</t>
  </si>
  <si>
    <t>91.99</t>
  </si>
  <si>
    <t>225.50</t>
  </si>
  <si>
    <t>-181786823</t>
  </si>
  <si>
    <t>00.4054</t>
  </si>
  <si>
    <t>35.07</t>
  </si>
  <si>
    <t>86.50</t>
  </si>
  <si>
    <t>-181786790</t>
  </si>
  <si>
    <t>110.62</t>
  </si>
  <si>
    <t>00.4252</t>
  </si>
  <si>
    <t>54.29</t>
  </si>
  <si>
    <t>127.68</t>
  </si>
  <si>
    <t>-181786693</t>
  </si>
  <si>
    <t>31.48</t>
  </si>
  <si>
    <t>75.72</t>
  </si>
  <si>
    <t>-181786653</t>
  </si>
  <si>
    <t>-115.39</t>
  </si>
  <si>
    <t>00.3983</t>
  </si>
  <si>
    <t>-56.32</t>
  </si>
  <si>
    <t>-141.40</t>
  </si>
  <si>
    <t>-181786609</t>
  </si>
  <si>
    <t>1,310.26</t>
  </si>
  <si>
    <t>00.4195</t>
  </si>
  <si>
    <t>266.56</t>
  </si>
  <si>
    <t>635.37</t>
  </si>
  <si>
    <t>-181786603</t>
  </si>
  <si>
    <t>00.4046</t>
  </si>
  <si>
    <t>67.56</t>
  </si>
  <si>
    <t>166.99</t>
  </si>
  <si>
    <t>-181786595</t>
  </si>
  <si>
    <t>-181787107</t>
  </si>
  <si>
    <t>0.02</t>
  </si>
  <si>
    <t>-181787063</t>
  </si>
  <si>
    <t>0.30</t>
  </si>
  <si>
    <t>0.76</t>
  </si>
  <si>
    <t>-181786959</t>
  </si>
  <si>
    <t>5.85</t>
  </si>
  <si>
    <t>15.42</t>
  </si>
  <si>
    <t>0.68</t>
  </si>
  <si>
    <t>1.79</t>
  </si>
  <si>
    <t>-181786923</t>
  </si>
  <si>
    <t>00.3993</t>
  </si>
  <si>
    <t>-181786918</t>
  </si>
  <si>
    <t>-181786769</t>
  </si>
  <si>
    <t>2.32</t>
  </si>
  <si>
    <t>-2.32</t>
  </si>
  <si>
    <t>-181786881</t>
  </si>
  <si>
    <t>1984</t>
  </si>
  <si>
    <t>-4.21</t>
  </si>
  <si>
    <t>3.10</t>
  </si>
  <si>
    <t>7.79</t>
  </si>
  <si>
    <t>-181787059</t>
  </si>
  <si>
    <t>1.96</t>
  </si>
  <si>
    <t>5.32</t>
  </si>
  <si>
    <t>-0.50</t>
  </si>
  <si>
    <t>1.46</t>
  </si>
  <si>
    <t>3.95</t>
  </si>
  <si>
    <t>-181787029</t>
  </si>
  <si>
    <t>00.4911</t>
  </si>
  <si>
    <t>137.12</t>
  </si>
  <si>
    <t>279.22</t>
  </si>
  <si>
    <t>-181787000</t>
  </si>
  <si>
    <t>4.85</t>
  </si>
  <si>
    <t>11.59</t>
  </si>
  <si>
    <t>-181786965</t>
  </si>
  <si>
    <t>40.30</t>
  </si>
  <si>
    <t>83.82</t>
  </si>
  <si>
    <t>-181786954</t>
  </si>
  <si>
    <t>46.27</t>
  </si>
  <si>
    <t>96.31</t>
  </si>
  <si>
    <t>-181786818</t>
  </si>
  <si>
    <t>00.4645</t>
  </si>
  <si>
    <t>124.99</t>
  </si>
  <si>
    <t>269.10</t>
  </si>
  <si>
    <t>-181786770</t>
  </si>
  <si>
    <t>73.77</t>
  </si>
  <si>
    <t>156.28</t>
  </si>
  <si>
    <t>-181786659</t>
  </si>
  <si>
    <t>-5.10</t>
  </si>
  <si>
    <t>00.4880</t>
  </si>
  <si>
    <t>6.28</t>
  </si>
  <si>
    <t>-181786636</t>
  </si>
  <si>
    <t>-72.90</t>
  </si>
  <si>
    <t>00.4861</t>
  </si>
  <si>
    <t>68.76</t>
  </si>
  <si>
    <t>141.45</t>
  </si>
  <si>
    <t>-181786530</t>
  </si>
  <si>
    <t>180.88</t>
  </si>
  <si>
    <t>00.4741</t>
  </si>
  <si>
    <t>41.98</t>
  </si>
  <si>
    <t>88.55</t>
  </si>
  <si>
    <t>-181786518</t>
  </si>
  <si>
    <t>26.47</t>
  </si>
  <si>
    <t>3.67</t>
  </si>
  <si>
    <t>9.40</t>
  </si>
  <si>
    <t>-181786977</t>
  </si>
  <si>
    <t>33.95</t>
  </si>
  <si>
    <t>88.19</t>
  </si>
  <si>
    <t>-181786802</t>
  </si>
  <si>
    <t>19.31</t>
  </si>
  <si>
    <t>52.32</t>
  </si>
  <si>
    <t>-181786791</t>
  </si>
  <si>
    <t>400.31</t>
  </si>
  <si>
    <t>00.3921</t>
  </si>
  <si>
    <t>53.94</t>
  </si>
  <si>
    <t>137.58</t>
  </si>
  <si>
    <t>-181786784</t>
  </si>
  <si>
    <t>34.88</t>
  </si>
  <si>
    <t>90.27</t>
  </si>
  <si>
    <t>-181786675</t>
  </si>
  <si>
    <t>67.78</t>
  </si>
  <si>
    <t>179.24</t>
  </si>
  <si>
    <t>-181786624</t>
  </si>
  <si>
    <t>1985</t>
  </si>
  <si>
    <t>3.68</t>
  </si>
  <si>
    <t>00.3455</t>
  </si>
  <si>
    <t>1.66</t>
  </si>
  <si>
    <t>4.81</t>
  </si>
  <si>
    <t>-181787060</t>
  </si>
  <si>
    <t>00.3700</t>
  </si>
  <si>
    <t>54.10</t>
  </si>
  <si>
    <t>146.20</t>
  </si>
  <si>
    <t>-181787041</t>
  </si>
  <si>
    <t>00.3470</t>
  </si>
  <si>
    <t>22.78</t>
  </si>
  <si>
    <t>65.65</t>
  </si>
  <si>
    <t>-181787008</t>
  </si>
  <si>
    <t>-2.21</t>
  </si>
  <si>
    <t>2.26</t>
  </si>
  <si>
    <t>6.26</t>
  </si>
  <si>
    <t>-181786999</t>
  </si>
  <si>
    <t>63.27</t>
  </si>
  <si>
    <t>30.57</t>
  </si>
  <si>
    <t>83.18</t>
  </si>
  <si>
    <t>-181786851</t>
  </si>
  <si>
    <t>17.23</t>
  </si>
  <si>
    <t>48.54</t>
  </si>
  <si>
    <t>-181786849</t>
  </si>
  <si>
    <t>00.3442</t>
  </si>
  <si>
    <t>1.87</t>
  </si>
  <si>
    <t>5.42</t>
  </si>
  <si>
    <t>-181786830</t>
  </si>
  <si>
    <t>00.3369</t>
  </si>
  <si>
    <t>4.93</t>
  </si>
  <si>
    <t>14.62</t>
  </si>
  <si>
    <t>-181786617</t>
  </si>
  <si>
    <t>00.3816</t>
  </si>
  <si>
    <t>56.37</t>
  </si>
  <si>
    <t>147.71</t>
  </si>
  <si>
    <t>-181786545</t>
  </si>
  <si>
    <t>11.71</t>
  </si>
  <si>
    <t>00.3271</t>
  </si>
  <si>
    <t>1.85</t>
  </si>
  <si>
    <t>5.66</t>
  </si>
  <si>
    <t>-181786532</t>
  </si>
  <si>
    <t>00.3760</t>
  </si>
  <si>
    <t>506.71</t>
  </si>
  <si>
    <t>1,347.70</t>
  </si>
  <si>
    <t>-181787080</t>
  </si>
  <si>
    <t>49.09</t>
  </si>
  <si>
    <t>00.3429</t>
  </si>
  <si>
    <t>-66.51</t>
  </si>
  <si>
    <t>-193.94</t>
  </si>
  <si>
    <t>-181787040</t>
  </si>
  <si>
    <t>-32.64</t>
  </si>
  <si>
    <t>00.3251</t>
  </si>
  <si>
    <t>43.89</t>
  </si>
  <si>
    <t>134.99</t>
  </si>
  <si>
    <t>-181786985</t>
  </si>
  <si>
    <t>00.3636</t>
  </si>
  <si>
    <t>17.72</t>
  </si>
  <si>
    <t>48.72</t>
  </si>
  <si>
    <t>-181786753</t>
  </si>
  <si>
    <t>00.3570</t>
  </si>
  <si>
    <t>99.88</t>
  </si>
  <si>
    <t>279.75</t>
  </si>
  <si>
    <t>-181786647</t>
  </si>
  <si>
    <t>00.3688</t>
  </si>
  <si>
    <t>1,457.94</t>
  </si>
  <si>
    <t>3,953.38</t>
  </si>
  <si>
    <t>-181786509</t>
  </si>
  <si>
    <t>Utility General Equipment</t>
  </si>
  <si>
    <t>-8.78</t>
  </si>
  <si>
    <t>20.87</t>
  </si>
  <si>
    <t>53.16</t>
  </si>
  <si>
    <t>-181786630</t>
  </si>
  <si>
    <t>0.29</t>
  </si>
  <si>
    <t>-0.13</t>
  </si>
  <si>
    <t>0.16</t>
  </si>
  <si>
    <t>0.40</t>
  </si>
  <si>
    <t>-181786723</t>
  </si>
  <si>
    <t>1986</t>
  </si>
  <si>
    <t>-0.89</t>
  </si>
  <si>
    <t>0.90</t>
  </si>
  <si>
    <t>3.04</t>
  </si>
  <si>
    <t>-181787095</t>
  </si>
  <si>
    <t>00.3371</t>
  </si>
  <si>
    <t>102.76</t>
  </si>
  <si>
    <t>304.85</t>
  </si>
  <si>
    <t>-181787055</t>
  </si>
  <si>
    <t>00.3583</t>
  </si>
  <si>
    <t>107.31</t>
  </si>
  <si>
    <t>299.51</t>
  </si>
  <si>
    <t>-181786998</t>
  </si>
  <si>
    <t>00.3504</t>
  </si>
  <si>
    <t>17.24</t>
  </si>
  <si>
    <t>49.19</t>
  </si>
  <si>
    <t>-181786943</t>
  </si>
  <si>
    <t>6.00</t>
  </si>
  <si>
    <t>-3.30</t>
  </si>
  <si>
    <t>2.70</t>
  </si>
  <si>
    <t>8.02</t>
  </si>
  <si>
    <t>-181786896</t>
  </si>
  <si>
    <t>00.3722</t>
  </si>
  <si>
    <t>39.09</t>
  </si>
  <si>
    <t>105.00</t>
  </si>
  <si>
    <t>-181786891</t>
  </si>
  <si>
    <t>16.07</t>
  </si>
  <si>
    <t>-7.92</t>
  </si>
  <si>
    <t>8.15</t>
  </si>
  <si>
    <t>22.96</t>
  </si>
  <si>
    <t>-181786826</t>
  </si>
  <si>
    <t>14.23</t>
  </si>
  <si>
    <t>-2.15</t>
  </si>
  <si>
    <t>00.3057</t>
  </si>
  <si>
    <t>2.20</t>
  </si>
  <si>
    <t>7.19</t>
  </si>
  <si>
    <t>-181786737</t>
  </si>
  <si>
    <t>51.20</t>
  </si>
  <si>
    <t>24.42</t>
  </si>
  <si>
    <t>66.20</t>
  </si>
  <si>
    <t>-181786701</t>
  </si>
  <si>
    <t>00.3450</t>
  </si>
  <si>
    <t>482.61</t>
  </si>
  <si>
    <t>1,399.00</t>
  </si>
  <si>
    <t>-181786688</t>
  </si>
  <si>
    <t>00.3265</t>
  </si>
  <si>
    <t>6.42</t>
  </si>
  <si>
    <t>19.65</t>
  </si>
  <si>
    <t>-181786538</t>
  </si>
  <si>
    <t>-122.47</t>
  </si>
  <si>
    <t>00.3444</t>
  </si>
  <si>
    <t>525.24</t>
  </si>
  <si>
    <t>-181787109</t>
  </si>
  <si>
    <t>-120.49</t>
  </si>
  <si>
    <t>00.3708</t>
  </si>
  <si>
    <t>177.02</t>
  </si>
  <si>
    <t>477.42</t>
  </si>
  <si>
    <t>-181787061</t>
  </si>
  <si>
    <t>00.3522</t>
  </si>
  <si>
    <t>100.61</t>
  </si>
  <si>
    <t>285.68</t>
  </si>
  <si>
    <t>-181787015</t>
  </si>
  <si>
    <t>-134.00</t>
  </si>
  <si>
    <t>00.3615</t>
  </si>
  <si>
    <t>197.24</t>
  </si>
  <si>
    <t>545.64</t>
  </si>
  <si>
    <t>-181786940</t>
  </si>
  <si>
    <t>-54.97</t>
  </si>
  <si>
    <t>00.3659</t>
  </si>
  <si>
    <t>80.47</t>
  </si>
  <si>
    <t>219.92</t>
  </si>
  <si>
    <t>-181786912</t>
  </si>
  <si>
    <t>00.3566</t>
  </si>
  <si>
    <t>53.67</t>
  </si>
  <si>
    <t>150.51</t>
  </si>
  <si>
    <t>-181786838</t>
  </si>
  <si>
    <t>263.73</t>
  </si>
  <si>
    <t>00.3803</t>
  </si>
  <si>
    <t>59.68</t>
  </si>
  <si>
    <t>156.93</t>
  </si>
  <si>
    <t>-181786707</t>
  </si>
  <si>
    <t>3.63</t>
  </si>
  <si>
    <t>-1.38</t>
  </si>
  <si>
    <t>2.25</t>
  </si>
  <si>
    <t>-181786640</t>
  </si>
  <si>
    <t>0.03</t>
  </si>
  <si>
    <t>0.05</t>
  </si>
  <si>
    <t>-0.01</t>
  </si>
  <si>
    <t>00.6000</t>
  </si>
  <si>
    <t>-181786758</t>
  </si>
  <si>
    <t>1987</t>
  </si>
  <si>
    <t>Utility CIAC</t>
  </si>
  <si>
    <t>7.87</t>
  </si>
  <si>
    <t>-3.20</t>
  </si>
  <si>
    <t>00.3089</t>
  </si>
  <si>
    <t>4.67</t>
  </si>
  <si>
    <t>15.12</t>
  </si>
  <si>
    <t>-181786900</t>
  </si>
  <si>
    <t>-9.49</t>
  </si>
  <si>
    <t>00.3284</t>
  </si>
  <si>
    <t>20.26</t>
  </si>
  <si>
    <t>61.69</t>
  </si>
  <si>
    <t>-181786809</t>
  </si>
  <si>
    <t>-3.45</t>
  </si>
  <si>
    <t>00.3876</t>
  </si>
  <si>
    <t>23.91</t>
  </si>
  <si>
    <t>61.70</t>
  </si>
  <si>
    <t>-181786804</t>
  </si>
  <si>
    <t>-1.11</t>
  </si>
  <si>
    <t>00.3869</t>
  </si>
  <si>
    <t>9.92</t>
  </si>
  <si>
    <t>25.63</t>
  </si>
  <si>
    <t>-181786738</t>
  </si>
  <si>
    <t>7.01</t>
  </si>
  <si>
    <t>6.39</t>
  </si>
  <si>
    <t>13.98</t>
  </si>
  <si>
    <t>-181786670</t>
  </si>
  <si>
    <t>7.12</t>
  </si>
  <si>
    <t>-0.49</t>
  </si>
  <si>
    <t>00.4396</t>
  </si>
  <si>
    <t>2.64</t>
  </si>
  <si>
    <t>6.01</t>
  </si>
  <si>
    <t>-181786611</t>
  </si>
  <si>
    <t>4.95</t>
  </si>
  <si>
    <t>2.06</t>
  </si>
  <si>
    <t>-181786591</t>
  </si>
  <si>
    <t>00.3415</t>
  </si>
  <si>
    <t>140.85</t>
  </si>
  <si>
    <t>412.50</t>
  </si>
  <si>
    <t>-181786534</t>
  </si>
  <si>
    <t>Utility Distribution Improvements</t>
  </si>
  <si>
    <t>00.3744</t>
  </si>
  <si>
    <t>121.19</t>
  </si>
  <si>
    <t>323.68</t>
  </si>
  <si>
    <t>-181787049</t>
  </si>
  <si>
    <t>00.3304</t>
  </si>
  <si>
    <t>166.81</t>
  </si>
  <si>
    <t>504.85</t>
  </si>
  <si>
    <t>-181787044</t>
  </si>
  <si>
    <t>00.3377</t>
  </si>
  <si>
    <t>118.04</t>
  </si>
  <si>
    <t>349.52</t>
  </si>
  <si>
    <t>-181786950</t>
  </si>
  <si>
    <t>00.3686</t>
  </si>
  <si>
    <t>138.42</t>
  </si>
  <si>
    <t>375.54</t>
  </si>
  <si>
    <t>-181786833</t>
  </si>
  <si>
    <t>00.3517</t>
  </si>
  <si>
    <t>265.97</t>
  </si>
  <si>
    <t>756.32</t>
  </si>
  <si>
    <t>-181786746</t>
  </si>
  <si>
    <t>44.58</t>
  </si>
  <si>
    <t>136.52</t>
  </si>
  <si>
    <t>-181786547</t>
  </si>
  <si>
    <t>163.62</t>
  </si>
  <si>
    <t>-47.61</t>
  </si>
  <si>
    <t>00.3509</t>
  </si>
  <si>
    <t>116.01</t>
  </si>
  <si>
    <t>330.60</t>
  </si>
  <si>
    <t>-181786552</t>
  </si>
  <si>
    <t>1987_X</t>
  </si>
  <si>
    <t>-10.86</t>
  </si>
  <si>
    <t>00.3496</t>
  </si>
  <si>
    <t>-181786677</t>
  </si>
  <si>
    <t>1988</t>
  </si>
  <si>
    <t>-0.08</t>
  </si>
  <si>
    <t>00.3483</t>
  </si>
  <si>
    <t>-1.79</t>
  </si>
  <si>
    <t>-5.28</t>
  </si>
  <si>
    <t>-181787018</t>
  </si>
  <si>
    <t>2.89</t>
  </si>
  <si>
    <t>8.39</t>
  </si>
  <si>
    <t>-181786920</t>
  </si>
  <si>
    <t>-181786904</t>
  </si>
  <si>
    <t>-8.41</t>
  </si>
  <si>
    <t>-0.28</t>
  </si>
  <si>
    <t>-3.22</t>
  </si>
  <si>
    <t>-9.74</t>
  </si>
  <si>
    <t>-181786815</t>
  </si>
  <si>
    <t>6.60</t>
  </si>
  <si>
    <t>-0.51</t>
  </si>
  <si>
    <t>2.27</t>
  </si>
  <si>
    <t>5.40</t>
  </si>
  <si>
    <t>-181786788</t>
  </si>
  <si>
    <t>-0.16</t>
  </si>
  <si>
    <t>00.3478</t>
  </si>
  <si>
    <t>-0.32</t>
  </si>
  <si>
    <t>-1.23</t>
  </si>
  <si>
    <t>-181786681</t>
  </si>
  <si>
    <t>0.51</t>
  </si>
  <si>
    <t>00.3034</t>
  </si>
  <si>
    <t>-1.21</t>
  </si>
  <si>
    <t>-3.98</t>
  </si>
  <si>
    <t>-181786649</t>
  </si>
  <si>
    <t>00.3220</t>
  </si>
  <si>
    <t>96.49</t>
  </si>
  <si>
    <t>299.69</t>
  </si>
  <si>
    <t>-181786502</t>
  </si>
  <si>
    <t>00.2743</t>
  </si>
  <si>
    <t>15.39</t>
  </si>
  <si>
    <t>56.10</t>
  </si>
  <si>
    <t>-181787009</t>
  </si>
  <si>
    <t>00.3568</t>
  </si>
  <si>
    <t>512.75</t>
  </si>
  <si>
    <t>1,437.19</t>
  </si>
  <si>
    <t>-181787006</t>
  </si>
  <si>
    <t>00.3275</t>
  </si>
  <si>
    <t>201.27</t>
  </si>
  <si>
    <t>614.51</t>
  </si>
  <si>
    <t>-181786642</t>
  </si>
  <si>
    <t>-33.58</t>
  </si>
  <si>
    <t>00.3526</t>
  </si>
  <si>
    <t>235.03</t>
  </si>
  <si>
    <t>666.56</t>
  </si>
  <si>
    <t>-181786506</t>
  </si>
  <si>
    <t>-747.27</t>
  </si>
  <si>
    <t>00.3419</t>
  </si>
  <si>
    <t>2,230.02</t>
  </si>
  <si>
    <t>6,523.05</t>
  </si>
  <si>
    <t>-181786783</t>
  </si>
  <si>
    <t>1988_X</t>
  </si>
  <si>
    <t>1989</t>
  </si>
  <si>
    <t>00.3500</t>
  </si>
  <si>
    <t>-181787024</t>
  </si>
  <si>
    <t>-181786897</t>
  </si>
  <si>
    <t>-181786836</t>
  </si>
  <si>
    <t>-362.17</t>
  </si>
  <si>
    <t>00.3448</t>
  </si>
  <si>
    <t>-181787113</t>
  </si>
  <si>
    <t>00.3447</t>
  </si>
  <si>
    <t>-181786944</t>
  </si>
  <si>
    <t>53.13</t>
  </si>
  <si>
    <t>151.99</t>
  </si>
  <si>
    <t>-181787115</t>
  </si>
  <si>
    <t>-0.98</t>
  </si>
  <si>
    <t>00.3193</t>
  </si>
  <si>
    <t>6.30</t>
  </si>
  <si>
    <t>19.73</t>
  </si>
  <si>
    <t>-181786625</t>
  </si>
  <si>
    <t>-2.57</t>
  </si>
  <si>
    <t>00.3435</t>
  </si>
  <si>
    <t>16.14</t>
  </si>
  <si>
    <t>46.99</t>
  </si>
  <si>
    <t>-181786539</t>
  </si>
  <si>
    <t>-59.23</t>
  </si>
  <si>
    <t>00.3424</t>
  </si>
  <si>
    <t>216.19</t>
  </si>
  <si>
    <t>631.42</t>
  </si>
  <si>
    <t>-181786540</t>
  </si>
  <si>
    <t>1990</t>
  </si>
  <si>
    <t>-0.43</t>
  </si>
  <si>
    <t>00.3495</t>
  </si>
  <si>
    <t>-10.83</t>
  </si>
  <si>
    <t>-31.79</t>
  </si>
  <si>
    <t>-181787084</t>
  </si>
  <si>
    <t>-3.75</t>
  </si>
  <si>
    <t>00.3456</t>
  </si>
  <si>
    <t>-181787083</t>
  </si>
  <si>
    <t>-367.41</t>
  </si>
  <si>
    <t>-181786994</t>
  </si>
  <si>
    <t>-6.50</t>
  </si>
  <si>
    <t>00.3516</t>
  </si>
  <si>
    <t>-181786964</t>
  </si>
  <si>
    <t>00.3414</t>
  </si>
  <si>
    <t>135.25</t>
  </si>
  <si>
    <t>396.11</t>
  </si>
  <si>
    <t>-181786853</t>
  </si>
  <si>
    <t>-6.05</t>
  </si>
  <si>
    <t>00.3487</t>
  </si>
  <si>
    <t>-181786501</t>
  </si>
  <si>
    <t>00.3461</t>
  </si>
  <si>
    <t>385.89</t>
  </si>
  <si>
    <t>1,114.83</t>
  </si>
  <si>
    <t>-181786512</t>
  </si>
  <si>
    <t>64,833.65</t>
  </si>
  <si>
    <t>187,315.82</t>
  </si>
  <si>
    <t>-181786683</t>
  </si>
  <si>
    <t>00.3489</t>
  </si>
  <si>
    <t>13,386.58</t>
  </si>
  <si>
    <t>38,363.12</t>
  </si>
  <si>
    <t>-181787081</t>
  </si>
  <si>
    <t>-109.37</t>
  </si>
  <si>
    <t>00.3479</t>
  </si>
  <si>
    <t>766.93</t>
  </si>
  <si>
    <t>2,204.60</t>
  </si>
  <si>
    <t>-181787064</t>
  </si>
  <si>
    <t>-78.99</t>
  </si>
  <si>
    <t>00.3485</t>
  </si>
  <si>
    <t>547.84</t>
  </si>
  <si>
    <t>1,571.90</t>
  </si>
  <si>
    <t>-181787050</t>
  </si>
  <si>
    <t>-276.30</t>
  </si>
  <si>
    <t>00.3490</t>
  </si>
  <si>
    <t>1,863.64</t>
  </si>
  <si>
    <t>5,340.26</t>
  </si>
  <si>
    <t>-181786952</t>
  </si>
  <si>
    <t>-4,199.56</t>
  </si>
  <si>
    <t>00.3488</t>
  </si>
  <si>
    <t>28,222.06</t>
  </si>
  <si>
    <t>80,905.09</t>
  </si>
  <si>
    <t>-181786888</t>
  </si>
  <si>
    <t>-43.46</t>
  </si>
  <si>
    <t>00.3473</t>
  </si>
  <si>
    <t>302.46</t>
  </si>
  <si>
    <t>870.99</t>
  </si>
  <si>
    <t>-181786718</t>
  </si>
  <si>
    <t>232.67</t>
  </si>
  <si>
    <t>669.99</t>
  </si>
  <si>
    <t>-181786554</t>
  </si>
  <si>
    <t>-97.22</t>
  </si>
  <si>
    <t>00.3438</t>
  </si>
  <si>
    <t>412.63</t>
  </si>
  <si>
    <t>1,200.22</t>
  </si>
  <si>
    <t>-181786661</t>
  </si>
  <si>
    <t>1991</t>
  </si>
  <si>
    <t>00.3506</t>
  </si>
  <si>
    <t>-181787097</t>
  </si>
  <si>
    <t>-14.64</t>
  </si>
  <si>
    <t>-36.40</t>
  </si>
  <si>
    <t>-181787054</t>
  </si>
  <si>
    <t>-0.45</t>
  </si>
  <si>
    <t>-23.39</t>
  </si>
  <si>
    <t>-66.30</t>
  </si>
  <si>
    <t>-181787012</t>
  </si>
  <si>
    <t>00.3453</t>
  </si>
  <si>
    <t>-181786956</t>
  </si>
  <si>
    <t>-181786814</t>
  </si>
  <si>
    <t>00.3463</t>
  </si>
  <si>
    <t>-181786751</t>
  </si>
  <si>
    <t>00.3491</t>
  </si>
  <si>
    <t>-181786700</t>
  </si>
  <si>
    <t>00.3012</t>
  </si>
  <si>
    <t>-181786593</t>
  </si>
  <si>
    <t>-261.13</t>
  </si>
  <si>
    <t>00.3373</t>
  </si>
  <si>
    <t>-181786536</t>
  </si>
  <si>
    <t>00.3477</t>
  </si>
  <si>
    <t>2,670.89</t>
  </si>
  <si>
    <t>7,681.48</t>
  </si>
  <si>
    <t>-181786987</t>
  </si>
  <si>
    <t>-143,523.91</t>
  </si>
  <si>
    <t>215,790.31</t>
  </si>
  <si>
    <t>621,292.45</t>
  </si>
  <si>
    <t>-181786934</t>
  </si>
  <si>
    <t>-52.81</t>
  </si>
  <si>
    <t>348.30</t>
  </si>
  <si>
    <t>996.54</t>
  </si>
  <si>
    <t>-181786986</t>
  </si>
  <si>
    <t>-279.08</t>
  </si>
  <si>
    <t>1,743.73</t>
  </si>
  <si>
    <t>4,989.53</t>
  </si>
  <si>
    <t>-181786801</t>
  </si>
  <si>
    <t>-293.73</t>
  </si>
  <si>
    <t>1,946.02</t>
  </si>
  <si>
    <t>5,575.08</t>
  </si>
  <si>
    <t>-181786755</t>
  </si>
  <si>
    <t>00.3425</t>
  </si>
  <si>
    <t>68.68</t>
  </si>
  <si>
    <t>200.56</t>
  </si>
  <si>
    <t>-181786721</t>
  </si>
  <si>
    <t>-32.71</t>
  </si>
  <si>
    <t>00.3499</t>
  </si>
  <si>
    <t>209.01</t>
  </si>
  <si>
    <t>597.39</t>
  </si>
  <si>
    <t>-181786678</t>
  </si>
  <si>
    <t>-236.92</t>
  </si>
  <si>
    <t>1,579.07</t>
  </si>
  <si>
    <t>4,527.65</t>
  </si>
  <si>
    <t>-181786672</t>
  </si>
  <si>
    <t>3,479.00</t>
  </si>
  <si>
    <t>-160.80</t>
  </si>
  <si>
    <t>1,052.35</t>
  </si>
  <si>
    <t>3,017.88</t>
  </si>
  <si>
    <t>-181786656</t>
  </si>
  <si>
    <t>-103.98</t>
  </si>
  <si>
    <t>674.07</t>
  </si>
  <si>
    <t>1,930.97</t>
  </si>
  <si>
    <t>-181786503</t>
  </si>
  <si>
    <t>1992</t>
  </si>
  <si>
    <t>-0.20</t>
  </si>
  <si>
    <t>-9.68</t>
  </si>
  <si>
    <t>-32.68</t>
  </si>
  <si>
    <t>-181787114</t>
  </si>
  <si>
    <t>-0.11</t>
  </si>
  <si>
    <t>-4.88</t>
  </si>
  <si>
    <t>-13.53</t>
  </si>
  <si>
    <t>-181787101</t>
  </si>
  <si>
    <t>00.3458</t>
  </si>
  <si>
    <t>-181787058</t>
  </si>
  <si>
    <t>-0.31</t>
  </si>
  <si>
    <t>-181787056</t>
  </si>
  <si>
    <t>00.3469</t>
  </si>
  <si>
    <t>-181787051</t>
  </si>
  <si>
    <t>-9.03</t>
  </si>
  <si>
    <t>00.3454</t>
  </si>
  <si>
    <t>-181786840</t>
  </si>
  <si>
    <t>-0.35</t>
  </si>
  <si>
    <t>00.3696</t>
  </si>
  <si>
    <t>-181786639</t>
  </si>
  <si>
    <t>-0.25</t>
  </si>
  <si>
    <t>00.2966</t>
  </si>
  <si>
    <t>-181786505</t>
  </si>
  <si>
    <t>-867.84</t>
  </si>
  <si>
    <t>2,134.11</t>
  </si>
  <si>
    <t>6,118.32</t>
  </si>
  <si>
    <t>-181786978</t>
  </si>
  <si>
    <t>-134,393.55</t>
  </si>
  <si>
    <t>330,193.85</t>
  </si>
  <si>
    <t>946,569.39</t>
  </si>
  <si>
    <t>-181786711</t>
  </si>
  <si>
    <t>00.3521</t>
  </si>
  <si>
    <t>34.07</t>
  </si>
  <si>
    <t>96.77</t>
  </si>
  <si>
    <t>-181787098</t>
  </si>
  <si>
    <t>-33.21</t>
  </si>
  <si>
    <t>00.3493</t>
  </si>
  <si>
    <t>203.54</t>
  </si>
  <si>
    <t>582.73</t>
  </si>
  <si>
    <t>-181787022</t>
  </si>
  <si>
    <t>-8.80</t>
  </si>
  <si>
    <t>54.11</t>
  </si>
  <si>
    <t>154.62</t>
  </si>
  <si>
    <t>-181787002</t>
  </si>
  <si>
    <t>-9.11</t>
  </si>
  <si>
    <t>54.07</t>
  </si>
  <si>
    <t>154.95</t>
  </si>
  <si>
    <t>-181786831</t>
  </si>
  <si>
    <t>-37.56</t>
  </si>
  <si>
    <t>216.59</t>
  </si>
  <si>
    <t>619.47</t>
  </si>
  <si>
    <t>-181786736</t>
  </si>
  <si>
    <t>-2.08</t>
  </si>
  <si>
    <t>00.3451</t>
  </si>
  <si>
    <t>12.39</t>
  </si>
  <si>
    <t>35.89</t>
  </si>
  <si>
    <t>-181786665</t>
  </si>
  <si>
    <t>-691.36</t>
  </si>
  <si>
    <t>00.3498</t>
  </si>
  <si>
    <t>4,041.69</t>
  </si>
  <si>
    <t>11,553.68</t>
  </si>
  <si>
    <t>-181786623</t>
  </si>
  <si>
    <t>-19.52</t>
  </si>
  <si>
    <t>00.3502</t>
  </si>
  <si>
    <t>117.16</t>
  </si>
  <si>
    <t>334.58</t>
  </si>
  <si>
    <t>-181786556</t>
  </si>
  <si>
    <t>-4,289.96</t>
  </si>
  <si>
    <t>00.3484</t>
  </si>
  <si>
    <t>22,812.97</t>
  </si>
  <si>
    <t>65,485.02</t>
  </si>
  <si>
    <t>-181786945</t>
  </si>
  <si>
    <t>1993</t>
  </si>
  <si>
    <t>-181787023</t>
  </si>
  <si>
    <t>-181787011</t>
  </si>
  <si>
    <t>00.3527</t>
  </si>
  <si>
    <t>-181786911</t>
  </si>
  <si>
    <t>-181786807</t>
  </si>
  <si>
    <t>-8.83</t>
  </si>
  <si>
    <t>00.3520</t>
  </si>
  <si>
    <t>-181786779</t>
  </si>
  <si>
    <t>-181786590</t>
  </si>
  <si>
    <t>-155,417.11</t>
  </si>
  <si>
    <t>546,883.13</t>
  </si>
  <si>
    <t>1,562,512.94</t>
  </si>
  <si>
    <t>-181786778</t>
  </si>
  <si>
    <t>-436.44</t>
  </si>
  <si>
    <t>2,426.87</t>
  </si>
  <si>
    <t>6,930.50</t>
  </si>
  <si>
    <t>-181787103</t>
  </si>
  <si>
    <t>-181787070</t>
  </si>
  <si>
    <t>-12.27</t>
  </si>
  <si>
    <t>00.3529</t>
  </si>
  <si>
    <t>70.65</t>
  </si>
  <si>
    <t>200.24</t>
  </si>
  <si>
    <t>-181786892</t>
  </si>
  <si>
    <t>-56.62</t>
  </si>
  <si>
    <t>00.3508</t>
  </si>
  <si>
    <t>323.47</t>
  </si>
  <si>
    <t>922.01</t>
  </si>
  <si>
    <t>-181786799</t>
  </si>
  <si>
    <t>-181786666</t>
  </si>
  <si>
    <t>-181786543</t>
  </si>
  <si>
    <t>-435.18</t>
  </si>
  <si>
    <t>2,580.75</t>
  </si>
  <si>
    <t>7,373.45</t>
  </si>
  <si>
    <t>-181786616</t>
  </si>
  <si>
    <t>1994 - Q1</t>
  </si>
  <si>
    <t>-181786652</t>
  </si>
  <si>
    <t>13,539.93</t>
  </si>
  <si>
    <t>-46,984.81</t>
  </si>
  <si>
    <t>-134,383.04</t>
  </si>
  <si>
    <t>-181786852</t>
  </si>
  <si>
    <t>-181786795</t>
  </si>
  <si>
    <t>-181786542</t>
  </si>
  <si>
    <t>-196.86</t>
  </si>
  <si>
    <t>00.3497</t>
  </si>
  <si>
    <t>1,216.43</t>
  </si>
  <si>
    <t>3,478.01</t>
  </si>
  <si>
    <t>-181786787</t>
  </si>
  <si>
    <t>1994 - Q2</t>
  </si>
  <si>
    <t>-1.69</t>
  </si>
  <si>
    <t>-181787025</t>
  </si>
  <si>
    <t>-44,346.54</t>
  </si>
  <si>
    <t>182,693.36</t>
  </si>
  <si>
    <t>522,194.85</t>
  </si>
  <si>
    <t>-181786690</t>
  </si>
  <si>
    <t>-184.93</t>
  </si>
  <si>
    <t>1,172.98</t>
  </si>
  <si>
    <t>3,352.05</t>
  </si>
  <si>
    <t>-181787094</t>
  </si>
  <si>
    <t>1994 - Q3</t>
  </si>
  <si>
    <t>-31,642.39</t>
  </si>
  <si>
    <t>137,295.99</t>
  </si>
  <si>
    <t>392,199.25</t>
  </si>
  <si>
    <t>-181787116</t>
  </si>
  <si>
    <t>-181787019</t>
  </si>
  <si>
    <t>-25.50</t>
  </si>
  <si>
    <t>164.82</t>
  </si>
  <si>
    <t>470.96</t>
  </si>
  <si>
    <t>-181786713</t>
  </si>
  <si>
    <t>1994 - Q4</t>
  </si>
  <si>
    <t>-181786716</t>
  </si>
  <si>
    <t>00.3471</t>
  </si>
  <si>
    <t>-181786598</t>
  </si>
  <si>
    <t>-129,434.70</t>
  </si>
  <si>
    <t>00.3503</t>
  </si>
  <si>
    <t>600,415.81</t>
  </si>
  <si>
    <t>1,714,125.36</t>
  </si>
  <si>
    <t>-181786966</t>
  </si>
  <si>
    <t>-181786662</t>
  </si>
  <si>
    <t>-181786610</t>
  </si>
  <si>
    <t>-308.24</t>
  </si>
  <si>
    <t>2,046.02</t>
  </si>
  <si>
    <t>5,841.10</t>
  </si>
  <si>
    <t>-181786793</t>
  </si>
  <si>
    <t>1995</t>
  </si>
  <si>
    <t>-0.76</t>
  </si>
  <si>
    <t>00.3518</t>
  </si>
  <si>
    <t>-27.60</t>
  </si>
  <si>
    <t>-181787067</t>
  </si>
  <si>
    <t>-181787043</t>
  </si>
  <si>
    <t>-181786980</t>
  </si>
  <si>
    <t>-181786702</t>
  </si>
  <si>
    <t>00.3492</t>
  </si>
  <si>
    <t>-181786537</t>
  </si>
  <si>
    <t>-1,546.70</t>
  </si>
  <si>
    <t>-181786526</t>
  </si>
  <si>
    <t>-222,345.96</t>
  </si>
  <si>
    <t>1,190,581.93</t>
  </si>
  <si>
    <t>3,401,661.31</t>
  </si>
  <si>
    <t>-181787075</t>
  </si>
  <si>
    <t>-181787001</t>
  </si>
  <si>
    <t>-181786848</t>
  </si>
  <si>
    <t>-181786745</t>
  </si>
  <si>
    <t>-181786673</t>
  </si>
  <si>
    <t>7.55</t>
  </si>
  <si>
    <t>-181786654</t>
  </si>
  <si>
    <t>2,032.19</t>
  </si>
  <si>
    <t>-13,508.79</t>
  </si>
  <si>
    <t>-38,572.92</t>
  </si>
  <si>
    <t>-181786743</t>
  </si>
  <si>
    <t>1996</t>
  </si>
  <si>
    <t>-181786990</t>
  </si>
  <si>
    <t>-24.47</t>
  </si>
  <si>
    <t>-181786907</t>
  </si>
  <si>
    <t>00.3464</t>
  </si>
  <si>
    <t>-181786803</t>
  </si>
  <si>
    <t>-165,078.55</t>
  </si>
  <si>
    <t>1,069,939.77</t>
  </si>
  <si>
    <t>3,056,974.18</t>
  </si>
  <si>
    <t>-181786910</t>
  </si>
  <si>
    <t>-181787057</t>
  </si>
  <si>
    <t>-181786982</t>
  </si>
  <si>
    <t>-181786846</t>
  </si>
  <si>
    <t>-8,790.77</t>
  </si>
  <si>
    <t>66,877.95</t>
  </si>
  <si>
    <t>191,077.97</t>
  </si>
  <si>
    <t>-181786608</t>
  </si>
  <si>
    <t>1997</t>
  </si>
  <si>
    <t>-181787069</t>
  </si>
  <si>
    <t>-181787048</t>
  </si>
  <si>
    <t>-181786855</t>
  </si>
  <si>
    <t>-181786839</t>
  </si>
  <si>
    <t>-181786810</t>
  </si>
  <si>
    <t>-181786664</t>
  </si>
  <si>
    <t>-181786597</t>
  </si>
  <si>
    <t>-277,132.55</t>
  </si>
  <si>
    <t>2,079,836.90</t>
  </si>
  <si>
    <t>5,942,391.04</t>
  </si>
  <si>
    <t>-181786993</t>
  </si>
  <si>
    <t>-8.18</t>
  </si>
  <si>
    <t>-181786906</t>
  </si>
  <si>
    <t>-181786903</t>
  </si>
  <si>
    <t>-181786829</t>
  </si>
  <si>
    <t>-181786820</t>
  </si>
  <si>
    <t>-181786819</t>
  </si>
  <si>
    <t>-181786789</t>
  </si>
  <si>
    <t>-181786641</t>
  </si>
  <si>
    <t>-181786548</t>
  </si>
  <si>
    <t>4,464.20</t>
  </si>
  <si>
    <t>-35,003.97</t>
  </si>
  <si>
    <t>-100,010.64</t>
  </si>
  <si>
    <t>-181786689</t>
  </si>
  <si>
    <t>1998</t>
  </si>
  <si>
    <t>-181786601</t>
  </si>
  <si>
    <t>-181786957</t>
  </si>
  <si>
    <t>-181786946</t>
  </si>
  <si>
    <t>-181786844</t>
  </si>
  <si>
    <t>-181786827</t>
  </si>
  <si>
    <t>-181786741</t>
  </si>
  <si>
    <t>-181786740</t>
  </si>
  <si>
    <t>00.3505</t>
  </si>
  <si>
    <t>-181786684</t>
  </si>
  <si>
    <t>-181786650</t>
  </si>
  <si>
    <t>-181786638</t>
  </si>
  <si>
    <t>-181786615</t>
  </si>
  <si>
    <t>-181786553</t>
  </si>
  <si>
    <t>-181786517</t>
  </si>
  <si>
    <t>-7.67</t>
  </si>
  <si>
    <t>-181787046</t>
  </si>
  <si>
    <t>4.17</t>
  </si>
  <si>
    <t>-181786989</t>
  </si>
  <si>
    <t>-181786984</t>
  </si>
  <si>
    <t>-181786899</t>
  </si>
  <si>
    <t>-24.42</t>
  </si>
  <si>
    <t>-181786766</t>
  </si>
  <si>
    <t>-181786637</t>
  </si>
  <si>
    <t>-181786629</t>
  </si>
  <si>
    <t>-18,776.98</t>
  </si>
  <si>
    <t>161,146.40</t>
  </si>
  <si>
    <t>460,417.94</t>
  </si>
  <si>
    <t>-181786949</t>
  </si>
  <si>
    <t>1999</t>
  </si>
  <si>
    <t>-3,031.25</t>
  </si>
  <si>
    <t>-8,660.72</t>
  </si>
  <si>
    <t>-181787108</t>
  </si>
  <si>
    <t>-181786529</t>
  </si>
  <si>
    <t>2,404,852.15</t>
  </si>
  <si>
    <t>6,957,979.34</t>
  </si>
  <si>
    <t>-181786551</t>
  </si>
  <si>
    <t>-181786734</t>
  </si>
  <si>
    <t>-3,561.91</t>
  </si>
  <si>
    <t>32,829.77</t>
  </si>
  <si>
    <t>93,799.33</t>
  </si>
  <si>
    <t>-181786969</t>
  </si>
  <si>
    <t>2000</t>
  </si>
  <si>
    <t>Software</t>
  </si>
  <si>
    <t>-13,639.05</t>
  </si>
  <si>
    <t>-38,968.69</t>
  </si>
  <si>
    <t>-181786606</t>
  </si>
  <si>
    <t>-181786618</t>
  </si>
  <si>
    <t>-181787099</t>
  </si>
  <si>
    <t>-181786782</t>
  </si>
  <si>
    <t>Utility General Land Rights</t>
  </si>
  <si>
    <t>-181786531</t>
  </si>
  <si>
    <t>-3,347.05</t>
  </si>
  <si>
    <t>32,738.58</t>
  </si>
  <si>
    <t>93,538.79</t>
  </si>
  <si>
    <t>-181786620</t>
  </si>
  <si>
    <t>2001</t>
  </si>
  <si>
    <t>11,419.18</t>
  </si>
  <si>
    <t>-28,551.80</t>
  </si>
  <si>
    <t>-81,576.55</t>
  </si>
  <si>
    <t>-181786842</t>
  </si>
  <si>
    <t>-12.14</t>
  </si>
  <si>
    <t>-181787072</t>
  </si>
  <si>
    <t>-181787026</t>
  </si>
  <si>
    <t>-181786922</t>
  </si>
  <si>
    <t>-181786915</t>
  </si>
  <si>
    <t>-9.36</t>
  </si>
  <si>
    <t>-181786806</t>
  </si>
  <si>
    <t>-181786514</t>
  </si>
  <si>
    <t>-181787100</t>
  </si>
  <si>
    <t>-181787016</t>
  </si>
  <si>
    <t>00.3514</t>
  </si>
  <si>
    <t>-181786958</t>
  </si>
  <si>
    <t>-111.09</t>
  </si>
  <si>
    <t>-181786832</t>
  </si>
  <si>
    <t>-181786825</t>
  </si>
  <si>
    <t>-0.88</t>
  </si>
  <si>
    <t>00.3577</t>
  </si>
  <si>
    <t>-3.28</t>
  </si>
  <si>
    <t>-181786715</t>
  </si>
  <si>
    <t>-181786680</t>
  </si>
  <si>
    <t>-9.69</t>
  </si>
  <si>
    <t>-181786605</t>
  </si>
  <si>
    <t>-181786596</t>
  </si>
  <si>
    <t>-1.50</t>
  </si>
  <si>
    <t>-181787030</t>
  </si>
  <si>
    <t>-13,822.78</t>
  </si>
  <si>
    <t>142,993.67</t>
  </si>
  <si>
    <t>408,553.37</t>
  </si>
  <si>
    <t>-181786856</t>
  </si>
  <si>
    <t>Vehicles &amp; Computers</t>
  </si>
  <si>
    <t>-91.68</t>
  </si>
  <si>
    <t>948.51</t>
  </si>
  <si>
    <t>2,710.05</t>
  </si>
  <si>
    <t>-181786607</t>
  </si>
  <si>
    <t>2001 30%</t>
  </si>
  <si>
    <t>4,670.05</t>
  </si>
  <si>
    <t>-11,676.69</t>
  </si>
  <si>
    <t>-33,361.96</t>
  </si>
  <si>
    <t>-181786785</t>
  </si>
  <si>
    <t>-1,169.09</t>
  </si>
  <si>
    <t>92,891.86</t>
  </si>
  <si>
    <t>265,405.32</t>
  </si>
  <si>
    <t>-181786882</t>
  </si>
  <si>
    <t>2002</t>
  </si>
  <si>
    <t>473.18</t>
  </si>
  <si>
    <t>-1,655.92</t>
  </si>
  <si>
    <t>-4,731.20</t>
  </si>
  <si>
    <t>-181786936</t>
  </si>
  <si>
    <t>-181787007</t>
  </si>
  <si>
    <t>-181786768</t>
  </si>
  <si>
    <t>-181787112</t>
  </si>
  <si>
    <t>-181786719</t>
  </si>
  <si>
    <t>-18.11</t>
  </si>
  <si>
    <t>-181786643</t>
  </si>
  <si>
    <t>-7,951.54</t>
  </si>
  <si>
    <t>86,594.32</t>
  </si>
  <si>
    <t>247,412.36</t>
  </si>
  <si>
    <t>-181786917</t>
  </si>
  <si>
    <t>2002 30%</t>
  </si>
  <si>
    <t>-14,559.39</t>
  </si>
  <si>
    <t>-41,598.23</t>
  </si>
  <si>
    <t>-181786828</t>
  </si>
  <si>
    <t>0.88</t>
  </si>
  <si>
    <t>00.3409</t>
  </si>
  <si>
    <t>0.17</t>
  </si>
  <si>
    <t>-181787020</t>
  </si>
  <si>
    <t>-17,057.74</t>
  </si>
  <si>
    <t>1,372,986.81</t>
  </si>
  <si>
    <t>3,922,819.55</t>
  </si>
  <si>
    <t>-181786939</t>
  </si>
  <si>
    <t>2003</t>
  </si>
  <si>
    <t>-0.97</t>
  </si>
  <si>
    <t>-181787032</t>
  </si>
  <si>
    <t>6.89</t>
  </si>
  <si>
    <t>0.33</t>
  </si>
  <si>
    <t>00.3494</t>
  </si>
  <si>
    <t>-181787017</t>
  </si>
  <si>
    <t>-181786976</t>
  </si>
  <si>
    <t>-181786913</t>
  </si>
  <si>
    <t>17.46</t>
  </si>
  <si>
    <t>-181786786</t>
  </si>
  <si>
    <t>-181786627</t>
  </si>
  <si>
    <t>-181786961</t>
  </si>
  <si>
    <t>-36.80</t>
  </si>
  <si>
    <t>421.73</t>
  </si>
  <si>
    <t>1,204.97</t>
  </si>
  <si>
    <t>-181786544</t>
  </si>
  <si>
    <t>2003 30%</t>
  </si>
  <si>
    <t>1,671.49</t>
  </si>
  <si>
    <t>-7,522.68</t>
  </si>
  <si>
    <t>-21,493.36</t>
  </si>
  <si>
    <t>-181786843</t>
  </si>
  <si>
    <t>-4,355.80</t>
  </si>
  <si>
    <t>350,535.03</t>
  </si>
  <si>
    <t>1,001,528.66</t>
  </si>
  <si>
    <t>-181786894</t>
  </si>
  <si>
    <t>-9,270.64</t>
  </si>
  <si>
    <t>106,199.31</t>
  </si>
  <si>
    <t>303,426.62</t>
  </si>
  <si>
    <t>-181786550</t>
  </si>
  <si>
    <t>2003 50%</t>
  </si>
  <si>
    <t>3,392.00</t>
  </si>
  <si>
    <t>-15,265.92</t>
  </si>
  <si>
    <t>-43,616.88</t>
  </si>
  <si>
    <t>-181786890</t>
  </si>
  <si>
    <t>-40,663.56</t>
  </si>
  <si>
    <t>1,143,633.29</t>
  </si>
  <si>
    <t>3,267,523.77</t>
  </si>
  <si>
    <t>-181786765</t>
  </si>
  <si>
    <t>-1,318.81</t>
  </si>
  <si>
    <t>15,026.01</t>
  </si>
  <si>
    <t>42,931.43</t>
  </si>
  <si>
    <t>-181786600</t>
  </si>
  <si>
    <t>2004</t>
  </si>
  <si>
    <t>-181786695</t>
  </si>
  <si>
    <t>-181786658</t>
  </si>
  <si>
    <t>-181786594</t>
  </si>
  <si>
    <t>-9.64</t>
  </si>
  <si>
    <t>-3.99</t>
  </si>
  <si>
    <t>-181787062</t>
  </si>
  <si>
    <t>-23.72</t>
  </si>
  <si>
    <t>-181786981</t>
  </si>
  <si>
    <t>-181786631</t>
  </si>
  <si>
    <t>-181786546</t>
  </si>
  <si>
    <t>2004 30%</t>
  </si>
  <si>
    <t>-694.09</t>
  </si>
  <si>
    <t>57,156.96</t>
  </si>
  <si>
    <t>163,305.59</t>
  </si>
  <si>
    <t>-181786733</t>
  </si>
  <si>
    <t>-38.37</t>
  </si>
  <si>
    <t>462.01</t>
  </si>
  <si>
    <t>1,320.00</t>
  </si>
  <si>
    <t>-181786960</t>
  </si>
  <si>
    <t>2004 50%</t>
  </si>
  <si>
    <t>5,496.43</t>
  </si>
  <si>
    <t>-30,226.63</t>
  </si>
  <si>
    <t>-86,361.83</t>
  </si>
  <si>
    <t>-181787052</t>
  </si>
  <si>
    <t>1,725,765.84</t>
  </si>
  <si>
    <t>4,930,759.72</t>
  </si>
  <si>
    <t>-181787027</t>
  </si>
  <si>
    <t>-8,369.10</t>
  </si>
  <si>
    <t>100,756.61</t>
  </si>
  <si>
    <t>287,876.04</t>
  </si>
  <si>
    <t>-181786824</t>
  </si>
  <si>
    <t>2005</t>
  </si>
  <si>
    <t>14,431.45</t>
  </si>
  <si>
    <t>-93,815.74</t>
  </si>
  <si>
    <t>-268,044.98</t>
  </si>
  <si>
    <t>-181787110</t>
  </si>
  <si>
    <t>-0.59</t>
  </si>
  <si>
    <t>-2.64</t>
  </si>
  <si>
    <t>-0.66</t>
  </si>
  <si>
    <t>-0.34</t>
  </si>
  <si>
    <t>-3.71</t>
  </si>
  <si>
    <t>-4.66</t>
  </si>
  <si>
    <t>-181786669</t>
  </si>
  <si>
    <t>-181786613</t>
  </si>
  <si>
    <t>-8,076.02</t>
  </si>
  <si>
    <t>102,001.93</t>
  </si>
  <si>
    <t>291,434.10</t>
  </si>
  <si>
    <t>-181786764</t>
  </si>
  <si>
    <t>2006</t>
  </si>
  <si>
    <t>16,518.09</t>
  </si>
  <si>
    <t>-123,870.83</t>
  </si>
  <si>
    <t>-353,916.67</t>
  </si>
  <si>
    <t>-181786760</t>
  </si>
  <si>
    <t>-0.42</t>
  </si>
  <si>
    <t>-181786919</t>
  </si>
  <si>
    <t>-41.70</t>
  </si>
  <si>
    <t>-3.17</t>
  </si>
  <si>
    <t>-181787073</t>
  </si>
  <si>
    <t>-181786935</t>
  </si>
  <si>
    <t>-181786854</t>
  </si>
  <si>
    <t>-181786756</t>
  </si>
  <si>
    <t>-181786679</t>
  </si>
  <si>
    <t>-181786533</t>
  </si>
  <si>
    <t>-5,076.04</t>
  </si>
  <si>
    <t>67,582.45</t>
  </si>
  <si>
    <t>193,092.70</t>
  </si>
  <si>
    <t>-181786837</t>
  </si>
  <si>
    <t>2007</t>
  </si>
  <si>
    <t>15,839.26</t>
  </si>
  <si>
    <t>-134,649.64</t>
  </si>
  <si>
    <t>-384,713.28</t>
  </si>
  <si>
    <t>-181786525</t>
  </si>
  <si>
    <t>-181786714</t>
  </si>
  <si>
    <t>-76.74</t>
  </si>
  <si>
    <t>-17.42</t>
  </si>
  <si>
    <t>-181786682</t>
  </si>
  <si>
    <t>-181786841</t>
  </si>
  <si>
    <t>-14,427.41</t>
  </si>
  <si>
    <t>203,458.64</t>
  </si>
  <si>
    <t>581,310.46</t>
  </si>
  <si>
    <t>-181786685</t>
  </si>
  <si>
    <t>-60.41</t>
  </si>
  <si>
    <t>851.94</t>
  </si>
  <si>
    <t>2,434.12</t>
  </si>
  <si>
    <t>-181787031</t>
  </si>
  <si>
    <t>2008</t>
  </si>
  <si>
    <t>-181786628</t>
  </si>
  <si>
    <t>-6,047.76</t>
  </si>
  <si>
    <t>89,594.24</t>
  </si>
  <si>
    <t>255,983.53</t>
  </si>
  <si>
    <t>-181786549</t>
  </si>
  <si>
    <t>2008 50%</t>
  </si>
  <si>
    <t>7,132.70</t>
  </si>
  <si>
    <t>-67,752.68</t>
  </si>
  <si>
    <t>-193,579.09</t>
  </si>
  <si>
    <t>-181786937</t>
  </si>
  <si>
    <t>-112,768.70</t>
  </si>
  <si>
    <t>3,717,517.62</t>
  </si>
  <si>
    <t>10,621,479.27</t>
  </si>
  <si>
    <t>-181786834</t>
  </si>
  <si>
    <t>-16,171.75</t>
  </si>
  <si>
    <t>239,575.43</t>
  </si>
  <si>
    <t>684,501.25</t>
  </si>
  <si>
    <t>-181786710</t>
  </si>
  <si>
    <t>2009</t>
  </si>
  <si>
    <t>-181786775</t>
  </si>
  <si>
    <t>2009 50%</t>
  </si>
  <si>
    <t>10,819.31</t>
  </si>
  <si>
    <t>-113,616.09</t>
  </si>
  <si>
    <t>-324,617.42</t>
  </si>
  <si>
    <t>-181786774</t>
  </si>
  <si>
    <t>-197,496.55</t>
  </si>
  <si>
    <t>6,690,990.06</t>
  </si>
  <si>
    <t>19,117,114.99</t>
  </si>
  <si>
    <t>-181787014</t>
  </si>
  <si>
    <t>-2,294.82</t>
  </si>
  <si>
    <t>35,332.63</t>
  </si>
  <si>
    <t>100,950.36</t>
  </si>
  <si>
    <t>-181787045</t>
  </si>
  <si>
    <t>2010</t>
  </si>
  <si>
    <t>-181786908</t>
  </si>
  <si>
    <t>-52.88</t>
  </si>
  <si>
    <t>2010 100%</t>
  </si>
  <si>
    <t>-63,009.95</t>
  </si>
  <si>
    <t>1,262,884.15</t>
  </si>
  <si>
    <t>3,608,240.56</t>
  </si>
  <si>
    <t>-181786709</t>
  </si>
  <si>
    <t>-748.98</t>
  </si>
  <si>
    <t>11,950.35</t>
  </si>
  <si>
    <t>34,143.86</t>
  </si>
  <si>
    <t>-181787066</t>
  </si>
  <si>
    <t>2010 50%</t>
  </si>
  <si>
    <t>4,007.05</t>
  </si>
  <si>
    <t>-46,075.76</t>
  </si>
  <si>
    <t>-131,645.04</t>
  </si>
  <si>
    <t>-181786973</t>
  </si>
  <si>
    <t>-96,457.08</t>
  </si>
  <si>
    <t>3,359,647.32</t>
  </si>
  <si>
    <t>9,598,992.67</t>
  </si>
  <si>
    <t>-181786909</t>
  </si>
  <si>
    <t>-2,793.04</t>
  </si>
  <si>
    <t>44,564.56</t>
  </si>
  <si>
    <t>127,327.29</t>
  </si>
  <si>
    <t>-181786705</t>
  </si>
  <si>
    <t>2011</t>
  </si>
  <si>
    <t>2011 100%</t>
  </si>
  <si>
    <t>-345,938.94</t>
  </si>
  <si>
    <t>7,273,071.43</t>
  </si>
  <si>
    <t>20,780,204.66</t>
  </si>
  <si>
    <t>-181786521</t>
  </si>
  <si>
    <t>-2,867.55</t>
  </si>
  <si>
    <t>47,333.68</t>
  </si>
  <si>
    <t>135,239.11</t>
  </si>
  <si>
    <t>-181786522</t>
  </si>
  <si>
    <t>-172.18</t>
  </si>
  <si>
    <t>2,842.07</t>
  </si>
  <si>
    <t>8,120.20</t>
  </si>
  <si>
    <t>-181787093</t>
  </si>
  <si>
    <t>2011 50%</t>
  </si>
  <si>
    <t>202,269.23</t>
  </si>
  <si>
    <t>577,912.10</t>
  </si>
  <si>
    <t>-181787091</t>
  </si>
  <si>
    <t>10,102.99</t>
  </si>
  <si>
    <t>28,865.70</t>
  </si>
  <si>
    <t>-181786962</t>
  </si>
  <si>
    <t>Utility Street Lighting</t>
  </si>
  <si>
    <t>2012 Q1 50%</t>
  </si>
  <si>
    <t>-18,616.61</t>
  </si>
  <si>
    <t>-53,190.28</t>
  </si>
  <si>
    <t>-181786560</t>
  </si>
  <si>
    <t>1,822,454.58</t>
  </si>
  <si>
    <t>5,207,013.25</t>
  </si>
  <si>
    <t>-181786925</t>
  </si>
  <si>
    <t>24,162.33</t>
  </si>
  <si>
    <t>69,035.26</t>
  </si>
  <si>
    <t>-181787033</t>
  </si>
  <si>
    <t>10,872.93</t>
  </si>
  <si>
    <t>31,204.09</t>
  </si>
  <si>
    <t>-181786928</t>
  </si>
  <si>
    <t>-16.93</t>
  </si>
  <si>
    <t>2012 Q2 50%</t>
  </si>
  <si>
    <t>-15,762.99</t>
  </si>
  <si>
    <t>-45,037.10</t>
  </si>
  <si>
    <t>-181786731</t>
  </si>
  <si>
    <t>959,505.66</t>
  </si>
  <si>
    <t>2,741,444.84</t>
  </si>
  <si>
    <t>-181787121</t>
  </si>
  <si>
    <t>76.37</t>
  </si>
  <si>
    <t>218.23</t>
  </si>
  <si>
    <t>-181786566</t>
  </si>
  <si>
    <t>10,481.04</t>
  </si>
  <si>
    <t>30,091.17</t>
  </si>
  <si>
    <t>-181787004</t>
  </si>
  <si>
    <t>2012 Q3 50%</t>
  </si>
  <si>
    <t>-28,060.64</t>
  </si>
  <si>
    <t>-80,173.27</t>
  </si>
  <si>
    <t>-181787037</t>
  </si>
  <si>
    <t>1,398,906.47</t>
  </si>
  <si>
    <t>3,996,875.79</t>
  </si>
  <si>
    <t>-181786884</t>
  </si>
  <si>
    <t>4.51</t>
  </si>
  <si>
    <t>12.86</t>
  </si>
  <si>
    <t>00.3507</t>
  </si>
  <si>
    <t>12.85</t>
  </si>
  <si>
    <t>-181786885</t>
  </si>
  <si>
    <t>8,202.52</t>
  </si>
  <si>
    <t>23,550.23</t>
  </si>
  <si>
    <t>-181786929</t>
  </si>
  <si>
    <t>2012 Q4 50%</t>
  </si>
  <si>
    <t>-16,316.72</t>
  </si>
  <si>
    <t>-46,619.17</t>
  </si>
  <si>
    <t>-181786728</t>
  </si>
  <si>
    <t>3,635,396.45</t>
  </si>
  <si>
    <t>10,386,847.31</t>
  </si>
  <si>
    <t>-181787036</t>
  </si>
  <si>
    <t>23,885.22</t>
  </si>
  <si>
    <t>68,243.49</t>
  </si>
  <si>
    <t>-181786883</t>
  </si>
  <si>
    <t>-181787005</t>
  </si>
  <si>
    <t>2013</t>
  </si>
  <si>
    <t>2013 50%</t>
  </si>
  <si>
    <t>-66,313.79</t>
  </si>
  <si>
    <t>-189,467.94</t>
  </si>
  <si>
    <t>-181786875</t>
  </si>
  <si>
    <t>7,935,558.24</t>
  </si>
  <si>
    <t>22,673,024.21</t>
  </si>
  <si>
    <t>-181786877</t>
  </si>
  <si>
    <t>-181.39</t>
  </si>
  <si>
    <t>351,256.55</t>
  </si>
  <si>
    <t>1,003,590.14</t>
  </si>
  <si>
    <t>-181786876</t>
  </si>
  <si>
    <t>-31.03</t>
  </si>
  <si>
    <t>60,079.09</t>
  </si>
  <si>
    <t>171,654.56</t>
  </si>
  <si>
    <t>-181786874</t>
  </si>
  <si>
    <t>2014</t>
  </si>
  <si>
    <t>2014 50%</t>
  </si>
  <si>
    <t>-74,681.56</t>
  </si>
  <si>
    <t>-213,375.92</t>
  </si>
  <si>
    <t>-181787135</t>
  </si>
  <si>
    <t>6,962,088.18</t>
  </si>
  <si>
    <t>19,891,681.09</t>
  </si>
  <si>
    <t>-181786583</t>
  </si>
  <si>
    <t>-171.99</t>
  </si>
  <si>
    <t>324,047.71</t>
  </si>
  <si>
    <t>925,850.61</t>
  </si>
  <si>
    <t>-181786587</t>
  </si>
  <si>
    <t>-26.29</t>
  </si>
  <si>
    <t>49,522.32</t>
  </si>
  <si>
    <t>141,492.35</t>
  </si>
  <si>
    <t>-181786586</t>
  </si>
  <si>
    <t>2015</t>
  </si>
  <si>
    <t>2015 50%</t>
  </si>
  <si>
    <t>-181786571</t>
  </si>
  <si>
    <t>-41,974.85</t>
  </si>
  <si>
    <t>-119,928.12</t>
  </si>
  <si>
    <t>-181787124</t>
  </si>
  <si>
    <t>6,575,785.34</t>
  </si>
  <si>
    <t>18,787,958.64</t>
  </si>
  <si>
    <t>-181786567</t>
  </si>
  <si>
    <t>292,967.60</t>
  </si>
  <si>
    <t>845,599.08</t>
  </si>
  <si>
    <t>-181786570</t>
  </si>
  <si>
    <t>41,392.07</t>
  </si>
  <si>
    <t>119,470.90</t>
  </si>
  <si>
    <t>-181786569</t>
  </si>
  <si>
    <t>2016</t>
  </si>
  <si>
    <t>-181787130</t>
  </si>
  <si>
    <t>2016 50%</t>
  </si>
  <si>
    <t>-197.70</t>
  </si>
  <si>
    <t>-564.84</t>
  </si>
  <si>
    <t>-181786575</t>
  </si>
  <si>
    <t>-41,154.61</t>
  </si>
  <si>
    <t>-117,584.63</t>
  </si>
  <si>
    <t>-181786574</t>
  </si>
  <si>
    <t>6,241,694.72</t>
  </si>
  <si>
    <t>17,833,413.99</t>
  </si>
  <si>
    <t>-181787125</t>
  </si>
  <si>
    <t>-181787127</t>
  </si>
  <si>
    <t>-181786573</t>
  </si>
  <si>
    <t>2017</t>
  </si>
  <si>
    <t>2017 50%</t>
  </si>
  <si>
    <t>-593.11</t>
  </si>
  <si>
    <t>-1,694.61</t>
  </si>
  <si>
    <t>-181786864</t>
  </si>
  <si>
    <t>-46,741.28</t>
  </si>
  <si>
    <t>-133,546.50</t>
  </si>
  <si>
    <t>-181786862</t>
  </si>
  <si>
    <t>6,760,232.13</t>
  </si>
  <si>
    <t>19,328,732.50</t>
  </si>
  <si>
    <t>-181786858</t>
  </si>
  <si>
    <t>-181786863</t>
  </si>
  <si>
    <t>0.28</t>
  </si>
  <si>
    <t>0.65</t>
  </si>
  <si>
    <t>Kentucky Power - Gen</t>
  </si>
  <si>
    <t>Utility Steam Production Mitchell</t>
  </si>
  <si>
    <t>Util Steam Improv Mitchell</t>
  </si>
  <si>
    <t>-45.22</t>
  </si>
  <si>
    <t>-0.14</t>
  </si>
  <si>
    <t>-0.21</t>
  </si>
  <si>
    <t>0.06</t>
  </si>
  <si>
    <t>1.34</t>
  </si>
  <si>
    <t>0.07</t>
  </si>
  <si>
    <t>-6.52</t>
  </si>
  <si>
    <t>-452.43</t>
  </si>
  <si>
    <t>3.75</t>
  </si>
  <si>
    <t>00.3383</t>
  </si>
  <si>
    <t>01.0000</t>
  </si>
  <si>
    <t>00.5000</t>
  </si>
  <si>
    <t>-181785890</t>
  </si>
  <si>
    <t>Utility Steam Production</t>
  </si>
  <si>
    <t>-181785659</t>
  </si>
  <si>
    <t>-181786381</t>
  </si>
  <si>
    <t>-181786330</t>
  </si>
  <si>
    <t>-181785775</t>
  </si>
  <si>
    <t>-181785858</t>
  </si>
  <si>
    <t>-181785807</t>
  </si>
  <si>
    <t>-181785764</t>
  </si>
  <si>
    <t>-181786435</t>
  </si>
  <si>
    <t>-181786292</t>
  </si>
  <si>
    <t>-181785704</t>
  </si>
  <si>
    <t>-181786359</t>
  </si>
  <si>
    <t>-181786015</t>
  </si>
  <si>
    <t>-181785682</t>
  </si>
  <si>
    <t>-181786390</t>
  </si>
  <si>
    <t>-181786327</t>
  </si>
  <si>
    <t>-181785911</t>
  </si>
  <si>
    <t>-181786157</t>
  </si>
  <si>
    <t>-181786120</t>
  </si>
  <si>
    <t>-181785728</t>
  </si>
  <si>
    <t>-181786378</t>
  </si>
  <si>
    <t>-181786060</t>
  </si>
  <si>
    <t>2005 30%</t>
  </si>
  <si>
    <t>-181786386</t>
  </si>
  <si>
    <t>-181785983</t>
  </si>
  <si>
    <t>-181785784</t>
  </si>
  <si>
    <t>-181786201</t>
  </si>
  <si>
    <t>-181786067</t>
  </si>
  <si>
    <t>-181785741</t>
  </si>
  <si>
    <t>-181786367</t>
  </si>
  <si>
    <t>-181786037</t>
  </si>
  <si>
    <t>-181785770</t>
  </si>
  <si>
    <t>-181786280</t>
  </si>
  <si>
    <t>-181786189</t>
  </si>
  <si>
    <t>-181785919</t>
  </si>
  <si>
    <t>-181786336</t>
  </si>
  <si>
    <t>-181786198</t>
  </si>
  <si>
    <t>-181785687</t>
  </si>
  <si>
    <t>-181785990</t>
  </si>
  <si>
    <t>-181785948</t>
  </si>
  <si>
    <t>-181785731</t>
  </si>
  <si>
    <t>-181785843</t>
  </si>
  <si>
    <t>-181785802</t>
  </si>
  <si>
    <t>-181786420</t>
  </si>
  <si>
    <t>-181786045</t>
  </si>
  <si>
    <t>-181786164</t>
  </si>
  <si>
    <t>-181786163</t>
  </si>
  <si>
    <t>2010 EXP</t>
  </si>
  <si>
    <t>-181785717</t>
  </si>
  <si>
    <t>-181786154</t>
  </si>
  <si>
    <t>-181785828</t>
  </si>
  <si>
    <t>-181785925</t>
  </si>
  <si>
    <t>-181785827</t>
  </si>
  <si>
    <t>2011 EXP</t>
  </si>
  <si>
    <t>-181785914</t>
  </si>
  <si>
    <t>-181785833</t>
  </si>
  <si>
    <t>2012 EXP</t>
  </si>
  <si>
    <t>-181785622</t>
  </si>
  <si>
    <t>-181785953</t>
  </si>
  <si>
    <t>-181786220</t>
  </si>
  <si>
    <t>-181785966</t>
  </si>
  <si>
    <t>-181785960</t>
  </si>
  <si>
    <t>-181785954</t>
  </si>
  <si>
    <t>-181786478</t>
  </si>
  <si>
    <t>-181785867</t>
  </si>
  <si>
    <t>2013 EXP</t>
  </si>
  <si>
    <t>-181785897</t>
  </si>
  <si>
    <t>-181786325</t>
  </si>
  <si>
    <t>-181786193</t>
  </si>
  <si>
    <t>4.70</t>
  </si>
  <si>
    <t>-181785810</t>
  </si>
  <si>
    <t>-181786303</t>
  </si>
  <si>
    <t>-181785996</t>
  </si>
  <si>
    <t>-181786492</t>
  </si>
  <si>
    <t>-181785839</t>
  </si>
  <si>
    <t>-181786464</t>
  </si>
  <si>
    <t>-181785688</t>
  </si>
  <si>
    <t>-181786252</t>
  </si>
  <si>
    <t>-181785830</t>
  </si>
  <si>
    <t>48.26</t>
  </si>
  <si>
    <t>-181785643</t>
  </si>
  <si>
    <t>-181785629</t>
  </si>
  <si>
    <t>-181786445</t>
  </si>
  <si>
    <t>-181786347</t>
  </si>
  <si>
    <t>165.91</t>
  </si>
  <si>
    <t>-181786146</t>
  </si>
  <si>
    <t>-181786172</t>
  </si>
  <si>
    <t>-181785817</t>
  </si>
  <si>
    <t>-3.68</t>
  </si>
  <si>
    <t>-4.61</t>
  </si>
  <si>
    <t>-181786083</t>
  </si>
  <si>
    <t>-181785875</t>
  </si>
  <si>
    <t>-181786179</t>
  </si>
  <si>
    <t>-181786480</t>
  </si>
  <si>
    <t>-181786397</t>
  </si>
  <si>
    <t>-181786254</t>
  </si>
  <si>
    <t>-181786088</t>
  </si>
  <si>
    <t>Cap Retires 09 Sec 481a</t>
  </si>
  <si>
    <t>-181785651</t>
  </si>
  <si>
    <t>Cap Retires 09</t>
  </si>
  <si>
    <t>-181785676</t>
  </si>
  <si>
    <t>NonUtility General Mitchell</t>
  </si>
  <si>
    <t>-0.02</t>
  </si>
  <si>
    <t>-181785763</t>
  </si>
  <si>
    <t>0.04</t>
  </si>
  <si>
    <t>-181785664</t>
  </si>
  <si>
    <t>4.16</t>
  </si>
  <si>
    <t>9.26</t>
  </si>
  <si>
    <t>-0.75</t>
  </si>
  <si>
    <t>3.41</t>
  </si>
  <si>
    <t>7.58</t>
  </si>
  <si>
    <t>-181785737</t>
  </si>
  <si>
    <t>Util Gen Land Rights Mitchell</t>
  </si>
  <si>
    <t>00.4012</t>
  </si>
  <si>
    <t>4.78</t>
  </si>
  <si>
    <t>Util RiverTransDryDocks Mitchell</t>
  </si>
  <si>
    <t>00.4600</t>
  </si>
  <si>
    <t>852.20</t>
  </si>
  <si>
    <t>1,852.57</t>
  </si>
  <si>
    <t>-181786475</t>
  </si>
  <si>
    <t>Utility General Plant Mitchell</t>
  </si>
  <si>
    <t>Utility Mining Equipment Mitchell</t>
  </si>
  <si>
    <t>5.72</t>
  </si>
  <si>
    <t>1.08</t>
  </si>
  <si>
    <t>2.72</t>
  </si>
  <si>
    <t>1.30</t>
  </si>
  <si>
    <t>0.98</t>
  </si>
  <si>
    <t>2.44</t>
  </si>
  <si>
    <t>1.51</t>
  </si>
  <si>
    <t>00.3922</t>
  </si>
  <si>
    <t>0.79</t>
  </si>
  <si>
    <t>1.95</t>
  </si>
  <si>
    <t>2.69</t>
  </si>
  <si>
    <t>00.3950</t>
  </si>
  <si>
    <t>00.4602</t>
  </si>
  <si>
    <t>96.32</t>
  </si>
  <si>
    <t>209.29</t>
  </si>
  <si>
    <t>-181786473</t>
  </si>
  <si>
    <t>13.82</t>
  </si>
  <si>
    <t>7.56</t>
  </si>
  <si>
    <t>00.3875</t>
  </si>
  <si>
    <t>00.3909</t>
  </si>
  <si>
    <t>2.34</t>
  </si>
  <si>
    <t>00.3904</t>
  </si>
  <si>
    <t>90.40</t>
  </si>
  <si>
    <t>0.20</t>
  </si>
  <si>
    <t>00.4000</t>
  </si>
  <si>
    <t>-181785762</t>
  </si>
  <si>
    <t>0.12</t>
  </si>
  <si>
    <t>-0.05</t>
  </si>
  <si>
    <t>00.4167</t>
  </si>
  <si>
    <t>-181785746</t>
  </si>
  <si>
    <t>00.3333</t>
  </si>
  <si>
    <t>-181785738</t>
  </si>
  <si>
    <t>0.24</t>
  </si>
  <si>
    <t>0.59</t>
  </si>
  <si>
    <t>-0.22</t>
  </si>
  <si>
    <t>-181785725</t>
  </si>
  <si>
    <t>Utility General Equip Mitchell</t>
  </si>
  <si>
    <t>0.09</t>
  </si>
  <si>
    <t>0.22</t>
  </si>
  <si>
    <t>-181786328</t>
  </si>
  <si>
    <t>00.3750</t>
  </si>
  <si>
    <t>00.3834</t>
  </si>
  <si>
    <t>0.92</t>
  </si>
  <si>
    <t>00.3844</t>
  </si>
  <si>
    <t>00.3634</t>
  </si>
  <si>
    <t>30.83</t>
  </si>
  <si>
    <t>2.07</t>
  </si>
  <si>
    <t>1.35</t>
  </si>
  <si>
    <t>00.3689</t>
  </si>
  <si>
    <t>4.22</t>
  </si>
  <si>
    <t>00.3623</t>
  </si>
  <si>
    <t>0.14</t>
  </si>
  <si>
    <t>-0.06</t>
  </si>
  <si>
    <t>0.08</t>
  </si>
  <si>
    <t>0.23</t>
  </si>
  <si>
    <t>-181785776</t>
  </si>
  <si>
    <t>-0.27</t>
  </si>
  <si>
    <t>00.3947</t>
  </si>
  <si>
    <t>0.63</t>
  </si>
  <si>
    <t>1.60</t>
  </si>
  <si>
    <t>-181785778</t>
  </si>
  <si>
    <t>00.3976</t>
  </si>
  <si>
    <t>55.79</t>
  </si>
  <si>
    <t>140.29</t>
  </si>
  <si>
    <t>-181786497</t>
  </si>
  <si>
    <t>-181786204</t>
  </si>
  <si>
    <t>00.3723</t>
  </si>
  <si>
    <t>00.3557</t>
  </si>
  <si>
    <t>0.73</t>
  </si>
  <si>
    <t>00.3548</t>
  </si>
  <si>
    <t>00.3543</t>
  </si>
  <si>
    <t>3.71</t>
  </si>
  <si>
    <t>75.02</t>
  </si>
  <si>
    <t>00.3562</t>
  </si>
  <si>
    <t>2.80</t>
  </si>
  <si>
    <t>2.46</t>
  </si>
  <si>
    <t>4.73</t>
  </si>
  <si>
    <t>13.32</t>
  </si>
  <si>
    <t>00.3550</t>
  </si>
  <si>
    <t>00.3721</t>
  </si>
  <si>
    <t>44.35</t>
  </si>
  <si>
    <t>119.17</t>
  </si>
  <si>
    <t>-181785724</t>
  </si>
  <si>
    <t>-181786331</t>
  </si>
  <si>
    <t>00.3603</t>
  </si>
  <si>
    <t>00.3512</t>
  </si>
  <si>
    <t>8.77</t>
  </si>
  <si>
    <t>0.11</t>
  </si>
  <si>
    <t>0.10</t>
  </si>
  <si>
    <t>0.27</t>
  </si>
  <si>
    <t>6.88</t>
  </si>
  <si>
    <t>0.96</t>
  </si>
  <si>
    <t>3.99</t>
  </si>
  <si>
    <t>4.07</t>
  </si>
  <si>
    <t>3.80</t>
  </si>
  <si>
    <t>3.88</t>
  </si>
  <si>
    <t>11.20</t>
  </si>
  <si>
    <t>4.74</t>
  </si>
  <si>
    <t>00.3480</t>
  </si>
  <si>
    <t>14.04</t>
  </si>
  <si>
    <t>-19.06</t>
  </si>
  <si>
    <t>00.3616</t>
  </si>
  <si>
    <t>46.91</t>
  </si>
  <si>
    <t>129.73</t>
  </si>
  <si>
    <t>-181786032</t>
  </si>
  <si>
    <t>75.89</t>
  </si>
  <si>
    <t>217.22</t>
  </si>
  <si>
    <t>-181786059</t>
  </si>
  <si>
    <t>1.13</t>
  </si>
  <si>
    <t>-181786305</t>
  </si>
  <si>
    <t>0.21</t>
  </si>
  <si>
    <t>90.62</t>
  </si>
  <si>
    <t>0.47</t>
  </si>
  <si>
    <t>23.23</t>
  </si>
  <si>
    <t>2.65</t>
  </si>
  <si>
    <t>0.15</t>
  </si>
  <si>
    <t>00.3486</t>
  </si>
  <si>
    <t>8.74</t>
  </si>
  <si>
    <t>25.15</t>
  </si>
  <si>
    <t>14.85</t>
  </si>
  <si>
    <t>15.35</t>
  </si>
  <si>
    <t>3.31</t>
  </si>
  <si>
    <t>00.3457</t>
  </si>
  <si>
    <t>-181786302</t>
  </si>
  <si>
    <t>-2,184.86</t>
  </si>
  <si>
    <t>00.3410</t>
  </si>
  <si>
    <t>3,881.48</t>
  </si>
  <si>
    <t>11,380.98</t>
  </si>
  <si>
    <t>-181785928</t>
  </si>
  <si>
    <t>10,832.14</t>
  </si>
  <si>
    <t>31,353.81</t>
  </si>
  <si>
    <t>-181786389</t>
  </si>
  <si>
    <t>00.3439</t>
  </si>
  <si>
    <t>-181785879</t>
  </si>
  <si>
    <t>00.3452</t>
  </si>
  <si>
    <t>6,427.33</t>
  </si>
  <si>
    <t>18,618.76</t>
  </si>
  <si>
    <t>-181786433</t>
  </si>
  <si>
    <t>00.3472</t>
  </si>
  <si>
    <t>-181785845</t>
  </si>
  <si>
    <t>-33.23</t>
  </si>
  <si>
    <t>9.97</t>
  </si>
  <si>
    <t>-23.26</t>
  </si>
  <si>
    <t>-66.43</t>
  </si>
  <si>
    <t>-181785799</t>
  </si>
  <si>
    <t>16.42</t>
  </si>
  <si>
    <t>0.35</t>
  </si>
  <si>
    <t>8.40</t>
  </si>
  <si>
    <t>6.32</t>
  </si>
  <si>
    <t>18.38</t>
  </si>
  <si>
    <t>4.62</t>
  </si>
  <si>
    <t>0.84</t>
  </si>
  <si>
    <t>00.3465</t>
  </si>
  <si>
    <t>2.42</t>
  </si>
  <si>
    <t>12.80</t>
  </si>
  <si>
    <t>22,341.57</t>
  </si>
  <si>
    <t>64,502.40</t>
  </si>
  <si>
    <t>-181785793</t>
  </si>
  <si>
    <t>-181786340</t>
  </si>
  <si>
    <t>00.3426</t>
  </si>
  <si>
    <t>3,812.37</t>
  </si>
  <si>
    <t>11,128.06</t>
  </si>
  <si>
    <t>-181786073</t>
  </si>
  <si>
    <t>-2,321.61</t>
  </si>
  <si>
    <t>5,291.57</t>
  </si>
  <si>
    <t>15,279.76</t>
  </si>
  <si>
    <t>-181786374</t>
  </si>
  <si>
    <t>-6,620.20</t>
  </si>
  <si>
    <t>00.3462</t>
  </si>
  <si>
    <t>16,517.47</t>
  </si>
  <si>
    <t>47,704.24</t>
  </si>
  <si>
    <t>-181785892</t>
  </si>
  <si>
    <t>1989_X</t>
  </si>
  <si>
    <t>3.96</t>
  </si>
  <si>
    <t>00.3510</t>
  </si>
  <si>
    <t>479.87</t>
  </si>
  <si>
    <t>1,386.65</t>
  </si>
  <si>
    <t>-181786057</t>
  </si>
  <si>
    <t>00.3460</t>
  </si>
  <si>
    <t>53.47</t>
  </si>
  <si>
    <t>154.52</t>
  </si>
  <si>
    <t>-181785941</t>
  </si>
  <si>
    <t>-5.68</t>
  </si>
  <si>
    <t>-2.38</t>
  </si>
  <si>
    <t>-4.22</t>
  </si>
  <si>
    <t>-181786014</t>
  </si>
  <si>
    <t>1.32</t>
  </si>
  <si>
    <t>62.00</t>
  </si>
  <si>
    <t>20.66</t>
  </si>
  <si>
    <t>-0.87</t>
  </si>
  <si>
    <t>00.3372</t>
  </si>
  <si>
    <t>-2.67</t>
  </si>
  <si>
    <t>1.81</t>
  </si>
  <si>
    <t>-1.86</t>
  </si>
  <si>
    <t>6.87</t>
  </si>
  <si>
    <t>275.32</t>
  </si>
  <si>
    <t>1.31</t>
  </si>
  <si>
    <t>-47.03</t>
  </si>
  <si>
    <t>00.3468</t>
  </si>
  <si>
    <t>106.94</t>
  </si>
  <si>
    <t>308.33</t>
  </si>
  <si>
    <t>-181786025</t>
  </si>
  <si>
    <t>1.40</t>
  </si>
  <si>
    <t>4.02</t>
  </si>
  <si>
    <t>-0.18</t>
  </si>
  <si>
    <t>1.22</t>
  </si>
  <si>
    <t>3.50</t>
  </si>
  <si>
    <t>-181785715</t>
  </si>
  <si>
    <t>21.67</t>
  </si>
  <si>
    <t>62.07</t>
  </si>
  <si>
    <t>-181785701</t>
  </si>
  <si>
    <t>0.41</t>
  </si>
  <si>
    <t>-181785691</t>
  </si>
  <si>
    <t>-20.60</t>
  </si>
  <si>
    <t>87.42</t>
  </si>
  <si>
    <t>254.29</t>
  </si>
  <si>
    <t>-181785732</t>
  </si>
  <si>
    <t>33.13</t>
  </si>
  <si>
    <t>96.45</t>
  </si>
  <si>
    <t>-181786393</t>
  </si>
  <si>
    <t>-184.04</t>
  </si>
  <si>
    <t>608.06</t>
  </si>
  <si>
    <t>1,768.18</t>
  </si>
  <si>
    <t>-181786234</t>
  </si>
  <si>
    <t>-360.86</t>
  </si>
  <si>
    <t>957.49</t>
  </si>
  <si>
    <t>2,760.67</t>
  </si>
  <si>
    <t>-88.02</t>
  </si>
  <si>
    <t>317.14</t>
  </si>
  <si>
    <t>914.10</t>
  </si>
  <si>
    <t>-181786017</t>
  </si>
  <si>
    <t>1990_X</t>
  </si>
  <si>
    <t>0.87</t>
  </si>
  <si>
    <t>-0.09</t>
  </si>
  <si>
    <t>0.60</t>
  </si>
  <si>
    <t>-181786438</t>
  </si>
  <si>
    <t>-30.28</t>
  </si>
  <si>
    <t>41.79</t>
  </si>
  <si>
    <t>119.41</t>
  </si>
  <si>
    <t>-181786461</t>
  </si>
  <si>
    <t>1.65</t>
  </si>
  <si>
    <t>4.72</t>
  </si>
  <si>
    <t>8.57</t>
  </si>
  <si>
    <t>34.89</t>
  </si>
  <si>
    <t>39.23</t>
  </si>
  <si>
    <t>8.80</t>
  </si>
  <si>
    <t>1.92</t>
  </si>
  <si>
    <t>9.29</t>
  </si>
  <si>
    <t>26.68</t>
  </si>
  <si>
    <t>00.3482</t>
  </si>
  <si>
    <t>-1,059.53</t>
  </si>
  <si>
    <t>00.3481</t>
  </si>
  <si>
    <t>3,665.71</t>
  </si>
  <si>
    <t>10,531.67</t>
  </si>
  <si>
    <t>-181786349</t>
  </si>
  <si>
    <t>-91.71</t>
  </si>
  <si>
    <t>429.91</t>
  </si>
  <si>
    <t>1,243.65</t>
  </si>
  <si>
    <t>-181785677</t>
  </si>
  <si>
    <t>-204.06</t>
  </si>
  <si>
    <t>876.31</t>
  </si>
  <si>
    <t>2,534.82</t>
  </si>
  <si>
    <t>-181786286</t>
  </si>
  <si>
    <t>178.57</t>
  </si>
  <si>
    <t>-181785727</t>
  </si>
  <si>
    <t>-3,293.36</t>
  </si>
  <si>
    <t>11,957.76</t>
  </si>
  <si>
    <t>34,373.92</t>
  </si>
  <si>
    <t>-181786167</t>
  </si>
  <si>
    <t>-2,557.27</t>
  </si>
  <si>
    <t>11,988.09</t>
  </si>
  <si>
    <t>34,446.49</t>
  </si>
  <si>
    <t>-181785924</t>
  </si>
  <si>
    <t>3.24</t>
  </si>
  <si>
    <t>7.76</t>
  </si>
  <si>
    <t>-1.70</t>
  </si>
  <si>
    <t>2.55</t>
  </si>
  <si>
    <t>1.50</t>
  </si>
  <si>
    <t>-47.73</t>
  </si>
  <si>
    <t>-0.39</t>
  </si>
  <si>
    <t>7.94</t>
  </si>
  <si>
    <t>-0.30</t>
  </si>
  <si>
    <t>5.16</t>
  </si>
  <si>
    <t>-181785692</t>
  </si>
  <si>
    <t>-194.83</t>
  </si>
  <si>
    <t>1,036.07</t>
  </si>
  <si>
    <t>2,974.05</t>
  </si>
  <si>
    <t>-181785719</t>
  </si>
  <si>
    <t>-17.34</t>
  </si>
  <si>
    <t>36.69</t>
  </si>
  <si>
    <t>105.35</t>
  </si>
  <si>
    <t>-181786170</t>
  </si>
  <si>
    <t>-4,062.98</t>
  </si>
  <si>
    <t>19,747.61</t>
  </si>
  <si>
    <t>56,663.69</t>
  </si>
  <si>
    <t>-181786399</t>
  </si>
  <si>
    <t>1,803.17</t>
  </si>
  <si>
    <t>5,122.18</t>
  </si>
  <si>
    <t>-181786498</t>
  </si>
  <si>
    <t>-5,886.87</t>
  </si>
  <si>
    <t>33,593.82</t>
  </si>
  <si>
    <t>96,187.76</t>
  </si>
  <si>
    <t>-45,070.50</t>
  </si>
  <si>
    <t>205,898.57</t>
  </si>
  <si>
    <t>589,627.07</t>
  </si>
  <si>
    <t>-181786133</t>
  </si>
  <si>
    <t>4.10</t>
  </si>
  <si>
    <t>4.20</t>
  </si>
  <si>
    <t>-13.55</t>
  </si>
  <si>
    <t>-0.33</t>
  </si>
  <si>
    <t>1.44</t>
  </si>
  <si>
    <t>1.48</t>
  </si>
  <si>
    <t>4.32</t>
  </si>
  <si>
    <t>-13.28</t>
  </si>
  <si>
    <t>-1.00</t>
  </si>
  <si>
    <t>10.59</t>
  </si>
  <si>
    <t>40.90</t>
  </si>
  <si>
    <t>0.99</t>
  </si>
  <si>
    <t>0.34</t>
  </si>
  <si>
    <t>-211.23</t>
  </si>
  <si>
    <t>1,265.22</t>
  </si>
  <si>
    <t>3,614.84</t>
  </si>
  <si>
    <t>-181785796</t>
  </si>
  <si>
    <t>28,349.59</t>
  </si>
  <si>
    <t>80,998.86</t>
  </si>
  <si>
    <t>-181785658</t>
  </si>
  <si>
    <t>-31,755.80</t>
  </si>
  <si>
    <t>183,031.59</t>
  </si>
  <si>
    <t>522,946.75</t>
  </si>
  <si>
    <t>-181786376</t>
  </si>
  <si>
    <t>-14,516.49</t>
  </si>
  <si>
    <t>99,465.83</t>
  </si>
  <si>
    <t>284,179.76</t>
  </si>
  <si>
    <t>-20.68</t>
  </si>
  <si>
    <t>127.81</t>
  </si>
  <si>
    <t>365.39</t>
  </si>
  <si>
    <t>-181785786</t>
  </si>
  <si>
    <t>39.92</t>
  </si>
  <si>
    <t>114.07</t>
  </si>
  <si>
    <t>-181786036</t>
  </si>
  <si>
    <t>1,110.84</t>
  </si>
  <si>
    <t>3,175.37</t>
  </si>
  <si>
    <t>-181785710</t>
  </si>
  <si>
    <t>-1,844.99</t>
  </si>
  <si>
    <t>11,847.66</t>
  </si>
  <si>
    <t>33,868.32</t>
  </si>
  <si>
    <t>-181786369</t>
  </si>
  <si>
    <t>-1,680.86</t>
  </si>
  <si>
    <t>12,411.84</t>
  </si>
  <si>
    <t>35,472.70</t>
  </si>
  <si>
    <t>1.62</t>
  </si>
  <si>
    <t>4.60</t>
  </si>
  <si>
    <t>15.79</t>
  </si>
  <si>
    <t>-19.42</t>
  </si>
  <si>
    <t>123.14</t>
  </si>
  <si>
    <t>351.89</t>
  </si>
  <si>
    <t>-181785730</t>
  </si>
  <si>
    <t>-1.68</t>
  </si>
  <si>
    <t>16.69</t>
  </si>
  <si>
    <t>-181786062</t>
  </si>
  <si>
    <t>4.05</t>
  </si>
  <si>
    <t>-0.19</t>
  </si>
  <si>
    <t>1.27</t>
  </si>
  <si>
    <t>3.51</t>
  </si>
  <si>
    <t>-181786253</t>
  </si>
  <si>
    <t>-16.99</t>
  </si>
  <si>
    <t>54.02</t>
  </si>
  <si>
    <t>154.49</t>
  </si>
  <si>
    <t>-181785718</t>
  </si>
  <si>
    <t>-9,004.89</t>
  </si>
  <si>
    <t>61,756.91</t>
  </si>
  <si>
    <t>176,478.49</t>
  </si>
  <si>
    <t>-181786423</t>
  </si>
  <si>
    <t>-1,487.52</t>
  </si>
  <si>
    <t>11,335.10</t>
  </si>
  <si>
    <t>32,390.25</t>
  </si>
  <si>
    <t>-181786035</t>
  </si>
  <si>
    <t>5.20</t>
  </si>
  <si>
    <t>5.33</t>
  </si>
  <si>
    <t>0.52</t>
  </si>
  <si>
    <t>57.13</t>
  </si>
  <si>
    <t>-2.68</t>
  </si>
  <si>
    <t>17.32</t>
  </si>
  <si>
    <t>49.48</t>
  </si>
  <si>
    <t>-181785666</t>
  </si>
  <si>
    <t>-8.55</t>
  </si>
  <si>
    <t>88.09</t>
  </si>
  <si>
    <t>-181785815</t>
  </si>
  <si>
    <t>4,239.51</t>
  </si>
  <si>
    <t>12,111.41</t>
  </si>
  <si>
    <t>-181785657</t>
  </si>
  <si>
    <t>-876.46</t>
  </si>
  <si>
    <t>6,973.59</t>
  </si>
  <si>
    <t>19,924.17</t>
  </si>
  <si>
    <t>-181786214</t>
  </si>
  <si>
    <t>-1,014.66</t>
  </si>
  <si>
    <t>7,191.44</t>
  </si>
  <si>
    <t>20,543.28</t>
  </si>
  <si>
    <t>-181785792</t>
  </si>
  <si>
    <t>7.50</t>
  </si>
  <si>
    <t>7.82</t>
  </si>
  <si>
    <t>7.35</t>
  </si>
  <si>
    <t>-32.37</t>
  </si>
  <si>
    <t>214.91</t>
  </si>
  <si>
    <t>613.56</t>
  </si>
  <si>
    <t>-181785757</t>
  </si>
  <si>
    <t>-21.49</t>
  </si>
  <si>
    <t>82.39</t>
  </si>
  <si>
    <t>235.37</t>
  </si>
  <si>
    <t>-181785947</t>
  </si>
  <si>
    <t>-142.48</t>
  </si>
  <si>
    <t>1,024.84</t>
  </si>
  <si>
    <t>2,928.23</t>
  </si>
  <si>
    <t>-181786304</t>
  </si>
  <si>
    <t>49,803.32</t>
  </si>
  <si>
    <t>142,236.05</t>
  </si>
  <si>
    <t>-181785904</t>
  </si>
  <si>
    <t>-1,335.26</t>
  </si>
  <si>
    <t>11,056.34</t>
  </si>
  <si>
    <t>31,583.96</t>
  </si>
  <si>
    <t>-181786295</t>
  </si>
  <si>
    <t>-10,129.90</t>
  </si>
  <si>
    <t>74,525.66</t>
  </si>
  <si>
    <t>212,817.98</t>
  </si>
  <si>
    <t>-181785821</t>
  </si>
  <si>
    <t>51.69</t>
  </si>
  <si>
    <t>53.08</t>
  </si>
  <si>
    <t>-50.45</t>
  </si>
  <si>
    <t>-1.33</t>
  </si>
  <si>
    <t>0.36</t>
  </si>
  <si>
    <t>13.58</t>
  </si>
  <si>
    <t>0.80</t>
  </si>
  <si>
    <t>24.00</t>
  </si>
  <si>
    <t>0.64</t>
  </si>
  <si>
    <t>-1.25</t>
  </si>
  <si>
    <t>4.18</t>
  </si>
  <si>
    <t>11.88</t>
  </si>
  <si>
    <t>4.29</t>
  </si>
  <si>
    <t>64.06</t>
  </si>
  <si>
    <t>-425.83</t>
  </si>
  <si>
    <t>-1,215.93</t>
  </si>
  <si>
    <t>-181785744</t>
  </si>
  <si>
    <t>-30.97</t>
  </si>
  <si>
    <t>140.30</t>
  </si>
  <si>
    <t>400.84</t>
  </si>
  <si>
    <t>-181786481</t>
  </si>
  <si>
    <t>-118.35</t>
  </si>
  <si>
    <t>893.43</t>
  </si>
  <si>
    <t>2,552.56</t>
  </si>
  <si>
    <t>-181786401</t>
  </si>
  <si>
    <t>34,461.52</t>
  </si>
  <si>
    <t>98,456.24</t>
  </si>
  <si>
    <t>-181786499</t>
  </si>
  <si>
    <t>-2,148.02</t>
  </si>
  <si>
    <t>17,232.49</t>
  </si>
  <si>
    <t>49,234.06</t>
  </si>
  <si>
    <t>-181786465</t>
  </si>
  <si>
    <t>-2,281.39</t>
  </si>
  <si>
    <t>20,953.05</t>
  </si>
  <si>
    <t>59,865.86</t>
  </si>
  <si>
    <t>0.81</t>
  </si>
  <si>
    <t>20.95</t>
  </si>
  <si>
    <t>59.78</t>
  </si>
  <si>
    <t>1.63</t>
  </si>
  <si>
    <t>0.38</t>
  </si>
  <si>
    <t>-6.12</t>
  </si>
  <si>
    <t>-2.19</t>
  </si>
  <si>
    <t>7.47</t>
  </si>
  <si>
    <t>0.45</t>
  </si>
  <si>
    <t>-307.18</t>
  </si>
  <si>
    <t>2,336.95</t>
  </si>
  <si>
    <t>6,676.93</t>
  </si>
  <si>
    <t>-181785899</t>
  </si>
  <si>
    <t>319.24</t>
  </si>
  <si>
    <t>-2,550.20</t>
  </si>
  <si>
    <t>-7,286.29</t>
  </si>
  <si>
    <t>-181786227</t>
  </si>
  <si>
    <t>104,342.26</t>
  </si>
  <si>
    <t>298,120.84</t>
  </si>
  <si>
    <t>-181785678</t>
  </si>
  <si>
    <t>-1,477.77</t>
  </si>
  <si>
    <t>13,934.45</t>
  </si>
  <si>
    <t>39,811.34</t>
  </si>
  <si>
    <t>-3,647.34</t>
  </si>
  <si>
    <t>37,328.89</t>
  </si>
  <si>
    <t>106,654.01</t>
  </si>
  <si>
    <t>15.04</t>
  </si>
  <si>
    <t>15.76</t>
  </si>
  <si>
    <t>62.61</t>
  </si>
  <si>
    <t>3.15</t>
  </si>
  <si>
    <t>140.76</t>
  </si>
  <si>
    <t>-1,103.73</t>
  </si>
  <si>
    <t>-3,153.46</t>
  </si>
  <si>
    <t>-181785783</t>
  </si>
  <si>
    <t>-146.55</t>
  </si>
  <si>
    <t>861.54</t>
  </si>
  <si>
    <t>2,461.54</t>
  </si>
  <si>
    <t>-181786103</t>
  </si>
  <si>
    <t>-17.29</t>
  </si>
  <si>
    <t>147.60</t>
  </si>
  <si>
    <t>421.70</t>
  </si>
  <si>
    <t>-181786400</t>
  </si>
  <si>
    <t>-15,125.73</t>
  </si>
  <si>
    <t>171,461.10</t>
  </si>
  <si>
    <t>489,888.99</t>
  </si>
  <si>
    <t>-13,269.24</t>
  </si>
  <si>
    <t>138,284.69</t>
  </si>
  <si>
    <t>395,098.55</t>
  </si>
  <si>
    <t>1.36</t>
  </si>
  <si>
    <t>7.03</t>
  </si>
  <si>
    <t>12.90</t>
  </si>
  <si>
    <t>-0.36</t>
  </si>
  <si>
    <t>3.44</t>
  </si>
  <si>
    <t>10.07</t>
  </si>
  <si>
    <t>-181785993</t>
  </si>
  <si>
    <t>2.97</t>
  </si>
  <si>
    <t>3.06</t>
  </si>
  <si>
    <t>4.97</t>
  </si>
  <si>
    <t>14.18</t>
  </si>
  <si>
    <t>9,168.18</t>
  </si>
  <si>
    <t>26,194.82</t>
  </si>
  <si>
    <t>-181786178</t>
  </si>
  <si>
    <t>-829.23</t>
  </si>
  <si>
    <t>7,120.27</t>
  </si>
  <si>
    <t>20,343.59</t>
  </si>
  <si>
    <t>-181785681</t>
  </si>
  <si>
    <t>-237.96</t>
  </si>
  <si>
    <t>1,632.68</t>
  </si>
  <si>
    <t>4,664.81</t>
  </si>
  <si>
    <t>-181786408</t>
  </si>
  <si>
    <t>-4.83</t>
  </si>
  <si>
    <t>41.74</t>
  </si>
  <si>
    <t>119.23</t>
  </si>
  <si>
    <t>-181786213</t>
  </si>
  <si>
    <t>-181785749</t>
  </si>
  <si>
    <t>24,908.03</t>
  </si>
  <si>
    <t>71,557.39</t>
  </si>
  <si>
    <t>2,826.92</t>
  </si>
  <si>
    <t>8,076.92</t>
  </si>
  <si>
    <t>3.32</t>
  </si>
  <si>
    <t>-112.31</t>
  </si>
  <si>
    <t>1,035.11</t>
  </si>
  <si>
    <t>2,957.45</t>
  </si>
  <si>
    <t>-181785916</t>
  </si>
  <si>
    <t>-41.76</t>
  </si>
  <si>
    <t>308.10</t>
  </si>
  <si>
    <t>880.29</t>
  </si>
  <si>
    <t>-181785895</t>
  </si>
  <si>
    <t>4.49</t>
  </si>
  <si>
    <t>-138.88</t>
  </si>
  <si>
    <t>-396.80</t>
  </si>
  <si>
    <t>-181785771</t>
  </si>
  <si>
    <t>84,487.32</t>
  </si>
  <si>
    <t>248,660.30</t>
  </si>
  <si>
    <t>16,872.62</t>
  </si>
  <si>
    <t>49,559.64</t>
  </si>
  <si>
    <t>0.25</t>
  </si>
  <si>
    <t>21.58</t>
  </si>
  <si>
    <t>-181786294</t>
  </si>
  <si>
    <t>-111.04</t>
  </si>
  <si>
    <t>1,086.10</t>
  </si>
  <si>
    <t>3,103.11</t>
  </si>
  <si>
    <t>-181786500</t>
  </si>
  <si>
    <t>-110.49</t>
  </si>
  <si>
    <t>899.84</t>
  </si>
  <si>
    <t>2,570.96</t>
  </si>
  <si>
    <t>-181786187</t>
  </si>
  <si>
    <t>-7,095.71</t>
  </si>
  <si>
    <t>-20,273.46</t>
  </si>
  <si>
    <t>-181785711</t>
  </si>
  <si>
    <t>-181786457</t>
  </si>
  <si>
    <t>11.42</t>
  </si>
  <si>
    <t>-121.26</t>
  </si>
  <si>
    <t>-346.44</t>
  </si>
  <si>
    <t>-181785981</t>
  </si>
  <si>
    <t>-28.83</t>
  </si>
  <si>
    <t>255.43</t>
  </si>
  <si>
    <t>729.79</t>
  </si>
  <si>
    <t>-181785977</t>
  </si>
  <si>
    <t>-17.03</t>
  </si>
  <si>
    <t>15,692.00</t>
  </si>
  <si>
    <t>44,834.28</t>
  </si>
  <si>
    <t>-181785734</t>
  </si>
  <si>
    <t>-15.00</t>
  </si>
  <si>
    <t>00.3407</t>
  </si>
  <si>
    <t>-8.26</t>
  </si>
  <si>
    <t>-23.62</t>
  </si>
  <si>
    <t>-181785722</t>
  </si>
  <si>
    <t>-181786489</t>
  </si>
  <si>
    <t>-181786251</t>
  </si>
  <si>
    <t>-763.19</t>
  </si>
  <si>
    <t>8,326.64</t>
  </si>
  <si>
    <t>23,790.42</t>
  </si>
  <si>
    <t>-181785703</t>
  </si>
  <si>
    <t>1,539.11</t>
  </si>
  <si>
    <t>-17,273.60</t>
  </si>
  <si>
    <t>-49,353.14</t>
  </si>
  <si>
    <t>-181786332</t>
  </si>
  <si>
    <t>645.00</t>
  </si>
  <si>
    <t>-6,180.12</t>
  </si>
  <si>
    <t>-17,657.47</t>
  </si>
  <si>
    <t>-181786202</t>
  </si>
  <si>
    <t>15,141.61</t>
  </si>
  <si>
    <t>-53,382.44</t>
  </si>
  <si>
    <t>-152,521.26</t>
  </si>
  <si>
    <t>-45,091.53</t>
  </si>
  <si>
    <t>-128,832.97</t>
  </si>
  <si>
    <t>-12,810.56</t>
  </si>
  <si>
    <t>-36,601.63</t>
  </si>
  <si>
    <t>14.90</t>
  </si>
  <si>
    <t>Utility �169 Poll Contr-May</t>
  </si>
  <si>
    <t>4,364,401.65</t>
  </si>
  <si>
    <t>12,469,719.36</t>
  </si>
  <si>
    <t>-181785915</t>
  </si>
  <si>
    <t>-88.20</t>
  </si>
  <si>
    <t>919.45</t>
  </si>
  <si>
    <t>2,627.00</t>
  </si>
  <si>
    <t>-181785850</t>
  </si>
  <si>
    <t>13,589.75</t>
  </si>
  <si>
    <t>-388,885.57</t>
  </si>
  <si>
    <t>-1,111,101.66</t>
  </si>
  <si>
    <t>-364.01</t>
  </si>
  <si>
    <t>3,794.55</t>
  </si>
  <si>
    <t>10,841.58</t>
  </si>
  <si>
    <t>-181786413</t>
  </si>
  <si>
    <t>7,395.65</t>
  </si>
  <si>
    <t>-1,844,045.65</t>
  </si>
  <si>
    <t>-5,268,702.02</t>
  </si>
  <si>
    <t>-1,470.28</t>
  </si>
  <si>
    <t>63,054.65</t>
  </si>
  <si>
    <t>180,156.14</t>
  </si>
  <si>
    <t>-24.36</t>
  </si>
  <si>
    <t>1,486.44</t>
  </si>
  <si>
    <t>4,246.95</t>
  </si>
  <si>
    <t>49.12</t>
  </si>
  <si>
    <t>-303.69</t>
  </si>
  <si>
    <t>Util 169 Poll Contr-Jun Mitchell</t>
  </si>
  <si>
    <t>-181786281</t>
  </si>
  <si>
    <t>-10.89</t>
  </si>
  <si>
    <t>122.02</t>
  </si>
  <si>
    <t>348.63</t>
  </si>
  <si>
    <t>-181786248</t>
  </si>
  <si>
    <t>-181785907</t>
  </si>
  <si>
    <t>-181786084</t>
  </si>
  <si>
    <t>-6,261.81</t>
  </si>
  <si>
    <t>75,386.55</t>
  </si>
  <si>
    <t>215,390.13</t>
  </si>
  <si>
    <t>-181785777</t>
  </si>
  <si>
    <t>-82.32</t>
  </si>
  <si>
    <t>922.13</t>
  </si>
  <si>
    <t>2,634.66</t>
  </si>
  <si>
    <t>-181785936</t>
  </si>
  <si>
    <t>37.82</t>
  </si>
  <si>
    <t>-739,134.78</t>
  </si>
  <si>
    <t>-2,111,813.72</t>
  </si>
  <si>
    <t>-1,234.21</t>
  </si>
  <si>
    <t>15,049.62</t>
  </si>
  <si>
    <t>42,998.90</t>
  </si>
  <si>
    <t>-303.42</t>
  </si>
  <si>
    <t>17,907.00</t>
  </si>
  <si>
    <t>51,162.84</t>
  </si>
  <si>
    <t>15,613.50</t>
  </si>
  <si>
    <t>-101,499.99</t>
  </si>
  <si>
    <t>-290,000.00</t>
  </si>
  <si>
    <t>-181785781</t>
  </si>
  <si>
    <t>-3,490.12</t>
  </si>
  <si>
    <t>44,081.02</t>
  </si>
  <si>
    <t>125,945.74</t>
  </si>
  <si>
    <t>-181785756</t>
  </si>
  <si>
    <t>-1,097.70</t>
  </si>
  <si>
    <t>13,225.54</t>
  </si>
  <si>
    <t>37,787.25</t>
  </si>
  <si>
    <t>-181786068</t>
  </si>
  <si>
    <t>3,020.47</t>
  </si>
  <si>
    <t>-19,635.32</t>
  </si>
  <si>
    <t>-56,100.91</t>
  </si>
  <si>
    <t>2005 50%</t>
  </si>
  <si>
    <t>-256.21</t>
  </si>
  <si>
    <t>16,834.76</t>
  </si>
  <si>
    <t>48,099.31</t>
  </si>
  <si>
    <t>-181786270</t>
  </si>
  <si>
    <t>Util Transm Plant 15 YR Mitchell</t>
  </si>
  <si>
    <t>-181786114</t>
  </si>
  <si>
    <t>-181785885</t>
  </si>
  <si>
    <t>-256.55</t>
  </si>
  <si>
    <t>3,415.71</t>
  </si>
  <si>
    <t>9,759.17</t>
  </si>
  <si>
    <t>-181785654</t>
  </si>
  <si>
    <t>-29.73</t>
  </si>
  <si>
    <t>383.06</t>
  </si>
  <si>
    <t>1,094.48</t>
  </si>
  <si>
    <t>-181786377</t>
  </si>
  <si>
    <t>4,905.96</t>
  </si>
  <si>
    <t>-36,790.36</t>
  </si>
  <si>
    <t>-105,115.32</t>
  </si>
  <si>
    <t>-54,074.62</t>
  </si>
  <si>
    <t>-154,498.92</t>
  </si>
  <si>
    <t>Vehicles and Computers Mitchell</t>
  </si>
  <si>
    <t>-7.08</t>
  </si>
  <si>
    <t>97.85</t>
  </si>
  <si>
    <t>279.54</t>
  </si>
  <si>
    <t>-181786288</t>
  </si>
  <si>
    <t>Util 169 Poll Contr-Apr Mitchell</t>
  </si>
  <si>
    <t>-774,327.28</t>
  </si>
  <si>
    <t>15,669,817.71</t>
  </si>
  <si>
    <t>44,770,909.01</t>
  </si>
  <si>
    <t>-181786485</t>
  </si>
  <si>
    <t>-426,274.21</t>
  </si>
  <si>
    <t>8,740,745.59</t>
  </si>
  <si>
    <t>24,973,559.55</t>
  </si>
  <si>
    <t>-181786027</t>
  </si>
  <si>
    <t>-450,005.75</t>
  </si>
  <si>
    <t>9,227,360.42</t>
  </si>
  <si>
    <t>26,363,887.67</t>
  </si>
  <si>
    <t>-181785853</t>
  </si>
  <si>
    <t>Util 169 Poll Contr-Jan Mitchell</t>
  </si>
  <si>
    <t>-722,862.76</t>
  </si>
  <si>
    <t>14,822,288.97</t>
  </si>
  <si>
    <t>42,349,398.22</t>
  </si>
  <si>
    <t>-181786148</t>
  </si>
  <si>
    <t>-181786196</t>
  </si>
  <si>
    <t>-181785797</t>
  </si>
  <si>
    <t>-2,344.89</t>
  </si>
  <si>
    <t>33,068.18</t>
  </si>
  <si>
    <t>94,480.52</t>
  </si>
  <si>
    <t>-181785748</t>
  </si>
  <si>
    <t>-249.59</t>
  </si>
  <si>
    <t>3,435.23</t>
  </si>
  <si>
    <t>9,814.94</t>
  </si>
  <si>
    <t>-181786091</t>
  </si>
  <si>
    <t>Utility Mitchell Wallboard Mitchell</t>
  </si>
  <si>
    <t>-183,012.48</t>
  </si>
  <si>
    <t>3,752,667.90</t>
  </si>
  <si>
    <t>10,721,908.61</t>
  </si>
  <si>
    <t>-181786197</t>
  </si>
  <si>
    <t>230.41</t>
  </si>
  <si>
    <t>-1,958.69</t>
  </si>
  <si>
    <t>-5,596.25</t>
  </si>
  <si>
    <t>-38.94</t>
  </si>
  <si>
    <t>535.90</t>
  </si>
  <si>
    <t>1,531.15</t>
  </si>
  <si>
    <t>-181786283</t>
  </si>
  <si>
    <t>Tugboats Mitchell</t>
  </si>
  <si>
    <t>447,857.08</t>
  </si>
  <si>
    <t>1,285,100.80</t>
  </si>
  <si>
    <t>-181785866</t>
  </si>
  <si>
    <t>-181786354</t>
  </si>
  <si>
    <t>-181786152</t>
  </si>
  <si>
    <t>-4.53</t>
  </si>
  <si>
    <t>67.14</t>
  </si>
  <si>
    <t>191.81</t>
  </si>
  <si>
    <t>-181785782</t>
  </si>
  <si>
    <t>-85.91</t>
  </si>
  <si>
    <t>1,262.36</t>
  </si>
  <si>
    <t>3,606.71</t>
  </si>
  <si>
    <t>-181786042</t>
  </si>
  <si>
    <t>15.19</t>
  </si>
  <si>
    <t>-181786151</t>
  </si>
  <si>
    <t>-4.50</t>
  </si>
  <si>
    <t>3,990.84</t>
  </si>
  <si>
    <t>11,402.40</t>
  </si>
  <si>
    <t>-181785893</t>
  </si>
  <si>
    <t>-57.53</t>
  </si>
  <si>
    <t>852.33</t>
  </si>
  <si>
    <t>2,435.18</t>
  </si>
  <si>
    <t>-181785908</t>
  </si>
  <si>
    <t>-203.99</t>
  </si>
  <si>
    <t>2,997.34</t>
  </si>
  <si>
    <t>8,563.81</t>
  </si>
  <si>
    <t>-181785886</t>
  </si>
  <si>
    <t>-6,607.50</t>
  </si>
  <si>
    <t>413,215.78</t>
  </si>
  <si>
    <t>1,180,616.56</t>
  </si>
  <si>
    <t>-15,306.02</t>
  </si>
  <si>
    <t>602,514.89</t>
  </si>
  <si>
    <t>1,721,471.16</t>
  </si>
  <si>
    <t>-35.24</t>
  </si>
  <si>
    <t>530.23</t>
  </si>
  <si>
    <t>1,514.94</t>
  </si>
  <si>
    <t>-181785894</t>
  </si>
  <si>
    <t>-61,625.44</t>
  </si>
  <si>
    <t>-176,072.68</t>
  </si>
  <si>
    <t>-924,580.14</t>
  </si>
  <si>
    <t>-2,641,657.60</t>
  </si>
  <si>
    <t>3.05</t>
  </si>
  <si>
    <t>-181785887</t>
  </si>
  <si>
    <t>-42.73</t>
  </si>
  <si>
    <t>663.06</t>
  </si>
  <si>
    <t>1,894.43</t>
  </si>
  <si>
    <t>-181785951</t>
  </si>
  <si>
    <t>-4.45</t>
  </si>
  <si>
    <t>3,966.93</t>
  </si>
  <si>
    <t>11,334.08</t>
  </si>
  <si>
    <t>-181786350</t>
  </si>
  <si>
    <t>-111.90</t>
  </si>
  <si>
    <t>1,722.84</t>
  </si>
  <si>
    <t>4,922.40</t>
  </si>
  <si>
    <t>-181785689</t>
  </si>
  <si>
    <t>-10.00</t>
  </si>
  <si>
    <t>155.25</t>
  </si>
  <si>
    <t>443.55</t>
  </si>
  <si>
    <t>-181786293</t>
  </si>
  <si>
    <t>692,392.59</t>
  </si>
  <si>
    <t>1,978,264.60</t>
  </si>
  <si>
    <t>-18,883.45</t>
  </si>
  <si>
    <t>860,051.01</t>
  </si>
  <si>
    <t>2,457,288.66</t>
  </si>
  <si>
    <t>-18,472.39</t>
  </si>
  <si>
    <t>1,083,399.64</t>
  </si>
  <si>
    <t>3,095,427.60</t>
  </si>
  <si>
    <t>Utility Transmission Plant 15 YR</t>
  </si>
  <si>
    <t>-3.95</t>
  </si>
  <si>
    <t>62.21</t>
  </si>
  <si>
    <t>177.74</t>
  </si>
  <si>
    <t>-181786395</t>
  </si>
  <si>
    <t>9.28</t>
  </si>
  <si>
    <t>-150.98</t>
  </si>
  <si>
    <t>-431.34</t>
  </si>
  <si>
    <t>-181786418</t>
  </si>
  <si>
    <t>-419.99</t>
  </si>
  <si>
    <t>9,931.16</t>
  </si>
  <si>
    <t>28,374.76</t>
  </si>
  <si>
    <t>-181786421</t>
  </si>
  <si>
    <t>-137.73</t>
  </si>
  <si>
    <t>3,356.70</t>
  </si>
  <si>
    <t>9,590.57</t>
  </si>
  <si>
    <t>-181786048</t>
  </si>
  <si>
    <t>197.78</t>
  </si>
  <si>
    <t>-70.31</t>
  </si>
  <si>
    <t>63,567.02</t>
  </si>
  <si>
    <t>181,620.05</t>
  </si>
  <si>
    <t>-181786046</t>
  </si>
  <si>
    <t>-2,115.28</t>
  </si>
  <si>
    <t>33,750.54</t>
  </si>
  <si>
    <t>96,430.10</t>
  </si>
  <si>
    <t>-181785785</t>
  </si>
  <si>
    <t>-7,478.81</t>
  </si>
  <si>
    <t>178,256.43</t>
  </si>
  <si>
    <t>509,304.07</t>
  </si>
  <si>
    <t>-312.08</t>
  </si>
  <si>
    <t>29,333.91</t>
  </si>
  <si>
    <t>83,811.17</t>
  </si>
  <si>
    <t>-181785753</t>
  </si>
  <si>
    <t>3.01</t>
  </si>
  <si>
    <t>-0.10</t>
  </si>
  <si>
    <t>209.66</t>
  </si>
  <si>
    <t>599.03</t>
  </si>
  <si>
    <t>-181786448</t>
  </si>
  <si>
    <t>-5,029.07</t>
  </si>
  <si>
    <t>125,058.43</t>
  </si>
  <si>
    <t>357,309.81</t>
  </si>
  <si>
    <t>-181786450</t>
  </si>
  <si>
    <t>-42.31</t>
  </si>
  <si>
    <t>723.79</t>
  </si>
  <si>
    <t>2,067.96</t>
  </si>
  <si>
    <t>-181785926</t>
  </si>
  <si>
    <t>-73.90</t>
  </si>
  <si>
    <t>1,259.73</t>
  </si>
  <si>
    <t>3,599.24</t>
  </si>
  <si>
    <t>-181785834</t>
  </si>
  <si>
    <t>-13,149.31</t>
  </si>
  <si>
    <t>330,065.09</t>
  </si>
  <si>
    <t>943,043.16</t>
  </si>
  <si>
    <t>-181785927</t>
  </si>
  <si>
    <t>-8,504.75</t>
  </si>
  <si>
    <t>211,353.87</t>
  </si>
  <si>
    <t>603,868.21</t>
  </si>
  <si>
    <t>-0.23</t>
  </si>
  <si>
    <t>210.00</t>
  </si>
  <si>
    <t>599.99</t>
  </si>
  <si>
    <t>-181785829</t>
  </si>
  <si>
    <t>5,054.52</t>
  </si>
  <si>
    <t>14,441.50</t>
  </si>
  <si>
    <t>-181786320</t>
  </si>
  <si>
    <t>201,720.74</t>
  </si>
  <si>
    <t>576,345.01</t>
  </si>
  <si>
    <t>-593,927.75</t>
  </si>
  <si>
    <t>-1,696,936.49</t>
  </si>
  <si>
    <t>-47.43</t>
  </si>
  <si>
    <t>-4.84</t>
  </si>
  <si>
    <t>2,741.24</t>
  </si>
  <si>
    <t>7,832.13</t>
  </si>
  <si>
    <t>-181786219</t>
  </si>
  <si>
    <t>1,748.80</t>
  </si>
  <si>
    <t>4,996.58</t>
  </si>
  <si>
    <t>-181786324</t>
  </si>
  <si>
    <t>-811.43</t>
  </si>
  <si>
    <t>-2,318.36</t>
  </si>
  <si>
    <t>-181785963</t>
  </si>
  <si>
    <t>-0.40</t>
  </si>
  <si>
    <t>419.22</t>
  </si>
  <si>
    <t>1,197.79</t>
  </si>
  <si>
    <t>-181785964</t>
  </si>
  <si>
    <t>386.74</t>
  </si>
  <si>
    <t>1,104.96</t>
  </si>
  <si>
    <t>-181785957</t>
  </si>
  <si>
    <t>-2.27</t>
  </si>
  <si>
    <t>1,268.09</t>
  </si>
  <si>
    <t>3,623.11</t>
  </si>
  <si>
    <t>-181785958</t>
  </si>
  <si>
    <t>-181786477</t>
  </si>
  <si>
    <t>35.30</t>
  </si>
  <si>
    <t>-69,055.25</t>
  </si>
  <si>
    <t>-197,300.71</t>
  </si>
  <si>
    <t>-181785870</t>
  </si>
  <si>
    <t>3,054,594.16</t>
  </si>
  <si>
    <t>8,727,412.16</t>
  </si>
  <si>
    <t>-823.19</t>
  </si>
  <si>
    <t>-2,351.96</t>
  </si>
  <si>
    <t>-181785868</t>
  </si>
  <si>
    <t>14,419,453.93</t>
  </si>
  <si>
    <t>41,198,440.97</t>
  </si>
  <si>
    <t>-27.80</t>
  </si>
  <si>
    <t>-181785628</t>
  </si>
  <si>
    <t>18,566.98</t>
  </si>
  <si>
    <t>4,204,491.67</t>
  </si>
  <si>
    <t>12,020,928.81</t>
  </si>
  <si>
    <t>-13.59</t>
  </si>
  <si>
    <t>-38.83</t>
  </si>
  <si>
    <t>-181785633</t>
  </si>
  <si>
    <t>70.28</t>
  </si>
  <si>
    <t>-181785624</t>
  </si>
  <si>
    <t>-181785634</t>
  </si>
  <si>
    <t>00.4375</t>
  </si>
  <si>
    <t>00.3571</t>
  </si>
  <si>
    <t>Kentucky Power - Transm</t>
  </si>
  <si>
    <t>-181784970</t>
  </si>
  <si>
    <t>Utility Hanging Rock Jefferson Plnt</t>
  </si>
  <si>
    <t>-181785212</t>
  </si>
  <si>
    <t>00.6667</t>
  </si>
  <si>
    <t>-181785232</t>
  </si>
  <si>
    <t>-181785037</t>
  </si>
  <si>
    <t>14.30</t>
  </si>
  <si>
    <t>31.79</t>
  </si>
  <si>
    <t>-181784920</t>
  </si>
  <si>
    <t>1.04</t>
  </si>
  <si>
    <t>Utility Trans Land Rights</t>
  </si>
  <si>
    <t>-1,343.32</t>
  </si>
  <si>
    <t>24,562.05</t>
  </si>
  <si>
    <t>60,205.49</t>
  </si>
  <si>
    <t>-181785254</t>
  </si>
  <si>
    <t>Utility Transmission Plant</t>
  </si>
  <si>
    <t>-198.72</t>
  </si>
  <si>
    <t>3,632.70</t>
  </si>
  <si>
    <t>9,371.44</t>
  </si>
  <si>
    <t>-181785252</t>
  </si>
  <si>
    <t>327.85</t>
  </si>
  <si>
    <t>-5,993.98</t>
  </si>
  <si>
    <t>-15,149.76</t>
  </si>
  <si>
    <t>-181785192</t>
  </si>
  <si>
    <t>-1.32</t>
  </si>
  <si>
    <t>24.68</t>
  </si>
  <si>
    <t>65.43</t>
  </si>
  <si>
    <t>-181785088</t>
  </si>
  <si>
    <t>-801.21</t>
  </si>
  <si>
    <t>14,648.40</t>
  </si>
  <si>
    <t>36,681.59</t>
  </si>
  <si>
    <t>-181785055</t>
  </si>
  <si>
    <t>-80.54</t>
  </si>
  <si>
    <t>1,471.90</t>
  </si>
  <si>
    <t>3,797.77</t>
  </si>
  <si>
    <t>-181785024</t>
  </si>
  <si>
    <t>-110.01</t>
  </si>
  <si>
    <t>2,011.95</t>
  </si>
  <si>
    <t>5,147.40</t>
  </si>
  <si>
    <t>-181785009</t>
  </si>
  <si>
    <t>-11.10</t>
  </si>
  <si>
    <t>00.3868</t>
  </si>
  <si>
    <t>203.32</t>
  </si>
  <si>
    <t>525.62</t>
  </si>
  <si>
    <t>-181785000</t>
  </si>
  <si>
    <t>-4,174.37</t>
  </si>
  <si>
    <t>00.4058</t>
  </si>
  <si>
    <t>76,323.68</t>
  </si>
  <si>
    <t>188,082.43</t>
  </si>
  <si>
    <t>-181784926</t>
  </si>
  <si>
    <t>-0.79</t>
  </si>
  <si>
    <t>15.06</t>
  </si>
  <si>
    <t>37.10</t>
  </si>
  <si>
    <t>-181784894</t>
  </si>
  <si>
    <t>-10,257.71</t>
  </si>
  <si>
    <t>00.3965</t>
  </si>
  <si>
    <t>121,205.16</t>
  </si>
  <si>
    <t>305,691.04</t>
  </si>
  <si>
    <t>-181785229</t>
  </si>
  <si>
    <t>0.49</t>
  </si>
  <si>
    <t>-181785253</t>
  </si>
  <si>
    <t>0.85</t>
  </si>
  <si>
    <t>-181785207</t>
  </si>
  <si>
    <t>00.3913</t>
  </si>
  <si>
    <t>-181785193</t>
  </si>
  <si>
    <t>-181784981</t>
  </si>
  <si>
    <t>-29.31</t>
  </si>
  <si>
    <t>536.11</t>
  </si>
  <si>
    <t>1,357.40</t>
  </si>
  <si>
    <t>-181785202</t>
  </si>
  <si>
    <t>-0.12</t>
  </si>
  <si>
    <t>2.43</t>
  </si>
  <si>
    <t>10.24</t>
  </si>
  <si>
    <t>-181785157</t>
  </si>
  <si>
    <t>-31.12</t>
  </si>
  <si>
    <t>00.3991</t>
  </si>
  <si>
    <t>570.13</t>
  </si>
  <si>
    <t>1,428.45</t>
  </si>
  <si>
    <t>-181785096</t>
  </si>
  <si>
    <t>-100.41</t>
  </si>
  <si>
    <t>00.4042</t>
  </si>
  <si>
    <t>1,836.85</t>
  </si>
  <si>
    <t>4,544.52</t>
  </si>
  <si>
    <t>-181785004</t>
  </si>
  <si>
    <t>432.42</t>
  </si>
  <si>
    <t>00.4121</t>
  </si>
  <si>
    <t>-7,905.31</t>
  </si>
  <si>
    <t>-19,185.07</t>
  </si>
  <si>
    <t>-181784988</t>
  </si>
  <si>
    <t>-108.11</t>
  </si>
  <si>
    <t>00.4119</t>
  </si>
  <si>
    <t>1,977.22</t>
  </si>
  <si>
    <t>4,800.18</t>
  </si>
  <si>
    <t>-181784942</t>
  </si>
  <si>
    <t>00.3807</t>
  </si>
  <si>
    <t>24.65</t>
  </si>
  <si>
    <t>64.74</t>
  </si>
  <si>
    <t>-181784912</t>
  </si>
  <si>
    <t>Utility H R Jeff Land Rights</t>
  </si>
  <si>
    <t>-347,602.80</t>
  </si>
  <si>
    <t>00.3798</t>
  </si>
  <si>
    <t>4,601,101.54</t>
  </si>
  <si>
    <t>12,113,046.36</t>
  </si>
  <si>
    <t>-181785006</t>
  </si>
  <si>
    <t>388.74</t>
  </si>
  <si>
    <t>00.4468</t>
  </si>
  <si>
    <t>-7,107.84</t>
  </si>
  <si>
    <t>-15,907.76</t>
  </si>
  <si>
    <t>-181785251</t>
  </si>
  <si>
    <t>00.4471</t>
  </si>
  <si>
    <t>175.43</t>
  </si>
  <si>
    <t>392.38</t>
  </si>
  <si>
    <t>-181785154</t>
  </si>
  <si>
    <t>8.52</t>
  </si>
  <si>
    <t>2.49</t>
  </si>
  <si>
    <t>8.17</t>
  </si>
  <si>
    <t>-181785121</t>
  </si>
  <si>
    <t>5.21</t>
  </si>
  <si>
    <t>11.81</t>
  </si>
  <si>
    <t>-181785110</t>
  </si>
  <si>
    <t>-214.15</t>
  </si>
  <si>
    <t>00.4541</t>
  </si>
  <si>
    <t>3,914.60</t>
  </si>
  <si>
    <t>8,621.30</t>
  </si>
  <si>
    <t>-181784997</t>
  </si>
  <si>
    <t>-149.14</t>
  </si>
  <si>
    <t>00.4423</t>
  </si>
  <si>
    <t>2,725.40</t>
  </si>
  <si>
    <t>6,161.20</t>
  </si>
  <si>
    <t>-181784978</t>
  </si>
  <si>
    <t>2,529.82</t>
  </si>
  <si>
    <t>00.4469</t>
  </si>
  <si>
    <t>-46,255.93</t>
  </si>
  <si>
    <t>-103,507.32</t>
  </si>
  <si>
    <t>-181784963</t>
  </si>
  <si>
    <t>-1,460.60</t>
  </si>
  <si>
    <t>26,705.35</t>
  </si>
  <si>
    <t>59,761.03</t>
  </si>
  <si>
    <t>-181784923</t>
  </si>
  <si>
    <t>-3,018.07</t>
  </si>
  <si>
    <t>00.4025</t>
  </si>
  <si>
    <t>55,182.07</t>
  </si>
  <si>
    <t>137,101.72</t>
  </si>
  <si>
    <t>-181784903</t>
  </si>
  <si>
    <t>-5,461.33</t>
  </si>
  <si>
    <t>00.3799</t>
  </si>
  <si>
    <t>72,405.56</t>
  </si>
  <si>
    <t>190,588.23</t>
  </si>
  <si>
    <t>-181785075</t>
  </si>
  <si>
    <t>1.71</t>
  </si>
  <si>
    <t>0.97</t>
  </si>
  <si>
    <t>-181785141</t>
  </si>
  <si>
    <t>-0.52</t>
  </si>
  <si>
    <t>1.23</t>
  </si>
  <si>
    <t>-181784929</t>
  </si>
  <si>
    <t>00.3691</t>
  </si>
  <si>
    <t>-4.62</t>
  </si>
  <si>
    <t>00.3420</t>
  </si>
  <si>
    <t>83.48</t>
  </si>
  <si>
    <t>244.09</t>
  </si>
  <si>
    <t>-181785190</t>
  </si>
  <si>
    <t>-185.38</t>
  </si>
  <si>
    <t>3,389.24</t>
  </si>
  <si>
    <t>9,781.62</t>
  </si>
  <si>
    <t>-181785120</t>
  </si>
  <si>
    <t>-411.82</t>
  </si>
  <si>
    <t>00.3612</t>
  </si>
  <si>
    <t>7,529.90</t>
  </si>
  <si>
    <t>20,847.34</t>
  </si>
  <si>
    <t>-181785052</t>
  </si>
  <si>
    <t>-2.29</t>
  </si>
  <si>
    <t>00.3785</t>
  </si>
  <si>
    <t>41.36</t>
  </si>
  <si>
    <t>109.26</t>
  </si>
  <si>
    <t>-181785047</t>
  </si>
  <si>
    <t>-460.07</t>
  </si>
  <si>
    <t>8,412.07</t>
  </si>
  <si>
    <t>22,607.72</t>
  </si>
  <si>
    <t>-181785019</t>
  </si>
  <si>
    <t>-139.29</t>
  </si>
  <si>
    <t>00.3670</t>
  </si>
  <si>
    <t>2,547.37</t>
  </si>
  <si>
    <t>6,940.70</t>
  </si>
  <si>
    <t>-181784999</t>
  </si>
  <si>
    <t>-29.45</t>
  </si>
  <si>
    <t>00.3633</t>
  </si>
  <si>
    <t>539.09</t>
  </si>
  <si>
    <t>1,483.89</t>
  </si>
  <si>
    <t>-181784992</t>
  </si>
  <si>
    <t>-136.82</t>
  </si>
  <si>
    <t>00.3422</t>
  </si>
  <si>
    <t>2,502.21</t>
  </si>
  <si>
    <t>7,312.29</t>
  </si>
  <si>
    <t>-181784979</t>
  </si>
  <si>
    <t>-285.82</t>
  </si>
  <si>
    <t>00.3560</t>
  </si>
  <si>
    <t>5,226.69</t>
  </si>
  <si>
    <t>14,679.87</t>
  </si>
  <si>
    <t>-181784887</t>
  </si>
  <si>
    <t>-14,751.84</t>
  </si>
  <si>
    <t>00.3702</t>
  </si>
  <si>
    <t>208,755.87</t>
  </si>
  <si>
    <t>563,866.02</t>
  </si>
  <si>
    <t>-181784967</t>
  </si>
  <si>
    <t>-7,089.21</t>
  </si>
  <si>
    <t>00.3579</t>
  </si>
  <si>
    <t>104,232.93</t>
  </si>
  <si>
    <t>291,274.36</t>
  </si>
  <si>
    <t>-181785256</t>
  </si>
  <si>
    <t>-13.56</t>
  </si>
  <si>
    <t>247.32</t>
  </si>
  <si>
    <t>711.82</t>
  </si>
  <si>
    <t>-181785237</t>
  </si>
  <si>
    <t>-276.62</t>
  </si>
  <si>
    <t>00.3345</t>
  </si>
  <si>
    <t>5,057.19</t>
  </si>
  <si>
    <t>15,117.73</t>
  </si>
  <si>
    <t>-181785089</t>
  </si>
  <si>
    <t>-46.06</t>
  </si>
  <si>
    <t>842.48</t>
  </si>
  <si>
    <t>2,460.00</t>
  </si>
  <si>
    <t>-181785085</t>
  </si>
  <si>
    <t>-4.35</t>
  </si>
  <si>
    <t>00.3347</t>
  </si>
  <si>
    <t>80.05</t>
  </si>
  <si>
    <t>239.15</t>
  </si>
  <si>
    <t>-181784957</t>
  </si>
  <si>
    <t>-6,742.86</t>
  </si>
  <si>
    <t>00.3573</t>
  </si>
  <si>
    <t>98,181.25</t>
  </si>
  <si>
    <t>274,812.74</t>
  </si>
  <si>
    <t>-181785104</t>
  </si>
  <si>
    <t>228.62</t>
  </si>
  <si>
    <t>652.97</t>
  </si>
  <si>
    <t>-181785029</t>
  </si>
  <si>
    <t>Utility Transmission Improvements</t>
  </si>
  <si>
    <t>-16.37</t>
  </si>
  <si>
    <t>00.3536</t>
  </si>
  <si>
    <t>254.02</t>
  </si>
  <si>
    <t>718.48</t>
  </si>
  <si>
    <t>-181785233</t>
  </si>
  <si>
    <t>-1,871.41</t>
  </si>
  <si>
    <t>29,183.04</t>
  </si>
  <si>
    <t>83,622.08</t>
  </si>
  <si>
    <t>-181785079</t>
  </si>
  <si>
    <t>-11.59</t>
  </si>
  <si>
    <t>00.3535</t>
  </si>
  <si>
    <t>180.18</t>
  </si>
  <si>
    <t>509.73</t>
  </si>
  <si>
    <t>-181784974</t>
  </si>
  <si>
    <t>-1,328.56</t>
  </si>
  <si>
    <t>20,717.70</t>
  </si>
  <si>
    <t>59,411.89</t>
  </si>
  <si>
    <t>-181785027</t>
  </si>
  <si>
    <t>-4.89</t>
  </si>
  <si>
    <t>00.3467</t>
  </si>
  <si>
    <t>-799.48</t>
  </si>
  <si>
    <t>-2,315.00</t>
  </si>
  <si>
    <t>-181784976</t>
  </si>
  <si>
    <t>-685.81</t>
  </si>
  <si>
    <t>01.2078</t>
  </si>
  <si>
    <t>11,194.99</t>
  </si>
  <si>
    <t>9,268.72</t>
  </si>
  <si>
    <t>-181785044</t>
  </si>
  <si>
    <t>-9,342.33</t>
  </si>
  <si>
    <t>00.3292</t>
  </si>
  <si>
    <t>152,350.70</t>
  </si>
  <si>
    <t>462,802.47</t>
  </si>
  <si>
    <t>-181784900</t>
  </si>
  <si>
    <t>-14.80</t>
  </si>
  <si>
    <t>00.3432</t>
  </si>
  <si>
    <t>241.53</t>
  </si>
  <si>
    <t>703.79</t>
  </si>
  <si>
    <t>-181785070</t>
  </si>
  <si>
    <t>-745.68</t>
  </si>
  <si>
    <t>12,157.70</t>
  </si>
  <si>
    <t>35,158.73</t>
  </si>
  <si>
    <t>-181785101</t>
  </si>
  <si>
    <t>Utility Trans &amp; Dist Clear &amp; Grade</t>
  </si>
  <si>
    <t>-3,037.39</t>
  </si>
  <si>
    <t>00.3428</t>
  </si>
  <si>
    <t>52,252.88</t>
  </si>
  <si>
    <t>152,429.53</t>
  </si>
  <si>
    <t>-181785136</t>
  </si>
  <si>
    <t>-181785188</t>
  </si>
  <si>
    <t>906.39</t>
  </si>
  <si>
    <t>2,609.76</t>
  </si>
  <si>
    <t>-181785186</t>
  </si>
  <si>
    <t>-181784998</t>
  </si>
  <si>
    <t>-181784940</t>
  </si>
  <si>
    <t>-367.42</t>
  </si>
  <si>
    <t>6,257.68</t>
  </si>
  <si>
    <t>18,029.27</t>
  </si>
  <si>
    <t>-181785108</t>
  </si>
  <si>
    <t>-15,550.38</t>
  </si>
  <si>
    <t>267,517.53</t>
  </si>
  <si>
    <t>770,426.62</t>
  </si>
  <si>
    <t>-181785012</t>
  </si>
  <si>
    <t>-0.77</t>
  </si>
  <si>
    <t>5.17</t>
  </si>
  <si>
    <t>14.80</t>
  </si>
  <si>
    <t>-181785260</t>
  </si>
  <si>
    <t>0.75</t>
  </si>
  <si>
    <t>2.14</t>
  </si>
  <si>
    <t>-181785124</t>
  </si>
  <si>
    <t>90.58</t>
  </si>
  <si>
    <t>259.62</t>
  </si>
  <si>
    <t>-181785074</t>
  </si>
  <si>
    <t>4.12</t>
  </si>
  <si>
    <t>11.97</t>
  </si>
  <si>
    <t>-181785151</t>
  </si>
  <si>
    <t>-4,226.60</t>
  </si>
  <si>
    <t>00.3441</t>
  </si>
  <si>
    <t>75,148.60</t>
  </si>
  <si>
    <t>218,410.15</t>
  </si>
  <si>
    <t>-181785236</t>
  </si>
  <si>
    <t>-181785129</t>
  </si>
  <si>
    <t>-181785128</t>
  </si>
  <si>
    <t>-18.75</t>
  </si>
  <si>
    <t>00.3446</t>
  </si>
  <si>
    <t>343.86</t>
  </si>
  <si>
    <t>997.73</t>
  </si>
  <si>
    <t>-181785072</t>
  </si>
  <si>
    <t>-181784975</t>
  </si>
  <si>
    <t>-97.50</t>
  </si>
  <si>
    <t>1,733.10</t>
  </si>
  <si>
    <t>4,982.25</t>
  </si>
  <si>
    <t>-181785086</t>
  </si>
  <si>
    <t>-31,778.73</t>
  </si>
  <si>
    <t>565,023.48</t>
  </si>
  <si>
    <t>1,624,174.85</t>
  </si>
  <si>
    <t>-181785150</t>
  </si>
  <si>
    <t>2.50</t>
  </si>
  <si>
    <t>-181785204</t>
  </si>
  <si>
    <t>0.91</t>
  </si>
  <si>
    <t>2.23</t>
  </si>
  <si>
    <t>-181785122</t>
  </si>
  <si>
    <t>1.11</t>
  </si>
  <si>
    <t>3.18</t>
  </si>
  <si>
    <t>-0.15</t>
  </si>
  <si>
    <t>2.76</t>
  </si>
  <si>
    <t>-181785026</t>
  </si>
  <si>
    <t>1.47</t>
  </si>
  <si>
    <t>-181784995</t>
  </si>
  <si>
    <t>-5,871.02</t>
  </si>
  <si>
    <t>108,374.86</t>
  </si>
  <si>
    <t>313,365.33</t>
  </si>
  <si>
    <t>-181785050</t>
  </si>
  <si>
    <t>4.31</t>
  </si>
  <si>
    <t>-181785213</t>
  </si>
  <si>
    <t>-181785134</t>
  </si>
  <si>
    <t>-181785115</t>
  </si>
  <si>
    <t>-181785090</t>
  </si>
  <si>
    <t>-181785080</t>
  </si>
  <si>
    <t>213.24</t>
  </si>
  <si>
    <t>-181785058</t>
  </si>
  <si>
    <t>-181785010</t>
  </si>
  <si>
    <t>-1,138.20</t>
  </si>
  <si>
    <t>20,593.26</t>
  </si>
  <si>
    <t>59,038.99</t>
  </si>
  <si>
    <t>-181784991</t>
  </si>
  <si>
    <t>-65,688.83</t>
  </si>
  <si>
    <t>1,212,567.84</t>
  </si>
  <si>
    <t>3,480,540.52</t>
  </si>
  <si>
    <t>-181784951</t>
  </si>
  <si>
    <t>-1.29</t>
  </si>
  <si>
    <t>21.65</t>
  </si>
  <si>
    <t>-181784897</t>
  </si>
  <si>
    <t>-4,156.83</t>
  </si>
  <si>
    <t>80,006.26</t>
  </si>
  <si>
    <t>229,628.92</t>
  </si>
  <si>
    <t>-181784954</t>
  </si>
  <si>
    <t>7.67</t>
  </si>
  <si>
    <t>925.24</t>
  </si>
  <si>
    <t>2,647.64</t>
  </si>
  <si>
    <t>-181785174</t>
  </si>
  <si>
    <t>-181785135</t>
  </si>
  <si>
    <t>-330.30</t>
  </si>
  <si>
    <t>6,357.19</t>
  </si>
  <si>
    <t>18,191.31</t>
  </si>
  <si>
    <t>-181785159</t>
  </si>
  <si>
    <t>-33,519.98</t>
  </si>
  <si>
    <t>645,156.27</t>
  </si>
  <si>
    <t>1,846,549.50</t>
  </si>
  <si>
    <t>-181785156</t>
  </si>
  <si>
    <t>-5,408.97</t>
  </si>
  <si>
    <t>107,066.17</t>
  </si>
  <si>
    <t>305,902.13</t>
  </si>
  <si>
    <t>-181785002</t>
  </si>
  <si>
    <t>00.3850</t>
  </si>
  <si>
    <t>-181785225</t>
  </si>
  <si>
    <t>-181785117</t>
  </si>
  <si>
    <t>-181785112</t>
  </si>
  <si>
    <t>-50,832.36</t>
  </si>
  <si>
    <t>1,006,187.38</t>
  </si>
  <si>
    <t>2,874,671.99</t>
  </si>
  <si>
    <t>-181784941</t>
  </si>
  <si>
    <t>-1,290.34</t>
  </si>
  <si>
    <t>26,037.35</t>
  </si>
  <si>
    <t>74,393.72</t>
  </si>
  <si>
    <t>-181785255</t>
  </si>
  <si>
    <t>-18,861.54</t>
  </si>
  <si>
    <t>380,600.54</t>
  </si>
  <si>
    <t>1,087,453.98</t>
  </si>
  <si>
    <t>-181784889</t>
  </si>
  <si>
    <t>-1,699.87</t>
  </si>
  <si>
    <t>34,495.32</t>
  </si>
  <si>
    <t>98,555.56</t>
  </si>
  <si>
    <t>-181784994</t>
  </si>
  <si>
    <t>929.32</t>
  </si>
  <si>
    <t>-18,858.31</t>
  </si>
  <si>
    <t>-53,868.64</t>
  </si>
  <si>
    <t>-181784914</t>
  </si>
  <si>
    <t>-2,411.31</t>
  </si>
  <si>
    <t>49,075.28</t>
  </si>
  <si>
    <t>140,214.79</t>
  </si>
  <si>
    <t>-181785127</t>
  </si>
  <si>
    <t>-2,091.13</t>
  </si>
  <si>
    <t>42,558.35</t>
  </si>
  <si>
    <t>121,610.00</t>
  </si>
  <si>
    <t>-181785184</t>
  </si>
  <si>
    <t>-4,938.91</t>
  </si>
  <si>
    <t>102,001.29</t>
  </si>
  <si>
    <t>291,431.77</t>
  </si>
  <si>
    <t>-181785082</t>
  </si>
  <si>
    <t>-128.93</t>
  </si>
  <si>
    <t>16,517.84</t>
  </si>
  <si>
    <t>47,190.30</t>
  </si>
  <si>
    <t>-181785221</t>
  </si>
  <si>
    <t>-24.29</t>
  </si>
  <si>
    <t>3,125.12</t>
  </si>
  <si>
    <t>8,924.03</t>
  </si>
  <si>
    <t>-181785111</t>
  </si>
  <si>
    <t>-46,348.99</t>
  </si>
  <si>
    <t>957,226.72</t>
  </si>
  <si>
    <t>2,734,953.05</t>
  </si>
  <si>
    <t>-181785008</t>
  </si>
  <si>
    <t>118.75</t>
  </si>
  <si>
    <t>-788.87</t>
  </si>
  <si>
    <t>-2,252.50</t>
  </si>
  <si>
    <t>-181784918</t>
  </si>
  <si>
    <t>-9,392.64</t>
  </si>
  <si>
    <t>196,017.77</t>
  </si>
  <si>
    <t>560,050.36</t>
  </si>
  <si>
    <t>-181784896</t>
  </si>
  <si>
    <t>-19.76</t>
  </si>
  <si>
    <t>2,500.26</t>
  </si>
  <si>
    <t>7,142.41</t>
  </si>
  <si>
    <t>-181785218</t>
  </si>
  <si>
    <t>1,214.23</t>
  </si>
  <si>
    <t>-9.76</t>
  </si>
  <si>
    <t>1,204.47</t>
  </si>
  <si>
    <t>3,443.67</t>
  </si>
  <si>
    <t>-181785138</t>
  </si>
  <si>
    <t>-71.89</t>
  </si>
  <si>
    <t>9,134.51</t>
  </si>
  <si>
    <t>26,101.69</t>
  </si>
  <si>
    <t>-181785102</t>
  </si>
  <si>
    <t>4,219.68</t>
  </si>
  <si>
    <t>12,058.01</t>
  </si>
  <si>
    <t>-181785042</t>
  </si>
  <si>
    <t>-2.45</t>
  </si>
  <si>
    <t>298.37</t>
  </si>
  <si>
    <t>856.17</t>
  </si>
  <si>
    <t>-181785015</t>
  </si>
  <si>
    <t>-24.65</t>
  </si>
  <si>
    <t>3,080.57</t>
  </si>
  <si>
    <t>8,797.99</t>
  </si>
  <si>
    <t>-181785005</t>
  </si>
  <si>
    <t>332.15</t>
  </si>
  <si>
    <t>946.53</t>
  </si>
  <si>
    <t>-181784948</t>
  </si>
  <si>
    <t>-19,482.75</t>
  </si>
  <si>
    <t>406,591.75</t>
  </si>
  <si>
    <t>1,164,026.76</t>
  </si>
  <si>
    <t>-181785030</t>
  </si>
  <si>
    <t>-11,386.34</t>
  </si>
  <si>
    <t>245,975.67</t>
  </si>
  <si>
    <t>702,785.90</t>
  </si>
  <si>
    <t>-181785230</t>
  </si>
  <si>
    <t>1,090.60</t>
  </si>
  <si>
    <t>3,115.01</t>
  </si>
  <si>
    <t>-181785032</t>
  </si>
  <si>
    <t>-23.14</t>
  </si>
  <si>
    <t>2,783.11</t>
  </si>
  <si>
    <t>7,953.21</t>
  </si>
  <si>
    <t>-181784993</t>
  </si>
  <si>
    <t>-1.12</t>
  </si>
  <si>
    <t>129.24</t>
  </si>
  <si>
    <t>369.35</t>
  </si>
  <si>
    <t>-181784888</t>
  </si>
  <si>
    <t>-13,397.54</t>
  </si>
  <si>
    <t>289,423.02</t>
  </si>
  <si>
    <t>826,923.72</t>
  </si>
  <si>
    <t>-181784905</t>
  </si>
  <si>
    <t>260.91</t>
  </si>
  <si>
    <t>-2,044.64</t>
  </si>
  <si>
    <t>-5,841.80</t>
  </si>
  <si>
    <t>-181784946</t>
  </si>
  <si>
    <t>-12,450.20</t>
  </si>
  <si>
    <t>277,577.27</t>
  </si>
  <si>
    <t>793,078.09</t>
  </si>
  <si>
    <t>-181785223</t>
  </si>
  <si>
    <t>-122.01</t>
  </si>
  <si>
    <t>13,396.84</t>
  </si>
  <si>
    <t>38,277.98</t>
  </si>
  <si>
    <t>-181785264</t>
  </si>
  <si>
    <t>-1.55</t>
  </si>
  <si>
    <t>174.34</t>
  </si>
  <si>
    <t>499.32</t>
  </si>
  <si>
    <t>-181785145</t>
  </si>
  <si>
    <t>4.00</t>
  </si>
  <si>
    <t>-436.55</t>
  </si>
  <si>
    <t>-1,247.27</t>
  </si>
  <si>
    <t>-181785098</t>
  </si>
  <si>
    <t>-12.24</t>
  </si>
  <si>
    <t>1,408.09</t>
  </si>
  <si>
    <t>4,022.57</t>
  </si>
  <si>
    <t>-181784943</t>
  </si>
  <si>
    <t>-15.64</t>
  </si>
  <si>
    <t>1,741.62</t>
  </si>
  <si>
    <t>4,976.43</t>
  </si>
  <si>
    <t>-181784938</t>
  </si>
  <si>
    <t>Utility Transmission - A/C 102</t>
  </si>
  <si>
    <t>-2,199.75</t>
  </si>
  <si>
    <t>49,623.84</t>
  </si>
  <si>
    <t>141,782.90</t>
  </si>
  <si>
    <t>-181785239</t>
  </si>
  <si>
    <t>-364,091.20</t>
  </si>
  <si>
    <t>8,190,648.08</t>
  </si>
  <si>
    <t>23,401,851.47</t>
  </si>
  <si>
    <t>-181785093</t>
  </si>
  <si>
    <t>-1,488.79</t>
  </si>
  <si>
    <t>12,776.94</t>
  </si>
  <si>
    <t>36,505.53</t>
  </si>
  <si>
    <t>-181785247</t>
  </si>
  <si>
    <t>-5,233.17</t>
  </si>
  <si>
    <t>120,174.02</t>
  </si>
  <si>
    <t>343,355.00</t>
  </si>
  <si>
    <t>-181785036</t>
  </si>
  <si>
    <t>-0.78</t>
  </si>
  <si>
    <t>81.26</t>
  </si>
  <si>
    <t>233.39</t>
  </si>
  <si>
    <t>-181785215</t>
  </si>
  <si>
    <t>-253.59</t>
  </si>
  <si>
    <t>-723.59</t>
  </si>
  <si>
    <t>-181785118</t>
  </si>
  <si>
    <t>-91.84</t>
  </si>
  <si>
    <t>9,891.60</t>
  </si>
  <si>
    <t>28,261.03</t>
  </si>
  <si>
    <t>-181785087</t>
  </si>
  <si>
    <t>-30.78</t>
  </si>
  <si>
    <t>-87.98</t>
  </si>
  <si>
    <t>-181785071</t>
  </si>
  <si>
    <t>2.35</t>
  </si>
  <si>
    <t>-249.46</t>
  </si>
  <si>
    <t>-714.11</t>
  </si>
  <si>
    <t>-181785033</t>
  </si>
  <si>
    <t>-3.25</t>
  </si>
  <si>
    <t>338.98</t>
  </si>
  <si>
    <t>969.06</t>
  </si>
  <si>
    <t>-181784987</t>
  </si>
  <si>
    <t>-8.90</t>
  </si>
  <si>
    <t>939.94</t>
  </si>
  <si>
    <t>2,686.82</t>
  </si>
  <si>
    <t>-181784953</t>
  </si>
  <si>
    <t>-495.74</t>
  </si>
  <si>
    <t>52,877.60</t>
  </si>
  <si>
    <t>151,079.04</t>
  </si>
  <si>
    <t>-181784917</t>
  </si>
  <si>
    <t>4,398,532.11</t>
  </si>
  <si>
    <t>12,567,233.72</t>
  </si>
  <si>
    <t>-181785153</t>
  </si>
  <si>
    <t>-201.63</t>
  </si>
  <si>
    <t>1,857.45</t>
  </si>
  <si>
    <t>5,307.05</t>
  </si>
  <si>
    <t>-181784916</t>
  </si>
  <si>
    <t>-557.97</t>
  </si>
  <si>
    <t>13,118.42</t>
  </si>
  <si>
    <t>37,481.17</t>
  </si>
  <si>
    <t>-181784913</t>
  </si>
  <si>
    <t>-532.62</t>
  </si>
  <si>
    <t>49,020.35</t>
  </si>
  <si>
    <t>140,058.15</t>
  </si>
  <si>
    <t>-181785091</t>
  </si>
  <si>
    <t>5,776,679.35</t>
  </si>
  <si>
    <t>16,696,825.24</t>
  </si>
  <si>
    <t>-181785039</t>
  </si>
  <si>
    <t>-181785228</t>
  </si>
  <si>
    <t>-176.48</t>
  </si>
  <si>
    <t>1,725.38</t>
  </si>
  <si>
    <t>4,929.69</t>
  </si>
  <si>
    <t>-181785103</t>
  </si>
  <si>
    <t>-381.33</t>
  </si>
  <si>
    <t>9,206.95</t>
  </si>
  <si>
    <t>26,305.57</t>
  </si>
  <si>
    <t>-181785259</t>
  </si>
  <si>
    <t>-187.95</t>
  </si>
  <si>
    <t>16,118.18</t>
  </si>
  <si>
    <t>46,052.01</t>
  </si>
  <si>
    <t>-181784925</t>
  </si>
  <si>
    <t>-181784898</t>
  </si>
  <si>
    <t>22.16</t>
  </si>
  <si>
    <t>-229.17</t>
  </si>
  <si>
    <t>-654.77</t>
  </si>
  <si>
    <t>-181784962</t>
  </si>
  <si>
    <t>-11.17</t>
  </si>
  <si>
    <t>887.23</t>
  </si>
  <si>
    <t>2,534.94</t>
  </si>
  <si>
    <t>-181785059</t>
  </si>
  <si>
    <t>-119.32</t>
  </si>
  <si>
    <t>9,483.36</t>
  </si>
  <si>
    <t>27,095.32</t>
  </si>
  <si>
    <t>-181785234</t>
  </si>
  <si>
    <t>-29.02</t>
  </si>
  <si>
    <t>2,534.69</t>
  </si>
  <si>
    <t>7,241.93</t>
  </si>
  <si>
    <t>-181785173</t>
  </si>
  <si>
    <t>-46.28</t>
  </si>
  <si>
    <t>4,332.70</t>
  </si>
  <si>
    <t>12,379.07</t>
  </si>
  <si>
    <t>-181785114</t>
  </si>
  <si>
    <t>-70.07</t>
  </si>
  <si>
    <t>6,229.83</t>
  </si>
  <si>
    <t>17,799.54</t>
  </si>
  <si>
    <t>-181785097</t>
  </si>
  <si>
    <t>-3.31</t>
  </si>
  <si>
    <t>268.32</t>
  </si>
  <si>
    <t>766.60</t>
  </si>
  <si>
    <t>-181784937</t>
  </si>
  <si>
    <t>-2.66</t>
  </si>
  <si>
    <t>223.67</t>
  </si>
  <si>
    <t>639.13</t>
  </si>
  <si>
    <t>-181784935</t>
  </si>
  <si>
    <t>-10.29</t>
  </si>
  <si>
    <t>930.76</t>
  </si>
  <si>
    <t>2,659.27</t>
  </si>
  <si>
    <t>-181784924</t>
  </si>
  <si>
    <t>41.21</t>
  </si>
  <si>
    <t>117.77</t>
  </si>
  <si>
    <t>-181784915</t>
  </si>
  <si>
    <t>-181785240</t>
  </si>
  <si>
    <t>-181785125</t>
  </si>
  <si>
    <t>-672.58</t>
  </si>
  <si>
    <t>7,335.06</t>
  </si>
  <si>
    <t>20,957.29</t>
  </si>
  <si>
    <t>-181785147</t>
  </si>
  <si>
    <t>97.53</t>
  </si>
  <si>
    <t>-7,500.83</t>
  </si>
  <si>
    <t>-21,431.04</t>
  </si>
  <si>
    <t>-181784982</t>
  </si>
  <si>
    <t>163.38</t>
  </si>
  <si>
    <t>-571.74</t>
  </si>
  <si>
    <t>-1,633.55</t>
  </si>
  <si>
    <t>-181785011</t>
  </si>
  <si>
    <t>-117.23</t>
  </si>
  <si>
    <t>1,278.54</t>
  </si>
  <si>
    <t>3,653.00</t>
  </si>
  <si>
    <t>-181784910</t>
  </si>
  <si>
    <t>38.88</t>
  </si>
  <si>
    <t>111.04</t>
  </si>
  <si>
    <t>-181785142</t>
  </si>
  <si>
    <t>106.05</t>
  </si>
  <si>
    <t>-1.49</t>
  </si>
  <si>
    <t>104.56</t>
  </si>
  <si>
    <t>298.77</t>
  </si>
  <si>
    <t>-181785048</t>
  </si>
  <si>
    <t>-181784901</t>
  </si>
  <si>
    <t>-148.34</t>
  </si>
  <si>
    <t>1,701.43</t>
  </si>
  <si>
    <t>4,861.26</t>
  </si>
  <si>
    <t>-181785099</t>
  </si>
  <si>
    <t>-1,228.08</t>
  </si>
  <si>
    <t>31,984.28</t>
  </si>
  <si>
    <t>91,383.67</t>
  </si>
  <si>
    <t>-181784955</t>
  </si>
  <si>
    <t>-181785013</t>
  </si>
  <si>
    <t>780.67</t>
  </si>
  <si>
    <t>-3,513.47</t>
  </si>
  <si>
    <t>-10,038.50</t>
  </si>
  <si>
    <t>-181785137</t>
  </si>
  <si>
    <t>-1,872.29</t>
  </si>
  <si>
    <t>21,475.62</t>
  </si>
  <si>
    <t>61,358.88</t>
  </si>
  <si>
    <t>-181785249</t>
  </si>
  <si>
    <t>-530.23</t>
  </si>
  <si>
    <t>13,809.36</t>
  </si>
  <si>
    <t>39,455.33</t>
  </si>
  <si>
    <t>-181785155</t>
  </si>
  <si>
    <t>-1,039.08</t>
  </si>
  <si>
    <t>133,410.30</t>
  </si>
  <si>
    <t>381,172.30</t>
  </si>
  <si>
    <t>-181784965</t>
  </si>
  <si>
    <t>-181785028</t>
  </si>
  <si>
    <t>-3.23</t>
  </si>
  <si>
    <t>225.63</t>
  </si>
  <si>
    <t>644.68</t>
  </si>
  <si>
    <t>-181785001</t>
  </si>
  <si>
    <t>-16.18</t>
  </si>
  <si>
    <t>1,005.41</t>
  </si>
  <si>
    <t>2,872.57</t>
  </si>
  <si>
    <t>-181784911</t>
  </si>
  <si>
    <t>-181785220</t>
  </si>
  <si>
    <t>-181785107</t>
  </si>
  <si>
    <t>6,128.37</t>
  </si>
  <si>
    <t>-33,701.91</t>
  </si>
  <si>
    <t>-96,291.18</t>
  </si>
  <si>
    <t>-181785189</t>
  </si>
  <si>
    <t>-627.41</t>
  </si>
  <si>
    <t>7,550.69</t>
  </si>
  <si>
    <t>21,573.36</t>
  </si>
  <si>
    <t>-181785185</t>
  </si>
  <si>
    <t>693.39</t>
  </si>
  <si>
    <t>-88,336.79</t>
  </si>
  <si>
    <t>-252,390.84</t>
  </si>
  <si>
    <t>-181785100</t>
  </si>
  <si>
    <t>6,966.74</t>
  </si>
  <si>
    <t>-45,289.32</t>
  </si>
  <si>
    <t>-129,398.02</t>
  </si>
  <si>
    <t>-181785113</t>
  </si>
  <si>
    <t>-3,096.67</t>
  </si>
  <si>
    <t>39,097.92</t>
  </si>
  <si>
    <t>111,708.31</t>
  </si>
  <si>
    <t>-181785003</t>
  </si>
  <si>
    <t>1,902.34</t>
  </si>
  <si>
    <t>5,435.26</t>
  </si>
  <si>
    <t>-181785109</t>
  </si>
  <si>
    <t>2.94</t>
  </si>
  <si>
    <t>-196.32</t>
  </si>
  <si>
    <t>-560.98</t>
  </si>
  <si>
    <t>-181784973</t>
  </si>
  <si>
    <t>-181785007</t>
  </si>
  <si>
    <t>-181784899</t>
  </si>
  <si>
    <t>-7,457.50</t>
  </si>
  <si>
    <t>18,643.10</t>
  </si>
  <si>
    <t>53,266.01</t>
  </si>
  <si>
    <t>-181784891</t>
  </si>
  <si>
    <t>-418.21</t>
  </si>
  <si>
    <t>5,566.22</t>
  </si>
  <si>
    <t>15,903.50</t>
  </si>
  <si>
    <t>-181784956</t>
  </si>
  <si>
    <t>-47.42</t>
  </si>
  <si>
    <t>2,793.12</t>
  </si>
  <si>
    <t>7,980.36</t>
  </si>
  <si>
    <t>-181785209</t>
  </si>
  <si>
    <t>-33.16</t>
  </si>
  <si>
    <t>1,588.64</t>
  </si>
  <si>
    <t>4,538.95</t>
  </si>
  <si>
    <t>-181785206</t>
  </si>
  <si>
    <t>415.05</t>
  </si>
  <si>
    <t>1,185.83</t>
  </si>
  <si>
    <t>-181785152</t>
  </si>
  <si>
    <t>-181785131</t>
  </si>
  <si>
    <t>-10.11</t>
  </si>
  <si>
    <t>515.88</t>
  </si>
  <si>
    <t>1,473.94</t>
  </si>
  <si>
    <t>-181785106</t>
  </si>
  <si>
    <t>52.25</t>
  </si>
  <si>
    <t>-2,831.30</t>
  </si>
  <si>
    <t>-8,089.48</t>
  </si>
  <si>
    <t>-181785077</t>
  </si>
  <si>
    <t>-14.99</t>
  </si>
  <si>
    <t>835.97</t>
  </si>
  <si>
    <t>2,388.46</t>
  </si>
  <si>
    <t>-181785017</t>
  </si>
  <si>
    <t>17.45</t>
  </si>
  <si>
    <t>49.85</t>
  </si>
  <si>
    <t>-181784964</t>
  </si>
  <si>
    <t>-181785061</t>
  </si>
  <si>
    <t>3,549.01</t>
  </si>
  <si>
    <t>-12,421.20</t>
  </si>
  <si>
    <t>-35,489.17</t>
  </si>
  <si>
    <t>-181784947</t>
  </si>
  <si>
    <t>-4,947.13</t>
  </si>
  <si>
    <t>69,743.57</t>
  </si>
  <si>
    <t>199,267.32</t>
  </si>
  <si>
    <t>-181785180</t>
  </si>
  <si>
    <t>-181785069</t>
  </si>
  <si>
    <t>-7,675.64</t>
  </si>
  <si>
    <t>113,676.24</t>
  </si>
  <si>
    <t>324,789.28</t>
  </si>
  <si>
    <t>-181784892</t>
  </si>
  <si>
    <t>-181784990</t>
  </si>
  <si>
    <t>1,597.06</t>
  </si>
  <si>
    <t>-15,170.33</t>
  </si>
  <si>
    <t>-43,343.80</t>
  </si>
  <si>
    <t>-181785132</t>
  </si>
  <si>
    <t>-1,572.55</t>
  </si>
  <si>
    <t>23,289.51</t>
  </si>
  <si>
    <t>66,541.44</t>
  </si>
  <si>
    <t>-181785014</t>
  </si>
  <si>
    <t>-181784927</t>
  </si>
  <si>
    <t>-311.49</t>
  </si>
  <si>
    <t>4,794.55</t>
  </si>
  <si>
    <t>13,698.71</t>
  </si>
  <si>
    <t>-181785094</t>
  </si>
  <si>
    <t>-181785241</t>
  </si>
  <si>
    <t>-1,938.32</t>
  </si>
  <si>
    <t>10,660.57</t>
  </si>
  <si>
    <t>30,458.79</t>
  </si>
  <si>
    <t>-181784939</t>
  </si>
  <si>
    <t>-3,043.44</t>
  </si>
  <si>
    <t>46,845.22</t>
  </si>
  <si>
    <t>133,843.51</t>
  </si>
  <si>
    <t>-181785263</t>
  </si>
  <si>
    <t>-181785262</t>
  </si>
  <si>
    <t>-240.10</t>
  </si>
  <si>
    <t>3,829.89</t>
  </si>
  <si>
    <t>10,942.54</t>
  </si>
  <si>
    <t>-181784958</t>
  </si>
  <si>
    <t>-514.21</t>
  </si>
  <si>
    <t>15,650.02</t>
  </si>
  <si>
    <t>44,714.32</t>
  </si>
  <si>
    <t>-181785054</t>
  </si>
  <si>
    <t>2,102.10</t>
  </si>
  <si>
    <t>-13,663.47</t>
  </si>
  <si>
    <t>-39,038.50</t>
  </si>
  <si>
    <t>-181785025</t>
  </si>
  <si>
    <t>-175.10</t>
  </si>
  <si>
    <t>2,793.02</t>
  </si>
  <si>
    <t>7,980.13</t>
  </si>
  <si>
    <t>-181785235</t>
  </si>
  <si>
    <t>-181785053</t>
  </si>
  <si>
    <t>-20,077.72</t>
  </si>
  <si>
    <t>-62,625.30</t>
  </si>
  <si>
    <t>-181785034</t>
  </si>
  <si>
    <t>-3,412.50</t>
  </si>
  <si>
    <t>56,313.77</t>
  </si>
  <si>
    <t>160,896.53</t>
  </si>
  <si>
    <t>-181784984</t>
  </si>
  <si>
    <t>-32,094.63</t>
  </si>
  <si>
    <t>997,132.54</t>
  </si>
  <si>
    <t>2,848,950.19</t>
  </si>
  <si>
    <t>-181784985</t>
  </si>
  <si>
    <t>1,430.18</t>
  </si>
  <si>
    <t>4,086.21</t>
  </si>
  <si>
    <t>-181785222</t>
  </si>
  <si>
    <t>-181784983</t>
  </si>
  <si>
    <t>1,115.83</t>
  </si>
  <si>
    <t>-9,065.90</t>
  </si>
  <si>
    <t>-25,902.55</t>
  </si>
  <si>
    <t>-181785063</t>
  </si>
  <si>
    <t>-181784871</t>
  </si>
  <si>
    <t>11,067.66</t>
  </si>
  <si>
    <t>31,621.89</t>
  </si>
  <si>
    <t>-181785178</t>
  </si>
  <si>
    <t>-181785245</t>
  </si>
  <si>
    <t>2,096.91</t>
  </si>
  <si>
    <t>-18,085.66</t>
  </si>
  <si>
    <t>-51,673.32</t>
  </si>
  <si>
    <t>-181785068</t>
  </si>
  <si>
    <t>102,500.79</t>
  </si>
  <si>
    <t>292,859.45</t>
  </si>
  <si>
    <t>-181785067</t>
  </si>
  <si>
    <t>-181785244</t>
  </si>
  <si>
    <t>2012 Q4 100%</t>
  </si>
  <si>
    <t>-52,547.14</t>
  </si>
  <si>
    <t>1,664,966.04</t>
  </si>
  <si>
    <t>4,757,045.93</t>
  </si>
  <si>
    <t>-181785065</t>
  </si>
  <si>
    <t>1,522.96</t>
  </si>
  <si>
    <t>4,351.34</t>
  </si>
  <si>
    <t>-181785066</t>
  </si>
  <si>
    <t>-181785243</t>
  </si>
  <si>
    <t>-7.15</t>
  </si>
  <si>
    <t>13,842.34</t>
  </si>
  <si>
    <t>39,549.53</t>
  </si>
  <si>
    <t>-181785199</t>
  </si>
  <si>
    <t>-181785200</t>
  </si>
  <si>
    <t>-16,118.87</t>
  </si>
  <si>
    <t>-181784882</t>
  </si>
  <si>
    <t>-4.19</t>
  </si>
  <si>
    <t>7,895.32</t>
  </si>
  <si>
    <t>22,558.06</t>
  </si>
  <si>
    <t>-181784884</t>
  </si>
  <si>
    <t>-181784885</t>
  </si>
  <si>
    <t>-181784881</t>
  </si>
  <si>
    <t>83,471.99</t>
  </si>
  <si>
    <t>240,927.80</t>
  </si>
  <si>
    <t>-181784873</t>
  </si>
  <si>
    <t>-181785266</t>
  </si>
  <si>
    <t>-12.17</t>
  </si>
  <si>
    <t>-34.78</t>
  </si>
  <si>
    <t>-181784877</t>
  </si>
  <si>
    <t>-181784876</t>
  </si>
  <si>
    <t>-181785268</t>
  </si>
  <si>
    <t>-181785162</t>
  </si>
  <si>
    <t>-181785195</t>
  </si>
  <si>
    <t>Diff Activity</t>
  </si>
  <si>
    <t>FAS109 @ Stat Rate Activity</t>
  </si>
  <si>
    <t>APB11 Activity</t>
  </si>
  <si>
    <t>Excess Activity</t>
  </si>
  <si>
    <t>2019</t>
  </si>
  <si>
    <t>-29.61</t>
  </si>
  <si>
    <t>-80.72</t>
  </si>
  <si>
    <t>-140.98</t>
  </si>
  <si>
    <t>-6.78</t>
  </si>
  <si>
    <t>00.4597</t>
  </si>
  <si>
    <t>-2.77</t>
  </si>
  <si>
    <t>-8.28</t>
  </si>
  <si>
    <t>00.4537</t>
  </si>
  <si>
    <t>12.43</t>
  </si>
  <si>
    <t>27.39</t>
  </si>
  <si>
    <t>-64.40</t>
  </si>
  <si>
    <t>25.58</t>
  </si>
  <si>
    <t>55.83</t>
  </si>
  <si>
    <t>-12,437.69</t>
  </si>
  <si>
    <t>43,537.14</t>
  </si>
  <si>
    <t>96,760.96</t>
  </si>
  <si>
    <t>-326.74</t>
  </si>
  <si>
    <t>-178.78</t>
  </si>
  <si>
    <t>-31.14</t>
  </si>
  <si>
    <t>-4.11</t>
  </si>
  <si>
    <t>00.3932</t>
  </si>
  <si>
    <t>0.95</t>
  </si>
  <si>
    <t>-59.09</t>
  </si>
  <si>
    <t>00.3964</t>
  </si>
  <si>
    <t>0.94</t>
  </si>
  <si>
    <t>2.38</t>
  </si>
  <si>
    <t>-20.50</t>
  </si>
  <si>
    <t>-516.33</t>
  </si>
  <si>
    <t>156.06</t>
  </si>
  <si>
    <t>-23.68</t>
  </si>
  <si>
    <t>00.3930</t>
  </si>
  <si>
    <t>344.29</t>
  </si>
  <si>
    <t>-10.98</t>
  </si>
  <si>
    <t>00.4136</t>
  </si>
  <si>
    <t>-26.66</t>
  </si>
  <si>
    <t>00.3957</t>
  </si>
  <si>
    <t>-98.33</t>
  </si>
  <si>
    <t>-54.52</t>
  </si>
  <si>
    <t>-198.46</t>
  </si>
  <si>
    <t>-91.99</t>
  </si>
  <si>
    <t>00.4079</t>
  </si>
  <si>
    <t>-35.07</t>
  </si>
  <si>
    <t>-54.29</t>
  </si>
  <si>
    <t>-31.48</t>
  </si>
  <si>
    <t>00.4157</t>
  </si>
  <si>
    <t>56.32</t>
  </si>
  <si>
    <t>-266.56</t>
  </si>
  <si>
    <t>-67.56</t>
  </si>
  <si>
    <t>-0.68</t>
  </si>
  <si>
    <t>-3.10</t>
  </si>
  <si>
    <t>00.3979</t>
  </si>
  <si>
    <t>2.58</t>
  </si>
  <si>
    <t>-137.12</t>
  </si>
  <si>
    <t>-4.70</t>
  </si>
  <si>
    <t>00.4185</t>
  </si>
  <si>
    <t>-40.30</t>
  </si>
  <si>
    <t>00.4808</t>
  </si>
  <si>
    <t>-46.27</t>
  </si>
  <si>
    <t>00.4804</t>
  </si>
  <si>
    <t>-124.99</t>
  </si>
  <si>
    <t>-73.77</t>
  </si>
  <si>
    <t>00.4720</t>
  </si>
  <si>
    <t>1.18</t>
  </si>
  <si>
    <t>-68.76</t>
  </si>
  <si>
    <t>-41.98</t>
  </si>
  <si>
    <t>-3.67</t>
  </si>
  <si>
    <t>-33.95</t>
  </si>
  <si>
    <t>-19.31</t>
  </si>
  <si>
    <t>-53.94</t>
  </si>
  <si>
    <t>-34.88</t>
  </si>
  <si>
    <t>00.3864</t>
  </si>
  <si>
    <t>-67.78</t>
  </si>
  <si>
    <t>00.3782</t>
  </si>
  <si>
    <t>-1.66</t>
  </si>
  <si>
    <t>-54.10</t>
  </si>
  <si>
    <t>-22.78</t>
  </si>
  <si>
    <t>00.3610</t>
  </si>
  <si>
    <t>-30.57</t>
  </si>
  <si>
    <t>00.3675</t>
  </si>
  <si>
    <t>-17.23</t>
  </si>
  <si>
    <t>-1.87</t>
  </si>
  <si>
    <t>-4.49</t>
  </si>
  <si>
    <t>0.44</t>
  </si>
  <si>
    <t>-56.37</t>
  </si>
  <si>
    <t>-1.85</t>
  </si>
  <si>
    <t>00.3269</t>
  </si>
  <si>
    <t>-373.45</t>
  </si>
  <si>
    <t>133.26</t>
  </si>
  <si>
    <t>354.42</t>
  </si>
  <si>
    <t>-50.80</t>
  </si>
  <si>
    <t>11.25</t>
  </si>
  <si>
    <t>34.59</t>
  </si>
  <si>
    <t>-11.92</t>
  </si>
  <si>
    <t>00.3637</t>
  </si>
  <si>
    <t>5.80</t>
  </si>
  <si>
    <t>15.96</t>
  </si>
  <si>
    <t>-74.36</t>
  </si>
  <si>
    <t>25.52</t>
  </si>
  <si>
    <t>71.49</t>
  </si>
  <si>
    <t>-1,072.98</t>
  </si>
  <si>
    <t>384.96</t>
  </si>
  <si>
    <t>1,043.87</t>
  </si>
  <si>
    <t>-8.79</t>
  </si>
  <si>
    <t>00.3926</t>
  </si>
  <si>
    <t>12.08</t>
  </si>
  <si>
    <t>30.78</t>
  </si>
  <si>
    <t>00.2961</t>
  </si>
  <si>
    <t>-102.76</t>
  </si>
  <si>
    <t>-107.31</t>
  </si>
  <si>
    <t>-17.24</t>
  </si>
  <si>
    <t>-2.70</t>
  </si>
  <si>
    <t>00.3367</t>
  </si>
  <si>
    <t>-39.09</t>
  </si>
  <si>
    <t>00.3060</t>
  </si>
  <si>
    <t>-482.61</t>
  </si>
  <si>
    <t>-6.42</t>
  </si>
  <si>
    <t>00.3267</t>
  </si>
  <si>
    <t>58.41</t>
  </si>
  <si>
    <t>169.60</t>
  </si>
  <si>
    <t>56.53</t>
  </si>
  <si>
    <t>152.46</t>
  </si>
  <si>
    <t>-68.06</t>
  </si>
  <si>
    <t>32.55</t>
  </si>
  <si>
    <t>92.43</t>
  </si>
  <si>
    <t>63.24</t>
  </si>
  <si>
    <t>174.94</t>
  </si>
  <si>
    <t>25.50</t>
  </si>
  <si>
    <t>69.70</t>
  </si>
  <si>
    <t>-36.29</t>
  </si>
  <si>
    <t>17.38</t>
  </si>
  <si>
    <t>48.73</t>
  </si>
  <si>
    <t>-40.62</t>
  </si>
  <si>
    <t>19.06</t>
  </si>
  <si>
    <t>50.13</t>
  </si>
  <si>
    <t>-1.37</t>
  </si>
  <si>
    <t>-4.67</t>
  </si>
  <si>
    <t>-20.26</t>
  </si>
  <si>
    <t>-23.91</t>
  </si>
  <si>
    <t>00.3870</t>
  </si>
  <si>
    <t>0.43</t>
  </si>
  <si>
    <t>00.4571</t>
  </si>
  <si>
    <t>0.71</t>
  </si>
  <si>
    <t>1.55</t>
  </si>
  <si>
    <t>-2.24</t>
  </si>
  <si>
    <t>00.4393</t>
  </si>
  <si>
    <t>00.3301</t>
  </si>
  <si>
    <t>-140.85</t>
  </si>
  <si>
    <t>-39.54</t>
  </si>
  <si>
    <t>81.65</t>
  </si>
  <si>
    <t>218.08</t>
  </si>
  <si>
    <t>-70.82</t>
  </si>
  <si>
    <t>95.99</t>
  </si>
  <si>
    <t>290.52</t>
  </si>
  <si>
    <t>-49.83</t>
  </si>
  <si>
    <t>68.21</t>
  </si>
  <si>
    <t>201.98</t>
  </si>
  <si>
    <t>87.97</t>
  </si>
  <si>
    <t>238.67</t>
  </si>
  <si>
    <t>-105.62</t>
  </si>
  <si>
    <t>160.35</t>
  </si>
  <si>
    <t>455.97</t>
  </si>
  <si>
    <t>-18.70</t>
  </si>
  <si>
    <t>25.88</t>
  </si>
  <si>
    <t>79.25</t>
  </si>
  <si>
    <t>-47.60</t>
  </si>
  <si>
    <t>68.41</t>
  </si>
  <si>
    <t>194.94</t>
  </si>
  <si>
    <t>15.61</t>
  </si>
  <si>
    <t>44.65</t>
  </si>
  <si>
    <t>00.3390</t>
  </si>
  <si>
    <t>-4.07</t>
  </si>
  <si>
    <t>-2.89</t>
  </si>
  <si>
    <t>00.3445</t>
  </si>
  <si>
    <t>-8.91</t>
  </si>
  <si>
    <t>00.3306</t>
  </si>
  <si>
    <t>-7.01</t>
  </si>
  <si>
    <t>-1.63</t>
  </si>
  <si>
    <t>00.4204</t>
  </si>
  <si>
    <t>1.52</t>
  </si>
  <si>
    <t>0.32</t>
  </si>
  <si>
    <t>00.2602</t>
  </si>
  <si>
    <t>00.3040</t>
  </si>
  <si>
    <t>-96.49</t>
  </si>
  <si>
    <t>-2.53</t>
  </si>
  <si>
    <t>46.88</t>
  </si>
  <si>
    <t>-75.32</t>
  </si>
  <si>
    <t>437.43</t>
  </si>
  <si>
    <t>1,226.08</t>
  </si>
  <si>
    <t>-26.00</t>
  </si>
  <si>
    <t>175.27</t>
  </si>
  <si>
    <t>535.12</t>
  </si>
  <si>
    <t>201.45</t>
  </si>
  <si>
    <t>571.32</t>
  </si>
  <si>
    <t>-747.26</t>
  </si>
  <si>
    <t>1,482.76</t>
  </si>
  <si>
    <t>4,337.22</t>
  </si>
  <si>
    <t>-242.87</t>
  </si>
  <si>
    <t>-745.86</t>
  </si>
  <si>
    <t>-9.71</t>
  </si>
  <si>
    <t>-29.63</t>
  </si>
  <si>
    <t>-1.18</t>
  </si>
  <si>
    <t>-44.41</t>
  </si>
  <si>
    <t>-8.47</t>
  </si>
  <si>
    <t>44.66</t>
  </si>
  <si>
    <t>127.77</t>
  </si>
  <si>
    <t>16.66</t>
  </si>
  <si>
    <t>13.57</t>
  </si>
  <si>
    <t>39.51</t>
  </si>
  <si>
    <t>156.96</t>
  </si>
  <si>
    <t>458.42</t>
  </si>
  <si>
    <t>0.26</t>
  </si>
  <si>
    <t>-10.57</t>
  </si>
  <si>
    <t>-31.02</t>
  </si>
  <si>
    <t>-122.74</t>
  </si>
  <si>
    <t>-366.04</t>
  </si>
  <si>
    <t>-387.21</t>
  </si>
  <si>
    <t>-1,143.98</t>
  </si>
  <si>
    <t>-239.63</t>
  </si>
  <si>
    <t>-699.37</t>
  </si>
  <si>
    <t>-135.25</t>
  </si>
  <si>
    <t>-2.20</t>
  </si>
  <si>
    <t>00.3423</t>
  </si>
  <si>
    <t>-213.83</t>
  </si>
  <si>
    <t>-628.77</t>
  </si>
  <si>
    <t>-385.89</t>
  </si>
  <si>
    <t>-64,833.65</t>
  </si>
  <si>
    <t>-2,001.51</t>
  </si>
  <si>
    <t>11,385.07</t>
  </si>
  <si>
    <t>32,627.20</t>
  </si>
  <si>
    <t>-109.45</t>
  </si>
  <si>
    <t>657.48</t>
  </si>
  <si>
    <t>1,889.97</t>
  </si>
  <si>
    <t>-79.04</t>
  </si>
  <si>
    <t>468.80</t>
  </si>
  <si>
    <t>1,345.10</t>
  </si>
  <si>
    <t>-276.09</t>
  </si>
  <si>
    <t>1,587.55</t>
  </si>
  <si>
    <t>4,549.13</t>
  </si>
  <si>
    <t>-4,202.72</t>
  </si>
  <si>
    <t>24,019.34</t>
  </si>
  <si>
    <t>68,857.01</t>
  </si>
  <si>
    <t>-43.42</t>
  </si>
  <si>
    <t>259.04</t>
  </si>
  <si>
    <t>745.94</t>
  </si>
  <si>
    <t>-33.98</t>
  </si>
  <si>
    <t>198.69</t>
  </si>
  <si>
    <t>572.15</t>
  </si>
  <si>
    <t>-97.23</t>
  </si>
  <si>
    <t>315.40</t>
  </si>
  <si>
    <t>917.42</t>
  </si>
  <si>
    <t>-640.47</t>
  </si>
  <si>
    <t>-1,867.57</t>
  </si>
  <si>
    <t>00.4022</t>
  </si>
  <si>
    <t>-13.93</t>
  </si>
  <si>
    <t>-34.63</t>
  </si>
  <si>
    <t>0.56</t>
  </si>
  <si>
    <t>00.3528</t>
  </si>
  <si>
    <t>-22.83</t>
  </si>
  <si>
    <t>-64.71</t>
  </si>
  <si>
    <t>-3.43</t>
  </si>
  <si>
    <t>-10.27</t>
  </si>
  <si>
    <t>-9.08</t>
  </si>
  <si>
    <t>-1,040.27</t>
  </si>
  <si>
    <t>-3,054.79</t>
  </si>
  <si>
    <t>00.3418</t>
  </si>
  <si>
    <t>-549.00</t>
  </si>
  <si>
    <t>-1,613.98</t>
  </si>
  <si>
    <t>00.3434</t>
  </si>
  <si>
    <t>-195.70</t>
  </si>
  <si>
    <t>-574.02</t>
  </si>
  <si>
    <t>-0.26</t>
  </si>
  <si>
    <t>-9.41</t>
  </si>
  <si>
    <t>-32.04</t>
  </si>
  <si>
    <t>-91.21</t>
  </si>
  <si>
    <t>-276.01</t>
  </si>
  <si>
    <t>-2,281.36</t>
  </si>
  <si>
    <t>389.53</t>
  </si>
  <si>
    <t>1,120.28</t>
  </si>
  <si>
    <t>72,266.40</t>
  </si>
  <si>
    <t>208,065.72</t>
  </si>
  <si>
    <t>-52.86</t>
  </si>
  <si>
    <t>295.44</t>
  </si>
  <si>
    <t>845.31</t>
  </si>
  <si>
    <t>-279.29</t>
  </si>
  <si>
    <t>1,464.44</t>
  </si>
  <si>
    <t>4,190.37</t>
  </si>
  <si>
    <t>1,652.29</t>
  </si>
  <si>
    <t>4,733.57</t>
  </si>
  <si>
    <t>-10.95</t>
  </si>
  <si>
    <t>57.73</t>
  </si>
  <si>
    <t>168.59</t>
  </si>
  <si>
    <t>-32.69</t>
  </si>
  <si>
    <t>176.32</t>
  </si>
  <si>
    <t>503.97</t>
  </si>
  <si>
    <t>-237.10</t>
  </si>
  <si>
    <t>1,341.97</t>
  </si>
  <si>
    <t>3,847.81</t>
  </si>
  <si>
    <t>-160.79</t>
  </si>
  <si>
    <t>891.56</t>
  </si>
  <si>
    <t>2,556.76</t>
  </si>
  <si>
    <t>-104.06</t>
  </si>
  <si>
    <t>570.01</t>
  </si>
  <si>
    <t>1,632.87</t>
  </si>
  <si>
    <t>00.2962</t>
  </si>
  <si>
    <t>-9.81</t>
  </si>
  <si>
    <t>-33.29</t>
  </si>
  <si>
    <t>00.3607</t>
  </si>
  <si>
    <t>-4.99</t>
  </si>
  <si>
    <t>-14.03</t>
  </si>
  <si>
    <t>-2,420.67</t>
  </si>
  <si>
    <t>-7,153.78</t>
  </si>
  <si>
    <t>-23.63</t>
  </si>
  <si>
    <t>-60.34</t>
  </si>
  <si>
    <t>-8.31</t>
  </si>
  <si>
    <t>-1,100.75</t>
  </si>
  <si>
    <t>-3,226.83</t>
  </si>
  <si>
    <t>-555.76</t>
  </si>
  <si>
    <t>-1,642.67</t>
  </si>
  <si>
    <t>-21.99</t>
  </si>
  <si>
    <t>-60.68</t>
  </si>
  <si>
    <t>00.2945</t>
  </si>
  <si>
    <t>-13.91</t>
  </si>
  <si>
    <t>-47.28</t>
  </si>
  <si>
    <t>1,266.27</t>
  </si>
  <si>
    <t>3,630.29</t>
  </si>
  <si>
    <t>195,800.30</t>
  </si>
  <si>
    <t>561,302.30</t>
  </si>
  <si>
    <t>-5.59</t>
  </si>
  <si>
    <t>28.48</t>
  </si>
  <si>
    <t>80.89</t>
  </si>
  <si>
    <t>170.33</t>
  </si>
  <si>
    <t>487.66</t>
  </si>
  <si>
    <t>45.32</t>
  </si>
  <si>
    <t>129.50</t>
  </si>
  <si>
    <t>44.96</t>
  </si>
  <si>
    <t>128.85</t>
  </si>
  <si>
    <t>-37.57</t>
  </si>
  <si>
    <t>179.02</t>
  </si>
  <si>
    <t>512.03</t>
  </si>
  <si>
    <t>-2.09</t>
  </si>
  <si>
    <t>10.30</t>
  </si>
  <si>
    <t>29.85</t>
  </si>
  <si>
    <t>3,350.33</t>
  </si>
  <si>
    <t>9,577.33</t>
  </si>
  <si>
    <t>-19.50</t>
  </si>
  <si>
    <t>97.66</t>
  </si>
  <si>
    <t>278.88</t>
  </si>
  <si>
    <t>18,523.01</t>
  </si>
  <si>
    <t>53,170.62</t>
  </si>
  <si>
    <t>-1.96</t>
  </si>
  <si>
    <t>00.3427</t>
  </si>
  <si>
    <t>391,466.02</t>
  </si>
  <si>
    <t>1,118,466.99</t>
  </si>
  <si>
    <t>-436.12</t>
  </si>
  <si>
    <t>1,990.75</t>
  </si>
  <si>
    <t>5,685.07</t>
  </si>
  <si>
    <t>00.3172</t>
  </si>
  <si>
    <t>-12.25</t>
  </si>
  <si>
    <t>58.40</t>
  </si>
  <si>
    <t>165.51</t>
  </si>
  <si>
    <t>-56.58</t>
  </si>
  <si>
    <t>266.89</t>
  </si>
  <si>
    <t>760.75</t>
  </si>
  <si>
    <t>2,145.57</t>
  </si>
  <si>
    <t>6,130.11</t>
  </si>
  <si>
    <t>00.3431</t>
  </si>
  <si>
    <t>13,539.92</t>
  </si>
  <si>
    <t>-33,444.89</t>
  </si>
  <si>
    <t>-95,656.99</t>
  </si>
  <si>
    <t>1,019.57</t>
  </si>
  <si>
    <t>2,915.16</t>
  </si>
  <si>
    <t>-44,346.55</t>
  </si>
  <si>
    <t>138,346.81</t>
  </si>
  <si>
    <t>395,438.53</t>
  </si>
  <si>
    <t>988.05</t>
  </si>
  <si>
    <t>2,823.58</t>
  </si>
  <si>
    <t>105,653.60</t>
  </si>
  <si>
    <t>301,809.72</t>
  </si>
  <si>
    <t>-25.51</t>
  </si>
  <si>
    <t>139.31</t>
  </si>
  <si>
    <t>398.08</t>
  </si>
  <si>
    <t>00.3411</t>
  </si>
  <si>
    <t>-239.70</t>
  </si>
  <si>
    <t>470,981.11</t>
  </si>
  <si>
    <t>1,344,602.60</t>
  </si>
  <si>
    <t>1,737.78</t>
  </si>
  <si>
    <t>4,961.11</t>
  </si>
  <si>
    <t>00.3515</t>
  </si>
  <si>
    <t>968,235.97</t>
  </si>
  <si>
    <t>2,766,387.40</t>
  </si>
  <si>
    <t>00.3175</t>
  </si>
  <si>
    <t>-11,476.60</t>
  </si>
  <si>
    <t>-32,770.21</t>
  </si>
  <si>
    <t>00.3437</t>
  </si>
  <si>
    <t>-165,078.54</t>
  </si>
  <si>
    <t>904,861.23</t>
  </si>
  <si>
    <t>2,585,320.67</t>
  </si>
  <si>
    <t>58,087.18</t>
  </si>
  <si>
    <t>165,961.73</t>
  </si>
  <si>
    <t>1,802,704.35</t>
  </si>
  <si>
    <t>5,150,583.77</t>
  </si>
  <si>
    <t>-30,539.77</t>
  </si>
  <si>
    <t>-87,255.88</t>
  </si>
  <si>
    <t>-58.44</t>
  </si>
  <si>
    <t>-196.17</t>
  </si>
  <si>
    <t>00.3181</t>
  </si>
  <si>
    <t>-251.24</t>
  </si>
  <si>
    <t>142,369.42</t>
  </si>
  <si>
    <t>406,769.47</t>
  </si>
  <si>
    <t>3,031.25</t>
  </si>
  <si>
    <t>-102,942.11</t>
  </si>
  <si>
    <t>2,301,910.04</t>
  </si>
  <si>
    <t>6,660,136.06</t>
  </si>
  <si>
    <t>-3,561.92</t>
  </si>
  <si>
    <t>29,267.85</t>
  </si>
  <si>
    <t>83,622.43</t>
  </si>
  <si>
    <t>9,092.03</t>
  </si>
  <si>
    <t>-4,547.02</t>
  </si>
  <si>
    <t>-12,991.48</t>
  </si>
  <si>
    <t>1,801,939.83</t>
  </si>
  <si>
    <t>5,280,540.31</t>
  </si>
  <si>
    <t>00.3215</t>
  </si>
  <si>
    <t>29,391.53</t>
  </si>
  <si>
    <t>83,975.80</t>
  </si>
  <si>
    <t>11,421.75</t>
  </si>
  <si>
    <t>-17,130.05</t>
  </si>
  <si>
    <t>-48,943.00</t>
  </si>
  <si>
    <t>00.3194</t>
  </si>
  <si>
    <t>00.3216</t>
  </si>
  <si>
    <t>00.3188</t>
  </si>
  <si>
    <t>-253.10</t>
  </si>
  <si>
    <t>00.3206</t>
  </si>
  <si>
    <t>129,170.89</t>
  </si>
  <si>
    <t>369,059.71</t>
  </si>
  <si>
    <t>856.83</t>
  </si>
  <si>
    <t>2,448.11</t>
  </si>
  <si>
    <t>4,671.09</t>
  </si>
  <si>
    <t>-7,005.60</t>
  </si>
  <si>
    <t>-20,015.98</t>
  </si>
  <si>
    <t>-1,167.03</t>
  </si>
  <si>
    <t>91,724.83</t>
  </si>
  <si>
    <t>262,070.95</t>
  </si>
  <si>
    <t>473.07</t>
  </si>
  <si>
    <t>-1,182.85</t>
  </si>
  <si>
    <t>-3,379.56</t>
  </si>
  <si>
    <t>00.3402</t>
  </si>
  <si>
    <t>3.38</t>
  </si>
  <si>
    <t>78,642.78</t>
  </si>
  <si>
    <t>224,693.68</t>
  </si>
  <si>
    <t>4,159.42</t>
  </si>
  <si>
    <t>-10,399.97</t>
  </si>
  <si>
    <t>-29,714.17</t>
  </si>
  <si>
    <t>-17,087.84</t>
  </si>
  <si>
    <t>1,355,898.97</t>
  </si>
  <si>
    <t>3,873,997.14</t>
  </si>
  <si>
    <t>00.3403</t>
  </si>
  <si>
    <t>00.3401</t>
  </si>
  <si>
    <t>-36.79</t>
  </si>
  <si>
    <t>384.94</t>
  </si>
  <si>
    <t>1,099.84</t>
  </si>
  <si>
    <t>1,671.87</t>
  </si>
  <si>
    <t>-5,850.81</t>
  </si>
  <si>
    <t>-16,716.59</t>
  </si>
  <si>
    <t>-4,348.13</t>
  </si>
  <si>
    <t>346,186.90</t>
  </si>
  <si>
    <t>989,105.44</t>
  </si>
  <si>
    <t>96,928.67</t>
  </si>
  <si>
    <t>276,939.08</t>
  </si>
  <si>
    <t>3,392.77</t>
  </si>
  <si>
    <t>-11,873.15</t>
  </si>
  <si>
    <t>-33,923.27</t>
  </si>
  <si>
    <t>-40,647.79</t>
  </si>
  <si>
    <t>1,102,985.50</t>
  </si>
  <si>
    <t>3,151,387.21</t>
  </si>
  <si>
    <t>13,707.20</t>
  </si>
  <si>
    <t>39,163.41</t>
  </si>
  <si>
    <t>00.3166</t>
  </si>
  <si>
    <t>00.3218</t>
  </si>
  <si>
    <t>-695.31</t>
  </si>
  <si>
    <t>56,461.65</t>
  </si>
  <si>
    <t>161,318.98</t>
  </si>
  <si>
    <t>423.64</t>
  </si>
  <si>
    <t>1,210.36</t>
  </si>
  <si>
    <t>5,495.19</t>
  </si>
  <si>
    <t>-24,731.44</t>
  </si>
  <si>
    <t>-70,661.27</t>
  </si>
  <si>
    <t>-59,256.77</t>
  </si>
  <si>
    <t>1,666,509.07</t>
  </si>
  <si>
    <t>4,761,454.66</t>
  </si>
  <si>
    <t>-8,369.11</t>
  </si>
  <si>
    <t>92,387.50</t>
  </si>
  <si>
    <t>263,964.31</t>
  </si>
  <si>
    <t>14,434.68</t>
  </si>
  <si>
    <t>-79,381.06</t>
  </si>
  <si>
    <t>-226,803.03</t>
  </si>
  <si>
    <t>00.3384</t>
  </si>
  <si>
    <t>00.3376</t>
  </si>
  <si>
    <t>00.3389</t>
  </si>
  <si>
    <t>00.3392</t>
  </si>
  <si>
    <t>93,925.91</t>
  </si>
  <si>
    <t>268,359.76</t>
  </si>
  <si>
    <t>16,514.38</t>
  </si>
  <si>
    <t>-107,356.45</t>
  </si>
  <si>
    <t>-306,732.72</t>
  </si>
  <si>
    <t>00.3127</t>
  </si>
  <si>
    <t>00.3167</t>
  </si>
  <si>
    <t>62,506.41</t>
  </si>
  <si>
    <t>178,589.72</t>
  </si>
  <si>
    <t>15,842.81</t>
  </si>
  <si>
    <t>-118,806.83</t>
  </si>
  <si>
    <t>-339,448.12</t>
  </si>
  <si>
    <t>-14,427.42</t>
  </si>
  <si>
    <t>189,031.22</t>
  </si>
  <si>
    <t>540,089.27</t>
  </si>
  <si>
    <t>791.53</t>
  </si>
  <si>
    <t>2,261.51</t>
  </si>
  <si>
    <t>83,546.48</t>
  </si>
  <si>
    <t>238,704.21</t>
  </si>
  <si>
    <t>7,131.10</t>
  </si>
  <si>
    <t>-60,621.58</t>
  </si>
  <si>
    <t>-173,204.51</t>
  </si>
  <si>
    <t>-112,812.44</t>
  </si>
  <si>
    <t>3,604,705.18</t>
  </si>
  <si>
    <t>10,299,158.00</t>
  </si>
  <si>
    <t>223,403.68</t>
  </si>
  <si>
    <t>638,296.26</t>
  </si>
  <si>
    <t>00.3346</t>
  </si>
  <si>
    <t>10,821.73</t>
  </si>
  <si>
    <t>-102,794.36</t>
  </si>
  <si>
    <t>-293,698.18</t>
  </si>
  <si>
    <t>-197,419.97</t>
  </si>
  <si>
    <t>6,493,570.09</t>
  </si>
  <si>
    <t>18,553,057.92</t>
  </si>
  <si>
    <t>33,037.81</t>
  </si>
  <si>
    <t>94,393.72</t>
  </si>
  <si>
    <t>1,199,874.20</t>
  </si>
  <si>
    <t>3,428,212.12</t>
  </si>
  <si>
    <t>11,201.37</t>
  </si>
  <si>
    <t>32,003.92</t>
  </si>
  <si>
    <t>4,006.16</t>
  </si>
  <si>
    <t>-42,069.60</t>
  </si>
  <si>
    <t>-120,198.87</t>
  </si>
  <si>
    <t>-96,494.50</t>
  </si>
  <si>
    <t>3,263,152.82</t>
  </si>
  <si>
    <t>9,323,294.09</t>
  </si>
  <si>
    <t>41,771.52</t>
  </si>
  <si>
    <t>119,347.17</t>
  </si>
  <si>
    <t>6,927,132.49</t>
  </si>
  <si>
    <t>19,791,807.65</t>
  </si>
  <si>
    <t>44,466.13</t>
  </si>
  <si>
    <t>127,046.11</t>
  </si>
  <si>
    <t>2,669.89</t>
  </si>
  <si>
    <t>7,628.26</t>
  </si>
  <si>
    <t>-5,653.13</t>
  </si>
  <si>
    <t>196,616.10</t>
  </si>
  <si>
    <t>561,760.31</t>
  </si>
  <si>
    <t>-612.06</t>
  </si>
  <si>
    <t>9,490.93</t>
  </si>
  <si>
    <t>27,116.97</t>
  </si>
  <si>
    <t>00.3015</t>
  </si>
  <si>
    <t>1,418.30</t>
  </si>
  <si>
    <t>-17,198.31</t>
  </si>
  <si>
    <t>-49,138.01</t>
  </si>
  <si>
    <t>-48,834.16</t>
  </si>
  <si>
    <t>1,773,620.42</t>
  </si>
  <si>
    <t>5,067,487.07</t>
  </si>
  <si>
    <t>-1,252.99</t>
  </si>
  <si>
    <t>22,909.34</t>
  </si>
  <si>
    <t>65,455.29</t>
  </si>
  <si>
    <t>-420.54</t>
  </si>
  <si>
    <t>10,452.39</t>
  </si>
  <si>
    <t>29,997.18</t>
  </si>
  <si>
    <t>1,182.28</t>
  </si>
  <si>
    <t>-14,580.71</t>
  </si>
  <si>
    <t>-41,659.17</t>
  </si>
  <si>
    <t>-25,836.65</t>
  </si>
  <si>
    <t>933,669.01</t>
  </si>
  <si>
    <t>2,667,625.85</t>
  </si>
  <si>
    <t>-2.88</t>
  </si>
  <si>
    <t>73.49</t>
  </si>
  <si>
    <t>-256.90</t>
  </si>
  <si>
    <t>10,224.14</t>
  </si>
  <si>
    <t>29,353.62</t>
  </si>
  <si>
    <t>00.3436</t>
  </si>
  <si>
    <t>2,104.62</t>
  </si>
  <si>
    <t>-25,956.02</t>
  </si>
  <si>
    <t>-74,160.08</t>
  </si>
  <si>
    <t>-36,829.00</t>
  </si>
  <si>
    <t>1,362,077.47</t>
  </si>
  <si>
    <t>3,891,650.07</t>
  </si>
  <si>
    <t>4.40</t>
  </si>
  <si>
    <t>12.55</t>
  </si>
  <si>
    <t>-82.73</t>
  </si>
  <si>
    <t>8,119.79</t>
  </si>
  <si>
    <t>23,312.70</t>
  </si>
  <si>
    <t>1,223.76</t>
  </si>
  <si>
    <t>-15,092.96</t>
  </si>
  <si>
    <t>-43,122.71</t>
  </si>
  <si>
    <t>-93,473.45</t>
  </si>
  <si>
    <t>3,541,923.00</t>
  </si>
  <si>
    <t>10,119,780.30</t>
  </si>
  <si>
    <t>-222.76</t>
  </si>
  <si>
    <t>23,662.46</t>
  </si>
  <si>
    <t>67,607.03</t>
  </si>
  <si>
    <t>16,420.08</t>
  </si>
  <si>
    <t>47,207.08</t>
  </si>
  <si>
    <t>4,973.10</t>
  </si>
  <si>
    <t>-61,340.69</t>
  </si>
  <si>
    <t>-175,259.08</t>
  </si>
  <si>
    <t>-176,965.23</t>
  </si>
  <si>
    <t>7,758,593.01</t>
  </si>
  <si>
    <t>22,167,409.26</t>
  </si>
  <si>
    <t>351,075.16</t>
  </si>
  <si>
    <t>1,003,071.87</t>
  </si>
  <si>
    <t>60,048.06</t>
  </si>
  <si>
    <t>171,565.91</t>
  </si>
  <si>
    <t>00.3183</t>
  </si>
  <si>
    <t>5,601.33</t>
  </si>
  <si>
    <t>-69,080.23</t>
  </si>
  <si>
    <t>-197,372.12</t>
  </si>
  <si>
    <t>-124,568.90</t>
  </si>
  <si>
    <t>6,837,519.28</t>
  </si>
  <si>
    <t>19,535,769.94</t>
  </si>
  <si>
    <t>323,875.72</t>
  </si>
  <si>
    <t>925,359.21</t>
  </si>
  <si>
    <t>-26.28</t>
  </si>
  <si>
    <t>49,496.04</t>
  </si>
  <si>
    <t>141,417.25</t>
  </si>
  <si>
    <t>00.3305</t>
  </si>
  <si>
    <t>00.3412</t>
  </si>
  <si>
    <t>3,147.96</t>
  </si>
  <si>
    <t>-38,826.89</t>
  </si>
  <si>
    <t>-110,933.94</t>
  </si>
  <si>
    <t>-87,908.56</t>
  </si>
  <si>
    <t>6,487,876.78</t>
  </si>
  <si>
    <t>18,536,791.33</t>
  </si>
  <si>
    <t>-158.90</t>
  </si>
  <si>
    <t>292,808.70</t>
  </si>
  <si>
    <t>845,140.45</t>
  </si>
  <si>
    <t>-22.45</t>
  </si>
  <si>
    <t>41,369.62</t>
  </si>
  <si>
    <t>119,406.11</t>
  </si>
  <si>
    <t>00.2942</t>
  </si>
  <si>
    <t>197.70</t>
  </si>
  <si>
    <t>3,086.82</t>
  </si>
  <si>
    <t>-38,067.79</t>
  </si>
  <si>
    <t>-108,765.14</t>
  </si>
  <si>
    <t>-53,835.68</t>
  </si>
  <si>
    <t>6,187,859.04</t>
  </si>
  <si>
    <t>17,679,597.77</t>
  </si>
  <si>
    <t>223,018.15</t>
  </si>
  <si>
    <t>660,263.75</t>
  </si>
  <si>
    <t>86,464.85</t>
  </si>
  <si>
    <t>255,986.34</t>
  </si>
  <si>
    <t>395.40</t>
  </si>
  <si>
    <t>-197.71</t>
  </si>
  <si>
    <t>-564.88</t>
  </si>
  <si>
    <t>3,505.43</t>
  </si>
  <si>
    <t>-43,235.85</t>
  </si>
  <si>
    <t>-123,531.00</t>
  </si>
  <si>
    <t>-24,439.68</t>
  </si>
  <si>
    <t>6,735,792.45</t>
  </si>
  <si>
    <t>19,258,855.00</t>
  </si>
  <si>
    <t>152,114.62</t>
  </si>
  <si>
    <t>468,188.00</t>
  </si>
  <si>
    <t>226.68</t>
  </si>
  <si>
    <t>5.89</t>
  </si>
  <si>
    <t>-794.28</t>
  </si>
  <si>
    <t>57.92</t>
  </si>
  <si>
    <t>125.92</t>
  </si>
  <si>
    <t>-67.59</t>
  </si>
  <si>
    <t>28.73</t>
  </si>
  <si>
    <t>62.42</t>
  </si>
  <si>
    <t>-0.03</t>
  </si>
  <si>
    <t>00.3938</t>
  </si>
  <si>
    <t>-45.70</t>
  </si>
  <si>
    <t>00.3977</t>
  </si>
  <si>
    <t>10.09</t>
  </si>
  <si>
    <t>25.38</t>
  </si>
  <si>
    <t>-24.50</t>
  </si>
  <si>
    <t>19.85</t>
  </si>
  <si>
    <t>53.35</t>
  </si>
  <si>
    <t>00.3459</t>
  </si>
  <si>
    <t>00.3449</t>
  </si>
  <si>
    <t>-46.91</t>
  </si>
  <si>
    <t>00.3476</t>
  </si>
  <si>
    <t>10.64</t>
  </si>
  <si>
    <t>6.51</t>
  </si>
  <si>
    <t>19.16</t>
  </si>
  <si>
    <t>1,696.62</t>
  </si>
  <si>
    <t>4,974.71</t>
  </si>
  <si>
    <t>-9,253.68</t>
  </si>
  <si>
    <t>1,578.46</t>
  </si>
  <si>
    <t>4,568.89</t>
  </si>
  <si>
    <t>-5,456.35</t>
  </si>
  <si>
    <t>970.98</t>
  </si>
  <si>
    <t>2,812.75</t>
  </si>
  <si>
    <t>9.98</t>
  </si>
  <si>
    <t>-37.94</t>
  </si>
  <si>
    <t>5.75</t>
  </si>
  <si>
    <t>11.45</t>
  </si>
  <si>
    <t>7.32</t>
  </si>
  <si>
    <t>4.66</t>
  </si>
  <si>
    <t>-22,341.57</t>
  </si>
  <si>
    <t>2,265.67</t>
  </si>
  <si>
    <t>6,613.33</t>
  </si>
  <si>
    <t>2,969.96</t>
  </si>
  <si>
    <t>8,575.96</t>
  </si>
  <si>
    <t>9,897.27</t>
  </si>
  <si>
    <t>28,584.40</t>
  </si>
  <si>
    <t>-479.87</t>
  </si>
  <si>
    <t>-53.47</t>
  </si>
  <si>
    <t>0.86</t>
  </si>
  <si>
    <t>00.5640</t>
  </si>
  <si>
    <t>-1.52</t>
  </si>
  <si>
    <t>20.59</t>
  </si>
  <si>
    <t>-38.29</t>
  </si>
  <si>
    <t>59.91</t>
  </si>
  <si>
    <t>172.73</t>
  </si>
  <si>
    <t>2.98</t>
  </si>
  <si>
    <t>18.45</t>
  </si>
  <si>
    <t>52.85</t>
  </si>
  <si>
    <t>66.82</t>
  </si>
  <si>
    <t>194.37</t>
  </si>
  <si>
    <t>-33.13</t>
  </si>
  <si>
    <t>424.02</t>
  </si>
  <si>
    <t>1,233.02</t>
  </si>
  <si>
    <t>596.63</t>
  </si>
  <si>
    <t>1,720.22</t>
  </si>
  <si>
    <t>229.12</t>
  </si>
  <si>
    <t>660.40</t>
  </si>
  <si>
    <t>-30.27</t>
  </si>
  <si>
    <t>11.52</t>
  </si>
  <si>
    <t>32.91</t>
  </si>
  <si>
    <t>9.58</t>
  </si>
  <si>
    <t>1.99</t>
  </si>
  <si>
    <t>-1,059.54</t>
  </si>
  <si>
    <t>2,606.17</t>
  </si>
  <si>
    <t>7,487.60</t>
  </si>
  <si>
    <t>338.20</t>
  </si>
  <si>
    <t>978.35</t>
  </si>
  <si>
    <t>-204.07</t>
  </si>
  <si>
    <t>672.24</t>
  </si>
  <si>
    <t>1,944.54</t>
  </si>
  <si>
    <t>-62.00</t>
  </si>
  <si>
    <t>8,664.40</t>
  </si>
  <si>
    <t>24,906.78</t>
  </si>
  <si>
    <t>9,430.82</t>
  </si>
  <si>
    <t>27,098.46</t>
  </si>
  <si>
    <t>1.68</t>
  </si>
  <si>
    <t>11.51</t>
  </si>
  <si>
    <t>841.24</t>
  </si>
  <si>
    <t>2,414.78</t>
  </si>
  <si>
    <t>19.35</t>
  </si>
  <si>
    <t>55.55</t>
  </si>
  <si>
    <t>-4,062.99</t>
  </si>
  <si>
    <t>15,684.62</t>
  </si>
  <si>
    <t>45,005.38</t>
  </si>
  <si>
    <t>-1,803.17</t>
  </si>
  <si>
    <t>-5,886.88</t>
  </si>
  <si>
    <t>27,706.94</t>
  </si>
  <si>
    <t>79,332.12</t>
  </si>
  <si>
    <t>160,828.07</t>
  </si>
  <si>
    <t>460,559.69</t>
  </si>
  <si>
    <t>-14.21</t>
  </si>
  <si>
    <t>3.87</t>
  </si>
  <si>
    <t>1,053.99</t>
  </si>
  <si>
    <t>3,011.33</t>
  </si>
  <si>
    <t>-12,373.58</t>
  </si>
  <si>
    <t>15,976.01</t>
  </si>
  <si>
    <t>45,645.75</t>
  </si>
  <si>
    <t>151,275.79</t>
  </si>
  <si>
    <t>432,216.00</t>
  </si>
  <si>
    <t>84,949.34</t>
  </si>
  <si>
    <t>242,705.28</t>
  </si>
  <si>
    <t>107.13</t>
  </si>
  <si>
    <t>306.26</t>
  </si>
  <si>
    <t>27.78</t>
  </si>
  <si>
    <t>-386.32</t>
  </si>
  <si>
    <t>724.52</t>
  </si>
  <si>
    <t>2,071.06</t>
  </si>
  <si>
    <t>10,002.67</t>
  </si>
  <si>
    <t>28,594.14</t>
  </si>
  <si>
    <t>10,730.98</t>
  </si>
  <si>
    <t>30,668.85</t>
  </si>
  <si>
    <t>1.70</t>
  </si>
  <si>
    <t>-19.41</t>
  </si>
  <si>
    <t>103.73</t>
  </si>
  <si>
    <t>296.41</t>
  </si>
  <si>
    <t>11.89</t>
  </si>
  <si>
    <t>00.3618</t>
  </si>
  <si>
    <t>1.07</t>
  </si>
  <si>
    <t>-16.94</t>
  </si>
  <si>
    <t>37.08</t>
  </si>
  <si>
    <t>52,752.02</t>
  </si>
  <si>
    <t>150,745.83</t>
  </si>
  <si>
    <t>9,847.58</t>
  </si>
  <si>
    <t>28,139.63</t>
  </si>
  <si>
    <t>3.93</t>
  </si>
  <si>
    <t>14.64</t>
  </si>
  <si>
    <t>41.83</t>
  </si>
  <si>
    <t>22.28</t>
  </si>
  <si>
    <t>63.66</t>
  </si>
  <si>
    <t>-1,209.48</t>
  </si>
  <si>
    <t>3,030.03</t>
  </si>
  <si>
    <t>8,656.18</t>
  </si>
  <si>
    <t>-876.47</t>
  </si>
  <si>
    <t>6,097.12</t>
  </si>
  <si>
    <t>17,420.03</t>
  </si>
  <si>
    <t>6,176.78</t>
  </si>
  <si>
    <t>17,644.76</t>
  </si>
  <si>
    <t>-32.38</t>
  </si>
  <si>
    <t>182.53</t>
  </si>
  <si>
    <t>521.13</t>
  </si>
  <si>
    <t>-21.50</t>
  </si>
  <si>
    <t>60.89</t>
  </si>
  <si>
    <t>173.96</t>
  </si>
  <si>
    <t>882.36</t>
  </si>
  <si>
    <t>2,521.13</t>
  </si>
  <si>
    <t>-12,723.07</t>
  </si>
  <si>
    <t>37,080.25</t>
  </si>
  <si>
    <t>105,899.53</t>
  </si>
  <si>
    <t>9,721.08</t>
  </si>
  <si>
    <t>27,769.60</t>
  </si>
  <si>
    <t>64,395.76</t>
  </si>
  <si>
    <t>183,890.71</t>
  </si>
  <si>
    <t>12.94</t>
  </si>
  <si>
    <t>-361.77</t>
  </si>
  <si>
    <t>-1,033.01</t>
  </si>
  <si>
    <t>109.33</t>
  </si>
  <si>
    <t>312.35</t>
  </si>
  <si>
    <t>775.08</t>
  </si>
  <si>
    <t>2,214.42</t>
  </si>
  <si>
    <t>-7,435.48</t>
  </si>
  <si>
    <t>27,026.04</t>
  </si>
  <si>
    <t>77,213.14</t>
  </si>
  <si>
    <t>15,084.47</t>
  </si>
  <si>
    <t>43,097.07</t>
  </si>
  <si>
    <t>18,671.66</t>
  </si>
  <si>
    <t>53,347.59</t>
  </si>
  <si>
    <t>-6.68</t>
  </si>
  <si>
    <t>2,029.77</t>
  </si>
  <si>
    <t>5,799.28</t>
  </si>
  <si>
    <t>319.25</t>
  </si>
  <si>
    <t>-2,230.95</t>
  </si>
  <si>
    <t>-6,374.16</t>
  </si>
  <si>
    <t>-16,503.66</t>
  </si>
  <si>
    <t>87,838.60</t>
  </si>
  <si>
    <t>250,967.52</t>
  </si>
  <si>
    <t>12,456.68</t>
  </si>
  <si>
    <t>35,589.28</t>
  </si>
  <si>
    <t>33,681.55</t>
  </si>
  <si>
    <t>96,233.04</t>
  </si>
  <si>
    <t>27.08</t>
  </si>
  <si>
    <t>140.77</t>
  </si>
  <si>
    <t>-962.96</t>
  </si>
  <si>
    <t>-2,751.28</t>
  </si>
  <si>
    <t>-146.56</t>
  </si>
  <si>
    <t>714.98</t>
  </si>
  <si>
    <t>2,042.81</t>
  </si>
  <si>
    <t>130.31</t>
  </si>
  <si>
    <t>372.30</t>
  </si>
  <si>
    <t>156,335.37</t>
  </si>
  <si>
    <t>446,672.60</t>
  </si>
  <si>
    <t>125,015.45</t>
  </si>
  <si>
    <t>357,186.48</t>
  </si>
  <si>
    <t>7.45</t>
  </si>
  <si>
    <t>14.22</t>
  </si>
  <si>
    <t>00.3416</t>
  </si>
  <si>
    <t>9.36</t>
  </si>
  <si>
    <t>-804.37</t>
  </si>
  <si>
    <t>8,363.81</t>
  </si>
  <si>
    <t>23,896.63</t>
  </si>
  <si>
    <t>-829.24</t>
  </si>
  <si>
    <t>6,291.03</t>
  </si>
  <si>
    <t>17,974.35</t>
  </si>
  <si>
    <t>1,394.72</t>
  </si>
  <si>
    <t>3,984.93</t>
  </si>
  <si>
    <t>36.91</t>
  </si>
  <si>
    <t>105.42</t>
  </si>
  <si>
    <t>-2,176.86</t>
  </si>
  <si>
    <t>22,731.17</t>
  </si>
  <si>
    <t>65,303.56</t>
  </si>
  <si>
    <t>-226.09</t>
  </si>
  <si>
    <t>2,600.83</t>
  </si>
  <si>
    <t>7,430.96</t>
  </si>
  <si>
    <t>-112.30</t>
  </si>
  <si>
    <t>922.81</t>
  </si>
  <si>
    <t>2,636.58</t>
  </si>
  <si>
    <t>266.34</t>
  </si>
  <si>
    <t>760.98</t>
  </si>
  <si>
    <t>00.3168</t>
  </si>
  <si>
    <t>138.88</t>
  </si>
  <si>
    <t>-556.78</t>
  </si>
  <si>
    <t>00.3398</t>
  </si>
  <si>
    <t>83,930.54</t>
  </si>
  <si>
    <t>247,021.60</t>
  </si>
  <si>
    <t>-101.02</t>
  </si>
  <si>
    <t>00.3405</t>
  </si>
  <si>
    <t>16,771.60</t>
  </si>
  <si>
    <t>49,262.92</t>
  </si>
  <si>
    <t>103,980.77</t>
  </si>
  <si>
    <t>308,416.24</t>
  </si>
  <si>
    <t>975.06</t>
  </si>
  <si>
    <t>2,785.86</t>
  </si>
  <si>
    <t>-110.50</t>
  </si>
  <si>
    <t>789.34</t>
  </si>
  <si>
    <t>2,255.26</t>
  </si>
  <si>
    <t>4,730.12</t>
  </si>
  <si>
    <t>-2,365.59</t>
  </si>
  <si>
    <t>-6,758.82</t>
  </si>
  <si>
    <t>00.3375</t>
  </si>
  <si>
    <t>-109.84</t>
  </si>
  <si>
    <t>-313.80</t>
  </si>
  <si>
    <t>226.60</t>
  </si>
  <si>
    <t>647.42</t>
  </si>
  <si>
    <t>15,674.97</t>
  </si>
  <si>
    <t>44,785.61</t>
  </si>
  <si>
    <t>-4.95</t>
  </si>
  <si>
    <t>-14.16</t>
  </si>
  <si>
    <t>-0.38</t>
  </si>
  <si>
    <t>-1.10</t>
  </si>
  <si>
    <t>-763.20</t>
  </si>
  <si>
    <t>7,563.44</t>
  </si>
  <si>
    <t>21,609.86</t>
  </si>
  <si>
    <t>-15,734.49</t>
  </si>
  <si>
    <t>-44,955.67</t>
  </si>
  <si>
    <t>645.01</t>
  </si>
  <si>
    <t>-5,535.11</t>
  </si>
  <si>
    <t>-15,814.60</t>
  </si>
  <si>
    <t>15,138.22</t>
  </si>
  <si>
    <t>-38,244.22</t>
  </si>
  <si>
    <t>-109,269.20</t>
  </si>
  <si>
    <t>13,899.09</t>
  </si>
  <si>
    <t>-31,192.44</t>
  </si>
  <si>
    <t>-89,121.28</t>
  </si>
  <si>
    <t>2,847.08</t>
  </si>
  <si>
    <t>-9,963.48</t>
  </si>
  <si>
    <t>-28,467.12</t>
  </si>
  <si>
    <t>-298,013.09</t>
  </si>
  <si>
    <t>4,066,388.56</t>
  </si>
  <si>
    <t>11,618,253.37</t>
  </si>
  <si>
    <t>831.25</t>
  </si>
  <si>
    <t>2,375.00</t>
  </si>
  <si>
    <t>13,592.79</t>
  </si>
  <si>
    <t>-375,292.78</t>
  </si>
  <si>
    <t>-1,072,265.11</t>
  </si>
  <si>
    <t>3,430.54</t>
  </si>
  <si>
    <t>9,801.56</t>
  </si>
  <si>
    <t>7,397.31</t>
  </si>
  <si>
    <t>-1,836,648.34</t>
  </si>
  <si>
    <t>-5,247,566.85</t>
  </si>
  <si>
    <t>-1,469.24</t>
  </si>
  <si>
    <t>61,585.41</t>
  </si>
  <si>
    <t>175,958.30</t>
  </si>
  <si>
    <t>-24.34</t>
  </si>
  <si>
    <t>1,462.10</t>
  </si>
  <si>
    <t>4,177.41</t>
  </si>
  <si>
    <t>37.71</t>
  </si>
  <si>
    <t>111.13</t>
  </si>
  <si>
    <t>317.51</t>
  </si>
  <si>
    <t>-6,261.80</t>
  </si>
  <si>
    <t>69,124.75</t>
  </si>
  <si>
    <t>197,499.26</t>
  </si>
  <si>
    <t>839.81</t>
  </si>
  <si>
    <t>2,399.45</t>
  </si>
  <si>
    <t>37.81</t>
  </si>
  <si>
    <t>-739,096.97</t>
  </si>
  <si>
    <t>-2,111,705.69</t>
  </si>
  <si>
    <t>-1,235.00</t>
  </si>
  <si>
    <t>13,814.62</t>
  </si>
  <si>
    <t>39,470.33</t>
  </si>
  <si>
    <t>-303.63</t>
  </si>
  <si>
    <t>17,603.37</t>
  </si>
  <si>
    <t>50,295.33</t>
  </si>
  <si>
    <t>15,617.00</t>
  </si>
  <si>
    <t>-85,882.99</t>
  </si>
  <si>
    <t>-245,380.00</t>
  </si>
  <si>
    <t>40,590.90</t>
  </si>
  <si>
    <t>115,973.97</t>
  </si>
  <si>
    <t>12,127.84</t>
  </si>
  <si>
    <t>34,650.97</t>
  </si>
  <si>
    <t>3,021.15</t>
  </si>
  <si>
    <t>-16,614.17</t>
  </si>
  <si>
    <t>-47,469.05</t>
  </si>
  <si>
    <t>-256.01</t>
  </si>
  <si>
    <t>16,578.75</t>
  </si>
  <si>
    <t>47,367.84</t>
  </si>
  <si>
    <t>00.3406</t>
  </si>
  <si>
    <t>3,159.16</t>
  </si>
  <si>
    <t>9,026.17</t>
  </si>
  <si>
    <t>-29.72</t>
  </si>
  <si>
    <t>353.34</t>
  </si>
  <si>
    <t>1,009.55</t>
  </si>
  <si>
    <t>4,904.86</t>
  </si>
  <si>
    <t>-31,885.50</t>
  </si>
  <si>
    <t>-91,101.43</t>
  </si>
  <si>
    <t>27,537.34</t>
  </si>
  <si>
    <t>-26,537.28</t>
  </si>
  <si>
    <t>-75,820.79</t>
  </si>
  <si>
    <t>90.77</t>
  </si>
  <si>
    <t>259.30</t>
  </si>
  <si>
    <t>14,895,490.43</t>
  </si>
  <si>
    <t>42,558,545.28</t>
  </si>
  <si>
    <t>8,314,471.38</t>
  </si>
  <si>
    <t>23,755,633.20</t>
  </si>
  <si>
    <t>8,777,354.67</t>
  </si>
  <si>
    <t>25,078,156.92</t>
  </si>
  <si>
    <t>14,099,426.21</t>
  </si>
  <si>
    <t>40,284,075.98</t>
  </si>
  <si>
    <t>30,723.29</t>
  </si>
  <si>
    <t>87,780.83</t>
  </si>
  <si>
    <t>3,185.64</t>
  </si>
  <si>
    <t>9,101.82</t>
  </si>
  <si>
    <t>3,569,655.42</t>
  </si>
  <si>
    <t>10,199,015.79</t>
  </si>
  <si>
    <t>230.46</t>
  </si>
  <si>
    <t>-1,728.23</t>
  </si>
  <si>
    <t>-4,937.79</t>
  </si>
  <si>
    <t>496.96</t>
  </si>
  <si>
    <t>1,419.90</t>
  </si>
  <si>
    <t>-15,443.35</t>
  </si>
  <si>
    <t>432,413.73</t>
  </si>
  <si>
    <t>1,240,786.98</t>
  </si>
  <si>
    <t>178.86</t>
  </si>
  <si>
    <t>-85.92</t>
  </si>
  <si>
    <t>1,176.44</t>
  </si>
  <si>
    <t>3,361.24</t>
  </si>
  <si>
    <t>00.3063</t>
  </si>
  <si>
    <t>4.96</t>
  </si>
  <si>
    <t>14.16</t>
  </si>
  <si>
    <t>3,986.34</t>
  </si>
  <si>
    <t>11,389.55</t>
  </si>
  <si>
    <t>794.80</t>
  </si>
  <si>
    <t>2,270.80</t>
  </si>
  <si>
    <t>2,793.35</t>
  </si>
  <si>
    <t>7,980.97</t>
  </si>
  <si>
    <t>-6,612.72</t>
  </si>
  <si>
    <t>406,603.06</t>
  </si>
  <si>
    <t>1,161,723.06</t>
  </si>
  <si>
    <t>-15,316.28</t>
  </si>
  <si>
    <t>587,198.61</t>
  </si>
  <si>
    <t>1,677,710.36</t>
  </si>
  <si>
    <t>494.99</t>
  </si>
  <si>
    <t>1,414.26</t>
  </si>
  <si>
    <t>2,078.55</t>
  </si>
  <si>
    <t>-59,546.89</t>
  </si>
  <si>
    <t>-170,133.98</t>
  </si>
  <si>
    <t>31,184.89</t>
  </si>
  <si>
    <t>-893,395.25</t>
  </si>
  <si>
    <t>-2,552,557.90</t>
  </si>
  <si>
    <t>00.3364</t>
  </si>
  <si>
    <t>620.33</t>
  </si>
  <si>
    <t>1,772.34</t>
  </si>
  <si>
    <t>3,962.48</t>
  </si>
  <si>
    <t>11,321.37</t>
  </si>
  <si>
    <t>1,610.94</t>
  </si>
  <si>
    <t>4,602.69</t>
  </si>
  <si>
    <t>145.25</t>
  </si>
  <si>
    <t>414.97</t>
  </si>
  <si>
    <t>-6,107.66</t>
  </si>
  <si>
    <t>686,284.93</t>
  </si>
  <si>
    <t>1,960,814.15</t>
  </si>
  <si>
    <t>-18,871.04</t>
  </si>
  <si>
    <t>841,179.97</t>
  </si>
  <si>
    <t>2,403,371.41</t>
  </si>
  <si>
    <t>-18,459.82</t>
  </si>
  <si>
    <t>1,064,939.82</t>
  </si>
  <si>
    <t>3,042,685.27</t>
  </si>
  <si>
    <t>58.26</t>
  </si>
  <si>
    <t>166.45</t>
  </si>
  <si>
    <t>-141.70</t>
  </si>
  <si>
    <t>-404.82</t>
  </si>
  <si>
    <t>00.3273</t>
  </si>
  <si>
    <t>9,511.17</t>
  </si>
  <si>
    <t>27,174.79</t>
  </si>
  <si>
    <t>3,218.97</t>
  </si>
  <si>
    <t>9,197.06</t>
  </si>
  <si>
    <t>63,496.71</t>
  </si>
  <si>
    <t>181,419.16</t>
  </si>
  <si>
    <t>31,635.26</t>
  </si>
  <si>
    <t>90,386.43</t>
  </si>
  <si>
    <t>170,777.62</t>
  </si>
  <si>
    <t>487,936.03</t>
  </si>
  <si>
    <t>-312.46</t>
  </si>
  <si>
    <t>29,021.45</t>
  </si>
  <si>
    <t>82,918.44</t>
  </si>
  <si>
    <t>197.41</t>
  </si>
  <si>
    <t>564.02</t>
  </si>
  <si>
    <t>00.3391</t>
  </si>
  <si>
    <t>120,029.36</t>
  </si>
  <si>
    <t>342,941.04</t>
  </si>
  <si>
    <t>-42.30</t>
  </si>
  <si>
    <t>681.49</t>
  </si>
  <si>
    <t>1,947.09</t>
  </si>
  <si>
    <t>3,388.09</t>
  </si>
  <si>
    <t>316,915.78</t>
  </si>
  <si>
    <t>905,473.71</t>
  </si>
  <si>
    <t>202,849.12</t>
  </si>
  <si>
    <t>579,568.91</t>
  </si>
  <si>
    <t>209.77</t>
  </si>
  <si>
    <t>599.34</t>
  </si>
  <si>
    <t>-296.53</t>
  </si>
  <si>
    <t>4,757.99</t>
  </si>
  <si>
    <t>13,594.27</t>
  </si>
  <si>
    <t>-2,645.26</t>
  </si>
  <si>
    <t>199,075.48</t>
  </si>
  <si>
    <t>568,787.12</t>
  </si>
  <si>
    <t>8,299.74</t>
  </si>
  <si>
    <t>-585,628.01</t>
  </si>
  <si>
    <t>-1,673,222.94</t>
  </si>
  <si>
    <t>00.3295</t>
  </si>
  <si>
    <t>-138.14</t>
  </si>
  <si>
    <t>2,603.10</t>
  </si>
  <si>
    <t>7,437.45</t>
  </si>
  <si>
    <t>-64.15</t>
  </si>
  <si>
    <t>1,684.65</t>
  </si>
  <si>
    <t>4,813.29</t>
  </si>
  <si>
    <t>00.3280</t>
  </si>
  <si>
    <t>202.29</t>
  </si>
  <si>
    <t>-810.55</t>
  </si>
  <si>
    <t>-2,315.86</t>
  </si>
  <si>
    <t>-9.53</t>
  </si>
  <si>
    <t>409.69</t>
  </si>
  <si>
    <t>1,170.56</t>
  </si>
  <si>
    <t>386.32</t>
  </si>
  <si>
    <t>1,103.75</t>
  </si>
  <si>
    <t>-11.48</t>
  </si>
  <si>
    <t>1,256.61</t>
  </si>
  <si>
    <t>3,590.32</t>
  </si>
  <si>
    <t>00.3400</t>
  </si>
  <si>
    <t>00.3245</t>
  </si>
  <si>
    <t>-69,019.95</t>
  </si>
  <si>
    <t>-197,199.86</t>
  </si>
  <si>
    <t>-34,069.99</t>
  </si>
  <si>
    <t>3,020,524.17</t>
  </si>
  <si>
    <t>8,630,069.34</t>
  </si>
  <si>
    <t>-776.92</t>
  </si>
  <si>
    <t>-2,219.76</t>
  </si>
  <si>
    <t>-101,906.86</t>
  </si>
  <si>
    <t>14,317,547.07</t>
  </si>
  <si>
    <t>40,907,278.51</t>
  </si>
  <si>
    <t>-11,349.58</t>
  </si>
  <si>
    <t>4,193,142.09</t>
  </si>
  <si>
    <t>11,988,479.59</t>
  </si>
  <si>
    <t>5,522.84</t>
  </si>
  <si>
    <t>13.59</t>
  </si>
  <si>
    <t>1,826.76</t>
  </si>
  <si>
    <t>5,408.28</t>
  </si>
  <si>
    <t>11,773,646.38</t>
  </si>
  <si>
    <t>33,748,913.52</t>
  </si>
  <si>
    <t>-3.18</t>
  </si>
  <si>
    <t>00.4498</t>
  </si>
  <si>
    <t>11.12</t>
  </si>
  <si>
    <t>24.72</t>
  </si>
  <si>
    <t>23,218.73</t>
  </si>
  <si>
    <t>56,912.81</t>
  </si>
  <si>
    <t>3,433.98</t>
  </si>
  <si>
    <t>8,858.79</t>
  </si>
  <si>
    <t>-5,666.13</t>
  </si>
  <si>
    <t>-14,321.13</t>
  </si>
  <si>
    <t>00.3772</t>
  </si>
  <si>
    <t>23.36</t>
  </si>
  <si>
    <t>61.92</t>
  </si>
  <si>
    <t>13,847.19</t>
  </si>
  <si>
    <t>34,675.25</t>
  </si>
  <si>
    <t>1,391.36</t>
  </si>
  <si>
    <t>3,589.95</t>
  </si>
  <si>
    <t>1,901.94</t>
  </si>
  <si>
    <t>4,865.95</t>
  </si>
  <si>
    <t>192.22</t>
  </si>
  <si>
    <t>496.92</t>
  </si>
  <si>
    <t>72,149.31</t>
  </si>
  <si>
    <t>177,795.65</t>
  </si>
  <si>
    <t>00.4059</t>
  </si>
  <si>
    <t>14.27</t>
  </si>
  <si>
    <t>35.16</t>
  </si>
  <si>
    <t>110,947.45</t>
  </si>
  <si>
    <t>279,820.11</t>
  </si>
  <si>
    <t>506.80</t>
  </si>
  <si>
    <t>1,283.18</t>
  </si>
  <si>
    <t>00.2373</t>
  </si>
  <si>
    <t>2.31</t>
  </si>
  <si>
    <t>9.75</t>
  </si>
  <si>
    <t>539.01</t>
  </si>
  <si>
    <t>1,350.47</t>
  </si>
  <si>
    <t>1,736.44</t>
  </si>
  <si>
    <t>4,296.09</t>
  </si>
  <si>
    <t>432.41</t>
  </si>
  <si>
    <t>-7,472.90</t>
  </si>
  <si>
    <t>-18,135.66</t>
  </si>
  <si>
    <t>1,869.11</t>
  </si>
  <si>
    <t>4,537.71</t>
  </si>
  <si>
    <t>00.3808</t>
  </si>
  <si>
    <t>61.26</t>
  </si>
  <si>
    <t>4,253,498.74</t>
  </si>
  <si>
    <t>11,197,933.13</t>
  </si>
  <si>
    <t>-6,719.10</t>
  </si>
  <si>
    <t>-15,037.74</t>
  </si>
  <si>
    <t>165.79</t>
  </si>
  <si>
    <t>370.81</t>
  </si>
  <si>
    <t>00.3048</t>
  </si>
  <si>
    <t>00.4412</t>
  </si>
  <si>
    <t>11.00</t>
  </si>
  <si>
    <t>3,700.45</t>
  </si>
  <si>
    <t>8,149.66</t>
  </si>
  <si>
    <t>2,576.26</t>
  </si>
  <si>
    <t>5,824.05</t>
  </si>
  <si>
    <t>-43,726.11</t>
  </si>
  <si>
    <t>-97,846.31</t>
  </si>
  <si>
    <t>25,244.75</t>
  </si>
  <si>
    <t>56,492.52</t>
  </si>
  <si>
    <t>52,164.00</t>
  </si>
  <si>
    <t>129,603.23</t>
  </si>
  <si>
    <t>66,944.23</t>
  </si>
  <si>
    <t>176,212.75</t>
  </si>
  <si>
    <t>00.3711</t>
  </si>
  <si>
    <t>00.3905</t>
  </si>
  <si>
    <t>1.83</t>
  </si>
  <si>
    <t>78.86</t>
  </si>
  <si>
    <t>230.59</t>
  </si>
  <si>
    <t>3,203.86</t>
  </si>
  <si>
    <t>9,246.59</t>
  </si>
  <si>
    <t>7,118.08</t>
  </si>
  <si>
    <t>19,707.16</t>
  </si>
  <si>
    <t>39.07</t>
  </si>
  <si>
    <t>103.21</t>
  </si>
  <si>
    <t>-460.06</t>
  </si>
  <si>
    <t>7,952.01</t>
  </si>
  <si>
    <t>21,371.28</t>
  </si>
  <si>
    <t>2,408.08</t>
  </si>
  <si>
    <t>6,561.19</t>
  </si>
  <si>
    <t>509.64</t>
  </si>
  <si>
    <t>1,402.84</t>
  </si>
  <si>
    <t>2,365.39</t>
  </si>
  <si>
    <t>6,912.45</t>
  </si>
  <si>
    <t>4,940.87</t>
  </si>
  <si>
    <t>13,877.11</t>
  </si>
  <si>
    <t>194,004.03</t>
  </si>
  <si>
    <t>524,020.13</t>
  </si>
  <si>
    <t>97,143.72</t>
  </si>
  <si>
    <t>271,463.87</t>
  </si>
  <si>
    <t>00.3474</t>
  </si>
  <si>
    <t>233.76</t>
  </si>
  <si>
    <t>672.80</t>
  </si>
  <si>
    <t>-276.61</t>
  </si>
  <si>
    <t>4,780.58</t>
  </si>
  <si>
    <t>14,290.83</t>
  </si>
  <si>
    <t>796.42</t>
  </si>
  <si>
    <t>2,325.51</t>
  </si>
  <si>
    <t>75.70</t>
  </si>
  <si>
    <t>226.16</t>
  </si>
  <si>
    <t>91,438.39</t>
  </si>
  <si>
    <t>255,939.25</t>
  </si>
  <si>
    <t>-12.54</t>
  </si>
  <si>
    <t>216.08</t>
  </si>
  <si>
    <t>617.14</t>
  </si>
  <si>
    <t>237.65</t>
  </si>
  <si>
    <t>672.19</t>
  </si>
  <si>
    <t>27,311.63</t>
  </si>
  <si>
    <t>78,259.68</t>
  </si>
  <si>
    <t>476.93</t>
  </si>
  <si>
    <t>19,389.14</t>
  </si>
  <si>
    <t>55,602.00</t>
  </si>
  <si>
    <t>8.28</t>
  </si>
  <si>
    <t>-791.20</t>
  </si>
  <si>
    <t>-2,291.03</t>
  </si>
  <si>
    <t>-685.82</t>
  </si>
  <si>
    <t>10,509.17</t>
  </si>
  <si>
    <t>8,700.91</t>
  </si>
  <si>
    <t>143,008.37</t>
  </si>
  <si>
    <t>434,422.86</t>
  </si>
  <si>
    <t>-14.79</t>
  </si>
  <si>
    <t>226.74</t>
  </si>
  <si>
    <t>660.68</t>
  </si>
  <si>
    <t>-745.67</t>
  </si>
  <si>
    <t>11,412.03</t>
  </si>
  <si>
    <t>33,002.32</t>
  </si>
  <si>
    <t>-3,037.40</t>
  </si>
  <si>
    <t>49,215.48</t>
  </si>
  <si>
    <t>143,568.99</t>
  </si>
  <si>
    <t>53.03</t>
  </si>
  <si>
    <t>5.98</t>
  </si>
  <si>
    <t>912.38</t>
  </si>
  <si>
    <t>2,638.26</t>
  </si>
  <si>
    <t>1,083.31</t>
  </si>
  <si>
    <t>3,139.54</t>
  </si>
  <si>
    <t>5,890.26</t>
  </si>
  <si>
    <t>16,970.69</t>
  </si>
  <si>
    <t>251,967.15</t>
  </si>
  <si>
    <t>725,642.91</t>
  </si>
  <si>
    <t>12.60</t>
  </si>
  <si>
    <t>1.84</t>
  </si>
  <si>
    <t>-13.50</t>
  </si>
  <si>
    <t>77.08</t>
  </si>
  <si>
    <t>220.94</t>
  </si>
  <si>
    <t>9.14</t>
  </si>
  <si>
    <t>70,922.00</t>
  </si>
  <si>
    <t>206,126.07</t>
  </si>
  <si>
    <t>325.11</t>
  </si>
  <si>
    <t>943.32</t>
  </si>
  <si>
    <t>1,635.60</t>
  </si>
  <si>
    <t>4,701.95</t>
  </si>
  <si>
    <t>-31,778.72</t>
  </si>
  <si>
    <t>533,244.76</t>
  </si>
  <si>
    <t>1,532,826.07</t>
  </si>
  <si>
    <t>0.67</t>
  </si>
  <si>
    <t>1.89</t>
  </si>
  <si>
    <t>00.3537</t>
  </si>
  <si>
    <t>102,503.84</t>
  </si>
  <si>
    <t>296,389.32</t>
  </si>
  <si>
    <t>1.80</t>
  </si>
  <si>
    <t>19,455.06</t>
  </si>
  <si>
    <t>55,775.88</t>
  </si>
  <si>
    <t>1,146,879.01</t>
  </si>
  <si>
    <t>3,291,988.08</t>
  </si>
  <si>
    <t>-1.30</t>
  </si>
  <si>
    <t>17.94</t>
  </si>
  <si>
    <t>75,849.43</t>
  </si>
  <si>
    <t>217,698.24</t>
  </si>
  <si>
    <t>932.90</t>
  </si>
  <si>
    <t>2,684.14</t>
  </si>
  <si>
    <t>-330.29</t>
  </si>
  <si>
    <t>6,026.90</t>
  </si>
  <si>
    <t>17,246.16</t>
  </si>
  <si>
    <t>611,636.29</t>
  </si>
  <si>
    <t>1,750,609.49</t>
  </si>
  <si>
    <t>101,657.20</t>
  </si>
  <si>
    <t>290,447.98</t>
  </si>
  <si>
    <t>955,355.02</t>
  </si>
  <si>
    <t>2,729,444.20</t>
  </si>
  <si>
    <t>24,747.01</t>
  </si>
  <si>
    <t>70,706.98</t>
  </si>
  <si>
    <t>361,739.00</t>
  </si>
  <si>
    <t>1,033,562.69</t>
  </si>
  <si>
    <t>32,795.45</t>
  </si>
  <si>
    <t>93,698.91</t>
  </si>
  <si>
    <t>-17,928.99</t>
  </si>
  <si>
    <t>-51,214.04</t>
  </si>
  <si>
    <t>46,663.97</t>
  </si>
  <si>
    <t>133,325.34</t>
  </si>
  <si>
    <t>40,467.22</t>
  </si>
  <si>
    <t>115,634.61</t>
  </si>
  <si>
    <t>97,062.38</t>
  </si>
  <si>
    <t>277,320.62</t>
  </si>
  <si>
    <t>16,388.91</t>
  </si>
  <si>
    <t>46,821.97</t>
  </si>
  <si>
    <t>3,100.83</t>
  </si>
  <si>
    <t>8,854.68</t>
  </si>
  <si>
    <t>910,877.73</t>
  </si>
  <si>
    <t>2,602,526.42</t>
  </si>
  <si>
    <t>-670.12</t>
  </si>
  <si>
    <t>-1,913.42</t>
  </si>
  <si>
    <t>-9,392.63</t>
  </si>
  <si>
    <t>186,625.14</t>
  </si>
  <si>
    <t>533,214.28</t>
  </si>
  <si>
    <t>2,480.50</t>
  </si>
  <si>
    <t>7,085.96</t>
  </si>
  <si>
    <t>1,194.71</t>
  </si>
  <si>
    <t>3,415.76</t>
  </si>
  <si>
    <t>-71.88</t>
  </si>
  <si>
    <t>9,062.63</t>
  </si>
  <si>
    <t>25,896.28</t>
  </si>
  <si>
    <t>-33.48</t>
  </si>
  <si>
    <t>4,186.20</t>
  </si>
  <si>
    <t>11,962.34</t>
  </si>
  <si>
    <t>295.92</t>
  </si>
  <si>
    <t>849.14</t>
  </si>
  <si>
    <t>3,055.92</t>
  </si>
  <si>
    <t>8,727.59</t>
  </si>
  <si>
    <t>329.47</t>
  </si>
  <si>
    <t>938.90</t>
  </si>
  <si>
    <t>387,109.00</t>
  </si>
  <si>
    <t>1,108,249.82</t>
  </si>
  <si>
    <t>234,589.33</t>
  </si>
  <si>
    <t>670,253.57</t>
  </si>
  <si>
    <t>1,081.57</t>
  </si>
  <si>
    <t>3,089.22</t>
  </si>
  <si>
    <t>2,759.97</t>
  </si>
  <si>
    <t>7,887.07</t>
  </si>
  <si>
    <t>128.12</t>
  </si>
  <si>
    <t>366.15</t>
  </si>
  <si>
    <t>276,025.48</t>
  </si>
  <si>
    <t>788,645.01</t>
  </si>
  <si>
    <t>-1,783.73</t>
  </si>
  <si>
    <t>-5,096.35</t>
  </si>
  <si>
    <t>265,127.07</t>
  </si>
  <si>
    <t>757,506.08</t>
  </si>
  <si>
    <t>13,274.83</t>
  </si>
  <si>
    <t>37,929.38</t>
  </si>
  <si>
    <t>172.79</t>
  </si>
  <si>
    <t>494.89</t>
  </si>
  <si>
    <t>-432.55</t>
  </si>
  <si>
    <t>-1,235.85</t>
  </si>
  <si>
    <t>-12.15</t>
  </si>
  <si>
    <t>1,395.94</t>
  </si>
  <si>
    <t>3,987.86</t>
  </si>
  <si>
    <t>1,725.98</t>
  </si>
  <si>
    <t>4,931.74</t>
  </si>
  <si>
    <t>47,424.09</t>
  </si>
  <si>
    <t>135,497.87</t>
  </si>
  <si>
    <t>7,826,556.88</t>
  </si>
  <si>
    <t>22,361,590.92</t>
  </si>
  <si>
    <t>11,288.15</t>
  </si>
  <si>
    <t>32,251.85</t>
  </si>
  <si>
    <t>114,940.85</t>
  </si>
  <si>
    <t>328,403.05</t>
  </si>
  <si>
    <t>80.48</t>
  </si>
  <si>
    <t>231.15</t>
  </si>
  <si>
    <t>-251.16</t>
  </si>
  <si>
    <t>-716.66</t>
  </si>
  <si>
    <t>9,799.76</t>
  </si>
  <si>
    <t>27,998.65</t>
  </si>
  <si>
    <t>-30.49</t>
  </si>
  <si>
    <t>-87.15</t>
  </si>
  <si>
    <t>-247.11</t>
  </si>
  <si>
    <t>-707.39</t>
  </si>
  <si>
    <t>335.70</t>
  </si>
  <si>
    <t>959.69</t>
  </si>
  <si>
    <t>931.04</t>
  </si>
  <si>
    <t>2,661.38</t>
  </si>
  <si>
    <t>52,381.86</t>
  </si>
  <si>
    <t>149,662.65</t>
  </si>
  <si>
    <t>-193,076.68</t>
  </si>
  <si>
    <t>4,205,455.43</t>
  </si>
  <si>
    <t>12,015,586.10</t>
  </si>
  <si>
    <t>1,655.82</t>
  </si>
  <si>
    <t>4,730.97</t>
  </si>
  <si>
    <t>12,560.45</t>
  </si>
  <si>
    <t>35,886.96</t>
  </si>
  <si>
    <t>-528.70</t>
  </si>
  <si>
    <t>48,491.65</t>
  </si>
  <si>
    <t>138,547.57</t>
  </si>
  <si>
    <t>-44,234.30</t>
  </si>
  <si>
    <t>5,732,445.05</t>
  </si>
  <si>
    <t>16,568,971.09</t>
  </si>
  <si>
    <t>1,548.90</t>
  </si>
  <si>
    <t>4,425.47</t>
  </si>
  <si>
    <t>8,825.62</t>
  </si>
  <si>
    <t>25,216.05</t>
  </si>
  <si>
    <t>15,930.23</t>
  </si>
  <si>
    <t>45,515.00</t>
  </si>
  <si>
    <t>925,993.56</t>
  </si>
  <si>
    <t>2,709,050.09</t>
  </si>
  <si>
    <t>-207.01</t>
  </si>
  <si>
    <t>-591.46</t>
  </si>
  <si>
    <t>876.06</t>
  </si>
  <si>
    <t>2,503.04</t>
  </si>
  <si>
    <t>9,364.04</t>
  </si>
  <si>
    <t>26,754.41</t>
  </si>
  <si>
    <t>2,505.67</t>
  </si>
  <si>
    <t>7,159.01</t>
  </si>
  <si>
    <t>4,286.42</t>
  </si>
  <si>
    <t>12,246.84</t>
  </si>
  <si>
    <t>6,159.76</t>
  </si>
  <si>
    <t>17,599.33</t>
  </si>
  <si>
    <t>265.01</t>
  </si>
  <si>
    <t>757.14</t>
  </si>
  <si>
    <t>221.01</t>
  </si>
  <si>
    <t>631.54</t>
  </si>
  <si>
    <t>920.47</t>
  </si>
  <si>
    <t>2,629.88</t>
  </si>
  <si>
    <t>40.71</t>
  </si>
  <si>
    <t>116.35</t>
  </si>
  <si>
    <t>-672.59</t>
  </si>
  <si>
    <t>6,662.47</t>
  </si>
  <si>
    <t>19,035.62</t>
  </si>
  <si>
    <t>98.25</t>
  </si>
  <si>
    <t>-7,402.58</t>
  </si>
  <si>
    <t>-21,150.33</t>
  </si>
  <si>
    <t>163.34</t>
  </si>
  <si>
    <t>-408.40</t>
  </si>
  <si>
    <t>-1,166.86</t>
  </si>
  <si>
    <t>-117.24</t>
  </si>
  <si>
    <t>1,161.30</t>
  </si>
  <si>
    <t>3,318.04</t>
  </si>
  <si>
    <t>38.37</t>
  </si>
  <si>
    <t>109.58</t>
  </si>
  <si>
    <t>-1.48</t>
  </si>
  <si>
    <t>103.08</t>
  </si>
  <si>
    <t>294.53</t>
  </si>
  <si>
    <t>159.20</t>
  </si>
  <si>
    <t>1,553.09</t>
  </si>
  <si>
    <t>4,437.44</t>
  </si>
  <si>
    <t>30,756.20</t>
  </si>
  <si>
    <t>87,874.86</t>
  </si>
  <si>
    <t>780.85</t>
  </si>
  <si>
    <t>-2,732.62</t>
  </si>
  <si>
    <t>-7,807.50</t>
  </si>
  <si>
    <t>19,603.33</t>
  </si>
  <si>
    <t>56,009.47</t>
  </si>
  <si>
    <t>13,279.13</t>
  </si>
  <si>
    <t>37,940.38</t>
  </si>
  <si>
    <t>-1,037.97</t>
  </si>
  <si>
    <t>132,372.33</t>
  </si>
  <si>
    <t>378,206.67</t>
  </si>
  <si>
    <t>222.40</t>
  </si>
  <si>
    <t>635.46</t>
  </si>
  <si>
    <t>989.23</t>
  </si>
  <si>
    <t>2,826.34</t>
  </si>
  <si>
    <t>6,126.99</t>
  </si>
  <si>
    <t>-27,574.92</t>
  </si>
  <si>
    <t>-78,785.48</t>
  </si>
  <si>
    <t>6,923.28</t>
  </si>
  <si>
    <t>19,780.76</t>
  </si>
  <si>
    <t>694.13</t>
  </si>
  <si>
    <t>-87,642.66</t>
  </si>
  <si>
    <t>-250,407.62</t>
  </si>
  <si>
    <t>6,968.31</t>
  </si>
  <si>
    <t>-38,321.01</t>
  </si>
  <si>
    <t>-109,488.58</t>
  </si>
  <si>
    <t>36,001.25</t>
  </si>
  <si>
    <t>102,860.67</t>
  </si>
  <si>
    <t>1,874.54</t>
  </si>
  <si>
    <t>5,355.83</t>
  </si>
  <si>
    <t>-193.38</t>
  </si>
  <si>
    <t>-552.59</t>
  </si>
  <si>
    <t>-7,457.49</t>
  </si>
  <si>
    <t>11,185.61</t>
  </si>
  <si>
    <t>31,958.88</t>
  </si>
  <si>
    <t>5,148.01</t>
  </si>
  <si>
    <t>14,708.61</t>
  </si>
  <si>
    <t>-47.07</t>
  </si>
  <si>
    <t>2,746.05</t>
  </si>
  <si>
    <t>7,845.86</t>
  </si>
  <si>
    <t>1,555.48</t>
  </si>
  <si>
    <t>4,444.20</t>
  </si>
  <si>
    <t>-6.48</t>
  </si>
  <si>
    <t>408.57</t>
  </si>
  <si>
    <t>1,167.33</t>
  </si>
  <si>
    <t>505.77</t>
  </si>
  <si>
    <t>1,445.06</t>
  </si>
  <si>
    <t>51.87</t>
  </si>
  <si>
    <t>-2,779.43</t>
  </si>
  <si>
    <t>-7,941.28</t>
  </si>
  <si>
    <t>820.98</t>
  </si>
  <si>
    <t>2,345.62</t>
  </si>
  <si>
    <t>17.15</t>
  </si>
  <si>
    <t>48.98</t>
  </si>
  <si>
    <t>3,549.00</t>
  </si>
  <si>
    <t>-8,872.20</t>
  </si>
  <si>
    <t>-25,349.15</t>
  </si>
  <si>
    <t>64,796.44</t>
  </si>
  <si>
    <t>185,132.66</t>
  </si>
  <si>
    <t>106,000.60</t>
  </si>
  <si>
    <t>302,858.88</t>
  </si>
  <si>
    <t>1,596.71</t>
  </si>
  <si>
    <t>-13,573.62</t>
  </si>
  <si>
    <t>-38,781.78</t>
  </si>
  <si>
    <t>21,716.96</t>
  </si>
  <si>
    <t>62,048.43</t>
  </si>
  <si>
    <t>4,483.06</t>
  </si>
  <si>
    <t>12,808.74</t>
  </si>
  <si>
    <t>8,722.25</t>
  </si>
  <si>
    <t>24,920.74</t>
  </si>
  <si>
    <t>-3,043.43</t>
  </si>
  <si>
    <t>43,801.79</t>
  </si>
  <si>
    <t>125,147.98</t>
  </si>
  <si>
    <t>3,589.79</t>
  </si>
  <si>
    <t>10,256.53</t>
  </si>
  <si>
    <t>15,135.81</t>
  </si>
  <si>
    <t>43,245.15</t>
  </si>
  <si>
    <t>-11,561.37</t>
  </si>
  <si>
    <t>-33,032.49</t>
  </si>
  <si>
    <t>2,617.92</t>
  </si>
  <si>
    <t>7,479.84</t>
  </si>
  <si>
    <t>-2,763.50</t>
  </si>
  <si>
    <t>-22,841.22</t>
  </si>
  <si>
    <t>-75,784.80</t>
  </si>
  <si>
    <t>52,901.27</t>
  </si>
  <si>
    <t>151,146.54</t>
  </si>
  <si>
    <t>965,037.91</t>
  </si>
  <si>
    <t>2,757,251.25</t>
  </si>
  <si>
    <t>-86.67</t>
  </si>
  <si>
    <t>1,343.51</t>
  </si>
  <si>
    <t>3,838.59</t>
  </si>
  <si>
    <t>-7,950.07</t>
  </si>
  <si>
    <t>-22,714.47</t>
  </si>
  <si>
    <t>-418.09</t>
  </si>
  <si>
    <t>10,649.57</t>
  </si>
  <si>
    <t>30,427.36</t>
  </si>
  <si>
    <t>00.3192</t>
  </si>
  <si>
    <t>-15,988.75</t>
  </si>
  <si>
    <t>-45,682.14</t>
  </si>
  <si>
    <t>-2,400.52</t>
  </si>
  <si>
    <t>100,100.27</t>
  </si>
  <si>
    <t>286,000.82</t>
  </si>
  <si>
    <t>1,612,418.90</t>
  </si>
  <si>
    <t>4,606,911.23</t>
  </si>
  <si>
    <t>1,508.75</t>
  </si>
  <si>
    <t>4,310.75</t>
  </si>
  <si>
    <t>13,835.19</t>
  </si>
  <si>
    <t>39,529.10</t>
  </si>
  <si>
    <t>-107,092.59</t>
  </si>
  <si>
    <t>-367,363.72</t>
  </si>
  <si>
    <t>7,891.13</t>
  </si>
  <si>
    <t>22,546.09</t>
  </si>
  <si>
    <t>-175.03</t>
  </si>
  <si>
    <t>-45.29</t>
  </si>
  <si>
    <t>83,426.70</t>
  </si>
  <si>
    <t>240,797.09</t>
  </si>
  <si>
    <t>12.17</t>
  </si>
  <si>
    <t>9,034.63</t>
  </si>
  <si>
    <t>31,269.93</t>
  </si>
  <si>
    <t>65,191.98</t>
  </si>
  <si>
    <t>200,652.00</t>
  </si>
  <si>
    <t>2020</t>
  </si>
  <si>
    <t>-8.29</t>
  </si>
  <si>
    <t>4.14</t>
  </si>
  <si>
    <t>9.13</t>
  </si>
  <si>
    <t>-17.78</t>
  </si>
  <si>
    <t>-25.58</t>
  </si>
  <si>
    <t>-84.67</t>
  </si>
  <si>
    <t>-12,441.44</t>
  </si>
  <si>
    <t>31,095.70</t>
  </si>
  <si>
    <t>69,109.96</t>
  </si>
  <si>
    <t>-0.95</t>
  </si>
  <si>
    <t>00.3682</t>
  </si>
  <si>
    <t>1.21</t>
  </si>
  <si>
    <t>00.4876</t>
  </si>
  <si>
    <t>-0.44</t>
  </si>
  <si>
    <t>00.3359</t>
  </si>
  <si>
    <t>-133.25</t>
  </si>
  <si>
    <t>17.41</t>
  </si>
  <si>
    <t>-11.25</t>
  </si>
  <si>
    <t>00.3252</t>
  </si>
  <si>
    <t>-5.80</t>
  </si>
  <si>
    <t>-25.52</t>
  </si>
  <si>
    <t>-384.96</t>
  </si>
  <si>
    <t>3.30</t>
  </si>
  <si>
    <t>00.3594</t>
  </si>
  <si>
    <t>-58.41</t>
  </si>
  <si>
    <t>-56.53</t>
  </si>
  <si>
    <t>-32.55</t>
  </si>
  <si>
    <t>-63.24</t>
  </si>
  <si>
    <t>-17.38</t>
  </si>
  <si>
    <t>00.3567</t>
  </si>
  <si>
    <t>00.3802</t>
  </si>
  <si>
    <t>00.3761</t>
  </si>
  <si>
    <t>00.3874</t>
  </si>
  <si>
    <t>-0.71</t>
  </si>
  <si>
    <t>00.4581</t>
  </si>
  <si>
    <t>-60.09</t>
  </si>
  <si>
    <t>21.56</t>
  </si>
  <si>
    <t>57.58</t>
  </si>
  <si>
    <t>25.17</t>
  </si>
  <si>
    <t>76.19</t>
  </si>
  <si>
    <t>54.44</t>
  </si>
  <si>
    <t>-64.59</t>
  </si>
  <si>
    <t>23.38</t>
  </si>
  <si>
    <t>63.44</t>
  </si>
  <si>
    <t>-117.87</t>
  </si>
  <si>
    <t>42.48</t>
  </si>
  <si>
    <t>120.81</t>
  </si>
  <si>
    <t>00.3266</t>
  </si>
  <si>
    <t>7.18</t>
  </si>
  <si>
    <t>21.98</t>
  </si>
  <si>
    <t>20.80</t>
  </si>
  <si>
    <t>59.28</t>
  </si>
  <si>
    <t>4.75</t>
  </si>
  <si>
    <t>1.38</t>
  </si>
  <si>
    <t>00.3310</t>
  </si>
  <si>
    <t>-0.64</t>
  </si>
  <si>
    <t>00.4211</t>
  </si>
  <si>
    <t>00.3061</t>
  </si>
  <si>
    <t>-6.06</t>
  </si>
  <si>
    <t>6.80</t>
  </si>
  <si>
    <t>24.80</t>
  </si>
  <si>
    <t>-174.02</t>
  </si>
  <si>
    <t>263.41</t>
  </si>
  <si>
    <t>738.32</t>
  </si>
  <si>
    <t>-84.69</t>
  </si>
  <si>
    <t>276.56</t>
  </si>
  <si>
    <t>-83.99</t>
  </si>
  <si>
    <t>117.46</t>
  </si>
  <si>
    <t>333.13</t>
  </si>
  <si>
    <t>735.49</t>
  </si>
  <si>
    <t>2,151.39</t>
  </si>
  <si>
    <t>242.87</t>
  </si>
  <si>
    <t>00.3256</t>
  </si>
  <si>
    <t>8.01</t>
  </si>
  <si>
    <t>00.3277</t>
  </si>
  <si>
    <t>-5.18</t>
  </si>
  <si>
    <t>37.09</t>
  </si>
  <si>
    <t>00.3314</t>
  </si>
  <si>
    <t>-7.32</t>
  </si>
  <si>
    <t>-22.08</t>
  </si>
  <si>
    <t>-11.27</t>
  </si>
  <si>
    <t>33.39</t>
  </si>
  <si>
    <t>95.52</t>
  </si>
  <si>
    <t>3.46</t>
  </si>
  <si>
    <t>10.85</t>
  </si>
  <si>
    <t>32.03</t>
  </si>
  <si>
    <t>97.73</t>
  </si>
  <si>
    <t>285.42</t>
  </si>
  <si>
    <t>6.36</t>
  </si>
  <si>
    <t>-12.35</t>
  </si>
  <si>
    <t>55.16</t>
  </si>
  <si>
    <t>00.3353</t>
  </si>
  <si>
    <t>-67.58</t>
  </si>
  <si>
    <t>-201.54</t>
  </si>
  <si>
    <t>206.66</t>
  </si>
  <si>
    <t>00.3385</t>
  </si>
  <si>
    <t>-180.55</t>
  </si>
  <si>
    <t>-533.43</t>
  </si>
  <si>
    <t>97.33</t>
  </si>
  <si>
    <t>-142.30</t>
  </si>
  <si>
    <t>-415.30</t>
  </si>
  <si>
    <t>90.10</t>
  </si>
  <si>
    <t>-123.73</t>
  </si>
  <si>
    <t>-363.82</t>
  </si>
  <si>
    <t>-2,003.03</t>
  </si>
  <si>
    <t>9,382.04</t>
  </si>
  <si>
    <t>26,886.95</t>
  </si>
  <si>
    <t>548.11</t>
  </si>
  <si>
    <t>1,575.58</t>
  </si>
  <si>
    <t>389.81</t>
  </si>
  <si>
    <t>1,118.47</t>
  </si>
  <si>
    <t>1,311.25</t>
  </si>
  <si>
    <t>3,757.40</t>
  </si>
  <si>
    <t>19,819.78</t>
  </si>
  <si>
    <t>56,818.01</t>
  </si>
  <si>
    <t>215.58</t>
  </si>
  <si>
    <t>620.79</t>
  </si>
  <si>
    <t>164.71</t>
  </si>
  <si>
    <t>474.31</t>
  </si>
  <si>
    <t>218.18</t>
  </si>
  <si>
    <t>634.62</t>
  </si>
  <si>
    <t>229.13</t>
  </si>
  <si>
    <t>-411.34</t>
  </si>
  <si>
    <t>-1,199.44</t>
  </si>
  <si>
    <t>-9.73</t>
  </si>
  <si>
    <t>-24.18</t>
  </si>
  <si>
    <t>-15.95</t>
  </si>
  <si>
    <t>0.93</t>
  </si>
  <si>
    <t>00.3340</t>
  </si>
  <si>
    <t>-2.50</t>
  </si>
  <si>
    <t>-7.50</t>
  </si>
  <si>
    <t>315.82</t>
  </si>
  <si>
    <t>-724.45</t>
  </si>
  <si>
    <t>-2,127.37</t>
  </si>
  <si>
    <t>162.82</t>
  </si>
  <si>
    <t>-386.18</t>
  </si>
  <si>
    <t>-1,135.31</t>
  </si>
  <si>
    <t>72.02</t>
  </si>
  <si>
    <t>-123.68</t>
  </si>
  <si>
    <t>-362.76</t>
  </si>
  <si>
    <t>00.2937</t>
  </si>
  <si>
    <t>-5.66</t>
  </si>
  <si>
    <t>-19.28</t>
  </si>
  <si>
    <t>30.75</t>
  </si>
  <si>
    <t>-60.46</t>
  </si>
  <si>
    <t>-182.95</t>
  </si>
  <si>
    <t>-389.53</t>
  </si>
  <si>
    <t>-72,266.40</t>
  </si>
  <si>
    <t>242.63</t>
  </si>
  <si>
    <t>694.20</t>
  </si>
  <si>
    <t>1,185.36</t>
  </si>
  <si>
    <t>3,391.81</t>
  </si>
  <si>
    <t>-293.96</t>
  </si>
  <si>
    <t>1,358.33</t>
  </si>
  <si>
    <t>3,891.42</t>
  </si>
  <si>
    <t>46.78</t>
  </si>
  <si>
    <t>136.60</t>
  </si>
  <si>
    <t>143.61</t>
  </si>
  <si>
    <t>410.48</t>
  </si>
  <si>
    <t>1,105.05</t>
  </si>
  <si>
    <t>3,168.48</t>
  </si>
  <si>
    <t>-160.92</t>
  </si>
  <si>
    <t>730.64</t>
  </si>
  <si>
    <t>2,095.29</t>
  </si>
  <si>
    <t>-103.99</t>
  </si>
  <si>
    <t>466.02</t>
  </si>
  <si>
    <t>1,334.99</t>
  </si>
  <si>
    <t>00.2947</t>
  </si>
  <si>
    <t>-7.16</t>
  </si>
  <si>
    <t>-24.31</t>
  </si>
  <si>
    <t>-3.36</t>
  </si>
  <si>
    <t>-9.46</t>
  </si>
  <si>
    <t>473.16</t>
  </si>
  <si>
    <t>-1,947.51</t>
  </si>
  <si>
    <t>-5,755.47</t>
  </si>
  <si>
    <t>5.27</t>
  </si>
  <si>
    <t>00.3916</t>
  </si>
  <si>
    <t>-18.36</t>
  </si>
  <si>
    <t>-46.88</t>
  </si>
  <si>
    <t>303.67</t>
  </si>
  <si>
    <t>-797.08</t>
  </si>
  <si>
    <t>-2,336.62</t>
  </si>
  <si>
    <t>104.01</t>
  </si>
  <si>
    <t>-451.75</t>
  </si>
  <si>
    <t>5.58</t>
  </si>
  <si>
    <t>00.3624</t>
  </si>
  <si>
    <t>-16.41</t>
  </si>
  <si>
    <t>-45.28</t>
  </si>
  <si>
    <t>3.17</t>
  </si>
  <si>
    <t>-10.74</t>
  </si>
  <si>
    <t>-36.49</t>
  </si>
  <si>
    <t>398.43</t>
  </si>
  <si>
    <t>1,142.26</t>
  </si>
  <si>
    <t>-134,393.56</t>
  </si>
  <si>
    <t>61,406.74</t>
  </si>
  <si>
    <t>176,035.21</t>
  </si>
  <si>
    <t>22.89</t>
  </si>
  <si>
    <t>65.01</t>
  </si>
  <si>
    <t>137.10</t>
  </si>
  <si>
    <t>392.51</t>
  </si>
  <si>
    <t>36.53</t>
  </si>
  <si>
    <t>104.38</t>
  </si>
  <si>
    <t>35.85</t>
  </si>
  <si>
    <t>102.73</t>
  </si>
  <si>
    <t>-37.59</t>
  </si>
  <si>
    <t>141.43</t>
  </si>
  <si>
    <t>404.51</t>
  </si>
  <si>
    <t>8.22</t>
  </si>
  <si>
    <t>23.81</t>
  </si>
  <si>
    <t>-691.89</t>
  </si>
  <si>
    <t>2,658.44</t>
  </si>
  <si>
    <t>7,599.49</t>
  </si>
  <si>
    <t>78.14</t>
  </si>
  <si>
    <t>223.14</t>
  </si>
  <si>
    <t>14,233.05</t>
  </si>
  <si>
    <t>40,856.22</t>
  </si>
  <si>
    <t>-345.90</t>
  </si>
  <si>
    <t>-1,033.49</t>
  </si>
  <si>
    <t>-155,417.10</t>
  </si>
  <si>
    <t>236,048.92</t>
  </si>
  <si>
    <t>674,421.04</t>
  </si>
  <si>
    <t>1,554.31</t>
  </si>
  <si>
    <t>4,438.70</t>
  </si>
  <si>
    <t>46.15</t>
  </si>
  <si>
    <t>130.78</t>
  </si>
  <si>
    <t>-56.57</t>
  </si>
  <si>
    <t>210.32</t>
  </si>
  <si>
    <t>599.49</t>
  </si>
  <si>
    <t>1,710.39</t>
  </si>
  <si>
    <t>4,886.77</t>
  </si>
  <si>
    <t>-19,904.96</t>
  </si>
  <si>
    <t>-56,930.94</t>
  </si>
  <si>
    <t>822.71</t>
  </si>
  <si>
    <t>2,352.31</t>
  </si>
  <si>
    <t>94,000.27</t>
  </si>
  <si>
    <t>268,682.21</t>
  </si>
  <si>
    <t>803.12</t>
  </si>
  <si>
    <t>2,295.11</t>
  </si>
  <si>
    <t>-31,642.38</t>
  </si>
  <si>
    <t>74,011.22</t>
  </si>
  <si>
    <t>211,420.19</t>
  </si>
  <si>
    <t>113.81</t>
  </si>
  <si>
    <t>325.20</t>
  </si>
  <si>
    <t>341,546.41</t>
  </si>
  <si>
    <t>975,079.84</t>
  </si>
  <si>
    <t>1,429.54</t>
  </si>
  <si>
    <t>4,081.12</t>
  </si>
  <si>
    <t>745,890.01</t>
  </si>
  <si>
    <t>2,131,113.49</t>
  </si>
  <si>
    <t>-9,444.41</t>
  </si>
  <si>
    <t>-26,967.50</t>
  </si>
  <si>
    <t>00.3378</t>
  </si>
  <si>
    <t>739,782.68</t>
  </si>
  <si>
    <t>2,113,667.16</t>
  </si>
  <si>
    <t>49,296.41</t>
  </si>
  <si>
    <t>140,845.49</t>
  </si>
  <si>
    <t>00.3366</t>
  </si>
  <si>
    <t>1,525,571.80</t>
  </si>
  <si>
    <t>4,358,776.50</t>
  </si>
  <si>
    <t>-26,075.57</t>
  </si>
  <si>
    <t>-74,501.12</t>
  </si>
  <si>
    <t>00.3365</t>
  </si>
  <si>
    <t>00.2979</t>
  </si>
  <si>
    <t>-66.11</t>
  </si>
  <si>
    <t>-232.67</t>
  </si>
  <si>
    <t>123,592.44</t>
  </si>
  <si>
    <t>353,121.00</t>
  </si>
  <si>
    <t>-281,114.22</t>
  </si>
  <si>
    <t>2,020,795.82</t>
  </si>
  <si>
    <t>5,846,785.89</t>
  </si>
  <si>
    <t>25,705.94</t>
  </si>
  <si>
    <t>73,445.53</t>
  </si>
  <si>
    <t>4,547.02</t>
  </si>
  <si>
    <t>-77,168.65</t>
  </si>
  <si>
    <t>1,724,771.18</t>
  </si>
  <si>
    <t>5,054,399.48</t>
  </si>
  <si>
    <t>26,044.48</t>
  </si>
  <si>
    <t>74,412.81</t>
  </si>
  <si>
    <t>-5,710.87</t>
  </si>
  <si>
    <t>-16,316.76</t>
  </si>
  <si>
    <t>1,510,872.19</t>
  </si>
  <si>
    <t>4,485,085.21</t>
  </si>
  <si>
    <t>00.2992</t>
  </si>
  <si>
    <t>00.3028</t>
  </si>
  <si>
    <t>00.3036</t>
  </si>
  <si>
    <t>00.3010</t>
  </si>
  <si>
    <t>115,348.11</t>
  </si>
  <si>
    <t>329,566.05</t>
  </si>
  <si>
    <t>765.15</t>
  </si>
  <si>
    <t>2,186.17</t>
  </si>
  <si>
    <t>-2,335.55</t>
  </si>
  <si>
    <t>-6,673.00</t>
  </si>
  <si>
    <t>90,555.74</t>
  </si>
  <si>
    <t>258,730.69</t>
  </si>
  <si>
    <t>-709.67</t>
  </si>
  <si>
    <t>-2,027.62</t>
  </si>
  <si>
    <t>00.2921</t>
  </si>
  <si>
    <t>00.3011</t>
  </si>
  <si>
    <t>70,691.24</t>
  </si>
  <si>
    <t>201,975.00</t>
  </si>
  <si>
    <t>4,160.36</t>
  </si>
  <si>
    <t>-6,239.61</t>
  </si>
  <si>
    <t>-17,827.45</t>
  </si>
  <si>
    <t>1,338,841.23</t>
  </si>
  <si>
    <t>3,825,260.75</t>
  </si>
  <si>
    <t>24.40</t>
  </si>
  <si>
    <t>00.3319</t>
  </si>
  <si>
    <t>18.94</t>
  </si>
  <si>
    <t>00.3315</t>
  </si>
  <si>
    <t>348.14</t>
  </si>
  <si>
    <t>994.71</t>
  </si>
  <si>
    <t>1,671.50</t>
  </si>
  <si>
    <t>-4,179.31</t>
  </si>
  <si>
    <t>-11,940.89</t>
  </si>
  <si>
    <t>341,831.10</t>
  </si>
  <si>
    <t>976,660.29</t>
  </si>
  <si>
    <t>87,658.03</t>
  </si>
  <si>
    <t>250,451.54</t>
  </si>
  <si>
    <t>-8,481.15</t>
  </si>
  <si>
    <t>-24,231.84</t>
  </si>
  <si>
    <t>1,062,321.94</t>
  </si>
  <si>
    <t>3,035,205.60</t>
  </si>
  <si>
    <t>12,388.39</t>
  </si>
  <si>
    <t>35,395.39</t>
  </si>
  <si>
    <t>00.3296</t>
  </si>
  <si>
    <t>55,767.56</t>
  </si>
  <si>
    <t>159,335.87</t>
  </si>
  <si>
    <t>-38.38</t>
  </si>
  <si>
    <t>385.26</t>
  </si>
  <si>
    <t>1,100.72</t>
  </si>
  <si>
    <t>-19,235.01</t>
  </si>
  <si>
    <t>-54,957.19</t>
  </si>
  <si>
    <t>-59,233.79</t>
  </si>
  <si>
    <t>1,607,275.28</t>
  </si>
  <si>
    <t>4,592,215.24</t>
  </si>
  <si>
    <t>84,018.40</t>
  </si>
  <si>
    <t>240,052.58</t>
  </si>
  <si>
    <t>-64,949.61</t>
  </si>
  <si>
    <t>-185,570.32</t>
  </si>
  <si>
    <t>-16.11</t>
  </si>
  <si>
    <t>00.3035</t>
  </si>
  <si>
    <t>85,849.89</t>
  </si>
  <si>
    <t>245,285.42</t>
  </si>
  <si>
    <t>-90,838.36</t>
  </si>
  <si>
    <t>-259,538.19</t>
  </si>
  <si>
    <t>00.3259</t>
  </si>
  <si>
    <t>00.2950</t>
  </si>
  <si>
    <t>57,430.37</t>
  </si>
  <si>
    <t>164,086.74</t>
  </si>
  <si>
    <t>-102,967.57</t>
  </si>
  <si>
    <t>-294,193.10</t>
  </si>
  <si>
    <t>174,603.81</t>
  </si>
  <si>
    <t>498,868.08</t>
  </si>
  <si>
    <t>731.12</t>
  </si>
  <si>
    <t>2,088.90</t>
  </si>
  <si>
    <t>00.2993</t>
  </si>
  <si>
    <t>77,498.72</t>
  </si>
  <si>
    <t>221,424.89</t>
  </si>
  <si>
    <t>-53,488.88</t>
  </si>
  <si>
    <t>-152,825.36</t>
  </si>
  <si>
    <t>3,491,936.48</t>
  </si>
  <si>
    <t>9,976,961.71</t>
  </si>
  <si>
    <t>207,231.93</t>
  </si>
  <si>
    <t>592,091.27</t>
  </si>
  <si>
    <t>-91,975.05</t>
  </si>
  <si>
    <t>-262,785.87</t>
  </si>
  <si>
    <t>6,296,073.54</t>
  </si>
  <si>
    <t>17,988,782.06</t>
  </si>
  <si>
    <t>30,742.99</t>
  </si>
  <si>
    <t>87,837.08</t>
  </si>
  <si>
    <t>1,136,864.25</t>
  </si>
  <si>
    <t>3,248,183.68</t>
  </si>
  <si>
    <t>29,863.98</t>
  </si>
  <si>
    <t>4,007.06</t>
  </si>
  <si>
    <t>-38,062.54</t>
  </si>
  <si>
    <t>-108,750.14</t>
  </si>
  <si>
    <t>3,166,695.74</t>
  </si>
  <si>
    <t>9,047,702.41</t>
  </si>
  <si>
    <t>38,978.48</t>
  </si>
  <si>
    <t>111,367.05</t>
  </si>
  <si>
    <t>6,581,193.55</t>
  </si>
  <si>
    <t>18,803,410.64</t>
  </si>
  <si>
    <t>41,598.58</t>
  </si>
  <si>
    <t>118,853.11</t>
  </si>
  <si>
    <t>2,497.71</t>
  </si>
  <si>
    <t>7,136.32</t>
  </si>
  <si>
    <t>-5,655.32</t>
  </si>
  <si>
    <t>190,960.78</t>
  </si>
  <si>
    <t>545,602.25</t>
  </si>
  <si>
    <t>-612.05</t>
  </si>
  <si>
    <t>8,878.88</t>
  </si>
  <si>
    <t>25,368.24</t>
  </si>
  <si>
    <t>00.3080</t>
  </si>
  <si>
    <t>1,418.61</t>
  </si>
  <si>
    <t>-15,779.70</t>
  </si>
  <si>
    <t>-45,084.83</t>
  </si>
  <si>
    <t>-48,815.24</t>
  </si>
  <si>
    <t>1,724,805.18</t>
  </si>
  <si>
    <t>4,928,014.95</t>
  </si>
  <si>
    <t>-1,426.19</t>
  </si>
  <si>
    <t>21,483.15</t>
  </si>
  <si>
    <t>61,380.46</t>
  </si>
  <si>
    <t>-497.83</t>
  </si>
  <si>
    <t>9,954.56</t>
  </si>
  <si>
    <t>28,568.45</t>
  </si>
  <si>
    <t>00.2836</t>
  </si>
  <si>
    <t>1,178.32</t>
  </si>
  <si>
    <t>-13,402.39</t>
  </si>
  <si>
    <t>-38,292.55</t>
  </si>
  <si>
    <t>-25,987.91</t>
  </si>
  <si>
    <t>907,681.10</t>
  </si>
  <si>
    <t>2,593,374.67</t>
  </si>
  <si>
    <t>-4.57</t>
  </si>
  <si>
    <t>68.92</t>
  </si>
  <si>
    <t>196.93</t>
  </si>
  <si>
    <t>-486.96</t>
  </si>
  <si>
    <t>9,737.18</t>
  </si>
  <si>
    <t>27,955.55</t>
  </si>
  <si>
    <t>2,055.76</t>
  </si>
  <si>
    <t>-23,900.26</t>
  </si>
  <si>
    <t>-68,286.48</t>
  </si>
  <si>
    <t>-38,406.96</t>
  </si>
  <si>
    <t>1,323,670.51</t>
  </si>
  <si>
    <t>3,781,915.90</t>
  </si>
  <si>
    <t>4.13</t>
  </si>
  <si>
    <t>11.77</t>
  </si>
  <si>
    <t>-386.73</t>
  </si>
  <si>
    <t>7,733.06</t>
  </si>
  <si>
    <t>22,202.35</t>
  </si>
  <si>
    <t>1,172.49</t>
  </si>
  <si>
    <t>-13,920.47</t>
  </si>
  <si>
    <t>-39,772.75</t>
  </si>
  <si>
    <t>-101,112.73</t>
  </si>
  <si>
    <t>3,440,810.27</t>
  </si>
  <si>
    <t>9,830,886.77</t>
  </si>
  <si>
    <t>-1,473.07</t>
  </si>
  <si>
    <t>22,189.39</t>
  </si>
  <si>
    <t>63,398.25</t>
  </si>
  <si>
    <t>-782.07</t>
  </si>
  <si>
    <t>15,638.01</t>
  </si>
  <si>
    <t>44,958.67</t>
  </si>
  <si>
    <t>4,600.73</t>
  </si>
  <si>
    <t>-56,739.96</t>
  </si>
  <si>
    <t>-162,114.14</t>
  </si>
  <si>
    <t>-207,062.48</t>
  </si>
  <si>
    <t>7,551,530.53</t>
  </si>
  <si>
    <t>21,575,802.17</t>
  </si>
  <si>
    <t>-10,975.48</t>
  </si>
  <si>
    <t>340,099.68</t>
  </si>
  <si>
    <t>971,713.37</t>
  </si>
  <si>
    <t>-1,877.25</t>
  </si>
  <si>
    <t>58,170.81</t>
  </si>
  <si>
    <t>166,202.34</t>
  </si>
  <si>
    <t>5,180.57</t>
  </si>
  <si>
    <t>-63,899.66</t>
  </si>
  <si>
    <t>-182,570.50</t>
  </si>
  <si>
    <t>-152,747.73</t>
  </si>
  <si>
    <t>6,684,771.55</t>
  </si>
  <si>
    <t>19,099,347.84</t>
  </si>
  <si>
    <t>323,703.73</t>
  </si>
  <si>
    <t>924,867.81</t>
  </si>
  <si>
    <t>49,469.75</t>
  </si>
  <si>
    <t>141,342.15</t>
  </si>
  <si>
    <t>00.3331</t>
  </si>
  <si>
    <t>2,912.13</t>
  </si>
  <si>
    <t>-35,914.76</t>
  </si>
  <si>
    <t>-102,613.58</t>
  </si>
  <si>
    <t>-116,261.88</t>
  </si>
  <si>
    <t>6,371,614.90</t>
  </si>
  <si>
    <t>18,204,614.51</t>
  </si>
  <si>
    <t>292,649.80</t>
  </si>
  <si>
    <t>844,681.82</t>
  </si>
  <si>
    <t>41,347.17</t>
  </si>
  <si>
    <t>119,341.32</t>
  </si>
  <si>
    <t>-6,041.17</t>
  </si>
  <si>
    <t>-23,522.29</t>
  </si>
  <si>
    <t>2,854.95</t>
  </si>
  <si>
    <t>-35,212.84</t>
  </si>
  <si>
    <t>-100,608.15</t>
  </si>
  <si>
    <t>-82,780.93</t>
  </si>
  <si>
    <t>6,105,078.11</t>
  </si>
  <si>
    <t>17,443,080.82</t>
  </si>
  <si>
    <t>-121.88</t>
  </si>
  <si>
    <t>222,896.27</t>
  </si>
  <si>
    <t>659,902.90</t>
  </si>
  <si>
    <t>-47.25</t>
  </si>
  <si>
    <t>86,417.60</t>
  </si>
  <si>
    <t>255,846.44</t>
  </si>
  <si>
    <t>197.71</t>
  </si>
  <si>
    <t>3,242.92</t>
  </si>
  <si>
    <t>-39,992.92</t>
  </si>
  <si>
    <t>-114,265.50</t>
  </si>
  <si>
    <t>-58,103.16</t>
  </si>
  <si>
    <t>6,677,689.29</t>
  </si>
  <si>
    <t>19,092,727.50</t>
  </si>
  <si>
    <t>2,568.82</t>
  </si>
  <si>
    <t>00.3249</t>
  </si>
  <si>
    <t>154,683.45</t>
  </si>
  <si>
    <t>480,420.50</t>
  </si>
  <si>
    <t>78.08</t>
  </si>
  <si>
    <t>12.75</t>
  </si>
  <si>
    <t>940.25</t>
  </si>
  <si>
    <t>4.21</t>
  </si>
  <si>
    <t>-57.92</t>
  </si>
  <si>
    <t>-28.73</t>
  </si>
  <si>
    <t>00.4603</t>
  </si>
  <si>
    <t>-10.09</t>
  </si>
  <si>
    <t>-19.85</t>
  </si>
  <si>
    <t>9.17</t>
  </si>
  <si>
    <t>-1,696.62</t>
  </si>
  <si>
    <t>-1,556.52</t>
  </si>
  <si>
    <t>21.94</t>
  </si>
  <si>
    <t>63.52</t>
  </si>
  <si>
    <t>-955.62</t>
  </si>
  <si>
    <t>15.36</t>
  </si>
  <si>
    <t>44.49</t>
  </si>
  <si>
    <t>-9.45</t>
  </si>
  <si>
    <t>00.3395</t>
  </si>
  <si>
    <t>4.82</t>
  </si>
  <si>
    <t>14.33</t>
  </si>
  <si>
    <t>2.52</t>
  </si>
  <si>
    <t>-1,546.71</t>
  </si>
  <si>
    <t>718.96</t>
  </si>
  <si>
    <t>2,098.60</t>
  </si>
  <si>
    <t>648.35</t>
  </si>
  <si>
    <t>1,872.16</t>
  </si>
  <si>
    <t>-6,620.19</t>
  </si>
  <si>
    <t>3,277.08</t>
  </si>
  <si>
    <t>9,464.56</t>
  </si>
  <si>
    <t>00.5630</t>
  </si>
  <si>
    <t>29.70</t>
  </si>
  <si>
    <t>12.88</t>
  </si>
  <si>
    <t>37.13</t>
  </si>
  <si>
    <t>15.23</t>
  </si>
  <si>
    <t>43.64</t>
  </si>
  <si>
    <t>46.22</t>
  </si>
  <si>
    <t>134.45</t>
  </si>
  <si>
    <t>-184.03</t>
  </si>
  <si>
    <t>239.99</t>
  </si>
  <si>
    <t>697.86</t>
  </si>
  <si>
    <t>235.77</t>
  </si>
  <si>
    <t>679.77</t>
  </si>
  <si>
    <t>141.10</t>
  </si>
  <si>
    <t>406.70</t>
  </si>
  <si>
    <t>-11.52</t>
  </si>
  <si>
    <t>36.41</t>
  </si>
  <si>
    <t>29.71</t>
  </si>
  <si>
    <t>1,546.64</t>
  </si>
  <si>
    <t>4,443.53</t>
  </si>
  <si>
    <t>246.49</t>
  </si>
  <si>
    <t>713.05</t>
  </si>
  <si>
    <t>468.18</t>
  </si>
  <si>
    <t>1,354.26</t>
  </si>
  <si>
    <t>5,371.04</t>
  </si>
  <si>
    <t>15,439.64</t>
  </si>
  <si>
    <t>6,873.55</t>
  </si>
  <si>
    <t>19,750.43</t>
  </si>
  <si>
    <t>1.72</t>
  </si>
  <si>
    <t>1.20</t>
  </si>
  <si>
    <t>3.42</t>
  </si>
  <si>
    <t>646.41</t>
  </si>
  <si>
    <t>1,855.51</t>
  </si>
  <si>
    <t>-17.35</t>
  </si>
  <si>
    <t>2.00</t>
  </si>
  <si>
    <t>11,621.64</t>
  </si>
  <si>
    <t>33,347.07</t>
  </si>
  <si>
    <t>21,820.07</t>
  </si>
  <si>
    <t>62,476.48</t>
  </si>
  <si>
    <t>115,757.57</t>
  </si>
  <si>
    <t>331,492.31</t>
  </si>
  <si>
    <t>63.07</t>
  </si>
  <si>
    <t>-14.90</t>
  </si>
  <si>
    <t>842.76</t>
  </si>
  <si>
    <t>2,407.82</t>
  </si>
  <si>
    <t>-12,373.59</t>
  </si>
  <si>
    <t>3,602.42</t>
  </si>
  <si>
    <t>10,292.64</t>
  </si>
  <si>
    <t>119,519.99</t>
  </si>
  <si>
    <t>341,485.25</t>
  </si>
  <si>
    <t>70,432.85</t>
  </si>
  <si>
    <t>201,230.80</t>
  </si>
  <si>
    <t>115.25</t>
  </si>
  <si>
    <t>86.45</t>
  </si>
  <si>
    <t>247.13</t>
  </si>
  <si>
    <t>15.64</t>
  </si>
  <si>
    <t>44.69</t>
  </si>
  <si>
    <t>966.75</t>
  </si>
  <si>
    <t>8,157.68</t>
  </si>
  <si>
    <t>23,319.96</t>
  </si>
  <si>
    <t>9,050.12</t>
  </si>
  <si>
    <t>25,865.00</t>
  </si>
  <si>
    <t>84.31</t>
  </si>
  <si>
    <t>240.93</t>
  </si>
  <si>
    <t>7.09</t>
  </si>
  <si>
    <t>20.14</t>
  </si>
  <si>
    <t>57.61</t>
  </si>
  <si>
    <t>43,747.13</t>
  </si>
  <si>
    <t>125,013.17</t>
  </si>
  <si>
    <t>8,360.06</t>
  </si>
  <si>
    <t>23,889.01</t>
  </si>
  <si>
    <t>5.59</t>
  </si>
  <si>
    <t>0.54</t>
  </si>
  <si>
    <t>11.96</t>
  </si>
  <si>
    <t>34.18</t>
  </si>
  <si>
    <t>13.73</t>
  </si>
  <si>
    <t>1,820.55</t>
  </si>
  <si>
    <t>5,200.95</t>
  </si>
  <si>
    <t>5,220.66</t>
  </si>
  <si>
    <t>14,915.89</t>
  </si>
  <si>
    <t>5,162.12</t>
  </si>
  <si>
    <t>14,746.24</t>
  </si>
  <si>
    <t>2.83</t>
  </si>
  <si>
    <t>150.16</t>
  </si>
  <si>
    <t>428.70</t>
  </si>
  <si>
    <t>39.40</t>
  </si>
  <si>
    <t>112.55</t>
  </si>
  <si>
    <t>739.88</t>
  </si>
  <si>
    <t>2,114.03</t>
  </si>
  <si>
    <t>24,357.18</t>
  </si>
  <si>
    <t>69,563.01</t>
  </si>
  <si>
    <t>8,385.82</t>
  </si>
  <si>
    <t>23,955.24</t>
  </si>
  <si>
    <t>-10,129.89</t>
  </si>
  <si>
    <t>54,265.87</t>
  </si>
  <si>
    <t>154,963.44</t>
  </si>
  <si>
    <t>-297.71</t>
  </si>
  <si>
    <t>-850.09</t>
  </si>
  <si>
    <t>78.36</t>
  </si>
  <si>
    <t>223.86</t>
  </si>
  <si>
    <t>656.73</t>
  </si>
  <si>
    <t>1,876.28</t>
  </si>
  <si>
    <t>19,590.56</t>
  </si>
  <si>
    <t>55,970.04</t>
  </si>
  <si>
    <t>12,936.45</t>
  </si>
  <si>
    <t>36,960.08</t>
  </si>
  <si>
    <t>16,390.27</t>
  </si>
  <si>
    <t>46,829.32</t>
  </si>
  <si>
    <t>52.65</t>
  </si>
  <si>
    <t>1,722.59</t>
  </si>
  <si>
    <t>4,921.63</t>
  </si>
  <si>
    <t>-1,911.71</t>
  </si>
  <si>
    <t>-5,462.03</t>
  </si>
  <si>
    <t>71,334.94</t>
  </si>
  <si>
    <t>203,814.20</t>
  </si>
  <si>
    <t>10,978.91</t>
  </si>
  <si>
    <t>31,367.22</t>
  </si>
  <si>
    <t>30,034.21</t>
  </si>
  <si>
    <t>85,812.07</t>
  </si>
  <si>
    <t>-822.20</t>
  </si>
  <si>
    <t>-2,349.10</t>
  </si>
  <si>
    <t>568.43</t>
  </si>
  <si>
    <t>1,624.08</t>
  </si>
  <si>
    <t>113.02</t>
  </si>
  <si>
    <t>322.90</t>
  </si>
  <si>
    <t>141,209.64</t>
  </si>
  <si>
    <t>403,456.21</t>
  </si>
  <si>
    <t>111,746.21</t>
  </si>
  <si>
    <t>319,274.41</t>
  </si>
  <si>
    <t>11.07</t>
  </si>
  <si>
    <t>7,559.44</t>
  </si>
  <si>
    <t>21,598.44</t>
  </si>
  <si>
    <t>5,461.80</t>
  </si>
  <si>
    <t>15,605.11</t>
  </si>
  <si>
    <t>1,156.76</t>
  </si>
  <si>
    <t>3,305.05</t>
  </si>
  <si>
    <t>32.07</t>
  </si>
  <si>
    <t>91.61</t>
  </si>
  <si>
    <t>20,554.31</t>
  </si>
  <si>
    <t>59,049.73</t>
  </si>
  <si>
    <t>2,374.74</t>
  </si>
  <si>
    <t>6,785.00</t>
  </si>
  <si>
    <t>810.50</t>
  </si>
  <si>
    <t>2,315.71</t>
  </si>
  <si>
    <t>224.58</t>
  </si>
  <si>
    <t>641.67</t>
  </si>
  <si>
    <t>2.41</t>
  </si>
  <si>
    <t>-7,290.16</t>
  </si>
  <si>
    <t>76,640.38</t>
  </si>
  <si>
    <t>225,565.43</t>
  </si>
  <si>
    <t>-1,353.46</t>
  </si>
  <si>
    <t>15,418.14</t>
  </si>
  <si>
    <t>45,287.44</t>
  </si>
  <si>
    <t>00.3354</t>
  </si>
  <si>
    <t>-2,562.19</t>
  </si>
  <si>
    <t>101,418.58</t>
  </si>
  <si>
    <t>300,816.57</t>
  </si>
  <si>
    <t>864.02</t>
  </si>
  <si>
    <t>2,468.61</t>
  </si>
  <si>
    <t>678.85</t>
  </si>
  <si>
    <t>1,939.56</t>
  </si>
  <si>
    <t>2,365.59</t>
  </si>
  <si>
    <t>251,321.36</t>
  </si>
  <si>
    <t>776,714.49</t>
  </si>
  <si>
    <t>130,611.34</t>
  </si>
  <si>
    <t>399,339.17</t>
  </si>
  <si>
    <t>57,172.08</t>
  </si>
  <si>
    <t>172,752.61</t>
  </si>
  <si>
    <t>11.43</t>
  </si>
  <si>
    <t>-98.41</t>
  </si>
  <si>
    <t>-281.16</t>
  </si>
  <si>
    <t>197.77</t>
  </si>
  <si>
    <t>565.05</t>
  </si>
  <si>
    <t>15,657.94</t>
  </si>
  <si>
    <t>44,736.95</t>
  </si>
  <si>
    <t>117,975.82</t>
  </si>
  <si>
    <t>356,459.91</t>
  </si>
  <si>
    <t>242,756.24</t>
  </si>
  <si>
    <t>734,268.97</t>
  </si>
  <si>
    <t>-1.65</t>
  </si>
  <si>
    <t>-4.71</t>
  </si>
  <si>
    <t>2,393.91</t>
  </si>
  <si>
    <t>6,898.89</t>
  </si>
  <si>
    <t>259.10</t>
  </si>
  <si>
    <t>745.31</t>
  </si>
  <si>
    <t>6,800.25</t>
  </si>
  <si>
    <t>19,429.30</t>
  </si>
  <si>
    <t>1,539.12</t>
  </si>
  <si>
    <t>-14,195.37</t>
  </si>
  <si>
    <t>-40,558.20</t>
  </si>
  <si>
    <t>-4,890.11</t>
  </si>
  <si>
    <t>-13,971.73</t>
  </si>
  <si>
    <t>-23,102.61</t>
  </si>
  <si>
    <t>-66,007.45</t>
  </si>
  <si>
    <t>13,902.20</t>
  </si>
  <si>
    <t>-17,290.24</t>
  </si>
  <si>
    <t>-49,400.69</t>
  </si>
  <si>
    <t>2,846.43</t>
  </si>
  <si>
    <t>-7,117.05</t>
  </si>
  <si>
    <t>-20,334.44</t>
  </si>
  <si>
    <t>3,768,375.47</t>
  </si>
  <si>
    <t>10,766,787.38</t>
  </si>
  <si>
    <t>743.05</t>
  </si>
  <si>
    <t>2,123.00</t>
  </si>
  <si>
    <t>-361,703.03</t>
  </si>
  <si>
    <t>-1,033,437.26</t>
  </si>
  <si>
    <t>3,066.53</t>
  </si>
  <si>
    <t>8,761.54</t>
  </si>
  <si>
    <t>-1,829,252.69</t>
  </si>
  <si>
    <t>-5,226,436.42</t>
  </si>
  <si>
    <t>60,115.13</t>
  </si>
  <si>
    <t>171,757.50</t>
  </si>
  <si>
    <t>1,437.74</t>
  </si>
  <si>
    <t>4,107.82</t>
  </si>
  <si>
    <t>00.3344</t>
  </si>
  <si>
    <t>13.07</t>
  </si>
  <si>
    <t>100.24</t>
  </si>
  <si>
    <t>286.39</t>
  </si>
  <si>
    <t>62,862.94</t>
  </si>
  <si>
    <t>179,608.39</t>
  </si>
  <si>
    <t>757.49</t>
  </si>
  <si>
    <t>2,164.24</t>
  </si>
  <si>
    <t>-739,059.15</t>
  </si>
  <si>
    <t>-2,111,597.64</t>
  </si>
  <si>
    <t>12,580.41</t>
  </si>
  <si>
    <t>35,944.03</t>
  </si>
  <si>
    <t>17,299.95</t>
  </si>
  <si>
    <t>49,428.41</t>
  </si>
  <si>
    <t>-70,269.49</t>
  </si>
  <si>
    <t>-200,770.00</t>
  </si>
  <si>
    <t>37,100.78</t>
  </si>
  <si>
    <t>106,002.20</t>
  </si>
  <si>
    <t>11,030.14</t>
  </si>
  <si>
    <t>31,514.69</t>
  </si>
  <si>
    <t>3,020.48</t>
  </si>
  <si>
    <t>-13,593.69</t>
  </si>
  <si>
    <t>-38,839.12</t>
  </si>
  <si>
    <t>16,322.54</t>
  </si>
  <si>
    <t>46,635.80</t>
  </si>
  <si>
    <t>68,196.28</t>
  </si>
  <si>
    <t>209,225.90</t>
  </si>
  <si>
    <t>2,902.61</t>
  </si>
  <si>
    <t>8,293.17</t>
  </si>
  <si>
    <t>323.61</t>
  </si>
  <si>
    <t>924.62</t>
  </si>
  <si>
    <t>-26,979.54</t>
  </si>
  <si>
    <t>-77,084.40</t>
  </si>
  <si>
    <t>611.35</t>
  </si>
  <si>
    <t>26,537.28</t>
  </si>
  <si>
    <t>2,911.19</t>
  </si>
  <si>
    <t>-7.09</t>
  </si>
  <si>
    <t>83.68</t>
  </si>
  <si>
    <t>239.06</t>
  </si>
  <si>
    <t>14,121,163.15</t>
  </si>
  <si>
    <t>40,346,181.55</t>
  </si>
  <si>
    <t>7,888,197.17</t>
  </si>
  <si>
    <t>22,537,706.85</t>
  </si>
  <si>
    <t>8,327,348.92</t>
  </si>
  <si>
    <t>23,792,426.17</t>
  </si>
  <si>
    <t>13,376,563.45</t>
  </si>
  <si>
    <t>38,218,753.74</t>
  </si>
  <si>
    <t>28,378.40</t>
  </si>
  <si>
    <t>81,081.14</t>
  </si>
  <si>
    <t>2,936.05</t>
  </si>
  <si>
    <t>8,388.70</t>
  </si>
  <si>
    <t>3,386,642.94</t>
  </si>
  <si>
    <t>9,676,122.97</t>
  </si>
  <si>
    <t>-1,497.82</t>
  </si>
  <si>
    <t>-4,279.47</t>
  </si>
  <si>
    <t>458.02</t>
  </si>
  <si>
    <t>1,308.65</t>
  </si>
  <si>
    <t>416,970.38</t>
  </si>
  <si>
    <t>1,196,473.16</t>
  </si>
  <si>
    <t>58.08</t>
  </si>
  <si>
    <t>1,090.53</t>
  </si>
  <si>
    <t>3,115.77</t>
  </si>
  <si>
    <t>13.13</t>
  </si>
  <si>
    <t>3,981.84</t>
  </si>
  <si>
    <t>11,376.70</t>
  </si>
  <si>
    <t>737.27</t>
  </si>
  <si>
    <t>2,106.42</t>
  </si>
  <si>
    <t>2,589.36</t>
  </si>
  <si>
    <t>7,398.13</t>
  </si>
  <si>
    <t>399,995.56</t>
  </si>
  <si>
    <t>1,142,844.49</t>
  </si>
  <si>
    <t>571,892.59</t>
  </si>
  <si>
    <t>1,633,978.86</t>
  </si>
  <si>
    <t>459.75</t>
  </si>
  <si>
    <t>1,313.58</t>
  </si>
  <si>
    <t>2,078.54</t>
  </si>
  <si>
    <t>-57,468.35</t>
  </si>
  <si>
    <t>-164,195.28</t>
  </si>
  <si>
    <t>-862,210.36</t>
  </si>
  <si>
    <t>-2,463,458.20</t>
  </si>
  <si>
    <t>11.73</t>
  </si>
  <si>
    <t>577.60</t>
  </si>
  <si>
    <t>1,650.25</t>
  </si>
  <si>
    <t>3,958.03</t>
  </si>
  <si>
    <t>11,308.66</t>
  </si>
  <si>
    <t>1,499.04</t>
  </si>
  <si>
    <t>4,282.98</t>
  </si>
  <si>
    <t>386.39</t>
  </si>
  <si>
    <t>-6,114.86</t>
  </si>
  <si>
    <t>680,170.07</t>
  </si>
  <si>
    <t>1,943,343.12</t>
  </si>
  <si>
    <t>822,296.52</t>
  </si>
  <si>
    <t>2,349,418.69</t>
  </si>
  <si>
    <t>1,046,467.43</t>
  </si>
  <si>
    <t>2,989,907.00</t>
  </si>
  <si>
    <t>54.31</t>
  </si>
  <si>
    <t>155.16</t>
  </si>
  <si>
    <t>-132.42</t>
  </si>
  <si>
    <t>-378.30</t>
  </si>
  <si>
    <t>9,091.18</t>
  </si>
  <si>
    <t>25,974.82</t>
  </si>
  <si>
    <t>3,081.24</t>
  </si>
  <si>
    <t>8,803.55</t>
  </si>
  <si>
    <t>63,426.40</t>
  </si>
  <si>
    <t>181,218.27</t>
  </si>
  <si>
    <t>-2,115.29</t>
  </si>
  <si>
    <t>29,519.97</t>
  </si>
  <si>
    <t>84,342.76</t>
  </si>
  <si>
    <t>163,298.81</t>
  </si>
  <si>
    <t>466,567.99</t>
  </si>
  <si>
    <t>28,709.37</t>
  </si>
  <si>
    <t>82,026.79</t>
  </si>
  <si>
    <t>00.3264</t>
  </si>
  <si>
    <t>00.3171</t>
  </si>
  <si>
    <t>185.16</t>
  </si>
  <si>
    <t>529.01</t>
  </si>
  <si>
    <t>115,000.29</t>
  </si>
  <si>
    <t>328,572.27</t>
  </si>
  <si>
    <t>639.18</t>
  </si>
  <si>
    <t>1,826.22</t>
  </si>
  <si>
    <t>1,111.93</t>
  </si>
  <si>
    <t>3,176.94</t>
  </si>
  <si>
    <t>303,766.47</t>
  </si>
  <si>
    <t>867,904.26</t>
  </si>
  <si>
    <t>-8,504.76</t>
  </si>
  <si>
    <t>194,344.36</t>
  </si>
  <si>
    <t>555,269.61</t>
  </si>
  <si>
    <t>209.54</t>
  </si>
  <si>
    <t>598.69</t>
  </si>
  <si>
    <t>4,461.46</t>
  </si>
  <si>
    <t>12,747.04</t>
  </si>
  <si>
    <t>-2,647.67</t>
  </si>
  <si>
    <t>196,427.81</t>
  </si>
  <si>
    <t>561,222.36</t>
  </si>
  <si>
    <t>8,307.21</t>
  </si>
  <si>
    <t>-577,320.80</t>
  </si>
  <si>
    <t>-1,649,488.05</t>
  </si>
  <si>
    <t>00.3250</t>
  </si>
  <si>
    <t>00.3162</t>
  </si>
  <si>
    <t>-157.23</t>
  </si>
  <si>
    <t>2,445.87</t>
  </si>
  <si>
    <t>6,988.21</t>
  </si>
  <si>
    <t>-101.76</t>
  </si>
  <si>
    <t>1,582.89</t>
  </si>
  <si>
    <t>4,522.56</t>
  </si>
  <si>
    <t>130.33</t>
  </si>
  <si>
    <t>-809.68</t>
  </si>
  <si>
    <t>-2,313.36</t>
  </si>
  <si>
    <t>-24.74</t>
  </si>
  <si>
    <t>384.95</t>
  </si>
  <si>
    <t>1,099.86</t>
  </si>
  <si>
    <t>00.3108</t>
  </si>
  <si>
    <t>385.90</t>
  </si>
  <si>
    <t>1,102.54</t>
  </si>
  <si>
    <t>-75.90</t>
  </si>
  <si>
    <t>1,180.71</t>
  </si>
  <si>
    <t>3,373.45</t>
  </si>
  <si>
    <t>00.3138</t>
  </si>
  <si>
    <t>2,135.66</t>
  </si>
  <si>
    <t>-66,884.29</t>
  </si>
  <si>
    <t>-191,097.96</t>
  </si>
  <si>
    <t>-45,342.92</t>
  </si>
  <si>
    <t>2,975,181.25</t>
  </si>
  <si>
    <t>8,500,518.15</t>
  </si>
  <si>
    <t>-730.65</t>
  </si>
  <si>
    <t>-2,087.56</t>
  </si>
  <si>
    <t>-159,180.17</t>
  </si>
  <si>
    <t>14,158,366.90</t>
  </si>
  <si>
    <t>40,452,478.01</t>
  </si>
  <si>
    <t>-29,111.73</t>
  </si>
  <si>
    <t>4,164,030.36</t>
  </si>
  <si>
    <t>11,905,247.17</t>
  </si>
  <si>
    <t>1,825.76</t>
  </si>
  <si>
    <t>5,405.32</t>
  </si>
  <si>
    <t>-32,990.99</t>
  </si>
  <si>
    <t>11,740,655.39</t>
  </si>
  <si>
    <t>33,654,345.52</t>
  </si>
  <si>
    <t>17.66</t>
  </si>
  <si>
    <t>21,875.41</t>
  </si>
  <si>
    <t>53,620.13</t>
  </si>
  <si>
    <t>3,235.26</t>
  </si>
  <si>
    <t>8,346.14</t>
  </si>
  <si>
    <t>-5,338.28</t>
  </si>
  <si>
    <t>-13,492.50</t>
  </si>
  <si>
    <t>00.3773</t>
  </si>
  <si>
    <t>22.04</t>
  </si>
  <si>
    <t>13,045.98</t>
  </si>
  <si>
    <t>32,668.91</t>
  </si>
  <si>
    <t>1,310.82</t>
  </si>
  <si>
    <t>3,382.13</t>
  </si>
  <si>
    <t>1,791.93</t>
  </si>
  <si>
    <t>4,584.50</t>
  </si>
  <si>
    <t>181.12</t>
  </si>
  <si>
    <t>468.22</t>
  </si>
  <si>
    <t>67,974.94</t>
  </si>
  <si>
    <t>167,508.87</t>
  </si>
  <si>
    <t>13.48</t>
  </si>
  <si>
    <t>33.22</t>
  </si>
  <si>
    <t>100,689.74</t>
  </si>
  <si>
    <t>253,949.18</t>
  </si>
  <si>
    <t>477.49</t>
  </si>
  <si>
    <t>1,208.96</t>
  </si>
  <si>
    <t>00.2369</t>
  </si>
  <si>
    <t>2.19</t>
  </si>
  <si>
    <t>507.89</t>
  </si>
  <si>
    <t>1,272.49</t>
  </si>
  <si>
    <t>1,636.03</t>
  </si>
  <si>
    <t>4,047.66</t>
  </si>
  <si>
    <t>-7,040.48</t>
  </si>
  <si>
    <t>-17,086.25</t>
  </si>
  <si>
    <t>1,761.00</t>
  </si>
  <si>
    <t>4,275.24</t>
  </si>
  <si>
    <t>22.00</t>
  </si>
  <si>
    <t>57.78</t>
  </si>
  <si>
    <t>-347,602.81</t>
  </si>
  <si>
    <t>3,905,895.93</t>
  </si>
  <si>
    <t>10,282,819.90</t>
  </si>
  <si>
    <t>-6,330.36</t>
  </si>
  <si>
    <t>-14,167.72</t>
  </si>
  <si>
    <t>156.15</t>
  </si>
  <si>
    <t>349.24</t>
  </si>
  <si>
    <t>00.3043</t>
  </si>
  <si>
    <t>00.4409</t>
  </si>
  <si>
    <t>10.19</t>
  </si>
  <si>
    <t>3,486.30</t>
  </si>
  <si>
    <t>7,678.02</t>
  </si>
  <si>
    <t>2,427.12</t>
  </si>
  <si>
    <t>5,486.90</t>
  </si>
  <si>
    <t>-41,196.29</t>
  </si>
  <si>
    <t>-92,185.30</t>
  </si>
  <si>
    <t>23,784.15</t>
  </si>
  <si>
    <t>53,224.01</t>
  </si>
  <si>
    <t>49,145.93</t>
  </si>
  <si>
    <t>122,104.74</t>
  </si>
  <si>
    <t>61,482.90</t>
  </si>
  <si>
    <t>161,837.27</t>
  </si>
  <si>
    <t>00.3880</t>
  </si>
  <si>
    <t>74.24</t>
  </si>
  <si>
    <t>217.09</t>
  </si>
  <si>
    <t>3,018.48</t>
  </si>
  <si>
    <t>8,711.56</t>
  </si>
  <si>
    <t>6,706.26</t>
  </si>
  <si>
    <t>36.78</t>
  </si>
  <si>
    <t>97.16</t>
  </si>
  <si>
    <t>7,491.94</t>
  </si>
  <si>
    <t>20,134.84</t>
  </si>
  <si>
    <t>2,268.79</t>
  </si>
  <si>
    <t>6,181.68</t>
  </si>
  <si>
    <t>-29.44</t>
  </si>
  <si>
    <t>480.20</t>
  </si>
  <si>
    <t>1,321.79</t>
  </si>
  <si>
    <t>2,228.57</t>
  </si>
  <si>
    <t>6,512.61</t>
  </si>
  <si>
    <t>4,655.05</t>
  </si>
  <si>
    <t>13,074.35</t>
  </si>
  <si>
    <t>179,252.19</t>
  </si>
  <si>
    <t>484,174.24</t>
  </si>
  <si>
    <t>90,054.51</t>
  </si>
  <si>
    <t>251,653.38</t>
  </si>
  <si>
    <t>220.20</t>
  </si>
  <si>
    <t>633.78</t>
  </si>
  <si>
    <t>4,503.96</t>
  </si>
  <si>
    <t>13,463.93</t>
  </si>
  <si>
    <t>750.36</t>
  </si>
  <si>
    <t>2,191.02</t>
  </si>
  <si>
    <t>71.35</t>
  </si>
  <si>
    <t>213.17</t>
  </si>
  <si>
    <t>84,695.53</t>
  </si>
  <si>
    <t>237,065.76</t>
  </si>
  <si>
    <t>-12.55</t>
  </si>
  <si>
    <t>203.53</t>
  </si>
  <si>
    <t>581.31</t>
  </si>
  <si>
    <t>221.28</t>
  </si>
  <si>
    <t>625.90</t>
  </si>
  <si>
    <t>25,440.22</t>
  </si>
  <si>
    <t>72,897.28</t>
  </si>
  <si>
    <t>157.00</t>
  </si>
  <si>
    <t>444.13</t>
  </si>
  <si>
    <t>18,060.58</t>
  </si>
  <si>
    <t>51,792.11</t>
  </si>
  <si>
    <t>45.78</t>
  </si>
  <si>
    <t>-745.42</t>
  </si>
  <si>
    <t>-2,158.46</t>
  </si>
  <si>
    <t>9,823.36</t>
  </si>
  <si>
    <t>8,133.10</t>
  </si>
  <si>
    <t>133,666.04</t>
  </si>
  <si>
    <t>406,043.25</t>
  </si>
  <si>
    <t>211.94</t>
  </si>
  <si>
    <t>617.57</t>
  </si>
  <si>
    <t>10,666.35</t>
  </si>
  <si>
    <t>30,845.91</t>
  </si>
  <si>
    <t>46,178.09</t>
  </si>
  <si>
    <t>134,708.45</t>
  </si>
  <si>
    <t>00.3853</t>
  </si>
  <si>
    <t>20.55</t>
  </si>
  <si>
    <t>53.62</t>
  </si>
  <si>
    <t>913.17</t>
  </si>
  <si>
    <t>2,642.00</t>
  </si>
  <si>
    <t>25,772.14</t>
  </si>
  <si>
    <t>74,983.31</t>
  </si>
  <si>
    <t>1,066.07</t>
  </si>
  <si>
    <t>3,089.58</t>
  </si>
  <si>
    <t>15,912.11</t>
  </si>
  <si>
    <t>236,416.77</t>
  </si>
  <si>
    <t>680,859.20</t>
  </si>
  <si>
    <t>10.40</t>
  </si>
  <si>
    <t>1.54</t>
  </si>
  <si>
    <t>-13.48</t>
  </si>
  <si>
    <t>63.60</t>
  </si>
  <si>
    <t>182.29</t>
  </si>
  <si>
    <t>2.17</t>
  </si>
  <si>
    <t>6.31</t>
  </si>
  <si>
    <t>66,695.40</t>
  </si>
  <si>
    <t>193,841.99</t>
  </si>
  <si>
    <t>306.36</t>
  </si>
  <si>
    <t>888.91</t>
  </si>
  <si>
    <t>1,538.10</t>
  </si>
  <si>
    <t>4,421.65</t>
  </si>
  <si>
    <t>501,466.03</t>
  </si>
  <si>
    <t>1,441,477.29</t>
  </si>
  <si>
    <t>00.3545</t>
  </si>
  <si>
    <t>0.55</t>
  </si>
  <si>
    <t>0.66</t>
  </si>
  <si>
    <t>96,632.82</t>
  </si>
  <si>
    <t>279,413.31</t>
  </si>
  <si>
    <t>18,316.86</t>
  </si>
  <si>
    <t>52,512.77</t>
  </si>
  <si>
    <t>1,081,190.18</t>
  </si>
  <si>
    <t>3,103,435.64</t>
  </si>
  <si>
    <t>71,692.60</t>
  </si>
  <si>
    <t>205,767.56</t>
  </si>
  <si>
    <t>5,696.60</t>
  </si>
  <si>
    <t>16,301.01</t>
  </si>
  <si>
    <t>578,116.31</t>
  </si>
  <si>
    <t>1,654,669.48</t>
  </si>
  <si>
    <t>96,248.23</t>
  </si>
  <si>
    <t>274,993.83</t>
  </si>
  <si>
    <t>904,522.66</t>
  </si>
  <si>
    <t>2,584,216.41</t>
  </si>
  <si>
    <t>23,456.67</t>
  </si>
  <si>
    <t>67,020.24</t>
  </si>
  <si>
    <t>342,877.46</t>
  </si>
  <si>
    <t>979,671.40</t>
  </si>
  <si>
    <t>31,095.58</t>
  </si>
  <si>
    <t>88,842.26</t>
  </si>
  <si>
    <t>-16,999.67</t>
  </si>
  <si>
    <t>-48,559.44</t>
  </si>
  <si>
    <t>44,252.66</t>
  </si>
  <si>
    <t>126,435.89</t>
  </si>
  <si>
    <t>38,376.09</t>
  </si>
  <si>
    <t>109,659.22</t>
  </si>
  <si>
    <t>92,123.47</t>
  </si>
  <si>
    <t>263,209.47</t>
  </si>
  <si>
    <t>-127.98</t>
  </si>
  <si>
    <t>16,260.93</t>
  </si>
  <si>
    <t>46,456.35</t>
  </si>
  <si>
    <t>3,076.54</t>
  </si>
  <si>
    <t>8,785.33</t>
  </si>
  <si>
    <t>864,528.74</t>
  </si>
  <si>
    <t>2,470,099.79</t>
  </si>
  <si>
    <t>-551.37</t>
  </si>
  <si>
    <t>-1,574.34</t>
  </si>
  <si>
    <t>177,232.50</t>
  </si>
  <si>
    <t>506,378.20</t>
  </si>
  <si>
    <t>2,460.74</t>
  </si>
  <si>
    <t>7,029.51</t>
  </si>
  <si>
    <t>1,184.95</t>
  </si>
  <si>
    <t>3,387.85</t>
  </si>
  <si>
    <t>8,990.74</t>
  </si>
  <si>
    <t>25,690.87</t>
  </si>
  <si>
    <t>4,152.72</t>
  </si>
  <si>
    <t>11,866.67</t>
  </si>
  <si>
    <t>293.47</t>
  </si>
  <si>
    <t>842.11</t>
  </si>
  <si>
    <t>3,031.27</t>
  </si>
  <si>
    <t>8,657.19</t>
  </si>
  <si>
    <t>326.79</t>
  </si>
  <si>
    <t>931.27</t>
  </si>
  <si>
    <t>367,626.25</t>
  </si>
  <si>
    <t>1,052,472.88</t>
  </si>
  <si>
    <t>223,202.99</t>
  </si>
  <si>
    <t>637,721.24</t>
  </si>
  <si>
    <t>1,072.54</t>
  </si>
  <si>
    <t>3,063.43</t>
  </si>
  <si>
    <t>2,736.83</t>
  </si>
  <si>
    <t>7,820.93</t>
  </si>
  <si>
    <t>127.00</t>
  </si>
  <si>
    <t>362.95</t>
  </si>
  <si>
    <t>262,627.94</t>
  </si>
  <si>
    <t>750,366.30</t>
  </si>
  <si>
    <t>-1,522.82</t>
  </si>
  <si>
    <t>-4,350.90</t>
  </si>
  <si>
    <t>252,676.87</t>
  </si>
  <si>
    <t>721,934.07</t>
  </si>
  <si>
    <t>13,152.82</t>
  </si>
  <si>
    <t>37,580.78</t>
  </si>
  <si>
    <t>171.24</t>
  </si>
  <si>
    <t>490.46</t>
  </si>
  <si>
    <t>-428.55</t>
  </si>
  <si>
    <t>-1,224.43</t>
  </si>
  <si>
    <t>1,383.70</t>
  </si>
  <si>
    <t>3,952.89</t>
  </si>
  <si>
    <t>1,710.34</t>
  </si>
  <si>
    <t>4,887.05</t>
  </si>
  <si>
    <t>45,224.34</t>
  </si>
  <si>
    <t>129,212.84</t>
  </si>
  <si>
    <t>7,462,465.68</t>
  </si>
  <si>
    <t>21,321,330.37</t>
  </si>
  <si>
    <t>9,799.36</t>
  </si>
  <si>
    <t>27,998.17</t>
  </si>
  <si>
    <t>109,707.68</t>
  </si>
  <si>
    <t>313,451.10</t>
  </si>
  <si>
    <t>79.70</t>
  </si>
  <si>
    <t>228.91</t>
  </si>
  <si>
    <t>-248.73</t>
  </si>
  <si>
    <t>-709.73</t>
  </si>
  <si>
    <t>9,707.92</t>
  </si>
  <si>
    <t>27,736.27</t>
  </si>
  <si>
    <t>-30.20</t>
  </si>
  <si>
    <t>-86.32</t>
  </si>
  <si>
    <t>-244.76</t>
  </si>
  <si>
    <t>-700.67</t>
  </si>
  <si>
    <t>332.42</t>
  </si>
  <si>
    <t>950.32</t>
  </si>
  <si>
    <t>922.14</t>
  </si>
  <si>
    <t>2,635.94</t>
  </si>
  <si>
    <t>51,886.12</t>
  </si>
  <si>
    <t>148,246.26</t>
  </si>
  <si>
    <t>4,012,378.75</t>
  </si>
  <si>
    <t>11,463,938.48</t>
  </si>
  <si>
    <t>1,454.19</t>
  </si>
  <si>
    <t>4,154.89</t>
  </si>
  <si>
    <t>12,002.48</t>
  </si>
  <si>
    <t>34,292.75</t>
  </si>
  <si>
    <t>47,959.03</t>
  </si>
  <si>
    <t>137,025.80</t>
  </si>
  <si>
    <t>-254,653.77</t>
  </si>
  <si>
    <t>5,477,791.28</t>
  </si>
  <si>
    <t>15,832,923.74</t>
  </si>
  <si>
    <t>1,372.42</t>
  </si>
  <si>
    <t>3,921.25</t>
  </si>
  <si>
    <t>8,444.29</t>
  </si>
  <si>
    <t>24,126.53</t>
  </si>
  <si>
    <t>-186.57</t>
  </si>
  <si>
    <t>15,743.66</t>
  </si>
  <si>
    <t>44,981.94</t>
  </si>
  <si>
    <t>-7,207.19</t>
  </si>
  <si>
    <t>918,786.37</t>
  </si>
  <si>
    <t>2,687,965.02</t>
  </si>
  <si>
    <t>-184.85</t>
  </si>
  <si>
    <t>-528.15</t>
  </si>
  <si>
    <t>-11.16</t>
  </si>
  <si>
    <t>864.90</t>
  </si>
  <si>
    <t>2,471.14</t>
  </si>
  <si>
    <t>9,244.72</t>
  </si>
  <si>
    <t>26,413.50</t>
  </si>
  <si>
    <t>2,476.65</t>
  </si>
  <si>
    <t>7,076.09</t>
  </si>
  <si>
    <t>-45.94</t>
  </si>
  <si>
    <t>4,240.48</t>
  </si>
  <si>
    <t>12,115.58</t>
  </si>
  <si>
    <t>-69.56</t>
  </si>
  <si>
    <t>6,090.20</t>
  </si>
  <si>
    <t>17,400.59</t>
  </si>
  <si>
    <t>261.70</t>
  </si>
  <si>
    <t>747.68</t>
  </si>
  <si>
    <t>218.35</t>
  </si>
  <si>
    <t>623.95</t>
  </si>
  <si>
    <t>910.18</t>
  </si>
  <si>
    <t>2,600.49</t>
  </si>
  <si>
    <t>40.21</t>
  </si>
  <si>
    <t>114.93</t>
  </si>
  <si>
    <t>2,526,183.53</t>
  </si>
  <si>
    <t>7,485,731.36</t>
  </si>
  <si>
    <t>9,760.46</t>
  </si>
  <si>
    <t>28,125.26</t>
  </si>
  <si>
    <t>5,989.89</t>
  </si>
  <si>
    <t>17,113.95</t>
  </si>
  <si>
    <t>-7,304.33</t>
  </si>
  <si>
    <t>-20,869.62</t>
  </si>
  <si>
    <t>-245.02</t>
  </si>
  <si>
    <t>-700.07</t>
  </si>
  <si>
    <t>1,044.07</t>
  </si>
  <si>
    <t>2,983.08</t>
  </si>
  <si>
    <t>37.86</t>
  </si>
  <si>
    <t>108.12</t>
  </si>
  <si>
    <t>101.59</t>
  </si>
  <si>
    <t>290.26</t>
  </si>
  <si>
    <t>1,404.75</t>
  </si>
  <si>
    <t>4,013.62</t>
  </si>
  <si>
    <t>29,528.12</t>
  </si>
  <si>
    <t>84,366.05</t>
  </si>
  <si>
    <t>-1,951.95</t>
  </si>
  <si>
    <t>-5,577.00</t>
  </si>
  <si>
    <t>17,731.04</t>
  </si>
  <si>
    <t>50,660.06</t>
  </si>
  <si>
    <t>12,748.90</t>
  </si>
  <si>
    <t>36,425.43</t>
  </si>
  <si>
    <t>131,333.25</t>
  </si>
  <si>
    <t>375,237.87</t>
  </si>
  <si>
    <t>219.20</t>
  </si>
  <si>
    <t>626.31</t>
  </si>
  <si>
    <t>973.05</t>
  </si>
  <si>
    <t>2,780.11</t>
  </si>
  <si>
    <t>-21,446.55</t>
  </si>
  <si>
    <t>-61,275.86</t>
  </si>
  <si>
    <t>6,295.87</t>
  </si>
  <si>
    <t>17,988.16</t>
  </si>
  <si>
    <t>-86,949.27</t>
  </si>
  <si>
    <t>-248,426.51</t>
  </si>
  <si>
    <t>-31,354.27</t>
  </si>
  <si>
    <t>-89,583.60</t>
  </si>
  <si>
    <t>-3,096.68</t>
  </si>
  <si>
    <t>32,904.57</t>
  </si>
  <si>
    <t>94,013.03</t>
  </si>
  <si>
    <t>1,846.74</t>
  </si>
  <si>
    <t>5,276.40</t>
  </si>
  <si>
    <t>-190.44</t>
  </si>
  <si>
    <t>-544.20</t>
  </si>
  <si>
    <t>206,737.64</t>
  </si>
  <si>
    <t>614,650.01</t>
  </si>
  <si>
    <t>3,728.11</t>
  </si>
  <si>
    <t>10,651.75</t>
  </si>
  <si>
    <t>4,729.80</t>
  </si>
  <si>
    <t>13,513.72</t>
  </si>
  <si>
    <t>2,698.63</t>
  </si>
  <si>
    <t>7,710.36</t>
  </si>
  <si>
    <t>1,522.32</t>
  </si>
  <si>
    <t>4,349.45</t>
  </si>
  <si>
    <t>402.05</t>
  </si>
  <si>
    <t>1,148.69</t>
  </si>
  <si>
    <t>495.66</t>
  </si>
  <si>
    <t>1,416.18</t>
  </si>
  <si>
    <t>-2,727.18</t>
  </si>
  <si>
    <t>-7,791.98</t>
  </si>
  <si>
    <t>805.99</t>
  </si>
  <si>
    <t>2,302.78</t>
  </si>
  <si>
    <t>16.85</t>
  </si>
  <si>
    <t>48.11</t>
  </si>
  <si>
    <t>-5,323.19</t>
  </si>
  <si>
    <t>-15,209.13</t>
  </si>
  <si>
    <t>59,849.31</t>
  </si>
  <si>
    <t>170,998.00</t>
  </si>
  <si>
    <t>98,324.96</t>
  </si>
  <si>
    <t>280,928.48</t>
  </si>
  <si>
    <t>00.3086</t>
  </si>
  <si>
    <t>-11,976.56</t>
  </si>
  <si>
    <t>-34,218.74</t>
  </si>
  <si>
    <t>20,144.41</t>
  </si>
  <si>
    <t>57,555.42</t>
  </si>
  <si>
    <t>4,171.57</t>
  </si>
  <si>
    <t>11,918.77</t>
  </si>
  <si>
    <t>6,783.93</t>
  </si>
  <si>
    <t>19,382.69</t>
  </si>
  <si>
    <t>40,758.35</t>
  </si>
  <si>
    <t>116,452.45</t>
  </si>
  <si>
    <t>3,349.69</t>
  </si>
  <si>
    <t>9,570.52</t>
  </si>
  <si>
    <t>14,621.60</t>
  </si>
  <si>
    <t>41,775.98</t>
  </si>
  <si>
    <t>-9,459.27</t>
  </si>
  <si>
    <t>-27,026.48</t>
  </si>
  <si>
    <t>2,442.82</t>
  </si>
  <si>
    <t>6,979.55</t>
  </si>
  <si>
    <t>49,488.77</t>
  </si>
  <si>
    <t>141,396.55</t>
  </si>
  <si>
    <t>932,943.28</t>
  </si>
  <si>
    <t>2,665,552.31</t>
  </si>
  <si>
    <t>1,256.84</t>
  </si>
  <si>
    <t>3,590.97</t>
  </si>
  <si>
    <t>1,115.64</t>
  </si>
  <si>
    <t>-6,834.43</t>
  </si>
  <si>
    <t>-19,526.93</t>
  </si>
  <si>
    <t>-663.16</t>
  </si>
  <si>
    <t>9,986.41</t>
  </si>
  <si>
    <t>28,532.62</t>
  </si>
  <si>
    <t>00.2995</t>
  </si>
  <si>
    <t>-13,891.84</t>
  </si>
  <si>
    <t>-39,690.96</t>
  </si>
  <si>
    <t>-6,233.32</t>
  </si>
  <si>
    <t>93,866.95</t>
  </si>
  <si>
    <t>268,191.32</t>
  </si>
  <si>
    <t>1,559,871.76</t>
  </si>
  <si>
    <t>4,456,776.53</t>
  </si>
  <si>
    <t>-93.95</t>
  </si>
  <si>
    <t>1,414.80</t>
  </si>
  <si>
    <t>4,042.32</t>
  </si>
  <si>
    <t>-432.65</t>
  </si>
  <si>
    <t>13,402.54</t>
  </si>
  <si>
    <t>38,292.97</t>
  </si>
  <si>
    <t>00.2915</t>
  </si>
  <si>
    <t>-123,211.46</t>
  </si>
  <si>
    <t>-444,120.22</t>
  </si>
  <si>
    <t>7,886.94</t>
  </si>
  <si>
    <t>22,534.12</t>
  </si>
  <si>
    <t>-1,200.86</t>
  </si>
  <si>
    <t>-4,430.80</t>
  </si>
  <si>
    <t>83,381.41</t>
  </si>
  <si>
    <t>240,666.38</t>
  </si>
  <si>
    <t>-24.66</t>
  </si>
  <si>
    <t>00.2889</t>
  </si>
  <si>
    <t>9,009.97</t>
  </si>
  <si>
    <t>31,184.58</t>
  </si>
  <si>
    <t>1,100.93</t>
  </si>
  <si>
    <t>66,292.90</t>
  </si>
  <si>
    <t>205,894.50</t>
  </si>
  <si>
    <t>2021</t>
  </si>
  <si>
    <t>-4.14</t>
  </si>
  <si>
    <t>00.4535</t>
  </si>
  <si>
    <t>-12,438.28</t>
  </si>
  <si>
    <t>18,657.42</t>
  </si>
  <si>
    <t>41,465.97</t>
  </si>
  <si>
    <t>00.3719</t>
  </si>
  <si>
    <t>00.3929</t>
  </si>
  <si>
    <t>-21.56</t>
  </si>
  <si>
    <t>-25.17</t>
  </si>
  <si>
    <t>-18.38</t>
  </si>
  <si>
    <t>-23.38</t>
  </si>
  <si>
    <t>00.3685</t>
  </si>
  <si>
    <t>-42.48</t>
  </si>
  <si>
    <t>-7.18</t>
  </si>
  <si>
    <t>-20.80</t>
  </si>
  <si>
    <t>-4.74</t>
  </si>
  <si>
    <t>00.2742</t>
  </si>
  <si>
    <t>-255.80</t>
  </si>
  <si>
    <t>7.61</t>
  </si>
  <si>
    <t>21.34</t>
  </si>
  <si>
    <t>-88.31</t>
  </si>
  <si>
    <t>6.92</t>
  </si>
  <si>
    <t>-114.05</t>
  </si>
  <si>
    <t>9.68</t>
  </si>
  <si>
    <t>-735.49</t>
  </si>
  <si>
    <t>00.3282</t>
  </si>
  <si>
    <t>-3.32</t>
  </si>
  <si>
    <t>00.3189</t>
  </si>
  <si>
    <t>-7.71</t>
  </si>
  <si>
    <t>3.29</t>
  </si>
  <si>
    <t>-59.24</t>
  </si>
  <si>
    <t>38.49</t>
  </si>
  <si>
    <t>112.42</t>
  </si>
  <si>
    <t>-12.42</t>
  </si>
  <si>
    <t>-37.04</t>
  </si>
  <si>
    <t>180.55</t>
  </si>
  <si>
    <t>97.37</t>
  </si>
  <si>
    <t>-44.93</t>
  </si>
  <si>
    <t>-131.14</t>
  </si>
  <si>
    <t>90.11</t>
  </si>
  <si>
    <t>-33.62</t>
  </si>
  <si>
    <t>-98.87</t>
  </si>
  <si>
    <t>7,380.53</t>
  </si>
  <si>
    <t>21,151.03</t>
  </si>
  <si>
    <t>-207.78</t>
  </si>
  <si>
    <t>340.33</t>
  </si>
  <si>
    <t>978.30</t>
  </si>
  <si>
    <t>-118.36</t>
  </si>
  <si>
    <t>271.45</t>
  </si>
  <si>
    <t>778.86</t>
  </si>
  <si>
    <t>1,035.16</t>
  </si>
  <si>
    <t>2,966.27</t>
  </si>
  <si>
    <t>-4,199.55</t>
  </si>
  <si>
    <t>15,620.23</t>
  </si>
  <si>
    <t>44,779.01</t>
  </si>
  <si>
    <t>142.68</t>
  </si>
  <si>
    <t>410.86</t>
  </si>
  <si>
    <t>-36.96</t>
  </si>
  <si>
    <t>127.75</t>
  </si>
  <si>
    <t>367.89</t>
  </si>
  <si>
    <t>120.95</t>
  </si>
  <si>
    <t>351.82</t>
  </si>
  <si>
    <t>229.20</t>
  </si>
  <si>
    <t>-182.14</t>
  </si>
  <si>
    <t>-531.10</t>
  </si>
  <si>
    <t>00.4024</t>
  </si>
  <si>
    <t>-5.53</t>
  </si>
  <si>
    <t>-13.74</t>
  </si>
  <si>
    <t>-25.73</t>
  </si>
  <si>
    <t>1.25</t>
  </si>
  <si>
    <t>315.72</t>
  </si>
  <si>
    <t>-408.73</t>
  </si>
  <si>
    <t>-1,200.24</t>
  </si>
  <si>
    <t>162.87</t>
  </si>
  <si>
    <t>-223.31</t>
  </si>
  <si>
    <t>-656.49</t>
  </si>
  <si>
    <t>72.01</t>
  </si>
  <si>
    <t>-51.67</t>
  </si>
  <si>
    <t>-151.56</t>
  </si>
  <si>
    <t>00.2936</t>
  </si>
  <si>
    <t>-1.91</t>
  </si>
  <si>
    <t>-29.71</t>
  </si>
  <si>
    <t>-89.89</t>
  </si>
  <si>
    <t>189.77</t>
  </si>
  <si>
    <t>542.97</t>
  </si>
  <si>
    <t>906.07</t>
  </si>
  <si>
    <t>2,592.65</t>
  </si>
  <si>
    <t>-293.74</t>
  </si>
  <si>
    <t>1,064.59</t>
  </si>
  <si>
    <t>3,049.91</t>
  </si>
  <si>
    <t>35.83</t>
  </si>
  <si>
    <t>104.63</t>
  </si>
  <si>
    <t>110.93</t>
  </si>
  <si>
    <t>317.06</t>
  </si>
  <si>
    <t>867.95</t>
  </si>
  <si>
    <t>2,488.64</t>
  </si>
  <si>
    <t>569.84</t>
  </si>
  <si>
    <t>1,634.17</t>
  </si>
  <si>
    <t>362.04</t>
  </si>
  <si>
    <t>1,037.11</t>
  </si>
  <si>
    <t>-4.51</t>
  </si>
  <si>
    <t>-15.32</t>
  </si>
  <si>
    <t>00.3552</t>
  </si>
  <si>
    <t>607.37</t>
  </si>
  <si>
    <t>-1,340.14</t>
  </si>
  <si>
    <t>-3,960.51</t>
  </si>
  <si>
    <t>-13.09</t>
  </si>
  <si>
    <t>-33.42</t>
  </si>
  <si>
    <t>303.58</t>
  </si>
  <si>
    <t>-493.50</t>
  </si>
  <si>
    <t>-1,446.69</t>
  </si>
  <si>
    <t>133.93</t>
  </si>
  <si>
    <t>-317.82</t>
  </si>
  <si>
    <t>-939.40</t>
  </si>
  <si>
    <t>-29.89</t>
  </si>
  <si>
    <t>00.2943</t>
  </si>
  <si>
    <t>-7.56</t>
  </si>
  <si>
    <t>-25.69</t>
  </si>
  <si>
    <t>-398.43</t>
  </si>
  <si>
    <t>-61,406.74</t>
  </si>
  <si>
    <t>17.30</t>
  </si>
  <si>
    <t>103.89</t>
  </si>
  <si>
    <t>297.44</t>
  </si>
  <si>
    <t>27.73</t>
  </si>
  <si>
    <t>79.24</t>
  </si>
  <si>
    <t>26.74</t>
  </si>
  <si>
    <t>76.63</t>
  </si>
  <si>
    <t>103.87</t>
  </si>
  <si>
    <t>297.07</t>
  </si>
  <si>
    <t>6.13</t>
  </si>
  <si>
    <t>17.77</t>
  </si>
  <si>
    <t>1,967.08</t>
  </si>
  <si>
    <t>5,623.14</t>
  </si>
  <si>
    <t>-19.51</t>
  </si>
  <si>
    <t>58.63</t>
  </si>
  <si>
    <t>167.44</t>
  </si>
  <si>
    <t>9,943.09</t>
  </si>
  <si>
    <t>28,541.82</t>
  </si>
  <si>
    <t>-65.76</t>
  </si>
  <si>
    <t>-195.37</t>
  </si>
  <si>
    <t>-73.56</t>
  </si>
  <si>
    <t>-228.96</t>
  </si>
  <si>
    <t>-98.47</t>
  </si>
  <si>
    <t>-298.56</t>
  </si>
  <si>
    <t>-235.86</t>
  </si>
  <si>
    <t>-720.63</t>
  </si>
  <si>
    <t>6.17</t>
  </si>
  <si>
    <t>-339.73</t>
  </si>
  <si>
    <t>-1,015.07</t>
  </si>
  <si>
    <t>-541.85</t>
  </si>
  <si>
    <t>-1,658.36</t>
  </si>
  <si>
    <t>80,631.81</t>
  </si>
  <si>
    <t>230,375.09</t>
  </si>
  <si>
    <t>1,118.19</t>
  </si>
  <si>
    <t>3,193.27</t>
  </si>
  <si>
    <t>33.88</t>
  </si>
  <si>
    <t>96.02</t>
  </si>
  <si>
    <t>153.70</t>
  </si>
  <si>
    <t>438.11</t>
  </si>
  <si>
    <t>-435.17</t>
  </si>
  <si>
    <t>1,275.22</t>
  </si>
  <si>
    <t>3,643.43</t>
  </si>
  <si>
    <t>-6,365.04</t>
  </si>
  <si>
    <t>-18,204.89</t>
  </si>
  <si>
    <t>-196.85</t>
  </si>
  <si>
    <t>625.86</t>
  </si>
  <si>
    <t>1,789.46</t>
  </si>
  <si>
    <t>49,653.72</t>
  </si>
  <si>
    <t>141,925.89</t>
  </si>
  <si>
    <t>618.19</t>
  </si>
  <si>
    <t>1,766.64</t>
  </si>
  <si>
    <t>42,368.83</t>
  </si>
  <si>
    <t>121,030.66</t>
  </si>
  <si>
    <t>88.30</t>
  </si>
  <si>
    <t>252.32</t>
  </si>
  <si>
    <t>-129,434.71</t>
  </si>
  <si>
    <t>212,111.70</t>
  </si>
  <si>
    <t>605,557.08</t>
  </si>
  <si>
    <t>1,121.30</t>
  </si>
  <si>
    <t>3,201.13</t>
  </si>
  <si>
    <t>-222,345.95</t>
  </si>
  <si>
    <t>523,544.06</t>
  </si>
  <si>
    <t>1,495,839.58</t>
  </si>
  <si>
    <t>-7,412.22</t>
  </si>
  <si>
    <t>-21,164.79</t>
  </si>
  <si>
    <t>00.3285</t>
  </si>
  <si>
    <t>574,704.14</t>
  </si>
  <si>
    <t>1,642,013.65</t>
  </si>
  <si>
    <t>00.2835</t>
  </si>
  <si>
    <t>40,505.64</t>
  </si>
  <si>
    <t>115,729.25</t>
  </si>
  <si>
    <t>00.3309</t>
  </si>
  <si>
    <t>1,248,439.25</t>
  </si>
  <si>
    <t>3,566,969.23</t>
  </si>
  <si>
    <t>-21,611.37</t>
  </si>
  <si>
    <t>-61,746.36</t>
  </si>
  <si>
    <t>-73.78</t>
  </si>
  <si>
    <t>-269.17</t>
  </si>
  <si>
    <t>104,815.46</t>
  </si>
  <si>
    <t>299,472.53</t>
  </si>
  <si>
    <t>-281,114.21</t>
  </si>
  <si>
    <t>1,739,681.61</t>
  </si>
  <si>
    <t>5,033,435.72</t>
  </si>
  <si>
    <t>22,144.02</t>
  </si>
  <si>
    <t>63,268.63</t>
  </si>
  <si>
    <t>-210,732.07</t>
  </si>
  <si>
    <t>1,514,039.11</t>
  </si>
  <si>
    <t>4,436,854.33</t>
  </si>
  <si>
    <t>22,697.43</t>
  </si>
  <si>
    <t>64,849.82</t>
  </si>
  <si>
    <t>5,710.87</t>
  </si>
  <si>
    <t>-64,697.67</t>
  </si>
  <si>
    <t>1,446,174.52</t>
  </si>
  <si>
    <t>4,293,027.57</t>
  </si>
  <si>
    <t>-1.56</t>
  </si>
  <si>
    <t>00.2882</t>
  </si>
  <si>
    <t>101,525.33</t>
  </si>
  <si>
    <t>290,072.39</t>
  </si>
  <si>
    <t>673.47</t>
  </si>
  <si>
    <t>1,924.23</t>
  </si>
  <si>
    <t>2,335.55</t>
  </si>
  <si>
    <t>-5,762.47</t>
  </si>
  <si>
    <t>84,793.27</t>
  </si>
  <si>
    <t>242,266.48</t>
  </si>
  <si>
    <t>473.08</t>
  </si>
  <si>
    <t>-236.59</t>
  </si>
  <si>
    <t>-675.98</t>
  </si>
  <si>
    <t>18,534.18</t>
  </si>
  <si>
    <t>55,999.14</t>
  </si>
  <si>
    <t>62,739.70</t>
  </si>
  <si>
    <t>179,256.32</t>
  </si>
  <si>
    <t>-2,080.19</t>
  </si>
  <si>
    <t>-5,943.39</t>
  </si>
  <si>
    <t>1,321,753.39</t>
  </si>
  <si>
    <t>3,776,438.34</t>
  </si>
  <si>
    <t>00.3224</t>
  </si>
  <si>
    <t>19.68</t>
  </si>
  <si>
    <t>311.35</t>
  </si>
  <si>
    <t>889.58</t>
  </si>
  <si>
    <t>-2,507.44</t>
  </si>
  <si>
    <t>-7,164.12</t>
  </si>
  <si>
    <t>337,482.97</t>
  </si>
  <si>
    <t>964,237.07</t>
  </si>
  <si>
    <t>78,387.39</t>
  </si>
  <si>
    <t>223,964.00</t>
  </si>
  <si>
    <t>-5,088.38</t>
  </si>
  <si>
    <t>-14,538.23</t>
  </si>
  <si>
    <t>-40,647.80</t>
  </si>
  <si>
    <t>1,021,674.14</t>
  </si>
  <si>
    <t>2,919,069.04</t>
  </si>
  <si>
    <t>11,069.58</t>
  </si>
  <si>
    <t>31,627.37</t>
  </si>
  <si>
    <t>-85.32</t>
  </si>
  <si>
    <t>55,072.25</t>
  </si>
  <si>
    <t>157,349.26</t>
  </si>
  <si>
    <t>346.89</t>
  </si>
  <si>
    <t>991.08</t>
  </si>
  <si>
    <t>-13,739.82</t>
  </si>
  <si>
    <t>-39,256.63</t>
  </si>
  <si>
    <t>1,548,018.51</t>
  </si>
  <si>
    <t>4,422,910.18</t>
  </si>
  <si>
    <t>75,649.29</t>
  </si>
  <si>
    <t>216,140.85</t>
  </si>
  <si>
    <t>-50,514.93</t>
  </si>
  <si>
    <t>-144,328.37</t>
  </si>
  <si>
    <t>77,773.87</t>
  </si>
  <si>
    <t>222,211.08</t>
  </si>
  <si>
    <t>-74,323.98</t>
  </si>
  <si>
    <t>-212,354.24</t>
  </si>
  <si>
    <t>00.3150</t>
  </si>
  <si>
    <t>00.2770</t>
  </si>
  <si>
    <t>00.2879</t>
  </si>
  <si>
    <t>00.2757</t>
  </si>
  <si>
    <t>00.2811</t>
  </si>
  <si>
    <t>52,354.33</t>
  </si>
  <si>
    <t>149,583.76</t>
  </si>
  <si>
    <t>15,842.80</t>
  </si>
  <si>
    <t>-87,124.77</t>
  </si>
  <si>
    <t>-248,927.94</t>
  </si>
  <si>
    <t>160,176.39</t>
  </si>
  <si>
    <t>457,646.89</t>
  </si>
  <si>
    <t>670.71</t>
  </si>
  <si>
    <t>1,916.29</t>
  </si>
  <si>
    <t>71,450.96</t>
  </si>
  <si>
    <t>204,145.57</t>
  </si>
  <si>
    <t>-46,357.78</t>
  </si>
  <si>
    <t>-132,450.78</t>
  </si>
  <si>
    <t>3,379,124.04</t>
  </si>
  <si>
    <t>9,654,640.44</t>
  </si>
  <si>
    <t>191,060.18</t>
  </si>
  <si>
    <t>545,886.28</t>
  </si>
  <si>
    <t>-81,153.32</t>
  </si>
  <si>
    <t>-231,866.63</t>
  </si>
  <si>
    <t>6,098,653.57</t>
  </si>
  <si>
    <t>17,424,724.99</t>
  </si>
  <si>
    <t>28,448.17</t>
  </si>
  <si>
    <t>81,280.44</t>
  </si>
  <si>
    <t>1,073,854.30</t>
  </si>
  <si>
    <t>3,068,155.24</t>
  </si>
  <si>
    <t>9,703.41</t>
  </si>
  <si>
    <t>27,724.04</t>
  </si>
  <si>
    <t>-34,056.38</t>
  </si>
  <si>
    <t>-97,303.97</t>
  </si>
  <si>
    <t>3,070,201.24</t>
  </si>
  <si>
    <t>8,772,003.83</t>
  </si>
  <si>
    <t>36,185.44</t>
  </si>
  <si>
    <t>103,386.93</t>
  </si>
  <si>
    <t>00.2806</t>
  </si>
  <si>
    <t>6,235,254.61</t>
  </si>
  <si>
    <t>17,815,013.63</t>
  </si>
  <si>
    <t>38,731.03</t>
  </si>
  <si>
    <t>110,660.11</t>
  </si>
  <si>
    <t>2,325.53</t>
  </si>
  <si>
    <t>6,644.38</t>
  </si>
  <si>
    <t>185,307.65</t>
  </si>
  <si>
    <t>529,450.46</t>
  </si>
  <si>
    <t>8,266.82</t>
  </si>
  <si>
    <t>23,619.51</t>
  </si>
  <si>
    <t>-14,361.40</t>
  </si>
  <si>
    <t>-41,032.56</t>
  </si>
  <si>
    <t>1,675,971.02</t>
  </si>
  <si>
    <t>4,788,488.77</t>
  </si>
  <si>
    <t>20,056.96</t>
  </si>
  <si>
    <t>57,305.63</t>
  </si>
  <si>
    <t>-497.84</t>
  </si>
  <si>
    <t>9,456.72</t>
  </si>
  <si>
    <t>27,139.72</t>
  </si>
  <si>
    <t>-12,224.07</t>
  </si>
  <si>
    <t>-34,925.93</t>
  </si>
  <si>
    <t>881,693.19</t>
  </si>
  <si>
    <t>2,519,123.49</t>
  </si>
  <si>
    <t>64.35</t>
  </si>
  <si>
    <t>183.86</t>
  </si>
  <si>
    <t>9,250.22</t>
  </si>
  <si>
    <t>26,557.48</t>
  </si>
  <si>
    <t>2,056.22</t>
  </si>
  <si>
    <t>-21,844.04</t>
  </si>
  <si>
    <t>-62,411.57</t>
  </si>
  <si>
    <t>-38,392.07</t>
  </si>
  <si>
    <t>1,285,278.44</t>
  </si>
  <si>
    <t>3,672,224.26</t>
  </si>
  <si>
    <t>10.99</t>
  </si>
  <si>
    <t>7,346.33</t>
  </si>
  <si>
    <t>21,092.00</t>
  </si>
  <si>
    <t>1,172.22</t>
  </si>
  <si>
    <t>-12,748.25</t>
  </si>
  <si>
    <t>-36,423.54</t>
  </si>
  <si>
    <t>-101,151.91</t>
  </si>
  <si>
    <t>3,339,658.36</t>
  </si>
  <si>
    <t>9,541,881.31</t>
  </si>
  <si>
    <t>20,716.32</t>
  </si>
  <si>
    <t>59,189.47</t>
  </si>
  <si>
    <t>14,855.94</t>
  </si>
  <si>
    <t>42,710.26</t>
  </si>
  <si>
    <t>00.2929</t>
  </si>
  <si>
    <t>4,539.69</t>
  </si>
  <si>
    <t>-52,200.27</t>
  </si>
  <si>
    <t>-149,143.61</t>
  </si>
  <si>
    <t>-211,996.45</t>
  </si>
  <si>
    <t>7,339,534.08</t>
  </si>
  <si>
    <t>20,970,098.01</t>
  </si>
  <si>
    <t>-21,767.15</t>
  </si>
  <si>
    <t>318,332.53</t>
  </si>
  <si>
    <t>909,521.50</t>
  </si>
  <si>
    <t>-3,723.06</t>
  </si>
  <si>
    <t>54,447.75</t>
  </si>
  <si>
    <t>155,565.01</t>
  </si>
  <si>
    <t>-55.80</t>
  </si>
  <si>
    <t>4,792.66</t>
  </si>
  <si>
    <t>-59,107.00</t>
  </si>
  <si>
    <t>-168,877.18</t>
  </si>
  <si>
    <t>-178,726.20</t>
  </si>
  <si>
    <t>6,506,045.35</t>
  </si>
  <si>
    <t>18,588,701.54</t>
  </si>
  <si>
    <t>-10,406.55</t>
  </si>
  <si>
    <t>313,297.18</t>
  </si>
  <si>
    <t>895,134.82</t>
  </si>
  <si>
    <t>-1,590.37</t>
  </si>
  <si>
    <t>47,879.38</t>
  </si>
  <si>
    <t>136,798.24</t>
  </si>
  <si>
    <t>00.3298</t>
  </si>
  <si>
    <t>2,693.37</t>
  </si>
  <si>
    <t>-33,221.39</t>
  </si>
  <si>
    <t>-94,918.23</t>
  </si>
  <si>
    <t>-142,561.58</t>
  </si>
  <si>
    <t>6,229,053.32</t>
  </si>
  <si>
    <t>17,797,295.70</t>
  </si>
  <si>
    <t>292,490.90</t>
  </si>
  <si>
    <t>844,223.19</t>
  </si>
  <si>
    <t>41,324.72</t>
  </si>
  <si>
    <t>119,276.53</t>
  </si>
  <si>
    <t>-1,095.25</t>
  </si>
  <si>
    <t>00.2568</t>
  </si>
  <si>
    <t>-7,136.43</t>
  </si>
  <si>
    <t>-28,737.79</t>
  </si>
  <si>
    <t>2,641.06</t>
  </si>
  <si>
    <t>-32,571.78</t>
  </si>
  <si>
    <t>-93,062.25</t>
  </si>
  <si>
    <t>-109,480.43</t>
  </si>
  <si>
    <t>5,995,597.68</t>
  </si>
  <si>
    <t>17,130,279.58</t>
  </si>
  <si>
    <t>222,774.39</t>
  </si>
  <si>
    <t>659,542.05</t>
  </si>
  <si>
    <t>86,370.35</t>
  </si>
  <si>
    <t>255,706.54</t>
  </si>
  <si>
    <t>00.2342</t>
  </si>
  <si>
    <t>2,999.32</t>
  </si>
  <si>
    <t>-36,993.60</t>
  </si>
  <si>
    <t>-105,696.00</t>
  </si>
  <si>
    <t>-89,342.87</t>
  </si>
  <si>
    <t>6,588,346.42</t>
  </si>
  <si>
    <t>18,837,280.00</t>
  </si>
  <si>
    <t>-84.52</t>
  </si>
  <si>
    <t>154,598.93</t>
  </si>
  <si>
    <t>480,158.00</t>
  </si>
  <si>
    <t>20.83</t>
  </si>
  <si>
    <t>00.4489</t>
  </si>
  <si>
    <t>11.79</t>
  </si>
  <si>
    <t>-718.96</t>
  </si>
  <si>
    <t>-648.35</t>
  </si>
  <si>
    <t>-3,195.55</t>
  </si>
  <si>
    <t>81.53</t>
  </si>
  <si>
    <t>235.48</t>
  </si>
  <si>
    <t>00.5593</t>
  </si>
  <si>
    <t>00.3263</t>
  </si>
  <si>
    <t>-271.88</t>
  </si>
  <si>
    <t>1.91</t>
  </si>
  <si>
    <t>5.69</t>
  </si>
  <si>
    <t>196.15</t>
  </si>
  <si>
    <t>-12.88</t>
  </si>
  <si>
    <t>1.94</t>
  </si>
  <si>
    <t>-3.21</t>
  </si>
  <si>
    <t>12.02</t>
  </si>
  <si>
    <t>34.43</t>
  </si>
  <si>
    <t>00.3704</t>
  </si>
  <si>
    <t>25.62</t>
  </si>
  <si>
    <t>74.53</t>
  </si>
  <si>
    <t>55.95</t>
  </si>
  <si>
    <t>162.70</t>
  </si>
  <si>
    <t>-235.77</t>
  </si>
  <si>
    <t>153.00</t>
  </si>
  <si>
    <t>10.00</t>
  </si>
  <si>
    <t>42.71</t>
  </si>
  <si>
    <t>128.87</t>
  </si>
  <si>
    <t>487.10</t>
  </si>
  <si>
    <t>1,399.46</t>
  </si>
  <si>
    <t>154.78</t>
  </si>
  <si>
    <t>447.75</t>
  </si>
  <si>
    <t>264.11</t>
  </si>
  <si>
    <t>763.98</t>
  </si>
  <si>
    <t>-3,293.37</t>
  </si>
  <si>
    <t>2,077.67</t>
  </si>
  <si>
    <t>5,972.50</t>
  </si>
  <si>
    <t>-2,557.26</t>
  </si>
  <si>
    <t>4,316.29</t>
  </si>
  <si>
    <t>12,402.40</t>
  </si>
  <si>
    <t>0.89</t>
  </si>
  <si>
    <t>451.58</t>
  </si>
  <si>
    <t>1,296.24</t>
  </si>
  <si>
    <t>-2.00</t>
  </si>
  <si>
    <t>7,558.65</t>
  </si>
  <si>
    <t>21,688.76</t>
  </si>
  <si>
    <t>15,933.19</t>
  </si>
  <si>
    <t>45,620.84</t>
  </si>
  <si>
    <t>-45,070.51</t>
  </si>
  <si>
    <t>70,687.06</t>
  </si>
  <si>
    <t>202,424.93</t>
  </si>
  <si>
    <t>-1.06</t>
  </si>
  <si>
    <t>631.53</t>
  </si>
  <si>
    <t>1,804.31</t>
  </si>
  <si>
    <t>-3,602.42</t>
  </si>
  <si>
    <t>87,764.19</t>
  </si>
  <si>
    <t>250,754.50</t>
  </si>
  <si>
    <t>55,916.36</t>
  </si>
  <si>
    <t>159,756.32</t>
  </si>
  <si>
    <t>200.06</t>
  </si>
  <si>
    <t>65.77</t>
  </si>
  <si>
    <t>188.00</t>
  </si>
  <si>
    <t>-338.20</t>
  </si>
  <si>
    <t>6,312.69</t>
  </si>
  <si>
    <t>18,045.78</t>
  </si>
  <si>
    <t>7,369.26</t>
  </si>
  <si>
    <t>21,061.15</t>
  </si>
  <si>
    <t>64.90</t>
  </si>
  <si>
    <t>185.45</t>
  </si>
  <si>
    <t>2.29</t>
  </si>
  <si>
    <t>00.3621</t>
  </si>
  <si>
    <t>3.21</t>
  </si>
  <si>
    <t>34,742.24</t>
  </si>
  <si>
    <t>99,280.51</t>
  </si>
  <si>
    <t>6,872.54</t>
  </si>
  <si>
    <t>19,638.39</t>
  </si>
  <si>
    <t>00.3195</t>
  </si>
  <si>
    <t>26.53</t>
  </si>
  <si>
    <t>5.18</t>
  </si>
  <si>
    <t>-1,209.47</t>
  </si>
  <si>
    <t>611.08</t>
  </si>
  <si>
    <t>1,745.72</t>
  </si>
  <si>
    <t>4,344.19</t>
  </si>
  <si>
    <t>12,411.75</t>
  </si>
  <si>
    <t>-1,014.67</t>
  </si>
  <si>
    <t>4,147.45</t>
  </si>
  <si>
    <t>11,847.72</t>
  </si>
  <si>
    <t>2.90</t>
  </si>
  <si>
    <t>8.78</t>
  </si>
  <si>
    <t>117.78</t>
  </si>
  <si>
    <t>336.27</t>
  </si>
  <si>
    <t>17.90</t>
  </si>
  <si>
    <t>51.14</t>
  </si>
  <si>
    <t>597.40</t>
  </si>
  <si>
    <t>1,706.93</t>
  </si>
  <si>
    <t>11,634.11</t>
  </si>
  <si>
    <t>33,226.49</t>
  </si>
  <si>
    <t>7,050.56</t>
  </si>
  <si>
    <t>20,140.88</t>
  </si>
  <si>
    <t>44,135.97</t>
  </si>
  <si>
    <t>126,036.17</t>
  </si>
  <si>
    <t>44.63</t>
  </si>
  <si>
    <t>80.35</t>
  </si>
  <si>
    <t>-233.65</t>
  </si>
  <si>
    <t>-667.17</t>
  </si>
  <si>
    <t>-30.98</t>
  </si>
  <si>
    <t>47.38</t>
  </si>
  <si>
    <t>135.37</t>
  </si>
  <si>
    <t>538.38</t>
  </si>
  <si>
    <t>1,538.14</t>
  </si>
  <si>
    <t>12,155.08</t>
  </si>
  <si>
    <t>34,726.94</t>
  </si>
  <si>
    <t>10,788.43</t>
  </si>
  <si>
    <t>30,823.09</t>
  </si>
  <si>
    <t>-2,281.40</t>
  </si>
  <si>
    <t>14,108.87</t>
  </si>
  <si>
    <t>40,311.05</t>
  </si>
  <si>
    <t>97.13</t>
  </si>
  <si>
    <t>23.31</t>
  </si>
  <si>
    <t>71.06</t>
  </si>
  <si>
    <t>45.93</t>
  </si>
  <si>
    <t>8.07</t>
  </si>
  <si>
    <t>1,415.41</t>
  </si>
  <si>
    <t>4,043.98</t>
  </si>
  <si>
    <t>-1,592.46</t>
  </si>
  <si>
    <t>-4,549.90</t>
  </si>
  <si>
    <t>54,831.28</t>
  </si>
  <si>
    <t>156,660.88</t>
  </si>
  <si>
    <t>9,501.14</t>
  </si>
  <si>
    <t>27,145.16</t>
  </si>
  <si>
    <t>26,386.87</t>
  </si>
  <si>
    <t>75,391.10</t>
  </si>
  <si>
    <t>28.60</t>
  </si>
  <si>
    <t>5.86</t>
  </si>
  <si>
    <t>407.46</t>
  </si>
  <si>
    <t>-681.43</t>
  </si>
  <si>
    <t>-1,946.92</t>
  </si>
  <si>
    <t>421.87</t>
  </si>
  <si>
    <t>1,205.35</t>
  </si>
  <si>
    <t>95.73</t>
  </si>
  <si>
    <t>273.50</t>
  </si>
  <si>
    <t>126,083.91</t>
  </si>
  <si>
    <t>360,239.82</t>
  </si>
  <si>
    <t>98,476.97</t>
  </si>
  <si>
    <t>281,362.34</t>
  </si>
  <si>
    <t>6,755.07</t>
  </si>
  <si>
    <t>19,300.25</t>
  </si>
  <si>
    <t>4,632.56</t>
  </si>
  <si>
    <t>13,235.87</t>
  </si>
  <si>
    <t>918.80</t>
  </si>
  <si>
    <t>2,625.17</t>
  </si>
  <si>
    <t>27.24</t>
  </si>
  <si>
    <t>77.80</t>
  </si>
  <si>
    <t>18,377.45</t>
  </si>
  <si>
    <t>52,795.90</t>
  </si>
  <si>
    <t>2,148.65</t>
  </si>
  <si>
    <t>6,139.04</t>
  </si>
  <si>
    <t>85.06</t>
  </si>
  <si>
    <t>698.20</t>
  </si>
  <si>
    <t>1,994.84</t>
  </si>
  <si>
    <t>182.82</t>
  </si>
  <si>
    <t>522.36</t>
  </si>
  <si>
    <t>69,350.22</t>
  </si>
  <si>
    <t>204,109.26</t>
  </si>
  <si>
    <t>-1,353.45</t>
  </si>
  <si>
    <t>14,064.69</t>
  </si>
  <si>
    <t>41,311.96</t>
  </si>
  <si>
    <t>-9,900.11</t>
  </si>
  <si>
    <t>91,518.47</t>
  </si>
  <si>
    <t>271,451.96</t>
  </si>
  <si>
    <t>752.98</t>
  </si>
  <si>
    <t>2,151.36</t>
  </si>
  <si>
    <t>568.35</t>
  </si>
  <si>
    <t>1,623.86</t>
  </si>
  <si>
    <t>-21,706.36</t>
  </si>
  <si>
    <t>00.3236</t>
  </si>
  <si>
    <t>229,615.00</t>
  </si>
  <si>
    <t>709,630.47</t>
  </si>
  <si>
    <t>-10,611.23</t>
  </si>
  <si>
    <t>120,000.11</t>
  </si>
  <si>
    <t>366,895.75</t>
  </si>
  <si>
    <t>-1,392.04</t>
  </si>
  <si>
    <t>55,780.04</t>
  </si>
  <si>
    <t>168,546.39</t>
  </si>
  <si>
    <t>-86.99</t>
  </si>
  <si>
    <t>-248.52</t>
  </si>
  <si>
    <t>168.94</t>
  </si>
  <si>
    <t>482.68</t>
  </si>
  <si>
    <t>-15,657.94</t>
  </si>
  <si>
    <t>-2,866.30</t>
  </si>
  <si>
    <t>115,109.52</t>
  </si>
  <si>
    <t>347,799.47</t>
  </si>
  <si>
    <t>-5,613.67</t>
  </si>
  <si>
    <t>237,142.57</t>
  </si>
  <si>
    <t>717,289.22</t>
  </si>
  <si>
    <t>-89.87</t>
  </si>
  <si>
    <t>2,304.04</t>
  </si>
  <si>
    <t>6,639.89</t>
  </si>
  <si>
    <t>-9.19</t>
  </si>
  <si>
    <t>249.91</t>
  </si>
  <si>
    <t>718.88</t>
  </si>
  <si>
    <t>44,377.92</t>
  </si>
  <si>
    <t>136,627.66</t>
  </si>
  <si>
    <t>6,037.05</t>
  </si>
  <si>
    <t>17,248.74</t>
  </si>
  <si>
    <t>-12,656.26</t>
  </si>
  <si>
    <t>-36,160.73</t>
  </si>
  <si>
    <t>-4,245.10</t>
  </si>
  <si>
    <t>-12,128.86</t>
  </si>
  <si>
    <t>-7,964.39</t>
  </si>
  <si>
    <t>-22,755.39</t>
  </si>
  <si>
    <t>86,578.73</t>
  </si>
  <si>
    <t>269,571.96</t>
  </si>
  <si>
    <t>00.3248</t>
  </si>
  <si>
    <t>70,886.71</t>
  </si>
  <si>
    <t>222,702.35</t>
  </si>
  <si>
    <t>-3,391.15</t>
  </si>
  <si>
    <t>-9,689.00</t>
  </si>
  <si>
    <t>19,719.52</t>
  </si>
  <si>
    <t>56,933.91</t>
  </si>
  <si>
    <t>20,925.57</t>
  </si>
  <si>
    <t>61,036.49</t>
  </si>
  <si>
    <t>-4,269.97</t>
  </si>
  <si>
    <t>-12,199.93</t>
  </si>
  <si>
    <t>3,470,362.38</t>
  </si>
  <si>
    <t>9,915,321.39</t>
  </si>
  <si>
    <t>654.85</t>
  </si>
  <si>
    <t>1,871.00</t>
  </si>
  <si>
    <t>-348,110.24</t>
  </si>
  <si>
    <t>-994,600.71</t>
  </si>
  <si>
    <t>2,702.52</t>
  </si>
  <si>
    <t>7,721.52</t>
  </si>
  <si>
    <t>-1,821,855.38</t>
  </si>
  <si>
    <t>-5,205,301.25</t>
  </si>
  <si>
    <t>58,645.89</t>
  </si>
  <si>
    <t>167,559.66</t>
  </si>
  <si>
    <t>1,413.40</t>
  </si>
  <si>
    <t>4,038.28</t>
  </si>
  <si>
    <t>41.17</t>
  </si>
  <si>
    <t>89.35</t>
  </si>
  <si>
    <t>255.27</t>
  </si>
  <si>
    <t>56,601.14</t>
  </si>
  <si>
    <t>161,717.52</t>
  </si>
  <si>
    <t>675.17</t>
  </si>
  <si>
    <t>1,929.03</t>
  </si>
  <si>
    <t>-739,021.34</t>
  </si>
  <si>
    <t>-2,111,489.61</t>
  </si>
  <si>
    <t>11,345.41</t>
  </si>
  <si>
    <t>32,415.46</t>
  </si>
  <si>
    <t>16,996.32</t>
  </si>
  <si>
    <t>48,560.90</t>
  </si>
  <si>
    <t>-54,652.49</t>
  </si>
  <si>
    <t>-156,150.00</t>
  </si>
  <si>
    <t>33,610.66</t>
  </si>
  <si>
    <t>96,030.43</t>
  </si>
  <si>
    <t>9,932.44</t>
  </si>
  <si>
    <t>28,378.41</t>
  </si>
  <si>
    <t>-10,572.54</t>
  </si>
  <si>
    <t>-30,207.26</t>
  </si>
  <si>
    <t>00.3261</t>
  </si>
  <si>
    <t>16,066.53</t>
  </si>
  <si>
    <t>45,904.33</t>
  </si>
  <si>
    <t>-78.26</t>
  </si>
  <si>
    <t>68,118.02</t>
  </si>
  <si>
    <t>208,985.79</t>
  </si>
  <si>
    <t>16,671.24</t>
  </si>
  <si>
    <t>51,375.65</t>
  </si>
  <si>
    <t>2,646.06</t>
  </si>
  <si>
    <t>7,560.17</t>
  </si>
  <si>
    <t>293.89</t>
  </si>
  <si>
    <t>839.69</t>
  </si>
  <si>
    <t>-22,074.68</t>
  </si>
  <si>
    <t>-63,070.51</t>
  </si>
  <si>
    <t>76.60</t>
  </si>
  <si>
    <t>218.82</t>
  </si>
  <si>
    <t>13,346,835.87</t>
  </si>
  <si>
    <t>38,133,817.82</t>
  </si>
  <si>
    <t>7,461,922.96</t>
  </si>
  <si>
    <t>21,319,780.50</t>
  </si>
  <si>
    <t>7,877,343.17</t>
  </si>
  <si>
    <t>22,506,695.42</t>
  </si>
  <si>
    <t>12,653,700.69</t>
  </si>
  <si>
    <t>36,153,431.50</t>
  </si>
  <si>
    <t>179,445.80</t>
  </si>
  <si>
    <t>565,235.99</t>
  </si>
  <si>
    <t>26,033.51</t>
  </si>
  <si>
    <t>74,381.45</t>
  </si>
  <si>
    <t>2,686.46</t>
  </si>
  <si>
    <t>7,675.58</t>
  </si>
  <si>
    <t>3,203,630.46</t>
  </si>
  <si>
    <t>9,153,230.15</t>
  </si>
  <si>
    <t>-1,267.36</t>
  </si>
  <si>
    <t>-3,621.01</t>
  </si>
  <si>
    <t>419.08</t>
  </si>
  <si>
    <t>1,197.40</t>
  </si>
  <si>
    <t>401,527.03</t>
  </si>
  <si>
    <t>1,152,159.34</t>
  </si>
  <si>
    <t>00.3164</t>
  </si>
  <si>
    <t>53.55</t>
  </si>
  <si>
    <t>152.96</t>
  </si>
  <si>
    <t>1,004.61</t>
  </si>
  <si>
    <t>2,870.30</t>
  </si>
  <si>
    <t>4.24</t>
  </si>
  <si>
    <t>12.10</t>
  </si>
  <si>
    <t>3,977.34</t>
  </si>
  <si>
    <t>11,363.85</t>
  </si>
  <si>
    <t>679.74</t>
  </si>
  <si>
    <t>1,942.04</t>
  </si>
  <si>
    <t>-204.00</t>
  </si>
  <si>
    <t>2,385.36</t>
  </si>
  <si>
    <t>6,815.29</t>
  </si>
  <si>
    <t>393,382.84</t>
  </si>
  <si>
    <t>1,123,950.99</t>
  </si>
  <si>
    <t>556,576.31</t>
  </si>
  <si>
    <t>1,590,218.06</t>
  </si>
  <si>
    <t>424.51</t>
  </si>
  <si>
    <t>1,212.90</t>
  </si>
  <si>
    <t>-55,389.80</t>
  </si>
  <si>
    <t>-158,256.58</t>
  </si>
  <si>
    <t>-831,025.47</t>
  </si>
  <si>
    <t>-2,374,358.50</t>
  </si>
  <si>
    <t>534.87</t>
  </si>
  <si>
    <t>1,528.16</t>
  </si>
  <si>
    <t>3,953.58</t>
  </si>
  <si>
    <t>11,295.95</t>
  </si>
  <si>
    <t>1,387.14</t>
  </si>
  <si>
    <t>3,963.27</t>
  </si>
  <si>
    <t>125.25</t>
  </si>
  <si>
    <t>357.81</t>
  </si>
  <si>
    <t>674,062.41</t>
  </si>
  <si>
    <t>1,925,892.67</t>
  </si>
  <si>
    <t>803,425.48</t>
  </si>
  <si>
    <t>2,295,501.44</t>
  </si>
  <si>
    <t>1,028,007.61</t>
  </si>
  <si>
    <t>2,937,164.67</t>
  </si>
  <si>
    <t>50.36</t>
  </si>
  <si>
    <t>143.87</t>
  </si>
  <si>
    <t>-123.14</t>
  </si>
  <si>
    <t>-351.78</t>
  </si>
  <si>
    <t>8,671.19</t>
  </si>
  <si>
    <t>24,774.85</t>
  </si>
  <si>
    <t>2,943.51</t>
  </si>
  <si>
    <t>8,410.04</t>
  </si>
  <si>
    <t>63,356.09</t>
  </si>
  <si>
    <t>181,017.38</t>
  </si>
  <si>
    <t>27,404.69</t>
  </si>
  <si>
    <t>78,299.09</t>
  </si>
  <si>
    <t>155,820.00</t>
  </si>
  <si>
    <t>445,199.95</t>
  </si>
  <si>
    <t>28,396.91</t>
  </si>
  <si>
    <t>81,134.06</t>
  </si>
  <si>
    <t>172.91</t>
  </si>
  <si>
    <t>494.00</t>
  </si>
  <si>
    <t>109,971.22</t>
  </si>
  <si>
    <t>314,203.50</t>
  </si>
  <si>
    <t>596.88</t>
  </si>
  <si>
    <t>1,705.35</t>
  </si>
  <si>
    <t>1,038.03</t>
  </si>
  <si>
    <t>2,965.79</t>
  </si>
  <si>
    <t>290,617.16</t>
  </si>
  <si>
    <t>830,334.81</t>
  </si>
  <si>
    <t>185,839.61</t>
  </si>
  <si>
    <t>530,970.31</t>
  </si>
  <si>
    <t>209.31</t>
  </si>
  <si>
    <t>598.04</t>
  </si>
  <si>
    <t>4,164.93</t>
  </si>
  <si>
    <t>11,899.81</t>
  </si>
  <si>
    <t>193,782.55</t>
  </si>
  <si>
    <t>553,664.47</t>
  </si>
  <si>
    <t>-569,021.06</t>
  </si>
  <si>
    <t>-1,625,774.50</t>
  </si>
  <si>
    <t>18,355.15</t>
  </si>
  <si>
    <t>2,288.64</t>
  </si>
  <si>
    <t>6,538.97</t>
  </si>
  <si>
    <t>00.3013</t>
  </si>
  <si>
    <t>1,481.13</t>
  </si>
  <si>
    <t>4,231.83</t>
  </si>
  <si>
    <t>-808.80</t>
  </si>
  <si>
    <t>-2,310.86</t>
  </si>
  <si>
    <t>360.21</t>
  </si>
  <si>
    <t>1,029.16</t>
  </si>
  <si>
    <t>385.48</t>
  </si>
  <si>
    <t>1,101.33</t>
  </si>
  <si>
    <t>1,104.81</t>
  </si>
  <si>
    <t>3,156.58</t>
  </si>
  <si>
    <t>00.2940</t>
  </si>
  <si>
    <t>4,235.57</t>
  </si>
  <si>
    <t>-62,648.72</t>
  </si>
  <si>
    <t>-178,996.34</t>
  </si>
  <si>
    <t>-47,190.94</t>
  </si>
  <si>
    <t>2,927,990.31</t>
  </si>
  <si>
    <t>8,365,686.90</t>
  </si>
  <si>
    <t>-684.38</t>
  </si>
  <si>
    <t>-1,955.36</t>
  </si>
  <si>
    <t>-211,981.26</t>
  </si>
  <si>
    <t>13,946,385.64</t>
  </si>
  <si>
    <t>39,846,817.24</t>
  </si>
  <si>
    <t>-45,587.37</t>
  </si>
  <si>
    <t>4,118,442.99</t>
  </si>
  <si>
    <t>11,774,909.78</t>
  </si>
  <si>
    <t>1,824.76</t>
  </si>
  <si>
    <t>5,402.36</t>
  </si>
  <si>
    <t>-82,190.10</t>
  </si>
  <si>
    <t>11,658,465.29</t>
  </si>
  <si>
    <t>33,418,749.29</t>
  </si>
  <si>
    <t>00.4496</t>
  </si>
  <si>
    <t>4.76</t>
  </si>
  <si>
    <t>20,532.09</t>
  </si>
  <si>
    <t>50,327.45</t>
  </si>
  <si>
    <t>3,036.54</t>
  </si>
  <si>
    <t>7,833.49</t>
  </si>
  <si>
    <t>-5,010.43</t>
  </si>
  <si>
    <t>-12,663.87</t>
  </si>
  <si>
    <t>20.72</t>
  </si>
  <si>
    <t>54.90</t>
  </si>
  <si>
    <t>12,244.77</t>
  </si>
  <si>
    <t>30,662.57</t>
  </si>
  <si>
    <t>-80.55</t>
  </si>
  <si>
    <t>1,230.27</t>
  </si>
  <si>
    <t>3,174.31</t>
  </si>
  <si>
    <t>1,681.92</t>
  </si>
  <si>
    <t>4,303.05</t>
  </si>
  <si>
    <t>170.02</t>
  </si>
  <si>
    <t>439.52</t>
  </si>
  <si>
    <t>63,800.57</t>
  </si>
  <si>
    <t>157,222.09</t>
  </si>
  <si>
    <t>12.69</t>
  </si>
  <si>
    <t>31.28</t>
  </si>
  <si>
    <t>90,432.03</t>
  </si>
  <si>
    <t>228,078.25</t>
  </si>
  <si>
    <t>448.18</t>
  </si>
  <si>
    <t>1,134.74</t>
  </si>
  <si>
    <t>00.2365</t>
  </si>
  <si>
    <t>476.77</t>
  </si>
  <si>
    <t>1,194.51</t>
  </si>
  <si>
    <t>1,535.62</t>
  </si>
  <si>
    <t>3,799.23</t>
  </si>
  <si>
    <t>-6,608.07</t>
  </si>
  <si>
    <t>-16,036.84</t>
  </si>
  <si>
    <t>1,652.89</t>
  </si>
  <si>
    <t>4,012.77</t>
  </si>
  <si>
    <t>20.67</t>
  </si>
  <si>
    <t>54.30</t>
  </si>
  <si>
    <t>3,558,293.13</t>
  </si>
  <si>
    <t>9,367,706.67</t>
  </si>
  <si>
    <t>-5,941.62</t>
  </si>
  <si>
    <t>-13,297.70</t>
  </si>
  <si>
    <t>146.51</t>
  </si>
  <si>
    <t>327.67</t>
  </si>
  <si>
    <t>00.3039</t>
  </si>
  <si>
    <t>2.16</t>
  </si>
  <si>
    <t>00.4406</t>
  </si>
  <si>
    <t>9.38</t>
  </si>
  <si>
    <t>3,272.15</t>
  </si>
  <si>
    <t>7,206.38</t>
  </si>
  <si>
    <t>2,277.98</t>
  </si>
  <si>
    <t>5,149.75</t>
  </si>
  <si>
    <t>-38,666.47</t>
  </si>
  <si>
    <t>-86,524.29</t>
  </si>
  <si>
    <t>22,323.55</t>
  </si>
  <si>
    <t>49,955.50</t>
  </si>
  <si>
    <t>46,127.86</t>
  </si>
  <si>
    <t>114,606.25</t>
  </si>
  <si>
    <t>56,021.57</t>
  </si>
  <si>
    <t>147,461.79</t>
  </si>
  <si>
    <t>69.62</t>
  </si>
  <si>
    <t>203.59</t>
  </si>
  <si>
    <t>2,833.10</t>
  </si>
  <si>
    <t>8,176.53</t>
  </si>
  <si>
    <t>6,294.44</t>
  </si>
  <si>
    <t>17,426.80</t>
  </si>
  <si>
    <t>00.3786</t>
  </si>
  <si>
    <t>34.49</t>
  </si>
  <si>
    <t>91.11</t>
  </si>
  <si>
    <t>7,031.88</t>
  </si>
  <si>
    <t>18,898.40</t>
  </si>
  <si>
    <t>2,129.50</t>
  </si>
  <si>
    <t>5,802.17</t>
  </si>
  <si>
    <t>450.75</t>
  </si>
  <si>
    <t>1,240.74</t>
  </si>
  <si>
    <t>2,091.75</t>
  </si>
  <si>
    <t>6,112.77</t>
  </si>
  <si>
    <t>4,369.23</t>
  </si>
  <si>
    <t>12,271.59</t>
  </si>
  <si>
    <t>164,500.35</t>
  </si>
  <si>
    <t>444,328.35</t>
  </si>
  <si>
    <t>82,965.30</t>
  </si>
  <si>
    <t>231,842.89</t>
  </si>
  <si>
    <t>206.64</t>
  </si>
  <si>
    <t>594.76</t>
  </si>
  <si>
    <t>4,227.35</t>
  </si>
  <si>
    <t>12,637.03</t>
  </si>
  <si>
    <t>704.30</t>
  </si>
  <si>
    <t>2,056.53</t>
  </si>
  <si>
    <t>67.00</t>
  </si>
  <si>
    <t>200.18</t>
  </si>
  <si>
    <t>77,952.67</t>
  </si>
  <si>
    <t>218,192.27</t>
  </si>
  <si>
    <t>190.99</t>
  </si>
  <si>
    <t>545.48</t>
  </si>
  <si>
    <t>204.91</t>
  </si>
  <si>
    <t>579.61</t>
  </si>
  <si>
    <t>23,568.81</t>
  </si>
  <si>
    <t>67,534.88</t>
  </si>
  <si>
    <t>145.41</t>
  </si>
  <si>
    <t>411.33</t>
  </si>
  <si>
    <t>16,732.02</t>
  </si>
  <si>
    <t>47,982.22</t>
  </si>
  <si>
    <t>-699.64</t>
  </si>
  <si>
    <t>-2,025.89</t>
  </si>
  <si>
    <t>9,137.54</t>
  </si>
  <si>
    <t>7,565.29</t>
  </si>
  <si>
    <t>124,323.71</t>
  </si>
  <si>
    <t>377,663.64</t>
  </si>
  <si>
    <t>197.15</t>
  </si>
  <si>
    <t>574.46</t>
  </si>
  <si>
    <t>9,920.68</t>
  </si>
  <si>
    <t>28,689.50</t>
  </si>
  <si>
    <t>43,140.69</t>
  </si>
  <si>
    <t>125,847.91</t>
  </si>
  <si>
    <t>00.3833</t>
  </si>
  <si>
    <t>19.77</t>
  </si>
  <si>
    <t>51.59</t>
  </si>
  <si>
    <t>-56.10</t>
  </si>
  <si>
    <t>857.07</t>
  </si>
  <si>
    <t>2,479.68</t>
  </si>
  <si>
    <t>-1,062.99</t>
  </si>
  <si>
    <t>24,709.15</t>
  </si>
  <si>
    <t>71,890.56</t>
  </si>
  <si>
    <t>-65.45</t>
  </si>
  <si>
    <t>1,000.62</t>
  </si>
  <si>
    <t>2,899.90</t>
  </si>
  <si>
    <t>5,155.42</t>
  </si>
  <si>
    <t>14,853.53</t>
  </si>
  <si>
    <t>220,866.39</t>
  </si>
  <si>
    <t>636,075.49</t>
  </si>
  <si>
    <t>2.86</t>
  </si>
  <si>
    <t>8.20</t>
  </si>
  <si>
    <t>1.24</t>
  </si>
  <si>
    <t>50.12</t>
  </si>
  <si>
    <t>143.64</t>
  </si>
  <si>
    <t>3.48</t>
  </si>
  <si>
    <t>62,468.80</t>
  </si>
  <si>
    <t>181,557.91</t>
  </si>
  <si>
    <t>14,199.93</t>
  </si>
  <si>
    <t>41,466.21</t>
  </si>
  <si>
    <t>-1,406.01</t>
  </si>
  <si>
    <t>-4,091.69</t>
  </si>
  <si>
    <t>287.61</t>
  </si>
  <si>
    <t>834.50</t>
  </si>
  <si>
    <t>918.50</t>
  </si>
  <si>
    <t>2,680.27</t>
  </si>
  <si>
    <t>1,440.60</t>
  </si>
  <si>
    <t>4,141.35</t>
  </si>
  <si>
    <t>469,687.31</t>
  </si>
  <si>
    <t>1,350,128.51</t>
  </si>
  <si>
    <t>0.46</t>
  </si>
  <si>
    <t>1.33</t>
  </si>
  <si>
    <t>-5,871.01</t>
  </si>
  <si>
    <t>90,761.81</t>
  </si>
  <si>
    <t>262,437.30</t>
  </si>
  <si>
    <t>00.4057</t>
  </si>
  <si>
    <t>17,178.66</t>
  </si>
  <si>
    <t>49,249.66</t>
  </si>
  <si>
    <t>1,015,501.35</t>
  </si>
  <si>
    <t>2,914,883.20</t>
  </si>
  <si>
    <t>10.52</t>
  </si>
  <si>
    <t>67,535.77</t>
  </si>
  <si>
    <t>193,836.88</t>
  </si>
  <si>
    <t>5,366.31</t>
  </si>
  <si>
    <t>15,355.86</t>
  </si>
  <si>
    <t>544,596.33</t>
  </si>
  <si>
    <t>1,558,729.47</t>
  </si>
  <si>
    <t>90,839.26</t>
  </si>
  <si>
    <t>259,539.68</t>
  </si>
  <si>
    <t>853,690.30</t>
  </si>
  <si>
    <t>2,438,988.62</t>
  </si>
  <si>
    <t>22,166.33</t>
  </si>
  <si>
    <t>63,333.50</t>
  </si>
  <si>
    <t>324,015.92</t>
  </si>
  <si>
    <t>925,780.11</t>
  </si>
  <si>
    <t>29,395.71</t>
  </si>
  <si>
    <t>83,985.61</t>
  </si>
  <si>
    <t>-16,070.35</t>
  </si>
  <si>
    <t>-45,904.84</t>
  </si>
  <si>
    <t>41,841.35</t>
  </si>
  <si>
    <t>119,546.44</t>
  </si>
  <si>
    <t>36,284.96</t>
  </si>
  <si>
    <t>103,683.83</t>
  </si>
  <si>
    <t>87,184.56</t>
  </si>
  <si>
    <t>249,098.32</t>
  </si>
  <si>
    <t>16,132.00</t>
  </si>
  <si>
    <t>46,088.02</t>
  </si>
  <si>
    <t>3,052.25</t>
  </si>
  <si>
    <t>8,715.98</t>
  </si>
  <si>
    <t>818,179.75</t>
  </si>
  <si>
    <t>2,337,673.16</t>
  </si>
  <si>
    <t>-432.62</t>
  </si>
  <si>
    <t>-1,235.26</t>
  </si>
  <si>
    <t>167,839.87</t>
  </si>
  <si>
    <t>479,542.12</t>
  </si>
  <si>
    <t>-19.61</t>
  </si>
  <si>
    <t>2,441.13</t>
  </si>
  <si>
    <t>6,973.48</t>
  </si>
  <si>
    <t>1,175.26</t>
  </si>
  <si>
    <t>3,360.15</t>
  </si>
  <si>
    <t>8,918.86</t>
  </si>
  <si>
    <t>25,485.46</t>
  </si>
  <si>
    <t>4,119.24</t>
  </si>
  <si>
    <t>11,771.00</t>
  </si>
  <si>
    <t>-2.43</t>
  </si>
  <si>
    <t>291.04</t>
  </si>
  <si>
    <t>835.13</t>
  </si>
  <si>
    <t>3,006.80</t>
  </si>
  <si>
    <t>8,587.31</t>
  </si>
  <si>
    <t>324.11</t>
  </si>
  <si>
    <t>923.64</t>
  </si>
  <si>
    <t>348,143.50</t>
  </si>
  <si>
    <t>996,695.94</t>
  </si>
  <si>
    <t>211,816.65</t>
  </si>
  <si>
    <t>605,188.91</t>
  </si>
  <si>
    <t>1,063.51</t>
  </si>
  <si>
    <t>3,037.64</t>
  </si>
  <si>
    <t>2,713.69</t>
  </si>
  <si>
    <t>7,754.79</t>
  </si>
  <si>
    <t>125.88</t>
  </si>
  <si>
    <t>359.75</t>
  </si>
  <si>
    <t>-13,397.53</t>
  </si>
  <si>
    <t>249,230.41</t>
  </si>
  <si>
    <t>712,087.59</t>
  </si>
  <si>
    <t>-1,261.91</t>
  </si>
  <si>
    <t>-3,605.45</t>
  </si>
  <si>
    <t>240,226.67</t>
  </si>
  <si>
    <t>686,362.06</t>
  </si>
  <si>
    <t>13,030.81</t>
  </si>
  <si>
    <t>37,232.18</t>
  </si>
  <si>
    <t>169.69</t>
  </si>
  <si>
    <t>486.03</t>
  </si>
  <si>
    <t>-424.55</t>
  </si>
  <si>
    <t>-1,213.01</t>
  </si>
  <si>
    <t>1,371.46</t>
  </si>
  <si>
    <t>3,917.92</t>
  </si>
  <si>
    <t>1,694.70</t>
  </si>
  <si>
    <t>4,842.36</t>
  </si>
  <si>
    <t>43,024.59</t>
  </si>
  <si>
    <t>122,927.81</t>
  </si>
  <si>
    <t>-364,091.19</t>
  </si>
  <si>
    <t>7,098,374.49</t>
  </si>
  <si>
    <t>20,281,069.82</t>
  </si>
  <si>
    <t>8,310.57</t>
  </si>
  <si>
    <t>23,744.49</t>
  </si>
  <si>
    <t>104,474.51</t>
  </si>
  <si>
    <t>298,499.15</t>
  </si>
  <si>
    <t>78.92</t>
  </si>
  <si>
    <t>-246.30</t>
  </si>
  <si>
    <t>-702.80</t>
  </si>
  <si>
    <t>9,616.08</t>
  </si>
  <si>
    <t>27,473.89</t>
  </si>
  <si>
    <t>-29.91</t>
  </si>
  <si>
    <t>-85.49</t>
  </si>
  <si>
    <t>-242.41</t>
  </si>
  <si>
    <t>-693.95</t>
  </si>
  <si>
    <t>329.14</t>
  </si>
  <si>
    <t>940.95</t>
  </si>
  <si>
    <t>913.31</t>
  </si>
  <si>
    <t>2,610.69</t>
  </si>
  <si>
    <t>51,390.38</t>
  </si>
  <si>
    <t>146,829.87</t>
  </si>
  <si>
    <t>3,819,302.07</t>
  </si>
  <si>
    <t>10,912,290.86</t>
  </si>
  <si>
    <t>1,252.56</t>
  </si>
  <si>
    <t>3,578.81</t>
  </si>
  <si>
    <t>11,444.51</t>
  </si>
  <si>
    <t>32,698.54</t>
  </si>
  <si>
    <t>47,426.41</t>
  </si>
  <si>
    <t>135,504.03</t>
  </si>
  <si>
    <t>5,223,137.51</t>
  </si>
  <si>
    <t>15,096,876.39</t>
  </si>
  <si>
    <t>-1,742.05</t>
  </si>
  <si>
    <t>-176.47</t>
  </si>
  <si>
    <t>1,195.95</t>
  </si>
  <si>
    <t>3,417.03</t>
  </si>
  <si>
    <t>8,062.96</t>
  </si>
  <si>
    <t>23,037.01</t>
  </si>
  <si>
    <t>15,555.71</t>
  </si>
  <si>
    <t>44,444.93</t>
  </si>
  <si>
    <t>-41,491.30</t>
  </si>
  <si>
    <t>877,295.07</t>
  </si>
  <si>
    <t>2,566,579.72</t>
  </si>
  <si>
    <t>-162.69</t>
  </si>
  <si>
    <t>-464.84</t>
  </si>
  <si>
    <t>-11.08</t>
  </si>
  <si>
    <t>853.82</t>
  </si>
  <si>
    <t>2,439.48</t>
  </si>
  <si>
    <t>-118.44</t>
  </si>
  <si>
    <t>9,126.28</t>
  </si>
  <si>
    <t>26,075.09</t>
  </si>
  <si>
    <t>2,447.63</t>
  </si>
  <si>
    <t>6,993.17</t>
  </si>
  <si>
    <t>4,194.20</t>
  </si>
  <si>
    <t>11,983.35</t>
  </si>
  <si>
    <t>6,020.13</t>
  </si>
  <si>
    <t>17,200.38</t>
  </si>
  <si>
    <t>258.39</t>
  </si>
  <si>
    <t>738.22</t>
  </si>
  <si>
    <t>215.71</t>
  </si>
  <si>
    <t>616.42</t>
  </si>
  <si>
    <t>899.89</t>
  </si>
  <si>
    <t>2,571.10</t>
  </si>
  <si>
    <t>39.71</t>
  </si>
  <si>
    <t>113.51</t>
  </si>
  <si>
    <t>-6,570.02</t>
  </si>
  <si>
    <t>2,519,613.51</t>
  </si>
  <si>
    <t>7,466,262.70</t>
  </si>
  <si>
    <t>-185.36</t>
  </si>
  <si>
    <t>9,575.10</t>
  </si>
  <si>
    <t>27,591.13</t>
  </si>
  <si>
    <t>5,317.30</t>
  </si>
  <si>
    <t>15,192.28</t>
  </si>
  <si>
    <t>-7,206.08</t>
  </si>
  <si>
    <t>-20,588.91</t>
  </si>
  <si>
    <t>-81.68</t>
  </si>
  <si>
    <t>-233.38</t>
  </si>
  <si>
    <t>926.83</t>
  </si>
  <si>
    <t>2,648.12</t>
  </si>
  <si>
    <t>37.35</t>
  </si>
  <si>
    <t>106.66</t>
  </si>
  <si>
    <t>100.10</t>
  </si>
  <si>
    <t>285.99</t>
  </si>
  <si>
    <t>1,256.41</t>
  </si>
  <si>
    <t>3,589.80</t>
  </si>
  <si>
    <t>28,300.04</t>
  </si>
  <si>
    <t>80,857.24</t>
  </si>
  <si>
    <t>-1,171.10</t>
  </si>
  <si>
    <t>-3,346.00</t>
  </si>
  <si>
    <t>-1,872.30</t>
  </si>
  <si>
    <t>15,858.74</t>
  </si>
  <si>
    <t>45,310.65</t>
  </si>
  <si>
    <t>12,218.67</t>
  </si>
  <si>
    <t>34,910.48</t>
  </si>
  <si>
    <t>130,295.28</t>
  </si>
  <si>
    <t>372,272.24</t>
  </si>
  <si>
    <t>1.42</t>
  </si>
  <si>
    <t>4.04</t>
  </si>
  <si>
    <t>215.97</t>
  </si>
  <si>
    <t>617.09</t>
  </si>
  <si>
    <t>956.87</t>
  </si>
  <si>
    <t>2,733.88</t>
  </si>
  <si>
    <t>-15,319.56</t>
  </si>
  <si>
    <t>-43,770.16</t>
  </si>
  <si>
    <t>5,668.46</t>
  </si>
  <si>
    <t>16,195.56</t>
  </si>
  <si>
    <t>-86,255.14</t>
  </si>
  <si>
    <t>-246,443.29</t>
  </si>
  <si>
    <t>-24,385.96</t>
  </si>
  <si>
    <t>-69,674.16</t>
  </si>
  <si>
    <t>29,807.90</t>
  </si>
  <si>
    <t>85,165.39</t>
  </si>
  <si>
    <t>1,818.94</t>
  </si>
  <si>
    <t>5,196.97</t>
  </si>
  <si>
    <t>2.92</t>
  </si>
  <si>
    <t>-187.52</t>
  </si>
  <si>
    <t>-535.87</t>
  </si>
  <si>
    <t>-8,169.18</t>
  </si>
  <si>
    <t>198,568.46</t>
  </si>
  <si>
    <t>590,362.30</t>
  </si>
  <si>
    <t>-3,728.11</t>
  </si>
  <si>
    <t>4,311.59</t>
  </si>
  <si>
    <t>12,318.83</t>
  </si>
  <si>
    <t>2,651.20</t>
  </si>
  <si>
    <t>7,574.86</t>
  </si>
  <si>
    <t>1,489.16</t>
  </si>
  <si>
    <t>4,254.70</t>
  </si>
  <si>
    <t>395.53</t>
  </si>
  <si>
    <t>1,130.05</t>
  </si>
  <si>
    <t>485.55</t>
  </si>
  <si>
    <t>1,387.30</t>
  </si>
  <si>
    <t>-2,674.93</t>
  </si>
  <si>
    <t>-7,642.68</t>
  </si>
  <si>
    <t>791.00</t>
  </si>
  <si>
    <t>2,259.94</t>
  </si>
  <si>
    <t>16.55</t>
  </si>
  <si>
    <t>47.24</t>
  </si>
  <si>
    <t>1,996,222.76</t>
  </si>
  <si>
    <t>6,058,671.90</t>
  </si>
  <si>
    <t>-1,774.19</t>
  </si>
  <si>
    <t>-5,069.11</t>
  </si>
  <si>
    <t>54,902.18</t>
  </si>
  <si>
    <t>156,863.34</t>
  </si>
  <si>
    <t>90,649.32</t>
  </si>
  <si>
    <t>258,998.08</t>
  </si>
  <si>
    <t>-10,379.85</t>
  </si>
  <si>
    <t>-29,656.72</t>
  </si>
  <si>
    <t>18,571.86</t>
  </si>
  <si>
    <t>53,062.41</t>
  </si>
  <si>
    <t>3,860.08</t>
  </si>
  <si>
    <t>11,028.80</t>
  </si>
  <si>
    <t>-1,938.31</t>
  </si>
  <si>
    <t>4,845.62</t>
  </si>
  <si>
    <t>13,844.64</t>
  </si>
  <si>
    <t>37,714.92</t>
  </si>
  <si>
    <t>107,756.92</t>
  </si>
  <si>
    <t>00.2909</t>
  </si>
  <si>
    <t>3,109.59</t>
  </si>
  <si>
    <t>8,884.51</t>
  </si>
  <si>
    <t>14,107.39</t>
  </si>
  <si>
    <t>40,306.81</t>
  </si>
  <si>
    <t>-7,357.17</t>
  </si>
  <si>
    <t>-21,020.47</t>
  </si>
  <si>
    <t>2,267.72</t>
  </si>
  <si>
    <t>6,479.26</t>
  </si>
  <si>
    <t>-28,366.38</t>
  </si>
  <si>
    <t>-102,095.09</t>
  </si>
  <si>
    <t>-3,412.49</t>
  </si>
  <si>
    <t>46,076.28</t>
  </si>
  <si>
    <t>131,646.56</t>
  </si>
  <si>
    <t>900,848.65</t>
  </si>
  <si>
    <t>2,573,853.37</t>
  </si>
  <si>
    <t>1,170.17</t>
  </si>
  <si>
    <t>3,343.35</t>
  </si>
  <si>
    <t>-5,718.60</t>
  </si>
  <si>
    <t>-16,338.85</t>
  </si>
  <si>
    <t>9,323.25</t>
  </si>
  <si>
    <t>26,637.88</t>
  </si>
  <si>
    <t>-11,794.93</t>
  </si>
  <si>
    <t>-33,699.78</t>
  </si>
  <si>
    <t>87,633.63</t>
  </si>
  <si>
    <t>250,381.82</t>
  </si>
  <si>
    <t>1,507,324.62</t>
  </si>
  <si>
    <t>4,306,641.83</t>
  </si>
  <si>
    <t>1,320.85</t>
  </si>
  <si>
    <t>3,773.89</t>
  </si>
  <si>
    <t>-858.04</t>
  </si>
  <si>
    <t>12,544.50</t>
  </si>
  <si>
    <t>35,841.43</t>
  </si>
  <si>
    <t>-253.63</t>
  </si>
  <si>
    <t>7,633.31</t>
  </si>
  <si>
    <t>21,809.47</t>
  </si>
  <si>
    <t>00.2710</t>
  </si>
  <si>
    <t>-1,375.90</t>
  </si>
  <si>
    <t>-5,264.30</t>
  </si>
  <si>
    <t>83,336.12</t>
  </si>
  <si>
    <t>240,535.67</t>
  </si>
  <si>
    <t>8,985.31</t>
  </si>
  <si>
    <t>31,099.23</t>
  </si>
  <si>
    <t>-36.22</t>
  </si>
  <si>
    <t>66,256.68</t>
  </si>
  <si>
    <t>205,782.00</t>
  </si>
  <si>
    <t>2022</t>
  </si>
  <si>
    <t>-12,437.12</t>
  </si>
  <si>
    <t>6,220.30</t>
  </si>
  <si>
    <t>13,824.56</t>
  </si>
  <si>
    <t>-7.61</t>
  </si>
  <si>
    <t>-3.41</t>
  </si>
  <si>
    <t>00.3523</t>
  </si>
  <si>
    <t>-3.29</t>
  </si>
  <si>
    <t>-38.49</t>
  </si>
  <si>
    <t>12.42</t>
  </si>
  <si>
    <t>44.93</t>
  </si>
  <si>
    <t>33.62</t>
  </si>
  <si>
    <t>-4,604.08</t>
  </si>
  <si>
    <t>2,776.45</t>
  </si>
  <si>
    <t>7,956.72</t>
  </si>
  <si>
    <t>-340.33</t>
  </si>
  <si>
    <t>-268.25</t>
  </si>
  <si>
    <t>3.20</t>
  </si>
  <si>
    <t>9.18</t>
  </si>
  <si>
    <t>-745.09</t>
  </si>
  <si>
    <t>290.07</t>
  </si>
  <si>
    <t>831.19</t>
  </si>
  <si>
    <t>-10,497.33</t>
  </si>
  <si>
    <t>5,122.90</t>
  </si>
  <si>
    <t>14,685.98</t>
  </si>
  <si>
    <t>-142.68</t>
  </si>
  <si>
    <t>12.36</t>
  </si>
  <si>
    <t>35.59</t>
  </si>
  <si>
    <t>23.73</t>
  </si>
  <si>
    <t>69.02</t>
  </si>
  <si>
    <t>182.13</t>
  </si>
  <si>
    <t>-6.24</t>
  </si>
  <si>
    <t>-92.91</t>
  </si>
  <si>
    <t>-272.82</t>
  </si>
  <si>
    <t>-60.44</t>
  </si>
  <si>
    <t>-177.67</t>
  </si>
  <si>
    <t>51.67</t>
  </si>
  <si>
    <t>-89.68</t>
  </si>
  <si>
    <t>100.09</t>
  </si>
  <si>
    <t>626.99</t>
  </si>
  <si>
    <t>1,794.09</t>
  </si>
  <si>
    <t>-558.31</t>
  </si>
  <si>
    <t>506.28</t>
  </si>
  <si>
    <t>1,450.42</t>
  </si>
  <si>
    <t>24.88</t>
  </si>
  <si>
    <t>72.66</t>
  </si>
  <si>
    <t>78.25</t>
  </si>
  <si>
    <t>223.64</t>
  </si>
  <si>
    <t>-497.58</t>
  </si>
  <si>
    <t>370.37</t>
  </si>
  <si>
    <t>1,061.96</t>
  </si>
  <si>
    <t>-241.17</t>
  </si>
  <si>
    <t>328.67</t>
  </si>
  <si>
    <t>942.55</t>
  </si>
  <si>
    <t>-114.93</t>
  </si>
  <si>
    <t>247.11</t>
  </si>
  <si>
    <t>707.87</t>
  </si>
  <si>
    <t>00.2944</t>
  </si>
  <si>
    <t>-6.34</t>
  </si>
  <si>
    <t>00.3558</t>
  </si>
  <si>
    <t>607.56</t>
  </si>
  <si>
    <t>-732.58</t>
  </si>
  <si>
    <t>-2,164.98</t>
  </si>
  <si>
    <t>00.3917</t>
  </si>
  <si>
    <t>-7.82</t>
  </si>
  <si>
    <t>-19.96</t>
  </si>
  <si>
    <t>-189.83</t>
  </si>
  <si>
    <t>-556.48</t>
  </si>
  <si>
    <t>133.97</t>
  </si>
  <si>
    <t>-183.85</t>
  </si>
  <si>
    <t>-543.41</t>
  </si>
  <si>
    <t>-5.25</t>
  </si>
  <si>
    <t>-14.49</t>
  </si>
  <si>
    <t>-4.38</t>
  </si>
  <si>
    <t>33.24</t>
  </si>
  <si>
    <t>70.66</t>
  </si>
  <si>
    <t>54.12</t>
  </si>
  <si>
    <t>17.63</t>
  </si>
  <si>
    <t>50.53</t>
  </si>
  <si>
    <t>66.28</t>
  </si>
  <si>
    <t>189.55</t>
  </si>
  <si>
    <t>1,275.19</t>
  </si>
  <si>
    <t>3,645.30</t>
  </si>
  <si>
    <t>39.13</t>
  </si>
  <si>
    <t>111.74</t>
  </si>
  <si>
    <t>5,653.13</t>
  </si>
  <si>
    <t>16,227.42</t>
  </si>
  <si>
    <t>24.06</t>
  </si>
  <si>
    <t>-123.90</t>
  </si>
  <si>
    <t>6.07</t>
  </si>
  <si>
    <t>00.3213</t>
  </si>
  <si>
    <t>-67.49</t>
  </si>
  <si>
    <t>-210.06</t>
  </si>
  <si>
    <t>18.49</t>
  </si>
  <si>
    <t>-79.98</t>
  </si>
  <si>
    <t>-242.50</t>
  </si>
  <si>
    <t>-152.68</t>
  </si>
  <si>
    <t>-466.48</t>
  </si>
  <si>
    <t>129.44</t>
  </si>
  <si>
    <t>-210.29</t>
  </si>
  <si>
    <t>-628.32</t>
  </si>
  <si>
    <t>83.95</t>
  </si>
  <si>
    <t>-457.90</t>
  </si>
  <si>
    <t>-1,401.43</t>
  </si>
  <si>
    <t>-80,631.81</t>
  </si>
  <si>
    <t>-436.11</t>
  </si>
  <si>
    <t>682.08</t>
  </si>
  <si>
    <t>1,947.84</t>
  </si>
  <si>
    <t>21.63</t>
  </si>
  <si>
    <t>61.29</t>
  </si>
  <si>
    <t>276.85</t>
  </si>
  <si>
    <t>00.2714</t>
  </si>
  <si>
    <t>840.04</t>
  </si>
  <si>
    <t>2,400.09</t>
  </si>
  <si>
    <t>00.3281</t>
  </si>
  <si>
    <t>-594.71</t>
  </si>
  <si>
    <t>-1,824.78</t>
  </si>
  <si>
    <t>6,365.04</t>
  </si>
  <si>
    <t>429.00</t>
  </si>
  <si>
    <t>1,226.61</t>
  </si>
  <si>
    <t>-71.97</t>
  </si>
  <si>
    <t>-220.59</t>
  </si>
  <si>
    <t>5,307.18</t>
  </si>
  <si>
    <t>15,169.57</t>
  </si>
  <si>
    <t>-184.92</t>
  </si>
  <si>
    <t>433.27</t>
  </si>
  <si>
    <t>1,238.17</t>
  </si>
  <si>
    <t>10,726.45</t>
  </si>
  <si>
    <t>30,641.13</t>
  </si>
  <si>
    <t>62.80</t>
  </si>
  <si>
    <t>179.44</t>
  </si>
  <si>
    <t>-553.23</t>
  </si>
  <si>
    <t>-1,709.11</t>
  </si>
  <si>
    <t>-258.56</t>
  </si>
  <si>
    <t>-804.03</t>
  </si>
  <si>
    <t>82,677.00</t>
  </si>
  <si>
    <t>236,034.32</t>
  </si>
  <si>
    <t>00.2732</t>
  </si>
  <si>
    <t>-308.25</t>
  </si>
  <si>
    <t>813.05</t>
  </si>
  <si>
    <t>2,321.14</t>
  </si>
  <si>
    <t>00.3283</t>
  </si>
  <si>
    <t>301,198.10</t>
  </si>
  <si>
    <t>860,565.67</t>
  </si>
  <si>
    <t>-5,380.03</t>
  </si>
  <si>
    <t>-15,362.08</t>
  </si>
  <si>
    <t>409,625.59</t>
  </si>
  <si>
    <t>1,170,360.14</t>
  </si>
  <si>
    <t>31,714.87</t>
  </si>
  <si>
    <t>90,613.01</t>
  </si>
  <si>
    <t>971,306.70</t>
  </si>
  <si>
    <t>2,775,161.96</t>
  </si>
  <si>
    <t>-17,147.17</t>
  </si>
  <si>
    <t>-48,991.60</t>
  </si>
  <si>
    <t>00.2741</t>
  </si>
  <si>
    <t>-81.45</t>
  </si>
  <si>
    <t>-305.67</t>
  </si>
  <si>
    <t>86,038.48</t>
  </si>
  <si>
    <t>245,824.06</t>
  </si>
  <si>
    <t>1,458,567.39</t>
  </si>
  <si>
    <t>4,220,085.55</t>
  </si>
  <si>
    <t>18,582.11</t>
  </si>
  <si>
    <t>53,091.73</t>
  </si>
  <si>
    <t>1,303,307.04</t>
  </si>
  <si>
    <t>3,819,309.18</t>
  </si>
  <si>
    <t>19,350.38</t>
  </si>
  <si>
    <t>55,286.83</t>
  </si>
  <si>
    <t>00.3197</t>
  </si>
  <si>
    <t>00.3200</t>
  </si>
  <si>
    <t>-176,676.34</t>
  </si>
  <si>
    <t>1,269,498.18</t>
  </si>
  <si>
    <t>3,768,556.71</t>
  </si>
  <si>
    <t>00.2762</t>
  </si>
  <si>
    <t>00.2753</t>
  </si>
  <si>
    <t>00.2751</t>
  </si>
  <si>
    <t>87,702.55</t>
  </si>
  <si>
    <t>250,578.73</t>
  </si>
  <si>
    <t>581.79</t>
  </si>
  <si>
    <t>1,662.29</t>
  </si>
  <si>
    <t>-10,357.91</t>
  </si>
  <si>
    <t>74,435.36</t>
  </si>
  <si>
    <t>212,672.44</t>
  </si>
  <si>
    <t>00.3212</t>
  </si>
  <si>
    <t>236.59</t>
  </si>
  <si>
    <t>-862.17</t>
  </si>
  <si>
    <t>17,672.01</t>
  </si>
  <si>
    <t>53,394.17</t>
  </si>
  <si>
    <t>-1,097.69</t>
  </si>
  <si>
    <t>54,788.16</t>
  </si>
  <si>
    <t>156,537.64</t>
  </si>
  <si>
    <t>2,080.19</t>
  </si>
  <si>
    <t>-84,226.33</t>
  </si>
  <si>
    <t>1,237,527.06</t>
  </si>
  <si>
    <t>3,535,791.67</t>
  </si>
  <si>
    <t>00.3155</t>
  </si>
  <si>
    <t>2,138.25</t>
  </si>
  <si>
    <t>6,517.70</t>
  </si>
  <si>
    <t>274.55</t>
  </si>
  <si>
    <t>784.45</t>
  </si>
  <si>
    <t>-835.95</t>
  </si>
  <si>
    <t>-2,388.42</t>
  </si>
  <si>
    <t>333,127.17</t>
  </si>
  <si>
    <t>951,791.92</t>
  </si>
  <si>
    <t>69,116.75</t>
  </si>
  <si>
    <t>197,476.46</t>
  </si>
  <si>
    <t>-1,696.38</t>
  </si>
  <si>
    <t>-4,846.80</t>
  </si>
  <si>
    <t>981,010.58</t>
  </si>
  <si>
    <t>2,802,887.43</t>
  </si>
  <si>
    <t>9,750.77</t>
  </si>
  <si>
    <t>27,859.35</t>
  </si>
  <si>
    <t>-6.47</t>
  </si>
  <si>
    <t>54,378.16</t>
  </si>
  <si>
    <t>155,366.15</t>
  </si>
  <si>
    <t>308.51</t>
  </si>
  <si>
    <t>881.44</t>
  </si>
  <si>
    <t>-8,243.39</t>
  </si>
  <si>
    <t>-23,552.55</t>
  </si>
  <si>
    <t>1,488,784.72</t>
  </si>
  <si>
    <t>4,253,670.76</t>
  </si>
  <si>
    <t>67,280.19</t>
  </si>
  <si>
    <t>192,229.12</t>
  </si>
  <si>
    <t>-36,083.48</t>
  </si>
  <si>
    <t>-103,095.66</t>
  </si>
  <si>
    <t>00.3151</t>
  </si>
  <si>
    <t>-4.56</t>
  </si>
  <si>
    <t>69,697.85</t>
  </si>
  <si>
    <t>199,136.74</t>
  </si>
  <si>
    <t>16,518.08</t>
  </si>
  <si>
    <t>-57,805.90</t>
  </si>
  <si>
    <t>-165,159.71</t>
  </si>
  <si>
    <t>00.2778</t>
  </si>
  <si>
    <t>47,278.29</t>
  </si>
  <si>
    <t>135,080.78</t>
  </si>
  <si>
    <t>-71,285.51</t>
  </si>
  <si>
    <t>-203,672.92</t>
  </si>
  <si>
    <t>145,748.98</t>
  </si>
  <si>
    <t>416,425.70</t>
  </si>
  <si>
    <t>610.30</t>
  </si>
  <si>
    <t>1,743.68</t>
  </si>
  <si>
    <t>00.2613</t>
  </si>
  <si>
    <t>65,403.20</t>
  </si>
  <si>
    <t>186,866.25</t>
  </si>
  <si>
    <t>-39,225.08</t>
  </si>
  <si>
    <t>-112,071.63</t>
  </si>
  <si>
    <t>3,266,355.34</t>
  </si>
  <si>
    <t>9,332,444.15</t>
  </si>
  <si>
    <t>-16,171.74</t>
  </si>
  <si>
    <t>174,888.44</t>
  </si>
  <si>
    <t>499,681.29</t>
  </si>
  <si>
    <t>-70,334.01</t>
  </si>
  <si>
    <t>-200,954.32</t>
  </si>
  <si>
    <t>5,901,157.02</t>
  </si>
  <si>
    <t>16,860,449.13</t>
  </si>
  <si>
    <t>-2,294.83</t>
  </si>
  <si>
    <t>26,153.34</t>
  </si>
  <si>
    <t>74,723.80</t>
  </si>
  <si>
    <t>1,010,844.35</t>
  </si>
  <si>
    <t>2,888,126.80</t>
  </si>
  <si>
    <t>8,954.43</t>
  </si>
  <si>
    <t>25,584.10</t>
  </si>
  <si>
    <t>-30,049.33</t>
  </si>
  <si>
    <t>-85,855.24</t>
  </si>
  <si>
    <t>2,973,744.16</t>
  </si>
  <si>
    <t>8,496,412.15</t>
  </si>
  <si>
    <t>33,392.40</t>
  </si>
  <si>
    <t>95,406.81</t>
  </si>
  <si>
    <t>00.2951</t>
  </si>
  <si>
    <t>5,889,315.67</t>
  </si>
  <si>
    <t>16,826,616.62</t>
  </si>
  <si>
    <t>35,863.48</t>
  </si>
  <si>
    <t>102,467.11</t>
  </si>
  <si>
    <t>2,153.35</t>
  </si>
  <si>
    <t>6,152.44</t>
  </si>
  <si>
    <t>179,652.33</t>
  </si>
  <si>
    <t>513,292.40</t>
  </si>
  <si>
    <t>7,654.77</t>
  </si>
  <si>
    <t>21,870.78</t>
  </si>
  <si>
    <t>1,418.29</t>
  </si>
  <si>
    <t>-12,943.11</t>
  </si>
  <si>
    <t>-36,980.29</t>
  </si>
  <si>
    <t>1,627,136.86</t>
  </si>
  <si>
    <t>4,648,962.59</t>
  </si>
  <si>
    <t>18,630.77</t>
  </si>
  <si>
    <t>53,230.80</t>
  </si>
  <si>
    <t>8,958.89</t>
  </si>
  <si>
    <t>25,710.99</t>
  </si>
  <si>
    <t>1,178.05</t>
  </si>
  <si>
    <t>-11,046.02</t>
  </si>
  <si>
    <t>-31,560.06</t>
  </si>
  <si>
    <t>-25,998.00</t>
  </si>
  <si>
    <t>855,695.19</t>
  </si>
  <si>
    <t>2,444,843.49</t>
  </si>
  <si>
    <t>170.79</t>
  </si>
  <si>
    <t>8,763.26</t>
  </si>
  <si>
    <t>25,159.41</t>
  </si>
  <si>
    <t>-19,788.28</t>
  </si>
  <si>
    <t>-56,537.97</t>
  </si>
  <si>
    <t>1,246,871.48</t>
  </si>
  <si>
    <t>3,562,490.09</t>
  </si>
  <si>
    <t>3.59</t>
  </si>
  <si>
    <t>10.21</t>
  </si>
  <si>
    <t>6,959.60</t>
  </si>
  <si>
    <t>19,981.65</t>
  </si>
  <si>
    <t>00.2686</t>
  </si>
  <si>
    <t>-11,576.03</t>
  </si>
  <si>
    <t>-33,074.33</t>
  </si>
  <si>
    <t>3,238,506.45</t>
  </si>
  <si>
    <t>9,252,875.85</t>
  </si>
  <si>
    <t>19,243.25</t>
  </si>
  <si>
    <t>54,980.69</t>
  </si>
  <si>
    <t>14,073.87</t>
  </si>
  <si>
    <t>40,461.85</t>
  </si>
  <si>
    <t>4,538.67</t>
  </si>
  <si>
    <t>-47,661.60</t>
  </si>
  <si>
    <t>-136,175.99</t>
  </si>
  <si>
    <t>-212,078.68</t>
  </si>
  <si>
    <t>7,127,455.40</t>
  </si>
  <si>
    <t>20,364,158.90</t>
  </si>
  <si>
    <t>296,565.38</t>
  </si>
  <si>
    <t>847,329.63</t>
  </si>
  <si>
    <t>-3,723.07</t>
  </si>
  <si>
    <t>50,724.68</t>
  </si>
  <si>
    <t>144,927.68</t>
  </si>
  <si>
    <t>4,729.07</t>
  </si>
  <si>
    <t>-54,377.93</t>
  </si>
  <si>
    <t>-155,365.55</t>
  </si>
  <si>
    <t>-182,984.97</t>
  </si>
  <si>
    <t>6,323,060.38</t>
  </si>
  <si>
    <t>18,065,887.33</t>
  </si>
  <si>
    <t>-20,638.81</t>
  </si>
  <si>
    <t>292,658.37</t>
  </si>
  <si>
    <t>836,166.78</t>
  </si>
  <si>
    <t>-3,154.11</t>
  </si>
  <si>
    <t>44,725.27</t>
  </si>
  <si>
    <t>127,786.50</t>
  </si>
  <si>
    <t>2,491.70</t>
  </si>
  <si>
    <t>-30,729.69</t>
  </si>
  <si>
    <t>-87,799.09</t>
  </si>
  <si>
    <t>-166,807.65</t>
  </si>
  <si>
    <t>6,062,245.67</t>
  </si>
  <si>
    <t>17,320,702.41</t>
  </si>
  <si>
    <t>-9,614.24</t>
  </si>
  <si>
    <t>282,876.66</t>
  </si>
  <si>
    <t>816,473.38</t>
  </si>
  <si>
    <t>-1,358.35</t>
  </si>
  <si>
    <t>39,966.37</t>
  </si>
  <si>
    <t>115,355.89</t>
  </si>
  <si>
    <t>00.2483</t>
  </si>
  <si>
    <t>2,442.67</t>
  </si>
  <si>
    <t>-30,129.11</t>
  </si>
  <si>
    <t>-86,083.19</t>
  </si>
  <si>
    <t>-134,246.09</t>
  </si>
  <si>
    <t>5,861,351.59</t>
  </si>
  <si>
    <t>16,746,719.31</t>
  </si>
  <si>
    <t>222,652.51</t>
  </si>
  <si>
    <t>659,181.20</t>
  </si>
  <si>
    <t>86,323.10</t>
  </si>
  <si>
    <t>255,566.64</t>
  </si>
  <si>
    <t>2,774.63</t>
  </si>
  <si>
    <t>-34,218.97</t>
  </si>
  <si>
    <t>-97,768.50</t>
  </si>
  <si>
    <t>-118,158.80</t>
  </si>
  <si>
    <t>6,470,187.62</t>
  </si>
  <si>
    <t>18,499,442.50</t>
  </si>
  <si>
    <t>154,514.41</t>
  </si>
  <si>
    <t>479,895.50</t>
  </si>
  <si>
    <t>44.37</t>
  </si>
  <si>
    <t>00.4484</t>
  </si>
  <si>
    <t>362.80</t>
  </si>
  <si>
    <t>-8.03</t>
  </si>
  <si>
    <t>5.02</t>
  </si>
  <si>
    <t>14.61</t>
  </si>
  <si>
    <t>-55.95</t>
  </si>
  <si>
    <t>-80.81</t>
  </si>
  <si>
    <t>43.19</t>
  </si>
  <si>
    <t>2.22</t>
  </si>
  <si>
    <t>31.73</t>
  </si>
  <si>
    <t>-487.10</t>
  </si>
  <si>
    <t>182.45</t>
  </si>
  <si>
    <t>60.05</t>
  </si>
  <si>
    <t>173.70</t>
  </si>
  <si>
    <t>-2,077.67</t>
  </si>
  <si>
    <t>1,759.02</t>
  </si>
  <si>
    <t>5,054.37</t>
  </si>
  <si>
    <t>12.77</t>
  </si>
  <si>
    <t>-194.84</t>
  </si>
  <si>
    <t>256.74</t>
  </si>
  <si>
    <t>736.97</t>
  </si>
  <si>
    <t>3,495.67</t>
  </si>
  <si>
    <t>10,030.45</t>
  </si>
  <si>
    <t>10,046.32</t>
  </si>
  <si>
    <t>28,765.20</t>
  </si>
  <si>
    <t>25,616.56</t>
  </si>
  <si>
    <t>73,357.55</t>
  </si>
  <si>
    <t>-1.08</t>
  </si>
  <si>
    <t>-211.24</t>
  </si>
  <si>
    <t>420.29</t>
  </si>
  <si>
    <t>1,200.80</t>
  </si>
  <si>
    <t>56,008.39</t>
  </si>
  <si>
    <t>160,023.75</t>
  </si>
  <si>
    <t>-14,516.50</t>
  </si>
  <si>
    <t>41,399.86</t>
  </si>
  <si>
    <t>118,281.84</t>
  </si>
  <si>
    <t>-20.69</t>
  </si>
  <si>
    <t>45.08</t>
  </si>
  <si>
    <t>-3.50</t>
  </si>
  <si>
    <t>4,467.70</t>
  </si>
  <si>
    <t>12,771.60</t>
  </si>
  <si>
    <t>5,688.40</t>
  </si>
  <si>
    <t>16,257.30</t>
  </si>
  <si>
    <t>45.48</t>
  </si>
  <si>
    <t>129.97</t>
  </si>
  <si>
    <t>-0.80</t>
  </si>
  <si>
    <t>00.3598</t>
  </si>
  <si>
    <t>25,737.35</t>
  </si>
  <si>
    <t>73,547.85</t>
  </si>
  <si>
    <t>5,385.02</t>
  </si>
  <si>
    <t>15,387.77</t>
  </si>
  <si>
    <t>18.88</t>
  </si>
  <si>
    <t>-611.06</t>
  </si>
  <si>
    <t>3,467.73</t>
  </si>
  <si>
    <t>9,907.61</t>
  </si>
  <si>
    <t>3,132.79</t>
  </si>
  <si>
    <t>8,949.20</t>
  </si>
  <si>
    <t>85.41</t>
  </si>
  <si>
    <t>243.84</t>
  </si>
  <si>
    <t>-17.90</t>
  </si>
  <si>
    <t>454.92</t>
  </si>
  <si>
    <t>1,299.83</t>
  </si>
  <si>
    <t>-11,634.11</t>
  </si>
  <si>
    <t>5,715.30</t>
  </si>
  <si>
    <t>16,326.52</t>
  </si>
  <si>
    <t>34,006.08</t>
  </si>
  <si>
    <t>97,108.90</t>
  </si>
  <si>
    <t>-169.59</t>
  </si>
  <si>
    <t>-484.25</t>
  </si>
  <si>
    <t>16.41</t>
  </si>
  <si>
    <t>420.02</t>
  </si>
  <si>
    <t>1,200.00</t>
  </si>
  <si>
    <t>4,719.60</t>
  </si>
  <si>
    <t>13,483.84</t>
  </si>
  <si>
    <t>8,640.41</t>
  </si>
  <si>
    <t>24,686.10</t>
  </si>
  <si>
    <t>11,827.48</t>
  </si>
  <si>
    <t>33,792.78</t>
  </si>
  <si>
    <t>421.31</t>
  </si>
  <si>
    <t>73.88</t>
  </si>
  <si>
    <t>1,108.23</t>
  </si>
  <si>
    <t>3,166.33</t>
  </si>
  <si>
    <t>-1,273.22</t>
  </si>
  <si>
    <t>-3,637.77</t>
  </si>
  <si>
    <t>-16,503.65</t>
  </si>
  <si>
    <t>38,327.63</t>
  </si>
  <si>
    <t>109,507.56</t>
  </si>
  <si>
    <t>8,023.37</t>
  </si>
  <si>
    <t>22,923.10</t>
  </si>
  <si>
    <t>22,739.53</t>
  </si>
  <si>
    <t>64,970.13</t>
  </si>
  <si>
    <t>3.74</t>
  </si>
  <si>
    <t>-540.67</t>
  </si>
  <si>
    <t>-1,544.74</t>
  </si>
  <si>
    <t>786.62</t>
  </si>
  <si>
    <t>78.44</t>
  </si>
  <si>
    <t>224.10</t>
  </si>
  <si>
    <t>110,958.18</t>
  </si>
  <si>
    <t>317,023.43</t>
  </si>
  <si>
    <t>85,207.73</t>
  </si>
  <si>
    <t>243,450.27</t>
  </si>
  <si>
    <t>-42.81</t>
  </si>
  <si>
    <t>-804.36</t>
  </si>
  <si>
    <t>5,950.71</t>
  </si>
  <si>
    <t>17,002.06</t>
  </si>
  <si>
    <t>3,803.33</t>
  </si>
  <si>
    <t>10,866.63</t>
  </si>
  <si>
    <t>680.84</t>
  </si>
  <si>
    <t>1,945.29</t>
  </si>
  <si>
    <t>22.40</t>
  </si>
  <si>
    <t>63.99</t>
  </si>
  <si>
    <t>16,200.59</t>
  </si>
  <si>
    <t>46,542.07</t>
  </si>
  <si>
    <t>-226.08</t>
  </si>
  <si>
    <t>1,922.57</t>
  </si>
  <si>
    <t>5,493.08</t>
  </si>
  <si>
    <t>585.89</t>
  </si>
  <si>
    <t>1,673.97</t>
  </si>
  <si>
    <t>141.06</t>
  </si>
  <si>
    <t>403.05</t>
  </si>
  <si>
    <t>62,060.06</t>
  </si>
  <si>
    <t>182,653.09</t>
  </si>
  <si>
    <t>12,711.23</t>
  </si>
  <si>
    <t>37,336.48</t>
  </si>
  <si>
    <t>81,618.36</t>
  </si>
  <si>
    <t>242,087.35</t>
  </si>
  <si>
    <t>641.94</t>
  </si>
  <si>
    <t>1,834.11</t>
  </si>
  <si>
    <t>457.86</t>
  </si>
  <si>
    <t>1,308.16</t>
  </si>
  <si>
    <t>207,908.64</t>
  </si>
  <si>
    <t>642,546.45</t>
  </si>
  <si>
    <t>109,388.88</t>
  </si>
  <si>
    <t>334,452.33</t>
  </si>
  <si>
    <t>-5,378.76</t>
  </si>
  <si>
    <t>50,401.28</t>
  </si>
  <si>
    <t>152,293.80</t>
  </si>
  <si>
    <t>-75.56</t>
  </si>
  <si>
    <t>-215.88</t>
  </si>
  <si>
    <t>140.11</t>
  </si>
  <si>
    <t>-11,081.84</t>
  </si>
  <si>
    <t>104,027.68</t>
  </si>
  <si>
    <t>314,316.07</t>
  </si>
  <si>
    <t>-20,256.86</t>
  </si>
  <si>
    <t>216,885.71</t>
  </si>
  <si>
    <t>656,017.95</t>
  </si>
  <si>
    <t>-196.89</t>
  </si>
  <si>
    <t>2,107.15</t>
  </si>
  <si>
    <t>6,072.49</t>
  </si>
  <si>
    <t>-19.83</t>
  </si>
  <si>
    <t>230.08</t>
  </si>
  <si>
    <t>661.84</t>
  </si>
  <si>
    <t>-1,071.38</t>
  </si>
  <si>
    <t>43,306.54</t>
  </si>
  <si>
    <t>133,329.17</t>
  </si>
  <si>
    <t>5,273.86</t>
  </si>
  <si>
    <t>15,068.18</t>
  </si>
  <si>
    <t>-11,117.14</t>
  </si>
  <si>
    <t>-31,763.26</t>
  </si>
  <si>
    <t>-3,600.10</t>
  </si>
  <si>
    <t>-10,285.99</t>
  </si>
  <si>
    <t>7,964.39</t>
  </si>
  <si>
    <t>-2,246.36</t>
  </si>
  <si>
    <t>84,332.37</t>
  </si>
  <si>
    <t>262,577.69</t>
  </si>
  <si>
    <t>-949.06</t>
  </si>
  <si>
    <t>69,937.65</t>
  </si>
  <si>
    <t>219,720.73</t>
  </si>
  <si>
    <t>3,391.15</t>
  </si>
  <si>
    <t>-1,464.05</t>
  </si>
  <si>
    <t>18,255.47</t>
  </si>
  <si>
    <t>52,706.92</t>
  </si>
  <si>
    <t>-720.16</t>
  </si>
  <si>
    <t>20,205.41</t>
  </si>
  <si>
    <t>58,935.89</t>
  </si>
  <si>
    <t>-1,423.54</t>
  </si>
  <si>
    <t>-4,067.25</t>
  </si>
  <si>
    <t>3,702.56</t>
  </si>
  <si>
    <t>11,600.21</t>
  </si>
  <si>
    <t>555.34</t>
  </si>
  <si>
    <t>1,728.52</t>
  </si>
  <si>
    <t>3,172,349.29</t>
  </si>
  <si>
    <t>9,063,855.40</t>
  </si>
  <si>
    <t>566.65</t>
  </si>
  <si>
    <t>1,619.00</t>
  </si>
  <si>
    <t>-334,520.49</t>
  </si>
  <si>
    <t>-955,772.86</t>
  </si>
  <si>
    <t>152,602.04</t>
  </si>
  <si>
    <t>441,027.20</t>
  </si>
  <si>
    <t>2,338.51</t>
  </si>
  <si>
    <t>6,681.50</t>
  </si>
  <si>
    <t>-1,814,459.73</t>
  </si>
  <si>
    <t>-5,184,170.82</t>
  </si>
  <si>
    <t>57,175.61</t>
  </si>
  <si>
    <t>163,358.86</t>
  </si>
  <si>
    <t>1,389.04</t>
  </si>
  <si>
    <t>3,968.69</t>
  </si>
  <si>
    <t>42.90</t>
  </si>
  <si>
    <t>78.46</t>
  </si>
  <si>
    <t>224.15</t>
  </si>
  <si>
    <t>50,339.33</t>
  </si>
  <si>
    <t>143,826.65</t>
  </si>
  <si>
    <t>592.85</t>
  </si>
  <si>
    <t>1,693.82</t>
  </si>
  <si>
    <t>-738,983.52</t>
  </si>
  <si>
    <t>-2,111,381.56</t>
  </si>
  <si>
    <t>-1,234.20</t>
  </si>
  <si>
    <t>10,111.21</t>
  </si>
  <si>
    <t>28,889.16</t>
  </si>
  <si>
    <t>16,692.90</t>
  </si>
  <si>
    <t>47,693.98</t>
  </si>
  <si>
    <t>-39,038.99</t>
  </si>
  <si>
    <t>-111,540.00</t>
  </si>
  <si>
    <t>30,120.54</t>
  </si>
  <si>
    <t>86,058.66</t>
  </si>
  <si>
    <t>8,834.74</t>
  </si>
  <si>
    <t>25,242.13</t>
  </si>
  <si>
    <t>-7,552.06</t>
  </si>
  <si>
    <t>-21,577.33</t>
  </si>
  <si>
    <t>00.3198</t>
  </si>
  <si>
    <t>15,810.32</t>
  </si>
  <si>
    <t>45,172.29</t>
  </si>
  <si>
    <t>00.3187</t>
  </si>
  <si>
    <t>-4,060.91</t>
  </si>
  <si>
    <t>64,057.11</t>
  </si>
  <si>
    <t>196,526.94</t>
  </si>
  <si>
    <t>-541.10</t>
  </si>
  <si>
    <t>16,130.14</t>
  </si>
  <si>
    <t>49,708.16</t>
  </si>
  <si>
    <t>2,389.51</t>
  </si>
  <si>
    <t>6,827.17</t>
  </si>
  <si>
    <t>264.16</t>
  </si>
  <si>
    <t>754.76</t>
  </si>
  <si>
    <t>-17,168.72</t>
  </si>
  <si>
    <t>-49,053.48</t>
  </si>
  <si>
    <t>69.51</t>
  </si>
  <si>
    <t>198.58</t>
  </si>
  <si>
    <t>12,572,508.59</t>
  </si>
  <si>
    <t>35,921,454.09</t>
  </si>
  <si>
    <t>7,035,648.75</t>
  </si>
  <si>
    <t>20,101,854.15</t>
  </si>
  <si>
    <t>7,427,337.42</t>
  </si>
  <si>
    <t>21,220,964.67</t>
  </si>
  <si>
    <t>11,930,837.93</t>
  </si>
  <si>
    <t>34,088,109.26</t>
  </si>
  <si>
    <t>163,977.06</t>
  </si>
  <si>
    <t>517,898.20</t>
  </si>
  <si>
    <t>-208.83</t>
  </si>
  <si>
    <t>179,236.97</t>
  </si>
  <si>
    <t>564,578.21</t>
  </si>
  <si>
    <t>23,688.62</t>
  </si>
  <si>
    <t>67,681.76</t>
  </si>
  <si>
    <t>2,436.87</t>
  </si>
  <si>
    <t>6,962.46</t>
  </si>
  <si>
    <t>3,020,617.98</t>
  </si>
  <si>
    <t>8,630,337.33</t>
  </si>
  <si>
    <t>-1,036.95</t>
  </si>
  <si>
    <t>-2,962.69</t>
  </si>
  <si>
    <t>380.14</t>
  </si>
  <si>
    <t>1,086.15</t>
  </si>
  <si>
    <t>386,083.68</t>
  </si>
  <si>
    <t>1,107,845.52</t>
  </si>
  <si>
    <t>00.3085</t>
  </si>
  <si>
    <t>49.02</t>
  </si>
  <si>
    <t>140.01</t>
  </si>
  <si>
    <t>918.70</t>
  </si>
  <si>
    <t>2,624.83</t>
  </si>
  <si>
    <t>3,972.84</t>
  </si>
  <si>
    <t>11,351.00</t>
  </si>
  <si>
    <t>-57.54</t>
  </si>
  <si>
    <t>622.20</t>
  </si>
  <si>
    <t>1,777.66</t>
  </si>
  <si>
    <t>2,181.37</t>
  </si>
  <si>
    <t>6,232.45</t>
  </si>
  <si>
    <t>386,775.34</t>
  </si>
  <si>
    <t>1,105,072.42</t>
  </si>
  <si>
    <t>541,270.29</t>
  </si>
  <si>
    <t>1,546,486.56</t>
  </si>
  <si>
    <t>389.27</t>
  </si>
  <si>
    <t>1,112.22</t>
  </si>
  <si>
    <t>-53,311.26</t>
  </si>
  <si>
    <t>-152,317.88</t>
  </si>
  <si>
    <t>-799,840.58</t>
  </si>
  <si>
    <t>-2,285,258.80</t>
  </si>
  <si>
    <t>00.3051</t>
  </si>
  <si>
    <t>492.14</t>
  </si>
  <si>
    <t>1,406.07</t>
  </si>
  <si>
    <t>3,949.13</t>
  </si>
  <si>
    <t>11,283.24</t>
  </si>
  <si>
    <t>1,275.24</t>
  </si>
  <si>
    <t>3,643.56</t>
  </si>
  <si>
    <t>329.23</t>
  </si>
  <si>
    <t>-7,552.04</t>
  </si>
  <si>
    <t>666,510.37</t>
  </si>
  <si>
    <t>1,904,315.40</t>
  </si>
  <si>
    <t>784,542.03</t>
  </si>
  <si>
    <t>2,241,548.72</t>
  </si>
  <si>
    <t>1,009,535.22</t>
  </si>
  <si>
    <t>2,884,386.40</t>
  </si>
  <si>
    <t>46.41</t>
  </si>
  <si>
    <t>132.58</t>
  </si>
  <si>
    <t>-113.86</t>
  </si>
  <si>
    <t>-325.26</t>
  </si>
  <si>
    <t>8,251.20</t>
  </si>
  <si>
    <t>23,574.88</t>
  </si>
  <si>
    <t>2,805.78</t>
  </si>
  <si>
    <t>8,016.53</t>
  </si>
  <si>
    <t>63,285.78</t>
  </si>
  <si>
    <t>180,816.49</t>
  </si>
  <si>
    <t>25,289.40</t>
  </si>
  <si>
    <t>72,255.42</t>
  </si>
  <si>
    <t>148,341.19</t>
  </si>
  <si>
    <t>423,831.91</t>
  </si>
  <si>
    <t>28,084.83</t>
  </si>
  <si>
    <t>80,242.41</t>
  </si>
  <si>
    <t>00.2967</t>
  </si>
  <si>
    <t>160.66</t>
  </si>
  <si>
    <t>458.99</t>
  </si>
  <si>
    <t>104,942.15</t>
  </si>
  <si>
    <t>299,834.73</t>
  </si>
  <si>
    <t>554.57</t>
  </si>
  <si>
    <t>1,584.48</t>
  </si>
  <si>
    <t>964.13</t>
  </si>
  <si>
    <t>2,754.64</t>
  </si>
  <si>
    <t>277,467.85</t>
  </si>
  <si>
    <t>792,765.36</t>
  </si>
  <si>
    <t>177,334.85</t>
  </si>
  <si>
    <t>506,671.01</t>
  </si>
  <si>
    <t>209.08</t>
  </si>
  <si>
    <t>3,868.40</t>
  </si>
  <si>
    <t>11,052.58</t>
  </si>
  <si>
    <t>191,134.88</t>
  </si>
  <si>
    <t>546,099.71</t>
  </si>
  <si>
    <t>-560,713.85</t>
  </si>
  <si>
    <t>-1,602,039.61</t>
  </si>
  <si>
    <t>320,091.24</t>
  </si>
  <si>
    <t>1,100,342.07</t>
  </si>
  <si>
    <t>2,131.41</t>
  </si>
  <si>
    <t>6,089.73</t>
  </si>
  <si>
    <t>-101.75</t>
  </si>
  <si>
    <t>1,379.38</t>
  </si>
  <si>
    <t>3,941.10</t>
  </si>
  <si>
    <t>-807.93</t>
  </si>
  <si>
    <t>-2,308.36</t>
  </si>
  <si>
    <t>-24.75</t>
  </si>
  <si>
    <t>335.46</t>
  </si>
  <si>
    <t>958.46</t>
  </si>
  <si>
    <t>385.06</t>
  </si>
  <si>
    <t>1,100.12</t>
  </si>
  <si>
    <t>1,028.91</t>
  </si>
  <si>
    <t>2,939.71</t>
  </si>
  <si>
    <t>-58,413.15</t>
  </si>
  <si>
    <t>-166,894.72</t>
  </si>
  <si>
    <t>-47,221.74</t>
  </si>
  <si>
    <t>2,880,768.57</t>
  </si>
  <si>
    <t>8,230,767.65</t>
  </si>
  <si>
    <t>-638.11</t>
  </si>
  <si>
    <t>-1,823.16</t>
  </si>
  <si>
    <t>-220,637.18</t>
  </si>
  <si>
    <t>13,725,748.46</t>
  </si>
  <si>
    <t>39,216,425.28</t>
  </si>
  <si>
    <t>-60,776.50</t>
  </si>
  <si>
    <t>4,057,666.49</t>
  </si>
  <si>
    <t>11,601,145.63</t>
  </si>
  <si>
    <t>1,823.76</t>
  </si>
  <si>
    <t>5,399.40</t>
  </si>
  <si>
    <t>-127,825.73</t>
  </si>
  <si>
    <t>11,530,639.56</t>
  </si>
  <si>
    <t>33,052,339.48</t>
  </si>
  <si>
    <t>00.4495</t>
  </si>
  <si>
    <t>1.59</t>
  </si>
  <si>
    <t>3.53</t>
  </si>
  <si>
    <t>-1,343.31</t>
  </si>
  <si>
    <t>19,188.78</t>
  </si>
  <si>
    <t>47,034.77</t>
  </si>
  <si>
    <t>2,837.82</t>
  </si>
  <si>
    <t>7,320.84</t>
  </si>
  <si>
    <t>-4,682.58</t>
  </si>
  <si>
    <t>-11,835.24</t>
  </si>
  <si>
    <t>00.3774</t>
  </si>
  <si>
    <t>19.40</t>
  </si>
  <si>
    <t>51.39</t>
  </si>
  <si>
    <t>11,443.56</t>
  </si>
  <si>
    <t>28,656.23</t>
  </si>
  <si>
    <t>1,149.73</t>
  </si>
  <si>
    <t>2,966.49</t>
  </si>
  <si>
    <t>1,571.91</t>
  </si>
  <si>
    <t>4,021.60</t>
  </si>
  <si>
    <t>158.92</t>
  </si>
  <si>
    <t>410.82</t>
  </si>
  <si>
    <t>59,626.20</t>
  </si>
  <si>
    <t>146,935.31</t>
  </si>
  <si>
    <t>11.90</t>
  </si>
  <si>
    <t>29.34</t>
  </si>
  <si>
    <t>80,174.32</t>
  </si>
  <si>
    <t>202,207.32</t>
  </si>
  <si>
    <t>418.87</t>
  </si>
  <si>
    <t>1,060.52</t>
  </si>
  <si>
    <t>00.2360</t>
  </si>
  <si>
    <t>445.65</t>
  </si>
  <si>
    <t>1,116.53</t>
  </si>
  <si>
    <t>1,435.21</t>
  </si>
  <si>
    <t>3,550.80</t>
  </si>
  <si>
    <t>-6,175.65</t>
  </si>
  <si>
    <t>-14,987.43</t>
  </si>
  <si>
    <t>1,544.78</t>
  </si>
  <si>
    <t>3,750.30</t>
  </si>
  <si>
    <t>50.82</t>
  </si>
  <si>
    <t>3,210,690.32</t>
  </si>
  <si>
    <t>8,452,593.44</t>
  </si>
  <si>
    <t>-5,552.88</t>
  </si>
  <si>
    <t>-12,427.68</t>
  </si>
  <si>
    <t>136.87</t>
  </si>
  <si>
    <t>306.10</t>
  </si>
  <si>
    <t>2.05</t>
  </si>
  <si>
    <t>6.77</t>
  </si>
  <si>
    <t>00.4403</t>
  </si>
  <si>
    <t>3.77</t>
  </si>
  <si>
    <t>3,058.00</t>
  </si>
  <si>
    <t>6,734.74</t>
  </si>
  <si>
    <t>2,128.84</t>
  </si>
  <si>
    <t>4,812.60</t>
  </si>
  <si>
    <t>-36,136.65</t>
  </si>
  <si>
    <t>-80,863.28</t>
  </si>
  <si>
    <t>-1,460.59</t>
  </si>
  <si>
    <t>20,862.96</t>
  </si>
  <si>
    <t>46,686.99</t>
  </si>
  <si>
    <t>43,109.79</t>
  </si>
  <si>
    <t>107,107.76</t>
  </si>
  <si>
    <t>50,560.24</t>
  </si>
  <si>
    <t>133,086.31</t>
  </si>
  <si>
    <t>65.00</t>
  </si>
  <si>
    <t>190.09</t>
  </si>
  <si>
    <t>2,647.72</t>
  </si>
  <si>
    <t>7,641.50</t>
  </si>
  <si>
    <t>-411.83</t>
  </si>
  <si>
    <t>5,882.61</t>
  </si>
  <si>
    <t>16,286.62</t>
  </si>
  <si>
    <t>32.20</t>
  </si>
  <si>
    <t>6,571.81</t>
  </si>
  <si>
    <t>17,661.96</t>
  </si>
  <si>
    <t>1,990.21</t>
  </si>
  <si>
    <t>5,422.66</t>
  </si>
  <si>
    <t>1,159.69</t>
  </si>
  <si>
    <t>1,954.93</t>
  </si>
  <si>
    <t>5,712.93</t>
  </si>
  <si>
    <t>4,083.41</t>
  </si>
  <si>
    <t>11,468.83</t>
  </si>
  <si>
    <t>149,748.51</t>
  </si>
  <si>
    <t>404,482.46</t>
  </si>
  <si>
    <t>75,876.09</t>
  </si>
  <si>
    <t>212,032.40</t>
  </si>
  <si>
    <t>193.08</t>
  </si>
  <si>
    <t>555.74</t>
  </si>
  <si>
    <t>3,950.73</t>
  </si>
  <si>
    <t>11,810.13</t>
  </si>
  <si>
    <t>658.24</t>
  </si>
  <si>
    <t>1,922.04</t>
  </si>
  <si>
    <t>62.65</t>
  </si>
  <si>
    <t>187.19</t>
  </si>
  <si>
    <t>71,209.81</t>
  </si>
  <si>
    <t>199,318.78</t>
  </si>
  <si>
    <t>178.44</t>
  </si>
  <si>
    <t>509.65</t>
  </si>
  <si>
    <t>-16.36</t>
  </si>
  <si>
    <t>188.55</t>
  </si>
  <si>
    <t>533.32</t>
  </si>
  <si>
    <t>21,697.40</t>
  </si>
  <si>
    <t>62,172.48</t>
  </si>
  <si>
    <t>-11.60</t>
  </si>
  <si>
    <t>133.81</t>
  </si>
  <si>
    <t>378.53</t>
  </si>
  <si>
    <t>15,403.46</t>
  </si>
  <si>
    <t>44,172.33</t>
  </si>
  <si>
    <t>-653.86</t>
  </si>
  <si>
    <t>-1,893.32</t>
  </si>
  <si>
    <t>8,451.73</t>
  </si>
  <si>
    <t>6,997.48</t>
  </si>
  <si>
    <t>114,981.38</t>
  </si>
  <si>
    <t>349,284.03</t>
  </si>
  <si>
    <t>182.35</t>
  </si>
  <si>
    <t>531.35</t>
  </si>
  <si>
    <t>9,175.00</t>
  </si>
  <si>
    <t>26,533.09</t>
  </si>
  <si>
    <t>40,103.30</t>
  </si>
  <si>
    <t>116,987.37</t>
  </si>
  <si>
    <t>-1.28</t>
  </si>
  <si>
    <t>00.3832</t>
  </si>
  <si>
    <t>48.24</t>
  </si>
  <si>
    <t>800.97</t>
  </si>
  <si>
    <t>2,317.36</t>
  </si>
  <si>
    <t>-1,616.68</t>
  </si>
  <si>
    <t>23,092.47</t>
  </si>
  <si>
    <t>67,186.89</t>
  </si>
  <si>
    <t>935.17</t>
  </si>
  <si>
    <t>2,710.22</t>
  </si>
  <si>
    <t>4,788.00</t>
  </si>
  <si>
    <t>13,794.95</t>
  </si>
  <si>
    <t>205,316.01</t>
  </si>
  <si>
    <t>591,291.78</t>
  </si>
  <si>
    <t>3.07</t>
  </si>
  <si>
    <t>-33.68</t>
  </si>
  <si>
    <t>16.44</t>
  </si>
  <si>
    <t>47.13</t>
  </si>
  <si>
    <t>-4,226.59</t>
  </si>
  <si>
    <t>58,242.21</t>
  </si>
  <si>
    <t>169,273.83</t>
  </si>
  <si>
    <t>-445.99</t>
  </si>
  <si>
    <t>13,753.94</t>
  </si>
  <si>
    <t>40,163.85</t>
  </si>
  <si>
    <t>91.93</t>
  </si>
  <si>
    <t>-1,314.08</t>
  </si>
  <si>
    <t>-3,824.17</t>
  </si>
  <si>
    <t>268.86</t>
  </si>
  <si>
    <t>780.09</t>
  </si>
  <si>
    <t>-46.68</t>
  </si>
  <si>
    <t>871.82</t>
  </si>
  <si>
    <t>2,544.05</t>
  </si>
  <si>
    <t>1,343.10</t>
  </si>
  <si>
    <t>3,861.05</t>
  </si>
  <si>
    <t>437,908.58</t>
  </si>
  <si>
    <t>1,258,779.73</t>
  </si>
  <si>
    <t>00.3554</t>
  </si>
  <si>
    <t>00.3600</t>
  </si>
  <si>
    <t>84,890.79</t>
  </si>
  <si>
    <t>245,461.29</t>
  </si>
  <si>
    <t>12.18</t>
  </si>
  <si>
    <t>7,205.26</t>
  </si>
  <si>
    <t>21,127.94</t>
  </si>
  <si>
    <t>231.48</t>
  </si>
  <si>
    <t>680.16</t>
  </si>
  <si>
    <t>22.08</t>
  </si>
  <si>
    <t>18,681.22</t>
  </si>
  <si>
    <t>54,571.46</t>
  </si>
  <si>
    <t>1,145.09</t>
  </si>
  <si>
    <t>3,357.25</t>
  </si>
  <si>
    <t>221.92</t>
  </si>
  <si>
    <t>647.70</t>
  </si>
  <si>
    <t>271.42</t>
  </si>
  <si>
    <t>794.67</t>
  </si>
  <si>
    <t>16,040.46</t>
  </si>
  <si>
    <t>45,986.55</t>
  </si>
  <si>
    <t>949,812.52</t>
  </si>
  <si>
    <t>2,726,330.76</t>
  </si>
  <si>
    <t>6.81</t>
  </si>
  <si>
    <t>63,378.94</t>
  </si>
  <si>
    <t>181,906.20</t>
  </si>
  <si>
    <t>955.86</t>
  </si>
  <si>
    <t>2,793.48</t>
  </si>
  <si>
    <t>5,036.01</t>
  </si>
  <si>
    <t>14,410.71</t>
  </si>
  <si>
    <t>511,076.35</t>
  </si>
  <si>
    <t>1,462,789.46</t>
  </si>
  <si>
    <t>85,430.29</t>
  </si>
  <si>
    <t>244,085.53</t>
  </si>
  <si>
    <t>802,857.94</t>
  </si>
  <si>
    <t>2,293,760.83</t>
  </si>
  <si>
    <t>20,875.99</t>
  </si>
  <si>
    <t>59,646.76</t>
  </si>
  <si>
    <t>305,154.38</t>
  </si>
  <si>
    <t>871,888.82</t>
  </si>
  <si>
    <t>27,695.84</t>
  </si>
  <si>
    <t>79,128.96</t>
  </si>
  <si>
    <t>-15,141.03</t>
  </si>
  <si>
    <t>-43,250.24</t>
  </si>
  <si>
    <t>39,430.04</t>
  </si>
  <si>
    <t>112,656.99</t>
  </si>
  <si>
    <t>34,193.83</t>
  </si>
  <si>
    <t>97,708.44</t>
  </si>
  <si>
    <t>82,245.65</t>
  </si>
  <si>
    <t>234,987.17</t>
  </si>
  <si>
    <t>16,003.07</t>
  </si>
  <si>
    <t>45,719.69</t>
  </si>
  <si>
    <t>3,027.96</t>
  </si>
  <si>
    <t>8,646.63</t>
  </si>
  <si>
    <t>771,830.76</t>
  </si>
  <si>
    <t>2,205,246.53</t>
  </si>
  <si>
    <t>-313.87</t>
  </si>
  <si>
    <t>-896.18</t>
  </si>
  <si>
    <t>158,447.23</t>
  </si>
  <si>
    <t>452,706.04</t>
  </si>
  <si>
    <t>2,421.37</t>
  </si>
  <si>
    <t>6,917.03</t>
  </si>
  <si>
    <t>1,165.50</t>
  </si>
  <si>
    <t>3,332.24</t>
  </si>
  <si>
    <t>8,846.97</t>
  </si>
  <si>
    <t>25,280.05</t>
  </si>
  <si>
    <t>4,085.76</t>
  </si>
  <si>
    <t>11,675.33</t>
  </si>
  <si>
    <t>288.59</t>
  </si>
  <si>
    <t>828.10</t>
  </si>
  <si>
    <t>2,982.15</t>
  </si>
  <si>
    <t>8,516.91</t>
  </si>
  <si>
    <t>321.43</t>
  </si>
  <si>
    <t>916.01</t>
  </si>
  <si>
    <t>328,660.75</t>
  </si>
  <si>
    <t>940,919.00</t>
  </si>
  <si>
    <t>200,430.31</t>
  </si>
  <si>
    <t>572,656.58</t>
  </si>
  <si>
    <t>1,054.48</t>
  </si>
  <si>
    <t>3,011.85</t>
  </si>
  <si>
    <t>-22.97</t>
  </si>
  <si>
    <t>2,690.72</t>
  </si>
  <si>
    <t>7,689.14</t>
  </si>
  <si>
    <t>124.77</t>
  </si>
  <si>
    <t>356.58</t>
  </si>
  <si>
    <t>235,832.87</t>
  </si>
  <si>
    <t>673,808.88</t>
  </si>
  <si>
    <t>-1,001.00</t>
  </si>
  <si>
    <t>-2,860.00</t>
  </si>
  <si>
    <t>227,776.47</t>
  </si>
  <si>
    <t>650,790.05</t>
  </si>
  <si>
    <t>12,908.80</t>
  </si>
  <si>
    <t>36,883.58</t>
  </si>
  <si>
    <t>168.14</t>
  </si>
  <si>
    <t>481.60</t>
  </si>
  <si>
    <t>-420.55</t>
  </si>
  <si>
    <t>-1,201.59</t>
  </si>
  <si>
    <t>1,359.22</t>
  </si>
  <si>
    <t>3,882.95</t>
  </si>
  <si>
    <t>1,679.06</t>
  </si>
  <si>
    <t>4,797.67</t>
  </si>
  <si>
    <t>40,824.84</t>
  </si>
  <si>
    <t>116,642.78</t>
  </si>
  <si>
    <t>6,734,283.29</t>
  </si>
  <si>
    <t>19,240,809.27</t>
  </si>
  <si>
    <t>6,821.78</t>
  </si>
  <si>
    <t>19,490.81</t>
  </si>
  <si>
    <t>99,241.34</t>
  </si>
  <si>
    <t>283,547.20</t>
  </si>
  <si>
    <t>224.44</t>
  </si>
  <si>
    <t>-243.87</t>
  </si>
  <si>
    <t>-695.87</t>
  </si>
  <si>
    <t>9,524.24</t>
  </si>
  <si>
    <t>27,211.51</t>
  </si>
  <si>
    <t>-29.62</t>
  </si>
  <si>
    <t>-84.66</t>
  </si>
  <si>
    <t>-240.06</t>
  </si>
  <si>
    <t>-687.23</t>
  </si>
  <si>
    <t>325.86</t>
  </si>
  <si>
    <t>931.58</t>
  </si>
  <si>
    <t>904.41</t>
  </si>
  <si>
    <t>2,585.25</t>
  </si>
  <si>
    <t>50,894.64</t>
  </si>
  <si>
    <t>145,413.48</t>
  </si>
  <si>
    <t>3,626,225.39</t>
  </si>
  <si>
    <t>10,360,643.24</t>
  </si>
  <si>
    <t>-201.62</t>
  </si>
  <si>
    <t>1,050.94</t>
  </si>
  <si>
    <t>3,002.73</t>
  </si>
  <si>
    <t>10,886.54</t>
  </si>
  <si>
    <t>31,104.33</t>
  </si>
  <si>
    <t>46,893.79</t>
  </si>
  <si>
    <t>133,982.26</t>
  </si>
  <si>
    <t>4,968,483.74</t>
  </si>
  <si>
    <t>14,360,829.04</t>
  </si>
  <si>
    <t>1,019.47</t>
  </si>
  <si>
    <t>2,912.81</t>
  </si>
  <si>
    <t>7,681.63</t>
  </si>
  <si>
    <t>21,947.49</t>
  </si>
  <si>
    <t>15,367.76</t>
  </si>
  <si>
    <t>43,907.92</t>
  </si>
  <si>
    <t>835,803.77</t>
  </si>
  <si>
    <t>2,445,194.42</t>
  </si>
  <si>
    <t>-140.53</t>
  </si>
  <si>
    <t>-401.53</t>
  </si>
  <si>
    <t>842.65</t>
  </si>
  <si>
    <t>2,407.58</t>
  </si>
  <si>
    <t>9,006.96</t>
  </si>
  <si>
    <t>25,734.18</t>
  </si>
  <si>
    <t>2,418.61</t>
  </si>
  <si>
    <t>6,910.25</t>
  </si>
  <si>
    <t>4,147.92</t>
  </si>
  <si>
    <t>11,851.12</t>
  </si>
  <si>
    <t>5,950.06</t>
  </si>
  <si>
    <t>17,000.17</t>
  </si>
  <si>
    <t>255.08</t>
  </si>
  <si>
    <t>728.76</t>
  </si>
  <si>
    <t>213.05</t>
  </si>
  <si>
    <t>608.83</t>
  </si>
  <si>
    <t>889.60</t>
  </si>
  <si>
    <t>2,541.71</t>
  </si>
  <si>
    <t>39.21</t>
  </si>
  <si>
    <t>112.09</t>
  </si>
  <si>
    <t>-115,560.70</t>
  </si>
  <si>
    <t>2,404,052.81</t>
  </si>
  <si>
    <t>7,123,826.62</t>
  </si>
  <si>
    <t>-439.68</t>
  </si>
  <si>
    <t>9,135.42</t>
  </si>
  <si>
    <t>26,324.17</t>
  </si>
  <si>
    <t>4,644.72</t>
  </si>
  <si>
    <t>13,270.61</t>
  </si>
  <si>
    <t>-7,107.83</t>
  </si>
  <si>
    <t>-20,308.20</t>
  </si>
  <si>
    <t>81.68</t>
  </si>
  <si>
    <t>809.60</t>
  </si>
  <si>
    <t>2,313.16</t>
  </si>
  <si>
    <t>36.84</t>
  </si>
  <si>
    <t>105.20</t>
  </si>
  <si>
    <t>98.61</t>
  </si>
  <si>
    <t>281.72</t>
  </si>
  <si>
    <t>175.37</t>
  </si>
  <si>
    <t>-148.33</t>
  </si>
  <si>
    <t>1,108.08</t>
  </si>
  <si>
    <t>3,165.98</t>
  </si>
  <si>
    <t>27,071.96</t>
  </si>
  <si>
    <t>77,348.43</t>
  </si>
  <si>
    <t>1,087,235.24</t>
  </si>
  <si>
    <t>3,152,399.86</t>
  </si>
  <si>
    <t>-390.42</t>
  </si>
  <si>
    <t>-1,115.50</t>
  </si>
  <si>
    <t>13,986.45</t>
  </si>
  <si>
    <t>39,961.24</t>
  </si>
  <si>
    <t>11,688.44</t>
  </si>
  <si>
    <t>33,395.53</t>
  </si>
  <si>
    <t>129,256.20</t>
  </si>
  <si>
    <t>369,303.44</t>
  </si>
  <si>
    <t>3.98</t>
  </si>
  <si>
    <t>212.74</t>
  </si>
  <si>
    <t>607.87</t>
  </si>
  <si>
    <t>940.69</t>
  </si>
  <si>
    <t>2,687.65</t>
  </si>
  <si>
    <t>-9,191.19</t>
  </si>
  <si>
    <t>-26,260.54</t>
  </si>
  <si>
    <t>5,041.05</t>
  </si>
  <si>
    <t>14,402.96</t>
  </si>
  <si>
    <t>-85,561.75</t>
  </si>
  <si>
    <t>-244,462.18</t>
  </si>
  <si>
    <t>-17,419.22</t>
  </si>
  <si>
    <t>-49,769.18</t>
  </si>
  <si>
    <t>26,711.22</t>
  </si>
  <si>
    <t>76,317.75</t>
  </si>
  <si>
    <t>1,791.14</t>
  </si>
  <si>
    <t>5,117.54</t>
  </si>
  <si>
    <t>-184.58</t>
  </si>
  <si>
    <t>-527.48</t>
  </si>
  <si>
    <t>190,399.28</t>
  </si>
  <si>
    <t>566,074.59</t>
  </si>
  <si>
    <t>3,893.38</t>
  </si>
  <si>
    <t>11,123.94</t>
  </si>
  <si>
    <t>2,603.78</t>
  </si>
  <si>
    <t>7,439.36</t>
  </si>
  <si>
    <t>1,456.00</t>
  </si>
  <si>
    <t>4,159.95</t>
  </si>
  <si>
    <t>389.01</t>
  </si>
  <si>
    <t>1,111.41</t>
  </si>
  <si>
    <t>-10.03</t>
  </si>
  <si>
    <t>475.52</t>
  </si>
  <si>
    <t>1,358.63</t>
  </si>
  <si>
    <t>-2,622.68</t>
  </si>
  <si>
    <t>-7,493.38</t>
  </si>
  <si>
    <t>-14.88</t>
  </si>
  <si>
    <t>776.12</t>
  </si>
  <si>
    <t>2,217.42</t>
  </si>
  <si>
    <t>16.25</t>
  </si>
  <si>
    <t>46.37</t>
  </si>
  <si>
    <t>-80,056.46</t>
  </si>
  <si>
    <t>1,916,166.30</t>
  </si>
  <si>
    <t>5,815,695.09</t>
  </si>
  <si>
    <t>1,774.19</t>
  </si>
  <si>
    <t>49,955.05</t>
  </si>
  <si>
    <t>142,728.68</t>
  </si>
  <si>
    <t>1,754,473.55</t>
  </si>
  <si>
    <t>5,441,790.96</t>
  </si>
  <si>
    <t>82,973.68</t>
  </si>
  <si>
    <t>237,067.68</t>
  </si>
  <si>
    <t>00.2861</t>
  </si>
  <si>
    <t>-8,782.79</t>
  </si>
  <si>
    <t>-25,093.68</t>
  </si>
  <si>
    <t>16,999.31</t>
  </si>
  <si>
    <t>48,569.40</t>
  </si>
  <si>
    <t>1,179,814.77</t>
  </si>
  <si>
    <t>3,396,684.53</t>
  </si>
  <si>
    <t>3,548.59</t>
  </si>
  <si>
    <t>10,138.83</t>
  </si>
  <si>
    <t>2,907.30</t>
  </si>
  <si>
    <t>8,306.59</t>
  </si>
  <si>
    <t>34,671.48</t>
  </si>
  <si>
    <t>99,061.39</t>
  </si>
  <si>
    <t>2,869.49</t>
  </si>
  <si>
    <t>8,198.50</t>
  </si>
  <si>
    <t>13,593.18</t>
  </si>
  <si>
    <t>38,837.64</t>
  </si>
  <si>
    <t>2,102.11</t>
  </si>
  <si>
    <t>-5,255.06</t>
  </si>
  <si>
    <t>-15,014.46</t>
  </si>
  <si>
    <t>2,092.62</t>
  </si>
  <si>
    <t>5,978.97</t>
  </si>
  <si>
    <t>-31,129.88</t>
  </si>
  <si>
    <t>-115,254.59</t>
  </si>
  <si>
    <t>42,663.78</t>
  </si>
  <si>
    <t>121,896.57</t>
  </si>
  <si>
    <t>868,754.02</t>
  </si>
  <si>
    <t>2,482,154.43</t>
  </si>
  <si>
    <t>1,083.50</t>
  </si>
  <si>
    <t>3,095.73</t>
  </si>
  <si>
    <t>-4,602.77</t>
  </si>
  <si>
    <t>-13,150.77</t>
  </si>
  <si>
    <t>8,660.09</t>
  </si>
  <si>
    <t>24,743.14</t>
  </si>
  <si>
    <t>-9,698.02</t>
  </si>
  <si>
    <t>-27,708.60</t>
  </si>
  <si>
    <t>81,400.31</t>
  </si>
  <si>
    <t>232,572.32</t>
  </si>
  <si>
    <t>1,454,777.48</t>
  </si>
  <si>
    <t>4,156,507.13</t>
  </si>
  <si>
    <t>1,226.90</t>
  </si>
  <si>
    <t>3,505.46</t>
  </si>
  <si>
    <t>11,686.46</t>
  </si>
  <si>
    <t>33,389.89</t>
  </si>
  <si>
    <t>-503.00</t>
  </si>
  <si>
    <t>7,130.31</t>
  </si>
  <si>
    <t>20,372.33</t>
  </si>
  <si>
    <t>-2,740.07</t>
  </si>
  <si>
    <t>80,596.05</t>
  </si>
  <si>
    <t>232,626.93</t>
  </si>
  <si>
    <t>00.2481</t>
  </si>
  <si>
    <t>8,960.65</t>
  </si>
  <si>
    <t>31,013.88</t>
  </si>
  <si>
    <t>66,220.46</t>
  </si>
  <si>
    <t>205,669.50</t>
  </si>
  <si>
    <t>2023</t>
  </si>
  <si>
    <t>-6,220.30</t>
  </si>
  <si>
    <t>-2,776.45</t>
  </si>
  <si>
    <t>-290.07</t>
  </si>
  <si>
    <t>-5,122.90</t>
  </si>
  <si>
    <t>-12.36</t>
  </si>
  <si>
    <t>92.91</t>
  </si>
  <si>
    <t>60.44</t>
  </si>
  <si>
    <t>-100.08</t>
  </si>
  <si>
    <t>-626.99</t>
  </si>
  <si>
    <t>-506.27</t>
  </si>
  <si>
    <t>-24.88</t>
  </si>
  <si>
    <t>-78.25</t>
  </si>
  <si>
    <t>-370.37</t>
  </si>
  <si>
    <t>-328.67</t>
  </si>
  <si>
    <t>607.57</t>
  </si>
  <si>
    <t>-125.01</t>
  </si>
  <si>
    <t>-369.45</t>
  </si>
  <si>
    <t>00.3918</t>
  </si>
  <si>
    <t>-2.55</t>
  </si>
  <si>
    <t>189.83</t>
  </si>
  <si>
    <t>-49.88</t>
  </si>
  <si>
    <t>-147.42</t>
  </si>
  <si>
    <t>5.25</t>
  </si>
  <si>
    <t>3.40</t>
  </si>
  <si>
    <t>9.64</t>
  </si>
  <si>
    <t>40.20</t>
  </si>
  <si>
    <t>-16.75</t>
  </si>
  <si>
    <t>6.25</t>
  </si>
  <si>
    <t>24.41</t>
  </si>
  <si>
    <t>28.71</t>
  </si>
  <si>
    <t>82.11</t>
  </si>
  <si>
    <t>583.83</t>
  </si>
  <si>
    <t>1,668.95</t>
  </si>
  <si>
    <t>17.57</t>
  </si>
  <si>
    <t>50.16</t>
  </si>
  <si>
    <t>1,363.17</t>
  </si>
  <si>
    <t>3,913.02</t>
  </si>
  <si>
    <t>24.05</t>
  </si>
  <si>
    <t>-17.65</t>
  </si>
  <si>
    <t>-52.45</t>
  </si>
  <si>
    <t>27.59</t>
  </si>
  <si>
    <t>-39.90</t>
  </si>
  <si>
    <t>-124.20</t>
  </si>
  <si>
    <t>36.26</t>
  </si>
  <si>
    <t>-43.72</t>
  </si>
  <si>
    <t>-132.55</t>
  </si>
  <si>
    <t>84.91</t>
  </si>
  <si>
    <t>-67.77</t>
  </si>
  <si>
    <t>-207.05</t>
  </si>
  <si>
    <t>129.48</t>
  </si>
  <si>
    <t>-241.45</t>
  </si>
  <si>
    <t>199.65</t>
  </si>
  <si>
    <t>-258.25</t>
  </si>
  <si>
    <t>-790.40</t>
  </si>
  <si>
    <t>245.64</t>
  </si>
  <si>
    <t>701.47</t>
  </si>
  <si>
    <t>40.51</t>
  </si>
  <si>
    <t>115.47</t>
  </si>
  <si>
    <t>404.87</t>
  </si>
  <si>
    <t>1,156.75</t>
  </si>
  <si>
    <t>58.74</t>
  </si>
  <si>
    <t>-535.97</t>
  </si>
  <si>
    <t>-1,644.54</t>
  </si>
  <si>
    <t>232.15</t>
  </si>
  <si>
    <t>663.76</t>
  </si>
  <si>
    <t>6.40</t>
  </si>
  <si>
    <t>-65.57</t>
  </si>
  <si>
    <t>-200.97</t>
  </si>
  <si>
    <t>-5,307.18</t>
  </si>
  <si>
    <t>248.34</t>
  </si>
  <si>
    <t>709.70</t>
  </si>
  <si>
    <t>-10,726.45</t>
  </si>
  <si>
    <t>37.29</t>
  </si>
  <si>
    <t>106.56</t>
  </si>
  <si>
    <t>15.21</t>
  </si>
  <si>
    <t>00.3237</t>
  </si>
  <si>
    <t>-538.02</t>
  </si>
  <si>
    <t>-1,662.13</t>
  </si>
  <si>
    <t>1.00</t>
  </si>
  <si>
    <t>-257.56</t>
  </si>
  <si>
    <t>-800.91</t>
  </si>
  <si>
    <t>-82,677.00</t>
  </si>
  <si>
    <t>504.81</t>
  </si>
  <si>
    <t>1,441.15</t>
  </si>
  <si>
    <t>-31.40</t>
  </si>
  <si>
    <t>-98.13</t>
  </si>
  <si>
    <t>-1,757.82</t>
  </si>
  <si>
    <t>-5,501.76</t>
  </si>
  <si>
    <t>144.49</t>
  </si>
  <si>
    <t>444.57</t>
  </si>
  <si>
    <t>-2,400.59</t>
  </si>
  <si>
    <t>-7,459.67</t>
  </si>
  <si>
    <t>-2,698.42</t>
  </si>
  <si>
    <t>-8,481.67</t>
  </si>
  <si>
    <t>-1,810.84</t>
  </si>
  <si>
    <t>-5,681.70</t>
  </si>
  <si>
    <t>78,852.15</t>
  </si>
  <si>
    <t>225,291.76</t>
  </si>
  <si>
    <t>2,032.20</t>
  </si>
  <si>
    <t>-3,347.83</t>
  </si>
  <si>
    <t>-9,559.37</t>
  </si>
  <si>
    <t>244,547.05</t>
  </si>
  <si>
    <t>698,706.63</t>
  </si>
  <si>
    <t>22,924.10</t>
  </si>
  <si>
    <t>65,496.77</t>
  </si>
  <si>
    <t>694,174.15</t>
  </si>
  <si>
    <t>1,983,354.69</t>
  </si>
  <si>
    <t>4,464.19</t>
  </si>
  <si>
    <t>-12,682.98</t>
  </si>
  <si>
    <t>-36,236.84</t>
  </si>
  <si>
    <t>00.3199</t>
  </si>
  <si>
    <t>00.2665</t>
  </si>
  <si>
    <t>-89.12</t>
  </si>
  <si>
    <t>-342.17</t>
  </si>
  <si>
    <t>67,261.50</t>
  </si>
  <si>
    <t>192,175.59</t>
  </si>
  <si>
    <t>1,177,453.18</t>
  </si>
  <si>
    <t>3,406,735.38</t>
  </si>
  <si>
    <t>15,020.19</t>
  </si>
  <si>
    <t>42,914.83</t>
  </si>
  <si>
    <t>1,092,574.97</t>
  </si>
  <si>
    <t>3,201,764.03</t>
  </si>
  <si>
    <t>-3,347.04</t>
  </si>
  <si>
    <t>16,003.34</t>
  </si>
  <si>
    <t>45,723.84</t>
  </si>
  <si>
    <t>1,092,821.84</t>
  </si>
  <si>
    <t>3,244,085.85</t>
  </si>
  <si>
    <t>-7.38</t>
  </si>
  <si>
    <t>73,879.77</t>
  </si>
  <si>
    <t>211,085.07</t>
  </si>
  <si>
    <t>490.11</t>
  </si>
  <si>
    <t>1,400.35</t>
  </si>
  <si>
    <t>64,077.45</t>
  </si>
  <si>
    <t>183,078.40</t>
  </si>
  <si>
    <t>-2,354.40</t>
  </si>
  <si>
    <t>15,317.61</t>
  </si>
  <si>
    <t>46,280.58</t>
  </si>
  <si>
    <t>46,836.62</t>
  </si>
  <si>
    <t>133,818.96</t>
  </si>
  <si>
    <t>-151,394.93</t>
  </si>
  <si>
    <t>1,086,132.13</t>
  </si>
  <si>
    <t>3,103,234.71</t>
  </si>
  <si>
    <t>00.3103</t>
  </si>
  <si>
    <t>-91.74</t>
  </si>
  <si>
    <t>2,046.51</t>
  </si>
  <si>
    <t>6,238.06</t>
  </si>
  <si>
    <t>237.76</t>
  </si>
  <si>
    <t>679.32</t>
  </si>
  <si>
    <t>835.95</t>
  </si>
  <si>
    <t>-21,469.83</t>
  </si>
  <si>
    <t>311,657.34</t>
  </si>
  <si>
    <t>890,449.55</t>
  </si>
  <si>
    <t>59,846.11</t>
  </si>
  <si>
    <t>170,988.92</t>
  </si>
  <si>
    <t>1,696.38</t>
  </si>
  <si>
    <t>-75,824.37</t>
  </si>
  <si>
    <t>905,186.21</t>
  </si>
  <si>
    <t>2,586,246.38</t>
  </si>
  <si>
    <t>8,431.96</t>
  </si>
  <si>
    <t>24,091.33</t>
  </si>
  <si>
    <t>00.3075</t>
  </si>
  <si>
    <t>153,370.99</t>
  </si>
  <si>
    <t>473,801.33</t>
  </si>
  <si>
    <t>53,682.85</t>
  </si>
  <si>
    <t>153,379.54</t>
  </si>
  <si>
    <t>270.14</t>
  </si>
  <si>
    <t>771.80</t>
  </si>
  <si>
    <t>-2,748.20</t>
  </si>
  <si>
    <t>-7,851.99</t>
  </si>
  <si>
    <t>1,429,527.95</t>
  </si>
  <si>
    <t>4,084,365.70</t>
  </si>
  <si>
    <t>58,911.08</t>
  </si>
  <si>
    <t>168,317.39</t>
  </si>
  <si>
    <t>-21,648.80</t>
  </si>
  <si>
    <t>-61,853.71</t>
  </si>
  <si>
    <t>-15.78</t>
  </si>
  <si>
    <t>61,621.83</t>
  </si>
  <si>
    <t>176,062.40</t>
  </si>
  <si>
    <t>-41,291.52</t>
  </si>
  <si>
    <t>-117,975.76</t>
  </si>
  <si>
    <t>00.3022</t>
  </si>
  <si>
    <t>42,202.25</t>
  </si>
  <si>
    <t>120,577.80</t>
  </si>
  <si>
    <t>-55,442.71</t>
  </si>
  <si>
    <t>-158,407.76</t>
  </si>
  <si>
    <t>00.3032</t>
  </si>
  <si>
    <t>131,321.56</t>
  </si>
  <si>
    <t>375,204.51</t>
  </si>
  <si>
    <t>549.89</t>
  </si>
  <si>
    <t>1,571.07</t>
  </si>
  <si>
    <t>00.2543</t>
  </si>
  <si>
    <t>59,355.44</t>
  </si>
  <si>
    <t>169,586.93</t>
  </si>
  <si>
    <t>-32,093.98</t>
  </si>
  <si>
    <t>-91,697.05</t>
  </si>
  <si>
    <t>3,153,542.90</t>
  </si>
  <si>
    <t>9,010,122.88</t>
  </si>
  <si>
    <t>158,716.69</t>
  </si>
  <si>
    <t>453,476.30</t>
  </si>
  <si>
    <t>-59,512.28</t>
  </si>
  <si>
    <t>-170,035.08</t>
  </si>
  <si>
    <t>5,703,737.05</t>
  </si>
  <si>
    <t>16,296,392.06</t>
  </si>
  <si>
    <t>23,858.52</t>
  </si>
  <si>
    <t>68,167.16</t>
  </si>
  <si>
    <t>947,834.40</t>
  </si>
  <si>
    <t>2,708,098.36</t>
  </si>
  <si>
    <t>8,205.45</t>
  </si>
  <si>
    <t>23,444.16</t>
  </si>
  <si>
    <t>-26,043.17</t>
  </si>
  <si>
    <t>-74,409.07</t>
  </si>
  <si>
    <t>2,877,249.66</t>
  </si>
  <si>
    <t>8,220,713.57</t>
  </si>
  <si>
    <t>30,599.36</t>
  </si>
  <si>
    <t>87,426.69</t>
  </si>
  <si>
    <t>00.2548</t>
  </si>
  <si>
    <t>5,543,376.73</t>
  </si>
  <si>
    <t>15,838,219.61</t>
  </si>
  <si>
    <t>32,995.93</t>
  </si>
  <si>
    <t>94,274.11</t>
  </si>
  <si>
    <t>1,981.17</t>
  </si>
  <si>
    <t>5,660.50</t>
  </si>
  <si>
    <t>173,999.20</t>
  </si>
  <si>
    <t>497,140.61</t>
  </si>
  <si>
    <t>7,042.71</t>
  </si>
  <si>
    <t>20,122.05</t>
  </si>
  <si>
    <t>-11,524.50</t>
  </si>
  <si>
    <t>-32,927.11</t>
  </si>
  <si>
    <t>1,578,321.62</t>
  </si>
  <si>
    <t>4,509,490.47</t>
  </si>
  <si>
    <t>17,204.58</t>
  </si>
  <si>
    <t>49,155.97</t>
  </si>
  <si>
    <t>8,461.05</t>
  </si>
  <si>
    <t>24,282.26</t>
  </si>
  <si>
    <t>-9,867.70</t>
  </si>
  <si>
    <t>-28,193.44</t>
  </si>
  <si>
    <t>829,707.28</t>
  </si>
  <si>
    <t>2,370,592.31</t>
  </si>
  <si>
    <t>55.21</t>
  </si>
  <si>
    <t>157.72</t>
  </si>
  <si>
    <t>8,276.30</t>
  </si>
  <si>
    <t>23,761.34</t>
  </si>
  <si>
    <t>-17,732.52</t>
  </si>
  <si>
    <t>-50,664.37</t>
  </si>
  <si>
    <t>1,208,464.52</t>
  </si>
  <si>
    <t>3,452,755.92</t>
  </si>
  <si>
    <t>9.43</t>
  </si>
  <si>
    <t>6,572.87</t>
  </si>
  <si>
    <t>18,871.30</t>
  </si>
  <si>
    <t>-10,403.81</t>
  </si>
  <si>
    <t>-29,725.12</t>
  </si>
  <si>
    <t>3,137,354.54</t>
  </si>
  <si>
    <t>8,963,870.39</t>
  </si>
  <si>
    <t>17,770.18</t>
  </si>
  <si>
    <t>50,771.91</t>
  </si>
  <si>
    <t>13,291.80</t>
  </si>
  <si>
    <t>38,213.44</t>
  </si>
  <si>
    <t>-43,121.91</t>
  </si>
  <si>
    <t>-123,205.46</t>
  </si>
  <si>
    <t>6,915,458.95</t>
  </si>
  <si>
    <t>19,758,454.74</t>
  </si>
  <si>
    <t>-21,767.16</t>
  </si>
  <si>
    <t>274,798.22</t>
  </si>
  <si>
    <t>785,137.76</t>
  </si>
  <si>
    <t>47,001.62</t>
  </si>
  <si>
    <t>134,290.35</t>
  </si>
  <si>
    <t>4,728.01</t>
  </si>
  <si>
    <t>-49,649.92</t>
  </si>
  <si>
    <t>-141,856.95</t>
  </si>
  <si>
    <t>-183,055.94</t>
  </si>
  <si>
    <t>6,140,004.44</t>
  </si>
  <si>
    <t>17,542,870.33</t>
  </si>
  <si>
    <t>272,019.56</t>
  </si>
  <si>
    <t>777,198.74</t>
  </si>
  <si>
    <t>41,571.16</t>
  </si>
  <si>
    <t>118,774.76</t>
  </si>
  <si>
    <t>2,458.64</t>
  </si>
  <si>
    <t>-28,271.05</t>
  </si>
  <si>
    <t>-80,774.41</t>
  </si>
  <si>
    <t>-170,782.41</t>
  </si>
  <si>
    <t>5,891,463.26</t>
  </si>
  <si>
    <t>16,832,752.65</t>
  </si>
  <si>
    <t>-19,067.48</t>
  </si>
  <si>
    <t>263,809.18</t>
  </si>
  <si>
    <t>761,438.47</t>
  </si>
  <si>
    <t>-2,693.96</t>
  </si>
  <si>
    <t>37,272.41</t>
  </si>
  <si>
    <t>107,580.26</t>
  </si>
  <si>
    <t>2,259.77</t>
  </si>
  <si>
    <t>-27,869.34</t>
  </si>
  <si>
    <t>-79,626.70</t>
  </si>
  <si>
    <t>-157,077.91</t>
  </si>
  <si>
    <t>5,704,273.68</t>
  </si>
  <si>
    <t>16,297,925.27</t>
  </si>
  <si>
    <t>-7,374.72</t>
  </si>
  <si>
    <t>215,277.79</t>
  </si>
  <si>
    <t>637,347.72</t>
  </si>
  <si>
    <t>-2,859.21</t>
  </si>
  <si>
    <t>83,463.89</t>
  </si>
  <si>
    <t>247,101.72</t>
  </si>
  <si>
    <t>2,566.20</t>
  </si>
  <si>
    <t>-31,652.77</t>
  </si>
  <si>
    <t>-90,436.50</t>
  </si>
  <si>
    <t>-144,887.61</t>
  </si>
  <si>
    <t>6,325,300.01</t>
  </si>
  <si>
    <t>18,085,182.50</t>
  </si>
  <si>
    <t>154,429.89</t>
  </si>
  <si>
    <t>479,633.00</t>
  </si>
  <si>
    <t>00.4524</t>
  </si>
  <si>
    <t>-5.02</t>
  </si>
  <si>
    <t>9.65</t>
  </si>
  <si>
    <t>-63.07</t>
  </si>
  <si>
    <t>-60.05</t>
  </si>
  <si>
    <t>-1,716.85</t>
  </si>
  <si>
    <t>42.17</t>
  </si>
  <si>
    <t>121.16</t>
  </si>
  <si>
    <t>61.91</t>
  </si>
  <si>
    <t>177.70</t>
  </si>
  <si>
    <t>-3,495.67</t>
  </si>
  <si>
    <t>4,159.44</t>
  </si>
  <si>
    <t>11,909.56</t>
  </si>
  <si>
    <t>-25,616.56</t>
  </si>
  <si>
    <t>209.06</t>
  </si>
  <si>
    <t>597.29</t>
  </si>
  <si>
    <t>-31,755.81</t>
  </si>
  <si>
    <t>24,252.58</t>
  </si>
  <si>
    <t>69,293.00</t>
  </si>
  <si>
    <t>26,883.37</t>
  </si>
  <si>
    <t>76,807.36</t>
  </si>
  <si>
    <t>69.74</t>
  </si>
  <si>
    <t>2,622.71</t>
  </si>
  <si>
    <t>7,497.42</t>
  </si>
  <si>
    <t>4,007.54</t>
  </si>
  <si>
    <t>11,453.45</t>
  </si>
  <si>
    <t>-236.40</t>
  </si>
  <si>
    <t>26.07</t>
  </si>
  <si>
    <t>74.49</t>
  </si>
  <si>
    <t>00.3630</t>
  </si>
  <si>
    <t>16,732.46</t>
  </si>
  <si>
    <t>47,815.19</t>
  </si>
  <si>
    <t>3,897.50</t>
  </si>
  <si>
    <t>11,137.15</t>
  </si>
  <si>
    <t>0.57</t>
  </si>
  <si>
    <t>11.23</t>
  </si>
  <si>
    <t>2,591.26</t>
  </si>
  <si>
    <t>7,403.47</t>
  </si>
  <si>
    <t>2,118.12</t>
  </si>
  <si>
    <t>6,050.68</t>
  </si>
  <si>
    <t>22.93</t>
  </si>
  <si>
    <t>151.41</t>
  </si>
  <si>
    <t>312.44</t>
  </si>
  <si>
    <t>892.73</t>
  </si>
  <si>
    <t>4,380.04</t>
  </si>
  <si>
    <t>12,512.16</t>
  </si>
  <si>
    <t>23,876.18</t>
  </si>
  <si>
    <t>68,181.63</t>
  </si>
  <si>
    <t>35.38</t>
  </si>
  <si>
    <t>4.84</t>
  </si>
  <si>
    <t>-105.53</t>
  </si>
  <si>
    <t>-301.33</t>
  </si>
  <si>
    <t>301.67</t>
  </si>
  <si>
    <t>861.86</t>
  </si>
  <si>
    <t>-4,719.60</t>
  </si>
  <si>
    <t>-2,148.01</t>
  </si>
  <si>
    <t>6,492.40</t>
  </si>
  <si>
    <t>18,549.11</t>
  </si>
  <si>
    <t>9,546.08</t>
  </si>
  <si>
    <t>27,274.51</t>
  </si>
  <si>
    <t>8.44</t>
  </si>
  <si>
    <t>801.05</t>
  </si>
  <si>
    <t>2,288.68</t>
  </si>
  <si>
    <t>-953.97</t>
  </si>
  <si>
    <t>-2,725.64</t>
  </si>
  <si>
    <t>21,823.97</t>
  </si>
  <si>
    <t>62,354.24</t>
  </si>
  <si>
    <t>6,545.60</t>
  </si>
  <si>
    <t>18,701.04</t>
  </si>
  <si>
    <t>19,092.19</t>
  </si>
  <si>
    <t>54,549.16</t>
  </si>
  <si>
    <t>-399.90</t>
  </si>
  <si>
    <t>-1,142.56</t>
  </si>
  <si>
    <t>128.76</t>
  </si>
  <si>
    <t>61.15</t>
  </si>
  <si>
    <t>174.70</t>
  </si>
  <si>
    <t>95,832.45</t>
  </si>
  <si>
    <t>273,807.04</t>
  </si>
  <si>
    <t>-13,269.25</t>
  </si>
  <si>
    <t>71,938.48</t>
  </si>
  <si>
    <t>205,538.20</t>
  </si>
  <si>
    <t>12.57</t>
  </si>
  <si>
    <t>6.18</t>
  </si>
  <si>
    <t>5,146.34</t>
  </si>
  <si>
    <t>14,703.87</t>
  </si>
  <si>
    <t>2,974.09</t>
  </si>
  <si>
    <t>8,497.39</t>
  </si>
  <si>
    <t>-237.95</t>
  </si>
  <si>
    <t>442.89</t>
  </si>
  <si>
    <t>1,265.41</t>
  </si>
  <si>
    <t>50.18</t>
  </si>
  <si>
    <t>14,023.73</t>
  </si>
  <si>
    <t>40,288.24</t>
  </si>
  <si>
    <t>1,696.48</t>
  </si>
  <si>
    <t>4,847.12</t>
  </si>
  <si>
    <t>473.59</t>
  </si>
  <si>
    <t>1,353.10</t>
  </si>
  <si>
    <t>99.30</t>
  </si>
  <si>
    <t>283.74</t>
  </si>
  <si>
    <t>-7,290.17</t>
  </si>
  <si>
    <t>54,769.89</t>
  </si>
  <si>
    <t>161,196.92</t>
  </si>
  <si>
    <t>11,357.78</t>
  </si>
  <si>
    <t>33,361.00</t>
  </si>
  <si>
    <t>71,718.25</t>
  </si>
  <si>
    <t>212,722.74</t>
  </si>
  <si>
    <t>530.90</t>
  </si>
  <si>
    <t>1,516.86</t>
  </si>
  <si>
    <t>347.36</t>
  </si>
  <si>
    <t>992.46</t>
  </si>
  <si>
    <t>186,202.28</t>
  </si>
  <si>
    <t>575,462.43</t>
  </si>
  <si>
    <t>98,777.65</t>
  </si>
  <si>
    <t>302,008.91</t>
  </si>
  <si>
    <t>45,022.52</t>
  </si>
  <si>
    <t>136,041.21</t>
  </si>
  <si>
    <t>-64.14</t>
  </si>
  <si>
    <t>-183.24</t>
  </si>
  <si>
    <t>111.28</t>
  </si>
  <si>
    <t>317.94</t>
  </si>
  <si>
    <t>92,945.84</t>
  </si>
  <si>
    <t>280,832.67</t>
  </si>
  <si>
    <t>196,628.85</t>
  </si>
  <si>
    <t>594,746.68</t>
  </si>
  <si>
    <t>1,910.26</t>
  </si>
  <si>
    <t>5,505.09</t>
  </si>
  <si>
    <t>210.25</t>
  </si>
  <si>
    <t>604.80</t>
  </si>
  <si>
    <t>-4,139.72</t>
  </si>
  <si>
    <t>39,166.82</t>
  </si>
  <si>
    <t>120,584.08</t>
  </si>
  <si>
    <t>4,510.66</t>
  </si>
  <si>
    <t>12,887.62</t>
  </si>
  <si>
    <t>-9,578.03</t>
  </si>
  <si>
    <t>-27,365.79</t>
  </si>
  <si>
    <t>-2,955.09</t>
  </si>
  <si>
    <t>-8,443.12</t>
  </si>
  <si>
    <t>-8,951.61</t>
  </si>
  <si>
    <t>75,380.76</t>
  </si>
  <si>
    <t>234,705.90</t>
  </si>
  <si>
    <t>-5,912.59</t>
  </si>
  <si>
    <t>64,025.06</t>
  </si>
  <si>
    <t>201,145.36</t>
  </si>
  <si>
    <t>-1,783.20</t>
  </si>
  <si>
    <t>16,472.27</t>
  </si>
  <si>
    <t>47,558.49</t>
  </si>
  <si>
    <t>-1,708.18</t>
  </si>
  <si>
    <t>18,497.23</t>
  </si>
  <si>
    <t>53,953.40</t>
  </si>
  <si>
    <t>1,423.54</t>
  </si>
  <si>
    <t>-75.40</t>
  </si>
  <si>
    <t>3,627.16</t>
  </si>
  <si>
    <t>11,363.98</t>
  </si>
  <si>
    <t>-10.04</t>
  </si>
  <si>
    <t>545.30</t>
  </si>
  <si>
    <t>1,697.26</t>
  </si>
  <si>
    <t>2,874,336.20</t>
  </si>
  <si>
    <t>8,212,389.41</t>
  </si>
  <si>
    <t>478.45</t>
  </si>
  <si>
    <t>1,367.00</t>
  </si>
  <si>
    <t>334,520.49</t>
  </si>
  <si>
    <t>31,644.00</t>
  </si>
  <si>
    <t>109,101.34</t>
  </si>
  <si>
    <t>-9,199.62</t>
  </si>
  <si>
    <t>143,402.42</t>
  </si>
  <si>
    <t>414,439.85</t>
  </si>
  <si>
    <t>-364.00</t>
  </si>
  <si>
    <t>1,974.51</t>
  </si>
  <si>
    <t>5,641.48</t>
  </si>
  <si>
    <t>1,814,459.73</t>
  </si>
  <si>
    <t>62,273.30</t>
  </si>
  <si>
    <t>187,633.59</t>
  </si>
  <si>
    <t>-63.85</t>
  </si>
  <si>
    <t>1,325.19</t>
  </si>
  <si>
    <t>3,786.25</t>
  </si>
  <si>
    <t>1,597.33</t>
  </si>
  <si>
    <t>-9,031.40</t>
  </si>
  <si>
    <t>-29,293.47</t>
  </si>
  <si>
    <t>14.15</t>
  </si>
  <si>
    <t>-20,865.12</t>
  </si>
  <si>
    <t>-66,483.46</t>
  </si>
  <si>
    <t>6,545.16</t>
  </si>
  <si>
    <t>18,828.63</t>
  </si>
  <si>
    <t>67.57</t>
  </si>
  <si>
    <t>193.03</t>
  </si>
  <si>
    <t>-381,760.24</t>
  </si>
  <si>
    <t>-1,100,898.24</t>
  </si>
  <si>
    <t>50,091.58</t>
  </si>
  <si>
    <t>144,912.81</t>
  </si>
  <si>
    <t>44,077.53</t>
  </si>
  <si>
    <t>125,935.78</t>
  </si>
  <si>
    <t>-82.33</t>
  </si>
  <si>
    <t>510.52</t>
  </si>
  <si>
    <t>1,458.61</t>
  </si>
  <si>
    <t>-738,945.71</t>
  </si>
  <si>
    <t>-2,111,273.53</t>
  </si>
  <si>
    <t>8,876.21</t>
  </si>
  <si>
    <t>25,360.59</t>
  </si>
  <si>
    <t>16,389.27</t>
  </si>
  <si>
    <t>46,826.47</t>
  </si>
  <si>
    <t>00.3148</t>
  </si>
  <si>
    <t>-23,421.99</t>
  </si>
  <si>
    <t>-66,920.00</t>
  </si>
  <si>
    <t>26,630.42</t>
  </si>
  <si>
    <t>76,086.89</t>
  </si>
  <si>
    <t>7,737.04</t>
  </si>
  <si>
    <t>22,105.85</t>
  </si>
  <si>
    <t>-4,530.91</t>
  </si>
  <si>
    <t>-12,945.47</t>
  </si>
  <si>
    <t>15,554.31</t>
  </si>
  <si>
    <t>44,440.82</t>
  </si>
  <si>
    <t>59,996.20</t>
  </si>
  <si>
    <t>184,068.09</t>
  </si>
  <si>
    <t>15,589.04</t>
  </si>
  <si>
    <t>48,040.67</t>
  </si>
  <si>
    <t>2,132.96</t>
  </si>
  <si>
    <t>6,094.17</t>
  </si>
  <si>
    <t>234.44</t>
  </si>
  <si>
    <t>669.83</t>
  </si>
  <si>
    <t>-12,263.86</t>
  </si>
  <si>
    <t>-35,039.59</t>
  </si>
  <si>
    <t>62.43</t>
  </si>
  <si>
    <t>178.34</t>
  </si>
  <si>
    <t>11,798,181.31</t>
  </si>
  <si>
    <t>33,709,090.36</t>
  </si>
  <si>
    <t>6,609,374.54</t>
  </si>
  <si>
    <t>18,883,927.80</t>
  </si>
  <si>
    <t>6,977,331.67</t>
  </si>
  <si>
    <t>19,935,233.92</t>
  </si>
  <si>
    <t>-722,862.77</t>
  </si>
  <si>
    <t>11,207,975.16</t>
  </si>
  <si>
    <t>32,022,787.02</t>
  </si>
  <si>
    <t>-5,312.70</t>
  </si>
  <si>
    <t>158,664.36</t>
  </si>
  <si>
    <t>501,118.80</t>
  </si>
  <si>
    <t>-10,837.75</t>
  </si>
  <si>
    <t>168,399.22</t>
  </si>
  <si>
    <t>530,440.39</t>
  </si>
  <si>
    <t>21,343.73</t>
  </si>
  <si>
    <t>60,982.07</t>
  </si>
  <si>
    <t>2,187.28</t>
  </si>
  <si>
    <t>6,249.34</t>
  </si>
  <si>
    <t>2,837,605.50</t>
  </si>
  <si>
    <t>8,107,444.51</t>
  </si>
  <si>
    <t>-806.49</t>
  </si>
  <si>
    <t>-2,304.23</t>
  </si>
  <si>
    <t>341.20</t>
  </si>
  <si>
    <t>974.90</t>
  </si>
  <si>
    <t>370,640.33</t>
  </si>
  <si>
    <t>1,063,531.70</t>
  </si>
  <si>
    <t>1,574.00</t>
  </si>
  <si>
    <t>5,097.81</t>
  </si>
  <si>
    <t>-2,930.74</t>
  </si>
  <si>
    <t>-9,497.70</t>
  </si>
  <si>
    <t>127.06</t>
  </si>
  <si>
    <t>832.78</t>
  </si>
  <si>
    <t>2,379.36</t>
  </si>
  <si>
    <t>3.52</t>
  </si>
  <si>
    <t>10.04</t>
  </si>
  <si>
    <t>-119.96</t>
  </si>
  <si>
    <t>3,852.88</t>
  </si>
  <si>
    <t>11,008.26</t>
  </si>
  <si>
    <t>564.67</t>
  </si>
  <si>
    <t>1,613.28</t>
  </si>
  <si>
    <t>1,977.37</t>
  </si>
  <si>
    <t>5,649.61</t>
  </si>
  <si>
    <t>380,162.62</t>
  </si>
  <si>
    <t>1,086,178.92</t>
  </si>
  <si>
    <t>525,954.01</t>
  </si>
  <si>
    <t>1,502,725.76</t>
  </si>
  <si>
    <t>354.03</t>
  </si>
  <si>
    <t>1,011.54</t>
  </si>
  <si>
    <t>-51,232.71</t>
  </si>
  <si>
    <t>-146,379.18</t>
  </si>
  <si>
    <t>-768,655.68</t>
  </si>
  <si>
    <t>-2,196,159.10</t>
  </si>
  <si>
    <t>449.41</t>
  </si>
  <si>
    <t>1,283.98</t>
  </si>
  <si>
    <t>3,944.68</t>
  </si>
  <si>
    <t>11,270.53</t>
  </si>
  <si>
    <t>1,163.34</t>
  </si>
  <si>
    <t>3,323.85</t>
  </si>
  <si>
    <t>105.25</t>
  </si>
  <si>
    <t>300.65</t>
  </si>
  <si>
    <t>-38,247.36</t>
  </si>
  <si>
    <t>628,263.01</t>
  </si>
  <si>
    <t>1,795,037.22</t>
  </si>
  <si>
    <t>765,670.99</t>
  </si>
  <si>
    <t>2,187,631.47</t>
  </si>
  <si>
    <t>991,075.40</t>
  </si>
  <si>
    <t>2,831,644.07</t>
  </si>
  <si>
    <t>42.46</t>
  </si>
  <si>
    <t>121.29</t>
  </si>
  <si>
    <t>-104.58</t>
  </si>
  <si>
    <t>-298.74</t>
  </si>
  <si>
    <t>7,831.21</t>
  </si>
  <si>
    <t>22,374.91</t>
  </si>
  <si>
    <t>2,668.05</t>
  </si>
  <si>
    <t>7,623.02</t>
  </si>
  <si>
    <t>63,215.47</t>
  </si>
  <si>
    <t>180,615.60</t>
  </si>
  <si>
    <t>23,174.12</t>
  </si>
  <si>
    <t>66,211.75</t>
  </si>
  <si>
    <t>-7,478.82</t>
  </si>
  <si>
    <t>140,862.37</t>
  </si>
  <si>
    <t>402,463.87</t>
  </si>
  <si>
    <t>27,772.37</t>
  </si>
  <si>
    <t>79,349.68</t>
  </si>
  <si>
    <t>148.41</t>
  </si>
  <si>
    <t>423.98</t>
  </si>
  <si>
    <t>99,913.08</t>
  </si>
  <si>
    <t>285,465.96</t>
  </si>
  <si>
    <t>512.27</t>
  </si>
  <si>
    <t>1,463.61</t>
  </si>
  <si>
    <t>890.23</t>
  </si>
  <si>
    <t>2,543.49</t>
  </si>
  <si>
    <t>264,318.54</t>
  </si>
  <si>
    <t>755,195.91</t>
  </si>
  <si>
    <t>168,830.10</t>
  </si>
  <si>
    <t>482,371.71</t>
  </si>
  <si>
    <t>208.85</t>
  </si>
  <si>
    <t>596.74</t>
  </si>
  <si>
    <t>3,571.87</t>
  </si>
  <si>
    <t>10,205.35</t>
  </si>
  <si>
    <t>188,489.62</t>
  </si>
  <si>
    <t>538,541.82</t>
  </si>
  <si>
    <t>-552,414.11</t>
  </si>
  <si>
    <t>-1,578,326.06</t>
  </si>
  <si>
    <t>338,446.40</t>
  </si>
  <si>
    <t>1,187,747.57</t>
  </si>
  <si>
    <t>1,974.18</t>
  </si>
  <si>
    <t>5,640.49</t>
  </si>
  <si>
    <t>1,277.62</t>
  </si>
  <si>
    <t>3,650.37</t>
  </si>
  <si>
    <t>-807.05</t>
  </si>
  <si>
    <t>-2,305.86</t>
  </si>
  <si>
    <t>310.72</t>
  </si>
  <si>
    <t>887.76</t>
  </si>
  <si>
    <t>384.64</t>
  </si>
  <si>
    <t>1,098.91</t>
  </si>
  <si>
    <t>-75.91</t>
  </si>
  <si>
    <t>953.00</t>
  </si>
  <si>
    <t>2,722.84</t>
  </si>
  <si>
    <t>-54,177.58</t>
  </si>
  <si>
    <t>-154,793.10</t>
  </si>
  <si>
    <t>2,833,577.63</t>
  </si>
  <si>
    <t>8,095,936.40</t>
  </si>
  <si>
    <t>-591.84</t>
  </si>
  <si>
    <t>-1,690.96</t>
  </si>
  <si>
    <t>-220,781.45</t>
  </si>
  <si>
    <t>13,504,967.01</t>
  </si>
  <si>
    <t>38,585,621.13</t>
  </si>
  <si>
    <t>-63,266.52</t>
  </si>
  <si>
    <t>3,994,399.97</t>
  </si>
  <si>
    <t>11,420,262.34</t>
  </si>
  <si>
    <t>1,763.35</t>
  </si>
  <si>
    <t>5,220.56</t>
  </si>
  <si>
    <t>-169,897.87</t>
  </si>
  <si>
    <t>11,360,741.69</t>
  </si>
  <si>
    <t>32,565,330.76</t>
  </si>
  <si>
    <t>-1.59</t>
  </si>
  <si>
    <t>00.4504</t>
  </si>
  <si>
    <t>17,845.46</t>
  </si>
  <si>
    <t>43,742.09</t>
  </si>
  <si>
    <t>2,639.10</t>
  </si>
  <si>
    <t>6,808.19</t>
  </si>
  <si>
    <t>-4,354.73</t>
  </si>
  <si>
    <t>-11,006.61</t>
  </si>
  <si>
    <t>00.3775</t>
  </si>
  <si>
    <t>18.07</t>
  </si>
  <si>
    <t>47.88</t>
  </si>
  <si>
    <t>10,642.35</t>
  </si>
  <si>
    <t>26,649.89</t>
  </si>
  <si>
    <t>1,069.18</t>
  </si>
  <si>
    <t>2,758.67</t>
  </si>
  <si>
    <t>1,461.90</t>
  </si>
  <si>
    <t>3,740.15</t>
  </si>
  <si>
    <t>147.82</t>
  </si>
  <si>
    <t>382.12</t>
  </si>
  <si>
    <t>-4,174.36</t>
  </si>
  <si>
    <t>55,451.84</t>
  </si>
  <si>
    <t>136,648.53</t>
  </si>
  <si>
    <t>00.4056</t>
  </si>
  <si>
    <t>11.11</t>
  </si>
  <si>
    <t>27.40</t>
  </si>
  <si>
    <t>69,916.61</t>
  </si>
  <si>
    <t>176,336.39</t>
  </si>
  <si>
    <t>389.56</t>
  </si>
  <si>
    <t>986.30</t>
  </si>
  <si>
    <t>00.2355</t>
  </si>
  <si>
    <t>414.53</t>
  </si>
  <si>
    <t>1,038.55</t>
  </si>
  <si>
    <t>1,334.80</t>
  </si>
  <si>
    <t>3,302.37</t>
  </si>
  <si>
    <t>-5,743.24</t>
  </si>
  <si>
    <t>-13,938.02</t>
  </si>
  <si>
    <t>1,436.67</t>
  </si>
  <si>
    <t>3,487.83</t>
  </si>
  <si>
    <t>18.02</t>
  </si>
  <si>
    <t>47.34</t>
  </si>
  <si>
    <t>2,863,087.52</t>
  </si>
  <si>
    <t>7,537,480.21</t>
  </si>
  <si>
    <t>-5,164.14</t>
  </si>
  <si>
    <t>-11,557.66</t>
  </si>
  <si>
    <t>127.23</t>
  </si>
  <si>
    <t>284.53</t>
  </si>
  <si>
    <t>00.4399</t>
  </si>
  <si>
    <t>2,843.85</t>
  </si>
  <si>
    <t>6,263.10</t>
  </si>
  <si>
    <t>1,979.70</t>
  </si>
  <si>
    <t>4,475.45</t>
  </si>
  <si>
    <t>-33,606.83</t>
  </si>
  <si>
    <t>-75,202.27</t>
  </si>
  <si>
    <t>19,402.36</t>
  </si>
  <si>
    <t>43,418.48</t>
  </si>
  <si>
    <t>40,091.72</t>
  </si>
  <si>
    <t>99,609.27</t>
  </si>
  <si>
    <t>45,098.91</t>
  </si>
  <si>
    <t>118,710.83</t>
  </si>
  <si>
    <t>60.38</t>
  </si>
  <si>
    <t>176.59</t>
  </si>
  <si>
    <t>2,462.34</t>
  </si>
  <si>
    <t>7,106.47</t>
  </si>
  <si>
    <t>5,470.79</t>
  </si>
  <si>
    <t>15,146.44</t>
  </si>
  <si>
    <t>29.91</t>
  </si>
  <si>
    <t>79.01</t>
  </si>
  <si>
    <t>6,111.75</t>
  </si>
  <si>
    <t>16,425.52</t>
  </si>
  <si>
    <t>1,850.92</t>
  </si>
  <si>
    <t>5,043.15</t>
  </si>
  <si>
    <t>391.86</t>
  </si>
  <si>
    <t>1,078.64</t>
  </si>
  <si>
    <t>1,818.11</t>
  </si>
  <si>
    <t>5,313.09</t>
  </si>
  <si>
    <t>3,797.59</t>
  </si>
  <si>
    <t>10,666.07</t>
  </si>
  <si>
    <t>-14,751.85</t>
  </si>
  <si>
    <t>134,996.66</t>
  </si>
  <si>
    <t>364,636.57</t>
  </si>
  <si>
    <t>68,786.88</t>
  </si>
  <si>
    <t>192,221.91</t>
  </si>
  <si>
    <t>179.52</t>
  </si>
  <si>
    <t>516.72</t>
  </si>
  <si>
    <t>3,674.12</t>
  </si>
  <si>
    <t>10,983.23</t>
  </si>
  <si>
    <t>612.18</t>
  </si>
  <si>
    <t>1,787.55</t>
  </si>
  <si>
    <t>58.30</t>
  </si>
  <si>
    <t>174.20</t>
  </si>
  <si>
    <t>64,466.95</t>
  </si>
  <si>
    <t>180,445.29</t>
  </si>
  <si>
    <t>165.90</t>
  </si>
  <si>
    <t>473.82</t>
  </si>
  <si>
    <t>172.18</t>
  </si>
  <si>
    <t>487.03</t>
  </si>
  <si>
    <t>19,825.99</t>
  </si>
  <si>
    <t>56,810.08</t>
  </si>
  <si>
    <t>122.22</t>
  </si>
  <si>
    <t>345.73</t>
  </si>
  <si>
    <t>14,074.90</t>
  </si>
  <si>
    <t>40,362.44</t>
  </si>
  <si>
    <t>-608.08</t>
  </si>
  <si>
    <t>-1,760.75</t>
  </si>
  <si>
    <t>7,765.91</t>
  </si>
  <si>
    <t>6,429.67</t>
  </si>
  <si>
    <t>105,639.05</t>
  </si>
  <si>
    <t>320,904.42</t>
  </si>
  <si>
    <t>167.56</t>
  </si>
  <si>
    <t>488.24</t>
  </si>
  <si>
    <t>8,429.33</t>
  </si>
  <si>
    <t>24,376.68</t>
  </si>
  <si>
    <t>37,065.90</t>
  </si>
  <si>
    <t>108,126.83</t>
  </si>
  <si>
    <t>17.21</t>
  </si>
  <si>
    <t>44.89</t>
  </si>
  <si>
    <t>744.87</t>
  </si>
  <si>
    <t>2,155.04</t>
  </si>
  <si>
    <t>-1,616.67</t>
  </si>
  <si>
    <t>21,475.80</t>
  </si>
  <si>
    <t>62,483.22</t>
  </si>
  <si>
    <t>869.72</t>
  </si>
  <si>
    <t>2,520.54</t>
  </si>
  <si>
    <t>4,420.58</t>
  </si>
  <si>
    <t>12,736.37</t>
  </si>
  <si>
    <t>189,765.63</t>
  </si>
  <si>
    <t>546,508.07</t>
  </si>
  <si>
    <t>-1.07</t>
  </si>
  <si>
    <t>-16.44</t>
  </si>
  <si>
    <t>54,015.61</t>
  </si>
  <si>
    <t>156,989.75</t>
  </si>
  <si>
    <t>-962.93</t>
  </si>
  <si>
    <t>12,791.01</t>
  </si>
  <si>
    <t>37,351.93</t>
  </si>
  <si>
    <t>-1,222.15</t>
  </si>
  <si>
    <t>-3,556.65</t>
  </si>
  <si>
    <t>250.11</t>
  </si>
  <si>
    <t>725.68</t>
  </si>
  <si>
    <t>-61.07</t>
  </si>
  <si>
    <t>810.75</t>
  </si>
  <si>
    <t>2,365.85</t>
  </si>
  <si>
    <t>1,245.60</t>
  </si>
  <si>
    <t>3,580.75</t>
  </si>
  <si>
    <t>406,129.86</t>
  </si>
  <si>
    <t>1,167,430.95</t>
  </si>
  <si>
    <t>00.3511</t>
  </si>
  <si>
    <t>00.3556</t>
  </si>
  <si>
    <t>79,019.78</t>
  </si>
  <si>
    <t>228,485.28</t>
  </si>
  <si>
    <t>00.3859</t>
  </si>
  <si>
    <t>11.18</t>
  </si>
  <si>
    <t>-481.77</t>
  </si>
  <si>
    <t>6,723.49</t>
  </si>
  <si>
    <t>19,715.25</t>
  </si>
  <si>
    <t>-12.26</t>
  </si>
  <si>
    <t>219.22</t>
  </si>
  <si>
    <t>644.14</t>
  </si>
  <si>
    <t>-1,307.90</t>
  </si>
  <si>
    <t>17,373.32</t>
  </si>
  <si>
    <t>50,750.83</t>
  </si>
  <si>
    <t>-54.15</t>
  </si>
  <si>
    <t>1,090.94</t>
  </si>
  <si>
    <t>3,198.49</t>
  </si>
  <si>
    <t>213.51</t>
  </si>
  <si>
    <t>623.15</t>
  </si>
  <si>
    <t>-8.75</t>
  </si>
  <si>
    <t>262.67</t>
  </si>
  <si>
    <t>769.05</t>
  </si>
  <si>
    <t>14,902.26</t>
  </si>
  <si>
    <t>42,723.44</t>
  </si>
  <si>
    <t>884,123.69</t>
  </si>
  <si>
    <t>2,537,778.32</t>
  </si>
  <si>
    <t>59,222.11</t>
  </si>
  <si>
    <t>169,975.52</t>
  </si>
  <si>
    <t>-11.87</t>
  </si>
  <si>
    <t>943.99</t>
  </si>
  <si>
    <t>2,758.78</t>
  </si>
  <si>
    <t>1,091.01</t>
  </si>
  <si>
    <t>3,213.24</t>
  </si>
  <si>
    <t>4,705.72</t>
  </si>
  <si>
    <t>13,465.56</t>
  </si>
  <si>
    <t>477,556.37</t>
  </si>
  <si>
    <t>1,366,849.45</t>
  </si>
  <si>
    <t>80,021.32</t>
  </si>
  <si>
    <t>228,631.38</t>
  </si>
  <si>
    <t>56.36</t>
  </si>
  <si>
    <t>752,025.58</t>
  </si>
  <si>
    <t>2,148,533.04</t>
  </si>
  <si>
    <t>19,585.65</t>
  </si>
  <si>
    <t>55,960.02</t>
  </si>
  <si>
    <t>286,292.84</t>
  </si>
  <si>
    <t>817,997.53</t>
  </si>
  <si>
    <t>25,995.97</t>
  </si>
  <si>
    <t>74,272.31</t>
  </si>
  <si>
    <t>-14,211.71</t>
  </si>
  <si>
    <t>-40,595.64</t>
  </si>
  <si>
    <t>37,018.73</t>
  </si>
  <si>
    <t>105,767.54</t>
  </si>
  <si>
    <t>32,102.70</t>
  </si>
  <si>
    <t>91,733.05</t>
  </si>
  <si>
    <t>77,306.74</t>
  </si>
  <si>
    <t>220,876.02</t>
  </si>
  <si>
    <t>-128.92</t>
  </si>
  <si>
    <t>15,874.15</t>
  </si>
  <si>
    <t>45,351.36</t>
  </si>
  <si>
    <t>3,003.67</t>
  </si>
  <si>
    <t>8,577.28</t>
  </si>
  <si>
    <t>725,481.77</t>
  </si>
  <si>
    <t>2,072,819.90</t>
  </si>
  <si>
    <t>118.76</t>
  </si>
  <si>
    <t>-195.11</t>
  </si>
  <si>
    <t>-557.10</t>
  </si>
  <si>
    <t>149,054.60</t>
  </si>
  <si>
    <t>425,869.96</t>
  </si>
  <si>
    <t>2,401.61</t>
  </si>
  <si>
    <t>6,860.58</t>
  </si>
  <si>
    <t>1,155.74</t>
  </si>
  <si>
    <t>3,304.33</t>
  </si>
  <si>
    <t>8,775.09</t>
  </si>
  <si>
    <t>25,074.64</t>
  </si>
  <si>
    <t>4,052.28</t>
  </si>
  <si>
    <t>11,579.66</t>
  </si>
  <si>
    <t>286.14</t>
  </si>
  <si>
    <t>821.07</t>
  </si>
  <si>
    <t>2,957.50</t>
  </si>
  <si>
    <t>8,446.51</t>
  </si>
  <si>
    <t>318.75</t>
  </si>
  <si>
    <t>908.38</t>
  </si>
  <si>
    <t>309,178.00</t>
  </si>
  <si>
    <t>885,142.06</t>
  </si>
  <si>
    <t>189,043.97</t>
  </si>
  <si>
    <t>540,124.25</t>
  </si>
  <si>
    <t>1,045.45</t>
  </si>
  <si>
    <t>2,986.06</t>
  </si>
  <si>
    <t>2,667.58</t>
  </si>
  <si>
    <t>7,623.00</t>
  </si>
  <si>
    <t>123.65</t>
  </si>
  <si>
    <t>353.38</t>
  </si>
  <si>
    <t>222,435.34</t>
  </si>
  <si>
    <t>635,530.17</t>
  </si>
  <si>
    <t>-740.09</t>
  </si>
  <si>
    <t>-2,114.55</t>
  </si>
  <si>
    <t>215,326.27</t>
  </si>
  <si>
    <t>615,218.04</t>
  </si>
  <si>
    <t>12,786.79</t>
  </si>
  <si>
    <t>36,534.98</t>
  </si>
  <si>
    <t>166.59</t>
  </si>
  <si>
    <t>477.17</t>
  </si>
  <si>
    <t>3.97</t>
  </si>
  <si>
    <t>-416.58</t>
  </si>
  <si>
    <t>-1,190.25</t>
  </si>
  <si>
    <t>1,346.98</t>
  </si>
  <si>
    <t>3,847.98</t>
  </si>
  <si>
    <t>1,663.42</t>
  </si>
  <si>
    <t>4,752.98</t>
  </si>
  <si>
    <t>38,625.09</t>
  </si>
  <si>
    <t>110,357.75</t>
  </si>
  <si>
    <t>6,370,192.10</t>
  </si>
  <si>
    <t>18,200,548.72</t>
  </si>
  <si>
    <t>5,332.99</t>
  </si>
  <si>
    <t>15,237.13</t>
  </si>
  <si>
    <t>94,008.17</t>
  </si>
  <si>
    <t>268,595.25</t>
  </si>
  <si>
    <t>77.36</t>
  </si>
  <si>
    <t>222.20</t>
  </si>
  <si>
    <t>-241.44</t>
  </si>
  <si>
    <t>-688.94</t>
  </si>
  <si>
    <t>9,432.40</t>
  </si>
  <si>
    <t>26,949.13</t>
  </si>
  <si>
    <t>-29.33</t>
  </si>
  <si>
    <t>-83.83</t>
  </si>
  <si>
    <t>-237.71</t>
  </si>
  <si>
    <t>-680.51</t>
  </si>
  <si>
    <t>322.58</t>
  </si>
  <si>
    <t>922.21</t>
  </si>
  <si>
    <t>895.51</t>
  </si>
  <si>
    <t>2,559.81</t>
  </si>
  <si>
    <t>50,398.90</t>
  </si>
  <si>
    <t>143,997.09</t>
  </si>
  <si>
    <t>3,433,148.71</t>
  </si>
  <si>
    <t>9,808,995.62</t>
  </si>
  <si>
    <t>849.31</t>
  </si>
  <si>
    <t>2,426.65</t>
  </si>
  <si>
    <t>10,328.57</t>
  </si>
  <si>
    <t>29,510.12</t>
  </si>
  <si>
    <t>46,361.17</t>
  </si>
  <si>
    <t>132,460.49</t>
  </si>
  <si>
    <t>4,713,829.97</t>
  </si>
  <si>
    <t>13,624,781.69</t>
  </si>
  <si>
    <t>843.00</t>
  </si>
  <si>
    <t>2,408.59</t>
  </si>
  <si>
    <t>7,300.30</t>
  </si>
  <si>
    <t>20,857.97</t>
  </si>
  <si>
    <t>15,179.81</t>
  </si>
  <si>
    <t>43,370.91</t>
  </si>
  <si>
    <t>794,312.47</t>
  </si>
  <si>
    <t>2,323,809.12</t>
  </si>
  <si>
    <t>-118.37</t>
  </si>
  <si>
    <t>-338.22</t>
  </si>
  <si>
    <t>831.49</t>
  </si>
  <si>
    <t>2,375.68</t>
  </si>
  <si>
    <t>8,887.64</t>
  </si>
  <si>
    <t>25,393.27</t>
  </si>
  <si>
    <t>2,389.59</t>
  </si>
  <si>
    <t>6,827.33</t>
  </si>
  <si>
    <t>4,101.64</t>
  </si>
  <si>
    <t>11,718.89</t>
  </si>
  <si>
    <t>5,879.99</t>
  </si>
  <si>
    <t>16,799.96</t>
  </si>
  <si>
    <t>251.77</t>
  </si>
  <si>
    <t>719.30</t>
  </si>
  <si>
    <t>210.39</t>
  </si>
  <si>
    <t>601.24</t>
  </si>
  <si>
    <t>879.31</t>
  </si>
  <si>
    <t>2,512.32</t>
  </si>
  <si>
    <t>38.71</t>
  </si>
  <si>
    <t>110.67</t>
  </si>
  <si>
    <t>2,288,492.11</t>
  </si>
  <si>
    <t>6,781,390.54</t>
  </si>
  <si>
    <t>8,695.74</t>
  </si>
  <si>
    <t>25,057.21</t>
  </si>
  <si>
    <t>3,972.13</t>
  </si>
  <si>
    <t>11,348.94</t>
  </si>
  <si>
    <t>-7,009.58</t>
  </si>
  <si>
    <t>-20,027.49</t>
  </si>
  <si>
    <t>692.36</t>
  </si>
  <si>
    <t>1,978.20</t>
  </si>
  <si>
    <t>36.33</t>
  </si>
  <si>
    <t>103.74</t>
  </si>
  <si>
    <t>97.12</t>
  </si>
  <si>
    <t>277.45</t>
  </si>
  <si>
    <t>-0.48</t>
  </si>
  <si>
    <t>173.92</t>
  </si>
  <si>
    <t>959.74</t>
  </si>
  <si>
    <t>2,742.16</t>
  </si>
  <si>
    <t>25,843.88</t>
  </si>
  <si>
    <t>73,839.62</t>
  </si>
  <si>
    <t>-21,353.66</t>
  </si>
  <si>
    <t>1,065,881.58</t>
  </si>
  <si>
    <t>3,090,485.69</t>
  </si>
  <si>
    <t>390.42</t>
  </si>
  <si>
    <t>12,114.15</t>
  </si>
  <si>
    <t>34,611.83</t>
  </si>
  <si>
    <t>11,158.21</t>
  </si>
  <si>
    <t>31,880.58</t>
  </si>
  <si>
    <t>-3,506.75</t>
  </si>
  <si>
    <t>125,749.45</t>
  </si>
  <si>
    <t>359,284.15</t>
  </si>
  <si>
    <t>3.92</t>
  </si>
  <si>
    <t>209.51</t>
  </si>
  <si>
    <t>598.65</t>
  </si>
  <si>
    <t>924.51</t>
  </si>
  <si>
    <t>2,641.42</t>
  </si>
  <si>
    <t>892,865.73</t>
  </si>
  <si>
    <t>2,758,204.28</t>
  </si>
  <si>
    <t>89,832.24</t>
  </si>
  <si>
    <t>261,321.84</t>
  </si>
  <si>
    <t>6,127.00</t>
  </si>
  <si>
    <t>-3,064.19</t>
  </si>
  <si>
    <t>-8,754.84</t>
  </si>
  <si>
    <t>4,413.64</t>
  </si>
  <si>
    <t>12,610.36</t>
  </si>
  <si>
    <t>-84,867.62</t>
  </si>
  <si>
    <t>-242,478.96</t>
  </si>
  <si>
    <t>-10,450.91</t>
  </si>
  <si>
    <t>-29,859.74</t>
  </si>
  <si>
    <t>23,614.55</t>
  </si>
  <si>
    <t>67,470.11</t>
  </si>
  <si>
    <t>1,763.34</t>
  </si>
  <si>
    <t>5,038.11</t>
  </si>
  <si>
    <t>-181.64</t>
  </si>
  <si>
    <t>-519.09</t>
  </si>
  <si>
    <t>182,230.10</t>
  </si>
  <si>
    <t>541,786.88</t>
  </si>
  <si>
    <t>3,475.17</t>
  </si>
  <si>
    <t>9,929.05</t>
  </si>
  <si>
    <t>2,556.35</t>
  </si>
  <si>
    <t>7,303.86</t>
  </si>
  <si>
    <t>1,422.84</t>
  </si>
  <si>
    <t>4,065.20</t>
  </si>
  <si>
    <t>382.49</t>
  </si>
  <si>
    <t>1,092.77</t>
  </si>
  <si>
    <t>465.41</t>
  </si>
  <si>
    <t>1,329.75</t>
  </si>
  <si>
    <t>-2,570.43</t>
  </si>
  <si>
    <t>-7,344.08</t>
  </si>
  <si>
    <t>761.13</t>
  </si>
  <si>
    <t>2,174.58</t>
  </si>
  <si>
    <t>15.95</t>
  </si>
  <si>
    <t>45.50</t>
  </si>
  <si>
    <t>1,836,109.84</t>
  </si>
  <si>
    <t>5,572,718.28</t>
  </si>
  <si>
    <t>45,007.92</t>
  </si>
  <si>
    <t>128,594.02</t>
  </si>
  <si>
    <t>-71,422.22</t>
  </si>
  <si>
    <t>1,683,051.33</t>
  </si>
  <si>
    <t>5,220,263.10</t>
  </si>
  <si>
    <t>75,298.04</t>
  </si>
  <si>
    <t>215,137.28</t>
  </si>
  <si>
    <t>5,170,698.34</t>
  </si>
  <si>
    <t>16,409,554.82</t>
  </si>
  <si>
    <t>-7,186.08</t>
  </si>
  <si>
    <t>-20,531.66</t>
  </si>
  <si>
    <t>-1,572.56</t>
  </si>
  <si>
    <t>15,426.75</t>
  </si>
  <si>
    <t>44,076.39</t>
  </si>
  <si>
    <t>-21,707.86</t>
  </si>
  <si>
    <t>1,158,106.91</t>
  </si>
  <si>
    <t>3,334,187.64</t>
  </si>
  <si>
    <t>3,237.10</t>
  </si>
  <si>
    <t>9,248.86</t>
  </si>
  <si>
    <t>00.2759</t>
  </si>
  <si>
    <t>968.99</t>
  </si>
  <si>
    <t>2,768.54</t>
  </si>
  <si>
    <t>31,628.05</t>
  </si>
  <si>
    <t>90,365.86</t>
  </si>
  <si>
    <t>1,491,205.20</t>
  </si>
  <si>
    <t>4,300,376.67</t>
  </si>
  <si>
    <t>2,629.39</t>
  </si>
  <si>
    <t>7,512.49</t>
  </si>
  <si>
    <t>13,078.97</t>
  </si>
  <si>
    <t>37,368.47</t>
  </si>
  <si>
    <t>-3,152.96</t>
  </si>
  <si>
    <t>-9,008.45</t>
  </si>
  <si>
    <t>1,917.52</t>
  </si>
  <si>
    <t>5,478.68</t>
  </si>
  <si>
    <t>-33,891.55</t>
  </si>
  <si>
    <t>-128,405.38</t>
  </si>
  <si>
    <t>39,251.29</t>
  </si>
  <si>
    <t>112,146.58</t>
  </si>
  <si>
    <t>836,659.39</t>
  </si>
  <si>
    <t>2,390,455.49</t>
  </si>
  <si>
    <t>996.83</t>
  </si>
  <si>
    <t>2,848.11</t>
  </si>
  <si>
    <t>-3,486.94</t>
  </si>
  <si>
    <t>-9,962.69</t>
  </si>
  <si>
    <t>7,996.93</t>
  </si>
  <si>
    <t>22,848.40</t>
  </si>
  <si>
    <t>2,096.92</t>
  </si>
  <si>
    <t>-7,601.10</t>
  </si>
  <si>
    <t>-21,717.42</t>
  </si>
  <si>
    <t>75,166.99</t>
  </si>
  <si>
    <t>214,762.82</t>
  </si>
  <si>
    <t>1,402,230.34</t>
  </si>
  <si>
    <t>4,006,372.43</t>
  </si>
  <si>
    <t>1,132.95</t>
  </si>
  <si>
    <t>3,237.03</t>
  </si>
  <si>
    <t>10,828.42</t>
  </si>
  <si>
    <t>30,938.35</t>
  </si>
  <si>
    <t>6,627.31</t>
  </si>
  <si>
    <t>18,935.19</t>
  </si>
  <si>
    <t>-5,434.25</t>
  </si>
  <si>
    <t>75,161.80</t>
  </si>
  <si>
    <t>216,941.87</t>
  </si>
  <si>
    <t>-1,492.12</t>
  </si>
  <si>
    <t>7,468.53</t>
  </si>
  <si>
    <t>25,849.46</t>
  </si>
  <si>
    <t>66,184.24</t>
  </si>
  <si>
    <t>205,557.00</t>
  </si>
  <si>
    <t>2024</t>
  </si>
  <si>
    <t>125.01</t>
  </si>
  <si>
    <t>49.88</t>
  </si>
  <si>
    <t>-3.40</t>
  </si>
  <si>
    <t>-14.04</t>
  </si>
  <si>
    <t>-8.52</t>
  </si>
  <si>
    <t>-28.71</t>
  </si>
  <si>
    <t>-583.83</t>
  </si>
  <si>
    <t>-17.57</t>
  </si>
  <si>
    <t>-1,363.17</t>
  </si>
  <si>
    <t>17.65</t>
  </si>
  <si>
    <t>-12.31</t>
  </si>
  <si>
    <t>-38.32</t>
  </si>
  <si>
    <t>36.27</t>
  </si>
  <si>
    <t>-7.45</t>
  </si>
  <si>
    <t>-22.60</t>
  </si>
  <si>
    <t>67.77</t>
  </si>
  <si>
    <t>80.81</t>
  </si>
  <si>
    <t>199.71</t>
  </si>
  <si>
    <t>-58.54</t>
  </si>
  <si>
    <t>-179.18</t>
  </si>
  <si>
    <t>-245.64</t>
  </si>
  <si>
    <t>4,291.94</t>
  </si>
  <si>
    <t>16,860.40</t>
  </si>
  <si>
    <t>-40.51</t>
  </si>
  <si>
    <t>-656.98</t>
  </si>
  <si>
    <t>-2,582.48</t>
  </si>
  <si>
    <t>4,280.14</t>
  </si>
  <si>
    <t>16,832.79</t>
  </si>
  <si>
    <t>-404.87</t>
  </si>
  <si>
    <t>58.72</t>
  </si>
  <si>
    <t>-477.25</t>
  </si>
  <si>
    <t>-1,464.37</t>
  </si>
  <si>
    <t>-296.01</t>
  </si>
  <si>
    <t>-1,162.25</t>
  </si>
  <si>
    <t>-2,146.60</t>
  </si>
  <si>
    <t>-8,428.43</t>
  </si>
  <si>
    <t>35.29</t>
  </si>
  <si>
    <t>100.91</t>
  </si>
  <si>
    <t>-179.41</t>
  </si>
  <si>
    <t>63.42</t>
  </si>
  <si>
    <t>181.23</t>
  </si>
  <si>
    <t>-1,869.53</t>
  </si>
  <si>
    <t>-7,339.33</t>
  </si>
  <si>
    <t>33.68</t>
  </si>
  <si>
    <t>54.96</t>
  </si>
  <si>
    <t>-483.06</t>
  </si>
  <si>
    <t>-1,492.34</t>
  </si>
  <si>
    <t>25.82</t>
  </si>
  <si>
    <t>-231.74</t>
  </si>
  <si>
    <t>196.56</t>
  </si>
  <si>
    <t>561.16</t>
  </si>
  <si>
    <t>-28.39</t>
  </si>
  <si>
    <t>-88.73</t>
  </si>
  <si>
    <t>165.04</t>
  </si>
  <si>
    <t>-1,592.78</t>
  </si>
  <si>
    <t>-4,985.22</t>
  </si>
  <si>
    <t>144.01</t>
  </si>
  <si>
    <t>443.08</t>
  </si>
  <si>
    <t>237.17</t>
  </si>
  <si>
    <t>-2,163.42</t>
  </si>
  <si>
    <t>-6,722.67</t>
  </si>
  <si>
    <t>-2,654.07</t>
  </si>
  <si>
    <t>-8,342.28</t>
  </si>
  <si>
    <t>70.35</t>
  </si>
  <si>
    <t>-1,740.49</t>
  </si>
  <si>
    <t>-5,460.98</t>
  </si>
  <si>
    <t>-78,852.15</t>
  </si>
  <si>
    <t>-1,315.64</t>
  </si>
  <si>
    <t>-3,756.66</t>
  </si>
  <si>
    <t>-100.10</t>
  </si>
  <si>
    <t>-315.71</t>
  </si>
  <si>
    <t>-1,006.49</t>
  </si>
  <si>
    <t>-3,190.56</t>
  </si>
  <si>
    <t>-285.91</t>
  </si>
  <si>
    <t>-919.91</t>
  </si>
  <si>
    <t>79,468.50</t>
  </si>
  <si>
    <t>227,053.12</t>
  </si>
  <si>
    <t>14,133.33</t>
  </si>
  <si>
    <t>40,380.53</t>
  </si>
  <si>
    <t>00.3169</t>
  </si>
  <si>
    <t>417,041.60</t>
  </si>
  <si>
    <t>1,191,547.42</t>
  </si>
  <si>
    <t>-8,218.78</t>
  </si>
  <si>
    <t>-23,482.08</t>
  </si>
  <si>
    <t>-96.78</t>
  </si>
  <si>
    <t>-378.65</t>
  </si>
  <si>
    <t>48,484.52</t>
  </si>
  <si>
    <t>138,527.12</t>
  </si>
  <si>
    <t>896,338.96</t>
  </si>
  <si>
    <t>2,593,385.21</t>
  </si>
  <si>
    <t>11,458.28</t>
  </si>
  <si>
    <t>32,737.93</t>
  </si>
  <si>
    <t>881,842.90</t>
  </si>
  <si>
    <t>2,584,218.88</t>
  </si>
  <si>
    <t>12,656.29</t>
  </si>
  <si>
    <t>36,160.85</t>
  </si>
  <si>
    <t>916,145.50</t>
  </si>
  <si>
    <t>2,719,614.99</t>
  </si>
  <si>
    <t>60,056.99</t>
  </si>
  <si>
    <t>171,591.41</t>
  </si>
  <si>
    <t>1,138.41</t>
  </si>
  <si>
    <t>-10,357.92</t>
  </si>
  <si>
    <t>53,719.53</t>
  </si>
  <si>
    <t>153,484.36</t>
  </si>
  <si>
    <t>12,963.21</t>
  </si>
  <si>
    <t>39,166.99</t>
  </si>
  <si>
    <t>38,885.08</t>
  </si>
  <si>
    <t>111,100.28</t>
  </si>
  <si>
    <t>-0.37</t>
  </si>
  <si>
    <t>934,737.20</t>
  </si>
  <si>
    <t>2,670,677.75</t>
  </si>
  <si>
    <t>00.3045</t>
  </si>
  <si>
    <t>-250.51</t>
  </si>
  <si>
    <t>1,796.00</t>
  </si>
  <si>
    <t>5,474.47</t>
  </si>
  <si>
    <t>200.96</t>
  </si>
  <si>
    <t>574.19</t>
  </si>
  <si>
    <t>-38,591.54</t>
  </si>
  <si>
    <t>273,065.80</t>
  </si>
  <si>
    <t>780,188.01</t>
  </si>
  <si>
    <t>50,575.47</t>
  </si>
  <si>
    <t>144,501.38</t>
  </si>
  <si>
    <t>-111,000.96</t>
  </si>
  <si>
    <t>794,185.25</t>
  </si>
  <si>
    <t>2,269,100.78</t>
  </si>
  <si>
    <t>7,113.15</t>
  </si>
  <si>
    <t>20,323.31</t>
  </si>
  <si>
    <t>-6,573.56</t>
  </si>
  <si>
    <t>146,797.43</t>
  </si>
  <si>
    <t>453,493.96</t>
  </si>
  <si>
    <t>-3,427.20</t>
  </si>
  <si>
    <t>50,255.65</t>
  </si>
  <si>
    <t>143,587.54</t>
  </si>
  <si>
    <t>231.76</t>
  </si>
  <si>
    <t>662.16</t>
  </si>
  <si>
    <t>2,748.20</t>
  </si>
  <si>
    <t>-110,494.70</t>
  </si>
  <si>
    <t>1,319,033.25</t>
  </si>
  <si>
    <t>3,768,666.56</t>
  </si>
  <si>
    <t>50,541.98</t>
  </si>
  <si>
    <t>144,405.66</t>
  </si>
  <si>
    <t>-7,217.35</t>
  </si>
  <si>
    <t>-20,621.00</t>
  </si>
  <si>
    <t>00.3008</t>
  </si>
  <si>
    <t>1,894,782.26</t>
  </si>
  <si>
    <t>5,934,561.31</t>
  </si>
  <si>
    <t>53,545.81</t>
  </si>
  <si>
    <t>152,988.06</t>
  </si>
  <si>
    <t>-24,773.43</t>
  </si>
  <si>
    <t>-70,781.23</t>
  </si>
  <si>
    <t>00.2639</t>
  </si>
  <si>
    <t>00.2529</t>
  </si>
  <si>
    <t>-5,076.05</t>
  </si>
  <si>
    <t>37,126.20</t>
  </si>
  <si>
    <t>106,074.82</t>
  </si>
  <si>
    <t>-39,603.45</t>
  </si>
  <si>
    <t>-113,152.74</t>
  </si>
  <si>
    <t>116,894.15</t>
  </si>
  <si>
    <t>333,983.32</t>
  </si>
  <si>
    <t>-60.42</t>
  </si>
  <si>
    <t>489.47</t>
  </si>
  <si>
    <t>1,398.46</t>
  </si>
  <si>
    <t>53,307.68</t>
  </si>
  <si>
    <t>152,307.61</t>
  </si>
  <si>
    <t>7,132.71</t>
  </si>
  <si>
    <t>-24,961.27</t>
  </si>
  <si>
    <t>-71,317.90</t>
  </si>
  <si>
    <t>3,040,774.20</t>
  </si>
  <si>
    <t>8,687,926.59</t>
  </si>
  <si>
    <t>142,544.95</t>
  </si>
  <si>
    <t>407,271.31</t>
  </si>
  <si>
    <t>-48,692.97</t>
  </si>
  <si>
    <t>-139,122.77</t>
  </si>
  <si>
    <t>5,506,240.50</t>
  </si>
  <si>
    <t>15,732,116.20</t>
  </si>
  <si>
    <t>21,563.69</t>
  </si>
  <si>
    <t>61,610.52</t>
  </si>
  <si>
    <t>00.3170</t>
  </si>
  <si>
    <t>884,824.45</t>
  </si>
  <si>
    <t>2,528,069.92</t>
  </si>
  <si>
    <t>7,456.47</t>
  </si>
  <si>
    <t>21,304.22</t>
  </si>
  <si>
    <t>-22,036.12</t>
  </si>
  <si>
    <t>-62,960.34</t>
  </si>
  <si>
    <t>2,780,792.58</t>
  </si>
  <si>
    <t>7,945,121.89</t>
  </si>
  <si>
    <t>27,806.32</t>
  </si>
  <si>
    <t>79,446.57</t>
  </si>
  <si>
    <t>00.2572</t>
  </si>
  <si>
    <t>-345,938.95</t>
  </si>
  <si>
    <t>5,197,437.78</t>
  </si>
  <si>
    <t>14,849,822.60</t>
  </si>
  <si>
    <t>30,128.38</t>
  </si>
  <si>
    <t>86,081.11</t>
  </si>
  <si>
    <t>1,808.99</t>
  </si>
  <si>
    <t>5,168.56</t>
  </si>
  <si>
    <t>168,343.88</t>
  </si>
  <si>
    <t>480,982.55</t>
  </si>
  <si>
    <t>6,430.66</t>
  </si>
  <si>
    <t>18,373.32</t>
  </si>
  <si>
    <t>00.2712</t>
  </si>
  <si>
    <t>-10,106.20</t>
  </si>
  <si>
    <t>-28,874.84</t>
  </si>
  <si>
    <t>1,529,487.46</t>
  </si>
  <si>
    <t>4,369,964.29</t>
  </si>
  <si>
    <t>15,778.39</t>
  </si>
  <si>
    <t>45,081.14</t>
  </si>
  <si>
    <t>7,963.22</t>
  </si>
  <si>
    <t>22,853.53</t>
  </si>
  <si>
    <t>00.2478</t>
  </si>
  <si>
    <t>-8,689.38</t>
  </si>
  <si>
    <t>-24,826.82</t>
  </si>
  <si>
    <t>803,719.37</t>
  </si>
  <si>
    <t>2,296,341.13</t>
  </si>
  <si>
    <t>-4.58</t>
  </si>
  <si>
    <t>50.63</t>
  </si>
  <si>
    <t>144.65</t>
  </si>
  <si>
    <t>7,789.34</t>
  </si>
  <si>
    <t>22,363.27</t>
  </si>
  <si>
    <t>-15,676.30</t>
  </si>
  <si>
    <t>-44,789.46</t>
  </si>
  <si>
    <t>1,170,072.45</t>
  </si>
  <si>
    <t>3,343,064.28</t>
  </si>
  <si>
    <t>8.65</t>
  </si>
  <si>
    <t>6,186.14</t>
  </si>
  <si>
    <t>17,760.95</t>
  </si>
  <si>
    <t>1,172.23</t>
  </si>
  <si>
    <t>-9,231.58</t>
  </si>
  <si>
    <t>-26,375.91</t>
  </si>
  <si>
    <t>3,036,202.63</t>
  </si>
  <si>
    <t>8,674,864.93</t>
  </si>
  <si>
    <t>16,297.11</t>
  </si>
  <si>
    <t>46,563.13</t>
  </si>
  <si>
    <t>12,509.73</t>
  </si>
  <si>
    <t>35,965.03</t>
  </si>
  <si>
    <t>-38,583.24</t>
  </si>
  <si>
    <t>-110,237.84</t>
  </si>
  <si>
    <t>6,703,380.27</t>
  </si>
  <si>
    <t>19,152,515.63</t>
  </si>
  <si>
    <t>253,031.07</t>
  </si>
  <si>
    <t>722,945.89</t>
  </si>
  <si>
    <t>43,278.55</t>
  </si>
  <si>
    <t>123,653.02</t>
  </si>
  <si>
    <t>-44,920.85</t>
  </si>
  <si>
    <t>-128,345.32</t>
  </si>
  <si>
    <t>5,957,019.47</t>
  </si>
  <si>
    <t>17,020,056.12</t>
  </si>
  <si>
    <t>251,380.75</t>
  </si>
  <si>
    <t>718,230.70</t>
  </si>
  <si>
    <t>38,417.05</t>
  </si>
  <si>
    <t>109,763.02</t>
  </si>
  <si>
    <t>00.2480</t>
  </si>
  <si>
    <t>2,458.09</t>
  </si>
  <si>
    <t>-25,812.96</t>
  </si>
  <si>
    <t>-73,751.30</t>
  </si>
  <si>
    <t>-170,848.66</t>
  </si>
  <si>
    <t>5,720,614.60</t>
  </si>
  <si>
    <t>16,344,613.61</t>
  </si>
  <si>
    <t>244,741.70</t>
  </si>
  <si>
    <t>706,403.56</t>
  </si>
  <si>
    <t>34,578.45</t>
  </si>
  <si>
    <t>99,804.63</t>
  </si>
  <si>
    <t>2,229.79</t>
  </si>
  <si>
    <t>-25,639.55</t>
  </si>
  <si>
    <t>-73,255.88</t>
  </si>
  <si>
    <t>-160,820.83</t>
  </si>
  <si>
    <t>5,543,452.85</t>
  </si>
  <si>
    <t>15,838,437.17</t>
  </si>
  <si>
    <t>-14,625.95</t>
  </si>
  <si>
    <t>200,651.84</t>
  </si>
  <si>
    <t>594,046.37</t>
  </si>
  <si>
    <t>-5,670.53</t>
  </si>
  <si>
    <t>77,793.36</t>
  </si>
  <si>
    <t>230,313.65</t>
  </si>
  <si>
    <t>2,374.05</t>
  </si>
  <si>
    <t>-29,278.72</t>
  </si>
  <si>
    <t>-83,653.50</t>
  </si>
  <si>
    <t>-169,529.27</t>
  </si>
  <si>
    <t>6,155,770.74</t>
  </si>
  <si>
    <t>17,600,467.50</t>
  </si>
  <si>
    <t>-5,113.93</t>
  </si>
  <si>
    <t>149,315.96</t>
  </si>
  <si>
    <t>463,750.00</t>
  </si>
  <si>
    <t>-158.64</t>
  </si>
  <si>
    <t>-6.15</t>
  </si>
  <si>
    <t>111.10</t>
  </si>
  <si>
    <t>-61.91</t>
  </si>
  <si>
    <t>-4,159.44</t>
  </si>
  <si>
    <t>22.98</t>
  </si>
  <si>
    <t>0.70</t>
  </si>
  <si>
    <t>15.83</t>
  </si>
  <si>
    <t>-209.06</t>
  </si>
  <si>
    <t>-24,252.58</t>
  </si>
  <si>
    <t>12,366.87</t>
  </si>
  <si>
    <t>35,332.88</t>
  </si>
  <si>
    <t>10.61</t>
  </si>
  <si>
    <t>777.72</t>
  </si>
  <si>
    <t>2,223.24</t>
  </si>
  <si>
    <t>2,326.68</t>
  </si>
  <si>
    <t>6,649.60</t>
  </si>
  <si>
    <t>6.65</t>
  </si>
  <si>
    <t>19.01</t>
  </si>
  <si>
    <t>00.3580</t>
  </si>
  <si>
    <t>7,727.57</t>
  </si>
  <si>
    <t>22,082.53</t>
  </si>
  <si>
    <t>-1,487.53</t>
  </si>
  <si>
    <t>2,409.97</t>
  </si>
  <si>
    <t>6,886.53</t>
  </si>
  <si>
    <t>3.58</t>
  </si>
  <si>
    <t>1,714.80</t>
  </si>
  <si>
    <t>4,899.33</t>
  </si>
  <si>
    <t>1,103.46</t>
  </si>
  <si>
    <t>3,152.16</t>
  </si>
  <si>
    <t>3.11</t>
  </si>
  <si>
    <t>58.98</t>
  </si>
  <si>
    <t>169.96</t>
  </si>
  <si>
    <t>485.63</t>
  </si>
  <si>
    <t>-1,335.27</t>
  </si>
  <si>
    <t>3,044.77</t>
  </si>
  <si>
    <t>8,697.80</t>
  </si>
  <si>
    <t>13,746.29</t>
  </si>
  <si>
    <t>39,254.36</t>
  </si>
  <si>
    <t>-41.47</t>
  </si>
  <si>
    <t>-118.41</t>
  </si>
  <si>
    <t>183.31</t>
  </si>
  <si>
    <t>523.72</t>
  </si>
  <si>
    <t>4,344.38</t>
  </si>
  <si>
    <t>12,412.12</t>
  </si>
  <si>
    <t>7,264.69</t>
  </si>
  <si>
    <t>20,756.24</t>
  </si>
  <si>
    <t>493.87</t>
  </si>
  <si>
    <t>1,411.03</t>
  </si>
  <si>
    <t>-634.73</t>
  </si>
  <si>
    <t>-1,813.51</t>
  </si>
  <si>
    <t>5,320.32</t>
  </si>
  <si>
    <t>15,200.92</t>
  </si>
  <si>
    <t>5,067.83</t>
  </si>
  <si>
    <t>14,478.98</t>
  </si>
  <si>
    <t>15,444.85</t>
  </si>
  <si>
    <t>44,128.19</t>
  </si>
  <si>
    <t>-259.14</t>
  </si>
  <si>
    <t>-740.38</t>
  </si>
  <si>
    <t>-128.76</t>
  </si>
  <si>
    <t>43.86</t>
  </si>
  <si>
    <t>125.30</t>
  </si>
  <si>
    <t>80,706.72</t>
  </si>
  <si>
    <t>230,590.65</t>
  </si>
  <si>
    <t>58,669.24</t>
  </si>
  <si>
    <t>167,626.13</t>
  </si>
  <si>
    <t>-14.50</t>
  </si>
  <si>
    <t>4,341.98</t>
  </si>
  <si>
    <t>12,405.68</t>
  </si>
  <si>
    <t>2,144.86</t>
  </si>
  <si>
    <t>6,128.15</t>
  </si>
  <si>
    <t>204.93</t>
  </si>
  <si>
    <t>585.53</t>
  </si>
  <si>
    <t>12.73</t>
  </si>
  <si>
    <t>36.37</t>
  </si>
  <si>
    <t>11,846.87</t>
  </si>
  <si>
    <t>34,034.41</t>
  </si>
  <si>
    <t>1,470.40</t>
  </si>
  <si>
    <t>4,201.16</t>
  </si>
  <si>
    <t>361.28</t>
  </si>
  <si>
    <t>1,032.23</t>
  </si>
  <si>
    <t>-41.75</t>
  </si>
  <si>
    <t>57.55</t>
  </si>
  <si>
    <t>164.43</t>
  </si>
  <si>
    <t>47,479.73</t>
  </si>
  <si>
    <t>139,740.75</t>
  </si>
  <si>
    <t>10,004.32</t>
  </si>
  <si>
    <t>29,385.52</t>
  </si>
  <si>
    <t>61,818.14</t>
  </si>
  <si>
    <t>183,358.13</t>
  </si>
  <si>
    <t>419.86</t>
  </si>
  <si>
    <t>1,199.61</t>
  </si>
  <si>
    <t>236.87</t>
  </si>
  <si>
    <t>676.76</t>
  </si>
  <si>
    <t>164,495.92</t>
  </si>
  <si>
    <t>508,378.41</t>
  </si>
  <si>
    <t>88,166.42</t>
  </si>
  <si>
    <t>269,565.49</t>
  </si>
  <si>
    <t>762.05</t>
  </si>
  <si>
    <t>39,643.76</t>
  </si>
  <si>
    <t>119,788.62</t>
  </si>
  <si>
    <t>-52.71</t>
  </si>
  <si>
    <t>-150.60</t>
  </si>
  <si>
    <t>82.45</t>
  </si>
  <si>
    <t>235.57</t>
  </si>
  <si>
    <t>81,864.00</t>
  </si>
  <si>
    <t>247,349.27</t>
  </si>
  <si>
    <t>176,371.99</t>
  </si>
  <si>
    <t>533,475.41</t>
  </si>
  <si>
    <t>1,713.37</t>
  </si>
  <si>
    <t>4,937.69</t>
  </si>
  <si>
    <t>190.42</t>
  </si>
  <si>
    <t>547.76</t>
  </si>
  <si>
    <t>35,027.10</t>
  </si>
  <si>
    <t>107,838.99</t>
  </si>
  <si>
    <t>3,747.47</t>
  </si>
  <si>
    <t>10,707.06</t>
  </si>
  <si>
    <t>-8,038.91</t>
  </si>
  <si>
    <t>-22,968.32</t>
  </si>
  <si>
    <t>-2,310.09</t>
  </si>
  <si>
    <t>-6,600.25</t>
  </si>
  <si>
    <t>66,429.15</t>
  </si>
  <si>
    <t>206,834.11</t>
  </si>
  <si>
    <t>58,112.47</t>
  </si>
  <si>
    <t>182,569.99</t>
  </si>
  <si>
    <t>14,689.07</t>
  </si>
  <si>
    <t>42,410.06</t>
  </si>
  <si>
    <t>16,789.05</t>
  </si>
  <si>
    <t>48,970.91</t>
  </si>
  <si>
    <t>-313.89</t>
  </si>
  <si>
    <t>3,313.27</t>
  </si>
  <si>
    <t>10,380.56</t>
  </si>
  <si>
    <t>-42.90</t>
  </si>
  <si>
    <t>502.40</t>
  </si>
  <si>
    <t>1,563.73</t>
  </si>
  <si>
    <t>2,576,323.11</t>
  </si>
  <si>
    <t>7,360,923.42</t>
  </si>
  <si>
    <t>390.25</t>
  </si>
  <si>
    <t>1,115.00</t>
  </si>
  <si>
    <t>-4,270.88</t>
  </si>
  <si>
    <t>00.2900</t>
  </si>
  <si>
    <t>27,373.12</t>
  </si>
  <si>
    <t>94,376.31</t>
  </si>
  <si>
    <t>-12,190.85</t>
  </si>
  <si>
    <t>131,211.57</t>
  </si>
  <si>
    <t>379,207.72</t>
  </si>
  <si>
    <t>1,610.50</t>
  </si>
  <si>
    <t>4,601.46</t>
  </si>
  <si>
    <t>-5,774.43</t>
  </si>
  <si>
    <t>56,498.87</t>
  </si>
  <si>
    <t>170,234.85</t>
  </si>
  <si>
    <t>-103.91</t>
  </si>
  <si>
    <t>1,221.28</t>
  </si>
  <si>
    <t>3,489.37</t>
  </si>
  <si>
    <t>236.68</t>
  </si>
  <si>
    <t>00.3083</t>
  </si>
  <si>
    <t>-8,794.72</t>
  </si>
  <si>
    <t>-28,525.78</t>
  </si>
  <si>
    <t>13.89</t>
  </si>
  <si>
    <t>43.81</t>
  </si>
  <si>
    <t>495.83</t>
  </si>
  <si>
    <t>-20,369.29</t>
  </si>
  <si>
    <t>-64,903.58</t>
  </si>
  <si>
    <t>6,307.21</t>
  </si>
  <si>
    <t>18,144.11</t>
  </si>
  <si>
    <t>56.68</t>
  </si>
  <si>
    <t>161.91</t>
  </si>
  <si>
    <t>17,626.11</t>
  </si>
  <si>
    <t>-364,134.13</t>
  </si>
  <si>
    <t>-1,050,069.08</t>
  </si>
  <si>
    <t>-1,914.61</t>
  </si>
  <si>
    <t>48,176.97</t>
  </si>
  <si>
    <t>139,373.92</t>
  </si>
  <si>
    <t>37,815.72</t>
  </si>
  <si>
    <t>108,044.91</t>
  </si>
  <si>
    <t>428.20</t>
  </si>
  <si>
    <t>1,223.40</t>
  </si>
  <si>
    <t>738,945.71</t>
  </si>
  <si>
    <t>-3,000.10</t>
  </si>
  <si>
    <t>5,876.11</t>
  </si>
  <si>
    <t>16,788.88</t>
  </si>
  <si>
    <t>-764.19</t>
  </si>
  <si>
    <t>15,625.08</t>
  </si>
  <si>
    <t>44,643.07</t>
  </si>
  <si>
    <t>15,613.49</t>
  </si>
  <si>
    <t>-7,808.50</t>
  </si>
  <si>
    <t>-22,310.00</t>
  </si>
  <si>
    <t>23,140.30</t>
  </si>
  <si>
    <t>66,115.12</t>
  </si>
  <si>
    <t>6,639.34</t>
  </si>
  <si>
    <t>18,969.57</t>
  </si>
  <si>
    <t>-1,510.44</t>
  </si>
  <si>
    <t>-4,315.54</t>
  </si>
  <si>
    <t>394,434.40</t>
  </si>
  <si>
    <t>1,368,818.36</t>
  </si>
  <si>
    <t>139.27</t>
  </si>
  <si>
    <t>457.36</t>
  </si>
  <si>
    <t>82,160.28</t>
  </si>
  <si>
    <t>240,523.69</t>
  </si>
  <si>
    <t>15,298.10</t>
  </si>
  <si>
    <t>43,708.78</t>
  </si>
  <si>
    <t>55,935.29</t>
  </si>
  <si>
    <t>171,609.24</t>
  </si>
  <si>
    <t>15,047.94</t>
  </si>
  <si>
    <t>46,373.18</t>
  </si>
  <si>
    <t>1,876.41</t>
  </si>
  <si>
    <t>5,361.17</t>
  </si>
  <si>
    <t>204.71</t>
  </si>
  <si>
    <t>584.90</t>
  </si>
  <si>
    <t>-7,357.90</t>
  </si>
  <si>
    <t>-21,022.56</t>
  </si>
  <si>
    <t>55.34</t>
  </si>
  <si>
    <t>158.10</t>
  </si>
  <si>
    <t>11,023,854.03</t>
  </si>
  <si>
    <t>31,496,726.63</t>
  </si>
  <si>
    <t>6,183,100.33</t>
  </si>
  <si>
    <t>17,666,001.45</t>
  </si>
  <si>
    <t>6,527,325.92</t>
  </si>
  <si>
    <t>18,649,503.17</t>
  </si>
  <si>
    <t>10,485,112.40</t>
  </si>
  <si>
    <t>29,957,464.78</t>
  </si>
  <si>
    <t>153,351.66</t>
  </si>
  <si>
    <t>484,339.40</t>
  </si>
  <si>
    <t>157,561.47</t>
  </si>
  <si>
    <t>496,302.57</t>
  </si>
  <si>
    <t>18,998.84</t>
  </si>
  <si>
    <t>54,282.38</t>
  </si>
  <si>
    <t>1,937.69</t>
  </si>
  <si>
    <t>5,536.22</t>
  </si>
  <si>
    <t>2,654,593.02</t>
  </si>
  <si>
    <t>7,584,551.69</t>
  </si>
  <si>
    <t>-576.08</t>
  </si>
  <si>
    <t>-1,645.91</t>
  </si>
  <si>
    <t>00.2997</t>
  </si>
  <si>
    <t>302.26</t>
  </si>
  <si>
    <t>863.65</t>
  </si>
  <si>
    <t>355,196.98</t>
  </si>
  <si>
    <t>1,019,217.88</t>
  </si>
  <si>
    <t>-50.91</t>
  </si>
  <si>
    <t>00.3088</t>
  </si>
  <si>
    <t>1,523.09</t>
  </si>
  <si>
    <t>4,932.91</t>
  </si>
  <si>
    <t>95.24</t>
  </si>
  <si>
    <t>-2,835.50</t>
  </si>
  <si>
    <t>-9,189.05</t>
  </si>
  <si>
    <t>39.96</t>
  </si>
  <si>
    <t>114.11</t>
  </si>
  <si>
    <t>746.87</t>
  </si>
  <si>
    <t>2,133.89</t>
  </si>
  <si>
    <t>00.2476</t>
  </si>
  <si>
    <t>3.16</t>
  </si>
  <si>
    <t>9.01</t>
  </si>
  <si>
    <t>-235.38</t>
  </si>
  <si>
    <t>3,617.50</t>
  </si>
  <si>
    <t>10,335.74</t>
  </si>
  <si>
    <t>507.13</t>
  </si>
  <si>
    <t>1,448.90</t>
  </si>
  <si>
    <t>1,773.38</t>
  </si>
  <si>
    <t>5,066.77</t>
  </si>
  <si>
    <t>373,555.12</t>
  </si>
  <si>
    <t>1,067,300.35</t>
  </si>
  <si>
    <t>510,647.99</t>
  </si>
  <si>
    <t>1,458,994.26</t>
  </si>
  <si>
    <t>318.79</t>
  </si>
  <si>
    <t>910.86</t>
  </si>
  <si>
    <t>-49,154.17</t>
  </si>
  <si>
    <t>-140,440.48</t>
  </si>
  <si>
    <t>-737,470.79</t>
  </si>
  <si>
    <t>-2,107,059.40</t>
  </si>
  <si>
    <t>4.52</t>
  </si>
  <si>
    <t>34.10</t>
  </si>
  <si>
    <t>113.38</t>
  </si>
  <si>
    <t>406.68</t>
  </si>
  <si>
    <t>1,161.89</t>
  </si>
  <si>
    <t>-118.72</t>
  </si>
  <si>
    <t>3,825.96</t>
  </si>
  <si>
    <t>10,931.32</t>
  </si>
  <si>
    <t>1,051.44</t>
  </si>
  <si>
    <t>3,004.14</t>
  </si>
  <si>
    <t>-10.01</t>
  </si>
  <si>
    <t>272.07</t>
  </si>
  <si>
    <t>590,015.65</t>
  </si>
  <si>
    <t>1,685,759.04</t>
  </si>
  <si>
    <t>746,787.54</t>
  </si>
  <si>
    <t>2,133,678.75</t>
  </si>
  <si>
    <t>972,603.01</t>
  </si>
  <si>
    <t>2,778,865.80</t>
  </si>
  <si>
    <t>38.51</t>
  </si>
  <si>
    <t>110.00</t>
  </si>
  <si>
    <t>-95.30</t>
  </si>
  <si>
    <t>-272.22</t>
  </si>
  <si>
    <t>7,411.22</t>
  </si>
  <si>
    <t>21,174.94</t>
  </si>
  <si>
    <t>2,530.32</t>
  </si>
  <si>
    <t>7,229.51</t>
  </si>
  <si>
    <t>63,145.16</t>
  </si>
  <si>
    <t>180,414.71</t>
  </si>
  <si>
    <t>21,058.83</t>
  </si>
  <si>
    <t>60,168.08</t>
  </si>
  <si>
    <t>133,383.56</t>
  </si>
  <si>
    <t>381,095.83</t>
  </si>
  <si>
    <t>27,460.29</t>
  </si>
  <si>
    <t>78,458.03</t>
  </si>
  <si>
    <t>4,891.40</t>
  </si>
  <si>
    <t>14,130.31</t>
  </si>
  <si>
    <t>136.16</t>
  </si>
  <si>
    <t>388.97</t>
  </si>
  <si>
    <t>94,884.01</t>
  </si>
  <si>
    <t>271,097.19</t>
  </si>
  <si>
    <t>469.96</t>
  </si>
  <si>
    <t>1,342.74</t>
  </si>
  <si>
    <t>816.33</t>
  </si>
  <si>
    <t>2,332.34</t>
  </si>
  <si>
    <t>251,169.23</t>
  </si>
  <si>
    <t>717,626.46</t>
  </si>
  <si>
    <t>160,325.34</t>
  </si>
  <si>
    <t>458,072.41</t>
  </si>
  <si>
    <t>208.62</t>
  </si>
  <si>
    <t>596.09</t>
  </si>
  <si>
    <t>3,275.34</t>
  </si>
  <si>
    <t>9,358.12</t>
  </si>
  <si>
    <t>185,841.95</t>
  </si>
  <si>
    <t>530,977.06</t>
  </si>
  <si>
    <t>-544,106.90</t>
  </si>
  <si>
    <t>-1,554,591.17</t>
  </si>
  <si>
    <t>1,816.95</t>
  </si>
  <si>
    <t>5,191.25</t>
  </si>
  <si>
    <t>1,175.87</t>
  </si>
  <si>
    <t>3,359.64</t>
  </si>
  <si>
    <t>-806.18</t>
  </si>
  <si>
    <t>-2,303.36</t>
  </si>
  <si>
    <t>285.97</t>
  </si>
  <si>
    <t>817.06</t>
  </si>
  <si>
    <t>384.21</t>
  </si>
  <si>
    <t>1,097.69</t>
  </si>
  <si>
    <t>877.10</t>
  </si>
  <si>
    <t>2,505.97</t>
  </si>
  <si>
    <t>-49,942.01</t>
  </si>
  <si>
    <t>-142,691.48</t>
  </si>
  <si>
    <t>2,786,355.89</t>
  </si>
  <si>
    <t>7,961,017.15</t>
  </si>
  <si>
    <t>-545.57</t>
  </si>
  <si>
    <t>-1,558.76</t>
  </si>
  <si>
    <t>13,284,329.83</t>
  </si>
  <si>
    <t>37,955,229.17</t>
  </si>
  <si>
    <t>-63,308.02</t>
  </si>
  <si>
    <t>3,931,091.95</t>
  </si>
  <si>
    <t>11,239,260.40</t>
  </si>
  <si>
    <t>-119.80</t>
  </si>
  <si>
    <t>1,643.55</t>
  </si>
  <si>
    <t>4,865.87</t>
  </si>
  <si>
    <t>-176,794.94</t>
  </si>
  <si>
    <t>11,183,946.75</t>
  </si>
  <si>
    <t>32,058,551.73</t>
  </si>
  <si>
    <t>16,502.15</t>
  </si>
  <si>
    <t>40,449.41</t>
  </si>
  <si>
    <t>2,440.38</t>
  </si>
  <si>
    <t>6,295.54</t>
  </si>
  <si>
    <t>327.84</t>
  </si>
  <si>
    <t>-4,026.89</t>
  </si>
  <si>
    <t>-10,177.98</t>
  </si>
  <si>
    <t>16.75</t>
  </si>
  <si>
    <t>9,841.14</t>
  </si>
  <si>
    <t>24,643.55</t>
  </si>
  <si>
    <t>988.64</t>
  </si>
  <si>
    <t>2,550.85</t>
  </si>
  <si>
    <t>1,351.89</t>
  </si>
  <si>
    <t>3,458.70</t>
  </si>
  <si>
    <t>136.72</t>
  </si>
  <si>
    <t>353.42</t>
  </si>
  <si>
    <t>51,277.47</t>
  </si>
  <si>
    <t>126,361.75</t>
  </si>
  <si>
    <t>00.4055</t>
  </si>
  <si>
    <t>10.32</t>
  </si>
  <si>
    <t>25.46</t>
  </si>
  <si>
    <t>59,658.90</t>
  </si>
  <si>
    <t>150,465.46</t>
  </si>
  <si>
    <t>360.25</t>
  </si>
  <si>
    <t>912.08</t>
  </si>
  <si>
    <t>00.2349</t>
  </si>
  <si>
    <t>7.30</t>
  </si>
  <si>
    <t>-31.13</t>
  </si>
  <si>
    <t>383.40</t>
  </si>
  <si>
    <t>960.57</t>
  </si>
  <si>
    <t>1,234.39</t>
  </si>
  <si>
    <t>3,053.94</t>
  </si>
  <si>
    <t>-5,310.82</t>
  </si>
  <si>
    <t>-12,888.61</t>
  </si>
  <si>
    <t>1,328.56</t>
  </si>
  <si>
    <t>3,225.36</t>
  </si>
  <si>
    <t>16.70</t>
  </si>
  <si>
    <t>2,515,484.71</t>
  </si>
  <si>
    <t>6,622,366.98</t>
  </si>
  <si>
    <t>-4,775.40</t>
  </si>
  <si>
    <t>-10,687.64</t>
  </si>
  <si>
    <t>-9.65</t>
  </si>
  <si>
    <t>00.4472</t>
  </si>
  <si>
    <t>117.58</t>
  </si>
  <si>
    <t>262.96</t>
  </si>
  <si>
    <t>00.4394</t>
  </si>
  <si>
    <t>6.95</t>
  </si>
  <si>
    <t>2,629.70</t>
  </si>
  <si>
    <t>5,791.46</t>
  </si>
  <si>
    <t>1,830.56</t>
  </si>
  <si>
    <t>4,138.30</t>
  </si>
  <si>
    <t>2,529.83</t>
  </si>
  <si>
    <t>-31,077.00</t>
  </si>
  <si>
    <t>-69,541.26</t>
  </si>
  <si>
    <t>17,941.77</t>
  </si>
  <si>
    <t>40,149.97</t>
  </si>
  <si>
    <t>37,073.65</t>
  </si>
  <si>
    <t>92,110.78</t>
  </si>
  <si>
    <t>39,637.58</t>
  </si>
  <si>
    <t>104,335.35</t>
  </si>
  <si>
    <t>55.76</t>
  </si>
  <si>
    <t>163.09</t>
  </si>
  <si>
    <t>2,276.96</t>
  </si>
  <si>
    <t>6,571.44</t>
  </si>
  <si>
    <t>5,058.96</t>
  </si>
  <si>
    <t>14,006.26</t>
  </si>
  <si>
    <t>27.62</t>
  </si>
  <si>
    <t>72.96</t>
  </si>
  <si>
    <t>5,651.68</t>
  </si>
  <si>
    <t>15,189.08</t>
  </si>
  <si>
    <t>1,711.63</t>
  </si>
  <si>
    <t>4,663.64</t>
  </si>
  <si>
    <t>362.42</t>
  </si>
  <si>
    <t>997.59</t>
  </si>
  <si>
    <t>1,681.29</t>
  </si>
  <si>
    <t>4,913.25</t>
  </si>
  <si>
    <t>3,511.77</t>
  </si>
  <si>
    <t>9,863.31</t>
  </si>
  <si>
    <t>120,244.82</t>
  </si>
  <si>
    <t>324,790.68</t>
  </si>
  <si>
    <t>61,697.67</t>
  </si>
  <si>
    <t>172,411.42</t>
  </si>
  <si>
    <t>165.96</t>
  </si>
  <si>
    <t>477.70</t>
  </si>
  <si>
    <t>3,397.50</t>
  </si>
  <si>
    <t>10,156.33</t>
  </si>
  <si>
    <t>566.12</t>
  </si>
  <si>
    <t>1,653.06</t>
  </si>
  <si>
    <t>53.95</t>
  </si>
  <si>
    <t>161.21</t>
  </si>
  <si>
    <t>-6,742.85</t>
  </si>
  <si>
    <t>57,724.10</t>
  </si>
  <si>
    <t>161,571.80</t>
  </si>
  <si>
    <t>153.35</t>
  </si>
  <si>
    <t>437.99</t>
  </si>
  <si>
    <t>155.82</t>
  </si>
  <si>
    <t>440.74</t>
  </si>
  <si>
    <t>17,954.58</t>
  </si>
  <si>
    <t>51,447.68</t>
  </si>
  <si>
    <t>312.93</t>
  </si>
  <si>
    <t>12,746.34</t>
  </si>
  <si>
    <t>36,552.55</t>
  </si>
  <si>
    <t>-562.30</t>
  </si>
  <si>
    <t>-1,628.18</t>
  </si>
  <si>
    <t>7,080.10</t>
  </si>
  <si>
    <t>5,861.86</t>
  </si>
  <si>
    <t>96,296.72</t>
  </si>
  <si>
    <t>292,524.81</t>
  </si>
  <si>
    <t>152.76</t>
  </si>
  <si>
    <t>445.13</t>
  </si>
  <si>
    <t>7,683.65</t>
  </si>
  <si>
    <t>22,220.27</t>
  </si>
  <si>
    <t>34,028.51</t>
  </si>
  <si>
    <t>99,266.29</t>
  </si>
  <si>
    <t>15.93</t>
  </si>
  <si>
    <t>41.54</t>
  </si>
  <si>
    <t>688.77</t>
  </si>
  <si>
    <t>1,992.72</t>
  </si>
  <si>
    <t>19,859.12</t>
  </si>
  <si>
    <t>57,779.55</t>
  </si>
  <si>
    <t>804.27</t>
  </si>
  <si>
    <t>2,330.86</t>
  </si>
  <si>
    <t>4,053.16</t>
  </si>
  <si>
    <t>11,677.79</t>
  </si>
  <si>
    <t>174,215.25</t>
  </si>
  <si>
    <t>501,724.36</t>
  </si>
  <si>
    <t>49,789.02</t>
  </si>
  <si>
    <t>144,705.67</t>
  </si>
  <si>
    <t>11,828.08</t>
  </si>
  <si>
    <t>34,540.01</t>
  </si>
  <si>
    <t>-1,130.22</t>
  </si>
  <si>
    <t>-3,289.13</t>
  </si>
  <si>
    <t>231.36</t>
  </si>
  <si>
    <t>671.27</t>
  </si>
  <si>
    <t>749.68</t>
  </si>
  <si>
    <t>2,187.65</t>
  </si>
  <si>
    <t>-97.51</t>
  </si>
  <si>
    <t>1,148.09</t>
  </si>
  <si>
    <t>3,300.45</t>
  </si>
  <si>
    <t>374,351.13</t>
  </si>
  <si>
    <t>1,076,082.17</t>
  </si>
  <si>
    <t>73,148.76</t>
  </si>
  <si>
    <t>211,509.27</t>
  </si>
  <si>
    <t>00.3855</t>
  </si>
  <si>
    <t>10.18</t>
  </si>
  <si>
    <t>-506.14</t>
  </si>
  <si>
    <t>6,217.35</t>
  </si>
  <si>
    <t>18,231.09</t>
  </si>
  <si>
    <t>-16.54</t>
  </si>
  <si>
    <t>202.68</t>
  </si>
  <si>
    <t>595.54</t>
  </si>
  <si>
    <t>16,065.42</t>
  </si>
  <si>
    <t>46,930.20</t>
  </si>
  <si>
    <t>-82.07</t>
  </si>
  <si>
    <t>1,008.87</t>
  </si>
  <si>
    <t>2,957.87</t>
  </si>
  <si>
    <t>197.40</t>
  </si>
  <si>
    <t>576.14</t>
  </si>
  <si>
    <t>-19.81</t>
  </si>
  <si>
    <t>242.86</t>
  </si>
  <si>
    <t>711.05</t>
  </si>
  <si>
    <t>13,764.06</t>
  </si>
  <si>
    <t>39,460.33</t>
  </si>
  <si>
    <t>818,434.86</t>
  </si>
  <si>
    <t>2,349,225.88</t>
  </si>
  <si>
    <t>55,065.28</t>
  </si>
  <si>
    <t>158,044.84</t>
  </si>
  <si>
    <t>-71.00</t>
  </si>
  <si>
    <t>872.99</t>
  </si>
  <si>
    <t>2,551.28</t>
  </si>
  <si>
    <t>-63.80</t>
  </si>
  <si>
    <t>1,027.21</t>
  </si>
  <si>
    <t>3,025.35</t>
  </si>
  <si>
    <t>4,375.42</t>
  </si>
  <si>
    <t>12,520.41</t>
  </si>
  <si>
    <t>444,036.39</t>
  </si>
  <si>
    <t>1,270,909.44</t>
  </si>
  <si>
    <t>-5,408.98</t>
  </si>
  <si>
    <t>74,612.34</t>
  </si>
  <si>
    <t>213,177.23</t>
  </si>
  <si>
    <t>00.3717</t>
  </si>
  <si>
    <t>55.40</t>
  </si>
  <si>
    <t>38.09</t>
  </si>
  <si>
    <t>29,508.45</t>
  </si>
  <si>
    <t>87,067.86</t>
  </si>
  <si>
    <t>9,885.05</t>
  </si>
  <si>
    <t>29,307.80</t>
  </si>
  <si>
    <t>701,193.22</t>
  </si>
  <si>
    <t>2,003,305.25</t>
  </si>
  <si>
    <t>18,295.31</t>
  </si>
  <si>
    <t>52,273.28</t>
  </si>
  <si>
    <t>267,431.30</t>
  </si>
  <si>
    <t>764,106.24</t>
  </si>
  <si>
    <t>24,296.10</t>
  </si>
  <si>
    <t>69,415.66</t>
  </si>
  <si>
    <t>-13,282.39</t>
  </si>
  <si>
    <t>-37,941.04</t>
  </si>
  <si>
    <t>34,607.42</t>
  </si>
  <si>
    <t>98,878.09</t>
  </si>
  <si>
    <t>30,011.57</t>
  </si>
  <si>
    <t>85,757.66</t>
  </si>
  <si>
    <t>72,367.83</t>
  </si>
  <si>
    <t>206,764.87</t>
  </si>
  <si>
    <t>15,745.22</t>
  </si>
  <si>
    <t>44,983.03</t>
  </si>
  <si>
    <t>-24.11</t>
  </si>
  <si>
    <t>2,979.56</t>
  </si>
  <si>
    <t>8,508.44</t>
  </si>
  <si>
    <t>679,132.78</t>
  </si>
  <si>
    <t>1,940,393.27</t>
  </si>
  <si>
    <t>-76.36</t>
  </si>
  <si>
    <t>-218.02</t>
  </si>
  <si>
    <t>139,661.96</t>
  </si>
  <si>
    <t>399,033.88</t>
  </si>
  <si>
    <t>2,381.85</t>
  </si>
  <si>
    <t>6,804.13</t>
  </si>
  <si>
    <t>1,145.98</t>
  </si>
  <si>
    <t>3,276.42</t>
  </si>
  <si>
    <t>-71.36</t>
  </si>
  <si>
    <t>8,703.73</t>
  </si>
  <si>
    <t>24,870.74</t>
  </si>
  <si>
    <t>4,018.80</t>
  </si>
  <si>
    <t>11,483.99</t>
  </si>
  <si>
    <t>283.69</t>
  </si>
  <si>
    <t>814.04</t>
  </si>
  <si>
    <t>2,932.85</t>
  </si>
  <si>
    <t>8,376.11</t>
  </si>
  <si>
    <t>316.09</t>
  </si>
  <si>
    <t>900.80</t>
  </si>
  <si>
    <t>289,695.25</t>
  </si>
  <si>
    <t>829,365.12</t>
  </si>
  <si>
    <t>177,657.63</t>
  </si>
  <si>
    <t>507,591.92</t>
  </si>
  <si>
    <t>1,036.42</t>
  </si>
  <si>
    <t>2,960.27</t>
  </si>
  <si>
    <t>2,644.44</t>
  </si>
  <si>
    <t>7,556.86</t>
  </si>
  <si>
    <t>122.53</t>
  </si>
  <si>
    <t>350.18</t>
  </si>
  <si>
    <t>209,037.80</t>
  </si>
  <si>
    <t>597,251.46</t>
  </si>
  <si>
    <t>-479.18</t>
  </si>
  <si>
    <t>-1,369.10</t>
  </si>
  <si>
    <t>202,876.07</t>
  </si>
  <si>
    <t>579,646.03</t>
  </si>
  <si>
    <t>12,664.78</t>
  </si>
  <si>
    <t>36,186.38</t>
  </si>
  <si>
    <t>472.74</t>
  </si>
  <si>
    <t>-412.58</t>
  </si>
  <si>
    <t>-1,178.83</t>
  </si>
  <si>
    <t>1,334.74</t>
  </si>
  <si>
    <t>3,813.01</t>
  </si>
  <si>
    <t>1,647.78</t>
  </si>
  <si>
    <t>4,708.29</t>
  </si>
  <si>
    <t>36,425.34</t>
  </si>
  <si>
    <t>104,072.72</t>
  </si>
  <si>
    <t>6,006,100.90</t>
  </si>
  <si>
    <t>17,160,288.17</t>
  </si>
  <si>
    <t>3,844.20</t>
  </si>
  <si>
    <t>10,983.45</t>
  </si>
  <si>
    <t>88,775.00</t>
  </si>
  <si>
    <t>253,643.30</t>
  </si>
  <si>
    <t>76.58</t>
  </si>
  <si>
    <t>219.96</t>
  </si>
  <si>
    <t>-239.03</t>
  </si>
  <si>
    <t>-682.06</t>
  </si>
  <si>
    <t>-91.16</t>
  </si>
  <si>
    <t>9,341.24</t>
  </si>
  <si>
    <t>26,688.68</t>
  </si>
  <si>
    <t>-29.04</t>
  </si>
  <si>
    <t>-83.00</t>
  </si>
  <si>
    <t>2.33</t>
  </si>
  <si>
    <t>-673.84</t>
  </si>
  <si>
    <t>319.30</t>
  </si>
  <si>
    <t>912.84</t>
  </si>
  <si>
    <t>886.61</t>
  </si>
  <si>
    <t>2,534.37</t>
  </si>
  <si>
    <t>49,903.16</t>
  </si>
  <si>
    <t>142,580.70</t>
  </si>
  <si>
    <t>3,240,072.03</t>
  </si>
  <si>
    <t>9,257,348.00</t>
  </si>
  <si>
    <t>647.69</t>
  </si>
  <si>
    <t>1,850.57</t>
  </si>
  <si>
    <t>-557.98</t>
  </si>
  <si>
    <t>9,770.59</t>
  </si>
  <si>
    <t>27,915.91</t>
  </si>
  <si>
    <t>45,828.55</t>
  </si>
  <si>
    <t>130,938.72</t>
  </si>
  <si>
    <t>4,459,176.20</t>
  </si>
  <si>
    <t>12,888,734.34</t>
  </si>
  <si>
    <t>666.52</t>
  </si>
  <si>
    <t>1,904.37</t>
  </si>
  <si>
    <t>6,918.97</t>
  </si>
  <si>
    <t>19,768.45</t>
  </si>
  <si>
    <t>14,991.86</t>
  </si>
  <si>
    <t>42,833.90</t>
  </si>
  <si>
    <t>752,821.17</t>
  </si>
  <si>
    <t>2,202,423.82</t>
  </si>
  <si>
    <t>-96.21</t>
  </si>
  <si>
    <t>-274.91</t>
  </si>
  <si>
    <t>820.32</t>
  </si>
  <si>
    <t>2,343.78</t>
  </si>
  <si>
    <t>8,768.32</t>
  </si>
  <si>
    <t>25,052.36</t>
  </si>
  <si>
    <t>2,360.57</t>
  </si>
  <si>
    <t>6,744.41</t>
  </si>
  <si>
    <t>4,055.36</t>
  </si>
  <si>
    <t>11,586.66</t>
  </si>
  <si>
    <t>5,809.92</t>
  </si>
  <si>
    <t>16,599.75</t>
  </si>
  <si>
    <t>248.48</t>
  </si>
  <si>
    <t>709.91</t>
  </si>
  <si>
    <t>207.73</t>
  </si>
  <si>
    <t>593.65</t>
  </si>
  <si>
    <t>-10.21</t>
  </si>
  <si>
    <t>869.10</t>
  </si>
  <si>
    <t>2,483.15</t>
  </si>
  <si>
    <t>38.21</t>
  </si>
  <si>
    <t>109.25</t>
  </si>
  <si>
    <t>2,172,931.41</t>
  </si>
  <si>
    <t>6,438,954.46</t>
  </si>
  <si>
    <t>8,256.06</t>
  </si>
  <si>
    <t>23,790.25</t>
  </si>
  <si>
    <t>3,299.55</t>
  </si>
  <si>
    <t>9,427.27</t>
  </si>
  <si>
    <t>-6,911.33</t>
  </si>
  <si>
    <t>-19,746.78</t>
  </si>
  <si>
    <t>575.13</t>
  </si>
  <si>
    <t>1,643.24</t>
  </si>
  <si>
    <t>35.82</t>
  </si>
  <si>
    <t>102.28</t>
  </si>
  <si>
    <t>95.63</t>
  </si>
  <si>
    <t>273.18</t>
  </si>
  <si>
    <t>-2.72</t>
  </si>
  <si>
    <t>54.41</t>
  </si>
  <si>
    <t>165.65</t>
  </si>
  <si>
    <t>811.41</t>
  </si>
  <si>
    <t>2,318.34</t>
  </si>
  <si>
    <t>24,615.80</t>
  </si>
  <si>
    <t>70,330.81</t>
  </si>
  <si>
    <t>-50,649.96</t>
  </si>
  <si>
    <t>1,015,231.62</t>
  </si>
  <si>
    <t>2,943,627.92</t>
  </si>
  <si>
    <t>10,241.86</t>
  </si>
  <si>
    <t>29,262.42</t>
  </si>
  <si>
    <t>10,627.98</t>
  </si>
  <si>
    <t>30,365.63</t>
  </si>
  <si>
    <t>-5,975.53</t>
  </si>
  <si>
    <t>119,773.92</t>
  </si>
  <si>
    <t>342,211.21</t>
  </si>
  <si>
    <t>206.28</t>
  </si>
  <si>
    <t>589.43</t>
  </si>
  <si>
    <t>908.33</t>
  </si>
  <si>
    <t>2,595.19</t>
  </si>
  <si>
    <t>-7,439.49</t>
  </si>
  <si>
    <t>885,426.24</t>
  </si>
  <si>
    <t>2,735,222.50</t>
  </si>
  <si>
    <t>-1,795.31</t>
  </si>
  <si>
    <t>88,036.93</t>
  </si>
  <si>
    <t>256,099.28</t>
  </si>
  <si>
    <t>3,064.19</t>
  </si>
  <si>
    <t>3,786.23</t>
  </si>
  <si>
    <t>10,817.76</t>
  </si>
  <si>
    <t>2,342.59</t>
  </si>
  <si>
    <t>-82,525.03</t>
  </si>
  <si>
    <t>-235,785.85</t>
  </si>
  <si>
    <t>-3,484.17</t>
  </si>
  <si>
    <t>-9,954.76</t>
  </si>
  <si>
    <t>20,517.87</t>
  </si>
  <si>
    <t>58,622.47</t>
  </si>
  <si>
    <t>1,735.74</t>
  </si>
  <si>
    <t>4,959.26</t>
  </si>
  <si>
    <t>-178.70</t>
  </si>
  <si>
    <t>-510.70</t>
  </si>
  <si>
    <t>411,421.45</t>
  </si>
  <si>
    <t>1,290,597.59</t>
  </si>
  <si>
    <t>-8,169.17</t>
  </si>
  <si>
    <t>174,060.93</t>
  </si>
  <si>
    <t>517,499.17</t>
  </si>
  <si>
    <t>3,056.96</t>
  </si>
  <si>
    <t>8,734.16</t>
  </si>
  <si>
    <t>2,508.93</t>
  </si>
  <si>
    <t>7,168.36</t>
  </si>
  <si>
    <t>1,389.68</t>
  </si>
  <si>
    <t>3,970.45</t>
  </si>
  <si>
    <t>375.97</t>
  </si>
  <si>
    <t>1,074.13</t>
  </si>
  <si>
    <t>455.30</t>
  </si>
  <si>
    <t>1,300.87</t>
  </si>
  <si>
    <t>52.26</t>
  </si>
  <si>
    <t>-2,518.17</t>
  </si>
  <si>
    <t>-7,194.78</t>
  </si>
  <si>
    <t>746.14</t>
  </si>
  <si>
    <t>2,131.74</t>
  </si>
  <si>
    <t>15.65</t>
  </si>
  <si>
    <t>1,756,053.38</t>
  </si>
  <si>
    <t>5,329,741.47</t>
  </si>
  <si>
    <t>40,060.79</t>
  </si>
  <si>
    <t>114,459.36</t>
  </si>
  <si>
    <t>1,611,629.11</t>
  </si>
  <si>
    <t>4,998,735.24</t>
  </si>
  <si>
    <t>67,622.40</t>
  </si>
  <si>
    <t>193,206.88</t>
  </si>
  <si>
    <t>-213,796.10</t>
  </si>
  <si>
    <t>4,956,902.24</t>
  </si>
  <si>
    <t>15,731,058.68</t>
  </si>
  <si>
    <t>-5,589.02</t>
  </si>
  <si>
    <t>-15,968.62</t>
  </si>
  <si>
    <t>13,854.20</t>
  </si>
  <si>
    <t>39,583.38</t>
  </si>
  <si>
    <t>-47,884.97</t>
  </si>
  <si>
    <t>1,110,221.94</t>
  </si>
  <si>
    <t>3,196,326.90</t>
  </si>
  <si>
    <t>2,925.61</t>
  </si>
  <si>
    <t>8,358.89</t>
  </si>
  <si>
    <t>113,673.43</t>
  </si>
  <si>
    <t>369,595.03</t>
  </si>
  <si>
    <t>-968.99</t>
  </si>
  <si>
    <t>28,584.61</t>
  </si>
  <si>
    <t>81,670.33</t>
  </si>
  <si>
    <t>-27,868.74</t>
  </si>
  <si>
    <t>1,463,336.46</t>
  </si>
  <si>
    <t>4,220,008.08</t>
  </si>
  <si>
    <t>-240.11</t>
  </si>
  <si>
    <t>2,389.28</t>
  </si>
  <si>
    <t>6,826.48</t>
  </si>
  <si>
    <t>12,564.76</t>
  </si>
  <si>
    <t>35,899.30</t>
  </si>
  <si>
    <t>-1,050.85</t>
  </si>
  <si>
    <t>-3,002.44</t>
  </si>
  <si>
    <t>1,742.42</t>
  </si>
  <si>
    <t>4,978.39</t>
  </si>
  <si>
    <t>1,661,594.22</t>
  </si>
  <si>
    <t>4,800,027.30</t>
  </si>
  <si>
    <t>-36,655.05</t>
  </si>
  <si>
    <t>-141,564.88</t>
  </si>
  <si>
    <t>35,838.79</t>
  </si>
  <si>
    <t>102,396.59</t>
  </si>
  <si>
    <t>804,564.76</t>
  </si>
  <si>
    <t>2,298,756.55</t>
  </si>
  <si>
    <t>910.16</t>
  </si>
  <si>
    <t>-2,371.11</t>
  </si>
  <si>
    <t>-6,774.61</t>
  </si>
  <si>
    <t>7,333.77</t>
  </si>
  <si>
    <t>20,953.66</t>
  </si>
  <si>
    <t>-5,504.19</t>
  </si>
  <si>
    <t>-15,726.24</t>
  </si>
  <si>
    <t>-6,233.33</t>
  </si>
  <si>
    <t>68,933.66</t>
  </si>
  <si>
    <t>196,953.32</t>
  </si>
  <si>
    <t>1,349,683.20</t>
  </si>
  <si>
    <t>3,856,237.73</t>
  </si>
  <si>
    <t>1,039.00</t>
  </si>
  <si>
    <t>2,968.60</t>
  </si>
  <si>
    <t>9,970.38</t>
  </si>
  <si>
    <t>28,486.81</t>
  </si>
  <si>
    <t>00.2544</t>
  </si>
  <si>
    <t>6,124.31</t>
  </si>
  <si>
    <t>17,498.05</t>
  </si>
  <si>
    <t>00.2482</t>
  </si>
  <si>
    <t>69,727.55</t>
  </si>
  <si>
    <t>201,256.81</t>
  </si>
  <si>
    <t>-2,959.26</t>
  </si>
  <si>
    <t>4,509.27</t>
  </si>
  <si>
    <t>15,607.10</t>
  </si>
  <si>
    <t>-2,191.68</t>
  </si>
  <si>
    <t>63,992.56</t>
  </si>
  <si>
    <t>198,750.00</t>
  </si>
  <si>
    <t>2025</t>
  </si>
  <si>
    <t>12.31</t>
  </si>
  <si>
    <t>58.54</t>
  </si>
  <si>
    <t>-444.29</t>
  </si>
  <si>
    <t>00.2546</t>
  </si>
  <si>
    <t>3,847.65</t>
  </si>
  <si>
    <t>15,115.07</t>
  </si>
  <si>
    <t>88.38</t>
  </si>
  <si>
    <t>-568.60</t>
  </si>
  <si>
    <t>-2,235.08</t>
  </si>
  <si>
    <t>-568.00</t>
  </si>
  <si>
    <t>3,712.14</t>
  </si>
  <si>
    <t>14,598.96</t>
  </si>
  <si>
    <t>-418.53</t>
  </si>
  <si>
    <t>-1,284.20</t>
  </si>
  <si>
    <t>20.96</t>
  </si>
  <si>
    <t>00.2547</t>
  </si>
  <si>
    <t>-275.05</t>
  </si>
  <si>
    <t>-1,079.95</t>
  </si>
  <si>
    <t>199.16</t>
  </si>
  <si>
    <t>-1,947.44</t>
  </si>
  <si>
    <t>-7,646.46</t>
  </si>
  <si>
    <t>-35.29</t>
  </si>
  <si>
    <t>-51.51</t>
  </si>
  <si>
    <t>-157.85</t>
  </si>
  <si>
    <t>-63.42</t>
  </si>
  <si>
    <t>-1,855.35</t>
  </si>
  <si>
    <t>-7,283.67</t>
  </si>
  <si>
    <t>-11.79</t>
  </si>
  <si>
    <t>-428.10</t>
  </si>
  <si>
    <t>-1,322.55</t>
  </si>
  <si>
    <t>-205.92</t>
  </si>
  <si>
    <t>-640.35</t>
  </si>
  <si>
    <t>-1,544.30</t>
  </si>
  <si>
    <t>-6,086.49</t>
  </si>
  <si>
    <t>-2,891.85</t>
  </si>
  <si>
    <t>-11,356.32</t>
  </si>
  <si>
    <t>-196.56</t>
  </si>
  <si>
    <t>3.12</t>
  </si>
  <si>
    <t>-25.27</t>
  </si>
  <si>
    <t>171.37</t>
  </si>
  <si>
    <t>-1,421.41</t>
  </si>
  <si>
    <t>-4,448.86</t>
  </si>
  <si>
    <t>129.51</t>
  </si>
  <si>
    <t>398.47</t>
  </si>
  <si>
    <t>237.08</t>
  </si>
  <si>
    <t>-1,926.34</t>
  </si>
  <si>
    <t>-5,985.96</t>
  </si>
  <si>
    <t>268.88</t>
  </si>
  <si>
    <t>-2,385.19</t>
  </si>
  <si>
    <t>-7,497.14</t>
  </si>
  <si>
    <t>179.23</t>
  </si>
  <si>
    <t>-1,561.26</t>
  </si>
  <si>
    <t>-4,898.62</t>
  </si>
  <si>
    <t>-8,806.76</t>
  </si>
  <si>
    <t>-35,100.48</t>
  </si>
  <si>
    <t>-351.95</t>
  </si>
  <si>
    <t>-1,400.50</t>
  </si>
  <si>
    <t>-25,334.66</t>
  </si>
  <si>
    <t>-100,966.07</t>
  </si>
  <si>
    <t>-12,909.84</t>
  </si>
  <si>
    <t>-51,055.64</t>
  </si>
  <si>
    <t>396.34</t>
  </si>
  <si>
    <t>1,315.64</t>
  </si>
  <si>
    <t>9.99</t>
  </si>
  <si>
    <t>-90.11</t>
  </si>
  <si>
    <t>-284.20</t>
  </si>
  <si>
    <t>-907.88</t>
  </si>
  <si>
    <t>-2,877.98</t>
  </si>
  <si>
    <t>-284.67</t>
  </si>
  <si>
    <t>-915.91</t>
  </si>
  <si>
    <t>-79,468.50</t>
  </si>
  <si>
    <t>790.94</t>
  </si>
  <si>
    <t>3,151.48</t>
  </si>
  <si>
    <t>-4,351.87</t>
  </si>
  <si>
    <t>-17,342.50</t>
  </si>
  <si>
    <t>5,342.56</t>
  </si>
  <si>
    <t>15,264.29</t>
  </si>
  <si>
    <t>-4,081.58</t>
  </si>
  <si>
    <t>-13,231.91</t>
  </si>
  <si>
    <t>-1,627.93</t>
  </si>
  <si>
    <t>-5,247.83</t>
  </si>
  <si>
    <t>-625.97</t>
  </si>
  <si>
    <t>-2,024.77</t>
  </si>
  <si>
    <t>-1,097.36</t>
  </si>
  <si>
    <t>-3,524.66</t>
  </si>
  <si>
    <t>-2,073.94</t>
  </si>
  <si>
    <t>-6,720.86</t>
  </si>
  <si>
    <t>-2,611.45</t>
  </si>
  <si>
    <t>-8,462.46</t>
  </si>
  <si>
    <t>-3,391.36</t>
  </si>
  <si>
    <t>-10,846.31</t>
  </si>
  <si>
    <t>139,909.05</t>
  </si>
  <si>
    <t>399,740.15</t>
  </si>
  <si>
    <t>-3,754.59</t>
  </si>
  <si>
    <t>-10,727.32</t>
  </si>
  <si>
    <t>00.2556</t>
  </si>
  <si>
    <t>-104.45</t>
  </si>
  <si>
    <t>-415.15</t>
  </si>
  <si>
    <t>29,707.54</t>
  </si>
  <si>
    <t>84,878.65</t>
  </si>
  <si>
    <t>615,224.75</t>
  </si>
  <si>
    <t>1,780,035.04</t>
  </si>
  <si>
    <t>7,896.36</t>
  </si>
  <si>
    <t>22,561.03</t>
  </si>
  <si>
    <t>671,110.83</t>
  </si>
  <si>
    <t>1,966,673.73</t>
  </si>
  <si>
    <t>9,309.25</t>
  </si>
  <si>
    <t>26,597.86</t>
  </si>
  <si>
    <t>00.3044</t>
  </si>
  <si>
    <t>00.3038</t>
  </si>
  <si>
    <t>739,469.16</t>
  </si>
  <si>
    <t>2,195,144.13</t>
  </si>
  <si>
    <t>46,234.21</t>
  </si>
  <si>
    <t>132,097.75</t>
  </si>
  <si>
    <t>306.75</t>
  </si>
  <si>
    <t>876.47</t>
  </si>
  <si>
    <t>43,361.62</t>
  </si>
  <si>
    <t>123,890.32</t>
  </si>
  <si>
    <t>-2,354.41</t>
  </si>
  <si>
    <t>10,608.80</t>
  </si>
  <si>
    <t>32,053.40</t>
  </si>
  <si>
    <t>-7,951.53</t>
  </si>
  <si>
    <t>30,933.55</t>
  </si>
  <si>
    <t>88,381.60</t>
  </si>
  <si>
    <t>783,342.27</t>
  </si>
  <si>
    <t>2,238,120.79</t>
  </si>
  <si>
    <t>9.53</t>
  </si>
  <si>
    <t>194.43</t>
  </si>
  <si>
    <t>1,545.49</t>
  </si>
  <si>
    <t>4,710.88</t>
  </si>
  <si>
    <t>164.17</t>
  </si>
  <si>
    <t>469.06</t>
  </si>
  <si>
    <t>234,474.26</t>
  </si>
  <si>
    <t>669,926.47</t>
  </si>
  <si>
    <t>41,304.83</t>
  </si>
  <si>
    <t>118,013.84</t>
  </si>
  <si>
    <t>683,184.29</t>
  </si>
  <si>
    <t>1,951,955.18</t>
  </si>
  <si>
    <t>5,794.34</t>
  </si>
  <si>
    <t>16,555.29</t>
  </si>
  <si>
    <t>-17,951.06</t>
  </si>
  <si>
    <t>128,846.37</t>
  </si>
  <si>
    <t>398,038.64</t>
  </si>
  <si>
    <t>-6,160.33</t>
  </si>
  <si>
    <t>44,095.32</t>
  </si>
  <si>
    <t>125,986.59</t>
  </si>
  <si>
    <t>193.39</t>
  </si>
  <si>
    <t>552.52</t>
  </si>
  <si>
    <t>-161,755.59</t>
  </si>
  <si>
    <t>1,157,277.66</t>
  </si>
  <si>
    <t>3,306,507.72</t>
  </si>
  <si>
    <t>42,172.87</t>
  </si>
  <si>
    <t>120,493.93</t>
  </si>
  <si>
    <t>7,217.35</t>
  </si>
  <si>
    <t>-81,326.23</t>
  </si>
  <si>
    <t>1,813,456.03</t>
  </si>
  <si>
    <t>5,679,843.14</t>
  </si>
  <si>
    <t>45,469.79</t>
  </si>
  <si>
    <t>129,913.72</t>
  </si>
  <si>
    <t>-8,259.05</t>
  </si>
  <si>
    <t>-23,597.28</t>
  </si>
  <si>
    <t>2,863,358.83</t>
  </si>
  <si>
    <t>9,095,950.03</t>
  </si>
  <si>
    <t>32,050.16</t>
  </si>
  <si>
    <t>91,571.84</t>
  </si>
  <si>
    <t>-23,760.65</t>
  </si>
  <si>
    <t>-67,887.58</t>
  </si>
  <si>
    <t>00.2922</t>
  </si>
  <si>
    <t>00.2484</t>
  </si>
  <si>
    <t>102,466.73</t>
  </si>
  <si>
    <t>292,762.13</t>
  </si>
  <si>
    <t>429.06</t>
  </si>
  <si>
    <t>1,225.85</t>
  </si>
  <si>
    <t>47,259.92</t>
  </si>
  <si>
    <t>135,028.29</t>
  </si>
  <si>
    <t>-17,830.17</t>
  </si>
  <si>
    <t>-50,943.32</t>
  </si>
  <si>
    <t>2,927,961.76</t>
  </si>
  <si>
    <t>8,365,605.32</t>
  </si>
  <si>
    <t>126,373.20</t>
  </si>
  <si>
    <t>361,066.32</t>
  </si>
  <si>
    <t>6,493.04</t>
  </si>
  <si>
    <t>30,919.24</t>
  </si>
  <si>
    <t>5,308,820.53</t>
  </si>
  <si>
    <t>15,168,059.13</t>
  </si>
  <si>
    <t>19,268.87</t>
  </si>
  <si>
    <t>55,053.88</t>
  </si>
  <si>
    <t>821,814.50</t>
  </si>
  <si>
    <t>2,348,041.48</t>
  </si>
  <si>
    <t>6,707.49</t>
  </si>
  <si>
    <t>19,164.28</t>
  </si>
  <si>
    <t>-18,029.96</t>
  </si>
  <si>
    <t>-51,514.17</t>
  </si>
  <si>
    <t>2,684,298.08</t>
  </si>
  <si>
    <t>7,669,423.31</t>
  </si>
  <si>
    <t>25,013.28</t>
  </si>
  <si>
    <t>71,466.45</t>
  </si>
  <si>
    <t>00.2525</t>
  </si>
  <si>
    <t>4,851,498.84</t>
  </si>
  <si>
    <t>13,861,425.59</t>
  </si>
  <si>
    <t>27,260.83</t>
  </si>
  <si>
    <t>77,888.11</t>
  </si>
  <si>
    <t>1,636.81</t>
  </si>
  <si>
    <t>4,676.62</t>
  </si>
  <si>
    <t>162,690.75</t>
  </si>
  <si>
    <t>464,830.76</t>
  </si>
  <si>
    <t>5,818.60</t>
  </si>
  <si>
    <t>16,624.59</t>
  </si>
  <si>
    <t>00.2397</t>
  </si>
  <si>
    <t>-8,687.90</t>
  </si>
  <si>
    <t>-24,822.57</t>
  </si>
  <si>
    <t>1,480,653.30</t>
  </si>
  <si>
    <t>4,230,438.11</t>
  </si>
  <si>
    <t>14,352.20</t>
  </si>
  <si>
    <t>41,006.31</t>
  </si>
  <si>
    <t>7,465.38</t>
  </si>
  <si>
    <t>21,424.80</t>
  </si>
  <si>
    <t>-7,511.33</t>
  </si>
  <si>
    <t>-21,460.95</t>
  </si>
  <si>
    <t>777,721.37</t>
  </si>
  <si>
    <t>2,222,061.13</t>
  </si>
  <si>
    <t>46.06</t>
  </si>
  <si>
    <t>131.58</t>
  </si>
  <si>
    <t>7,302.38</t>
  </si>
  <si>
    <t>20,965.20</t>
  </si>
  <si>
    <t>00.2474</t>
  </si>
  <si>
    <t>-13,620.54</t>
  </si>
  <si>
    <t>-38,915.86</t>
  </si>
  <si>
    <t>1,131,665.49</t>
  </si>
  <si>
    <t>3,233,330.11</t>
  </si>
  <si>
    <t>2.77</t>
  </si>
  <si>
    <t>5,799.41</t>
  </si>
  <si>
    <t>16,650.60</t>
  </si>
  <si>
    <t>-8,059.36</t>
  </si>
  <si>
    <t>-23,026.70</t>
  </si>
  <si>
    <t>2,935,050.72</t>
  </si>
  <si>
    <t>8,385,859.47</t>
  </si>
  <si>
    <t>14,824.04</t>
  </si>
  <si>
    <t>42,354.35</t>
  </si>
  <si>
    <t>11,727.66</t>
  </si>
  <si>
    <t>33,716.62</t>
  </si>
  <si>
    <t>-34,043.55</t>
  </si>
  <si>
    <t>-97,267.31</t>
  </si>
  <si>
    <t>6,491,383.82</t>
  </si>
  <si>
    <t>18,546,811.47</t>
  </si>
  <si>
    <t>231,263.91</t>
  </si>
  <si>
    <t>660,754.02</t>
  </si>
  <si>
    <t>39,555.49</t>
  </si>
  <si>
    <t>113,015.69</t>
  </si>
  <si>
    <t>00.2461</t>
  </si>
  <si>
    <t>-40,192.84</t>
  </si>
  <si>
    <t>-114,836.72</t>
  </si>
  <si>
    <t>5,773,963.53</t>
  </si>
  <si>
    <t>16,497,039.12</t>
  </si>
  <si>
    <t>230,741.94</t>
  </si>
  <si>
    <t>659,262.66</t>
  </si>
  <si>
    <t>35,262.94</t>
  </si>
  <si>
    <t>100,751.28</t>
  </si>
  <si>
    <t>00.2439</t>
  </si>
  <si>
    <t>-23,354.32</t>
  </si>
  <si>
    <t>-66,726.62</t>
  </si>
  <si>
    <t>5,549,832.19</t>
  </si>
  <si>
    <t>15,856,663.85</t>
  </si>
  <si>
    <t>225,674.22</t>
  </si>
  <si>
    <t>651,368.65</t>
  </si>
  <si>
    <t>31,884.49</t>
  </si>
  <si>
    <t>92,029.00</t>
  </si>
  <si>
    <t>2,229.29</t>
  </si>
  <si>
    <t>-23,410.26</t>
  </si>
  <si>
    <t>-66,886.49</t>
  </si>
  <si>
    <t>-160,883.21</t>
  </si>
  <si>
    <t>5,382,569.64</t>
  </si>
  <si>
    <t>15,378,770.84</t>
  </si>
  <si>
    <t>-14,625.96</t>
  </si>
  <si>
    <t>186,025.88</t>
  </si>
  <si>
    <t>550,745.02</t>
  </si>
  <si>
    <t>72,122.83</t>
  </si>
  <si>
    <t>213,525.58</t>
  </si>
  <si>
    <t>2,342.55</t>
  </si>
  <si>
    <t>-26,936.17</t>
  </si>
  <si>
    <t>-76,960.50</t>
  </si>
  <si>
    <t>-173,568.89</t>
  </si>
  <si>
    <t>5,982,201.85</t>
  </si>
  <si>
    <t>17,104,202.50</t>
  </si>
  <si>
    <t>-10,142.22</t>
  </si>
  <si>
    <t>139,173.74</t>
  </si>
  <si>
    <t>432,250.00</t>
  </si>
  <si>
    <t>-216.58</t>
  </si>
  <si>
    <t>23.46</t>
  </si>
  <si>
    <t>16.17</t>
  </si>
  <si>
    <t>-11,939.20</t>
  </si>
  <si>
    <t>427.67</t>
  </si>
  <si>
    <t>1,221.87</t>
  </si>
  <si>
    <t>-777.72</t>
  </si>
  <si>
    <t>645.82</t>
  </si>
  <si>
    <t>1,845.75</t>
  </si>
  <si>
    <t>-6.65</t>
  </si>
  <si>
    <t>-7,727.57</t>
  </si>
  <si>
    <t>922.45</t>
  </si>
  <si>
    <t>2,635.91</t>
  </si>
  <si>
    <t>838.33</t>
  </si>
  <si>
    <t>2,395.19</t>
  </si>
  <si>
    <t>88.79</t>
  </si>
  <si>
    <t>253.64</t>
  </si>
  <si>
    <t>76.36</t>
  </si>
  <si>
    <t>-20.66</t>
  </si>
  <si>
    <t>27.48</t>
  </si>
  <si>
    <t>78.53</t>
  </si>
  <si>
    <t>1,709.51</t>
  </si>
  <si>
    <t>4,883.44</t>
  </si>
  <si>
    <t>3,616.39</t>
  </si>
  <si>
    <t>10,327.09</t>
  </si>
  <si>
    <t>92.97</t>
  </si>
  <si>
    <t>41.47</t>
  </si>
  <si>
    <t>64.96</t>
  </si>
  <si>
    <t>185.58</t>
  </si>
  <si>
    <t>2,196.37</t>
  </si>
  <si>
    <t>6,275.13</t>
  </si>
  <si>
    <t>4,983.29</t>
  </si>
  <si>
    <t>14,237.97</t>
  </si>
  <si>
    <t>35.05</t>
  </si>
  <si>
    <t>6.10</t>
  </si>
  <si>
    <t>186.69</t>
  </si>
  <si>
    <t>533.38</t>
  </si>
  <si>
    <t>-315.48</t>
  </si>
  <si>
    <t>-901.38</t>
  </si>
  <si>
    <t>-5,320.32</t>
  </si>
  <si>
    <t>-1,477.78</t>
  </si>
  <si>
    <t>3,590.05</t>
  </si>
  <si>
    <t>10,256.92</t>
  </si>
  <si>
    <t>11,797.51</t>
  </si>
  <si>
    <t>33,707.22</t>
  </si>
  <si>
    <t>26.57</t>
  </si>
  <si>
    <t>75.90</t>
  </si>
  <si>
    <t>-15,125.74</t>
  </si>
  <si>
    <t>65,580.98</t>
  </si>
  <si>
    <t>187,374.26</t>
  </si>
  <si>
    <t>45,399.99</t>
  </si>
  <si>
    <t>129,714.06</t>
  </si>
  <si>
    <t>3,537.61</t>
  </si>
  <si>
    <t>10,107.49</t>
  </si>
  <si>
    <t>1,315.62</t>
  </si>
  <si>
    <t>3,758.91</t>
  </si>
  <si>
    <t>-204.93</t>
  </si>
  <si>
    <t>7.90</t>
  </si>
  <si>
    <t>22.56</t>
  </si>
  <si>
    <t>9,670.01</t>
  </si>
  <si>
    <t>27,780.58</t>
  </si>
  <si>
    <t>1,244.31</t>
  </si>
  <si>
    <t>3,555.20</t>
  </si>
  <si>
    <t>248.98</t>
  </si>
  <si>
    <t>711.36</t>
  </si>
  <si>
    <t>45.12</t>
  </si>
  <si>
    <t>40,189.56</t>
  </si>
  <si>
    <t>118,284.58</t>
  </si>
  <si>
    <t>8,650.87</t>
  </si>
  <si>
    <t>25,410.04</t>
  </si>
  <si>
    <t>51,918.03</t>
  </si>
  <si>
    <t>153,993.52</t>
  </si>
  <si>
    <t>308.82</t>
  </si>
  <si>
    <t>126.37</t>
  </si>
  <si>
    <t>361.06</t>
  </si>
  <si>
    <t>-21,706.37</t>
  </si>
  <si>
    <t>142,789.55</t>
  </si>
  <si>
    <t>441,294.39</t>
  </si>
  <si>
    <t>77,555.19</t>
  </si>
  <si>
    <t>237,122.07</t>
  </si>
  <si>
    <t>34,265.00</t>
  </si>
  <si>
    <t>103,536.03</t>
  </si>
  <si>
    <t>-41.29</t>
  </si>
  <si>
    <t>-117.96</t>
  </si>
  <si>
    <t>153.20</t>
  </si>
  <si>
    <t>70,782.16</t>
  </si>
  <si>
    <t>213,865.87</t>
  </si>
  <si>
    <t>156,115.13</t>
  </si>
  <si>
    <t>472,204.14</t>
  </si>
  <si>
    <t>1,516.48</t>
  </si>
  <si>
    <t>4,370.29</t>
  </si>
  <si>
    <t>170.59</t>
  </si>
  <si>
    <t>490.72</t>
  </si>
  <si>
    <t>30,887.38</t>
  </si>
  <si>
    <t>95,093.90</t>
  </si>
  <si>
    <t>-457.92</t>
  </si>
  <si>
    <t>-2,180.56</t>
  </si>
  <si>
    <t>-6,499.80</t>
  </si>
  <si>
    <t>-18,570.85</t>
  </si>
  <si>
    <t>-1,665.08</t>
  </si>
  <si>
    <t>-4,757.38</t>
  </si>
  <si>
    <t>57,477.54</t>
  </si>
  <si>
    <t>178,962.32</t>
  </si>
  <si>
    <t>52,199.88</t>
  </si>
  <si>
    <t>163,994.62</t>
  </si>
  <si>
    <t>12,905.87</t>
  </si>
  <si>
    <t>37,261.63</t>
  </si>
  <si>
    <t>15,080.87</t>
  </si>
  <si>
    <t>43,988.42</t>
  </si>
  <si>
    <t>2,999.38</t>
  </si>
  <si>
    <t>9,397.14</t>
  </si>
  <si>
    <t>459.50</t>
  </si>
  <si>
    <t>1,430.20</t>
  </si>
  <si>
    <t>2,278,310.02</t>
  </si>
  <si>
    <t>6,509,457.43</t>
  </si>
  <si>
    <t>302.05</t>
  </si>
  <si>
    <t>863.00</t>
  </si>
  <si>
    <t>23,102.24</t>
  </si>
  <si>
    <t>79,651.28</t>
  </si>
  <si>
    <t>119,020.72</t>
  </si>
  <si>
    <t>343,975.59</t>
  </si>
  <si>
    <t>1,246.50</t>
  </si>
  <si>
    <t>3,561.44</t>
  </si>
  <si>
    <t>50,724.44</t>
  </si>
  <si>
    <t>152,836.11</t>
  </si>
  <si>
    <t>1,117.37</t>
  </si>
  <si>
    <t>3,192.49</t>
  </si>
  <si>
    <t>922.28</t>
  </si>
  <si>
    <t>-7,872.44</t>
  </si>
  <si>
    <t>-25,534.35</t>
  </si>
  <si>
    <t>-1.09</t>
  </si>
  <si>
    <t>40.38</t>
  </si>
  <si>
    <t>1,890.18</t>
  </si>
  <si>
    <t>-18,479.11</t>
  </si>
  <si>
    <t>-58,880.81</t>
  </si>
  <si>
    <t>-494.56</t>
  </si>
  <si>
    <t>5,812.65</t>
  </si>
  <si>
    <t>16,721.40</t>
  </si>
  <si>
    <t>45.79</t>
  </si>
  <si>
    <t>130.79</t>
  </si>
  <si>
    <t>36,744.11</t>
  </si>
  <si>
    <t>-327,390.02</t>
  </si>
  <si>
    <t>-944,108.52</t>
  </si>
  <si>
    <t>-4,088.09</t>
  </si>
  <si>
    <t>44,088.88</t>
  </si>
  <si>
    <t>127,547.26</t>
  </si>
  <si>
    <t>31,553.92</t>
  </si>
  <si>
    <t>90,154.04</t>
  </si>
  <si>
    <t>345.87</t>
  </si>
  <si>
    <t>988.19</t>
  </si>
  <si>
    <t>-4,777.05</t>
  </si>
  <si>
    <t>1,099.06</t>
  </si>
  <si>
    <t>3,140.16</t>
  </si>
  <si>
    <t>-1,224.95</t>
  </si>
  <si>
    <t>14,400.13</t>
  </si>
  <si>
    <t>41,143.20</t>
  </si>
  <si>
    <t>7,808.50</t>
  </si>
  <si>
    <t>19,650.18</t>
  </si>
  <si>
    <t>56,143.35</t>
  </si>
  <si>
    <t>5,541.64</t>
  </si>
  <si>
    <t>15,833.29</t>
  </si>
  <si>
    <t>1,510.44</t>
  </si>
  <si>
    <t>-12,389.25</t>
  </si>
  <si>
    <t>382,045.15</t>
  </si>
  <si>
    <t>1,325,823.54</t>
  </si>
  <si>
    <t>132.59</t>
  </si>
  <si>
    <t>435.42</t>
  </si>
  <si>
    <t>-3,008.16</t>
  </si>
  <si>
    <t>79,152.12</t>
  </si>
  <si>
    <t>231,717.32</t>
  </si>
  <si>
    <t>-698.65</t>
  </si>
  <si>
    <t>14,599.45</t>
  </si>
  <si>
    <t>41,712.64</t>
  </si>
  <si>
    <t>00.3031</t>
  </si>
  <si>
    <t>258,173.67</t>
  </si>
  <si>
    <t>856,886.40</t>
  </si>
  <si>
    <t>51,874.38</t>
  </si>
  <si>
    <t>159,150.39</t>
  </si>
  <si>
    <t>-541.09</t>
  </si>
  <si>
    <t>14,506.85</t>
  </si>
  <si>
    <t>44,705.69</t>
  </si>
  <si>
    <t>1,619.86</t>
  </si>
  <si>
    <t>4,628.17</t>
  </si>
  <si>
    <t>174.99</t>
  </si>
  <si>
    <t>499.97</t>
  </si>
  <si>
    <t>-2,453.04</t>
  </si>
  <si>
    <t>-7,008.67</t>
  </si>
  <si>
    <t>83,246.02</t>
  </si>
  <si>
    <t>396,409.54</t>
  </si>
  <si>
    <t>566,715.36</t>
  </si>
  <si>
    <t>1,891,962.42</t>
  </si>
  <si>
    <t>137.86</t>
  </si>
  <si>
    <t>-774,327.29</t>
  </si>
  <si>
    <t>10,249,526.74</t>
  </si>
  <si>
    <t>29,284,362.90</t>
  </si>
  <si>
    <t>5,756,826.12</t>
  </si>
  <si>
    <t>16,448,075.10</t>
  </si>
  <si>
    <t>6,077,320.17</t>
  </si>
  <si>
    <t>17,363,772.42</t>
  </si>
  <si>
    <t>9,762,249.63</t>
  </si>
  <si>
    <t>27,892,142.54</t>
  </si>
  <si>
    <t>148,038.96</t>
  </si>
  <si>
    <t>467,560.00</t>
  </si>
  <si>
    <t>146,723.72</t>
  </si>
  <si>
    <t>462,164.75</t>
  </si>
  <si>
    <t>16,653.95</t>
  </si>
  <si>
    <t>47,582.69</t>
  </si>
  <si>
    <t>1,688.10</t>
  </si>
  <si>
    <t>4,823.10</t>
  </si>
  <si>
    <t>2,471,580.54</t>
  </si>
  <si>
    <t>7,061,658.87</t>
  </si>
  <si>
    <t>230.47</t>
  </si>
  <si>
    <t>-345.61</t>
  </si>
  <si>
    <t>-987.45</t>
  </si>
  <si>
    <t>263.32</t>
  </si>
  <si>
    <t>752.40</t>
  </si>
  <si>
    <t>339,753.63</t>
  </si>
  <si>
    <t>974,904.06</t>
  </si>
  <si>
    <t>1,472.18</t>
  </si>
  <si>
    <t>4,768.01</t>
  </si>
  <si>
    <t>-2,740.26</t>
  </si>
  <si>
    <t>-8,880.40</t>
  </si>
  <si>
    <t>35.43</t>
  </si>
  <si>
    <t>101.16</t>
  </si>
  <si>
    <t>660.95</t>
  </si>
  <si>
    <t>1,888.42</t>
  </si>
  <si>
    <t>7.98</t>
  </si>
  <si>
    <t>3,382.12</t>
  </si>
  <si>
    <t>9,663.22</t>
  </si>
  <si>
    <t>449.60</t>
  </si>
  <si>
    <t>1,284.52</t>
  </si>
  <si>
    <t>1,569.38</t>
  </si>
  <si>
    <t>4,483.93</t>
  </si>
  <si>
    <t>366,942.40</t>
  </si>
  <si>
    <t>1,048,406.85</t>
  </si>
  <si>
    <t>495,331.71</t>
  </si>
  <si>
    <t>1,415,233.46</t>
  </si>
  <si>
    <t>283.55</t>
  </si>
  <si>
    <t>810.18</t>
  </si>
  <si>
    <t>12,249.90</t>
  </si>
  <si>
    <t>-36,904.27</t>
  </si>
  <si>
    <t>-105,440.77</t>
  </si>
  <si>
    <t>183,788.01</t>
  </si>
  <si>
    <t>-553,682.78</t>
  </si>
  <si>
    <t>-1,581,950.79</t>
  </si>
  <si>
    <t>00.2859</t>
  </si>
  <si>
    <t>33.00</t>
  </si>
  <si>
    <t>109.71</t>
  </si>
  <si>
    <t>363.95</t>
  </si>
  <si>
    <t>1,039.80</t>
  </si>
  <si>
    <t>-232.93</t>
  </si>
  <si>
    <t>3,593.03</t>
  </si>
  <si>
    <t>10,265.80</t>
  </si>
  <si>
    <t>939.54</t>
  </si>
  <si>
    <t>2,684.43</t>
  </si>
  <si>
    <t>85.24</t>
  </si>
  <si>
    <t>243.49</t>
  </si>
  <si>
    <t>551,768.29</t>
  </si>
  <si>
    <t>1,576,480.86</t>
  </si>
  <si>
    <t>727,916.50</t>
  </si>
  <si>
    <t>2,079,761.50</t>
  </si>
  <si>
    <t>954,143.19</t>
  </si>
  <si>
    <t>2,726,123.47</t>
  </si>
  <si>
    <t>34.56</t>
  </si>
  <si>
    <t>98.71</t>
  </si>
  <si>
    <t>-86.02</t>
  </si>
  <si>
    <t>-245.70</t>
  </si>
  <si>
    <t>6,991.23</t>
  </si>
  <si>
    <t>19,974.97</t>
  </si>
  <si>
    <t>2,392.59</t>
  </si>
  <si>
    <t>6,836.00</t>
  </si>
  <si>
    <t>-1,875.80</t>
  </si>
  <si>
    <t>61,269.36</t>
  </si>
  <si>
    <t>175,055.28</t>
  </si>
  <si>
    <t>18,943.55</t>
  </si>
  <si>
    <t>54,124.41</t>
  </si>
  <si>
    <t>125,904.74</t>
  </si>
  <si>
    <t>359,727.79</t>
  </si>
  <si>
    <t>27,147.83</t>
  </si>
  <si>
    <t>77,565.30</t>
  </si>
  <si>
    <t>-92.85</t>
  </si>
  <si>
    <t>4,798.55</t>
  </si>
  <si>
    <t>13,862.08</t>
  </si>
  <si>
    <t>123.90</t>
  </si>
  <si>
    <t>353.96</t>
  </si>
  <si>
    <t>89,854.94</t>
  </si>
  <si>
    <t>256,728.42</t>
  </si>
  <si>
    <t>427.66</t>
  </si>
  <si>
    <t>742.43</t>
  </si>
  <si>
    <t>2,121.19</t>
  </si>
  <si>
    <t>238,019.92</t>
  </si>
  <si>
    <t>680,057.01</t>
  </si>
  <si>
    <t>151,820.59</t>
  </si>
  <si>
    <t>433,773.11</t>
  </si>
  <si>
    <t>208.39</t>
  </si>
  <si>
    <t>595.44</t>
  </si>
  <si>
    <t>2,978.81</t>
  </si>
  <si>
    <t>8,510.89</t>
  </si>
  <si>
    <t>183,196.69</t>
  </si>
  <si>
    <t>523,419.17</t>
  </si>
  <si>
    <t>-535,807.16</t>
  </si>
  <si>
    <t>-1,530,877.62</t>
  </si>
  <si>
    <t>-157.24</t>
  </si>
  <si>
    <t>1,659.71</t>
  </si>
  <si>
    <t>4,742.01</t>
  </si>
  <si>
    <t>1,074.11</t>
  </si>
  <si>
    <t>3,068.91</t>
  </si>
  <si>
    <t>-805.30</t>
  </si>
  <si>
    <t>-2,300.86</t>
  </si>
  <si>
    <t>261.23</t>
  </si>
  <si>
    <t>746.36</t>
  </si>
  <si>
    <t>383.79</t>
  </si>
  <si>
    <t>1,096.48</t>
  </si>
  <si>
    <t>801.19</t>
  </si>
  <si>
    <t>2,289.10</t>
  </si>
  <si>
    <t>-45,706.44</t>
  </si>
  <si>
    <t>-130,589.86</t>
  </si>
  <si>
    <t>2,739,164.95</t>
  </si>
  <si>
    <t>7,826,185.90</t>
  </si>
  <si>
    <t>-499.30</t>
  </si>
  <si>
    <t>-1,426.56</t>
  </si>
  <si>
    <t>00.2865</t>
  </si>
  <si>
    <t>13,063,548.38</t>
  </si>
  <si>
    <t>37,324,425.02</t>
  </si>
  <si>
    <t>3,867,825.43</t>
  </si>
  <si>
    <t>11,058,377.11</t>
  </si>
  <si>
    <t>1,523.75</t>
  </si>
  <si>
    <t>4,511.18</t>
  </si>
  <si>
    <t>-176,909.89</t>
  </si>
  <si>
    <t>11,007,036.86</t>
  </si>
  <si>
    <t>31,551,443.19</t>
  </si>
  <si>
    <t>15,158.83</t>
  </si>
  <si>
    <t>37,156.73</t>
  </si>
  <si>
    <t>2,241.66</t>
  </si>
  <si>
    <t>5,782.89</t>
  </si>
  <si>
    <t>-3,699.04</t>
  </si>
  <si>
    <t>-9,349.35</t>
  </si>
  <si>
    <t>40.86</t>
  </si>
  <si>
    <t>9,039.93</t>
  </si>
  <si>
    <t>22,637.21</t>
  </si>
  <si>
    <t>908.09</t>
  </si>
  <si>
    <t>2,343.03</t>
  </si>
  <si>
    <t>1,241.88</t>
  </si>
  <si>
    <t>3,177.25</t>
  </si>
  <si>
    <t>125.62</t>
  </si>
  <si>
    <t>324.72</t>
  </si>
  <si>
    <t>47,103.11</t>
  </si>
  <si>
    <t>116,074.97</t>
  </si>
  <si>
    <t>00.4053</t>
  </si>
  <si>
    <t>23.52</t>
  </si>
  <si>
    <t>49,401.19</t>
  </si>
  <si>
    <t>124,594.53</t>
  </si>
  <si>
    <t>-29.32</t>
  </si>
  <si>
    <t>330.93</t>
  </si>
  <si>
    <t>837.86</t>
  </si>
  <si>
    <t>352.28</t>
  </si>
  <si>
    <t>882.59</t>
  </si>
  <si>
    <t>1,133.98</t>
  </si>
  <si>
    <t>2,805.51</t>
  </si>
  <si>
    <t>-4,878.41</t>
  </si>
  <si>
    <t>-11,839.20</t>
  </si>
  <si>
    <t>1,220.45</t>
  </si>
  <si>
    <t>2,962.89</t>
  </si>
  <si>
    <t>15.37</t>
  </si>
  <si>
    <t>2,167,881.91</t>
  </si>
  <si>
    <t>5,707,253.75</t>
  </si>
  <si>
    <t>-4,386.66</t>
  </si>
  <si>
    <t>-9,817.62</t>
  </si>
  <si>
    <t>107.94</t>
  </si>
  <si>
    <t>241.39</t>
  </si>
  <si>
    <t>00.4388</t>
  </si>
  <si>
    <t>6.14</t>
  </si>
  <si>
    <t>-214.16</t>
  </si>
  <si>
    <t>2,415.54</t>
  </si>
  <si>
    <t>5,319.82</t>
  </si>
  <si>
    <t>1,681.42</t>
  </si>
  <si>
    <t>3,801.15</t>
  </si>
  <si>
    <t>-28,547.18</t>
  </si>
  <si>
    <t>-63,880.25</t>
  </si>
  <si>
    <t>16,481.17</t>
  </si>
  <si>
    <t>36,881.46</t>
  </si>
  <si>
    <t>34,055.58</t>
  </si>
  <si>
    <t>84,612.29</t>
  </si>
  <si>
    <t>-5,461.32</t>
  </si>
  <si>
    <t>34,176.26</t>
  </si>
  <si>
    <t>89,959.87</t>
  </si>
  <si>
    <t>149.59</t>
  </si>
  <si>
    <t>2,091.58</t>
  </si>
  <si>
    <t>6,036.41</t>
  </si>
  <si>
    <t>4,647.14</t>
  </si>
  <si>
    <t>12,866.08</t>
  </si>
  <si>
    <t>25.33</t>
  </si>
  <si>
    <t>66.91</t>
  </si>
  <si>
    <t>5,191.62</t>
  </si>
  <si>
    <t>13,952.64</t>
  </si>
  <si>
    <t>1,572.34</t>
  </si>
  <si>
    <t>4,284.13</t>
  </si>
  <si>
    <t>332.97</t>
  </si>
  <si>
    <t>916.54</t>
  </si>
  <si>
    <t>1,544.47</t>
  </si>
  <si>
    <t>4,513.41</t>
  </si>
  <si>
    <t>3,225.95</t>
  </si>
  <si>
    <t>9,060.55</t>
  </si>
  <si>
    <t>105,492.97</t>
  </si>
  <si>
    <t>284,944.79</t>
  </si>
  <si>
    <t>54,608.46</t>
  </si>
  <si>
    <t>152,600.93</t>
  </si>
  <si>
    <t>152.40</t>
  </si>
  <si>
    <t>438.68</t>
  </si>
  <si>
    <t>3,120.89</t>
  </si>
  <si>
    <t>9,329.43</t>
  </si>
  <si>
    <t>520.06</t>
  </si>
  <si>
    <t>1,518.57</t>
  </si>
  <si>
    <t>49.60</t>
  </si>
  <si>
    <t>148.22</t>
  </si>
  <si>
    <t>50,981.24</t>
  </si>
  <si>
    <t>142,698.31</t>
  </si>
  <si>
    <t>140.81</t>
  </si>
  <si>
    <t>402.16</t>
  </si>
  <si>
    <t>139.45</t>
  </si>
  <si>
    <t>394.45</t>
  </si>
  <si>
    <t>16,083.17</t>
  </si>
  <si>
    <t>46,085.28</t>
  </si>
  <si>
    <t>99.03</t>
  </si>
  <si>
    <t>280.13</t>
  </si>
  <si>
    <t>11,417.78</t>
  </si>
  <si>
    <t>32,742.66</t>
  </si>
  <si>
    <t>-516.52</t>
  </si>
  <si>
    <t>-1,495.61</t>
  </si>
  <si>
    <t>6,394.28</t>
  </si>
  <si>
    <t>5,294.05</t>
  </si>
  <si>
    <t>86,954.39</t>
  </si>
  <si>
    <t>264,145.20</t>
  </si>
  <si>
    <t>137.97</t>
  </si>
  <si>
    <t>402.02</t>
  </si>
  <si>
    <t>6,937.98</t>
  </si>
  <si>
    <t>20,063.86</t>
  </si>
  <si>
    <t>30,991.11</t>
  </si>
  <si>
    <t>90,405.75</t>
  </si>
  <si>
    <t>00.3835</t>
  </si>
  <si>
    <t>14.65</t>
  </si>
  <si>
    <t>38.19</t>
  </si>
  <si>
    <t>632.67</t>
  </si>
  <si>
    <t>1,830.40</t>
  </si>
  <si>
    <t>18,242.45</t>
  </si>
  <si>
    <t>53,075.88</t>
  </si>
  <si>
    <t>738.82</t>
  </si>
  <si>
    <t>2,141.18</t>
  </si>
  <si>
    <t>3,685.75</t>
  </si>
  <si>
    <t>10,619.21</t>
  </si>
  <si>
    <t>158,664.87</t>
  </si>
  <si>
    <t>456,940.65</t>
  </si>
  <si>
    <t>45,562.42</t>
  </si>
  <si>
    <t>132,421.59</t>
  </si>
  <si>
    <t>10,865.15</t>
  </si>
  <si>
    <t>31,728.09</t>
  </si>
  <si>
    <t>-1,038.29</t>
  </si>
  <si>
    <t>-3,021.61</t>
  </si>
  <si>
    <t>212.61</t>
  </si>
  <si>
    <t>616.86</t>
  </si>
  <si>
    <t>688.61</t>
  </si>
  <si>
    <t>2,009.45</t>
  </si>
  <si>
    <t>1,050.59</t>
  </si>
  <si>
    <t>3,020.15</t>
  </si>
  <si>
    <t>342,572.41</t>
  </si>
  <si>
    <t>984,733.39</t>
  </si>
  <si>
    <t>67,277.75</t>
  </si>
  <si>
    <t>194,533.26</t>
  </si>
  <si>
    <t>00.3851</t>
  </si>
  <si>
    <t>5,711.21</t>
  </si>
  <si>
    <t>16,746.93</t>
  </si>
  <si>
    <t>186.14</t>
  </si>
  <si>
    <t>546.94</t>
  </si>
  <si>
    <t>14,757.52</t>
  </si>
  <si>
    <t>43,109.57</t>
  </si>
  <si>
    <t>926.80</t>
  </si>
  <si>
    <t>2,717.25</t>
  </si>
  <si>
    <t>181.29</t>
  </si>
  <si>
    <t>529.13</t>
  </si>
  <si>
    <t>223.05</t>
  </si>
  <si>
    <t>653.05</t>
  </si>
  <si>
    <t>12,625.86</t>
  </si>
  <si>
    <t>36,197.22</t>
  </si>
  <si>
    <t>752,746.03</t>
  </si>
  <si>
    <t>2,160,673.44</t>
  </si>
  <si>
    <t>50,908.45</t>
  </si>
  <si>
    <t>146,114.16</t>
  </si>
  <si>
    <t>801.99</t>
  </si>
  <si>
    <t>-83.62</t>
  </si>
  <si>
    <t>943.59</t>
  </si>
  <si>
    <t>2,779.06</t>
  </si>
  <si>
    <t>4,045.13</t>
  </si>
  <si>
    <t>11,575.26</t>
  </si>
  <si>
    <t>410,516.41</t>
  </si>
  <si>
    <t>1,174,969.43</t>
  </si>
  <si>
    <t>69,203.37</t>
  </si>
  <si>
    <t>197,723.08</t>
  </si>
  <si>
    <t>19.03</t>
  </si>
  <si>
    <t>51.19</t>
  </si>
  <si>
    <t>-2,160.82</t>
  </si>
  <si>
    <t>27,347.63</t>
  </si>
  <si>
    <t>80,692.13</t>
  </si>
  <si>
    <t>-337.89</t>
  </si>
  <si>
    <t>9,547.16</t>
  </si>
  <si>
    <t>28,305.99</t>
  </si>
  <si>
    <t>650,360.86</t>
  </si>
  <si>
    <t>1,858,077.46</t>
  </si>
  <si>
    <t>17,004.97</t>
  </si>
  <si>
    <t>48,586.54</t>
  </si>
  <si>
    <t>248,569.76</t>
  </si>
  <si>
    <t>710,214.95</t>
  </si>
  <si>
    <t>22,596.23</t>
  </si>
  <si>
    <t>64,559.01</t>
  </si>
  <si>
    <t>-12,353.07</t>
  </si>
  <si>
    <t>-35,286.44</t>
  </si>
  <si>
    <t>32,196.11</t>
  </si>
  <si>
    <t>91,988.64</t>
  </si>
  <si>
    <t>27,920.44</t>
  </si>
  <si>
    <t>79,782.27</t>
  </si>
  <si>
    <t>67,428.92</t>
  </si>
  <si>
    <t>192,653.72</t>
  </si>
  <si>
    <t>15,616.30</t>
  </si>
  <si>
    <t>44,614.70</t>
  </si>
  <si>
    <t>2,955.27</t>
  </si>
  <si>
    <t>8,439.09</t>
  </si>
  <si>
    <t>632,783.79</t>
  </si>
  <si>
    <t>1,807,966.64</t>
  </si>
  <si>
    <t>130,269.33</t>
  </si>
  <si>
    <t>372,197.80</t>
  </si>
  <si>
    <t>2,362.09</t>
  </si>
  <si>
    <t>6,747.68</t>
  </si>
  <si>
    <t>1,136.22</t>
  </si>
  <si>
    <t>3,248.51</t>
  </si>
  <si>
    <t>8,631.84</t>
  </si>
  <si>
    <t>24,665.33</t>
  </si>
  <si>
    <t>3,985.32</t>
  </si>
  <si>
    <t>11,388.32</t>
  </si>
  <si>
    <t>281.24</t>
  </si>
  <si>
    <t>807.01</t>
  </si>
  <si>
    <t>2,908.20</t>
  </si>
  <si>
    <t>8,305.71</t>
  </si>
  <si>
    <t>313.41</t>
  </si>
  <si>
    <t>893.17</t>
  </si>
  <si>
    <t>270,212.50</t>
  </si>
  <si>
    <t>773,588.18</t>
  </si>
  <si>
    <t>166,271.29</t>
  </si>
  <si>
    <t>475,059.59</t>
  </si>
  <si>
    <t>-8.96</t>
  </si>
  <si>
    <t>1,027.46</t>
  </si>
  <si>
    <t>2,934.67</t>
  </si>
  <si>
    <t>2,621.30</t>
  </si>
  <si>
    <t>7,490.72</t>
  </si>
  <si>
    <t>121.41</t>
  </si>
  <si>
    <t>346.98</t>
  </si>
  <si>
    <t>195,640.27</t>
  </si>
  <si>
    <t>558,972.75</t>
  </si>
  <si>
    <t>260.90</t>
  </si>
  <si>
    <t>-218.28</t>
  </si>
  <si>
    <t>-623.65</t>
  </si>
  <si>
    <t>190,425.87</t>
  </si>
  <si>
    <t>544,074.02</t>
  </si>
  <si>
    <t>12,542.77</t>
  </si>
  <si>
    <t>35,837.78</t>
  </si>
  <si>
    <t>163.49</t>
  </si>
  <si>
    <t>468.31</t>
  </si>
  <si>
    <t>-408.58</t>
  </si>
  <si>
    <t>-1,167.41</t>
  </si>
  <si>
    <t>1,322.50</t>
  </si>
  <si>
    <t>3,778.04</t>
  </si>
  <si>
    <t>1,632.14</t>
  </si>
  <si>
    <t>4,663.60</t>
  </si>
  <si>
    <t>34,225.59</t>
  </si>
  <si>
    <t>97,787.69</t>
  </si>
  <si>
    <t>5,642,009.71</t>
  </si>
  <si>
    <t>16,120,027.62</t>
  </si>
  <si>
    <t>2,355.41</t>
  </si>
  <si>
    <t>6,729.77</t>
  </si>
  <si>
    <t>83,541.83</t>
  </si>
  <si>
    <t>238,691.35</t>
  </si>
  <si>
    <t>75.80</t>
  </si>
  <si>
    <t>217.72</t>
  </si>
  <si>
    <t>-236.60</t>
  </si>
  <si>
    <t>-675.13</t>
  </si>
  <si>
    <t>-91.83</t>
  </si>
  <si>
    <t>9,249.41</t>
  </si>
  <si>
    <t>26,426.30</t>
  </si>
  <si>
    <t>-28.75</t>
  </si>
  <si>
    <t>-82.17</t>
  </si>
  <si>
    <t>-233.03</t>
  </si>
  <si>
    <t>-667.12</t>
  </si>
  <si>
    <t>316.02</t>
  </si>
  <si>
    <t>903.47</t>
  </si>
  <si>
    <t>877.71</t>
  </si>
  <si>
    <t>49,407.42</t>
  </si>
  <si>
    <t>141,164.31</t>
  </si>
  <si>
    <t>3,046,995.35</t>
  </si>
  <si>
    <t>8,705,700.38</t>
  </si>
  <si>
    <t>446.06</t>
  </si>
  <si>
    <t>1,274.49</t>
  </si>
  <si>
    <t>9,212.62</t>
  </si>
  <si>
    <t>26,321.70</t>
  </si>
  <si>
    <t>45,295.93</t>
  </si>
  <si>
    <t>129,416.95</t>
  </si>
  <si>
    <t>4,204,522.43</t>
  </si>
  <si>
    <t>12,152,686.99</t>
  </si>
  <si>
    <t>490.05</t>
  </si>
  <si>
    <t>1,400.15</t>
  </si>
  <si>
    <t>6,537.64</t>
  </si>
  <si>
    <t>18,678.93</t>
  </si>
  <si>
    <t>14,803.91</t>
  </si>
  <si>
    <t>42,296.89</t>
  </si>
  <si>
    <t>711,329.87</t>
  </si>
  <si>
    <t>2,081,038.52</t>
  </si>
  <si>
    <t>-74.05</t>
  </si>
  <si>
    <t>-211.60</t>
  </si>
  <si>
    <t>809.16</t>
  </si>
  <si>
    <t>2,311.88</t>
  </si>
  <si>
    <t>8,649.00</t>
  </si>
  <si>
    <t>24,711.45</t>
  </si>
  <si>
    <t>2,331.55</t>
  </si>
  <si>
    <t>6,661.49</t>
  </si>
  <si>
    <t>4,009.08</t>
  </si>
  <si>
    <t>11,454.43</t>
  </si>
  <si>
    <t>5,739.85</t>
  </si>
  <si>
    <t>16,399.54</t>
  </si>
  <si>
    <t>245.17</t>
  </si>
  <si>
    <t>700.45</t>
  </si>
  <si>
    <t>205.07</t>
  </si>
  <si>
    <t>586.06</t>
  </si>
  <si>
    <t>858.81</t>
  </si>
  <si>
    <t>2,453.76</t>
  </si>
  <si>
    <t>107.83</t>
  </si>
  <si>
    <t>2,057,370.71</t>
  </si>
  <si>
    <t>6,096,518.38</t>
  </si>
  <si>
    <t>7,816.38</t>
  </si>
  <si>
    <t>22,523.29</t>
  </si>
  <si>
    <t>-175.76</t>
  </si>
  <si>
    <t>2,626.96</t>
  </si>
  <si>
    <t>7,505.60</t>
  </si>
  <si>
    <t>-6,813.08</t>
  </si>
  <si>
    <t>-19,466.07</t>
  </si>
  <si>
    <t>457.89</t>
  </si>
  <si>
    <t>1,308.28</t>
  </si>
  <si>
    <t>35.32</t>
  </si>
  <si>
    <t>100.84</t>
  </si>
  <si>
    <t>94.14</t>
  </si>
  <si>
    <t>268.91</t>
  </si>
  <si>
    <t>157.38</t>
  </si>
  <si>
    <t>663.07</t>
  </si>
  <si>
    <t>1,894.52</t>
  </si>
  <si>
    <t>23,387.72</t>
  </si>
  <si>
    <t>66,822.00</t>
  </si>
  <si>
    <t>-50,649.97</t>
  </si>
  <si>
    <t>964,581.65</t>
  </si>
  <si>
    <t>2,796,770.15</t>
  </si>
  <si>
    <t>8,369.56</t>
  </si>
  <si>
    <t>23,913.01</t>
  </si>
  <si>
    <t>10,097.75</t>
  </si>
  <si>
    <t>28,850.68</t>
  </si>
  <si>
    <t>-3,585.32</t>
  </si>
  <si>
    <t>-17,072.94</t>
  </si>
  <si>
    <t>203.05</t>
  </si>
  <si>
    <t>580.21</t>
  </si>
  <si>
    <t>892.15</t>
  </si>
  <si>
    <t>2,548.96</t>
  </si>
  <si>
    <t>-42,828.62</t>
  </si>
  <si>
    <t>842,597.62</t>
  </si>
  <si>
    <t>2,602,918.08</t>
  </si>
  <si>
    <t>-4,258.40</t>
  </si>
  <si>
    <t>83,778.53</t>
  </si>
  <si>
    <t>243,711.60</t>
  </si>
  <si>
    <t>3,158.82</t>
  </si>
  <si>
    <t>9,025.16</t>
  </si>
  <si>
    <t>3,991.79</t>
  </si>
  <si>
    <t>-78,533.24</t>
  </si>
  <si>
    <t>-224,380.74</t>
  </si>
  <si>
    <t>3,484.17</t>
  </si>
  <si>
    <t>17,421.20</t>
  </si>
  <si>
    <t>49,774.83</t>
  </si>
  <si>
    <t>1,707.94</t>
  </si>
  <si>
    <t>4,879.83</t>
  </si>
  <si>
    <t>-502.31</t>
  </si>
  <si>
    <t>-3,489.39</t>
  </si>
  <si>
    <t>407,932.06</t>
  </si>
  <si>
    <t>1,279,651.65</t>
  </si>
  <si>
    <t>165,891.75</t>
  </si>
  <si>
    <t>493,211.46</t>
  </si>
  <si>
    <t>2,638.75</t>
  </si>
  <si>
    <t>7,539.27</t>
  </si>
  <si>
    <t>2,461.50</t>
  </si>
  <si>
    <t>7,032.86</t>
  </si>
  <si>
    <t>1,356.52</t>
  </si>
  <si>
    <t>3,875.70</t>
  </si>
  <si>
    <t>369.45</t>
  </si>
  <si>
    <t>1,055.49</t>
  </si>
  <si>
    <t>445.19</t>
  </si>
  <si>
    <t>1,271.99</t>
  </si>
  <si>
    <t>-2,465.92</t>
  </si>
  <si>
    <t>-7,045.48</t>
  </si>
  <si>
    <t>731.15</t>
  </si>
  <si>
    <t>43.77</t>
  </si>
  <si>
    <t>1,675,996.92</t>
  </si>
  <si>
    <t>5,086,764.66</t>
  </si>
  <si>
    <t>35,113.66</t>
  </si>
  <si>
    <t>100,324.70</t>
  </si>
  <si>
    <t>1,540,206.89</t>
  </si>
  <si>
    <t>4,777,207.38</t>
  </si>
  <si>
    <t>59,946.76</t>
  </si>
  <si>
    <t>171,276.48</t>
  </si>
  <si>
    <t>4,743,106.14</t>
  </si>
  <si>
    <t>15,052,562.54</t>
  </si>
  <si>
    <t>-3,992.31</t>
  </si>
  <si>
    <t>-11,406.60</t>
  </si>
  <si>
    <t>12,281.64</t>
  </si>
  <si>
    <t>35,090.37</t>
  </si>
  <si>
    <t>1,062,336.97</t>
  </si>
  <si>
    <t>3,058,466.16</t>
  </si>
  <si>
    <t>2,614.12</t>
  </si>
  <si>
    <t>7,468.92</t>
  </si>
  <si>
    <t>-4,775.45</t>
  </si>
  <si>
    <t>00.3076</t>
  </si>
  <si>
    <t>108,897.98</t>
  </si>
  <si>
    <t>354,068.24</t>
  </si>
  <si>
    <t>25,541.18</t>
  </si>
  <si>
    <t>72,974.80</t>
  </si>
  <si>
    <t>-61,475.16</t>
  </si>
  <si>
    <t>1,401,861.30</t>
  </si>
  <si>
    <t>4,042,724.41</t>
  </si>
  <si>
    <t>2,149.18</t>
  </si>
  <si>
    <t>6,140.47</t>
  </si>
  <si>
    <t>12,050.55</t>
  </si>
  <si>
    <t>34,430.13</t>
  </si>
  <si>
    <t>1,050.85</t>
  </si>
  <si>
    <t>1,567.32</t>
  </si>
  <si>
    <t>4,478.10</t>
  </si>
  <si>
    <t>-31,532.15</t>
  </si>
  <si>
    <t>1,630,062.07</t>
  </si>
  <si>
    <t>4,708,936.96</t>
  </si>
  <si>
    <t>-39,416.72</t>
  </si>
  <si>
    <t>-154,715.67</t>
  </si>
  <si>
    <t>32,426.30</t>
  </si>
  <si>
    <t>92,646.60</t>
  </si>
  <si>
    <t>772,470.13</t>
  </si>
  <si>
    <t>2,207,057.61</t>
  </si>
  <si>
    <t>823.49</t>
  </si>
  <si>
    <t>2,352.87</t>
  </si>
  <si>
    <t>2,127,922.59</t>
  </si>
  <si>
    <t>6,158,126.42</t>
  </si>
  <si>
    <t>-1,255.28</t>
  </si>
  <si>
    <t>-3,586.53</t>
  </si>
  <si>
    <t>6,670.61</t>
  </si>
  <si>
    <t>19,058.92</t>
  </si>
  <si>
    <t>-3,407.27</t>
  </si>
  <si>
    <t>-9,735.06</t>
  </si>
  <si>
    <t>62,700.34</t>
  </si>
  <si>
    <t>179,143.82</t>
  </si>
  <si>
    <t>1,297,136.06</t>
  </si>
  <si>
    <t>3,706,103.03</t>
  </si>
  <si>
    <t>945.05</t>
  </si>
  <si>
    <t>2,700.17</t>
  </si>
  <si>
    <t>9,112.34</t>
  </si>
  <si>
    <t>26,035.27</t>
  </si>
  <si>
    <t>5,621.31</t>
  </si>
  <si>
    <t>16,060.91</t>
  </si>
  <si>
    <t>00.2440</t>
  </si>
  <si>
    <t>64,293.30</t>
  </si>
  <si>
    <t>185,571.75</t>
  </si>
  <si>
    <t>00.2346</t>
  </si>
  <si>
    <t>-2,959.27</t>
  </si>
  <si>
    <t>1,550.00</t>
  </si>
  <si>
    <t>5,364.74</t>
  </si>
  <si>
    <t>-4,346.66</t>
  </si>
  <si>
    <t>59,645.90</t>
  </si>
  <si>
    <t>185,250.00</t>
  </si>
  <si>
    <t>2026</t>
  </si>
  <si>
    <t>-553.62</t>
  </si>
  <si>
    <t>3,294.03</t>
  </si>
  <si>
    <t>12,940.25</t>
  </si>
  <si>
    <t>88.41</t>
  </si>
  <si>
    <t>-480.19</t>
  </si>
  <si>
    <t>-1,887.54</t>
  </si>
  <si>
    <t>-568.01</t>
  </si>
  <si>
    <t>3,144.13</t>
  </si>
  <si>
    <t>12,365.13</t>
  </si>
  <si>
    <t>-359.81</t>
  </si>
  <si>
    <t>-1,104.03</t>
  </si>
  <si>
    <t>38.12</t>
  </si>
  <si>
    <t>-236.93</t>
  </si>
  <si>
    <t>-930.27</t>
  </si>
  <si>
    <t>276.61</t>
  </si>
  <si>
    <t>-1,670.83</t>
  </si>
  <si>
    <t>-6,560.38</t>
  </si>
  <si>
    <t>7.04</t>
  </si>
  <si>
    <t>-44.47</t>
  </si>
  <si>
    <t>-136.29</t>
  </si>
  <si>
    <t>240.71</t>
  </si>
  <si>
    <t>-1,614.64</t>
  </si>
  <si>
    <t>-6,338.69</t>
  </si>
  <si>
    <t>-373.14</t>
  </si>
  <si>
    <t>-1,152.76</t>
  </si>
  <si>
    <t>-180.10</t>
  </si>
  <si>
    <t>-560.07</t>
  </si>
  <si>
    <t>194.02</t>
  </si>
  <si>
    <t>00.2537</t>
  </si>
  <si>
    <t>-1,350.28</t>
  </si>
  <si>
    <t>-5,321.80</t>
  </si>
  <si>
    <t>371.12</t>
  </si>
  <si>
    <t>-2,520.73</t>
  </si>
  <si>
    <t>-9,898.94</t>
  </si>
  <si>
    <t>-22.15</t>
  </si>
  <si>
    <t>-69.25</t>
  </si>
  <si>
    <t>-1,250.04</t>
  </si>
  <si>
    <t>-3,912.50</t>
  </si>
  <si>
    <t>115.01</t>
  </si>
  <si>
    <t>353.86</t>
  </si>
  <si>
    <t>-1,689.26</t>
  </si>
  <si>
    <t>-5,249.25</t>
  </si>
  <si>
    <t>268.77</t>
  </si>
  <si>
    <t>-2,116.42</t>
  </si>
  <si>
    <t>-6,652.33</t>
  </si>
  <si>
    <t>-1,382.03</t>
  </si>
  <si>
    <t>-4,336.26</t>
  </si>
  <si>
    <t>850.89</t>
  </si>
  <si>
    <t>00.2509</t>
  </si>
  <si>
    <t>-7,955.87</t>
  </si>
  <si>
    <t>-31,709.16</t>
  </si>
  <si>
    <t>41.59</t>
  </si>
  <si>
    <t>00.2513</t>
  </si>
  <si>
    <t>-310.36</t>
  </si>
  <si>
    <t>-1,235.01</t>
  </si>
  <si>
    <t>1,710.74</t>
  </si>
  <si>
    <t>-23,623.92</t>
  </si>
  <si>
    <t>-94,148.26</t>
  </si>
  <si>
    <t>1,588.76</t>
  </si>
  <si>
    <t>-11,321.08</t>
  </si>
  <si>
    <t>-44,772.42</t>
  </si>
  <si>
    <t>-12.04</t>
  </si>
  <si>
    <t>00.2526</t>
  </si>
  <si>
    <t>88.06</t>
  </si>
  <si>
    <t>348.68</t>
  </si>
  <si>
    <t>-80.12</t>
  </si>
  <si>
    <t>-252.69</t>
  </si>
  <si>
    <t>-809.27</t>
  </si>
  <si>
    <t>-2,565.40</t>
  </si>
  <si>
    <t>28.59</t>
  </si>
  <si>
    <t>-256.08</t>
  </si>
  <si>
    <t>-823.91</t>
  </si>
  <si>
    <t>00.2510</t>
  </si>
  <si>
    <t>752.65</t>
  </si>
  <si>
    <t>2,998.93</t>
  </si>
  <si>
    <t>-3,195.25</t>
  </si>
  <si>
    <t>-12,825.53</t>
  </si>
  <si>
    <t>251.88</t>
  </si>
  <si>
    <t>-4,099.99</t>
  </si>
  <si>
    <t>-16,338.73</t>
  </si>
  <si>
    <t>-5,342.56</t>
  </si>
  <si>
    <t>112.96</t>
  </si>
  <si>
    <t>-3,968.62</t>
  </si>
  <si>
    <t>-12,865.71</t>
  </si>
  <si>
    <t>26.81</t>
  </si>
  <si>
    <t>00.3102</t>
  </si>
  <si>
    <t>-1,601.12</t>
  </si>
  <si>
    <t>-5,161.40</t>
  </si>
  <si>
    <t>58.99</t>
  </si>
  <si>
    <t>00.3092</t>
  </si>
  <si>
    <t>-566.98</t>
  </si>
  <si>
    <t>-1,833.96</t>
  </si>
  <si>
    <t>108.40</t>
  </si>
  <si>
    <t>00.3113</t>
  </si>
  <si>
    <t>-988.96</t>
  </si>
  <si>
    <t>-3,176.49</t>
  </si>
  <si>
    <t>10.29</t>
  </si>
  <si>
    <t>-2,063.65</t>
  </si>
  <si>
    <t>-6,687.50</t>
  </si>
  <si>
    <t>101.68</t>
  </si>
  <si>
    <t>-2,509.77</t>
  </si>
  <si>
    <t>-8,132.97</t>
  </si>
  <si>
    <t>337.72</t>
  </si>
  <si>
    <t>-3,053.64</t>
  </si>
  <si>
    <t>-9,766.22</t>
  </si>
  <si>
    <t>-139,909.05</t>
  </si>
  <si>
    <t>-118.52</t>
  </si>
  <si>
    <t>-478.64</t>
  </si>
  <si>
    <t>-2,556.97</t>
  </si>
  <si>
    <t>-10,320.78</t>
  </si>
  <si>
    <t>-4,260.34</t>
  </si>
  <si>
    <t>-17,124.42</t>
  </si>
  <si>
    <t>-556.99</t>
  </si>
  <si>
    <t>-2,247.57</t>
  </si>
  <si>
    <t>-2,260.46</t>
  </si>
  <si>
    <t>-9,121.97</t>
  </si>
  <si>
    <t>-7,839.00</t>
  </si>
  <si>
    <t>-31,636.87</t>
  </si>
  <si>
    <t>-16,996.37</t>
  </si>
  <si>
    <t>-68,605.17</t>
  </si>
  <si>
    <t>-394.09</t>
  </si>
  <si>
    <t>-1,586.27</t>
  </si>
  <si>
    <t>3,754.59</t>
  </si>
  <si>
    <t>-458.36</t>
  </si>
  <si>
    <t>-1,512.28</t>
  </si>
  <si>
    <t>-947.72</t>
  </si>
  <si>
    <t>-3,119.68</t>
  </si>
  <si>
    <t>-1,389.92</t>
  </si>
  <si>
    <t>-4,581.12</t>
  </si>
  <si>
    <t>-612.25</t>
  </si>
  <si>
    <t>-2,019.12</t>
  </si>
  <si>
    <t>-1,093.70</t>
  </si>
  <si>
    <t>-3,593.69</t>
  </si>
  <si>
    <t>-829.47</t>
  </si>
  <si>
    <t>-336.01</t>
  </si>
  <si>
    <t>-1,103.96</t>
  </si>
  <si>
    <t>-634.68</t>
  </si>
  <si>
    <t>-2,091.32</t>
  </si>
  <si>
    <t>11,765.56</t>
  </si>
  <si>
    <t>38,415.48</t>
  </si>
  <si>
    <t>-503.32</t>
  </si>
  <si>
    <t>-1,657.90</t>
  </si>
  <si>
    <t>-701.83</t>
  </si>
  <si>
    <t>-2,310.41</t>
  </si>
  <si>
    <t>-14,071.30</t>
  </si>
  <si>
    <t>-45,757.22</t>
  </si>
  <si>
    <t>00.2516</t>
  </si>
  <si>
    <t>-112.12</t>
  </si>
  <si>
    <t>-451.65</t>
  </si>
  <si>
    <t>-3,707.02</t>
  </si>
  <si>
    <t>-14,934.05</t>
  </si>
  <si>
    <t>-18,776.97</t>
  </si>
  <si>
    <t>10,930.57</t>
  </si>
  <si>
    <t>31,230.18</t>
  </si>
  <si>
    <t>334,110.53</t>
  </si>
  <si>
    <t>966,684.87</t>
  </si>
  <si>
    <t>4,334.45</t>
  </si>
  <si>
    <t>12,384.13</t>
  </si>
  <si>
    <t>-210,732.08</t>
  </si>
  <si>
    <t>460,378.75</t>
  </si>
  <si>
    <t>1,349,128.58</t>
  </si>
  <si>
    <t>5,962.20</t>
  </si>
  <si>
    <t>17,034.87</t>
  </si>
  <si>
    <t>562,792.82</t>
  </si>
  <si>
    <t>1,670,673.27</t>
  </si>
  <si>
    <t>-6.73</t>
  </si>
  <si>
    <t>00.2552</t>
  </si>
  <si>
    <t>32,411.43</t>
  </si>
  <si>
    <t>92,604.09</t>
  </si>
  <si>
    <t>-91.67</t>
  </si>
  <si>
    <t>215.08</t>
  </si>
  <si>
    <t>614.53</t>
  </si>
  <si>
    <t>33,003.70</t>
  </si>
  <si>
    <t>94,296.28</t>
  </si>
  <si>
    <t>8,254.40</t>
  </si>
  <si>
    <t>24,939.81</t>
  </si>
  <si>
    <t>22,982.01</t>
  </si>
  <si>
    <t>65,662.92</t>
  </si>
  <si>
    <t>631,947.34</t>
  </si>
  <si>
    <t>1,805,563.83</t>
  </si>
  <si>
    <t>1,294.98</t>
  </si>
  <si>
    <t>3,947.29</t>
  </si>
  <si>
    <t>127.37</t>
  </si>
  <si>
    <t>363.93</t>
  </si>
  <si>
    <t>195,882.72</t>
  </si>
  <si>
    <t>559,664.93</t>
  </si>
  <si>
    <t>32,034.19</t>
  </si>
  <si>
    <t>91,526.30</t>
  </si>
  <si>
    <t>572,183.33</t>
  </si>
  <si>
    <t>1,634,809.58</t>
  </si>
  <si>
    <t>-1,318.80</t>
  </si>
  <si>
    <t>4,475.54</t>
  </si>
  <si>
    <t>12,787.27</t>
  </si>
  <si>
    <t>110,895.31</t>
  </si>
  <si>
    <t>342,583.32</t>
  </si>
  <si>
    <t>37,934.99</t>
  </si>
  <si>
    <t>108,385.64</t>
  </si>
  <si>
    <t>155.01</t>
  </si>
  <si>
    <t>442.88</t>
  </si>
  <si>
    <t>995,522.07</t>
  </si>
  <si>
    <t>2,844,348.88</t>
  </si>
  <si>
    <t>33,803.77</t>
  </si>
  <si>
    <t>96,582.20</t>
  </si>
  <si>
    <t>-23.01</t>
  </si>
  <si>
    <t>-222,085.56</t>
  </si>
  <si>
    <t>1,591,370.47</t>
  </si>
  <si>
    <t>4,984,259.06</t>
  </si>
  <si>
    <t>37,393.77</t>
  </si>
  <si>
    <t>106,839.38</t>
  </si>
  <si>
    <t>8,259.05</t>
  </si>
  <si>
    <t>-123,224.08</t>
  </si>
  <si>
    <t>2,740,134.75</t>
  </si>
  <si>
    <t>8,704,507.61</t>
  </si>
  <si>
    <t>00.2459</t>
  </si>
  <si>
    <t>00.2491</t>
  </si>
  <si>
    <t>26,974.11</t>
  </si>
  <si>
    <t>77,068.86</t>
  </si>
  <si>
    <t>-7,921.39</t>
  </si>
  <si>
    <t>-22,632.56</t>
  </si>
  <si>
    <t>3,211,411.50</t>
  </si>
  <si>
    <t>10,350,290.10</t>
  </si>
  <si>
    <t>88,039.32</t>
  </si>
  <si>
    <t>251,540.94</t>
  </si>
  <si>
    <t>368.64</t>
  </si>
  <si>
    <t>1,053.24</t>
  </si>
  <si>
    <t>41,212.16</t>
  </si>
  <si>
    <t>117,748.97</t>
  </si>
  <si>
    <t>-10,697.46</t>
  </si>
  <si>
    <t>-30,564.17</t>
  </si>
  <si>
    <t>2,815,193.06</t>
  </si>
  <si>
    <t>8,043,409.03</t>
  </si>
  <si>
    <t>110,201.46</t>
  </si>
  <si>
    <t>314,861.33</t>
  </si>
  <si>
    <t>6,491.59</t>
  </si>
  <si>
    <t>30,912.31</t>
  </si>
  <si>
    <t>-197,496.54</t>
  </si>
  <si>
    <t>5,111,323.99</t>
  </si>
  <si>
    <t>14,603,783.27</t>
  </si>
  <si>
    <t>16,974.04</t>
  </si>
  <si>
    <t>48,497.24</t>
  </si>
  <si>
    <t>758,804.55</t>
  </si>
  <si>
    <t>2,168,013.04</t>
  </si>
  <si>
    <t>5,958.51</t>
  </si>
  <si>
    <t>17,024.34</t>
  </si>
  <si>
    <t>-14,022.90</t>
  </si>
  <si>
    <t>-40,065.44</t>
  </si>
  <si>
    <t>-96,457.09</t>
  </si>
  <si>
    <t>2,587,840.99</t>
  </si>
  <si>
    <t>7,393,831.63</t>
  </si>
  <si>
    <t>22,220.24</t>
  </si>
  <si>
    <t>63,486.33</t>
  </si>
  <si>
    <t>4,505,559.89</t>
  </si>
  <si>
    <t>12,873,028.58</t>
  </si>
  <si>
    <t>24,393.28</t>
  </si>
  <si>
    <t>69,695.11</t>
  </si>
  <si>
    <t>1,464.63</t>
  </si>
  <si>
    <t>4,184.68</t>
  </si>
  <si>
    <t>157,035.43</t>
  </si>
  <si>
    <t>448,672.70</t>
  </si>
  <si>
    <t>5,206.55</t>
  </si>
  <si>
    <t>14,875.86</t>
  </si>
  <si>
    <t>-7,269.29</t>
  </si>
  <si>
    <t>-20,769.39</t>
  </si>
  <si>
    <t>1,431,838.06</t>
  </si>
  <si>
    <t>4,090,965.99</t>
  </si>
  <si>
    <t>12,926.01</t>
  </si>
  <si>
    <t>36,931.48</t>
  </si>
  <si>
    <t>6,967.55</t>
  </si>
  <si>
    <t>19,996.07</t>
  </si>
  <si>
    <t>00.2404</t>
  </si>
  <si>
    <t>-6,333.01</t>
  </si>
  <si>
    <t>-18,094.33</t>
  </si>
  <si>
    <t>751,733.46</t>
  </si>
  <si>
    <t>2,147,809.95</t>
  </si>
  <si>
    <t>41.48</t>
  </si>
  <si>
    <t>118.51</t>
  </si>
  <si>
    <t>6,815.42</t>
  </si>
  <si>
    <t>19,567.13</t>
  </si>
  <si>
    <t>-11,564.78</t>
  </si>
  <si>
    <t>-33,042.26</t>
  </si>
  <si>
    <t>1,093,258.53</t>
  </si>
  <si>
    <t>3,123,595.94</t>
  </si>
  <si>
    <t>-386.74</t>
  </si>
  <si>
    <t>5,412.67</t>
  </si>
  <si>
    <t>15,540.25</t>
  </si>
  <si>
    <t>-6,887.13</t>
  </si>
  <si>
    <t>-19,677.49</t>
  </si>
  <si>
    <t>2,833,898.81</t>
  </si>
  <si>
    <t>8,096,854.01</t>
  </si>
  <si>
    <t>13,350.97</t>
  </si>
  <si>
    <t>38,145.57</t>
  </si>
  <si>
    <t>-782.06</t>
  </si>
  <si>
    <t>10,945.60</t>
  </si>
  <si>
    <t>31,468.21</t>
  </si>
  <si>
    <t>-29,504.88</t>
  </si>
  <si>
    <t>-84,299.69</t>
  </si>
  <si>
    <t>6,279,305.14</t>
  </si>
  <si>
    <t>17,940,872.36</t>
  </si>
  <si>
    <t>209,496.76</t>
  </si>
  <si>
    <t>598,562.15</t>
  </si>
  <si>
    <t>35,832.42</t>
  </si>
  <si>
    <t>102,378.36</t>
  </si>
  <si>
    <t>00.2427</t>
  </si>
  <si>
    <t>-35,463.77</t>
  </si>
  <si>
    <t>-101,325.09</t>
  </si>
  <si>
    <t>5,590,978.56</t>
  </si>
  <si>
    <t>15,974,224.91</t>
  </si>
  <si>
    <t>210,103.13</t>
  </si>
  <si>
    <t>600,294.62</t>
  </si>
  <si>
    <t>32,108.83</t>
  </si>
  <si>
    <t>91,739.54</t>
  </si>
  <si>
    <t>-20,896.23</t>
  </si>
  <si>
    <t>-59,703.51</t>
  </si>
  <si>
    <t>5,378,983.53</t>
  </si>
  <si>
    <t>15,368,524.81</t>
  </si>
  <si>
    <t>206,606.74</t>
  </si>
  <si>
    <t>596,333.74</t>
  </si>
  <si>
    <t>29,190.53</t>
  </si>
  <si>
    <t>84,253.37</t>
  </si>
  <si>
    <t>-21,180.47</t>
  </si>
  <si>
    <t>-60,515.67</t>
  </si>
  <si>
    <t>5,221,748.81</t>
  </si>
  <si>
    <t>14,919,282.74</t>
  </si>
  <si>
    <t>171,399.93</t>
  </si>
  <si>
    <t>507,443.67</t>
  </si>
  <si>
    <t>66,452.30</t>
  </si>
  <si>
    <t>196,737.51</t>
  </si>
  <si>
    <t>2,342.02</t>
  </si>
  <si>
    <t>-24,594.15</t>
  </si>
  <si>
    <t>-70,269.00</t>
  </si>
  <si>
    <t>-173,636.21</t>
  </si>
  <si>
    <t>5,808,565.64</t>
  </si>
  <si>
    <t>16,607,745.00</t>
  </si>
  <si>
    <t>129,031.52</t>
  </si>
  <si>
    <t>400,750.00</t>
  </si>
  <si>
    <t>57.29</t>
  </si>
  <si>
    <t>-645.82</t>
  </si>
  <si>
    <t>1.98</t>
  </si>
  <si>
    <t>21.82</t>
  </si>
  <si>
    <t>-922.45</t>
  </si>
  <si>
    <t>14.82</t>
  </si>
  <si>
    <t>-838.33</t>
  </si>
  <si>
    <t>-88.79</t>
  </si>
  <si>
    <t>-27.48</t>
  </si>
  <si>
    <t>374.24</t>
  </si>
  <si>
    <t>1,069.08</t>
  </si>
  <si>
    <t>-3,616.39</t>
  </si>
  <si>
    <t>-64.96</t>
  </si>
  <si>
    <t>48.35</t>
  </si>
  <si>
    <t>138.14</t>
  </si>
  <si>
    <t>2,701.90</t>
  </si>
  <si>
    <t>7,719.70</t>
  </si>
  <si>
    <t>54.98</t>
  </si>
  <si>
    <t>-186.69</t>
  </si>
  <si>
    <t>315.48</t>
  </si>
  <si>
    <t>2,112.28</t>
  </si>
  <si>
    <t>6,034.86</t>
  </si>
  <si>
    <t>-3,647.33</t>
  </si>
  <si>
    <t>8,150.18</t>
  </si>
  <si>
    <t>23,286.25</t>
  </si>
  <si>
    <t>118.37</t>
  </si>
  <si>
    <t>26.50</t>
  </si>
  <si>
    <t>50,455.25</t>
  </si>
  <si>
    <t>144,157.87</t>
  </si>
  <si>
    <t>32,130.75</t>
  </si>
  <si>
    <t>91,801.99</t>
  </si>
  <si>
    <t>14.07</t>
  </si>
  <si>
    <t>2,733.25</t>
  </si>
  <si>
    <t>7,809.30</t>
  </si>
  <si>
    <t>486.39</t>
  </si>
  <si>
    <t>1,389.67</t>
  </si>
  <si>
    <t>8.75</t>
  </si>
  <si>
    <t>-2,176.87</t>
  </si>
  <si>
    <t>7,493.14</t>
  </si>
  <si>
    <t>21,526.75</t>
  </si>
  <si>
    <t>1,018.23</t>
  </si>
  <si>
    <t>2,909.24</t>
  </si>
  <si>
    <t>136.67</t>
  </si>
  <si>
    <t>390.49</t>
  </si>
  <si>
    <t>-15.79</t>
  </si>
  <si>
    <t>4.09</t>
  </si>
  <si>
    <t>32,899.40</t>
  </si>
  <si>
    <t>96,828.41</t>
  </si>
  <si>
    <t>7,297.41</t>
  </si>
  <si>
    <t>21,434.56</t>
  </si>
  <si>
    <t>00.3049</t>
  </si>
  <si>
    <t>42,017.92</t>
  </si>
  <si>
    <t>124,628.91</t>
  </si>
  <si>
    <t>565.11</t>
  </si>
  <si>
    <t>15.88</t>
  </si>
  <si>
    <t>45.36</t>
  </si>
  <si>
    <t>121,083.19</t>
  </si>
  <si>
    <t>374,210.37</t>
  </si>
  <si>
    <t>-10,611.22</t>
  </si>
  <si>
    <t>66,943.97</t>
  </si>
  <si>
    <t>204,678.65</t>
  </si>
  <si>
    <t>28,886.24</t>
  </si>
  <si>
    <t>87,283.44</t>
  </si>
  <si>
    <t>-29.86</t>
  </si>
  <si>
    <t>24.79</t>
  </si>
  <si>
    <t>70.83</t>
  </si>
  <si>
    <t>59,700.32</t>
  </si>
  <si>
    <t>180,382.47</t>
  </si>
  <si>
    <t>135,858.27</t>
  </si>
  <si>
    <t>410,932.87</t>
  </si>
  <si>
    <t>1,319.59</t>
  </si>
  <si>
    <t>3,802.89</t>
  </si>
  <si>
    <t>150.76</t>
  </si>
  <si>
    <t>433.68</t>
  </si>
  <si>
    <t>26,747.66</t>
  </si>
  <si>
    <t>82,348.81</t>
  </si>
  <si>
    <t>-4,960.68</t>
  </si>
  <si>
    <t>-14,173.38</t>
  </si>
  <si>
    <t>-1,020.08</t>
  </si>
  <si>
    <t>-2,914.51</t>
  </si>
  <si>
    <t>-8,951.62</t>
  </si>
  <si>
    <t>48,525.92</t>
  </si>
  <si>
    <t>151,090.53</t>
  </si>
  <si>
    <t>-5,912.58</t>
  </si>
  <si>
    <t>46,287.30</t>
  </si>
  <si>
    <t>145,419.25</t>
  </si>
  <si>
    <t>11,122.67</t>
  </si>
  <si>
    <t>32,113.20</t>
  </si>
  <si>
    <t>13,372.69</t>
  </si>
  <si>
    <t>39,005.93</t>
  </si>
  <si>
    <t>2,685.49</t>
  </si>
  <si>
    <t>8,413.72</t>
  </si>
  <si>
    <t>416.60</t>
  </si>
  <si>
    <t>1,296.67</t>
  </si>
  <si>
    <t>1,980,296.93</t>
  </si>
  <si>
    <t>5,657,991.44</t>
  </si>
  <si>
    <t>213.85</t>
  </si>
  <si>
    <t>611.00</t>
  </si>
  <si>
    <t>18,831.36</t>
  </si>
  <si>
    <t>64,926.25</t>
  </si>
  <si>
    <t>106,829.87</t>
  </si>
  <si>
    <t>308,743.46</t>
  </si>
  <si>
    <t>882.49</t>
  </si>
  <si>
    <t>2,521.42</t>
  </si>
  <si>
    <t>44,950.01</t>
  </si>
  <si>
    <t>135,437.37</t>
  </si>
  <si>
    <t>1,013.46</t>
  </si>
  <si>
    <t>2,895.61</t>
  </si>
  <si>
    <t>-6,950.16</t>
  </si>
  <si>
    <t>-22,542.92</t>
  </si>
  <si>
    <t>36.95</t>
  </si>
  <si>
    <t>-16,588.93</t>
  </si>
  <si>
    <t>-52,858.04</t>
  </si>
  <si>
    <t>5,318.09</t>
  </si>
  <si>
    <t>15,298.69</t>
  </si>
  <si>
    <t>-10.90</t>
  </si>
  <si>
    <t>99.67</t>
  </si>
  <si>
    <t>-290,645.91</t>
  </si>
  <si>
    <t>-838,147.96</t>
  </si>
  <si>
    <t>40,000.79</t>
  </si>
  <si>
    <t>115,720.60</t>
  </si>
  <si>
    <t>25,292.11</t>
  </si>
  <si>
    <t>72,263.17</t>
  </si>
  <si>
    <t>263.55</t>
  </si>
  <si>
    <t>-1,099.06</t>
  </si>
  <si>
    <t>-1,224.96</t>
  </si>
  <si>
    <t>13,175.17</t>
  </si>
  <si>
    <t>37,643.33</t>
  </si>
  <si>
    <t>16,160.06</t>
  </si>
  <si>
    <t>46,171.58</t>
  </si>
  <si>
    <t>4,443.94</t>
  </si>
  <si>
    <t>12,697.01</t>
  </si>
  <si>
    <t>-49,676.59</t>
  </si>
  <si>
    <t>332,368.56</t>
  </si>
  <si>
    <t>1,153,429.28</t>
  </si>
  <si>
    <t>-11.33</t>
  </si>
  <si>
    <t>121.26</t>
  </si>
  <si>
    <t>398.22</t>
  </si>
  <si>
    <t>-6,713.06</t>
  </si>
  <si>
    <t>72,439.06</t>
  </si>
  <si>
    <t>212,064.87</t>
  </si>
  <si>
    <t>-1,141.29</t>
  </si>
  <si>
    <t>13,458.16</t>
  </si>
  <si>
    <t>38,451.83</t>
  </si>
  <si>
    <t>-6,025.70</t>
  </si>
  <si>
    <t>252,147.97</t>
  </si>
  <si>
    <t>836,886.93</t>
  </si>
  <si>
    <t>47,813.47</t>
  </si>
  <si>
    <t>146,691.54</t>
  </si>
  <si>
    <t>13,965.75</t>
  </si>
  <si>
    <t>43,038.20</t>
  </si>
  <si>
    <t>1,363.31</t>
  </si>
  <si>
    <t>3,895.17</t>
  </si>
  <si>
    <t>145.26</t>
  </si>
  <si>
    <t>415.04</t>
  </si>
  <si>
    <t>2,453.04</t>
  </si>
  <si>
    <t>-8,695.56</t>
  </si>
  <si>
    <t>74,550.46</t>
  </si>
  <si>
    <t>355,002.14</t>
  </si>
  <si>
    <t>-11,117.30</t>
  </si>
  <si>
    <t>555,598.06</t>
  </si>
  <si>
    <t>1,854,847.63</t>
  </si>
  <si>
    <t>117.62</t>
  </si>
  <si>
    <t>9,475,199.46</t>
  </si>
  <si>
    <t>27,071,999.17</t>
  </si>
  <si>
    <t>5,330,551.91</t>
  </si>
  <si>
    <t>15,230,148.75</t>
  </si>
  <si>
    <t>5,627,314.42</t>
  </si>
  <si>
    <t>16,078,041.67</t>
  </si>
  <si>
    <t>9,039,386.87</t>
  </si>
  <si>
    <t>25,826,820.30</t>
  </si>
  <si>
    <t>142,726.26</t>
  </si>
  <si>
    <t>450,780.60</t>
  </si>
  <si>
    <t>135,885.97</t>
  </si>
  <si>
    <t>428,026.93</t>
  </si>
  <si>
    <t>14,309.06</t>
  </si>
  <si>
    <t>40,883.00</t>
  </si>
  <si>
    <t>1,438.51</t>
  </si>
  <si>
    <t>4,109.98</t>
  </si>
  <si>
    <t>2,288,568.06</t>
  </si>
  <si>
    <t>6,538,766.05</t>
  </si>
  <si>
    <t>-115.20</t>
  </si>
  <si>
    <t>-329.13</t>
  </si>
  <si>
    <t>14,858,895.94</t>
  </si>
  <si>
    <t>51,945,037.13</t>
  </si>
  <si>
    <t>2,335,540.63</t>
  </si>
  <si>
    <t>7,755,090.13</t>
  </si>
  <si>
    <t>-38.93</t>
  </si>
  <si>
    <t>224.39</t>
  </si>
  <si>
    <t>641.15</t>
  </si>
  <si>
    <t>324,310.28</t>
  </si>
  <si>
    <t>930,590.24</t>
  </si>
  <si>
    <t>1,421.27</t>
  </si>
  <si>
    <t>4,603.11</t>
  </si>
  <si>
    <t>-2,645.02</t>
  </si>
  <si>
    <t>-8,571.75</t>
  </si>
  <si>
    <t>-4.54</t>
  </si>
  <si>
    <t>30.89</t>
  </si>
  <si>
    <t>88.21</t>
  </si>
  <si>
    <t>575.04</t>
  </si>
  <si>
    <t>1,642.95</t>
  </si>
  <si>
    <t>00.2402</t>
  </si>
  <si>
    <t>3,146.74</t>
  </si>
  <si>
    <t>8,990.70</t>
  </si>
  <si>
    <t>392.06</t>
  </si>
  <si>
    <t>1,120.14</t>
  </si>
  <si>
    <t>1,365.39</t>
  </si>
  <si>
    <t>3,901.09</t>
  </si>
  <si>
    <t>360,334.90</t>
  </si>
  <si>
    <t>1,029,528.28</t>
  </si>
  <si>
    <t>480,025.69</t>
  </si>
  <si>
    <t>1,371,501.96</t>
  </si>
  <si>
    <t>248.31</t>
  </si>
  <si>
    <t>709.50</t>
  </si>
  <si>
    <t>8,043.60</t>
  </si>
  <si>
    <t>-28,860.67</t>
  </si>
  <si>
    <t>-82,459.07</t>
  </si>
  <si>
    <t>895.93</t>
  </si>
  <si>
    <t>120,679.89</t>
  </si>
  <si>
    <t>-433,002.89</t>
  </si>
  <si>
    <t>-1,237,151.11</t>
  </si>
  <si>
    <t>31.90</t>
  </si>
  <si>
    <t>106.04</t>
  </si>
  <si>
    <t>321.22</t>
  </si>
  <si>
    <t>917.71</t>
  </si>
  <si>
    <t>3,360.10</t>
  </si>
  <si>
    <t>9,600.28</t>
  </si>
  <si>
    <t>827.64</t>
  </si>
  <si>
    <t>2,364.72</t>
  </si>
  <si>
    <t>75.23</t>
  </si>
  <si>
    <t>513,520.93</t>
  </si>
  <si>
    <t>1,467,202.68</t>
  </si>
  <si>
    <t>709,033.05</t>
  </si>
  <si>
    <t>2,025,808.78</t>
  </si>
  <si>
    <t>935,670.80</t>
  </si>
  <si>
    <t>2,673,345.20</t>
  </si>
  <si>
    <t>30.61</t>
  </si>
  <si>
    <t>-219.18</t>
  </si>
  <si>
    <t>6,571.24</t>
  </si>
  <si>
    <t>18,775.00</t>
  </si>
  <si>
    <t>2,254.86</t>
  </si>
  <si>
    <t>6,442.49</t>
  </si>
  <si>
    <t>-3,680.68</t>
  </si>
  <si>
    <t>57,588.68</t>
  </si>
  <si>
    <t>164,539.04</t>
  </si>
  <si>
    <t>16,828.26</t>
  </si>
  <si>
    <t>48,080.74</t>
  </si>
  <si>
    <t>118,425.93</t>
  </si>
  <si>
    <t>338,359.75</t>
  </si>
  <si>
    <t>26,835.75</t>
  </si>
  <si>
    <t>76,673.65</t>
  </si>
  <si>
    <t>-204.83</t>
  </si>
  <si>
    <t>4,593.72</t>
  </si>
  <si>
    <t>13,270.38</t>
  </si>
  <si>
    <t>111.65</t>
  </si>
  <si>
    <t>318.95</t>
  </si>
  <si>
    <t>84,825.87</t>
  </si>
  <si>
    <t>242,359.65</t>
  </si>
  <si>
    <t>385.35</t>
  </si>
  <si>
    <t>1,101.00</t>
  </si>
  <si>
    <t>668.53</t>
  </si>
  <si>
    <t>1,910.04</t>
  </si>
  <si>
    <t>224,870.61</t>
  </si>
  <si>
    <t>642,487.56</t>
  </si>
  <si>
    <t>143,315.83</t>
  </si>
  <si>
    <t>409,473.81</t>
  </si>
  <si>
    <t>202.27</t>
  </si>
  <si>
    <t>577.96</t>
  </si>
  <si>
    <t>2,682.28</t>
  </si>
  <si>
    <t>7,663.66</t>
  </si>
  <si>
    <t>180,549.02</t>
  </si>
  <si>
    <t>515,854.41</t>
  </si>
  <si>
    <t>-527,499.95</t>
  </si>
  <si>
    <t>-1,507,142.73</t>
  </si>
  <si>
    <t>393,535.87</t>
  </si>
  <si>
    <t>1,450,078.45</t>
  </si>
  <si>
    <t>1,502.48</t>
  </si>
  <si>
    <t>4,292.77</t>
  </si>
  <si>
    <t>972.36</t>
  </si>
  <si>
    <t>2,778.18</t>
  </si>
  <si>
    <t>-804.41</t>
  </si>
  <si>
    <t>-2,298.33</t>
  </si>
  <si>
    <t>236.48</t>
  </si>
  <si>
    <t>675.66</t>
  </si>
  <si>
    <t>383.37</t>
  </si>
  <si>
    <t>1,095.27</t>
  </si>
  <si>
    <t>725.29</t>
  </si>
  <si>
    <t>2,072.23</t>
  </si>
  <si>
    <t>-41,470.87</t>
  </si>
  <si>
    <t>-118,488.24</t>
  </si>
  <si>
    <t>2,691,943.21</t>
  </si>
  <si>
    <t>7,691,266.65</t>
  </si>
  <si>
    <t>-453.03</t>
  </si>
  <si>
    <t>-1,294.36</t>
  </si>
  <si>
    <t>12,842,911.20</t>
  </si>
  <si>
    <t>36,694,033.06</t>
  </si>
  <si>
    <t>3,804,517.41</t>
  </si>
  <si>
    <t>10,877,375.17</t>
  </si>
  <si>
    <t>1,403.95</t>
  </si>
  <si>
    <t>4,156.49</t>
  </si>
  <si>
    <t>10,830,241.92</t>
  </si>
  <si>
    <t>31,044,664.16</t>
  </si>
  <si>
    <t>13,815.52</t>
  </si>
  <si>
    <t>33,864.05</t>
  </si>
  <si>
    <t>2,042.94</t>
  </si>
  <si>
    <t>5,270.24</t>
  </si>
  <si>
    <t>-3,371.20</t>
  </si>
  <si>
    <t>-8,520.72</t>
  </si>
  <si>
    <t>14.10</t>
  </si>
  <si>
    <t>8,238.72</t>
  </si>
  <si>
    <t>20,630.87</t>
  </si>
  <si>
    <t>827.55</t>
  </si>
  <si>
    <t>2,135.21</t>
  </si>
  <si>
    <t>1,131.87</t>
  </si>
  <si>
    <t>2,895.80</t>
  </si>
  <si>
    <t>114.52</t>
  </si>
  <si>
    <t>296.02</t>
  </si>
  <si>
    <t>42,928.74</t>
  </si>
  <si>
    <t>105,788.19</t>
  </si>
  <si>
    <t>00.4052</t>
  </si>
  <si>
    <t>39,143.48</t>
  </si>
  <si>
    <t>98,723.60</t>
  </si>
  <si>
    <t>301.62</t>
  </si>
  <si>
    <t>763.64</t>
  </si>
  <si>
    <t>321.15</t>
  </si>
  <si>
    <t>804.61</t>
  </si>
  <si>
    <t>1,033.57</t>
  </si>
  <si>
    <t>2,557.08</t>
  </si>
  <si>
    <t>-4,445.99</t>
  </si>
  <si>
    <t>-10,789.79</t>
  </si>
  <si>
    <t>1,112.34</t>
  </si>
  <si>
    <t>2,700.42</t>
  </si>
  <si>
    <t>00.3806</t>
  </si>
  <si>
    <t>14.05</t>
  </si>
  <si>
    <t>36.90</t>
  </si>
  <si>
    <t>1,820,279.10</t>
  </si>
  <si>
    <t>4,792,140.52</t>
  </si>
  <si>
    <t>-3,997.92</t>
  </si>
  <si>
    <t>-8,947.60</t>
  </si>
  <si>
    <t>98.29</t>
  </si>
  <si>
    <t>219.82</t>
  </si>
  <si>
    <t>00.3007</t>
  </si>
  <si>
    <t>1.61</t>
  </si>
  <si>
    <t>5.37</t>
  </si>
  <si>
    <t>00.4381</t>
  </si>
  <si>
    <t>2,201.39</t>
  </si>
  <si>
    <t>4,848.18</t>
  </si>
  <si>
    <t>1,532.28</t>
  </si>
  <si>
    <t>3,464.00</t>
  </si>
  <si>
    <t>-26,017.35</t>
  </si>
  <si>
    <t>-58,219.24</t>
  </si>
  <si>
    <t>15,020.58</t>
  </si>
  <si>
    <t>33,612.95</t>
  </si>
  <si>
    <t>31,037.51</t>
  </si>
  <si>
    <t>77,113.80</t>
  </si>
  <si>
    <t>28,714.93</t>
  </si>
  <si>
    <t>75,584.39</t>
  </si>
  <si>
    <t>46.52</t>
  </si>
  <si>
    <t>136.09</t>
  </si>
  <si>
    <t>1,906.20</t>
  </si>
  <si>
    <t>5,501.38</t>
  </si>
  <si>
    <t>4,235.31</t>
  </si>
  <si>
    <t>11,725.90</t>
  </si>
  <si>
    <t>23.04</t>
  </si>
  <si>
    <t>60.86</t>
  </si>
  <si>
    <t>4,731.55</t>
  </si>
  <si>
    <t>12,716.20</t>
  </si>
  <si>
    <t>1,433.05</t>
  </si>
  <si>
    <t>3,904.62</t>
  </si>
  <si>
    <t>303.53</t>
  </si>
  <si>
    <t>835.49</t>
  </si>
  <si>
    <t>1,407.65</t>
  </si>
  <si>
    <t>4,113.57</t>
  </si>
  <si>
    <t>2,940.13</t>
  </si>
  <si>
    <t>8,257.79</t>
  </si>
  <si>
    <t>90,741.13</t>
  </si>
  <si>
    <t>245,098.90</t>
  </si>
  <si>
    <t>47,519.25</t>
  </si>
  <si>
    <t>132,790.44</t>
  </si>
  <si>
    <t>138.84</t>
  </si>
  <si>
    <t>399.66</t>
  </si>
  <si>
    <t>2,844.27</t>
  </si>
  <si>
    <t>8,502.53</t>
  </si>
  <si>
    <t>474.00</t>
  </si>
  <si>
    <t>1,384.08</t>
  </si>
  <si>
    <t>45.25</t>
  </si>
  <si>
    <t>135.23</t>
  </si>
  <si>
    <t>44,238.39</t>
  </si>
  <si>
    <t>123,824.82</t>
  </si>
  <si>
    <t>128.26</t>
  </si>
  <si>
    <t>366.33</t>
  </si>
  <si>
    <t>123.09</t>
  </si>
  <si>
    <t>348.16</t>
  </si>
  <si>
    <t>14,211.76</t>
  </si>
  <si>
    <t>40,722.88</t>
  </si>
  <si>
    <t>87.43</t>
  </si>
  <si>
    <t>247.33</t>
  </si>
  <si>
    <t>10,089.22</t>
  </si>
  <si>
    <t>28,932.77</t>
  </si>
  <si>
    <t>-470.74</t>
  </si>
  <si>
    <t>-1,363.04</t>
  </si>
  <si>
    <t>5,708.47</t>
  </si>
  <si>
    <t>4,726.24</t>
  </si>
  <si>
    <t>77,612.06</t>
  </si>
  <si>
    <t>235,765.59</t>
  </si>
  <si>
    <t>123.17</t>
  </si>
  <si>
    <t>358.91</t>
  </si>
  <si>
    <t>6,192.30</t>
  </si>
  <si>
    <t>17,907.45</t>
  </si>
  <si>
    <t>27,953.72</t>
  </si>
  <si>
    <t>81,545.21</t>
  </si>
  <si>
    <t>00.3836</t>
  </si>
  <si>
    <t>13.36</t>
  </si>
  <si>
    <t>34.84</t>
  </si>
  <si>
    <t>-56.11</t>
  </si>
  <si>
    <t>576.56</t>
  </si>
  <si>
    <t>1,668.08</t>
  </si>
  <si>
    <t>16,625.77</t>
  </si>
  <si>
    <t>48,372.21</t>
  </si>
  <si>
    <t>673.37</t>
  </si>
  <si>
    <t>1,951.50</t>
  </si>
  <si>
    <t>3,318.33</t>
  </si>
  <si>
    <t>9,560.63</t>
  </si>
  <si>
    <t>143,114.49</t>
  </si>
  <si>
    <t>412,156.94</t>
  </si>
  <si>
    <t>41,335.83</t>
  </si>
  <si>
    <t>120,137.51</t>
  </si>
  <si>
    <t>9,902.22</t>
  </si>
  <si>
    <t>28,916.17</t>
  </si>
  <si>
    <t>-946.36</t>
  </si>
  <si>
    <t>-2,754.09</t>
  </si>
  <si>
    <t>193.86</t>
  </si>
  <si>
    <t>562.45</t>
  </si>
  <si>
    <t>627.54</t>
  </si>
  <si>
    <t>1,831.25</t>
  </si>
  <si>
    <t>953.08</t>
  </si>
  <si>
    <t>2,739.85</t>
  </si>
  <si>
    <t>310,793.68</t>
  </si>
  <si>
    <t>893,384.61</t>
  </si>
  <si>
    <t>61,406.73</t>
  </si>
  <si>
    <t>177,557.25</t>
  </si>
  <si>
    <t>00.3845</t>
  </si>
  <si>
    <t>8.18</t>
  </si>
  <si>
    <t>5,205.07</t>
  </si>
  <si>
    <t>15,262.77</t>
  </si>
  <si>
    <t>498.34</t>
  </si>
  <si>
    <t>13,449.62</t>
  </si>
  <si>
    <t>39,288.94</t>
  </si>
  <si>
    <t>844.73</t>
  </si>
  <si>
    <t>2,476.63</t>
  </si>
  <si>
    <t>165.18</t>
  </si>
  <si>
    <t>482.12</t>
  </si>
  <si>
    <t>203.24</t>
  </si>
  <si>
    <t>595.05</t>
  </si>
  <si>
    <t>11,487.66</t>
  </si>
  <si>
    <t>32,934.11</t>
  </si>
  <si>
    <t>687,057.20</t>
  </si>
  <si>
    <t>1,972,121.00</t>
  </si>
  <si>
    <t>46,751.62</t>
  </si>
  <si>
    <t>134,183.48</t>
  </si>
  <si>
    <t>730.99</t>
  </si>
  <si>
    <t>2,136.28</t>
  </si>
  <si>
    <t>859.97</t>
  </si>
  <si>
    <t>2,532.77</t>
  </si>
  <si>
    <t>3,714.83</t>
  </si>
  <si>
    <t>10,630.11</t>
  </si>
  <si>
    <t>376,996.43</t>
  </si>
  <si>
    <t>1,079,029.42</t>
  </si>
  <si>
    <t>63,794.39</t>
  </si>
  <si>
    <t>182,268.93</t>
  </si>
  <si>
    <t>-1.57</t>
  </si>
  <si>
    <t>00.3718</t>
  </si>
  <si>
    <t>46.98</t>
  </si>
  <si>
    <t>25,186.81</t>
  </si>
  <si>
    <t>74,316.40</t>
  </si>
  <si>
    <t>-732.92</t>
  </si>
  <si>
    <t>8,814.24</t>
  </si>
  <si>
    <t>26,132.98</t>
  </si>
  <si>
    <t>599,528.50</t>
  </si>
  <si>
    <t>1,712,849.67</t>
  </si>
  <si>
    <t>-1,290.33</t>
  </si>
  <si>
    <t>15,714.64</t>
  </si>
  <si>
    <t>44,899.80</t>
  </si>
  <si>
    <t>229,708.22</t>
  </si>
  <si>
    <t>656,323.66</t>
  </si>
  <si>
    <t>20,896.36</t>
  </si>
  <si>
    <t>59,702.36</t>
  </si>
  <si>
    <t>-11,423.75</t>
  </si>
  <si>
    <t>-32,631.84</t>
  </si>
  <si>
    <t>29,784.80</t>
  </si>
  <si>
    <t>85,099.19</t>
  </si>
  <si>
    <t>-2,091.14</t>
  </si>
  <si>
    <t>25,829.30</t>
  </si>
  <si>
    <t>73,806.88</t>
  </si>
  <si>
    <t>62,490.01</t>
  </si>
  <si>
    <t>178,542.57</t>
  </si>
  <si>
    <t>15,487.37</t>
  </si>
  <si>
    <t>44,246.37</t>
  </si>
  <si>
    <t>2,930.98</t>
  </si>
  <si>
    <t>8,369.74</t>
  </si>
  <si>
    <t>586,434.80</t>
  </si>
  <si>
    <t>1,675,540.01</t>
  </si>
  <si>
    <t>120,876.69</t>
  </si>
  <si>
    <t>345,361.72</t>
  </si>
  <si>
    <t>2,342.33</t>
  </si>
  <si>
    <t>6,691.23</t>
  </si>
  <si>
    <t>1,126.46</t>
  </si>
  <si>
    <t>3,220.60</t>
  </si>
  <si>
    <t>8,559.96</t>
  </si>
  <si>
    <t>24,459.92</t>
  </si>
  <si>
    <t>3,951.84</t>
  </si>
  <si>
    <t>11,292.65</t>
  </si>
  <si>
    <t>278.79</t>
  </si>
  <si>
    <t>799.98</t>
  </si>
  <si>
    <t>2,883.55</t>
  </si>
  <si>
    <t>8,235.31</t>
  </si>
  <si>
    <t>310.73</t>
  </si>
  <si>
    <t>885.54</t>
  </si>
  <si>
    <t>250,729.75</t>
  </si>
  <si>
    <t>717,811.24</t>
  </si>
  <si>
    <t>-11,386.35</t>
  </si>
  <si>
    <t>154,884.94</t>
  </si>
  <si>
    <t>442,527.26</t>
  </si>
  <si>
    <t>1,018.43</t>
  </si>
  <si>
    <t>2,908.88</t>
  </si>
  <si>
    <t>-23.15</t>
  </si>
  <si>
    <t>2,598.15</t>
  </si>
  <si>
    <t>7,424.58</t>
  </si>
  <si>
    <t>120.29</t>
  </si>
  <si>
    <t>343.78</t>
  </si>
  <si>
    <t>182,242.73</t>
  </si>
  <si>
    <t>520,694.04</t>
  </si>
  <si>
    <t>218.28</t>
  </si>
  <si>
    <t>177,975.67</t>
  </si>
  <si>
    <t>508,502.01</t>
  </si>
  <si>
    <t>12,420.76</t>
  </si>
  <si>
    <t>35,489.18</t>
  </si>
  <si>
    <t>-1.53</t>
  </si>
  <si>
    <t>161.96</t>
  </si>
  <si>
    <t>463.92</t>
  </si>
  <si>
    <t>-404.58</t>
  </si>
  <si>
    <t>-1,155.99</t>
  </si>
  <si>
    <t>3,743.07</t>
  </si>
  <si>
    <t>-15.52</t>
  </si>
  <si>
    <t>1,616.62</t>
  </si>
  <si>
    <t>4,619.24</t>
  </si>
  <si>
    <t>32,025.84</t>
  </si>
  <si>
    <t>91,502.66</t>
  </si>
  <si>
    <t>5,277,918.51</t>
  </si>
  <si>
    <t>15,079,767.07</t>
  </si>
  <si>
    <t>-1,488.78</t>
  </si>
  <si>
    <t>866.63</t>
  </si>
  <si>
    <t>2,476.09</t>
  </si>
  <si>
    <t>78,308.66</t>
  </si>
  <si>
    <t>223,739.40</t>
  </si>
  <si>
    <t>215.48</t>
  </si>
  <si>
    <t>-234.17</t>
  </si>
  <si>
    <t>-668.20</t>
  </si>
  <si>
    <t>9,157.57</t>
  </si>
  <si>
    <t>26,163.92</t>
  </si>
  <si>
    <t>-28.46</t>
  </si>
  <si>
    <t>-81.34</t>
  </si>
  <si>
    <t>-230.68</t>
  </si>
  <si>
    <t>-660.40</t>
  </si>
  <si>
    <t>312.74</t>
  </si>
  <si>
    <t>894.10</t>
  </si>
  <si>
    <t>868.81</t>
  </si>
  <si>
    <t>2,483.49</t>
  </si>
  <si>
    <t>48,911.68</t>
  </si>
  <si>
    <t>139,747.92</t>
  </si>
  <si>
    <t>2,853,918.67</t>
  </si>
  <si>
    <t>8,154,052.76</t>
  </si>
  <si>
    <t>244.44</t>
  </si>
  <si>
    <t>698.41</t>
  </si>
  <si>
    <t>8,654.64</t>
  </si>
  <si>
    <t>24,727.49</t>
  </si>
  <si>
    <t>44,763.31</t>
  </si>
  <si>
    <t>127,895.18</t>
  </si>
  <si>
    <t>3,949,868.66</t>
  </si>
  <si>
    <t>11,416,639.64</t>
  </si>
  <si>
    <t>313.57</t>
  </si>
  <si>
    <t>6,156.31</t>
  </si>
  <si>
    <t>17,589.41</t>
  </si>
  <si>
    <t>14,615.96</t>
  </si>
  <si>
    <t>41,759.88</t>
  </si>
  <si>
    <t>669,838.57</t>
  </si>
  <si>
    <t>1,959,653.22</t>
  </si>
  <si>
    <t>-51.89</t>
  </si>
  <si>
    <t>-148.29</t>
  </si>
  <si>
    <t>797.99</t>
  </si>
  <si>
    <t>2,279.98</t>
  </si>
  <si>
    <t>8,529.68</t>
  </si>
  <si>
    <t>24,370.54</t>
  </si>
  <si>
    <t>2,302.53</t>
  </si>
  <si>
    <t>6,578.57</t>
  </si>
  <si>
    <t>3,962.80</t>
  </si>
  <si>
    <t>11,322.20</t>
  </si>
  <si>
    <t>5,669.78</t>
  </si>
  <si>
    <t>16,199.33</t>
  </si>
  <si>
    <t>241.86</t>
  </si>
  <si>
    <t>690.99</t>
  </si>
  <si>
    <t>202.41</t>
  </si>
  <si>
    <t>578.47</t>
  </si>
  <si>
    <t>848.52</t>
  </si>
  <si>
    <t>2,424.37</t>
  </si>
  <si>
    <t>37.21</t>
  </si>
  <si>
    <t>106.41</t>
  </si>
  <si>
    <t>1,941,810.01</t>
  </si>
  <si>
    <t>5,754,082.30</t>
  </si>
  <si>
    <t>7,376.70</t>
  </si>
  <si>
    <t>21,256.33</t>
  </si>
  <si>
    <t>1,954.38</t>
  </si>
  <si>
    <t>5,583.93</t>
  </si>
  <si>
    <t>-6,714.83</t>
  </si>
  <si>
    <t>-19,185.36</t>
  </si>
  <si>
    <t>340.66</t>
  </si>
  <si>
    <t>973.32</t>
  </si>
  <si>
    <t>34.81</t>
  </si>
  <si>
    <t>99.38</t>
  </si>
  <si>
    <t>92.65</t>
  </si>
  <si>
    <t>264.64</t>
  </si>
  <si>
    <t>48.97</t>
  </si>
  <si>
    <t>149.11</t>
  </si>
  <si>
    <t>514.74</t>
  </si>
  <si>
    <t>1,470.70</t>
  </si>
  <si>
    <t>22,159.64</t>
  </si>
  <si>
    <t>63,313.19</t>
  </si>
  <si>
    <t>913,931.69</t>
  </si>
  <si>
    <t>2,649,912.38</t>
  </si>
  <si>
    <t>6,497.27</t>
  </si>
  <si>
    <t>18,563.60</t>
  </si>
  <si>
    <t>9,567.52</t>
  </si>
  <si>
    <t>27,335.73</t>
  </si>
  <si>
    <t>199.82</t>
  </si>
  <si>
    <t>570.99</t>
  </si>
  <si>
    <t>875.97</t>
  </si>
  <si>
    <t>2,502.73</t>
  </si>
  <si>
    <t>799,769.00</t>
  </si>
  <si>
    <t>2,470,613.66</t>
  </si>
  <si>
    <t>79,520.13</t>
  </si>
  <si>
    <t>231,323.92</t>
  </si>
  <si>
    <t>2,531.41</t>
  </si>
  <si>
    <t>7,232.56</t>
  </si>
  <si>
    <t>-74,541.45</t>
  </si>
  <si>
    <t>-212,975.63</t>
  </si>
  <si>
    <t>14,324.52</t>
  </si>
  <si>
    <t>40,927.19</t>
  </si>
  <si>
    <t>1,680.14</t>
  </si>
  <si>
    <t>4,800.40</t>
  </si>
  <si>
    <t>-172.82</t>
  </si>
  <si>
    <t>-493.92</t>
  </si>
  <si>
    <t>-20,088.21</t>
  </si>
  <si>
    <t>387,843.85</t>
  </si>
  <si>
    <t>1,216,636.47</t>
  </si>
  <si>
    <t>157,722.58</t>
  </si>
  <si>
    <t>468,923.75</t>
  </si>
  <si>
    <t>2,220.54</t>
  </si>
  <si>
    <t>6,344.38</t>
  </si>
  <si>
    <t>2,414.08</t>
  </si>
  <si>
    <t>6,897.36</t>
  </si>
  <si>
    <t>-32.92</t>
  </si>
  <si>
    <t>1,323.60</t>
  </si>
  <si>
    <t>3,781.65</t>
  </si>
  <si>
    <t>362.93</t>
  </si>
  <si>
    <t>1,036.85</t>
  </si>
  <si>
    <t>435.08</t>
  </si>
  <si>
    <t>1,243.11</t>
  </si>
  <si>
    <t>-2,413.66</t>
  </si>
  <si>
    <t>-6,896.18</t>
  </si>
  <si>
    <t>716.16</t>
  </si>
  <si>
    <t>2,046.06</t>
  </si>
  <si>
    <t>1,595,940.46</t>
  </si>
  <si>
    <t>4,843,787.85</t>
  </si>
  <si>
    <t>30,166.53</t>
  </si>
  <si>
    <t>86,190.04</t>
  </si>
  <si>
    <t>1,468,784.67</t>
  </si>
  <si>
    <t>4,555,679.52</t>
  </si>
  <si>
    <t>52,271.12</t>
  </si>
  <si>
    <t>149,346.08</t>
  </si>
  <si>
    <t>4,529,310.04</t>
  </si>
  <si>
    <t>14,374,066.40</t>
  </si>
  <si>
    <t>-2,395.25</t>
  </si>
  <si>
    <t>-6,843.56</t>
  </si>
  <si>
    <t>10,709.09</t>
  </si>
  <si>
    <t>30,597.36</t>
  </si>
  <si>
    <t>1,014,452.00</t>
  </si>
  <si>
    <t>2,920,605.42</t>
  </si>
  <si>
    <t>2,302.63</t>
  </si>
  <si>
    <t>6,578.95</t>
  </si>
  <si>
    <t>104,122.53</t>
  </si>
  <si>
    <t>338,541.45</t>
  </si>
  <si>
    <t>22,497.74</t>
  </si>
  <si>
    <t>64,279.27</t>
  </si>
  <si>
    <t>1,340,386.14</t>
  </si>
  <si>
    <t>3,865,440.74</t>
  </si>
  <si>
    <t>1,909.07</t>
  </si>
  <si>
    <t>5,454.46</t>
  </si>
  <si>
    <t>11,536.34</t>
  </si>
  <si>
    <t>32,960.96</t>
  </si>
  <si>
    <t>1,392.22</t>
  </si>
  <si>
    <t>3,977.81</t>
  </si>
  <si>
    <t>-69,556.19</t>
  </si>
  <si>
    <t>1,560,505.88</t>
  </si>
  <si>
    <t>4,508,002.47</t>
  </si>
  <si>
    <t>-42,180.22</t>
  </si>
  <si>
    <t>-167,875.17</t>
  </si>
  <si>
    <t>29,013.80</t>
  </si>
  <si>
    <t>82,896.61</t>
  </si>
  <si>
    <t>740,375.50</t>
  </si>
  <si>
    <t>2,115,358.67</t>
  </si>
  <si>
    <t>736.82</t>
  </si>
  <si>
    <t>2,105.25</t>
  </si>
  <si>
    <t>-41,011.16</t>
  </si>
  <si>
    <t>2,086,911.43</t>
  </si>
  <si>
    <t>6,039,441.69</t>
  </si>
  <si>
    <t>1,115.82</t>
  </si>
  <si>
    <t>-139.46</t>
  </si>
  <si>
    <t>-398.45</t>
  </si>
  <si>
    <t>460,596.20</t>
  </si>
  <si>
    <t>1,335,072.09</t>
  </si>
  <si>
    <t>6,007.45</t>
  </si>
  <si>
    <t>17,164.18</t>
  </si>
  <si>
    <t>128,530.48</t>
  </si>
  <si>
    <t>372,618.67</t>
  </si>
  <si>
    <t>2,096.56</t>
  </si>
  <si>
    <t>-1,310.71</t>
  </si>
  <si>
    <t>-3,744.89</t>
  </si>
  <si>
    <t>56,467.01</t>
  </si>
  <si>
    <t>161,334.32</t>
  </si>
  <si>
    <t>770,897.86</t>
  </si>
  <si>
    <t>2,235,275.17</t>
  </si>
  <si>
    <t>1,244,588.92</t>
  </si>
  <si>
    <t>3,555,968.33</t>
  </si>
  <si>
    <t>851.10</t>
  </si>
  <si>
    <t>2,431.74</t>
  </si>
  <si>
    <t>4,822,271.47</t>
  </si>
  <si>
    <t>13,985,028.58</t>
  </si>
  <si>
    <t>8,254.30</t>
  </si>
  <si>
    <t>23,583.73</t>
  </si>
  <si>
    <t>00.2462</t>
  </si>
  <si>
    <t>5,118.31</t>
  </si>
  <si>
    <t>14,623.77</t>
  </si>
  <si>
    <t>-5,434.26</t>
  </si>
  <si>
    <t>58,859.04</t>
  </si>
  <si>
    <t>169,886.69</t>
  </si>
  <si>
    <t>-1,550.00</t>
  </si>
  <si>
    <t>55,299.24</t>
  </si>
  <si>
    <t>171,750.00</t>
  </si>
  <si>
    <t>2027</t>
  </si>
  <si>
    <t>2,740.41</t>
  </si>
  <si>
    <t>10,765.43</t>
  </si>
  <si>
    <t>-391.81</t>
  </si>
  <si>
    <t>-1,540.14</t>
  </si>
  <si>
    <t>2,576.13</t>
  </si>
  <si>
    <t>10,131.30</t>
  </si>
  <si>
    <t>-301.09</t>
  </si>
  <si>
    <t>-923.86</t>
  </si>
  <si>
    <t>-198.81</t>
  </si>
  <si>
    <t>-780.59</t>
  </si>
  <si>
    <t>276.50</t>
  </si>
  <si>
    <t>-1,394.33</t>
  </si>
  <si>
    <t>-5,474.73</t>
  </si>
  <si>
    <t>-37.44</t>
  </si>
  <si>
    <t>-114.73</t>
  </si>
  <si>
    <t>-1,373.93</t>
  </si>
  <si>
    <t>-5,393.71</t>
  </si>
  <si>
    <t>-318.16</t>
  </si>
  <si>
    <t>-982.91</t>
  </si>
  <si>
    <t>-154.28</t>
  </si>
  <si>
    <t>-479.79</t>
  </si>
  <si>
    <t>-1,156.26</t>
  </si>
  <si>
    <t>-4,557.11</t>
  </si>
  <si>
    <t>371.26</t>
  </si>
  <si>
    <t>-2,149.47</t>
  </si>
  <si>
    <t>-8,440.99</t>
  </si>
  <si>
    <t>-19.03</t>
  </si>
  <si>
    <t>-59.51</t>
  </si>
  <si>
    <t>171.43</t>
  </si>
  <si>
    <t>-1,078.61</t>
  </si>
  <si>
    <t>-3,375.93</t>
  </si>
  <si>
    <t>100.51</t>
  </si>
  <si>
    <t>309.25</t>
  </si>
  <si>
    <t>-1,452.18</t>
  </si>
  <si>
    <t>-4,512.54</t>
  </si>
  <si>
    <t>-1,847.65</t>
  </si>
  <si>
    <t>-5,807.52</t>
  </si>
  <si>
    <t>-1,202.80</t>
  </si>
  <si>
    <t>-3,773.90</t>
  </si>
  <si>
    <t>1,032.06</t>
  </si>
  <si>
    <t>-6,923.81</t>
  </si>
  <si>
    <t>-27,595.75</t>
  </si>
  <si>
    <t>-268.77</t>
  </si>
  <si>
    <t>-1,069.52</t>
  </si>
  <si>
    <t>2,968.34</t>
  </si>
  <si>
    <t>-20,655.58</t>
  </si>
  <si>
    <t>-82,318.55</t>
  </si>
  <si>
    <t>-9,732.32</t>
  </si>
  <si>
    <t>-38,489.20</t>
  </si>
  <si>
    <t>76.02</t>
  </si>
  <si>
    <t>301.00</t>
  </si>
  <si>
    <t>-70.13</t>
  </si>
  <si>
    <t>-221.18</t>
  </si>
  <si>
    <t>-710.66</t>
  </si>
  <si>
    <t>-2,252.82</t>
  </si>
  <si>
    <t>-227.49</t>
  </si>
  <si>
    <t>-731.91</t>
  </si>
  <si>
    <t>-92.61</t>
  </si>
  <si>
    <t>660.04</t>
  </si>
  <si>
    <t>2,629.91</t>
  </si>
  <si>
    <t>356.67</t>
  </si>
  <si>
    <t>-2,838.58</t>
  </si>
  <si>
    <t>-11,393.87</t>
  </si>
  <si>
    <t>509.81</t>
  </si>
  <si>
    <t>-3,590.18</t>
  </si>
  <si>
    <t>-14,307.11</t>
  </si>
  <si>
    <t>405.30</t>
  </si>
  <si>
    <t>-3,563.32</t>
  </si>
  <si>
    <t>-11,551.79</t>
  </si>
  <si>
    <t>162.19</t>
  </si>
  <si>
    <t>-1,438.93</t>
  </si>
  <si>
    <t>-4,638.55</t>
  </si>
  <si>
    <t>61.01</t>
  </si>
  <si>
    <t>-505.97</t>
  </si>
  <si>
    <t>-1,636.61</t>
  </si>
  <si>
    <t>108.36</t>
  </si>
  <si>
    <t>-880.60</t>
  </si>
  <si>
    <t>-2,828.45</t>
  </si>
  <si>
    <t>207.21</t>
  </si>
  <si>
    <t>-1,856.44</t>
  </si>
  <si>
    <t>-6,016.01</t>
  </si>
  <si>
    <t>258.50</t>
  </si>
  <si>
    <t>-2,251.27</t>
  </si>
  <si>
    <t>-7,295.29</t>
  </si>
  <si>
    <t>-2,715.92</t>
  </si>
  <si>
    <t>-8,686.13</t>
  </si>
  <si>
    <t>-108.87</t>
  </si>
  <si>
    <t>-439.65</t>
  </si>
  <si>
    <t>232.29</t>
  </si>
  <si>
    <t>00.2477</t>
  </si>
  <si>
    <t>-2,324.68</t>
  </si>
  <si>
    <t>-9,383.19</t>
  </si>
  <si>
    <t>471.17</t>
  </si>
  <si>
    <t>00.2488</t>
  </si>
  <si>
    <t>-3,789.17</t>
  </si>
  <si>
    <t>-15,230.55</t>
  </si>
  <si>
    <t>-526.16</t>
  </si>
  <si>
    <t>-2,123.17</t>
  </si>
  <si>
    <t>85.12</t>
  </si>
  <si>
    <t>-2,175.34</t>
  </si>
  <si>
    <t>-8,778.47</t>
  </si>
  <si>
    <t>503.74</t>
  </si>
  <si>
    <t>-7,335.26</t>
  </si>
  <si>
    <t>-29,603.86</t>
  </si>
  <si>
    <t>1,695.61</t>
  </si>
  <si>
    <t>-15,300.76</t>
  </si>
  <si>
    <t>-61,760.91</t>
  </si>
  <si>
    <t>-350.90</t>
  </si>
  <si>
    <t>-1,412.43</t>
  </si>
  <si>
    <t>-456.09</t>
  </si>
  <si>
    <t>-1,504.79</t>
  </si>
  <si>
    <t>-879.31</t>
  </si>
  <si>
    <t>-2,894.48</t>
  </si>
  <si>
    <t>54.13</t>
  </si>
  <si>
    <t>-1,335.79</t>
  </si>
  <si>
    <t>-4,402.70</t>
  </si>
  <si>
    <t>-602.28</t>
  </si>
  <si>
    <t>-1,986.23</t>
  </si>
  <si>
    <t>102.99</t>
  </si>
  <si>
    <t>-990.71</t>
  </si>
  <si>
    <t>-3,255.30</t>
  </si>
  <si>
    <t>-228.31</t>
  </si>
  <si>
    <t>-748.24</t>
  </si>
  <si>
    <t>27.81</t>
  </si>
  <si>
    <t>-308.20</t>
  </si>
  <si>
    <t>-1,012.60</t>
  </si>
  <si>
    <t>17.68</t>
  </si>
  <si>
    <t>-617.00</t>
  </si>
  <si>
    <t>-2,033.07</t>
  </si>
  <si>
    <t>-1,162.38</t>
  </si>
  <si>
    <t>10,603.18</t>
  </si>
  <si>
    <t>34,620.23</t>
  </si>
  <si>
    <t>30.67</t>
  </si>
  <si>
    <t>-472.65</t>
  </si>
  <si>
    <t>-1,556.86</t>
  </si>
  <si>
    <t>-666.78</t>
  </si>
  <si>
    <t>-2,195.02</t>
  </si>
  <si>
    <t>1,401.21</t>
  </si>
  <si>
    <t>-12,670.09</t>
  </si>
  <si>
    <t>-41,200.74</t>
  </si>
  <si>
    <t>-1.51</t>
  </si>
  <si>
    <t>-113.63</t>
  </si>
  <si>
    <t>-458.83</t>
  </si>
  <si>
    <t>64.15</t>
  </si>
  <si>
    <t>260.83</t>
  </si>
  <si>
    <t>-149.54</t>
  </si>
  <si>
    <t>-606.63</t>
  </si>
  <si>
    <t>-1,151.10</t>
  </si>
  <si>
    <t>-4,653.42</t>
  </si>
  <si>
    <t>-359.57</t>
  </si>
  <si>
    <t>-1,449.64</t>
  </si>
  <si>
    <t>-1,086.90</t>
  </si>
  <si>
    <t>-4,404.99</t>
  </si>
  <si>
    <t>106.20</t>
  </si>
  <si>
    <t>-3,600.82</t>
  </si>
  <si>
    <t>-14,506.23</t>
  </si>
  <si>
    <t>-10,930.57</t>
  </si>
  <si>
    <t>-5,447.36</t>
  </si>
  <si>
    <t>-18,205.32</t>
  </si>
  <si>
    <t>52,996.32</t>
  </si>
  <si>
    <t>153,334.70</t>
  </si>
  <si>
    <t>-2,276.05</t>
  </si>
  <si>
    <t>-9,130.45</t>
  </si>
  <si>
    <t>772.53</t>
  </si>
  <si>
    <t>2,207.23</t>
  </si>
  <si>
    <t>249,646.68</t>
  </si>
  <si>
    <t>731,583.43</t>
  </si>
  <si>
    <t>2,615.16</t>
  </si>
  <si>
    <t>7,471.88</t>
  </si>
  <si>
    <t>386,116.48</t>
  </si>
  <si>
    <t>1,146,202.41</t>
  </si>
  <si>
    <t>18,588.65</t>
  </si>
  <si>
    <t>53,110.43</t>
  </si>
  <si>
    <t>123.40</t>
  </si>
  <si>
    <t>352.59</t>
  </si>
  <si>
    <t>22,645.79</t>
  </si>
  <si>
    <t>64,702.24</t>
  </si>
  <si>
    <t>5,899.99</t>
  </si>
  <si>
    <t>17,826.22</t>
  </si>
  <si>
    <t>15,030.48</t>
  </si>
  <si>
    <t>42,944.24</t>
  </si>
  <si>
    <t>-151,394.94</t>
  </si>
  <si>
    <t>480,552.40</t>
  </si>
  <si>
    <t>1,373,006.87</t>
  </si>
  <si>
    <t>1,044.47</t>
  </si>
  <si>
    <t>3,183.70</t>
  </si>
  <si>
    <t>258.80</t>
  </si>
  <si>
    <t>157,291.18</t>
  </si>
  <si>
    <t>449,403.39</t>
  </si>
  <si>
    <t>-9,270.63</t>
  </si>
  <si>
    <t>22,763.56</t>
  </si>
  <si>
    <t>65,038.76</t>
  </si>
  <si>
    <t>461,182.37</t>
  </si>
  <si>
    <t>1,317,663.98</t>
  </si>
  <si>
    <t>3,156.73</t>
  </si>
  <si>
    <t>9,019.25</t>
  </si>
  <si>
    <t>92,944.25</t>
  </si>
  <si>
    <t>287,128.00</t>
  </si>
  <si>
    <t>00.2493</t>
  </si>
  <si>
    <t>-6,160.34</t>
  </si>
  <si>
    <t>31,774.65</t>
  </si>
  <si>
    <t>90,784.69</t>
  </si>
  <si>
    <t>116.64</t>
  </si>
  <si>
    <t>333.24</t>
  </si>
  <si>
    <t>833,766.48</t>
  </si>
  <si>
    <t>2,382,190.04</t>
  </si>
  <si>
    <t>25,434.66</t>
  </si>
  <si>
    <t>72,670.47</t>
  </si>
  <si>
    <t>-71.61</t>
  </si>
  <si>
    <t>1,369,284.91</t>
  </si>
  <si>
    <t>4,288,674.98</t>
  </si>
  <si>
    <t>29,317.75</t>
  </si>
  <si>
    <t>83,765.04</t>
  </si>
  <si>
    <t>-336,500.23</t>
  </si>
  <si>
    <t>2,403,634.52</t>
  </si>
  <si>
    <t>7,635,556.97</t>
  </si>
  <si>
    <t>00.2428</t>
  </si>
  <si>
    <t>00.2468</t>
  </si>
  <si>
    <t>21,898.07</t>
  </si>
  <si>
    <t>62,565.88</t>
  </si>
  <si>
    <t>7,921.39</t>
  </si>
  <si>
    <t>-138,635.22</t>
  </si>
  <si>
    <t>3,072,776.28</t>
  </si>
  <si>
    <t>9,903,472.62</t>
  </si>
  <si>
    <t>73,611.90</t>
  </si>
  <si>
    <t>210,319.75</t>
  </si>
  <si>
    <t>308.23</t>
  </si>
  <si>
    <t>880.63</t>
  </si>
  <si>
    <t>507,242.72</t>
  </si>
  <si>
    <t>1,659,120.84</t>
  </si>
  <si>
    <t>-6,047.77</t>
  </si>
  <si>
    <t>35,164.39</t>
  </si>
  <si>
    <t>100,469.65</t>
  </si>
  <si>
    <t>-3,566.36</t>
  </si>
  <si>
    <t>-10,189.59</t>
  </si>
  <si>
    <t>2,702,380.62</t>
  </si>
  <si>
    <t>7,721,087.76</t>
  </si>
  <si>
    <t>94,029.71</t>
  </si>
  <si>
    <t>268,656.34</t>
  </si>
  <si>
    <t>00.2383</t>
  </si>
  <si>
    <t>4,913,904.02</t>
  </si>
  <si>
    <t>14,039,726.20</t>
  </si>
  <si>
    <t>14,679.22</t>
  </si>
  <si>
    <t>41,940.60</t>
  </si>
  <si>
    <t>695,794.60</t>
  </si>
  <si>
    <t>1,987,984.60</t>
  </si>
  <si>
    <t>5,209.53</t>
  </si>
  <si>
    <t>14,884.40</t>
  </si>
  <si>
    <t>-10,016.74</t>
  </si>
  <si>
    <t>-28,619.27</t>
  </si>
  <si>
    <t>2,491,346.49</t>
  </si>
  <si>
    <t>7,118,133.05</t>
  </si>
  <si>
    <t>-2,793.05</t>
  </si>
  <si>
    <t>19,427.19</t>
  </si>
  <si>
    <t>55,506.21</t>
  </si>
  <si>
    <t>4,159,620.95</t>
  </si>
  <si>
    <t>11,884,631.57</t>
  </si>
  <si>
    <t>21,525.73</t>
  </si>
  <si>
    <t>61,502.11</t>
  </si>
  <si>
    <t>1,292.45</t>
  </si>
  <si>
    <t>3,692.74</t>
  </si>
  <si>
    <t>151,382.30</t>
  </si>
  <si>
    <t>432,520.91</t>
  </si>
  <si>
    <t>4,594.49</t>
  </si>
  <si>
    <t>13,127.13</t>
  </si>
  <si>
    <t>-5,850.99</t>
  </si>
  <si>
    <t>-16,717.12</t>
  </si>
  <si>
    <t>1,383,003.90</t>
  </si>
  <si>
    <t>3,951,439.81</t>
  </si>
  <si>
    <t>11,499.82</t>
  </si>
  <si>
    <t>32,856.65</t>
  </si>
  <si>
    <t>6,469.71</t>
  </si>
  <si>
    <t>18,567.34</t>
  </si>
  <si>
    <t>-5,154.69</t>
  </si>
  <si>
    <t>-14,727.71</t>
  </si>
  <si>
    <t>725,745.55</t>
  </si>
  <si>
    <t>2,073,558.77</t>
  </si>
  <si>
    <t>105.44</t>
  </si>
  <si>
    <t>6,328.46</t>
  </si>
  <si>
    <t>18,169.06</t>
  </si>
  <si>
    <t>-9,508.56</t>
  </si>
  <si>
    <t>-27,167.35</t>
  </si>
  <si>
    <t>1,054,866.46</t>
  </si>
  <si>
    <t>3,013,904.30</t>
  </si>
  <si>
    <t>5,025.94</t>
  </si>
  <si>
    <t>14,429.90</t>
  </si>
  <si>
    <t>-5,714.64</t>
  </si>
  <si>
    <t>-16,327.53</t>
  </si>
  <si>
    <t>2,732,786.08</t>
  </si>
  <si>
    <t>7,807,960.48</t>
  </si>
  <si>
    <t>-1,473.08</t>
  </si>
  <si>
    <t>11,877.89</t>
  </si>
  <si>
    <t>33,936.79</t>
  </si>
  <si>
    <t>10,163.53</t>
  </si>
  <si>
    <t>29,219.80</t>
  </si>
  <si>
    <t>00.2395</t>
  </si>
  <si>
    <t>4,539.68</t>
  </si>
  <si>
    <t>-24,965.20</t>
  </si>
  <si>
    <t>-71,329.16</t>
  </si>
  <si>
    <t>6,067,308.69</t>
  </si>
  <si>
    <t>17,335,168.20</t>
  </si>
  <si>
    <t>187,729.60</t>
  </si>
  <si>
    <t>536,370.28</t>
  </si>
  <si>
    <t>32,109.36</t>
  </si>
  <si>
    <t>91,741.03</t>
  </si>
  <si>
    <t>00.2398</t>
  </si>
  <si>
    <t>-30,735.76</t>
  </si>
  <si>
    <t>-87,816.49</t>
  </si>
  <si>
    <t>5,407,922.62</t>
  </si>
  <si>
    <t>15,451,207.91</t>
  </si>
  <si>
    <t>-20,638.82</t>
  </si>
  <si>
    <t>189,464.31</t>
  </si>
  <si>
    <t>541,326.58</t>
  </si>
  <si>
    <t>28,954.72</t>
  </si>
  <si>
    <t>82,727.80</t>
  </si>
  <si>
    <t>-18,437.59</t>
  </si>
  <si>
    <t>-52,678.83</t>
  </si>
  <si>
    <t>5,208,201.12</t>
  </si>
  <si>
    <t>14,880,575.05</t>
  </si>
  <si>
    <t>187,539.26</t>
  </si>
  <si>
    <t>541,298.83</t>
  </si>
  <si>
    <t>-2,693.95</t>
  </si>
  <si>
    <t>26,496.58</t>
  </si>
  <si>
    <t>76,477.74</t>
  </si>
  <si>
    <t>2,229.28</t>
  </si>
  <si>
    <t>-18,951.19</t>
  </si>
  <si>
    <t>-54,146.28</t>
  </si>
  <si>
    <t>5,060,865.60</t>
  </si>
  <si>
    <t>14,459,616.41</t>
  </si>
  <si>
    <t>156,773.97</t>
  </si>
  <si>
    <t>464,142.32</t>
  </si>
  <si>
    <t>60,781.77</t>
  </si>
  <si>
    <t>179,949.44</t>
  </si>
  <si>
    <t>-22,251.60</t>
  </si>
  <si>
    <t>-63,576.00</t>
  </si>
  <si>
    <t>5,634,996.75</t>
  </si>
  <si>
    <t>16,111,480.00</t>
  </si>
  <si>
    <t>118,889.30</t>
  </si>
  <si>
    <t>369,250.00</t>
  </si>
  <si>
    <t>-374.24</t>
  </si>
  <si>
    <t>-60.14</t>
  </si>
  <si>
    <t>-48.35</t>
  </si>
  <si>
    <t>420.50</t>
  </si>
  <si>
    <t>1,201.43</t>
  </si>
  <si>
    <t>6.38</t>
  </si>
  <si>
    <t>634.50</t>
  </si>
  <si>
    <t>1,812.80</t>
  </si>
  <si>
    <t>4,502.84</t>
  </si>
  <si>
    <t>12,865.28</t>
  </si>
  <si>
    <t>-9.28</t>
  </si>
  <si>
    <t>35,329.51</t>
  </si>
  <si>
    <t>100,941.48</t>
  </si>
  <si>
    <t>18,861.50</t>
  </si>
  <si>
    <t>53,889.92</t>
  </si>
  <si>
    <t>57.01</t>
  </si>
  <si>
    <t>19.50</t>
  </si>
  <si>
    <t>14.57</t>
  </si>
  <si>
    <t>22.51</t>
  </si>
  <si>
    <t>1,928.88</t>
  </si>
  <si>
    <t>5,511.11</t>
  </si>
  <si>
    <t>-486.39</t>
  </si>
  <si>
    <t>-3.06</t>
  </si>
  <si>
    <t>5,316.28</t>
  </si>
  <si>
    <t>15,272.92</t>
  </si>
  <si>
    <t>792.14</t>
  </si>
  <si>
    <t>2,263.28</t>
  </si>
  <si>
    <t>24.37</t>
  </si>
  <si>
    <t>4.37</t>
  </si>
  <si>
    <t>25,609.23</t>
  </si>
  <si>
    <t>75,372.24</t>
  </si>
  <si>
    <t>5,943.96</t>
  </si>
  <si>
    <t>17,459.08</t>
  </si>
  <si>
    <t>32,117.81</t>
  </si>
  <si>
    <t>95,264.30</t>
  </si>
  <si>
    <t>-111.03</t>
  </si>
  <si>
    <t>86.75</t>
  </si>
  <si>
    <t>247.86</t>
  </si>
  <si>
    <t>-15.88</t>
  </si>
  <si>
    <t>99,376.82</t>
  </si>
  <si>
    <t>307,126.35</t>
  </si>
  <si>
    <t>56,332.74</t>
  </si>
  <si>
    <t>172,235.23</t>
  </si>
  <si>
    <t>-5,378.75</t>
  </si>
  <si>
    <t>23,507.49</t>
  </si>
  <si>
    <t>71,030.85</t>
  </si>
  <si>
    <t>-18.44</t>
  </si>
  <si>
    <t>-52.68</t>
  </si>
  <si>
    <t>-24.79</t>
  </si>
  <si>
    <t>48,618.48</t>
  </si>
  <si>
    <t>146,899.07</t>
  </si>
  <si>
    <t>115,601.41</t>
  </si>
  <si>
    <t>349,661.60</t>
  </si>
  <si>
    <t>1,122.70</t>
  </si>
  <si>
    <t>3,235.49</t>
  </si>
  <si>
    <t>130.93</t>
  </si>
  <si>
    <t>376.64</t>
  </si>
  <si>
    <t>22,607.94</t>
  </si>
  <si>
    <t>69,603.72</t>
  </si>
  <si>
    <t>-3,421.57</t>
  </si>
  <si>
    <t>-9,775.91</t>
  </si>
  <si>
    <t>-375.07</t>
  </si>
  <si>
    <t>-1,071.64</t>
  </si>
  <si>
    <t>39,574.31</t>
  </si>
  <si>
    <t>123,218.74</t>
  </si>
  <si>
    <t>40,374.71</t>
  </si>
  <si>
    <t>126,843.88</t>
  </si>
  <si>
    <t>9,339.47</t>
  </si>
  <si>
    <t>26,964.77</t>
  </si>
  <si>
    <t>11,664.51</t>
  </si>
  <si>
    <t>34,023.44</t>
  </si>
  <si>
    <t>2,371.60</t>
  </si>
  <si>
    <t>7,430.30</t>
  </si>
  <si>
    <t>373.70</t>
  </si>
  <si>
    <t>1,163.14</t>
  </si>
  <si>
    <t>1,682,283.84</t>
  </si>
  <si>
    <t>4,806,525.45</t>
  </si>
  <si>
    <t>125.65</t>
  </si>
  <si>
    <t>359.00</t>
  </si>
  <si>
    <t>14,560.48</t>
  </si>
  <si>
    <t>50,201.22</t>
  </si>
  <si>
    <t>94,639.02</t>
  </si>
  <si>
    <t>273,511.33</t>
  </si>
  <si>
    <t>518.49</t>
  </si>
  <si>
    <t>1,481.40</t>
  </si>
  <si>
    <t>39,175.58</t>
  </si>
  <si>
    <t>118,038.63</t>
  </si>
  <si>
    <t>909.55</t>
  </si>
  <si>
    <t>2,598.73</t>
  </si>
  <si>
    <t>-6,027.88</t>
  </si>
  <si>
    <t>-19,551.49</t>
  </si>
  <si>
    <t>10.62</t>
  </si>
  <si>
    <t>33.52</t>
  </si>
  <si>
    <t>-14,698.75</t>
  </si>
  <si>
    <t>-46,835.27</t>
  </si>
  <si>
    <t>4,823.53</t>
  </si>
  <si>
    <t>13,875.98</t>
  </si>
  <si>
    <t>68.55</t>
  </si>
  <si>
    <t>-253,901.80</t>
  </si>
  <si>
    <t>-732,187.40</t>
  </si>
  <si>
    <t>35,912.70</t>
  </si>
  <si>
    <t>103,893.94</t>
  </si>
  <si>
    <t>19,030.31</t>
  </si>
  <si>
    <t>54,372.30</t>
  </si>
  <si>
    <t>181.22</t>
  </si>
  <si>
    <t>517.77</t>
  </si>
  <si>
    <t>11,950.22</t>
  </si>
  <si>
    <t>34,143.46</t>
  </si>
  <si>
    <t>12,669.94</t>
  </si>
  <si>
    <t>36,199.81</t>
  </si>
  <si>
    <t>3,346.25</t>
  </si>
  <si>
    <t>9,560.73</t>
  </si>
  <si>
    <t>282,691.97</t>
  </si>
  <si>
    <t>981,035.02</t>
  </si>
  <si>
    <t>109.93</t>
  </si>
  <si>
    <t>361.02</t>
  </si>
  <si>
    <t>65,726.00</t>
  </si>
  <si>
    <t>192,412.42</t>
  </si>
  <si>
    <t>12,316.87</t>
  </si>
  <si>
    <t>35,191.02</t>
  </si>
  <si>
    <t>-23,282.89</t>
  </si>
  <si>
    <t>228,865.08</t>
  </si>
  <si>
    <t>759,610.30</t>
  </si>
  <si>
    <t>43,752.56</t>
  </si>
  <si>
    <t>134,232.69</t>
  </si>
  <si>
    <t>13,424.66</t>
  </si>
  <si>
    <t>41,370.71</t>
  </si>
  <si>
    <t>1,106.76</t>
  </si>
  <si>
    <t>3,162.17</t>
  </si>
  <si>
    <t>115.54</t>
  </si>
  <si>
    <t>330.11</t>
  </si>
  <si>
    <t>40,625.03</t>
  </si>
  <si>
    <t>193,452.48</t>
  </si>
  <si>
    <t>-47,780.07</t>
  </si>
  <si>
    <t>507,817.99</t>
  </si>
  <si>
    <t>1,695,335.30</t>
  </si>
  <si>
    <t>34.09</t>
  </si>
  <si>
    <t>97.38</t>
  </si>
  <si>
    <t>8,700,872.17</t>
  </si>
  <si>
    <t>24,859,635.44</t>
  </si>
  <si>
    <t>4,904,277.70</t>
  </si>
  <si>
    <t>14,012,222.40</t>
  </si>
  <si>
    <t>5,177,308.67</t>
  </si>
  <si>
    <t>14,792,310.92</t>
  </si>
  <si>
    <t>8,316,524.10</t>
  </si>
  <si>
    <t>23,761,498.06</t>
  </si>
  <si>
    <t>137,413.56</t>
  </si>
  <si>
    <t>434,001.20</t>
  </si>
  <si>
    <t>125,048.22</t>
  </si>
  <si>
    <t>393,889.11</t>
  </si>
  <si>
    <t>11,964.17</t>
  </si>
  <si>
    <t>34,183.31</t>
  </si>
  <si>
    <t>1,188.92</t>
  </si>
  <si>
    <t>3,396.86</t>
  </si>
  <si>
    <t>2,105,555.58</t>
  </si>
  <si>
    <t>6,015,873.23</t>
  </si>
  <si>
    <t>115.20</t>
  </si>
  <si>
    <t>-524,749.81</t>
  </si>
  <si>
    <t>14,334,146.13</t>
  </si>
  <si>
    <t>50,110,570.52</t>
  </si>
  <si>
    <t>-43,574.18</t>
  </si>
  <si>
    <t>2,291,966.45</t>
  </si>
  <si>
    <t>7,610,403.43</t>
  </si>
  <si>
    <t>529.90</t>
  </si>
  <si>
    <t>308,866.93</t>
  </si>
  <si>
    <t>886,276.42</t>
  </si>
  <si>
    <t>-50.92</t>
  </si>
  <si>
    <t>1,370.35</t>
  </si>
  <si>
    <t>4,438.21</t>
  </si>
  <si>
    <t>-2,549.78</t>
  </si>
  <si>
    <t>-8,263.10</t>
  </si>
  <si>
    <t>26.36</t>
  </si>
  <si>
    <t>75.26</t>
  </si>
  <si>
    <t>489.12</t>
  </si>
  <si>
    <t>1,397.48</t>
  </si>
  <si>
    <t>941,103.89</t>
  </si>
  <si>
    <t>3,219,591.03</t>
  </si>
  <si>
    <t>550,392.07</t>
  </si>
  <si>
    <t>2,000,775.44</t>
  </si>
  <si>
    <t>2.08</t>
  </si>
  <si>
    <t>5.92</t>
  </si>
  <si>
    <t>2,911.36</t>
  </si>
  <si>
    <t>8,318.18</t>
  </si>
  <si>
    <t>334.53</t>
  </si>
  <si>
    <t>955.76</t>
  </si>
  <si>
    <t>1,161.39</t>
  </si>
  <si>
    <t>3,318.25</t>
  </si>
  <si>
    <t>-910,042.96</t>
  </si>
  <si>
    <t>-2,828,289.99</t>
  </si>
  <si>
    <t>-6,612.73</t>
  </si>
  <si>
    <t>353,722.17</t>
  </si>
  <si>
    <t>1,010,634.78</t>
  </si>
  <si>
    <t>464,709.41</t>
  </si>
  <si>
    <t>1,327,741.16</t>
  </si>
  <si>
    <t>213.07</t>
  </si>
  <si>
    <t>608.82</t>
  </si>
  <si>
    <t>5,044.73</t>
  </si>
  <si>
    <t>-23,815.94</t>
  </si>
  <si>
    <t>-68,045.56</t>
  </si>
  <si>
    <t>75,687.22</t>
  </si>
  <si>
    <t>-357,315.67</t>
  </si>
  <si>
    <t>-1,020,901.91</t>
  </si>
  <si>
    <t>30.80</t>
  </si>
  <si>
    <t>102.37</t>
  </si>
  <si>
    <t>278.49</t>
  </si>
  <si>
    <t>795.62</t>
  </si>
  <si>
    <t>358,703.39</t>
  </si>
  <si>
    <t>1,242,082.00</t>
  </si>
  <si>
    <t>3,127.17</t>
  </si>
  <si>
    <t>8,934.76</t>
  </si>
  <si>
    <t>715.74</t>
  </si>
  <si>
    <t>2,045.01</t>
  </si>
  <si>
    <t>65.23</t>
  </si>
  <si>
    <t>186.33</t>
  </si>
  <si>
    <t>475,273.57</t>
  </si>
  <si>
    <t>1,357,924.50</t>
  </si>
  <si>
    <t>690,162.01</t>
  </si>
  <si>
    <t>1,971,891.53</t>
  </si>
  <si>
    <t>917,210.98</t>
  </si>
  <si>
    <t>2,620,602.87</t>
  </si>
  <si>
    <t>76.13</t>
  </si>
  <si>
    <t>-67.45</t>
  </si>
  <si>
    <t>-192.66</t>
  </si>
  <si>
    <t>6,151.25</t>
  </si>
  <si>
    <t>17,575.03</t>
  </si>
  <si>
    <t>2,117.13</t>
  </si>
  <si>
    <t>6,048.98</t>
  </si>
  <si>
    <t>-3,680.69</t>
  </si>
  <si>
    <t>53,907.99</t>
  </si>
  <si>
    <t>154,022.80</t>
  </si>
  <si>
    <t>14,712.98</t>
  </si>
  <si>
    <t>42,037.07</t>
  </si>
  <si>
    <t>110,947.11</t>
  </si>
  <si>
    <t>316,991.71</t>
  </si>
  <si>
    <t>26,523.29</t>
  </si>
  <si>
    <t>75,780.92</t>
  </si>
  <si>
    <t>-204.82</t>
  </si>
  <si>
    <t>4,388.90</t>
  </si>
  <si>
    <t>12,678.68</t>
  </si>
  <si>
    <t>99.39</t>
  </si>
  <si>
    <t>283.94</t>
  </si>
  <si>
    <t>79,796.80</t>
  </si>
  <si>
    <t>227,990.88</t>
  </si>
  <si>
    <t>343.05</t>
  </si>
  <si>
    <t>980.13</t>
  </si>
  <si>
    <t>594.63</t>
  </si>
  <si>
    <t>1,698.89</t>
  </si>
  <si>
    <t>211,721.30</t>
  </si>
  <si>
    <t>604,918.11</t>
  </si>
  <si>
    <t>134,811.08</t>
  </si>
  <si>
    <t>385,174.51</t>
  </si>
  <si>
    <t>-11.99</t>
  </si>
  <si>
    <t>190.28</t>
  </si>
  <si>
    <t>543.70</t>
  </si>
  <si>
    <t>2,385.75</t>
  </si>
  <si>
    <t>6,816.43</t>
  </si>
  <si>
    <t>177,903.76</t>
  </si>
  <si>
    <t>508,296.52</t>
  </si>
  <si>
    <t>-519,200.21</t>
  </si>
  <si>
    <t>-1,483,429.18</t>
  </si>
  <si>
    <t>411,891.03</t>
  </si>
  <si>
    <t>1,537,483.95</t>
  </si>
  <si>
    <t>1,345.24</t>
  </si>
  <si>
    <t>3,843.53</t>
  </si>
  <si>
    <t>870.60</t>
  </si>
  <si>
    <t>2,487.45</t>
  </si>
  <si>
    <t>00.2624</t>
  </si>
  <si>
    <t>17.78</t>
  </si>
  <si>
    <t>-786.63</t>
  </si>
  <si>
    <t>-2,247.53</t>
  </si>
  <si>
    <t>211.74</t>
  </si>
  <si>
    <t>604.96</t>
  </si>
  <si>
    <t>-3.16</t>
  </si>
  <si>
    <t>380.21</t>
  </si>
  <si>
    <t>1,086.24</t>
  </si>
  <si>
    <t>649.38</t>
  </si>
  <si>
    <t>1,855.36</t>
  </si>
  <si>
    <t>100,774.38</t>
  </si>
  <si>
    <t>302,565.17</t>
  </si>
  <si>
    <t>-37,235.30</t>
  </si>
  <si>
    <t>-106,386.62</t>
  </si>
  <si>
    <t>2,644,752.27</t>
  </si>
  <si>
    <t>7,556,435.40</t>
  </si>
  <si>
    <t>-406.76</t>
  </si>
  <si>
    <t>-1,162.16</t>
  </si>
  <si>
    <t>12,622,129.75</t>
  </si>
  <si>
    <t>36,063,228.91</t>
  </si>
  <si>
    <t>3,741,250.89</t>
  </si>
  <si>
    <t>10,696,491.88</t>
  </si>
  <si>
    <t>1,284.15</t>
  </si>
  <si>
    <t>3,801.80</t>
  </si>
  <si>
    <t>10,653,332.03</t>
  </si>
  <si>
    <t>30,537,555.62</t>
  </si>
  <si>
    <t>12,472.20</t>
  </si>
  <si>
    <t>30,571.37</t>
  </si>
  <si>
    <t>1,844.22</t>
  </si>
  <si>
    <t>4,757.59</t>
  </si>
  <si>
    <t>-3,043.35</t>
  </si>
  <si>
    <t>-7,692.09</t>
  </si>
  <si>
    <t>33.84</t>
  </si>
  <si>
    <t>7,437.51</t>
  </si>
  <si>
    <t>18,624.53</t>
  </si>
  <si>
    <t>747.00</t>
  </si>
  <si>
    <t>1,927.39</t>
  </si>
  <si>
    <t>1,021.86</t>
  </si>
  <si>
    <t>2,614.35</t>
  </si>
  <si>
    <t>103.42</t>
  </si>
  <si>
    <t>267.32</t>
  </si>
  <si>
    <t>38,754.38</t>
  </si>
  <si>
    <t>95,501.41</t>
  </si>
  <si>
    <t>00.4050</t>
  </si>
  <si>
    <t>7.95</t>
  </si>
  <si>
    <t>19.64</t>
  </si>
  <si>
    <t>28,885.77</t>
  </si>
  <si>
    <t>72,852.67</t>
  </si>
  <si>
    <t>272.30</t>
  </si>
  <si>
    <t>689.42</t>
  </si>
  <si>
    <t>1.37</t>
  </si>
  <si>
    <t>5.83</t>
  </si>
  <si>
    <t>290.03</t>
  </si>
  <si>
    <t>726.63</t>
  </si>
  <si>
    <t>-100.42</t>
  </si>
  <si>
    <t>933.15</t>
  </si>
  <si>
    <t>2,308.65</t>
  </si>
  <si>
    <t>-4,013.58</t>
  </si>
  <si>
    <t>-9,740.38</t>
  </si>
  <si>
    <t>1,004.23</t>
  </si>
  <si>
    <t>2,437.95</t>
  </si>
  <si>
    <t>12.72</t>
  </si>
  <si>
    <t>33.42</t>
  </si>
  <si>
    <t>1,472,676.30</t>
  </si>
  <si>
    <t>3,877,027.29</t>
  </si>
  <si>
    <t>-3,609.18</t>
  </si>
  <si>
    <t>-8,077.58</t>
  </si>
  <si>
    <t>88.65</t>
  </si>
  <si>
    <t>198.25</t>
  </si>
  <si>
    <t>00.2998</t>
  </si>
  <si>
    <t>00.4390</t>
  </si>
  <si>
    <t>1,987.23</t>
  </si>
  <si>
    <t>4,376.54</t>
  </si>
  <si>
    <t>1,383.14</t>
  </si>
  <si>
    <t>3,126.85</t>
  </si>
  <si>
    <t>-23,487.53</t>
  </si>
  <si>
    <t>-52,558.23</t>
  </si>
  <si>
    <t>13,559.98</t>
  </si>
  <si>
    <t>30,344.44</t>
  </si>
  <si>
    <t>-3,018.06</t>
  </si>
  <si>
    <t>28,019.45</t>
  </si>
  <si>
    <t>69,615.31</t>
  </si>
  <si>
    <t>23,253.61</t>
  </si>
  <si>
    <t>61,208.91</t>
  </si>
  <si>
    <t>41.91</t>
  </si>
  <si>
    <t>122.59</t>
  </si>
  <si>
    <t>-185.39</t>
  </si>
  <si>
    <t>1,720.81</t>
  </si>
  <si>
    <t>4,966.35</t>
  </si>
  <si>
    <t>3,823.49</t>
  </si>
  <si>
    <t>10,585.72</t>
  </si>
  <si>
    <t>20.75</t>
  </si>
  <si>
    <t>54.81</t>
  </si>
  <si>
    <t>4,271.49</t>
  </si>
  <si>
    <t>11,479.76</t>
  </si>
  <si>
    <t>1,293.76</t>
  </si>
  <si>
    <t>3,525.11</t>
  </si>
  <si>
    <t>274.08</t>
  </si>
  <si>
    <t>754.44</t>
  </si>
  <si>
    <t>1,270.83</t>
  </si>
  <si>
    <t>3,713.73</t>
  </si>
  <si>
    <t>2,654.31</t>
  </si>
  <si>
    <t>7,455.03</t>
  </si>
  <si>
    <t>75,989.28</t>
  </si>
  <si>
    <t>205,253.01</t>
  </si>
  <si>
    <t>40,430.04</t>
  </si>
  <si>
    <t>112,979.95</t>
  </si>
  <si>
    <t>125.28</t>
  </si>
  <si>
    <t>360.64</t>
  </si>
  <si>
    <t>2,567.66</t>
  </si>
  <si>
    <t>7,675.63</t>
  </si>
  <si>
    <t>427.94</t>
  </si>
  <si>
    <t>1,249.59</t>
  </si>
  <si>
    <t>122.24</t>
  </si>
  <si>
    <t>37,495.53</t>
  </si>
  <si>
    <t>104,951.33</t>
  </si>
  <si>
    <t>115.72</t>
  </si>
  <si>
    <t>330.50</t>
  </si>
  <si>
    <t>106.72</t>
  </si>
  <si>
    <t>301.87</t>
  </si>
  <si>
    <t>12,340.35</t>
  </si>
  <si>
    <t>35,360.48</t>
  </si>
  <si>
    <t>75.84</t>
  </si>
  <si>
    <t>214.53</t>
  </si>
  <si>
    <t>8,760.66</t>
  </si>
  <si>
    <t>25,122.88</t>
  </si>
  <si>
    <t>-424.96</t>
  </si>
  <si>
    <t>-1,230.47</t>
  </si>
  <si>
    <t>5,022.65</t>
  </si>
  <si>
    <t>4,158.43</t>
  </si>
  <si>
    <t>68,269.73</t>
  </si>
  <si>
    <t>207,385.98</t>
  </si>
  <si>
    <t>108.38</t>
  </si>
  <si>
    <t>315.80</t>
  </si>
  <si>
    <t>5,446.63</t>
  </si>
  <si>
    <t>15,751.04</t>
  </si>
  <si>
    <t>24,916.32</t>
  </si>
  <si>
    <t>72,684.67</t>
  </si>
  <si>
    <t>31.49</t>
  </si>
  <si>
    <t>520.46</t>
  </si>
  <si>
    <t>1,505.76</t>
  </si>
  <si>
    <t>15,009.10</t>
  </si>
  <si>
    <t>43,668.54</t>
  </si>
  <si>
    <t>607.92</t>
  </si>
  <si>
    <t>1,761.82</t>
  </si>
  <si>
    <t>2,950.92</t>
  </si>
  <si>
    <t>8,502.05</t>
  </si>
  <si>
    <t>127,564.11</t>
  </si>
  <si>
    <t>367,373.23</t>
  </si>
  <si>
    <t>37,109.23</t>
  </si>
  <si>
    <t>107,853.43</t>
  </si>
  <si>
    <t>8,939.29</t>
  </si>
  <si>
    <t>26,104.25</t>
  </si>
  <si>
    <t>-854.43</t>
  </si>
  <si>
    <t>-2,486.57</t>
  </si>
  <si>
    <t>175.11</t>
  </si>
  <si>
    <t>508.04</t>
  </si>
  <si>
    <t>566.47</t>
  </si>
  <si>
    <t>1,653.05</t>
  </si>
  <si>
    <t>855.58</t>
  </si>
  <si>
    <t>2,459.55</t>
  </si>
  <si>
    <t>279,014.96</t>
  </si>
  <si>
    <t>802,035.83</t>
  </si>
  <si>
    <t>55,535.72</t>
  </si>
  <si>
    <t>160,581.24</t>
  </si>
  <si>
    <t>4,698.93</t>
  </si>
  <si>
    <t>13,778.61</t>
  </si>
  <si>
    <t>153.06</t>
  </si>
  <si>
    <t>449.74</t>
  </si>
  <si>
    <t>12,141.72</t>
  </si>
  <si>
    <t>35,468.31</t>
  </si>
  <si>
    <t>762.66</t>
  </si>
  <si>
    <t>2,236.01</t>
  </si>
  <si>
    <t>149.07</t>
  </si>
  <si>
    <t>435.11</t>
  </si>
  <si>
    <t>183.43</t>
  </si>
  <si>
    <t>537.05</t>
  </si>
  <si>
    <t>10,349.46</t>
  </si>
  <si>
    <t>29,671.00</t>
  </si>
  <si>
    <t>621,368.37</t>
  </si>
  <si>
    <t>1,783,568.56</t>
  </si>
  <si>
    <t>-4,156.84</t>
  </si>
  <si>
    <t>42,594.78</t>
  </si>
  <si>
    <t>122,252.80</t>
  </si>
  <si>
    <t>659.99</t>
  </si>
  <si>
    <t>1,928.78</t>
  </si>
  <si>
    <t>776.35</t>
  </si>
  <si>
    <t>2,286.48</t>
  </si>
  <si>
    <t>3,384.54</t>
  </si>
  <si>
    <t>9,684.96</t>
  </si>
  <si>
    <t>343,476.45</t>
  </si>
  <si>
    <t>983,089.41</t>
  </si>
  <si>
    <t>58,385.42</t>
  </si>
  <si>
    <t>166,814.78</t>
  </si>
  <si>
    <t>00.3716</t>
  </si>
  <si>
    <t>15.90</t>
  </si>
  <si>
    <t>42.77</t>
  </si>
  <si>
    <t>23,025.99</t>
  </si>
  <si>
    <t>67,940.67</t>
  </si>
  <si>
    <t>8,081.32</t>
  </si>
  <si>
    <t>23,959.97</t>
  </si>
  <si>
    <t>548,696.14</t>
  </si>
  <si>
    <t>1,567,621.88</t>
  </si>
  <si>
    <t>14,424.30</t>
  </si>
  <si>
    <t>41,213.06</t>
  </si>
  <si>
    <t>210,846.68</t>
  </si>
  <si>
    <t>602,432.37</t>
  </si>
  <si>
    <t>19,196.49</t>
  </si>
  <si>
    <t>54,845.71</t>
  </si>
  <si>
    <t>-10,494.43</t>
  </si>
  <si>
    <t>-29,977.24</t>
  </si>
  <si>
    <t>27,373.49</t>
  </si>
  <si>
    <t>78,209.74</t>
  </si>
  <si>
    <t>23,738.17</t>
  </si>
  <si>
    <t>67,831.49</t>
  </si>
  <si>
    <t>57,551.10</t>
  </si>
  <si>
    <t>164,431.42</t>
  </si>
  <si>
    <t>15,358.45</t>
  </si>
  <si>
    <t>43,878.04</t>
  </si>
  <si>
    <t>2,906.69</t>
  </si>
  <si>
    <t>8,300.39</t>
  </si>
  <si>
    <t>540,085.81</t>
  </si>
  <si>
    <t>1,543,113.38</t>
  </si>
  <si>
    <t>111,484.06</t>
  </si>
  <si>
    <t>318,525.64</t>
  </si>
  <si>
    <t>2,322.57</t>
  </si>
  <si>
    <t>6,634.78</t>
  </si>
  <si>
    <t>1,116.70</t>
  </si>
  <si>
    <t>3,192.69</t>
  </si>
  <si>
    <t>8,488.07</t>
  </si>
  <si>
    <t>24,254.51</t>
  </si>
  <si>
    <t>3,918.61</t>
  </si>
  <si>
    <t>11,197.68</t>
  </si>
  <si>
    <t>276.34</t>
  </si>
  <si>
    <t>792.95</t>
  </si>
  <si>
    <t>2,858.90</t>
  </si>
  <si>
    <t>8,164.91</t>
  </si>
  <si>
    <t>308.05</t>
  </si>
  <si>
    <t>877.91</t>
  </si>
  <si>
    <t>231,247.00</t>
  </si>
  <si>
    <t>662,034.30</t>
  </si>
  <si>
    <t>143,498.60</t>
  </si>
  <si>
    <t>409,994.93</t>
  </si>
  <si>
    <t>1,009.40</t>
  </si>
  <si>
    <t>2,883.09</t>
  </si>
  <si>
    <t>2,575.01</t>
  </si>
  <si>
    <t>7,358.44</t>
  </si>
  <si>
    <t>340.58</t>
  </si>
  <si>
    <t>168,845.20</t>
  </si>
  <si>
    <t>482,415.33</t>
  </si>
  <si>
    <t>165,525.47</t>
  </si>
  <si>
    <t>472,930.00</t>
  </si>
  <si>
    <t>-121.11</t>
  </si>
  <si>
    <t>12,299.65</t>
  </si>
  <si>
    <t>35,143.15</t>
  </si>
  <si>
    <t>160.41</t>
  </si>
  <si>
    <t>459.49</t>
  </si>
  <si>
    <t>-400.58</t>
  </si>
  <si>
    <t>-1,144.57</t>
  </si>
  <si>
    <t>1,298.02</t>
  </si>
  <si>
    <t>3,708.10</t>
  </si>
  <si>
    <t>1,600.98</t>
  </si>
  <si>
    <t>4,574.55</t>
  </si>
  <si>
    <t>29,826.09</t>
  </si>
  <si>
    <t>85,217.63</t>
  </si>
  <si>
    <t>4,913,827.32</t>
  </si>
  <si>
    <t>14,039,506.52</t>
  </si>
  <si>
    <t>-866.63</t>
  </si>
  <si>
    <t>73,075.49</t>
  </si>
  <si>
    <t>208,787.45</t>
  </si>
  <si>
    <t>-661.27</t>
  </si>
  <si>
    <t>9,065.74</t>
  </si>
  <si>
    <t>25,901.54</t>
  </si>
  <si>
    <t>-28.17</t>
  </si>
  <si>
    <t>-80.51</t>
  </si>
  <si>
    <t>-228.33</t>
  </si>
  <si>
    <t>-653.68</t>
  </si>
  <si>
    <t>309.46</t>
  </si>
  <si>
    <t>884.73</t>
  </si>
  <si>
    <t>859.91</t>
  </si>
  <si>
    <t>2,458.05</t>
  </si>
  <si>
    <t>-492.09</t>
  </si>
  <si>
    <t>48,419.59</t>
  </si>
  <si>
    <t>138,341.95</t>
  </si>
  <si>
    <t>2,660,841.99</t>
  </si>
  <si>
    <t>7,602,405.14</t>
  </si>
  <si>
    <t>42.81</t>
  </si>
  <si>
    <t>122.33</t>
  </si>
  <si>
    <t>8,096.67</t>
  </si>
  <si>
    <t>23,133.28</t>
  </si>
  <si>
    <t>44,230.69</t>
  </si>
  <si>
    <t>126,373.41</t>
  </si>
  <si>
    <t>3,695,214.89</t>
  </si>
  <si>
    <t>10,680,592.29</t>
  </si>
  <si>
    <t>391.71</t>
  </si>
  <si>
    <t>5,774.98</t>
  </si>
  <si>
    <t>16,499.89</t>
  </si>
  <si>
    <t>14,428.01</t>
  </si>
  <si>
    <t>41,222.87</t>
  </si>
  <si>
    <t>628,347.27</t>
  </si>
  <si>
    <t>1,838,267.92</t>
  </si>
  <si>
    <t>22.15</t>
  </si>
  <si>
    <t>-29.74</t>
  </si>
  <si>
    <t>-84.98</t>
  </si>
  <si>
    <t>786.83</t>
  </si>
  <si>
    <t>2,248.08</t>
  </si>
  <si>
    <t>8,410.36</t>
  </si>
  <si>
    <t>24,029.63</t>
  </si>
  <si>
    <t>-28.81</t>
  </si>
  <si>
    <t>2,273.72</t>
  </si>
  <si>
    <t>6,496.26</t>
  </si>
  <si>
    <t>3,916.52</t>
  </si>
  <si>
    <t>11,189.97</t>
  </si>
  <si>
    <t>5,599.71</t>
  </si>
  <si>
    <t>15,999.12</t>
  </si>
  <si>
    <t>238.55</t>
  </si>
  <si>
    <t>681.53</t>
  </si>
  <si>
    <t>199.75</t>
  </si>
  <si>
    <t>570.88</t>
  </si>
  <si>
    <t>838.23</t>
  </si>
  <si>
    <t>2,394.98</t>
  </si>
  <si>
    <t>36.72</t>
  </si>
  <si>
    <t>-115,560.71</t>
  </si>
  <si>
    <t>1,826,249.30</t>
  </si>
  <si>
    <t>5,411,646.22</t>
  </si>
  <si>
    <t>6,937.02</t>
  </si>
  <si>
    <t>19,989.37</t>
  </si>
  <si>
    <t>1,281.79</t>
  </si>
  <si>
    <t>3,662.26</t>
  </si>
  <si>
    <t>-6,616.58</t>
  </si>
  <si>
    <t>-18,904.65</t>
  </si>
  <si>
    <t>223.42</t>
  </si>
  <si>
    <t>638.36</t>
  </si>
  <si>
    <t>34.30</t>
  </si>
  <si>
    <t>97.92</t>
  </si>
  <si>
    <t>91.16</t>
  </si>
  <si>
    <t>260.37</t>
  </si>
  <si>
    <t>46.25</t>
  </si>
  <si>
    <t>140.84</t>
  </si>
  <si>
    <t>366.40</t>
  </si>
  <si>
    <t>1,046.88</t>
  </si>
  <si>
    <t>20,931.56</t>
  </si>
  <si>
    <t>59,804.38</t>
  </si>
  <si>
    <t>863,281.72</t>
  </si>
  <si>
    <t>2,503,054.61</t>
  </si>
  <si>
    <t>4,624.97</t>
  </si>
  <si>
    <t>13,214.19</t>
  </si>
  <si>
    <t>9,037.29</t>
  </si>
  <si>
    <t>25,820.78</t>
  </si>
  <si>
    <t>196.59</t>
  </si>
  <si>
    <t>561.77</t>
  </si>
  <si>
    <t>-16.06</t>
  </si>
  <si>
    <t>2,456.84</t>
  </si>
  <si>
    <t>756,940.38</t>
  </si>
  <si>
    <t>2,338,309.24</t>
  </si>
  <si>
    <t>75,261.73</t>
  </si>
  <si>
    <t>218,936.24</t>
  </si>
  <si>
    <t>1,904.00</t>
  </si>
  <si>
    <t>5,439.96</t>
  </si>
  <si>
    <t>-70,549.66</t>
  </si>
  <si>
    <t>-201,570.52</t>
  </si>
  <si>
    <t>11,227.85</t>
  </si>
  <si>
    <t>32,079.55</t>
  </si>
  <si>
    <t>1,652.34</t>
  </si>
  <si>
    <t>4,720.97</t>
  </si>
  <si>
    <t>-169.88</t>
  </si>
  <si>
    <t>-485.53</t>
  </si>
  <si>
    <t>367,755.64</t>
  </si>
  <si>
    <t>1,153,621.29</t>
  </si>
  <si>
    <t>149,553.40</t>
  </si>
  <si>
    <t>444,636.04</t>
  </si>
  <si>
    <t>1,802.33</t>
  </si>
  <si>
    <t>5,149.49</t>
  </si>
  <si>
    <t>2,366.65</t>
  </si>
  <si>
    <t>6,761.86</t>
  </si>
  <si>
    <t>1,290.44</t>
  </si>
  <si>
    <t>3,686.90</t>
  </si>
  <si>
    <t>356.41</t>
  </si>
  <si>
    <t>1,018.21</t>
  </si>
  <si>
    <t>424.97</t>
  </si>
  <si>
    <t>-2,361.41</t>
  </si>
  <si>
    <t>-6,746.88</t>
  </si>
  <si>
    <t>701.17</t>
  </si>
  <si>
    <t>2,003.22</t>
  </si>
  <si>
    <t>14.73</t>
  </si>
  <si>
    <t>42.03</t>
  </si>
  <si>
    <t>1,515,884.00</t>
  </si>
  <si>
    <t>4,600,811.04</t>
  </si>
  <si>
    <t>25,219.40</t>
  </si>
  <si>
    <t>72,055.38</t>
  </si>
  <si>
    <t>1,397,362.45</t>
  </si>
  <si>
    <t>4,334,151.66</t>
  </si>
  <si>
    <t>44,595.48</t>
  </si>
  <si>
    <t>127,415.68</t>
  </si>
  <si>
    <t>4,315,513.94</t>
  </si>
  <si>
    <t>13,695,570.26</t>
  </si>
  <si>
    <t>-798.54</t>
  </si>
  <si>
    <t>-2,281.54</t>
  </si>
  <si>
    <t>9,136.53</t>
  </si>
  <si>
    <t>26,104.35</t>
  </si>
  <si>
    <t>966,567.03</t>
  </si>
  <si>
    <t>2,782,744.68</t>
  </si>
  <si>
    <t>1,991.14</t>
  </si>
  <si>
    <t>5,688.98</t>
  </si>
  <si>
    <t>99,347.08</t>
  </si>
  <si>
    <t>323,014.66</t>
  </si>
  <si>
    <t>19,454.31</t>
  </si>
  <si>
    <t>55,583.74</t>
  </si>
  <si>
    <t>1,278,910.98</t>
  </si>
  <si>
    <t>3,688,157.07</t>
  </si>
  <si>
    <t>1,668.97</t>
  </si>
  <si>
    <t>4,768.45</t>
  </si>
  <si>
    <t>11,022.13</t>
  </si>
  <si>
    <t>31,491.79</t>
  </si>
  <si>
    <t>1,217.12</t>
  </si>
  <si>
    <t>3,477.52</t>
  </si>
  <si>
    <t>-69,556.18</t>
  </si>
  <si>
    <t>1,490,949.70</t>
  </si>
  <si>
    <t>4,307,067.98</t>
  </si>
  <si>
    <t>-44,941.89</t>
  </si>
  <si>
    <t>-181,025.96</t>
  </si>
  <si>
    <t>25,601.31</t>
  </si>
  <si>
    <t>73,146.62</t>
  </si>
  <si>
    <t>708,280.87</t>
  </si>
  <si>
    <t>2,023,659.73</t>
  </si>
  <si>
    <t>-86.66</t>
  </si>
  <si>
    <t>650.16</t>
  </si>
  <si>
    <t>1,857.63</t>
  </si>
  <si>
    <t>-90,465.78</t>
  </si>
  <si>
    <t>1,996,445.65</t>
  </si>
  <si>
    <t>5,777,637.20</t>
  </si>
  <si>
    <t>139.46</t>
  </si>
  <si>
    <t>-16,886.32</t>
  </si>
  <si>
    <t>443,709.88</t>
  </si>
  <si>
    <t>1,286,125.84</t>
  </si>
  <si>
    <t>5,344.29</t>
  </si>
  <si>
    <t>15,269.44</t>
  </si>
  <si>
    <t>-3,258.10</t>
  </si>
  <si>
    <t>125,272.38</t>
  </si>
  <si>
    <t>363,173.22</t>
  </si>
  <si>
    <t>1,310.71</t>
  </si>
  <si>
    <t>50,233.69</t>
  </si>
  <si>
    <t>143,524.82</t>
  </si>
  <si>
    <t>-10,606.85</t>
  </si>
  <si>
    <t>760,291.01</t>
  </si>
  <si>
    <t>2,204,519.84</t>
  </si>
  <si>
    <t>-52,547.15</t>
  </si>
  <si>
    <t>1,192,041.77</t>
  </si>
  <si>
    <t>3,405,833.63</t>
  </si>
  <si>
    <t>757.15</t>
  </si>
  <si>
    <t>2,163.31</t>
  </si>
  <si>
    <t>-9,154.74</t>
  </si>
  <si>
    <t>4,813,116.73</t>
  </si>
  <si>
    <t>13,958,479.01</t>
  </si>
  <si>
    <t>00.2460</t>
  </si>
  <si>
    <t>7,396.26</t>
  </si>
  <si>
    <t>21,132.19</t>
  </si>
  <si>
    <t>2,772,816.66</t>
  </si>
  <si>
    <t>8,063,441.17</t>
  </si>
  <si>
    <t>4,615.31</t>
  </si>
  <si>
    <t>13,186.63</t>
  </si>
  <si>
    <t>53,424.79</t>
  </si>
  <si>
    <t>154,201.63</t>
  </si>
  <si>
    <t>00.2299</t>
  </si>
  <si>
    <t>-4,346.67</t>
  </si>
  <si>
    <t>50,952.57</t>
  </si>
  <si>
    <t>158,250.00</t>
  </si>
  <si>
    <t>2028</t>
  </si>
  <si>
    <t>-553.61</t>
  </si>
  <si>
    <t>2,186.80</t>
  </si>
  <si>
    <t>8,590.61</t>
  </si>
  <si>
    <t>-303.43</t>
  </si>
  <si>
    <t>-1,192.74</t>
  </si>
  <si>
    <t>2,008.12</t>
  </si>
  <si>
    <t>7,897.47</t>
  </si>
  <si>
    <t>-242.37</t>
  </si>
  <si>
    <t>-743.69</t>
  </si>
  <si>
    <t>-160.69</t>
  </si>
  <si>
    <t>-630.91</t>
  </si>
  <si>
    <t>-1,117.83</t>
  </si>
  <si>
    <t>-4,389.08</t>
  </si>
  <si>
    <t>-30.40</t>
  </si>
  <si>
    <t>-93.17</t>
  </si>
  <si>
    <t>-1,133.22</t>
  </si>
  <si>
    <t>-4,448.73</t>
  </si>
  <si>
    <t>-263.20</t>
  </si>
  <si>
    <t>-813.12</t>
  </si>
  <si>
    <t>25.81</t>
  </si>
  <si>
    <t>-128.47</t>
  </si>
  <si>
    <t>-399.51</t>
  </si>
  <si>
    <t>-962.24</t>
  </si>
  <si>
    <t>-3,792.42</t>
  </si>
  <si>
    <t>-1,778.35</t>
  </si>
  <si>
    <t>-6,983.61</t>
  </si>
  <si>
    <t>-15.92</t>
  </si>
  <si>
    <t>-49.77</t>
  </si>
  <si>
    <t>-907.24</t>
  </si>
  <si>
    <t>-2,839.57</t>
  </si>
  <si>
    <t>86.01</t>
  </si>
  <si>
    <t>-1,215.10</t>
  </si>
  <si>
    <t>-3,775.83</t>
  </si>
  <si>
    <t>-1,578.88</t>
  </si>
  <si>
    <t>-4,962.71</t>
  </si>
  <si>
    <t>-1,023.57</t>
  </si>
  <si>
    <t>-3,211.54</t>
  </si>
  <si>
    <t>-5,891.75</t>
  </si>
  <si>
    <t>-23,482.34</t>
  </si>
  <si>
    <t>-227.18</t>
  </si>
  <si>
    <t>-904.03</t>
  </si>
  <si>
    <t>-17,687.24</t>
  </si>
  <si>
    <t>-70,488.84</t>
  </si>
  <si>
    <t>1,588.77</t>
  </si>
  <si>
    <t>-8,143.55</t>
  </si>
  <si>
    <t>-32,205.98</t>
  </si>
  <si>
    <t>63.98</t>
  </si>
  <si>
    <t>253.34</t>
  </si>
  <si>
    <t>-189.66</t>
  </si>
  <si>
    <t>98.60</t>
  </si>
  <si>
    <t>-1,940.24</t>
  </si>
  <si>
    <t>-198.89</t>
  </si>
  <si>
    <t>-639.91</t>
  </si>
  <si>
    <t>567.43</t>
  </si>
  <si>
    <t>2,260.89</t>
  </si>
  <si>
    <t>-2,481.91</t>
  </si>
  <si>
    <t>-9,962.21</t>
  </si>
  <si>
    <t>510.01</t>
  </si>
  <si>
    <t>-3,080.17</t>
  </si>
  <si>
    <t>-12,274.70</t>
  </si>
  <si>
    <t>-3,158.02</t>
  </si>
  <si>
    <t>-10,237.87</t>
  </si>
  <si>
    <t>162.13</t>
  </si>
  <si>
    <t>-1,276.80</t>
  </si>
  <si>
    <t>-4,115.90</t>
  </si>
  <si>
    <t>-444.96</t>
  </si>
  <si>
    <t>-1,439.26</t>
  </si>
  <si>
    <t>-772.24</t>
  </si>
  <si>
    <t>-2,480.41</t>
  </si>
  <si>
    <t>-1,649.23</t>
  </si>
  <si>
    <t>-5,344.52</t>
  </si>
  <si>
    <t>-1,992.77</t>
  </si>
  <si>
    <t>-6,457.61</t>
  </si>
  <si>
    <t>-2,378.20</t>
  </si>
  <si>
    <t>-7,606.04</t>
  </si>
  <si>
    <t>-96.10</t>
  </si>
  <si>
    <t>-388.10</t>
  </si>
  <si>
    <t>274.82</t>
  </si>
  <si>
    <t>-2,049.86</t>
  </si>
  <si>
    <t>-8,273.93</t>
  </si>
  <si>
    <t>-3,318.00</t>
  </si>
  <si>
    <t>-13,336.68</t>
  </si>
  <si>
    <t>59.82</t>
  </si>
  <si>
    <t>-466.34</t>
  </si>
  <si>
    <t>-1,881.77</t>
  </si>
  <si>
    <t>242.83</t>
  </si>
  <si>
    <t>-1,932.51</t>
  </si>
  <si>
    <t>-7,798.56</t>
  </si>
  <si>
    <t>842.29</t>
  </si>
  <si>
    <t>-6,492.97</t>
  </si>
  <si>
    <t>-26,204.51</t>
  </si>
  <si>
    <t>1,826.92</t>
  </si>
  <si>
    <t>-13,473.84</t>
  </si>
  <si>
    <t>-54,386.61</t>
  </si>
  <si>
    <t>-307.71</t>
  </si>
  <si>
    <t>-1,238.59</t>
  </si>
  <si>
    <t>-410.30</t>
  </si>
  <si>
    <t>-1,353.72</t>
  </si>
  <si>
    <t>-786.34</t>
  </si>
  <si>
    <t>-2,588.44</t>
  </si>
  <si>
    <t>137.57</t>
  </si>
  <si>
    <t>-1,198.22</t>
  </si>
  <si>
    <t>-3,949.26</t>
  </si>
  <si>
    <t>61.00</t>
  </si>
  <si>
    <t>-541.28</t>
  </si>
  <si>
    <t>-1,785.06</t>
  </si>
  <si>
    <t>106.62</t>
  </si>
  <si>
    <t>-884.09</t>
  </si>
  <si>
    <t>-2,904.98</t>
  </si>
  <si>
    <t>-203.52</t>
  </si>
  <si>
    <t>-667.01</t>
  </si>
  <si>
    <t>32.85</t>
  </si>
  <si>
    <t>-275.35</t>
  </si>
  <si>
    <t>-904.66</t>
  </si>
  <si>
    <t>63.01</t>
  </si>
  <si>
    <t>-553.99</t>
  </si>
  <si>
    <t>-1,825.46</t>
  </si>
  <si>
    <t>-1,161.92</t>
  </si>
  <si>
    <t>9,441.26</t>
  </si>
  <si>
    <t>30,826.46</t>
  </si>
  <si>
    <t>49.54</t>
  </si>
  <si>
    <t>-423.11</t>
  </si>
  <si>
    <t>-1,393.69</t>
  </si>
  <si>
    <t>69.26</t>
  </si>
  <si>
    <t>-597.52</t>
  </si>
  <si>
    <t>-1,967.03</t>
  </si>
  <si>
    <t>-11,268.88</t>
  </si>
  <si>
    <t>-36,644.26</t>
  </si>
  <si>
    <t>-101.66</t>
  </si>
  <si>
    <t>-410.50</t>
  </si>
  <si>
    <t>57.67</t>
  </si>
  <si>
    <t>234.50</t>
  </si>
  <si>
    <t>00.2465</t>
  </si>
  <si>
    <t>-134.33</t>
  </si>
  <si>
    <t>-544.91</t>
  </si>
  <si>
    <t>120.17</t>
  </si>
  <si>
    <t>-1,030.93</t>
  </si>
  <si>
    <t>-4,167.64</t>
  </si>
  <si>
    <t>38.20</t>
  </si>
  <si>
    <t>-321.37</t>
  </si>
  <si>
    <t>-1,295.64</t>
  </si>
  <si>
    <t>111.52</t>
  </si>
  <si>
    <t>00.2467</t>
  </si>
  <si>
    <t>-975.38</t>
  </si>
  <si>
    <t>-3,953.04</t>
  </si>
  <si>
    <t>396.59</t>
  </si>
  <si>
    <t>-3,204.23</t>
  </si>
  <si>
    <t>-12,908.54</t>
  </si>
  <si>
    <t>390.06</t>
  </si>
  <si>
    <t>-5,057.30</t>
  </si>
  <si>
    <t>-16,901.71</t>
  </si>
  <si>
    <t>-52,996.32</t>
  </si>
  <si>
    <t>134.33</t>
  </si>
  <si>
    <t>-2,141.72</t>
  </si>
  <si>
    <t>-8,591.60</t>
  </si>
  <si>
    <t>-772.53</t>
  </si>
  <si>
    <t>-14,055.13</t>
  </si>
  <si>
    <t>-47,784.06</t>
  </si>
  <si>
    <t>38,914.60</t>
  </si>
  <si>
    <t>114,038.28</t>
  </si>
  <si>
    <t>-25,755.28</t>
  </si>
  <si>
    <t>-103,840.87</t>
  </si>
  <si>
    <t>-412.33</t>
  </si>
  <si>
    <t>-1,662.26</t>
  </si>
  <si>
    <t>-2,615.16</t>
  </si>
  <si>
    <t>209,440.14</t>
  </si>
  <si>
    <t>621,731.55</t>
  </si>
  <si>
    <t>-63.86</t>
  </si>
  <si>
    <t>00.2436</t>
  </si>
  <si>
    <t>-725.17</t>
  </si>
  <si>
    <t>-3,006.72</t>
  </si>
  <si>
    <t>-7.65</t>
  </si>
  <si>
    <t>-31.35</t>
  </si>
  <si>
    <t>-258.38</t>
  </si>
  <si>
    <t>-1,046.79</t>
  </si>
  <si>
    <t>-668.22</t>
  </si>
  <si>
    <t>-2,699.25</t>
  </si>
  <si>
    <t>-2.75</t>
  </si>
  <si>
    <t>-133.41</t>
  </si>
  <si>
    <t>-543.85</t>
  </si>
  <si>
    <t>-162.87</t>
  </si>
  <si>
    <t>-668.52</t>
  </si>
  <si>
    <t>-3,140.64</t>
  </si>
  <si>
    <t>-12,764.68</t>
  </si>
  <si>
    <t>-105.61</t>
  </si>
  <si>
    <t>4,765.87</t>
  </si>
  <si>
    <t>13,616.77</t>
  </si>
  <si>
    <t>90.65</t>
  </si>
  <si>
    <t>12,287.87</t>
  </si>
  <si>
    <t>35,108.20</t>
  </si>
  <si>
    <t>3,545.59</t>
  </si>
  <si>
    <t>10,712.63</t>
  </si>
  <si>
    <t>7,078.94</t>
  </si>
  <si>
    <t>20,225.56</t>
  </si>
  <si>
    <t>329,157.47</t>
  </si>
  <si>
    <t>940,449.91</t>
  </si>
  <si>
    <t>00.2870</t>
  </si>
  <si>
    <t>793.96</t>
  </si>
  <si>
    <t>2,420.11</t>
  </si>
  <si>
    <t>53.78</t>
  </si>
  <si>
    <t>153.67</t>
  </si>
  <si>
    <t>118,699.64</t>
  </si>
  <si>
    <t>339,141.85</t>
  </si>
  <si>
    <t>13,492.92</t>
  </si>
  <si>
    <t>38,551.22</t>
  </si>
  <si>
    <t>-111,000.95</t>
  </si>
  <si>
    <t>350,181.42</t>
  </si>
  <si>
    <t>1,000,518.38</t>
  </si>
  <si>
    <t>1,837.93</t>
  </si>
  <si>
    <t>5,251.23</t>
  </si>
  <si>
    <t>74,993.19</t>
  </si>
  <si>
    <t>231,672.68</t>
  </si>
  <si>
    <t>-10.19</t>
  </si>
  <si>
    <t>25,614.32</t>
  </si>
  <si>
    <t>73,183.74</t>
  </si>
  <si>
    <t>78.26</t>
  </si>
  <si>
    <t>223.60</t>
  </si>
  <si>
    <t>672,010.89</t>
  </si>
  <si>
    <t>1,920,031.20</t>
  </si>
  <si>
    <t>17,065.56</t>
  </si>
  <si>
    <t>48,758.74</t>
  </si>
  <si>
    <t>-83.34</t>
  </si>
  <si>
    <t>1,147,199.35</t>
  </si>
  <si>
    <t>3,593,090.90</t>
  </si>
  <si>
    <t>21,241.73</t>
  </si>
  <si>
    <t>60,690.70</t>
  </si>
  <si>
    <t>2,067,134.29</t>
  </si>
  <si>
    <t>6,566,606.33</t>
  </si>
  <si>
    <t>00.2394</t>
  </si>
  <si>
    <t>16,822.02</t>
  </si>
  <si>
    <t>48,062.90</t>
  </si>
  <si>
    <t>-378,584.97</t>
  </si>
  <si>
    <t>2,694,191.31</t>
  </si>
  <si>
    <t>8,683,303.79</t>
  </si>
  <si>
    <t>00.2392</t>
  </si>
  <si>
    <t>59,184.49</t>
  </si>
  <si>
    <t>169,098.56</t>
  </si>
  <si>
    <t>247.81</t>
  </si>
  <si>
    <t>708.02</t>
  </si>
  <si>
    <t>-21,959.96</t>
  </si>
  <si>
    <t>485,282.76</t>
  </si>
  <si>
    <t>1,587,292.86</t>
  </si>
  <si>
    <t>29,116.63</t>
  </si>
  <si>
    <t>83,190.33</t>
  </si>
  <si>
    <t>3,566.36</t>
  </si>
  <si>
    <t>-210,358.66</t>
  </si>
  <si>
    <t>2,492,021.96</t>
  </si>
  <si>
    <t>7,120,062.99</t>
  </si>
  <si>
    <t>77,857.97</t>
  </si>
  <si>
    <t>222,451.35</t>
  </si>
  <si>
    <t>205,457.59</t>
  </si>
  <si>
    <t>682,244.95</t>
  </si>
  <si>
    <t>4,716,407.48</t>
  </si>
  <si>
    <t>13,475,450.34</t>
  </si>
  <si>
    <t>12,384.39</t>
  </si>
  <si>
    <t>35,383.96</t>
  </si>
  <si>
    <t>632,784.65</t>
  </si>
  <si>
    <t>1,807,956.16</t>
  </si>
  <si>
    <t>4,460.55</t>
  </si>
  <si>
    <t>12,744.46</t>
  </si>
  <si>
    <t>-6,009.69</t>
  </si>
  <si>
    <t>-17,170.54</t>
  </si>
  <si>
    <t>2,394,889.41</t>
  </si>
  <si>
    <t>6,842,541.37</t>
  </si>
  <si>
    <t>16,634.15</t>
  </si>
  <si>
    <t>47,526.09</t>
  </si>
  <si>
    <t>3,813,682.00</t>
  </si>
  <si>
    <t>10,896,234.56</t>
  </si>
  <si>
    <t>18,658.18</t>
  </si>
  <si>
    <t>53,309.11</t>
  </si>
  <si>
    <t>1,120.27</t>
  </si>
  <si>
    <t>3,200.80</t>
  </si>
  <si>
    <t>145,726.98</t>
  </si>
  <si>
    <t>416,362.85</t>
  </si>
  <si>
    <t>3,982.44</t>
  </si>
  <si>
    <t>11,378.40</t>
  </si>
  <si>
    <t>-4,432.38</t>
  </si>
  <si>
    <t>-12,663.94</t>
  </si>
  <si>
    <t>1,334,188.66</t>
  </si>
  <si>
    <t>3,811,967.69</t>
  </si>
  <si>
    <t>10,073.63</t>
  </si>
  <si>
    <t>28,781.82</t>
  </si>
  <si>
    <t>5,971.88</t>
  </si>
  <si>
    <t>17,138.61</t>
  </si>
  <si>
    <t>00.2354</t>
  </si>
  <si>
    <t>-3,976.64</t>
  </si>
  <si>
    <t>-11,361.84</t>
  </si>
  <si>
    <t>699,747.55</t>
  </si>
  <si>
    <t>1,999,278.77</t>
  </si>
  <si>
    <t>32.33</t>
  </si>
  <si>
    <t>92.37</t>
  </si>
  <si>
    <t>5,841.50</t>
  </si>
  <si>
    <t>16,770.99</t>
  </si>
  <si>
    <t>-7,452.80</t>
  </si>
  <si>
    <t>-21,293.75</t>
  </si>
  <si>
    <t>1,016,459.50</t>
  </si>
  <si>
    <t>2,904,170.13</t>
  </si>
  <si>
    <t>5.53</t>
  </si>
  <si>
    <t>4,639.20</t>
  </si>
  <si>
    <t>13,319.55</t>
  </si>
  <si>
    <t>-4,542.42</t>
  </si>
  <si>
    <t>-12,978.32</t>
  </si>
  <si>
    <t>2,631,634.17</t>
  </si>
  <si>
    <t>7,518,955.02</t>
  </si>
  <si>
    <t>10,404.82</t>
  </si>
  <si>
    <t>29,728.01</t>
  </si>
  <si>
    <t>9,381.47</t>
  </si>
  <si>
    <t>26,971.39</t>
  </si>
  <si>
    <t>00.2371</t>
  </si>
  <si>
    <t>-20,426.53</t>
  </si>
  <si>
    <t>-58,361.54</t>
  </si>
  <si>
    <t>5,855,230.01</t>
  </si>
  <si>
    <t>16,729,229.09</t>
  </si>
  <si>
    <t>165,962.45</t>
  </si>
  <si>
    <t>474,178.41</t>
  </si>
  <si>
    <t>28,386.29</t>
  </si>
  <si>
    <t>81,103.70</t>
  </si>
  <si>
    <t>-26,006.69</t>
  </si>
  <si>
    <t>-74,304.86</t>
  </si>
  <si>
    <t>5,224,937.65</t>
  </si>
  <si>
    <t>14,928,393.70</t>
  </si>
  <si>
    <t>168,825.50</t>
  </si>
  <si>
    <t>482,358.54</t>
  </si>
  <si>
    <t>25,800.61</t>
  </si>
  <si>
    <t>73,716.06</t>
  </si>
  <si>
    <t>-15,979.50</t>
  </si>
  <si>
    <t>-45,655.72</t>
  </si>
  <si>
    <t>5,037,352.46</t>
  </si>
  <si>
    <t>14,392,436.01</t>
  </si>
  <si>
    <t>168,471.78</t>
  </si>
  <si>
    <t>486,263.92</t>
  </si>
  <si>
    <t>23,802.62</t>
  </si>
  <si>
    <t>68,702.11</t>
  </si>
  <si>
    <t>-16,721.40</t>
  </si>
  <si>
    <t>-47,775.46</t>
  </si>
  <si>
    <t>4,900,044.77</t>
  </si>
  <si>
    <t>14,000,128.31</t>
  </si>
  <si>
    <t>142,148.02</t>
  </si>
  <si>
    <t>420,840.97</t>
  </si>
  <si>
    <t>55,111.24</t>
  </si>
  <si>
    <t>163,161.37</t>
  </si>
  <si>
    <t>-19,909.57</t>
  </si>
  <si>
    <t>-56,884.50</t>
  </si>
  <si>
    <t>5,461,360.54</t>
  </si>
  <si>
    <t>15,615,022.50</t>
  </si>
  <si>
    <t>108,747.08</t>
  </si>
  <si>
    <t>337,750.00</t>
  </si>
  <si>
    <t>48.61</t>
  </si>
  <si>
    <t>59.55</t>
  </si>
  <si>
    <t>24.90</t>
  </si>
  <si>
    <t>-376.17</t>
  </si>
  <si>
    <t>44.33</t>
  </si>
  <si>
    <t>126.66</t>
  </si>
  <si>
    <t>17.70</t>
  </si>
  <si>
    <t>-634.50</t>
  </si>
  <si>
    <t>855.51</t>
  </si>
  <si>
    <t>2,444.31</t>
  </si>
  <si>
    <t>-633.36</t>
  </si>
  <si>
    <t>20,203.78</t>
  </si>
  <si>
    <t>57,725.09</t>
  </si>
  <si>
    <t>5,592.26</t>
  </si>
  <si>
    <t>15,977.85</t>
  </si>
  <si>
    <t>1,273.63</t>
  </si>
  <si>
    <t>15.07</t>
  </si>
  <si>
    <t>1,124.52</t>
  </si>
  <si>
    <t>3,212.92</t>
  </si>
  <si>
    <t>3,139.41</t>
  </si>
  <si>
    <t>9,019.09</t>
  </si>
  <si>
    <t>566.06</t>
  </si>
  <si>
    <t>1,617.32</t>
  </si>
  <si>
    <t>-24.37</t>
  </si>
  <si>
    <t>18,319.07</t>
  </si>
  <si>
    <t>53,916.07</t>
  </si>
  <si>
    <t>4,590.50</t>
  </si>
  <si>
    <t>13,483.60</t>
  </si>
  <si>
    <t>22,217.70</t>
  </si>
  <si>
    <t>65,899.69</t>
  </si>
  <si>
    <t>-86.75</t>
  </si>
  <si>
    <t>77,670.46</t>
  </si>
  <si>
    <t>240,042.33</t>
  </si>
  <si>
    <t>45,721.52</t>
  </si>
  <si>
    <t>139,791.81</t>
  </si>
  <si>
    <t>18,128.73</t>
  </si>
  <si>
    <t>54,778.26</t>
  </si>
  <si>
    <t>-20.04</t>
  </si>
  <si>
    <t>37,536.64</t>
  </si>
  <si>
    <t>113,415.67</t>
  </si>
  <si>
    <t>95,344.55</t>
  </si>
  <si>
    <t>288,390.33</t>
  </si>
  <si>
    <t>925.81</t>
  </si>
  <si>
    <t>2,668.09</t>
  </si>
  <si>
    <t>319.60</t>
  </si>
  <si>
    <t>18,468.22</t>
  </si>
  <si>
    <t>56,858.63</t>
  </si>
  <si>
    <t>-1,882.45</t>
  </si>
  <si>
    <t>-5,378.44</t>
  </si>
  <si>
    <t>375.07</t>
  </si>
  <si>
    <t>30,622.69</t>
  </si>
  <si>
    <t>95,346.95</t>
  </si>
  <si>
    <t>34,462.13</t>
  </si>
  <si>
    <t>108,268.51</t>
  </si>
  <si>
    <t>7,556.27</t>
  </si>
  <si>
    <t>21,816.34</t>
  </si>
  <si>
    <t>9,956.33</t>
  </si>
  <si>
    <t>29,040.95</t>
  </si>
  <si>
    <t>2,057.71</t>
  </si>
  <si>
    <t>6,446.88</t>
  </si>
  <si>
    <t>330.80</t>
  </si>
  <si>
    <t>1,029.61</t>
  </si>
  <si>
    <t>-298,013.08</t>
  </si>
  <si>
    <t>1,384,270.76</t>
  </si>
  <si>
    <t>3,955,059.46</t>
  </si>
  <si>
    <t>37.45</t>
  </si>
  <si>
    <t>107.00</t>
  </si>
  <si>
    <t>10,289.60</t>
  </si>
  <si>
    <t>35,476.19</t>
  </si>
  <si>
    <t>82,448.17</t>
  </si>
  <si>
    <t>238,279.20</t>
  </si>
  <si>
    <t>154.48</t>
  </si>
  <si>
    <t>441.38</t>
  </si>
  <si>
    <t>33,401.15</t>
  </si>
  <si>
    <t>100,639.89</t>
  </si>
  <si>
    <t>805.64</t>
  </si>
  <si>
    <t>2,301.85</t>
  </si>
  <si>
    <t>-5,105.60</t>
  </si>
  <si>
    <t>-16,560.06</t>
  </si>
  <si>
    <t>30.09</t>
  </si>
  <si>
    <t>-12,808.57</t>
  </si>
  <si>
    <t>-40,812.50</t>
  </si>
  <si>
    <t>4,328.97</t>
  </si>
  <si>
    <t>12,453.27</t>
  </si>
  <si>
    <t>13.10</t>
  </si>
  <si>
    <t>37.43</t>
  </si>
  <si>
    <t>-217,157.69</t>
  </si>
  <si>
    <t>-626,226.84</t>
  </si>
  <si>
    <t>31,824.61</t>
  </si>
  <si>
    <t>92,067.28</t>
  </si>
  <si>
    <t>12,768.50</t>
  </si>
  <si>
    <t>36,481.43</t>
  </si>
  <si>
    <t>98.90</t>
  </si>
  <si>
    <t>282.56</t>
  </si>
  <si>
    <t>10,725.26</t>
  </si>
  <si>
    <t>30,643.59</t>
  </si>
  <si>
    <t>9,179.82</t>
  </si>
  <si>
    <t>26,228.04</t>
  </si>
  <si>
    <t>2,248.55</t>
  </si>
  <si>
    <t>6,424.45</t>
  </si>
  <si>
    <t>233,015.38</t>
  </si>
  <si>
    <t>808,640.76</t>
  </si>
  <si>
    <t>323.82</t>
  </si>
  <si>
    <t>59,012.94</t>
  </si>
  <si>
    <t>172,759.97</t>
  </si>
  <si>
    <t>-1,141.28</t>
  </si>
  <si>
    <t>11,175.59</t>
  </si>
  <si>
    <t>31,930.21</t>
  </si>
  <si>
    <t>205,582.19</t>
  </si>
  <si>
    <t>682,333.67</t>
  </si>
  <si>
    <t>39,691.65</t>
  </si>
  <si>
    <t>121,773.84</t>
  </si>
  <si>
    <t>12,883.56</t>
  </si>
  <si>
    <t>39,703.22</t>
  </si>
  <si>
    <t>850.21</t>
  </si>
  <si>
    <t>2,429.17</t>
  </si>
  <si>
    <t>85.81</t>
  </si>
  <si>
    <t>245.18</t>
  </si>
  <si>
    <t>-33,925.44</t>
  </si>
  <si>
    <t>6,699.59</t>
  </si>
  <si>
    <t>31,902.82</t>
  </si>
  <si>
    <t>-47,780.06</t>
  </si>
  <si>
    <t>460,037.93</t>
  </si>
  <si>
    <t>1,535,822.97</t>
  </si>
  <si>
    <t>27.00</t>
  </si>
  <si>
    <t>77.14</t>
  </si>
  <si>
    <t>7,926,544.89</t>
  </si>
  <si>
    <t>22,647,271.71</t>
  </si>
  <si>
    <t>4,478,003.49</t>
  </si>
  <si>
    <t>12,794,296.05</t>
  </si>
  <si>
    <t>4,727,302.92</t>
  </si>
  <si>
    <t>13,506,580.17</t>
  </si>
  <si>
    <t>7,593,661.34</t>
  </si>
  <si>
    <t>21,696,175.82</t>
  </si>
  <si>
    <t>132,100.86</t>
  </si>
  <si>
    <t>417,221.80</t>
  </si>
  <si>
    <t>114,210.47</t>
  </si>
  <si>
    <t>359,751.29</t>
  </si>
  <si>
    <t>9,619.28</t>
  </si>
  <si>
    <t>27,483.62</t>
  </si>
  <si>
    <t>-249.60</t>
  </si>
  <si>
    <t>939.32</t>
  </si>
  <si>
    <t>2,683.74</t>
  </si>
  <si>
    <t>1,922,543.10</t>
  </si>
  <si>
    <t>5,492,980.41</t>
  </si>
  <si>
    <t>-1,466,332.57</t>
  </si>
  <si>
    <t>12,867,813.56</t>
  </si>
  <si>
    <t>44,984,435.98</t>
  </si>
  <si>
    <t>-177,698.50</t>
  </si>
  <si>
    <t>2,114,267.95</t>
  </si>
  <si>
    <t>7,020,361.07</t>
  </si>
  <si>
    <t>146.52</t>
  </si>
  <si>
    <t>418.65</t>
  </si>
  <si>
    <t>293,423.58</t>
  </si>
  <si>
    <t>841,962.60</t>
  </si>
  <si>
    <t>00.2782</t>
  </si>
  <si>
    <t>1,319.44</t>
  </si>
  <si>
    <t>4,273.31</t>
  </si>
  <si>
    <t>-2,454.54</t>
  </si>
  <si>
    <t>-7,954.45</t>
  </si>
  <si>
    <t>62.31</t>
  </si>
  <si>
    <t>403.21</t>
  </si>
  <si>
    <t>1,152.01</t>
  </si>
  <si>
    <t>466,386.91</t>
  </si>
  <si>
    <t>1,985,288.22</t>
  </si>
  <si>
    <t>-16,482.24</t>
  </si>
  <si>
    <t>00.2923</t>
  </si>
  <si>
    <t>924,621.65</t>
  </si>
  <si>
    <t>3,163,203.99</t>
  </si>
  <si>
    <t>-11,699.11</t>
  </si>
  <si>
    <t>538,692.96</t>
  </si>
  <si>
    <t>1,958,247.03</t>
  </si>
  <si>
    <t>4.89</t>
  </si>
  <si>
    <t>2,675.98</t>
  </si>
  <si>
    <t>7,645.66</t>
  </si>
  <si>
    <t>276.99</t>
  </si>
  <si>
    <t>791.38</t>
  </si>
  <si>
    <t>957.40</t>
  </si>
  <si>
    <t>2,735.41</t>
  </si>
  <si>
    <t>208,982.23</t>
  </si>
  <si>
    <t>910,042.96</t>
  </si>
  <si>
    <t>995,153.47</t>
  </si>
  <si>
    <t>-13,533.17</t>
  </si>
  <si>
    <t>340,189.00</t>
  </si>
  <si>
    <t>971,968.57</t>
  </si>
  <si>
    <t>-29,242.73</t>
  </si>
  <si>
    <t>435,466.68</t>
  </si>
  <si>
    <t>1,244,190.51</t>
  </si>
  <si>
    <t>177.83</t>
  </si>
  <si>
    <t>508.14</t>
  </si>
  <si>
    <t>3,064.07</t>
  </si>
  <si>
    <t>-20,751.87</t>
  </si>
  <si>
    <t>-59,291.07</t>
  </si>
  <si>
    <t>45,970.98</t>
  </si>
  <si>
    <t>-311,344.69</t>
  </si>
  <si>
    <t>-889,556.24</t>
  </si>
  <si>
    <t>00.3009</t>
  </si>
  <si>
    <t>98.70</t>
  </si>
  <si>
    <t>-42.74</t>
  </si>
  <si>
    <t>235.75</t>
  </si>
  <si>
    <t>673.53</t>
  </si>
  <si>
    <t>-290,877.15</t>
  </si>
  <si>
    <t>-1,034,876.48</t>
  </si>
  <si>
    <t>279,323.16</t>
  </si>
  <si>
    <t>1,011,226.02</t>
  </si>
  <si>
    <t>12,033.23</t>
  </si>
  <si>
    <t>00.2888</t>
  </si>
  <si>
    <t>370,736.62</t>
  </si>
  <si>
    <t>1,299,383.07</t>
  </si>
  <si>
    <t>2,894.24</t>
  </si>
  <si>
    <t>8,269.24</t>
  </si>
  <si>
    <t>603.84</t>
  </si>
  <si>
    <t>1,725.30</t>
  </si>
  <si>
    <t>55.22</t>
  </si>
  <si>
    <t>157.75</t>
  </si>
  <si>
    <t>437,026.21</t>
  </si>
  <si>
    <t>1,248,646.32</t>
  </si>
  <si>
    <t>671,278.56</t>
  </si>
  <si>
    <t>1,917,938.81</t>
  </si>
  <si>
    <t>898,738.59</t>
  </si>
  <si>
    <t>2,567,824.60</t>
  </si>
  <si>
    <t>22.71</t>
  </si>
  <si>
    <t>64.84</t>
  </si>
  <si>
    <t>-58.17</t>
  </si>
  <si>
    <t>-166.14</t>
  </si>
  <si>
    <t>00.2941</t>
  </si>
  <si>
    <t>5,731.26</t>
  </si>
  <si>
    <t>16,375.06</t>
  </si>
  <si>
    <t>1,979.40</t>
  </si>
  <si>
    <t>5,655.47</t>
  </si>
  <si>
    <t>50,227.31</t>
  </si>
  <si>
    <t>143,506.56</t>
  </si>
  <si>
    <t>12,597.69</t>
  </si>
  <si>
    <t>35,993.40</t>
  </si>
  <si>
    <t>103,468.30</t>
  </si>
  <si>
    <t>295,623.67</t>
  </si>
  <si>
    <t>26,211.21</t>
  </si>
  <si>
    <t>74,889.27</t>
  </si>
  <si>
    <t>4,184.07</t>
  </si>
  <si>
    <t>12,086.98</t>
  </si>
  <si>
    <t>87.14</t>
  </si>
  <si>
    <t>248.93</t>
  </si>
  <si>
    <t>74,767.73</t>
  </si>
  <si>
    <t>213,622.11</t>
  </si>
  <si>
    <t>300.74</t>
  </si>
  <si>
    <t>859.26</t>
  </si>
  <si>
    <t>520.73</t>
  </si>
  <si>
    <t>1,487.74</t>
  </si>
  <si>
    <t>198,571.99</t>
  </si>
  <si>
    <t>567,348.66</t>
  </si>
  <si>
    <t>126,306.32</t>
  </si>
  <si>
    <t>360,875.21</t>
  </si>
  <si>
    <t>178.29</t>
  </si>
  <si>
    <t>509.44</t>
  </si>
  <si>
    <t>2,089.22</t>
  </si>
  <si>
    <t>5,969.20</t>
  </si>
  <si>
    <t>175,256.09</t>
  </si>
  <si>
    <t>500,731.76</t>
  </si>
  <si>
    <t>-510,893.00</t>
  </si>
  <si>
    <t>-1,459,694.29</t>
  </si>
  <si>
    <t>1,188.01</t>
  </si>
  <si>
    <t>3,394.29</t>
  </si>
  <si>
    <t>768.85</t>
  </si>
  <si>
    <t>2,196.72</t>
  </si>
  <si>
    <t>-740.70</t>
  </si>
  <si>
    <t>-2,116.30</t>
  </si>
  <si>
    <t>186.99</t>
  </si>
  <si>
    <t>534.26</t>
  </si>
  <si>
    <t>-22.20</t>
  </si>
  <si>
    <t>358.01</t>
  </si>
  <si>
    <t>1,022.81</t>
  </si>
  <si>
    <t>573.48</t>
  </si>
  <si>
    <t>1,638.49</t>
  </si>
  <si>
    <t>-1,003.22</t>
  </si>
  <si>
    <t>99,771.16</t>
  </si>
  <si>
    <t>299,553.10</t>
  </si>
  <si>
    <t>-32,999.73</t>
  </si>
  <si>
    <t>-94,285.00</t>
  </si>
  <si>
    <t>2,597,530.53</t>
  </si>
  <si>
    <t>7,421,516.15</t>
  </si>
  <si>
    <t>-360.49</t>
  </si>
  <si>
    <t>-1,029.96</t>
  </si>
  <si>
    <t>12,401,492.57</t>
  </si>
  <si>
    <t>35,432,836.95</t>
  </si>
  <si>
    <t>3,677,942.87</t>
  </si>
  <si>
    <t>10,515,489.94</t>
  </si>
  <si>
    <t>-119.81</t>
  </si>
  <si>
    <t>1,164.34</t>
  </si>
  <si>
    <t>3,447.11</t>
  </si>
  <si>
    <t>10,476,537.09</t>
  </si>
  <si>
    <t>30,030,776.59</t>
  </si>
  <si>
    <t>11,128.89</t>
  </si>
  <si>
    <t>27,278.69</t>
  </si>
  <si>
    <t>1,645.50</t>
  </si>
  <si>
    <t>4,244.94</t>
  </si>
  <si>
    <t>-2,715.51</t>
  </si>
  <si>
    <t>-6,863.46</t>
  </si>
  <si>
    <t>30.33</t>
  </si>
  <si>
    <t>6,636.30</t>
  </si>
  <si>
    <t>16,618.19</t>
  </si>
  <si>
    <t>666.46</t>
  </si>
  <si>
    <t>1,719.57</t>
  </si>
  <si>
    <t>911.85</t>
  </si>
  <si>
    <t>2,332.90</t>
  </si>
  <si>
    <t>92.32</t>
  </si>
  <si>
    <t>238.62</t>
  </si>
  <si>
    <t>34,580.01</t>
  </si>
  <si>
    <t>85,214.63</t>
  </si>
  <si>
    <t>00.4048</t>
  </si>
  <si>
    <t>7.16</t>
  </si>
  <si>
    <t>18,628.06</t>
  </si>
  <si>
    <t>46,981.74</t>
  </si>
  <si>
    <t>242.99</t>
  </si>
  <si>
    <t>615.20</t>
  </si>
  <si>
    <t>00.2350</t>
  </si>
  <si>
    <t>258.90</t>
  </si>
  <si>
    <t>648.65</t>
  </si>
  <si>
    <t>832.74</t>
  </si>
  <si>
    <t>2,060.22</t>
  </si>
  <si>
    <t>-3,581.16</t>
  </si>
  <si>
    <t>-8,690.97</t>
  </si>
  <si>
    <t>-108.12</t>
  </si>
  <si>
    <t>896.11</t>
  </si>
  <si>
    <t>2,175.48</t>
  </si>
  <si>
    <t>11.40</t>
  </si>
  <si>
    <t>29.94</t>
  </si>
  <si>
    <t>1,125,073.49</t>
  </si>
  <si>
    <t>2,961,914.06</t>
  </si>
  <si>
    <t>-3,220.44</t>
  </si>
  <si>
    <t>-7,207.56</t>
  </si>
  <si>
    <t>79.00</t>
  </si>
  <si>
    <t>176.68</t>
  </si>
  <si>
    <t>1,773.08</t>
  </si>
  <si>
    <t>3,904.90</t>
  </si>
  <si>
    <t>1,234.00</t>
  </si>
  <si>
    <t>2,789.70</t>
  </si>
  <si>
    <t>-20,957.70</t>
  </si>
  <si>
    <t>-46,897.22</t>
  </si>
  <si>
    <t>12,099.39</t>
  </si>
  <si>
    <t>27,075.93</t>
  </si>
  <si>
    <t>25,001.38</t>
  </si>
  <si>
    <t>62,116.82</t>
  </si>
  <si>
    <t>17,792.28</t>
  </si>
  <si>
    <t>46,833.43</t>
  </si>
  <si>
    <t>109.09</t>
  </si>
  <si>
    <t>1,535.43</t>
  </si>
  <si>
    <t>4,431.32</t>
  </si>
  <si>
    <t>3,411.66</t>
  </si>
  <si>
    <t>9,445.54</t>
  </si>
  <si>
    <t>18.46</t>
  </si>
  <si>
    <t>48.76</t>
  </si>
  <si>
    <t>3,811.42</t>
  </si>
  <si>
    <t>10,243.32</t>
  </si>
  <si>
    <t>-139.28</t>
  </si>
  <si>
    <t>1,154.48</t>
  </si>
  <si>
    <t>3,145.60</t>
  </si>
  <si>
    <t>244.64</t>
  </si>
  <si>
    <t>673.39</t>
  </si>
  <si>
    <t>1,134.01</t>
  </si>
  <si>
    <t>3,313.89</t>
  </si>
  <si>
    <t>2,368.49</t>
  </si>
  <si>
    <t>6,652.27</t>
  </si>
  <si>
    <t>61,237.44</t>
  </si>
  <si>
    <t>165,407.12</t>
  </si>
  <si>
    <t>33,340.83</t>
  </si>
  <si>
    <t>93,169.46</t>
  </si>
  <si>
    <t>111.73</t>
  </si>
  <si>
    <t>321.62</t>
  </si>
  <si>
    <t>2,291.04</t>
  </si>
  <si>
    <t>6,848.73</t>
  </si>
  <si>
    <t>381.88</t>
  </si>
  <si>
    <t>1,115.10</t>
  </si>
  <si>
    <t>36.55</t>
  </si>
  <si>
    <t>30,752.68</t>
  </si>
  <si>
    <t>86,077.84</t>
  </si>
  <si>
    <t>103.17</t>
  </si>
  <si>
    <t>294.67</t>
  </si>
  <si>
    <t>90.36</t>
  </si>
  <si>
    <t>255.58</t>
  </si>
  <si>
    <t>10,468.94</t>
  </si>
  <si>
    <t>29,998.08</t>
  </si>
  <si>
    <t>64.24</t>
  </si>
  <si>
    <t>181.73</t>
  </si>
  <si>
    <t>7,432.10</t>
  </si>
  <si>
    <t>21,312.99</t>
  </si>
  <si>
    <t>-379.18</t>
  </si>
  <si>
    <t>-1,097.90</t>
  </si>
  <si>
    <t>4,336.84</t>
  </si>
  <si>
    <t>3,590.62</t>
  </si>
  <si>
    <t>58,927.40</t>
  </si>
  <si>
    <t>179,006.37</t>
  </si>
  <si>
    <t>93.58</t>
  </si>
  <si>
    <t>272.69</t>
  </si>
  <si>
    <t>4,700.95</t>
  </si>
  <si>
    <t>13,594.63</t>
  </si>
  <si>
    <t>21,878.93</t>
  </si>
  <si>
    <t>63,824.13</t>
  </si>
  <si>
    <t>10.79</t>
  </si>
  <si>
    <t>28.14</t>
  </si>
  <si>
    <t>464.35</t>
  </si>
  <si>
    <t>1,343.44</t>
  </si>
  <si>
    <t>13,392.42</t>
  </si>
  <si>
    <t>38,964.87</t>
  </si>
  <si>
    <t>542.47</t>
  </si>
  <si>
    <t>1,572.14</t>
  </si>
  <si>
    <t>2,583.50</t>
  </si>
  <si>
    <t>7,443.47</t>
  </si>
  <si>
    <t>112,013.73</t>
  </si>
  <si>
    <t>322,589.52</t>
  </si>
  <si>
    <t>32,882.64</t>
  </si>
  <si>
    <t>95,569.35</t>
  </si>
  <si>
    <t>7,976.36</t>
  </si>
  <si>
    <t>23,292.33</t>
  </si>
  <si>
    <t>91.92</t>
  </si>
  <si>
    <t>-762.51</t>
  </si>
  <si>
    <t>-2,219.05</t>
  </si>
  <si>
    <t>156.36</t>
  </si>
  <si>
    <t>453.63</t>
  </si>
  <si>
    <t>505.40</t>
  </si>
  <si>
    <t>1,474.85</t>
  </si>
  <si>
    <t>758.07</t>
  </si>
  <si>
    <t>2,179.25</t>
  </si>
  <si>
    <t>247,236.23</t>
  </si>
  <si>
    <t>710,687.05</t>
  </si>
  <si>
    <t>49,664.70</t>
  </si>
  <si>
    <t>143,605.23</t>
  </si>
  <si>
    <t>4,192.79</t>
  </si>
  <si>
    <t>12,294.45</t>
  </si>
  <si>
    <t>401.14</t>
  </si>
  <si>
    <t>10,833.82</t>
  </si>
  <si>
    <t>31,647.68</t>
  </si>
  <si>
    <t>680.59</t>
  </si>
  <si>
    <t>1,995.39</t>
  </si>
  <si>
    <t>132.96</t>
  </si>
  <si>
    <t>388.10</t>
  </si>
  <si>
    <t>479.05</t>
  </si>
  <si>
    <t>9,211.26</t>
  </si>
  <si>
    <t>26,407.89</t>
  </si>
  <si>
    <t>-65,688.82</t>
  </si>
  <si>
    <t>555,679.55</t>
  </si>
  <si>
    <t>1,595,016.12</t>
  </si>
  <si>
    <t>38,437.95</t>
  </si>
  <si>
    <t>110,322.12</t>
  </si>
  <si>
    <t>588.99</t>
  </si>
  <si>
    <t>1,721.28</t>
  </si>
  <si>
    <t>-83.63</t>
  </si>
  <si>
    <t>692.72</t>
  </si>
  <si>
    <t>2,040.19</t>
  </si>
  <si>
    <t>3,054.24</t>
  </si>
  <si>
    <t>8,739.81</t>
  </si>
  <si>
    <t>309,956.47</t>
  </si>
  <si>
    <t>887,149.40</t>
  </si>
  <si>
    <t>52,976.44</t>
  </si>
  <si>
    <t>151,360.63</t>
  </si>
  <si>
    <t>38.56</t>
  </si>
  <si>
    <t>20,865.17</t>
  </si>
  <si>
    <t>61,564.94</t>
  </si>
  <si>
    <t>7,348.40</t>
  </si>
  <si>
    <t>21,786.96</t>
  </si>
  <si>
    <t>-50,832.37</t>
  </si>
  <si>
    <t>497,863.77</t>
  </si>
  <si>
    <t>1,422,394.09</t>
  </si>
  <si>
    <t>13,133.97</t>
  </si>
  <si>
    <t>37,526.32</t>
  </si>
  <si>
    <t>191,985.14</t>
  </si>
  <si>
    <t>548,541.08</t>
  </si>
  <si>
    <t>17,496.62</t>
  </si>
  <si>
    <t>49,989.06</t>
  </si>
  <si>
    <t>-9,565.11</t>
  </si>
  <si>
    <t>-27,322.64</t>
  </si>
  <si>
    <t>24,962.18</t>
  </si>
  <si>
    <t>71,320.29</t>
  </si>
  <si>
    <t>21,647.03</t>
  </si>
  <si>
    <t>61,856.10</t>
  </si>
  <si>
    <t>52,612.19</t>
  </si>
  <si>
    <t>150,320.27</t>
  </si>
  <si>
    <t>15,229.52</t>
  </si>
  <si>
    <t>43,509.71</t>
  </si>
  <si>
    <t>2,882.40</t>
  </si>
  <si>
    <t>8,231.04</t>
  </si>
  <si>
    <t>493,736.82</t>
  </si>
  <si>
    <t>1,410,686.75</t>
  </si>
  <si>
    <t>102,091.42</t>
  </si>
  <si>
    <t>291,689.56</t>
  </si>
  <si>
    <t>2,302.81</t>
  </si>
  <si>
    <t>6,578.33</t>
  </si>
  <si>
    <t>1,106.94</t>
  </si>
  <si>
    <t>3,164.78</t>
  </si>
  <si>
    <t>8,416.19</t>
  </si>
  <si>
    <t>24,049.10</t>
  </si>
  <si>
    <t>3,885.13</t>
  </si>
  <si>
    <t>11,102.01</t>
  </si>
  <si>
    <t>273.89</t>
  </si>
  <si>
    <t>785.92</t>
  </si>
  <si>
    <t>2,834.25</t>
  </si>
  <si>
    <t>8,094.51</t>
  </si>
  <si>
    <t>305.37</t>
  </si>
  <si>
    <t>870.28</t>
  </si>
  <si>
    <t>211,764.25</t>
  </si>
  <si>
    <t>606,257.36</t>
  </si>
  <si>
    <t>132,112.25</t>
  </si>
  <si>
    <t>377,462.60</t>
  </si>
  <si>
    <t>1,000.37</t>
  </si>
  <si>
    <t>2,857.30</t>
  </si>
  <si>
    <t>2,551.86</t>
  </si>
  <si>
    <t>7,292.30</t>
  </si>
  <si>
    <t>118.05</t>
  </si>
  <si>
    <t>337.38</t>
  </si>
  <si>
    <t>155,447.66</t>
  </si>
  <si>
    <t>444,136.62</t>
  </si>
  <si>
    <t>153,075.27</t>
  </si>
  <si>
    <t>437,357.99</t>
  </si>
  <si>
    <t>12,177.64</t>
  </si>
  <si>
    <t>34,794.55</t>
  </si>
  <si>
    <t>158.86</t>
  </si>
  <si>
    <t>455.06</t>
  </si>
  <si>
    <t>-396.58</t>
  </si>
  <si>
    <t>-1,133.15</t>
  </si>
  <si>
    <t>1,285.78</t>
  </si>
  <si>
    <t>3,673.13</t>
  </si>
  <si>
    <t>1,585.34</t>
  </si>
  <si>
    <t>4,529.86</t>
  </si>
  <si>
    <t>27,626.34</t>
  </si>
  <si>
    <t>78,932.60</t>
  </si>
  <si>
    <t>4,549,736.12</t>
  </si>
  <si>
    <t>12,999,245.97</t>
  </si>
  <si>
    <t>67,842.32</t>
  </si>
  <si>
    <t>193,835.50</t>
  </si>
  <si>
    <t>73.46</t>
  </si>
  <si>
    <t>211.00</t>
  </si>
  <si>
    <t>-229.31</t>
  </si>
  <si>
    <t>-654.34</t>
  </si>
  <si>
    <t>8,973.90</t>
  </si>
  <si>
    <t>25,639.16</t>
  </si>
  <si>
    <t>-27.88</t>
  </si>
  <si>
    <t>-79.68</t>
  </si>
  <si>
    <t>-225.98</t>
  </si>
  <si>
    <t>-646.96</t>
  </si>
  <si>
    <t>306.21</t>
  </si>
  <si>
    <t>875.43</t>
  </si>
  <si>
    <t>851.01</t>
  </si>
  <si>
    <t>2,432.61</t>
  </si>
  <si>
    <t>47,923.85</t>
  </si>
  <si>
    <t>136,925.56</t>
  </si>
  <si>
    <t>2,467,765.31</t>
  </si>
  <si>
    <t>7,050,757.52</t>
  </si>
  <si>
    <t>7,538.69</t>
  </si>
  <si>
    <t>21,539.07</t>
  </si>
  <si>
    <t>43,698.07</t>
  </si>
  <si>
    <t>124,851.64</t>
  </si>
  <si>
    <t>3,440,561.12</t>
  </si>
  <si>
    <t>9,944,544.94</t>
  </si>
  <si>
    <t>-79.59</t>
  </si>
  <si>
    <t>-2,813.62</t>
  </si>
  <si>
    <t>-11,339.55</t>
  </si>
  <si>
    <t>-137.10</t>
  </si>
  <si>
    <t>5,393.65</t>
  </si>
  <si>
    <t>15,410.37</t>
  </si>
  <si>
    <t>14,240.06</t>
  </si>
  <si>
    <t>40,685.86</t>
  </si>
  <si>
    <t>586,855.97</t>
  </si>
  <si>
    <t>1,716,882.62</t>
  </si>
  <si>
    <t>-7.58</t>
  </si>
  <si>
    <t>-21.67</t>
  </si>
  <si>
    <t>775.66</t>
  </si>
  <si>
    <t>2,216.18</t>
  </si>
  <si>
    <t>8,291.04</t>
  </si>
  <si>
    <t>23,688.72</t>
  </si>
  <si>
    <t>2,244.70</t>
  </si>
  <si>
    <t>6,413.34</t>
  </si>
  <si>
    <t>3,870.24</t>
  </si>
  <si>
    <t>11,057.74</t>
  </si>
  <si>
    <t>5,529.64</t>
  </si>
  <si>
    <t>15,798.91</t>
  </si>
  <si>
    <t>235.24</t>
  </si>
  <si>
    <t>672.07</t>
  </si>
  <si>
    <t>197.09</t>
  </si>
  <si>
    <t>563.29</t>
  </si>
  <si>
    <t>827.94</t>
  </si>
  <si>
    <t>36.22</t>
  </si>
  <si>
    <t>103.58</t>
  </si>
  <si>
    <t>1,710,688.60</t>
  </si>
  <si>
    <t>5,069,210.14</t>
  </si>
  <si>
    <t>6,497.34</t>
  </si>
  <si>
    <t>18,722.41</t>
  </si>
  <si>
    <t>609.21</t>
  </si>
  <si>
    <t>1,740.59</t>
  </si>
  <si>
    <t>-6,519.05</t>
  </si>
  <si>
    <t>-18,626.00</t>
  </si>
  <si>
    <t>106.19</t>
  </si>
  <si>
    <t>303.40</t>
  </si>
  <si>
    <t>33.79</t>
  </si>
  <si>
    <t>96.46</t>
  </si>
  <si>
    <t>89.66</t>
  </si>
  <si>
    <t>256.10</t>
  </si>
  <si>
    <t>43.53</t>
  </si>
  <si>
    <t>132.57</t>
  </si>
  <si>
    <t>218.07</t>
  </si>
  <si>
    <t>623.06</t>
  </si>
  <si>
    <t>-1,228.09</t>
  </si>
  <si>
    <t>19,703.47</t>
  </si>
  <si>
    <t>56,295.57</t>
  </si>
  <si>
    <t>812,631.76</t>
  </si>
  <si>
    <t>2,356,196.84</t>
  </si>
  <si>
    <t>2,752.68</t>
  </si>
  <si>
    <t>7,864.78</t>
  </si>
  <si>
    <t>8,507.06</t>
  </si>
  <si>
    <t>24,305.83</t>
  </si>
  <si>
    <t>00.3533</t>
  </si>
  <si>
    <t>1.28</t>
  </si>
  <si>
    <t>3.62</t>
  </si>
  <si>
    <t>193.36</t>
  </si>
  <si>
    <t>552.55</t>
  </si>
  <si>
    <t>843.73</t>
  </si>
  <si>
    <t>2,410.61</t>
  </si>
  <si>
    <t>714,111.76</t>
  </si>
  <si>
    <t>2,206,004.82</t>
  </si>
  <si>
    <t>71,003.33</t>
  </si>
  <si>
    <t>206,548.56</t>
  </si>
  <si>
    <t>1,276.59</t>
  </si>
  <si>
    <t>3,647.36</t>
  </si>
  <si>
    <t>-66,557.87</t>
  </si>
  <si>
    <t>-190,165.41</t>
  </si>
  <si>
    <t>8,131.17</t>
  </si>
  <si>
    <t>23,231.91</t>
  </si>
  <si>
    <t>1,624.54</t>
  </si>
  <si>
    <t>4,641.54</t>
  </si>
  <si>
    <t>-166.94</t>
  </si>
  <si>
    <t>-477.14</t>
  </si>
  <si>
    <t>347,667.43</t>
  </si>
  <si>
    <t>1,090,606.11</t>
  </si>
  <si>
    <t>141,384.23</t>
  </si>
  <si>
    <t>420,348.33</t>
  </si>
  <si>
    <t>1,384.12</t>
  </si>
  <si>
    <t>3,954.60</t>
  </si>
  <si>
    <t>2,319.23</t>
  </si>
  <si>
    <t>6,626.36</t>
  </si>
  <si>
    <t>1,257.28</t>
  </si>
  <si>
    <t>3,592.15</t>
  </si>
  <si>
    <t>349.93</t>
  </si>
  <si>
    <t>999.71</t>
  </si>
  <si>
    <t>414.86</t>
  </si>
  <si>
    <t>1,185.35</t>
  </si>
  <si>
    <t>-2,309.15</t>
  </si>
  <si>
    <t>-6,597.58</t>
  </si>
  <si>
    <t>686.18</t>
  </si>
  <si>
    <t>1,960.38</t>
  </si>
  <si>
    <t>14.43</t>
  </si>
  <si>
    <t>41.16</t>
  </si>
  <si>
    <t>1,435,827.54</t>
  </si>
  <si>
    <t>4,357,834.23</t>
  </si>
  <si>
    <t>20,272.27</t>
  </si>
  <si>
    <t>57,920.72</t>
  </si>
  <si>
    <t>1,325,940.23</t>
  </si>
  <si>
    <t>4,112,623.80</t>
  </si>
  <si>
    <t>36,919.84</t>
  </si>
  <si>
    <t>105,485.28</t>
  </si>
  <si>
    <t>4,101,717.84</t>
  </si>
  <si>
    <t>13,017,074.12</t>
  </si>
  <si>
    <t>798.54</t>
  </si>
  <si>
    <t>7,563.98</t>
  </si>
  <si>
    <t>21,611.34</t>
  </si>
  <si>
    <t>918,682.06</t>
  </si>
  <si>
    <t>2,644,883.94</t>
  </si>
  <si>
    <t>1,679.65</t>
  </si>
  <si>
    <t>4,799.01</t>
  </si>
  <si>
    <t>94,571.63</t>
  </si>
  <si>
    <t>307,487.87</t>
  </si>
  <si>
    <t>16,410.87</t>
  </si>
  <si>
    <t>46,888.21</t>
  </si>
  <si>
    <t>1,217,435.82</t>
  </si>
  <si>
    <t>3,510,873.40</t>
  </si>
  <si>
    <t>1,428.86</t>
  </si>
  <si>
    <t>4,082.44</t>
  </si>
  <si>
    <t>10,507.92</t>
  </si>
  <si>
    <t>30,022.62</t>
  </si>
  <si>
    <t>1,042.02</t>
  </si>
  <si>
    <t>2,977.23</t>
  </si>
  <si>
    <t>1,421,393.51</t>
  </si>
  <si>
    <t>4,106,133.49</t>
  </si>
  <si>
    <t>-47,705.39</t>
  </si>
  <si>
    <t>-194,185.46</t>
  </si>
  <si>
    <t>22,188.81</t>
  </si>
  <si>
    <t>63,396.63</t>
  </si>
  <si>
    <t>676,186.24</t>
  </si>
  <si>
    <t>1,931,960.79</t>
  </si>
  <si>
    <t>563.49</t>
  </si>
  <si>
    <t>1,610.01</t>
  </si>
  <si>
    <t>1,905,979.87</t>
  </si>
  <si>
    <t>5,515,832.71</t>
  </si>
  <si>
    <t>-19,559.45</t>
  </si>
  <si>
    <t>424,150.43</t>
  </si>
  <si>
    <t>1,229,431.32</t>
  </si>
  <si>
    <t>4,681.13</t>
  </si>
  <si>
    <t>13,374.70</t>
  </si>
  <si>
    <t>-5,522.21</t>
  </si>
  <si>
    <t>119,750.17</t>
  </si>
  <si>
    <t>347,163.95</t>
  </si>
  <si>
    <t>44,000.36</t>
  </si>
  <si>
    <t>125,715.32</t>
  </si>
  <si>
    <t>-33,514.87</t>
  </si>
  <si>
    <t>726,776.14</t>
  </si>
  <si>
    <t>2,107,341.00</t>
  </si>
  <si>
    <t>1,139,494.63</t>
  </si>
  <si>
    <t>3,255,698.93</t>
  </si>
  <si>
    <t>663.20</t>
  </si>
  <si>
    <t>1,894.88</t>
  </si>
  <si>
    <t>-212,170.05</t>
  </si>
  <si>
    <t>4,600,946.68</t>
  </si>
  <si>
    <t>13,343,166.46</t>
  </si>
  <si>
    <t>6,538.22</t>
  </si>
  <si>
    <t>18,680.65</t>
  </si>
  <si>
    <t>-55,218.15</t>
  </si>
  <si>
    <t>2,717,598.51</t>
  </si>
  <si>
    <t>7,902,864.99</t>
  </si>
  <si>
    <t>-252,119.69</t>
  </si>
  <si>
    <t>-1,057,968.90</t>
  </si>
  <si>
    <t>4,112.31</t>
  </si>
  <si>
    <t>11,749.49</t>
  </si>
  <si>
    <t>9,226,207.20</t>
  </si>
  <si>
    <t>26,976,716.37</t>
  </si>
  <si>
    <t>47,990.53</t>
  </si>
  <si>
    <t>138,516.57</t>
  </si>
  <si>
    <t>46,605.91</t>
  </si>
  <si>
    <t>144,750.00</t>
  </si>
  <si>
    <t>2029</t>
  </si>
  <si>
    <t>-553.83</t>
  </si>
  <si>
    <t>1,632.97</t>
  </si>
  <si>
    <t>6,414.94</t>
  </si>
  <si>
    <t>-215.05</t>
  </si>
  <si>
    <t>-845.34</t>
  </si>
  <si>
    <t>1,440.12</t>
  </si>
  <si>
    <t>5,663.64</t>
  </si>
  <si>
    <t>-183.65</t>
  </si>
  <si>
    <t>-563.52</t>
  </si>
  <si>
    <t>38.14</t>
  </si>
  <si>
    <t>-122.55</t>
  </si>
  <si>
    <t>-481.17</t>
  </si>
  <si>
    <t>-841.33</t>
  </si>
  <si>
    <t>-3,303.43</t>
  </si>
  <si>
    <t>-23.37</t>
  </si>
  <si>
    <t>-892.51</t>
  </si>
  <si>
    <t>-3,503.75</t>
  </si>
  <si>
    <t>-208.24</t>
  </si>
  <si>
    <t>-643.33</t>
  </si>
  <si>
    <t>-102.65</t>
  </si>
  <si>
    <t>-319.23</t>
  </si>
  <si>
    <t>-768.22</t>
  </si>
  <si>
    <t>-3,027.73</t>
  </si>
  <si>
    <t>-1,407.23</t>
  </si>
  <si>
    <t>-5,526.23</t>
  </si>
  <si>
    <t>-12.80</t>
  </si>
  <si>
    <t>-40.03</t>
  </si>
  <si>
    <t>-735.87</t>
  </si>
  <si>
    <t>-2,303.21</t>
  </si>
  <si>
    <t>71.51</t>
  </si>
  <si>
    <t>220.03</t>
  </si>
  <si>
    <t>-978.02</t>
  </si>
  <si>
    <t>-3,039.12</t>
  </si>
  <si>
    <t>268.78</t>
  </si>
  <si>
    <t>-1,310.10</t>
  </si>
  <si>
    <t>-4,117.90</t>
  </si>
  <si>
    <t>-844.34</t>
  </si>
  <si>
    <t>-2,649.18</t>
  </si>
  <si>
    <t>-4,859.69</t>
  </si>
  <si>
    <t>-19,368.93</t>
  </si>
  <si>
    <t>-185.59</t>
  </si>
  <si>
    <t>-738.54</t>
  </si>
  <si>
    <t>-14,718.90</t>
  </si>
  <si>
    <t>-58,659.13</t>
  </si>
  <si>
    <t>-6,554.79</t>
  </si>
  <si>
    <t>-25,922.76</t>
  </si>
  <si>
    <t>51.94</t>
  </si>
  <si>
    <t>205.68</t>
  </si>
  <si>
    <t>-50.15</t>
  </si>
  <si>
    <t>-158.15</t>
  </si>
  <si>
    <t>-513.45</t>
  </si>
  <si>
    <t>-1,627.66</t>
  </si>
  <si>
    <t>-170.30</t>
  </si>
  <si>
    <t>-547.91</t>
  </si>
  <si>
    <t>-92.62</t>
  </si>
  <si>
    <t>474.81</t>
  </si>
  <si>
    <t>1,891.87</t>
  </si>
  <si>
    <t>-2,125.24</t>
  </si>
  <si>
    <t>-8,530.55</t>
  </si>
  <si>
    <t>-2,570.36</t>
  </si>
  <si>
    <t>-10,243.08</t>
  </si>
  <si>
    <t>-2,752.72</t>
  </si>
  <si>
    <t>-8,923.95</t>
  </si>
  <si>
    <t>-1,114.67</t>
  </si>
  <si>
    <t>-3,593.25</t>
  </si>
  <si>
    <t>61.04</t>
  </si>
  <si>
    <t>-383.92</t>
  </si>
  <si>
    <t>-1,241.83</t>
  </si>
  <si>
    <t>-663.88</t>
  </si>
  <si>
    <t>-2,132.37</t>
  </si>
  <si>
    <t>-1,442.02</t>
  </si>
  <si>
    <t>-4,673.03</t>
  </si>
  <si>
    <t>-1,734.27</t>
  </si>
  <si>
    <t>-5,619.93</t>
  </si>
  <si>
    <t>337.85</t>
  </si>
  <si>
    <t>-2,040.35</t>
  </si>
  <si>
    <t>-6,525.53</t>
  </si>
  <si>
    <t>12.76</t>
  </si>
  <si>
    <t>-336.55</t>
  </si>
  <si>
    <t>-1,775.04</t>
  </si>
  <si>
    <t>-7,164.67</t>
  </si>
  <si>
    <t>471.36</t>
  </si>
  <si>
    <t>-2,846.64</t>
  </si>
  <si>
    <t>-11,442.07</t>
  </si>
  <si>
    <t>-406.52</t>
  </si>
  <si>
    <t>-1,640.37</t>
  </si>
  <si>
    <t>-1,689.68</t>
  </si>
  <si>
    <t>-6,818.65</t>
  </si>
  <si>
    <t>-5,650.68</t>
  </si>
  <si>
    <t>-22,805.16</t>
  </si>
  <si>
    <t>-11,646.92</t>
  </si>
  <si>
    <t>-47,012.31</t>
  </si>
  <si>
    <t>-264.52</t>
  </si>
  <si>
    <t>-1,064.75</t>
  </si>
  <si>
    <t>-364.51</t>
  </si>
  <si>
    <t>-1,202.65</t>
  </si>
  <si>
    <t>-693.37</t>
  </si>
  <si>
    <t>-2,282.40</t>
  </si>
  <si>
    <t>-1,060.64</t>
  </si>
  <si>
    <t>-3,495.82</t>
  </si>
  <si>
    <t>60.98</t>
  </si>
  <si>
    <t>-480.30</t>
  </si>
  <si>
    <t>-1,583.97</t>
  </si>
  <si>
    <t>106.61</t>
  </si>
  <si>
    <t>-777.48</t>
  </si>
  <si>
    <t>-2,554.66</t>
  </si>
  <si>
    <t>-178.73</t>
  </si>
  <si>
    <t>-585.78</t>
  </si>
  <si>
    <t>-796.72</t>
  </si>
  <si>
    <t>-490.98</t>
  </si>
  <si>
    <t>-1,617.85</t>
  </si>
  <si>
    <t>8,279.34</t>
  </si>
  <si>
    <t>27,032.69</t>
  </si>
  <si>
    <t>-373.57</t>
  </si>
  <si>
    <t>-1,230.52</t>
  </si>
  <si>
    <t>-528.26</t>
  </si>
  <si>
    <t>-1,739.04</t>
  </si>
  <si>
    <t>-9,867.67</t>
  </si>
  <si>
    <t>-32,087.78</t>
  </si>
  <si>
    <t>-89.69</t>
  </si>
  <si>
    <t>208.18</t>
  </si>
  <si>
    <t>15.22</t>
  </si>
  <si>
    <t>-119.11</t>
  </si>
  <si>
    <t>-483.19</t>
  </si>
  <si>
    <t>-910.76</t>
  </si>
  <si>
    <t>-3,681.86</t>
  </si>
  <si>
    <t>-283.17</t>
  </si>
  <si>
    <t>-1,141.64</t>
  </si>
  <si>
    <t>111.51</t>
  </si>
  <si>
    <t>-863.87</t>
  </si>
  <si>
    <t>-3,501.09</t>
  </si>
  <si>
    <t>-2,807.64</t>
  </si>
  <si>
    <t>-11,310.85</t>
  </si>
  <si>
    <t>529.99</t>
  </si>
  <si>
    <t>-4,527.31</t>
  </si>
  <si>
    <t>-15,130.45</t>
  </si>
  <si>
    <t>216.95</t>
  </si>
  <si>
    <t>-1,924.77</t>
  </si>
  <si>
    <t>-7,721.28</t>
  </si>
  <si>
    <t>1,006.42</t>
  </si>
  <si>
    <t>-13,048.71</t>
  </si>
  <si>
    <t>-44,362.46</t>
  </si>
  <si>
    <t>-38,914.60</t>
  </si>
  <si>
    <t>2,368.17</t>
  </si>
  <si>
    <t>-23,387.11</t>
  </si>
  <si>
    <t>-94,292.80</t>
  </si>
  <si>
    <t>37.91</t>
  </si>
  <si>
    <t>-374.42</t>
  </si>
  <si>
    <t>-1,509.43</t>
  </si>
  <si>
    <t>-437.96</t>
  </si>
  <si>
    <t>-1,528.49</t>
  </si>
  <si>
    <t>-6,399.37</t>
  </si>
  <si>
    <t>-22,379.77</t>
  </si>
  <si>
    <t>-1,341.03</t>
  </si>
  <si>
    <t>-4,608.50</t>
  </si>
  <si>
    <t>-472.80</t>
  </si>
  <si>
    <t>-1,630.07</t>
  </si>
  <si>
    <t>-341.15</t>
  </si>
  <si>
    <t>-1,188.69</t>
  </si>
  <si>
    <t>-176,676.33</t>
  </si>
  <si>
    <t>32,763.81</t>
  </si>
  <si>
    <t>97,260.69</t>
  </si>
  <si>
    <t>00.2446</t>
  </si>
  <si>
    <t>-61.60</t>
  </si>
  <si>
    <t>-251.87</t>
  </si>
  <si>
    <t>00.2412</t>
  </si>
  <si>
    <t>-698.49</t>
  </si>
  <si>
    <t>-2,896.11</t>
  </si>
  <si>
    <t>-30.26</t>
  </si>
  <si>
    <t>9.02</t>
  </si>
  <si>
    <t>-249.36</t>
  </si>
  <si>
    <t>-1,010.23</t>
  </si>
  <si>
    <t>23.14</t>
  </si>
  <si>
    <t>-645.08</t>
  </si>
  <si>
    <t>-2,605.79</t>
  </si>
  <si>
    <t>-11.09</t>
  </si>
  <si>
    <t>00.2453</t>
  </si>
  <si>
    <t>-128.69</t>
  </si>
  <si>
    <t>-524.62</t>
  </si>
  <si>
    <t>-157.01</t>
  </si>
  <si>
    <t>-644.48</t>
  </si>
  <si>
    <t>110.40</t>
  </si>
  <si>
    <t>-3,030.24</t>
  </si>
  <si>
    <t>-12,315.99</t>
  </si>
  <si>
    <t>-25.10</t>
  </si>
  <si>
    <t>-101.95</t>
  </si>
  <si>
    <t>-4,765.87</t>
  </si>
  <si>
    <t>-31.70</t>
  </si>
  <si>
    <t>1,929.96</t>
  </si>
  <si>
    <t>5,514.16</t>
  </si>
  <si>
    <t>1,191.18</t>
  </si>
  <si>
    <t>3,599.04</t>
  </si>
  <si>
    <t>-485.96</t>
  </si>
  <si>
    <t>-2,049.29</t>
  </si>
  <si>
    <t>-325.86</t>
  </si>
  <si>
    <t>-1,337.77</t>
  </si>
  <si>
    <t>-7,078.94</t>
  </si>
  <si>
    <t>177,762.53</t>
  </si>
  <si>
    <t>507,892.95</t>
  </si>
  <si>
    <t>543.45</t>
  </si>
  <si>
    <t>1,656.52</t>
  </si>
  <si>
    <t>16.99</t>
  </si>
  <si>
    <t>80,108.10</t>
  </si>
  <si>
    <t>228,880.31</t>
  </si>
  <si>
    <t>4,222.29</t>
  </si>
  <si>
    <t>12,063.68</t>
  </si>
  <si>
    <t>239,180.46</t>
  </si>
  <si>
    <t>683,372.78</t>
  </si>
  <si>
    <t>519.12</t>
  </si>
  <si>
    <t>1,483.21</t>
  </si>
  <si>
    <t>-17,951.07</t>
  </si>
  <si>
    <t>57,042.12</t>
  </si>
  <si>
    <t>176,217.36</t>
  </si>
  <si>
    <t>00.2434</t>
  </si>
  <si>
    <t>19,453.98</t>
  </si>
  <si>
    <t>55,582.79</t>
  </si>
  <si>
    <t>39.89</t>
  </si>
  <si>
    <t>113.96</t>
  </si>
  <si>
    <t>510,255.30</t>
  </si>
  <si>
    <t>1,457,872.36</t>
  </si>
  <si>
    <t>8,696.45</t>
  </si>
  <si>
    <t>24,847.01</t>
  </si>
  <si>
    <t>-5.75</t>
  </si>
  <si>
    <t>925,113.79</t>
  </si>
  <si>
    <t>2,897,506.82</t>
  </si>
  <si>
    <t>-8,076.01</t>
  </si>
  <si>
    <t>13,165.72</t>
  </si>
  <si>
    <t>37,616.36</t>
  </si>
  <si>
    <t>1,730,634.06</t>
  </si>
  <si>
    <t>5,497,655.69</t>
  </si>
  <si>
    <t>00.2399</t>
  </si>
  <si>
    <t>11,745.98</t>
  </si>
  <si>
    <t>33,559.92</t>
  </si>
  <si>
    <t>-378,584.96</t>
  </si>
  <si>
    <t>2,315,606.35</t>
  </si>
  <si>
    <t>7,463,134.96</t>
  </si>
  <si>
    <t>44,757.07</t>
  </si>
  <si>
    <t>127,877.37</t>
  </si>
  <si>
    <t>187.40</t>
  </si>
  <si>
    <t>535.41</t>
  </si>
  <si>
    <t>-59,968.24</t>
  </si>
  <si>
    <t>425,314.52</t>
  </si>
  <si>
    <t>1,391,145.04</t>
  </si>
  <si>
    <t>23,068.86</t>
  </si>
  <si>
    <t>65,911.01</t>
  </si>
  <si>
    <t>-307,948.65</t>
  </si>
  <si>
    <t>2,184,073.31</t>
  </si>
  <si>
    <t>6,240,209.67</t>
  </si>
  <si>
    <t>61,686.22</t>
  </si>
  <si>
    <t>176,246.36</t>
  </si>
  <si>
    <t>-8,923.30</t>
  </si>
  <si>
    <t>196,534.29</t>
  </si>
  <si>
    <t>652,614.12</t>
  </si>
  <si>
    <t>00.2341</t>
  </si>
  <si>
    <t>3,246.53</t>
  </si>
  <si>
    <t>15,459.67</t>
  </si>
  <si>
    <t>-368,267.12</t>
  </si>
  <si>
    <t>4,348,140.36</t>
  </si>
  <si>
    <t>12,423,258.53</t>
  </si>
  <si>
    <t>10,089.57</t>
  </si>
  <si>
    <t>28,827.32</t>
  </si>
  <si>
    <t>18,696.46</t>
  </si>
  <si>
    <t>63,044.05</t>
  </si>
  <si>
    <t>569,774.70</t>
  </si>
  <si>
    <t>1,627,927.72</t>
  </si>
  <si>
    <t>3,711.57</t>
  </si>
  <si>
    <t>10,604.52</t>
  </si>
  <si>
    <t>-2,003.53</t>
  </si>
  <si>
    <t>-5,724.37</t>
  </si>
  <si>
    <t>2,298,394.91</t>
  </si>
  <si>
    <t>6,566,842.79</t>
  </si>
  <si>
    <t>13,841.10</t>
  </si>
  <si>
    <t>39,545.97</t>
  </si>
  <si>
    <t>3,467,743.06</t>
  </si>
  <si>
    <t>9,907,837.55</t>
  </si>
  <si>
    <t>15,790.63</t>
  </si>
  <si>
    <t>45,116.11</t>
  </si>
  <si>
    <t>948.09</t>
  </si>
  <si>
    <t>2,708.86</t>
  </si>
  <si>
    <t>140,073.85</t>
  </si>
  <si>
    <t>400,211.06</t>
  </si>
  <si>
    <t>3,370.38</t>
  </si>
  <si>
    <t>9,629.67</t>
  </si>
  <si>
    <t>-3,014.09</t>
  </si>
  <si>
    <t>-8,611.67</t>
  </si>
  <si>
    <t>1,285,354.50</t>
  </si>
  <si>
    <t>3,672,441.51</t>
  </si>
  <si>
    <t>8,647.44</t>
  </si>
  <si>
    <t>24,706.99</t>
  </si>
  <si>
    <t>5,474.04</t>
  </si>
  <si>
    <t>15,709.88</t>
  </si>
  <si>
    <t>-2,798.32</t>
  </si>
  <si>
    <t>-7,995.22</t>
  </si>
  <si>
    <t>673,759.64</t>
  </si>
  <si>
    <t>1,925,027.59</t>
  </si>
  <si>
    <t>27.76</t>
  </si>
  <si>
    <t>79.30</t>
  </si>
  <si>
    <t>5,354.54</t>
  </si>
  <si>
    <t>15,372.92</t>
  </si>
  <si>
    <t>-5,396.58</t>
  </si>
  <si>
    <t>-15,418.84</t>
  </si>
  <si>
    <t>978,067.43</t>
  </si>
  <si>
    <t>2,794,478.49</t>
  </si>
  <si>
    <t>1.67</t>
  </si>
  <si>
    <t>4,252.47</t>
  </si>
  <si>
    <t>12,209.20</t>
  </si>
  <si>
    <t>-3,370.19</t>
  </si>
  <si>
    <t>-9,629.11</t>
  </si>
  <si>
    <t>2,530,482.26</t>
  </si>
  <si>
    <t>7,229,949.56</t>
  </si>
  <si>
    <t>8,931.74</t>
  </si>
  <si>
    <t>25,519.23</t>
  </si>
  <si>
    <t>8,599.40</t>
  </si>
  <si>
    <t>24,722.98</t>
  </si>
  <si>
    <t>00.2351</t>
  </si>
  <si>
    <t>-15,886.85</t>
  </si>
  <si>
    <t>-45,391.01</t>
  </si>
  <si>
    <t>5,643,233.56</t>
  </si>
  <si>
    <t>16,123,524.93</t>
  </si>
  <si>
    <t>144,195.29</t>
  </si>
  <si>
    <t>411,986.54</t>
  </si>
  <si>
    <t>24,663.23</t>
  </si>
  <si>
    <t>70,466.37</t>
  </si>
  <si>
    <t>-21,278.68</t>
  </si>
  <si>
    <t>-60,796.26</t>
  </si>
  <si>
    <t>5,041,881.71</t>
  </si>
  <si>
    <t>14,405,376.70</t>
  </si>
  <si>
    <t>148,186.68</t>
  </si>
  <si>
    <t>423,390.50</t>
  </si>
  <si>
    <t>22,646.50</t>
  </si>
  <si>
    <t>64,704.32</t>
  </si>
  <si>
    <t>00.2337</t>
  </si>
  <si>
    <t>-13,520.86</t>
  </si>
  <si>
    <t>-38,631.04</t>
  </si>
  <si>
    <t>4,866,570.05</t>
  </si>
  <si>
    <t>13,904,486.25</t>
  </si>
  <si>
    <t>149,404.30</t>
  </si>
  <si>
    <t>431,229.01</t>
  </si>
  <si>
    <t>21,108.67</t>
  </si>
  <si>
    <t>60,926.48</t>
  </si>
  <si>
    <t>-14,492.11</t>
  </si>
  <si>
    <t>-41,406.07</t>
  </si>
  <si>
    <t>4,739,161.56</t>
  </si>
  <si>
    <t>13,540,461.98</t>
  </si>
  <si>
    <t>127,522.06</t>
  </si>
  <si>
    <t>377,539.62</t>
  </si>
  <si>
    <t>49,440.71</t>
  </si>
  <si>
    <t>146,373.30</t>
  </si>
  <si>
    <t>-17,567.02</t>
  </si>
  <si>
    <t>-50,191.50</t>
  </si>
  <si>
    <t>5,287,791.65</t>
  </si>
  <si>
    <t>15,118,757.50</t>
  </si>
  <si>
    <t>-10,142.21</t>
  </si>
  <si>
    <t>98,604.87</t>
  </si>
  <si>
    <t>306,250.00</t>
  </si>
  <si>
    <t>483.73</t>
  </si>
  <si>
    <t>70.12</t>
  </si>
  <si>
    <t>4.77</t>
  </si>
  <si>
    <t>-843.43</t>
  </si>
  <si>
    <t>34.52</t>
  </si>
  <si>
    <t>5,078.04</t>
  </si>
  <si>
    <t>14,508.70</t>
  </si>
  <si>
    <t>-5,592.26</t>
  </si>
  <si>
    <t>15.57</t>
  </si>
  <si>
    <t>320.15</t>
  </si>
  <si>
    <t>914.73</t>
  </si>
  <si>
    <t>962.55</t>
  </si>
  <si>
    <t>2,765.26</t>
  </si>
  <si>
    <t>339.97</t>
  </si>
  <si>
    <t>971.36</t>
  </si>
  <si>
    <t>11,028.90</t>
  </si>
  <si>
    <t>32,459.90</t>
  </si>
  <si>
    <t>3,237.05</t>
  </si>
  <si>
    <t>9,508.12</t>
  </si>
  <si>
    <t>12,317.59</t>
  </si>
  <si>
    <t>36,535.08</t>
  </si>
  <si>
    <t>55,964.09</t>
  </si>
  <si>
    <t>172,958.31</t>
  </si>
  <si>
    <t>35,110.29</t>
  </si>
  <si>
    <t>107,348.39</t>
  </si>
  <si>
    <t>12,749.98</t>
  </si>
  <si>
    <t>38,525.67</t>
  </si>
  <si>
    <t>26,454.80</t>
  </si>
  <si>
    <t>79,932.27</t>
  </si>
  <si>
    <t>75,087.69</t>
  </si>
  <si>
    <t>227,119.06</t>
  </si>
  <si>
    <t>-196.88</t>
  </si>
  <si>
    <t>728.93</t>
  </si>
  <si>
    <t>2,100.69</t>
  </si>
  <si>
    <t>91.27</t>
  </si>
  <si>
    <t>262.56</t>
  </si>
  <si>
    <t>-4,139.73</t>
  </si>
  <si>
    <t>14,328.49</t>
  </si>
  <si>
    <t>44,113.54</t>
  </si>
  <si>
    <t>-343.34</t>
  </si>
  <si>
    <t>-980.97</t>
  </si>
  <si>
    <t>21,671.08</t>
  </si>
  <si>
    <t>67,475.16</t>
  </si>
  <si>
    <t>28,549.54</t>
  </si>
  <si>
    <t>89,693.14</t>
  </si>
  <si>
    <t>5,773.07</t>
  </si>
  <si>
    <t>16,667.91</t>
  </si>
  <si>
    <t>8,248.15</t>
  </si>
  <si>
    <t>24,058.46</t>
  </si>
  <si>
    <t>1,743.82</t>
  </si>
  <si>
    <t>5,463.46</t>
  </si>
  <si>
    <t>287.90</t>
  </si>
  <si>
    <t>896.08</t>
  </si>
  <si>
    <t>1,086,257.67</t>
  </si>
  <si>
    <t>3,103,593.47</t>
  </si>
  <si>
    <t>-37.45</t>
  </si>
  <si>
    <t>6,018.72</t>
  </si>
  <si>
    <t>20,751.16</t>
  </si>
  <si>
    <t>-12,190.84</t>
  </si>
  <si>
    <t>70,257.33</t>
  </si>
  <si>
    <t>203,047.07</t>
  </si>
  <si>
    <t>-154.48</t>
  </si>
  <si>
    <t>27,626.72</t>
  </si>
  <si>
    <t>83,241.15</t>
  </si>
  <si>
    <t>701.73</t>
  </si>
  <si>
    <t>2,004.97</t>
  </si>
  <si>
    <t>-4,183.32</t>
  </si>
  <si>
    <t>-13,568.63</t>
  </si>
  <si>
    <t>-10,918.39</t>
  </si>
  <si>
    <t>-34,789.73</t>
  </si>
  <si>
    <t>3,834.41</t>
  </si>
  <si>
    <t>11,030.56</t>
  </si>
  <si>
    <t>2.21</t>
  </si>
  <si>
    <t>-180,413.58</t>
  </si>
  <si>
    <t>-520,266.28</t>
  </si>
  <si>
    <t>-4,088.08</t>
  </si>
  <si>
    <t>27,736.53</t>
  </si>
  <si>
    <t>80,240.62</t>
  </si>
  <si>
    <t>6,506.70</t>
  </si>
  <si>
    <t>18,590.56</t>
  </si>
  <si>
    <t>16.57</t>
  </si>
  <si>
    <t>47.35</t>
  </si>
  <si>
    <t>9,500.31</t>
  </si>
  <si>
    <t>27,143.72</t>
  </si>
  <si>
    <t>5,689.70</t>
  </si>
  <si>
    <t>16,256.27</t>
  </si>
  <si>
    <t>1,150.86</t>
  </si>
  <si>
    <t>3,288.17</t>
  </si>
  <si>
    <t>183,338.79</t>
  </si>
  <si>
    <t>636,246.50</t>
  </si>
  <si>
    <t>87.27</t>
  </si>
  <si>
    <t>286.62</t>
  </si>
  <si>
    <t>52,299.88</t>
  </si>
  <si>
    <t>153,107.52</t>
  </si>
  <si>
    <t>10,034.30</t>
  </si>
  <si>
    <t>28,669.40</t>
  </si>
  <si>
    <t>182,299.30</t>
  </si>
  <si>
    <t>605,057.04</t>
  </si>
  <si>
    <t>35,630.74</t>
  </si>
  <si>
    <t>109,314.99</t>
  </si>
  <si>
    <t>12,342.47</t>
  </si>
  <si>
    <t>38,035.73</t>
  </si>
  <si>
    <t>593.66</t>
  </si>
  <si>
    <t>1,696.17</t>
  </si>
  <si>
    <t>56.09</t>
  </si>
  <si>
    <t>160.25</t>
  </si>
  <si>
    <t>412,257.86</t>
  </si>
  <si>
    <t>1,376,310.64</t>
  </si>
  <si>
    <t>19.92</t>
  </si>
  <si>
    <t>56.90</t>
  </si>
  <si>
    <t>7,152,217.60</t>
  </si>
  <si>
    <t>20,434,907.98</t>
  </si>
  <si>
    <t>4,051,729.28</t>
  </si>
  <si>
    <t>11,576,369.70</t>
  </si>
  <si>
    <t>4,277,297.17</t>
  </si>
  <si>
    <t>12,220,849.42</t>
  </si>
  <si>
    <t>6,870,798.57</t>
  </si>
  <si>
    <t>19,630,853.58</t>
  </si>
  <si>
    <t>126,788.16</t>
  </si>
  <si>
    <t>400,442.40</t>
  </si>
  <si>
    <t>-10,837.76</t>
  </si>
  <si>
    <t>103,372.71</t>
  </si>
  <si>
    <t>325,613.47</t>
  </si>
  <si>
    <t>7,274.39</t>
  </si>
  <si>
    <t>20,783.93</t>
  </si>
  <si>
    <t>689.73</t>
  </si>
  <si>
    <t>1,970.62</t>
  </si>
  <si>
    <t>1,739,530.62</t>
  </si>
  <si>
    <t>4,970,087.59</t>
  </si>
  <si>
    <t>11,401,480.99</t>
  </si>
  <si>
    <t>39,858,301.44</t>
  </si>
  <si>
    <t>1,936,569.45</t>
  </si>
  <si>
    <t>6,430,318.71</t>
  </si>
  <si>
    <t>107.58</t>
  </si>
  <si>
    <t>307.40</t>
  </si>
  <si>
    <t>277,980.23</t>
  </si>
  <si>
    <t>797,648.78</t>
  </si>
  <si>
    <t>1,268.52</t>
  </si>
  <si>
    <t>4,108.41</t>
  </si>
  <si>
    <t>-2,359.30</t>
  </si>
  <si>
    <t>-7,645.80</t>
  </si>
  <si>
    <t>17.29</t>
  </si>
  <si>
    <t>49.36</t>
  </si>
  <si>
    <t>317.29</t>
  </si>
  <si>
    <t>906.54</t>
  </si>
  <si>
    <t>-39,808.24</t>
  </si>
  <si>
    <t>426,578.67</t>
  </si>
  <si>
    <t>1,815,834.84</t>
  </si>
  <si>
    <t>-71,759.99</t>
  </si>
  <si>
    <t>852,861.66</t>
  </si>
  <si>
    <t>2,917,707.37</t>
  </si>
  <si>
    <t>-52,857.59</t>
  </si>
  <si>
    <t>485,835.37</t>
  </si>
  <si>
    <t>1,766,100.05</t>
  </si>
  <si>
    <t>2,440.60</t>
  </si>
  <si>
    <t>6,973.14</t>
  </si>
  <si>
    <t>219.46</t>
  </si>
  <si>
    <t>627.00</t>
  </si>
  <si>
    <t>753.40</t>
  </si>
  <si>
    <t>2,152.57</t>
  </si>
  <si>
    <t>-29,923.11</t>
  </si>
  <si>
    <t>310,265.89</t>
  </si>
  <si>
    <t>886,473.96</t>
  </si>
  <si>
    <t>-61,070.21</t>
  </si>
  <si>
    <t>374,396.47</t>
  </si>
  <si>
    <t>1,069,704.19</t>
  </si>
  <si>
    <t>-35.23</t>
  </si>
  <si>
    <t>142.60</t>
  </si>
  <si>
    <t>2,187.75</t>
  </si>
  <si>
    <t>-18,564.12</t>
  </si>
  <si>
    <t>-53,040.36</t>
  </si>
  <si>
    <t>32,823.31</t>
  </si>
  <si>
    <t>-278,521.38</t>
  </si>
  <si>
    <t>-795,775.35</t>
  </si>
  <si>
    <t>95.03</t>
  </si>
  <si>
    <t>193.02</t>
  </si>
  <si>
    <t>551.44</t>
  </si>
  <si>
    <t>9,192.93</t>
  </si>
  <si>
    <t>-281,684.22</t>
  </si>
  <si>
    <t>-1,002,170.06</t>
  </si>
  <si>
    <t>-5,439.27</t>
  </si>
  <si>
    <t>273,883.89</t>
  </si>
  <si>
    <t>991,534.38</t>
  </si>
  <si>
    <t>-5,766.65</t>
  </si>
  <si>
    <t>00.2853</t>
  </si>
  <si>
    <t>364,969.97</t>
  </si>
  <si>
    <t>1,279,171.73</t>
  </si>
  <si>
    <t>2,661.31</t>
  </si>
  <si>
    <t>7,603.72</t>
  </si>
  <si>
    <t>491.94</t>
  </si>
  <si>
    <t>1,405.59</t>
  </si>
  <si>
    <t>45.22</t>
  </si>
  <si>
    <t>129.17</t>
  </si>
  <si>
    <t>398,778.85</t>
  </si>
  <si>
    <t>1,139,368.14</t>
  </si>
  <si>
    <t>-45,811.81</t>
  </si>
  <si>
    <t>625,466.75</t>
  </si>
  <si>
    <t>1,787,047.93</t>
  </si>
  <si>
    <t>-46,525.10</t>
  </si>
  <si>
    <t>852,213.49</t>
  </si>
  <si>
    <t>2,434,895.74</t>
  </si>
  <si>
    <t>18.76</t>
  </si>
  <si>
    <t>-48.88</t>
  </si>
  <si>
    <t>-139.62</t>
  </si>
  <si>
    <t>13,361.15</t>
  </si>
  <si>
    <t>46,406.32</t>
  </si>
  <si>
    <t>21,005.96</t>
  </si>
  <si>
    <t>83,321.61</t>
  </si>
  <si>
    <t>5,311.27</t>
  </si>
  <si>
    <t>15,175.09</t>
  </si>
  <si>
    <t>1,841.67</t>
  </si>
  <si>
    <t>5,261.96</t>
  </si>
  <si>
    <t>46,546.62</t>
  </si>
  <si>
    <t>132,990.32</t>
  </si>
  <si>
    <t>10,482.41</t>
  </si>
  <si>
    <t>29,949.73</t>
  </si>
  <si>
    <t>95,989.48</t>
  </si>
  <si>
    <t>274,255.63</t>
  </si>
  <si>
    <t>25,898.75</t>
  </si>
  <si>
    <t>73,996.54</t>
  </si>
  <si>
    <t>3,979.25</t>
  </si>
  <si>
    <t>11,495.28</t>
  </si>
  <si>
    <t>375,726.44</t>
  </si>
  <si>
    <t>1,375,442.68</t>
  </si>
  <si>
    <t>147,261.19</t>
  </si>
  <si>
    <t>542,918.81</t>
  </si>
  <si>
    <t>74.88</t>
  </si>
  <si>
    <t>213.92</t>
  </si>
  <si>
    <t>69,738.66</t>
  </si>
  <si>
    <t>199,253.34</t>
  </si>
  <si>
    <t>258.44</t>
  </si>
  <si>
    <t>738.39</t>
  </si>
  <si>
    <t>-73.91</t>
  </si>
  <si>
    <t>446.82</t>
  </si>
  <si>
    <t>-13,149.30</t>
  </si>
  <si>
    <t>185,422.69</t>
  </si>
  <si>
    <t>529,779.21</t>
  </si>
  <si>
    <t>117,801.57</t>
  </si>
  <si>
    <t>336,575.91</t>
  </si>
  <si>
    <t>166.30</t>
  </si>
  <si>
    <t>475.18</t>
  </si>
  <si>
    <t>1,792.69</t>
  </si>
  <si>
    <t>5,121.97</t>
  </si>
  <si>
    <t>172,610.83</t>
  </si>
  <si>
    <t>493,173.87</t>
  </si>
  <si>
    <t>-502,593.26</t>
  </si>
  <si>
    <t>-1,435,980.74</t>
  </si>
  <si>
    <t>1,030.77</t>
  </si>
  <si>
    <t>2,945.05</t>
  </si>
  <si>
    <t>667.09</t>
  </si>
  <si>
    <t>1,905.99</t>
  </si>
  <si>
    <t>-694.77</t>
  </si>
  <si>
    <t>-1,985.07</t>
  </si>
  <si>
    <t>162.25</t>
  </si>
  <si>
    <t>463.56</t>
  </si>
  <si>
    <t>335.81</t>
  </si>
  <si>
    <t>959.38</t>
  </si>
  <si>
    <t>497.57</t>
  </si>
  <si>
    <t>1,421.62</t>
  </si>
  <si>
    <t>00.2506</t>
  </si>
  <si>
    <t>-3,200.18</t>
  </si>
  <si>
    <t>96,570.98</t>
  </si>
  <si>
    <t>289,944.87</t>
  </si>
  <si>
    <t>4,235.56</t>
  </si>
  <si>
    <t>-28,764.17</t>
  </si>
  <si>
    <t>-82,183.38</t>
  </si>
  <si>
    <t>2,550,339.59</t>
  </si>
  <si>
    <t>7,286,684.90</t>
  </si>
  <si>
    <t>-314.22</t>
  </si>
  <si>
    <t>-897.76</t>
  </si>
  <si>
    <t>12,180,711.12</t>
  </si>
  <si>
    <t>34,802,032.80</t>
  </si>
  <si>
    <t>3,614,676.35</t>
  </si>
  <si>
    <t>10,334,606.65</t>
  </si>
  <si>
    <t>1,044.54</t>
  </si>
  <si>
    <t>3,092.42</t>
  </si>
  <si>
    <t>10,299,627.20</t>
  </si>
  <si>
    <t>29,523,668.05</t>
  </si>
  <si>
    <t>9,785.57</t>
  </si>
  <si>
    <t>23,986.01</t>
  </si>
  <si>
    <t>1,446.78</t>
  </si>
  <si>
    <t>3,732.29</t>
  </si>
  <si>
    <t>-2,387.66</t>
  </si>
  <si>
    <t>-6,034.83</t>
  </si>
  <si>
    <t>10.12</t>
  </si>
  <si>
    <t>26.82</t>
  </si>
  <si>
    <t>5,835.09</t>
  </si>
  <si>
    <t>14,611.85</t>
  </si>
  <si>
    <t>585.91</t>
  </si>
  <si>
    <t>1,511.75</t>
  </si>
  <si>
    <t>801.84</t>
  </si>
  <si>
    <t>2,051.45</t>
  </si>
  <si>
    <t>81.22</t>
  </si>
  <si>
    <t>209.92</t>
  </si>
  <si>
    <t>30,405.65</t>
  </si>
  <si>
    <t>74,927.85</t>
  </si>
  <si>
    <t>00.4045</t>
  </si>
  <si>
    <t>8,370.35</t>
  </si>
  <si>
    <t>21,110.81</t>
  </si>
  <si>
    <t>213.67</t>
  </si>
  <si>
    <t>540.98</t>
  </si>
  <si>
    <t>1.14</t>
  </si>
  <si>
    <t>227.78</t>
  </si>
  <si>
    <t>570.67</t>
  </si>
  <si>
    <t>732.32</t>
  </si>
  <si>
    <t>1,811.79</t>
  </si>
  <si>
    <t>-3,148.75</t>
  </si>
  <si>
    <t>-7,641.56</t>
  </si>
  <si>
    <t>788.00</t>
  </si>
  <si>
    <t>1,913.01</t>
  </si>
  <si>
    <t>26.46</t>
  </si>
  <si>
    <t>777,470.69</t>
  </si>
  <si>
    <t>2,046,800.83</t>
  </si>
  <si>
    <t>-2,831.70</t>
  </si>
  <si>
    <t>-6,337.54</t>
  </si>
  <si>
    <t>69.36</t>
  </si>
  <si>
    <t>155.11</t>
  </si>
  <si>
    <t>1,558.92</t>
  </si>
  <si>
    <t>3,433.26</t>
  </si>
  <si>
    <t>1,084.86</t>
  </si>
  <si>
    <t>2,452.55</t>
  </si>
  <si>
    <t>-18,427.88</t>
  </si>
  <si>
    <t>-41,236.21</t>
  </si>
  <si>
    <t>10,638.79</t>
  </si>
  <si>
    <t>23,807.42</t>
  </si>
  <si>
    <t>21,983.32</t>
  </si>
  <si>
    <t>54,618.33</t>
  </si>
  <si>
    <t>12,330.96</t>
  </si>
  <si>
    <t>32,457.95</t>
  </si>
  <si>
    <t>32.68</t>
  </si>
  <si>
    <t>95.59</t>
  </si>
  <si>
    <t>1,350.04</t>
  </si>
  <si>
    <t>3,896.29</t>
  </si>
  <si>
    <t>2,999.84</t>
  </si>
  <si>
    <t>8,305.36</t>
  </si>
  <si>
    <t>3,351.36</t>
  </si>
  <si>
    <t>9,006.88</t>
  </si>
  <si>
    <t>1,015.19</t>
  </si>
  <si>
    <t>2,766.09</t>
  </si>
  <si>
    <t>215.19</t>
  </si>
  <si>
    <t>592.34</t>
  </si>
  <si>
    <t>997.19</t>
  </si>
  <si>
    <t>2,914.05</t>
  </si>
  <si>
    <t>2,082.67</t>
  </si>
  <si>
    <t>5,849.51</t>
  </si>
  <si>
    <t>46,485.59</t>
  </si>
  <si>
    <t>125,561.23</t>
  </si>
  <si>
    <t>26,251.62</t>
  </si>
  <si>
    <t>73,358.97</t>
  </si>
  <si>
    <t>98.17</t>
  </si>
  <si>
    <t>282.60</t>
  </si>
  <si>
    <t>2,014.43</t>
  </si>
  <si>
    <t>6,021.83</t>
  </si>
  <si>
    <t>335.82</t>
  </si>
  <si>
    <t>980.61</t>
  </si>
  <si>
    <t>96.26</t>
  </si>
  <si>
    <t>24,009.82</t>
  </si>
  <si>
    <t>67,204.35</t>
  </si>
  <si>
    <t>90.63</t>
  </si>
  <si>
    <t>258.84</t>
  </si>
  <si>
    <t>73.99</t>
  </si>
  <si>
    <t>8,597.53</t>
  </si>
  <si>
    <t>24,635.68</t>
  </si>
  <si>
    <t>148.93</t>
  </si>
  <si>
    <t>6,103.54</t>
  </si>
  <si>
    <t>17,503.10</t>
  </si>
  <si>
    <t>-333.39</t>
  </si>
  <si>
    <t>-965.33</t>
  </si>
  <si>
    <t>3,651.02</t>
  </si>
  <si>
    <t>3,022.81</t>
  </si>
  <si>
    <t>49,585.07</t>
  </si>
  <si>
    <t>150,626.76</t>
  </si>
  <si>
    <t>78.79</t>
  </si>
  <si>
    <t>229.58</t>
  </si>
  <si>
    <t>3,955.28</t>
  </si>
  <si>
    <t>11,438.22</t>
  </si>
  <si>
    <t>18,841.53</t>
  </si>
  <si>
    <t>54,963.59</t>
  </si>
  <si>
    <t>9.51</t>
  </si>
  <si>
    <t>408.25</t>
  </si>
  <si>
    <t>1,181.12</t>
  </si>
  <si>
    <t>11,775.75</t>
  </si>
  <si>
    <t>34,261.20</t>
  </si>
  <si>
    <t>477.02</t>
  </si>
  <si>
    <t>1,382.46</t>
  </si>
  <si>
    <t>2,216.09</t>
  </si>
  <si>
    <t>6,384.89</t>
  </si>
  <si>
    <t>96,463.35</t>
  </si>
  <si>
    <t>277,805.81</t>
  </si>
  <si>
    <t>28,656.04</t>
  </si>
  <si>
    <t>83,285.27</t>
  </si>
  <si>
    <t>7,013.43</t>
  </si>
  <si>
    <t>20,480.41</t>
  </si>
  <si>
    <t>-670.58</t>
  </si>
  <si>
    <t>-1,951.53</t>
  </si>
  <si>
    <t>137.61</t>
  </si>
  <si>
    <t>399.22</t>
  </si>
  <si>
    <t>444.33</t>
  </si>
  <si>
    <t>1,296.65</t>
  </si>
  <si>
    <t>660.57</t>
  </si>
  <si>
    <t>1,898.95</t>
  </si>
  <si>
    <t>215,457.51</t>
  </si>
  <si>
    <t>619,338.27</t>
  </si>
  <si>
    <t>43,793.69</t>
  </si>
  <si>
    <t>126,629.22</t>
  </si>
  <si>
    <t>3,686.65</t>
  </si>
  <si>
    <t>10,810.29</t>
  </si>
  <si>
    <t>119.98</t>
  </si>
  <si>
    <t>352.54</t>
  </si>
  <si>
    <t>9,525.92</t>
  </si>
  <si>
    <t>27,827.05</t>
  </si>
  <si>
    <t>598.52</t>
  </si>
  <si>
    <t>1,754.77</t>
  </si>
  <si>
    <t>116.85</t>
  </si>
  <si>
    <t>341.09</t>
  </si>
  <si>
    <t>143.81</t>
  </si>
  <si>
    <t>421.05</t>
  </si>
  <si>
    <t>8,073.06</t>
  </si>
  <si>
    <t>23,144.78</t>
  </si>
  <si>
    <t>489,990.72</t>
  </si>
  <si>
    <t>1,406,463.68</t>
  </si>
  <si>
    <t>34,281.11</t>
  </si>
  <si>
    <t>98,391.44</t>
  </si>
  <si>
    <t>517.99</t>
  </si>
  <si>
    <t>1,513.78</t>
  </si>
  <si>
    <t>609.10</t>
  </si>
  <si>
    <t>1,793.90</t>
  </si>
  <si>
    <t>2,723.95</t>
  </si>
  <si>
    <t>7,794.66</t>
  </si>
  <si>
    <t>276,436.49</t>
  </si>
  <si>
    <t>791,209.39</t>
  </si>
  <si>
    <t>47,567.47</t>
  </si>
  <si>
    <t>135,906.48</t>
  </si>
  <si>
    <t>34.35</t>
  </si>
  <si>
    <t>18,704.35</t>
  </si>
  <si>
    <t>55,189.21</t>
  </si>
  <si>
    <t>6,615.48</t>
  </si>
  <si>
    <t>19,613.95</t>
  </si>
  <si>
    <t>447,031.41</t>
  </si>
  <si>
    <t>1,277,166.30</t>
  </si>
  <si>
    <t>11,843.63</t>
  </si>
  <si>
    <t>33,839.58</t>
  </si>
  <si>
    <t>173,123.60</t>
  </si>
  <si>
    <t>494,649.79</t>
  </si>
  <si>
    <t>15,796.75</t>
  </si>
  <si>
    <t>45,132.41</t>
  </si>
  <si>
    <t>-8,635.79</t>
  </si>
  <si>
    <t>-24,668.04</t>
  </si>
  <si>
    <t>-2,411.32</t>
  </si>
  <si>
    <t>22,550.86</t>
  </si>
  <si>
    <t>64,430.84</t>
  </si>
  <si>
    <t>19,555.90</t>
  </si>
  <si>
    <t>55,880.71</t>
  </si>
  <si>
    <t>47,673.28</t>
  </si>
  <si>
    <t>136,209.12</t>
  </si>
  <si>
    <t>15,100.60</t>
  </si>
  <si>
    <t>43,141.38</t>
  </si>
  <si>
    <t>2,858.11</t>
  </si>
  <si>
    <t>8,161.69</t>
  </si>
  <si>
    <t>447,387.83</t>
  </si>
  <si>
    <t>1,278,260.12</t>
  </si>
  <si>
    <t>92,698.79</t>
  </si>
  <si>
    <t>264,853.48</t>
  </si>
  <si>
    <t>2,283.05</t>
  </si>
  <si>
    <t>6,521.88</t>
  </si>
  <si>
    <t>1,097.18</t>
  </si>
  <si>
    <t>3,136.87</t>
  </si>
  <si>
    <t>8,344.30</t>
  </si>
  <si>
    <t>23,843.69</t>
  </si>
  <si>
    <t>3,851.65</t>
  </si>
  <si>
    <t>11,006.34</t>
  </si>
  <si>
    <t>271.44</t>
  </si>
  <si>
    <t>778.89</t>
  </si>
  <si>
    <t>2,809.60</t>
  </si>
  <si>
    <t>8,024.11</t>
  </si>
  <si>
    <t>302.69</t>
  </si>
  <si>
    <t>862.65</t>
  </si>
  <si>
    <t>192,281.50</t>
  </si>
  <si>
    <t>550,480.42</t>
  </si>
  <si>
    <t>120,725.91</t>
  </si>
  <si>
    <t>344,930.27</t>
  </si>
  <si>
    <t>991.34</t>
  </si>
  <si>
    <t>2,831.51</t>
  </si>
  <si>
    <t>2,528.72</t>
  </si>
  <si>
    <t>7,226.16</t>
  </si>
  <si>
    <t>116.93</t>
  </si>
  <si>
    <t>334.18</t>
  </si>
  <si>
    <t>142,050.13</t>
  </si>
  <si>
    <t>405,857.91</t>
  </si>
  <si>
    <t>140,625.07</t>
  </si>
  <si>
    <t>401,785.98</t>
  </si>
  <si>
    <t>12,055.63</t>
  </si>
  <si>
    <t>34,445.95</t>
  </si>
  <si>
    <t>157.31</t>
  </si>
  <si>
    <t>450.63</t>
  </si>
  <si>
    <t>-392.58</t>
  </si>
  <si>
    <t>-1,121.73</t>
  </si>
  <si>
    <t>3,638.42</t>
  </si>
  <si>
    <t>1,569.70</t>
  </si>
  <si>
    <t>4,485.17</t>
  </si>
  <si>
    <t>25,426.59</t>
  </si>
  <si>
    <t>72,647.57</t>
  </si>
  <si>
    <t>4,185,644.93</t>
  </si>
  <si>
    <t>11,958,985.42</t>
  </si>
  <si>
    <t>62,609.15</t>
  </si>
  <si>
    <t>178,883.55</t>
  </si>
  <si>
    <t>72.68</t>
  </si>
  <si>
    <t>208.76</t>
  </si>
  <si>
    <t>-226.88</t>
  </si>
  <si>
    <t>-647.41</t>
  </si>
  <si>
    <t>8,882.07</t>
  </si>
  <si>
    <t>25,376.78</t>
  </si>
  <si>
    <t>-27.59</t>
  </si>
  <si>
    <t>-78.85</t>
  </si>
  <si>
    <t>-223.63</t>
  </si>
  <si>
    <t>-640.24</t>
  </si>
  <si>
    <t>302.93</t>
  </si>
  <si>
    <t>866.06</t>
  </si>
  <si>
    <t>2,407.17</t>
  </si>
  <si>
    <t>47,428.11</t>
  </si>
  <si>
    <t>135,509.17</t>
  </si>
  <si>
    <t>2,274,688.63</t>
  </si>
  <si>
    <t>6,499,109.90</t>
  </si>
  <si>
    <t>6,980.72</t>
  </si>
  <si>
    <t>19,944.86</t>
  </si>
  <si>
    <t>43,169.37</t>
  </si>
  <si>
    <t>123,341.06</t>
  </si>
  <si>
    <t>3,185,907.35</t>
  </si>
  <si>
    <t>9,208,497.59</t>
  </si>
  <si>
    <t>258.71</t>
  </si>
  <si>
    <t>-2,554.91</t>
  </si>
  <si>
    <t>-10,296.88</t>
  </si>
  <si>
    <t>5,012.32</t>
  </si>
  <si>
    <t>14,320.85</t>
  </si>
  <si>
    <t>14,052.11</t>
  </si>
  <si>
    <t>40,148.85</t>
  </si>
  <si>
    <t>545,364.67</t>
  </si>
  <si>
    <t>1,595,497.32</t>
  </si>
  <si>
    <t>764.50</t>
  </si>
  <si>
    <t>2,184.28</t>
  </si>
  <si>
    <t>8,171.72</t>
  </si>
  <si>
    <t>23,347.81</t>
  </si>
  <si>
    <t>2,215.68</t>
  </si>
  <si>
    <t>6,330.42</t>
  </si>
  <si>
    <t>3,823.96</t>
  </si>
  <si>
    <t>10,925.51</t>
  </si>
  <si>
    <t>5,459.57</t>
  </si>
  <si>
    <t>15,598.70</t>
  </si>
  <si>
    <t>231.93</t>
  </si>
  <si>
    <t>662.61</t>
  </si>
  <si>
    <t>555.70</t>
  </si>
  <si>
    <t>817.65</t>
  </si>
  <si>
    <t>2,336.20</t>
  </si>
  <si>
    <t>35.72</t>
  </si>
  <si>
    <t>102.16</t>
  </si>
  <si>
    <t>1,595,127.89</t>
  </si>
  <si>
    <t>4,726,774.06</t>
  </si>
  <si>
    <t>6,057.66</t>
  </si>
  <si>
    <t>17,455.45</t>
  </si>
  <si>
    <t>-609.21</t>
  </si>
  <si>
    <t>-6,420.80</t>
  </si>
  <si>
    <t>-18,345.29</t>
  </si>
  <si>
    <t>-106.19</t>
  </si>
  <si>
    <t>33.28</t>
  </si>
  <si>
    <t>95.00</t>
  </si>
  <si>
    <t>88.18</t>
  </si>
  <si>
    <t>251.86</t>
  </si>
  <si>
    <t>40.81</t>
  </si>
  <si>
    <t>124.30</t>
  </si>
  <si>
    <t>199.24</t>
  </si>
  <si>
    <t>18,475.39</t>
  </si>
  <si>
    <t>52,786.76</t>
  </si>
  <si>
    <t>761,981.79</t>
  </si>
  <si>
    <t>2,209,339.07</t>
  </si>
  <si>
    <t>880.38</t>
  </si>
  <si>
    <t>2,515.37</t>
  </si>
  <si>
    <t>7,976.83</t>
  </si>
  <si>
    <t>22,790.88</t>
  </si>
  <si>
    <t>1.26</t>
  </si>
  <si>
    <t>3.56</t>
  </si>
  <si>
    <t>190.13</t>
  </si>
  <si>
    <t>543.33</t>
  </si>
  <si>
    <t>2,364.38</t>
  </si>
  <si>
    <t>671,283.14</t>
  </si>
  <si>
    <t>2,073,700.40</t>
  </si>
  <si>
    <t>66,744.93</t>
  </si>
  <si>
    <t>194,160.88</t>
  </si>
  <si>
    <t>-627.42</t>
  </si>
  <si>
    <t>649.17</t>
  </si>
  <si>
    <t>1,854.76</t>
  </si>
  <si>
    <t>-62,566.08</t>
  </si>
  <si>
    <t>-178,760.30</t>
  </si>
  <si>
    <t>5,034.50</t>
  </si>
  <si>
    <t>14,384.27</t>
  </si>
  <si>
    <t>1,596.74</t>
  </si>
  <si>
    <t>4,562.11</t>
  </si>
  <si>
    <t>-164.00</t>
  </si>
  <si>
    <t>-468.75</t>
  </si>
  <si>
    <t>327,579.22</t>
  </si>
  <si>
    <t>1,027,590.93</t>
  </si>
  <si>
    <t>133,215.05</t>
  </si>
  <si>
    <t>396,060.62</t>
  </si>
  <si>
    <t>965.91</t>
  </si>
  <si>
    <t>2,759.71</t>
  </si>
  <si>
    <t>-47.08</t>
  </si>
  <si>
    <t>2,272.15</t>
  </si>
  <si>
    <t>6,491.86</t>
  </si>
  <si>
    <t>1,224.12</t>
  </si>
  <si>
    <t>3,497.40</t>
  </si>
  <si>
    <t>343.41</t>
  </si>
  <si>
    <t>981.07</t>
  </si>
  <si>
    <t>404.75</t>
  </si>
  <si>
    <t>1,156.47</t>
  </si>
  <si>
    <t>-2,257.28</t>
  </si>
  <si>
    <t>-6,449.38</t>
  </si>
  <si>
    <t>671.18</t>
  </si>
  <si>
    <t>1,917.54</t>
  </si>
  <si>
    <t>14.12</t>
  </si>
  <si>
    <t>40.29</t>
  </si>
  <si>
    <t>1,355,771.08</t>
  </si>
  <si>
    <t>4,114,857.42</t>
  </si>
  <si>
    <t>-4,947.14</t>
  </si>
  <si>
    <t>15,325.13</t>
  </si>
  <si>
    <t>43,786.06</t>
  </si>
  <si>
    <t>1,254,518.01</t>
  </si>
  <si>
    <t>3,891,095.94</t>
  </si>
  <si>
    <t>29,244.20</t>
  </si>
  <si>
    <t>83,554.88</t>
  </si>
  <si>
    <t>3,887,921.74</t>
  </si>
  <si>
    <t>12,338,577.98</t>
  </si>
  <si>
    <t>5,991.42</t>
  </si>
  <si>
    <t>17,118.33</t>
  </si>
  <si>
    <t>870,797.09</t>
  </si>
  <si>
    <t>2,507,023.20</t>
  </si>
  <si>
    <t>1,368.16</t>
  </si>
  <si>
    <t>3,909.04</t>
  </si>
  <si>
    <t>89,796.18</t>
  </si>
  <si>
    <t>291,961.08</t>
  </si>
  <si>
    <t>13,367.44</t>
  </si>
  <si>
    <t>38,192.68</t>
  </si>
  <si>
    <t>1,155,960.66</t>
  </si>
  <si>
    <t>3,333,589.73</t>
  </si>
  <si>
    <t>1,188.76</t>
  </si>
  <si>
    <t>3,396.43</t>
  </si>
  <si>
    <t>9,993.71</t>
  </si>
  <si>
    <t>28,553.45</t>
  </si>
  <si>
    <t>866.92</t>
  </si>
  <si>
    <t>2,476.94</t>
  </si>
  <si>
    <t>1,351,837.33</t>
  </si>
  <si>
    <t>3,905,199.00</t>
  </si>
  <si>
    <t>-50,467.06</t>
  </si>
  <si>
    <t>-207,336.25</t>
  </si>
  <si>
    <t>18,776.32</t>
  </si>
  <si>
    <t>53,646.64</t>
  </si>
  <si>
    <t>644,091.61</t>
  </si>
  <si>
    <t>1,840,261.85</t>
  </si>
  <si>
    <t>476.83</t>
  </si>
  <si>
    <t>1,362.39</t>
  </si>
  <si>
    <t>1,815,514.09</t>
  </si>
  <si>
    <t>5,254,028.22</t>
  </si>
  <si>
    <t>404,590.98</t>
  </si>
  <si>
    <t>1,172,736.80</t>
  </si>
  <si>
    <t>4,017.97</t>
  </si>
  <si>
    <t>11,479.96</t>
  </si>
  <si>
    <t>114,227.96</t>
  </si>
  <si>
    <t>331,154.68</t>
  </si>
  <si>
    <t>00.2441</t>
  </si>
  <si>
    <t>37,767.04</t>
  </si>
  <si>
    <t>107,905.82</t>
  </si>
  <si>
    <t>693,261.27</t>
  </si>
  <si>
    <t>2,010,162.16</t>
  </si>
  <si>
    <t>1,086,947.48</t>
  </si>
  <si>
    <t>3,105,564.23</t>
  </si>
  <si>
    <t>569.25</t>
  </si>
  <si>
    <t>1,626.45</t>
  </si>
  <si>
    <t>4,388,776.63</t>
  </si>
  <si>
    <t>12,727,853.91</t>
  </si>
  <si>
    <t>5,680.18</t>
  </si>
  <si>
    <t>16,229.11</t>
  </si>
  <si>
    <t>-121,804.72</t>
  </si>
  <si>
    <t>2,595,793.79</t>
  </si>
  <si>
    <t>7,548,652.91</t>
  </si>
  <si>
    <t>-268,238.55</t>
  </si>
  <si>
    <t>-1,134,725.40</t>
  </si>
  <si>
    <t>3,609.31</t>
  </si>
  <si>
    <t>10,312.35</t>
  </si>
  <si>
    <t>-186,816.63</t>
  </si>
  <si>
    <t>9,039,390.57</t>
  </si>
  <si>
    <t>26,430,479.00</t>
  </si>
  <si>
    <t>42,556.28</t>
  </si>
  <si>
    <t>122,831.51</t>
  </si>
  <si>
    <t>2,291,480.26</t>
  </si>
  <si>
    <t>6,755,426.72</t>
  </si>
  <si>
    <t>42,259.24</t>
  </si>
  <si>
    <t>131,250.00</t>
  </si>
  <si>
    <t>2030</t>
  </si>
  <si>
    <t>1,079.35</t>
  </si>
  <si>
    <t>4,240.12</t>
  </si>
  <si>
    <t>-126.67</t>
  </si>
  <si>
    <t>-497.94</t>
  </si>
  <si>
    <t>872.11</t>
  </si>
  <si>
    <t>3,429.81</t>
  </si>
  <si>
    <t>-124.93</t>
  </si>
  <si>
    <t>-383.35</t>
  </si>
  <si>
    <t>-84.43</t>
  </si>
  <si>
    <t>-331.49</t>
  </si>
  <si>
    <t>-564.83</t>
  </si>
  <si>
    <t>-2,217.78</t>
  </si>
  <si>
    <t>-16.33</t>
  </si>
  <si>
    <t>-50.05</t>
  </si>
  <si>
    <t>240.81</t>
  </si>
  <si>
    <t>-651.70</t>
  </si>
  <si>
    <t>-2,558.40</t>
  </si>
  <si>
    <t>-153.28</t>
  </si>
  <si>
    <t>-473.54</t>
  </si>
  <si>
    <t>-76.83</t>
  </si>
  <si>
    <t>-238.92</t>
  </si>
  <si>
    <t>194.10</t>
  </si>
  <si>
    <t>-574.12</t>
  </si>
  <si>
    <t>-2,262.74</t>
  </si>
  <si>
    <t>-1,036.11</t>
  </si>
  <si>
    <t>-4,068.85</t>
  </si>
  <si>
    <t>-564.50</t>
  </si>
  <si>
    <t>-1,766.85</t>
  </si>
  <si>
    <t>175.42</t>
  </si>
  <si>
    <t>-740.94</t>
  </si>
  <si>
    <t>-2,302.41</t>
  </si>
  <si>
    <t>-1,041.33</t>
  </si>
  <si>
    <t>-3,273.09</t>
  </si>
  <si>
    <t>-665.11</t>
  </si>
  <si>
    <t>-2,086.82</t>
  </si>
  <si>
    <t>-3,827.63</t>
  </si>
  <si>
    <t>-15,255.52</t>
  </si>
  <si>
    <t>-144.00</t>
  </si>
  <si>
    <t>-573.05</t>
  </si>
  <si>
    <t>-11,750.56</t>
  </si>
  <si>
    <t>-46,829.42</t>
  </si>
  <si>
    <t>-4,966.02</t>
  </si>
  <si>
    <t>-19,639.54</t>
  </si>
  <si>
    <t>39.90</t>
  </si>
  <si>
    <t>158.02</t>
  </si>
  <si>
    <t>-40.16</t>
  </si>
  <si>
    <t>-126.64</t>
  </si>
  <si>
    <t>-414.85</t>
  </si>
  <si>
    <t>-1,315.08</t>
  </si>
  <si>
    <t>-455.91</t>
  </si>
  <si>
    <t>382.20</t>
  </si>
  <si>
    <t>1,522.85</t>
  </si>
  <si>
    <t>-1,768.57</t>
  </si>
  <si>
    <t>-7,098.89</t>
  </si>
  <si>
    <t>-2,060.55</t>
  </si>
  <si>
    <t>-8,211.46</t>
  </si>
  <si>
    <t>405.45</t>
  </si>
  <si>
    <t>-2,347.27</t>
  </si>
  <si>
    <t>-7,609.52</t>
  </si>
  <si>
    <t>-952.54</t>
  </si>
  <si>
    <t>-3,070.60</t>
  </si>
  <si>
    <t>-322.91</t>
  </si>
  <si>
    <t>-1,044.48</t>
  </si>
  <si>
    <t>-555.52</t>
  </si>
  <si>
    <t>-1,784.33</t>
  </si>
  <si>
    <t>-1,234.81</t>
  </si>
  <si>
    <t>-4,001.54</t>
  </si>
  <si>
    <t>-1,475.77</t>
  </si>
  <si>
    <t>-4,782.25</t>
  </si>
  <si>
    <t>337.71</t>
  </si>
  <si>
    <t>-1,702.64</t>
  </si>
  <si>
    <t>-5,445.44</t>
  </si>
  <si>
    <t>-70.57</t>
  </si>
  <si>
    <t>-284.98</t>
  </si>
  <si>
    <t>-1,500.22</t>
  </si>
  <si>
    <t>-6,055.41</t>
  </si>
  <si>
    <t>-2,375.47</t>
  </si>
  <si>
    <t>-9,548.20</t>
  </si>
  <si>
    <t>59.85</t>
  </si>
  <si>
    <t>-346.67</t>
  </si>
  <si>
    <t>-1,398.88</t>
  </si>
  <si>
    <t>242.82</t>
  </si>
  <si>
    <t>-1,446.86</t>
  </si>
  <si>
    <t>-5,838.74</t>
  </si>
  <si>
    <t>-4,808.39</t>
  </si>
  <si>
    <t>-19,405.81</t>
  </si>
  <si>
    <t>-9,820.00</t>
  </si>
  <si>
    <t>-39,638.01</t>
  </si>
  <si>
    <t>-221.33</t>
  </si>
  <si>
    <t>-890.91</t>
  </si>
  <si>
    <t>-318.72</t>
  </si>
  <si>
    <t>-1,051.58</t>
  </si>
  <si>
    <t>-600.40</t>
  </si>
  <si>
    <t>-1,976.36</t>
  </si>
  <si>
    <t>-923.07</t>
  </si>
  <si>
    <t>-3,042.38</t>
  </si>
  <si>
    <t>-419.32</t>
  </si>
  <si>
    <t>-1,382.88</t>
  </si>
  <si>
    <t>-670.82</t>
  </si>
  <si>
    <t>-2,204.20</t>
  </si>
  <si>
    <t>24.78</t>
  </si>
  <si>
    <t>-153.95</t>
  </si>
  <si>
    <t>-504.55</t>
  </si>
  <si>
    <t>-209.65</t>
  </si>
  <si>
    <t>-688.78</t>
  </si>
  <si>
    <t>63.00</t>
  </si>
  <si>
    <t>-427.98</t>
  </si>
  <si>
    <t>-1,410.24</t>
  </si>
  <si>
    <t>7,117.42</t>
  </si>
  <si>
    <t>23,238.92</t>
  </si>
  <si>
    <t>-324.03</t>
  </si>
  <si>
    <t>-1,067.35</t>
  </si>
  <si>
    <t>-459.00</t>
  </si>
  <si>
    <t>-1,511.05</t>
  </si>
  <si>
    <t>1,401.76</t>
  </si>
  <si>
    <t>-8,465.91</t>
  </si>
  <si>
    <t>-27,529.52</t>
  </si>
  <si>
    <t>-77.72</t>
  </si>
  <si>
    <t>-313.84</t>
  </si>
  <si>
    <t>44.73</t>
  </si>
  <si>
    <t>181.86</t>
  </si>
  <si>
    <t>-103.90</t>
  </si>
  <si>
    <t>-421.47</t>
  </si>
  <si>
    <t>120.16</t>
  </si>
  <si>
    <t>-790.60</t>
  </si>
  <si>
    <t>-3,196.08</t>
  </si>
  <si>
    <t>-244.97</t>
  </si>
  <si>
    <t>-987.64</t>
  </si>
  <si>
    <t>-752.35</t>
  </si>
  <si>
    <t>-3,049.14</t>
  </si>
  <si>
    <t>396.74</t>
  </si>
  <si>
    <t>-2,410.90</t>
  </si>
  <si>
    <t>-9,712.54</t>
  </si>
  <si>
    <t>-3,997.32</t>
  </si>
  <si>
    <t>-13,359.19</t>
  </si>
  <si>
    <t>216.87</t>
  </si>
  <si>
    <t>-1,707.90</t>
  </si>
  <si>
    <t>-6,851.30</t>
  </si>
  <si>
    <t>1,367.48</t>
  </si>
  <si>
    <t>-11,681.23</t>
  </si>
  <si>
    <t>-39,713.35</t>
  </si>
  <si>
    <t>2,369.10</t>
  </si>
  <si>
    <t>-21,018.01</t>
  </si>
  <si>
    <t>-84,741.01</t>
  </si>
  <si>
    <t>37.92</t>
  </si>
  <si>
    <t>-336.50</t>
  </si>
  <si>
    <t>-1,356.54</t>
  </si>
  <si>
    <t>00.2910</t>
  </si>
  <si>
    <t>32.69</t>
  </si>
  <si>
    <t>-405.27</t>
  </si>
  <si>
    <t>-1,414.39</t>
  </si>
  <si>
    <t>481.66</t>
  </si>
  <si>
    <t>-5,917.71</t>
  </si>
  <si>
    <t>-20,695.33</t>
  </si>
  <si>
    <t>93.03</t>
  </si>
  <si>
    <t>-1,248.00</t>
  </si>
  <si>
    <t>-4,288.81</t>
  </si>
  <si>
    <t>33.30</t>
  </si>
  <si>
    <t>-439.50</t>
  </si>
  <si>
    <t>-1,515.26</t>
  </si>
  <si>
    <t>25.26</t>
  </si>
  <si>
    <t>-315.89</t>
  </si>
  <si>
    <t>-1,100.66</t>
  </si>
  <si>
    <t>-32,763.81</t>
  </si>
  <si>
    <t>-228.17</t>
  </si>
  <si>
    <t>67.87</t>
  </si>
  <si>
    <t>-630.62</t>
  </si>
  <si>
    <t>-2,614.71</t>
  </si>
  <si>
    <t>-27.37</t>
  </si>
  <si>
    <t>-226.43</t>
  </si>
  <si>
    <t>-917.35</t>
  </si>
  <si>
    <t>58.86</t>
  </si>
  <si>
    <t>-586.22</t>
  </si>
  <si>
    <t>-2,368.01</t>
  </si>
  <si>
    <t>-2.40</t>
  </si>
  <si>
    <t>-116.67</t>
  </si>
  <si>
    <t>-475.62</t>
  </si>
  <si>
    <t>-142.11</t>
  </si>
  <si>
    <t>-583.34</t>
  </si>
  <si>
    <t>280.78</t>
  </si>
  <si>
    <t>-2,749.46</t>
  </si>
  <si>
    <t>-11,174.80</t>
  </si>
  <si>
    <t>-22.77</t>
  </si>
  <si>
    <t>-92.50</t>
  </si>
  <si>
    <t>-1,929.96</t>
  </si>
  <si>
    <t>-1,335.17</t>
  </si>
  <si>
    <t>-4,758.21</t>
  </si>
  <si>
    <t>124.63</t>
  </si>
  <si>
    <t>439.65</t>
  </si>
  <si>
    <t>-1,191.18</t>
  </si>
  <si>
    <t>44.01</t>
  </si>
  <si>
    <t>-441.95</t>
  </si>
  <si>
    <t>-1,863.71</t>
  </si>
  <si>
    <t>27.83</t>
  </si>
  <si>
    <t>-298.03</t>
  </si>
  <si>
    <t>-1,223.51</t>
  </si>
  <si>
    <t>26,367.60</t>
  </si>
  <si>
    <t>75,335.99</t>
  </si>
  <si>
    <t>292.94</t>
  </si>
  <si>
    <t>892.93</t>
  </si>
  <si>
    <t>-38,591.53</t>
  </si>
  <si>
    <t>41,516.57</t>
  </si>
  <si>
    <t>118,618.77</t>
  </si>
  <si>
    <t>-4,222.29</t>
  </si>
  <si>
    <t>128,179.51</t>
  </si>
  <si>
    <t>366,227.18</t>
  </si>
  <si>
    <t>-519.12</t>
  </si>
  <si>
    <t>-39,888.48</t>
  </si>
  <si>
    <t>39,091.06</t>
  </si>
  <si>
    <t>120,762.04</t>
  </si>
  <si>
    <t>-11.43</t>
  </si>
  <si>
    <t>-434.43</t>
  </si>
  <si>
    <t>-1,828.79</t>
  </si>
  <si>
    <t>-163.17</t>
  </si>
  <si>
    <t>-680.39</t>
  </si>
  <si>
    <t>-9,825.16</t>
  </si>
  <si>
    <t>-40,482.66</t>
  </si>
  <si>
    <t>13,293.65</t>
  </si>
  <si>
    <t>37,981.84</t>
  </si>
  <si>
    <t>348,499.71</t>
  </si>
  <si>
    <t>995,713.52</t>
  </si>
  <si>
    <t>327.35</t>
  </si>
  <si>
    <t>935.28</t>
  </si>
  <si>
    <t>703,028.23</t>
  </si>
  <si>
    <t>2,201,922.74</t>
  </si>
  <si>
    <t>5,089.70</t>
  </si>
  <si>
    <t>14,542.02</t>
  </si>
  <si>
    <t>1,394,133.83</t>
  </si>
  <si>
    <t>4,428,705.05</t>
  </si>
  <si>
    <t>00.2361</t>
  </si>
  <si>
    <t>6,669.93</t>
  </si>
  <si>
    <t>19,056.94</t>
  </si>
  <si>
    <t>1,937,021.38</t>
  </si>
  <si>
    <t>6,242,966.13</t>
  </si>
  <si>
    <t>30,329.66</t>
  </si>
  <si>
    <t>86,656.18</t>
  </si>
  <si>
    <t>126.98</t>
  </si>
  <si>
    <t>365,346.28</t>
  </si>
  <si>
    <t>1,194,997.22</t>
  </si>
  <si>
    <t>17,021.10</t>
  </si>
  <si>
    <t>48,631.69</t>
  </si>
  <si>
    <t>1,876,124.66</t>
  </si>
  <si>
    <t>5,360,356.35</t>
  </si>
  <si>
    <t>45,514.48</t>
  </si>
  <si>
    <t>130,041.37</t>
  </si>
  <si>
    <t>-24,367.76</t>
  </si>
  <si>
    <t>172,166.53</t>
  </si>
  <si>
    <t>571,698.23</t>
  </si>
  <si>
    <t>-539,114.27</t>
  </si>
  <si>
    <t>3,809,026.09</t>
  </si>
  <si>
    <t>10,882,932.01</t>
  </si>
  <si>
    <t>7,794.74</t>
  </si>
  <si>
    <t>22,270.68</t>
  </si>
  <si>
    <t>-814.21</t>
  </si>
  <si>
    <t>17,882.25</t>
  </si>
  <si>
    <t>60,298.54</t>
  </si>
  <si>
    <t>506,764.75</t>
  </si>
  <si>
    <t>1,447,899.28</t>
  </si>
  <si>
    <t>2,962.59</t>
  </si>
  <si>
    <t>8,464.58</t>
  </si>
  <si>
    <t>2,003.53</t>
  </si>
  <si>
    <t>-179,930.99</t>
  </si>
  <si>
    <t>2,118,463.92</t>
  </si>
  <si>
    <t>6,052,754.24</t>
  </si>
  <si>
    <t>11,048.06</t>
  </si>
  <si>
    <t>31,565.85</t>
  </si>
  <si>
    <t>3,121,804.11</t>
  </si>
  <si>
    <t>8,919,440.54</t>
  </si>
  <si>
    <t>12,923.08</t>
  </si>
  <si>
    <t>36,923.11</t>
  </si>
  <si>
    <t>775.91</t>
  </si>
  <si>
    <t>2,216.92</t>
  </si>
  <si>
    <t>134,418.53</t>
  </si>
  <si>
    <t>384,053.00</t>
  </si>
  <si>
    <t>2,758.33</t>
  </si>
  <si>
    <t>7,880.94</t>
  </si>
  <si>
    <t>-1,595.79</t>
  </si>
  <si>
    <t>-4,559.40</t>
  </si>
  <si>
    <t>1,236,520.34</t>
  </si>
  <si>
    <t>3,532,915.33</t>
  </si>
  <si>
    <t>7,221.25</t>
  </si>
  <si>
    <t>20,632.16</t>
  </si>
  <si>
    <t>4,976.21</t>
  </si>
  <si>
    <t>14,281.15</t>
  </si>
  <si>
    <t>1,178.31</t>
  </si>
  <si>
    <t>-1,620.01</t>
  </si>
  <si>
    <t>-4,628.60</t>
  </si>
  <si>
    <t>647,771.73</t>
  </si>
  <si>
    <t>1,850,776.41</t>
  </si>
  <si>
    <t>23.18</t>
  </si>
  <si>
    <t>66.23</t>
  </si>
  <si>
    <t>4,867.58</t>
  </si>
  <si>
    <t>13,974.85</t>
  </si>
  <si>
    <t>2,055.75</t>
  </si>
  <si>
    <t>-3,340.83</t>
  </si>
  <si>
    <t>-9,545.24</t>
  </si>
  <si>
    <t>939,660.47</t>
  </si>
  <si>
    <t>2,684,744.32</t>
  </si>
  <si>
    <t>3,865.73</t>
  </si>
  <si>
    <t>11,098.85</t>
  </si>
  <si>
    <t>-2,197.97</t>
  </si>
  <si>
    <t>-6,279.90</t>
  </si>
  <si>
    <t>2,429,330.35</t>
  </si>
  <si>
    <t>6,940,944.10</t>
  </si>
  <si>
    <t>7,458.67</t>
  </si>
  <si>
    <t>21,310.45</t>
  </si>
  <si>
    <t>7,817.34</t>
  </si>
  <si>
    <t>22,474.57</t>
  </si>
  <si>
    <t>-11,348.18</t>
  </si>
  <si>
    <t>-32,423.39</t>
  </si>
  <si>
    <t>5,431,154.88</t>
  </si>
  <si>
    <t>15,517,585.82</t>
  </si>
  <si>
    <t>122,428.14</t>
  </si>
  <si>
    <t>349,794.67</t>
  </si>
  <si>
    <t>20,940.16</t>
  </si>
  <si>
    <t>59,829.04</t>
  </si>
  <si>
    <t>-16,549.61</t>
  </si>
  <si>
    <t>-47,284.63</t>
  </si>
  <si>
    <t>4,858,896.74</t>
  </si>
  <si>
    <t>13,882,562.49</t>
  </si>
  <si>
    <t>127,547.87</t>
  </si>
  <si>
    <t>364,422.46</t>
  </si>
  <si>
    <t>19,492.39</t>
  </si>
  <si>
    <t>55,692.58</t>
  </si>
  <si>
    <t>-11,062.77</t>
  </si>
  <si>
    <t>-31,607.93</t>
  </si>
  <si>
    <t>4,695,721.39</t>
  </si>
  <si>
    <t>13,416,347.21</t>
  </si>
  <si>
    <t>130,336.82</t>
  </si>
  <si>
    <t>376,194.10</t>
  </si>
  <si>
    <t>18,414.71</t>
  </si>
  <si>
    <t>53,150.85</t>
  </si>
  <si>
    <t>2,229.78</t>
  </si>
  <si>
    <t>-12,262.33</t>
  </si>
  <si>
    <t>-35,035.25</t>
  </si>
  <si>
    <t>4,578,340.73</t>
  </si>
  <si>
    <t>13,080,973.88</t>
  </si>
  <si>
    <t>112,896.11</t>
  </si>
  <si>
    <t>334,238.27</t>
  </si>
  <si>
    <t>43,770.18</t>
  </si>
  <si>
    <t>129,585.23</t>
  </si>
  <si>
    <t>-15,225.00</t>
  </si>
  <si>
    <t>-43,500.00</t>
  </si>
  <si>
    <t>5,114,155.44</t>
  </si>
  <si>
    <t>14,622,300.00</t>
  </si>
  <si>
    <t>88,462.65</t>
  </si>
  <si>
    <t>274,750.00</t>
  </si>
  <si>
    <t>25.86</t>
  </si>
  <si>
    <t>36.89</t>
  </si>
  <si>
    <t>-5,072.64</t>
  </si>
  <si>
    <t>-320.15</t>
  </si>
  <si>
    <t>-962.55</t>
  </si>
  <si>
    <t>113.89</t>
  </si>
  <si>
    <t>325.40</t>
  </si>
  <si>
    <t>3,738.74</t>
  </si>
  <si>
    <t>11,003.73</t>
  </si>
  <si>
    <t>1,883.59</t>
  </si>
  <si>
    <t>5,532.64</t>
  </si>
  <si>
    <t>2,417.48</t>
  </si>
  <si>
    <t>7,170.47</t>
  </si>
  <si>
    <t>34,257.73</t>
  </si>
  <si>
    <t>105,874.29</t>
  </si>
  <si>
    <t>24,499.07</t>
  </si>
  <si>
    <t>74,904.97</t>
  </si>
  <si>
    <t>7,371.22</t>
  </si>
  <si>
    <t>22,273.08</t>
  </si>
  <si>
    <t>15,372.96</t>
  </si>
  <si>
    <t>46,448.87</t>
  </si>
  <si>
    <t>54,830.83</t>
  </si>
  <si>
    <t>165,847.79</t>
  </si>
  <si>
    <t>532.04</t>
  </si>
  <si>
    <t>1,533.29</t>
  </si>
  <si>
    <t>71.44</t>
  </si>
  <si>
    <t>205.52</t>
  </si>
  <si>
    <t>10,188.77</t>
  </si>
  <si>
    <t>31,368.45</t>
  </si>
  <si>
    <t>343.34</t>
  </si>
  <si>
    <t>12,719.46</t>
  </si>
  <si>
    <t>39,603.37</t>
  </si>
  <si>
    <t>22,636.96</t>
  </si>
  <si>
    <t>71,117.77</t>
  </si>
  <si>
    <t>3,989.87</t>
  </si>
  <si>
    <t>11,519.48</t>
  </si>
  <si>
    <t>-1,708.19</t>
  </si>
  <si>
    <t>6,539.96</t>
  </si>
  <si>
    <t>19,075.97</t>
  </si>
  <si>
    <t>1,429.93</t>
  </si>
  <si>
    <t>4,480.04</t>
  </si>
  <si>
    <t>245.00</t>
  </si>
  <si>
    <t>762.55</t>
  </si>
  <si>
    <t>788,244.59</t>
  </si>
  <si>
    <t>2,252,127.48</t>
  </si>
  <si>
    <t>-4,270.89</t>
  </si>
  <si>
    <t>1,747.83</t>
  </si>
  <si>
    <t>6,026.13</t>
  </si>
  <si>
    <t>58,066.48</t>
  </si>
  <si>
    <t>167,814.94</t>
  </si>
  <si>
    <t>21,852.29</t>
  </si>
  <si>
    <t>65,842.41</t>
  </si>
  <si>
    <t>597.82</t>
  </si>
  <si>
    <t>1,708.09</t>
  </si>
  <si>
    <t>-3,261.04</t>
  </si>
  <si>
    <t>-10,577.20</t>
  </si>
  <si>
    <t>-9,028.21</t>
  </si>
  <si>
    <t>-28,766.96</t>
  </si>
  <si>
    <t>3,339.85</t>
  </si>
  <si>
    <t>9,607.85</t>
  </si>
  <si>
    <t>-143,669.47</t>
  </si>
  <si>
    <t>-414,305.72</t>
  </si>
  <si>
    <t>23,648.44</t>
  </si>
  <si>
    <t>68,413.96</t>
  </si>
  <si>
    <t>244.89</t>
  </si>
  <si>
    <t>699.69</t>
  </si>
  <si>
    <t>-16.57</t>
  </si>
  <si>
    <t>8,275.35</t>
  </si>
  <si>
    <t>23,643.85</t>
  </si>
  <si>
    <t>2,199.58</t>
  </si>
  <si>
    <t>6,284.50</t>
  </si>
  <si>
    <t>151.89</t>
  </si>
  <si>
    <t>133,662.20</t>
  </si>
  <si>
    <t>463,852.24</t>
  </si>
  <si>
    <t>75.94</t>
  </si>
  <si>
    <t>249.42</t>
  </si>
  <si>
    <t>-6,713.07</t>
  </si>
  <si>
    <t>45,586.81</t>
  </si>
  <si>
    <t>133,455.07</t>
  </si>
  <si>
    <t>8,893.02</t>
  </si>
  <si>
    <t>25,408.59</t>
  </si>
  <si>
    <t>159,016.41</t>
  </si>
  <si>
    <t>527,780.41</t>
  </si>
  <si>
    <t>31,569.83</t>
  </si>
  <si>
    <t>96,856.14</t>
  </si>
  <si>
    <t>11,801.37</t>
  </si>
  <si>
    <t>36,368.24</t>
  </si>
  <si>
    <t>337.11</t>
  </si>
  <si>
    <t>963.17</t>
  </si>
  <si>
    <t>75.32</t>
  </si>
  <si>
    <t>364,477.80</t>
  </si>
  <si>
    <t>1,216,798.31</t>
  </si>
  <si>
    <t>12.83</t>
  </si>
  <si>
    <t>36.66</t>
  </si>
  <si>
    <t>6,377,890.32</t>
  </si>
  <si>
    <t>18,222,544.25</t>
  </si>
  <si>
    <t>3,625,455.07</t>
  </si>
  <si>
    <t>10,358,443.35</t>
  </si>
  <si>
    <t>3,827,291.42</t>
  </si>
  <si>
    <t>10,935,118.67</t>
  </si>
  <si>
    <t>6,147,935.81</t>
  </si>
  <si>
    <t>17,565,531.34</t>
  </si>
  <si>
    <t>121,475.46</t>
  </si>
  <si>
    <t>383,663.00</t>
  </si>
  <si>
    <t>92,534.96</t>
  </si>
  <si>
    <t>291,475.65</t>
  </si>
  <si>
    <t>-2,344.90</t>
  </si>
  <si>
    <t>4,929.49</t>
  </si>
  <si>
    <t>14,084.24</t>
  </si>
  <si>
    <t>440.13</t>
  </si>
  <si>
    <t>1,257.50</t>
  </si>
  <si>
    <t>1,556,518.14</t>
  </si>
  <si>
    <t>4,447,194.77</t>
  </si>
  <si>
    <t>9,935,148.42</t>
  </si>
  <si>
    <t>34,732,166.90</t>
  </si>
  <si>
    <t>1,758,870.95</t>
  </si>
  <si>
    <t>5,840,276.35</t>
  </si>
  <si>
    <t>68.65</t>
  </si>
  <si>
    <t>262,536.88</t>
  </si>
  <si>
    <t>753,334.96</t>
  </si>
  <si>
    <t>1,217.61</t>
  </si>
  <si>
    <t>3,943.51</t>
  </si>
  <si>
    <t>-2,264.06</t>
  </si>
  <si>
    <t>-7,337.15</t>
  </si>
  <si>
    <t>231.38</t>
  </si>
  <si>
    <t>661.07</t>
  </si>
  <si>
    <t>386,770.43</t>
  </si>
  <si>
    <t>1,646,381.46</t>
  </si>
  <si>
    <t>781,101.67</t>
  </si>
  <si>
    <t>2,672,210.75</t>
  </si>
  <si>
    <t>432,977.78</t>
  </si>
  <si>
    <t>1,573,953.07</t>
  </si>
  <si>
    <t>2,205.22</t>
  </si>
  <si>
    <t>6,300.62</t>
  </si>
  <si>
    <t>161.92</t>
  </si>
  <si>
    <t>462.62</t>
  </si>
  <si>
    <t>549.41</t>
  </si>
  <si>
    <t>1,569.73</t>
  </si>
  <si>
    <t>280,342.78</t>
  </si>
  <si>
    <t>800,979.35</t>
  </si>
  <si>
    <t>313,326.26</t>
  </si>
  <si>
    <t>895,217.87</t>
  </si>
  <si>
    <t>107.36</t>
  </si>
  <si>
    <t>306.78</t>
  </si>
  <si>
    <t>-16,485.58</t>
  </si>
  <si>
    <t>-47,101.66</t>
  </si>
  <si>
    <t>31,184.90</t>
  </si>
  <si>
    <t>-247,336.48</t>
  </si>
  <si>
    <t>-706,675.65</t>
  </si>
  <si>
    <t>5.78</t>
  </si>
  <si>
    <t>27.50</t>
  </si>
  <si>
    <t>91.36</t>
  </si>
  <si>
    <t>150.28</t>
  </si>
  <si>
    <t>429.35</t>
  </si>
  <si>
    <t>31,220.90</t>
  </si>
  <si>
    <t>-250,463.32</t>
  </si>
  <si>
    <t>-891,093.01</t>
  </si>
  <si>
    <t>-24,357.44</t>
  </si>
  <si>
    <t>249,526.45</t>
  </si>
  <si>
    <t>903,353.79</t>
  </si>
  <si>
    <t>-26,936.32</t>
  </si>
  <si>
    <t>338,033.65</t>
  </si>
  <si>
    <t>1,184,763.46</t>
  </si>
  <si>
    <t>2,428.38</t>
  </si>
  <si>
    <t>6,938.20</t>
  </si>
  <si>
    <t>-111.89</t>
  </si>
  <si>
    <t>380.05</t>
  </si>
  <si>
    <t>1,085.88</t>
  </si>
  <si>
    <t>35.21</t>
  </si>
  <si>
    <t>100.59</t>
  </si>
  <si>
    <t>360,531.49</t>
  </si>
  <si>
    <t>1,030,089.96</t>
  </si>
  <si>
    <t>-74,278.44</t>
  </si>
  <si>
    <t>551,188.31</t>
  </si>
  <si>
    <t>1,574,823.82</t>
  </si>
  <si>
    <t>-74,590.36</t>
  </si>
  <si>
    <t>777,623.13</t>
  </si>
  <si>
    <t>2,221,780.42</t>
  </si>
  <si>
    <t>-3.96</t>
  </si>
  <si>
    <t>42.26</t>
  </si>
  <si>
    <t>-39.60</t>
  </si>
  <si>
    <t>-113.10</t>
  </si>
  <si>
    <t>-111.92</t>
  </si>
  <si>
    <t>13,249.23</t>
  </si>
  <si>
    <t>46,017.59</t>
  </si>
  <si>
    <t>-277.72</t>
  </si>
  <si>
    <t>00.2521</t>
  </si>
  <si>
    <t>20,728.24</t>
  </si>
  <si>
    <t>82,220.00</t>
  </si>
  <si>
    <t>4,891.28</t>
  </si>
  <si>
    <t>13,975.12</t>
  </si>
  <si>
    <t>1,703.94</t>
  </si>
  <si>
    <t>4,868.45</t>
  </si>
  <si>
    <t>42,865.94</t>
  </si>
  <si>
    <t>122,474.08</t>
  </si>
  <si>
    <t>8,367.12</t>
  </si>
  <si>
    <t>23,906.06</t>
  </si>
  <si>
    <t>88,510.67</t>
  </si>
  <si>
    <t>252,887.59</t>
  </si>
  <si>
    <t>24,742.76</t>
  </si>
  <si>
    <t>70,693.70</t>
  </si>
  <si>
    <t>3,774.42</t>
  </si>
  <si>
    <t>10,903.58</t>
  </si>
  <si>
    <t>-5,194.53</t>
  </si>
  <si>
    <t>370,531.91</t>
  </si>
  <si>
    <t>1,356,426.79</t>
  </si>
  <si>
    <t>-3,613.85</t>
  </si>
  <si>
    <t>143,647.34</t>
  </si>
  <si>
    <t>529,595.36</t>
  </si>
  <si>
    <t>62.63</t>
  </si>
  <si>
    <t>178.91</t>
  </si>
  <si>
    <t>106,863.32</t>
  </si>
  <si>
    <t>384,154.11</t>
  </si>
  <si>
    <t>64,709.59</t>
  </si>
  <si>
    <t>184,884.57</t>
  </si>
  <si>
    <t>216.13</t>
  </si>
  <si>
    <t>617.52</t>
  </si>
  <si>
    <t>372.92</t>
  </si>
  <si>
    <t>1,065.44</t>
  </si>
  <si>
    <t>172,273.38</t>
  </si>
  <si>
    <t>492,209.76</t>
  </si>
  <si>
    <t>109,296.81</t>
  </si>
  <si>
    <t>312,276.61</t>
  </si>
  <si>
    <t>154.31</t>
  </si>
  <si>
    <t>440.92</t>
  </si>
  <si>
    <t>1,496.16</t>
  </si>
  <si>
    <t>4,274.74</t>
  </si>
  <si>
    <t>169,963.16</t>
  </si>
  <si>
    <t>485,609.11</t>
  </si>
  <si>
    <t>-494,286.05</t>
  </si>
  <si>
    <t>-1,412,245.85</t>
  </si>
  <si>
    <t>144,256.87</t>
  </si>
  <si>
    <t>565,363.63</t>
  </si>
  <si>
    <t>174,338.53</t>
  </si>
  <si>
    <t>648,950.33</t>
  </si>
  <si>
    <t>873.54</t>
  </si>
  <si>
    <t>2,495.81</t>
  </si>
  <si>
    <t>565.34</t>
  </si>
  <si>
    <t>1,615.26</t>
  </si>
  <si>
    <t>-648.84</t>
  </si>
  <si>
    <t>-1,853.84</t>
  </si>
  <si>
    <t>137.50</t>
  </si>
  <si>
    <t>392.86</t>
  </si>
  <si>
    <t>313.61</t>
  </si>
  <si>
    <t>895.95</t>
  </si>
  <si>
    <t>421.67</t>
  </si>
  <si>
    <t>1,204.75</t>
  </si>
  <si>
    <t>93,370.80</t>
  </si>
  <si>
    <t>280,336.64</t>
  </si>
  <si>
    <t>-24,528.60</t>
  </si>
  <si>
    <t>-70,081.76</t>
  </si>
  <si>
    <t>2,503,117.85</t>
  </si>
  <si>
    <t>7,151,765.65</t>
  </si>
  <si>
    <t>-267.95</t>
  </si>
  <si>
    <t>-765.56</t>
  </si>
  <si>
    <t>11,960,073.94</t>
  </si>
  <si>
    <t>34,171,640.84</t>
  </si>
  <si>
    <t>-63,308.01</t>
  </si>
  <si>
    <t>3,551,368.34</t>
  </si>
  <si>
    <t>10,153,604.71</t>
  </si>
  <si>
    <t>924.73</t>
  </si>
  <si>
    <t>2,737.73</t>
  </si>
  <si>
    <t>10,122,832.26</t>
  </si>
  <si>
    <t>29,016,889.02</t>
  </si>
  <si>
    <t>8,442.26</t>
  </si>
  <si>
    <t>20,693.33</t>
  </si>
  <si>
    <t>1,248.06</t>
  </si>
  <si>
    <t>3,219.64</t>
  </si>
  <si>
    <t>-2,059.82</t>
  </si>
  <si>
    <t>-5,206.20</t>
  </si>
  <si>
    <t>5,033.88</t>
  </si>
  <si>
    <t>12,605.51</t>
  </si>
  <si>
    <t>505.37</t>
  </si>
  <si>
    <t>1,303.93</t>
  </si>
  <si>
    <t>691.83</t>
  </si>
  <si>
    <t>1,770.00</t>
  </si>
  <si>
    <t>26,231.28</t>
  </si>
  <si>
    <t>64,641.07</t>
  </si>
  <si>
    <t>-8,370.35</t>
  </si>
  <si>
    <t>184.36</t>
  </si>
  <si>
    <t>466.76</t>
  </si>
  <si>
    <t>1.02</t>
  </si>
  <si>
    <t>4.36</t>
  </si>
  <si>
    <t>196.65</t>
  </si>
  <si>
    <t>492.69</t>
  </si>
  <si>
    <t>631.91</t>
  </si>
  <si>
    <t>1,563.36</t>
  </si>
  <si>
    <t>-2,716.33</t>
  </si>
  <si>
    <t>-6,592.15</t>
  </si>
  <si>
    <t>679.88</t>
  </si>
  <si>
    <t>1,650.54</t>
  </si>
  <si>
    <t>429,867.88</t>
  </si>
  <si>
    <t>1,131,687.60</t>
  </si>
  <si>
    <t>-2,442.96</t>
  </si>
  <si>
    <t>-5,467.52</t>
  </si>
  <si>
    <t>59.71</t>
  </si>
  <si>
    <t>133.54</t>
  </si>
  <si>
    <t>1.19</t>
  </si>
  <si>
    <t>00.4379</t>
  </si>
  <si>
    <t>2.09</t>
  </si>
  <si>
    <t>1,344.77</t>
  </si>
  <si>
    <t>2,961.62</t>
  </si>
  <si>
    <t>-149.13</t>
  </si>
  <si>
    <t>935.73</t>
  </si>
  <si>
    <t>2,115.40</t>
  </si>
  <si>
    <t>-15,898.05</t>
  </si>
  <si>
    <t>-35,575.20</t>
  </si>
  <si>
    <t>9,178.20</t>
  </si>
  <si>
    <t>20,538.91</t>
  </si>
  <si>
    <t>18,965.25</t>
  </si>
  <si>
    <t>47,119.84</t>
  </si>
  <si>
    <t>6,869.63</t>
  </si>
  <si>
    <t>18,082.47</t>
  </si>
  <si>
    <t>28.06</t>
  </si>
  <si>
    <t>82.09</t>
  </si>
  <si>
    <t>1,164.66</t>
  </si>
  <si>
    <t>3,361.26</t>
  </si>
  <si>
    <t>2,588.01</t>
  </si>
  <si>
    <t>7,165.18</t>
  </si>
  <si>
    <t>13.88</t>
  </si>
  <si>
    <t>2,891.29</t>
  </si>
  <si>
    <t>7,770.44</t>
  </si>
  <si>
    <t>875.91</t>
  </si>
  <si>
    <t>2,386.58</t>
  </si>
  <si>
    <t>185.75</t>
  </si>
  <si>
    <t>511.29</t>
  </si>
  <si>
    <t>-136.83</t>
  </si>
  <si>
    <t>860.36</t>
  </si>
  <si>
    <t>2,514.21</t>
  </si>
  <si>
    <t>1,796.85</t>
  </si>
  <si>
    <t>5,046.75</t>
  </si>
  <si>
    <t>31,733.75</t>
  </si>
  <si>
    <t>85,715.34</t>
  </si>
  <si>
    <t>19,162.41</t>
  </si>
  <si>
    <t>53,548.48</t>
  </si>
  <si>
    <t>84.62</t>
  </si>
  <si>
    <t>243.58</t>
  </si>
  <si>
    <t>1,737.81</t>
  </si>
  <si>
    <t>5,194.93</t>
  </si>
  <si>
    <t>289.76</t>
  </si>
  <si>
    <t>846.12</t>
  </si>
  <si>
    <t>27.85</t>
  </si>
  <si>
    <t>83.27</t>
  </si>
  <si>
    <t>17,266.97</t>
  </si>
  <si>
    <t>48,330.86</t>
  </si>
  <si>
    <t>223.01</t>
  </si>
  <si>
    <t>57.63</t>
  </si>
  <si>
    <t>163.00</t>
  </si>
  <si>
    <t>6,726.12</t>
  </si>
  <si>
    <t>19,273.28</t>
  </si>
  <si>
    <t>41.05</t>
  </si>
  <si>
    <t>116.13</t>
  </si>
  <si>
    <t>-1,328.55</t>
  </si>
  <si>
    <t>4,774.99</t>
  </si>
  <si>
    <t>13,693.21</t>
  </si>
  <si>
    <t>-287.61</t>
  </si>
  <si>
    <t>-832.76</t>
  </si>
  <si>
    <t>2,965.21</t>
  </si>
  <si>
    <t>2,455.00</t>
  </si>
  <si>
    <t>40,242.74</t>
  </si>
  <si>
    <t>122,247.15</t>
  </si>
  <si>
    <t>186.47</t>
  </si>
  <si>
    <t>3,209.60</t>
  </si>
  <si>
    <t>9,281.81</t>
  </si>
  <si>
    <t>15,804.14</t>
  </si>
  <si>
    <t>46,103.05</t>
  </si>
  <si>
    <t>21.44</t>
  </si>
  <si>
    <t>352.14</t>
  </si>
  <si>
    <t>1,018.80</t>
  </si>
  <si>
    <t>10,159.07</t>
  </si>
  <si>
    <t>29,557.53</t>
  </si>
  <si>
    <t>411.57</t>
  </si>
  <si>
    <t>1,192.78</t>
  </si>
  <si>
    <t>1,848.67</t>
  </si>
  <si>
    <t>5,326.31</t>
  </si>
  <si>
    <t>80,912.97</t>
  </si>
  <si>
    <t>233,022.10</t>
  </si>
  <si>
    <t>24,429.45</t>
  </si>
  <si>
    <t>71,001.19</t>
  </si>
  <si>
    <t>6,050.50</t>
  </si>
  <si>
    <t>17,668.49</t>
  </si>
  <si>
    <t>-578.66</t>
  </si>
  <si>
    <t>-1,684.01</t>
  </si>
  <si>
    <t>118.86</t>
  </si>
  <si>
    <t>344.81</t>
  </si>
  <si>
    <t>-61.06</t>
  </si>
  <si>
    <t>383.27</t>
  </si>
  <si>
    <t>1,118.45</t>
  </si>
  <si>
    <t>563.06</t>
  </si>
  <si>
    <t>1,618.65</t>
  </si>
  <si>
    <t>183,678.78</t>
  </si>
  <si>
    <t>527,989.49</t>
  </si>
  <si>
    <t>37,922.67</t>
  </si>
  <si>
    <t>109,653.21</t>
  </si>
  <si>
    <t>00.3842</t>
  </si>
  <si>
    <t>-506.15</t>
  </si>
  <si>
    <t>3,180.50</t>
  </si>
  <si>
    <t>9,326.13</t>
  </si>
  <si>
    <t>103.44</t>
  </si>
  <si>
    <t>303.94</t>
  </si>
  <si>
    <t>8,218.02</t>
  </si>
  <si>
    <t>24,006.42</t>
  </si>
  <si>
    <t>516.45</t>
  </si>
  <si>
    <t>1,514.15</t>
  </si>
  <si>
    <t>-16.10</t>
  </si>
  <si>
    <t>100.75</t>
  </si>
  <si>
    <t>294.08</t>
  </si>
  <si>
    <t>124.00</t>
  </si>
  <si>
    <t>363.05</t>
  </si>
  <si>
    <t>6,934.86</t>
  </si>
  <si>
    <t>19,881.67</t>
  </si>
  <si>
    <t>424,301.90</t>
  </si>
  <si>
    <t>1,217,911.24</t>
  </si>
  <si>
    <t>30,124.28</t>
  </si>
  <si>
    <t>86,460.76</t>
  </si>
  <si>
    <t>446.99</t>
  </si>
  <si>
    <t>1,306.28</t>
  </si>
  <si>
    <t>525.47</t>
  </si>
  <si>
    <t>1,547.61</t>
  </si>
  <si>
    <t>2,393.65</t>
  </si>
  <si>
    <t>6,849.51</t>
  </si>
  <si>
    <t>242,916.51</t>
  </si>
  <si>
    <t>695,269.38</t>
  </si>
  <si>
    <t>42,158.49</t>
  </si>
  <si>
    <t>120,452.33</t>
  </si>
  <si>
    <t>30.14</t>
  </si>
  <si>
    <t>16,543.53</t>
  </si>
  <si>
    <t>48,813.48</t>
  </si>
  <si>
    <t>5,882.56</t>
  </si>
  <si>
    <t>17,440.94</t>
  </si>
  <si>
    <t>396,199.04</t>
  </si>
  <si>
    <t>1,131,938.51</t>
  </si>
  <si>
    <t>10,553.30</t>
  </si>
  <si>
    <t>30,152.84</t>
  </si>
  <si>
    <t>-18,861.53</t>
  </si>
  <si>
    <t>154,262.07</t>
  </si>
  <si>
    <t>440,758.50</t>
  </si>
  <si>
    <t>14,096.88</t>
  </si>
  <si>
    <t>40,275.76</t>
  </si>
  <si>
    <t>-7,706.47</t>
  </si>
  <si>
    <t>-22,013.44</t>
  </si>
  <si>
    <t>20,139.55</t>
  </si>
  <si>
    <t>57,541.39</t>
  </si>
  <si>
    <t>17,464.76</t>
  </si>
  <si>
    <t>49,905.32</t>
  </si>
  <si>
    <t>42,734.37</t>
  </si>
  <si>
    <t>122,097.97</t>
  </si>
  <si>
    <t>14,972.62</t>
  </si>
  <si>
    <t>42,775.76</t>
  </si>
  <si>
    <t>2,833.82</t>
  </si>
  <si>
    <t>8,092.34</t>
  </si>
  <si>
    <t>401,038.84</t>
  </si>
  <si>
    <t>1,145,833.49</t>
  </si>
  <si>
    <t>83,306.15</t>
  </si>
  <si>
    <t>238,017.40</t>
  </si>
  <si>
    <t>2,263.44</t>
  </si>
  <si>
    <t>6,465.85</t>
  </si>
  <si>
    <t>1,087.42</t>
  </si>
  <si>
    <t>3,108.96</t>
  </si>
  <si>
    <t>8,272.42</t>
  </si>
  <si>
    <t>23,638.28</t>
  </si>
  <si>
    <t>3,818.17</t>
  </si>
  <si>
    <t>10,910.67</t>
  </si>
  <si>
    <t>268.99</t>
  </si>
  <si>
    <t>771.86</t>
  </si>
  <si>
    <t>2,784.95</t>
  </si>
  <si>
    <t>7,953.71</t>
  </si>
  <si>
    <t>300.01</t>
  </si>
  <si>
    <t>855.02</t>
  </si>
  <si>
    <t>172,798.75</t>
  </si>
  <si>
    <t>494,703.48</t>
  </si>
  <si>
    <t>109,339.56</t>
  </si>
  <si>
    <t>312,397.94</t>
  </si>
  <si>
    <t>982.31</t>
  </si>
  <si>
    <t>2,805.72</t>
  </si>
  <si>
    <t>2,505.57</t>
  </si>
  <si>
    <t>7,160.02</t>
  </si>
  <si>
    <t>115.81</t>
  </si>
  <si>
    <t>330.98</t>
  </si>
  <si>
    <t>128,652.59</t>
  </si>
  <si>
    <t>367,579.20</t>
  </si>
  <si>
    <t>128,174.87</t>
  </si>
  <si>
    <t>366,213.97</t>
  </si>
  <si>
    <t>11,933.62</t>
  </si>
  <si>
    <t>34,097.35</t>
  </si>
  <si>
    <t>155.76</t>
  </si>
  <si>
    <t>446.20</t>
  </si>
  <si>
    <t>-388.58</t>
  </si>
  <si>
    <t>-1,110.31</t>
  </si>
  <si>
    <t>1,261.39</t>
  </si>
  <si>
    <t>3,603.45</t>
  </si>
  <si>
    <t>1,554.06</t>
  </si>
  <si>
    <t>4,440.48</t>
  </si>
  <si>
    <t>-2,199.76</t>
  </si>
  <si>
    <t>23,226.83</t>
  </si>
  <si>
    <t>66,362.54</t>
  </si>
  <si>
    <t>3,821,553.73</t>
  </si>
  <si>
    <t>10,918,724.87</t>
  </si>
  <si>
    <t>57,375.98</t>
  </si>
  <si>
    <t>163,931.60</t>
  </si>
  <si>
    <t>71.90</t>
  </si>
  <si>
    <t>206.52</t>
  </si>
  <si>
    <t>-224.45</t>
  </si>
  <si>
    <t>-640.48</t>
  </si>
  <si>
    <t>8,790.23</t>
  </si>
  <si>
    <t>25,114.40</t>
  </si>
  <si>
    <t>-27.30</t>
  </si>
  <si>
    <t>-78.02</t>
  </si>
  <si>
    <t>-221.28</t>
  </si>
  <si>
    <t>-633.52</t>
  </si>
  <si>
    <t>299.65</t>
  </si>
  <si>
    <t>856.69</t>
  </si>
  <si>
    <t>833.21</t>
  </si>
  <si>
    <t>2,381.73</t>
  </si>
  <si>
    <t>46,932.37</t>
  </si>
  <si>
    <t>134,092.78</t>
  </si>
  <si>
    <t>2,081,611.95</t>
  </si>
  <si>
    <t>5,947,462.28</t>
  </si>
  <si>
    <t>6,422.74</t>
  </si>
  <si>
    <t>18,350.65</t>
  </si>
  <si>
    <t>42,636.75</t>
  </si>
  <si>
    <t>121,819.29</t>
  </si>
  <si>
    <t>2,931,253.58</t>
  </si>
  <si>
    <t>8,472,450.24</t>
  </si>
  <si>
    <t>258.81</t>
  </si>
  <si>
    <t>-2,296.10</t>
  </si>
  <si>
    <t>-9,253.81</t>
  </si>
  <si>
    <t>4,630.99</t>
  </si>
  <si>
    <t>13,231.33</t>
  </si>
  <si>
    <t>13,865.54</t>
  </si>
  <si>
    <t>39,615.79</t>
  </si>
  <si>
    <t>503,873.37</t>
  </si>
  <si>
    <t>1,474,112.02</t>
  </si>
  <si>
    <t>753.33</t>
  </si>
  <si>
    <t>2,152.38</t>
  </si>
  <si>
    <t>8,052.40</t>
  </si>
  <si>
    <t>23,006.90</t>
  </si>
  <si>
    <t>2,186.66</t>
  </si>
  <si>
    <t>6,247.50</t>
  </si>
  <si>
    <t>3,778.02</t>
  </si>
  <si>
    <t>10,794.25</t>
  </si>
  <si>
    <t>5,390.01</t>
  </si>
  <si>
    <t>15,399.96</t>
  </si>
  <si>
    <t>653.15</t>
  </si>
  <si>
    <t>-2.63</t>
  </si>
  <si>
    <t>191.80</t>
  </si>
  <si>
    <t>548.17</t>
  </si>
  <si>
    <t>807.36</t>
  </si>
  <si>
    <t>2,306.81</t>
  </si>
  <si>
    <t>35.22</t>
  </si>
  <si>
    <t>100.74</t>
  </si>
  <si>
    <t>1,479,567.19</t>
  </si>
  <si>
    <t>4,384,337.98</t>
  </si>
  <si>
    <t>5,617.98</t>
  </si>
  <si>
    <t>16,188.49</t>
  </si>
  <si>
    <t>-6,322.55</t>
  </si>
  <si>
    <t>-18,064.58</t>
  </si>
  <si>
    <t>32.77</t>
  </si>
  <si>
    <t>93.54</t>
  </si>
  <si>
    <t>86.69</t>
  </si>
  <si>
    <t>247.59</t>
  </si>
  <si>
    <t>116.03</t>
  </si>
  <si>
    <t>-69.73</t>
  </si>
  <si>
    <t>17,247.30</t>
  </si>
  <si>
    <t>49,277.95</t>
  </si>
  <si>
    <t>711,331.83</t>
  </si>
  <si>
    <t>2,062,481.30</t>
  </si>
  <si>
    <t>-880.38</t>
  </si>
  <si>
    <t>7,446.60</t>
  </si>
  <si>
    <t>21,275.93</t>
  </si>
  <si>
    <t>00.3539</t>
  </si>
  <si>
    <t>186.93</t>
  </si>
  <si>
    <t>534.18</t>
  </si>
  <si>
    <t>811.37</t>
  </si>
  <si>
    <t>2,318.15</t>
  </si>
  <si>
    <t>628,454.52</t>
  </si>
  <si>
    <t>1,941,395.98</t>
  </si>
  <si>
    <t>62,486.53</t>
  </si>
  <si>
    <t>181,773.20</t>
  </si>
  <si>
    <t>21.76</t>
  </si>
  <si>
    <t>62.16</t>
  </si>
  <si>
    <t>-58,574.29</t>
  </si>
  <si>
    <t>-167,355.19</t>
  </si>
  <si>
    <t>1,937.82</t>
  </si>
  <si>
    <t>5,536.63</t>
  </si>
  <si>
    <t>1,568.94</t>
  </si>
  <si>
    <t>4,482.68</t>
  </si>
  <si>
    <t>-161.06</t>
  </si>
  <si>
    <t>-460.36</t>
  </si>
  <si>
    <t>307,491.01</t>
  </si>
  <si>
    <t>964,575.75</t>
  </si>
  <si>
    <t>125,045.88</t>
  </si>
  <si>
    <t>371,772.91</t>
  </si>
  <si>
    <t>-418.22</t>
  </si>
  <si>
    <t>547.69</t>
  </si>
  <si>
    <t>1,564.82</t>
  </si>
  <si>
    <t>2,224.73</t>
  </si>
  <si>
    <t>6,356.36</t>
  </si>
  <si>
    <t>1,190.96</t>
  </si>
  <si>
    <t>3,402.65</t>
  </si>
  <si>
    <t>336.89</t>
  </si>
  <si>
    <t>962.43</t>
  </si>
  <si>
    <t>394.64</t>
  </si>
  <si>
    <t>1,127.59</t>
  </si>
  <si>
    <t>-2,205.03</t>
  </si>
  <si>
    <t>-6,300.08</t>
  </si>
  <si>
    <t>656.19</t>
  </si>
  <si>
    <t>1,874.70</t>
  </si>
  <si>
    <t>39.42</t>
  </si>
  <si>
    <t>1,275,714.62</t>
  </si>
  <si>
    <t>3,871,880.61</t>
  </si>
  <si>
    <t>10,378.00</t>
  </si>
  <si>
    <t>29,651.40</t>
  </si>
  <si>
    <t>-71,422.21</t>
  </si>
  <si>
    <t>1,183,095.80</t>
  </si>
  <si>
    <t>3,669,568.08</t>
  </si>
  <si>
    <t>21,568.56</t>
  </si>
  <si>
    <t>61,624.48</t>
  </si>
  <si>
    <t>3,674,125.64</t>
  </si>
  <si>
    <t>11,660,081.84</t>
  </si>
  <si>
    <t>4,418.87</t>
  </si>
  <si>
    <t>12,625.32</t>
  </si>
  <si>
    <t>822,912.12</t>
  </si>
  <si>
    <t>2,369,162.46</t>
  </si>
  <si>
    <t>1,056.67</t>
  </si>
  <si>
    <t>3,019.07</t>
  </si>
  <si>
    <t>85,020.73</t>
  </si>
  <si>
    <t>276,434.29</t>
  </si>
  <si>
    <t>10,324.00</t>
  </si>
  <si>
    <t>29,497.15</t>
  </si>
  <si>
    <t>1,094,485.50</t>
  </si>
  <si>
    <t>3,156,306.06</t>
  </si>
  <si>
    <t>948.65</t>
  </si>
  <si>
    <t>2,710.42</t>
  </si>
  <si>
    <t>9,479.50</t>
  </si>
  <si>
    <t>27,084.28</t>
  </si>
  <si>
    <t>691.82</t>
  </si>
  <si>
    <t>1,976.65</t>
  </si>
  <si>
    <t>1,282,281.14</t>
  </si>
  <si>
    <t>3,704,264.51</t>
  </si>
  <si>
    <t>-53,230.56</t>
  </si>
  <si>
    <t>-220,495.75</t>
  </si>
  <si>
    <t>15,363.82</t>
  </si>
  <si>
    <t>43,896.65</t>
  </si>
  <si>
    <t>611,996.98</t>
  </si>
  <si>
    <t>1,748,562.91</t>
  </si>
  <si>
    <t>390.16</t>
  </si>
  <si>
    <t>1,114.77</t>
  </si>
  <si>
    <t>1,725,048.31</t>
  </si>
  <si>
    <t>4,992,223.73</t>
  </si>
  <si>
    <t>385,031.53</t>
  </si>
  <si>
    <t>1,116,042.28</t>
  </si>
  <si>
    <t>3,354.81</t>
  </si>
  <si>
    <t>9,585.22</t>
  </si>
  <si>
    <t>108,705.75</t>
  </si>
  <si>
    <t>315,145.41</t>
  </si>
  <si>
    <t>31,533.71</t>
  </si>
  <si>
    <t>90,096.32</t>
  </si>
  <si>
    <t>659,746.40</t>
  </si>
  <si>
    <t>1,912,983.32</t>
  </si>
  <si>
    <t>1,034,400.34</t>
  </si>
  <si>
    <t>2,955,429.53</t>
  </si>
  <si>
    <t>475.30</t>
  </si>
  <si>
    <t>1,358.02</t>
  </si>
  <si>
    <t>4,176,606.58</t>
  </si>
  <si>
    <t>12,112,541.36</t>
  </si>
  <si>
    <t>4,822.14</t>
  </si>
  <si>
    <t>13,777.57</t>
  </si>
  <si>
    <t>2,473,989.07</t>
  </si>
  <si>
    <t>7,194,440.83</t>
  </si>
  <si>
    <t>-284,346.74</t>
  </si>
  <si>
    <t>-1,211,431.07</t>
  </si>
  <si>
    <t>3,106.31</t>
  </si>
  <si>
    <t>8,875.21</t>
  </si>
  <si>
    <t>-412,095.47</t>
  </si>
  <si>
    <t>8,627,295.10</t>
  </si>
  <si>
    <t>25,225,543.70</t>
  </si>
  <si>
    <t>37,122.02</t>
  </si>
  <si>
    <t>107,146.45</t>
  </si>
  <si>
    <t>-47,021.26</t>
  </si>
  <si>
    <t>2,244,459.00</t>
  </si>
  <si>
    <t>6,616,805.10</t>
  </si>
  <si>
    <t>1,779,366.71</t>
  </si>
  <si>
    <t>5,304,503.25</t>
  </si>
  <si>
    <t>37,912.58</t>
  </si>
  <si>
    <t>117,750.00</t>
  </si>
  <si>
    <t>2031</t>
  </si>
  <si>
    <t>525.74</t>
  </si>
  <si>
    <t>2,065.30</t>
  </si>
  <si>
    <t>88.37</t>
  </si>
  <si>
    <t>-38.30</t>
  </si>
  <si>
    <t>-150.54</t>
  </si>
  <si>
    <t>304.11</t>
  </si>
  <si>
    <t>1,195.98</t>
  </si>
  <si>
    <t>-66.21</t>
  </si>
  <si>
    <t>-203.18</t>
  </si>
  <si>
    <t>-46.31</t>
  </si>
  <si>
    <t>-181.81</t>
  </si>
  <si>
    <t>-288.33</t>
  </si>
  <si>
    <t>-1,132.13</t>
  </si>
  <si>
    <t>-9.30</t>
  </si>
  <si>
    <t>-28.49</t>
  </si>
  <si>
    <t>-410.99</t>
  </si>
  <si>
    <t>-1,613.42</t>
  </si>
  <si>
    <t>-98.32</t>
  </si>
  <si>
    <t>-303.75</t>
  </si>
  <si>
    <t>-51.01</t>
  </si>
  <si>
    <t>-380.10</t>
  </si>
  <si>
    <t>-1,498.05</t>
  </si>
  <si>
    <t>371.11</t>
  </si>
  <si>
    <t>-665.00</t>
  </si>
  <si>
    <t>-2,611.47</t>
  </si>
  <si>
    <t>-20.54</t>
  </si>
  <si>
    <t>171.36</t>
  </si>
  <si>
    <t>-393.14</t>
  </si>
  <si>
    <t>-1,230.49</t>
  </si>
  <si>
    <t>42.51</t>
  </si>
  <si>
    <t>-503.86</t>
  </si>
  <si>
    <t>-1,565.70</t>
  </si>
  <si>
    <t>-772.55</t>
  </si>
  <si>
    <t>-2,428.28</t>
  </si>
  <si>
    <t>179.31</t>
  </si>
  <si>
    <t>-485.80</t>
  </si>
  <si>
    <t>-1,524.24</t>
  </si>
  <si>
    <t>1,032.46</t>
  </si>
  <si>
    <t>-2,795.17</t>
  </si>
  <si>
    <t>-11,140.51</t>
  </si>
  <si>
    <t>41.60</t>
  </si>
  <si>
    <t>-102.40</t>
  </si>
  <si>
    <t>-407.49</t>
  </si>
  <si>
    <t>2,969.50</t>
  </si>
  <si>
    <t>-8,781.06</t>
  </si>
  <si>
    <t>-34,995.09</t>
  </si>
  <si>
    <t>-3,377.26</t>
  </si>
  <si>
    <t>-13,356.32</t>
  </si>
  <si>
    <t>-12.03</t>
  </si>
  <si>
    <t>27.87</t>
  </si>
  <si>
    <t>110.36</t>
  </si>
  <si>
    <t>-30.17</t>
  </si>
  <si>
    <t>-95.13</t>
  </si>
  <si>
    <t>98.64</t>
  </si>
  <si>
    <t>-316.21</t>
  </si>
  <si>
    <t>-1,002.38</t>
  </si>
  <si>
    <t>-113.11</t>
  </si>
  <si>
    <t>-363.91</t>
  </si>
  <si>
    <t>289.58</t>
  </si>
  <si>
    <t>1,153.83</t>
  </si>
  <si>
    <t>-1,411.90</t>
  </si>
  <si>
    <t>-5,667.23</t>
  </si>
  <si>
    <t>-1,550.74</t>
  </si>
  <si>
    <t>-6,179.84</t>
  </si>
  <si>
    <t>-1,941.97</t>
  </si>
  <si>
    <t>-6,295.60</t>
  </si>
  <si>
    <t>-790.41</t>
  </si>
  <si>
    <t>-2,547.95</t>
  </si>
  <si>
    <t>-261.90</t>
  </si>
  <si>
    <t>-847.13</t>
  </si>
  <si>
    <t>-447.16</t>
  </si>
  <si>
    <t>-1,436.29</t>
  </si>
  <si>
    <t>-1,027.60</t>
  </si>
  <si>
    <t>-3,330.05</t>
  </si>
  <si>
    <t>-1,217.27</t>
  </si>
  <si>
    <t>-3,944.57</t>
  </si>
  <si>
    <t>-1,364.93</t>
  </si>
  <si>
    <t>-4,365.35</t>
  </si>
  <si>
    <t>-57.80</t>
  </si>
  <si>
    <t>-233.43</t>
  </si>
  <si>
    <t>-1,225.40</t>
  </si>
  <si>
    <t>-4,946.15</t>
  </si>
  <si>
    <t>-1,904.30</t>
  </si>
  <si>
    <t>-7,654.33</t>
  </si>
  <si>
    <t>-286.85</t>
  </si>
  <si>
    <t>-1,157.48</t>
  </si>
  <si>
    <t>-1,204.03</t>
  </si>
  <si>
    <t>-4,858.83</t>
  </si>
  <si>
    <t>-3,966.10</t>
  </si>
  <si>
    <t>-16,006.46</t>
  </si>
  <si>
    <t>-7,993.08</t>
  </si>
  <si>
    <t>-32,263.71</t>
  </si>
  <si>
    <t>-178.14</t>
  </si>
  <si>
    <t>-717.07</t>
  </si>
  <si>
    <t>-272.93</t>
  </si>
  <si>
    <t>-900.51</t>
  </si>
  <si>
    <t>-507.43</t>
  </si>
  <si>
    <t>-1,670.32</t>
  </si>
  <si>
    <t>-785.49</t>
  </si>
  <si>
    <t>-2,588.94</t>
  </si>
  <si>
    <t>60.97</t>
  </si>
  <si>
    <t>-358.35</t>
  </si>
  <si>
    <t>-1,181.79</t>
  </si>
  <si>
    <t>-564.20</t>
  </si>
  <si>
    <t>-1,853.88</t>
  </si>
  <si>
    <t>-129.16</t>
  </si>
  <si>
    <t>-423.32</t>
  </si>
  <si>
    <t>-176.80</t>
  </si>
  <si>
    <t>-580.84</t>
  </si>
  <si>
    <t>63.03</t>
  </si>
  <si>
    <t>-364.95</t>
  </si>
  <si>
    <t>-1,202.55</t>
  </si>
  <si>
    <t>5,955.50</t>
  </si>
  <si>
    <t>19,445.15</t>
  </si>
  <si>
    <t>49.56</t>
  </si>
  <si>
    <t>-274.47</t>
  </si>
  <si>
    <t>-904.11</t>
  </si>
  <si>
    <t>69.25</t>
  </si>
  <si>
    <t>-389.75</t>
  </si>
  <si>
    <t>-1,283.06</t>
  </si>
  <si>
    <t>-7,064.70</t>
  </si>
  <si>
    <t>-22,973.04</t>
  </si>
  <si>
    <t>-65.75</t>
  </si>
  <si>
    <t>-265.51</t>
  </si>
  <si>
    <t>38.26</t>
  </si>
  <si>
    <t>155.54</t>
  </si>
  <si>
    <t>-88.68</t>
  </si>
  <si>
    <t>-359.73</t>
  </si>
  <si>
    <t>120.21</t>
  </si>
  <si>
    <t>-670.39</t>
  </si>
  <si>
    <t>-2,710.11</t>
  </si>
  <si>
    <t>-206.77</t>
  </si>
  <si>
    <t>-833.64</t>
  </si>
  <si>
    <t>-640.84</t>
  </si>
  <si>
    <t>-2,597.19</t>
  </si>
  <si>
    <t>-2,014.31</t>
  </si>
  <si>
    <t>-8,114.85</t>
  </si>
  <si>
    <t>-3,467.33</t>
  </si>
  <si>
    <t>-11,587.93</t>
  </si>
  <si>
    <t>-1,491.03</t>
  </si>
  <si>
    <t>-5,981.32</t>
  </si>
  <si>
    <t>-10,313.75</t>
  </si>
  <si>
    <t>-35,064.24</t>
  </si>
  <si>
    <t>-18,649.84</t>
  </si>
  <si>
    <t>-75,192.94</t>
  </si>
  <si>
    <t>-298.59</t>
  </si>
  <si>
    <t>-1,203.71</t>
  </si>
  <si>
    <t>44.41</t>
  </si>
  <si>
    <t>-1,259.40</t>
  </si>
  <si>
    <t>654.46</t>
  </si>
  <si>
    <t>-5,263.25</t>
  </si>
  <si>
    <t>-18,406.57</t>
  </si>
  <si>
    <t>126.42</t>
  </si>
  <si>
    <t>-1,121.58</t>
  </si>
  <si>
    <t>-3,854.35</t>
  </si>
  <si>
    <t>45.27</t>
  </si>
  <si>
    <t>-394.23</t>
  </si>
  <si>
    <t>-1,359.19</t>
  </si>
  <si>
    <t>-281.59</t>
  </si>
  <si>
    <t>-981.14</t>
  </si>
  <si>
    <t>5.79</t>
  </si>
  <si>
    <t>-50.01</t>
  </si>
  <si>
    <t>-204.48</t>
  </si>
  <si>
    <t>-562.75</t>
  </si>
  <si>
    <t>-2,333.31</t>
  </si>
  <si>
    <t>-5.97</t>
  </si>
  <si>
    <t>-24.48</t>
  </si>
  <si>
    <t>22.94</t>
  </si>
  <si>
    <t>-203.49</t>
  </si>
  <si>
    <t>-824.43</t>
  </si>
  <si>
    <t>-527.36</t>
  </si>
  <si>
    <t>-2,130.23</t>
  </si>
  <si>
    <t>00.2400</t>
  </si>
  <si>
    <t>-2.14</t>
  </si>
  <si>
    <t>-104.65</t>
  </si>
  <si>
    <t>-426.62</t>
  </si>
  <si>
    <t>14.89</t>
  </si>
  <si>
    <t>-127.22</t>
  </si>
  <si>
    <t>-522.20</t>
  </si>
  <si>
    <t>-2,468.68</t>
  </si>
  <si>
    <t>-10,033.61</t>
  </si>
  <si>
    <t>-20.44</t>
  </si>
  <si>
    <t>-83.05</t>
  </si>
  <si>
    <t>-1,234.66</t>
  </si>
  <si>
    <t>-4,400.03</t>
  </si>
  <si>
    <t>-9.00</t>
  </si>
  <si>
    <t>115.63</t>
  </si>
  <si>
    <t>407.89</t>
  </si>
  <si>
    <t>-397.94</t>
  </si>
  <si>
    <t>-1,678.13</t>
  </si>
  <si>
    <t>-270.20</t>
  </si>
  <si>
    <t>-1,109.25</t>
  </si>
  <si>
    <t>-26,367.60</t>
  </si>
  <si>
    <t>-33.71</t>
  </si>
  <si>
    <t>-122.17</t>
  </si>
  <si>
    <t>41.56</t>
  </si>
  <si>
    <t>-9,050.66</t>
  </si>
  <si>
    <t>-32,879.46</t>
  </si>
  <si>
    <t>231.62</t>
  </si>
  <si>
    <t>827.17</t>
  </si>
  <si>
    <t>97.07</t>
  </si>
  <si>
    <t>-658.07</t>
  </si>
  <si>
    <t>-2,369.17</t>
  </si>
  <si>
    <t>42.43</t>
  </si>
  <si>
    <t>129.34</t>
  </si>
  <si>
    <t>2,925.03</t>
  </si>
  <si>
    <t>8,357.23</t>
  </si>
  <si>
    <t>17,178.55</t>
  </si>
  <si>
    <t>49,081.58</t>
  </si>
  <si>
    <t>21,139.99</t>
  </si>
  <si>
    <t>65,306.72</t>
  </si>
  <si>
    <t>-44.15</t>
  </si>
  <si>
    <t>33.09</t>
  </si>
  <si>
    <t>00.2376</t>
  </si>
  <si>
    <t>-401.34</t>
  </si>
  <si>
    <t>-1,689.48</t>
  </si>
  <si>
    <t>12.19</t>
  </si>
  <si>
    <t>-629.56</t>
  </si>
  <si>
    <t>714.53</t>
  </si>
  <si>
    <t>-9,110.63</t>
  </si>
  <si>
    <t>-37,538.58</t>
  </si>
  <si>
    <t>7,133.31</t>
  </si>
  <si>
    <t>20,380.89</t>
  </si>
  <si>
    <t>-161,755.58</t>
  </si>
  <si>
    <t>186,744.13</t>
  </si>
  <si>
    <t>533,554.68</t>
  </si>
  <si>
    <t>-327.35</t>
  </si>
  <si>
    <t>480,942.67</t>
  </si>
  <si>
    <t>1,506,338.66</t>
  </si>
  <si>
    <t>-373.49</t>
  </si>
  <si>
    <t>-1,538.44</t>
  </si>
  <si>
    <t>-5,089.70</t>
  </si>
  <si>
    <t>1,057,633.60</t>
  </si>
  <si>
    <t>3,359,754.41</t>
  </si>
  <si>
    <t>-58.97</t>
  </si>
  <si>
    <t>-253.09</t>
  </si>
  <si>
    <t>-261.97</t>
  </si>
  <si>
    <t>-1,093.10</t>
  </si>
  <si>
    <t>-4,053.15</t>
  </si>
  <si>
    <t>-17,276.47</t>
  </si>
  <si>
    <t>-31,127.14</t>
  </si>
  <si>
    <t>-133,988.99</t>
  </si>
  <si>
    <t>-19,437.90</t>
  </si>
  <si>
    <t>-82,591.30</t>
  </si>
  <si>
    <t>444.29</t>
  </si>
  <si>
    <t>1,881.73</t>
  </si>
  <si>
    <t>1,593.89</t>
  </si>
  <si>
    <t>4,553.96</t>
  </si>
  <si>
    <t>00.2707</t>
  </si>
  <si>
    <t>1,558,436.42</t>
  </si>
  <si>
    <t>5,022,797.30</t>
  </si>
  <si>
    <t>15,902.24</t>
  </si>
  <si>
    <t>45,434.99</t>
  </si>
  <si>
    <t>66.57</t>
  </si>
  <si>
    <t>190.19</t>
  </si>
  <si>
    <t>305,378.04</t>
  </si>
  <si>
    <t>998,849.40</t>
  </si>
  <si>
    <t>10,973.33</t>
  </si>
  <si>
    <t>31,352.37</t>
  </si>
  <si>
    <t>1,568,176.01</t>
  </si>
  <si>
    <t>4,480,503.03</t>
  </si>
  <si>
    <t>29,342.73</t>
  </si>
  <si>
    <t>83,836.38</t>
  </si>
  <si>
    <t>147,798.77</t>
  </si>
  <si>
    <t>490,782.34</t>
  </si>
  <si>
    <t>3,269,911.82</t>
  </si>
  <si>
    <t>9,342,605.49</t>
  </si>
  <si>
    <t>5,499.92</t>
  </si>
  <si>
    <t>15,714.04</t>
  </si>
  <si>
    <t>-2,223.44</t>
  </si>
  <si>
    <t>15,658.81</t>
  </si>
  <si>
    <t>52,801.15</t>
  </si>
  <si>
    <t>443,754.80</t>
  </si>
  <si>
    <t>1,267,870.84</t>
  </si>
  <si>
    <t>2,213.61</t>
  </si>
  <si>
    <t>6,324.64</t>
  </si>
  <si>
    <t>-263,404.91</t>
  </si>
  <si>
    <t>1,855,059.01</t>
  </si>
  <si>
    <t>5,300,168.75</t>
  </si>
  <si>
    <t>8,255.01</t>
  </si>
  <si>
    <t>23,585.73</t>
  </si>
  <si>
    <t>2,775,865.17</t>
  </si>
  <si>
    <t>7,931,043.53</t>
  </si>
  <si>
    <t>10,055.53</t>
  </si>
  <si>
    <t>28,730.11</t>
  </si>
  <si>
    <t>603.73</t>
  </si>
  <si>
    <t>1,724.98</t>
  </si>
  <si>
    <t>-10,545.34</t>
  </si>
  <si>
    <t>123,873.19</t>
  </si>
  <si>
    <t>353,923.45</t>
  </si>
  <si>
    <t>2,146.27</t>
  </si>
  <si>
    <t>6,132.21</t>
  </si>
  <si>
    <t>-177.18</t>
  </si>
  <si>
    <t>-506.22</t>
  </si>
  <si>
    <t>1,187,705.10</t>
  </si>
  <si>
    <t>3,393,443.21</t>
  </si>
  <si>
    <t>5,795.06</t>
  </si>
  <si>
    <t>16,557.33</t>
  </si>
  <si>
    <t>4,478.37</t>
  </si>
  <si>
    <t>12,852.42</t>
  </si>
  <si>
    <t>-441.96</t>
  </si>
  <si>
    <t>-1,262.73</t>
  </si>
  <si>
    <t>621,773.73</t>
  </si>
  <si>
    <t>1,776,496.41</t>
  </si>
  <si>
    <t>18.61</t>
  </si>
  <si>
    <t>4,380.62</t>
  </si>
  <si>
    <t>12,576.78</t>
  </si>
  <si>
    <t>-1,285.07</t>
  </si>
  <si>
    <t>-3,671.64</t>
  </si>
  <si>
    <t>901,253.51</t>
  </si>
  <si>
    <t>2,575,010.15</t>
  </si>
  <si>
    <t>1.12</t>
  </si>
  <si>
    <t>3.19</t>
  </si>
  <si>
    <t>9,988.50</t>
  </si>
  <si>
    <t>-1,025.74</t>
  </si>
  <si>
    <t>-2,930.69</t>
  </si>
  <si>
    <t>2,328,178.44</t>
  </si>
  <si>
    <t>6,651,938.64</t>
  </si>
  <si>
    <t>5,985.59</t>
  </si>
  <si>
    <t>17,101.67</t>
  </si>
  <si>
    <t>7,035.27</t>
  </si>
  <si>
    <t>20,226.16</t>
  </si>
  <si>
    <t>-6,808.50</t>
  </si>
  <si>
    <t>-19,452.86</t>
  </si>
  <si>
    <t>5,219,158.43</t>
  </si>
  <si>
    <t>14,911,881.66</t>
  </si>
  <si>
    <t>100,660.98</t>
  </si>
  <si>
    <t>287,602.80</t>
  </si>
  <si>
    <t>17,217.10</t>
  </si>
  <si>
    <t>49,191.71</t>
  </si>
  <si>
    <t>-11,821.60</t>
  </si>
  <si>
    <t>-33,776.03</t>
  </si>
  <si>
    <t>-183,055.95</t>
  </si>
  <si>
    <t>4,675,840.79</t>
  </si>
  <si>
    <t>13,359,545.49</t>
  </si>
  <si>
    <t>106,909.05</t>
  </si>
  <si>
    <t>305,454.42</t>
  </si>
  <si>
    <t>16,338.28</t>
  </si>
  <si>
    <t>46,680.84</t>
  </si>
  <si>
    <t>-8,604.13</t>
  </si>
  <si>
    <t>-24,583.25</t>
  </si>
  <si>
    <t>4,524,938.98</t>
  </si>
  <si>
    <t>12,928,397.45</t>
  </si>
  <si>
    <t>111,269.34</t>
  </si>
  <si>
    <t>321,159.19</t>
  </si>
  <si>
    <t>15,720.76</t>
  </si>
  <si>
    <t>45,375.22</t>
  </si>
  <si>
    <t>-10,033.04</t>
  </si>
  <si>
    <t>-28,665.86</t>
  </si>
  <si>
    <t>4,417,457.52</t>
  </si>
  <si>
    <t>12,621,307.55</t>
  </si>
  <si>
    <t>98,270.15</t>
  </si>
  <si>
    <t>290,936.92</t>
  </si>
  <si>
    <t>38,099.65</t>
  </si>
  <si>
    <t>112,797.16</t>
  </si>
  <si>
    <t>-12,882.45</t>
  </si>
  <si>
    <t>-36,807.00</t>
  </si>
  <si>
    <t>4,940,586.55</t>
  </si>
  <si>
    <t>14,126,035.00</t>
  </si>
  <si>
    <t>78,320.44</t>
  </si>
  <si>
    <t>243,250.00</t>
  </si>
  <si>
    <t>2.18</t>
  </si>
  <si>
    <t>6.94</t>
  </si>
  <si>
    <t>14.52</t>
  </si>
  <si>
    <t>-112.22</t>
  </si>
  <si>
    <t>-3,738.74</t>
  </si>
  <si>
    <t>530.14</t>
  </si>
  <si>
    <t>1,557.16</t>
  </si>
  <si>
    <t>-2,417.48</t>
  </si>
  <si>
    <t>12,551.36</t>
  </si>
  <si>
    <t>38,790.27</t>
  </si>
  <si>
    <t>13,887.84</t>
  </si>
  <si>
    <t>42,461.55</t>
  </si>
  <si>
    <t>1,992.47</t>
  </si>
  <si>
    <t>6,020.49</t>
  </si>
  <si>
    <t>4,291.12</t>
  </si>
  <si>
    <t>12,965.47</t>
  </si>
  <si>
    <t>-20,256.85</t>
  </si>
  <si>
    <t>34,573.98</t>
  </si>
  <si>
    <t>104,576.52</t>
  </si>
  <si>
    <t>335.16</t>
  </si>
  <si>
    <t>965.89</t>
  </si>
  <si>
    <t>148.48</t>
  </si>
  <si>
    <t>6,049.04</t>
  </si>
  <si>
    <t>18,623.36</t>
  </si>
  <si>
    <t>3,767.85</t>
  </si>
  <si>
    <t>11,731.58</t>
  </si>
  <si>
    <t>16,724.37</t>
  </si>
  <si>
    <t>52,542.40</t>
  </si>
  <si>
    <t>2,206.67</t>
  </si>
  <si>
    <t>6,371.05</t>
  </si>
  <si>
    <t>4,831.78</t>
  </si>
  <si>
    <t>14,093.48</t>
  </si>
  <si>
    <t>1,116.04</t>
  </si>
  <si>
    <t>3,496.62</t>
  </si>
  <si>
    <t>202.10</t>
  </si>
  <si>
    <t>629.02</t>
  </si>
  <si>
    <t>490,231.50</t>
  </si>
  <si>
    <t>1,400,661.49</t>
  </si>
  <si>
    <t>19.93</t>
  </si>
  <si>
    <t>45,875.64</t>
  </si>
  <si>
    <t>132,582.81</t>
  </si>
  <si>
    <t>16,077.86</t>
  </si>
  <si>
    <t>48,443.67</t>
  </si>
  <si>
    <t>493.91</t>
  </si>
  <si>
    <t>1,411.21</t>
  </si>
  <si>
    <t>-2,338.76</t>
  </si>
  <si>
    <t>-7,585.77</t>
  </si>
  <si>
    <t>19.80</t>
  </si>
  <si>
    <t>-7,138.03</t>
  </si>
  <si>
    <t>-22,744.19</t>
  </si>
  <si>
    <t>2,845.29</t>
  </si>
  <si>
    <t>8,185.14</t>
  </si>
  <si>
    <t>36,744.12</t>
  </si>
  <si>
    <t>-106,925.35</t>
  </si>
  <si>
    <t>-308,345.16</t>
  </si>
  <si>
    <t>19,560.36</t>
  </si>
  <si>
    <t>56,587.30</t>
  </si>
  <si>
    <t>-244.89</t>
  </si>
  <si>
    <t>7,050.40</t>
  </si>
  <si>
    <t>20,143.98</t>
  </si>
  <si>
    <t>-2,199.58</t>
  </si>
  <si>
    <t>-53.16</t>
  </si>
  <si>
    <t>291,457.98</t>
  </si>
  <si>
    <t>64.61</t>
  </si>
  <si>
    <t>212.22</t>
  </si>
  <si>
    <t>38,873.75</t>
  </si>
  <si>
    <t>113,802.62</t>
  </si>
  <si>
    <t>7,751.73</t>
  </si>
  <si>
    <t>22,147.78</t>
  </si>
  <si>
    <t>135,733.52</t>
  </si>
  <si>
    <t>450,503.78</t>
  </si>
  <si>
    <t>27,508.92</t>
  </si>
  <si>
    <t>84,397.29</t>
  </si>
  <si>
    <t>11,260.28</t>
  </si>
  <si>
    <t>34,700.75</t>
  </si>
  <si>
    <t>80.56</t>
  </si>
  <si>
    <t>230.17</t>
  </si>
  <si>
    <t>-26.36</t>
  </si>
  <si>
    <t>316,697.73</t>
  </si>
  <si>
    <t>1,057,285.98</t>
  </si>
  <si>
    <t>5,603,563.03</t>
  </si>
  <si>
    <t>16,010,180.52</t>
  </si>
  <si>
    <t>3,199,180.86</t>
  </si>
  <si>
    <t>9,140,517.00</t>
  </si>
  <si>
    <t>3,377,285.67</t>
  </si>
  <si>
    <t>9,649,387.92</t>
  </si>
  <si>
    <t>5,425,073.04</t>
  </si>
  <si>
    <t>15,500,209.10</t>
  </si>
  <si>
    <t>116,162.76</t>
  </si>
  <si>
    <t>366,883.60</t>
  </si>
  <si>
    <t>81,697.20</t>
  </si>
  <si>
    <t>257,337.83</t>
  </si>
  <si>
    <t>2,584.60</t>
  </si>
  <si>
    <t>7,384.55</t>
  </si>
  <si>
    <t>190.54</t>
  </si>
  <si>
    <t>544.38</t>
  </si>
  <si>
    <t>1,373,505.66</t>
  </si>
  <si>
    <t>3,924,301.95</t>
  </si>
  <si>
    <t>8,468,815.85</t>
  </si>
  <si>
    <t>29,606,032.36</t>
  </si>
  <si>
    <t>1,581,172.45</t>
  </si>
  <si>
    <t>5,250,233.99</t>
  </si>
  <si>
    <t>84.90</t>
  </si>
  <si>
    <t>247,093.53</t>
  </si>
  <si>
    <t>709,021.14</t>
  </si>
  <si>
    <t>1,166.69</t>
  </si>
  <si>
    <t>3,778.61</t>
  </si>
  <si>
    <t>-2,168.82</t>
  </si>
  <si>
    <t>-7,028.50</t>
  </si>
  <si>
    <t>145.46</t>
  </si>
  <si>
    <t>415.60</t>
  </si>
  <si>
    <t>-39,808.25</t>
  </si>
  <si>
    <t>346,962.18</t>
  </si>
  <si>
    <t>1,476,928.08</t>
  </si>
  <si>
    <t>709,341.68</t>
  </si>
  <si>
    <t>2,426,714.13</t>
  </si>
  <si>
    <t>380,120.19</t>
  </si>
  <si>
    <t>1,381,806.09</t>
  </si>
  <si>
    <t>00.3534</t>
  </si>
  <si>
    <t>1,969.84</t>
  </si>
  <si>
    <t>5,628.10</t>
  </si>
  <si>
    <t>104.39</t>
  </si>
  <si>
    <t>298.24</t>
  </si>
  <si>
    <t>345.41</t>
  </si>
  <si>
    <t>986.89</t>
  </si>
  <si>
    <t>250,419.67</t>
  </si>
  <si>
    <t>715,484.74</t>
  </si>
  <si>
    <t>252,256.05</t>
  </si>
  <si>
    <t>720,731.55</t>
  </si>
  <si>
    <t>72.13</t>
  </si>
  <si>
    <t>206.10</t>
  </si>
  <si>
    <t>-14,407.04</t>
  </si>
  <si>
    <t>-41,162.96</t>
  </si>
  <si>
    <t>-216,151.58</t>
  </si>
  <si>
    <t>-617,575.95</t>
  </si>
  <si>
    <t>26.40</t>
  </si>
  <si>
    <t>87.69</t>
  </si>
  <si>
    <t>107.55</t>
  </si>
  <si>
    <t>307.26</t>
  </si>
  <si>
    <t>-219,242.42</t>
  </si>
  <si>
    <t>-780,015.96</t>
  </si>
  <si>
    <t>225,169.01</t>
  </si>
  <si>
    <t>815,173.20</t>
  </si>
  <si>
    <t>311,097.33</t>
  </si>
  <si>
    <t>1,090,355.19</t>
  </si>
  <si>
    <t>2,195.45</t>
  </si>
  <si>
    <t>6,272.68</t>
  </si>
  <si>
    <t>268.15</t>
  </si>
  <si>
    <t>766.17</t>
  </si>
  <si>
    <t>25.21</t>
  </si>
  <si>
    <t>322,284.13</t>
  </si>
  <si>
    <t>920,811.78</t>
  </si>
  <si>
    <t>-74,278.43</t>
  </si>
  <si>
    <t>476,909.88</t>
  </si>
  <si>
    <t>1,362,599.71</t>
  </si>
  <si>
    <t>703,032.77</t>
  </si>
  <si>
    <t>2,008,665.10</t>
  </si>
  <si>
    <t>30.97</t>
  </si>
  <si>
    <t>-30.31</t>
  </si>
  <si>
    <t>-86.58</t>
  </si>
  <si>
    <t>-717.77</t>
  </si>
  <si>
    <t>12,531.46</t>
  </si>
  <si>
    <t>43,524.62</t>
  </si>
  <si>
    <t>-1,779.83</t>
  </si>
  <si>
    <t>18,948.41</t>
  </si>
  <si>
    <t>75,160.18</t>
  </si>
  <si>
    <t>4,471.29</t>
  </si>
  <si>
    <t>12,775.15</t>
  </si>
  <si>
    <t>1,566.21</t>
  </si>
  <si>
    <t>4,474.94</t>
  </si>
  <si>
    <t>39,185.25</t>
  </si>
  <si>
    <t>111,957.84</t>
  </si>
  <si>
    <t>6,251.84</t>
  </si>
  <si>
    <t>17,862.39</t>
  </si>
  <si>
    <t>81,031.85</t>
  </si>
  <si>
    <t>231,519.55</t>
  </si>
  <si>
    <t>-1,999.88</t>
  </si>
  <si>
    <t>22,742.88</t>
  </si>
  <si>
    <t>64,979.74</t>
  </si>
  <si>
    <t>3,569.60</t>
  </si>
  <si>
    <t>10,311.88</t>
  </si>
  <si>
    <t>-27,585.02</t>
  </si>
  <si>
    <t>342,946.89</t>
  </si>
  <si>
    <t>1,255,444.78</t>
  </si>
  <si>
    <t>-14,133.84</t>
  </si>
  <si>
    <t>129,513.50</t>
  </si>
  <si>
    <t>477,487.08</t>
  </si>
  <si>
    <t>50.37</t>
  </si>
  <si>
    <t>143.90</t>
  </si>
  <si>
    <t>-2,256.03</t>
  </si>
  <si>
    <t>104,607.29</t>
  </si>
  <si>
    <t>376,044.09</t>
  </si>
  <si>
    <t>59,680.52</t>
  </si>
  <si>
    <t>170,515.80</t>
  </si>
  <si>
    <t>173.83</t>
  </si>
  <si>
    <t>496.65</t>
  </si>
  <si>
    <t>299.01</t>
  </si>
  <si>
    <t>854.29</t>
  </si>
  <si>
    <t>159,124.08</t>
  </si>
  <si>
    <t>454,640.31</t>
  </si>
  <si>
    <t>100,792.06</t>
  </si>
  <si>
    <t>287,977.31</t>
  </si>
  <si>
    <t>142.32</t>
  </si>
  <si>
    <t>406.66</t>
  </si>
  <si>
    <t>1,199.63</t>
  </si>
  <si>
    <t>3,427.51</t>
  </si>
  <si>
    <t>-8,014.01</t>
  </si>
  <si>
    <t>161,949.15</t>
  </si>
  <si>
    <t>462,711.94</t>
  </si>
  <si>
    <t>24,986.86</t>
  </si>
  <si>
    <t>-469,299.19</t>
  </si>
  <si>
    <t>-1,340,854.83</t>
  </si>
  <si>
    <t>-3,834.68</t>
  </si>
  <si>
    <t>140,422.19</t>
  </si>
  <si>
    <t>550,334.97</t>
  </si>
  <si>
    <t>-3,846.79</t>
  </si>
  <si>
    <t>170,491.74</t>
  </si>
  <si>
    <t>634,631.22</t>
  </si>
  <si>
    <t>485,335.66</t>
  </si>
  <si>
    <t>1,887,220.33</t>
  </si>
  <si>
    <t>417,017.50</t>
  </si>
  <si>
    <t>1,595,765.35</t>
  </si>
  <si>
    <t>716.30</t>
  </si>
  <si>
    <t>2,046.57</t>
  </si>
  <si>
    <t>21,797.04</t>
  </si>
  <si>
    <t>73,577.19</t>
  </si>
  <si>
    <t>463.58</t>
  </si>
  <si>
    <t>1,324.53</t>
  </si>
  <si>
    <t>-602.91</t>
  </si>
  <si>
    <t>-1,722.61</t>
  </si>
  <si>
    <t>112.76</t>
  </si>
  <si>
    <t>322.16</t>
  </si>
  <si>
    <t>291.41</t>
  </si>
  <si>
    <t>832.52</t>
  </si>
  <si>
    <t>345.76</t>
  </si>
  <si>
    <t>987.88</t>
  </si>
  <si>
    <t>90,170.62</t>
  </si>
  <si>
    <t>270,728.41</t>
  </si>
  <si>
    <t>-20,293.04</t>
  </si>
  <si>
    <t>-57,980.14</t>
  </si>
  <si>
    <t>2,455,926.91</t>
  </si>
  <si>
    <t>7,016,934.40</t>
  </si>
  <si>
    <t>-221.68</t>
  </si>
  <si>
    <t>11,739,292.49</t>
  </si>
  <si>
    <t>33,540,836.69</t>
  </si>
  <si>
    <t>3,488,101.82</t>
  </si>
  <si>
    <t>9,972,721.42</t>
  </si>
  <si>
    <t>804.93</t>
  </si>
  <si>
    <t>2,383.04</t>
  </si>
  <si>
    <t>9,945,922.37</t>
  </si>
  <si>
    <t>28,509,780.48</t>
  </si>
  <si>
    <t>7,098.94</t>
  </si>
  <si>
    <t>17,400.65</t>
  </si>
  <si>
    <t>1,049.34</t>
  </si>
  <si>
    <t>2,706.99</t>
  </si>
  <si>
    <t>-1,731.97</t>
  </si>
  <si>
    <t>-4,377.57</t>
  </si>
  <si>
    <t>4,232.67</t>
  </si>
  <si>
    <t>10,599.17</t>
  </si>
  <si>
    <t>424.82</t>
  </si>
  <si>
    <t>1,096.11</t>
  </si>
  <si>
    <t>581.82</t>
  </si>
  <si>
    <t>1,488.55</t>
  </si>
  <si>
    <t>59.02</t>
  </si>
  <si>
    <t>152.52</t>
  </si>
  <si>
    <t>22,056.92</t>
  </si>
  <si>
    <t>54,354.29</t>
  </si>
  <si>
    <t>155.04</t>
  </si>
  <si>
    <t>392.54</t>
  </si>
  <si>
    <t>00.2339</t>
  </si>
  <si>
    <t>165.53</t>
  </si>
  <si>
    <t>414.71</t>
  </si>
  <si>
    <t>531.49</t>
  </si>
  <si>
    <t>1,314.93</t>
  </si>
  <si>
    <t>-2,283.92</t>
  </si>
  <si>
    <t>-5,542.74</t>
  </si>
  <si>
    <t>571.77</t>
  </si>
  <si>
    <t>1,388.07</t>
  </si>
  <si>
    <t>7.42</t>
  </si>
  <si>
    <t>82,265.08</t>
  </si>
  <si>
    <t>216,574.37</t>
  </si>
  <si>
    <t>-2,054.22</t>
  </si>
  <si>
    <t>-4,597.50</t>
  </si>
  <si>
    <t>50.07</t>
  </si>
  <si>
    <t>111.97</t>
  </si>
  <si>
    <t>1.09</t>
  </si>
  <si>
    <t>00.4402</t>
  </si>
  <si>
    <t>1,130.61</t>
  </si>
  <si>
    <t>2,489.98</t>
  </si>
  <si>
    <t>786.59</t>
  </si>
  <si>
    <t>1,778.25</t>
  </si>
  <si>
    <t>-13,368.23</t>
  </si>
  <si>
    <t>-29,914.19</t>
  </si>
  <si>
    <t>7,717.60</t>
  </si>
  <si>
    <t>17,270.40</t>
  </si>
  <si>
    <t>15,947.19</t>
  </si>
  <si>
    <t>39,621.35</t>
  </si>
  <si>
    <t>1,408.31</t>
  </si>
  <si>
    <t>3,706.99</t>
  </si>
  <si>
    <t>23.45</t>
  </si>
  <si>
    <t>68.59</t>
  </si>
  <si>
    <t>979.27</t>
  </si>
  <si>
    <t>2,826.23</t>
  </si>
  <si>
    <t>2,176.19</t>
  </si>
  <si>
    <t>6,025.00</t>
  </si>
  <si>
    <t>2,431.23</t>
  </si>
  <si>
    <t>6,534.00</t>
  </si>
  <si>
    <t>736.62</t>
  </si>
  <si>
    <t>2,007.07</t>
  </si>
  <si>
    <t>156.30</t>
  </si>
  <si>
    <t>430.24</t>
  </si>
  <si>
    <t>723.54</t>
  </si>
  <si>
    <t>2,114.37</t>
  </si>
  <si>
    <t>1,511.03</t>
  </si>
  <si>
    <t>4,243.99</t>
  </si>
  <si>
    <t>16,981.90</t>
  </si>
  <si>
    <t>45,869.45</t>
  </si>
  <si>
    <t>-7,089.22</t>
  </si>
  <si>
    <t>12,073.19</t>
  </si>
  <si>
    <t>33,737.99</t>
  </si>
  <si>
    <t>204.56</t>
  </si>
  <si>
    <t>1,461.20</t>
  </si>
  <si>
    <t>4,368.03</t>
  </si>
  <si>
    <t>243.70</t>
  </si>
  <si>
    <t>711.63</t>
  </si>
  <si>
    <t>-4.34</t>
  </si>
  <si>
    <t>23.51</t>
  </si>
  <si>
    <t>10,524.11</t>
  </si>
  <si>
    <t>29,457.37</t>
  </si>
  <si>
    <t>65.54</t>
  </si>
  <si>
    <t>187.18</t>
  </si>
  <si>
    <t>41.26</t>
  </si>
  <si>
    <t>116.71</t>
  </si>
  <si>
    <t>4,854.71</t>
  </si>
  <si>
    <t>13,910.88</t>
  </si>
  <si>
    <t>29.46</t>
  </si>
  <si>
    <t>83.33</t>
  </si>
  <si>
    <t>3,446.43</t>
  </si>
  <si>
    <t>9,883.32</t>
  </si>
  <si>
    <t>-241.82</t>
  </si>
  <si>
    <t>-700.19</t>
  </si>
  <si>
    <t>2,279.39</t>
  </si>
  <si>
    <t>1,887.19</t>
  </si>
  <si>
    <t>30,900.41</t>
  </si>
  <si>
    <t>93,867.54</t>
  </si>
  <si>
    <t>49.20</t>
  </si>
  <si>
    <t>143.36</t>
  </si>
  <si>
    <t>2,463.93</t>
  </si>
  <si>
    <t>7,125.40</t>
  </si>
  <si>
    <t>12,766.74</t>
  </si>
  <si>
    <t>37,242.51</t>
  </si>
  <si>
    <t>18.09</t>
  </si>
  <si>
    <t>296.04</t>
  </si>
  <si>
    <t>856.48</t>
  </si>
  <si>
    <t>8,542.40</t>
  </si>
  <si>
    <t>24,853.86</t>
  </si>
  <si>
    <t>346.12</t>
  </si>
  <si>
    <t>1,003.10</t>
  </si>
  <si>
    <t>1,481.26</t>
  </si>
  <si>
    <t>4,267.73</t>
  </si>
  <si>
    <t>65,362.59</t>
  </si>
  <si>
    <t>188,238.39</t>
  </si>
  <si>
    <t>20,202.85</t>
  </si>
  <si>
    <t>58,717.11</t>
  </si>
  <si>
    <t>5,087.57</t>
  </si>
  <si>
    <t>14,856.57</t>
  </si>
  <si>
    <t>-486.73</t>
  </si>
  <si>
    <t>-1,416.49</t>
  </si>
  <si>
    <t>-18.76</t>
  </si>
  <si>
    <t>290.40</t>
  </si>
  <si>
    <t>322.20</t>
  </si>
  <si>
    <t>465.56</t>
  </si>
  <si>
    <t>1,338.35</t>
  </si>
  <si>
    <t>151,900.06</t>
  </si>
  <si>
    <t>436,640.71</t>
  </si>
  <si>
    <t>32,051.66</t>
  </si>
  <si>
    <t>92,677.20</t>
  </si>
  <si>
    <t>00.3852</t>
  </si>
  <si>
    <t>2,674.36</t>
  </si>
  <si>
    <t>7,841.97</t>
  </si>
  <si>
    <t>86.90</t>
  </si>
  <si>
    <t>255.34</t>
  </si>
  <si>
    <t>6,910.12</t>
  </si>
  <si>
    <t>20,185.79</t>
  </si>
  <si>
    <t>434.38</t>
  </si>
  <si>
    <t>1,273.53</t>
  </si>
  <si>
    <t>84.64</t>
  </si>
  <si>
    <t>247.07</t>
  </si>
  <si>
    <t>104.19</t>
  </si>
  <si>
    <t>305.05</t>
  </si>
  <si>
    <t>-1,138.19</t>
  </si>
  <si>
    <t>5,796.67</t>
  </si>
  <si>
    <t>16,618.56</t>
  </si>
  <si>
    <t>358,613.07</t>
  </si>
  <si>
    <t>1,029,358.80</t>
  </si>
  <si>
    <t>25,967.44</t>
  </si>
  <si>
    <t>74,530.08</t>
  </si>
  <si>
    <t>375.99</t>
  </si>
  <si>
    <t>1,098.78</t>
  </si>
  <si>
    <t>441.85</t>
  </si>
  <si>
    <t>1,301.32</t>
  </si>
  <si>
    <t>2,063.36</t>
  </si>
  <si>
    <t>5,904.36</t>
  </si>
  <si>
    <t>209,396.53</t>
  </si>
  <si>
    <t>599,329.37</t>
  </si>
  <si>
    <t>36,749.52</t>
  </si>
  <si>
    <t>104,998.18</t>
  </si>
  <si>
    <t>25.93</t>
  </si>
  <si>
    <t>14,382.71</t>
  </si>
  <si>
    <t>42,437.75</t>
  </si>
  <si>
    <t>5,149.64</t>
  </si>
  <si>
    <t>15,267.93</t>
  </si>
  <si>
    <t>345,366.68</t>
  </si>
  <si>
    <t>986,710.72</t>
  </si>
  <si>
    <t>9,262.96</t>
  </si>
  <si>
    <t>26,466.10</t>
  </si>
  <si>
    <t>135,400.53</t>
  </si>
  <si>
    <t>386,867.21</t>
  </si>
  <si>
    <t>12,397.01</t>
  </si>
  <si>
    <t>35,419.11</t>
  </si>
  <si>
    <t>-6,777.15</t>
  </si>
  <si>
    <t>-19,358.84</t>
  </si>
  <si>
    <t>17,728.23</t>
  </si>
  <si>
    <t>50,651.94</t>
  </si>
  <si>
    <t>15,373.63</t>
  </si>
  <si>
    <t>43,929.93</t>
  </si>
  <si>
    <t>37,795.46</t>
  </si>
  <si>
    <t>107,986.82</t>
  </si>
  <si>
    <t>14,843.69</t>
  </si>
  <si>
    <t>42,407.43</t>
  </si>
  <si>
    <t>2,809.53</t>
  </si>
  <si>
    <t>8,022.99</t>
  </si>
  <si>
    <t>354,689.85</t>
  </si>
  <si>
    <t>1,013,406.86</t>
  </si>
  <si>
    <t>73,913.52</t>
  </si>
  <si>
    <t>211,181.32</t>
  </si>
  <si>
    <t>2,243.68</t>
  </si>
  <si>
    <t>6,409.40</t>
  </si>
  <si>
    <t>1,077.73</t>
  </si>
  <si>
    <t>3,081.26</t>
  </si>
  <si>
    <t>8,200.53</t>
  </si>
  <si>
    <t>23,432.87</t>
  </si>
  <si>
    <t>3,784.69</t>
  </si>
  <si>
    <t>10,815.00</t>
  </si>
  <si>
    <t>764.88</t>
  </si>
  <si>
    <t>2,760.48</t>
  </si>
  <si>
    <t>7,883.83</t>
  </si>
  <si>
    <t>297.33</t>
  </si>
  <si>
    <t>847.39</t>
  </si>
  <si>
    <t>153,316.00</t>
  </si>
  <si>
    <t>438,926.54</t>
  </si>
  <si>
    <t>97,953.22</t>
  </si>
  <si>
    <t>279,865.61</t>
  </si>
  <si>
    <t>973.28</t>
  </si>
  <si>
    <t>2,779.93</t>
  </si>
  <si>
    <t>2,482.60</t>
  </si>
  <si>
    <t>7,094.37</t>
  </si>
  <si>
    <t>114.69</t>
  </si>
  <si>
    <t>327.78</t>
  </si>
  <si>
    <t>115,255.06</t>
  </si>
  <si>
    <t>329,300.49</t>
  </si>
  <si>
    <t>115,724.67</t>
  </si>
  <si>
    <t>330,641.96</t>
  </si>
  <si>
    <t>11,811.61</t>
  </si>
  <si>
    <t>33,748.75</t>
  </si>
  <si>
    <t>154.21</t>
  </si>
  <si>
    <t>441.77</t>
  </si>
  <si>
    <t>-384.58</t>
  </si>
  <si>
    <t>-1,098.89</t>
  </si>
  <si>
    <t>1,249.15</t>
  </si>
  <si>
    <t>3,568.48</t>
  </si>
  <si>
    <t>1,538.42</t>
  </si>
  <si>
    <t>4,395.79</t>
  </si>
  <si>
    <t>21,027.08</t>
  </si>
  <si>
    <t>60,077.51</t>
  </si>
  <si>
    <t>3,457,462.54</t>
  </si>
  <si>
    <t>9,878,464.32</t>
  </si>
  <si>
    <t>-5,233.18</t>
  </si>
  <si>
    <t>52,142.80</t>
  </si>
  <si>
    <t>148,979.65</t>
  </si>
  <si>
    <t>71.12</t>
  </si>
  <si>
    <t>204.29</t>
  </si>
  <si>
    <t>-222.02</t>
  </si>
  <si>
    <t>-633.55</t>
  </si>
  <si>
    <t>8,698.40</t>
  </si>
  <si>
    <t>24,852.02</t>
  </si>
  <si>
    <t>-27.01</t>
  </si>
  <si>
    <t>-77.19</t>
  </si>
  <si>
    <t>-218.93</t>
  </si>
  <si>
    <t>-626.80</t>
  </si>
  <si>
    <t>296.37</t>
  </si>
  <si>
    <t>847.32</t>
  </si>
  <si>
    <t>824.38</t>
  </si>
  <si>
    <t>2,356.48</t>
  </si>
  <si>
    <t>46,436.63</t>
  </si>
  <si>
    <t>132,676.39</t>
  </si>
  <si>
    <t>1,888,535.27</t>
  </si>
  <si>
    <t>5,395,814.66</t>
  </si>
  <si>
    <t>5,864.77</t>
  </si>
  <si>
    <t>16,756.44</t>
  </si>
  <si>
    <t>42,104.13</t>
  </si>
  <si>
    <t>120,297.52</t>
  </si>
  <si>
    <t>2,676,599.81</t>
  </si>
  <si>
    <t>7,736,402.89</t>
  </si>
  <si>
    <t>-2,037.39</t>
  </si>
  <si>
    <t>-8,211.14</t>
  </si>
  <si>
    <t>4,249.66</t>
  </si>
  <si>
    <t>12,141.81</t>
  </si>
  <si>
    <t>13,677.59</t>
  </si>
  <si>
    <t>39,078.78</t>
  </si>
  <si>
    <t>462,382.07</t>
  </si>
  <si>
    <t>1,352,726.72</t>
  </si>
  <si>
    <t>742.25</t>
  </si>
  <si>
    <t>2,120.72</t>
  </si>
  <si>
    <t>7,933.96</t>
  </si>
  <si>
    <t>22,668.49</t>
  </si>
  <si>
    <t>2,157.64</t>
  </si>
  <si>
    <t>6,164.58</t>
  </si>
  <si>
    <t>3,731.74</t>
  </si>
  <si>
    <t>10,662.02</t>
  </si>
  <si>
    <t>5,319.94</t>
  </si>
  <si>
    <t>15,199.75</t>
  </si>
  <si>
    <t>225.31</t>
  </si>
  <si>
    <t>643.69</t>
  </si>
  <si>
    <t>189.14</t>
  </si>
  <si>
    <t>540.58</t>
  </si>
  <si>
    <t>797.07</t>
  </si>
  <si>
    <t>2,277.42</t>
  </si>
  <si>
    <t>34.72</t>
  </si>
  <si>
    <t>99.32</t>
  </si>
  <si>
    <t>1,364,006.48</t>
  </si>
  <si>
    <t>4,041,901.90</t>
  </si>
  <si>
    <t>5,178.30</t>
  </si>
  <si>
    <t>14,921.53</t>
  </si>
  <si>
    <t>-6,224.30</t>
  </si>
  <si>
    <t>-17,783.87</t>
  </si>
  <si>
    <t>32.26</t>
  </si>
  <si>
    <t>92.08</t>
  </si>
  <si>
    <t>85.19</t>
  </si>
  <si>
    <t>243.32</t>
  </si>
  <si>
    <t>-2.71</t>
  </si>
  <si>
    <t>107.76</t>
  </si>
  <si>
    <t>16,019.22</t>
  </si>
  <si>
    <t>45,769.14</t>
  </si>
  <si>
    <t>660,681.86</t>
  </si>
  <si>
    <t>1,915,623.53</t>
  </si>
  <si>
    <t>6,916.37</t>
  </si>
  <si>
    <t>19,760.98</t>
  </si>
  <si>
    <t>183.70</t>
  </si>
  <si>
    <t>524.96</t>
  </si>
  <si>
    <t>795.19</t>
  </si>
  <si>
    <t>2,271.92</t>
  </si>
  <si>
    <t>585,625.90</t>
  </si>
  <si>
    <t>1,809,091.56</t>
  </si>
  <si>
    <t>58,228.13</t>
  </si>
  <si>
    <t>169,385.52</t>
  </si>
  <si>
    <t>-21.76</t>
  </si>
  <si>
    <t>-54,582.50</t>
  </si>
  <si>
    <t>-155,950.08</t>
  </si>
  <si>
    <t>-1,937.82</t>
  </si>
  <si>
    <t>1,541.14</t>
  </si>
  <si>
    <t>4,403.25</t>
  </si>
  <si>
    <t>2.91</t>
  </si>
  <si>
    <t>-452.03</t>
  </si>
  <si>
    <t>287,402.80</t>
  </si>
  <si>
    <t>901,560.57</t>
  </si>
  <si>
    <t>116,876.70</t>
  </si>
  <si>
    <t>347,485.20</t>
  </si>
  <si>
    <t>369.93</t>
  </si>
  <si>
    <t>2,177.30</t>
  </si>
  <si>
    <t>6,220.86</t>
  </si>
  <si>
    <t>1,157.80</t>
  </si>
  <si>
    <t>3,307.90</t>
  </si>
  <si>
    <t>330.37</t>
  </si>
  <si>
    <t>943.79</t>
  </si>
  <si>
    <t>384.53</t>
  </si>
  <si>
    <t>1,098.71</t>
  </si>
  <si>
    <t>-2,152.77</t>
  </si>
  <si>
    <t>-6,150.78</t>
  </si>
  <si>
    <t>641.19</t>
  </si>
  <si>
    <t>1,831.86</t>
  </si>
  <si>
    <t>13.51</t>
  </si>
  <si>
    <t>38.55</t>
  </si>
  <si>
    <t>1,195,658.16</t>
  </si>
  <si>
    <t>3,628,903.80</t>
  </si>
  <si>
    <t>5,430.86</t>
  </si>
  <si>
    <t>15,516.74</t>
  </si>
  <si>
    <t>1,111,673.58</t>
  </si>
  <si>
    <t>3,448,040.22</t>
  </si>
  <si>
    <t>13,892.92</t>
  </si>
  <si>
    <t>39,694.08</t>
  </si>
  <si>
    <t>3,460,329.54</t>
  </si>
  <si>
    <t>10,981,585.70</t>
  </si>
  <si>
    <t>2,846.31</t>
  </si>
  <si>
    <t>8,132.31</t>
  </si>
  <si>
    <t>775,027.15</t>
  </si>
  <si>
    <t>2,231,301.72</t>
  </si>
  <si>
    <t>745.18</t>
  </si>
  <si>
    <t>2,129.10</t>
  </si>
  <si>
    <t>80,245.28</t>
  </si>
  <si>
    <t>260,907.50</t>
  </si>
  <si>
    <t>7,280.57</t>
  </si>
  <si>
    <t>20,801.62</t>
  </si>
  <si>
    <t>1,033,010.34</t>
  </si>
  <si>
    <t>2,979,022.39</t>
  </si>
  <si>
    <t>708.55</t>
  </si>
  <si>
    <t>2,024.41</t>
  </si>
  <si>
    <t>8,965.29</t>
  </si>
  <si>
    <t>25,615.11</t>
  </si>
  <si>
    <t>1,476.36</t>
  </si>
  <si>
    <t>1,212,724.96</t>
  </si>
  <si>
    <t>3,503,330.02</t>
  </si>
  <si>
    <t>-55,992.23</t>
  </si>
  <si>
    <t>-233,646.54</t>
  </si>
  <si>
    <t>11,951.33</t>
  </si>
  <si>
    <t>34,146.66</t>
  </si>
  <si>
    <t>579,902.35</t>
  </si>
  <si>
    <t>1,656,863.97</t>
  </si>
  <si>
    <t>303.50</t>
  </si>
  <si>
    <t>867.15</t>
  </si>
  <si>
    <t>1,634,582.53</t>
  </si>
  <si>
    <t>4,730,419.24</t>
  </si>
  <si>
    <t>365,472.08</t>
  </si>
  <si>
    <t>1,059,347.76</t>
  </si>
  <si>
    <t>2,691.65</t>
  </si>
  <si>
    <t>7,690.48</t>
  </si>
  <si>
    <t>103,183.54</t>
  </si>
  <si>
    <t>299,136.14</t>
  </si>
  <si>
    <t>25,300.39</t>
  </si>
  <si>
    <t>72,286.82</t>
  </si>
  <si>
    <t>626,231.53</t>
  </si>
  <si>
    <t>1,815,804.48</t>
  </si>
  <si>
    <t>981,853.19</t>
  </si>
  <si>
    <t>2,805,294.83</t>
  </si>
  <si>
    <t>381.35</t>
  </si>
  <si>
    <t>1,089.59</t>
  </si>
  <si>
    <t>-212,170.04</t>
  </si>
  <si>
    <t>3,964,436.54</t>
  </si>
  <si>
    <t>11,497,228.81</t>
  </si>
  <si>
    <t>3,964.10</t>
  </si>
  <si>
    <t>11,326.03</t>
  </si>
  <si>
    <t>-121,804.71</t>
  </si>
  <si>
    <t>2,352,184.36</t>
  </si>
  <si>
    <t>6,840,228.75</t>
  </si>
  <si>
    <t>00.2347</t>
  </si>
  <si>
    <t>-300,465.60</t>
  </si>
  <si>
    <t>-1,288,187.57</t>
  </si>
  <si>
    <t>2,603.31</t>
  </si>
  <si>
    <t>7,438.07</t>
  </si>
  <si>
    <t>8,215,199.63</t>
  </si>
  <si>
    <t>24,020,608.40</t>
  </si>
  <si>
    <t>-3,125.69</t>
  </si>
  <si>
    <t>-13,596.55</t>
  </si>
  <si>
    <t>31,687.77</t>
  </si>
  <si>
    <t>91,461.39</t>
  </si>
  <si>
    <t>-103,723.40</t>
  </si>
  <si>
    <t>2,140,735.60</t>
  </si>
  <si>
    <t>6,311,022.06</t>
  </si>
  <si>
    <t>-36,675.63</t>
  </si>
  <si>
    <t>1,742,691.08</t>
  </si>
  <si>
    <t>5,195,168.85</t>
  </si>
  <si>
    <t>33,565.91</t>
  </si>
  <si>
    <t>104,250.00</t>
  </si>
  <si>
    <t>1,177,772.37</t>
  </si>
  <si>
    <t>3,562,440.00</t>
  </si>
  <si>
    <t>2032</t>
  </si>
  <si>
    <t>-525.74</t>
  </si>
  <si>
    <t>38.30</t>
  </si>
  <si>
    <t>-304.11</t>
  </si>
  <si>
    <t>58.71</t>
  </si>
  <si>
    <t>38.13</t>
  </si>
  <si>
    <t>-32.13</t>
  </si>
  <si>
    <t>-11.84</t>
  </si>
  <si>
    <t>-46.48</t>
  </si>
  <si>
    <t>-2.26</t>
  </si>
  <si>
    <t>-6.93</t>
  </si>
  <si>
    <t>240.72</t>
  </si>
  <si>
    <t>-170.27</t>
  </si>
  <si>
    <t>-668.44</t>
  </si>
  <si>
    <t>-43.36</t>
  </si>
  <si>
    <t>-133.96</t>
  </si>
  <si>
    <t>-25.20</t>
  </si>
  <si>
    <t>-78.36</t>
  </si>
  <si>
    <t>-186.08</t>
  </si>
  <si>
    <t>-733.36</t>
  </si>
  <si>
    <t>-293.88</t>
  </si>
  <si>
    <t>-1,154.09</t>
  </si>
  <si>
    <t>-10.80</t>
  </si>
  <si>
    <t>-221.77</t>
  </si>
  <si>
    <t>-694.13</t>
  </si>
  <si>
    <t>28.01</t>
  </si>
  <si>
    <t>86.18</t>
  </si>
  <si>
    <t>-266.78</t>
  </si>
  <si>
    <t>-828.99</t>
  </si>
  <si>
    <t>-503.78</t>
  </si>
  <si>
    <t>-1,583.47</t>
  </si>
  <si>
    <t>-306.57</t>
  </si>
  <si>
    <t>-961.88</t>
  </si>
  <si>
    <t>-1,763.11</t>
  </si>
  <si>
    <t>-7,027.10</t>
  </si>
  <si>
    <t>-60.81</t>
  </si>
  <si>
    <t>-242.00</t>
  </si>
  <si>
    <t>-5,812.72</t>
  </si>
  <si>
    <t>-23,165.38</t>
  </si>
  <si>
    <t>-1,788.49</t>
  </si>
  <si>
    <t>-7,073.10</t>
  </si>
  <si>
    <t>62.70</t>
  </si>
  <si>
    <t>-20.18</t>
  </si>
  <si>
    <t>-63.62</t>
  </si>
  <si>
    <t>-217.60</t>
  </si>
  <si>
    <t>-689.80</t>
  </si>
  <si>
    <t>-84.51</t>
  </si>
  <si>
    <t>196.97</t>
  </si>
  <si>
    <t>784.81</t>
  </si>
  <si>
    <t>356.81</t>
  </si>
  <si>
    <t>-1,055.09</t>
  </si>
  <si>
    <t>-4,235.01</t>
  </si>
  <si>
    <t>-1,040.93</t>
  </si>
  <si>
    <t>-4,148.22</t>
  </si>
  <si>
    <t>-1,536.67</t>
  </si>
  <si>
    <t>-4,981.68</t>
  </si>
  <si>
    <t>-628.28</t>
  </si>
  <si>
    <t>-2,025.30</t>
  </si>
  <si>
    <t>-200.89</t>
  </si>
  <si>
    <t>-649.78</t>
  </si>
  <si>
    <t>-338.80</t>
  </si>
  <si>
    <t>-1,088.25</t>
  </si>
  <si>
    <t>-820.39</t>
  </si>
  <si>
    <t>-2,658.56</t>
  </si>
  <si>
    <t>-958.77</t>
  </si>
  <si>
    <t>-3,106.89</t>
  </si>
  <si>
    <t>-1,027.21</t>
  </si>
  <si>
    <t>-3,285.26</t>
  </si>
  <si>
    <t>-45.04</t>
  </si>
  <si>
    <t>-181.88</t>
  </si>
  <si>
    <t>-950.58</t>
  </si>
  <si>
    <t>-3,836.89</t>
  </si>
  <si>
    <t>-1,433.13</t>
  </si>
  <si>
    <t>-5,760.46</t>
  </si>
  <si>
    <t>-227.03</t>
  </si>
  <si>
    <t>-916.08</t>
  </si>
  <si>
    <t>-961.21</t>
  </si>
  <si>
    <t>-3,878.92</t>
  </si>
  <si>
    <t>842.30</t>
  </si>
  <si>
    <t>-3,123.80</t>
  </si>
  <si>
    <t>-12,607.11</t>
  </si>
  <si>
    <t>-6,166.16</t>
  </si>
  <si>
    <t>-24,889.41</t>
  </si>
  <si>
    <t>-134.95</t>
  </si>
  <si>
    <t>-543.23</t>
  </si>
  <si>
    <t>-227.14</t>
  </si>
  <si>
    <t>-749.44</t>
  </si>
  <si>
    <t>-414.46</t>
  </si>
  <si>
    <t>-1,364.28</t>
  </si>
  <si>
    <t>-647.92</t>
  </si>
  <si>
    <t>-2,135.50</t>
  </si>
  <si>
    <t>-297.37</t>
  </si>
  <si>
    <t>-980.70</t>
  </si>
  <si>
    <t>-457.59</t>
  </si>
  <si>
    <t>-1,503.56</t>
  </si>
  <si>
    <t>-104.38</t>
  </si>
  <si>
    <t>-342.09</t>
  </si>
  <si>
    <t>32.86</t>
  </si>
  <si>
    <t>-143.94</t>
  </si>
  <si>
    <t>-472.90</t>
  </si>
  <si>
    <t>-301.94</t>
  </si>
  <si>
    <t>-994.94</t>
  </si>
  <si>
    <t>4,793.58</t>
  </si>
  <si>
    <t>15,651.38</t>
  </si>
  <si>
    <t>-224.93</t>
  </si>
  <si>
    <t>-320.49</t>
  </si>
  <si>
    <t>-1,055.07</t>
  </si>
  <si>
    <t>-5,663.49</t>
  </si>
  <si>
    <t>-18,416.56</t>
  </si>
  <si>
    <t>-53.78</t>
  </si>
  <si>
    <t>-217.18</t>
  </si>
  <si>
    <t>129.22</t>
  </si>
  <si>
    <t>-73.46</t>
  </si>
  <si>
    <t>-298.01</t>
  </si>
  <si>
    <t>-550.22</t>
  </si>
  <si>
    <t>-2,224.33</t>
  </si>
  <si>
    <t>-168.57</t>
  </si>
  <si>
    <t>-679.64</t>
  </si>
  <si>
    <t>-529.32</t>
  </si>
  <si>
    <t>-2,145.24</t>
  </si>
  <si>
    <t>-1,617.72</t>
  </si>
  <si>
    <t>-6,517.16</t>
  </si>
  <si>
    <t>530.20</t>
  </si>
  <si>
    <t>-2,937.13</t>
  </si>
  <si>
    <t>-9,815.98</t>
  </si>
  <si>
    <t>-1,274.16</t>
  </si>
  <si>
    <t>-5,111.34</t>
  </si>
  <si>
    <t>-8,946.27</t>
  </si>
  <si>
    <t>-30,415.13</t>
  </si>
  <si>
    <t>-16,281.67</t>
  </si>
  <si>
    <t>-65,644.87</t>
  </si>
  <si>
    <t>-260.68</t>
  </si>
  <si>
    <t>-1,050.88</t>
  </si>
  <si>
    <t>-316.45</t>
  </si>
  <si>
    <t>-1,104.41</t>
  </si>
  <si>
    <t>-4,608.79</t>
  </si>
  <si>
    <t>-16,117.81</t>
  </si>
  <si>
    <t>-995.21</t>
  </si>
  <si>
    <t>-3,420.06</t>
  </si>
  <si>
    <t>-348.96</t>
  </si>
  <si>
    <t>-1,203.12</t>
  </si>
  <si>
    <t>-247.29</t>
  </si>
  <si>
    <t>-861.62</t>
  </si>
  <si>
    <t>-44.22</t>
  </si>
  <si>
    <t>-180.79</t>
  </si>
  <si>
    <t>-494.88</t>
  </si>
  <si>
    <t>-2,051.91</t>
  </si>
  <si>
    <t>-5.27</t>
  </si>
  <si>
    <t>-21.59</t>
  </si>
  <si>
    <t>-180.56</t>
  </si>
  <si>
    <t>-731.55</t>
  </si>
  <si>
    <t>-468.50</t>
  </si>
  <si>
    <t>-1,892.45</t>
  </si>
  <si>
    <t>-1.88</t>
  </si>
  <si>
    <t>-92.63</t>
  </si>
  <si>
    <t>-377.62</t>
  </si>
  <si>
    <t>-112.32</t>
  </si>
  <si>
    <t>-461.06</t>
  </si>
  <si>
    <t>-2,187.90</t>
  </si>
  <si>
    <t>-8,892.42</t>
  </si>
  <si>
    <t>-73.60</t>
  </si>
  <si>
    <t>136.54</t>
  </si>
  <si>
    <t>-1,098.12</t>
  </si>
  <si>
    <t>-3,913.43</t>
  </si>
  <si>
    <t>-12.23</t>
  </si>
  <si>
    <t>103.40</t>
  </si>
  <si>
    <t>364.75</t>
  </si>
  <si>
    <t>-353.93</t>
  </si>
  <si>
    <t>-1,492.55</t>
  </si>
  <si>
    <t>-994.99</t>
  </si>
  <si>
    <t>-31.19</t>
  </si>
  <si>
    <t>-113.02</t>
  </si>
  <si>
    <t>00.2769</t>
  </si>
  <si>
    <t>38.41</t>
  </si>
  <si>
    <t>681.21</t>
  </si>
  <si>
    <t>-8,369.45</t>
  </si>
  <si>
    <t>-30,404.76</t>
  </si>
  <si>
    <t>-16.32</t>
  </si>
  <si>
    <t>00.2800</t>
  </si>
  <si>
    <t>215.30</t>
  </si>
  <si>
    <t>768.88</t>
  </si>
  <si>
    <t>-1.93</t>
  </si>
  <si>
    <t>00.2790</t>
  </si>
  <si>
    <t>90.14</t>
  </si>
  <si>
    <t>47.91</t>
  </si>
  <si>
    <t>-610.16</t>
  </si>
  <si>
    <t>-2,196.68</t>
  </si>
  <si>
    <t>-42.43</t>
  </si>
  <si>
    <t>-2,925.03</t>
  </si>
  <si>
    <t>-17,178.55</t>
  </si>
  <si>
    <t>-11,700.27</t>
  </si>
  <si>
    <t>-43,118.62</t>
  </si>
  <si>
    <t>-1,455.48</t>
  </si>
  <si>
    <t>-5,377.09</t>
  </si>
  <si>
    <t>3,188.93</t>
  </si>
  <si>
    <t>9,851.40</t>
  </si>
  <si>
    <t>-40.26</t>
  </si>
  <si>
    <t>35.54</t>
  </si>
  <si>
    <t>-365.80</t>
  </si>
  <si>
    <t>-1,539.86</t>
  </si>
  <si>
    <t>13.08</t>
  </si>
  <si>
    <t>-137.90</t>
  </si>
  <si>
    <t>-575.02</t>
  </si>
  <si>
    <t>767.17</t>
  </si>
  <si>
    <t>-8,343.46</t>
  </si>
  <si>
    <t>-34,377.59</t>
  </si>
  <si>
    <t>972.98</t>
  </si>
  <si>
    <t>2,779.94</t>
  </si>
  <si>
    <t>24,988.54</t>
  </si>
  <si>
    <t>71,395.84</t>
  </si>
  <si>
    <t>258,857.11</t>
  </si>
  <si>
    <t>810,754.58</t>
  </si>
  <si>
    <t>28.82</t>
  </si>
  <si>
    <t>-344.67</t>
  </si>
  <si>
    <t>-1,419.72</t>
  </si>
  <si>
    <t>-336,500.22</t>
  </si>
  <si>
    <t>721,133.38</t>
  </si>
  <si>
    <t>2,290,803.77</t>
  </si>
  <si>
    <t>00.2330</t>
  </si>
  <si>
    <t>-56.88</t>
  </si>
  <si>
    <t>-244.10</t>
  </si>
  <si>
    <t>-253.19</t>
  </si>
  <si>
    <t>-1,056.47</t>
  </si>
  <si>
    <t>141.89</t>
  </si>
  <si>
    <t>-3,911.26</t>
  </si>
  <si>
    <t>-16,671.68</t>
  </si>
  <si>
    <t>1,111.24</t>
  </si>
  <si>
    <t>00.2323</t>
  </si>
  <si>
    <t>-30,015.90</t>
  </si>
  <si>
    <t>-129,205.57</t>
  </si>
  <si>
    <t>676.59</t>
  </si>
  <si>
    <t>-18,761.31</t>
  </si>
  <si>
    <t>-79,716.46</t>
  </si>
  <si>
    <t>-15.36</t>
  </si>
  <si>
    <t>428.93</t>
  </si>
  <si>
    <t>1,816.66</t>
  </si>
  <si>
    <t>-1,593.89</t>
  </si>
  <si>
    <t>1,179,851.45</t>
  </si>
  <si>
    <t>3,802,628.47</t>
  </si>
  <si>
    <t>-338.02</t>
  </si>
  <si>
    <t>-1,463.58</t>
  </si>
  <si>
    <t>23,080.63</t>
  </si>
  <si>
    <t>96,471.65</t>
  </si>
  <si>
    <t>1,474.83</t>
  </si>
  <si>
    <t>4,213.80</t>
  </si>
  <si>
    <t>6.15</t>
  </si>
  <si>
    <t>17.58</t>
  </si>
  <si>
    <t>245,409.80</t>
  </si>
  <si>
    <t>802,701.58</t>
  </si>
  <si>
    <t>4,925.57</t>
  </si>
  <si>
    <t>14,073.05</t>
  </si>
  <si>
    <t>1,260,227.36</t>
  </si>
  <si>
    <t>3,600,649.71</t>
  </si>
  <si>
    <t>13,170.99</t>
  </si>
  <si>
    <t>37,631.39</t>
  </si>
  <si>
    <t>-24,367.77</t>
  </si>
  <si>
    <t>123,431.00</t>
  </si>
  <si>
    <t>409,866.45</t>
  </si>
  <si>
    <t>2,730,797.55</t>
  </si>
  <si>
    <t>7,802,278.97</t>
  </si>
  <si>
    <t>3,205.09</t>
  </si>
  <si>
    <t>9,157.40</t>
  </si>
  <si>
    <t>13,435.37</t>
  </si>
  <si>
    <t>45,303.76</t>
  </si>
  <si>
    <t>380,744.85</t>
  </si>
  <si>
    <t>1,087,842.40</t>
  </si>
  <si>
    <t>-748.97</t>
  </si>
  <si>
    <t>1,464.64</t>
  </si>
  <si>
    <t>4,184.70</t>
  </si>
  <si>
    <t>1,591,654.10</t>
  </si>
  <si>
    <t>4,547,583.26</t>
  </si>
  <si>
    <t>5,461.97</t>
  </si>
  <si>
    <t>15,605.61</t>
  </si>
  <si>
    <t>2,429,926.22</t>
  </si>
  <si>
    <t>6,942,646.52</t>
  </si>
  <si>
    <t>7,187.98</t>
  </si>
  <si>
    <t>20,537.11</t>
  </si>
  <si>
    <t>431.55</t>
  </si>
  <si>
    <t>1,233.04</t>
  </si>
  <si>
    <t>-15,437.55</t>
  </si>
  <si>
    <t>108,435.64</t>
  </si>
  <si>
    <t>309,816.15</t>
  </si>
  <si>
    <t>1,534.22</t>
  </si>
  <si>
    <t>4,383.48</t>
  </si>
  <si>
    <t>177.18</t>
  </si>
  <si>
    <t>-122,662.47</t>
  </si>
  <si>
    <t>1,065,042.63</t>
  </si>
  <si>
    <t>3,042,978.99</t>
  </si>
  <si>
    <t>4,368.87</t>
  </si>
  <si>
    <t>12,482.50</t>
  </si>
  <si>
    <t>3,980.54</t>
  </si>
  <si>
    <t>11,423.69</t>
  </si>
  <si>
    <t>441.96</t>
  </si>
  <si>
    <t>-54,113.75</t>
  </si>
  <si>
    <t>567,659.98</t>
  </si>
  <si>
    <t>1,621,885.68</t>
  </si>
  <si>
    <t>14.03</t>
  </si>
  <si>
    <t>40.09</t>
  </si>
  <si>
    <t>3,893.66</t>
  </si>
  <si>
    <t>11,178.71</t>
  </si>
  <si>
    <t>1,285.07</t>
  </si>
  <si>
    <t>-63,297.06</t>
  </si>
  <si>
    <t>837,956.45</t>
  </si>
  <si>
    <t>2,394,161.39</t>
  </si>
  <si>
    <t>3,092.26</t>
  </si>
  <si>
    <t>8,878.15</t>
  </si>
  <si>
    <t>1,025.74</t>
  </si>
  <si>
    <t>-122,972.84</t>
  </si>
  <si>
    <t>2,205,205.60</t>
  </si>
  <si>
    <t>6,300,587.67</t>
  </si>
  <si>
    <t>4,512.52</t>
  </si>
  <si>
    <t>12,892.89</t>
  </si>
  <si>
    <t>6,253.21</t>
  </si>
  <si>
    <t>17,977.75</t>
  </si>
  <si>
    <t>-2,269.83</t>
  </si>
  <si>
    <t>-6,485.24</t>
  </si>
  <si>
    <t>5,007,079.75</t>
  </si>
  <si>
    <t>14,305,942.55</t>
  </si>
  <si>
    <t>78,893.83</t>
  </si>
  <si>
    <t>225,410.93</t>
  </si>
  <si>
    <t>13,494.03</t>
  </si>
  <si>
    <t>38,554.38</t>
  </si>
  <si>
    <t>-7,092.53</t>
  </si>
  <si>
    <t>-20,264.40</t>
  </si>
  <si>
    <t>4,492,855.82</t>
  </si>
  <si>
    <t>12,836,731.28</t>
  </si>
  <si>
    <t>86,270.24</t>
  </si>
  <si>
    <t>246,486.38</t>
  </si>
  <si>
    <t>13,184.17</t>
  </si>
  <si>
    <t>37,669.10</t>
  </si>
  <si>
    <t>-6,146.04</t>
  </si>
  <si>
    <t>-17,560.14</t>
  </si>
  <si>
    <t>4,354,090.32</t>
  </si>
  <si>
    <t>12,440,258.41</t>
  </si>
  <si>
    <t>-19,067.49</t>
  </si>
  <si>
    <t>92,201.85</t>
  </si>
  <si>
    <t>266,124.28</t>
  </si>
  <si>
    <t>13,026.80</t>
  </si>
  <si>
    <t>37,599.59</t>
  </si>
  <si>
    <t>-7,803.26</t>
  </si>
  <si>
    <t>-22,295.04</t>
  </si>
  <si>
    <t>4,256,636.69</t>
  </si>
  <si>
    <t>12,161,819.45</t>
  </si>
  <si>
    <t>83,644.20</t>
  </si>
  <si>
    <t>247,635.57</t>
  </si>
  <si>
    <t>32,429.12</t>
  </si>
  <si>
    <t>96,009.09</t>
  </si>
  <si>
    <t>2,342.03</t>
  </si>
  <si>
    <t>-10,540.43</t>
  </si>
  <si>
    <t>-30,115.50</t>
  </si>
  <si>
    <t>4,766,950.34</t>
  </si>
  <si>
    <t>13,629,577.50</t>
  </si>
  <si>
    <t>68,178.22</t>
  </si>
  <si>
    <t>211,750.00</t>
  </si>
  <si>
    <t>280.67</t>
  </si>
  <si>
    <t>17.07</t>
  </si>
  <si>
    <t>-502.25</t>
  </si>
  <si>
    <t>27.89</t>
  </si>
  <si>
    <t>81.92</t>
  </si>
  <si>
    <t>-12,551.36</t>
  </si>
  <si>
    <t>3,276.62</t>
  </si>
  <si>
    <t>10,018.13</t>
  </si>
  <si>
    <t>-1,992.47</t>
  </si>
  <si>
    <t>-4,291.12</t>
  </si>
  <si>
    <t>14,317.12</t>
  </si>
  <si>
    <t>43,305.25</t>
  </si>
  <si>
    <t>138.27</t>
  </si>
  <si>
    <t>398.49</t>
  </si>
  <si>
    <t>31.78</t>
  </si>
  <si>
    <t>91.44</t>
  </si>
  <si>
    <t>1,909.32</t>
  </si>
  <si>
    <t>5,878.27</t>
  </si>
  <si>
    <t>-3,703.01</t>
  </si>
  <si>
    <t>201.90</t>
  </si>
  <si>
    <t>10,811.79</t>
  </si>
  <si>
    <t>33,967.03</t>
  </si>
  <si>
    <t>423.47</t>
  </si>
  <si>
    <t>1,222.62</t>
  </si>
  <si>
    <t>3,123.59</t>
  </si>
  <si>
    <t>9,110.99</t>
  </si>
  <si>
    <t>-313.88</t>
  </si>
  <si>
    <t>802.16</t>
  </si>
  <si>
    <t>2,513.20</t>
  </si>
  <si>
    <t>495.49</t>
  </si>
  <si>
    <t>192,218.42</t>
  </si>
  <si>
    <t>549,195.50</t>
  </si>
  <si>
    <t>33,684.79</t>
  </si>
  <si>
    <t>97,350.68</t>
  </si>
  <si>
    <t>10,303.43</t>
  </si>
  <si>
    <t>31,044.93</t>
  </si>
  <si>
    <t>390.00</t>
  </si>
  <si>
    <t>1,114.33</t>
  </si>
  <si>
    <t>-1,416.48</t>
  </si>
  <si>
    <t>-4,594.34</t>
  </si>
  <si>
    <t>16.37</t>
  </si>
  <si>
    <t>-5,247.85</t>
  </si>
  <si>
    <t>-16,721.42</t>
  </si>
  <si>
    <t>2,350.73</t>
  </si>
  <si>
    <t>6,762.43</t>
  </si>
  <si>
    <t>-70,181.24</t>
  </si>
  <si>
    <t>-202,384.60</t>
  </si>
  <si>
    <t>15,472.27</t>
  </si>
  <si>
    <t>44,760.64</t>
  </si>
  <si>
    <t>5,825.44</t>
  </si>
  <si>
    <t>16,644.11</t>
  </si>
  <si>
    <t>-49,676.58</t>
  </si>
  <si>
    <t>34,309.03</t>
  </si>
  <si>
    <t>119,063.72</t>
  </si>
  <si>
    <t>53.28</t>
  </si>
  <si>
    <t>175.02</t>
  </si>
  <si>
    <t>32,160.68</t>
  </si>
  <si>
    <t>94,150.17</t>
  </si>
  <si>
    <t>6,610.45</t>
  </si>
  <si>
    <t>18,886.97</t>
  </si>
  <si>
    <t>112,450.63</t>
  </si>
  <si>
    <t>373,227.15</t>
  </si>
  <si>
    <t>23,448.01</t>
  </si>
  <si>
    <t>71,938.44</t>
  </si>
  <si>
    <t>10,719.18</t>
  </si>
  <si>
    <t>33,033.26</t>
  </si>
  <si>
    <t>-80.56</t>
  </si>
  <si>
    <t>268,917.67</t>
  </si>
  <si>
    <t>897,773.65</t>
  </si>
  <si>
    <t>4,829,235.75</t>
  </si>
  <si>
    <t>13,797,816.79</t>
  </si>
  <si>
    <t>2,772,906.65</t>
  </si>
  <si>
    <t>7,922,590.65</t>
  </si>
  <si>
    <t>2,927,279.92</t>
  </si>
  <si>
    <t>8,363,657.17</t>
  </si>
  <si>
    <t>4,702,210.28</t>
  </si>
  <si>
    <t>13,434,886.86</t>
  </si>
  <si>
    <t>110,850.06</t>
  </si>
  <si>
    <t>350,104.20</t>
  </si>
  <si>
    <t>70,859.45</t>
  </si>
  <si>
    <t>223,200.01</t>
  </si>
  <si>
    <t>239.70</t>
  </si>
  <si>
    <t>684.86</t>
  </si>
  <si>
    <t>-190.54</t>
  </si>
  <si>
    <t>1,190,493.18</t>
  </si>
  <si>
    <t>3,401,409.13</t>
  </si>
  <si>
    <t>7,002,483.28</t>
  </si>
  <si>
    <t>24,479,897.82</t>
  </si>
  <si>
    <t>1,403,473.95</t>
  </si>
  <si>
    <t>4,660,191.63</t>
  </si>
  <si>
    <t>231,650.18</t>
  </si>
  <si>
    <t>664,707.32</t>
  </si>
  <si>
    <t>1,115.78</t>
  </si>
  <si>
    <t>3,613.71</t>
  </si>
  <si>
    <t>-2,073.58</t>
  </si>
  <si>
    <t>-6,719.85</t>
  </si>
  <si>
    <t>10.51</t>
  </si>
  <si>
    <t>170.13</t>
  </si>
  <si>
    <t>307,153.94</t>
  </si>
  <si>
    <t>1,307,474.70</t>
  </si>
  <si>
    <t>637,581.69</t>
  </si>
  <si>
    <t>2,181,217.51</t>
  </si>
  <si>
    <t>327,262.60</t>
  </si>
  <si>
    <t>1,189,659.11</t>
  </si>
  <si>
    <t>0.77</t>
  </si>
  <si>
    <t>1,734.46</t>
  </si>
  <si>
    <t>4,955.58</t>
  </si>
  <si>
    <t>46.85</t>
  </si>
  <si>
    <t>133.86</t>
  </si>
  <si>
    <t>141.42</t>
  </si>
  <si>
    <t>404.05</t>
  </si>
  <si>
    <t>220,496.56</t>
  </si>
  <si>
    <t>629,990.13</t>
  </si>
  <si>
    <t>191,185.84</t>
  </si>
  <si>
    <t>546,245.23</t>
  </si>
  <si>
    <t>-12,328.49</t>
  </si>
  <si>
    <t>-35,224.26</t>
  </si>
  <si>
    <t>-184,966.69</t>
  </si>
  <si>
    <t>-528,476.25</t>
  </si>
  <si>
    <t>25.30</t>
  </si>
  <si>
    <t>84.02</t>
  </si>
  <si>
    <t>64.81</t>
  </si>
  <si>
    <t>185.17</t>
  </si>
  <si>
    <t>-188,021.52</t>
  </si>
  <si>
    <t>-668,938.91</t>
  </si>
  <si>
    <t>200,811.57</t>
  </si>
  <si>
    <t>726,992.61</t>
  </si>
  <si>
    <t>284,161.01</t>
  </si>
  <si>
    <t>995,946.92</t>
  </si>
  <si>
    <t>1,962.52</t>
  </si>
  <si>
    <t>5,607.16</t>
  </si>
  <si>
    <t>156.26</t>
  </si>
  <si>
    <t>446.46</t>
  </si>
  <si>
    <t>15.20</t>
  </si>
  <si>
    <t>43.43</t>
  </si>
  <si>
    <t>284,036.77</t>
  </si>
  <si>
    <t>811,533.60</t>
  </si>
  <si>
    <t>402,631.44</t>
  </si>
  <si>
    <t>1,150,375.60</t>
  </si>
  <si>
    <t>628,442.41</t>
  </si>
  <si>
    <t>1,795,549.78</t>
  </si>
  <si>
    <t>-21.03</t>
  </si>
  <si>
    <t>-60.06</t>
  </si>
  <si>
    <t>11,813.69</t>
  </si>
  <si>
    <t>41,031.65</t>
  </si>
  <si>
    <t>17,168.58</t>
  </si>
  <si>
    <t>68,100.36</t>
  </si>
  <si>
    <t>4,051.30</t>
  </si>
  <si>
    <t>11,575.18</t>
  </si>
  <si>
    <t>1,428.48</t>
  </si>
  <si>
    <t>4,081.43</t>
  </si>
  <si>
    <t>35,504.57</t>
  </si>
  <si>
    <t>101,441.60</t>
  </si>
  <si>
    <t>4,136.55</t>
  </si>
  <si>
    <t>11,818.72</t>
  </si>
  <si>
    <t>73,553.04</t>
  </si>
  <si>
    <t>210,151.51</t>
  </si>
  <si>
    <t>20,743.00</t>
  </si>
  <si>
    <t>59,265.78</t>
  </si>
  <si>
    <t>3,364.77</t>
  </si>
  <si>
    <t>9,720.18</t>
  </si>
  <si>
    <t>315,361.87</t>
  </si>
  <si>
    <t>1,154,462.77</t>
  </si>
  <si>
    <t>115,379.66</t>
  </si>
  <si>
    <t>425,378.80</t>
  </si>
  <si>
    <t>108.89</t>
  </si>
  <si>
    <t>-8,717.11</t>
  </si>
  <si>
    <t>95,890.18</t>
  </si>
  <si>
    <t>344,707.66</t>
  </si>
  <si>
    <t>54,651.45</t>
  </si>
  <si>
    <t>156,147.03</t>
  </si>
  <si>
    <t>131.52</t>
  </si>
  <si>
    <t>375.78</t>
  </si>
  <si>
    <t>225.11</t>
  </si>
  <si>
    <t>643.14</t>
  </si>
  <si>
    <t>145,974.77</t>
  </si>
  <si>
    <t>417,070.86</t>
  </si>
  <si>
    <t>92,287.30</t>
  </si>
  <si>
    <t>263,678.01</t>
  </si>
  <si>
    <t>372.40</t>
  </si>
  <si>
    <t>903.10</t>
  </si>
  <si>
    <t>2,580.28</t>
  </si>
  <si>
    <t>-13,382.76</t>
  </si>
  <si>
    <t>148,566.39</t>
  </si>
  <si>
    <t>424,475.48</t>
  </si>
  <si>
    <t>41,626.72</t>
  </si>
  <si>
    <t>-427,672.47</t>
  </si>
  <si>
    <t>-1,221,921.34</t>
  </si>
  <si>
    <t>-15,169.54</t>
  </si>
  <si>
    <t>125,252.65</t>
  </si>
  <si>
    <t>490,883.35</t>
  </si>
  <si>
    <t>-15,464.80</t>
  </si>
  <si>
    <t>155,026.94</t>
  </si>
  <si>
    <t>577,065.72</t>
  </si>
  <si>
    <t>-10,316.77</t>
  </si>
  <si>
    <t>475,018.89</t>
  </si>
  <si>
    <t>1,847,103.72</t>
  </si>
  <si>
    <t>-8,850.81</t>
  </si>
  <si>
    <t>408,166.69</t>
  </si>
  <si>
    <t>1,561,896.72</t>
  </si>
  <si>
    <t>559.07</t>
  </si>
  <si>
    <t>21,716.32</t>
  </si>
  <si>
    <t>73,304.70</t>
  </si>
  <si>
    <t>361.83</t>
  </si>
  <si>
    <t>1,033.80</t>
  </si>
  <si>
    <t>6,684.61</t>
  </si>
  <si>
    <t>22,874.19</t>
  </si>
  <si>
    <t>-556.98</t>
  </si>
  <si>
    <t>-1,591.38</t>
  </si>
  <si>
    <t>88.01</t>
  </si>
  <si>
    <t>251.46</t>
  </si>
  <si>
    <t>12,967.44</t>
  </si>
  <si>
    <t>45,042.23</t>
  </si>
  <si>
    <t>269.21</t>
  </si>
  <si>
    <t>769.09</t>
  </si>
  <si>
    <t>269.86</t>
  </si>
  <si>
    <t>771.01</t>
  </si>
  <si>
    <t>34,643.22</t>
  </si>
  <si>
    <t>122,174.36</t>
  </si>
  <si>
    <t>46,332.70</t>
  </si>
  <si>
    <t>180,117.04</t>
  </si>
  <si>
    <t>86,970.44</t>
  </si>
  <si>
    <t>261,120.18</t>
  </si>
  <si>
    <t>-16,057.47</t>
  </si>
  <si>
    <t>-45,878.52</t>
  </si>
  <si>
    <t>2,408,705.17</t>
  </si>
  <si>
    <t>6,882,015.15</t>
  </si>
  <si>
    <t>-175.41</t>
  </si>
  <si>
    <t>-501.16</t>
  </si>
  <si>
    <t>166,872.86</t>
  </si>
  <si>
    <t>666,003.78</t>
  </si>
  <si>
    <t>1,033,006.57</t>
  </si>
  <si>
    <t>3,936,724.28</t>
  </si>
  <si>
    <t>11,518,655.31</t>
  </si>
  <si>
    <t>32,910,444.73</t>
  </si>
  <si>
    <t>3,424,793.81</t>
  </si>
  <si>
    <t>9,791,719.48</t>
  </si>
  <si>
    <t>685.12</t>
  </si>
  <si>
    <t>2,028.35</t>
  </si>
  <si>
    <t>9,769,127.43</t>
  </si>
  <si>
    <t>28,003,001.45</t>
  </si>
  <si>
    <t>5,755.63</t>
  </si>
  <si>
    <t>14,107.97</t>
  </si>
  <si>
    <t>850.62</t>
  </si>
  <si>
    <t>2,194.34</t>
  </si>
  <si>
    <t>-1,404.13</t>
  </si>
  <si>
    <t>-3,548.94</t>
  </si>
  <si>
    <t>16.29</t>
  </si>
  <si>
    <t>3,431.46</t>
  </si>
  <si>
    <t>8,592.83</t>
  </si>
  <si>
    <t>344.28</t>
  </si>
  <si>
    <t>888.29</t>
  </si>
  <si>
    <t>471.81</t>
  </si>
  <si>
    <t>1,207.10</t>
  </si>
  <si>
    <t>-11.11</t>
  </si>
  <si>
    <t>123.82</t>
  </si>
  <si>
    <t>17,882.55</t>
  </si>
  <si>
    <t>44,067.51</t>
  </si>
  <si>
    <t>00.4049</t>
  </si>
  <si>
    <t>9.94</t>
  </si>
  <si>
    <t>125.73</t>
  </si>
  <si>
    <t>318.32</t>
  </si>
  <si>
    <t>134.40</t>
  </si>
  <si>
    <t>336.73</t>
  </si>
  <si>
    <t>431.08</t>
  </si>
  <si>
    <t>1,066.50</t>
  </si>
  <si>
    <t>-1,851.50</t>
  </si>
  <si>
    <t>-4,493.33</t>
  </si>
  <si>
    <t>463.65</t>
  </si>
  <si>
    <t>1,125.60</t>
  </si>
  <si>
    <t>00.3805</t>
  </si>
  <si>
    <t>16.02</t>
  </si>
  <si>
    <t>-82,265.08</t>
  </si>
  <si>
    <t>-1,665.48</t>
  </si>
  <si>
    <t>-3,727.48</t>
  </si>
  <si>
    <t>40.42</t>
  </si>
  <si>
    <t>3.27</t>
  </si>
  <si>
    <t>916.46</t>
  </si>
  <si>
    <t>2,018.34</t>
  </si>
  <si>
    <t>637.46</t>
  </si>
  <si>
    <t>1,441.10</t>
  </si>
  <si>
    <t>-10,838.40</t>
  </si>
  <si>
    <t>-24,253.18</t>
  </si>
  <si>
    <t>6,257.01</t>
  </si>
  <si>
    <t>14,001.89</t>
  </si>
  <si>
    <t>12,929.12</t>
  </si>
  <si>
    <t>32,122.86</t>
  </si>
  <si>
    <t>-1,408.30</t>
  </si>
  <si>
    <t>18.83</t>
  </si>
  <si>
    <t>55.09</t>
  </si>
  <si>
    <t>793.89</t>
  </si>
  <si>
    <t>2,291.20</t>
  </si>
  <si>
    <t>1,764.36</t>
  </si>
  <si>
    <t>4,884.82</t>
  </si>
  <si>
    <t>9.30</t>
  </si>
  <si>
    <t>24.56</t>
  </si>
  <si>
    <t>1,971.16</t>
  </si>
  <si>
    <t>5,297.56</t>
  </si>
  <si>
    <t>597.34</t>
  </si>
  <si>
    <t>1,627.56</t>
  </si>
  <si>
    <t>126.86</t>
  </si>
  <si>
    <t>349.19</t>
  </si>
  <si>
    <t>586.71</t>
  </si>
  <si>
    <t>1,714.53</t>
  </si>
  <si>
    <t>-285.81</t>
  </si>
  <si>
    <t>1,225.22</t>
  </si>
  <si>
    <t>3,441.23</t>
  </si>
  <si>
    <t>2,230.06</t>
  </si>
  <si>
    <t>6,023.56</t>
  </si>
  <si>
    <t>4,983.98</t>
  </si>
  <si>
    <t>13,927.50</t>
  </si>
  <si>
    <t>57.51</t>
  </si>
  <si>
    <t>165.54</t>
  </si>
  <si>
    <t>1,184.58</t>
  </si>
  <si>
    <t>3,541.13</t>
  </si>
  <si>
    <t>197.64</t>
  </si>
  <si>
    <t>577.14</t>
  </si>
  <si>
    <t>3,781.26</t>
  </si>
  <si>
    <t>10,583.88</t>
  </si>
  <si>
    <t>52.99</t>
  </si>
  <si>
    <t>151.35</t>
  </si>
  <si>
    <t>70.42</t>
  </si>
  <si>
    <t>2,983.30</t>
  </si>
  <si>
    <t>8,548.48</t>
  </si>
  <si>
    <t>17.86</t>
  </si>
  <si>
    <t>2,117.88</t>
  </si>
  <si>
    <t>6,073.43</t>
  </si>
  <si>
    <t>-196.04</t>
  </si>
  <si>
    <t>-567.62</t>
  </si>
  <si>
    <t>1,593.58</t>
  </si>
  <si>
    <t>1,319.38</t>
  </si>
  <si>
    <t>21,558.08</t>
  </si>
  <si>
    <t>65,487.93</t>
  </si>
  <si>
    <t>34.40</t>
  </si>
  <si>
    <t>100.25</t>
  </si>
  <si>
    <t>1,718.25</t>
  </si>
  <si>
    <t>4,968.99</t>
  </si>
  <si>
    <t>9,729.35</t>
  </si>
  <si>
    <t>28,381.97</t>
  </si>
  <si>
    <t>5.65</t>
  </si>
  <si>
    <t>14.74</t>
  </si>
  <si>
    <t>239.93</t>
  </si>
  <si>
    <t>694.16</t>
  </si>
  <si>
    <t>6,925.72</t>
  </si>
  <si>
    <t>20,150.19</t>
  </si>
  <si>
    <t>813.42</t>
  </si>
  <si>
    <t>1,113.84</t>
  </si>
  <si>
    <t>3,209.15</t>
  </si>
  <si>
    <t>49,812.21</t>
  </si>
  <si>
    <t>143,454.68</t>
  </si>
  <si>
    <t>15,976.26</t>
  </si>
  <si>
    <t>46,433.03</t>
  </si>
  <si>
    <t>4,124.64</t>
  </si>
  <si>
    <t>12,044.65</t>
  </si>
  <si>
    <t>-394.81</t>
  </si>
  <si>
    <t>-1,148.97</t>
  </si>
  <si>
    <t>81.35</t>
  </si>
  <si>
    <t>235.99</t>
  </si>
  <si>
    <t>261.14</t>
  </si>
  <si>
    <t>368.05</t>
  </si>
  <si>
    <t>1,058.05</t>
  </si>
  <si>
    <t>120,121.33</t>
  </si>
  <si>
    <t>345,291.93</t>
  </si>
  <si>
    <t>26,180.64</t>
  </si>
  <si>
    <t>75,701.19</t>
  </si>
  <si>
    <t>2,168.21</t>
  </si>
  <si>
    <t>6,357.81</t>
  </si>
  <si>
    <t>70.36</t>
  </si>
  <si>
    <t>206.74</t>
  </si>
  <si>
    <t>5,602.22</t>
  </si>
  <si>
    <t>16,365.16</t>
  </si>
  <si>
    <t>352.31</t>
  </si>
  <si>
    <t>1,032.91</t>
  </si>
  <si>
    <t>68.54</t>
  </si>
  <si>
    <t>84.38</t>
  </si>
  <si>
    <t>247.05</t>
  </si>
  <si>
    <t>4,658.47</t>
  </si>
  <si>
    <t>13,355.45</t>
  </si>
  <si>
    <t>292,924.25</t>
  </si>
  <si>
    <t>840,806.36</t>
  </si>
  <si>
    <t>21,810.61</t>
  </si>
  <si>
    <t>62,599.40</t>
  </si>
  <si>
    <t>304.99</t>
  </si>
  <si>
    <t>891.28</t>
  </si>
  <si>
    <t>358.22</t>
  </si>
  <si>
    <t>1,055.03</t>
  </si>
  <si>
    <t>1,733.06</t>
  </si>
  <si>
    <t>4,959.21</t>
  </si>
  <si>
    <t>-33,519.97</t>
  </si>
  <si>
    <t>175,876.56</t>
  </si>
  <si>
    <t>503,389.36</t>
  </si>
  <si>
    <t>31,340.54</t>
  </si>
  <si>
    <t>89,544.03</t>
  </si>
  <si>
    <t>21.72</t>
  </si>
  <si>
    <t>12,221.89</t>
  </si>
  <si>
    <t>36,062.02</t>
  </si>
  <si>
    <t>4,416.72</t>
  </si>
  <si>
    <t>13,094.92</t>
  </si>
  <si>
    <t>294,534.31</t>
  </si>
  <si>
    <t>841,482.93</t>
  </si>
  <si>
    <t>7,972.63</t>
  </si>
  <si>
    <t>22,779.36</t>
  </si>
  <si>
    <t>116,539.00</t>
  </si>
  <si>
    <t>332,975.92</t>
  </si>
  <si>
    <t>10,697.14</t>
  </si>
  <si>
    <t>30,562.46</t>
  </si>
  <si>
    <t>-5,847.83</t>
  </si>
  <si>
    <t>-16,704.24</t>
  </si>
  <si>
    <t>15,316.92</t>
  </si>
  <si>
    <t>43,762.49</t>
  </si>
  <si>
    <t>13,282.49</t>
  </si>
  <si>
    <t>37,954.54</t>
  </si>
  <si>
    <t>32,856.55</t>
  </si>
  <si>
    <t>93,875.67</t>
  </si>
  <si>
    <t>14,714.77</t>
  </si>
  <si>
    <t>42,039.10</t>
  </si>
  <si>
    <t>2,785.24</t>
  </si>
  <si>
    <t>7,953.64</t>
  </si>
  <si>
    <t>308,340.86</t>
  </si>
  <si>
    <t>880,980.23</t>
  </si>
  <si>
    <t>64,520.88</t>
  </si>
  <si>
    <t>184,345.24</t>
  </si>
  <si>
    <t>2,223.92</t>
  </si>
  <si>
    <t>6,352.95</t>
  </si>
  <si>
    <t>1,067.97</t>
  </si>
  <si>
    <t>3,053.35</t>
  </si>
  <si>
    <t>8,128.65</t>
  </si>
  <si>
    <t>23,227.46</t>
  </si>
  <si>
    <t>3,751.21</t>
  </si>
  <si>
    <t>10,719.33</t>
  </si>
  <si>
    <t>757.85</t>
  </si>
  <si>
    <t>2,735.83</t>
  </si>
  <si>
    <t>7,813.43</t>
  </si>
  <si>
    <t>294.65</t>
  </si>
  <si>
    <t>839.76</t>
  </si>
  <si>
    <t>133,833.25</t>
  </si>
  <si>
    <t>383,149.60</t>
  </si>
  <si>
    <t>86,566.87</t>
  </si>
  <si>
    <t>247,333.28</t>
  </si>
  <si>
    <t>964.25</t>
  </si>
  <si>
    <t>2,754.14</t>
  </si>
  <si>
    <t>2,459.46</t>
  </si>
  <si>
    <t>7,028.23</t>
  </si>
  <si>
    <t>113.58</t>
  </si>
  <si>
    <t>324.61</t>
  </si>
  <si>
    <t>101,857.52</t>
  </si>
  <si>
    <t>291,021.78</t>
  </si>
  <si>
    <t>103,274.47</t>
  </si>
  <si>
    <t>295,069.95</t>
  </si>
  <si>
    <t>11,689.60</t>
  </si>
  <si>
    <t>33,400.15</t>
  </si>
  <si>
    <t>152.66</t>
  </si>
  <si>
    <t>437.34</t>
  </si>
  <si>
    <t>-380.58</t>
  </si>
  <si>
    <t>-1,087.47</t>
  </si>
  <si>
    <t>1,236.91</t>
  </si>
  <si>
    <t>3,533.51</t>
  </si>
  <si>
    <t>1,522.78</t>
  </si>
  <si>
    <t>4,351.10</t>
  </si>
  <si>
    <t>18,827.32</t>
  </si>
  <si>
    <t>53,792.48</t>
  </si>
  <si>
    <t>3,093,371.34</t>
  </si>
  <si>
    <t>8,838,203.77</t>
  </si>
  <si>
    <t>46,909.63</t>
  </si>
  <si>
    <t>134,027.70</t>
  </si>
  <si>
    <t>70.34</t>
  </si>
  <si>
    <t>202.05</t>
  </si>
  <si>
    <t>-219.59</t>
  </si>
  <si>
    <t>-626.62</t>
  </si>
  <si>
    <t>8,606.56</t>
  </si>
  <si>
    <t>24,589.64</t>
  </si>
  <si>
    <t>-26.72</t>
  </si>
  <si>
    <t>-620.08</t>
  </si>
  <si>
    <t>293.09</t>
  </si>
  <si>
    <t>837.95</t>
  </si>
  <si>
    <t>815.48</t>
  </si>
  <si>
    <t>2,331.04</t>
  </si>
  <si>
    <t>45,940.89</t>
  </si>
  <si>
    <t>131,260.00</t>
  </si>
  <si>
    <t>1,695,458.59</t>
  </si>
  <si>
    <t>4,844,167.04</t>
  </si>
  <si>
    <t>5,306.79</t>
  </si>
  <si>
    <t>15,162.23</t>
  </si>
  <si>
    <t>41,571.51</t>
  </si>
  <si>
    <t>118,775.75</t>
  </si>
  <si>
    <t>2,421,946.04</t>
  </si>
  <si>
    <t>7,000,355.54</t>
  </si>
  <si>
    <t>-1,778.68</t>
  </si>
  <si>
    <t>-7,168.47</t>
  </si>
  <si>
    <t>3,868.33</t>
  </si>
  <si>
    <t>11,052.29</t>
  </si>
  <si>
    <t>13,489.64</t>
  </si>
  <si>
    <t>38,541.77</t>
  </si>
  <si>
    <t>420,890.77</t>
  </si>
  <si>
    <t>1,231,341.42</t>
  </si>
  <si>
    <t>731.09</t>
  </si>
  <si>
    <t>2,088.82</t>
  </si>
  <si>
    <t>7,814.64</t>
  </si>
  <si>
    <t>22,327.58</t>
  </si>
  <si>
    <t>2,128.62</t>
  </si>
  <si>
    <t>6,081.66</t>
  </si>
  <si>
    <t>3,685.46</t>
  </si>
  <si>
    <t>10,529.79</t>
  </si>
  <si>
    <t>5,249.87</t>
  </si>
  <si>
    <t>14,999.54</t>
  </si>
  <si>
    <t>222.00</t>
  </si>
  <si>
    <t>634.23</t>
  </si>
  <si>
    <t>186.48</t>
  </si>
  <si>
    <t>532.99</t>
  </si>
  <si>
    <t>786.78</t>
  </si>
  <si>
    <t>2,248.03</t>
  </si>
  <si>
    <t>34.22</t>
  </si>
  <si>
    <t>97.90</t>
  </si>
  <si>
    <t>1,248,445.78</t>
  </si>
  <si>
    <t>3,699,465.82</t>
  </si>
  <si>
    <t>4,738.62</t>
  </si>
  <si>
    <t>13,654.57</t>
  </si>
  <si>
    <t>-6,126.05</t>
  </si>
  <si>
    <t>-17,503.16</t>
  </si>
  <si>
    <t>31.75</t>
  </si>
  <si>
    <t>83.70</t>
  </si>
  <si>
    <t>239.05</t>
  </si>
  <si>
    <t>32.66</t>
  </si>
  <si>
    <t>99.49</t>
  </si>
  <si>
    <t>14,791.13</t>
  </si>
  <si>
    <t>42,260.33</t>
  </si>
  <si>
    <t>610,031.90</t>
  </si>
  <si>
    <t>1,768,765.76</t>
  </si>
  <si>
    <t>6,386.14</t>
  </si>
  <si>
    <t>18,246.03</t>
  </si>
  <si>
    <t>00.3547</t>
  </si>
  <si>
    <t>180.47</t>
  </si>
  <si>
    <t>515.74</t>
  </si>
  <si>
    <t>779.01</t>
  </si>
  <si>
    <t>2,225.69</t>
  </si>
  <si>
    <t>542,797.28</t>
  </si>
  <si>
    <t>1,676,787.14</t>
  </si>
  <si>
    <t>53,969.73</t>
  </si>
  <si>
    <t>156,997.84</t>
  </si>
  <si>
    <t>-50,590.71</t>
  </si>
  <si>
    <t>-144,544.97</t>
  </si>
  <si>
    <t>1,513.34</t>
  </si>
  <si>
    <t>4,323.82</t>
  </si>
  <si>
    <t>-155.21</t>
  </si>
  <si>
    <t>-443.64</t>
  </si>
  <si>
    <t>267,314.59</t>
  </si>
  <si>
    <t>838,545.39</t>
  </si>
  <si>
    <t>108,707.53</t>
  </si>
  <si>
    <t>323,197.49</t>
  </si>
  <si>
    <t>-129.48</t>
  </si>
  <si>
    <t>2,129.88</t>
  </si>
  <si>
    <t>6,085.36</t>
  </si>
  <si>
    <t>1,124.64</t>
  </si>
  <si>
    <t>3,213.15</t>
  </si>
  <si>
    <t>323.85</t>
  </si>
  <si>
    <t>925.15</t>
  </si>
  <si>
    <t>374.50</t>
  </si>
  <si>
    <t>1,070.04</t>
  </si>
  <si>
    <t>-2,100.52</t>
  </si>
  <si>
    <t>-6,001.48</t>
  </si>
  <si>
    <t>1,789.34</t>
  </si>
  <si>
    <t>13.21</t>
  </si>
  <si>
    <t>37.68</t>
  </si>
  <si>
    <t>1,115,601.70</t>
  </si>
  <si>
    <t>3,385,926.99</t>
  </si>
  <si>
    <t>1,382.08</t>
  </si>
  <si>
    <t>1,040,251.37</t>
  </si>
  <si>
    <t>3,226,512.36</t>
  </si>
  <si>
    <t>6,217.28</t>
  </si>
  <si>
    <t>17,763.68</t>
  </si>
  <si>
    <t>3,246,533.44</t>
  </si>
  <si>
    <t>10,303,089.56</t>
  </si>
  <si>
    <t>1,273.76</t>
  </si>
  <si>
    <t>3,639.30</t>
  </si>
  <si>
    <t>727,142.18</t>
  </si>
  <si>
    <t>2,093,440.98</t>
  </si>
  <si>
    <t>433.69</t>
  </si>
  <si>
    <t>1,239.13</t>
  </si>
  <si>
    <t>75,469.83</t>
  </si>
  <si>
    <t>245,380.71</t>
  </si>
  <si>
    <t>4,237.13</t>
  </si>
  <si>
    <t>12,106.09</t>
  </si>
  <si>
    <t>971,535.18</t>
  </si>
  <si>
    <t>2,801,738.72</t>
  </si>
  <si>
    <t>468.44</t>
  </si>
  <si>
    <t>1,338.40</t>
  </si>
  <si>
    <t>8,451.08</t>
  </si>
  <si>
    <t>24,145.94</t>
  </si>
  <si>
    <t>341.62</t>
  </si>
  <si>
    <t>976.07</t>
  </si>
  <si>
    <t>1,143,168.77</t>
  </si>
  <si>
    <t>3,302,395.53</t>
  </si>
  <si>
    <t>00.2396</t>
  </si>
  <si>
    <t>-58,755.73</t>
  </si>
  <si>
    <t>-246,806.04</t>
  </si>
  <si>
    <t>8,538.83</t>
  </si>
  <si>
    <t>24,396.67</t>
  </si>
  <si>
    <t>547,807.72</t>
  </si>
  <si>
    <t>1,565,165.03</t>
  </si>
  <si>
    <t>216.83</t>
  </si>
  <si>
    <t>619.53</t>
  </si>
  <si>
    <t>1,544,116.75</t>
  </si>
  <si>
    <t>4,468,614.75</t>
  </si>
  <si>
    <t>345,912.63</t>
  </si>
  <si>
    <t>1,002,653.24</t>
  </si>
  <si>
    <t>-663.15</t>
  </si>
  <si>
    <t>2,028.50</t>
  </si>
  <si>
    <t>5,795.74</t>
  </si>
  <si>
    <t>97,661.33</t>
  </si>
  <si>
    <t>283,126.87</t>
  </si>
  <si>
    <t>19,067.06</t>
  </si>
  <si>
    <t>54,477.32</t>
  </si>
  <si>
    <t>592,716.66</t>
  </si>
  <si>
    <t>1,718,625.64</t>
  </si>
  <si>
    <t>929,306.05</t>
  </si>
  <si>
    <t>2,655,160.13</t>
  </si>
  <si>
    <t>287.40</t>
  </si>
  <si>
    <t>821.16</t>
  </si>
  <si>
    <t>3,752,266.49</t>
  </si>
  <si>
    <t>10,881,916.26</t>
  </si>
  <si>
    <t>3,106.06</t>
  </si>
  <si>
    <t>8,874.49</t>
  </si>
  <si>
    <t>2,230,379.64</t>
  </si>
  <si>
    <t>6,486,016.67</t>
  </si>
  <si>
    <t>2,100.31</t>
  </si>
  <si>
    <t>6,000.93</t>
  </si>
  <si>
    <t>-412,095.48</t>
  </si>
  <si>
    <t>7,803,104.15</t>
  </si>
  <si>
    <t>22,815,673.10</t>
  </si>
  <si>
    <t>-3,300.72</t>
  </si>
  <si>
    <t>-14,430.05</t>
  </si>
  <si>
    <t>26,253.51</t>
  </si>
  <si>
    <t>75,776.33</t>
  </si>
  <si>
    <t>2,037,012.20</t>
  </si>
  <si>
    <t>6,005,239.02</t>
  </si>
  <si>
    <t>-80,902.10</t>
  </si>
  <si>
    <t>1,661,788.98</t>
  </si>
  <si>
    <t>4,953,990.10</t>
  </si>
  <si>
    <t>29,219.25</t>
  </si>
  <si>
    <t>90,750.00</t>
  </si>
  <si>
    <t>-24,279.88</t>
  </si>
  <si>
    <t>1,153,492.49</t>
  </si>
  <si>
    <t>3,489,000.00</t>
  </si>
  <si>
    <t>2033</t>
  </si>
  <si>
    <t>11.84</t>
  </si>
  <si>
    <t>170.27</t>
  </si>
  <si>
    <t>43.36</t>
  </si>
  <si>
    <t>25.20</t>
  </si>
  <si>
    <t>186.08</t>
  </si>
  <si>
    <t>293.88</t>
  </si>
  <si>
    <t>-50.41</t>
  </si>
  <si>
    <t>-157.77</t>
  </si>
  <si>
    <t>41.57</t>
  </si>
  <si>
    <t>-29.70</t>
  </si>
  <si>
    <t>-92.28</t>
  </si>
  <si>
    <t>-235.00</t>
  </si>
  <si>
    <t>-738.66</t>
  </si>
  <si>
    <t>-127.33</t>
  </si>
  <si>
    <t>-399.52</t>
  </si>
  <si>
    <t>-731.05</t>
  </si>
  <si>
    <t>-2,913.69</t>
  </si>
  <si>
    <t>41.58</t>
  </si>
  <si>
    <t>-19.23</t>
  </si>
  <si>
    <t>-76.51</t>
  </si>
  <si>
    <t>-2,844.38</t>
  </si>
  <si>
    <t>-11,335.67</t>
  </si>
  <si>
    <t>-199.73</t>
  </si>
  <si>
    <t>-789.88</t>
  </si>
  <si>
    <t>-32.11</t>
  </si>
  <si>
    <t>-119.00</t>
  </si>
  <si>
    <t>-377.22</t>
  </si>
  <si>
    <t>-55.91</t>
  </si>
  <si>
    <t>-179.88</t>
  </si>
  <si>
    <t>104.35</t>
  </si>
  <si>
    <t>415.79</t>
  </si>
  <si>
    <t>356.68</t>
  </si>
  <si>
    <t>-698.41</t>
  </si>
  <si>
    <t>-2,803.35</t>
  </si>
  <si>
    <t>509.80</t>
  </si>
  <si>
    <t>-531.13</t>
  </si>
  <si>
    <t>-2,116.60</t>
  </si>
  <si>
    <t>-1,131.37</t>
  </si>
  <si>
    <t>-3,667.76</t>
  </si>
  <si>
    <t>-466.15</t>
  </si>
  <si>
    <t>-1,502.65</t>
  </si>
  <si>
    <t>-139.88</t>
  </si>
  <si>
    <t>108.35</t>
  </si>
  <si>
    <t>-230.45</t>
  </si>
  <si>
    <t>-740.21</t>
  </si>
  <si>
    <t>207.29</t>
  </si>
  <si>
    <t>-613.10</t>
  </si>
  <si>
    <t>-1,986.81</t>
  </si>
  <si>
    <t>258.61</t>
  </si>
  <si>
    <t>-700.16</t>
  </si>
  <si>
    <t>-2,268.88</t>
  </si>
  <si>
    <t>-689.50</t>
  </si>
  <si>
    <t>-2,205.17</t>
  </si>
  <si>
    <t>-32.27</t>
  </si>
  <si>
    <t>-130.33</t>
  </si>
  <si>
    <t>274.93</t>
  </si>
  <si>
    <t>-675.65</t>
  </si>
  <si>
    <t>-2,727.19</t>
  </si>
  <si>
    <t>-961.96</t>
  </si>
  <si>
    <t>-3,866.59</t>
  </si>
  <si>
    <t>59.83</t>
  </si>
  <si>
    <t>-167.20</t>
  </si>
  <si>
    <t>-674.68</t>
  </si>
  <si>
    <t>242.92</t>
  </si>
  <si>
    <t>-718.29</t>
  </si>
  <si>
    <t>-2,898.63</t>
  </si>
  <si>
    <t>842.62</t>
  </si>
  <si>
    <t>-2,281.18</t>
  </si>
  <si>
    <t>-9,206.43</t>
  </si>
  <si>
    <t>1,826.93</t>
  </si>
  <si>
    <t>-4,339.23</t>
  </si>
  <si>
    <t>-17,515.11</t>
  </si>
  <si>
    <t>-91.76</t>
  </si>
  <si>
    <t>-369.39</t>
  </si>
  <si>
    <t>-181.35</t>
  </si>
  <si>
    <t>-598.37</t>
  </si>
  <si>
    <t>-321.49</t>
  </si>
  <si>
    <t>-1,058.24</t>
  </si>
  <si>
    <t>-510.34</t>
  </si>
  <si>
    <t>-1,682.06</t>
  </si>
  <si>
    <t>-779.61</t>
  </si>
  <si>
    <t>-350.97</t>
  </si>
  <si>
    <t>-1,153.24</t>
  </si>
  <si>
    <t>-260.83</t>
  </si>
  <si>
    <t>-364.96</t>
  </si>
  <si>
    <t>-238.94</t>
  </si>
  <si>
    <t>-787.33</t>
  </si>
  <si>
    <t>-1,161.93</t>
  </si>
  <si>
    <t>3,631.65</t>
  </si>
  <si>
    <t>11,857.61</t>
  </si>
  <si>
    <t>49.53</t>
  </si>
  <si>
    <t>-175.40</t>
  </si>
  <si>
    <t>-577.77</t>
  </si>
  <si>
    <t>-827.08</t>
  </si>
  <si>
    <t>1,401.22</t>
  </si>
  <si>
    <t>-4,262.27</t>
  </si>
  <si>
    <t>-13,860.08</t>
  </si>
  <si>
    <t>-41.81</t>
  </si>
  <si>
    <t>-168.85</t>
  </si>
  <si>
    <t>25.31</t>
  </si>
  <si>
    <t>102.90</t>
  </si>
  <si>
    <t>-58.25</t>
  </si>
  <si>
    <t>-236.29</t>
  </si>
  <si>
    <t>-430.06</t>
  </si>
  <si>
    <t>-1,738.55</t>
  </si>
  <si>
    <t>-130.37</t>
  </si>
  <si>
    <t>-525.64</t>
  </si>
  <si>
    <t>-417.81</t>
  </si>
  <si>
    <t>-1,693.29</t>
  </si>
  <si>
    <t>-1,221.13</t>
  </si>
  <si>
    <t>-4,919.47</t>
  </si>
  <si>
    <t>530.00</t>
  </si>
  <si>
    <t>-2,407.13</t>
  </si>
  <si>
    <t>-8,044.72</t>
  </si>
  <si>
    <t>-1,057.29</t>
  </si>
  <si>
    <t>-4,241.36</t>
  </si>
  <si>
    <t>1,368.02</t>
  </si>
  <si>
    <t>-7,578.25</t>
  </si>
  <si>
    <t>-25,764.20</t>
  </si>
  <si>
    <t>-13,913.50</t>
  </si>
  <si>
    <t>-56,096.80</t>
  </si>
  <si>
    <t>-222.77</t>
  </si>
  <si>
    <t>-898.05</t>
  </si>
  <si>
    <t>-272.04</t>
  </si>
  <si>
    <t>-949.42</t>
  </si>
  <si>
    <t>654.71</t>
  </si>
  <si>
    <t>-3,954.08</t>
  </si>
  <si>
    <t>-13,828.15</t>
  </si>
  <si>
    <t>-868.84</t>
  </si>
  <si>
    <t>-2,985.77</t>
  </si>
  <si>
    <t>-1,047.05</t>
  </si>
  <si>
    <t>-212.99</t>
  </si>
  <si>
    <t>-742.10</t>
  </si>
  <si>
    <t>-38.43</t>
  </si>
  <si>
    <t>-157.10</t>
  </si>
  <si>
    <t>67.89</t>
  </si>
  <si>
    <t>-426.99</t>
  </si>
  <si>
    <t>-1,770.40</t>
  </si>
  <si>
    <t>22.92</t>
  </si>
  <si>
    <t>-157.64</t>
  </si>
  <si>
    <t>-638.67</t>
  </si>
  <si>
    <t>58.87</t>
  </si>
  <si>
    <t>-409.63</t>
  </si>
  <si>
    <t>-1,654.67</t>
  </si>
  <si>
    <t>-1.62</t>
  </si>
  <si>
    <t>-80.61</t>
  </si>
  <si>
    <t>-328.62</t>
  </si>
  <si>
    <t>-97.43</t>
  </si>
  <si>
    <t>-399.92</t>
  </si>
  <si>
    <t>-1,907.12</t>
  </si>
  <si>
    <t>-7,751.23</t>
  </si>
  <si>
    <t>-961.58</t>
  </si>
  <si>
    <t>-3,426.83</t>
  </si>
  <si>
    <t>91.17</t>
  </si>
  <si>
    <t>321.61</t>
  </si>
  <si>
    <t>-309.92</t>
  </si>
  <si>
    <t>-1,306.97</t>
  </si>
  <si>
    <t>-214.54</t>
  </si>
  <si>
    <t>-880.73</t>
  </si>
  <si>
    <t>00.2760</t>
  </si>
  <si>
    <t>-27.77</t>
  </si>
  <si>
    <t>-100.63</t>
  </si>
  <si>
    <t>-1.16</t>
  </si>
  <si>
    <t>9.48</t>
  </si>
  <si>
    <t>925.61</t>
  </si>
  <si>
    <t>-7,443.84</t>
  </si>
  <si>
    <t>-27,042.18</t>
  </si>
  <si>
    <t>-22.17</t>
  </si>
  <si>
    <t>193.13</t>
  </si>
  <si>
    <t>689.70</t>
  </si>
  <si>
    <t>80.69</t>
  </si>
  <si>
    <t>65.08</t>
  </si>
  <si>
    <t>-545.08</t>
  </si>
  <si>
    <t>-1,962.39</t>
  </si>
  <si>
    <t>876.50</t>
  </si>
  <si>
    <t>-10,823.77</t>
  </si>
  <si>
    <t>-1,345.48</t>
  </si>
  <si>
    <t>-4,970.71</t>
  </si>
  <si>
    <t>-3,188.93</t>
  </si>
  <si>
    <t>-8.71</t>
  </si>
  <si>
    <t>-36.37</t>
  </si>
  <si>
    <t>-330.26</t>
  </si>
  <si>
    <t>-1,390.24</t>
  </si>
  <si>
    <t>-124.82</t>
  </si>
  <si>
    <t>-520.48</t>
  </si>
  <si>
    <t>-7,576.29</t>
  </si>
  <si>
    <t>-31,216.60</t>
  </si>
  <si>
    <t>-972.98</t>
  </si>
  <si>
    <t>-24,988.54</t>
  </si>
  <si>
    <t>36,771.55</t>
  </si>
  <si>
    <t>115,170.50</t>
  </si>
  <si>
    <t>-315.85</t>
  </si>
  <si>
    <t>-1,301.00</t>
  </si>
  <si>
    <t>384,633.15</t>
  </si>
  <si>
    <t>1,221,853.13</t>
  </si>
  <si>
    <t>-52.22</t>
  </si>
  <si>
    <t>-224.10</t>
  </si>
  <si>
    <t>19.54</t>
  </si>
  <si>
    <t>-974.93</t>
  </si>
  <si>
    <t>316.05</t>
  </si>
  <si>
    <t>-3,595.21</t>
  </si>
  <si>
    <t>-15,324.54</t>
  </si>
  <si>
    <t>2,475.42</t>
  </si>
  <si>
    <t>-27,540.48</t>
  </si>
  <si>
    <t>-118,549.96</t>
  </si>
  <si>
    <t>1,505.88</t>
  </si>
  <si>
    <t>-17,255.43</t>
  </si>
  <si>
    <t>-73,317.99</t>
  </si>
  <si>
    <t>-34.20</t>
  </si>
  <si>
    <t>394.73</t>
  </si>
  <si>
    <t>1,671.83</t>
  </si>
  <si>
    <t>801,266.49</t>
  </si>
  <si>
    <t>2,582,459.64</t>
  </si>
  <si>
    <t>00.2310</t>
  </si>
  <si>
    <t>-317.19</t>
  </si>
  <si>
    <t>-1,373.39</t>
  </si>
  <si>
    <t>-896.97</t>
  </si>
  <si>
    <t>22,183.66</t>
  </si>
  <si>
    <t>92,722.51</t>
  </si>
  <si>
    <t>-1,474.83</t>
  </si>
  <si>
    <t>185,441.56</t>
  </si>
  <si>
    <t>606,553.76</t>
  </si>
  <si>
    <t>-4,925.57</t>
  </si>
  <si>
    <t>952,278.71</t>
  </si>
  <si>
    <t>2,720,796.39</t>
  </si>
  <si>
    <t>-13,170.99</t>
  </si>
  <si>
    <t>99,063.24</t>
  </si>
  <si>
    <t>328,950.56</t>
  </si>
  <si>
    <t>-539,114.26</t>
  </si>
  <si>
    <t>2,191,683.29</t>
  </si>
  <si>
    <t>6,261,952.45</t>
  </si>
  <si>
    <t>910.27</t>
  </si>
  <si>
    <t>2,600.76</t>
  </si>
  <si>
    <t>11,211.93</t>
  </si>
  <si>
    <t>37,806.37</t>
  </si>
  <si>
    <t>-63,009.96</t>
  </si>
  <si>
    <t>317,734.89</t>
  </si>
  <si>
    <t>907,813.96</t>
  </si>
  <si>
    <t>715.66</t>
  </si>
  <si>
    <t>2,044.76</t>
  </si>
  <si>
    <t>1,328,249.19</t>
  </si>
  <si>
    <t>3,794,997.77</t>
  </si>
  <si>
    <t>2,668.92</t>
  </si>
  <si>
    <t>7,625.49</t>
  </si>
  <si>
    <t>2,083,987.28</t>
  </si>
  <si>
    <t>5,954,249.51</t>
  </si>
  <si>
    <t>4,320.43</t>
  </si>
  <si>
    <t>12,344.11</t>
  </si>
  <si>
    <t>-172.17</t>
  </si>
  <si>
    <t>259.38</t>
  </si>
  <si>
    <t>741.10</t>
  </si>
  <si>
    <t>92,998.09</t>
  </si>
  <si>
    <t>265,708.85</t>
  </si>
  <si>
    <t>922.16</t>
  </si>
  <si>
    <t>2,634.75</t>
  </si>
  <si>
    <t>-133,201.28</t>
  </si>
  <si>
    <t>931,841.35</t>
  </si>
  <si>
    <t>2,662,403.90</t>
  </si>
  <si>
    <t>2,942.68</t>
  </si>
  <si>
    <t>8,407.67</t>
  </si>
  <si>
    <t>3,482.70</t>
  </si>
  <si>
    <t>9,994.96</t>
  </si>
  <si>
    <t>-70,995.31</t>
  </si>
  <si>
    <t>496,664.67</t>
  </si>
  <si>
    <t>1,419,041.93</t>
  </si>
  <si>
    <t>9.46</t>
  </si>
  <si>
    <t>27.02</t>
  </si>
  <si>
    <t>3,406.70</t>
  </si>
  <si>
    <t>9,780.64</t>
  </si>
  <si>
    <t>-104,800.38</t>
  </si>
  <si>
    <t>733,156.07</t>
  </si>
  <si>
    <t>2,094,731.71</t>
  </si>
  <si>
    <t>2,705.53</t>
  </si>
  <si>
    <t>7,767.80</t>
  </si>
  <si>
    <t>-275,797.61</t>
  </si>
  <si>
    <t>1,929,407.99</t>
  </si>
  <si>
    <t>5,512,594.47</t>
  </si>
  <si>
    <t>3,039.44</t>
  </si>
  <si>
    <t>8,684.11</t>
  </si>
  <si>
    <t>5,471.14</t>
  </si>
  <si>
    <t>15,729.34</t>
  </si>
  <si>
    <t>2,269.83</t>
  </si>
  <si>
    <t>-395,458.06</t>
  </si>
  <si>
    <t>4,611,621.69</t>
  </si>
  <si>
    <t>13,176,062.34</t>
  </si>
  <si>
    <t>57,126.67</t>
  </si>
  <si>
    <t>163,219.06</t>
  </si>
  <si>
    <t>9,770.97</t>
  </si>
  <si>
    <t>27,917.05</t>
  </si>
  <si>
    <t>4,728.00</t>
  </si>
  <si>
    <t>-2,364.53</t>
  </si>
  <si>
    <t>-6,755.80</t>
  </si>
  <si>
    <t>4,309,799.88</t>
  </si>
  <si>
    <t>12,313,714.28</t>
  </si>
  <si>
    <t>65,631.42</t>
  </si>
  <si>
    <t>187,518.34</t>
  </si>
  <si>
    <t>10,030.06</t>
  </si>
  <si>
    <t>28,657.36</t>
  </si>
  <si>
    <t>2,458.63</t>
  </si>
  <si>
    <t>-3,687.41</t>
  </si>
  <si>
    <t>-10,535.46</t>
  </si>
  <si>
    <t>4,183,307.91</t>
  </si>
  <si>
    <t>11,952,308.65</t>
  </si>
  <si>
    <t>73,134.37</t>
  </si>
  <si>
    <t>211,089.37</t>
  </si>
  <si>
    <t>10,332.85</t>
  </si>
  <si>
    <t>29,823.96</t>
  </si>
  <si>
    <t>-5,573.97</t>
  </si>
  <si>
    <t>-15,925.65</t>
  </si>
  <si>
    <t>4,095,753.48</t>
  </si>
  <si>
    <t>11,702,153.12</t>
  </si>
  <si>
    <t>69,018.24</t>
  </si>
  <si>
    <t>204,334.22</t>
  </si>
  <si>
    <t>26,758.59</t>
  </si>
  <si>
    <t>79,221.02</t>
  </si>
  <si>
    <t>-8,197.88</t>
  </si>
  <si>
    <t>-23,422.50</t>
  </si>
  <si>
    <t>4,593,381.45</t>
  </si>
  <si>
    <t>13,133,312.50</t>
  </si>
  <si>
    <t>58,036.01</t>
  </si>
  <si>
    <t>180,250.00</t>
  </si>
  <si>
    <t>-3,276.62</t>
  </si>
  <si>
    <t>-14,302.60</t>
  </si>
  <si>
    <t>43.91</t>
  </si>
  <si>
    <t>-138.27</t>
  </si>
  <si>
    <t>-19.82</t>
  </si>
  <si>
    <t>-1,909.32</t>
  </si>
  <si>
    <t>4,899.20</t>
  </si>
  <si>
    <t>15,391.66</t>
  </si>
  <si>
    <t>-374.86</t>
  </si>
  <si>
    <t>140.34</t>
  </si>
  <si>
    <t>4,128.50</t>
  </si>
  <si>
    <t>488.27</t>
  </si>
  <si>
    <t>1,529.78</t>
  </si>
  <si>
    <t>116.30</t>
  </si>
  <si>
    <t>361.96</t>
  </si>
  <si>
    <t>-192,218.42</t>
  </si>
  <si>
    <t>21,493.95</t>
  </si>
  <si>
    <t>62,118.55</t>
  </si>
  <si>
    <t>4,529.00</t>
  </si>
  <si>
    <t>13,646.19</t>
  </si>
  <si>
    <t>286.10</t>
  </si>
  <si>
    <t>817.45</t>
  </si>
  <si>
    <t>922.29</t>
  </si>
  <si>
    <t>-494.19</t>
  </si>
  <si>
    <t>-1,602.91</t>
  </si>
  <si>
    <t>1,890.19</t>
  </si>
  <si>
    <t>-3,357.66</t>
  </si>
  <si>
    <t>-10,698.65</t>
  </si>
  <si>
    <t>1,856.17</t>
  </si>
  <si>
    <t>5,339.72</t>
  </si>
  <si>
    <t>-33,437.12</t>
  </si>
  <si>
    <t>-96,424.04</t>
  </si>
  <si>
    <t>11,384.19</t>
  </si>
  <si>
    <t>32,933.98</t>
  </si>
  <si>
    <t>4,600.49</t>
  </si>
  <si>
    <t>13,144.24</t>
  </si>
  <si>
    <t>-34,201.11</t>
  </si>
  <si>
    <t>107.92</t>
  </si>
  <si>
    <t>374.51</t>
  </si>
  <si>
    <t>-11.32</t>
  </si>
  <si>
    <t>41.96</t>
  </si>
  <si>
    <t>137.82</t>
  </si>
  <si>
    <t>25,447.62</t>
  </si>
  <si>
    <t>74,497.72</t>
  </si>
  <si>
    <t>5,469.16</t>
  </si>
  <si>
    <t>15,626.16</t>
  </si>
  <si>
    <t>89,167.74</t>
  </si>
  <si>
    <t>295,950.52</t>
  </si>
  <si>
    <t>19,387.10</t>
  </si>
  <si>
    <t>59,479.59</t>
  </si>
  <si>
    <t>10,178.09</t>
  </si>
  <si>
    <t>31,365.77</t>
  </si>
  <si>
    <t>221,137.60</t>
  </si>
  <si>
    <t>738,261.32</t>
  </si>
  <si>
    <t>4,054,908.46</t>
  </si>
  <si>
    <t>11,585,453.06</t>
  </si>
  <si>
    <t>2,346,632.44</t>
  </si>
  <si>
    <t>6,704,664.30</t>
  </si>
  <si>
    <t>2,477,274.17</t>
  </si>
  <si>
    <t>7,077,926.42</t>
  </si>
  <si>
    <t>3,979,347.51</t>
  </si>
  <si>
    <t>11,369,564.62</t>
  </si>
  <si>
    <t>105,537.36</t>
  </si>
  <si>
    <t>333,324.80</t>
  </si>
  <si>
    <t>60,021.69</t>
  </si>
  <si>
    <t>189,062.19</t>
  </si>
  <si>
    <t>1,007,480.70</t>
  </si>
  <si>
    <t>2,878,516.31</t>
  </si>
  <si>
    <t>5,536,150.71</t>
  </si>
  <si>
    <t>19,353,763.28</t>
  </si>
  <si>
    <t>1,225,775.45</t>
  </si>
  <si>
    <t>4,070,149.27</t>
  </si>
  <si>
    <t>-15,443.34</t>
  </si>
  <si>
    <t>216,206.84</t>
  </si>
  <si>
    <t>620,393.50</t>
  </si>
  <si>
    <t>1,064.86</t>
  </si>
  <si>
    <t>3,448.81</t>
  </si>
  <si>
    <t>-1,978.34</t>
  </si>
  <si>
    <t>-6,411.20</t>
  </si>
  <si>
    <t>-59.55</t>
  </si>
  <si>
    <t>267,345.69</t>
  </si>
  <si>
    <t>1,138,021.32</t>
  </si>
  <si>
    <t>565,821.70</t>
  </si>
  <si>
    <t>1,935,720.89</t>
  </si>
  <si>
    <t>-52,857.60</t>
  </si>
  <si>
    <t>274,405.00</t>
  </si>
  <si>
    <t>997,512.13</t>
  </si>
  <si>
    <t>1,499.08</t>
  </si>
  <si>
    <t>4,283.06</t>
  </si>
  <si>
    <t>-46.85</t>
  </si>
  <si>
    <t>-141.42</t>
  </si>
  <si>
    <t>-29,923.12</t>
  </si>
  <si>
    <t>190,573.44</t>
  </si>
  <si>
    <t>544,495.52</t>
  </si>
  <si>
    <t>-61,070.22</t>
  </si>
  <si>
    <t>130,115.62</t>
  </si>
  <si>
    <t>371,758.91</t>
  </si>
  <si>
    <t>-10,249.95</t>
  </si>
  <si>
    <t>-29,285.56</t>
  </si>
  <si>
    <t>-153,781.79</t>
  </si>
  <si>
    <t>-439,376.55</t>
  </si>
  <si>
    <t>24.19</t>
  </si>
  <si>
    <t>63.08</t>
  </si>
  <si>
    <t>-156,800.62</t>
  </si>
  <si>
    <t>-557,861.86</t>
  </si>
  <si>
    <t>-24,357.45</t>
  </si>
  <si>
    <t>176,454.12</t>
  </si>
  <si>
    <t>638,812.02</t>
  </si>
  <si>
    <t>257,224.69</t>
  </si>
  <si>
    <t>901,538.65</t>
  </si>
  <si>
    <t>1,729.59</t>
  </si>
  <si>
    <t>4,941.64</t>
  </si>
  <si>
    <t>44.36</t>
  </si>
  <si>
    <t>126.75</t>
  </si>
  <si>
    <t>245,789.41</t>
  </si>
  <si>
    <t>702,255.42</t>
  </si>
  <si>
    <t>328,353.01</t>
  </si>
  <si>
    <t>938,151.49</t>
  </si>
  <si>
    <t>553,852.05</t>
  </si>
  <si>
    <t>1,582,434.46</t>
  </si>
  <si>
    <t>-11.74</t>
  </si>
  <si>
    <t>-33.54</t>
  </si>
  <si>
    <t>11,095.92</t>
  </si>
  <si>
    <t>38,538.68</t>
  </si>
  <si>
    <t>15,388.75</t>
  </si>
  <si>
    <t>61,040.54</t>
  </si>
  <si>
    <t>3,631.31</t>
  </si>
  <si>
    <t>10,375.21</t>
  </si>
  <si>
    <t>1,290.75</t>
  </si>
  <si>
    <t>3,687.92</t>
  </si>
  <si>
    <t>31,823.88</t>
  </si>
  <si>
    <t>90,925.36</t>
  </si>
  <si>
    <t>2,021.27</t>
  </si>
  <si>
    <t>5,775.05</t>
  </si>
  <si>
    <t>66,074.22</t>
  </si>
  <si>
    <t>188,783.47</t>
  </si>
  <si>
    <t>18,743.12</t>
  </si>
  <si>
    <t>53,551.82</t>
  </si>
  <si>
    <t>3,159.95</t>
  </si>
  <si>
    <t>9,128.48</t>
  </si>
  <si>
    <t>287,776.85</t>
  </si>
  <si>
    <t>1,053,480.76</t>
  </si>
  <si>
    <t>101,245.82</t>
  </si>
  <si>
    <t>373,270.52</t>
  </si>
  <si>
    <t>87,173.07</t>
  </si>
  <si>
    <t>313,371.23</t>
  </si>
  <si>
    <t>49,622.38</t>
  </si>
  <si>
    <t>141,778.26</t>
  </si>
  <si>
    <t>89.22</t>
  </si>
  <si>
    <t>254.91</t>
  </si>
  <si>
    <t>151.20</t>
  </si>
  <si>
    <t>431.99</t>
  </si>
  <si>
    <t>132,825.47</t>
  </si>
  <si>
    <t>379,501.41</t>
  </si>
  <si>
    <t>83,782.55</t>
  </si>
  <si>
    <t>239,378.71</t>
  </si>
  <si>
    <t>118.34</t>
  </si>
  <si>
    <t>338.14</t>
  </si>
  <si>
    <t>606.57</t>
  </si>
  <si>
    <t>1,733.05</t>
  </si>
  <si>
    <t>135,183.63</t>
  </si>
  <si>
    <t>386,239.02</t>
  </si>
  <si>
    <t>-386,045.75</t>
  </si>
  <si>
    <t>-1,102,987.85</t>
  </si>
  <si>
    <t>110,083.11</t>
  </si>
  <si>
    <t>431,431.73</t>
  </si>
  <si>
    <t>139,562.14</t>
  </si>
  <si>
    <t>519,500.22</t>
  </si>
  <si>
    <t>-43,126.27</t>
  </si>
  <si>
    <t>431,892.62</t>
  </si>
  <si>
    <t>1,679,407.86</t>
  </si>
  <si>
    <t>-36,148.41</t>
  </si>
  <si>
    <t>372,018.28</t>
  </si>
  <si>
    <t>1,423,570.68</t>
  </si>
  <si>
    <t>401.83</t>
  </si>
  <si>
    <t>-1,682.96</t>
  </si>
  <si>
    <t>20,033.36</t>
  </si>
  <si>
    <t>67,623.78</t>
  </si>
  <si>
    <t>260.07</t>
  </si>
  <si>
    <t>743.07</t>
  </si>
  <si>
    <t>-518.04</t>
  </si>
  <si>
    <t>6,166.57</t>
  </si>
  <si>
    <t>21,101.49</t>
  </si>
  <si>
    <t>-511.05</t>
  </si>
  <si>
    <t>-1,460.15</t>
  </si>
  <si>
    <t>180.76</t>
  </si>
  <si>
    <t>-1,004.94</t>
  </si>
  <si>
    <t>11,962.50</t>
  </si>
  <si>
    <t>41,551.58</t>
  </si>
  <si>
    <t>247.01</t>
  </si>
  <si>
    <t>705.66</t>
  </si>
  <si>
    <t>193.95</t>
  </si>
  <si>
    <t>554.14</t>
  </si>
  <si>
    <t>-2,684.76</t>
  </si>
  <si>
    <t>31,958.46</t>
  </si>
  <si>
    <t>112,706.16</t>
  </si>
  <si>
    <t>-888.80</t>
  </si>
  <si>
    <t>45,443.90</t>
  </si>
  <si>
    <t>176,661.87</t>
  </si>
  <si>
    <t>83,770.26</t>
  </si>
  <si>
    <t>251,511.95</t>
  </si>
  <si>
    <t>-11,821.91</t>
  </si>
  <si>
    <t>-33,776.90</t>
  </si>
  <si>
    <t>-119,229.89</t>
  </si>
  <si>
    <t>2,289,475.28</t>
  </si>
  <si>
    <t>6,541,358.29</t>
  </si>
  <si>
    <t>-129.14</t>
  </si>
  <si>
    <t>-368.96</t>
  </si>
  <si>
    <t>-3,682.47</t>
  </si>
  <si>
    <t>163,190.39</t>
  </si>
  <si>
    <t>651,306.73</t>
  </si>
  <si>
    <t>-21,281.38</t>
  </si>
  <si>
    <t>1,011,725.19</t>
  </si>
  <si>
    <t>3,855,622.24</t>
  </si>
  <si>
    <t>11,297,873.86</t>
  </si>
  <si>
    <t>32,279,640.58</t>
  </si>
  <si>
    <t>3,361,527.29</t>
  </si>
  <si>
    <t>9,610,836.19</t>
  </si>
  <si>
    <t>565.32</t>
  </si>
  <si>
    <t>1,673.66</t>
  </si>
  <si>
    <t>9,592,217.54</t>
  </si>
  <si>
    <t>27,495,892.91</t>
  </si>
  <si>
    <t>4,412.31</t>
  </si>
  <si>
    <t>10,815.29</t>
  </si>
  <si>
    <t>-198.73</t>
  </si>
  <si>
    <t>651.89</t>
  </si>
  <si>
    <t>1,681.69</t>
  </si>
  <si>
    <t>-1,076.28</t>
  </si>
  <si>
    <t>-2,720.31</t>
  </si>
  <si>
    <t>12.78</t>
  </si>
  <si>
    <t>2,630.25</t>
  </si>
  <si>
    <t>6,586.49</t>
  </si>
  <si>
    <t>680.47</t>
  </si>
  <si>
    <t>361.80</t>
  </si>
  <si>
    <t>925.65</t>
  </si>
  <si>
    <t>36.81</t>
  </si>
  <si>
    <t>95.12</t>
  </si>
  <si>
    <t>13,708.19</t>
  </si>
  <si>
    <t>33,780.73</t>
  </si>
  <si>
    <t>00.4044</t>
  </si>
  <si>
    <t>8.00</t>
  </si>
  <si>
    <t>96.41</t>
  </si>
  <si>
    <t>244.10</t>
  </si>
  <si>
    <t>103.28</t>
  </si>
  <si>
    <t>258.75</t>
  </si>
  <si>
    <t>330.66</t>
  </si>
  <si>
    <t>818.07</t>
  </si>
  <si>
    <t>-1,419.09</t>
  </si>
  <si>
    <t>-3,443.92</t>
  </si>
  <si>
    <t>355.54</t>
  </si>
  <si>
    <t>863.13</t>
  </si>
  <si>
    <t>12.54</t>
  </si>
  <si>
    <t>388.73</t>
  </si>
  <si>
    <t>-1,276.75</t>
  </si>
  <si>
    <t>-2,857.46</t>
  </si>
  <si>
    <t>68.83</t>
  </si>
  <si>
    <t>702.30</t>
  </si>
  <si>
    <t>1,546.70</t>
  </si>
  <si>
    <t>488.32</t>
  </si>
  <si>
    <t>1,103.95</t>
  </si>
  <si>
    <t>-8,308.58</t>
  </si>
  <si>
    <t>-18,592.17</t>
  </si>
  <si>
    <t>4,796.41</t>
  </si>
  <si>
    <t>10,733.38</t>
  </si>
  <si>
    <t>9,911.06</t>
  </si>
  <si>
    <t>24,624.37</t>
  </si>
  <si>
    <t>608.50</t>
  </si>
  <si>
    <t>1,756.17</t>
  </si>
  <si>
    <t>1,352.54</t>
  </si>
  <si>
    <t>3,744.64</t>
  </si>
  <si>
    <t>00.3787</t>
  </si>
  <si>
    <t>18.51</t>
  </si>
  <si>
    <t>1,511.10</t>
  </si>
  <si>
    <t>4,061.12</t>
  </si>
  <si>
    <t>458.05</t>
  </si>
  <si>
    <t>1,248.05</t>
  </si>
  <si>
    <t>97.41</t>
  </si>
  <si>
    <t>268.14</t>
  </si>
  <si>
    <t>449.89</t>
  </si>
  <si>
    <t>1,314.69</t>
  </si>
  <si>
    <t>939.40</t>
  </si>
  <si>
    <t>2,638.47</t>
  </si>
  <si>
    <t>-2,230.05</t>
  </si>
  <si>
    <t>-4,983.98</t>
  </si>
  <si>
    <t>43.95</t>
  </si>
  <si>
    <t>126.52</t>
  </si>
  <si>
    <t>907.97</t>
  </si>
  <si>
    <t>2,714.23</t>
  </si>
  <si>
    <t>151.58</t>
  </si>
  <si>
    <t>442.65</t>
  </si>
  <si>
    <t>44.30</t>
  </si>
  <si>
    <t>-3,781.26</t>
  </si>
  <si>
    <t>40.45</t>
  </si>
  <si>
    <t>115.52</t>
  </si>
  <si>
    <t>8.53</t>
  </si>
  <si>
    <t>24.13</t>
  </si>
  <si>
    <t>-1,871.40</t>
  </si>
  <si>
    <t>1,111.90</t>
  </si>
  <si>
    <t>3,186.08</t>
  </si>
  <si>
    <t>6.27</t>
  </si>
  <si>
    <t>17.73</t>
  </si>
  <si>
    <t>789.32</t>
  </si>
  <si>
    <t>2,263.54</t>
  </si>
  <si>
    <t>-150.25</t>
  </si>
  <si>
    <t>-435.05</t>
  </si>
  <si>
    <t>907.76</t>
  </si>
  <si>
    <t>751.57</t>
  </si>
  <si>
    <t>12,215.75</t>
  </si>
  <si>
    <t>37,108.32</t>
  </si>
  <si>
    <t>19.61</t>
  </si>
  <si>
    <t>57.14</t>
  </si>
  <si>
    <t>972.58</t>
  </si>
  <si>
    <t>2,812.58</t>
  </si>
  <si>
    <t>6,691.95</t>
  </si>
  <si>
    <t>19,521.43</t>
  </si>
  <si>
    <t>11.39</t>
  </si>
  <si>
    <t>183.83</t>
  </si>
  <si>
    <t>531.84</t>
  </si>
  <si>
    <t>5,309.05</t>
  </si>
  <si>
    <t>15,446.52</t>
  </si>
  <si>
    <t>215.22</t>
  </si>
  <si>
    <t>623.74</t>
  </si>
  <si>
    <t>746.43</t>
  </si>
  <si>
    <t>2,150.57</t>
  </si>
  <si>
    <t>-15,550.39</t>
  </si>
  <si>
    <t>34,261.82</t>
  </si>
  <si>
    <t>98,670.97</t>
  </si>
  <si>
    <t>11,749.66</t>
  </si>
  <si>
    <t>34,148.95</t>
  </si>
  <si>
    <t>3,161.71</t>
  </si>
  <si>
    <t>9,232.73</t>
  </si>
  <si>
    <t>-302.88</t>
  </si>
  <si>
    <t>-881.45</t>
  </si>
  <si>
    <t>62.59</t>
  </si>
  <si>
    <t>181.58</t>
  </si>
  <si>
    <t>200.07</t>
  </si>
  <si>
    <t>583.85</t>
  </si>
  <si>
    <t>270.55</t>
  </si>
  <si>
    <t>777.75</t>
  </si>
  <si>
    <t>88,342.61</t>
  </si>
  <si>
    <t>253,943.15</t>
  </si>
  <si>
    <t>20,309.63</t>
  </si>
  <si>
    <t>58,725.18</t>
  </si>
  <si>
    <t>1,662.07</t>
  </si>
  <si>
    <t>4,873.65</t>
  </si>
  <si>
    <t>53.82</t>
  </si>
  <si>
    <t>158.14</t>
  </si>
  <si>
    <t>4,294.32</t>
  </si>
  <si>
    <t>12,544.53</t>
  </si>
  <si>
    <t>270.24</t>
  </si>
  <si>
    <t>792.29</t>
  </si>
  <si>
    <t>52.43</t>
  </si>
  <si>
    <t>153.05</t>
  </si>
  <si>
    <t>64.57</t>
  </si>
  <si>
    <t>189.05</t>
  </si>
  <si>
    <t>3,520.28</t>
  </si>
  <si>
    <t>10,092.34</t>
  </si>
  <si>
    <t>227,235.42</t>
  </si>
  <si>
    <t>652,253.92</t>
  </si>
  <si>
    <t>17,653.77</t>
  </si>
  <si>
    <t>50,668.72</t>
  </si>
  <si>
    <t>-71.01</t>
  </si>
  <si>
    <t>233.98</t>
  </si>
  <si>
    <t>683.78</t>
  </si>
  <si>
    <t>274.60</t>
  </si>
  <si>
    <t>808.74</t>
  </si>
  <si>
    <t>1,402.77</t>
  </si>
  <si>
    <t>4,014.06</t>
  </si>
  <si>
    <t>142,356.58</t>
  </si>
  <si>
    <t>407,449.35</t>
  </si>
  <si>
    <t>25,931.57</t>
  </si>
  <si>
    <t>74,089.88</t>
  </si>
  <si>
    <t>00.3715</t>
  </si>
  <si>
    <t>17.51</t>
  </si>
  <si>
    <t>10,061.07</t>
  </si>
  <si>
    <t>29,686.29</t>
  </si>
  <si>
    <t>3,683.80</t>
  </si>
  <si>
    <t>10,921.91</t>
  </si>
  <si>
    <t>243,701.95</t>
  </si>
  <si>
    <t>696,255.14</t>
  </si>
  <si>
    <t>6,682.29</t>
  </si>
  <si>
    <t>19,092.62</t>
  </si>
  <si>
    <t>97,677.46</t>
  </si>
  <si>
    <t>279,084.63</t>
  </si>
  <si>
    <t>8,997.27</t>
  </si>
  <si>
    <t>25,705.81</t>
  </si>
  <si>
    <t>-4,918.51</t>
  </si>
  <si>
    <t>-14,049.64</t>
  </si>
  <si>
    <t>12,905.60</t>
  </si>
  <si>
    <t>36,873.04</t>
  </si>
  <si>
    <t>11,191.36</t>
  </si>
  <si>
    <t>31,979.15</t>
  </si>
  <si>
    <t>27,917.64</t>
  </si>
  <si>
    <t>79,764.52</t>
  </si>
  <si>
    <t>-230.22</t>
  </si>
  <si>
    <t>14,484.55</t>
  </si>
  <si>
    <t>41,381.38</t>
  </si>
  <si>
    <t>-82.22</t>
  </si>
  <si>
    <t>2,703.02</t>
  </si>
  <si>
    <t>7,718.86</t>
  </si>
  <si>
    <t>261,991.87</t>
  </si>
  <si>
    <t>748,553.60</t>
  </si>
  <si>
    <t>55,128.25</t>
  </si>
  <si>
    <t>157,509.16</t>
  </si>
  <si>
    <t>2,204.16</t>
  </si>
  <si>
    <t>6,296.50</t>
  </si>
  <si>
    <t>1,058.21</t>
  </si>
  <si>
    <t>3,025.44</t>
  </si>
  <si>
    <t>8,056.76</t>
  </si>
  <si>
    <t>23,022.05</t>
  </si>
  <si>
    <t>3,717.73</t>
  </si>
  <si>
    <t>10,623.66</t>
  </si>
  <si>
    <t>261.66</t>
  </si>
  <si>
    <t>750.82</t>
  </si>
  <si>
    <t>2,711.18</t>
  </si>
  <si>
    <t>7,743.03</t>
  </si>
  <si>
    <t>291.97</t>
  </si>
  <si>
    <t>832.13</t>
  </si>
  <si>
    <t>114,350.50</t>
  </si>
  <si>
    <t>327,372.66</t>
  </si>
  <si>
    <t>75,180.53</t>
  </si>
  <si>
    <t>214,800.95</t>
  </si>
  <si>
    <t>955.22</t>
  </si>
  <si>
    <t>2,728.35</t>
  </si>
  <si>
    <t>2,436.31</t>
  </si>
  <si>
    <t>6,962.09</t>
  </si>
  <si>
    <t>112.46</t>
  </si>
  <si>
    <t>321.41</t>
  </si>
  <si>
    <t>88,459.99</t>
  </si>
  <si>
    <t>252,743.07</t>
  </si>
  <si>
    <t>90,824.27</t>
  </si>
  <si>
    <t>259,497.94</t>
  </si>
  <si>
    <t>11,567.59</t>
  </si>
  <si>
    <t>33,051.55</t>
  </si>
  <si>
    <t>151.11</t>
  </si>
  <si>
    <t>432.91</t>
  </si>
  <si>
    <t>-376.61</t>
  </si>
  <si>
    <t>-1,076.13</t>
  </si>
  <si>
    <t>1,224.67</t>
  </si>
  <si>
    <t>3,498.54</t>
  </si>
  <si>
    <t>1,507.14</t>
  </si>
  <si>
    <t>4,306.41</t>
  </si>
  <si>
    <t>16,627.57</t>
  </si>
  <si>
    <t>47,507.45</t>
  </si>
  <si>
    <t>2,729,280.15</t>
  </si>
  <si>
    <t>7,797,943.22</t>
  </si>
  <si>
    <t>41,676.45</t>
  </si>
  <si>
    <t>119,075.75</t>
  </si>
  <si>
    <t>69.56</t>
  </si>
  <si>
    <t>199.81</t>
  </si>
  <si>
    <t>-217.16</t>
  </si>
  <si>
    <t>-619.69</t>
  </si>
  <si>
    <t>8,515.40</t>
  </si>
  <si>
    <t>24,329.19</t>
  </si>
  <si>
    <t>-26.43</t>
  </si>
  <si>
    <t>-75.53</t>
  </si>
  <si>
    <t>-214.23</t>
  </si>
  <si>
    <t>-613.36</t>
  </si>
  <si>
    <t>289.81</t>
  </si>
  <si>
    <t>828.58</t>
  </si>
  <si>
    <t>806.58</t>
  </si>
  <si>
    <t>2,305.60</t>
  </si>
  <si>
    <t>45,445.15</t>
  </si>
  <si>
    <t>129,843.61</t>
  </si>
  <si>
    <t>1,502,381.91</t>
  </si>
  <si>
    <t>4,292,519.42</t>
  </si>
  <si>
    <t>4,748.82</t>
  </si>
  <si>
    <t>13,568.02</t>
  </si>
  <si>
    <t>41,038.89</t>
  </si>
  <si>
    <t>117,253.98</t>
  </si>
  <si>
    <t>2,167,292.27</t>
  </si>
  <si>
    <t>6,264,308.19</t>
  </si>
  <si>
    <t>-1,519.97</t>
  </si>
  <si>
    <t>-6,125.80</t>
  </si>
  <si>
    <t>3,487.00</t>
  </si>
  <si>
    <t>9,962.77</t>
  </si>
  <si>
    <t>13,301.69</t>
  </si>
  <si>
    <t>38,004.76</t>
  </si>
  <si>
    <t>379,399.47</t>
  </si>
  <si>
    <t>1,109,956.12</t>
  </si>
  <si>
    <t>719.92</t>
  </si>
  <si>
    <t>2,056.92</t>
  </si>
  <si>
    <t>7,695.32</t>
  </si>
  <si>
    <t>21,986.67</t>
  </si>
  <si>
    <t>2,099.60</t>
  </si>
  <si>
    <t>5,998.74</t>
  </si>
  <si>
    <t>3,639.18</t>
  </si>
  <si>
    <t>10,397.56</t>
  </si>
  <si>
    <t>5,179.80</t>
  </si>
  <si>
    <t>14,799.33</t>
  </si>
  <si>
    <t>218.69</t>
  </si>
  <si>
    <t>624.77</t>
  </si>
  <si>
    <t>183.82</t>
  </si>
  <si>
    <t>525.40</t>
  </si>
  <si>
    <t>776.57</t>
  </si>
  <si>
    <t>2,218.86</t>
  </si>
  <si>
    <t>33.72</t>
  </si>
  <si>
    <t>96.48</t>
  </si>
  <si>
    <t>1,132,885.07</t>
  </si>
  <si>
    <t>3,357,029.74</t>
  </si>
  <si>
    <t>4,298.94</t>
  </si>
  <si>
    <t>12,387.61</t>
  </si>
  <si>
    <t>-6,027.80</t>
  </si>
  <si>
    <t>-17,222.45</t>
  </si>
  <si>
    <t>31.24</t>
  </si>
  <si>
    <t>89.16</t>
  </si>
  <si>
    <t>82.20</t>
  </si>
  <si>
    <t>234.78</t>
  </si>
  <si>
    <t>29.95</t>
  </si>
  <si>
    <t>91.22</t>
  </si>
  <si>
    <t>13,563.05</t>
  </si>
  <si>
    <t>38,751.52</t>
  </si>
  <si>
    <t>559,381.93</t>
  </si>
  <si>
    <t>1,621,907.99</t>
  </si>
  <si>
    <t>5,855.91</t>
  </si>
  <si>
    <t>16,731.08</t>
  </si>
  <si>
    <t>177.24</t>
  </si>
  <si>
    <t>506.52</t>
  </si>
  <si>
    <t>762.83</t>
  </si>
  <si>
    <t>2,179.46</t>
  </si>
  <si>
    <t>499,968.66</t>
  </si>
  <si>
    <t>1,544,482.72</t>
  </si>
  <si>
    <t>49,711.33</t>
  </si>
  <si>
    <t>144,610.16</t>
  </si>
  <si>
    <t>-46,598.92</t>
  </si>
  <si>
    <t>-133,139.86</t>
  </si>
  <si>
    <t>1,485.54</t>
  </si>
  <si>
    <t>4,244.39</t>
  </si>
  <si>
    <t>-152.27</t>
  </si>
  <si>
    <t>-435.25</t>
  </si>
  <si>
    <t>247,226.38</t>
  </si>
  <si>
    <t>775,530.21</t>
  </si>
  <si>
    <t>100,538.35</t>
  </si>
  <si>
    <t>298,909.78</t>
  </si>
  <si>
    <t>2,082.45</t>
  </si>
  <si>
    <t>5,949.86</t>
  </si>
  <si>
    <t>1,091.48</t>
  </si>
  <si>
    <t>3,118.40</t>
  </si>
  <si>
    <t>317.33</t>
  </si>
  <si>
    <t>906.51</t>
  </si>
  <si>
    <t>364.39</t>
  </si>
  <si>
    <t>1,041.16</t>
  </si>
  <si>
    <t>-2,048.26</t>
  </si>
  <si>
    <t>-5,852.18</t>
  </si>
  <si>
    <t>611.32</t>
  </si>
  <si>
    <t>1,746.50</t>
  </si>
  <si>
    <t>1,035,545.24</t>
  </si>
  <si>
    <t>3,142,950.18</t>
  </si>
  <si>
    <t>-483.73</t>
  </si>
  <si>
    <t>968,829.15</t>
  </si>
  <si>
    <t>3,004,984.50</t>
  </si>
  <si>
    <t>-6,217.28</t>
  </si>
  <si>
    <t>3,032,737.34</t>
  </si>
  <si>
    <t>9,624,593.42</t>
  </si>
  <si>
    <t>-1,273.76</t>
  </si>
  <si>
    <t>679,257.21</t>
  </si>
  <si>
    <t>1,955,580.24</t>
  </si>
  <si>
    <t>122.20</t>
  </si>
  <si>
    <t>349.16</t>
  </si>
  <si>
    <t>70,694.38</t>
  </si>
  <si>
    <t>229,853.92</t>
  </si>
  <si>
    <t>1,193.70</t>
  </si>
  <si>
    <t>3,410.56</t>
  </si>
  <si>
    <t>910,060.02</t>
  </si>
  <si>
    <t>2,624,455.05</t>
  </si>
  <si>
    <t>228.34</t>
  </si>
  <si>
    <t>652.39</t>
  </si>
  <si>
    <t>7,936.87</t>
  </si>
  <si>
    <t>22,676.77</t>
  </si>
  <si>
    <t>166.52</t>
  </si>
  <si>
    <t>475.78</t>
  </si>
  <si>
    <t>1,073,612.59</t>
  </si>
  <si>
    <t>3,101,461.04</t>
  </si>
  <si>
    <t>5,126.34</t>
  </si>
  <si>
    <t>14,646.68</t>
  </si>
  <si>
    <t>515,713.09</t>
  </si>
  <si>
    <t>1,473,466.09</t>
  </si>
  <si>
    <t>130.17</t>
  </si>
  <si>
    <t>371.91</t>
  </si>
  <si>
    <t>1,453,650.97</t>
  </si>
  <si>
    <t>4,206,810.26</t>
  </si>
  <si>
    <t>326,353.18</t>
  </si>
  <si>
    <t>945,958.72</t>
  </si>
  <si>
    <t>1,365.34</t>
  </si>
  <si>
    <t>3,901.00</t>
  </si>
  <si>
    <t>92,139.12</t>
  </si>
  <si>
    <t>267,117.60</t>
  </si>
  <si>
    <t>12,833.74</t>
  </si>
  <si>
    <t>36,667.82</t>
  </si>
  <si>
    <t>559,201.79</t>
  </si>
  <si>
    <t>1,621,446.80</t>
  </si>
  <si>
    <t>876,758.90</t>
  </si>
  <si>
    <t>2,505,025.43</t>
  </si>
  <si>
    <t>193.45</t>
  </si>
  <si>
    <t>552.73</t>
  </si>
  <si>
    <t>3,540,096.45</t>
  </si>
  <si>
    <t>10,266,603.71</t>
  </si>
  <si>
    <t>2,248.02</t>
  </si>
  <si>
    <t>6,422.95</t>
  </si>
  <si>
    <t>2,108,574.93</t>
  </si>
  <si>
    <t>6,131,804.59</t>
  </si>
  <si>
    <t>1,597.31</t>
  </si>
  <si>
    <t>4,563.79</t>
  </si>
  <si>
    <t>7,391,008.68</t>
  </si>
  <si>
    <t>21,610,737.80</t>
  </si>
  <si>
    <t>20,819.26</t>
  </si>
  <si>
    <t>60,091.27</t>
  </si>
  <si>
    <t>1,933,288.80</t>
  </si>
  <si>
    <t>5,699,455.98</t>
  </si>
  <si>
    <t>1,580,886.88</t>
  </si>
  <si>
    <t>4,712,811.35</t>
  </si>
  <si>
    <t>24,872.58</t>
  </si>
  <si>
    <t>77,250.00</t>
  </si>
  <si>
    <t>-53,558.55</t>
  </si>
  <si>
    <t>1,099,933.94</t>
  </si>
  <si>
    <t>3,327,000.00</t>
  </si>
  <si>
    <t>Vintage Year</t>
  </si>
  <si>
    <t>Grand Total</t>
  </si>
  <si>
    <t>Sum of Excess Activity</t>
  </si>
  <si>
    <t>2012</t>
  </si>
  <si>
    <t>1994</t>
  </si>
  <si>
    <t>Kentucky Power Company</t>
  </si>
  <si>
    <t>Estimated Protected Excess Amortization</t>
  </si>
  <si>
    <t>Assets as of December 31,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</si>
</sst>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0"/>
      <name val="Arial"/>
    </font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43" fontId="0" fillId="0" borderId="0" xfId="1" applyFont="1"/>
    <xf numFmtId="0" fontId="0" fillId="0" borderId="0" xfId="1" applyNumberFormat="1" applyFont="1"/>
    <xf numFmtId="4" fontId="0" fillId="0" borderId="0" xfId="1" applyNumberFormat="1" applyFont="1"/>
    <xf numFmtId="0" fontId="0" fillId="0" borderId="0" xfId="0" applyNumberFormat="1"/>
    <xf numFmtId="4" fontId="0" fillId="0" borderId="0" xfId="0" applyNumberFormat="1"/>
    <xf numFmtId="43" fontId="2" fillId="0" borderId="0" xfId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37" fontId="0" fillId="0" borderId="6" xfId="0" applyNumberFormat="1" applyBorder="1"/>
    <xf numFmtId="37" fontId="0" fillId="0" borderId="7" xfId="0" applyNumberFormat="1" applyBorder="1"/>
    <xf numFmtId="37" fontId="0" fillId="0" borderId="8" xfId="0" applyNumberFormat="1" applyBorder="1"/>
    <xf numFmtId="37" fontId="0" fillId="0" borderId="1" xfId="0" applyNumberFormat="1" applyBorder="1"/>
    <xf numFmtId="37" fontId="0" fillId="0" borderId="4" xfId="0" applyNumberFormat="1" applyBorder="1"/>
    <xf numFmtId="37" fontId="0" fillId="0" borderId="5" xfId="0" applyNumberFormat="1" applyBorder="1"/>
    <xf numFmtId="0" fontId="0" fillId="0" borderId="9" xfId="0" applyBorder="1"/>
    <xf numFmtId="37" fontId="0" fillId="0" borderId="9" xfId="0" applyNumberFormat="1" applyBorder="1"/>
    <xf numFmtId="37" fontId="0" fillId="0" borderId="0" xfId="0" applyNumberFormat="1"/>
    <xf numFmtId="37" fontId="0" fillId="0" borderId="10" xfId="0" applyNumberFormat="1" applyBorder="1"/>
    <xf numFmtId="0" fontId="0" fillId="0" borderId="11" xfId="0" applyBorder="1"/>
    <xf numFmtId="0" fontId="0" fillId="0" borderId="12" xfId="0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175401" refreshedDate="43201.602349421293" createdVersion="1" refreshedVersion="4" recordCount="8529" upgradeOnRefresh="1">
  <cacheSource type="worksheet">
    <worksheetSource ref="A1:U8530" sheet="tax year 2018"/>
  </cacheSource>
  <cacheFields count="21">
    <cacheField name="Company" numFmtId="0">
      <sharedItems/>
    </cacheField>
    <cacheField name="Tax Year" numFmtId="0">
      <sharedItems count="16">
        <s v="2023"/>
        <s v="2028"/>
        <s v="2024"/>
        <s v="2025"/>
        <s v="2026"/>
        <s v="2027"/>
        <s v="2032"/>
        <s v="2033"/>
        <s v="2031"/>
        <s v="2029"/>
        <s v="2030"/>
        <s v="2018"/>
        <s v="2020"/>
        <s v="2022"/>
        <s v="2021"/>
        <s v="2019"/>
      </sharedItems>
    </cacheField>
    <cacheField name="Jurisdiction" numFmtId="0">
      <sharedItems/>
    </cacheField>
    <cacheField name="Normalization Schema" numFmtId="0">
      <sharedItems/>
    </cacheField>
    <cacheField name="Vintage" numFmtId="0">
      <sharedItems/>
    </cacheField>
    <cacheField name="Vintage Year" numFmtId="0">
      <sharedItems count="50">
        <s v="2003"/>
        <s v="2008"/>
        <s v="2004"/>
        <s v="2009"/>
        <s v="2011"/>
        <s v="2006"/>
        <s v="2007"/>
        <s v="2005"/>
        <s v="2002"/>
        <s v="1994"/>
        <s v="2001"/>
        <s v="2000"/>
        <s v="1999"/>
        <s v="2014"/>
        <s v="2013"/>
        <s v="1998"/>
        <s v="1997"/>
        <s v="2010"/>
        <s v="2017"/>
        <s v="2015"/>
        <s v="1984"/>
        <s v="2016"/>
        <s v="2012"/>
        <s v="1995"/>
        <s v="1992"/>
        <s v="1983"/>
        <s v="1982"/>
        <s v="1996"/>
        <s v="1991"/>
        <s v="1989"/>
        <s v="1990"/>
        <s v="1993"/>
        <s v="1985"/>
        <s v="1988"/>
        <s v="1986"/>
        <s v="1977"/>
        <s v="1974"/>
        <s v="1975"/>
        <s v="1976"/>
        <s v="1987"/>
        <s v="1978"/>
        <s v="1981"/>
        <s v="1962" u="1"/>
        <s v="1972" u="1"/>
        <s v="1971" u="1"/>
        <s v="1980" u="1"/>
        <s v="1969" u="1"/>
        <s v="1979" u="1"/>
        <s v="1965" u="1"/>
        <s v="1973" u="1"/>
      </sharedItems>
    </cacheField>
    <cacheField name="Tax Class" numFmtId="0">
      <sharedItems count="70">
        <s v="Utility Steam Production"/>
        <s v="Cap Retires 09 Sec 481a"/>
        <s v="Utility CIAC"/>
        <s v="Utility Steam Production Mitchell"/>
        <s v="Utility Distribution Plant"/>
        <s v="Cap Retires 09"/>
        <s v="Utility General Plant"/>
        <s v="Utility General Plant Mitchell"/>
        <s v="Utility Transmission Plant"/>
        <s v="Utility Trans Land Rights"/>
        <s v="Utility General Buildings"/>
        <s v="Utility Distr Land Rights"/>
        <s v="Software"/>
        <s v="Utility General Land Rights"/>
        <s v="Util Transm Plant 15 YR Mitchell"/>
        <s v="Vehicles and Computers Mitchell"/>
        <s v="NonUtility General Mitchell"/>
        <s v="Util Gen Land Rights Mitchell"/>
        <s v="Utility General Equip Mitchell"/>
        <s v="Vehicles &amp; Computers"/>
        <s v="Utility General Equipment"/>
        <s v="Utility Mining Equipment Mitchell"/>
        <s v="Utility General Buildings 78-80"/>
        <s v="Utility H R Jeff Land Rights"/>
        <s v="Utility Transmission Improvements"/>
        <s v="Util Steam Improv Mitchell"/>
        <s v="Utility Street Lighting"/>
        <s v="Util RiverTransDryDocks Mitchell"/>
        <s v="Utility Transmission Plant 15 YR"/>
        <s v="Util 169 Poll Contr-Jun Mitchell"/>
        <s v="Utility Distribution Improvements"/>
        <s v="Utility Trans &amp; Dist Clear &amp; Grade"/>
        <s v="Utility Transmission - A/C 102"/>
        <s v="Utility Hanging Rock Jefferson Plnt"/>
        <s v="Tugboats Mitchell"/>
        <s v="Utility Mitchell Wallboard Mitchell"/>
        <s v="Utility �169 Poll Contr-May"/>
        <s v="Util 169 Poll Contr-Apr Mitchell"/>
        <s v="Util 169 Poll Contr-Jan Mitchell"/>
        <s v="Synthetic Railcars Mitchell" u="1"/>
        <s v="Utility Steam Improvements" u="1"/>
        <s v="20 Yr Lead/Lag Generation" u="1"/>
        <s v="20 Yr Lead/Lag Gen Mitchell" u="1"/>
        <s v="7 Yr Lead/Lag Bundled" u="1"/>
        <s v="7 Yr Lead/Lag Transm" u="1"/>
        <s v="39 Yr Lead/Lag  Mitchell" u="1"/>
        <s v="Utility Declining Balance Buildings" u="1"/>
        <s v="Cap Retires 09 Mitchell" u="1"/>
        <s v="Utility Trans &amp; Dist Impr" u="1"/>
        <s v="Util BuckeyeCntrbWallbrd Mitchell" u="1"/>
        <s v="Synthetic Vehicles IT Mitchell" u="1"/>
        <s v="20 Yr Lead/Lag Transm" u="1"/>
        <s v="20 Yr Lead/Lag Bundled" u="1"/>
        <s v="5 Yr Lead/Lag  Mitchell" u="1"/>
        <s v="Cap Retires 09 Sec 481a Mitchell" u="1"/>
        <s v="Synthetic Railcars" u="1"/>
        <s v="Synthetic Vehicles &amp; IT" u="1"/>
        <s v="Cap Lease 1011 5 Yr Assets" u="1"/>
        <s v="Cap Lease 1011 7 Yr Assets" u="1"/>
        <s v="20 Yr Lead/Lag Distr" u="1"/>
        <s v="Software Mitchell" u="1"/>
        <s v="39 Yr Lead/Lag " u="1"/>
        <s v="20 Yr Lead/Lag Bundled Mitchell" u="1"/>
        <s v="Utility Trans &amp; Distribution Plant" u="1"/>
        <s v="5 Yr Lead/Lag " u="1"/>
        <s v="Util Gen Equipment Mitchell" u="1"/>
        <s v="Cap Lease 1011 5 Yr Mitchell" u="1"/>
        <s v="Cap Lease 1011 7 Yr Mitchell" u="1"/>
        <s v="7 Yr Lead/Lag Bundled Mitchell" u="1"/>
        <s v="Utility CIAC T &amp; D" u="1"/>
      </sharedItems>
    </cacheField>
    <cacheField name=" Month" numFmtId="0">
      <sharedItems containsBlank="1"/>
    </cacheField>
    <cacheField name="DFIT Balance Beg" numFmtId="0">
      <sharedItems containsMixedTypes="1" containsNumber="1" minValue="-1851441.3" maxValue="16444144.99"/>
    </cacheField>
    <cacheField name=" Diff Balance Beg" numFmtId="0">
      <sharedItems containsMixedTypes="1" containsNumber="1" minValue="-5289832.45" maxValue="46983272.740000002"/>
    </cacheField>
    <cacheField name="DFIT Provision" numFmtId="0">
      <sharedItems containsMixedTypes="1" containsNumber="1" minValue="-0.73" maxValue="173.78"/>
    </cacheField>
    <cacheField name="DFIT Reversal" numFmtId="0">
      <sharedItems containsMixedTypes="1" containsNumber="1" minValue="-774327.28" maxValue="31288.84"/>
    </cacheField>
    <cacheField name=" Aram  " numFmtId="0">
      <sharedItems containsMixedTypes="1" containsNumber="1" minValue="0.23769999999999999" maxValue="1.2078"/>
    </cacheField>
    <cacheField name="DFIT Balance End" numFmtId="0">
      <sharedItems containsMixedTypes="1" containsNumber="1" minValue="-1844045.65" maxValue="15669817.710000001"/>
    </cacheField>
    <cacheField name="Diff Balance End" numFmtId="0">
      <sharedItems containsMixedTypes="1" containsNumber="1" minValue="-5268702.0199999996" maxValue="44770909.009999998"/>
    </cacheField>
    <cacheField name="Reconcile Item" numFmtId="0">
      <sharedItems containsNonDate="0" containsString="0" containsBlank="1"/>
    </cacheField>
    <cacheField name="Tax Record ID" numFmtId="0">
      <sharedItems/>
    </cacheField>
    <cacheField name="Diff Activity" numFmtId="0">
      <sharedItems containsSemiMixedTypes="0" containsString="0" containsNumber="1" minValue="-5126134.5400000066" maxValue="5184170.82"/>
    </cacheField>
    <cacheField name="FAS109 @ Stat Rate Activity" numFmtId="0">
      <sharedItems containsSemiMixedTypes="0" containsString="0" containsNumber="1" minValue="-1076488.2534000014" maxValue="1088675.8722000001"/>
    </cacheField>
    <cacheField name="APB11 Activity" numFmtId="0">
      <sharedItems containsSemiMixedTypes="0" containsString="0" containsNumber="1" minValue="-1466332.5700000003" maxValue="1814459.73"/>
    </cacheField>
    <cacheField name="Excess Activity" numFmtId="0">
      <sharedItems containsSemiMixedTypes="0" containsString="0" containsNumber="1" minValue="-725783.85779999988" maxValue="389844.316600000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29">
  <r>
    <s v="Kentucky Power - Gen"/>
    <x v="0"/>
    <s v="Total Company"/>
    <s v="REG TAX  / SL TAX"/>
    <s v="2003 50%"/>
    <x v="0"/>
    <x v="0"/>
    <m/>
    <s v="-1,814,459.73"/>
    <s v="-5,184,170.82"/>
    <s v="0.00"/>
    <s v="1,814,459.73"/>
    <s v="00.3500"/>
    <s v="0.00"/>
    <s v="0.00"/>
    <m/>
    <s v="-181785688"/>
    <n v="5184170.82"/>
    <n v="1088675.8722000001"/>
    <n v="1814459.73"/>
    <n v="-725783.85779999988"/>
  </r>
  <r>
    <s v="Kentucky Power - Gen"/>
    <x v="1"/>
    <s v="Total Company"/>
    <s v="REG TAX  / SL TAX"/>
    <s v="2008 50%"/>
    <x v="1"/>
    <x v="0"/>
    <m/>
    <s v="-910,042.96"/>
    <s v="-2,828,289.99"/>
    <s v="208,982.23"/>
    <s v="910,042.96"/>
    <s v="00.3218"/>
    <s v="208,982.23"/>
    <s v="995,153.47"/>
    <m/>
    <s v="-181785919"/>
    <n v="3823443.46"/>
    <n v="802923.12659999996"/>
    <n v="1119025.19"/>
    <n v="-316102.06339999998"/>
  </r>
  <r>
    <s v="Kentucky Power - Gen"/>
    <x v="2"/>
    <s v="Total Company"/>
    <s v="REG TAX  / SL TAX"/>
    <s v="2004 50%"/>
    <x v="2"/>
    <x v="0"/>
    <m/>
    <s v="-738,945.71"/>
    <s v="-2,111,273.53"/>
    <s v="0.00"/>
    <s v="738,945.71"/>
    <s v="00.3500"/>
    <s v="0.00"/>
    <s v="0.00"/>
    <m/>
    <s v="-181785911"/>
    <n v="2111273.5299999998"/>
    <n v="443367.44129999995"/>
    <n v="738945.71"/>
    <n v="-295578.26870000002"/>
  </r>
  <r>
    <s v="Kentucky Power - Gen"/>
    <x v="0"/>
    <s v="Total Company"/>
    <s v="REG TAX  / SL TAX"/>
    <s v="2003 30%"/>
    <x v="0"/>
    <x v="0"/>
    <m/>
    <s v="-334,520.49"/>
    <s v="-955,772.86"/>
    <s v="0.00"/>
    <s v="334,520.49"/>
    <s v="00.3500"/>
    <s v="0.00"/>
    <s v="0.00"/>
    <m/>
    <s v="-181785704"/>
    <n v="955772.86"/>
    <n v="200712.30059999999"/>
    <n v="334520.49"/>
    <n v="-133808.1894"/>
  </r>
  <r>
    <s v="Kentucky Power - Gen"/>
    <x v="3"/>
    <s v="Total Company"/>
    <s v="REG TAX  / SL TAX"/>
    <s v="2009"/>
    <x v="3"/>
    <x v="1"/>
    <m/>
    <s v="-737,470.79"/>
    <s v="-2,107,059.40"/>
    <s v="0.00"/>
    <s v="183,788.01"/>
    <s v="00.3500"/>
    <s v="-553,682.78"/>
    <s v="-1,581,950.79"/>
    <m/>
    <s v="-181785651"/>
    <n v="525108.60999999987"/>
    <n v="110272.80809999997"/>
    <n v="183788.01"/>
    <n v="-73515.201900000044"/>
  </r>
  <r>
    <s v="Kentucky Power - Gen"/>
    <x v="4"/>
    <s v="Total Company"/>
    <s v="REG TAX  / SL TAX"/>
    <s v="2009"/>
    <x v="3"/>
    <x v="1"/>
    <m/>
    <s v="-553,682.78"/>
    <s v="-1,581,950.79"/>
    <s v="0.00"/>
    <s v="120,679.89"/>
    <s v="00.3500"/>
    <s v="-433,002.89"/>
    <s v="-1,237,151.11"/>
    <m/>
    <s v="-181785651"/>
    <n v="344799.67999999993"/>
    <n v="72407.93279999998"/>
    <n v="120679.89000000001"/>
    <n v="-48271.957200000033"/>
  </r>
  <r>
    <s v="Kentucky Power - Gen"/>
    <x v="5"/>
    <s v="Total Company"/>
    <s v="REG TAX  / SL TAX"/>
    <s v="2009"/>
    <x v="3"/>
    <x v="1"/>
    <m/>
    <s v="-433,002.89"/>
    <s v="-1,237,151.11"/>
    <s v="0.00"/>
    <s v="75,687.22"/>
    <s v="00.3500"/>
    <s v="-357,315.67"/>
    <s v="-1,020,901.91"/>
    <m/>
    <s v="-181785651"/>
    <n v="216249.20000000007"/>
    <n v="45412.332000000009"/>
    <n v="75687.22000000003"/>
    <n v="-30274.888000000021"/>
  </r>
  <r>
    <s v="Kentucky Power - Distr"/>
    <x v="3"/>
    <s v="Total Company"/>
    <s v="REG TAX  / SL TAX"/>
    <s v="2009 50%"/>
    <x v="3"/>
    <x v="2"/>
    <m/>
    <s v="-48,692.97"/>
    <s v="-139,122.77"/>
    <s v="6,493.04"/>
    <s v="0.00"/>
    <s v="00.2100"/>
    <s v="6,493.04"/>
    <s v="30,919.24"/>
    <m/>
    <s v="-181786774"/>
    <n v="170042.00999999998"/>
    <n v="35708.822099999998"/>
    <n v="55186.01"/>
    <n v="-19477.187900000004"/>
  </r>
  <r>
    <s v="Kentucky Power - Gen"/>
    <x v="1"/>
    <s v="Total Company"/>
    <s v="REG TAX  / SL TAX"/>
    <s v="2009"/>
    <x v="3"/>
    <x v="1"/>
    <m/>
    <s v="-357,315.67"/>
    <s v="-1,020,901.91"/>
    <s v="0.00"/>
    <s v="45,970.98"/>
    <s v="00.3500"/>
    <s v="-311,344.69"/>
    <s v="-889,556.24"/>
    <m/>
    <s v="-181785651"/>
    <n v="131345.67000000004"/>
    <n v="27582.590700000008"/>
    <n v="45970.979999999981"/>
    <n v="-18388.389299999973"/>
  </r>
  <r>
    <s v="Kentucky Power - Gen"/>
    <x v="6"/>
    <s v="Total Company"/>
    <s v="REG TAX  / SL TAX"/>
    <s v="2011 50%"/>
    <x v="4"/>
    <x v="3"/>
    <m/>
    <s v="-469,299.19"/>
    <s v="-1,340,854.83"/>
    <s v="0.00"/>
    <s v="41,626.72"/>
    <s v="00.3500"/>
    <s v="-427,672.47"/>
    <s v="-1,221,921.34"/>
    <m/>
    <s v="-181785827"/>
    <n v="118933.48999999999"/>
    <n v="24976.032899999998"/>
    <n v="41626.72000000003"/>
    <n v="-16650.687100000032"/>
  </r>
  <r>
    <s v="Kentucky Power - Gen"/>
    <x v="7"/>
    <s v="Total Company"/>
    <s v="REG TAX  / SL TAX"/>
    <s v="2011 50%"/>
    <x v="4"/>
    <x v="3"/>
    <m/>
    <s v="-427,672.47"/>
    <s v="-1,221,921.34"/>
    <s v="0.00"/>
    <s v="41,626.72"/>
    <s v="00.3500"/>
    <s v="-386,045.75"/>
    <s v="-1,102,987.85"/>
    <m/>
    <s v="-181785827"/>
    <n v="118933.48999999999"/>
    <n v="24976.032899999998"/>
    <n v="41626.719999999972"/>
    <n v="-16650.687099999974"/>
  </r>
  <r>
    <s v="Kentucky Power - Gen"/>
    <x v="7"/>
    <s v="Total Company"/>
    <s v="REG TAX  / SL TAX"/>
    <s v="2004 30%"/>
    <x v="2"/>
    <x v="0"/>
    <m/>
    <s v="-70,181.24"/>
    <s v="-202,384.60"/>
    <s v="0.00"/>
    <s v="36,744.12"/>
    <s v="00.3468"/>
    <s v="-33,437.12"/>
    <s v="-96,424.04"/>
    <m/>
    <s v="-181785907"/>
    <n v="105960.56000000001"/>
    <n v="22251.7176"/>
    <n v="36744.120000000003"/>
    <n v="-14492.402400000003"/>
  </r>
  <r>
    <s v="Kentucky Power - Gen"/>
    <x v="8"/>
    <s v="Total Company"/>
    <s v="REG TAX  / SL TAX"/>
    <s v="2004 30%"/>
    <x v="2"/>
    <x v="0"/>
    <m/>
    <s v="-143,669.47"/>
    <s v="-414,305.72"/>
    <s v="0.00"/>
    <s v="36,744.12"/>
    <s v="00.3468"/>
    <s v="-106,925.35"/>
    <s v="-308,345.16"/>
    <m/>
    <s v="-181785907"/>
    <n v="105960.56"/>
    <n v="22251.7176"/>
    <n v="36744.119999999995"/>
    <n v="-14492.402399999995"/>
  </r>
  <r>
    <s v="Kentucky Power - Gen"/>
    <x v="4"/>
    <s v="Total Company"/>
    <s v="REG TAX  / SL TAX"/>
    <s v="2004 30%"/>
    <x v="2"/>
    <x v="0"/>
    <m/>
    <s v="-327,390.02"/>
    <s v="-944,108.52"/>
    <s v="0.00"/>
    <s v="36,744.11"/>
    <s v="00.3468"/>
    <s v="-290,645.91"/>
    <s v="-838,147.96"/>
    <m/>
    <s v="-181785907"/>
    <n v="105960.56000000006"/>
    <n v="22251.717600000011"/>
    <n v="36744.110000000044"/>
    <n v="-14492.392400000033"/>
  </r>
  <r>
    <s v="Kentucky Power - Gen"/>
    <x v="9"/>
    <s v="Total Company"/>
    <s v="REG TAX  / SL TAX"/>
    <s v="2004 30%"/>
    <x v="2"/>
    <x v="0"/>
    <m/>
    <s v="-217,157.69"/>
    <s v="-626,226.84"/>
    <s v="0.00"/>
    <s v="36,744.11"/>
    <s v="00.3468"/>
    <s v="-180,413.58"/>
    <s v="-520,266.28"/>
    <m/>
    <s v="-181785907"/>
    <n v="105960.55999999994"/>
    <n v="22251.717599999985"/>
    <n v="36744.110000000015"/>
    <n v="-14492.39240000003"/>
  </r>
  <r>
    <s v="Kentucky Power - Gen"/>
    <x v="6"/>
    <s v="Total Company"/>
    <s v="REG TAX  / SL TAX"/>
    <s v="2004 30%"/>
    <x v="2"/>
    <x v="0"/>
    <m/>
    <s v="-106,925.35"/>
    <s v="-308,345.16"/>
    <s v="0.00"/>
    <s v="36,744.11"/>
    <s v="00.3468"/>
    <s v="-70,181.24"/>
    <s v="-202,384.60"/>
    <m/>
    <s v="-181785907"/>
    <n v="105960.55999999997"/>
    <n v="22251.717599999993"/>
    <n v="36744.11"/>
    <n v="-14492.392400000008"/>
  </r>
  <r>
    <s v="Kentucky Power - Gen"/>
    <x v="5"/>
    <s v="Total Company"/>
    <s v="REG TAX  / SL TAX"/>
    <s v="2004 30%"/>
    <x v="2"/>
    <x v="0"/>
    <m/>
    <s v="-290,645.91"/>
    <s v="-838,147.96"/>
    <s v="0.00"/>
    <s v="36,744.11"/>
    <s v="00.3468"/>
    <s v="-253,901.80"/>
    <s v="-732,187.40"/>
    <m/>
    <s v="-181785907"/>
    <n v="105960.55999999994"/>
    <n v="22251.717599999985"/>
    <n v="36744.109999999986"/>
    <n v="-14492.392400000001"/>
  </r>
  <r>
    <s v="Kentucky Power - Gen"/>
    <x v="10"/>
    <s v="Total Company"/>
    <s v="REG TAX  / SL TAX"/>
    <s v="2004 30%"/>
    <x v="2"/>
    <x v="0"/>
    <m/>
    <s v="-180,413.58"/>
    <s v="-520,266.28"/>
    <s v="0.00"/>
    <s v="36,744.11"/>
    <s v="00.3468"/>
    <s v="-143,669.47"/>
    <s v="-414,305.72"/>
    <m/>
    <s v="-181785907"/>
    <n v="105960.56000000006"/>
    <n v="22251.717600000011"/>
    <n v="36744.109999999986"/>
    <n v="-14492.392399999975"/>
  </r>
  <r>
    <s v="Kentucky Power - Gen"/>
    <x v="1"/>
    <s v="Total Company"/>
    <s v="REG TAX  / SL TAX"/>
    <s v="2004 30%"/>
    <x v="2"/>
    <x v="0"/>
    <m/>
    <s v="-253,901.80"/>
    <s v="-732,187.40"/>
    <s v="0.00"/>
    <s v="36,744.11"/>
    <s v="00.3468"/>
    <s v="-217,157.69"/>
    <s v="-626,226.84"/>
    <m/>
    <s v="-181785907"/>
    <n v="105960.56000000006"/>
    <n v="22251.717600000011"/>
    <n v="36744.109999999986"/>
    <n v="-14492.392399999975"/>
  </r>
  <r>
    <s v="Kentucky Power - Gen"/>
    <x v="3"/>
    <s v="Total Company"/>
    <s v="REG TAX  / SL TAX"/>
    <s v="2004 30%"/>
    <x v="2"/>
    <x v="0"/>
    <m/>
    <s v="-364,134.13"/>
    <s v="-1,050,069.08"/>
    <s v="0.00"/>
    <s v="36,744.11"/>
    <s v="00.3468"/>
    <s v="-327,390.02"/>
    <s v="-944,108.52"/>
    <m/>
    <s v="-181785907"/>
    <n v="105960.56000000006"/>
    <n v="22251.717600000011"/>
    <n v="36744.109999999986"/>
    <n v="-14492.392399999975"/>
  </r>
  <r>
    <s v="Kentucky Power - Gen"/>
    <x v="9"/>
    <s v="Total Company"/>
    <s v="REG TAX  / SL TAX"/>
    <s v="2009"/>
    <x v="3"/>
    <x v="1"/>
    <m/>
    <s v="-311,344.69"/>
    <s v="-889,556.24"/>
    <s v="0.00"/>
    <s v="32,823.31"/>
    <s v="00.3500"/>
    <s v="-278,521.38"/>
    <s v="-795,775.35"/>
    <m/>
    <s v="-181785651"/>
    <n v="93780.890000000014"/>
    <n v="19693.986900000004"/>
    <n v="32823.31"/>
    <n v="-13129.323099999994"/>
  </r>
  <r>
    <s v="Kentucky Power - Gen"/>
    <x v="11"/>
    <s v="Total Company"/>
    <s v="REG TAX  / SL TAX"/>
    <s v="2009"/>
    <x v="3"/>
    <x v="1"/>
    <m/>
    <n v="-955868.98"/>
    <n v="-2731054.3"/>
    <n v="0"/>
    <n v="31288.84"/>
    <n v="0.35"/>
    <n v="-924580.14"/>
    <n v="-2641657.6"/>
    <m/>
    <s v="-181785651"/>
    <n v="89396.699999999721"/>
    <n v="18773.306999999939"/>
    <n v="31288.839999999967"/>
    <n v="-12515.533000000029"/>
  </r>
  <r>
    <s v="Kentucky Power - Gen"/>
    <x v="8"/>
    <s v="Total Company"/>
    <s v="REG TAX  / SL TAX"/>
    <s v="2009"/>
    <x v="3"/>
    <x v="1"/>
    <m/>
    <s v="-247,336.48"/>
    <s v="-706,675.65"/>
    <s v="0.00"/>
    <s v="31,184.90"/>
    <s v="00.3500"/>
    <s v="-216,151.58"/>
    <s v="-617,575.95"/>
    <m/>
    <s v="-181785651"/>
    <n v="89099.70000000007"/>
    <n v="18710.937000000013"/>
    <n v="31184.900000000023"/>
    <n v="-12473.963000000011"/>
  </r>
  <r>
    <s v="Kentucky Power - Gen"/>
    <x v="10"/>
    <s v="Total Company"/>
    <s v="REG TAX  / SL TAX"/>
    <s v="2009"/>
    <x v="3"/>
    <x v="1"/>
    <m/>
    <s v="-278,521.38"/>
    <s v="-795,775.35"/>
    <s v="0.00"/>
    <s v="31,184.90"/>
    <s v="00.3500"/>
    <s v="-247,336.48"/>
    <s v="-706,675.65"/>
    <m/>
    <s v="-181785651"/>
    <n v="89099.699999999953"/>
    <n v="18710.936999999991"/>
    <n v="31184.899999999994"/>
    <n v="-12473.963000000003"/>
  </r>
  <r>
    <s v="Kentucky Power - Gen"/>
    <x v="7"/>
    <s v="Total Company"/>
    <s v="REG TAX  / SL TAX"/>
    <s v="2009"/>
    <x v="3"/>
    <x v="1"/>
    <m/>
    <s v="-184,966.69"/>
    <s v="-528,476.25"/>
    <s v="0.00"/>
    <s v="31,184.90"/>
    <s v="00.3500"/>
    <s v="-153,781.79"/>
    <s v="-439,376.55"/>
    <m/>
    <s v="-181785651"/>
    <n v="89099.700000000012"/>
    <n v="18710.937000000002"/>
    <n v="31184.899999999994"/>
    <n v="-12473.962999999992"/>
  </r>
  <r>
    <s v="Kentucky Power - Gen"/>
    <x v="0"/>
    <s v="Total Company"/>
    <s v="REG TAX  / SL TAX"/>
    <s v="2009"/>
    <x v="3"/>
    <x v="1"/>
    <m/>
    <s v="-799,840.58"/>
    <s v="-2,285,258.80"/>
    <s v="0.00"/>
    <s v="31,184.89"/>
    <s v="00.3500"/>
    <s v="-768,655.68"/>
    <s v="-2,196,159.10"/>
    <m/>
    <s v="-181785651"/>
    <n v="89099.699999999721"/>
    <n v="18710.93699999994"/>
    <n v="31184.899999999907"/>
    <n v="-12473.962999999967"/>
  </r>
  <r>
    <s v="Kentucky Power - Gen"/>
    <x v="12"/>
    <s v="Total Company"/>
    <s v="REG TAX  / SL TAX"/>
    <s v="2009"/>
    <x v="3"/>
    <x v="1"/>
    <m/>
    <s v="-893,395.25"/>
    <s v="-2,552,557.90"/>
    <s v="0.00"/>
    <s v="31,184.89"/>
    <s v="00.3500"/>
    <s v="-862,210.36"/>
    <s v="-2,463,458.20"/>
    <m/>
    <s v="-181785651"/>
    <n v="89099.699999999721"/>
    <n v="18710.93699999994"/>
    <n v="31184.890000000014"/>
    <n v="-12473.953000000074"/>
  </r>
  <r>
    <s v="Kentucky Power - Gen"/>
    <x v="6"/>
    <s v="Total Company"/>
    <s v="REG TAX  / SL TAX"/>
    <s v="2009"/>
    <x v="3"/>
    <x v="1"/>
    <m/>
    <s v="-216,151.58"/>
    <s v="-617,575.95"/>
    <s v="0.00"/>
    <s v="31,184.89"/>
    <s v="00.3500"/>
    <s v="-184,966.69"/>
    <s v="-528,476.25"/>
    <m/>
    <s v="-181785651"/>
    <n v="89099.699999999953"/>
    <n v="18710.936999999991"/>
    <n v="31184.889999999985"/>
    <n v="-12473.952999999994"/>
  </r>
  <r>
    <s v="Kentucky Power - Gen"/>
    <x v="2"/>
    <s v="Total Company"/>
    <s v="REG TAX  / SL TAX"/>
    <s v="2009"/>
    <x v="3"/>
    <x v="1"/>
    <m/>
    <s v="-768,655.68"/>
    <s v="-2,196,159.10"/>
    <s v="0.00"/>
    <s v="31,184.89"/>
    <s v="00.3500"/>
    <s v="-737,470.79"/>
    <s v="-2,107,059.40"/>
    <m/>
    <s v="-181785651"/>
    <n v="89099.700000000186"/>
    <n v="18710.937000000038"/>
    <n v="31184.890000000014"/>
    <n v="-12473.952999999976"/>
  </r>
  <r>
    <s v="Kentucky Power - Gen"/>
    <x v="13"/>
    <s v="Total Company"/>
    <s v="REG TAX  / SL TAX"/>
    <s v="2009"/>
    <x v="3"/>
    <x v="1"/>
    <m/>
    <s v="-831,025.47"/>
    <s v="-2,374,358.50"/>
    <s v="0.00"/>
    <s v="31,184.89"/>
    <s v="00.3500"/>
    <s v="-799,840.58"/>
    <s v="-2,285,258.80"/>
    <m/>
    <s v="-181785651"/>
    <n v="89099.700000000186"/>
    <n v="18710.937000000038"/>
    <n v="31184.890000000014"/>
    <n v="-12473.952999999976"/>
  </r>
  <r>
    <s v="Kentucky Power - Gen"/>
    <x v="14"/>
    <s v="Total Company"/>
    <s v="REG TAX  / SL TAX"/>
    <s v="2009"/>
    <x v="3"/>
    <x v="1"/>
    <m/>
    <s v="-862,210.36"/>
    <s v="-2,463,458.20"/>
    <s v="0.00"/>
    <s v="31,184.89"/>
    <s v="00.3500"/>
    <s v="-831,025.47"/>
    <s v="-2,374,358.50"/>
    <m/>
    <s v="-181785651"/>
    <n v="89099.700000000186"/>
    <n v="18710.937000000038"/>
    <n v="31184.890000000014"/>
    <n v="-12473.952999999976"/>
  </r>
  <r>
    <s v="Kentucky Power - Gen"/>
    <x v="15"/>
    <s v="Total Company"/>
    <s v="REG TAX  / SL TAX"/>
    <s v="2009"/>
    <x v="3"/>
    <x v="1"/>
    <m/>
    <s v="-924,580.14"/>
    <s v="-2,641,657.60"/>
    <s v="0.00"/>
    <s v="31,184.89"/>
    <s v="00.3500"/>
    <s v="-893,395.25"/>
    <s v="-2,552,557.90"/>
    <m/>
    <s v="-181785651"/>
    <n v="89099.700000000186"/>
    <n v="18710.937000000038"/>
    <n v="31184.890000000014"/>
    <n v="-12473.952999999976"/>
  </r>
  <r>
    <s v="Kentucky Power - Gen"/>
    <x v="11"/>
    <s v="Total Company"/>
    <s v="REG TAX  / SL TAX"/>
    <s v="2006"/>
    <x v="5"/>
    <x v="3"/>
    <m/>
    <n v="-81630.81"/>
    <n v="-233230.9"/>
    <n v="0"/>
    <n v="27556.19"/>
    <n v="0.35"/>
    <n v="-54074.62"/>
    <n v="-154498.92000000001"/>
    <m/>
    <s v="-181786201"/>
    <n v="78731.979999999981"/>
    <n v="16533.715799999994"/>
    <n v="27556.189999999995"/>
    <n v="-11022.474200000001"/>
  </r>
  <r>
    <s v="Kentucky Power - Gen"/>
    <x v="15"/>
    <s v="Total Company"/>
    <s v="REG TAX  / SL TAX"/>
    <s v="2006"/>
    <x v="5"/>
    <x v="3"/>
    <m/>
    <s v="-54,074.62"/>
    <s v="-154,498.92"/>
    <s v="0.00"/>
    <s v="27,537.34"/>
    <s v="00.3500"/>
    <s v="-26,537.28"/>
    <s v="-75,820.79"/>
    <m/>
    <s v="-181786201"/>
    <n v="78678.130000000019"/>
    <n v="16522.407300000003"/>
    <n v="27537.340000000004"/>
    <n v="-11014.932700000001"/>
  </r>
  <r>
    <s v="Kentucky Power - Gen"/>
    <x v="12"/>
    <s v="Total Company"/>
    <s v="REG TAX  / SL TAX"/>
    <s v="2006"/>
    <x v="5"/>
    <x v="3"/>
    <m/>
    <s v="-26,537.28"/>
    <s v="-75,820.79"/>
    <s v="611.35"/>
    <s v="26,537.28"/>
    <s v="00.3500"/>
    <s v="611.35"/>
    <s v="2,911.19"/>
    <m/>
    <s v="-181786201"/>
    <n v="78731.98"/>
    <n v="16533.715799999998"/>
    <n v="27148.629999999997"/>
    <n v="-10614.914199999999"/>
  </r>
  <r>
    <s v="Kentucky Power - Gen"/>
    <x v="8"/>
    <s v="Total Company"/>
    <s v="REG TAX  / SL TAX"/>
    <s v="2011 50%"/>
    <x v="4"/>
    <x v="3"/>
    <m/>
    <s v="-494,286.05"/>
    <s v="-1,412,245.85"/>
    <s v="0.00"/>
    <s v="24,986.86"/>
    <s v="00.3500"/>
    <s v="-469,299.19"/>
    <s v="-1,340,854.83"/>
    <m/>
    <s v="-181785827"/>
    <n v="71391.020000000019"/>
    <n v="14992.114200000004"/>
    <n v="24986.859999999986"/>
    <n v="-9994.7457999999824"/>
  </r>
  <r>
    <s v="Kentucky Power - Gen"/>
    <x v="6"/>
    <s v="Total Company"/>
    <s v="REG TAX  / SL TAX"/>
    <s v="2009"/>
    <x v="3"/>
    <x v="0"/>
    <m/>
    <s v="-219,242.42"/>
    <s v="-780,015.96"/>
    <s v="0.00"/>
    <s v="31,220.90"/>
    <s v="00.2811"/>
    <s v="-188,021.52"/>
    <s v="-668,938.91"/>
    <m/>
    <s v="-181785687"/>
    <n v="111077.04999999993"/>
    <n v="23326.180499999984"/>
    <n v="31220.900000000023"/>
    <n v="-7894.7195000000393"/>
  </r>
  <r>
    <s v="Kentucky Power - Gen"/>
    <x v="7"/>
    <s v="Total Company"/>
    <s v="REG TAX  / SL TAX"/>
    <s v="2009"/>
    <x v="3"/>
    <x v="0"/>
    <m/>
    <s v="-188,021.52"/>
    <s v="-668,938.91"/>
    <s v="0.00"/>
    <s v="31,220.90"/>
    <s v="00.2811"/>
    <s v="-156,800.62"/>
    <s v="-557,861.86"/>
    <m/>
    <s v="-181785687"/>
    <n v="111077.05000000005"/>
    <n v="23326.180500000009"/>
    <n v="31220.899999999994"/>
    <n v="-7894.7194999999847"/>
  </r>
  <r>
    <s v="Kentucky Power - Gen"/>
    <x v="8"/>
    <s v="Total Company"/>
    <s v="REG TAX  / SL TAX"/>
    <s v="2009"/>
    <x v="3"/>
    <x v="0"/>
    <m/>
    <s v="-250,463.32"/>
    <s v="-891,093.01"/>
    <s v="0.00"/>
    <s v="31,220.90"/>
    <s v="00.2811"/>
    <s v="-219,242.42"/>
    <s v="-780,015.96"/>
    <m/>
    <s v="-181785687"/>
    <n v="111077.05000000005"/>
    <n v="23326.180500000009"/>
    <n v="31220.899999999994"/>
    <n v="-7894.7194999999847"/>
  </r>
  <r>
    <s v="Kentucky Power - Gen"/>
    <x v="10"/>
    <s v="Total Company"/>
    <s v="REG TAX  / SL TAX"/>
    <s v="2009"/>
    <x v="3"/>
    <x v="0"/>
    <m/>
    <s v="-281,684.22"/>
    <s v="-1,002,170.06"/>
    <s v="0.00"/>
    <s v="31,220.90"/>
    <s v="00.2811"/>
    <s v="-250,463.32"/>
    <s v="-891,093.01"/>
    <m/>
    <s v="-181785687"/>
    <n v="111077.05000000005"/>
    <n v="23326.180500000009"/>
    <n v="31220.899999999965"/>
    <n v="-7894.7194999999556"/>
  </r>
  <r>
    <s v="Kentucky Power - Gen"/>
    <x v="2"/>
    <s v="Total Company"/>
    <s v="REG TAX  / SL TAX"/>
    <s v="2004 30%"/>
    <x v="2"/>
    <x v="0"/>
    <m/>
    <s v="-381,760.24"/>
    <s v="-1,100,898.24"/>
    <s v="0.00"/>
    <s v="17,626.11"/>
    <s v="00.3468"/>
    <s v="-364,134.13"/>
    <s v="-1,050,069.08"/>
    <m/>
    <s v="-181785907"/>
    <n v="50829.159999999916"/>
    <n v="10674.123599999983"/>
    <n v="17626.109999999986"/>
    <n v="-6951.9864000000034"/>
  </r>
  <r>
    <s v="Kentucky Power - Distr"/>
    <x v="11"/>
    <s v="Total Company"/>
    <s v="REG TAX  / SL TAX"/>
    <s v="2006"/>
    <x v="5"/>
    <x v="2"/>
    <m/>
    <n v="-140388.92000000001"/>
    <n v="-401111.2"/>
    <n v="0"/>
    <n v="16518.09"/>
    <n v="0.35"/>
    <n v="-123870.83"/>
    <n v="-353916.67"/>
    <m/>
    <s v="-181786760"/>
    <n v="47194.530000000028"/>
    <n v="9910.8513000000057"/>
    <n v="16518.090000000011"/>
    <n v="-6607.2387000000053"/>
  </r>
  <r>
    <s v="Kentucky Power - Distr"/>
    <x v="12"/>
    <s v="Total Company"/>
    <s v="REG TAX  / SL TAX"/>
    <s v="2006"/>
    <x v="5"/>
    <x v="2"/>
    <m/>
    <s v="-107,356.45"/>
    <s v="-306,732.72"/>
    <s v="0.00"/>
    <s v="16,518.09"/>
    <s v="00.3500"/>
    <s v="-90,838.36"/>
    <s v="-259,538.19"/>
    <m/>
    <s v="-181786760"/>
    <n v="47194.52999999997"/>
    <n v="9910.851299999993"/>
    <n v="16518.089999999997"/>
    <n v="-6607.2387000000035"/>
  </r>
  <r>
    <s v="Kentucky Power - Distr"/>
    <x v="2"/>
    <s v="Total Company"/>
    <s v="REG TAX  / SL TAX"/>
    <s v="2006"/>
    <x v="5"/>
    <x v="2"/>
    <m/>
    <s v="-41,291.52"/>
    <s v="-117,975.76"/>
    <s v="0.00"/>
    <s v="16,518.09"/>
    <s v="00.3500"/>
    <s v="-24,773.43"/>
    <s v="-70,781.23"/>
    <m/>
    <s v="-181786760"/>
    <n v="47194.53"/>
    <n v="9910.8513000000003"/>
    <n v="16518.089999999997"/>
    <n v="-6607.2386999999962"/>
  </r>
  <r>
    <s v="Kentucky Power - Distr"/>
    <x v="13"/>
    <s v="Total Company"/>
    <s v="REG TAX  / SL TAX"/>
    <s v="2006"/>
    <x v="5"/>
    <x v="2"/>
    <m/>
    <s v="-74,323.98"/>
    <s v="-212,354.24"/>
    <s v="0.00"/>
    <s v="16,518.08"/>
    <s v="00.3500"/>
    <s v="-57,805.90"/>
    <s v="-165,159.71"/>
    <m/>
    <s v="-181786760"/>
    <n v="47194.53"/>
    <n v="9910.8513000000003"/>
    <n v="16518.079999999994"/>
    <n v="-6607.2286999999942"/>
  </r>
  <r>
    <s v="Kentucky Power - Distr"/>
    <x v="0"/>
    <s v="Total Company"/>
    <s v="REG TAX  / SL TAX"/>
    <s v="2006"/>
    <x v="5"/>
    <x v="2"/>
    <m/>
    <s v="-57,805.90"/>
    <s v="-165,159.71"/>
    <s v="0.00"/>
    <s v="16,514.38"/>
    <s v="00.3500"/>
    <s v="-41,291.52"/>
    <s v="-117,975.76"/>
    <m/>
    <s v="-181786760"/>
    <n v="47183.95"/>
    <n v="9908.6294999999991"/>
    <n v="16514.380000000005"/>
    <n v="-6605.7505000000056"/>
  </r>
  <r>
    <s v="Kentucky Power - Distr"/>
    <x v="15"/>
    <s v="Total Company"/>
    <s v="REG TAX  / SL TAX"/>
    <s v="2006"/>
    <x v="5"/>
    <x v="2"/>
    <m/>
    <s v="-123,870.83"/>
    <s v="-353,916.67"/>
    <s v="0.00"/>
    <s v="16,514.38"/>
    <s v="00.3500"/>
    <s v="-107,356.45"/>
    <s v="-306,732.72"/>
    <m/>
    <s v="-181786760"/>
    <n v="47183.950000000012"/>
    <n v="9908.6295000000027"/>
    <n v="16514.380000000005"/>
    <n v="-6605.7505000000019"/>
  </r>
  <r>
    <s v="Kentucky Power - Distr"/>
    <x v="3"/>
    <s v="Total Company"/>
    <s v="REG TAX  / SL TAX"/>
    <s v="2006"/>
    <x v="5"/>
    <x v="2"/>
    <m/>
    <s v="-24,773.43"/>
    <s v="-70,781.23"/>
    <s v="0.00"/>
    <s v="16,514.38"/>
    <s v="00.3500"/>
    <s v="-8,259.05"/>
    <s v="-23,597.28"/>
    <m/>
    <s v="-181786760"/>
    <n v="47183.95"/>
    <n v="9908.6294999999991"/>
    <n v="16514.38"/>
    <n v="-6605.7505000000019"/>
  </r>
  <r>
    <s v="Kentucky Power - Distr"/>
    <x v="14"/>
    <s v="Total Company"/>
    <s v="REG TAX  / SL TAX"/>
    <s v="2006"/>
    <x v="5"/>
    <x v="2"/>
    <m/>
    <s v="-90,838.36"/>
    <s v="-259,538.19"/>
    <s v="0.00"/>
    <s v="16,514.38"/>
    <s v="00.3500"/>
    <s v="-74,323.98"/>
    <s v="-212,354.24"/>
    <m/>
    <s v="-181786760"/>
    <n v="47183.950000000012"/>
    <n v="9908.6295000000027"/>
    <n v="16514.380000000005"/>
    <n v="-6605.7505000000019"/>
  </r>
  <r>
    <s v="Kentucky Power - Distr"/>
    <x v="15"/>
    <s v="Total Company"/>
    <s v="REG TAX  / SL TAX"/>
    <s v="2007"/>
    <x v="6"/>
    <x v="2"/>
    <m/>
    <s v="-134,649.64"/>
    <s v="-384,713.28"/>
    <s v="0.00"/>
    <s v="15,842.81"/>
    <s v="00.3500"/>
    <s v="-118,806.83"/>
    <s v="-339,448.12"/>
    <m/>
    <s v="-181786525"/>
    <n v="45265.160000000033"/>
    <n v="9505.6836000000058"/>
    <n v="15842.810000000012"/>
    <n v="-6337.1264000000065"/>
  </r>
  <r>
    <s v="Kentucky Power - Distr"/>
    <x v="14"/>
    <s v="Total Company"/>
    <s v="REG TAX  / SL TAX"/>
    <s v="2007"/>
    <x v="6"/>
    <x v="2"/>
    <m/>
    <s v="-102,967.57"/>
    <s v="-294,193.10"/>
    <s v="0.00"/>
    <s v="15,842.80"/>
    <s v="00.3500"/>
    <s v="-87,124.77"/>
    <s v="-248,927.94"/>
    <m/>
    <s v="-181786525"/>
    <n v="45265.159999999974"/>
    <n v="9505.6835999999948"/>
    <n v="15842.800000000003"/>
    <n v="-6337.1164000000081"/>
  </r>
  <r>
    <s v="Kentucky Power - Distr"/>
    <x v="3"/>
    <s v="Total Company"/>
    <s v="REG TAX  / SL TAX"/>
    <s v="2007"/>
    <x v="6"/>
    <x v="2"/>
    <m/>
    <s v="-39,603.45"/>
    <s v="-113,152.74"/>
    <s v="0.00"/>
    <s v="15,842.80"/>
    <s v="00.3500"/>
    <s v="-23,760.65"/>
    <s v="-67,887.58"/>
    <m/>
    <s v="-181786525"/>
    <n v="45265.16"/>
    <n v="9505.6836000000003"/>
    <n v="15842.799999999996"/>
    <n v="-6337.1163999999953"/>
  </r>
  <r>
    <s v="Kentucky Power - Distr"/>
    <x v="0"/>
    <s v="Total Company"/>
    <s v="REG TAX  / SL TAX"/>
    <s v="2007"/>
    <x v="6"/>
    <x v="2"/>
    <m/>
    <s v="-71,285.51"/>
    <s v="-203,672.92"/>
    <s v="0.00"/>
    <s v="15,842.80"/>
    <s v="00.3500"/>
    <s v="-55,442.71"/>
    <s v="-158,407.76"/>
    <m/>
    <s v="-181786525"/>
    <n v="45265.16"/>
    <n v="9505.6836000000003"/>
    <n v="15842.799999999996"/>
    <n v="-6337.1163999999953"/>
  </r>
  <r>
    <s v="Kentucky Power - Distr"/>
    <x v="13"/>
    <s v="Total Company"/>
    <s v="REG TAX  / SL TAX"/>
    <s v="2007"/>
    <x v="6"/>
    <x v="2"/>
    <m/>
    <s v="-87,124.77"/>
    <s v="-248,927.94"/>
    <s v="0.00"/>
    <s v="15,839.26"/>
    <s v="00.3500"/>
    <s v="-71,285.51"/>
    <s v="-203,672.92"/>
    <m/>
    <s v="-181786525"/>
    <n v="45255.01999999999"/>
    <n v="9503.5541999999969"/>
    <n v="15839.260000000009"/>
    <n v="-6335.7058000000125"/>
  </r>
  <r>
    <s v="Kentucky Power - Distr"/>
    <x v="4"/>
    <s v="Total Company"/>
    <s v="REG TAX  / SL TAX"/>
    <s v="2007"/>
    <x v="6"/>
    <x v="2"/>
    <m/>
    <s v="-23,760.65"/>
    <s v="-67,887.58"/>
    <s v="0.00"/>
    <s v="15,839.26"/>
    <s v="00.3500"/>
    <s v="-7,921.39"/>
    <s v="-22,632.56"/>
    <m/>
    <s v="-181786525"/>
    <n v="45255.020000000004"/>
    <n v="9503.5542000000005"/>
    <n v="15839.260000000002"/>
    <n v="-6335.7058000000015"/>
  </r>
  <r>
    <s v="Kentucky Power - Distr"/>
    <x v="2"/>
    <s v="Total Company"/>
    <s v="REG TAX  / SL TAX"/>
    <s v="2007"/>
    <x v="6"/>
    <x v="2"/>
    <m/>
    <s v="-55,442.71"/>
    <s v="-158,407.76"/>
    <s v="0.00"/>
    <s v="15,839.26"/>
    <s v="00.3500"/>
    <s v="-39,603.45"/>
    <s v="-113,152.74"/>
    <m/>
    <s v="-181786525"/>
    <n v="45255.020000000004"/>
    <n v="9503.5542000000005"/>
    <n v="15839.260000000002"/>
    <n v="-6335.7058000000015"/>
  </r>
  <r>
    <s v="Kentucky Power - Distr"/>
    <x v="12"/>
    <s v="Total Company"/>
    <s v="REG TAX  / SL TAX"/>
    <s v="2007"/>
    <x v="6"/>
    <x v="2"/>
    <m/>
    <s v="-118,806.83"/>
    <s v="-339,448.12"/>
    <s v="0.00"/>
    <s v="15,839.26"/>
    <s v="00.3500"/>
    <s v="-102,967.57"/>
    <s v="-294,193.10"/>
    <m/>
    <s v="-181786525"/>
    <n v="45255.020000000019"/>
    <n v="9503.5542000000041"/>
    <n v="15839.259999999995"/>
    <n v="-6335.7057999999906"/>
  </r>
  <r>
    <s v="Kentucky Power - Distr"/>
    <x v="11"/>
    <s v="Total Company"/>
    <s v="REG TAX  / SL TAX"/>
    <s v="2007"/>
    <x v="6"/>
    <x v="2"/>
    <m/>
    <n v="-150488.9"/>
    <n v="-429968.3"/>
    <n v="0"/>
    <n v="15839.26"/>
    <n v="0.35"/>
    <n v="-134649.64000000001"/>
    <n v="-384713.28"/>
    <m/>
    <s v="-181786525"/>
    <n v="45255.01999999996"/>
    <n v="9503.5541999999914"/>
    <n v="15839.25999999998"/>
    <n v="-6335.7057999999888"/>
  </r>
  <r>
    <s v="Kentucky Power - Gen"/>
    <x v="14"/>
    <s v="Total Company"/>
    <s v="REG TAX  / SL TAX"/>
    <s v="2005"/>
    <x v="7"/>
    <x v="2"/>
    <m/>
    <s v="-70,269.49"/>
    <s v="-200,770.00"/>
    <s v="0.00"/>
    <s v="15,617.00"/>
    <s v="00.3500"/>
    <s v="-54,652.49"/>
    <s v="-156,150.00"/>
    <m/>
    <s v="-181785781"/>
    <n v="44620"/>
    <n v="9370.1999999999989"/>
    <n v="15617.000000000007"/>
    <n v="-6246.8000000000084"/>
  </r>
  <r>
    <s v="Kentucky Power - Gen"/>
    <x v="15"/>
    <s v="Total Company"/>
    <s v="REG TAX  / SL TAX"/>
    <s v="2005"/>
    <x v="7"/>
    <x v="2"/>
    <m/>
    <s v="-101,499.99"/>
    <s v="-290,000.00"/>
    <s v="0.00"/>
    <s v="15,617.00"/>
    <s v="00.3500"/>
    <s v="-85,882.99"/>
    <s v="-245,380.00"/>
    <m/>
    <s v="-181785781"/>
    <n v="44620"/>
    <n v="9370.1999999999989"/>
    <n v="15617"/>
    <n v="-6246.8000000000011"/>
  </r>
  <r>
    <s v="Kentucky Power - Gen"/>
    <x v="0"/>
    <s v="Total Company"/>
    <s v="REG TAX  / SL TAX"/>
    <s v="2005"/>
    <x v="7"/>
    <x v="2"/>
    <m/>
    <s v="-39,038.99"/>
    <s v="-111,540.00"/>
    <s v="0.00"/>
    <s v="15,617.00"/>
    <s v="00.3500"/>
    <s v="-23,421.99"/>
    <s v="-66,920.00"/>
    <m/>
    <s v="-181785781"/>
    <n v="44620"/>
    <n v="9370.1999999999989"/>
    <n v="15616.999999999996"/>
    <n v="-6246.7999999999975"/>
  </r>
  <r>
    <s v="Kentucky Power - Gen"/>
    <x v="11"/>
    <s v="Total Company"/>
    <s v="REG TAX  / SL TAX"/>
    <s v="2005"/>
    <x v="7"/>
    <x v="2"/>
    <m/>
    <n v="-117113.49"/>
    <n v="-334610"/>
    <n v="0"/>
    <n v="15613.5"/>
    <n v="0.35"/>
    <n v="-101499.99"/>
    <n v="-290000"/>
    <m/>
    <s v="-181785781"/>
    <n v="44610"/>
    <n v="9368.1"/>
    <n v="15613.5"/>
    <n v="-6245.4"/>
  </r>
  <r>
    <s v="Kentucky Power - Gen"/>
    <x v="13"/>
    <s v="Total Company"/>
    <s v="REG TAX  / SL TAX"/>
    <s v="2005"/>
    <x v="7"/>
    <x v="2"/>
    <m/>
    <s v="-54,652.49"/>
    <s v="-156,150.00"/>
    <s v="0.00"/>
    <s v="15,613.50"/>
    <s v="00.3500"/>
    <s v="-39,038.99"/>
    <s v="-111,540.00"/>
    <m/>
    <s v="-181785781"/>
    <n v="44610"/>
    <n v="9368.1"/>
    <n v="15613.5"/>
    <n v="-6245.4"/>
  </r>
  <r>
    <s v="Kentucky Power - Gen"/>
    <x v="12"/>
    <s v="Total Company"/>
    <s v="REG TAX  / SL TAX"/>
    <s v="2005"/>
    <x v="7"/>
    <x v="2"/>
    <m/>
    <s v="-85,882.99"/>
    <s v="-245,380.00"/>
    <s v="0.00"/>
    <s v="15,613.50"/>
    <s v="00.3500"/>
    <s v="-70,269.49"/>
    <s v="-200,770.00"/>
    <m/>
    <s v="-181785781"/>
    <n v="44610"/>
    <n v="9368.1"/>
    <n v="15613.5"/>
    <n v="-6245.4"/>
  </r>
  <r>
    <s v="Kentucky Power - Gen"/>
    <x v="2"/>
    <s v="Total Company"/>
    <s v="REG TAX  / SL TAX"/>
    <s v="2005"/>
    <x v="7"/>
    <x v="2"/>
    <m/>
    <s v="-23,421.99"/>
    <s v="-66,920.00"/>
    <s v="0.00"/>
    <s v="15,613.49"/>
    <s v="00.3500"/>
    <s v="-7,808.50"/>
    <s v="-22,310.00"/>
    <m/>
    <s v="-181785781"/>
    <n v="44610"/>
    <n v="9368.1"/>
    <n v="15613.490000000002"/>
    <n v="-6245.3900000000012"/>
  </r>
  <r>
    <s v="Kentucky Power - Gen"/>
    <x v="11"/>
    <s v="Total Company"/>
    <s v="REG TAX  / SL TAX"/>
    <s v="2002"/>
    <x v="8"/>
    <x v="0"/>
    <m/>
    <n v="-68524.05"/>
    <n v="-195783.01"/>
    <n v="0"/>
    <n v="15141.61"/>
    <n v="0.35"/>
    <n v="-53382.44"/>
    <n v="-152521.26"/>
    <m/>
    <s v="-181785659"/>
    <n v="43261.75"/>
    <n v="9084.9674999999988"/>
    <n v="15141.61"/>
    <n v="-6056.6425000000017"/>
  </r>
  <r>
    <s v="Kentucky Power - Gen"/>
    <x v="12"/>
    <s v="Total Company"/>
    <s v="REG TAX  / SL TAX"/>
    <s v="2002"/>
    <x v="8"/>
    <x v="0"/>
    <m/>
    <s v="-38,244.22"/>
    <s v="-109,269.20"/>
    <s v="0.00"/>
    <s v="15,141.61"/>
    <s v="00.3500"/>
    <s v="-23,102.61"/>
    <s v="-66,007.45"/>
    <m/>
    <s v="-181785659"/>
    <n v="43261.75"/>
    <n v="9084.9674999999988"/>
    <n v="15141.61"/>
    <n v="-6056.6425000000017"/>
  </r>
  <r>
    <s v="Kentucky Power - Gen"/>
    <x v="14"/>
    <s v="Total Company"/>
    <s v="REG TAX  / SL TAX"/>
    <s v="2002"/>
    <x v="8"/>
    <x v="0"/>
    <m/>
    <s v="-23,102.61"/>
    <s v="-66,007.45"/>
    <s v="0.00"/>
    <s v="15,138.22"/>
    <s v="00.3500"/>
    <s v="-7,964.39"/>
    <s v="-22,755.39"/>
    <m/>
    <s v="-181785659"/>
    <n v="43252.06"/>
    <n v="9082.9325999999983"/>
    <n v="15138.220000000001"/>
    <n v="-6055.2874000000029"/>
  </r>
  <r>
    <s v="Kentucky Power - Gen"/>
    <x v="15"/>
    <s v="Total Company"/>
    <s v="REG TAX  / SL TAX"/>
    <s v="2002"/>
    <x v="8"/>
    <x v="0"/>
    <m/>
    <s v="-53,382.44"/>
    <s v="-152,521.26"/>
    <s v="0.00"/>
    <s v="15,138.22"/>
    <s v="00.3500"/>
    <s v="-38,244.22"/>
    <s v="-109,269.20"/>
    <m/>
    <s v="-181785659"/>
    <n v="43252.060000000012"/>
    <n v="9082.9326000000019"/>
    <n v="15138.220000000001"/>
    <n v="-6055.2873999999993"/>
  </r>
  <r>
    <s v="Kentucky Power - Distr"/>
    <x v="15"/>
    <s v="Total Company"/>
    <s v="REG TAX  / SL TAX"/>
    <s v="2005"/>
    <x v="7"/>
    <x v="2"/>
    <m/>
    <s v="-93,815.74"/>
    <s v="-268,044.98"/>
    <s v="0.00"/>
    <s v="14,434.68"/>
    <s v="00.3500"/>
    <s v="-79,381.06"/>
    <s v="-226,803.03"/>
    <m/>
    <s v="-181787110"/>
    <n v="41241.949999999983"/>
    <n v="8660.8094999999958"/>
    <n v="14434.680000000008"/>
    <n v="-5773.8705000000118"/>
  </r>
  <r>
    <s v="Kentucky Power - Distr"/>
    <x v="0"/>
    <s v="Total Company"/>
    <s v="REG TAX  / SL TAX"/>
    <s v="2005"/>
    <x v="7"/>
    <x v="2"/>
    <m/>
    <s v="-36,083.48"/>
    <s v="-103,095.66"/>
    <s v="0.00"/>
    <s v="14,434.68"/>
    <s v="00.3500"/>
    <s v="-21,648.80"/>
    <s v="-61,853.71"/>
    <m/>
    <s v="-181787110"/>
    <n v="41241.950000000004"/>
    <n v="8660.8095000000012"/>
    <n v="14434.680000000004"/>
    <n v="-5773.8705000000027"/>
  </r>
  <r>
    <s v="Kentucky Power - Distr"/>
    <x v="14"/>
    <s v="Total Company"/>
    <s v="REG TAX  / SL TAX"/>
    <s v="2005"/>
    <x v="7"/>
    <x v="2"/>
    <m/>
    <s v="-64,949.61"/>
    <s v="-185,570.32"/>
    <s v="0.00"/>
    <s v="14,434.68"/>
    <s v="00.3500"/>
    <s v="-50,514.93"/>
    <s v="-144,328.37"/>
    <m/>
    <s v="-181787110"/>
    <n v="41241.950000000012"/>
    <n v="8660.809500000003"/>
    <n v="14434.68"/>
    <n v="-5773.8704999999973"/>
  </r>
  <r>
    <s v="Kentucky Power - Distr"/>
    <x v="2"/>
    <s v="Total Company"/>
    <s v="REG TAX  / SL TAX"/>
    <s v="2005"/>
    <x v="7"/>
    <x v="2"/>
    <m/>
    <s v="-21,648.80"/>
    <s v="-61,853.71"/>
    <s v="0.00"/>
    <s v="14,431.45"/>
    <s v="00.3500"/>
    <s v="-7,217.35"/>
    <s v="-20,621.00"/>
    <m/>
    <s v="-181787110"/>
    <n v="41232.71"/>
    <n v="8658.8690999999999"/>
    <n v="14431.449999999999"/>
    <n v="-5772.580899999999"/>
  </r>
  <r>
    <s v="Kentucky Power - Distr"/>
    <x v="13"/>
    <s v="Total Company"/>
    <s v="REG TAX  / SL TAX"/>
    <s v="2005"/>
    <x v="7"/>
    <x v="2"/>
    <m/>
    <s v="-50,514.93"/>
    <s v="-144,328.37"/>
    <s v="0.00"/>
    <s v="14,431.45"/>
    <s v="00.3500"/>
    <s v="-36,083.48"/>
    <s v="-103,095.66"/>
    <m/>
    <s v="-181787110"/>
    <n v="41232.709999999992"/>
    <n v="8658.8690999999981"/>
    <n v="14431.449999999997"/>
    <n v="-5772.580899999999"/>
  </r>
  <r>
    <s v="Kentucky Power - Distr"/>
    <x v="12"/>
    <s v="Total Company"/>
    <s v="REG TAX  / SL TAX"/>
    <s v="2005"/>
    <x v="7"/>
    <x v="2"/>
    <m/>
    <s v="-79,381.06"/>
    <s v="-226,803.03"/>
    <s v="0.00"/>
    <s v="14,431.45"/>
    <s v="00.3500"/>
    <s v="-64,949.61"/>
    <s v="-185,570.32"/>
    <m/>
    <s v="-181787110"/>
    <n v="41232.709999999992"/>
    <n v="8658.8690999999981"/>
    <n v="14431.449999999997"/>
    <n v="-5772.580899999999"/>
  </r>
  <r>
    <s v="Kentucky Power - Distr"/>
    <x v="11"/>
    <s v="Total Company"/>
    <s v="REG TAX  / SL TAX"/>
    <s v="2005"/>
    <x v="7"/>
    <x v="2"/>
    <m/>
    <n v="-108247.19"/>
    <n v="-309277.69"/>
    <n v="0"/>
    <n v="14431.45"/>
    <n v="0.35"/>
    <n v="-93815.74"/>
    <n v="-268044.98"/>
    <m/>
    <s v="-181787110"/>
    <n v="41232.710000000021"/>
    <n v="8658.8691000000035"/>
    <n v="14431.449999999997"/>
    <n v="-5772.5808999999936"/>
  </r>
  <r>
    <s v="Kentucky Power - Gen"/>
    <x v="11"/>
    <s v="Total Company"/>
    <s v="REG TAX  / SL TAX"/>
    <s v="2002 30%"/>
    <x v="8"/>
    <x v="0"/>
    <m/>
    <n v="-58993.74"/>
    <n v="-168553.56"/>
    <n v="0"/>
    <n v="13902.21"/>
    <n v="0.35"/>
    <n v="-45091.53"/>
    <n v="-128832.97"/>
    <m/>
    <s v="-181785775"/>
    <n v="39720.589999999997"/>
    <n v="8341.3238999999994"/>
    <n v="13902.21"/>
    <n v="-5560.8860999999997"/>
  </r>
  <r>
    <s v="Kentucky Power - Gen"/>
    <x v="12"/>
    <s v="Total Company"/>
    <s v="REG TAX  / SL TAX"/>
    <s v="2002 30%"/>
    <x v="8"/>
    <x v="0"/>
    <m/>
    <s v="-31,192.44"/>
    <s v="-89,121.28"/>
    <s v="0.00"/>
    <s v="13,902.20"/>
    <s v="00.3500"/>
    <s v="-17,290.24"/>
    <s v="-49,400.69"/>
    <m/>
    <s v="-181785775"/>
    <n v="39720.589999999997"/>
    <n v="8341.3238999999994"/>
    <n v="13902.199999999997"/>
    <n v="-5560.8760999999977"/>
  </r>
  <r>
    <s v="Kentucky Power - Gen"/>
    <x v="14"/>
    <s v="Total Company"/>
    <s v="REG TAX  / SL TAX"/>
    <s v="2002 30%"/>
    <x v="8"/>
    <x v="0"/>
    <m/>
    <s v="-17,290.24"/>
    <s v="-49,400.69"/>
    <s v="0.00"/>
    <s v="13,899.09"/>
    <s v="00.3500"/>
    <s v="-3,391.15"/>
    <s v="-9,689.00"/>
    <m/>
    <s v="-181785775"/>
    <n v="39711.69"/>
    <n v="8339.4549000000006"/>
    <n v="13899.090000000002"/>
    <n v="-5559.6351000000013"/>
  </r>
  <r>
    <s v="Kentucky Power - Gen"/>
    <x v="15"/>
    <s v="Total Company"/>
    <s v="REG TAX  / SL TAX"/>
    <s v="2002 30%"/>
    <x v="8"/>
    <x v="0"/>
    <m/>
    <s v="-45,091.53"/>
    <s v="-128,832.97"/>
    <s v="0.00"/>
    <s v="13,899.09"/>
    <s v="00.3500"/>
    <s v="-31,192.44"/>
    <s v="-89,121.28"/>
    <m/>
    <s v="-181785775"/>
    <n v="39711.69"/>
    <n v="8339.4549000000006"/>
    <n v="13899.09"/>
    <n v="-5559.6350999999995"/>
  </r>
  <r>
    <s v="Kentucky Power - Gen"/>
    <x v="14"/>
    <s v="Total Company"/>
    <s v="REG TAX  / SL TAX"/>
    <s v="2003 30%"/>
    <x v="0"/>
    <x v="0"/>
    <m/>
    <s v="-361,703.03"/>
    <s v="-1,033,437.26"/>
    <s v="0.00"/>
    <s v="13,592.79"/>
    <s v="00.3500"/>
    <s v="-348,110.24"/>
    <s v="-994,600.71"/>
    <m/>
    <s v="-181785704"/>
    <n v="38836.550000000047"/>
    <n v="8155.6755000000094"/>
    <n v="13592.790000000037"/>
    <n v="-5437.1145000000279"/>
  </r>
  <r>
    <s v="Kentucky Power - Gen"/>
    <x v="15"/>
    <s v="Total Company"/>
    <s v="REG TAX  / SL TAX"/>
    <s v="2003 30%"/>
    <x v="0"/>
    <x v="0"/>
    <m/>
    <s v="-388,885.57"/>
    <s v="-1,111,101.66"/>
    <s v="0.00"/>
    <s v="13,592.79"/>
    <s v="00.3500"/>
    <s v="-375,292.78"/>
    <s v="-1,072,265.11"/>
    <m/>
    <s v="-181785704"/>
    <n v="38836.549999999814"/>
    <n v="8155.6754999999603"/>
    <n v="13592.789999999979"/>
    <n v="-5437.1145000000188"/>
  </r>
  <r>
    <s v="Kentucky Power - Gen"/>
    <x v="13"/>
    <s v="Total Company"/>
    <s v="REG TAX  / SL TAX"/>
    <s v="2003 30%"/>
    <x v="0"/>
    <x v="0"/>
    <m/>
    <s v="-348,110.24"/>
    <s v="-994,600.71"/>
    <s v="0.00"/>
    <s v="13,589.75"/>
    <s v="00.3500"/>
    <s v="-334,520.49"/>
    <s v="-955,772.86"/>
    <m/>
    <s v="-181785704"/>
    <n v="38827.849999999977"/>
    <n v="8153.8484999999946"/>
    <n v="13589.75"/>
    <n v="-5435.9015000000054"/>
  </r>
  <r>
    <s v="Kentucky Power - Gen"/>
    <x v="11"/>
    <s v="Total Company"/>
    <s v="REG TAX  / SL TAX"/>
    <s v="2003 30%"/>
    <x v="0"/>
    <x v="0"/>
    <m/>
    <n v="-402475.32"/>
    <n v="-1149929.51"/>
    <n v="0"/>
    <n v="13589.75"/>
    <n v="0.35"/>
    <n v="-388885.57"/>
    <n v="-1111101.6599999999"/>
    <m/>
    <s v="-181785704"/>
    <n v="38827.850000000093"/>
    <n v="8153.8485000000192"/>
    <n v="13589.75"/>
    <n v="-5435.9014999999808"/>
  </r>
  <r>
    <s v="Kentucky Power - Gen"/>
    <x v="12"/>
    <s v="Total Company"/>
    <s v="REG TAX  / SL TAX"/>
    <s v="2003 30%"/>
    <x v="0"/>
    <x v="0"/>
    <m/>
    <s v="-375,292.78"/>
    <s v="-1,072,265.11"/>
    <s v="0.00"/>
    <s v="13,589.75"/>
    <s v="00.3500"/>
    <s v="-361,703.03"/>
    <s v="-1,033,437.26"/>
    <m/>
    <s v="-181785704"/>
    <n v="38827.850000000093"/>
    <n v="8153.8485000000192"/>
    <n v="13589.75"/>
    <n v="-5435.9014999999808"/>
  </r>
  <r>
    <s v="Kentucky Power - Distr"/>
    <x v="11"/>
    <s v="Total Company"/>
    <s v="REG TAX  / SL TAX"/>
    <s v="1994 - Q1"/>
    <x v="9"/>
    <x v="4"/>
    <m/>
    <n v="-60524.74"/>
    <n v="-173109.09"/>
    <n v="0"/>
    <n v="13539.93"/>
    <n v="0.34960000000000002"/>
    <n v="-46984.81"/>
    <n v="-134383.04000000001"/>
    <m/>
    <s v="-181786852"/>
    <n v="38726.049999999988"/>
    <n v="8132.4704999999976"/>
    <n v="13539.93"/>
    <n v="-5407.4595000000027"/>
  </r>
  <r>
    <s v="Kentucky Power - Distr"/>
    <x v="12"/>
    <s v="Total Company"/>
    <s v="REG TAX  / SL TAX"/>
    <s v="1994 - Q1"/>
    <x v="9"/>
    <x v="4"/>
    <m/>
    <s v="-33,444.89"/>
    <s v="-95,656.99"/>
    <s v="0.00"/>
    <s v="13,539.93"/>
    <s v="00.3496"/>
    <s v="-19,904.96"/>
    <s v="-56,930.94"/>
    <m/>
    <s v="-181786852"/>
    <n v="38726.050000000003"/>
    <n v="8132.4705000000004"/>
    <n v="13539.93"/>
    <n v="-5407.4594999999999"/>
  </r>
  <r>
    <s v="Kentucky Power - Distr"/>
    <x v="14"/>
    <s v="Total Company"/>
    <s v="REG TAX  / SL TAX"/>
    <s v="1994 - Q1"/>
    <x v="9"/>
    <x v="4"/>
    <m/>
    <s v="-19,904.96"/>
    <s v="-56,930.94"/>
    <s v="0.00"/>
    <s v="13,539.92"/>
    <s v="00.3496"/>
    <s v="-6,365.04"/>
    <s v="-18,204.89"/>
    <m/>
    <s v="-181786852"/>
    <n v="38726.050000000003"/>
    <n v="8132.4705000000004"/>
    <n v="13539.919999999998"/>
    <n v="-5407.4494999999979"/>
  </r>
  <r>
    <s v="Kentucky Power - Distr"/>
    <x v="15"/>
    <s v="Total Company"/>
    <s v="REG TAX  / SL TAX"/>
    <s v="1994 - Q1"/>
    <x v="9"/>
    <x v="4"/>
    <m/>
    <s v="-46,984.81"/>
    <s v="-134,383.04"/>
    <s v="0.00"/>
    <s v="13,539.92"/>
    <s v="00.3496"/>
    <s v="-33,444.89"/>
    <s v="-95,656.99"/>
    <m/>
    <s v="-181786852"/>
    <n v="38726.050000000003"/>
    <n v="8132.4705000000004"/>
    <n v="13539.919999999998"/>
    <n v="-5407.4494999999979"/>
  </r>
  <r>
    <s v="Kentucky Power - Gen"/>
    <x v="3"/>
    <s v="Total Company"/>
    <s v="REG TAX  / SL TAX"/>
    <s v="2009"/>
    <x v="3"/>
    <x v="5"/>
    <m/>
    <s v="-49,154.17"/>
    <s v="-140,440.48"/>
    <s v="0.00"/>
    <s v="12,249.90"/>
    <s v="00.3500"/>
    <s v="-36,904.27"/>
    <s v="-105,440.77"/>
    <m/>
    <s v="-181785676"/>
    <n v="34999.710000000006"/>
    <n v="7349.9391000000014"/>
    <n v="12249.900000000001"/>
    <n v="-4899.9609"/>
  </r>
  <r>
    <s v="Kentucky Power - Distr"/>
    <x v="15"/>
    <s v="Total Company"/>
    <s v="REG TAX  / SL TAX"/>
    <s v="2001"/>
    <x v="10"/>
    <x v="2"/>
    <m/>
    <s v="-28,551.80"/>
    <s v="-81,576.55"/>
    <s v="0.00"/>
    <s v="11,421.75"/>
    <s v="00.3500"/>
    <s v="-17,130.05"/>
    <s v="-48,943.00"/>
    <m/>
    <s v="-181786842"/>
    <n v="32633.550000000003"/>
    <n v="6853.0455000000002"/>
    <n v="11421.75"/>
    <n v="-4568.7044999999998"/>
  </r>
  <r>
    <s v="Kentucky Power - Distr"/>
    <x v="11"/>
    <s v="Total Company"/>
    <s v="REG TAX  / SL TAX"/>
    <s v="2001"/>
    <x v="10"/>
    <x v="2"/>
    <m/>
    <n v="-39970.980000000003"/>
    <n v="-114202.79"/>
    <n v="0"/>
    <n v="11419.18"/>
    <n v="0.35"/>
    <n v="-28551.8"/>
    <n v="-81576.55"/>
    <m/>
    <s v="-181786842"/>
    <n v="32626.239999999991"/>
    <n v="6851.5103999999974"/>
    <n v="11419.180000000004"/>
    <n v="-4567.6696000000065"/>
  </r>
  <r>
    <s v="Kentucky Power - Distr"/>
    <x v="12"/>
    <s v="Total Company"/>
    <s v="REG TAX  / SL TAX"/>
    <s v="2001"/>
    <x v="10"/>
    <x v="2"/>
    <m/>
    <s v="-17,130.05"/>
    <s v="-48,943.00"/>
    <s v="0.00"/>
    <s v="11,419.18"/>
    <s v="00.3500"/>
    <s v="-5,710.87"/>
    <s v="-16,316.76"/>
    <m/>
    <s v="-181786842"/>
    <n v="32626.239999999998"/>
    <n v="6851.5103999999992"/>
    <n v="11419.18"/>
    <n v="-4567.6696000000011"/>
  </r>
  <r>
    <s v="Kentucky Power - Distr"/>
    <x v="15"/>
    <s v="Total Company"/>
    <s v="REG TAX  / SL TAX"/>
    <s v="2009 50%"/>
    <x v="3"/>
    <x v="2"/>
    <m/>
    <s v="-113,616.09"/>
    <s v="-324,617.42"/>
    <s v="0.00"/>
    <s v="10,821.73"/>
    <s v="00.3500"/>
    <s v="-102,794.36"/>
    <s v="-293,698.18"/>
    <m/>
    <s v="-181786774"/>
    <n v="30919.239999999991"/>
    <n v="6493.040399999998"/>
    <n v="10821.729999999996"/>
    <n v="-4328.6895999999979"/>
  </r>
  <r>
    <s v="Kentucky Power - Distr"/>
    <x v="14"/>
    <s v="Total Company"/>
    <s v="REG TAX  / SL TAX"/>
    <s v="2009 50%"/>
    <x v="3"/>
    <x v="2"/>
    <m/>
    <s v="-91,975.05"/>
    <s v="-262,785.87"/>
    <s v="0.00"/>
    <s v="10,821.73"/>
    <s v="00.3500"/>
    <s v="-81,153.32"/>
    <s v="-231,866.63"/>
    <m/>
    <s v="-181786774"/>
    <n v="30919.239999999991"/>
    <n v="6493.040399999998"/>
    <n v="10821.729999999996"/>
    <n v="-4328.6895999999979"/>
  </r>
  <r>
    <s v="Kentucky Power - Distr"/>
    <x v="0"/>
    <s v="Total Company"/>
    <s v="REG TAX  / SL TAX"/>
    <s v="2009 50%"/>
    <x v="3"/>
    <x v="2"/>
    <m/>
    <s v="-70,334.01"/>
    <s v="-200,954.32"/>
    <s v="0.00"/>
    <s v="10,821.73"/>
    <s v="00.3500"/>
    <s v="-59,512.28"/>
    <s v="-170,035.08"/>
    <m/>
    <s v="-181786774"/>
    <n v="30919.24000000002"/>
    <n v="6493.0404000000035"/>
    <n v="10821.729999999996"/>
    <n v="-4328.6895999999924"/>
  </r>
  <r>
    <s v="Kentucky Power - Distr"/>
    <x v="13"/>
    <s v="Total Company"/>
    <s v="REG TAX  / SL TAX"/>
    <s v="2009 50%"/>
    <x v="3"/>
    <x v="2"/>
    <m/>
    <s v="-81,153.32"/>
    <s v="-231,866.63"/>
    <s v="0.00"/>
    <s v="10,819.31"/>
    <s v="00.3500"/>
    <s v="-70,334.01"/>
    <s v="-200,954.32"/>
    <m/>
    <s v="-181786774"/>
    <n v="30912.309999999998"/>
    <n v="6491.5850999999993"/>
    <n v="10819.310000000012"/>
    <n v="-4327.7249000000129"/>
  </r>
  <r>
    <s v="Kentucky Power - Distr"/>
    <x v="11"/>
    <s v="Total Company"/>
    <s v="REG TAX  / SL TAX"/>
    <s v="2009 50%"/>
    <x v="3"/>
    <x v="2"/>
    <m/>
    <n v="-124435.4"/>
    <n v="-355529.73"/>
    <n v="0"/>
    <n v="10819.31"/>
    <n v="0.35"/>
    <n v="-113616.09"/>
    <n v="-324617.42"/>
    <m/>
    <s v="-181786774"/>
    <n v="30912.309999999998"/>
    <n v="6491.5850999999993"/>
    <n v="10819.309999999998"/>
    <n v="-4327.7248999999983"/>
  </r>
  <r>
    <s v="Kentucky Power - Distr"/>
    <x v="12"/>
    <s v="Total Company"/>
    <s v="REG TAX  / SL TAX"/>
    <s v="2009 50%"/>
    <x v="3"/>
    <x v="2"/>
    <m/>
    <s v="-102,794.36"/>
    <s v="-293,698.18"/>
    <s v="0.00"/>
    <s v="10,819.31"/>
    <s v="00.3500"/>
    <s v="-91,975.05"/>
    <s v="-262,785.87"/>
    <m/>
    <s v="-181786774"/>
    <n v="30912.309999999998"/>
    <n v="6491.5850999999993"/>
    <n v="10819.309999999998"/>
    <n v="-4327.7248999999983"/>
  </r>
  <r>
    <s v="Kentucky Power - Distr"/>
    <x v="2"/>
    <s v="Total Company"/>
    <s v="REG TAX  / SL TAX"/>
    <s v="2009 50%"/>
    <x v="3"/>
    <x v="2"/>
    <m/>
    <s v="-59,512.28"/>
    <s v="-170,035.08"/>
    <s v="0.00"/>
    <s v="10,819.31"/>
    <s v="00.3500"/>
    <s v="-48,692.97"/>
    <s v="-139,122.77"/>
    <m/>
    <s v="-181786774"/>
    <n v="30912.309999999998"/>
    <n v="6491.5850999999993"/>
    <n v="10819.309999999998"/>
    <n v="-4327.7248999999983"/>
  </r>
  <r>
    <s v="Kentucky Power - Distr"/>
    <x v="11"/>
    <s v="Total Company"/>
    <s v="REG TAX  / SL TAX"/>
    <s v="2000"/>
    <x v="11"/>
    <x v="2"/>
    <m/>
    <n v="-22733.11"/>
    <n v="-64951.72"/>
    <n v="0"/>
    <n v="9094.06"/>
    <n v="0.35"/>
    <n v="-13639.05"/>
    <n v="-38968.69"/>
    <m/>
    <s v="-181786606"/>
    <n v="25983.03"/>
    <n v="5456.4362999999994"/>
    <n v="9094.0600000000013"/>
    <n v="-3637.6237000000019"/>
  </r>
  <r>
    <s v="Kentucky Power - Distr"/>
    <x v="15"/>
    <s v="Total Company"/>
    <s v="REG TAX  / SL TAX"/>
    <s v="2000"/>
    <x v="11"/>
    <x v="2"/>
    <m/>
    <s v="-13,639.05"/>
    <s v="-38,968.69"/>
    <s v="0.00"/>
    <s v="9,092.03"/>
    <s v="00.3500"/>
    <s v="-4,547.02"/>
    <s v="-12,991.48"/>
    <m/>
    <s v="-181786606"/>
    <n v="25977.210000000003"/>
    <n v="5455.2141000000001"/>
    <n v="9092.0299999999988"/>
    <n v="-3636.8158999999987"/>
  </r>
  <r>
    <s v="Kentucky Power - Gen"/>
    <x v="13"/>
    <s v="Total Company"/>
    <s v="REG TAX  / SL TAX"/>
    <s v="2011 50%"/>
    <x v="4"/>
    <x v="3"/>
    <m/>
    <s v="-569,021.06"/>
    <s v="-1,625,774.50"/>
    <s v="0.00"/>
    <s v="8,307.21"/>
    <s v="00.3500"/>
    <s v="-560,713.85"/>
    <s v="-1,602,039.61"/>
    <m/>
    <s v="-181785827"/>
    <n v="23734.889999999898"/>
    <n v="4984.3268999999782"/>
    <n v="8307.2100000000792"/>
    <n v="-3322.883100000101"/>
  </r>
  <r>
    <s v="Kentucky Power - Gen"/>
    <x v="4"/>
    <s v="Total Company"/>
    <s v="REG TAX  / SL TAX"/>
    <s v="2011 50%"/>
    <x v="4"/>
    <x v="3"/>
    <m/>
    <s v="-535,807.16"/>
    <s v="-1,530,877.62"/>
    <s v="0.00"/>
    <s v="8,307.21"/>
    <s v="00.3500"/>
    <s v="-527,499.95"/>
    <s v="-1,507,142.73"/>
    <m/>
    <s v="-181785827"/>
    <n v="23734.89000000013"/>
    <n v="4984.3269000000273"/>
    <n v="8307.2100000000792"/>
    <n v="-3322.8831000000519"/>
  </r>
  <r>
    <s v="Kentucky Power - Gen"/>
    <x v="10"/>
    <s v="Total Company"/>
    <s v="REG TAX  / SL TAX"/>
    <s v="2011 50%"/>
    <x v="4"/>
    <x v="3"/>
    <m/>
    <s v="-502,593.26"/>
    <s v="-1,435,980.74"/>
    <s v="0.00"/>
    <s v="8,307.21"/>
    <s v="00.3500"/>
    <s v="-494,286.05"/>
    <s v="-1,412,245.85"/>
    <m/>
    <s v="-181785827"/>
    <n v="23734.889999999898"/>
    <n v="4984.3268999999782"/>
    <n v="8307.210000000021"/>
    <n v="-3322.8831000000428"/>
  </r>
  <r>
    <s v="Kentucky Power - Gen"/>
    <x v="1"/>
    <s v="Total Company"/>
    <s v="REG TAX  / SL TAX"/>
    <s v="2011 50%"/>
    <x v="4"/>
    <x v="3"/>
    <m/>
    <s v="-519,200.21"/>
    <s v="-1,483,429.18"/>
    <s v="0.00"/>
    <s v="8,307.21"/>
    <s v="00.3500"/>
    <s v="-510,893.00"/>
    <s v="-1,459,694.29"/>
    <m/>
    <s v="-181785827"/>
    <n v="23734.889999999898"/>
    <n v="4984.3268999999782"/>
    <n v="8307.210000000021"/>
    <n v="-3322.8831000000428"/>
  </r>
  <r>
    <s v="Kentucky Power - Gen"/>
    <x v="12"/>
    <s v="Total Company"/>
    <s v="REG TAX  / SL TAX"/>
    <s v="2011 50%"/>
    <x v="4"/>
    <x v="3"/>
    <m/>
    <s v="-585,628.01"/>
    <s v="-1,673,222.94"/>
    <s v="0.00"/>
    <s v="8,307.21"/>
    <s v="00.3500"/>
    <s v="-577,320.80"/>
    <s v="-1,649,488.05"/>
    <m/>
    <s v="-181785827"/>
    <n v="23734.889999999898"/>
    <n v="4984.3268999999782"/>
    <n v="8307.2099999999627"/>
    <n v="-3322.8830999999846"/>
  </r>
  <r>
    <s v="Kentucky Power - Gen"/>
    <x v="2"/>
    <s v="Total Company"/>
    <s v="REG TAX  / SL TAX"/>
    <s v="2011 50%"/>
    <x v="4"/>
    <x v="3"/>
    <m/>
    <s v="-552,414.11"/>
    <s v="-1,578,326.06"/>
    <s v="0.00"/>
    <s v="8,307.21"/>
    <s v="00.3500"/>
    <s v="-544,106.90"/>
    <s v="-1,554,591.17"/>
    <m/>
    <s v="-181785827"/>
    <n v="23734.89000000013"/>
    <n v="4984.3269000000273"/>
    <n v="8307.2099999999627"/>
    <n v="-3322.8830999999354"/>
  </r>
  <r>
    <s v="Kentucky Power - Gen"/>
    <x v="3"/>
    <s v="Total Company"/>
    <s v="REG TAX  / SL TAX"/>
    <s v="2011 50%"/>
    <x v="4"/>
    <x v="3"/>
    <m/>
    <s v="-544,106.90"/>
    <s v="-1,554,591.17"/>
    <s v="0.00"/>
    <s v="8,299.74"/>
    <s v="00.3500"/>
    <s v="-535,807.16"/>
    <s v="-1,530,877.62"/>
    <m/>
    <s v="-181785827"/>
    <n v="23713.549999999814"/>
    <n v="4979.8454999999603"/>
    <n v="8299.7399999999907"/>
    <n v="-3319.8945000000303"/>
  </r>
  <r>
    <s v="Kentucky Power - Gen"/>
    <x v="9"/>
    <s v="Total Company"/>
    <s v="REG TAX  / SL TAX"/>
    <s v="2011 50%"/>
    <x v="4"/>
    <x v="3"/>
    <m/>
    <s v="-510,893.00"/>
    <s v="-1,459,694.29"/>
    <s v="0.00"/>
    <s v="8,299.74"/>
    <s v="00.3500"/>
    <s v="-502,593.26"/>
    <s v="-1,435,980.74"/>
    <m/>
    <s v="-181785827"/>
    <n v="23713.550000000047"/>
    <n v="4979.8455000000095"/>
    <n v="8299.7399999999907"/>
    <n v="-3319.8944999999812"/>
  </r>
  <r>
    <s v="Kentucky Power - Gen"/>
    <x v="0"/>
    <s v="Total Company"/>
    <s v="REG TAX  / SL TAX"/>
    <s v="2011 50%"/>
    <x v="4"/>
    <x v="3"/>
    <m/>
    <s v="-560,713.85"/>
    <s v="-1,602,039.61"/>
    <s v="0.00"/>
    <s v="8,299.74"/>
    <s v="00.3500"/>
    <s v="-552,414.11"/>
    <s v="-1,578,326.06"/>
    <m/>
    <s v="-181785827"/>
    <n v="23713.550000000047"/>
    <n v="4979.8455000000095"/>
    <n v="8299.7399999999907"/>
    <n v="-3319.8944999999812"/>
  </r>
  <r>
    <s v="Kentucky Power - Gen"/>
    <x v="14"/>
    <s v="Total Company"/>
    <s v="REG TAX  / SL TAX"/>
    <s v="2011 50%"/>
    <x v="4"/>
    <x v="3"/>
    <m/>
    <s v="-577,320.80"/>
    <s v="-1,649,488.05"/>
    <s v="0.00"/>
    <s v="8,299.74"/>
    <s v="00.3500"/>
    <s v="-569,021.06"/>
    <s v="-1,625,774.50"/>
    <m/>
    <s v="-181785827"/>
    <n v="23713.550000000047"/>
    <n v="4979.8455000000095"/>
    <n v="8299.7399999999907"/>
    <n v="-3319.8944999999812"/>
  </r>
  <r>
    <s v="Kentucky Power - Gen"/>
    <x v="15"/>
    <s v="Total Company"/>
    <s v="REG TAX  / SL TAX"/>
    <s v="2011 50%"/>
    <x v="4"/>
    <x v="3"/>
    <m/>
    <s v="-593,927.75"/>
    <s v="-1,696,936.49"/>
    <s v="0.00"/>
    <s v="8,299.74"/>
    <s v="00.3500"/>
    <s v="-585,628.01"/>
    <s v="-1,673,222.94"/>
    <m/>
    <s v="-181785827"/>
    <n v="23713.550000000047"/>
    <n v="4979.8455000000095"/>
    <n v="8299.7399999999907"/>
    <n v="-3319.8944999999812"/>
  </r>
  <r>
    <s v="Kentucky Power - Gen"/>
    <x v="5"/>
    <s v="Total Company"/>
    <s v="REG TAX  / SL TAX"/>
    <s v="2011 50%"/>
    <x v="4"/>
    <x v="3"/>
    <m/>
    <s v="-527,499.95"/>
    <s v="-1,507,142.73"/>
    <s v="0.00"/>
    <s v="8,299.74"/>
    <s v="00.3500"/>
    <s v="-519,200.21"/>
    <s v="-1,483,429.18"/>
    <m/>
    <s v="-181785827"/>
    <n v="23713.550000000047"/>
    <n v="4979.8455000000095"/>
    <n v="8299.7399999999325"/>
    <n v="-3319.894499999923"/>
  </r>
  <r>
    <s v="Kentucky Power - Distr"/>
    <x v="4"/>
    <s v="Total Company"/>
    <s v="REG TAX  / SL TAX"/>
    <s v="2006"/>
    <x v="5"/>
    <x v="2"/>
    <m/>
    <s v="-8,259.05"/>
    <s v="-23,597.28"/>
    <s v="0.00"/>
    <s v="8,259.05"/>
    <s v="00.3500"/>
    <s v="0.00"/>
    <s v="0.00"/>
    <m/>
    <s v="-181786760"/>
    <n v="23597.279999999999"/>
    <n v="4955.4287999999997"/>
    <n v="8259.0499999999993"/>
    <n v="-3303.6211999999996"/>
  </r>
  <r>
    <s v="Kentucky Power - Gen"/>
    <x v="4"/>
    <s v="Total Company"/>
    <s v="REG TAX  / SL TAX"/>
    <s v="2009"/>
    <x v="3"/>
    <x v="5"/>
    <m/>
    <s v="-36,904.27"/>
    <s v="-105,440.77"/>
    <s v="0.00"/>
    <s v="8,043.60"/>
    <s v="00.3500"/>
    <s v="-28,860.67"/>
    <s v="-82,459.07"/>
    <m/>
    <s v="-181785676"/>
    <n v="22981.699999999997"/>
    <n v="4826.1569999999992"/>
    <n v="8043.5999999999985"/>
    <n v="-3217.4429999999993"/>
  </r>
  <r>
    <s v="Kentucky Power - Gen"/>
    <x v="13"/>
    <s v="Total Company"/>
    <s v="REG TAX  / SL TAX"/>
    <s v="2002"/>
    <x v="8"/>
    <x v="0"/>
    <m/>
    <s v="-7,964.39"/>
    <s v="-22,755.39"/>
    <s v="0.00"/>
    <s v="7,964.39"/>
    <s v="00.3500"/>
    <s v="0.00"/>
    <s v="0.01"/>
    <m/>
    <s v="-181785659"/>
    <n v="22755.399999999998"/>
    <n v="4778.6339999999991"/>
    <n v="7964.39"/>
    <n v="-3185.7560000000012"/>
  </r>
  <r>
    <s v="Kentucky Power - Distr"/>
    <x v="5"/>
    <s v="Total Company"/>
    <s v="REG TAX  / SL TAX"/>
    <s v="2007"/>
    <x v="6"/>
    <x v="2"/>
    <m/>
    <s v="-7,921.39"/>
    <s v="-22,632.56"/>
    <s v="0.00"/>
    <s v="7,921.39"/>
    <s v="00.3500"/>
    <s v="0.00"/>
    <s v="0.00"/>
    <m/>
    <s v="-181786525"/>
    <n v="22632.560000000001"/>
    <n v="4752.8375999999998"/>
    <n v="7921.39"/>
    <n v="-3168.5524000000005"/>
  </r>
  <r>
    <s v="Kentucky Power - Gen"/>
    <x v="11"/>
    <s v="Total Company"/>
    <s v="REG TAX  / SL TAX"/>
    <s v="2011 50%"/>
    <x v="4"/>
    <x v="3"/>
    <m/>
    <n v="-601779.35"/>
    <n v="-1719369.62"/>
    <n v="0"/>
    <n v="7851.6"/>
    <n v="0.35"/>
    <n v="-593927.75"/>
    <n v="-1696936.49"/>
    <m/>
    <s v="-181785827"/>
    <n v="22433.130000000121"/>
    <n v="4710.9573000000255"/>
    <n v="7851.5999999999767"/>
    <n v="-3140.6426999999512"/>
  </r>
  <r>
    <s v="Kentucky Power - Gen"/>
    <x v="3"/>
    <s v="Total Company"/>
    <s v="REG TAX  / SL TAX"/>
    <s v="2005"/>
    <x v="7"/>
    <x v="2"/>
    <m/>
    <s v="-7,808.50"/>
    <s v="-22,310.00"/>
    <s v="0.00"/>
    <s v="7,808.50"/>
    <s v="00.3500"/>
    <s v="0.00"/>
    <s v="0.00"/>
    <m/>
    <s v="-181785781"/>
    <n v="22310"/>
    <n v="4685.0999999999995"/>
    <n v="7808.5"/>
    <n v="-3123.4000000000005"/>
  </r>
  <r>
    <s v="Kentucky Power - Gen"/>
    <x v="14"/>
    <s v="Total Company"/>
    <s v="REG TAX  / SL TAX"/>
    <s v="2003 50%"/>
    <x v="0"/>
    <x v="0"/>
    <m/>
    <s v="-1,829,252.69"/>
    <s v="-5,226,436.42"/>
    <s v="0.00"/>
    <s v="7,397.31"/>
    <s v="00.3500"/>
    <s v="-1,821,855.38"/>
    <s v="-5,205,301.25"/>
    <m/>
    <s v="-181785688"/>
    <n v="21135.169999999925"/>
    <n v="4438.3856999999844"/>
    <n v="7397.3100000000559"/>
    <n v="-2958.9243000000715"/>
  </r>
  <r>
    <s v="Kentucky Power - Gen"/>
    <x v="15"/>
    <s v="Total Company"/>
    <s v="REG TAX  / SL TAX"/>
    <s v="2003 50%"/>
    <x v="0"/>
    <x v="0"/>
    <m/>
    <s v="-1,844,045.65"/>
    <s v="-5,268,702.02"/>
    <s v="0.00"/>
    <s v="7,397.31"/>
    <s v="00.3500"/>
    <s v="-1,836,648.34"/>
    <s v="-5,247,566.85"/>
    <m/>
    <s v="-181785688"/>
    <n v="21135.169999999925"/>
    <n v="4438.3856999999844"/>
    <n v="7397.309999999823"/>
    <n v="-2958.9242999998387"/>
  </r>
  <r>
    <s v="Kentucky Power - Gen"/>
    <x v="12"/>
    <s v="Total Company"/>
    <s v="REG TAX  / SL TAX"/>
    <s v="2003 50%"/>
    <x v="0"/>
    <x v="0"/>
    <m/>
    <s v="-1,836,648.34"/>
    <s v="-5,247,566.85"/>
    <s v="0.00"/>
    <s v="7,395.65"/>
    <s v="00.3500"/>
    <s v="-1,829,252.69"/>
    <s v="-5,226,436.42"/>
    <m/>
    <s v="-181785688"/>
    <n v="21130.429999999702"/>
    <n v="4437.3902999999373"/>
    <n v="7395.6500000001397"/>
    <n v="-2958.2597000002024"/>
  </r>
  <r>
    <s v="Kentucky Power - Gen"/>
    <x v="11"/>
    <s v="Total Company"/>
    <s v="REG TAX  / SL TAX"/>
    <s v="2003 50%"/>
    <x v="0"/>
    <x v="0"/>
    <m/>
    <n v="-1851441.3"/>
    <n v="-5289832.45"/>
    <n v="0"/>
    <n v="7395.65"/>
    <n v="0.35"/>
    <n v="-1844045.65"/>
    <n v="-5268702.0199999996"/>
    <m/>
    <s v="-181785688"/>
    <n v="21130.430000000633"/>
    <n v="4437.3903000001328"/>
    <n v="7395.6500000001397"/>
    <n v="-2958.2597000000069"/>
  </r>
  <r>
    <s v="Kentucky Power - Gen"/>
    <x v="13"/>
    <s v="Total Company"/>
    <s v="REG TAX  / SL TAX"/>
    <s v="2003 50%"/>
    <x v="0"/>
    <x v="0"/>
    <m/>
    <s v="-1,821,855.38"/>
    <s v="-5,205,301.25"/>
    <s v="0.00"/>
    <s v="7,395.65"/>
    <s v="00.3500"/>
    <s v="-1,814,459.73"/>
    <s v="-5,184,170.82"/>
    <m/>
    <s v="-181785688"/>
    <n v="21130.429999999702"/>
    <n v="4437.3902999999373"/>
    <n v="7395.6499999999069"/>
    <n v="-2958.2596999999696"/>
  </r>
  <r>
    <s v="Kentucky Power - Distr"/>
    <x v="3"/>
    <s v="Total Company"/>
    <s v="REG TAX  / SL TAX"/>
    <s v="2005"/>
    <x v="7"/>
    <x v="2"/>
    <m/>
    <s v="-7,217.35"/>
    <s v="-20,621.00"/>
    <s v="0.00"/>
    <s v="7,217.35"/>
    <s v="00.3500"/>
    <s v="0.00"/>
    <s v="0.00"/>
    <m/>
    <s v="-181787110"/>
    <n v="20621"/>
    <n v="4330.41"/>
    <n v="7217.35"/>
    <n v="-2886.9400000000005"/>
  </r>
  <r>
    <s v="Kentucky Power - Distr"/>
    <x v="4"/>
    <s v="Total Company"/>
    <s v="REG TAX  / SL TAX"/>
    <s v="2008 50%"/>
    <x v="1"/>
    <x v="2"/>
    <m/>
    <s v="-17,830.17"/>
    <s v="-50,943.32"/>
    <s v="0.00"/>
    <s v="7,132.71"/>
    <s v="00.3500"/>
    <s v="-10,697.46"/>
    <s v="-30,564.17"/>
    <m/>
    <s v="-181786937"/>
    <n v="20379.150000000001"/>
    <n v="4279.6215000000002"/>
    <n v="7132.7099999999991"/>
    <n v="-2853.0884999999989"/>
  </r>
  <r>
    <s v="Kentucky Power - Distr"/>
    <x v="2"/>
    <s v="Total Company"/>
    <s v="REG TAX  / SL TAX"/>
    <s v="2008 50%"/>
    <x v="1"/>
    <x v="2"/>
    <m/>
    <s v="-32,093.98"/>
    <s v="-91,697.05"/>
    <s v="0.00"/>
    <s v="7,132.71"/>
    <s v="00.3500"/>
    <s v="-24,961.27"/>
    <s v="-71,317.90"/>
    <m/>
    <s v="-181786937"/>
    <n v="20379.150000000009"/>
    <n v="4279.621500000002"/>
    <n v="7132.7099999999991"/>
    <n v="-2853.0884999999971"/>
  </r>
  <r>
    <s v="Kentucky Power - Distr"/>
    <x v="11"/>
    <s v="Total Company"/>
    <s v="REG TAX  / SL TAX"/>
    <s v="2008 50%"/>
    <x v="1"/>
    <x v="2"/>
    <m/>
    <n v="-74885.38"/>
    <n v="-213958.24"/>
    <n v="0"/>
    <n v="7132.7"/>
    <n v="0.35"/>
    <n v="-67752.679999999993"/>
    <n v="-193579.09"/>
    <m/>
    <s v="-181786937"/>
    <n v="20379.149999999994"/>
    <n v="4279.6214999999984"/>
    <n v="7132.7000000000116"/>
    <n v="-2853.0785000000133"/>
  </r>
  <r>
    <s v="Kentucky Power - Distr"/>
    <x v="12"/>
    <s v="Total Company"/>
    <s v="REG TAX  / SL TAX"/>
    <s v="2008 50%"/>
    <x v="1"/>
    <x v="2"/>
    <m/>
    <s v="-60,621.58"/>
    <s v="-173,204.51"/>
    <s v="0.00"/>
    <s v="7,132.70"/>
    <s v="00.3500"/>
    <s v="-53,488.88"/>
    <s v="-152,825.36"/>
    <m/>
    <s v="-181786937"/>
    <n v="20379.150000000023"/>
    <n v="4279.6215000000047"/>
    <n v="7132.7000000000044"/>
    <n v="-2853.0784999999996"/>
  </r>
  <r>
    <s v="Kentucky Power - Distr"/>
    <x v="13"/>
    <s v="Total Company"/>
    <s v="REG TAX  / SL TAX"/>
    <s v="2008 50%"/>
    <x v="1"/>
    <x v="2"/>
    <m/>
    <s v="-46,357.78"/>
    <s v="-132,450.78"/>
    <s v="0.00"/>
    <s v="7,132.70"/>
    <s v="00.3500"/>
    <s v="-39,225.08"/>
    <s v="-112,071.63"/>
    <m/>
    <s v="-181786937"/>
    <n v="20379.149999999994"/>
    <n v="4279.6214999999984"/>
    <n v="7132.6999999999971"/>
    <n v="-2853.0784999999987"/>
  </r>
  <r>
    <s v="Kentucky Power - Distr"/>
    <x v="3"/>
    <s v="Total Company"/>
    <s v="REG TAX  / SL TAX"/>
    <s v="2008 50%"/>
    <x v="1"/>
    <x v="2"/>
    <m/>
    <s v="-24,961.27"/>
    <s v="-71,317.90"/>
    <s v="0.00"/>
    <s v="7,131.10"/>
    <s v="00.3500"/>
    <s v="-17,830.17"/>
    <s v="-50,943.32"/>
    <m/>
    <s v="-181786937"/>
    <n v="20374.579999999994"/>
    <n v="4278.6617999999989"/>
    <n v="7131.1000000000022"/>
    <n v="-2852.4382000000032"/>
  </r>
  <r>
    <s v="Kentucky Power - Distr"/>
    <x v="0"/>
    <s v="Total Company"/>
    <s v="REG TAX  / SL TAX"/>
    <s v="2008 50%"/>
    <x v="1"/>
    <x v="2"/>
    <m/>
    <s v="-39,225.08"/>
    <s v="-112,071.63"/>
    <s v="0.00"/>
    <s v="7,131.10"/>
    <s v="00.3500"/>
    <s v="-32,093.98"/>
    <s v="-91,697.05"/>
    <m/>
    <s v="-181786937"/>
    <n v="20374.580000000002"/>
    <n v="4278.6617999999999"/>
    <n v="7131.1000000000022"/>
    <n v="-2852.4382000000023"/>
  </r>
  <r>
    <s v="Kentucky Power - Distr"/>
    <x v="14"/>
    <s v="Total Company"/>
    <s v="REG TAX  / SL TAX"/>
    <s v="2008 50%"/>
    <x v="1"/>
    <x v="2"/>
    <m/>
    <s v="-53,488.88"/>
    <s v="-152,825.36"/>
    <s v="0.00"/>
    <s v="7,131.10"/>
    <s v="00.3500"/>
    <s v="-46,357.78"/>
    <s v="-132,450.78"/>
    <m/>
    <s v="-181786937"/>
    <n v="20374.579999999987"/>
    <n v="4278.6617999999971"/>
    <n v="7131.0999999999985"/>
    <n v="-2852.4382000000014"/>
  </r>
  <r>
    <s v="Kentucky Power - Distr"/>
    <x v="5"/>
    <s v="Total Company"/>
    <s v="REG TAX  / SL TAX"/>
    <s v="2008 50%"/>
    <x v="1"/>
    <x v="2"/>
    <m/>
    <s v="-10,697.46"/>
    <s v="-30,564.17"/>
    <s v="0.00"/>
    <s v="7,131.10"/>
    <s v="00.3500"/>
    <s v="-3,566.36"/>
    <s v="-10,189.59"/>
    <m/>
    <s v="-181786937"/>
    <n v="20374.579999999998"/>
    <n v="4278.6617999999999"/>
    <n v="7131.0999999999985"/>
    <n v="-2852.4381999999987"/>
  </r>
  <r>
    <s v="Kentucky Power - Distr"/>
    <x v="15"/>
    <s v="Total Company"/>
    <s v="REG TAX  / SL TAX"/>
    <s v="2008 50%"/>
    <x v="1"/>
    <x v="2"/>
    <m/>
    <s v="-67,752.68"/>
    <s v="-193,579.09"/>
    <s v="0.00"/>
    <s v="7,131.10"/>
    <s v="00.3500"/>
    <s v="-60,621.58"/>
    <s v="-173,204.51"/>
    <m/>
    <s v="-181786937"/>
    <n v="20374.579999999987"/>
    <n v="4278.6617999999971"/>
    <n v="7131.0999999999913"/>
    <n v="-2852.4381999999941"/>
  </r>
  <r>
    <s v="Kentucky Power - Transm"/>
    <x v="0"/>
    <s v="Total Company"/>
    <s v="REG TAX  / SL TAX"/>
    <s v="2005"/>
    <x v="7"/>
    <x v="2"/>
    <m/>
    <s v="-17,419.22"/>
    <s v="-49,769.18"/>
    <s v="0.00"/>
    <s v="6,968.31"/>
    <s v="00.3500"/>
    <s v="-10,450.91"/>
    <s v="-29,859.74"/>
    <m/>
    <s v="-181785113"/>
    <n v="19909.439999999999"/>
    <n v="4180.9823999999999"/>
    <n v="6968.3100000000013"/>
    <n v="-2787.3276000000014"/>
  </r>
  <r>
    <s v="Kentucky Power - Transm"/>
    <x v="14"/>
    <s v="Total Company"/>
    <s v="REG TAX  / SL TAX"/>
    <s v="2005"/>
    <x v="7"/>
    <x v="2"/>
    <m/>
    <s v="-31,354.27"/>
    <s v="-89,583.60"/>
    <s v="0.00"/>
    <s v="6,968.31"/>
    <s v="00.3500"/>
    <s v="-24,385.96"/>
    <s v="-69,674.16"/>
    <m/>
    <s v="-181785113"/>
    <n v="19909.440000000002"/>
    <n v="4180.9824000000008"/>
    <n v="6968.3100000000013"/>
    <n v="-2787.3276000000005"/>
  </r>
  <r>
    <s v="Kentucky Power - Transm"/>
    <x v="15"/>
    <s v="Total Company"/>
    <s v="REG TAX  / SL TAX"/>
    <s v="2005"/>
    <x v="7"/>
    <x v="2"/>
    <m/>
    <s v="-45,289.32"/>
    <s v="-129,398.02"/>
    <s v="0.00"/>
    <s v="6,968.31"/>
    <s v="00.3500"/>
    <s v="-38,321.01"/>
    <s v="-109,488.58"/>
    <m/>
    <s v="-181785113"/>
    <n v="19909.440000000002"/>
    <n v="4180.9824000000008"/>
    <n v="6968.3099999999977"/>
    <n v="-2787.3275999999969"/>
  </r>
  <r>
    <s v="Kentucky Power - Transm"/>
    <x v="12"/>
    <s v="Total Company"/>
    <s v="REG TAX  / SL TAX"/>
    <s v="2005"/>
    <x v="7"/>
    <x v="2"/>
    <m/>
    <s v="-38,321.01"/>
    <s v="-109,488.58"/>
    <s v="0.00"/>
    <s v="6,966.74"/>
    <s v="00.3500"/>
    <s v="-31,354.27"/>
    <s v="-89,583.60"/>
    <m/>
    <s v="-181785113"/>
    <n v="19904.979999999996"/>
    <n v="4180.045799999999"/>
    <n v="6966.7400000000016"/>
    <n v="-2786.6942000000026"/>
  </r>
  <r>
    <s v="Kentucky Power - Transm"/>
    <x v="11"/>
    <s v="Total Company"/>
    <s v="REG TAX  / SL TAX"/>
    <s v="2005"/>
    <x v="7"/>
    <x v="2"/>
    <m/>
    <n v="-52256.06"/>
    <n v="-149303"/>
    <n v="0"/>
    <n v="6966.74"/>
    <n v="0.35"/>
    <n v="-45289.32"/>
    <n v="-129398.02"/>
    <m/>
    <s v="-181785113"/>
    <n v="19904.979999999996"/>
    <n v="4180.045799999999"/>
    <n v="6966.739999999998"/>
    <n v="-2786.694199999999"/>
  </r>
  <r>
    <s v="Kentucky Power - Transm"/>
    <x v="2"/>
    <s v="Total Company"/>
    <s v="REG TAX  / SL TAX"/>
    <s v="2005"/>
    <x v="7"/>
    <x v="2"/>
    <m/>
    <s v="-10,450.91"/>
    <s v="-29,859.74"/>
    <s v="0.00"/>
    <s v="6,966.74"/>
    <s v="00.3500"/>
    <s v="-3,484.17"/>
    <s v="-9,954.76"/>
    <m/>
    <s v="-181785113"/>
    <n v="19904.980000000003"/>
    <n v="4180.0458000000008"/>
    <n v="6966.74"/>
    <n v="-2786.694199999999"/>
  </r>
  <r>
    <s v="Kentucky Power - Transm"/>
    <x v="13"/>
    <s v="Total Company"/>
    <s v="REG TAX  / SL TAX"/>
    <s v="2005"/>
    <x v="7"/>
    <x v="2"/>
    <m/>
    <s v="-24,385.96"/>
    <s v="-69,674.16"/>
    <s v="0.00"/>
    <s v="6,966.74"/>
    <s v="00.3500"/>
    <s v="-17,419.22"/>
    <s v="-49,769.18"/>
    <m/>
    <s v="-181785113"/>
    <n v="19904.980000000003"/>
    <n v="4180.0458000000008"/>
    <n v="6966.739999999998"/>
    <n v="-2786.6941999999972"/>
  </r>
  <r>
    <s v="Kentucky Power - Distr"/>
    <x v="13"/>
    <s v="Total Company"/>
    <s v="REG TAX  / SL TAX"/>
    <s v="1994 - Q1"/>
    <x v="9"/>
    <x v="4"/>
    <m/>
    <s v="-6,365.04"/>
    <s v="-18,204.89"/>
    <s v="0.00"/>
    <s v="6,365.04"/>
    <s v="00.3496"/>
    <s v="0.00"/>
    <s v="0.00"/>
    <m/>
    <s v="-181786852"/>
    <n v="18204.89"/>
    <n v="3823.0268999999998"/>
    <n v="6365.04"/>
    <n v="-2542.0131000000001"/>
  </r>
  <r>
    <s v="Kentucky Power - Transm"/>
    <x v="12"/>
    <s v="Total Company"/>
    <s v="REG TAX  / SL TAX"/>
    <s v="2004 50%"/>
    <x v="2"/>
    <x v="2"/>
    <m/>
    <s v="-27,574.92"/>
    <s v="-78,785.48"/>
    <s v="0.00"/>
    <s v="6,128.37"/>
    <s v="00.3500"/>
    <s v="-21,446.55"/>
    <s v="-61,275.86"/>
    <m/>
    <s v="-181785189"/>
    <n v="17509.619999999995"/>
    <n v="3677.020199999999"/>
    <n v="6128.369999999999"/>
    <n v="-2451.3498"/>
  </r>
  <r>
    <s v="Kentucky Power - Transm"/>
    <x v="13"/>
    <s v="Total Company"/>
    <s v="REG TAX  / SL TAX"/>
    <s v="2004 50%"/>
    <x v="2"/>
    <x v="2"/>
    <m/>
    <s v="-15,319.56"/>
    <s v="-43,770.16"/>
    <s v="0.00"/>
    <s v="6,128.37"/>
    <s v="00.3500"/>
    <s v="-9,191.19"/>
    <s v="-26,260.54"/>
    <m/>
    <s v="-181785189"/>
    <n v="17509.620000000003"/>
    <n v="3677.0202000000004"/>
    <n v="6128.369999999999"/>
    <n v="-2451.3497999999986"/>
  </r>
  <r>
    <s v="Kentucky Power - Transm"/>
    <x v="11"/>
    <s v="Total Company"/>
    <s v="REG TAX  / SL TAX"/>
    <s v="2004 50%"/>
    <x v="2"/>
    <x v="2"/>
    <m/>
    <n v="-39830.28"/>
    <n v="-113800.8"/>
    <n v="0"/>
    <n v="6128.37"/>
    <n v="0.35"/>
    <n v="-33701.910000000003"/>
    <n v="-96291.18"/>
    <m/>
    <s v="-181785189"/>
    <n v="17509.62000000001"/>
    <n v="3677.0202000000018"/>
    <n v="6128.3699999999953"/>
    <n v="-2451.3497999999936"/>
  </r>
  <r>
    <s v="Kentucky Power - Transm"/>
    <x v="0"/>
    <s v="Total Company"/>
    <s v="REG TAX  / SL TAX"/>
    <s v="2004 50%"/>
    <x v="2"/>
    <x v="2"/>
    <m/>
    <s v="-9,191.19"/>
    <s v="-26,260.54"/>
    <s v="0.00"/>
    <s v="6,127.00"/>
    <s v="00.3500"/>
    <s v="-3,064.19"/>
    <s v="-8,754.84"/>
    <m/>
    <s v="-181785189"/>
    <n v="17505.7"/>
    <n v="3676.1970000000001"/>
    <n v="6127"/>
    <n v="-2450.8029999999999"/>
  </r>
  <r>
    <s v="Kentucky Power - Transm"/>
    <x v="15"/>
    <s v="Total Company"/>
    <s v="REG TAX  / SL TAX"/>
    <s v="2004 50%"/>
    <x v="2"/>
    <x v="2"/>
    <m/>
    <s v="-33,701.91"/>
    <s v="-96,291.18"/>
    <s v="0.00"/>
    <s v="6,126.99"/>
    <s v="00.3500"/>
    <s v="-27,574.92"/>
    <s v="-78,785.48"/>
    <m/>
    <s v="-181785189"/>
    <n v="17505.699999999997"/>
    <n v="3676.1969999999992"/>
    <n v="6126.9900000000052"/>
    <n v="-2450.793000000006"/>
  </r>
  <r>
    <s v="Kentucky Power - Transm"/>
    <x v="14"/>
    <s v="Total Company"/>
    <s v="REG TAX  / SL TAX"/>
    <s v="2004 50%"/>
    <x v="2"/>
    <x v="2"/>
    <m/>
    <s v="-21,446.55"/>
    <s v="-61,275.86"/>
    <s v="0.00"/>
    <s v="6,126.99"/>
    <s v="00.3500"/>
    <s v="-15,319.56"/>
    <s v="-43,770.16"/>
    <m/>
    <s v="-181785189"/>
    <n v="17505.699999999997"/>
    <n v="3676.1969999999992"/>
    <n v="6126.99"/>
    <n v="-2450.7930000000006"/>
  </r>
  <r>
    <s v="Kentucky Power - Distr"/>
    <x v="11"/>
    <s v="Total Company"/>
    <s v="REG TAX  / SL TAX"/>
    <s v="1999"/>
    <x v="12"/>
    <x v="2"/>
    <m/>
    <n v="-9091.76"/>
    <n v="-25976.45"/>
    <n v="0"/>
    <n v="6060.51"/>
    <n v="0.35"/>
    <n v="-3031.25"/>
    <n v="-8660.7199999999993"/>
    <m/>
    <s v="-181787108"/>
    <n v="17315.730000000003"/>
    <n v="3636.3033000000005"/>
    <n v="6060.51"/>
    <n v="-2424.2066999999997"/>
  </r>
  <r>
    <s v="Kentucky Power - Distr"/>
    <x v="11"/>
    <s v="Total Company"/>
    <s v="REG TAX  / SL TAX"/>
    <s v="2014 50%"/>
    <x v="13"/>
    <x v="2"/>
    <m/>
    <n v="-80736.509999999995"/>
    <n v="-230675.77"/>
    <n v="0"/>
    <n v="6054.95"/>
    <n v="0.35"/>
    <n v="-74681.56"/>
    <n v="-213375.92"/>
    <m/>
    <s v="-181787135"/>
    <n v="17299.849999999977"/>
    <n v="3632.9684999999949"/>
    <n v="6054.9499999999971"/>
    <n v="-2421.9815000000021"/>
  </r>
  <r>
    <s v="Kentucky Power - Gen"/>
    <x v="9"/>
    <s v="Total Company"/>
    <s v="REG TAX  / SL TAX"/>
    <s v="2009"/>
    <x v="3"/>
    <x v="0"/>
    <m/>
    <s v="-290,877.15"/>
    <s v="-1,034,876.48"/>
    <s v="0.00"/>
    <s v="9,192.93"/>
    <s v="00.2811"/>
    <s v="-281,684.22"/>
    <s v="-1,002,170.06"/>
    <m/>
    <s v="-181785687"/>
    <n v="32706.419999999925"/>
    <n v="6868.348199999984"/>
    <n v="9192.9300000000512"/>
    <n v="-2324.5818000000672"/>
  </r>
  <r>
    <s v="Kentucky Power - Distr"/>
    <x v="14"/>
    <s v="Total Company"/>
    <s v="REG TAX  / SL TAX"/>
    <s v="2001"/>
    <x v="10"/>
    <x v="2"/>
    <m/>
    <s v="-5,710.87"/>
    <s v="-16,316.76"/>
    <s v="0.00"/>
    <s v="5,710.87"/>
    <s v="00.3500"/>
    <s v="0.00"/>
    <s v="0.01"/>
    <m/>
    <s v="-181786842"/>
    <n v="16316.77"/>
    <n v="3426.5216999999998"/>
    <n v="5710.87"/>
    <n v="-2284.3483000000001"/>
  </r>
  <r>
    <s v="Kentucky Power - Distr"/>
    <x v="15"/>
    <s v="Total Company"/>
    <s v="REG TAX  / SL TAX"/>
    <s v="2014 50%"/>
    <x v="13"/>
    <x v="2"/>
    <m/>
    <s v="-74,681.56"/>
    <s v="-213,375.92"/>
    <s v="0.00"/>
    <s v="5,601.33"/>
    <s v="00.3500"/>
    <s v="-69,080.23"/>
    <s v="-197,372.12"/>
    <m/>
    <s v="-181787135"/>
    <n v="16003.800000000017"/>
    <n v="3360.7980000000034"/>
    <n v="5601.3300000000017"/>
    <n v="-2240.5319999999983"/>
  </r>
  <r>
    <s v="Kentucky Power - Distr"/>
    <x v="13"/>
    <s v="Total Company"/>
    <s v="REG TAX  / SL TAX"/>
    <s v="2004 50%"/>
    <x v="2"/>
    <x v="2"/>
    <m/>
    <s v="-13,739.82"/>
    <s v="-39,256.63"/>
    <s v="0.00"/>
    <s v="5,496.43"/>
    <s v="00.3500"/>
    <s v="-8,243.39"/>
    <s v="-23,552.55"/>
    <m/>
    <s v="-181787052"/>
    <n v="15704.079999999998"/>
    <n v="3297.8567999999996"/>
    <n v="5496.43"/>
    <n v="-2198.5732000000007"/>
  </r>
  <r>
    <s v="Kentucky Power - Distr"/>
    <x v="12"/>
    <s v="Total Company"/>
    <s v="REG TAX  / SL TAX"/>
    <s v="2004 50%"/>
    <x v="2"/>
    <x v="2"/>
    <m/>
    <s v="-24,731.44"/>
    <s v="-70,661.27"/>
    <s v="0.00"/>
    <s v="5,496.43"/>
    <s v="00.3500"/>
    <s v="-19,235.01"/>
    <s v="-54,957.19"/>
    <m/>
    <s v="-181787052"/>
    <n v="15704.080000000002"/>
    <n v="3297.8568"/>
    <n v="5496.43"/>
    <n v="-2198.5732000000003"/>
  </r>
  <r>
    <s v="Kentucky Power - Distr"/>
    <x v="11"/>
    <s v="Total Company"/>
    <s v="REG TAX  / SL TAX"/>
    <s v="2004 50%"/>
    <x v="2"/>
    <x v="2"/>
    <m/>
    <n v="-35723.06"/>
    <n v="-102065.91"/>
    <n v="0"/>
    <n v="5496.43"/>
    <n v="0.35"/>
    <n v="-30226.63"/>
    <n v="-86361.83"/>
    <m/>
    <s v="-181787052"/>
    <n v="15704.080000000002"/>
    <n v="3297.8568"/>
    <n v="5496.4299999999967"/>
    <n v="-2198.5731999999966"/>
  </r>
  <r>
    <s v="Kentucky Power - Distr"/>
    <x v="15"/>
    <s v="Total Company"/>
    <s v="REG TAX  / SL TAX"/>
    <s v="2004 50%"/>
    <x v="2"/>
    <x v="2"/>
    <m/>
    <s v="-30,226.63"/>
    <s v="-86,361.83"/>
    <s v="0.00"/>
    <s v="5,495.19"/>
    <s v="00.3500"/>
    <s v="-24,731.44"/>
    <s v="-70,661.27"/>
    <m/>
    <s v="-181787052"/>
    <n v="15700.559999999998"/>
    <n v="3297.1175999999996"/>
    <n v="5495.1900000000023"/>
    <n v="-2198.0724000000027"/>
  </r>
  <r>
    <s v="Kentucky Power - Distr"/>
    <x v="0"/>
    <s v="Total Company"/>
    <s v="REG TAX  / SL TAX"/>
    <s v="2004 50%"/>
    <x v="2"/>
    <x v="2"/>
    <m/>
    <s v="-8,243.39"/>
    <s v="-23,552.55"/>
    <s v="0.00"/>
    <s v="5,495.19"/>
    <s v="00.3500"/>
    <s v="-2,748.20"/>
    <s v="-7,851.99"/>
    <m/>
    <s v="-181787052"/>
    <n v="15700.56"/>
    <n v="3297.1175999999996"/>
    <n v="5495.19"/>
    <n v="-2198.0724"/>
  </r>
  <r>
    <s v="Kentucky Power - Distr"/>
    <x v="14"/>
    <s v="Total Company"/>
    <s v="REG TAX  / SL TAX"/>
    <s v="2004 50%"/>
    <x v="2"/>
    <x v="2"/>
    <m/>
    <s v="-19,235.01"/>
    <s v="-54,957.19"/>
    <s v="0.00"/>
    <s v="5,495.19"/>
    <s v="00.3500"/>
    <s v="-13,739.82"/>
    <s v="-39,256.63"/>
    <m/>
    <s v="-181787052"/>
    <n v="15700.560000000005"/>
    <n v="3297.1176000000009"/>
    <n v="5495.1899999999987"/>
    <n v="-2198.0723999999977"/>
  </r>
  <r>
    <s v="Kentucky Power - Distr"/>
    <x v="11"/>
    <s v="Total Company"/>
    <s v="REG TAX  / SL TAX"/>
    <s v="2013 50%"/>
    <x v="14"/>
    <x v="2"/>
    <m/>
    <n v="-71690.8"/>
    <n v="-204830.83"/>
    <n v="0"/>
    <n v="5377.01"/>
    <n v="0.35"/>
    <n v="-66313.789999999994"/>
    <n v="-189467.94"/>
    <m/>
    <s v="-181786875"/>
    <n v="15362.889999999985"/>
    <n v="3226.2068999999965"/>
    <n v="5377.0100000000093"/>
    <n v="-2150.8031000000128"/>
  </r>
  <r>
    <s v="Kentucky Power - Distr"/>
    <x v="11"/>
    <s v="Total Company"/>
    <s v="REG TAX  / SL TAX"/>
    <s v="1998"/>
    <x v="15"/>
    <x v="2"/>
    <m/>
    <n v="-5302.31"/>
    <n v="-15149.43"/>
    <n v="0"/>
    <n v="5302.31"/>
    <n v="0.35"/>
    <n v="0"/>
    <n v="0"/>
    <m/>
    <s v="-181786601"/>
    <n v="15149.43"/>
    <n v="3181.3802999999998"/>
    <n v="5302.31"/>
    <n v="-2120.9297000000006"/>
  </r>
  <r>
    <s v="Kentucky Power - Distr"/>
    <x v="12"/>
    <s v="Total Company"/>
    <s v="REG TAX  / SL TAX"/>
    <s v="2014 50%"/>
    <x v="13"/>
    <x v="2"/>
    <m/>
    <s v="-69,080.23"/>
    <s v="-197,372.12"/>
    <s v="0.00"/>
    <s v="5,180.57"/>
    <s v="00.3500"/>
    <s v="-63,899.66"/>
    <s v="-182,570.50"/>
    <m/>
    <s v="-181787135"/>
    <n v="14801.619999999995"/>
    <n v="3108.3401999999987"/>
    <n v="5180.5699999999924"/>
    <n v="-2072.2297999999937"/>
  </r>
  <r>
    <s v="Kentucky Power - Gen"/>
    <x v="5"/>
    <s v="Total Company"/>
    <s v="REG TAX  / SL TAX"/>
    <s v="2009"/>
    <x v="3"/>
    <x v="5"/>
    <m/>
    <s v="-28,860.67"/>
    <s v="-82,459.07"/>
    <s v="0.00"/>
    <s v="5,044.73"/>
    <s v="00.3500"/>
    <s v="-23,815.94"/>
    <s v="-68,045.56"/>
    <m/>
    <s v="-181785676"/>
    <n v="14413.510000000009"/>
    <n v="3026.837100000002"/>
    <n v="5044.7299999999996"/>
    <n v="-2017.8928999999976"/>
  </r>
  <r>
    <s v="Kentucky Power - Distr"/>
    <x v="15"/>
    <s v="Total Company"/>
    <s v="REG TAX  / SL TAX"/>
    <s v="2013 50%"/>
    <x v="14"/>
    <x v="2"/>
    <m/>
    <s v="-66,313.79"/>
    <s v="-189,467.94"/>
    <s v="0.00"/>
    <s v="4,973.10"/>
    <s v="00.3500"/>
    <s v="-61,340.69"/>
    <s v="-175,259.08"/>
    <m/>
    <s v="-181786875"/>
    <n v="14208.860000000015"/>
    <n v="2983.8606000000032"/>
    <n v="4973.0999999999913"/>
    <n v="-1989.2393999999881"/>
  </r>
  <r>
    <s v="Kentucky Power - Gen"/>
    <x v="2"/>
    <s v="Total Company"/>
    <s v="REG TAX  / SL TAX"/>
    <s v="2006"/>
    <x v="5"/>
    <x v="0"/>
    <m/>
    <s v="-12,263.86"/>
    <s v="-35,039.59"/>
    <s v="0.00"/>
    <s v="4,905.96"/>
    <s v="00.3500"/>
    <s v="-7,357.90"/>
    <s v="-21,022.56"/>
    <m/>
    <s v="-181785784"/>
    <n v="14017.029999999995"/>
    <n v="2943.5762999999988"/>
    <n v="4905.9600000000009"/>
    <n v="-1962.3837000000021"/>
  </r>
  <r>
    <s v="Kentucky Power - Gen"/>
    <x v="11"/>
    <s v="Total Company"/>
    <s v="REG TAX  / SL TAX"/>
    <s v="2006"/>
    <x v="5"/>
    <x v="0"/>
    <m/>
    <n v="-41696.32"/>
    <n v="-119132.35"/>
    <n v="0"/>
    <n v="4905.96"/>
    <n v="0.35"/>
    <n v="-36790.36"/>
    <n v="-105115.32"/>
    <m/>
    <s v="-181785784"/>
    <n v="14017.029999999999"/>
    <n v="2943.5762999999997"/>
    <n v="4905.9599999999991"/>
    <n v="-1962.3836999999994"/>
  </r>
  <r>
    <s v="Kentucky Power - Gen"/>
    <x v="13"/>
    <s v="Total Company"/>
    <s v="REG TAX  / SL TAX"/>
    <s v="2006"/>
    <x v="5"/>
    <x v="0"/>
    <m/>
    <s v="-22,074.68"/>
    <s v="-63,070.51"/>
    <s v="0.00"/>
    <s v="4,905.96"/>
    <s v="00.3500"/>
    <s v="-17,168.72"/>
    <s v="-49,053.48"/>
    <m/>
    <s v="-181785784"/>
    <n v="14017.029999999999"/>
    <n v="2943.5762999999997"/>
    <n v="4905.9599999999991"/>
    <n v="-1962.3836999999994"/>
  </r>
  <r>
    <s v="Kentucky Power - Gen"/>
    <x v="12"/>
    <s v="Total Company"/>
    <s v="REG TAX  / SL TAX"/>
    <s v="2006"/>
    <x v="5"/>
    <x v="0"/>
    <m/>
    <s v="-31,885.50"/>
    <s v="-91,101.43"/>
    <s v="0.00"/>
    <s v="4,905.96"/>
    <s v="00.3500"/>
    <s v="-26,979.54"/>
    <s v="-77,084.40"/>
    <m/>
    <s v="-181785784"/>
    <n v="14017.029999999999"/>
    <n v="2943.5762999999997"/>
    <n v="4905.9599999999991"/>
    <n v="-1962.3836999999994"/>
  </r>
  <r>
    <s v="Kentucky Power - Gen"/>
    <x v="14"/>
    <s v="Total Company"/>
    <s v="REG TAX  / SL TAX"/>
    <s v="2006"/>
    <x v="5"/>
    <x v="0"/>
    <m/>
    <s v="-26,979.54"/>
    <s v="-77,084.40"/>
    <s v="0.00"/>
    <s v="4,904.86"/>
    <s v="00.3500"/>
    <s v="-22,074.68"/>
    <s v="-63,070.51"/>
    <m/>
    <s v="-181785784"/>
    <n v="14013.889999999992"/>
    <n v="2942.9168999999983"/>
    <n v="4904.8600000000006"/>
    <n v="-1961.9431000000022"/>
  </r>
  <r>
    <s v="Kentucky Power - Gen"/>
    <x v="0"/>
    <s v="Total Company"/>
    <s v="REG TAX  / SL TAX"/>
    <s v="2006"/>
    <x v="5"/>
    <x v="0"/>
    <m/>
    <s v="-17,168.72"/>
    <s v="-49,053.48"/>
    <s v="0.00"/>
    <s v="4,904.86"/>
    <s v="00.3500"/>
    <s v="-12,263.86"/>
    <s v="-35,039.59"/>
    <m/>
    <s v="-181785784"/>
    <n v="14013.890000000007"/>
    <n v="2942.9169000000011"/>
    <n v="4904.8600000000006"/>
    <n v="-1961.9430999999995"/>
  </r>
  <r>
    <s v="Kentucky Power - Gen"/>
    <x v="3"/>
    <s v="Total Company"/>
    <s v="REG TAX  / SL TAX"/>
    <s v="2006"/>
    <x v="5"/>
    <x v="0"/>
    <m/>
    <s v="-7,357.90"/>
    <s v="-21,022.56"/>
    <s v="0.00"/>
    <s v="4,904.86"/>
    <s v="00.3500"/>
    <s v="-2,453.04"/>
    <s v="-7,008.67"/>
    <m/>
    <s v="-181785784"/>
    <n v="14013.890000000001"/>
    <n v="2942.9169000000002"/>
    <n v="4904.8599999999997"/>
    <n v="-1961.9430999999995"/>
  </r>
  <r>
    <s v="Kentucky Power - Gen"/>
    <x v="15"/>
    <s v="Total Company"/>
    <s v="REG TAX  / SL TAX"/>
    <s v="2006"/>
    <x v="5"/>
    <x v="0"/>
    <m/>
    <s v="-36,790.36"/>
    <s v="-105,115.32"/>
    <s v="0.00"/>
    <s v="4,904.86"/>
    <s v="00.3500"/>
    <s v="-31,885.50"/>
    <s v="-91,101.43"/>
    <m/>
    <s v="-181785784"/>
    <n v="14013.890000000014"/>
    <n v="2942.9169000000029"/>
    <n v="4904.8600000000006"/>
    <n v="-1961.9430999999977"/>
  </r>
  <r>
    <s v="Kentucky Power - Distr"/>
    <x v="14"/>
    <s v="Total Company"/>
    <s v="REG TAX  / SL TAX"/>
    <s v="2014 50%"/>
    <x v="13"/>
    <x v="2"/>
    <m/>
    <s v="-63,899.66"/>
    <s v="-182,570.50"/>
    <s v="0.00"/>
    <s v="4,792.66"/>
    <s v="00.3500"/>
    <s v="-59,107.00"/>
    <s v="-168,877.18"/>
    <m/>
    <s v="-181787135"/>
    <n v="13693.320000000007"/>
    <n v="2875.5972000000015"/>
    <n v="4792.6600000000035"/>
    <n v="-1917.062800000002"/>
  </r>
  <r>
    <s v="Kentucky Power - Gen"/>
    <x v="11"/>
    <s v="Total Company"/>
    <s v="REG TAX  / SL TAX"/>
    <s v="2000"/>
    <x v="11"/>
    <x v="0"/>
    <m/>
    <n v="-11826.9"/>
    <n v="-33791.129999999997"/>
    <n v="0"/>
    <n v="4731.1899999999996"/>
    <n v="0.35"/>
    <n v="-7095.71"/>
    <n v="-20273.46"/>
    <m/>
    <s v="-181785711"/>
    <n v="13517.669999999998"/>
    <n v="2838.7106999999996"/>
    <n v="4731.1899999999996"/>
    <n v="-1892.4793"/>
  </r>
  <r>
    <s v="Kentucky Power - Gen"/>
    <x v="15"/>
    <s v="Total Company"/>
    <s v="REG TAX  / SL TAX"/>
    <s v="2000"/>
    <x v="11"/>
    <x v="0"/>
    <m/>
    <s v="-7,095.71"/>
    <s v="-20,273.46"/>
    <s v="0.00"/>
    <s v="4,730.12"/>
    <s v="00.3500"/>
    <s v="-2,365.59"/>
    <s v="-6,758.82"/>
    <m/>
    <s v="-181785711"/>
    <n v="13514.64"/>
    <n v="2838.0744"/>
    <n v="4730.12"/>
    <n v="-1892.0455999999999"/>
  </r>
  <r>
    <s v="Kentucky Power - Distr"/>
    <x v="6"/>
    <s v="Total Company"/>
    <s v="REG TAX  / SL TAX"/>
    <s v="2014 50%"/>
    <x v="13"/>
    <x v="2"/>
    <m/>
    <s v="-11,821.60"/>
    <s v="-33,776.03"/>
    <s v="0.00"/>
    <s v="4,729.07"/>
    <s v="00.3500"/>
    <s v="-7,092.53"/>
    <s v="-20,264.40"/>
    <m/>
    <s v="-181787135"/>
    <n v="13511.629999999997"/>
    <n v="2837.4422999999992"/>
    <n v="4729.0700000000006"/>
    <n v="-1891.6277000000014"/>
  </r>
  <r>
    <s v="Kentucky Power - Distr"/>
    <x v="10"/>
    <s v="Total Company"/>
    <s v="REG TAX  / SL TAX"/>
    <s v="2014 50%"/>
    <x v="13"/>
    <x v="2"/>
    <m/>
    <s v="-21,278.68"/>
    <s v="-60,796.26"/>
    <s v="0.00"/>
    <s v="4,729.07"/>
    <s v="00.3500"/>
    <s v="-16,549.61"/>
    <s v="-47,284.63"/>
    <m/>
    <s v="-181787135"/>
    <n v="13511.630000000005"/>
    <n v="2837.4423000000011"/>
    <n v="4729.07"/>
    <n v="-1891.6276999999986"/>
  </r>
  <r>
    <s v="Kentucky Power - Distr"/>
    <x v="1"/>
    <s v="Total Company"/>
    <s v="REG TAX  / SL TAX"/>
    <s v="2014 50%"/>
    <x v="13"/>
    <x v="2"/>
    <m/>
    <s v="-30,735.76"/>
    <s v="-87,816.49"/>
    <s v="0.00"/>
    <s v="4,729.07"/>
    <s v="00.3500"/>
    <s v="-26,006.69"/>
    <s v="-74,304.86"/>
    <m/>
    <s v="-181787135"/>
    <n v="13511.630000000005"/>
    <n v="2837.4423000000011"/>
    <n v="4729.07"/>
    <n v="-1891.6276999999986"/>
  </r>
  <r>
    <s v="Kentucky Power - Distr"/>
    <x v="4"/>
    <s v="Total Company"/>
    <s v="REG TAX  / SL TAX"/>
    <s v="2014 50%"/>
    <x v="13"/>
    <x v="2"/>
    <m/>
    <s v="-40,192.84"/>
    <s v="-114,836.72"/>
    <s v="0.00"/>
    <s v="4,729.07"/>
    <s v="00.3500"/>
    <s v="-35,463.77"/>
    <s v="-101,325.09"/>
    <m/>
    <s v="-181787135"/>
    <n v="13511.630000000005"/>
    <n v="2837.4423000000011"/>
    <n v="4729.07"/>
    <n v="-1891.6276999999986"/>
  </r>
  <r>
    <s v="Kentucky Power - Distr"/>
    <x v="2"/>
    <s v="Total Company"/>
    <s v="REG TAX  / SL TAX"/>
    <s v="2014 50%"/>
    <x v="13"/>
    <x v="2"/>
    <m/>
    <s v="-49,649.92"/>
    <s v="-141,856.95"/>
    <s v="0.00"/>
    <s v="4,729.07"/>
    <s v="00.3500"/>
    <s v="-44,920.85"/>
    <s v="-128,345.32"/>
    <m/>
    <s v="-181787135"/>
    <n v="13511.630000000005"/>
    <n v="2837.4423000000011"/>
    <n v="4729.07"/>
    <n v="-1891.6276999999986"/>
  </r>
  <r>
    <s v="Kentucky Power - Distr"/>
    <x v="13"/>
    <s v="Total Company"/>
    <s v="REG TAX  / SL TAX"/>
    <s v="2014 50%"/>
    <x v="13"/>
    <x v="2"/>
    <m/>
    <s v="-59,107.00"/>
    <s v="-168,877.18"/>
    <s v="0.00"/>
    <s v="4,729.07"/>
    <s v="00.3500"/>
    <s v="-54,377.93"/>
    <s v="-155,365.55"/>
    <m/>
    <s v="-181787135"/>
    <n v="13511.630000000005"/>
    <n v="2837.4423000000011"/>
    <n v="4729.07"/>
    <n v="-1891.6276999999986"/>
  </r>
  <r>
    <s v="Kentucky Power - Distr"/>
    <x v="0"/>
    <s v="Total Company"/>
    <s v="REG TAX  / SL TAX"/>
    <s v="2014 50%"/>
    <x v="13"/>
    <x v="2"/>
    <m/>
    <s v="-54,377.93"/>
    <s v="-155,365.55"/>
    <s v="0.00"/>
    <s v="4,728.01"/>
    <s v="00.3500"/>
    <s v="-49,649.92"/>
    <s v="-141,856.95"/>
    <m/>
    <s v="-181787135"/>
    <n v="13508.599999999977"/>
    <n v="2836.805999999995"/>
    <n v="4728.010000000002"/>
    <n v="-1891.204000000007"/>
  </r>
  <r>
    <s v="Kentucky Power - Distr"/>
    <x v="3"/>
    <s v="Total Company"/>
    <s v="REG TAX  / SL TAX"/>
    <s v="2014 50%"/>
    <x v="13"/>
    <x v="2"/>
    <m/>
    <s v="-44,920.85"/>
    <s v="-128,345.32"/>
    <s v="0.00"/>
    <s v="4,728.01"/>
    <s v="00.3500"/>
    <s v="-40,192.84"/>
    <s v="-114,836.72"/>
    <m/>
    <s v="-181787135"/>
    <n v="13508.600000000006"/>
    <n v="2836.8060000000009"/>
    <n v="4728.010000000002"/>
    <n v="-1891.2040000000011"/>
  </r>
  <r>
    <s v="Kentucky Power - Distr"/>
    <x v="8"/>
    <s v="Total Company"/>
    <s v="REG TAX  / SL TAX"/>
    <s v="2014 50%"/>
    <x v="13"/>
    <x v="2"/>
    <m/>
    <s v="-16,549.61"/>
    <s v="-47,284.63"/>
    <s v="0.00"/>
    <s v="4,728.01"/>
    <s v="00.3500"/>
    <s v="-11,821.60"/>
    <s v="-33,776.03"/>
    <m/>
    <s v="-181787135"/>
    <n v="13508.599999999999"/>
    <n v="2836.8059999999996"/>
    <n v="4728.01"/>
    <n v="-1891.2040000000006"/>
  </r>
  <r>
    <s v="Kentucky Power - Distr"/>
    <x v="5"/>
    <s v="Total Company"/>
    <s v="REG TAX  / SL TAX"/>
    <s v="2014 50%"/>
    <x v="13"/>
    <x v="2"/>
    <m/>
    <s v="-35,463.77"/>
    <s v="-101,325.09"/>
    <s v="0.00"/>
    <s v="4,728.01"/>
    <s v="00.3500"/>
    <s v="-30,735.76"/>
    <s v="-87,816.49"/>
    <m/>
    <s v="-181787135"/>
    <n v="13508.599999999991"/>
    <n v="2836.8059999999982"/>
    <n v="4728.0099999999984"/>
    <n v="-1891.2040000000002"/>
  </r>
  <r>
    <s v="Kentucky Power - Distr"/>
    <x v="9"/>
    <s v="Total Company"/>
    <s v="REG TAX  / SL TAX"/>
    <s v="2014 50%"/>
    <x v="13"/>
    <x v="2"/>
    <m/>
    <s v="-26,006.69"/>
    <s v="-74,304.86"/>
    <s v="0.00"/>
    <s v="4,728.01"/>
    <s v="00.3500"/>
    <s v="-21,278.68"/>
    <s v="-60,796.26"/>
    <m/>
    <s v="-181787135"/>
    <n v="13508.599999999999"/>
    <n v="2836.8059999999996"/>
    <n v="4728.0099999999984"/>
    <n v="-1891.2039999999988"/>
  </r>
  <r>
    <s v="Kentucky Power - Distr"/>
    <x v="7"/>
    <s v="Total Company"/>
    <s v="REG TAX  / SL TAX"/>
    <s v="2014 50%"/>
    <x v="13"/>
    <x v="2"/>
    <m/>
    <s v="-7,092.53"/>
    <s v="-20,264.40"/>
    <s v="0.00"/>
    <s v="4,728.00"/>
    <s v="00.3500"/>
    <s v="-2,364.53"/>
    <s v="-6,755.80"/>
    <m/>
    <s v="-181787135"/>
    <n v="13508.600000000002"/>
    <n v="2836.8060000000005"/>
    <n v="4728"/>
    <n v="-1891.1939999999995"/>
  </r>
  <r>
    <s v="Kentucky Power - Distr"/>
    <x v="15"/>
    <s v="Total Company"/>
    <s v="REG TAX  / SL TAX"/>
    <s v="2001 30%"/>
    <x v="10"/>
    <x v="2"/>
    <m/>
    <s v="-11,676.69"/>
    <s v="-33,361.96"/>
    <s v="0.00"/>
    <s v="4,671.09"/>
    <s v="00.3500"/>
    <s v="-7,005.60"/>
    <s v="-20,015.98"/>
    <m/>
    <s v="-181786785"/>
    <n v="13345.98"/>
    <n v="2802.6558"/>
    <n v="4671.09"/>
    <n v="-1868.4342000000001"/>
  </r>
  <r>
    <s v="Kentucky Power - Distr"/>
    <x v="12"/>
    <s v="Total Company"/>
    <s v="REG TAX  / SL TAX"/>
    <s v="2001 30%"/>
    <x v="10"/>
    <x v="2"/>
    <m/>
    <s v="-7,005.60"/>
    <s v="-20,015.98"/>
    <s v="0.00"/>
    <s v="4,670.05"/>
    <s v="00.3500"/>
    <s v="-2,335.55"/>
    <s v="-6,673.00"/>
    <m/>
    <s v="-181786785"/>
    <n v="13342.98"/>
    <n v="2802.0257999999999"/>
    <n v="4670.05"/>
    <n v="-1868.0242000000003"/>
  </r>
  <r>
    <s v="Kentucky Power - Distr"/>
    <x v="11"/>
    <s v="Total Company"/>
    <s v="REG TAX  / SL TAX"/>
    <s v="2001 30%"/>
    <x v="10"/>
    <x v="2"/>
    <m/>
    <n v="-16346.74"/>
    <n v="-46704.94"/>
    <n v="0"/>
    <n v="4670.05"/>
    <n v="0.35"/>
    <n v="-11676.69"/>
    <n v="-33361.96"/>
    <m/>
    <s v="-181786785"/>
    <n v="13342.980000000003"/>
    <n v="2802.0258000000003"/>
    <n v="4670.0499999999993"/>
    <n v="-1868.0241999999989"/>
  </r>
  <r>
    <s v="Kentucky Power - Distr"/>
    <x v="12"/>
    <s v="Total Company"/>
    <s v="REG TAX  / SL TAX"/>
    <s v="2013 50%"/>
    <x v="14"/>
    <x v="2"/>
    <m/>
    <s v="-61,340.69"/>
    <s v="-175,259.08"/>
    <s v="0.00"/>
    <s v="4,600.73"/>
    <s v="00.3500"/>
    <s v="-56,739.96"/>
    <s v="-162,114.14"/>
    <m/>
    <s v="-181786875"/>
    <n v="13144.939999999973"/>
    <n v="2760.4373999999943"/>
    <n v="4600.7300000000032"/>
    <n v="-1840.2926000000089"/>
  </r>
  <r>
    <s v="Kentucky Power - Distr"/>
    <x v="12"/>
    <s v="Total Company"/>
    <s v="REG TAX  / SL TAX"/>
    <s v="2000"/>
    <x v="11"/>
    <x v="2"/>
    <m/>
    <s v="-4,547.02"/>
    <s v="-12,991.48"/>
    <s v="0.00"/>
    <s v="4,547.02"/>
    <s v="00.3500"/>
    <s v="0.00"/>
    <s v="0.01"/>
    <m/>
    <s v="-181786606"/>
    <n v="12991.49"/>
    <n v="2728.2129"/>
    <n v="4547.0200000000004"/>
    <n v="-1818.8071000000004"/>
  </r>
  <r>
    <s v="Kentucky Power - Distr"/>
    <x v="0"/>
    <s v="Total Company"/>
    <s v="REG TAX  / SL TAX"/>
    <s v="2013 50%"/>
    <x v="14"/>
    <x v="2"/>
    <m/>
    <s v="-47,661.60"/>
    <s v="-136,175.99"/>
    <s v="0.00"/>
    <s v="4,539.69"/>
    <s v="00.3500"/>
    <s v="-43,121.91"/>
    <s v="-123,205.46"/>
    <m/>
    <s v="-181786875"/>
    <n v="12970.529999999984"/>
    <n v="2723.8112999999967"/>
    <n v="4539.6899999999951"/>
    <n v="-1815.8786999999984"/>
  </r>
  <r>
    <s v="Kentucky Power - Distr"/>
    <x v="14"/>
    <s v="Total Company"/>
    <s v="REG TAX  / SL TAX"/>
    <s v="2013 50%"/>
    <x v="14"/>
    <x v="2"/>
    <m/>
    <s v="-56,739.96"/>
    <s v="-162,114.14"/>
    <s v="0.00"/>
    <s v="4,539.69"/>
    <s v="00.3500"/>
    <s v="-52,200.27"/>
    <s v="-149,143.61"/>
    <m/>
    <s v="-181786875"/>
    <n v="12970.530000000028"/>
    <n v="2723.8113000000058"/>
    <n v="4539.6900000000023"/>
    <n v="-1815.8786999999966"/>
  </r>
  <r>
    <s v="Kentucky Power - Distr"/>
    <x v="3"/>
    <s v="Total Company"/>
    <s v="REG TAX  / SL TAX"/>
    <s v="2013 50%"/>
    <x v="14"/>
    <x v="2"/>
    <m/>
    <s v="-38,583.24"/>
    <s v="-110,237.84"/>
    <s v="0.00"/>
    <s v="4,539.69"/>
    <s v="00.3500"/>
    <s v="-34,043.55"/>
    <s v="-97,267.31"/>
    <m/>
    <s v="-181786875"/>
    <n v="12970.529999999999"/>
    <n v="2723.8112999999998"/>
    <n v="4539.6899999999951"/>
    <n v="-1815.8786999999952"/>
  </r>
  <r>
    <s v="Kentucky Power - Distr"/>
    <x v="8"/>
    <s v="Total Company"/>
    <s v="REG TAX  / SL TAX"/>
    <s v="2013 50%"/>
    <x v="14"/>
    <x v="2"/>
    <m/>
    <s v="-11,348.18"/>
    <s v="-32,423.39"/>
    <s v="0.00"/>
    <s v="4,539.68"/>
    <s v="00.3500"/>
    <s v="-6,808.50"/>
    <s v="-19,452.86"/>
    <m/>
    <s v="-181786875"/>
    <n v="12970.529999999999"/>
    <n v="2723.8112999999998"/>
    <n v="4539.68"/>
    <n v="-1815.8687000000004"/>
  </r>
  <r>
    <s v="Kentucky Power - Distr"/>
    <x v="5"/>
    <s v="Total Company"/>
    <s v="REG TAX  / SL TAX"/>
    <s v="2013 50%"/>
    <x v="14"/>
    <x v="2"/>
    <m/>
    <s v="-29,504.88"/>
    <s v="-84,299.69"/>
    <s v="0.00"/>
    <s v="4,539.68"/>
    <s v="00.3500"/>
    <s v="-24,965.20"/>
    <s v="-71,329.16"/>
    <m/>
    <s v="-181786875"/>
    <n v="12970.529999999999"/>
    <n v="2723.8112999999998"/>
    <n v="4539.68"/>
    <n v="-1815.8687000000004"/>
  </r>
  <r>
    <s v="Kentucky Power - Distr"/>
    <x v="9"/>
    <s v="Total Company"/>
    <s v="REG TAX  / SL TAX"/>
    <s v="2013 50%"/>
    <x v="14"/>
    <x v="2"/>
    <m/>
    <s v="-20,426.53"/>
    <s v="-58,361.54"/>
    <s v="0.00"/>
    <s v="4,539.68"/>
    <s v="00.3500"/>
    <s v="-15,886.85"/>
    <s v="-45,391.01"/>
    <m/>
    <s v="-181786875"/>
    <n v="12970.529999999999"/>
    <n v="2723.8112999999998"/>
    <n v="4539.6799999999985"/>
    <n v="-1815.8686999999986"/>
  </r>
  <r>
    <s v="Kentucky Power - Distr"/>
    <x v="2"/>
    <s v="Total Company"/>
    <s v="REG TAX  / SL TAX"/>
    <s v="2013 50%"/>
    <x v="14"/>
    <x v="2"/>
    <m/>
    <s v="-43,121.91"/>
    <s v="-123,205.46"/>
    <s v="0.00"/>
    <s v="4,538.67"/>
    <s v="00.3500"/>
    <s v="-38,583.24"/>
    <s v="-110,237.84"/>
    <m/>
    <s v="-181786875"/>
    <n v="12967.62000000001"/>
    <n v="2723.200200000002"/>
    <n v="4538.6700000000055"/>
    <n v="-1815.4698000000035"/>
  </r>
  <r>
    <s v="Kentucky Power - Distr"/>
    <x v="4"/>
    <s v="Total Company"/>
    <s v="REG TAX  / SL TAX"/>
    <s v="2013 50%"/>
    <x v="14"/>
    <x v="2"/>
    <m/>
    <s v="-34,043.55"/>
    <s v="-97,267.31"/>
    <s v="0.00"/>
    <s v="4,538.67"/>
    <s v="00.3500"/>
    <s v="-29,504.88"/>
    <s v="-84,299.69"/>
    <m/>
    <s v="-181786875"/>
    <n v="12967.619999999995"/>
    <n v="2723.2001999999989"/>
    <n v="4538.6700000000019"/>
    <n v="-1815.469800000003"/>
  </r>
  <r>
    <s v="Kentucky Power - Distr"/>
    <x v="1"/>
    <s v="Total Company"/>
    <s v="REG TAX  / SL TAX"/>
    <s v="2013 50%"/>
    <x v="14"/>
    <x v="2"/>
    <m/>
    <s v="-24,965.20"/>
    <s v="-71,329.16"/>
    <s v="0.00"/>
    <s v="4,538.67"/>
    <s v="00.3500"/>
    <s v="-20,426.53"/>
    <s v="-58,361.54"/>
    <m/>
    <s v="-181786875"/>
    <n v="12967.620000000003"/>
    <n v="2723.2002000000002"/>
    <n v="4538.6700000000019"/>
    <n v="-1815.4698000000017"/>
  </r>
  <r>
    <s v="Kentucky Power - Distr"/>
    <x v="10"/>
    <s v="Total Company"/>
    <s v="REG TAX  / SL TAX"/>
    <s v="2013 50%"/>
    <x v="14"/>
    <x v="2"/>
    <m/>
    <s v="-15,886.85"/>
    <s v="-45,391.01"/>
    <s v="0.00"/>
    <s v="4,538.67"/>
    <s v="00.3500"/>
    <s v="-11,348.18"/>
    <s v="-32,423.39"/>
    <m/>
    <s v="-181786875"/>
    <n v="12967.620000000003"/>
    <n v="2723.2002000000002"/>
    <n v="4538.67"/>
    <n v="-1815.4697999999999"/>
  </r>
  <r>
    <s v="Kentucky Power - Distr"/>
    <x v="6"/>
    <s v="Total Company"/>
    <s v="REG TAX  / SL TAX"/>
    <s v="2013 50%"/>
    <x v="14"/>
    <x v="2"/>
    <m/>
    <s v="-6,808.50"/>
    <s v="-19,452.86"/>
    <s v="0.00"/>
    <s v="4,538.67"/>
    <s v="00.3500"/>
    <s v="-2,269.83"/>
    <s v="-6,485.24"/>
    <m/>
    <s v="-181786875"/>
    <n v="12967.62"/>
    <n v="2723.2002000000002"/>
    <n v="4538.67"/>
    <n v="-1815.4697999999999"/>
  </r>
  <r>
    <s v="Kentucky Power - Distr"/>
    <x v="13"/>
    <s v="Total Company"/>
    <s v="REG TAX  / SL TAX"/>
    <s v="2013 50%"/>
    <x v="14"/>
    <x v="2"/>
    <m/>
    <s v="-52,200.27"/>
    <s v="-149,143.61"/>
    <s v="0.00"/>
    <s v="4,538.67"/>
    <s v="00.3500"/>
    <s v="-47,661.60"/>
    <s v="-136,175.99"/>
    <m/>
    <s v="-181786875"/>
    <n v="12967.619999999995"/>
    <n v="2723.2001999999989"/>
    <n v="4538.6699999999983"/>
    <n v="-1815.4697999999994"/>
  </r>
  <r>
    <s v="Kentucky Power - Distr"/>
    <x v="14"/>
    <s v="Total Company"/>
    <s v="REG TAX  / SL TAX"/>
    <s v="1997"/>
    <x v="16"/>
    <x v="6"/>
    <m/>
    <s v="-26,075.57"/>
    <s v="-74,501.12"/>
    <s v="0.00"/>
    <s v="4,464.20"/>
    <s v="00.3500"/>
    <s v="-21,611.37"/>
    <s v="-61,746.36"/>
    <m/>
    <s v="-181786689"/>
    <n v="12754.759999999995"/>
    <n v="2678.4995999999987"/>
    <n v="4464.2000000000007"/>
    <n v="-1785.700400000002"/>
  </r>
  <r>
    <s v="Kentucky Power - Distr"/>
    <x v="15"/>
    <s v="Total Company"/>
    <s v="REG TAX  / SL TAX"/>
    <s v="1997"/>
    <x v="16"/>
    <x v="6"/>
    <m/>
    <s v="-35,003.97"/>
    <s v="-100,010.64"/>
    <s v="0.00"/>
    <s v="4,464.20"/>
    <s v="00.3500"/>
    <s v="-30,539.77"/>
    <s v="-87,255.88"/>
    <m/>
    <s v="-181786689"/>
    <n v="12754.759999999995"/>
    <n v="2678.4995999999987"/>
    <n v="4464.2000000000007"/>
    <n v="-1785.700400000002"/>
  </r>
  <r>
    <s v="Kentucky Power - Distr"/>
    <x v="2"/>
    <s v="Total Company"/>
    <s v="REG TAX  / SL TAX"/>
    <s v="1997"/>
    <x v="16"/>
    <x v="6"/>
    <m/>
    <s v="-12,682.98"/>
    <s v="-36,236.84"/>
    <s v="0.00"/>
    <s v="4,464.20"/>
    <s v="00.3500"/>
    <s v="-8,218.78"/>
    <s v="-23,482.08"/>
    <m/>
    <s v="-181786689"/>
    <n v="12754.759999999995"/>
    <n v="2678.4995999999987"/>
    <n v="4464.1999999999989"/>
    <n v="-1785.7004000000002"/>
  </r>
  <r>
    <s v="Kentucky Power - Distr"/>
    <x v="13"/>
    <s v="Total Company"/>
    <s v="REG TAX  / SL TAX"/>
    <s v="1997"/>
    <x v="16"/>
    <x v="6"/>
    <m/>
    <s v="-21,611.37"/>
    <s v="-61,746.36"/>
    <s v="0.00"/>
    <s v="4,464.20"/>
    <s v="00.3500"/>
    <s v="-17,147.17"/>
    <s v="-48,991.60"/>
    <m/>
    <s v="-181786689"/>
    <n v="12754.760000000002"/>
    <n v="2678.4996000000006"/>
    <n v="4464.2000000000007"/>
    <n v="-1785.7004000000002"/>
  </r>
  <r>
    <s v="Kentucky Power - Distr"/>
    <x v="12"/>
    <s v="Total Company"/>
    <s v="REG TAX  / SL TAX"/>
    <s v="1997"/>
    <x v="16"/>
    <x v="6"/>
    <m/>
    <s v="-30,539.77"/>
    <s v="-87,255.88"/>
    <s v="0.00"/>
    <s v="4,464.20"/>
    <s v="00.3500"/>
    <s v="-26,075.57"/>
    <s v="-74,501.12"/>
    <m/>
    <s v="-181786689"/>
    <n v="12754.760000000009"/>
    <n v="2678.4996000000019"/>
    <n v="4464.2000000000007"/>
    <n v="-1785.7003999999988"/>
  </r>
  <r>
    <s v="Kentucky Power - Distr"/>
    <x v="11"/>
    <s v="Total Company"/>
    <s v="REG TAX  / SL TAX"/>
    <s v="1997"/>
    <x v="16"/>
    <x v="6"/>
    <m/>
    <n v="-39468.17"/>
    <n v="-112765.4"/>
    <n v="0"/>
    <n v="4464.2"/>
    <n v="0.35"/>
    <n v="-35003.97"/>
    <n v="-100010.64"/>
    <m/>
    <s v="-181786689"/>
    <n v="12754.759999999995"/>
    <n v="2678.4995999999987"/>
    <n v="4464.1999999999971"/>
    <n v="-1785.7003999999984"/>
  </r>
  <r>
    <s v="Kentucky Power - Distr"/>
    <x v="3"/>
    <s v="Total Company"/>
    <s v="REG TAX  / SL TAX"/>
    <s v="1997"/>
    <x v="16"/>
    <x v="6"/>
    <m/>
    <s v="-8,218.78"/>
    <s v="-23,482.08"/>
    <s v="0.00"/>
    <s v="4,464.19"/>
    <s v="00.3500"/>
    <s v="-3,754.59"/>
    <s v="-10,727.32"/>
    <m/>
    <s v="-181786689"/>
    <n v="12754.760000000002"/>
    <n v="2678.4996000000006"/>
    <n v="4464.1900000000005"/>
    <n v="-1785.6904"/>
  </r>
  <r>
    <s v="Kentucky Power - Distr"/>
    <x v="0"/>
    <s v="Total Company"/>
    <s v="REG TAX  / SL TAX"/>
    <s v="1997"/>
    <x v="16"/>
    <x v="6"/>
    <m/>
    <s v="-17,147.17"/>
    <s v="-48,991.60"/>
    <s v="0.00"/>
    <s v="4,464.19"/>
    <s v="00.3500"/>
    <s v="-12,682.98"/>
    <s v="-36,236.84"/>
    <m/>
    <s v="-181786689"/>
    <n v="12754.760000000002"/>
    <n v="2678.4996000000006"/>
    <n v="4464.1899999999987"/>
    <n v="-1785.6903999999981"/>
  </r>
  <r>
    <s v="Kentucky Power - Gen"/>
    <x v="6"/>
    <s v="Total Company"/>
    <s v="REG TAX  / SL TAX"/>
    <s v="2013 50%"/>
    <x v="14"/>
    <x v="7"/>
    <m/>
    <s v="-20,293.04"/>
    <s v="-57,980.14"/>
    <s v="0.00"/>
    <s v="4,235.57"/>
    <s v="00.3500"/>
    <s v="-16,057.47"/>
    <s v="-45,878.52"/>
    <m/>
    <s v="-181785870"/>
    <n v="12101.620000000003"/>
    <n v="2541.3402000000006"/>
    <n v="4235.5700000000015"/>
    <n v="-1694.229800000001"/>
  </r>
  <r>
    <s v="Kentucky Power - Gen"/>
    <x v="1"/>
    <s v="Total Company"/>
    <s v="REG TAX  / SL TAX"/>
    <s v="2013 50%"/>
    <x v="14"/>
    <x v="7"/>
    <m/>
    <s v="-37,235.30"/>
    <s v="-106,386.62"/>
    <s v="0.00"/>
    <s v="4,235.57"/>
    <s v="00.3500"/>
    <s v="-32,999.73"/>
    <s v="-94,285.00"/>
    <m/>
    <s v="-181785870"/>
    <n v="12101.619999999995"/>
    <n v="2541.3401999999987"/>
    <n v="4235.57"/>
    <n v="-1694.229800000001"/>
  </r>
  <r>
    <s v="Kentucky Power - Gen"/>
    <x v="4"/>
    <s v="Total Company"/>
    <s v="REG TAX  / SL TAX"/>
    <s v="2013 50%"/>
    <x v="14"/>
    <x v="7"/>
    <m/>
    <s v="-45,706.44"/>
    <s v="-130,589.86"/>
    <s v="0.00"/>
    <s v="4,235.57"/>
    <s v="00.3500"/>
    <s v="-41,470.87"/>
    <s v="-118,488.24"/>
    <m/>
    <s v="-181785870"/>
    <n v="12101.619999999995"/>
    <n v="2541.3401999999987"/>
    <n v="4235.57"/>
    <n v="-1694.229800000001"/>
  </r>
  <r>
    <s v="Kentucky Power - Gen"/>
    <x v="2"/>
    <s v="Total Company"/>
    <s v="REG TAX  / SL TAX"/>
    <s v="2013 50%"/>
    <x v="14"/>
    <x v="7"/>
    <m/>
    <s v="-54,177.58"/>
    <s v="-154,793.10"/>
    <s v="0.00"/>
    <s v="4,235.57"/>
    <s v="00.3500"/>
    <s v="-49,942.01"/>
    <s v="-142,691.48"/>
    <m/>
    <s v="-181785870"/>
    <n v="12101.619999999995"/>
    <n v="2541.3401999999987"/>
    <n v="4235.57"/>
    <n v="-1694.229800000001"/>
  </r>
  <r>
    <s v="Kentucky Power - Gen"/>
    <x v="0"/>
    <s v="Total Company"/>
    <s v="REG TAX  / SL TAX"/>
    <s v="2013 50%"/>
    <x v="14"/>
    <x v="7"/>
    <m/>
    <s v="-58,413.15"/>
    <s v="-166,894.72"/>
    <s v="0.00"/>
    <s v="4,235.57"/>
    <s v="00.3500"/>
    <s v="-54,177.58"/>
    <s v="-154,793.10"/>
    <m/>
    <s v="-181785870"/>
    <n v="12101.619999999995"/>
    <n v="2541.3401999999987"/>
    <n v="4235.57"/>
    <n v="-1694.229800000001"/>
  </r>
  <r>
    <s v="Kentucky Power - Gen"/>
    <x v="13"/>
    <s v="Total Company"/>
    <s v="REG TAX  / SL TAX"/>
    <s v="2013 50%"/>
    <x v="14"/>
    <x v="7"/>
    <m/>
    <s v="-62,648.72"/>
    <s v="-178,996.34"/>
    <s v="0.00"/>
    <s v="4,235.57"/>
    <s v="00.3500"/>
    <s v="-58,413.15"/>
    <s v="-166,894.72"/>
    <m/>
    <s v="-181785870"/>
    <n v="12101.619999999995"/>
    <n v="2541.3401999999987"/>
    <n v="4235.57"/>
    <n v="-1694.229800000001"/>
  </r>
  <r>
    <s v="Kentucky Power - Gen"/>
    <x v="10"/>
    <s v="Total Company"/>
    <s v="REG TAX  / SL TAX"/>
    <s v="2013 50%"/>
    <x v="14"/>
    <x v="7"/>
    <m/>
    <s v="-28,764.17"/>
    <s v="-82,183.38"/>
    <s v="0.00"/>
    <s v="4,235.57"/>
    <s v="00.3500"/>
    <s v="-24,528.60"/>
    <s v="-70,081.76"/>
    <m/>
    <s v="-181785870"/>
    <n v="12101.62000000001"/>
    <n v="2541.3402000000019"/>
    <n v="4235.57"/>
    <n v="-1694.2297999999978"/>
  </r>
  <r>
    <s v="Kentucky Power - Gen"/>
    <x v="5"/>
    <s v="Total Company"/>
    <s v="REG TAX  / SL TAX"/>
    <s v="2013 50%"/>
    <x v="14"/>
    <x v="7"/>
    <m/>
    <s v="-41,470.87"/>
    <s v="-118,488.24"/>
    <s v="0.00"/>
    <s v="4,235.57"/>
    <s v="00.3500"/>
    <s v="-37,235.30"/>
    <s v="-106,386.62"/>
    <m/>
    <s v="-181785870"/>
    <n v="12101.62000000001"/>
    <n v="2541.3402000000019"/>
    <n v="4235.57"/>
    <n v="-1694.2297999999978"/>
  </r>
  <r>
    <s v="Kentucky Power - Gen"/>
    <x v="3"/>
    <s v="Total Company"/>
    <s v="REG TAX  / SL TAX"/>
    <s v="2013 50%"/>
    <x v="14"/>
    <x v="7"/>
    <m/>
    <s v="-49,942.01"/>
    <s v="-142,691.48"/>
    <s v="0.00"/>
    <s v="4,235.57"/>
    <s v="00.3500"/>
    <s v="-45,706.44"/>
    <s v="-130,589.86"/>
    <m/>
    <s v="-181785870"/>
    <n v="12101.62000000001"/>
    <n v="2541.3402000000019"/>
    <n v="4235.57"/>
    <n v="-1694.2297999999978"/>
  </r>
  <r>
    <s v="Kentucky Power - Gen"/>
    <x v="14"/>
    <s v="Total Company"/>
    <s v="REG TAX  / SL TAX"/>
    <s v="2013 50%"/>
    <x v="14"/>
    <x v="7"/>
    <m/>
    <s v="-66,884.29"/>
    <s v="-191,097.96"/>
    <s v="0.00"/>
    <s v="4,235.57"/>
    <s v="00.3500"/>
    <s v="-62,648.72"/>
    <s v="-178,996.34"/>
    <m/>
    <s v="-181785870"/>
    <n v="12101.619999999995"/>
    <n v="2541.3401999999987"/>
    <n v="4235.5699999999924"/>
    <n v="-1694.2297999999937"/>
  </r>
  <r>
    <s v="Kentucky Power - Gen"/>
    <x v="9"/>
    <s v="Total Company"/>
    <s v="REG TAX  / SL TAX"/>
    <s v="2013 50%"/>
    <x v="14"/>
    <x v="7"/>
    <m/>
    <s v="-32,999.73"/>
    <s v="-94,285.00"/>
    <s v="0.00"/>
    <s v="4,235.56"/>
    <s v="00.3500"/>
    <s v="-28,764.17"/>
    <s v="-82,183.38"/>
    <m/>
    <s v="-181785870"/>
    <n v="12101.619999999995"/>
    <n v="2541.3401999999987"/>
    <n v="4235.5600000000049"/>
    <n v="-1694.2198000000062"/>
  </r>
  <r>
    <s v="Kentucky Power - Gen"/>
    <x v="7"/>
    <s v="Total Company"/>
    <s v="REG TAX  / SL TAX"/>
    <s v="2013 50%"/>
    <x v="14"/>
    <x v="7"/>
    <m/>
    <s v="-16,057.47"/>
    <s v="-45,878.52"/>
    <s v="0.00"/>
    <s v="4,235.56"/>
    <s v="00.3500"/>
    <s v="-11,821.91"/>
    <s v="-33,776.90"/>
    <m/>
    <s v="-181785870"/>
    <n v="12101.619999999995"/>
    <n v="2541.3401999999987"/>
    <n v="4235.5599999999995"/>
    <n v="-1694.2198000000008"/>
  </r>
  <r>
    <s v="Kentucky Power - Gen"/>
    <x v="8"/>
    <s v="Total Company"/>
    <s v="REG TAX  / SL TAX"/>
    <s v="2013 50%"/>
    <x v="14"/>
    <x v="7"/>
    <m/>
    <s v="-24,528.60"/>
    <s v="-70,081.76"/>
    <s v="0.00"/>
    <s v="4,235.56"/>
    <s v="00.3500"/>
    <s v="-20,293.04"/>
    <s v="-57,980.14"/>
    <m/>
    <s v="-181785870"/>
    <n v="12101.619999999995"/>
    <n v="2541.3401999999987"/>
    <n v="4235.5599999999977"/>
    <n v="-1694.2197999999989"/>
  </r>
  <r>
    <s v="Kentucky Power - Distr"/>
    <x v="12"/>
    <s v="Total Company"/>
    <s v="REG TAX  / SL TAX"/>
    <s v="2002 30%"/>
    <x v="8"/>
    <x v="2"/>
    <m/>
    <s v="-10,399.97"/>
    <s v="-29,714.17"/>
    <s v="0.00"/>
    <s v="4,160.36"/>
    <s v="00.3500"/>
    <s v="-6,239.61"/>
    <s v="-17,827.45"/>
    <m/>
    <s v="-181786828"/>
    <n v="11886.719999999998"/>
    <n v="2496.2111999999993"/>
    <n v="4160.3599999999997"/>
    <n v="-1664.1488000000004"/>
  </r>
  <r>
    <s v="Kentucky Power - Distr"/>
    <x v="11"/>
    <s v="Total Company"/>
    <s v="REG TAX  / SL TAX"/>
    <s v="2002 30%"/>
    <x v="8"/>
    <x v="2"/>
    <m/>
    <n v="-18719.740000000002"/>
    <n v="-53484.95"/>
    <n v="0"/>
    <n v="4160.3500000000004"/>
    <n v="0.35"/>
    <n v="-14559.39"/>
    <n v="-41598.230000000003"/>
    <m/>
    <s v="-181786828"/>
    <n v="11886.719999999994"/>
    <n v="2496.2111999999988"/>
    <n v="4160.3500000000022"/>
    <n v="-1664.1388000000034"/>
  </r>
  <r>
    <s v="Kentucky Power - Distr"/>
    <x v="14"/>
    <s v="Total Company"/>
    <s v="REG TAX  / SL TAX"/>
    <s v="2002 30%"/>
    <x v="8"/>
    <x v="2"/>
    <m/>
    <s v="-6,239.61"/>
    <s v="-17,827.45"/>
    <s v="0.00"/>
    <s v="4,159.42"/>
    <s v="00.3500"/>
    <s v="-2,080.19"/>
    <s v="-5,943.39"/>
    <m/>
    <s v="-181786828"/>
    <n v="11884.060000000001"/>
    <n v="2495.6526000000003"/>
    <n v="4159.42"/>
    <n v="-1663.7673999999997"/>
  </r>
  <r>
    <s v="Kentucky Power - Distr"/>
    <x v="15"/>
    <s v="Total Company"/>
    <s v="REG TAX  / SL TAX"/>
    <s v="2002 30%"/>
    <x v="8"/>
    <x v="2"/>
    <m/>
    <s v="-14,559.39"/>
    <s v="-41,598.23"/>
    <s v="0.00"/>
    <s v="4,159.42"/>
    <s v="00.3500"/>
    <s v="-10,399.97"/>
    <s v="-29,714.17"/>
    <m/>
    <s v="-181786828"/>
    <n v="11884.060000000005"/>
    <n v="2495.6526000000008"/>
    <n v="4159.42"/>
    <n v="-1663.7673999999993"/>
  </r>
  <r>
    <s v="Kentucky Power - Distr"/>
    <x v="4"/>
    <s v="Total Company"/>
    <s v="REG TAX  / SL TAX"/>
    <s v="2010 50%"/>
    <x v="17"/>
    <x v="2"/>
    <m/>
    <s v="-18,029.96"/>
    <s v="-51,514.17"/>
    <s v="0.00"/>
    <s v="4,007.06"/>
    <s v="00.3500"/>
    <s v="-14,022.90"/>
    <s v="-40,065.44"/>
    <m/>
    <s v="-181786973"/>
    <n v="11448.729999999996"/>
    <n v="2404.233299999999"/>
    <n v="4007.0599999999995"/>
    <n v="-1602.8267000000005"/>
  </r>
  <r>
    <s v="Kentucky Power - Distr"/>
    <x v="12"/>
    <s v="Total Company"/>
    <s v="REG TAX  / SL TAX"/>
    <s v="2010 50%"/>
    <x v="17"/>
    <x v="2"/>
    <m/>
    <s v="-42,069.60"/>
    <s v="-120,198.87"/>
    <s v="0.00"/>
    <s v="4,007.06"/>
    <s v="00.3500"/>
    <s v="-38,062.54"/>
    <s v="-108,750.14"/>
    <m/>
    <s v="-181786973"/>
    <n v="11448.729999999996"/>
    <n v="2404.233299999999"/>
    <n v="4007.0599999999977"/>
    <n v="-1602.8266999999987"/>
  </r>
  <r>
    <s v="Kentucky Power - Distr"/>
    <x v="1"/>
    <s v="Total Company"/>
    <s v="REG TAX  / SL TAX"/>
    <s v="2010 50%"/>
    <x v="17"/>
    <x v="2"/>
    <m/>
    <s v="-10,016.74"/>
    <s v="-28,619.27"/>
    <s v="0.00"/>
    <s v="4,007.05"/>
    <s v="00.3500"/>
    <s v="-6,009.69"/>
    <s v="-17,170.54"/>
    <m/>
    <s v="-181786973"/>
    <n v="11448.73"/>
    <n v="2404.2332999999999"/>
    <n v="4007.05"/>
    <n v="-1602.8167000000003"/>
  </r>
  <r>
    <s v="Kentucky Power - Distr"/>
    <x v="11"/>
    <s v="Total Company"/>
    <s v="REG TAX  / SL TAX"/>
    <s v="2010 50%"/>
    <x v="17"/>
    <x v="2"/>
    <m/>
    <n v="-50082.81"/>
    <n v="-143093.76999999999"/>
    <n v="0"/>
    <n v="4007.05"/>
    <n v="0.35"/>
    <n v="-46075.76"/>
    <n v="-131645.04"/>
    <m/>
    <s v="-181786973"/>
    <n v="11448.729999999981"/>
    <n v="2404.2332999999958"/>
    <n v="4007.0499999999956"/>
    <n v="-1602.8166999999999"/>
  </r>
  <r>
    <s v="Kentucky Power - Distr"/>
    <x v="2"/>
    <s v="Total Company"/>
    <s v="REG TAX  / SL TAX"/>
    <s v="2010 50%"/>
    <x v="17"/>
    <x v="2"/>
    <m/>
    <s v="-26,043.17"/>
    <s v="-74,409.07"/>
    <s v="0.00"/>
    <s v="4,007.05"/>
    <s v="00.3500"/>
    <s v="-22,036.12"/>
    <s v="-62,960.34"/>
    <m/>
    <s v="-181786973"/>
    <n v="11448.73000000001"/>
    <n v="2404.2333000000021"/>
    <n v="4007.0499999999993"/>
    <n v="-1602.8166999999971"/>
  </r>
  <r>
    <s v="Kentucky Power - Distr"/>
    <x v="13"/>
    <s v="Total Company"/>
    <s v="REG TAX  / SL TAX"/>
    <s v="2010 50%"/>
    <x v="17"/>
    <x v="2"/>
    <m/>
    <s v="-34,056.38"/>
    <s v="-97,303.97"/>
    <s v="0.00"/>
    <s v="4,007.05"/>
    <s v="00.3500"/>
    <s v="-30,049.33"/>
    <s v="-85,855.24"/>
    <m/>
    <s v="-181786973"/>
    <n v="11448.729999999996"/>
    <n v="2404.233299999999"/>
    <n v="4007.0499999999956"/>
    <n v="-1602.8166999999967"/>
  </r>
  <r>
    <s v="Kentucky Power - Distr"/>
    <x v="0"/>
    <s v="Total Company"/>
    <s v="REG TAX  / SL TAX"/>
    <s v="2010 50%"/>
    <x v="17"/>
    <x v="2"/>
    <m/>
    <s v="-30,049.33"/>
    <s v="-85,855.24"/>
    <s v="0.00"/>
    <s v="4,006.16"/>
    <s v="00.3500"/>
    <s v="-26,043.17"/>
    <s v="-74,409.07"/>
    <m/>
    <s v="-181786973"/>
    <n v="11446.169999999998"/>
    <n v="2403.6956999999998"/>
    <n v="4006.1600000000035"/>
    <n v="-1602.4643000000037"/>
  </r>
  <r>
    <s v="Kentucky Power - Distr"/>
    <x v="14"/>
    <s v="Total Company"/>
    <s v="REG TAX  / SL TAX"/>
    <s v="2010 50%"/>
    <x v="17"/>
    <x v="2"/>
    <m/>
    <s v="-38,062.54"/>
    <s v="-108,750.14"/>
    <s v="0.00"/>
    <s v="4,006.16"/>
    <s v="00.3500"/>
    <s v="-34,056.38"/>
    <s v="-97,303.97"/>
    <m/>
    <s v="-181786973"/>
    <n v="11446.169999999998"/>
    <n v="2403.6956999999998"/>
    <n v="4006.1600000000035"/>
    <n v="-1602.4643000000037"/>
  </r>
  <r>
    <s v="Kentucky Power - Distr"/>
    <x v="15"/>
    <s v="Total Company"/>
    <s v="REG TAX  / SL TAX"/>
    <s v="2010 50%"/>
    <x v="17"/>
    <x v="2"/>
    <m/>
    <s v="-46,075.76"/>
    <s v="-131,645.04"/>
    <s v="0.00"/>
    <s v="4,006.16"/>
    <s v="00.3500"/>
    <s v="-42,069.60"/>
    <s v="-120,198.87"/>
    <m/>
    <s v="-181786973"/>
    <n v="11446.170000000013"/>
    <n v="2403.6957000000025"/>
    <n v="4006.1600000000035"/>
    <n v="-1602.464300000001"/>
  </r>
  <r>
    <s v="Kentucky Power - Distr"/>
    <x v="3"/>
    <s v="Total Company"/>
    <s v="REG TAX  / SL TAX"/>
    <s v="2010 50%"/>
    <x v="17"/>
    <x v="2"/>
    <m/>
    <s v="-22,036.12"/>
    <s v="-62,960.34"/>
    <s v="0.00"/>
    <s v="4,006.16"/>
    <s v="00.3500"/>
    <s v="-18,029.96"/>
    <s v="-51,514.17"/>
    <m/>
    <s v="-181786973"/>
    <n v="11446.169999999998"/>
    <n v="2403.6956999999998"/>
    <n v="4006.16"/>
    <n v="-1602.4643000000001"/>
  </r>
  <r>
    <s v="Kentucky Power - Distr"/>
    <x v="5"/>
    <s v="Total Company"/>
    <s v="REG TAX  / SL TAX"/>
    <s v="2010 50%"/>
    <x v="17"/>
    <x v="2"/>
    <m/>
    <s v="-14,022.90"/>
    <s v="-40,065.44"/>
    <s v="0.00"/>
    <s v="4,006.16"/>
    <s v="00.3500"/>
    <s v="-10,016.74"/>
    <s v="-28,619.27"/>
    <m/>
    <s v="-181786973"/>
    <n v="11446.170000000002"/>
    <n v="2403.6957000000002"/>
    <n v="4006.16"/>
    <n v="-1602.4642999999996"/>
  </r>
  <r>
    <s v="Kentucky Power - Distr"/>
    <x v="9"/>
    <s v="Total Company"/>
    <s v="REG TAX  / SL TAX"/>
    <s v="2010 50%"/>
    <x v="17"/>
    <x v="2"/>
    <m/>
    <s v="-6,009.69"/>
    <s v="-17,170.54"/>
    <s v="0.00"/>
    <s v="4,006.16"/>
    <s v="00.3500"/>
    <s v="-2,003.53"/>
    <s v="-5,724.37"/>
    <m/>
    <s v="-181786973"/>
    <n v="11446.170000000002"/>
    <n v="2403.6957000000002"/>
    <n v="4006.16"/>
    <n v="-1602.4642999999996"/>
  </r>
  <r>
    <s v="Kentucky Power - Transm"/>
    <x v="1"/>
    <s v="Total Company"/>
    <s v="REG TAX  / SL TAX"/>
    <s v="2004 50%"/>
    <x v="2"/>
    <x v="8"/>
    <m/>
    <s v="-70,549.66"/>
    <s v="-201,570.52"/>
    <s v="0.00"/>
    <s v="3,991.79"/>
    <s v="00.3500"/>
    <s v="-66,557.87"/>
    <s v="-190,165.41"/>
    <m/>
    <s v="-181785100"/>
    <n v="11405.109999999986"/>
    <n v="2395.0730999999969"/>
    <n v="3991.7900000000081"/>
    <n v="-1596.7169000000113"/>
  </r>
  <r>
    <s v="Kentucky Power - Transm"/>
    <x v="4"/>
    <s v="Total Company"/>
    <s v="REG TAX  / SL TAX"/>
    <s v="2004 50%"/>
    <x v="2"/>
    <x v="8"/>
    <m/>
    <s v="-78,533.24"/>
    <s v="-224,380.74"/>
    <s v="0.00"/>
    <s v="3,991.79"/>
    <s v="00.3500"/>
    <s v="-74,541.45"/>
    <s v="-212,975.63"/>
    <m/>
    <s v="-181785100"/>
    <n v="11405.109999999986"/>
    <n v="2395.0730999999969"/>
    <n v="3991.7900000000081"/>
    <n v="-1596.7169000000113"/>
  </r>
  <r>
    <s v="Kentucky Power - Transm"/>
    <x v="6"/>
    <s v="Total Company"/>
    <s v="REG TAX  / SL TAX"/>
    <s v="2004 50%"/>
    <x v="2"/>
    <x v="8"/>
    <m/>
    <s v="-54,582.50"/>
    <s v="-155,950.08"/>
    <s v="0.00"/>
    <s v="3,991.79"/>
    <s v="00.3500"/>
    <s v="-50,590.71"/>
    <s v="-144,544.97"/>
    <m/>
    <s v="-181785100"/>
    <n v="11405.109999999986"/>
    <n v="2395.0730999999969"/>
    <n v="3991.7900000000009"/>
    <n v="-1596.716900000004"/>
  </r>
  <r>
    <s v="Kentucky Power - Transm"/>
    <x v="10"/>
    <s v="Total Company"/>
    <s v="REG TAX  / SL TAX"/>
    <s v="2004 50%"/>
    <x v="2"/>
    <x v="8"/>
    <m/>
    <s v="-62,566.08"/>
    <s v="-178,760.30"/>
    <s v="0.00"/>
    <s v="3,991.79"/>
    <s v="00.3500"/>
    <s v="-58,574.29"/>
    <s v="-167,355.19"/>
    <m/>
    <s v="-181785100"/>
    <n v="11405.109999999986"/>
    <n v="2395.0730999999969"/>
    <n v="3991.7900000000009"/>
    <n v="-1596.716900000004"/>
  </r>
  <r>
    <s v="Kentucky Power - Transm"/>
    <x v="7"/>
    <s v="Total Company"/>
    <s v="REG TAX  / SL TAX"/>
    <s v="2004 50%"/>
    <x v="2"/>
    <x v="8"/>
    <m/>
    <s v="-50,590.71"/>
    <s v="-144,544.97"/>
    <s v="0.00"/>
    <s v="3,991.79"/>
    <s v="00.3500"/>
    <s v="-46,598.92"/>
    <s v="-133,139.86"/>
    <m/>
    <s v="-181785100"/>
    <n v="11405.110000000015"/>
    <n v="2395.0731000000033"/>
    <n v="3991.7900000000009"/>
    <n v="-1596.7168999999976"/>
  </r>
  <r>
    <s v="Kentucky Power - Transm"/>
    <x v="8"/>
    <s v="Total Company"/>
    <s v="REG TAX  / SL TAX"/>
    <s v="2004 50%"/>
    <x v="2"/>
    <x v="8"/>
    <m/>
    <s v="-58,574.29"/>
    <s v="-167,355.19"/>
    <s v="0.00"/>
    <s v="3,991.79"/>
    <s v="00.3500"/>
    <s v="-54,582.50"/>
    <s v="-155,950.08"/>
    <m/>
    <s v="-181785100"/>
    <n v="11405.110000000015"/>
    <n v="2395.0731000000033"/>
    <n v="3991.7900000000009"/>
    <n v="-1596.7168999999976"/>
  </r>
  <r>
    <s v="Kentucky Power - Transm"/>
    <x v="9"/>
    <s v="Total Company"/>
    <s v="REG TAX  / SL TAX"/>
    <s v="2004 50%"/>
    <x v="2"/>
    <x v="8"/>
    <m/>
    <s v="-66,557.87"/>
    <s v="-190,165.41"/>
    <s v="0.00"/>
    <s v="3,991.79"/>
    <s v="00.3500"/>
    <s v="-62,566.08"/>
    <s v="-178,760.30"/>
    <m/>
    <s v="-181785100"/>
    <n v="11405.110000000015"/>
    <n v="2395.0731000000033"/>
    <n v="3991.7899999999936"/>
    <n v="-1596.7168999999903"/>
  </r>
  <r>
    <s v="Kentucky Power - Transm"/>
    <x v="5"/>
    <s v="Total Company"/>
    <s v="REG TAX  / SL TAX"/>
    <s v="2004 50%"/>
    <x v="2"/>
    <x v="8"/>
    <m/>
    <s v="-74,541.45"/>
    <s v="-212,975.63"/>
    <s v="0.00"/>
    <s v="3,991.79"/>
    <s v="00.3500"/>
    <s v="-70,549.66"/>
    <s v="-201,570.52"/>
    <m/>
    <s v="-181785100"/>
    <n v="11405.110000000015"/>
    <n v="2395.0731000000033"/>
    <n v="3991.7899999999936"/>
    <n v="-1596.7168999999903"/>
  </r>
  <r>
    <s v="Kentucky Power - Transm"/>
    <x v="3"/>
    <s v="Total Company"/>
    <s v="REG TAX  / SL TAX"/>
    <s v="2004 50%"/>
    <x v="2"/>
    <x v="8"/>
    <m/>
    <s v="-82,525.03"/>
    <s v="-235,785.85"/>
    <s v="0.00"/>
    <s v="3,991.79"/>
    <s v="00.3500"/>
    <s v="-78,533.24"/>
    <s v="-224,380.74"/>
    <m/>
    <s v="-181785100"/>
    <n v="11405.110000000015"/>
    <n v="2395.0731000000033"/>
    <n v="3991.7899999999936"/>
    <n v="-1596.7168999999903"/>
  </r>
  <r>
    <s v="Kentucky Power - Distr"/>
    <x v="11"/>
    <s v="Total Company"/>
    <s v="REG TAX  / SL TAX"/>
    <s v="2017 50%"/>
    <x v="18"/>
    <x v="2"/>
    <m/>
    <n v="-50531.25"/>
    <n v="-144375"/>
    <n v="0"/>
    <n v="3789.97"/>
    <n v="0.35"/>
    <n v="-46741.279999999999"/>
    <n v="-133546.5"/>
    <m/>
    <s v="-181786862"/>
    <n v="10828.5"/>
    <n v="2273.9850000000001"/>
    <n v="3789.9700000000012"/>
    <n v="-1515.985000000001"/>
  </r>
  <r>
    <s v="Kentucky Power - Distr"/>
    <x v="4"/>
    <s v="Total Company"/>
    <s v="REG TAX  / SL TAX"/>
    <s v="1997"/>
    <x v="16"/>
    <x v="6"/>
    <m/>
    <s v="-3,754.59"/>
    <s v="-10,727.32"/>
    <s v="0.00"/>
    <s v="3,754.59"/>
    <s v="00.3500"/>
    <s v="0.00"/>
    <s v="-0.01"/>
    <m/>
    <s v="-181786689"/>
    <n v="10727.31"/>
    <n v="2252.7350999999999"/>
    <n v="3754.59"/>
    <n v="-1501.8549000000003"/>
  </r>
  <r>
    <s v="Kentucky Power - Distr"/>
    <x v="1"/>
    <s v="Total Company"/>
    <s v="REG TAX  / SL TAX"/>
    <s v="2008 50%"/>
    <x v="1"/>
    <x v="2"/>
    <m/>
    <s v="-3,566.36"/>
    <s v="-10,189.59"/>
    <s v="0.00"/>
    <s v="3,566.36"/>
    <s v="00.3500"/>
    <s v="0.00"/>
    <s v="0.00"/>
    <m/>
    <s v="-181786937"/>
    <n v="10189.59"/>
    <n v="2139.8139000000001"/>
    <n v="3566.36"/>
    <n v="-1426.5461"/>
  </r>
  <r>
    <s v="Kentucky Power - Transm"/>
    <x v="12"/>
    <s v="Total Company"/>
    <s v="REG TAX  / SL TAX"/>
    <s v="2007"/>
    <x v="6"/>
    <x v="2"/>
    <m/>
    <s v="-8,872.20"/>
    <s v="-25,349.15"/>
    <s v="0.00"/>
    <s v="3,549.01"/>
    <s v="00.3500"/>
    <s v="-5,323.19"/>
    <s v="-15,209.13"/>
    <m/>
    <s v="-181784947"/>
    <n v="10140.020000000002"/>
    <n v="2129.4042000000004"/>
    <n v="3549.0100000000011"/>
    <n v="-1419.6058000000007"/>
  </r>
  <r>
    <s v="Kentucky Power - Transm"/>
    <x v="11"/>
    <s v="Total Company"/>
    <s v="REG TAX  / SL TAX"/>
    <s v="2007"/>
    <x v="6"/>
    <x v="2"/>
    <m/>
    <n v="-15970.21"/>
    <n v="-45629.19"/>
    <n v="0"/>
    <n v="3549.01"/>
    <n v="0.35"/>
    <n v="-12421.2"/>
    <n v="-35489.17"/>
    <m/>
    <s v="-181784947"/>
    <n v="10140.020000000004"/>
    <n v="2129.4042000000009"/>
    <n v="3549.0099999999984"/>
    <n v="-1419.6057999999975"/>
  </r>
  <r>
    <s v="Kentucky Power - Transm"/>
    <x v="15"/>
    <s v="Total Company"/>
    <s v="REG TAX  / SL TAX"/>
    <s v="2007"/>
    <x v="6"/>
    <x v="2"/>
    <m/>
    <s v="-12,421.20"/>
    <s v="-35,489.17"/>
    <s v="0.00"/>
    <s v="3,549.00"/>
    <s v="00.3500"/>
    <s v="-8,872.20"/>
    <s v="-25,349.15"/>
    <m/>
    <s v="-181784947"/>
    <n v="10140.019999999997"/>
    <n v="2129.404199999999"/>
    <n v="3549"/>
    <n v="-1419.595800000001"/>
  </r>
  <r>
    <s v="Kentucky Power - Transm"/>
    <x v="14"/>
    <s v="Total Company"/>
    <s v="REG TAX  / SL TAX"/>
    <s v="2007"/>
    <x v="6"/>
    <x v="2"/>
    <m/>
    <s v="-5,323.19"/>
    <s v="-15,209.13"/>
    <s v="0.00"/>
    <s v="3,549.00"/>
    <s v="00.3500"/>
    <s v="-1,774.19"/>
    <s v="-5,069.11"/>
    <m/>
    <s v="-181784947"/>
    <n v="10140.02"/>
    <n v="2129.4041999999999"/>
    <n v="3548.9999999999995"/>
    <n v="-1419.5957999999996"/>
  </r>
  <r>
    <s v="Kentucky Power - Distr"/>
    <x v="15"/>
    <s v="Total Company"/>
    <s v="REG TAX  / SL TAX"/>
    <s v="2017 50%"/>
    <x v="18"/>
    <x v="2"/>
    <m/>
    <s v="-46,741.28"/>
    <s v="-133,546.50"/>
    <s v="0.00"/>
    <s v="3,505.43"/>
    <s v="00.3500"/>
    <s v="-43,235.85"/>
    <s v="-123,531.00"/>
    <m/>
    <s v="-181786862"/>
    <n v="10015.5"/>
    <n v="2103.2550000000001"/>
    <n v="3505.4300000000003"/>
    <n v="-1402.1750000000002"/>
  </r>
  <r>
    <s v="Kentucky Power - Transm"/>
    <x v="3"/>
    <s v="Total Company"/>
    <s v="REG TAX  / SL TAX"/>
    <s v="2005"/>
    <x v="7"/>
    <x v="2"/>
    <m/>
    <s v="-3,484.17"/>
    <s v="-9,954.76"/>
    <s v="0.00"/>
    <s v="3,484.17"/>
    <s v="00.3500"/>
    <s v="0.00"/>
    <s v="0.00"/>
    <m/>
    <s v="-181785113"/>
    <n v="9954.76"/>
    <n v="2090.4996000000001"/>
    <n v="3484.17"/>
    <n v="-1393.6704"/>
  </r>
  <r>
    <s v="Kentucky Power - Distr"/>
    <x v="11"/>
    <s v="Total Company"/>
    <s v="REG TAX  / SL TAX"/>
    <s v="2015 50%"/>
    <x v="19"/>
    <x v="2"/>
    <m/>
    <n v="-45378.48"/>
    <n v="-129652.79"/>
    <n v="0"/>
    <n v="3403.63"/>
    <n v="0.35"/>
    <n v="-41974.85"/>
    <n v="-119928.12"/>
    <m/>
    <s v="-181787124"/>
    <n v="9724.6699999999983"/>
    <n v="2042.1806999999997"/>
    <n v="3403.6300000000047"/>
    <n v="-1361.449300000005"/>
  </r>
  <r>
    <s v="Kentucky Power - Distr"/>
    <x v="15"/>
    <s v="Total Company"/>
    <s v="REG TAX  / SL TAX"/>
    <s v="2003 50%"/>
    <x v="0"/>
    <x v="2"/>
    <m/>
    <s v="-15,265.92"/>
    <s v="-43,616.88"/>
    <s v="0.00"/>
    <s v="3,392.77"/>
    <s v="00.3500"/>
    <s v="-11,873.15"/>
    <s v="-33,923.27"/>
    <m/>
    <s v="-181786890"/>
    <n v="9693.61"/>
    <n v="2035.6581000000001"/>
    <n v="3392.7700000000004"/>
    <n v="-1357.1119000000003"/>
  </r>
  <r>
    <s v="Kentucky Power - Distr"/>
    <x v="14"/>
    <s v="Total Company"/>
    <s v="REG TAX  / SL TAX"/>
    <s v="2003 50%"/>
    <x v="0"/>
    <x v="2"/>
    <m/>
    <s v="-8,481.15"/>
    <s v="-24,231.84"/>
    <s v="0.00"/>
    <s v="3,392.77"/>
    <s v="00.3500"/>
    <s v="-5,088.38"/>
    <s v="-14,538.23"/>
    <m/>
    <s v="-181786890"/>
    <n v="9693.61"/>
    <n v="2035.6581000000001"/>
    <n v="3392.7699999999995"/>
    <n v="-1357.1118999999994"/>
  </r>
  <r>
    <s v="Kentucky Power - Distr"/>
    <x v="12"/>
    <s v="Total Company"/>
    <s v="REG TAX  / SL TAX"/>
    <s v="2003 50%"/>
    <x v="0"/>
    <x v="2"/>
    <m/>
    <s v="-11,873.15"/>
    <s v="-33,923.27"/>
    <s v="0.00"/>
    <s v="3,392.00"/>
    <s v="00.3500"/>
    <s v="-8,481.15"/>
    <s v="-24,231.84"/>
    <m/>
    <s v="-181786890"/>
    <n v="9691.4299999999967"/>
    <n v="2035.2002999999993"/>
    <n v="3392"/>
    <n v="-1356.7997000000007"/>
  </r>
  <r>
    <s v="Kentucky Power - Distr"/>
    <x v="13"/>
    <s v="Total Company"/>
    <s v="REG TAX  / SL TAX"/>
    <s v="2003 50%"/>
    <x v="0"/>
    <x v="2"/>
    <m/>
    <s v="-5,088.38"/>
    <s v="-14,538.23"/>
    <s v="0.00"/>
    <s v="3,392.00"/>
    <s v="00.3500"/>
    <s v="-1,696.38"/>
    <s v="-4,846.80"/>
    <m/>
    <s v="-181786890"/>
    <n v="9691.43"/>
    <n v="2035.2003"/>
    <n v="3392"/>
    <n v="-1356.7997"/>
  </r>
  <r>
    <s v="Kentucky Power - Distr"/>
    <x v="11"/>
    <s v="Total Company"/>
    <s v="REG TAX  / SL TAX"/>
    <s v="2003 50%"/>
    <x v="0"/>
    <x v="2"/>
    <m/>
    <n v="-18657.919999999998"/>
    <n v="-53308.31"/>
    <n v="0"/>
    <n v="3392"/>
    <n v="0.35"/>
    <n v="-15265.92"/>
    <n v="-43616.88"/>
    <m/>
    <s v="-181786890"/>
    <n v="9691.43"/>
    <n v="2035.2003"/>
    <n v="3391.9999999999982"/>
    <n v="-1356.7996999999982"/>
  </r>
  <r>
    <s v="Kentucky Power - Gen"/>
    <x v="13"/>
    <s v="Total Company"/>
    <s v="REG TAX  / SL TAX"/>
    <s v="2002 30%"/>
    <x v="8"/>
    <x v="0"/>
    <m/>
    <s v="-3,391.15"/>
    <s v="-9,689.00"/>
    <s v="0.00"/>
    <s v="3,391.15"/>
    <s v="00.3500"/>
    <s v="0.00"/>
    <s v="0.01"/>
    <m/>
    <s v="-181785775"/>
    <n v="9689.01"/>
    <n v="2034.6921"/>
    <n v="3391.15"/>
    <n v="-1356.4579000000001"/>
  </r>
  <r>
    <s v="Kentucky Power - Transm"/>
    <x v="10"/>
    <s v="Total Company"/>
    <s v="REG TAX  / SL TAX"/>
    <s v="1984"/>
    <x v="20"/>
    <x v="9"/>
    <s v="Aug"/>
    <s v="-18,427.88"/>
    <s v="-41,236.21"/>
    <s v="0.00"/>
    <s v="2,529.83"/>
    <s v="00.4469"/>
    <s v="-15,898.05"/>
    <s v="-35,575.20"/>
    <m/>
    <s v="-181784963"/>
    <n v="5661.010000000002"/>
    <n v="1188.8121000000003"/>
    <n v="2529.8300000000017"/>
    <n v="-1341.0179000000014"/>
  </r>
  <r>
    <s v="Kentucky Power - Transm"/>
    <x v="4"/>
    <s v="Total Company"/>
    <s v="REG TAX  / SL TAX"/>
    <s v="1984"/>
    <x v="20"/>
    <x v="9"/>
    <s v="Aug"/>
    <s v="-28,547.18"/>
    <s v="-63,880.25"/>
    <s v="0.00"/>
    <s v="2,529.83"/>
    <s v="00.4469"/>
    <s v="-26,017.35"/>
    <s v="-58,219.24"/>
    <m/>
    <s v="-181784963"/>
    <n v="5661.010000000002"/>
    <n v="1188.8121000000003"/>
    <n v="2529.8300000000017"/>
    <n v="-1341.0179000000014"/>
  </r>
  <r>
    <s v="Kentucky Power - Transm"/>
    <x v="6"/>
    <s v="Total Company"/>
    <s v="REG TAX  / SL TAX"/>
    <s v="1984"/>
    <x v="20"/>
    <x v="9"/>
    <s v="Aug"/>
    <s v="-13,368.23"/>
    <s v="-29,914.19"/>
    <s v="0.00"/>
    <s v="2,529.83"/>
    <s v="00.4469"/>
    <s v="-10,838.40"/>
    <s v="-24,253.18"/>
    <m/>
    <s v="-181784963"/>
    <n v="5661.0099999999984"/>
    <n v="1188.8120999999996"/>
    <n v="2529.83"/>
    <n v="-1341.0179000000003"/>
  </r>
  <r>
    <s v="Kentucky Power - Transm"/>
    <x v="2"/>
    <s v="Total Company"/>
    <s v="REG TAX  / SL TAX"/>
    <s v="1984"/>
    <x v="20"/>
    <x v="9"/>
    <s v="Aug"/>
    <s v="-33,606.83"/>
    <s v="-75,202.27"/>
    <s v="0.00"/>
    <s v="2,529.83"/>
    <s v="00.4469"/>
    <s v="-31,077.00"/>
    <s v="-69,541.26"/>
    <m/>
    <s v="-181784963"/>
    <n v="5661.0100000000093"/>
    <n v="1188.8121000000019"/>
    <n v="2529.8300000000017"/>
    <n v="-1341.0178999999998"/>
  </r>
  <r>
    <s v="Kentucky Power - Transm"/>
    <x v="1"/>
    <s v="Total Company"/>
    <s v="REG TAX  / SL TAX"/>
    <s v="1984"/>
    <x v="20"/>
    <x v="9"/>
    <s v="Aug"/>
    <s v="-23,487.53"/>
    <s v="-52,558.23"/>
    <s v="0.00"/>
    <s v="2,529.83"/>
    <s v="00.4469"/>
    <s v="-20,957.70"/>
    <s v="-46,897.22"/>
    <m/>
    <s v="-181784963"/>
    <n v="5661.010000000002"/>
    <n v="1188.8121000000003"/>
    <n v="2529.8299999999981"/>
    <n v="-1341.0178999999978"/>
  </r>
  <r>
    <s v="Kentucky Power - Transm"/>
    <x v="11"/>
    <s v="Total Company"/>
    <s v="REG TAX  / SL TAX"/>
    <s v="1984"/>
    <x v="20"/>
    <x v="9"/>
    <s v="Aug"/>
    <n v="-48785.75"/>
    <n v="-109168.33"/>
    <n v="0"/>
    <n v="2529.8200000000002"/>
    <n v="0.44690000000000002"/>
    <n v="-46255.93"/>
    <n v="-103507.32"/>
    <m/>
    <s v="-181784963"/>
    <n v="5661.0099999999948"/>
    <n v="1188.812099999999"/>
    <n v="2529.8199999999997"/>
    <n v="-1341.0079000000007"/>
  </r>
  <r>
    <s v="Kentucky Power - Transm"/>
    <x v="5"/>
    <s v="Total Company"/>
    <s v="REG TAX  / SL TAX"/>
    <s v="1984"/>
    <x v="20"/>
    <x v="9"/>
    <s v="Aug"/>
    <s v="-26,017.35"/>
    <s v="-58,219.24"/>
    <s v="0.00"/>
    <s v="2,529.82"/>
    <s v="00.4469"/>
    <s v="-23,487.53"/>
    <s v="-52,558.23"/>
    <m/>
    <s v="-181784963"/>
    <n v="5661.0099999999948"/>
    <n v="1188.812099999999"/>
    <n v="2529.8199999999997"/>
    <n v="-1341.0079000000007"/>
  </r>
  <r>
    <s v="Kentucky Power - Transm"/>
    <x v="3"/>
    <s v="Total Company"/>
    <s v="REG TAX  / SL TAX"/>
    <s v="1984"/>
    <x v="20"/>
    <x v="9"/>
    <s v="Aug"/>
    <s v="-31,077.00"/>
    <s v="-69,541.26"/>
    <s v="0.00"/>
    <s v="2,529.82"/>
    <s v="00.4469"/>
    <s v="-28,547.18"/>
    <s v="-63,880.25"/>
    <m/>
    <s v="-181784963"/>
    <n v="5661.0099999999948"/>
    <n v="1188.812099999999"/>
    <n v="2529.8199999999997"/>
    <n v="-1341.0079000000007"/>
  </r>
  <r>
    <s v="Kentucky Power - Transm"/>
    <x v="0"/>
    <s v="Total Company"/>
    <s v="REG TAX  / SL TAX"/>
    <s v="1984"/>
    <x v="20"/>
    <x v="9"/>
    <s v="Aug"/>
    <s v="-36,136.65"/>
    <s v="-80,863.28"/>
    <s v="0.00"/>
    <s v="2,529.82"/>
    <s v="00.4469"/>
    <s v="-33,606.83"/>
    <s v="-75,202.27"/>
    <m/>
    <s v="-181784963"/>
    <n v="5661.0099999999948"/>
    <n v="1188.812099999999"/>
    <n v="2529.8199999999997"/>
    <n v="-1341.0079000000007"/>
  </r>
  <r>
    <s v="Kentucky Power - Transm"/>
    <x v="13"/>
    <s v="Total Company"/>
    <s v="REG TAX  / SL TAX"/>
    <s v="1984"/>
    <x v="20"/>
    <x v="9"/>
    <s v="Aug"/>
    <s v="-38,666.47"/>
    <s v="-86,524.29"/>
    <s v="0.00"/>
    <s v="2,529.82"/>
    <s v="00.4469"/>
    <s v="-36,136.65"/>
    <s v="-80,863.28"/>
    <m/>
    <s v="-181784963"/>
    <n v="5661.0099999999948"/>
    <n v="1188.812099999999"/>
    <n v="2529.8199999999997"/>
    <n v="-1341.0079000000007"/>
  </r>
  <r>
    <s v="Kentucky Power - Transm"/>
    <x v="12"/>
    <s v="Total Company"/>
    <s v="REG TAX  / SL TAX"/>
    <s v="1984"/>
    <x v="20"/>
    <x v="9"/>
    <s v="Aug"/>
    <s v="-43,726.11"/>
    <s v="-97,846.31"/>
    <s v="0.00"/>
    <s v="2,529.82"/>
    <s v="00.4469"/>
    <s v="-41,196.29"/>
    <s v="-92,185.30"/>
    <m/>
    <s v="-181784963"/>
    <n v="5661.0099999999948"/>
    <n v="1188.812099999999"/>
    <n v="2529.8199999999997"/>
    <n v="-1341.0079000000007"/>
  </r>
  <r>
    <s v="Kentucky Power - Transm"/>
    <x v="8"/>
    <s v="Total Company"/>
    <s v="REG TAX  / SL TAX"/>
    <s v="1984"/>
    <x v="20"/>
    <x v="9"/>
    <s v="Aug"/>
    <s v="-15,898.05"/>
    <s v="-35,575.20"/>
    <s v="0.00"/>
    <s v="2,529.82"/>
    <s v="00.4469"/>
    <s v="-13,368.23"/>
    <s v="-29,914.19"/>
    <m/>
    <s v="-181784963"/>
    <n v="5661.0099999999984"/>
    <n v="1188.8120999999996"/>
    <n v="2529.8199999999997"/>
    <n v="-1341.0079000000001"/>
  </r>
  <r>
    <s v="Kentucky Power - Transm"/>
    <x v="7"/>
    <s v="Total Company"/>
    <s v="REG TAX  / SL TAX"/>
    <s v="1984"/>
    <x v="20"/>
    <x v="9"/>
    <s v="Aug"/>
    <s v="-10,838.40"/>
    <s v="-24,253.18"/>
    <s v="0.00"/>
    <s v="2,529.82"/>
    <s v="00.4469"/>
    <s v="-8,308.58"/>
    <s v="-18,592.17"/>
    <m/>
    <s v="-181784963"/>
    <n v="5661.010000000002"/>
    <n v="1188.8121000000003"/>
    <n v="2529.8199999999997"/>
    <n v="-1341.0078999999994"/>
  </r>
  <r>
    <s v="Kentucky Power - Transm"/>
    <x v="9"/>
    <s v="Total Company"/>
    <s v="REG TAX  / SL TAX"/>
    <s v="1984"/>
    <x v="20"/>
    <x v="9"/>
    <s v="Aug"/>
    <s v="-20,957.70"/>
    <s v="-46,897.22"/>
    <s v="0.00"/>
    <s v="2,529.82"/>
    <s v="00.4469"/>
    <s v="-18,427.88"/>
    <s v="-41,236.21"/>
    <m/>
    <s v="-181784963"/>
    <n v="5661.010000000002"/>
    <n v="1188.8121000000003"/>
    <n v="2529.8199999999997"/>
    <n v="-1341.0078999999994"/>
  </r>
  <r>
    <s v="Kentucky Power - Transm"/>
    <x v="14"/>
    <s v="Total Company"/>
    <s v="REG TAX  / SL TAX"/>
    <s v="1984"/>
    <x v="20"/>
    <x v="9"/>
    <s v="Aug"/>
    <s v="-41,196.29"/>
    <s v="-92,185.30"/>
    <s v="0.00"/>
    <s v="2,529.82"/>
    <s v="00.4469"/>
    <s v="-38,666.47"/>
    <s v="-86,524.29"/>
    <m/>
    <s v="-181784963"/>
    <n v="5661.0100000000093"/>
    <n v="1188.8121000000019"/>
    <n v="2529.8199999999997"/>
    <n v="-1341.0078999999978"/>
  </r>
  <r>
    <s v="Kentucky Power - Transm"/>
    <x v="15"/>
    <s v="Total Company"/>
    <s v="REG TAX  / SL TAX"/>
    <s v="1984"/>
    <x v="20"/>
    <x v="9"/>
    <s v="Aug"/>
    <s v="-46,255.93"/>
    <s v="-103,507.32"/>
    <s v="0.00"/>
    <s v="2,529.82"/>
    <s v="00.4469"/>
    <s v="-43,726.11"/>
    <s v="-97,846.31"/>
    <m/>
    <s v="-181784963"/>
    <n v="5661.0100000000093"/>
    <n v="1188.8121000000019"/>
    <n v="2529.8199999999997"/>
    <n v="-1341.0078999999978"/>
  </r>
  <r>
    <s v="Kentucky Power - Distr"/>
    <x v="11"/>
    <s v="Total Company"/>
    <s v="REG TAX  / SL TAX"/>
    <s v="2016 50%"/>
    <x v="21"/>
    <x v="2"/>
    <m/>
    <n v="-44491.3"/>
    <n v="-127118.02"/>
    <n v="0"/>
    <n v="3336.69"/>
    <n v="0.35"/>
    <n v="-41154.61"/>
    <n v="-117584.63"/>
    <m/>
    <s v="-181786574"/>
    <n v="9533.39"/>
    <n v="2002.0118999999997"/>
    <n v="3336.6900000000023"/>
    <n v="-1334.6781000000026"/>
  </r>
  <r>
    <s v="Kentucky Power - Distr"/>
    <x v="12"/>
    <s v="Total Company"/>
    <s v="REG TAX  / SL TAX"/>
    <s v="2017 50%"/>
    <x v="18"/>
    <x v="2"/>
    <m/>
    <s v="-43,235.85"/>
    <s v="-123,531.00"/>
    <s v="0.00"/>
    <s v="3,242.92"/>
    <s v="00.3500"/>
    <s v="-39,992.92"/>
    <s v="-114,265.50"/>
    <m/>
    <s v="-181786862"/>
    <n v="9265.5"/>
    <n v="1945.7549999999999"/>
    <n v="3242.9300000000003"/>
    <n v="-1297.1750000000004"/>
  </r>
  <r>
    <s v="Kentucky Power - Distr"/>
    <x v="15"/>
    <s v="Total Company"/>
    <s v="REG TAX  / SL TAX"/>
    <s v="2015 50%"/>
    <x v="19"/>
    <x v="2"/>
    <m/>
    <s v="-41,974.85"/>
    <s v="-119,928.12"/>
    <s v="0.00"/>
    <s v="3,147.96"/>
    <s v="00.3500"/>
    <s v="-38,826.89"/>
    <s v="-110,933.94"/>
    <m/>
    <s v="-181787124"/>
    <n v="8994.179999999993"/>
    <n v="1888.7777999999985"/>
    <n v="3147.9599999999991"/>
    <n v="-1259.1822000000006"/>
  </r>
  <r>
    <s v="Kentucky Power - Distr"/>
    <x v="15"/>
    <s v="Total Company"/>
    <s v="REG TAX  / SL TAX"/>
    <s v="2016 50%"/>
    <x v="21"/>
    <x v="2"/>
    <m/>
    <s v="-41,154.61"/>
    <s v="-117,584.63"/>
    <s v="0.00"/>
    <s v="3,086.82"/>
    <s v="00.3500"/>
    <s v="-38,067.79"/>
    <s v="-108,765.14"/>
    <m/>
    <s v="-181786574"/>
    <n v="8819.4900000000052"/>
    <n v="1852.092900000001"/>
    <n v="3086.8199999999997"/>
    <n v="-1234.7270999999987"/>
  </r>
  <r>
    <s v="Kentucky Power - Transm"/>
    <x v="2"/>
    <s v="Total Company"/>
    <s v="REG TAX  / SL TAX"/>
    <s v="2004 50%"/>
    <x v="2"/>
    <x v="2"/>
    <m/>
    <s v="-3,064.19"/>
    <s v="-8,754.84"/>
    <s v="0.00"/>
    <s v="3,064.19"/>
    <s v="00.3500"/>
    <s v="0.00"/>
    <s v="0.00"/>
    <m/>
    <s v="-181785189"/>
    <n v="8754.84"/>
    <n v="1838.5164"/>
    <n v="3064.19"/>
    <n v="-1225.6736000000001"/>
  </r>
  <r>
    <s v="Kentucky Power - Gen"/>
    <x v="1"/>
    <s v="Total Company"/>
    <s v="REG TAX  / SL TAX"/>
    <s v="2009"/>
    <x v="3"/>
    <x v="5"/>
    <m/>
    <s v="-23,815.94"/>
    <s v="-68,045.56"/>
    <s v="0.00"/>
    <s v="3,064.07"/>
    <s v="00.3500"/>
    <s v="-20,751.87"/>
    <s v="-59,291.07"/>
    <m/>
    <s v="-181785676"/>
    <n v="8754.489999999998"/>
    <n v="1838.4428999999996"/>
    <n v="3064.0699999999997"/>
    <n v="-1225.6271000000002"/>
  </r>
  <r>
    <s v="Kentucky Power - Distr"/>
    <x v="15"/>
    <s v="Total Company"/>
    <s v="REG TAX  / SL TAX"/>
    <s v="1999"/>
    <x v="12"/>
    <x v="2"/>
    <m/>
    <s v="-3,031.25"/>
    <s v="-8,660.72"/>
    <s v="0.00"/>
    <s v="3,031.25"/>
    <s v="00.3500"/>
    <s v="0.00"/>
    <s v="0.00"/>
    <m/>
    <s v="-181787108"/>
    <n v="8660.7199999999993"/>
    <n v="1818.7511999999997"/>
    <n v="3031.25"/>
    <n v="-1212.4988000000003"/>
  </r>
  <r>
    <s v="Kentucky Power - Gen"/>
    <x v="15"/>
    <s v="Total Company"/>
    <s v="REG TAX  / SL TAX"/>
    <s v="2005"/>
    <x v="7"/>
    <x v="0"/>
    <m/>
    <s v="-19,635.32"/>
    <s v="-56,100.91"/>
    <s v="0.00"/>
    <s v="3,021.15"/>
    <s v="00.3500"/>
    <s v="-16,614.17"/>
    <s v="-47,469.05"/>
    <m/>
    <s v="-181785728"/>
    <n v="8631.86"/>
    <n v="1812.6906000000001"/>
    <n v="3021.1500000000015"/>
    <n v="-1208.4594000000013"/>
  </r>
  <r>
    <s v="Kentucky Power - Gen"/>
    <x v="0"/>
    <s v="Total Company"/>
    <s v="REG TAX  / SL TAX"/>
    <s v="2005"/>
    <x v="7"/>
    <x v="0"/>
    <m/>
    <s v="-7,552.06"/>
    <s v="-21,577.33"/>
    <s v="0.00"/>
    <s v="3,021.15"/>
    <s v="00.3500"/>
    <s v="-4,530.91"/>
    <s v="-12,945.47"/>
    <m/>
    <s v="-181785728"/>
    <n v="8631.8600000000024"/>
    <n v="1812.6906000000004"/>
    <n v="3021.1500000000005"/>
    <n v="-1208.4594000000002"/>
  </r>
  <r>
    <s v="Kentucky Power - Gen"/>
    <x v="14"/>
    <s v="Total Company"/>
    <s v="REG TAX  / SL TAX"/>
    <s v="2005"/>
    <x v="7"/>
    <x v="0"/>
    <m/>
    <s v="-13,593.69"/>
    <s v="-38,839.12"/>
    <s v="0.00"/>
    <s v="3,021.15"/>
    <s v="00.3500"/>
    <s v="-10,572.54"/>
    <s v="-30,207.26"/>
    <m/>
    <s v="-181785728"/>
    <n v="8631.8600000000042"/>
    <n v="1812.6906000000008"/>
    <n v="3021.1499999999996"/>
    <n v="-1208.4593999999988"/>
  </r>
  <r>
    <s v="Kentucky Power - Gen"/>
    <x v="13"/>
    <s v="Total Company"/>
    <s v="REG TAX  / SL TAX"/>
    <s v="2005"/>
    <x v="7"/>
    <x v="0"/>
    <m/>
    <s v="-10,572.54"/>
    <s v="-30,207.26"/>
    <s v="0.00"/>
    <s v="3,020.48"/>
    <s v="00.3500"/>
    <s v="-7,552.06"/>
    <s v="-21,577.33"/>
    <m/>
    <s v="-181785728"/>
    <n v="8629.9299999999967"/>
    <n v="1812.2852999999993"/>
    <n v="3020.4800000000005"/>
    <n v="-1208.1947000000011"/>
  </r>
  <r>
    <s v="Kentucky Power - Gen"/>
    <x v="12"/>
    <s v="Total Company"/>
    <s v="REG TAX  / SL TAX"/>
    <s v="2005"/>
    <x v="7"/>
    <x v="0"/>
    <m/>
    <s v="-16,614.17"/>
    <s v="-47,469.05"/>
    <s v="0.00"/>
    <s v="3,020.48"/>
    <s v="00.3500"/>
    <s v="-13,593.69"/>
    <s v="-38,839.12"/>
    <m/>
    <s v="-181785728"/>
    <n v="8629.93"/>
    <n v="1812.2853"/>
    <n v="3020.4799999999977"/>
    <n v="-1208.1946999999977"/>
  </r>
  <r>
    <s v="Kentucky Power - Gen"/>
    <x v="11"/>
    <s v="Total Company"/>
    <s v="REG TAX  / SL TAX"/>
    <s v="2005"/>
    <x v="7"/>
    <x v="0"/>
    <m/>
    <n v="-22655.79"/>
    <n v="-64730.84"/>
    <n v="0"/>
    <n v="3020.47"/>
    <n v="0.35"/>
    <n v="-19635.32"/>
    <n v="-56100.91"/>
    <m/>
    <s v="-181785728"/>
    <n v="8629.929999999993"/>
    <n v="1812.2852999999984"/>
    <n v="3020.4700000000012"/>
    <n v="-1208.1847000000027"/>
  </r>
  <r>
    <s v="Kentucky Power - Gen"/>
    <x v="2"/>
    <s v="Total Company"/>
    <s v="REG TAX  / SL TAX"/>
    <s v="2005"/>
    <x v="7"/>
    <x v="0"/>
    <m/>
    <s v="-4,530.91"/>
    <s v="-12,945.47"/>
    <s v="0.00"/>
    <s v="3,020.47"/>
    <s v="00.3500"/>
    <s v="-1,510.44"/>
    <s v="-4,315.54"/>
    <m/>
    <s v="-181785728"/>
    <n v="8629.93"/>
    <n v="1812.2853"/>
    <n v="3020.47"/>
    <n v="-1208.1846999999998"/>
  </r>
  <r>
    <s v="Kentucky Power - Distr"/>
    <x v="14"/>
    <s v="Total Company"/>
    <s v="REG TAX  / SL TAX"/>
    <s v="2017 50%"/>
    <x v="18"/>
    <x v="2"/>
    <m/>
    <s v="-39,992.92"/>
    <s v="-114,265.50"/>
    <s v="0.00"/>
    <s v="2,999.32"/>
    <s v="00.3500"/>
    <s v="-36,993.60"/>
    <s v="-105,696.00"/>
    <m/>
    <s v="-181786862"/>
    <n v="8569.5"/>
    <n v="1799.595"/>
    <n v="2999.3199999999997"/>
    <n v="-1199.7249999999997"/>
  </r>
  <r>
    <s v="Kentucky Power - Distr"/>
    <x v="12"/>
    <s v="Total Company"/>
    <s v="REG TAX  / SL TAX"/>
    <s v="2015 50%"/>
    <x v="19"/>
    <x v="2"/>
    <m/>
    <s v="-38,826.89"/>
    <s v="-110,933.94"/>
    <s v="0.00"/>
    <s v="2,912.13"/>
    <s v="00.3500"/>
    <s v="-35,914.76"/>
    <s v="-102,613.58"/>
    <m/>
    <s v="-181787124"/>
    <n v="8320.36"/>
    <n v="1747.2756000000002"/>
    <n v="2912.1299999999974"/>
    <n v="-1164.8543999999972"/>
  </r>
  <r>
    <s v="Kentucky Power - Distr"/>
    <x v="12"/>
    <s v="Total Company"/>
    <s v="REG TAX  / SL TAX"/>
    <s v="2016 50%"/>
    <x v="21"/>
    <x v="2"/>
    <m/>
    <s v="-38,067.79"/>
    <s v="-108,765.14"/>
    <s v="0.00"/>
    <s v="2,854.95"/>
    <s v="00.3500"/>
    <s v="-35,212.84"/>
    <s v="-100,608.15"/>
    <m/>
    <s v="-181786574"/>
    <n v="8156.9900000000052"/>
    <n v="1712.967900000001"/>
    <n v="2854.9500000000044"/>
    <n v="-1141.9821000000034"/>
  </r>
  <r>
    <s v="Kentucky Power - Gen"/>
    <x v="15"/>
    <s v="Total Company"/>
    <s v="REG TAX  / SL TAX"/>
    <s v="2003"/>
    <x v="0"/>
    <x v="0"/>
    <m/>
    <s v="-12,810.56"/>
    <s v="-36,601.63"/>
    <s v="0.00"/>
    <s v="2,847.08"/>
    <s v="00.3500"/>
    <s v="-9,963.48"/>
    <s v="-28,467.12"/>
    <m/>
    <s v="-181785764"/>
    <n v="8134.5099999999984"/>
    <n v="1708.2470999999996"/>
    <n v="2847.08"/>
    <n v="-1138.8329000000003"/>
  </r>
  <r>
    <s v="Kentucky Power - Gen"/>
    <x v="14"/>
    <s v="Total Company"/>
    <s v="REG TAX  / SL TAX"/>
    <s v="2003"/>
    <x v="0"/>
    <x v="0"/>
    <m/>
    <s v="-7,117.05"/>
    <s v="-20,334.44"/>
    <s v="0.00"/>
    <s v="2,847.08"/>
    <s v="00.3500"/>
    <s v="-4,269.97"/>
    <s v="-12,199.93"/>
    <m/>
    <s v="-181785764"/>
    <n v="8134.5099999999984"/>
    <n v="1708.2470999999996"/>
    <n v="2847.08"/>
    <n v="-1138.8329000000003"/>
  </r>
  <r>
    <s v="Kentucky Power - Gen"/>
    <x v="11"/>
    <s v="Total Company"/>
    <s v="REG TAX  / SL TAX"/>
    <s v="2003"/>
    <x v="0"/>
    <x v="0"/>
    <m/>
    <n v="-15657"/>
    <n v="-44734.31"/>
    <n v="0"/>
    <n v="2846.44"/>
    <n v="0.35"/>
    <n v="-12810.56"/>
    <n v="-36601.629999999997"/>
    <m/>
    <s v="-181785764"/>
    <n v="8132.68"/>
    <n v="1707.8628000000001"/>
    <n v="2846.4400000000005"/>
    <n v="-1138.5772000000004"/>
  </r>
  <r>
    <s v="Kentucky Power - Gen"/>
    <x v="13"/>
    <s v="Total Company"/>
    <s v="REG TAX  / SL TAX"/>
    <s v="2003"/>
    <x v="0"/>
    <x v="0"/>
    <m/>
    <s v="-4,269.97"/>
    <s v="-12,199.93"/>
    <s v="0.00"/>
    <s v="2,846.43"/>
    <s v="00.3500"/>
    <s v="-1,423.54"/>
    <s v="-4,067.25"/>
    <m/>
    <s v="-181785764"/>
    <n v="8132.68"/>
    <n v="1707.8628000000001"/>
    <n v="2846.4300000000003"/>
    <n v="-1138.5672000000002"/>
  </r>
  <r>
    <s v="Kentucky Power - Gen"/>
    <x v="12"/>
    <s v="Total Company"/>
    <s v="REG TAX  / SL TAX"/>
    <s v="2003"/>
    <x v="0"/>
    <x v="0"/>
    <m/>
    <s v="-9,963.48"/>
    <s v="-28,467.12"/>
    <s v="0.00"/>
    <s v="2,846.43"/>
    <s v="00.3500"/>
    <s v="-7,117.05"/>
    <s v="-20,334.44"/>
    <m/>
    <s v="-181785764"/>
    <n v="8132.68"/>
    <n v="1707.8628000000001"/>
    <n v="2846.4299999999994"/>
    <n v="-1138.5671999999993"/>
  </r>
  <r>
    <s v="Kentucky Power - Distr"/>
    <x v="13"/>
    <s v="Total Company"/>
    <s v="REG TAX  / SL TAX"/>
    <s v="2017 50%"/>
    <x v="18"/>
    <x v="2"/>
    <m/>
    <s v="-36,993.60"/>
    <s v="-105,696.00"/>
    <s v="0.00"/>
    <s v="2,774.63"/>
    <s v="00.3500"/>
    <s v="-34,218.97"/>
    <s v="-97,768.50"/>
    <m/>
    <s v="-181786862"/>
    <n v="7927.5"/>
    <n v="1664.7749999999999"/>
    <n v="2774.6299999999974"/>
    <n v="-1109.8549999999975"/>
  </r>
  <r>
    <s v="Kentucky Power - Distr"/>
    <x v="2"/>
    <s v="Total Company"/>
    <s v="REG TAX  / SL TAX"/>
    <s v="2004 50%"/>
    <x v="2"/>
    <x v="2"/>
    <m/>
    <s v="-2,748.20"/>
    <s v="-7,851.99"/>
    <s v="0.00"/>
    <s v="2,748.20"/>
    <s v="00.3500"/>
    <s v="0.00"/>
    <s v="0.00"/>
    <m/>
    <s v="-181787052"/>
    <n v="7851.99"/>
    <n v="1648.9178999999999"/>
    <n v="2748.2"/>
    <n v="-1099.2820999999999"/>
  </r>
  <r>
    <s v="Kentucky Power - Distr"/>
    <x v="14"/>
    <s v="Total Company"/>
    <s v="REG TAX  / SL TAX"/>
    <s v="2015 50%"/>
    <x v="19"/>
    <x v="2"/>
    <m/>
    <s v="-35,914.76"/>
    <s v="-102,613.58"/>
    <s v="0.00"/>
    <s v="2,693.37"/>
    <s v="00.3500"/>
    <s v="-33,221.39"/>
    <s v="-94,918.23"/>
    <m/>
    <s v="-181787124"/>
    <n v="7695.3500000000058"/>
    <n v="1616.0235000000011"/>
    <n v="2693.3700000000026"/>
    <n v="-1077.3465000000015"/>
  </r>
  <r>
    <s v="Kentucky Power - Distr"/>
    <x v="14"/>
    <s v="Total Company"/>
    <s v="REG TAX  / SL TAX"/>
    <s v="2016 50%"/>
    <x v="21"/>
    <x v="2"/>
    <m/>
    <s v="-35,212.84"/>
    <s v="-100,608.15"/>
    <s v="0.00"/>
    <s v="2,641.06"/>
    <s v="00.3500"/>
    <s v="-32,571.78"/>
    <s v="-93,062.25"/>
    <m/>
    <s v="-181786574"/>
    <n v="7545.8999999999942"/>
    <n v="1584.6389999999988"/>
    <n v="2641.0599999999977"/>
    <n v="-1056.4209999999989"/>
  </r>
  <r>
    <s v="Kentucky Power - Distr"/>
    <x v="0"/>
    <s v="Total Company"/>
    <s v="REG TAX  / SL TAX"/>
    <s v="2017 50%"/>
    <x v="18"/>
    <x v="2"/>
    <m/>
    <s v="-34,218.97"/>
    <s v="-97,768.50"/>
    <s v="0.00"/>
    <s v="2,566.20"/>
    <s v="00.3500"/>
    <s v="-31,652.77"/>
    <s v="-90,436.50"/>
    <m/>
    <s v="-181786862"/>
    <n v="7332"/>
    <n v="1539.72"/>
    <n v="2566.2000000000007"/>
    <n v="-1026.4800000000007"/>
  </r>
  <r>
    <s v="Kentucky Power - Distr"/>
    <x v="13"/>
    <s v="Total Company"/>
    <s v="REG TAX  / SL TAX"/>
    <s v="2015 50%"/>
    <x v="19"/>
    <x v="2"/>
    <m/>
    <s v="-33,221.39"/>
    <s v="-94,918.23"/>
    <s v="0.00"/>
    <s v="2,491.70"/>
    <s v="00.3500"/>
    <s v="-30,729.69"/>
    <s v="-87,799.09"/>
    <m/>
    <s v="-181787124"/>
    <n v="7119.1399999999994"/>
    <n v="1495.0193999999999"/>
    <n v="2491.7000000000007"/>
    <n v="-996.68060000000082"/>
  </r>
  <r>
    <s v="Kentucky Power - Distr"/>
    <x v="8"/>
    <s v="Total Company"/>
    <s v="REG TAX  / SL TAX"/>
    <s v="2015 50%"/>
    <x v="19"/>
    <x v="2"/>
    <m/>
    <s v="-11,062.77"/>
    <s v="-31,607.93"/>
    <s v="0.00"/>
    <s v="2,458.64"/>
    <s v="00.3500"/>
    <s v="-8,604.13"/>
    <s v="-24,583.25"/>
    <m/>
    <s v="-181787124"/>
    <n v="7024.68"/>
    <n v="1475.1828"/>
    <n v="2458.6400000000012"/>
    <n v="-983.45720000000119"/>
  </r>
  <r>
    <s v="Kentucky Power - Distr"/>
    <x v="0"/>
    <s v="Total Company"/>
    <s v="REG TAX  / SL TAX"/>
    <s v="2015 50%"/>
    <x v="19"/>
    <x v="2"/>
    <m/>
    <s v="-30,729.69"/>
    <s v="-87,799.09"/>
    <s v="0.00"/>
    <s v="2,458.64"/>
    <s v="00.3500"/>
    <s v="-28,271.05"/>
    <s v="-80,774.41"/>
    <m/>
    <s v="-181787124"/>
    <n v="7024.679999999993"/>
    <n v="1475.1827999999985"/>
    <n v="2458.6399999999994"/>
    <n v="-983.45720000000097"/>
  </r>
  <r>
    <s v="Kentucky Power - Distr"/>
    <x v="9"/>
    <s v="Total Company"/>
    <s v="REG TAX  / SL TAX"/>
    <s v="2015 50%"/>
    <x v="19"/>
    <x v="2"/>
    <m/>
    <s v="-15,979.50"/>
    <s v="-45,655.72"/>
    <s v="0.00"/>
    <s v="2,458.64"/>
    <s v="00.3500"/>
    <s v="-13,520.86"/>
    <s v="-38,631.04"/>
    <m/>
    <s v="-181787124"/>
    <n v="7024.68"/>
    <n v="1475.1828"/>
    <n v="2458.6399999999994"/>
    <n v="-983.45719999999937"/>
  </r>
  <r>
    <s v="Kentucky Power - Distr"/>
    <x v="5"/>
    <s v="Total Company"/>
    <s v="REG TAX  / SL TAX"/>
    <s v="2015 50%"/>
    <x v="19"/>
    <x v="2"/>
    <m/>
    <s v="-20,896.23"/>
    <s v="-59,703.51"/>
    <s v="0.00"/>
    <s v="2,458.64"/>
    <s v="00.3500"/>
    <s v="-18,437.59"/>
    <s v="-52,678.83"/>
    <m/>
    <s v="-181787124"/>
    <n v="7024.68"/>
    <n v="1475.1828"/>
    <n v="2458.6399999999994"/>
    <n v="-983.45719999999937"/>
  </r>
  <r>
    <s v="Kentucky Power - Distr"/>
    <x v="3"/>
    <s v="Total Company"/>
    <s v="REG TAX  / SL TAX"/>
    <s v="2015 50%"/>
    <x v="19"/>
    <x v="2"/>
    <m/>
    <s v="-25,812.96"/>
    <s v="-73,751.30"/>
    <s v="0.00"/>
    <s v="2,458.64"/>
    <s v="00.3500"/>
    <s v="-23,354.32"/>
    <s v="-66,726.62"/>
    <m/>
    <s v="-181787124"/>
    <n v="7024.6800000000076"/>
    <n v="1475.1828000000016"/>
    <n v="2458.6399999999994"/>
    <n v="-983.45719999999778"/>
  </r>
  <r>
    <s v="Kentucky Power - Distr"/>
    <x v="7"/>
    <s v="Total Company"/>
    <s v="REG TAX  / SL TAX"/>
    <s v="2015 50%"/>
    <x v="19"/>
    <x v="2"/>
    <m/>
    <s v="-6,146.04"/>
    <s v="-17,560.14"/>
    <s v="0.00"/>
    <s v="2,458.63"/>
    <s v="00.3500"/>
    <s v="-3,687.41"/>
    <s v="-10,535.46"/>
    <m/>
    <s v="-181787124"/>
    <n v="7024.68"/>
    <n v="1475.1828"/>
    <n v="2458.63"/>
    <n v="-983.44720000000007"/>
  </r>
  <r>
    <s v="Kentucky Power - Distr"/>
    <x v="4"/>
    <s v="Total Company"/>
    <s v="REG TAX  / SL TAX"/>
    <s v="2015 50%"/>
    <x v="19"/>
    <x v="2"/>
    <m/>
    <s v="-23,354.32"/>
    <s v="-66,726.62"/>
    <s v="0.00"/>
    <s v="2,458.09"/>
    <s v="00.3500"/>
    <s v="-20,896.23"/>
    <s v="-59,703.51"/>
    <m/>
    <s v="-181787124"/>
    <n v="7023.1099999999933"/>
    <n v="1474.8530999999984"/>
    <n v="2458.09"/>
    <n v="-983.2369000000017"/>
  </r>
  <r>
    <s v="Kentucky Power - Distr"/>
    <x v="10"/>
    <s v="Total Company"/>
    <s v="REG TAX  / SL TAX"/>
    <s v="2015 50%"/>
    <x v="19"/>
    <x v="2"/>
    <m/>
    <s v="-13,520.86"/>
    <s v="-38,631.04"/>
    <s v="0.00"/>
    <s v="2,458.09"/>
    <s v="00.3500"/>
    <s v="-11,062.77"/>
    <s v="-31,607.93"/>
    <m/>
    <s v="-181787124"/>
    <n v="7023.1100000000006"/>
    <n v="1474.8531"/>
    <n v="2458.09"/>
    <n v="-983.23690000000011"/>
  </r>
  <r>
    <s v="Kentucky Power - Distr"/>
    <x v="1"/>
    <s v="Total Company"/>
    <s v="REG TAX  / SL TAX"/>
    <s v="2015 50%"/>
    <x v="19"/>
    <x v="2"/>
    <m/>
    <s v="-18,437.59"/>
    <s v="-52,678.83"/>
    <s v="0.00"/>
    <s v="2,458.09"/>
    <s v="00.3500"/>
    <s v="-15,979.50"/>
    <s v="-45,655.72"/>
    <m/>
    <s v="-181787124"/>
    <n v="7023.1100000000006"/>
    <n v="1474.8531"/>
    <n v="2458.09"/>
    <n v="-983.23690000000011"/>
  </r>
  <r>
    <s v="Kentucky Power - Distr"/>
    <x v="2"/>
    <s v="Total Company"/>
    <s v="REG TAX  / SL TAX"/>
    <s v="2015 50%"/>
    <x v="19"/>
    <x v="2"/>
    <m/>
    <s v="-28,271.05"/>
    <s v="-80,774.41"/>
    <s v="0.00"/>
    <s v="2,458.09"/>
    <s v="00.3500"/>
    <s v="-25,812.96"/>
    <s v="-73,751.30"/>
    <m/>
    <s v="-181787124"/>
    <n v="7023.1100000000006"/>
    <n v="1474.8531"/>
    <n v="2458.09"/>
    <n v="-983.23690000000011"/>
  </r>
  <r>
    <s v="Kentucky Power - Distr"/>
    <x v="6"/>
    <s v="Total Company"/>
    <s v="REG TAX  / SL TAX"/>
    <s v="2015 50%"/>
    <x v="19"/>
    <x v="2"/>
    <m/>
    <s v="-8,604.13"/>
    <s v="-24,583.25"/>
    <s v="0.00"/>
    <s v="2,458.09"/>
    <s v="00.3500"/>
    <s v="-6,146.04"/>
    <s v="-17,560.14"/>
    <m/>
    <s v="-181787124"/>
    <n v="7023.1100000000006"/>
    <n v="1474.8531"/>
    <n v="2458.0899999999992"/>
    <n v="-983.2368999999992"/>
  </r>
  <r>
    <s v="Kentucky Power - Gen"/>
    <x v="4"/>
    <s v="Total Company"/>
    <s v="REG TAX  / SL TAX"/>
    <s v="2006"/>
    <x v="5"/>
    <x v="0"/>
    <m/>
    <s v="-2,453.04"/>
    <s v="-7,008.67"/>
    <s v="0.00"/>
    <s v="2,453.04"/>
    <s v="00.3500"/>
    <s v="0.00"/>
    <s v="0.02"/>
    <m/>
    <s v="-181785784"/>
    <n v="7008.6900000000005"/>
    <n v="1471.8249000000001"/>
    <n v="2453.04"/>
    <n v="-981.21509999999989"/>
  </r>
  <r>
    <s v="Kentucky Power - Distr"/>
    <x v="13"/>
    <s v="Total Company"/>
    <s v="REG TAX  / SL TAX"/>
    <s v="2016 50%"/>
    <x v="21"/>
    <x v="2"/>
    <m/>
    <s v="-32,571.78"/>
    <s v="-93,062.25"/>
    <s v="0.00"/>
    <s v="2,442.67"/>
    <s v="00.3500"/>
    <s v="-30,129.11"/>
    <s v="-86,083.19"/>
    <m/>
    <s v="-181786574"/>
    <n v="6979.0599999999977"/>
    <n v="1465.6025999999995"/>
    <n v="2442.6699999999983"/>
    <n v="-977.06739999999877"/>
  </r>
  <r>
    <s v="Kentucky Power - Distr"/>
    <x v="2"/>
    <s v="Total Company"/>
    <s v="REG TAX  / SL TAX"/>
    <s v="2017 50%"/>
    <x v="18"/>
    <x v="2"/>
    <m/>
    <s v="-31,652.77"/>
    <s v="-90,436.50"/>
    <s v="0.00"/>
    <s v="2,374.05"/>
    <s v="00.3500"/>
    <s v="-29,278.72"/>
    <s v="-83,653.50"/>
    <m/>
    <s v="-181786862"/>
    <n v="6783"/>
    <n v="1424.4299999999998"/>
    <n v="2374.0499999999993"/>
    <n v="-949.61999999999944"/>
  </r>
  <r>
    <s v="Kentucky Power - Gen"/>
    <x v="12"/>
    <s v="Total Company"/>
    <s v="REG TAX  / SL TAX"/>
    <s v="2000"/>
    <x v="11"/>
    <x v="0"/>
    <m/>
    <s v="-2,365.59"/>
    <s v="-6,758.82"/>
    <s v="0.00"/>
    <s v="2,365.59"/>
    <s v="00.3500"/>
    <s v="0.00"/>
    <s v="0.00"/>
    <m/>
    <s v="-181785711"/>
    <n v="6758.82"/>
    <n v="1419.3521999999998"/>
    <n v="2365.59"/>
    <n v="-946.23780000000033"/>
  </r>
  <r>
    <s v="Kentucky Power - Transm"/>
    <x v="2"/>
    <s v="Total Company"/>
    <s v="REG TAX  / SL TAX"/>
    <s v="2004 50%"/>
    <x v="2"/>
    <x v="8"/>
    <m/>
    <s v="-84,867.62"/>
    <s v="-242,478.96"/>
    <s v="0.00"/>
    <s v="2,342.59"/>
    <s v="00.3500"/>
    <s v="-82,525.03"/>
    <s v="-235,785.85"/>
    <m/>
    <s v="-181785100"/>
    <n v="6693.109999999986"/>
    <n v="1405.5530999999969"/>
    <n v="2342.5899999999965"/>
    <n v="-937.0368999999996"/>
  </r>
  <r>
    <s v="Kentucky Power - Distr"/>
    <x v="5"/>
    <s v="Total Company"/>
    <s v="REG TAX  / SL TAX"/>
    <s v="2017 50%"/>
    <x v="18"/>
    <x v="2"/>
    <m/>
    <s v="-24,594.15"/>
    <s v="-70,269.00"/>
    <s v="0.00"/>
    <s v="2,342.55"/>
    <s v="00.3500"/>
    <s v="-22,251.60"/>
    <s v="-63,576.00"/>
    <m/>
    <s v="-181786862"/>
    <n v="6693"/>
    <n v="1405.53"/>
    <n v="2342.5500000000029"/>
    <n v="-937.02000000000294"/>
  </r>
  <r>
    <s v="Kentucky Power - Distr"/>
    <x v="3"/>
    <s v="Total Company"/>
    <s v="REG TAX  / SL TAX"/>
    <s v="2017 50%"/>
    <x v="18"/>
    <x v="2"/>
    <m/>
    <s v="-29,278.72"/>
    <s v="-83,653.50"/>
    <s v="0.00"/>
    <s v="2,342.55"/>
    <s v="00.3500"/>
    <s v="-26,936.17"/>
    <s v="-76,960.50"/>
    <m/>
    <s v="-181786862"/>
    <n v="6693"/>
    <n v="1405.53"/>
    <n v="2342.5500000000029"/>
    <n v="-937.02000000000294"/>
  </r>
  <r>
    <s v="Kentucky Power - Distr"/>
    <x v="7"/>
    <s v="Total Company"/>
    <s v="REG TAX  / SL TAX"/>
    <s v="2017 50%"/>
    <x v="18"/>
    <x v="2"/>
    <m/>
    <s v="-10,540.43"/>
    <s v="-30,115.50"/>
    <s v="0.00"/>
    <s v="2,342.55"/>
    <s v="00.3500"/>
    <s v="-8,197.88"/>
    <s v="-23,422.50"/>
    <m/>
    <s v="-181786862"/>
    <n v="6693"/>
    <n v="1405.53"/>
    <n v="2342.5500000000011"/>
    <n v="-937.02000000000112"/>
  </r>
  <r>
    <s v="Kentucky Power - Distr"/>
    <x v="8"/>
    <s v="Total Company"/>
    <s v="REG TAX  / SL TAX"/>
    <s v="2017 50%"/>
    <x v="18"/>
    <x v="2"/>
    <m/>
    <s v="-15,225.00"/>
    <s v="-43,500.00"/>
    <s v="0.00"/>
    <s v="2,342.55"/>
    <s v="00.3500"/>
    <s v="-12,882.45"/>
    <s v="-36,807.00"/>
    <m/>
    <s v="-181786862"/>
    <n v="6693"/>
    <n v="1405.53"/>
    <n v="2342.5499999999993"/>
    <n v="-937.0199999999993"/>
  </r>
  <r>
    <s v="Kentucky Power - Distr"/>
    <x v="9"/>
    <s v="Total Company"/>
    <s v="REG TAX  / SL TAX"/>
    <s v="2017 50%"/>
    <x v="18"/>
    <x v="2"/>
    <m/>
    <s v="-19,909.57"/>
    <s v="-56,884.50"/>
    <s v="0.00"/>
    <s v="2,342.55"/>
    <s v="00.3500"/>
    <s v="-17,567.02"/>
    <s v="-50,191.50"/>
    <m/>
    <s v="-181786862"/>
    <n v="6693"/>
    <n v="1405.53"/>
    <n v="2342.5499999999993"/>
    <n v="-937.0199999999993"/>
  </r>
  <r>
    <s v="Kentucky Power - Distr"/>
    <x v="1"/>
    <s v="Total Company"/>
    <s v="REG TAX  / SL TAX"/>
    <s v="2017 50%"/>
    <x v="18"/>
    <x v="2"/>
    <m/>
    <s v="-22,251.60"/>
    <s v="-63,576.00"/>
    <s v="0.00"/>
    <s v="2,342.02"/>
    <s v="00.3500"/>
    <s v="-19,909.57"/>
    <s v="-56,884.50"/>
    <m/>
    <s v="-181786862"/>
    <n v="6691.5"/>
    <n v="1405.2149999999999"/>
    <n v="2342.0299999999988"/>
    <n v="-936.81499999999892"/>
  </r>
  <r>
    <s v="Kentucky Power - Distr"/>
    <x v="6"/>
    <s v="Total Company"/>
    <s v="REG TAX  / SL TAX"/>
    <s v="2017 50%"/>
    <x v="18"/>
    <x v="2"/>
    <m/>
    <s v="-12,882.45"/>
    <s v="-36,807.00"/>
    <s v="0.00"/>
    <s v="2,342.03"/>
    <s v="00.3500"/>
    <s v="-10,540.43"/>
    <s v="-30,115.50"/>
    <m/>
    <s v="-181786862"/>
    <n v="6691.5"/>
    <n v="1405.2149999999999"/>
    <n v="2342.0200000000004"/>
    <n v="-936.80500000000052"/>
  </r>
  <r>
    <s v="Kentucky Power - Distr"/>
    <x v="10"/>
    <s v="Total Company"/>
    <s v="REG TAX  / SL TAX"/>
    <s v="2017 50%"/>
    <x v="18"/>
    <x v="2"/>
    <m/>
    <s v="-17,567.02"/>
    <s v="-50,191.50"/>
    <s v="0.00"/>
    <s v="2,342.02"/>
    <s v="00.3500"/>
    <s v="-15,225.00"/>
    <s v="-43,500.00"/>
    <m/>
    <s v="-181786862"/>
    <n v="6691.5"/>
    <n v="1405.2149999999999"/>
    <n v="2342.0200000000004"/>
    <n v="-936.80500000000052"/>
  </r>
  <r>
    <s v="Kentucky Power - Distr"/>
    <x v="4"/>
    <s v="Total Company"/>
    <s v="REG TAX  / SL TAX"/>
    <s v="2017 50%"/>
    <x v="18"/>
    <x v="2"/>
    <m/>
    <s v="-26,936.17"/>
    <s v="-76,960.50"/>
    <s v="0.00"/>
    <s v="2,342.02"/>
    <s v="00.3500"/>
    <s v="-24,594.15"/>
    <s v="-70,269.00"/>
    <m/>
    <s v="-181786862"/>
    <n v="6691.5"/>
    <n v="1405.2149999999999"/>
    <n v="2342.0199999999968"/>
    <n v="-936.80499999999688"/>
  </r>
  <r>
    <s v="Kentucky Power - Distr"/>
    <x v="14"/>
    <s v="Total Company"/>
    <s v="REG TAX  / SL TAX"/>
    <s v="2001 30%"/>
    <x v="10"/>
    <x v="2"/>
    <m/>
    <s v="-2,335.55"/>
    <s v="-6,673.00"/>
    <s v="0.00"/>
    <s v="2,335.55"/>
    <s v="00.3500"/>
    <s v="0.00"/>
    <s v="0.00"/>
    <m/>
    <s v="-181786785"/>
    <n v="6673"/>
    <n v="1401.33"/>
    <n v="2335.5500000000002"/>
    <n v="-934.22000000000025"/>
  </r>
  <r>
    <s v="Kentucky Power - Distr"/>
    <x v="11"/>
    <s v="Total Company"/>
    <s v="REG TAX  / SL TAX"/>
    <s v="2012 Q3 50%"/>
    <x v="22"/>
    <x v="2"/>
    <m/>
    <n v="-30335.8"/>
    <n v="-86673.74"/>
    <n v="0"/>
    <n v="2275.16"/>
    <n v="0.35"/>
    <n v="-28060.639999999999"/>
    <n v="-80173.27"/>
    <m/>
    <s v="-181787037"/>
    <n v="6500.4700000000012"/>
    <n v="1365.0987000000002"/>
    <n v="2275.16"/>
    <n v="-910.06129999999962"/>
  </r>
  <r>
    <s v="Kentucky Power - Distr"/>
    <x v="7"/>
    <s v="Total Company"/>
    <s v="REG TAX  / SL TAX"/>
    <s v="2013 50%"/>
    <x v="14"/>
    <x v="2"/>
    <m/>
    <s v="-2,269.83"/>
    <s v="-6,485.24"/>
    <s v="0.00"/>
    <s v="2,269.83"/>
    <s v="00.3500"/>
    <s v="0.00"/>
    <s v="0.01"/>
    <m/>
    <s v="-181786875"/>
    <n v="6485.25"/>
    <n v="1361.9024999999999"/>
    <n v="2269.83"/>
    <n v="-907.92750000000001"/>
  </r>
  <r>
    <s v="Kentucky Power - Distr"/>
    <x v="0"/>
    <s v="Total Company"/>
    <s v="REG TAX  / SL TAX"/>
    <s v="2016 50%"/>
    <x v="21"/>
    <x v="2"/>
    <m/>
    <s v="-30,129.11"/>
    <s v="-86,083.19"/>
    <s v="0.00"/>
    <s v="2,259.77"/>
    <s v="00.3500"/>
    <s v="-27,869.34"/>
    <s v="-79,626.70"/>
    <m/>
    <s v="-181786574"/>
    <n v="6456.4900000000052"/>
    <n v="1355.862900000001"/>
    <n v="2259.7700000000004"/>
    <n v="-903.90709999999945"/>
  </r>
  <r>
    <s v="Kentucky Power - Distr"/>
    <x v="2"/>
    <s v="Total Company"/>
    <s v="REG TAX  / SL TAX"/>
    <s v="2016 50%"/>
    <x v="21"/>
    <x v="2"/>
    <m/>
    <s v="-27,869.34"/>
    <s v="-79,626.70"/>
    <s v="0.00"/>
    <s v="2,229.79"/>
    <s v="00.3500"/>
    <s v="-25,639.55"/>
    <s v="-73,255.88"/>
    <m/>
    <s v="-181786574"/>
    <n v="6370.8199999999924"/>
    <n v="1337.8721999999984"/>
    <n v="2229.7900000000009"/>
    <n v="-891.91780000000244"/>
  </r>
  <r>
    <s v="Kentucky Power - Distr"/>
    <x v="1"/>
    <s v="Total Company"/>
    <s v="REG TAX  / SL TAX"/>
    <s v="2016 50%"/>
    <x v="21"/>
    <x v="2"/>
    <m/>
    <s v="-18,951.19"/>
    <s v="-54,146.28"/>
    <s v="0.00"/>
    <s v="2,229.79"/>
    <s v="00.3500"/>
    <s v="-16,721.40"/>
    <s v="-47,775.46"/>
    <m/>
    <s v="-181786574"/>
    <n v="6370.82"/>
    <n v="1337.8721999999998"/>
    <n v="2229.7899999999972"/>
    <n v="-891.91779999999744"/>
  </r>
  <r>
    <s v="Kentucky Power - Distr"/>
    <x v="4"/>
    <s v="Total Company"/>
    <s v="REG TAX  / SL TAX"/>
    <s v="2016 50%"/>
    <x v="21"/>
    <x v="2"/>
    <m/>
    <s v="-23,410.26"/>
    <s v="-66,886.49"/>
    <s v="0.00"/>
    <s v="2,229.79"/>
    <s v="00.3500"/>
    <s v="-21,180.47"/>
    <s v="-60,515.67"/>
    <m/>
    <s v="-181786574"/>
    <n v="6370.820000000007"/>
    <n v="1337.8722000000014"/>
    <n v="2229.7899999999972"/>
    <n v="-891.91779999999585"/>
  </r>
  <r>
    <s v="Kentucky Power - Distr"/>
    <x v="6"/>
    <s v="Total Company"/>
    <s v="REG TAX  / SL TAX"/>
    <s v="2016 50%"/>
    <x v="21"/>
    <x v="2"/>
    <m/>
    <s v="-10,033.04"/>
    <s v="-28,665.86"/>
    <s v="0.00"/>
    <s v="2,229.78"/>
    <s v="00.3500"/>
    <s v="-7,803.26"/>
    <s v="-22,295.04"/>
    <m/>
    <s v="-181786574"/>
    <n v="6370.82"/>
    <n v="1337.8721999999998"/>
    <n v="2229.7800000000007"/>
    <n v="-891.90780000000086"/>
  </r>
  <r>
    <s v="Kentucky Power - Distr"/>
    <x v="10"/>
    <s v="Total Company"/>
    <s v="REG TAX  / SL TAX"/>
    <s v="2016 50%"/>
    <x v="21"/>
    <x v="2"/>
    <m/>
    <s v="-14,492.11"/>
    <s v="-41,406.07"/>
    <s v="0.00"/>
    <s v="2,229.78"/>
    <s v="00.3500"/>
    <s v="-12,262.33"/>
    <s v="-35,035.25"/>
    <m/>
    <s v="-181786574"/>
    <n v="6370.82"/>
    <n v="1337.8721999999998"/>
    <n v="2229.7800000000007"/>
    <n v="-891.90780000000086"/>
  </r>
  <r>
    <s v="Kentucky Power - Distr"/>
    <x v="9"/>
    <s v="Total Company"/>
    <s v="REG TAX  / SL TAX"/>
    <s v="2016 50%"/>
    <x v="21"/>
    <x v="2"/>
    <m/>
    <s v="-16,721.40"/>
    <s v="-47,775.46"/>
    <s v="0.00"/>
    <s v="2,229.29"/>
    <s v="00.3500"/>
    <s v="-14,492.11"/>
    <s v="-41,406.07"/>
    <m/>
    <s v="-181786574"/>
    <n v="6369.3899999999994"/>
    <n v="1337.5718999999999"/>
    <n v="2229.2900000000009"/>
    <n v="-891.71810000000096"/>
  </r>
  <r>
    <s v="Kentucky Power - Distr"/>
    <x v="3"/>
    <s v="Total Company"/>
    <s v="REG TAX  / SL TAX"/>
    <s v="2016 50%"/>
    <x v="21"/>
    <x v="2"/>
    <m/>
    <s v="-25,639.55"/>
    <s v="-73,255.88"/>
    <s v="0.00"/>
    <s v="2,229.29"/>
    <s v="00.3500"/>
    <s v="-23,410.26"/>
    <s v="-66,886.49"/>
    <m/>
    <s v="-181786574"/>
    <n v="6369.3899999999994"/>
    <n v="1337.5718999999999"/>
    <n v="2229.2900000000009"/>
    <n v="-891.71810000000096"/>
  </r>
  <r>
    <s v="Kentucky Power - Distr"/>
    <x v="7"/>
    <s v="Total Company"/>
    <s v="REG TAX  / SL TAX"/>
    <s v="2016 50%"/>
    <x v="21"/>
    <x v="2"/>
    <m/>
    <s v="-7,803.26"/>
    <s v="-22,295.04"/>
    <s v="0.00"/>
    <s v="2,229.29"/>
    <s v="00.3500"/>
    <s v="-5,573.97"/>
    <s v="-15,925.65"/>
    <m/>
    <s v="-181786574"/>
    <n v="6369.3900000000012"/>
    <n v="1337.5719000000001"/>
    <n v="2229.29"/>
    <n v="-891.71809999999982"/>
  </r>
  <r>
    <s v="Kentucky Power - Distr"/>
    <x v="8"/>
    <s v="Total Company"/>
    <s v="REG TAX  / SL TAX"/>
    <s v="2016 50%"/>
    <x v="21"/>
    <x v="2"/>
    <m/>
    <s v="-12,262.33"/>
    <s v="-35,035.25"/>
    <s v="0.00"/>
    <s v="2,229.29"/>
    <s v="00.3500"/>
    <s v="-10,033.04"/>
    <s v="-28,665.86"/>
    <m/>
    <s v="-181786574"/>
    <n v="6369.3899999999994"/>
    <n v="1337.5718999999999"/>
    <n v="2229.2899999999991"/>
    <n v="-891.71809999999914"/>
  </r>
  <r>
    <s v="Kentucky Power - Distr"/>
    <x v="5"/>
    <s v="Total Company"/>
    <s v="REG TAX  / SL TAX"/>
    <s v="2016 50%"/>
    <x v="21"/>
    <x v="2"/>
    <m/>
    <s v="-21,180.47"/>
    <s v="-60,515.67"/>
    <s v="0.00"/>
    <s v="2,229.28"/>
    <s v="00.3500"/>
    <s v="-18,951.19"/>
    <s v="-54,146.28"/>
    <m/>
    <s v="-181786574"/>
    <n v="6369.3899999999994"/>
    <n v="1337.5718999999999"/>
    <n v="2229.2800000000025"/>
    <n v="-891.70810000000256"/>
  </r>
  <r>
    <s v="Kentucky Power - Gen"/>
    <x v="9"/>
    <s v="Total Company"/>
    <s v="REG TAX  / SL TAX"/>
    <s v="2009"/>
    <x v="3"/>
    <x v="5"/>
    <m/>
    <s v="-20,751.87"/>
    <s v="-59,291.07"/>
    <s v="0.00"/>
    <s v="2,187.75"/>
    <s v="00.3500"/>
    <s v="-18,564.12"/>
    <s v="-53,040.36"/>
    <m/>
    <s v="-181785676"/>
    <n v="6250.7099999999991"/>
    <n v="1312.6490999999999"/>
    <n v="2187.75"/>
    <n v="-875.10090000000014"/>
  </r>
  <r>
    <s v="Kentucky Power - Gen"/>
    <x v="12"/>
    <s v="Total Company"/>
    <s v="REG TAX  / SL TAX"/>
    <s v="2013 50%"/>
    <x v="14"/>
    <x v="7"/>
    <m/>
    <s v="-69,019.95"/>
    <s v="-197,199.86"/>
    <s v="0.00"/>
    <s v="2,135.66"/>
    <s v="00.3500"/>
    <s v="-66,884.29"/>
    <s v="-191,097.96"/>
    <m/>
    <s v="-181785870"/>
    <n v="6101.8999999999942"/>
    <n v="1281.3989999999988"/>
    <n v="2135.6600000000035"/>
    <n v="-854.26100000000474"/>
  </r>
  <r>
    <s v="Kentucky Power - Distr"/>
    <x v="15"/>
    <s v="Total Company"/>
    <s v="REG TAX  / SL TAX"/>
    <s v="2012 Q3 50%"/>
    <x v="22"/>
    <x v="2"/>
    <m/>
    <s v="-28,060.64"/>
    <s v="-80,173.27"/>
    <s v="0.00"/>
    <s v="2,104.62"/>
    <s v="00.3500"/>
    <s v="-25,956.02"/>
    <s v="-74,160.08"/>
    <m/>
    <s v="-181787037"/>
    <n v="6013.1900000000023"/>
    <n v="1262.7699000000005"/>
    <n v="2104.619999999999"/>
    <n v="-841.85009999999852"/>
  </r>
  <r>
    <s v="Kentucky Power - Transm"/>
    <x v="2"/>
    <s v="Total Company"/>
    <s v="REG TAX  / SL TAX"/>
    <s v="2010 50%"/>
    <x v="17"/>
    <x v="2"/>
    <m/>
    <s v="-3,152.96"/>
    <s v="-9,008.45"/>
    <s v="0.00"/>
    <s v="2,102.11"/>
    <s v="00.3500"/>
    <s v="-1,050.85"/>
    <s v="-3,002.44"/>
    <m/>
    <s v="-181785025"/>
    <n v="6006.01"/>
    <n v="1261.2620999999999"/>
    <n v="2102.11"/>
    <n v="-840.84790000000021"/>
  </r>
  <r>
    <s v="Kentucky Power - Transm"/>
    <x v="13"/>
    <s v="Total Company"/>
    <s v="REG TAX  / SL TAX"/>
    <s v="2010 50%"/>
    <x v="17"/>
    <x v="2"/>
    <m/>
    <s v="-7,357.17"/>
    <s v="-21,020.47"/>
    <s v="0.00"/>
    <s v="2,102.11"/>
    <s v="00.3500"/>
    <s v="-5,255.06"/>
    <s v="-15,014.46"/>
    <m/>
    <s v="-181785025"/>
    <n v="6006.010000000002"/>
    <n v="1261.2621000000004"/>
    <n v="2102.1099999999997"/>
    <n v="-840.8478999999993"/>
  </r>
  <r>
    <s v="Kentucky Power - Transm"/>
    <x v="12"/>
    <s v="Total Company"/>
    <s v="REG TAX  / SL TAX"/>
    <s v="2010 50%"/>
    <x v="17"/>
    <x v="2"/>
    <m/>
    <s v="-11,561.37"/>
    <s v="-33,032.49"/>
    <s v="0.00"/>
    <s v="2,102.10"/>
    <s v="00.3500"/>
    <s v="-9,459.27"/>
    <s v="-27,026.48"/>
    <m/>
    <s v="-181785025"/>
    <n v="6006.0099999999984"/>
    <n v="1261.2620999999997"/>
    <n v="2102.1000000000004"/>
    <n v="-840.83790000000067"/>
  </r>
  <r>
    <s v="Kentucky Power - Transm"/>
    <x v="0"/>
    <s v="Total Company"/>
    <s v="REG TAX  / SL TAX"/>
    <s v="2010 50%"/>
    <x v="17"/>
    <x v="2"/>
    <m/>
    <s v="-5,255.06"/>
    <s v="-15,014.46"/>
    <s v="0.00"/>
    <s v="2,102.10"/>
    <s v="00.3500"/>
    <s v="-3,152.96"/>
    <s v="-9,008.45"/>
    <m/>
    <s v="-181785025"/>
    <n v="6006.0099999999984"/>
    <n v="1261.2620999999997"/>
    <n v="2102.1000000000004"/>
    <n v="-840.83790000000067"/>
  </r>
  <r>
    <s v="Kentucky Power - Transm"/>
    <x v="14"/>
    <s v="Total Company"/>
    <s v="REG TAX  / SL TAX"/>
    <s v="2010 50%"/>
    <x v="17"/>
    <x v="2"/>
    <m/>
    <s v="-9,459.27"/>
    <s v="-27,026.48"/>
    <s v="0.00"/>
    <s v="2,102.10"/>
    <s v="00.3500"/>
    <s v="-7,357.17"/>
    <s v="-21,020.47"/>
    <m/>
    <s v="-181785025"/>
    <n v="6006.0099999999984"/>
    <n v="1261.2620999999997"/>
    <n v="2102.1000000000004"/>
    <n v="-840.83790000000067"/>
  </r>
  <r>
    <s v="Kentucky Power - Transm"/>
    <x v="11"/>
    <s v="Total Company"/>
    <s v="REG TAX  / SL TAX"/>
    <s v="2010 50%"/>
    <x v="17"/>
    <x v="2"/>
    <m/>
    <n v="-15765.57"/>
    <n v="-45044.51"/>
    <n v="0"/>
    <n v="2102.1"/>
    <n v="0.35"/>
    <n v="-13663.47"/>
    <n v="-39038.5"/>
    <m/>
    <s v="-181785025"/>
    <n v="6006.010000000002"/>
    <n v="1261.2621000000004"/>
    <n v="2102.1000000000004"/>
    <n v="-840.83789999999999"/>
  </r>
  <r>
    <s v="Kentucky Power - Transm"/>
    <x v="15"/>
    <s v="Total Company"/>
    <s v="REG TAX  / SL TAX"/>
    <s v="2010 50%"/>
    <x v="17"/>
    <x v="2"/>
    <m/>
    <s v="-13,663.47"/>
    <s v="-39,038.50"/>
    <s v="0.00"/>
    <s v="2,102.10"/>
    <s v="00.3500"/>
    <s v="-11,561.37"/>
    <s v="-33,032.49"/>
    <m/>
    <s v="-181785025"/>
    <n v="6006.010000000002"/>
    <n v="1261.2621000000004"/>
    <n v="2102.0999999999985"/>
    <n v="-840.83789999999817"/>
  </r>
  <r>
    <s v="Kentucky Power - Transm"/>
    <x v="0"/>
    <s v="Total Company"/>
    <s v="REG TAX  / SL TAX"/>
    <s v="2012 Q3 50%"/>
    <x v="22"/>
    <x v="2"/>
    <m/>
    <s v="-9,698.02"/>
    <s v="-27,708.60"/>
    <s v="0.00"/>
    <s v="2,096.92"/>
    <s v="00.3500"/>
    <s v="-7,601.10"/>
    <s v="-21,717.42"/>
    <m/>
    <s v="-181785068"/>
    <n v="5991.18"/>
    <n v="1258.1478"/>
    <n v="2096.92"/>
    <n v="-838.77220000000011"/>
  </r>
  <r>
    <s v="Kentucky Power - Transm"/>
    <x v="3"/>
    <s v="Total Company"/>
    <s v="REG TAX  / SL TAX"/>
    <s v="2012 Q3 50%"/>
    <x v="22"/>
    <x v="2"/>
    <m/>
    <s v="-5,504.19"/>
    <s v="-15,726.24"/>
    <s v="0.00"/>
    <s v="2,096.92"/>
    <s v="00.3500"/>
    <s v="-3,407.27"/>
    <s v="-9,735.06"/>
    <m/>
    <s v="-181785068"/>
    <n v="5991.18"/>
    <n v="1258.1478"/>
    <n v="2096.9199999999996"/>
    <n v="-838.77219999999966"/>
  </r>
  <r>
    <s v="Kentucky Power - Transm"/>
    <x v="2"/>
    <s v="Total Company"/>
    <s v="REG TAX  / SL TAX"/>
    <s v="2012 Q3 50%"/>
    <x v="22"/>
    <x v="2"/>
    <m/>
    <s v="-7,601.10"/>
    <s v="-21,717.42"/>
    <s v="0.00"/>
    <s v="2,096.91"/>
    <s v="00.3500"/>
    <s v="-5,504.19"/>
    <s v="-15,726.24"/>
    <m/>
    <s v="-181785068"/>
    <n v="5991.1799999999985"/>
    <n v="1258.1477999999997"/>
    <n v="2096.9100000000008"/>
    <n v="-838.76220000000103"/>
  </r>
  <r>
    <s v="Kentucky Power - Transm"/>
    <x v="11"/>
    <s v="Total Company"/>
    <s v="REG TAX  / SL TAX"/>
    <s v="2012 Q3 50%"/>
    <x v="22"/>
    <x v="2"/>
    <m/>
    <n v="-20182.57"/>
    <n v="-57664.5"/>
    <n v="0"/>
    <n v="2096.91"/>
    <n v="0.35"/>
    <n v="-18085.66"/>
    <n v="-51673.32"/>
    <m/>
    <s v="-181785068"/>
    <n v="5991.18"/>
    <n v="1258.1478"/>
    <n v="2096.91"/>
    <n v="-838.76219999999989"/>
  </r>
  <r>
    <s v="Kentucky Power - Transm"/>
    <x v="13"/>
    <s v="Total Company"/>
    <s v="REG TAX  / SL TAX"/>
    <s v="2012 Q3 50%"/>
    <x v="22"/>
    <x v="2"/>
    <m/>
    <s v="-11,794.93"/>
    <s v="-33,699.78"/>
    <s v="0.00"/>
    <s v="2,096.91"/>
    <s v="00.3500"/>
    <s v="-9,698.02"/>
    <s v="-27,708.60"/>
    <m/>
    <s v="-181785068"/>
    <n v="5991.18"/>
    <n v="1258.1478"/>
    <n v="2096.91"/>
    <n v="-838.76219999999989"/>
  </r>
  <r>
    <s v="Kentucky Power - Transm"/>
    <x v="14"/>
    <s v="Total Company"/>
    <s v="REG TAX  / SL TAX"/>
    <s v="2012 Q3 50%"/>
    <x v="22"/>
    <x v="2"/>
    <m/>
    <s v="-13,891.84"/>
    <s v="-39,690.96"/>
    <s v="0.00"/>
    <s v="2,096.91"/>
    <s v="00.3500"/>
    <s v="-11,794.93"/>
    <s v="-33,699.78"/>
    <m/>
    <s v="-181785068"/>
    <n v="5991.18"/>
    <n v="1258.1478"/>
    <n v="2096.91"/>
    <n v="-838.76219999999989"/>
  </r>
  <r>
    <s v="Kentucky Power - Transm"/>
    <x v="12"/>
    <s v="Total Company"/>
    <s v="REG TAX  / SL TAX"/>
    <s v="2012 Q3 50%"/>
    <x v="22"/>
    <x v="2"/>
    <m/>
    <s v="-15,988.75"/>
    <s v="-45,682.14"/>
    <s v="0.00"/>
    <s v="2,096.91"/>
    <s v="00.3500"/>
    <s v="-13,891.84"/>
    <s v="-39,690.96"/>
    <m/>
    <s v="-181785068"/>
    <n v="5991.18"/>
    <n v="1258.1478"/>
    <n v="2096.91"/>
    <n v="-838.76219999999989"/>
  </r>
  <r>
    <s v="Kentucky Power - Transm"/>
    <x v="15"/>
    <s v="Total Company"/>
    <s v="REG TAX  / SL TAX"/>
    <s v="2012 Q3 50%"/>
    <x v="22"/>
    <x v="2"/>
    <m/>
    <s v="-18,085.66"/>
    <s v="-51,673.32"/>
    <s v="0.00"/>
    <s v="2,096.91"/>
    <s v="00.3500"/>
    <s v="-15,988.75"/>
    <s v="-45,682.14"/>
    <m/>
    <s v="-181785068"/>
    <n v="5991.18"/>
    <n v="1258.1478"/>
    <n v="2096.91"/>
    <n v="-838.76219999999989"/>
  </r>
  <r>
    <s v="Kentucky Power - Transm"/>
    <x v="4"/>
    <s v="Total Company"/>
    <s v="REG TAX  / SL TAX"/>
    <s v="2012 Q3 50%"/>
    <x v="22"/>
    <x v="2"/>
    <m/>
    <s v="-3,407.27"/>
    <s v="-9,735.06"/>
    <s v="0.00"/>
    <s v="2,096.56"/>
    <s v="00.3500"/>
    <s v="-1,310.71"/>
    <s v="-3,744.89"/>
    <m/>
    <s v="-181785068"/>
    <n v="5990.17"/>
    <n v="1257.9357"/>
    <n v="2096.56"/>
    <n v="-838.62429999999995"/>
  </r>
  <r>
    <s v="Kentucky Power - Gen"/>
    <x v="11"/>
    <s v="Total Company"/>
    <s v="REG TAX  / SL TAX"/>
    <s v="2009"/>
    <x v="3"/>
    <x v="5"/>
    <m/>
    <n v="-63710.91"/>
    <n v="-182031.18"/>
    <n v="0"/>
    <n v="2085.4699999999998"/>
    <n v="0.35"/>
    <n v="-61625.440000000002"/>
    <n v="-176072.68"/>
    <m/>
    <s v="-181785676"/>
    <n v="5958.5"/>
    <n v="1251.2849999999999"/>
    <n v="2085.4700000000012"/>
    <n v="-834.18500000000131"/>
  </r>
  <r>
    <s v="Kentucky Power - Distr"/>
    <x v="13"/>
    <s v="Total Company"/>
    <s v="REG TAX  / SL TAX"/>
    <s v="2002 30%"/>
    <x v="8"/>
    <x v="2"/>
    <m/>
    <s v="-2,080.19"/>
    <s v="-5,943.39"/>
    <s v="0.00"/>
    <s v="2,080.19"/>
    <s v="00.3500"/>
    <s v="0.00"/>
    <s v="0.00"/>
    <m/>
    <s v="-181786828"/>
    <n v="5943.39"/>
    <n v="1248.1119000000001"/>
    <n v="2080.19"/>
    <n v="-832.07809999999995"/>
  </r>
  <r>
    <s v="Kentucky Power - Gen"/>
    <x v="15"/>
    <s v="Total Company"/>
    <s v="REG TAX  / SL TAX"/>
    <s v="2009"/>
    <x v="3"/>
    <x v="5"/>
    <m/>
    <s v="-61,625.44"/>
    <s v="-176,072.68"/>
    <s v="0.00"/>
    <s v="2,078.55"/>
    <s v="00.3500"/>
    <s v="-59,546.89"/>
    <s v="-170,133.98"/>
    <m/>
    <s v="-181785676"/>
    <n v="5938.6999999999825"/>
    <n v="1247.1269999999963"/>
    <n v="2078.5500000000029"/>
    <n v="-831.4230000000066"/>
  </r>
  <r>
    <s v="Kentucky Power - Gen"/>
    <x v="6"/>
    <s v="Total Company"/>
    <s v="REG TAX  / SL TAX"/>
    <s v="2009"/>
    <x v="3"/>
    <x v="5"/>
    <m/>
    <s v="-14,407.04"/>
    <s v="-41,162.96"/>
    <s v="0.00"/>
    <s v="2,078.55"/>
    <s v="00.3500"/>
    <s v="-12,328.49"/>
    <s v="-35,224.26"/>
    <m/>
    <s v="-181785676"/>
    <n v="5938.6999999999971"/>
    <n v="1247.1269999999993"/>
    <n v="2078.5500000000011"/>
    <n v="-831.42300000000182"/>
  </r>
  <r>
    <s v="Kentucky Power - Gen"/>
    <x v="0"/>
    <s v="Total Company"/>
    <s v="REG TAX  / SL TAX"/>
    <s v="2009"/>
    <x v="3"/>
    <x v="5"/>
    <m/>
    <s v="-53,311.26"/>
    <s v="-152,317.88"/>
    <s v="0.00"/>
    <s v="2,078.55"/>
    <s v="00.3500"/>
    <s v="-51,232.71"/>
    <s v="-146,379.18"/>
    <m/>
    <s v="-181785676"/>
    <n v="5938.7000000000116"/>
    <n v="1247.1270000000025"/>
    <n v="2078.5500000000029"/>
    <n v="-831.42300000000046"/>
  </r>
  <r>
    <s v="Kentucky Power - Gen"/>
    <x v="14"/>
    <s v="Total Company"/>
    <s v="REG TAX  / SL TAX"/>
    <s v="2009"/>
    <x v="3"/>
    <x v="5"/>
    <m/>
    <s v="-57,468.35"/>
    <s v="-164,195.28"/>
    <s v="0.00"/>
    <s v="2,078.55"/>
    <s v="00.3500"/>
    <s v="-55,389.80"/>
    <s v="-158,256.58"/>
    <m/>
    <s v="-181785676"/>
    <n v="5938.7000000000116"/>
    <n v="1247.1270000000025"/>
    <n v="2078.5499999999956"/>
    <n v="-831.42299999999318"/>
  </r>
  <r>
    <s v="Kentucky Power - Gen"/>
    <x v="2"/>
    <s v="Total Company"/>
    <s v="REG TAX  / SL TAX"/>
    <s v="2009"/>
    <x v="3"/>
    <x v="5"/>
    <m/>
    <s v="-51,232.71"/>
    <s v="-146,379.18"/>
    <s v="0.00"/>
    <s v="2,078.54"/>
    <s v="00.3500"/>
    <s v="-49,154.17"/>
    <s v="-140,440.48"/>
    <m/>
    <s v="-181785676"/>
    <n v="5938.6999999999825"/>
    <n v="1247.1269999999963"/>
    <n v="2078.5400000000009"/>
    <n v="-831.41300000000456"/>
  </r>
  <r>
    <s v="Kentucky Power - Gen"/>
    <x v="13"/>
    <s v="Total Company"/>
    <s v="REG TAX  / SL TAX"/>
    <s v="2009"/>
    <x v="3"/>
    <x v="5"/>
    <m/>
    <s v="-55,389.80"/>
    <s v="-158,256.58"/>
    <s v="0.00"/>
    <s v="2,078.54"/>
    <s v="00.3500"/>
    <s v="-53,311.26"/>
    <s v="-152,317.88"/>
    <m/>
    <s v="-181785676"/>
    <n v="5938.6999999999825"/>
    <n v="1247.1269999999963"/>
    <n v="2078.5400000000009"/>
    <n v="-831.41300000000456"/>
  </r>
  <r>
    <s v="Kentucky Power - Gen"/>
    <x v="8"/>
    <s v="Total Company"/>
    <s v="REG TAX  / SL TAX"/>
    <s v="2009"/>
    <x v="3"/>
    <x v="5"/>
    <m/>
    <s v="-16,485.58"/>
    <s v="-47,101.66"/>
    <s v="0.00"/>
    <s v="2,078.54"/>
    <s v="00.3500"/>
    <s v="-14,407.04"/>
    <s v="-41,162.96"/>
    <m/>
    <s v="-181785676"/>
    <n v="5938.7000000000044"/>
    <n v="1247.1270000000009"/>
    <n v="2078.5400000000009"/>
    <n v="-831.41300000000001"/>
  </r>
  <r>
    <s v="Kentucky Power - Gen"/>
    <x v="7"/>
    <s v="Total Company"/>
    <s v="REG TAX  / SL TAX"/>
    <s v="2009"/>
    <x v="3"/>
    <x v="5"/>
    <m/>
    <s v="-12,328.49"/>
    <s v="-35,224.26"/>
    <s v="0.00"/>
    <s v="2,078.54"/>
    <s v="00.3500"/>
    <s v="-10,249.95"/>
    <s v="-29,285.56"/>
    <m/>
    <s v="-181785676"/>
    <n v="5938.7000000000007"/>
    <n v="1247.1270000000002"/>
    <n v="2078.5399999999991"/>
    <n v="-831.41299999999887"/>
  </r>
  <r>
    <s v="Kentucky Power - Gen"/>
    <x v="12"/>
    <s v="Total Company"/>
    <s v="REG TAX  / SL TAX"/>
    <s v="2009"/>
    <x v="3"/>
    <x v="5"/>
    <m/>
    <s v="-59,546.89"/>
    <s v="-170,133.98"/>
    <s v="0.00"/>
    <s v="2,078.54"/>
    <s v="00.3500"/>
    <s v="-57,468.35"/>
    <s v="-164,195.28"/>
    <m/>
    <s v="-181785676"/>
    <n v="5938.7000000000116"/>
    <n v="1247.1270000000025"/>
    <n v="2078.5400000000009"/>
    <n v="-831.41299999999842"/>
  </r>
  <r>
    <s v="Kentucky Power - Gen"/>
    <x v="10"/>
    <s v="Total Company"/>
    <s v="REG TAX  / SL TAX"/>
    <s v="2009"/>
    <x v="3"/>
    <x v="5"/>
    <m/>
    <s v="-18,564.12"/>
    <s v="-53,040.36"/>
    <s v="0.00"/>
    <s v="2,078.54"/>
    <s v="00.3500"/>
    <s v="-16,485.58"/>
    <s v="-47,101.66"/>
    <m/>
    <s v="-181785676"/>
    <n v="5938.6999999999971"/>
    <n v="1247.1269999999993"/>
    <n v="2078.5399999999972"/>
    <n v="-831.41299999999796"/>
  </r>
  <r>
    <s v="Kentucky Power - Distr"/>
    <x v="5"/>
    <s v="Total Company"/>
    <s v="REG TAX  / SL TAX"/>
    <s v="2012 Q3 50%"/>
    <x v="22"/>
    <x v="2"/>
    <m/>
    <s v="-11,564.78"/>
    <s v="-33,042.26"/>
    <s v="0.00"/>
    <s v="2,056.22"/>
    <s v="00.3500"/>
    <s v="-9,508.56"/>
    <s v="-27,167.35"/>
    <m/>
    <s v="-181787037"/>
    <n v="5874.9100000000035"/>
    <n v="1233.7311000000007"/>
    <n v="2056.2200000000012"/>
    <n v="-822.48890000000051"/>
  </r>
  <r>
    <s v="Kentucky Power - Distr"/>
    <x v="2"/>
    <s v="Total Company"/>
    <s v="REG TAX  / SL TAX"/>
    <s v="2012 Q3 50%"/>
    <x v="22"/>
    <x v="2"/>
    <m/>
    <s v="-17,732.52"/>
    <s v="-50,664.37"/>
    <s v="0.00"/>
    <s v="2,056.22"/>
    <s v="00.3500"/>
    <s v="-15,676.30"/>
    <s v="-44,789.46"/>
    <m/>
    <s v="-181787037"/>
    <n v="5874.9100000000035"/>
    <n v="1233.7311000000007"/>
    <n v="2056.2200000000012"/>
    <n v="-822.48890000000051"/>
  </r>
  <r>
    <s v="Kentucky Power - Distr"/>
    <x v="9"/>
    <s v="Total Company"/>
    <s v="REG TAX  / SL TAX"/>
    <s v="2012 Q3 50%"/>
    <x v="22"/>
    <x v="2"/>
    <m/>
    <s v="-7,452.80"/>
    <s v="-21,293.75"/>
    <s v="0.00"/>
    <s v="2,056.22"/>
    <s v="00.3500"/>
    <s v="-5,396.58"/>
    <s v="-15,418.84"/>
    <m/>
    <s v="-181787037"/>
    <n v="5874.91"/>
    <n v="1233.7311"/>
    <n v="2056.2200000000003"/>
    <n v="-822.48890000000029"/>
  </r>
  <r>
    <s v="Kentucky Power - Distr"/>
    <x v="14"/>
    <s v="Total Company"/>
    <s v="REG TAX  / SL TAX"/>
    <s v="2012 Q3 50%"/>
    <x v="22"/>
    <x v="2"/>
    <m/>
    <s v="-23,900.26"/>
    <s v="-68,286.48"/>
    <s v="0.00"/>
    <s v="2,056.22"/>
    <s v="00.3500"/>
    <s v="-21,844.04"/>
    <s v="-62,411.57"/>
    <m/>
    <s v="-181787037"/>
    <n v="5874.9099999999962"/>
    <n v="1233.7310999999991"/>
    <n v="2056.2199999999975"/>
    <n v="-822.48889999999847"/>
  </r>
  <r>
    <s v="Kentucky Power - Distr"/>
    <x v="13"/>
    <s v="Total Company"/>
    <s v="REG TAX  / SL TAX"/>
    <s v="2012 Q3 50%"/>
    <x v="22"/>
    <x v="2"/>
    <m/>
    <s v="-21,844.04"/>
    <s v="-62,411.57"/>
    <s v="0.00"/>
    <s v="2,055.76"/>
    <s v="00.3500"/>
    <s v="-19,788.28"/>
    <s v="-56,537.97"/>
    <m/>
    <s v="-181787037"/>
    <n v="5873.5999999999985"/>
    <n v="1233.4559999999997"/>
    <n v="2055.760000000002"/>
    <n v="-822.30400000000236"/>
  </r>
  <r>
    <s v="Kentucky Power - Distr"/>
    <x v="12"/>
    <s v="Total Company"/>
    <s v="REG TAX  / SL TAX"/>
    <s v="2012 Q3 50%"/>
    <x v="22"/>
    <x v="2"/>
    <m/>
    <s v="-25,956.02"/>
    <s v="-74,160.08"/>
    <s v="0.00"/>
    <s v="2,055.76"/>
    <s v="00.3500"/>
    <s v="-23,900.26"/>
    <s v="-68,286.48"/>
    <m/>
    <s v="-181787037"/>
    <n v="5873.6000000000058"/>
    <n v="1233.4560000000013"/>
    <n v="2055.760000000002"/>
    <n v="-822.30400000000077"/>
  </r>
  <r>
    <s v="Kentucky Power - Distr"/>
    <x v="4"/>
    <s v="Total Company"/>
    <s v="REG TAX  / SL TAX"/>
    <s v="2012 Q3 50%"/>
    <x v="22"/>
    <x v="2"/>
    <m/>
    <s v="-13,620.54"/>
    <s v="-38,915.86"/>
    <s v="0.00"/>
    <s v="2,055.76"/>
    <s v="00.3500"/>
    <s v="-11,564.78"/>
    <s v="-33,042.26"/>
    <m/>
    <s v="-181787037"/>
    <n v="5873.5999999999985"/>
    <n v="1233.4559999999997"/>
    <n v="2055.7600000000002"/>
    <n v="-822.30400000000054"/>
  </r>
  <r>
    <s v="Kentucky Power - Distr"/>
    <x v="8"/>
    <s v="Total Company"/>
    <s v="REG TAX  / SL TAX"/>
    <s v="2012 Q3 50%"/>
    <x v="22"/>
    <x v="2"/>
    <m/>
    <s v="-3,340.83"/>
    <s v="-9,545.24"/>
    <s v="0.00"/>
    <s v="2,055.76"/>
    <s v="00.3500"/>
    <s v="-1,285.07"/>
    <s v="-3,671.64"/>
    <m/>
    <s v="-181787037"/>
    <n v="5873.6"/>
    <n v="1233.4560000000001"/>
    <n v="2055.7600000000002"/>
    <n v="-822.30400000000009"/>
  </r>
  <r>
    <s v="Kentucky Power - Distr"/>
    <x v="1"/>
    <s v="Total Company"/>
    <s v="REG TAX  / SL TAX"/>
    <s v="2012 Q3 50%"/>
    <x v="22"/>
    <x v="2"/>
    <m/>
    <s v="-9,508.56"/>
    <s v="-27,167.35"/>
    <s v="0.00"/>
    <s v="2,055.76"/>
    <s v="00.3500"/>
    <s v="-7,452.80"/>
    <s v="-21,293.75"/>
    <m/>
    <s v="-181787037"/>
    <n v="5873.5999999999985"/>
    <n v="1233.4559999999997"/>
    <n v="2055.7599999999993"/>
    <n v="-822.30399999999963"/>
  </r>
  <r>
    <s v="Kentucky Power - Distr"/>
    <x v="3"/>
    <s v="Total Company"/>
    <s v="REG TAX  / SL TAX"/>
    <s v="2012 Q3 50%"/>
    <x v="22"/>
    <x v="2"/>
    <m/>
    <s v="-15,676.30"/>
    <s v="-44,789.46"/>
    <s v="0.00"/>
    <s v="2,055.76"/>
    <s v="00.3500"/>
    <s v="-13,620.54"/>
    <s v="-38,915.86"/>
    <m/>
    <s v="-181787037"/>
    <n v="5873.5999999999985"/>
    <n v="1233.4559999999997"/>
    <n v="2055.7599999999984"/>
    <n v="-822.30399999999872"/>
  </r>
  <r>
    <s v="Kentucky Power - Distr"/>
    <x v="0"/>
    <s v="Total Company"/>
    <s v="REG TAX  / SL TAX"/>
    <s v="2012 Q3 50%"/>
    <x v="22"/>
    <x v="2"/>
    <m/>
    <s v="-19,788.28"/>
    <s v="-56,537.97"/>
    <s v="0.00"/>
    <s v="2,055.76"/>
    <s v="00.3500"/>
    <s v="-17,732.52"/>
    <s v="-50,664.37"/>
    <m/>
    <s v="-181787037"/>
    <n v="5873.5999999999985"/>
    <n v="1233.4559999999997"/>
    <n v="2055.7599999999984"/>
    <n v="-822.30399999999872"/>
  </r>
  <r>
    <s v="Kentucky Power - Distr"/>
    <x v="10"/>
    <s v="Total Company"/>
    <s v="REG TAX  / SL TAX"/>
    <s v="2012 Q3 50%"/>
    <x v="22"/>
    <x v="2"/>
    <m/>
    <s v="-5,396.58"/>
    <s v="-15,418.84"/>
    <s v="0.00"/>
    <s v="2,055.75"/>
    <s v="00.3500"/>
    <s v="-3,340.83"/>
    <s v="-9,545.24"/>
    <m/>
    <s v="-181787037"/>
    <n v="5873.6"/>
    <n v="1233.4560000000001"/>
    <n v="2055.75"/>
    <n v="-822.29399999999987"/>
  </r>
  <r>
    <s v="Kentucky Power - Distr"/>
    <x v="0"/>
    <s v="Total Company"/>
    <s v="REG TAX  / SL TAX"/>
    <s v="1995"/>
    <x v="23"/>
    <x v="6"/>
    <m/>
    <s v="-5,380.03"/>
    <s v="-15,362.08"/>
    <s v="0.00"/>
    <s v="2,032.20"/>
    <s v="00.3502"/>
    <s v="-3,347.83"/>
    <s v="-9,559.37"/>
    <m/>
    <s v="-181786743"/>
    <n v="5802.7099999999991"/>
    <n v="1218.5690999999997"/>
    <n v="2032.1999999999998"/>
    <n v="-813.63090000000011"/>
  </r>
  <r>
    <s v="Kentucky Power - Distr"/>
    <x v="12"/>
    <s v="Total Company"/>
    <s v="REG TAX  / SL TAX"/>
    <s v="1995"/>
    <x v="23"/>
    <x v="6"/>
    <m/>
    <s v="-11,476.60"/>
    <s v="-32,770.21"/>
    <s v="0.00"/>
    <s v="2,032.19"/>
    <s v="00.3502"/>
    <s v="-9,444.41"/>
    <s v="-26,967.50"/>
    <m/>
    <s v="-181786743"/>
    <n v="5802.7099999999991"/>
    <n v="1218.5690999999997"/>
    <n v="2032.1900000000005"/>
    <n v="-813.6209000000008"/>
  </r>
  <r>
    <s v="Kentucky Power - Distr"/>
    <x v="15"/>
    <s v="Total Company"/>
    <s v="REG TAX  / SL TAX"/>
    <s v="1995"/>
    <x v="23"/>
    <x v="6"/>
    <m/>
    <s v="-13,508.79"/>
    <s v="-38,572.92"/>
    <s v="0.00"/>
    <s v="2,032.19"/>
    <s v="00.3502"/>
    <s v="-11,476.60"/>
    <s v="-32,770.21"/>
    <m/>
    <s v="-181786743"/>
    <n v="5802.7099999999991"/>
    <n v="1218.5690999999997"/>
    <n v="2032.1900000000005"/>
    <n v="-813.6209000000008"/>
  </r>
  <r>
    <s v="Kentucky Power - Distr"/>
    <x v="13"/>
    <s v="Total Company"/>
    <s v="REG TAX  / SL TAX"/>
    <s v="1995"/>
    <x v="23"/>
    <x v="6"/>
    <m/>
    <s v="-7,412.22"/>
    <s v="-21,164.79"/>
    <s v="0.00"/>
    <s v="2,032.19"/>
    <s v="00.3502"/>
    <s v="-5,380.03"/>
    <s v="-15,362.08"/>
    <m/>
    <s v="-181786743"/>
    <n v="5802.7100000000009"/>
    <n v="1218.5691000000002"/>
    <n v="2032.1900000000005"/>
    <n v="-813.62090000000035"/>
  </r>
  <r>
    <s v="Kentucky Power - Distr"/>
    <x v="14"/>
    <s v="Total Company"/>
    <s v="REG TAX  / SL TAX"/>
    <s v="1995"/>
    <x v="23"/>
    <x v="6"/>
    <m/>
    <s v="-9,444.41"/>
    <s v="-26,967.50"/>
    <s v="0.00"/>
    <s v="2,032.19"/>
    <s v="00.3502"/>
    <s v="-7,412.22"/>
    <s v="-21,164.79"/>
    <m/>
    <s v="-181786743"/>
    <n v="5802.7099999999991"/>
    <n v="1218.5690999999997"/>
    <n v="2032.1899999999996"/>
    <n v="-813.62089999999989"/>
  </r>
  <r>
    <s v="Kentucky Power - Distr"/>
    <x v="2"/>
    <s v="Total Company"/>
    <s v="REG TAX  / SL TAX"/>
    <s v="1995"/>
    <x v="23"/>
    <x v="6"/>
    <m/>
    <s v="-3,347.83"/>
    <s v="-9,559.37"/>
    <s v="0.00"/>
    <s v="2,032.19"/>
    <s v="00.3502"/>
    <s v="-1,315.64"/>
    <s v="-3,756.66"/>
    <m/>
    <s v="-181786743"/>
    <n v="5802.7100000000009"/>
    <n v="1218.5691000000002"/>
    <n v="2032.1899999999998"/>
    <n v="-813.62089999999966"/>
  </r>
  <r>
    <s v="Kentucky Power - Distr"/>
    <x v="11"/>
    <s v="Total Company"/>
    <s v="REG TAX  / SL TAX"/>
    <s v="1995"/>
    <x v="23"/>
    <x v="6"/>
    <m/>
    <n v="-15540.98"/>
    <n v="-44375.63"/>
    <n v="0"/>
    <n v="2032.19"/>
    <n v="0.35020000000000001"/>
    <n v="-13508.79"/>
    <n v="-38572.92"/>
    <m/>
    <s v="-181786743"/>
    <n v="5802.7099999999991"/>
    <n v="1218.5690999999997"/>
    <n v="2032.1899999999987"/>
    <n v="-813.62089999999898"/>
  </r>
  <r>
    <s v="Kentucky Power - Distr"/>
    <x v="10"/>
    <s v="Total Company"/>
    <s v="REG TAX  / SL TAX"/>
    <s v="2010 50%"/>
    <x v="17"/>
    <x v="2"/>
    <m/>
    <s v="-2,003.53"/>
    <s v="-5,724.37"/>
    <s v="0.00"/>
    <s v="2,003.53"/>
    <s v="00.3500"/>
    <s v="0.00"/>
    <s v="0.00"/>
    <m/>
    <s v="-181786973"/>
    <n v="5724.37"/>
    <n v="1202.1177"/>
    <n v="2003.53"/>
    <n v="-801.41229999999996"/>
  </r>
  <r>
    <s v="Kentucky Power - Transm"/>
    <x v="13"/>
    <s v="Total Company"/>
    <s v="REG TAX  / SL TAX"/>
    <s v="2007"/>
    <x v="6"/>
    <x v="2"/>
    <m/>
    <s v="-1,774.19"/>
    <s v="-5,069.11"/>
    <s v="0.00"/>
    <s v="1,774.19"/>
    <s v="00.3500"/>
    <s v="0.00"/>
    <s v="0.00"/>
    <m/>
    <s v="-181784947"/>
    <n v="5069.1099999999997"/>
    <n v="1064.5130999999999"/>
    <n v="1774.19"/>
    <n v="-709.67690000000016"/>
  </r>
  <r>
    <s v="Kentucky Power - Distr"/>
    <x v="0"/>
    <s v="Total Company"/>
    <s v="REG TAX  / SL TAX"/>
    <s v="2003 50%"/>
    <x v="0"/>
    <x v="2"/>
    <m/>
    <s v="-1,696.38"/>
    <s v="-4,846.80"/>
    <s v="0.00"/>
    <s v="1,696.38"/>
    <s v="00.3500"/>
    <s v="0.00"/>
    <s v="0.00"/>
    <m/>
    <s v="-181786890"/>
    <n v="4846.8"/>
    <n v="1017.828"/>
    <n v="1696.38"/>
    <n v="-678.55200000000013"/>
  </r>
  <r>
    <s v="Kentucky Power - Distr"/>
    <x v="14"/>
    <s v="Total Company"/>
    <s v="REG TAX  / SL TAX"/>
    <s v="2003 30%"/>
    <x v="0"/>
    <x v="2"/>
    <m/>
    <s v="-4,179.31"/>
    <s v="-11,940.89"/>
    <s v="0.00"/>
    <s v="1,671.87"/>
    <s v="00.3500"/>
    <s v="-2,507.44"/>
    <s v="-7,164.12"/>
    <m/>
    <s v="-181786843"/>
    <n v="4776.7699999999995"/>
    <n v="1003.1216999999999"/>
    <n v="1671.8700000000003"/>
    <n v="-668.74830000000043"/>
  </r>
  <r>
    <s v="Kentucky Power - Distr"/>
    <x v="15"/>
    <s v="Total Company"/>
    <s v="REG TAX  / SL TAX"/>
    <s v="2003 30%"/>
    <x v="0"/>
    <x v="2"/>
    <m/>
    <s v="-7,522.68"/>
    <s v="-21,493.36"/>
    <s v="0.00"/>
    <s v="1,671.87"/>
    <s v="00.3500"/>
    <s v="-5,850.81"/>
    <s v="-16,716.59"/>
    <m/>
    <s v="-181786843"/>
    <n v="4776.7700000000004"/>
    <n v="1003.1217"/>
    <n v="1671.87"/>
    <n v="-668.74829999999986"/>
  </r>
  <r>
    <s v="Kentucky Power - Distr"/>
    <x v="12"/>
    <s v="Total Company"/>
    <s v="REG TAX  / SL TAX"/>
    <s v="2003 30%"/>
    <x v="0"/>
    <x v="2"/>
    <m/>
    <s v="-5,850.81"/>
    <s v="-16,716.59"/>
    <s v="0.00"/>
    <s v="1,671.50"/>
    <s v="00.3500"/>
    <s v="-4,179.31"/>
    <s v="-11,940.89"/>
    <m/>
    <s v="-181786843"/>
    <n v="4775.7000000000007"/>
    <n v="1002.8970000000002"/>
    <n v="1671.5"/>
    <n v="-668.60299999999984"/>
  </r>
  <r>
    <s v="Kentucky Power - Distr"/>
    <x v="13"/>
    <s v="Total Company"/>
    <s v="REG TAX  / SL TAX"/>
    <s v="2003 30%"/>
    <x v="0"/>
    <x v="2"/>
    <m/>
    <s v="-2,507.44"/>
    <s v="-7,164.12"/>
    <s v="0.00"/>
    <s v="1,671.49"/>
    <s v="00.3500"/>
    <s v="-835.95"/>
    <s v="-2,388.42"/>
    <m/>
    <s v="-181786843"/>
    <n v="4775.7"/>
    <n v="1002.8969999999999"/>
    <n v="1671.49"/>
    <n v="-668.59300000000007"/>
  </r>
  <r>
    <s v="Kentucky Power - Distr"/>
    <x v="11"/>
    <s v="Total Company"/>
    <s v="REG TAX  / SL TAX"/>
    <s v="2003 30%"/>
    <x v="0"/>
    <x v="2"/>
    <m/>
    <n v="-9194.17"/>
    <n v="-26269.06"/>
    <n v="0"/>
    <n v="1671.49"/>
    <n v="0.35"/>
    <n v="-7522.68"/>
    <n v="-21493.360000000001"/>
    <m/>
    <s v="-181786843"/>
    <n v="4775.7000000000007"/>
    <n v="1002.8970000000002"/>
    <n v="1671.4899999999998"/>
    <n v="-668.59299999999962"/>
  </r>
  <r>
    <s v="Kentucky Power - Transm"/>
    <x v="12"/>
    <s v="Total Company"/>
    <s v="REG TAX  / SL TAX"/>
    <s v="2008 50%"/>
    <x v="1"/>
    <x v="2"/>
    <m/>
    <s v="-13,573.62"/>
    <s v="-38,781.78"/>
    <s v="0.00"/>
    <s v="1,597.06"/>
    <s v="00.3500"/>
    <s v="-11,976.56"/>
    <s v="-34,218.74"/>
    <m/>
    <s v="-181785132"/>
    <n v="4563.0400000000009"/>
    <n v="958.23840000000018"/>
    <n v="1597.0600000000013"/>
    <n v="-638.82160000000113"/>
  </r>
  <r>
    <s v="Kentucky Power - Transm"/>
    <x v="11"/>
    <s v="Total Company"/>
    <s v="REG TAX  / SL TAX"/>
    <s v="2008 50%"/>
    <x v="1"/>
    <x v="2"/>
    <m/>
    <n v="-16767.39"/>
    <n v="-47906.84"/>
    <n v="0"/>
    <n v="1597.06"/>
    <n v="0.35"/>
    <n v="-15170.33"/>
    <n v="-43343.8"/>
    <m/>
    <s v="-181785132"/>
    <n v="4563.0399999999936"/>
    <n v="958.23839999999859"/>
    <n v="1597.0599999999995"/>
    <n v="-638.8216000000009"/>
  </r>
  <r>
    <s v="Kentucky Power - Transm"/>
    <x v="4"/>
    <s v="Total Company"/>
    <s v="REG TAX  / SL TAX"/>
    <s v="2008 50%"/>
    <x v="1"/>
    <x v="2"/>
    <m/>
    <s v="-3,992.31"/>
    <s v="-11,406.60"/>
    <s v="0.00"/>
    <s v="1,597.06"/>
    <s v="00.3500"/>
    <s v="-2,395.25"/>
    <s v="-6,843.56"/>
    <m/>
    <s v="-181785132"/>
    <n v="4563.04"/>
    <n v="958.23839999999996"/>
    <n v="1597.06"/>
    <n v="-638.82159999999999"/>
  </r>
  <r>
    <s v="Kentucky Power - Transm"/>
    <x v="2"/>
    <s v="Total Company"/>
    <s v="REG TAX  / SL TAX"/>
    <s v="2008 50%"/>
    <x v="1"/>
    <x v="2"/>
    <m/>
    <s v="-7,186.08"/>
    <s v="-20,531.66"/>
    <s v="0.00"/>
    <s v="1,597.06"/>
    <s v="00.3500"/>
    <s v="-5,589.02"/>
    <s v="-15,968.62"/>
    <m/>
    <s v="-181785132"/>
    <n v="4563.0399999999991"/>
    <n v="958.23839999999973"/>
    <n v="1597.0599999999995"/>
    <n v="-638.82159999999976"/>
  </r>
  <r>
    <s v="Kentucky Power - Transm"/>
    <x v="13"/>
    <s v="Total Company"/>
    <s v="REG TAX  / SL TAX"/>
    <s v="2008 50%"/>
    <x v="1"/>
    <x v="2"/>
    <m/>
    <s v="-10,379.85"/>
    <s v="-29,656.72"/>
    <s v="0.00"/>
    <s v="1,597.06"/>
    <s v="00.3500"/>
    <s v="-8,782.79"/>
    <s v="-25,093.68"/>
    <m/>
    <s v="-181785132"/>
    <n v="4563.0400000000009"/>
    <n v="958.23840000000018"/>
    <n v="1597.0599999999995"/>
    <n v="-638.82159999999931"/>
  </r>
  <r>
    <s v="Kentucky Power - Transm"/>
    <x v="0"/>
    <s v="Total Company"/>
    <s v="REG TAX  / SL TAX"/>
    <s v="2008 50%"/>
    <x v="1"/>
    <x v="2"/>
    <m/>
    <s v="-8,782.79"/>
    <s v="-25,093.68"/>
    <s v="0.00"/>
    <s v="1,596.71"/>
    <s v="00.3500"/>
    <s v="-7,186.08"/>
    <s v="-20,531.66"/>
    <m/>
    <s v="-181785132"/>
    <n v="4562.0200000000004"/>
    <n v="958.02420000000006"/>
    <n v="1596.7100000000009"/>
    <n v="-638.68580000000088"/>
  </r>
  <r>
    <s v="Kentucky Power - Transm"/>
    <x v="3"/>
    <s v="Total Company"/>
    <s v="REG TAX  / SL TAX"/>
    <s v="2008 50%"/>
    <x v="1"/>
    <x v="2"/>
    <m/>
    <s v="-5,589.02"/>
    <s v="-15,968.62"/>
    <s v="0.00"/>
    <s v="1,596.71"/>
    <s v="00.3500"/>
    <s v="-3,992.31"/>
    <s v="-11,406.60"/>
    <m/>
    <s v="-181785132"/>
    <n v="4562.0200000000004"/>
    <n v="958.02420000000006"/>
    <n v="1596.7100000000005"/>
    <n v="-638.68580000000043"/>
  </r>
  <r>
    <s v="Kentucky Power - Transm"/>
    <x v="5"/>
    <s v="Total Company"/>
    <s v="REG TAX  / SL TAX"/>
    <s v="2008 50%"/>
    <x v="1"/>
    <x v="2"/>
    <m/>
    <s v="-2,395.25"/>
    <s v="-6,843.56"/>
    <s v="0.00"/>
    <s v="1,596.71"/>
    <s v="00.3500"/>
    <s v="-798.54"/>
    <s v="-2,281.54"/>
    <m/>
    <s v="-181785132"/>
    <n v="4562.0200000000004"/>
    <n v="958.02420000000006"/>
    <n v="1596.71"/>
    <n v="-638.68579999999997"/>
  </r>
  <r>
    <s v="Kentucky Power - Transm"/>
    <x v="14"/>
    <s v="Total Company"/>
    <s v="REG TAX  / SL TAX"/>
    <s v="2008 50%"/>
    <x v="1"/>
    <x v="2"/>
    <m/>
    <s v="-11,976.56"/>
    <s v="-34,218.74"/>
    <s v="0.00"/>
    <s v="1,596.71"/>
    <s v="00.3500"/>
    <s v="-10,379.85"/>
    <s v="-29,656.72"/>
    <m/>
    <s v="-181785132"/>
    <n v="4562.0199999999968"/>
    <n v="958.02419999999927"/>
    <n v="1596.7099999999991"/>
    <n v="-638.68579999999986"/>
  </r>
  <r>
    <s v="Kentucky Power - Transm"/>
    <x v="15"/>
    <s v="Total Company"/>
    <s v="REG TAX  / SL TAX"/>
    <s v="2008 50%"/>
    <x v="1"/>
    <x v="2"/>
    <m/>
    <s v="-15,170.33"/>
    <s v="-43,343.80"/>
    <s v="0.00"/>
    <s v="1,596.71"/>
    <s v="00.3500"/>
    <s v="-13,573.62"/>
    <s v="-38,781.78"/>
    <m/>
    <s v="-181785132"/>
    <n v="4562.0200000000041"/>
    <n v="958.02420000000086"/>
    <n v="1596.7099999999991"/>
    <n v="-638.68579999999827"/>
  </r>
  <r>
    <s v="Kentucky Power - Gen"/>
    <x v="7"/>
    <s v="Total Company"/>
    <s v="REG TAX  / SL TAX"/>
    <s v="2004"/>
    <x v="2"/>
    <x v="3"/>
    <m/>
    <s v="-5,247.85"/>
    <s v="-16,721.42"/>
    <s v="0.00"/>
    <s v="1,890.19"/>
    <s v="00.3138"/>
    <s v="-3,357.66"/>
    <s v="-10,698.65"/>
    <m/>
    <s v="-181786327"/>
    <n v="6022.7699999999986"/>
    <n v="1264.7816999999998"/>
    <n v="1890.1900000000005"/>
    <n v="-625.40830000000074"/>
  </r>
  <r>
    <s v="Kentucky Power - Gen"/>
    <x v="9"/>
    <s v="Total Company"/>
    <s v="REG TAX  / SL TAX"/>
    <s v="2004"/>
    <x v="2"/>
    <x v="3"/>
    <m/>
    <s v="-12,808.57"/>
    <s v="-40,812.50"/>
    <s v="0.00"/>
    <s v="1,890.18"/>
    <s v="00.3138"/>
    <s v="-10,918.39"/>
    <s v="-34,789.73"/>
    <m/>
    <s v="-181786327"/>
    <n v="6022.7699999999968"/>
    <n v="1264.7816999999993"/>
    <n v="1890.1800000000003"/>
    <n v="-625.39830000000097"/>
  </r>
  <r>
    <s v="Kentucky Power - Gen"/>
    <x v="1"/>
    <s v="Total Company"/>
    <s v="REG TAX  / SL TAX"/>
    <s v="2004"/>
    <x v="2"/>
    <x v="3"/>
    <m/>
    <s v="-14,698.75"/>
    <s v="-46,835.27"/>
    <s v="0.00"/>
    <s v="1,890.18"/>
    <s v="00.3138"/>
    <s v="-12,808.57"/>
    <s v="-40,812.50"/>
    <m/>
    <s v="-181786327"/>
    <n v="6022.7699999999968"/>
    <n v="1264.7816999999993"/>
    <n v="1890.1800000000003"/>
    <n v="-625.39830000000097"/>
  </r>
  <r>
    <s v="Kentucky Power - Gen"/>
    <x v="4"/>
    <s v="Total Company"/>
    <s v="REG TAX  / SL TAX"/>
    <s v="2004"/>
    <x v="2"/>
    <x v="3"/>
    <m/>
    <s v="-18,479.11"/>
    <s v="-58,880.81"/>
    <s v="0.00"/>
    <s v="1,890.18"/>
    <s v="00.3138"/>
    <s v="-16,588.93"/>
    <s v="-52,858.04"/>
    <m/>
    <s v="-181786327"/>
    <n v="6022.7699999999968"/>
    <n v="1264.7816999999993"/>
    <n v="1890.1800000000003"/>
    <n v="-625.39830000000097"/>
  </r>
  <r>
    <s v="Kentucky Power - Gen"/>
    <x v="10"/>
    <s v="Total Company"/>
    <s v="REG TAX  / SL TAX"/>
    <s v="2004"/>
    <x v="2"/>
    <x v="3"/>
    <m/>
    <s v="-10,918.39"/>
    <s v="-34,789.73"/>
    <s v="0.00"/>
    <s v="1,890.18"/>
    <s v="00.3138"/>
    <s v="-9,028.21"/>
    <s v="-28,766.96"/>
    <m/>
    <s v="-181786327"/>
    <n v="6022.7700000000041"/>
    <n v="1264.7817000000009"/>
    <n v="1890.1800000000003"/>
    <n v="-625.39829999999938"/>
  </r>
  <r>
    <s v="Kentucky Power - Gen"/>
    <x v="5"/>
    <s v="Total Company"/>
    <s v="REG TAX  / SL TAX"/>
    <s v="2004"/>
    <x v="2"/>
    <x v="3"/>
    <m/>
    <s v="-16,588.93"/>
    <s v="-52,858.04"/>
    <s v="0.00"/>
    <s v="1,890.18"/>
    <s v="00.3138"/>
    <s v="-14,698.75"/>
    <s v="-46,835.27"/>
    <m/>
    <s v="-181786327"/>
    <n v="6022.7700000000041"/>
    <n v="1264.7817000000009"/>
    <n v="1890.1800000000003"/>
    <n v="-625.39829999999938"/>
  </r>
  <r>
    <s v="Kentucky Power - Gen"/>
    <x v="3"/>
    <s v="Total Company"/>
    <s v="REG TAX  / SL TAX"/>
    <s v="2004"/>
    <x v="2"/>
    <x v="3"/>
    <m/>
    <s v="-20,369.29"/>
    <s v="-64,903.58"/>
    <s v="0.00"/>
    <s v="1,890.18"/>
    <s v="00.3138"/>
    <s v="-18,479.11"/>
    <s v="-58,880.81"/>
    <m/>
    <s v="-181786327"/>
    <n v="6022.7700000000041"/>
    <n v="1264.7817000000009"/>
    <n v="1890.1800000000003"/>
    <n v="-625.39829999999938"/>
  </r>
  <r>
    <s v="Kentucky Power - Gen"/>
    <x v="6"/>
    <s v="Total Company"/>
    <s v="REG TAX  / SL TAX"/>
    <s v="2004"/>
    <x v="2"/>
    <x v="3"/>
    <m/>
    <s v="-7,138.03"/>
    <s v="-22,744.19"/>
    <s v="0.00"/>
    <s v="1,890.18"/>
    <s v="00.3138"/>
    <s v="-5,247.85"/>
    <s v="-16,721.42"/>
    <m/>
    <s v="-181786327"/>
    <n v="6022.77"/>
    <n v="1264.7817"/>
    <n v="1890.1799999999994"/>
    <n v="-625.39829999999938"/>
  </r>
  <r>
    <s v="Kentucky Power - Gen"/>
    <x v="8"/>
    <s v="Total Company"/>
    <s v="REG TAX  / SL TAX"/>
    <s v="2004"/>
    <x v="2"/>
    <x v="3"/>
    <m/>
    <s v="-9,028.21"/>
    <s v="-28,766.96"/>
    <s v="0.00"/>
    <s v="1,890.18"/>
    <s v="00.3138"/>
    <s v="-7,138.03"/>
    <s v="-22,744.19"/>
    <m/>
    <s v="-181786327"/>
    <n v="6022.77"/>
    <n v="1264.7817"/>
    <n v="1890.1799999999994"/>
    <n v="-625.39829999999938"/>
  </r>
  <r>
    <s v="Kentucky Power - Gen"/>
    <x v="2"/>
    <s v="Total Company"/>
    <s v="REG TAX  / SL TAX"/>
    <s v="2002"/>
    <x v="8"/>
    <x v="7"/>
    <m/>
    <s v="-9,578.03"/>
    <s v="-27,365.79"/>
    <s v="0.00"/>
    <s v="1,539.12"/>
    <s v="00.3500"/>
    <s v="-8,038.91"/>
    <s v="-22,968.32"/>
    <m/>
    <s v="-181786332"/>
    <n v="4397.4700000000012"/>
    <n v="923.46870000000024"/>
    <n v="1539.1200000000008"/>
    <n v="-615.65130000000056"/>
  </r>
  <r>
    <s v="Kentucky Power - Gen"/>
    <x v="1"/>
    <s v="Total Company"/>
    <s v="REG TAX  / SL TAX"/>
    <s v="2002"/>
    <x v="8"/>
    <x v="7"/>
    <m/>
    <s v="-3,421.57"/>
    <s v="-9,775.91"/>
    <s v="0.00"/>
    <s v="1,539.12"/>
    <s v="00.3500"/>
    <s v="-1,882.45"/>
    <s v="-5,378.44"/>
    <m/>
    <s v="-181786332"/>
    <n v="4397.47"/>
    <n v="923.46870000000001"/>
    <n v="1539.1200000000001"/>
    <n v="-615.65130000000011"/>
  </r>
  <r>
    <s v="Kentucky Power - Gen"/>
    <x v="4"/>
    <s v="Total Company"/>
    <s v="REG TAX  / SL TAX"/>
    <s v="2002"/>
    <x v="8"/>
    <x v="7"/>
    <m/>
    <s v="-6,499.80"/>
    <s v="-18,570.85"/>
    <s v="0.00"/>
    <s v="1,539.12"/>
    <s v="00.3500"/>
    <s v="-4,960.68"/>
    <s v="-14,173.38"/>
    <m/>
    <s v="-181786332"/>
    <n v="4397.4699999999993"/>
    <n v="923.46869999999979"/>
    <n v="1539.12"/>
    <n v="-615.65130000000011"/>
  </r>
  <r>
    <s v="Kentucky Power - Gen"/>
    <x v="13"/>
    <s v="Total Company"/>
    <s v="REG TAX  / SL TAX"/>
    <s v="2002"/>
    <x v="8"/>
    <x v="7"/>
    <m/>
    <s v="-12,656.26"/>
    <s v="-36,160.73"/>
    <s v="0.00"/>
    <s v="1,539.12"/>
    <s v="00.3500"/>
    <s v="-11,117.14"/>
    <s v="-31,763.26"/>
    <m/>
    <s v="-181786332"/>
    <n v="4397.4700000000048"/>
    <n v="923.46870000000092"/>
    <n v="1539.1200000000008"/>
    <n v="-615.65129999999988"/>
  </r>
  <r>
    <s v="Kentucky Power - Gen"/>
    <x v="12"/>
    <s v="Total Company"/>
    <s v="REG TAX  / SL TAX"/>
    <s v="2002"/>
    <x v="8"/>
    <x v="7"/>
    <m/>
    <s v="-15,734.49"/>
    <s v="-44,955.67"/>
    <s v="0.00"/>
    <s v="1,539.12"/>
    <s v="00.3500"/>
    <s v="-14,195.37"/>
    <s v="-40,558.20"/>
    <m/>
    <s v="-181786332"/>
    <n v="4397.4700000000012"/>
    <n v="923.46870000000024"/>
    <n v="1539.119999999999"/>
    <n v="-615.65129999999874"/>
  </r>
  <r>
    <s v="Kentucky Power - Gen"/>
    <x v="14"/>
    <s v="Total Company"/>
    <s v="REG TAX  / SL TAX"/>
    <s v="2002"/>
    <x v="8"/>
    <x v="7"/>
    <m/>
    <s v="-14,195.37"/>
    <s v="-40,558.20"/>
    <s v="0.00"/>
    <s v="1,539.11"/>
    <s v="00.3500"/>
    <s v="-12,656.26"/>
    <s v="-36,160.73"/>
    <m/>
    <s v="-181786332"/>
    <n v="4397.4699999999939"/>
    <n v="923.46869999999865"/>
    <n v="1539.1100000000006"/>
    <n v="-615.64130000000193"/>
  </r>
  <r>
    <s v="Kentucky Power - Gen"/>
    <x v="11"/>
    <s v="Total Company"/>
    <s v="REG TAX  / SL TAX"/>
    <s v="2002"/>
    <x v="8"/>
    <x v="7"/>
    <m/>
    <n v="-18812.71"/>
    <n v="-53750.61"/>
    <n v="0"/>
    <n v="1539.11"/>
    <n v="0.35"/>
    <n v="-17273.599999999999"/>
    <n v="-49353.14"/>
    <m/>
    <s v="-181786332"/>
    <n v="4397.4700000000012"/>
    <n v="923.46870000000024"/>
    <n v="1539.1100000000006"/>
    <n v="-615.64130000000034"/>
  </r>
  <r>
    <s v="Kentucky Power - Gen"/>
    <x v="9"/>
    <s v="Total Company"/>
    <s v="REG TAX  / SL TAX"/>
    <s v="2002"/>
    <x v="8"/>
    <x v="7"/>
    <m/>
    <s v="-1,882.45"/>
    <s v="-5,378.44"/>
    <s v="0.00"/>
    <s v="1,539.11"/>
    <s v="00.3500"/>
    <s v="-343.34"/>
    <s v="-980.97"/>
    <m/>
    <s v="-181786332"/>
    <n v="4397.4699999999993"/>
    <n v="923.46869999999979"/>
    <n v="1539.1100000000001"/>
    <n v="-615.64130000000034"/>
  </r>
  <r>
    <s v="Kentucky Power - Gen"/>
    <x v="5"/>
    <s v="Total Company"/>
    <s v="REG TAX  / SL TAX"/>
    <s v="2002"/>
    <x v="8"/>
    <x v="7"/>
    <m/>
    <s v="-4,960.68"/>
    <s v="-14,173.38"/>
    <s v="0.00"/>
    <s v="1,539.11"/>
    <s v="00.3500"/>
    <s v="-3,421.57"/>
    <s v="-9,775.91"/>
    <m/>
    <s v="-181786332"/>
    <n v="4397.4699999999993"/>
    <n v="923.46869999999979"/>
    <n v="1539.1100000000001"/>
    <n v="-615.64130000000034"/>
  </r>
  <r>
    <s v="Kentucky Power - Gen"/>
    <x v="3"/>
    <s v="Total Company"/>
    <s v="REG TAX  / SL TAX"/>
    <s v="2002"/>
    <x v="8"/>
    <x v="7"/>
    <m/>
    <s v="-8,038.91"/>
    <s v="-22,968.32"/>
    <s v="0.00"/>
    <s v="1,539.11"/>
    <s v="00.3500"/>
    <s v="-6,499.80"/>
    <s v="-18,570.85"/>
    <m/>
    <s v="-181786332"/>
    <n v="4397.4700000000012"/>
    <n v="923.46870000000024"/>
    <n v="1539.1099999999997"/>
    <n v="-615.64129999999943"/>
  </r>
  <r>
    <s v="Kentucky Power - Gen"/>
    <x v="0"/>
    <s v="Total Company"/>
    <s v="REG TAX  / SL TAX"/>
    <s v="2002"/>
    <x v="8"/>
    <x v="7"/>
    <m/>
    <s v="-11,117.14"/>
    <s v="-31,763.26"/>
    <s v="0.00"/>
    <s v="1,539.11"/>
    <s v="00.3500"/>
    <s v="-9,578.03"/>
    <s v="-27,365.79"/>
    <m/>
    <s v="-181786332"/>
    <n v="4397.4699999999975"/>
    <n v="923.46869999999944"/>
    <n v="1539.1099999999988"/>
    <n v="-615.64129999999932"/>
  </r>
  <r>
    <s v="Kentucky Power - Gen"/>
    <x v="15"/>
    <s v="Total Company"/>
    <s v="REG TAX  / SL TAX"/>
    <s v="2002"/>
    <x v="8"/>
    <x v="7"/>
    <m/>
    <s v="-17,273.60"/>
    <s v="-49,353.14"/>
    <s v="0.00"/>
    <s v="1,539.11"/>
    <s v="00.3500"/>
    <s v="-15,734.49"/>
    <s v="-44,955.67"/>
    <m/>
    <s v="-181786332"/>
    <n v="4397.4700000000012"/>
    <n v="923.46870000000024"/>
    <n v="1539.1099999999988"/>
    <n v="-615.64129999999852"/>
  </r>
  <r>
    <s v="Kentucky Power - Gen"/>
    <x v="3"/>
    <s v="Total Company"/>
    <s v="REG TAX  / SL TAX"/>
    <s v="2005"/>
    <x v="7"/>
    <x v="0"/>
    <m/>
    <s v="-1,510.44"/>
    <s v="-4,315.54"/>
    <s v="0.00"/>
    <s v="1,510.44"/>
    <s v="00.3500"/>
    <s v="0.00"/>
    <s v="0.02"/>
    <m/>
    <s v="-181785728"/>
    <n v="4315.5600000000004"/>
    <n v="906.26760000000002"/>
    <n v="1510.44"/>
    <n v="-604.17240000000004"/>
  </r>
  <r>
    <s v="Kentucky Power - Distr"/>
    <x v="11"/>
    <s v="Total Company"/>
    <s v="REG TAX  / SL TAX"/>
    <s v="2012 Q1 50%"/>
    <x v="22"/>
    <x v="2"/>
    <m/>
    <n v="-20126.189999999999"/>
    <n v="-57503.37"/>
    <n v="0"/>
    <n v="1509.58"/>
    <n v="0.35"/>
    <n v="-18616.61"/>
    <n v="-53190.28"/>
    <m/>
    <s v="-181786560"/>
    <n v="4313.0900000000038"/>
    <n v="905.74890000000073"/>
    <n v="1509.5799999999981"/>
    <n v="-603.83109999999738"/>
  </r>
  <r>
    <s v="Kentucky Power - Gen"/>
    <x v="0"/>
    <s v="Total Company"/>
    <s v="REG TAX  / SL TAX"/>
    <s v="2003"/>
    <x v="0"/>
    <x v="0"/>
    <m/>
    <s v="-1,423.54"/>
    <s v="-4,067.25"/>
    <s v="0.00"/>
    <s v="1,423.54"/>
    <s v="00.3500"/>
    <s v="0.00"/>
    <s v="0.01"/>
    <m/>
    <s v="-181785764"/>
    <n v="4067.26"/>
    <n v="854.12459999999999"/>
    <n v="1423.54"/>
    <n v="-569.41539999999998"/>
  </r>
  <r>
    <s v="Kentucky Power - Distr"/>
    <x v="0"/>
    <s v="Total Company"/>
    <s v="REG TAX  / SL TAX"/>
    <s v="2012 Q1 50%"/>
    <x v="22"/>
    <x v="2"/>
    <m/>
    <s v="-12,943.11"/>
    <s v="-36,980.29"/>
    <s v="0.00"/>
    <s v="1,418.61"/>
    <s v="00.3500"/>
    <s v="-11,524.50"/>
    <s v="-32,927.11"/>
    <m/>
    <s v="-181786560"/>
    <n v="4053.1800000000003"/>
    <n v="851.16780000000006"/>
    <n v="1418.6100000000006"/>
    <n v="-567.44220000000053"/>
  </r>
  <r>
    <s v="Kentucky Power - Distr"/>
    <x v="12"/>
    <s v="Total Company"/>
    <s v="REG TAX  / SL TAX"/>
    <s v="2012 Q1 50%"/>
    <x v="22"/>
    <x v="2"/>
    <m/>
    <s v="-17,198.31"/>
    <s v="-49,138.01"/>
    <s v="0.00"/>
    <s v="1,418.61"/>
    <s v="00.3500"/>
    <s v="-15,779.70"/>
    <s v="-45,084.83"/>
    <m/>
    <s v="-181786560"/>
    <n v="4053.1800000000003"/>
    <n v="851.16780000000006"/>
    <n v="1418.6100000000006"/>
    <n v="-567.44220000000053"/>
  </r>
  <r>
    <s v="Kentucky Power - Distr"/>
    <x v="8"/>
    <s v="Total Company"/>
    <s v="REG TAX  / SL TAX"/>
    <s v="2012 Q1 50%"/>
    <x v="22"/>
    <x v="2"/>
    <m/>
    <s v="-1,595.79"/>
    <s v="-4,559.40"/>
    <s v="0.00"/>
    <s v="1,418.61"/>
    <s v="00.3500"/>
    <s v="-177.18"/>
    <s v="-506.22"/>
    <m/>
    <s v="-181786560"/>
    <n v="4053.1799999999994"/>
    <n v="851.16779999999983"/>
    <n v="1418.61"/>
    <n v="-567.44220000000007"/>
  </r>
  <r>
    <s v="Kentucky Power - Distr"/>
    <x v="1"/>
    <s v="Total Company"/>
    <s v="REG TAX  / SL TAX"/>
    <s v="2012 Q1 50%"/>
    <x v="22"/>
    <x v="2"/>
    <m/>
    <s v="-5,850.99"/>
    <s v="-16,717.12"/>
    <s v="0.00"/>
    <s v="1,418.61"/>
    <s v="00.3500"/>
    <s v="-4,432.38"/>
    <s v="-12,663.94"/>
    <m/>
    <s v="-181786560"/>
    <n v="4053.1799999999985"/>
    <n v="851.1677999999996"/>
    <n v="1418.6099999999997"/>
    <n v="-567.44220000000007"/>
  </r>
  <r>
    <s v="Kentucky Power - Distr"/>
    <x v="4"/>
    <s v="Total Company"/>
    <s v="REG TAX  / SL TAX"/>
    <s v="2012 Q1 50%"/>
    <x v="22"/>
    <x v="2"/>
    <m/>
    <s v="-8,687.90"/>
    <s v="-24,822.57"/>
    <s v="0.00"/>
    <s v="1,418.61"/>
    <s v="00.3500"/>
    <s v="-7,269.29"/>
    <s v="-20,769.39"/>
    <m/>
    <s v="-181786560"/>
    <n v="4053.1800000000003"/>
    <n v="851.16780000000006"/>
    <n v="1418.6099999999997"/>
    <n v="-567.44219999999962"/>
  </r>
  <r>
    <s v="Kentucky Power - Distr"/>
    <x v="3"/>
    <s v="Total Company"/>
    <s v="REG TAX  / SL TAX"/>
    <s v="2012 Q1 50%"/>
    <x v="22"/>
    <x v="2"/>
    <m/>
    <s v="-10,106.20"/>
    <s v="-28,874.84"/>
    <s v="0.00"/>
    <s v="1,418.30"/>
    <s v="00.3500"/>
    <s v="-8,687.90"/>
    <s v="-24,822.57"/>
    <m/>
    <s v="-181786560"/>
    <n v="4052.2700000000004"/>
    <n v="850.97670000000005"/>
    <n v="1418.3000000000011"/>
    <n v="-567.32330000000104"/>
  </r>
  <r>
    <s v="Kentucky Power - Distr"/>
    <x v="14"/>
    <s v="Total Company"/>
    <s v="REG TAX  / SL TAX"/>
    <s v="2012 Q1 50%"/>
    <x v="22"/>
    <x v="2"/>
    <m/>
    <s v="-15,779.70"/>
    <s v="-45,084.83"/>
    <s v="0.00"/>
    <s v="1,418.30"/>
    <s v="00.3500"/>
    <s v="-14,361.40"/>
    <s v="-41,032.56"/>
    <m/>
    <s v="-181786560"/>
    <n v="4052.2700000000041"/>
    <n v="850.97670000000085"/>
    <n v="1418.3000000000011"/>
    <n v="-567.32330000000024"/>
  </r>
  <r>
    <s v="Kentucky Power - Distr"/>
    <x v="10"/>
    <s v="Total Company"/>
    <s v="REG TAX  / SL TAX"/>
    <s v="2012 Q1 50%"/>
    <x v="22"/>
    <x v="2"/>
    <m/>
    <s v="-3,014.09"/>
    <s v="-8,611.67"/>
    <s v="0.00"/>
    <s v="1,418.30"/>
    <s v="00.3500"/>
    <s v="-1,595.79"/>
    <s v="-4,559.40"/>
    <m/>
    <s v="-181786560"/>
    <n v="4052.2700000000004"/>
    <n v="850.97670000000005"/>
    <n v="1418.3000000000002"/>
    <n v="-567.32330000000013"/>
  </r>
  <r>
    <s v="Kentucky Power - Distr"/>
    <x v="5"/>
    <s v="Total Company"/>
    <s v="REG TAX  / SL TAX"/>
    <s v="2012 Q1 50%"/>
    <x v="22"/>
    <x v="2"/>
    <m/>
    <s v="-7,269.29"/>
    <s v="-20,769.39"/>
    <s v="0.00"/>
    <s v="1,418.30"/>
    <s v="00.3500"/>
    <s v="-5,850.99"/>
    <s v="-16,717.12"/>
    <m/>
    <s v="-181786560"/>
    <n v="4052.2700000000004"/>
    <n v="850.97670000000005"/>
    <n v="1418.3000000000002"/>
    <n v="-567.32330000000013"/>
  </r>
  <r>
    <s v="Kentucky Power - Distr"/>
    <x v="15"/>
    <s v="Total Company"/>
    <s v="REG TAX  / SL TAX"/>
    <s v="2012 Q1 50%"/>
    <x v="22"/>
    <x v="2"/>
    <m/>
    <s v="-18,616.61"/>
    <s v="-53,190.28"/>
    <s v="0.00"/>
    <s v="1,418.30"/>
    <s v="00.3500"/>
    <s v="-17,198.31"/>
    <s v="-49,138.01"/>
    <m/>
    <s v="-181786560"/>
    <n v="4052.2699999999968"/>
    <n v="850.97669999999925"/>
    <n v="1418.2999999999993"/>
    <n v="-567.32330000000002"/>
  </r>
  <r>
    <s v="Kentucky Power - Distr"/>
    <x v="2"/>
    <s v="Total Company"/>
    <s v="REG TAX  / SL TAX"/>
    <s v="2012 Q1 50%"/>
    <x v="22"/>
    <x v="2"/>
    <m/>
    <s v="-11,524.50"/>
    <s v="-32,927.11"/>
    <s v="0.00"/>
    <s v="1,418.30"/>
    <s v="00.3500"/>
    <s v="-10,106.20"/>
    <s v="-28,874.84"/>
    <m/>
    <s v="-181786560"/>
    <n v="4052.2700000000004"/>
    <n v="850.97670000000005"/>
    <n v="1418.2999999999993"/>
    <n v="-567.32329999999922"/>
  </r>
  <r>
    <s v="Kentucky Power - Distr"/>
    <x v="9"/>
    <s v="Total Company"/>
    <s v="REG TAX  / SL TAX"/>
    <s v="2012 Q1 50%"/>
    <x v="22"/>
    <x v="2"/>
    <m/>
    <s v="-4,432.38"/>
    <s v="-12,663.94"/>
    <s v="0.00"/>
    <s v="1,418.29"/>
    <s v="00.3500"/>
    <s v="-3,014.09"/>
    <s v="-8,611.67"/>
    <m/>
    <s v="-181786560"/>
    <n v="4052.2700000000004"/>
    <n v="850.97670000000005"/>
    <n v="1418.29"/>
    <n v="-567.31329999999991"/>
  </r>
  <r>
    <s v="Kentucky Power - Distr"/>
    <x v="13"/>
    <s v="Total Company"/>
    <s v="REG TAX  / SL TAX"/>
    <s v="2012 Q1 50%"/>
    <x v="22"/>
    <x v="2"/>
    <m/>
    <s v="-14,361.40"/>
    <s v="-41,032.56"/>
    <s v="0.00"/>
    <s v="1,418.29"/>
    <s v="00.3500"/>
    <s v="-12,943.11"/>
    <s v="-36,980.29"/>
    <m/>
    <s v="-181786560"/>
    <n v="4052.2699999999968"/>
    <n v="850.97669999999925"/>
    <n v="1418.2899999999991"/>
    <n v="-567.3132999999998"/>
  </r>
  <r>
    <s v="Kentucky Power - Distr"/>
    <x v="11"/>
    <s v="Total Company"/>
    <s v="REG TAX  / SL TAX"/>
    <s v="2012 Q4 50%"/>
    <x v="22"/>
    <x v="2"/>
    <m/>
    <n v="-17639.61"/>
    <n v="-50398.86"/>
    <n v="0"/>
    <n v="1322.89"/>
    <n v="0.35"/>
    <n v="-16316.72"/>
    <n v="-46619.17"/>
    <m/>
    <s v="-181786728"/>
    <n v="3779.6900000000023"/>
    <n v="793.73490000000049"/>
    <n v="1322.8900000000012"/>
    <n v="-529.15510000000074"/>
  </r>
  <r>
    <s v="Kentucky Power - Distr"/>
    <x v="3"/>
    <s v="Total Company"/>
    <s v="REG TAX  / SL TAX"/>
    <s v="1995"/>
    <x v="23"/>
    <x v="6"/>
    <m/>
    <s v="-1,315.64"/>
    <s v="-3,756.66"/>
    <s v="0.00"/>
    <s v="1,315.64"/>
    <s v="00.3502"/>
    <s v="0.00"/>
    <s v="0.00"/>
    <m/>
    <s v="-181786743"/>
    <n v="3756.66"/>
    <n v="788.89859999999999"/>
    <n v="1315.64"/>
    <n v="-526.74140000000011"/>
  </r>
  <r>
    <s v="Kentucky Power - Transm"/>
    <x v="5"/>
    <s v="Total Company"/>
    <s v="REG TAX  / SL TAX"/>
    <s v="2012 Q3 50%"/>
    <x v="22"/>
    <x v="2"/>
    <m/>
    <s v="-1,310.71"/>
    <s v="-3,744.89"/>
    <s v="0.00"/>
    <s v="1,310.71"/>
    <s v="00.3500"/>
    <s v="0.00"/>
    <s v="0.00"/>
    <m/>
    <s v="-181785068"/>
    <n v="3744.89"/>
    <n v="786.42689999999993"/>
    <n v="1310.71"/>
    <n v="-524.2831000000001"/>
  </r>
  <r>
    <s v="Kentucky Power - Distr"/>
    <x v="6"/>
    <s v="Total Company"/>
    <s v="REG TAX  / SL TAX"/>
    <s v="2012 Q3 50%"/>
    <x v="22"/>
    <x v="2"/>
    <m/>
    <s v="-1,285.07"/>
    <s v="-3,671.64"/>
    <s v="0.00"/>
    <s v="1,285.07"/>
    <s v="00.3500"/>
    <s v="0.00"/>
    <s v="0.00"/>
    <m/>
    <s v="-181787037"/>
    <n v="3671.64"/>
    <n v="771.0444"/>
    <n v="1285.07"/>
    <n v="-514.02559999999994"/>
  </r>
  <r>
    <s v="Kentucky Power - Distr"/>
    <x v="11"/>
    <s v="Total Company"/>
    <s v="REG TAX  / SL TAX"/>
    <s v="2012 Q2 50%"/>
    <x v="22"/>
    <x v="2"/>
    <m/>
    <n v="-17040.84"/>
    <n v="-48688.11"/>
    <n v="0"/>
    <n v="1277.8499999999999"/>
    <n v="0.35"/>
    <n v="-15762.99"/>
    <n v="-45037.1"/>
    <m/>
    <s v="-181786731"/>
    <n v="3651.010000000002"/>
    <n v="766.71210000000042"/>
    <n v="1277.8500000000004"/>
    <n v="-511.13789999999995"/>
  </r>
  <r>
    <s v="Kentucky Power - Distr"/>
    <x v="15"/>
    <s v="Total Company"/>
    <s v="REG TAX  / SL TAX"/>
    <s v="2012 Q4 50%"/>
    <x v="22"/>
    <x v="2"/>
    <m/>
    <s v="-16,316.72"/>
    <s v="-46,619.17"/>
    <s v="0.00"/>
    <s v="1,223.76"/>
    <s v="00.3500"/>
    <s v="-15,092.96"/>
    <s v="-43,122.71"/>
    <m/>
    <s v="-181786728"/>
    <n v="3496.4599999999991"/>
    <n v="734.25659999999982"/>
    <n v="1223.7600000000002"/>
    <n v="-489.5034000000004"/>
  </r>
  <r>
    <s v="Kentucky Power - Distr"/>
    <x v="8"/>
    <s v="Total Company"/>
    <s v="REG TAX  / SL TAX"/>
    <s v="1995"/>
    <x v="23"/>
    <x v="10"/>
    <s v="Dec"/>
    <s v="-11,750.56"/>
    <s v="-46,829.42"/>
    <s v="0.00"/>
    <s v="2,969.50"/>
    <s v="00.2509"/>
    <s v="-8,781.06"/>
    <s v="-34,995.09"/>
    <m/>
    <s v="-181786745"/>
    <n v="11834.330000000002"/>
    <n v="2485.2093000000004"/>
    <n v="2969.5"/>
    <n v="-484.29069999999956"/>
  </r>
  <r>
    <s v="Kentucky Power - Distr"/>
    <x v="9"/>
    <s v="Total Company"/>
    <s v="REG TAX  / SL TAX"/>
    <s v="1995"/>
    <x v="23"/>
    <x v="10"/>
    <s v="Dec"/>
    <s v="-17,687.24"/>
    <s v="-70,488.84"/>
    <s v="0.00"/>
    <s v="2,968.34"/>
    <s v="00.2509"/>
    <s v="-14,718.90"/>
    <s v="-58,659.13"/>
    <m/>
    <s v="-181786745"/>
    <n v="11829.71"/>
    <n v="2484.2390999999998"/>
    <n v="2968.340000000002"/>
    <n v="-484.10090000000218"/>
  </r>
  <r>
    <s v="Kentucky Power - Distr"/>
    <x v="10"/>
    <s v="Total Company"/>
    <s v="REG TAX  / SL TAX"/>
    <s v="1995"/>
    <x v="23"/>
    <x v="10"/>
    <s v="Dec"/>
    <s v="-14,718.90"/>
    <s v="-58,659.13"/>
    <s v="0.00"/>
    <s v="2,968.34"/>
    <s v="00.2509"/>
    <s v="-11,750.56"/>
    <s v="-46,829.42"/>
    <m/>
    <s v="-181786745"/>
    <n v="11829.71"/>
    <n v="2484.2390999999998"/>
    <n v="2968.34"/>
    <n v="-484.10090000000037"/>
  </r>
  <r>
    <s v="Kentucky Power - Distr"/>
    <x v="6"/>
    <s v="Total Company"/>
    <s v="REG TAX  / SL TAX"/>
    <s v="1995"/>
    <x v="23"/>
    <x v="10"/>
    <s v="Dec"/>
    <s v="-8,781.06"/>
    <s v="-34,995.09"/>
    <s v="0.00"/>
    <s v="2,968.34"/>
    <s v="00.2509"/>
    <s v="-5,812.72"/>
    <s v="-23,165.38"/>
    <m/>
    <s v="-181786745"/>
    <n v="11829.709999999995"/>
    <n v="2484.2390999999989"/>
    <n v="2968.3399999999992"/>
    <n v="-484.10090000000037"/>
  </r>
  <r>
    <s v="Kentucky Power - Distr"/>
    <x v="7"/>
    <s v="Total Company"/>
    <s v="REG TAX  / SL TAX"/>
    <s v="1995"/>
    <x v="23"/>
    <x v="10"/>
    <s v="Dec"/>
    <s v="-5,812.72"/>
    <s v="-23,165.38"/>
    <s v="0.00"/>
    <s v="2,968.34"/>
    <s v="00.2509"/>
    <s v="-2,844.38"/>
    <s v="-11,335.67"/>
    <m/>
    <s v="-181786745"/>
    <n v="11829.710000000001"/>
    <n v="2484.2391000000002"/>
    <n v="2968.34"/>
    <n v="-484.10089999999991"/>
  </r>
  <r>
    <s v="Kentucky Power - Distr"/>
    <x v="1"/>
    <s v="Total Company"/>
    <s v="REG TAX  / SL TAX"/>
    <s v="1995"/>
    <x v="23"/>
    <x v="10"/>
    <s v="Dec"/>
    <s v="-20,655.58"/>
    <s v="-82,318.55"/>
    <s v="0.00"/>
    <s v="2,968.34"/>
    <s v="00.2509"/>
    <s v="-17,687.24"/>
    <s v="-70,488.84"/>
    <m/>
    <s v="-181786745"/>
    <n v="11829.710000000006"/>
    <n v="2484.2391000000011"/>
    <n v="2968.34"/>
    <n v="-484.100899999999"/>
  </r>
  <r>
    <s v="Kentucky Power - Distr"/>
    <x v="5"/>
    <s v="Total Company"/>
    <s v="REG TAX  / SL TAX"/>
    <s v="1995"/>
    <x v="23"/>
    <x v="10"/>
    <s v="Dec"/>
    <s v="-23,623.92"/>
    <s v="-94,148.26"/>
    <s v="0.00"/>
    <s v="2,968.34"/>
    <s v="00.2509"/>
    <s v="-20,655.58"/>
    <s v="-82,318.55"/>
    <m/>
    <s v="-181786745"/>
    <n v="11829.709999999992"/>
    <n v="2484.2390999999984"/>
    <n v="2968.3399999999965"/>
    <n v="-484.10089999999809"/>
  </r>
  <r>
    <s v="Kentucky Power - Distr"/>
    <x v="15"/>
    <s v="Total Company"/>
    <s v="REG TAX  / SL TAX"/>
    <s v="2012 Q2 50%"/>
    <x v="22"/>
    <x v="2"/>
    <m/>
    <s v="-15,762.99"/>
    <s v="-45,037.10"/>
    <s v="0.00"/>
    <s v="1,182.28"/>
    <s v="00.3500"/>
    <s v="-14,580.71"/>
    <s v="-41,659.17"/>
    <m/>
    <s v="-181786731"/>
    <n v="3377.9300000000003"/>
    <n v="709.36530000000005"/>
    <n v="1182.2800000000007"/>
    <n v="-472.91470000000061"/>
  </r>
  <r>
    <s v="Kentucky Power - Distr"/>
    <x v="2"/>
    <s v="Total Company"/>
    <s v="REG TAX  / SL TAX"/>
    <s v="2012 Q2 50%"/>
    <x v="22"/>
    <x v="2"/>
    <m/>
    <s v="-9,867.70"/>
    <s v="-28,193.44"/>
    <s v="0.00"/>
    <s v="1,178.32"/>
    <s v="00.3500"/>
    <s v="-8,689.38"/>
    <s v="-24,826.82"/>
    <m/>
    <s v="-181786731"/>
    <n v="3366.619999999999"/>
    <n v="706.99019999999973"/>
    <n v="1178.3200000000015"/>
    <n v="-471.3298000000018"/>
  </r>
  <r>
    <s v="Kentucky Power - Distr"/>
    <x v="12"/>
    <s v="Total Company"/>
    <s v="REG TAX  / SL TAX"/>
    <s v="2012 Q2 50%"/>
    <x v="22"/>
    <x v="2"/>
    <m/>
    <s v="-14,580.71"/>
    <s v="-41,659.17"/>
    <s v="0.00"/>
    <s v="1,178.32"/>
    <s v="00.3500"/>
    <s v="-13,402.39"/>
    <s v="-38,292.55"/>
    <m/>
    <s v="-181786731"/>
    <n v="3366.6199999999953"/>
    <n v="706.99019999999905"/>
    <n v="1178.3199999999997"/>
    <n v="-471.32980000000066"/>
  </r>
  <r>
    <s v="Kentucky Power - Distr"/>
    <x v="5"/>
    <s v="Total Company"/>
    <s v="REG TAX  / SL TAX"/>
    <s v="2012 Q2 50%"/>
    <x v="22"/>
    <x v="2"/>
    <m/>
    <s v="-6,333.01"/>
    <s v="-18,094.33"/>
    <s v="0.00"/>
    <s v="1,178.32"/>
    <s v="00.3500"/>
    <s v="-5,154.69"/>
    <s v="-14,727.71"/>
    <m/>
    <s v="-181786731"/>
    <n v="3366.6200000000026"/>
    <n v="706.99020000000053"/>
    <n v="1178.3200000000006"/>
    <n v="-471.32980000000009"/>
  </r>
  <r>
    <s v="Kentucky Power - Distr"/>
    <x v="4"/>
    <s v="Total Company"/>
    <s v="REG TAX  / SL TAX"/>
    <s v="2012 Q2 50%"/>
    <x v="22"/>
    <x v="2"/>
    <m/>
    <s v="-7,511.33"/>
    <s v="-21,460.95"/>
    <s v="0.00"/>
    <s v="1,178.32"/>
    <s v="00.3500"/>
    <s v="-6,333.01"/>
    <s v="-18,094.33"/>
    <m/>
    <s v="-181786731"/>
    <n v="3366.619999999999"/>
    <n v="706.99019999999973"/>
    <n v="1178.3199999999997"/>
    <n v="-471.32979999999998"/>
  </r>
  <r>
    <s v="Kentucky Power - Distr"/>
    <x v="9"/>
    <s v="Total Company"/>
    <s v="REG TAX  / SL TAX"/>
    <s v="2012 Q2 50%"/>
    <x v="22"/>
    <x v="2"/>
    <m/>
    <s v="-3,976.64"/>
    <s v="-11,361.84"/>
    <s v="0.00"/>
    <s v="1,178.32"/>
    <s v="00.3500"/>
    <s v="-2,798.32"/>
    <s v="-7,995.22"/>
    <m/>
    <s v="-181786731"/>
    <n v="3366.62"/>
    <n v="706.99019999999996"/>
    <n v="1178.3199999999997"/>
    <n v="-471.32979999999975"/>
  </r>
  <r>
    <s v="Kentucky Power - Distr"/>
    <x v="0"/>
    <s v="Total Company"/>
    <s v="REG TAX  / SL TAX"/>
    <s v="2012 Q2 50%"/>
    <x v="22"/>
    <x v="2"/>
    <m/>
    <s v="-11,046.02"/>
    <s v="-31,560.06"/>
    <s v="0.00"/>
    <s v="1,178.32"/>
    <s v="00.3500"/>
    <s v="-9,867.70"/>
    <s v="-28,193.44"/>
    <m/>
    <s v="-181786731"/>
    <n v="3366.6200000000026"/>
    <n v="706.99020000000053"/>
    <n v="1178.3199999999997"/>
    <n v="-471.32979999999918"/>
  </r>
  <r>
    <s v="Kentucky Power - Distr"/>
    <x v="14"/>
    <s v="Total Company"/>
    <s v="REG TAX  / SL TAX"/>
    <s v="2012 Q2 50%"/>
    <x v="22"/>
    <x v="2"/>
    <m/>
    <s v="-13,402.39"/>
    <s v="-38,292.55"/>
    <s v="0.00"/>
    <s v="1,178.32"/>
    <s v="00.3500"/>
    <s v="-12,224.07"/>
    <s v="-34,925.93"/>
    <m/>
    <s v="-181786731"/>
    <n v="3366.6200000000026"/>
    <n v="706.99020000000053"/>
    <n v="1178.3199999999997"/>
    <n v="-471.32979999999918"/>
  </r>
  <r>
    <s v="Kentucky Power - Distr"/>
    <x v="10"/>
    <s v="Total Company"/>
    <s v="REG TAX  / SL TAX"/>
    <s v="2012 Q2 50%"/>
    <x v="22"/>
    <x v="2"/>
    <m/>
    <s v="-2,798.32"/>
    <s v="-7,995.22"/>
    <s v="0.00"/>
    <s v="1,178.31"/>
    <s v="00.3500"/>
    <s v="-1,620.01"/>
    <s v="-4,628.60"/>
    <m/>
    <s v="-181786731"/>
    <n v="3366.62"/>
    <n v="706.99019999999996"/>
    <n v="1178.3100000000002"/>
    <n v="-471.31980000000021"/>
  </r>
  <r>
    <s v="Kentucky Power - Distr"/>
    <x v="1"/>
    <s v="Total Company"/>
    <s v="REG TAX  / SL TAX"/>
    <s v="2012 Q2 50%"/>
    <x v="22"/>
    <x v="2"/>
    <m/>
    <s v="-5,154.69"/>
    <s v="-14,727.71"/>
    <s v="0.00"/>
    <s v="1,178.05"/>
    <s v="00.3500"/>
    <s v="-3,976.64"/>
    <s v="-11,361.84"/>
    <m/>
    <s v="-181786731"/>
    <n v="3365.869999999999"/>
    <n v="706.8326999999997"/>
    <n v="1178.0499999999997"/>
    <n v="-471.21730000000002"/>
  </r>
  <r>
    <s v="Kentucky Power - Distr"/>
    <x v="8"/>
    <s v="Total Company"/>
    <s v="REG TAX  / SL TAX"/>
    <s v="2012 Q2 50%"/>
    <x v="22"/>
    <x v="2"/>
    <m/>
    <s v="-1,620.01"/>
    <s v="-4,628.60"/>
    <s v="0.00"/>
    <s v="1,178.05"/>
    <s v="00.3500"/>
    <s v="-441.96"/>
    <s v="-1,262.73"/>
    <m/>
    <s v="-181786731"/>
    <n v="3365.8700000000003"/>
    <n v="706.83270000000005"/>
    <n v="1178.05"/>
    <n v="-471.21729999999991"/>
  </r>
  <r>
    <s v="Kentucky Power - Distr"/>
    <x v="13"/>
    <s v="Total Company"/>
    <s v="REG TAX  / SL TAX"/>
    <s v="2012 Q2 50%"/>
    <x v="22"/>
    <x v="2"/>
    <m/>
    <s v="-12,224.07"/>
    <s v="-34,925.93"/>
    <s v="0.00"/>
    <s v="1,178.05"/>
    <s v="00.3500"/>
    <s v="-11,046.02"/>
    <s v="-31,560.06"/>
    <m/>
    <s v="-181786731"/>
    <n v="3365.869999999999"/>
    <n v="706.8326999999997"/>
    <n v="1178.0499999999993"/>
    <n v="-471.21729999999957"/>
  </r>
  <r>
    <s v="Kentucky Power - Distr"/>
    <x v="3"/>
    <s v="Total Company"/>
    <s v="REG TAX  / SL TAX"/>
    <s v="2012 Q2 50%"/>
    <x v="22"/>
    <x v="2"/>
    <m/>
    <s v="-8,689.38"/>
    <s v="-24,826.82"/>
    <s v="0.00"/>
    <s v="1,178.05"/>
    <s v="00.3500"/>
    <s v="-7,511.33"/>
    <s v="-21,460.95"/>
    <m/>
    <s v="-181786731"/>
    <n v="3365.869999999999"/>
    <n v="706.8326999999997"/>
    <n v="1178.0499999999993"/>
    <n v="-471.21729999999957"/>
  </r>
  <r>
    <s v="Kentucky Power - Distr"/>
    <x v="12"/>
    <s v="Total Company"/>
    <s v="REG TAX  / SL TAX"/>
    <s v="2012 Q4 50%"/>
    <x v="22"/>
    <x v="2"/>
    <m/>
    <s v="-15,092.96"/>
    <s v="-43,122.71"/>
    <s v="0.00"/>
    <s v="1,172.49"/>
    <s v="00.3500"/>
    <s v="-13,920.47"/>
    <s v="-39,772.75"/>
    <m/>
    <s v="-181786728"/>
    <n v="3349.9599999999991"/>
    <n v="703.49159999999983"/>
    <n v="1172.4899999999998"/>
    <n v="-468.99839999999995"/>
  </r>
  <r>
    <s v="Kentucky Power - Distr"/>
    <x v="5"/>
    <s v="Total Company"/>
    <s v="REG TAX  / SL TAX"/>
    <s v="2012 Q4 50%"/>
    <x v="22"/>
    <x v="2"/>
    <m/>
    <s v="-6,887.13"/>
    <s v="-19,677.49"/>
    <s v="0.00"/>
    <s v="1,172.49"/>
    <s v="00.3500"/>
    <s v="-5,714.64"/>
    <s v="-16,327.53"/>
    <m/>
    <s v="-181786728"/>
    <n v="3349.9600000000009"/>
    <n v="703.49160000000018"/>
    <n v="1172.4899999999998"/>
    <n v="-468.99839999999961"/>
  </r>
  <r>
    <s v="Kentucky Power - Distr"/>
    <x v="9"/>
    <s v="Total Company"/>
    <s v="REG TAX  / SL TAX"/>
    <s v="2012 Q4 50%"/>
    <x v="22"/>
    <x v="2"/>
    <m/>
    <s v="-4,542.42"/>
    <s v="-12,978.32"/>
    <s v="0.00"/>
    <s v="1,172.23"/>
    <s v="00.3500"/>
    <s v="-3,370.19"/>
    <s v="-9,629.11"/>
    <m/>
    <s v="-181786728"/>
    <n v="3349.2099999999991"/>
    <n v="703.33409999999981"/>
    <n v="1172.23"/>
    <n v="-468.89590000000021"/>
  </r>
  <r>
    <s v="Kentucky Power - Distr"/>
    <x v="8"/>
    <s v="Total Company"/>
    <s v="REG TAX  / SL TAX"/>
    <s v="2012 Q4 50%"/>
    <x v="22"/>
    <x v="2"/>
    <m/>
    <s v="-2,197.97"/>
    <s v="-6,279.90"/>
    <s v="0.00"/>
    <s v="1,172.23"/>
    <s v="00.3500"/>
    <s v="-1,025.74"/>
    <s v="-2,930.69"/>
    <m/>
    <s v="-181786728"/>
    <n v="3349.2099999999996"/>
    <n v="703.33409999999992"/>
    <n v="1172.2299999999998"/>
    <n v="-468.89589999999987"/>
  </r>
  <r>
    <s v="Kentucky Power - Distr"/>
    <x v="2"/>
    <s v="Total Company"/>
    <s v="REG TAX  / SL TAX"/>
    <s v="2012 Q4 50%"/>
    <x v="22"/>
    <x v="2"/>
    <m/>
    <s v="-10,403.81"/>
    <s v="-29,725.12"/>
    <s v="0.00"/>
    <s v="1,172.23"/>
    <s v="00.3500"/>
    <s v="-9,231.58"/>
    <s v="-26,375.91"/>
    <m/>
    <s v="-181786728"/>
    <n v="3349.2099999999991"/>
    <n v="703.33409999999981"/>
    <n v="1172.2299999999996"/>
    <n v="-468.89589999999976"/>
  </r>
  <r>
    <s v="Kentucky Power - Distr"/>
    <x v="4"/>
    <s v="Total Company"/>
    <s v="REG TAX  / SL TAX"/>
    <s v="2012 Q4 50%"/>
    <x v="22"/>
    <x v="2"/>
    <m/>
    <s v="-8,059.36"/>
    <s v="-23,026.70"/>
    <s v="0.00"/>
    <s v="1,172.23"/>
    <s v="00.3500"/>
    <s v="-6,887.13"/>
    <s v="-19,677.49"/>
    <m/>
    <s v="-181786728"/>
    <n v="3349.2099999999991"/>
    <n v="703.33409999999981"/>
    <n v="1172.2299999999996"/>
    <n v="-468.89589999999976"/>
  </r>
  <r>
    <s v="Kentucky Power - Distr"/>
    <x v="0"/>
    <s v="Total Company"/>
    <s v="REG TAX  / SL TAX"/>
    <s v="2012 Q4 50%"/>
    <x v="22"/>
    <x v="2"/>
    <m/>
    <s v="-11,576.03"/>
    <s v="-33,074.33"/>
    <s v="0.00"/>
    <s v="1,172.22"/>
    <s v="00.3500"/>
    <s v="-10,403.81"/>
    <s v="-29,725.12"/>
    <m/>
    <s v="-181786728"/>
    <n v="3349.2100000000028"/>
    <n v="703.3341000000006"/>
    <n v="1172.2200000000012"/>
    <n v="-468.88590000000056"/>
  </r>
  <r>
    <s v="Kentucky Power - Distr"/>
    <x v="3"/>
    <s v="Total Company"/>
    <s v="REG TAX  / SL TAX"/>
    <s v="2012 Q4 50%"/>
    <x v="22"/>
    <x v="2"/>
    <m/>
    <s v="-9,231.58"/>
    <s v="-26,375.91"/>
    <s v="0.00"/>
    <s v="1,172.22"/>
    <s v="00.3500"/>
    <s v="-8,059.36"/>
    <s v="-23,026.70"/>
    <m/>
    <s v="-181786728"/>
    <n v="3349.2099999999991"/>
    <n v="703.33409999999981"/>
    <n v="1172.2200000000003"/>
    <n v="-468.88590000000045"/>
  </r>
  <r>
    <s v="Kentucky Power - Distr"/>
    <x v="10"/>
    <s v="Total Company"/>
    <s v="REG TAX  / SL TAX"/>
    <s v="2012 Q4 50%"/>
    <x v="22"/>
    <x v="2"/>
    <m/>
    <s v="-3,370.19"/>
    <s v="-9,629.11"/>
    <s v="0.00"/>
    <s v="1,172.22"/>
    <s v="00.3500"/>
    <s v="-2,197.97"/>
    <s v="-6,279.90"/>
    <m/>
    <s v="-181786728"/>
    <n v="3349.2100000000009"/>
    <n v="703.33410000000015"/>
    <n v="1172.2200000000003"/>
    <n v="-468.88590000000011"/>
  </r>
  <r>
    <s v="Kentucky Power - Distr"/>
    <x v="1"/>
    <s v="Total Company"/>
    <s v="REG TAX  / SL TAX"/>
    <s v="2012 Q4 50%"/>
    <x v="22"/>
    <x v="2"/>
    <m/>
    <s v="-5,714.64"/>
    <s v="-16,327.53"/>
    <s v="0.00"/>
    <s v="1,172.22"/>
    <s v="00.3500"/>
    <s v="-4,542.42"/>
    <s v="-12,978.32"/>
    <m/>
    <s v="-181786728"/>
    <n v="3349.2100000000009"/>
    <n v="703.33410000000015"/>
    <n v="1172.2200000000003"/>
    <n v="-468.88590000000011"/>
  </r>
  <r>
    <s v="Kentucky Power - Distr"/>
    <x v="13"/>
    <s v="Total Company"/>
    <s v="REG TAX  / SL TAX"/>
    <s v="2012 Q4 50%"/>
    <x v="22"/>
    <x v="2"/>
    <m/>
    <s v="-12,748.25"/>
    <s v="-36,423.54"/>
    <s v="0.00"/>
    <s v="1,172.22"/>
    <s v="00.3500"/>
    <s v="-11,576.03"/>
    <s v="-33,074.33"/>
    <m/>
    <s v="-181786728"/>
    <n v="3349.2099999999991"/>
    <n v="703.33409999999981"/>
    <n v="1172.2199999999993"/>
    <n v="-468.88589999999954"/>
  </r>
  <r>
    <s v="Kentucky Power - Distr"/>
    <x v="14"/>
    <s v="Total Company"/>
    <s v="REG TAX  / SL TAX"/>
    <s v="2012 Q4 50%"/>
    <x v="22"/>
    <x v="2"/>
    <m/>
    <s v="-13,920.47"/>
    <s v="-39,772.75"/>
    <s v="0.00"/>
    <s v="1,172.22"/>
    <s v="00.3500"/>
    <s v="-12,748.25"/>
    <s v="-36,423.54"/>
    <m/>
    <s v="-181786728"/>
    <n v="3349.2099999999991"/>
    <n v="703.33409999999981"/>
    <n v="1172.2199999999993"/>
    <n v="-468.88589999999954"/>
  </r>
  <r>
    <s v="Kentucky Power - Transm"/>
    <x v="0"/>
    <s v="Total Company"/>
    <s v="REG TAX  / SL TAX"/>
    <s v="2012 Q1 50%"/>
    <x v="22"/>
    <x v="2"/>
    <m/>
    <s v="-4,602.77"/>
    <s v="-13,150.77"/>
    <s v="0.00"/>
    <s v="1,115.83"/>
    <s v="00.3500"/>
    <s v="-3,486.94"/>
    <s v="-9,962.69"/>
    <m/>
    <s v="-181785063"/>
    <n v="3188.08"/>
    <n v="669.49680000000001"/>
    <n v="1115.8300000000004"/>
    <n v="-446.33320000000037"/>
  </r>
  <r>
    <s v="Kentucky Power - Transm"/>
    <x v="15"/>
    <s v="Total Company"/>
    <s v="REG TAX  / SL TAX"/>
    <s v="2012 Q1 50%"/>
    <x v="22"/>
    <x v="2"/>
    <m/>
    <s v="-9,065.90"/>
    <s v="-25,902.55"/>
    <s v="0.00"/>
    <s v="1,115.83"/>
    <s v="00.3500"/>
    <s v="-7,950.07"/>
    <s v="-22,714.47"/>
    <m/>
    <s v="-181785063"/>
    <n v="3188.0799999999981"/>
    <n v="669.49679999999955"/>
    <n v="1115.83"/>
    <n v="-446.33320000000037"/>
  </r>
  <r>
    <s v="Kentucky Power - Transm"/>
    <x v="3"/>
    <s v="Total Company"/>
    <s v="REG TAX  / SL TAX"/>
    <s v="2012 Q1 50%"/>
    <x v="22"/>
    <x v="2"/>
    <m/>
    <s v="-2,371.11"/>
    <s v="-6,774.61"/>
    <s v="0.00"/>
    <s v="1,115.83"/>
    <s v="00.3500"/>
    <s v="-1,255.28"/>
    <s v="-3,586.53"/>
    <m/>
    <s v="-181785063"/>
    <n v="3188.0799999999995"/>
    <n v="669.49679999999989"/>
    <n v="1115.8300000000002"/>
    <n v="-446.33320000000026"/>
  </r>
  <r>
    <s v="Kentucky Power - Transm"/>
    <x v="13"/>
    <s v="Total Company"/>
    <s v="REG TAX  / SL TAX"/>
    <s v="2012 Q1 50%"/>
    <x v="22"/>
    <x v="2"/>
    <m/>
    <s v="-5,718.60"/>
    <s v="-16,338.85"/>
    <s v="0.00"/>
    <s v="1,115.83"/>
    <s v="00.3500"/>
    <s v="-4,602.77"/>
    <s v="-13,150.77"/>
    <m/>
    <s v="-181785063"/>
    <n v="3188.08"/>
    <n v="669.49680000000001"/>
    <n v="1115.83"/>
    <n v="-446.33319999999992"/>
  </r>
  <r>
    <s v="Kentucky Power - Transm"/>
    <x v="14"/>
    <s v="Total Company"/>
    <s v="REG TAX  / SL TAX"/>
    <s v="2012 Q1 50%"/>
    <x v="22"/>
    <x v="2"/>
    <m/>
    <s v="-6,834.43"/>
    <s v="-19,526.93"/>
    <s v="0.00"/>
    <s v="1,115.83"/>
    <s v="00.3500"/>
    <s v="-5,718.60"/>
    <s v="-16,338.85"/>
    <m/>
    <s v="-181785063"/>
    <n v="3188.08"/>
    <n v="669.49680000000001"/>
    <n v="1115.83"/>
    <n v="-446.33319999999992"/>
  </r>
  <r>
    <s v="Kentucky Power - Transm"/>
    <x v="2"/>
    <s v="Total Company"/>
    <s v="REG TAX  / SL TAX"/>
    <s v="2012 Q1 50%"/>
    <x v="22"/>
    <x v="2"/>
    <m/>
    <s v="-3,486.94"/>
    <s v="-9,962.69"/>
    <s v="0.00"/>
    <s v="1,115.83"/>
    <s v="00.3500"/>
    <s v="-2,371.11"/>
    <s v="-6,774.61"/>
    <m/>
    <s v="-181785063"/>
    <n v="3188.0800000000008"/>
    <n v="669.49680000000012"/>
    <n v="1115.83"/>
    <n v="-446.33319999999981"/>
  </r>
  <r>
    <s v="Kentucky Power - Transm"/>
    <x v="11"/>
    <s v="Total Company"/>
    <s v="REG TAX  / SL TAX"/>
    <s v="2012 Q1 50%"/>
    <x v="22"/>
    <x v="2"/>
    <m/>
    <n v="-10181.73"/>
    <n v="-29090.63"/>
    <n v="0"/>
    <n v="1115.83"/>
    <n v="0.35"/>
    <n v="-9065.9"/>
    <n v="-25902.55"/>
    <m/>
    <s v="-181785063"/>
    <n v="3188.0800000000017"/>
    <n v="669.49680000000035"/>
    <n v="1115.83"/>
    <n v="-446.33319999999958"/>
  </r>
  <r>
    <s v="Kentucky Power - Transm"/>
    <x v="4"/>
    <s v="Total Company"/>
    <s v="REG TAX  / SL TAX"/>
    <s v="2012 Q1 50%"/>
    <x v="22"/>
    <x v="2"/>
    <m/>
    <s v="-1,255.28"/>
    <s v="-3,586.53"/>
    <s v="0.00"/>
    <s v="1,115.82"/>
    <s v="00.3500"/>
    <s v="-139.46"/>
    <s v="-398.45"/>
    <m/>
    <s v="-181785063"/>
    <n v="3188.0800000000004"/>
    <n v="669.49680000000001"/>
    <n v="1115.82"/>
    <n v="-446.32319999999993"/>
  </r>
  <r>
    <s v="Kentucky Power - Transm"/>
    <x v="12"/>
    <s v="Total Company"/>
    <s v="REG TAX  / SL TAX"/>
    <s v="2012 Q1 50%"/>
    <x v="22"/>
    <x v="2"/>
    <m/>
    <s v="-7,950.07"/>
    <s v="-22,714.47"/>
    <s v="0.00"/>
    <s v="1,115.64"/>
    <s v="00.3500"/>
    <s v="-6,834.43"/>
    <s v="-19,526.93"/>
    <m/>
    <s v="-181785063"/>
    <n v="3187.5400000000009"/>
    <n v="669.38340000000017"/>
    <n v="1115.6399999999994"/>
    <n v="-446.25659999999925"/>
  </r>
  <r>
    <s v="Kentucky Power - Distr"/>
    <x v="10"/>
    <s v="Total Company"/>
    <s v="REG TAX  / SL TAX"/>
    <s v="1998"/>
    <x v="15"/>
    <x v="11"/>
    <s v="Jan"/>
    <s v="-9,867.67"/>
    <s v="-32,087.78"/>
    <s v="0.00"/>
    <s v="1,401.76"/>
    <s v="00.3075"/>
    <s v="-8,465.91"/>
    <s v="-27,529.52"/>
    <m/>
    <s v="-181786517"/>
    <n v="4558.2599999999984"/>
    <n v="957.23459999999966"/>
    <n v="1401.7600000000002"/>
    <n v="-444.52540000000056"/>
  </r>
  <r>
    <s v="Kentucky Power - Distr"/>
    <x v="7"/>
    <s v="Total Company"/>
    <s v="REG TAX  / SL TAX"/>
    <s v="1998"/>
    <x v="15"/>
    <x v="11"/>
    <s v="Jan"/>
    <s v="-5,663.49"/>
    <s v="-18,416.56"/>
    <s v="0.00"/>
    <s v="1,401.22"/>
    <s v="00.3075"/>
    <s v="-4,262.27"/>
    <s v="-13,860.08"/>
    <m/>
    <s v="-181786517"/>
    <n v="4556.4800000000014"/>
    <n v="956.86080000000027"/>
    <n v="1401.2199999999993"/>
    <n v="-444.35919999999908"/>
  </r>
  <r>
    <s v="Kentucky Power - Distr"/>
    <x v="1"/>
    <s v="Total Company"/>
    <s v="REG TAX  / SL TAX"/>
    <s v="1998"/>
    <x v="15"/>
    <x v="11"/>
    <s v="Jan"/>
    <s v="-12,670.09"/>
    <s v="-41,200.74"/>
    <s v="0.00"/>
    <s v="1,401.21"/>
    <s v="00.3075"/>
    <s v="-11,268.88"/>
    <s v="-36,644.26"/>
    <m/>
    <s v="-181786517"/>
    <n v="4556.4799999999959"/>
    <n v="956.86079999999913"/>
    <n v="1401.2100000000009"/>
    <n v="-444.34920000000182"/>
  </r>
  <r>
    <s v="Kentucky Power - Distr"/>
    <x v="6"/>
    <s v="Total Company"/>
    <s v="REG TAX  / SL TAX"/>
    <s v="1998"/>
    <x v="15"/>
    <x v="11"/>
    <s v="Jan"/>
    <s v="-7,064.70"/>
    <s v="-22,973.04"/>
    <s v="0.00"/>
    <s v="1,401.21"/>
    <s v="00.3075"/>
    <s v="-5,663.49"/>
    <s v="-18,416.56"/>
    <m/>
    <s v="-181786517"/>
    <n v="4556.4799999999996"/>
    <n v="956.86079999999993"/>
    <n v="1401.21"/>
    <n v="-444.34920000000011"/>
  </r>
  <r>
    <s v="Kentucky Power - Distr"/>
    <x v="8"/>
    <s v="Total Company"/>
    <s v="REG TAX  / SL TAX"/>
    <s v="1998"/>
    <x v="15"/>
    <x v="11"/>
    <s v="Jan"/>
    <s v="-8,465.91"/>
    <s v="-27,529.52"/>
    <s v="0.00"/>
    <s v="1,401.21"/>
    <s v="00.3075"/>
    <s v="-7,064.70"/>
    <s v="-22,973.04"/>
    <m/>
    <s v="-181786517"/>
    <n v="4556.4799999999996"/>
    <n v="956.86079999999993"/>
    <n v="1401.21"/>
    <n v="-444.34920000000011"/>
  </r>
  <r>
    <s v="Kentucky Power - Distr"/>
    <x v="9"/>
    <s v="Total Company"/>
    <s v="REG TAX  / SL TAX"/>
    <s v="1998"/>
    <x v="15"/>
    <x v="11"/>
    <s v="Jan"/>
    <s v="-11,268.88"/>
    <s v="-36,644.26"/>
    <s v="0.00"/>
    <s v="1,401.21"/>
    <s v="00.3075"/>
    <s v="-9,867.67"/>
    <s v="-32,087.78"/>
    <m/>
    <s v="-181786517"/>
    <n v="4556.4800000000032"/>
    <n v="956.86080000000061"/>
    <n v="1401.2099999999991"/>
    <n v="-444.34919999999852"/>
  </r>
  <r>
    <s v="Kentucky Power - Distr"/>
    <x v="5"/>
    <s v="Total Company"/>
    <s v="REG TAX  / SL TAX"/>
    <s v="1998"/>
    <x v="15"/>
    <x v="11"/>
    <s v="Jan"/>
    <s v="-14,071.30"/>
    <s v="-45,757.22"/>
    <s v="0.00"/>
    <s v="1,401.21"/>
    <s v="00.3075"/>
    <s v="-12,670.09"/>
    <s v="-41,200.74"/>
    <m/>
    <s v="-181786517"/>
    <n v="4556.4800000000032"/>
    <n v="956.86080000000061"/>
    <n v="1401.2099999999991"/>
    <n v="-444.34919999999852"/>
  </r>
  <r>
    <s v="Kentucky Power - Transm"/>
    <x v="3"/>
    <s v="Total Company"/>
    <s v="REG TAX  / SL TAX"/>
    <s v="2010 50%"/>
    <x v="17"/>
    <x v="2"/>
    <m/>
    <s v="-1,050.85"/>
    <s v="-3,002.44"/>
    <s v="0.00"/>
    <s v="1,050.85"/>
    <s v="00.3500"/>
    <s v="0.00"/>
    <s v="0.00"/>
    <m/>
    <s v="-181785025"/>
    <n v="3002.44"/>
    <n v="630.51239999999996"/>
    <n v="1050.8499999999999"/>
    <n v="-420.33759999999995"/>
  </r>
  <r>
    <s v="Kentucky Power - Distr"/>
    <x v="6"/>
    <s v="Total Company"/>
    <s v="REG TAX  / SL TAX"/>
    <s v="2012 Q4 50%"/>
    <x v="22"/>
    <x v="2"/>
    <m/>
    <s v="-1,025.74"/>
    <s v="-2,930.69"/>
    <s v="0.00"/>
    <s v="1,025.74"/>
    <s v="00.3500"/>
    <s v="0.00"/>
    <s v="0.00"/>
    <m/>
    <s v="-181786728"/>
    <n v="2930.69"/>
    <n v="615.44489999999996"/>
    <n v="1025.74"/>
    <n v="-410.29510000000005"/>
  </r>
  <r>
    <s v="Kentucky Power - Distr"/>
    <x v="7"/>
    <s v="Total Company"/>
    <s v="REG TAX  / SL TAX"/>
    <s v="2000"/>
    <x v="11"/>
    <x v="11"/>
    <s v="Jul"/>
    <s v="-8,946.27"/>
    <s v="-30,415.13"/>
    <s v="0.00"/>
    <s v="1,368.02"/>
    <s v="00.2941"/>
    <s v="-7,578.25"/>
    <s v="-25,764.20"/>
    <m/>
    <s v="-181786618"/>
    <n v="4650.93"/>
    <n v="976.69529999999997"/>
    <n v="1368.0200000000004"/>
    <n v="-391.32470000000046"/>
  </r>
  <r>
    <s v="Kentucky Power - Distr"/>
    <x v="6"/>
    <s v="Total Company"/>
    <s v="REG TAX  / SL TAX"/>
    <s v="2000"/>
    <x v="11"/>
    <x v="11"/>
    <s v="Jul"/>
    <s v="-10,313.75"/>
    <s v="-35,064.24"/>
    <s v="0.00"/>
    <s v="1,367.48"/>
    <s v="00.2941"/>
    <s v="-8,946.27"/>
    <s v="-30,415.13"/>
    <m/>
    <s v="-181786618"/>
    <n v="4649.1099999999969"/>
    <n v="976.31309999999928"/>
    <n v="1367.4799999999996"/>
    <n v="-391.16690000000028"/>
  </r>
  <r>
    <s v="Kentucky Power - Distr"/>
    <x v="8"/>
    <s v="Total Company"/>
    <s v="REG TAX  / SL TAX"/>
    <s v="2000"/>
    <x v="11"/>
    <x v="11"/>
    <s v="Jul"/>
    <s v="-11,681.23"/>
    <s v="-39,713.35"/>
    <s v="0.00"/>
    <s v="1,367.48"/>
    <s v="00.2941"/>
    <s v="-10,313.75"/>
    <s v="-35,064.24"/>
    <m/>
    <s v="-181786618"/>
    <n v="4649.1100000000006"/>
    <n v="976.31310000000008"/>
    <n v="1367.4799999999996"/>
    <n v="-391.16689999999949"/>
  </r>
  <r>
    <s v="Kentucky Power - Distr"/>
    <x v="10"/>
    <s v="Total Company"/>
    <s v="REG TAX  / SL TAX"/>
    <s v="2000"/>
    <x v="11"/>
    <x v="11"/>
    <s v="Jul"/>
    <s v="-13,048.71"/>
    <s v="-44,362.46"/>
    <s v="0.00"/>
    <s v="1,367.48"/>
    <s v="00.2941"/>
    <s v="-11,681.23"/>
    <s v="-39,713.35"/>
    <m/>
    <s v="-181786618"/>
    <n v="4649.1100000000006"/>
    <n v="976.31310000000008"/>
    <n v="1367.4799999999996"/>
    <n v="-391.16689999999949"/>
  </r>
  <r>
    <s v="Kentucky Power - Transm"/>
    <x v="12"/>
    <s v="Total Company"/>
    <s v="REG TAX  / SL TAX"/>
    <s v="1994 - Q2"/>
    <x v="9"/>
    <x v="8"/>
    <m/>
    <s v="-17,928.99"/>
    <s v="-51,214.04"/>
    <s v="0.00"/>
    <s v="929.32"/>
    <s v="00.3501"/>
    <s v="-16,999.67"/>
    <s v="-48,559.44"/>
    <m/>
    <s v="-181784914"/>
    <n v="2654.5999999999985"/>
    <n v="557.46599999999967"/>
    <n v="929.32000000000335"/>
    <n v="-371.85400000000368"/>
  </r>
  <r>
    <s v="Kentucky Power - Transm"/>
    <x v="0"/>
    <s v="Total Company"/>
    <s v="REG TAX  / SL TAX"/>
    <s v="1994 - Q2"/>
    <x v="9"/>
    <x v="8"/>
    <m/>
    <s v="-15,141.03"/>
    <s v="-43,250.24"/>
    <s v="0.00"/>
    <s v="929.32"/>
    <s v="00.3501"/>
    <s v="-14,211.71"/>
    <s v="-40,595.64"/>
    <m/>
    <s v="-181784914"/>
    <n v="2654.5999999999985"/>
    <n v="557.46599999999967"/>
    <n v="929.32000000000153"/>
    <n v="-371.85400000000186"/>
  </r>
  <r>
    <s v="Kentucky Power - Transm"/>
    <x v="8"/>
    <s v="Total Company"/>
    <s v="REG TAX  / SL TAX"/>
    <s v="1994 - Q2"/>
    <x v="9"/>
    <x v="8"/>
    <m/>
    <s v="-7,706.47"/>
    <s v="-22,013.44"/>
    <s v="0.00"/>
    <s v="929.32"/>
    <s v="00.3501"/>
    <s v="-6,777.15"/>
    <s v="-19,358.84"/>
    <m/>
    <s v="-181784914"/>
    <n v="2654.5999999999985"/>
    <n v="557.46599999999967"/>
    <n v="929.32000000000062"/>
    <n v="-371.85400000000095"/>
  </r>
  <r>
    <s v="Kentucky Power - Transm"/>
    <x v="10"/>
    <s v="Total Company"/>
    <s v="REG TAX  / SL TAX"/>
    <s v="1994 - Q2"/>
    <x v="9"/>
    <x v="8"/>
    <m/>
    <s v="-8,635.79"/>
    <s v="-24,668.04"/>
    <s v="0.00"/>
    <s v="929.32"/>
    <s v="00.3501"/>
    <s v="-7,706.47"/>
    <s v="-22,013.44"/>
    <m/>
    <s v="-181784914"/>
    <n v="2654.6000000000022"/>
    <n v="557.46600000000046"/>
    <n v="929.32000000000062"/>
    <n v="-371.85400000000016"/>
  </r>
  <r>
    <s v="Kentucky Power - Transm"/>
    <x v="11"/>
    <s v="Total Company"/>
    <s v="REG TAX  / SL TAX"/>
    <s v="1994 - Q2"/>
    <x v="9"/>
    <x v="8"/>
    <m/>
    <n v="-19787.63"/>
    <n v="-56523.24"/>
    <n v="0"/>
    <n v="929.32"/>
    <n v="0.35010000000000002"/>
    <n v="-18858.310000000001"/>
    <n v="-53868.639999999999"/>
    <m/>
    <s v="-181784914"/>
    <n v="2654.5999999999985"/>
    <n v="557.46599999999967"/>
    <n v="929.31999999999971"/>
    <n v="-371.85400000000004"/>
  </r>
  <r>
    <s v="Kentucky Power - Transm"/>
    <x v="5"/>
    <s v="Total Company"/>
    <s v="REG TAX  / SL TAX"/>
    <s v="1994 - Q2"/>
    <x v="9"/>
    <x v="8"/>
    <m/>
    <s v="-11,423.75"/>
    <s v="-32,631.84"/>
    <s v="0.00"/>
    <s v="929.32"/>
    <s v="00.3501"/>
    <s v="-10,494.43"/>
    <s v="-29,977.24"/>
    <m/>
    <s v="-181784914"/>
    <n v="2654.5999999999985"/>
    <n v="557.46599999999967"/>
    <n v="929.31999999999971"/>
    <n v="-371.85400000000004"/>
  </r>
  <r>
    <s v="Kentucky Power - Transm"/>
    <x v="3"/>
    <s v="Total Company"/>
    <s v="REG TAX  / SL TAX"/>
    <s v="1994 - Q2"/>
    <x v="9"/>
    <x v="8"/>
    <m/>
    <s v="-13,282.39"/>
    <s v="-37,941.04"/>
    <s v="0.00"/>
    <s v="929.32"/>
    <s v="00.3501"/>
    <s v="-12,353.07"/>
    <s v="-35,286.44"/>
    <m/>
    <s v="-181784914"/>
    <n v="2654.5999999999985"/>
    <n v="557.46599999999967"/>
    <n v="929.31999999999971"/>
    <n v="-371.85400000000004"/>
  </r>
  <r>
    <s v="Kentucky Power - Transm"/>
    <x v="2"/>
    <s v="Total Company"/>
    <s v="REG TAX  / SL TAX"/>
    <s v="1994 - Q2"/>
    <x v="9"/>
    <x v="8"/>
    <m/>
    <s v="-14,211.71"/>
    <s v="-40,595.64"/>
    <s v="0.00"/>
    <s v="929.32"/>
    <s v="00.3501"/>
    <s v="-13,282.39"/>
    <s v="-37,941.04"/>
    <m/>
    <s v="-181784914"/>
    <n v="2654.5999999999985"/>
    <n v="557.46599999999967"/>
    <n v="929.31999999999971"/>
    <n v="-371.85400000000004"/>
  </r>
  <r>
    <s v="Kentucky Power - Transm"/>
    <x v="13"/>
    <s v="Total Company"/>
    <s v="REG TAX  / SL TAX"/>
    <s v="1994 - Q2"/>
    <x v="9"/>
    <x v="8"/>
    <m/>
    <s v="-16,070.35"/>
    <s v="-45,904.84"/>
    <s v="0.00"/>
    <s v="929.32"/>
    <s v="00.3501"/>
    <s v="-15,141.03"/>
    <s v="-43,250.24"/>
    <m/>
    <s v="-181784914"/>
    <n v="2654.5999999999985"/>
    <n v="557.46599999999967"/>
    <n v="929.31999999999971"/>
    <n v="-371.85400000000004"/>
  </r>
  <r>
    <s v="Kentucky Power - Transm"/>
    <x v="15"/>
    <s v="Total Company"/>
    <s v="REG TAX  / SL TAX"/>
    <s v="1994 - Q2"/>
    <x v="9"/>
    <x v="8"/>
    <m/>
    <s v="-18,858.31"/>
    <s v="-53,868.64"/>
    <s v="0.00"/>
    <s v="929.32"/>
    <s v="00.3501"/>
    <s v="-17,928.99"/>
    <s v="-51,214.04"/>
    <m/>
    <s v="-181784914"/>
    <n v="2654.5999999999985"/>
    <n v="557.46599999999967"/>
    <n v="929.31999999999971"/>
    <n v="-371.85400000000004"/>
  </r>
  <r>
    <s v="Kentucky Power - Transm"/>
    <x v="6"/>
    <s v="Total Company"/>
    <s v="REG TAX  / SL TAX"/>
    <s v="1994 - Q2"/>
    <x v="9"/>
    <x v="8"/>
    <m/>
    <s v="-6,777.15"/>
    <s v="-19,358.84"/>
    <s v="0.00"/>
    <s v="929.32"/>
    <s v="00.3501"/>
    <s v="-5,847.83"/>
    <s v="-16,704.24"/>
    <m/>
    <s v="-181784914"/>
    <n v="2654.5999999999985"/>
    <n v="557.46599999999967"/>
    <n v="929.31999999999971"/>
    <n v="-371.85400000000004"/>
  </r>
  <r>
    <s v="Kentucky Power - Transm"/>
    <x v="9"/>
    <s v="Total Company"/>
    <s v="REG TAX  / SL TAX"/>
    <s v="1994 - Q2"/>
    <x v="9"/>
    <x v="8"/>
    <m/>
    <s v="-9,565.11"/>
    <s v="-27,322.64"/>
    <s v="0.00"/>
    <s v="929.32"/>
    <s v="00.3501"/>
    <s v="-8,635.79"/>
    <s v="-24,668.04"/>
    <m/>
    <s v="-181784914"/>
    <n v="2654.5999999999985"/>
    <n v="557.46599999999967"/>
    <n v="929.31999999999971"/>
    <n v="-371.85400000000004"/>
  </r>
  <r>
    <s v="Kentucky Power - Transm"/>
    <x v="1"/>
    <s v="Total Company"/>
    <s v="REG TAX  / SL TAX"/>
    <s v="1994 - Q2"/>
    <x v="9"/>
    <x v="8"/>
    <m/>
    <s v="-10,494.43"/>
    <s v="-29,977.24"/>
    <s v="0.00"/>
    <s v="929.32"/>
    <s v="00.3501"/>
    <s v="-9,565.11"/>
    <s v="-27,322.64"/>
    <m/>
    <s v="-181784914"/>
    <n v="2654.6000000000022"/>
    <n v="557.46600000000046"/>
    <n v="929.31999999999971"/>
    <n v="-371.85399999999925"/>
  </r>
  <r>
    <s v="Kentucky Power - Transm"/>
    <x v="4"/>
    <s v="Total Company"/>
    <s v="REG TAX  / SL TAX"/>
    <s v="1994 - Q2"/>
    <x v="9"/>
    <x v="8"/>
    <m/>
    <s v="-12,353.07"/>
    <s v="-35,286.44"/>
    <s v="0.00"/>
    <s v="929.32"/>
    <s v="00.3501"/>
    <s v="-11,423.75"/>
    <s v="-32,631.84"/>
    <m/>
    <s v="-181784914"/>
    <n v="2654.6000000000022"/>
    <n v="557.46600000000046"/>
    <n v="929.31999999999971"/>
    <n v="-371.85399999999925"/>
  </r>
  <r>
    <s v="Kentucky Power - Transm"/>
    <x v="7"/>
    <s v="Total Company"/>
    <s v="REG TAX  / SL TAX"/>
    <s v="1994 - Q2"/>
    <x v="9"/>
    <x v="8"/>
    <m/>
    <s v="-5,847.83"/>
    <s v="-16,704.24"/>
    <s v="0.00"/>
    <s v="929.32"/>
    <s v="00.3501"/>
    <s v="-4,918.51"/>
    <s v="-14,049.64"/>
    <m/>
    <s v="-181784914"/>
    <n v="2654.6000000000022"/>
    <n v="557.46600000000046"/>
    <n v="929.31999999999971"/>
    <n v="-371.85399999999925"/>
  </r>
  <r>
    <s v="Kentucky Power - Transm"/>
    <x v="14"/>
    <s v="Total Company"/>
    <s v="REG TAX  / SL TAX"/>
    <s v="1994 - Q2"/>
    <x v="9"/>
    <x v="8"/>
    <m/>
    <s v="-16,999.67"/>
    <s v="-48,559.44"/>
    <s v="0.00"/>
    <s v="929.32"/>
    <s v="00.3501"/>
    <s v="-16,070.35"/>
    <s v="-45,904.84"/>
    <m/>
    <s v="-181784914"/>
    <n v="2654.6000000000058"/>
    <n v="557.46600000000115"/>
    <n v="929.31999999999789"/>
    <n v="-371.85399999999674"/>
  </r>
  <r>
    <s v="Kentucky Power - Distr"/>
    <x v="10"/>
    <s v="Total Company"/>
    <s v="REG TAX  / SL TAX"/>
    <s v="2000"/>
    <x v="11"/>
    <x v="10"/>
    <s v="May"/>
    <s v="-23,387.11"/>
    <s v="-94,292.80"/>
    <s v="0.00"/>
    <s v="2,369.10"/>
    <s v="00.2480"/>
    <s v="-21,018.01"/>
    <s v="-84,741.01"/>
    <m/>
    <s v="-181786782"/>
    <n v="9551.7900000000081"/>
    <n v="2005.8759000000016"/>
    <n v="2369.1000000000022"/>
    <n v="-363.22410000000059"/>
  </r>
  <r>
    <s v="Kentucky Power - Distr"/>
    <x v="7"/>
    <s v="Total Company"/>
    <s v="REG TAX  / SL TAX"/>
    <s v="2000"/>
    <x v="11"/>
    <x v="10"/>
    <s v="May"/>
    <s v="-16,281.67"/>
    <s v="-65,644.87"/>
    <s v="0.00"/>
    <s v="2,368.17"/>
    <s v="00.2480"/>
    <s v="-13,913.50"/>
    <s v="-56,096.80"/>
    <m/>
    <s v="-181786782"/>
    <n v="9548.0699999999924"/>
    <n v="2005.0946999999983"/>
    <n v="2368.17"/>
    <n v="-363.07530000000179"/>
  </r>
  <r>
    <s v="Kentucky Power - Distr"/>
    <x v="8"/>
    <s v="Total Company"/>
    <s v="REG TAX  / SL TAX"/>
    <s v="2000"/>
    <x v="11"/>
    <x v="10"/>
    <s v="May"/>
    <s v="-21,018.01"/>
    <s v="-84,741.01"/>
    <s v="0.00"/>
    <s v="2,368.17"/>
    <s v="00.2480"/>
    <s v="-18,649.84"/>
    <s v="-75,192.94"/>
    <m/>
    <s v="-181786782"/>
    <n v="9548.0699999999924"/>
    <n v="2005.0946999999983"/>
    <n v="2368.1699999999983"/>
    <n v="-363.07529999999997"/>
  </r>
  <r>
    <s v="Kentucky Power - Distr"/>
    <x v="9"/>
    <s v="Total Company"/>
    <s v="REG TAX  / SL TAX"/>
    <s v="2000"/>
    <x v="11"/>
    <x v="10"/>
    <s v="May"/>
    <s v="-25,755.28"/>
    <s v="-103,840.87"/>
    <s v="0.00"/>
    <s v="2,368.17"/>
    <s v="00.2480"/>
    <s v="-23,387.11"/>
    <s v="-94,292.80"/>
    <m/>
    <s v="-181786782"/>
    <n v="9548.0699999999924"/>
    <n v="2005.0946999999983"/>
    <n v="2368.1699999999983"/>
    <n v="-363.07529999999997"/>
  </r>
  <r>
    <s v="Kentucky Power - Distr"/>
    <x v="6"/>
    <s v="Total Company"/>
    <s v="REG TAX  / SL TAX"/>
    <s v="2000"/>
    <x v="11"/>
    <x v="10"/>
    <s v="May"/>
    <s v="-18,649.84"/>
    <s v="-75,192.94"/>
    <s v="0.00"/>
    <s v="2,368.17"/>
    <s v="00.2480"/>
    <s v="-16,281.67"/>
    <s v="-65,644.87"/>
    <m/>
    <s v="-181786782"/>
    <n v="9548.070000000007"/>
    <n v="2005.0947000000015"/>
    <n v="2368.17"/>
    <n v="-363.07529999999861"/>
  </r>
  <r>
    <s v="Kentucky Power - Distr"/>
    <x v="0"/>
    <s v="Total Company"/>
    <s v="REG TAX  / SL TAX"/>
    <s v="2003 30%"/>
    <x v="0"/>
    <x v="2"/>
    <m/>
    <s v="-835.95"/>
    <s v="-2,388.42"/>
    <s v="0.00"/>
    <s v="835.95"/>
    <s v="00.3500"/>
    <s v="0.00"/>
    <s v="0.00"/>
    <m/>
    <s v="-181786843"/>
    <n v="2388.42"/>
    <n v="501.56819999999999"/>
    <n v="835.95"/>
    <n v="-334.38180000000006"/>
  </r>
  <r>
    <s v="Kentucky Power - Transm"/>
    <x v="1"/>
    <s v="Total Company"/>
    <s v="REG TAX  / SL TAX"/>
    <s v="2008 50%"/>
    <x v="1"/>
    <x v="2"/>
    <m/>
    <s v="-798.54"/>
    <s v="-2,281.54"/>
    <s v="0.00"/>
    <s v="798.54"/>
    <s v="00.3500"/>
    <s v="0.00"/>
    <s v="0.00"/>
    <m/>
    <s v="-181785132"/>
    <n v="2281.54"/>
    <n v="479.12339999999995"/>
    <n v="798.54"/>
    <n v="-319.41660000000002"/>
  </r>
  <r>
    <s v="Kentucky Power - Transm"/>
    <x v="14"/>
    <s v="Total Company"/>
    <s v="REG TAX  / SL TAX"/>
    <s v="2003 50%"/>
    <x v="0"/>
    <x v="2"/>
    <m/>
    <s v="-1,951.95"/>
    <s v="-5,577.00"/>
    <s v="0.00"/>
    <s v="780.85"/>
    <s v="00.3500"/>
    <s v="-1,171.10"/>
    <s v="-3,346.00"/>
    <m/>
    <s v="-181785137"/>
    <n v="2231"/>
    <n v="468.51"/>
    <n v="780.85000000000014"/>
    <n v="-312.34000000000015"/>
  </r>
  <r>
    <s v="Kentucky Power - Transm"/>
    <x v="15"/>
    <s v="Total Company"/>
    <s v="REG TAX  / SL TAX"/>
    <s v="2003 50%"/>
    <x v="0"/>
    <x v="2"/>
    <m/>
    <s v="-3,513.47"/>
    <s v="-10,038.50"/>
    <s v="0.00"/>
    <s v="780.85"/>
    <s v="00.3500"/>
    <s v="-2,732.62"/>
    <s v="-7,807.50"/>
    <m/>
    <s v="-181785137"/>
    <n v="2231"/>
    <n v="468.51"/>
    <n v="780.84999999999991"/>
    <n v="-312.33999999999992"/>
  </r>
  <r>
    <s v="Kentucky Power - Transm"/>
    <x v="11"/>
    <s v="Total Company"/>
    <s v="REG TAX  / SL TAX"/>
    <s v="2003 50%"/>
    <x v="0"/>
    <x v="2"/>
    <m/>
    <n v="-4294.1499999999996"/>
    <n v="-12269"/>
    <n v="0"/>
    <n v="780.67"/>
    <n v="0.35"/>
    <n v="-3513.47"/>
    <n v="-10038.5"/>
    <m/>
    <s v="-181785137"/>
    <n v="2230.5"/>
    <n v="468.40499999999997"/>
    <n v="780.67999999999984"/>
    <n v="-312.27499999999986"/>
  </r>
  <r>
    <s v="Kentucky Power - Transm"/>
    <x v="13"/>
    <s v="Total Company"/>
    <s v="REG TAX  / SL TAX"/>
    <s v="2003 50%"/>
    <x v="0"/>
    <x v="2"/>
    <m/>
    <s v="-1,171.10"/>
    <s v="-3,346.00"/>
    <s v="0.00"/>
    <s v="780.67"/>
    <s v="00.3500"/>
    <s v="-390.42"/>
    <s v="-1,115.50"/>
    <m/>
    <s v="-181785137"/>
    <n v="2230.5"/>
    <n v="468.40499999999997"/>
    <n v="780.67999999999984"/>
    <n v="-312.27499999999986"/>
  </r>
  <r>
    <s v="Kentucky Power - Transm"/>
    <x v="12"/>
    <s v="Total Company"/>
    <s v="REG TAX  / SL TAX"/>
    <s v="2003 50%"/>
    <x v="0"/>
    <x v="2"/>
    <m/>
    <s v="-2,732.62"/>
    <s v="-7,807.50"/>
    <s v="0.00"/>
    <s v="780.67"/>
    <s v="00.3500"/>
    <s v="-1,951.95"/>
    <s v="-5,577.00"/>
    <m/>
    <s v="-181785137"/>
    <n v="2230.5"/>
    <n v="468.40499999999997"/>
    <n v="780.66999999999985"/>
    <n v="-312.26499999999987"/>
  </r>
  <r>
    <s v="Kentucky Power - Gen"/>
    <x v="7"/>
    <s v="Total Company"/>
    <s v="REG TAX  / SL TAX"/>
    <s v="2004"/>
    <x v="2"/>
    <x v="0"/>
    <m/>
    <s v="-1,416.48"/>
    <s v="-4,594.34"/>
    <s v="0.00"/>
    <s v="922.29"/>
    <s v="00.3083"/>
    <s v="-494.19"/>
    <s v="-1,602.91"/>
    <m/>
    <s v="-181785682"/>
    <n v="2991.4300000000003"/>
    <n v="628.20030000000008"/>
    <n v="922.29"/>
    <n v="-294.08969999999988"/>
  </r>
  <r>
    <s v="Kentucky Power - Gen"/>
    <x v="5"/>
    <s v="Total Company"/>
    <s v="REG TAX  / SL TAX"/>
    <s v="2004"/>
    <x v="2"/>
    <x v="0"/>
    <m/>
    <s v="-6,950.16"/>
    <s v="-22,542.92"/>
    <s v="0.00"/>
    <s v="922.28"/>
    <s v="00.3083"/>
    <s v="-6,027.88"/>
    <s v="-19,551.49"/>
    <m/>
    <s v="-181785682"/>
    <n v="2991.4299999999967"/>
    <n v="628.20029999999929"/>
    <n v="922.27999999999975"/>
    <n v="-294.07970000000046"/>
  </r>
  <r>
    <s v="Kentucky Power - Gen"/>
    <x v="9"/>
    <s v="Total Company"/>
    <s v="REG TAX  / SL TAX"/>
    <s v="2004"/>
    <x v="2"/>
    <x v="0"/>
    <m/>
    <s v="-5,105.60"/>
    <s v="-16,560.06"/>
    <s v="0.00"/>
    <s v="922.28"/>
    <s v="00.3083"/>
    <s v="-4,183.32"/>
    <s v="-13,568.63"/>
    <m/>
    <s v="-181785682"/>
    <n v="2991.4300000000021"/>
    <n v="628.20030000000042"/>
    <n v="922.28000000000065"/>
    <n v="-294.07970000000023"/>
  </r>
  <r>
    <s v="Kentucky Power - Gen"/>
    <x v="6"/>
    <s v="Total Company"/>
    <s v="REG TAX  / SL TAX"/>
    <s v="2004"/>
    <x v="2"/>
    <x v="0"/>
    <m/>
    <s v="-2,338.76"/>
    <s v="-7,585.77"/>
    <s v="0.00"/>
    <s v="922.28"/>
    <s v="00.3083"/>
    <s v="-1,416.48"/>
    <s v="-4,594.34"/>
    <m/>
    <s v="-181785682"/>
    <n v="2991.4300000000003"/>
    <n v="628.20030000000008"/>
    <n v="922.2800000000002"/>
    <n v="-294.07970000000012"/>
  </r>
  <r>
    <s v="Kentucky Power - Gen"/>
    <x v="10"/>
    <s v="Total Company"/>
    <s v="REG TAX  / SL TAX"/>
    <s v="2004"/>
    <x v="2"/>
    <x v="0"/>
    <m/>
    <s v="-4,183.32"/>
    <s v="-13,568.63"/>
    <s v="0.00"/>
    <s v="922.28"/>
    <s v="00.3083"/>
    <s v="-3,261.04"/>
    <s v="-10,577.20"/>
    <m/>
    <s v="-181785682"/>
    <n v="2991.4299999999985"/>
    <n v="628.20029999999963"/>
    <n v="922.27999999999975"/>
    <n v="-294.07970000000012"/>
  </r>
  <r>
    <s v="Kentucky Power - Gen"/>
    <x v="8"/>
    <s v="Total Company"/>
    <s v="REG TAX  / SL TAX"/>
    <s v="2004"/>
    <x v="2"/>
    <x v="0"/>
    <m/>
    <s v="-3,261.04"/>
    <s v="-10,577.20"/>
    <s v="0.00"/>
    <s v="922.28"/>
    <s v="00.3083"/>
    <s v="-2,338.76"/>
    <s v="-7,585.77"/>
    <m/>
    <s v="-181785682"/>
    <n v="2991.4300000000003"/>
    <n v="628.20030000000008"/>
    <n v="922.27999999999975"/>
    <n v="-294.07969999999966"/>
  </r>
  <r>
    <s v="Kentucky Power - Gen"/>
    <x v="1"/>
    <s v="Total Company"/>
    <s v="REG TAX  / SL TAX"/>
    <s v="2004"/>
    <x v="2"/>
    <x v="0"/>
    <m/>
    <s v="-6,027.88"/>
    <s v="-19,551.49"/>
    <s v="0.00"/>
    <s v="922.28"/>
    <s v="00.3083"/>
    <s v="-5,105.60"/>
    <s v="-16,560.06"/>
    <m/>
    <s v="-181785682"/>
    <n v="2991.4300000000003"/>
    <n v="628.20030000000008"/>
    <n v="922.27999999999975"/>
    <n v="-294.07969999999966"/>
  </r>
  <r>
    <s v="Kentucky Power - Gen"/>
    <x v="4"/>
    <s v="Total Company"/>
    <s v="REG TAX  / SL TAX"/>
    <s v="2004"/>
    <x v="2"/>
    <x v="0"/>
    <m/>
    <s v="-7,872.44"/>
    <s v="-25,534.35"/>
    <s v="0.00"/>
    <s v="922.28"/>
    <s v="00.3083"/>
    <s v="-6,950.16"/>
    <s v="-22,542.92"/>
    <m/>
    <s v="-181785682"/>
    <n v="2991.4300000000003"/>
    <n v="628.20030000000008"/>
    <n v="922.27999999999975"/>
    <n v="-294.07969999999966"/>
  </r>
  <r>
    <s v="Kentucky Power - Gen"/>
    <x v="3"/>
    <s v="Total Company"/>
    <s v="REG TAX  / SL TAX"/>
    <s v="2004"/>
    <x v="2"/>
    <x v="0"/>
    <m/>
    <s v="-8,794.72"/>
    <s v="-28,525.78"/>
    <s v="0.00"/>
    <s v="922.28"/>
    <s v="00.3083"/>
    <s v="-7,872.44"/>
    <s v="-25,534.35"/>
    <m/>
    <s v="-181785682"/>
    <n v="2991.4300000000003"/>
    <n v="628.20030000000008"/>
    <n v="922.27999999999975"/>
    <n v="-294.07969999999966"/>
  </r>
  <r>
    <s v="Kentucky Power - Distr"/>
    <x v="9"/>
    <s v="Total Company"/>
    <s v="REG TAX  / SL TAX"/>
    <s v="2000"/>
    <x v="11"/>
    <x v="11"/>
    <s v="Jul"/>
    <s v="-14,055.13"/>
    <s v="-47,784.06"/>
    <s v="0.00"/>
    <s v="1,006.42"/>
    <s v="00.2941"/>
    <s v="-13,048.71"/>
    <s v="-44,362.46"/>
    <m/>
    <s v="-181786618"/>
    <n v="3421.5999999999985"/>
    <n v="718.53599999999972"/>
    <n v="1006.4200000000001"/>
    <n v="-287.88400000000036"/>
  </r>
  <r>
    <s v="Kentucky Power - Distr"/>
    <x v="4"/>
    <s v="Total Company"/>
    <s v="REG TAX  / SL TAX"/>
    <s v="1995"/>
    <x v="23"/>
    <x v="10"/>
    <s v="Dec"/>
    <s v="-25,334.66"/>
    <s v="-100,966.07"/>
    <s v="0.00"/>
    <s v="1,710.74"/>
    <s v="00.2509"/>
    <s v="-23,623.92"/>
    <s v="-94,148.26"/>
    <m/>
    <s v="-181786745"/>
    <n v="6817.8100000000122"/>
    <n v="1431.7401000000025"/>
    <n v="1710.7400000000016"/>
    <n v="-278.99989999999912"/>
  </r>
  <r>
    <s v="Kentucky Power - Distr"/>
    <x v="7"/>
    <s v="Total Company"/>
    <s v="REG TAX  / SL TAX"/>
    <s v="1997"/>
    <x v="16"/>
    <x v="10"/>
    <s v="May"/>
    <s v="-6,166.16"/>
    <s v="-24,889.41"/>
    <s v="0.00"/>
    <s v="1,826.93"/>
    <s v="00.2477"/>
    <s v="-4,339.23"/>
    <s v="-17,515.11"/>
    <m/>
    <s v="-181786641"/>
    <n v="7374.2999999999993"/>
    <n v="1548.6029999999998"/>
    <n v="1826.9300000000003"/>
    <n v="-278.32700000000045"/>
  </r>
  <r>
    <s v="Kentucky Power - Distr"/>
    <x v="10"/>
    <s v="Total Company"/>
    <s v="REG TAX  / SL TAX"/>
    <s v="1997"/>
    <x v="16"/>
    <x v="10"/>
    <s v="May"/>
    <s v="-11,646.92"/>
    <s v="-47,012.31"/>
    <s v="0.00"/>
    <s v="1,826.92"/>
    <s v="00.2477"/>
    <s v="-9,820.00"/>
    <s v="-39,638.01"/>
    <m/>
    <s v="-181786641"/>
    <n v="7374.2999999999956"/>
    <n v="1548.6029999999989"/>
    <n v="1826.92"/>
    <n v="-278.31700000000114"/>
  </r>
  <r>
    <s v="Kentucky Power - Distr"/>
    <x v="6"/>
    <s v="Total Company"/>
    <s v="REG TAX  / SL TAX"/>
    <s v="1997"/>
    <x v="16"/>
    <x v="10"/>
    <s v="May"/>
    <s v="-7,993.08"/>
    <s v="-32,263.71"/>
    <s v="0.00"/>
    <s v="1,826.92"/>
    <s v="00.2477"/>
    <s v="-6,166.16"/>
    <s v="-24,889.41"/>
    <m/>
    <s v="-181786641"/>
    <n v="7374.2999999999993"/>
    <n v="1548.6029999999998"/>
    <n v="1826.92"/>
    <n v="-278.31700000000023"/>
  </r>
  <r>
    <s v="Kentucky Power - Distr"/>
    <x v="9"/>
    <s v="Total Company"/>
    <s v="REG TAX  / SL TAX"/>
    <s v="1997"/>
    <x v="16"/>
    <x v="10"/>
    <s v="May"/>
    <s v="-13,473.84"/>
    <s v="-54,386.61"/>
    <s v="0.00"/>
    <s v="1,826.92"/>
    <s v="00.2477"/>
    <s v="-11,646.92"/>
    <s v="-47,012.31"/>
    <m/>
    <s v="-181786641"/>
    <n v="7374.3000000000029"/>
    <n v="1548.6030000000005"/>
    <n v="1826.92"/>
    <n v="-278.31699999999955"/>
  </r>
  <r>
    <s v="Kentucky Power - Distr"/>
    <x v="1"/>
    <s v="Total Company"/>
    <s v="REG TAX  / SL TAX"/>
    <s v="1997"/>
    <x v="16"/>
    <x v="10"/>
    <s v="May"/>
    <s v="-15,300.76"/>
    <s v="-61,760.91"/>
    <s v="0.00"/>
    <s v="1,826.92"/>
    <s v="00.2477"/>
    <s v="-13,473.84"/>
    <s v="-54,386.61"/>
    <m/>
    <s v="-181786641"/>
    <n v="7374.3000000000029"/>
    <n v="1548.6030000000005"/>
    <n v="1826.92"/>
    <n v="-278.31699999999955"/>
  </r>
  <r>
    <s v="Kentucky Power - Distr"/>
    <x v="8"/>
    <s v="Total Company"/>
    <s v="REG TAX  / SL TAX"/>
    <s v="1997"/>
    <x v="16"/>
    <x v="10"/>
    <s v="May"/>
    <s v="-9,820.00"/>
    <s v="-39,638.01"/>
    <s v="0.00"/>
    <s v="1,826.92"/>
    <s v="00.2477"/>
    <s v="-7,993.08"/>
    <s v="-32,263.71"/>
    <m/>
    <s v="-181786641"/>
    <n v="7374.3000000000029"/>
    <n v="1548.6030000000005"/>
    <n v="1826.92"/>
    <n v="-278.31699999999955"/>
  </r>
  <r>
    <s v="Kentucky Power - Transm"/>
    <x v="0"/>
    <s v="Total Company"/>
    <s v="REG TAX  / SL TAX"/>
    <s v="2004 50%"/>
    <x v="2"/>
    <x v="8"/>
    <m/>
    <s v="-85,561.75"/>
    <s v="-244,462.18"/>
    <s v="0.00"/>
    <s v="694.13"/>
    <s v="00.3500"/>
    <s v="-84,867.62"/>
    <s v="-242,478.96"/>
    <m/>
    <s v="-181785100"/>
    <n v="1983.2200000000012"/>
    <n v="416.47620000000023"/>
    <n v="694.13000000000466"/>
    <n v="-277.65380000000442"/>
  </r>
  <r>
    <s v="Kentucky Power - Transm"/>
    <x v="14"/>
    <s v="Total Company"/>
    <s v="REG TAX  / SL TAX"/>
    <s v="2004 50%"/>
    <x v="2"/>
    <x v="8"/>
    <m/>
    <s v="-86,949.27"/>
    <s v="-248,426.51"/>
    <s v="0.00"/>
    <s v="694.13"/>
    <s v="00.3500"/>
    <s v="-86,255.14"/>
    <s v="-246,443.29"/>
    <m/>
    <s v="-181785100"/>
    <n v="1983.2200000000012"/>
    <n v="416.47620000000023"/>
    <n v="694.13000000000466"/>
    <n v="-277.65380000000442"/>
  </r>
  <r>
    <s v="Kentucky Power - Transm"/>
    <x v="15"/>
    <s v="Total Company"/>
    <s v="REG TAX  / SL TAX"/>
    <s v="2004 50%"/>
    <x v="2"/>
    <x v="8"/>
    <m/>
    <s v="-88,336.79"/>
    <s v="-252,390.84"/>
    <s v="0.00"/>
    <s v="694.13"/>
    <s v="00.3500"/>
    <s v="-87,642.66"/>
    <s v="-250,407.62"/>
    <m/>
    <s v="-181785100"/>
    <n v="1983.2200000000012"/>
    <n v="416.47620000000023"/>
    <n v="694.1299999999901"/>
    <n v="-277.65379999998987"/>
  </r>
  <r>
    <s v="Kentucky Power - Transm"/>
    <x v="12"/>
    <s v="Total Company"/>
    <s v="REG TAX  / SL TAX"/>
    <s v="2004 50%"/>
    <x v="2"/>
    <x v="8"/>
    <m/>
    <s v="-87,642.66"/>
    <s v="-250,407.62"/>
    <s v="0.00"/>
    <s v="693.39"/>
    <s v="00.3500"/>
    <s v="-86,949.27"/>
    <s v="-248,426.51"/>
    <m/>
    <s v="-181785100"/>
    <n v="1981.109999999986"/>
    <n v="416.03309999999703"/>
    <n v="693.38999999999942"/>
    <n v="-277.35690000000238"/>
  </r>
  <r>
    <s v="Kentucky Power - Transm"/>
    <x v="11"/>
    <s v="Total Company"/>
    <s v="REG TAX  / SL TAX"/>
    <s v="2004 50%"/>
    <x v="2"/>
    <x v="8"/>
    <m/>
    <n v="-89030.18"/>
    <n v="-254371.95"/>
    <n v="0"/>
    <n v="693.39"/>
    <n v="0.35"/>
    <n v="-88336.79"/>
    <n v="-252390.84"/>
    <m/>
    <s v="-181785100"/>
    <n v="1981.1100000000151"/>
    <n v="416.03310000000317"/>
    <n v="693.38999999999942"/>
    <n v="-277.35689999999624"/>
  </r>
  <r>
    <s v="Kentucky Power - Transm"/>
    <x v="13"/>
    <s v="Total Company"/>
    <s v="REG TAX  / SL TAX"/>
    <s v="2004 50%"/>
    <x v="2"/>
    <x v="8"/>
    <m/>
    <s v="-86,255.14"/>
    <s v="-246,443.29"/>
    <s v="0.00"/>
    <s v="693.39"/>
    <s v="00.3500"/>
    <s v="-85,561.75"/>
    <s v="-244,462.18"/>
    <m/>
    <s v="-181785100"/>
    <n v="1981.1100000000151"/>
    <n v="416.03310000000317"/>
    <n v="693.38999999999942"/>
    <n v="-277.35689999999624"/>
  </r>
  <r>
    <s v="Kentucky Power - Distr"/>
    <x v="6"/>
    <s v="Total Company"/>
    <s v="REG TAX  / SL TAX"/>
    <s v="1995"/>
    <x v="23"/>
    <x v="10"/>
    <s v="Feb"/>
    <s v="-3,377.26"/>
    <s v="-13,356.32"/>
    <s v="0.00"/>
    <s v="1,588.77"/>
    <s v="00.2529"/>
    <s v="-1,788.49"/>
    <s v="-7,073.10"/>
    <m/>
    <s v="-181786673"/>
    <n v="6283.2199999999993"/>
    <n v="1319.4761999999998"/>
    <n v="1588.7700000000002"/>
    <n v="-269.29380000000037"/>
  </r>
  <r>
    <s v="Kentucky Power - Distr"/>
    <x v="10"/>
    <s v="Total Company"/>
    <s v="REG TAX  / SL TAX"/>
    <s v="1995"/>
    <x v="23"/>
    <x v="10"/>
    <s v="Feb"/>
    <s v="-6,554.79"/>
    <s v="-25,922.76"/>
    <s v="0.00"/>
    <s v="1,588.77"/>
    <s v="00.2529"/>
    <s v="-4,966.02"/>
    <s v="-19,639.54"/>
    <m/>
    <s v="-181786673"/>
    <n v="6283.2199999999975"/>
    <n v="1319.4761999999994"/>
    <n v="1588.7699999999995"/>
    <n v="-269.29380000000015"/>
  </r>
  <r>
    <s v="Kentucky Power - Distr"/>
    <x v="1"/>
    <s v="Total Company"/>
    <s v="REG TAX  / SL TAX"/>
    <s v="1995"/>
    <x v="23"/>
    <x v="10"/>
    <s v="Feb"/>
    <s v="-9,732.32"/>
    <s v="-38,489.20"/>
    <s v="0.00"/>
    <s v="1,588.77"/>
    <s v="00.2529"/>
    <s v="-8,143.55"/>
    <s v="-32,205.98"/>
    <m/>
    <s v="-181786673"/>
    <n v="6283.2199999999975"/>
    <n v="1319.4761999999994"/>
    <n v="1588.7699999999995"/>
    <n v="-269.29380000000015"/>
  </r>
  <r>
    <s v="Kentucky Power - Distr"/>
    <x v="7"/>
    <s v="Total Company"/>
    <s v="REG TAX  / SL TAX"/>
    <s v="1995"/>
    <x v="23"/>
    <x v="10"/>
    <s v="Feb"/>
    <s v="-1,788.49"/>
    <s v="-7,073.10"/>
    <s v="0.00"/>
    <s v="1,588.76"/>
    <s v="00.2529"/>
    <s v="-199.73"/>
    <s v="-789.88"/>
    <m/>
    <s v="-181786673"/>
    <n v="6283.22"/>
    <n v="1319.4762000000001"/>
    <n v="1588.76"/>
    <n v="-269.28379999999993"/>
  </r>
  <r>
    <s v="Kentucky Power - Distr"/>
    <x v="5"/>
    <s v="Total Company"/>
    <s v="REG TAX  / SL TAX"/>
    <s v="1995"/>
    <x v="23"/>
    <x v="10"/>
    <s v="Feb"/>
    <s v="-11,321.08"/>
    <s v="-44,772.42"/>
    <s v="0.00"/>
    <s v="1,588.76"/>
    <s v="00.2529"/>
    <s v="-9,732.32"/>
    <s v="-38,489.20"/>
    <m/>
    <s v="-181786673"/>
    <n v="6283.2200000000012"/>
    <n v="1319.4762000000003"/>
    <n v="1588.7600000000002"/>
    <n v="-269.28379999999993"/>
  </r>
  <r>
    <s v="Kentucky Power - Distr"/>
    <x v="4"/>
    <s v="Total Company"/>
    <s v="REG TAX  / SL TAX"/>
    <s v="1995"/>
    <x v="23"/>
    <x v="10"/>
    <s v="Feb"/>
    <s v="-12,909.84"/>
    <s v="-51,055.64"/>
    <s v="0.00"/>
    <s v="1,588.76"/>
    <s v="00.2529"/>
    <s v="-11,321.08"/>
    <s v="-44,772.42"/>
    <m/>
    <s v="-181786673"/>
    <n v="6283.2200000000012"/>
    <n v="1319.4762000000003"/>
    <n v="1588.7600000000002"/>
    <n v="-269.28379999999993"/>
  </r>
  <r>
    <s v="Kentucky Power - Distr"/>
    <x v="8"/>
    <s v="Total Company"/>
    <s v="REG TAX  / SL TAX"/>
    <s v="1995"/>
    <x v="23"/>
    <x v="10"/>
    <s v="Feb"/>
    <s v="-4,966.02"/>
    <s v="-19,639.54"/>
    <s v="0.00"/>
    <s v="1,588.76"/>
    <s v="00.2529"/>
    <s v="-3,377.26"/>
    <s v="-13,356.32"/>
    <m/>
    <s v="-181786673"/>
    <n v="6283.2200000000012"/>
    <n v="1319.4762000000003"/>
    <n v="1588.7600000000002"/>
    <n v="-269.28379999999993"/>
  </r>
  <r>
    <s v="Kentucky Power - Distr"/>
    <x v="9"/>
    <s v="Total Company"/>
    <s v="REG TAX  / SL TAX"/>
    <s v="1995"/>
    <x v="23"/>
    <x v="10"/>
    <s v="Feb"/>
    <s v="-8,143.55"/>
    <s v="-32,205.98"/>
    <s v="0.00"/>
    <s v="1,588.76"/>
    <s v="00.2529"/>
    <s v="-6,554.79"/>
    <s v="-25,922.76"/>
    <m/>
    <s v="-181786673"/>
    <n v="6283.2200000000012"/>
    <n v="1319.4762000000003"/>
    <n v="1588.7600000000002"/>
    <n v="-269.28379999999993"/>
  </r>
  <r>
    <s v="Kentucky Power - Distr"/>
    <x v="5"/>
    <s v="Total Company"/>
    <s v="REG TAX  / SL TAX"/>
    <s v="1997"/>
    <x v="16"/>
    <x v="10"/>
    <s v="May"/>
    <s v="-16,996.37"/>
    <s v="-68,605.17"/>
    <s v="0.00"/>
    <s v="1,695.61"/>
    <s v="00.2477"/>
    <s v="-15,300.76"/>
    <s v="-61,760.91"/>
    <m/>
    <s v="-181786641"/>
    <n v="6844.2599999999948"/>
    <n v="1437.2945999999988"/>
    <n v="1695.6099999999988"/>
    <n v="-258.31539999999995"/>
  </r>
  <r>
    <s v="Kentucky Power - Gen"/>
    <x v="3"/>
    <s v="Total Company"/>
    <s v="REG TAX  / SL TAX"/>
    <s v="2002"/>
    <x v="8"/>
    <x v="7"/>
    <m/>
    <s v="-2,310.09"/>
    <s v="-6,600.25"/>
    <s v="0.00"/>
    <s v="645.01"/>
    <s v="00.3500"/>
    <s v="-1,665.08"/>
    <s v="-4,757.38"/>
    <m/>
    <s v="-181786202"/>
    <n v="1842.87"/>
    <n v="387.00269999999995"/>
    <n v="645.01000000000022"/>
    <n v="-258.00730000000027"/>
  </r>
  <r>
    <s v="Kentucky Power - Gen"/>
    <x v="15"/>
    <s v="Total Company"/>
    <s v="REG TAX  / SL TAX"/>
    <s v="2002"/>
    <x v="8"/>
    <x v="7"/>
    <m/>
    <s v="-6,180.12"/>
    <s v="-17,657.47"/>
    <s v="0.00"/>
    <s v="645.01"/>
    <s v="00.3500"/>
    <s v="-5,535.11"/>
    <s v="-15,814.60"/>
    <m/>
    <s v="-181786202"/>
    <n v="1842.8700000000008"/>
    <n v="387.00270000000017"/>
    <n v="645.01000000000022"/>
    <n v="-258.00730000000004"/>
  </r>
  <r>
    <s v="Kentucky Power - Gen"/>
    <x v="5"/>
    <s v="Total Company"/>
    <s v="REG TAX  / SL TAX"/>
    <s v="2002"/>
    <x v="8"/>
    <x v="7"/>
    <m/>
    <s v="-1,020.08"/>
    <s v="-2,914.51"/>
    <s v="0.00"/>
    <s v="645.01"/>
    <s v="00.3500"/>
    <s v="-375.07"/>
    <s v="-1,071.64"/>
    <m/>
    <s v="-181786202"/>
    <n v="1842.8700000000001"/>
    <n v="387.0027"/>
    <n v="645.01"/>
    <n v="-258.00729999999999"/>
  </r>
  <r>
    <s v="Kentucky Power - Gen"/>
    <x v="0"/>
    <s v="Total Company"/>
    <s v="REG TAX  / SL TAX"/>
    <s v="2002"/>
    <x v="8"/>
    <x v="7"/>
    <m/>
    <s v="-3,600.10"/>
    <s v="-10,285.99"/>
    <s v="0.00"/>
    <s v="645.01"/>
    <s v="00.3500"/>
    <s v="-2,955.09"/>
    <s v="-8,443.12"/>
    <m/>
    <s v="-181786202"/>
    <n v="1842.869999999999"/>
    <n v="387.00269999999978"/>
    <n v="645.00999999999976"/>
    <n v="-258.00729999999999"/>
  </r>
  <r>
    <s v="Kentucky Power - Gen"/>
    <x v="14"/>
    <s v="Total Company"/>
    <s v="REG TAX  / SL TAX"/>
    <s v="2002"/>
    <x v="8"/>
    <x v="7"/>
    <m/>
    <s v="-4,890.11"/>
    <s v="-13,971.73"/>
    <s v="0.00"/>
    <s v="645.01"/>
    <s v="00.3500"/>
    <s v="-4,245.10"/>
    <s v="-12,128.86"/>
    <m/>
    <s v="-181786202"/>
    <n v="1842.869999999999"/>
    <n v="387.00269999999978"/>
    <n v="645.00999999999931"/>
    <n v="-258.00729999999953"/>
  </r>
  <r>
    <s v="Kentucky Power - Gen"/>
    <x v="13"/>
    <s v="Total Company"/>
    <s v="REG TAX  / SL TAX"/>
    <s v="2002"/>
    <x v="8"/>
    <x v="7"/>
    <m/>
    <s v="-4,245.10"/>
    <s v="-12,128.86"/>
    <s v="0.00"/>
    <s v="645.00"/>
    <s v="00.3500"/>
    <s v="-3,600.10"/>
    <s v="-10,285.99"/>
    <m/>
    <s v="-181786202"/>
    <n v="1842.8700000000008"/>
    <n v="387.00270000000017"/>
    <n v="645.00000000000045"/>
    <n v="-257.99730000000028"/>
  </r>
  <r>
    <s v="Kentucky Power - Gen"/>
    <x v="11"/>
    <s v="Total Company"/>
    <s v="REG TAX  / SL TAX"/>
    <s v="2002"/>
    <x v="8"/>
    <x v="7"/>
    <m/>
    <n v="-6825.12"/>
    <n v="-19500.34"/>
    <n v="0"/>
    <n v="645"/>
    <n v="0.35"/>
    <n v="-6180.12"/>
    <n v="-17657.47"/>
    <m/>
    <s v="-181786202"/>
    <n v="1842.869999999999"/>
    <n v="387.00269999999978"/>
    <n v="645"/>
    <n v="-257.99730000000022"/>
  </r>
  <r>
    <s v="Kentucky Power - Gen"/>
    <x v="4"/>
    <s v="Total Company"/>
    <s v="REG TAX  / SL TAX"/>
    <s v="2002"/>
    <x v="8"/>
    <x v="7"/>
    <m/>
    <s v="-1,665.08"/>
    <s v="-4,757.38"/>
    <s v="0.00"/>
    <s v="645.00"/>
    <s v="00.3500"/>
    <s v="-1,020.08"/>
    <s v="-2,914.51"/>
    <m/>
    <s v="-181786202"/>
    <n v="1842.87"/>
    <n v="387.00269999999995"/>
    <n v="644.99999999999989"/>
    <n v="-257.99729999999994"/>
  </r>
  <r>
    <s v="Kentucky Power - Gen"/>
    <x v="2"/>
    <s v="Total Company"/>
    <s v="REG TAX  / SL TAX"/>
    <s v="2002"/>
    <x v="8"/>
    <x v="7"/>
    <m/>
    <s v="-2,955.09"/>
    <s v="-8,443.12"/>
    <s v="0.00"/>
    <s v="645.00"/>
    <s v="00.3500"/>
    <s v="-2,310.09"/>
    <s v="-6,600.25"/>
    <m/>
    <s v="-181786202"/>
    <n v="1842.8700000000008"/>
    <n v="387.00270000000017"/>
    <n v="645"/>
    <n v="-257.99729999999983"/>
  </r>
  <r>
    <s v="Kentucky Power - Gen"/>
    <x v="12"/>
    <s v="Total Company"/>
    <s v="REG TAX  / SL TAX"/>
    <s v="2002"/>
    <x v="8"/>
    <x v="7"/>
    <m/>
    <s v="-5,535.11"/>
    <s v="-15,814.60"/>
    <s v="0.00"/>
    <s v="645.00"/>
    <s v="00.3500"/>
    <s v="-4,890.11"/>
    <s v="-13,971.73"/>
    <m/>
    <s v="-181786202"/>
    <n v="1842.8700000000008"/>
    <n v="387.00270000000017"/>
    <n v="645"/>
    <n v="-257.99729999999983"/>
  </r>
  <r>
    <s v="Kentucky Power - Distr"/>
    <x v="7"/>
    <s v="Total Company"/>
    <s v="REG TAX  / SL TAX"/>
    <s v="2006"/>
    <x v="5"/>
    <x v="10"/>
    <s v="Feb"/>
    <s v="-30,015.90"/>
    <s v="-129,205.57"/>
    <s v="0.00"/>
    <s v="2,475.42"/>
    <s v="00.2323"/>
    <s v="-27,540.48"/>
    <s v="-118,549.96"/>
    <m/>
    <s v="-181786756"/>
    <n v="10655.61"/>
    <n v="2237.6781000000001"/>
    <n v="2475.4200000000019"/>
    <n v="-237.74190000000181"/>
  </r>
  <r>
    <s v="Kentucky Power - Distr"/>
    <x v="0"/>
    <s v="Total Company"/>
    <s v="REG TAX  / SL TAX"/>
    <s v="1992"/>
    <x v="24"/>
    <x v="11"/>
    <s v="Sep"/>
    <s v="-732.58"/>
    <s v="-2,164.98"/>
    <s v="0.00"/>
    <s v="607.57"/>
    <s v="00.3384"/>
    <s v="-125.01"/>
    <s v="-369.45"/>
    <m/>
    <s v="-181787058"/>
    <n v="1795.53"/>
    <n v="377.06129999999996"/>
    <n v="607.57000000000005"/>
    <n v="-230.50870000000009"/>
  </r>
  <r>
    <s v="Kentucky Power - Distr"/>
    <x v="13"/>
    <s v="Total Company"/>
    <s v="REG TAX  / SL TAX"/>
    <s v="1992"/>
    <x v="24"/>
    <x v="11"/>
    <s v="Sep"/>
    <s v="-1,340.14"/>
    <s v="-3,960.51"/>
    <s v="0.00"/>
    <s v="607.56"/>
    <s v="00.3384"/>
    <s v="-732.58"/>
    <s v="-2,164.98"/>
    <m/>
    <s v="-181787058"/>
    <n v="1795.5300000000002"/>
    <n v="377.06130000000002"/>
    <n v="607.56000000000006"/>
    <n v="-230.49870000000004"/>
  </r>
  <r>
    <s v="Kentucky Power - Distr"/>
    <x v="14"/>
    <s v="Total Company"/>
    <s v="REG TAX  / SL TAX"/>
    <s v="1992"/>
    <x v="24"/>
    <x v="11"/>
    <s v="Sep"/>
    <s v="-1,947.51"/>
    <s v="-5,755.47"/>
    <s v="0.00"/>
    <s v="607.37"/>
    <s v="00.3384"/>
    <s v="-1,340.14"/>
    <s v="-3,960.51"/>
    <m/>
    <s v="-181787058"/>
    <n v="1794.96"/>
    <n v="376.94159999999999"/>
    <n v="607.36999999999989"/>
    <n v="-230.4283999999999"/>
  </r>
  <r>
    <s v="Kentucky Power - Distr"/>
    <x v="7"/>
    <s v="Total Company"/>
    <s v="REG TAX  / SL TAX"/>
    <s v="2003"/>
    <x v="0"/>
    <x v="11"/>
    <s v="Jan"/>
    <s v="-8,369.45"/>
    <s v="-30,404.76"/>
    <s v="0.00"/>
    <s v="925.61"/>
    <s v="00.2753"/>
    <s v="-7,443.84"/>
    <s v="-27,042.18"/>
    <m/>
    <s v="-181786976"/>
    <n v="3362.5799999999981"/>
    <n v="706.14179999999953"/>
    <n v="925.61000000000058"/>
    <n v="-219.46820000000105"/>
  </r>
  <r>
    <s v="Kentucky Power - Transm"/>
    <x v="6"/>
    <s v="Total Company"/>
    <s v="REG TAX  / SL TAX"/>
    <s v="1983"/>
    <x v="25"/>
    <x v="9"/>
    <s v="Dec"/>
    <s v="-2,283.92"/>
    <s v="-5,542.74"/>
    <s v="0.00"/>
    <s v="432.42"/>
    <s v="00.4121"/>
    <s v="-1,851.50"/>
    <s v="-4,493.33"/>
    <m/>
    <s v="-181784988"/>
    <n v="1049.4099999999999"/>
    <n v="220.37609999999995"/>
    <n v="432.42000000000007"/>
    <n v="-212.04390000000012"/>
  </r>
  <r>
    <s v="Kentucky Power - Transm"/>
    <x v="1"/>
    <s v="Total Company"/>
    <s v="REG TAX  / SL TAX"/>
    <s v="1983"/>
    <x v="25"/>
    <x v="9"/>
    <s v="Dec"/>
    <s v="-4,013.58"/>
    <s v="-9,740.38"/>
    <s v="0.00"/>
    <s v="432.42"/>
    <s v="00.4121"/>
    <s v="-3,581.16"/>
    <s v="-8,690.97"/>
    <m/>
    <s v="-181784988"/>
    <n v="1049.4099999999999"/>
    <n v="220.37609999999995"/>
    <n v="432.42000000000007"/>
    <n v="-212.04390000000012"/>
  </r>
  <r>
    <s v="Kentucky Power - Transm"/>
    <x v="4"/>
    <s v="Total Company"/>
    <s v="REG TAX  / SL TAX"/>
    <s v="1983"/>
    <x v="25"/>
    <x v="9"/>
    <s v="Dec"/>
    <s v="-4,878.41"/>
    <s v="-11,839.20"/>
    <s v="0.00"/>
    <s v="432.42"/>
    <s v="00.4121"/>
    <s v="-4,445.99"/>
    <s v="-10,789.79"/>
    <m/>
    <s v="-181784988"/>
    <n v="1049.4099999999999"/>
    <n v="220.37609999999995"/>
    <n v="432.42000000000007"/>
    <n v="-212.04390000000012"/>
  </r>
  <r>
    <s v="Kentucky Power - Transm"/>
    <x v="2"/>
    <s v="Total Company"/>
    <s v="REG TAX  / SL TAX"/>
    <s v="1983"/>
    <x v="25"/>
    <x v="9"/>
    <s v="Dec"/>
    <s v="-5,743.24"/>
    <s v="-13,938.02"/>
    <s v="0.00"/>
    <s v="432.42"/>
    <s v="00.4121"/>
    <s v="-5,310.82"/>
    <s v="-12,888.61"/>
    <m/>
    <s v="-181784988"/>
    <n v="1049.4099999999999"/>
    <n v="220.37609999999995"/>
    <n v="432.42000000000007"/>
    <n v="-212.04390000000012"/>
  </r>
  <r>
    <s v="Kentucky Power - Transm"/>
    <x v="13"/>
    <s v="Total Company"/>
    <s v="REG TAX  / SL TAX"/>
    <s v="1983"/>
    <x v="25"/>
    <x v="9"/>
    <s v="Dec"/>
    <s v="-6,608.07"/>
    <s v="-16,036.84"/>
    <s v="0.00"/>
    <s v="432.42"/>
    <s v="00.4121"/>
    <s v="-6,175.65"/>
    <s v="-14,987.43"/>
    <m/>
    <s v="-181784988"/>
    <n v="1049.4099999999999"/>
    <n v="220.37609999999995"/>
    <n v="432.42000000000007"/>
    <n v="-212.04390000000012"/>
  </r>
  <r>
    <s v="Kentucky Power - Transm"/>
    <x v="12"/>
    <s v="Total Company"/>
    <s v="REG TAX  / SL TAX"/>
    <s v="1983"/>
    <x v="25"/>
    <x v="9"/>
    <s v="Dec"/>
    <s v="-7,472.90"/>
    <s v="-18,135.66"/>
    <s v="0.00"/>
    <s v="432.42"/>
    <s v="00.4121"/>
    <s v="-7,040.48"/>
    <s v="-17,086.25"/>
    <m/>
    <s v="-181784988"/>
    <n v="1049.4099999999999"/>
    <n v="220.37609999999995"/>
    <n v="432.42000000000007"/>
    <n v="-212.04390000000012"/>
  </r>
  <r>
    <s v="Kentucky Power - Transm"/>
    <x v="10"/>
    <s v="Total Company"/>
    <s v="REG TAX  / SL TAX"/>
    <s v="1983"/>
    <x v="25"/>
    <x v="9"/>
    <s v="Dec"/>
    <s v="-3,148.75"/>
    <s v="-7,641.56"/>
    <s v="0.00"/>
    <s v="432.42"/>
    <s v="00.4121"/>
    <s v="-2,716.33"/>
    <s v="-6,592.15"/>
    <m/>
    <s v="-181784988"/>
    <n v="1049.4100000000008"/>
    <n v="220.37610000000015"/>
    <n v="432.42000000000007"/>
    <n v="-212.04389999999992"/>
  </r>
  <r>
    <s v="Kentucky Power - Transm"/>
    <x v="11"/>
    <s v="Total Company"/>
    <s v="REG TAX  / SL TAX"/>
    <s v="1983"/>
    <x v="25"/>
    <x v="9"/>
    <s v="Dec"/>
    <n v="-8337.73"/>
    <n v="-20234.48"/>
    <n v="0"/>
    <n v="432.42"/>
    <n v="0.41210000000000002"/>
    <n v="-7905.31"/>
    <n v="-19185.07"/>
    <m/>
    <s v="-181784988"/>
    <n v="1049.4099999999999"/>
    <n v="220.37609999999995"/>
    <n v="432.41999999999916"/>
    <n v="-212.04389999999921"/>
  </r>
  <r>
    <s v="Kentucky Power - Transm"/>
    <x v="15"/>
    <s v="Total Company"/>
    <s v="REG TAX  / SL TAX"/>
    <s v="1983"/>
    <x v="25"/>
    <x v="9"/>
    <s v="Dec"/>
    <s v="-7,905.31"/>
    <s v="-19,185.07"/>
    <s v="0.00"/>
    <s v="432.41"/>
    <s v="00.4121"/>
    <s v="-7,472.90"/>
    <s v="-18,135.66"/>
    <m/>
    <s v="-181784988"/>
    <n v="1049.4099999999999"/>
    <n v="220.37609999999995"/>
    <n v="432.41000000000076"/>
    <n v="-212.03390000000081"/>
  </r>
  <r>
    <s v="Kentucky Power - Transm"/>
    <x v="7"/>
    <s v="Total Company"/>
    <s v="REG TAX  / SL TAX"/>
    <s v="1983"/>
    <x v="25"/>
    <x v="9"/>
    <s v="Dec"/>
    <s v="-1,851.50"/>
    <s v="-4,493.33"/>
    <s v="0.00"/>
    <s v="432.41"/>
    <s v="00.4121"/>
    <s v="-1,419.09"/>
    <s v="-3,443.92"/>
    <m/>
    <s v="-181784988"/>
    <n v="1049.4099999999999"/>
    <n v="220.37609999999995"/>
    <n v="432.41000000000008"/>
    <n v="-212.03390000000013"/>
  </r>
  <r>
    <s v="Kentucky Power - Transm"/>
    <x v="9"/>
    <s v="Total Company"/>
    <s v="REG TAX  / SL TAX"/>
    <s v="1983"/>
    <x v="25"/>
    <x v="9"/>
    <s v="Dec"/>
    <s v="-3,581.16"/>
    <s v="-8,690.97"/>
    <s v="0.00"/>
    <s v="432.41"/>
    <s v="00.4121"/>
    <s v="-3,148.75"/>
    <s v="-7,641.56"/>
    <m/>
    <s v="-181784988"/>
    <n v="1049.4099999999989"/>
    <n v="220.37609999999978"/>
    <n v="432.40999999999985"/>
    <n v="-212.03390000000007"/>
  </r>
  <r>
    <s v="Kentucky Power - Transm"/>
    <x v="8"/>
    <s v="Total Company"/>
    <s v="REG TAX  / SL TAX"/>
    <s v="1983"/>
    <x v="25"/>
    <x v="9"/>
    <s v="Dec"/>
    <s v="-2,716.33"/>
    <s v="-6,592.15"/>
    <s v="0.00"/>
    <s v="432.41"/>
    <s v="00.4121"/>
    <s v="-2,283.92"/>
    <s v="-5,542.74"/>
    <m/>
    <s v="-181784988"/>
    <n v="1049.4099999999999"/>
    <n v="220.37609999999995"/>
    <n v="432.40999999999985"/>
    <n v="-212.0338999999999"/>
  </r>
  <r>
    <s v="Kentucky Power - Transm"/>
    <x v="3"/>
    <s v="Total Company"/>
    <s v="REG TAX  / SL TAX"/>
    <s v="1983"/>
    <x v="25"/>
    <x v="9"/>
    <s v="Dec"/>
    <s v="-5,310.82"/>
    <s v="-12,888.61"/>
    <s v="0.00"/>
    <s v="432.41"/>
    <s v="00.4121"/>
    <s v="-4,878.41"/>
    <s v="-11,839.20"/>
    <m/>
    <s v="-181784988"/>
    <n v="1049.4099999999999"/>
    <n v="220.37609999999995"/>
    <n v="432.40999999999985"/>
    <n v="-212.0338999999999"/>
  </r>
  <r>
    <s v="Kentucky Power - Transm"/>
    <x v="0"/>
    <s v="Total Company"/>
    <s v="REG TAX  / SL TAX"/>
    <s v="1983"/>
    <x v="25"/>
    <x v="9"/>
    <s v="Dec"/>
    <s v="-6,175.65"/>
    <s v="-14,987.43"/>
    <s v="0.00"/>
    <s v="432.41"/>
    <s v="00.4121"/>
    <s v="-5,743.24"/>
    <s v="-13,938.02"/>
    <m/>
    <s v="-181784988"/>
    <n v="1049.4099999999999"/>
    <n v="220.37609999999995"/>
    <n v="432.40999999999985"/>
    <n v="-212.0338999999999"/>
  </r>
  <r>
    <s v="Kentucky Power - Transm"/>
    <x v="14"/>
    <s v="Total Company"/>
    <s v="REG TAX  / SL TAX"/>
    <s v="1983"/>
    <x v="25"/>
    <x v="9"/>
    <s v="Dec"/>
    <s v="-7,040.48"/>
    <s v="-17,086.25"/>
    <s v="0.00"/>
    <s v="432.41"/>
    <s v="00.4121"/>
    <s v="-6,608.07"/>
    <s v="-16,036.84"/>
    <m/>
    <s v="-181784988"/>
    <n v="1049.4099999999999"/>
    <n v="220.37609999999995"/>
    <n v="432.40999999999985"/>
    <n v="-212.0338999999999"/>
  </r>
  <r>
    <s v="Kentucky Power - Transm"/>
    <x v="5"/>
    <s v="Total Company"/>
    <s v="REG TAX  / SL TAX"/>
    <s v="1983"/>
    <x v="25"/>
    <x v="9"/>
    <s v="Dec"/>
    <s v="-4,445.99"/>
    <s v="-10,789.79"/>
    <s v="0.00"/>
    <s v="432.41"/>
    <s v="00.4121"/>
    <s v="-4,013.58"/>
    <s v="-9,740.38"/>
    <m/>
    <s v="-181784988"/>
    <n v="1049.4100000000017"/>
    <n v="220.37610000000035"/>
    <n v="432.40999999999985"/>
    <n v="-212.03389999999951"/>
  </r>
  <r>
    <s v="Kentucky Power - Transm"/>
    <x v="2"/>
    <s v="Total Company"/>
    <s v="REG TAX  / SL TAX"/>
    <s v="1984"/>
    <x v="20"/>
    <x v="9"/>
    <s v="Oct"/>
    <s v="-5,164.14"/>
    <s v="-11,557.66"/>
    <s v="0.00"/>
    <s v="388.74"/>
    <s v="00.4468"/>
    <s v="-4,775.40"/>
    <s v="-10,687.64"/>
    <m/>
    <s v="-181785251"/>
    <n v="870.02000000000044"/>
    <n v="182.70420000000007"/>
    <n v="388.74000000000069"/>
    <n v="-206.03580000000062"/>
  </r>
  <r>
    <s v="Kentucky Power - Transm"/>
    <x v="12"/>
    <s v="Total Company"/>
    <s v="REG TAX  / SL TAX"/>
    <s v="1984"/>
    <x v="20"/>
    <x v="9"/>
    <s v="Oct"/>
    <s v="-6,719.10"/>
    <s v="-15,037.74"/>
    <s v="0.00"/>
    <s v="388.74"/>
    <s v="00.4468"/>
    <s v="-6,330.36"/>
    <s v="-14,167.72"/>
    <m/>
    <s v="-181785251"/>
    <n v="870.02000000000044"/>
    <n v="182.70420000000007"/>
    <n v="388.74000000000069"/>
    <n v="-206.03580000000062"/>
  </r>
  <r>
    <s v="Kentucky Power - Transm"/>
    <x v="8"/>
    <s v="Total Company"/>
    <s v="REG TAX  / SL TAX"/>
    <s v="1984"/>
    <x v="20"/>
    <x v="9"/>
    <s v="Oct"/>
    <s v="-2,442.96"/>
    <s v="-5,467.52"/>
    <s v="0.00"/>
    <s v="388.74"/>
    <s v="00.4468"/>
    <s v="-2,054.22"/>
    <s v="-4,597.50"/>
    <m/>
    <s v="-181785251"/>
    <n v="870.02000000000044"/>
    <n v="182.70420000000007"/>
    <n v="388.74000000000024"/>
    <n v="-206.03580000000017"/>
  </r>
  <r>
    <s v="Kentucky Power - Transm"/>
    <x v="9"/>
    <s v="Total Company"/>
    <s v="REG TAX  / SL TAX"/>
    <s v="1984"/>
    <x v="20"/>
    <x v="9"/>
    <s v="Oct"/>
    <s v="-3,220.44"/>
    <s v="-7,207.56"/>
    <s v="0.00"/>
    <s v="388.74"/>
    <s v="00.4468"/>
    <s v="-2,831.70"/>
    <s v="-6,337.54"/>
    <m/>
    <s v="-181785251"/>
    <n v="870.02000000000044"/>
    <n v="182.70420000000007"/>
    <n v="388.74000000000024"/>
    <n v="-206.03580000000017"/>
  </r>
  <r>
    <s v="Kentucky Power - Transm"/>
    <x v="5"/>
    <s v="Total Company"/>
    <s v="REG TAX  / SL TAX"/>
    <s v="1984"/>
    <x v="20"/>
    <x v="9"/>
    <s v="Oct"/>
    <s v="-3,997.92"/>
    <s v="-8,947.60"/>
    <s v="0.00"/>
    <s v="388.74"/>
    <s v="00.4468"/>
    <s v="-3,609.18"/>
    <s v="-8,077.58"/>
    <m/>
    <s v="-181785251"/>
    <n v="870.02000000000044"/>
    <n v="182.70420000000007"/>
    <n v="388.74000000000024"/>
    <n v="-206.03580000000017"/>
  </r>
  <r>
    <s v="Kentucky Power - Transm"/>
    <x v="11"/>
    <s v="Total Company"/>
    <s v="REG TAX  / SL TAX"/>
    <s v="1984"/>
    <x v="20"/>
    <x v="9"/>
    <s v="Oct"/>
    <n v="-7496.58"/>
    <n v="-16777.78"/>
    <n v="0"/>
    <n v="388.74"/>
    <n v="0.44679999999999997"/>
    <n v="-7107.84"/>
    <n v="-15907.76"/>
    <m/>
    <s v="-181785251"/>
    <n v="870.01999999999862"/>
    <n v="182.7041999999997"/>
    <n v="388.73999999999978"/>
    <n v="-206.03580000000008"/>
  </r>
  <r>
    <s v="Kentucky Power - Transm"/>
    <x v="3"/>
    <s v="Total Company"/>
    <s v="REG TAX  / SL TAX"/>
    <s v="1984"/>
    <x v="20"/>
    <x v="9"/>
    <s v="Oct"/>
    <s v="-4,775.40"/>
    <s v="-10,687.64"/>
    <s v="0.00"/>
    <s v="388.74"/>
    <s v="00.4468"/>
    <s v="-4,386.66"/>
    <s v="-9,817.62"/>
    <m/>
    <s v="-181785251"/>
    <n v="870.01999999999862"/>
    <n v="182.7041999999997"/>
    <n v="388.73999999999978"/>
    <n v="-206.03580000000008"/>
  </r>
  <r>
    <s v="Kentucky Power - Transm"/>
    <x v="14"/>
    <s v="Total Company"/>
    <s v="REG TAX  / SL TAX"/>
    <s v="1984"/>
    <x v="20"/>
    <x v="9"/>
    <s v="Oct"/>
    <s v="-6,330.36"/>
    <s v="-14,167.72"/>
    <s v="0.00"/>
    <s v="388.74"/>
    <s v="00.4468"/>
    <s v="-5,941.62"/>
    <s v="-13,297.70"/>
    <m/>
    <s v="-181785251"/>
    <n v="870.01999999999862"/>
    <n v="182.7041999999997"/>
    <n v="388.73999999999978"/>
    <n v="-206.03580000000008"/>
  </r>
  <r>
    <s v="Kentucky Power - Transm"/>
    <x v="10"/>
    <s v="Total Company"/>
    <s v="REG TAX  / SL TAX"/>
    <s v="1984"/>
    <x v="20"/>
    <x v="9"/>
    <s v="Oct"/>
    <s v="-2,831.70"/>
    <s v="-6,337.54"/>
    <s v="0.00"/>
    <s v="388.74"/>
    <s v="00.4468"/>
    <s v="-2,442.96"/>
    <s v="-5,467.52"/>
    <m/>
    <s v="-181785251"/>
    <n v="870.01999999999953"/>
    <n v="182.7041999999999"/>
    <n v="388.73999999999978"/>
    <n v="-206.03579999999988"/>
  </r>
  <r>
    <s v="Kentucky Power - Transm"/>
    <x v="1"/>
    <s v="Total Company"/>
    <s v="REG TAX  / SL TAX"/>
    <s v="1984"/>
    <x v="20"/>
    <x v="9"/>
    <s v="Oct"/>
    <s v="-3,609.18"/>
    <s v="-8,077.58"/>
    <s v="0.00"/>
    <s v="388.74"/>
    <s v="00.4468"/>
    <s v="-3,220.44"/>
    <s v="-7,207.56"/>
    <m/>
    <s v="-181785251"/>
    <n v="870.01999999999953"/>
    <n v="182.7041999999999"/>
    <n v="388.73999999999978"/>
    <n v="-206.03579999999988"/>
  </r>
  <r>
    <s v="Kentucky Power - Transm"/>
    <x v="6"/>
    <s v="Total Company"/>
    <s v="REG TAX  / SL TAX"/>
    <s v="1984"/>
    <x v="20"/>
    <x v="9"/>
    <s v="Oct"/>
    <s v="-2,054.22"/>
    <s v="-4,597.50"/>
    <s v="0.00"/>
    <s v="388.74"/>
    <s v="00.4468"/>
    <s v="-1,665.48"/>
    <s v="-3,727.48"/>
    <m/>
    <s v="-181785251"/>
    <n v="870.02"/>
    <n v="182.70419999999999"/>
    <n v="388.73999999999978"/>
    <n v="-206.0357999999998"/>
  </r>
  <r>
    <s v="Kentucky Power - Transm"/>
    <x v="4"/>
    <s v="Total Company"/>
    <s v="REG TAX  / SL TAX"/>
    <s v="1984"/>
    <x v="20"/>
    <x v="9"/>
    <s v="Oct"/>
    <s v="-4,386.66"/>
    <s v="-9,817.62"/>
    <s v="0.00"/>
    <s v="388.74"/>
    <s v="00.4468"/>
    <s v="-3,997.92"/>
    <s v="-8,947.60"/>
    <m/>
    <s v="-181785251"/>
    <n v="870.02000000000044"/>
    <n v="182.70420000000007"/>
    <n v="388.73999999999978"/>
    <n v="-206.03579999999971"/>
  </r>
  <r>
    <s v="Kentucky Power - Transm"/>
    <x v="0"/>
    <s v="Total Company"/>
    <s v="REG TAX  / SL TAX"/>
    <s v="1984"/>
    <x v="20"/>
    <x v="9"/>
    <s v="Oct"/>
    <s v="-5,552.88"/>
    <s v="-12,427.68"/>
    <s v="0.00"/>
    <s v="388.74"/>
    <s v="00.4468"/>
    <s v="-5,164.14"/>
    <s v="-11,557.66"/>
    <m/>
    <s v="-181785251"/>
    <n v="870.02000000000044"/>
    <n v="182.70420000000007"/>
    <n v="388.73999999999978"/>
    <n v="-206.03579999999971"/>
  </r>
  <r>
    <s v="Kentucky Power - Transm"/>
    <x v="13"/>
    <s v="Total Company"/>
    <s v="REG TAX  / SL TAX"/>
    <s v="1984"/>
    <x v="20"/>
    <x v="9"/>
    <s v="Oct"/>
    <s v="-5,941.62"/>
    <s v="-13,297.70"/>
    <s v="0.00"/>
    <s v="388.74"/>
    <s v="00.4468"/>
    <s v="-5,552.88"/>
    <s v="-12,427.68"/>
    <m/>
    <s v="-181785251"/>
    <n v="870.02000000000044"/>
    <n v="182.70420000000007"/>
    <n v="388.73999999999978"/>
    <n v="-206.03579999999971"/>
  </r>
  <r>
    <s v="Kentucky Power - Transm"/>
    <x v="15"/>
    <s v="Total Company"/>
    <s v="REG TAX  / SL TAX"/>
    <s v="1984"/>
    <x v="20"/>
    <x v="9"/>
    <s v="Oct"/>
    <s v="-7,107.84"/>
    <s v="-15,907.76"/>
    <s v="0.00"/>
    <s v="388.74"/>
    <s v="00.4468"/>
    <s v="-6,719.10"/>
    <s v="-15,037.74"/>
    <m/>
    <s v="-181785251"/>
    <n v="870.02000000000044"/>
    <n v="182.70420000000007"/>
    <n v="388.73999999999978"/>
    <n v="-206.03579999999971"/>
  </r>
  <r>
    <s v="Kentucky Power - Transm"/>
    <x v="7"/>
    <s v="Total Company"/>
    <s v="REG TAX  / SL TAX"/>
    <s v="1984"/>
    <x v="20"/>
    <x v="9"/>
    <s v="Oct"/>
    <s v="-1,665.48"/>
    <s v="-3,727.48"/>
    <s v="0.00"/>
    <s v="388.73"/>
    <s v="00.4468"/>
    <s v="-1,276.75"/>
    <s v="-2,857.46"/>
    <m/>
    <s v="-181785251"/>
    <n v="870.02"/>
    <n v="182.70419999999999"/>
    <n v="388.73"/>
    <n v="-206.02580000000003"/>
  </r>
  <r>
    <s v="Kentucky Power - Distr"/>
    <x v="7"/>
    <s v="Total Company"/>
    <s v="REG TAX  / SL TAX"/>
    <s v="2004"/>
    <x v="2"/>
    <x v="11"/>
    <s v="Mar"/>
    <s v="-11,700.27"/>
    <s v="-43,118.62"/>
    <s v="0.00"/>
    <s v="876.50"/>
    <s v="00.2714"/>
    <s v="-10,823.77"/>
    <s v="-39,888.48"/>
    <m/>
    <s v="-181786695"/>
    <n v="3230.1399999999994"/>
    <n v="678.32939999999985"/>
    <n v="876.5"/>
    <n v="-198.17060000000015"/>
  </r>
  <r>
    <s v="Kentucky Power - Distr"/>
    <x v="12"/>
    <s v="Total Company"/>
    <s v="REG TAX  / SL TAX"/>
    <s v="2002"/>
    <x v="8"/>
    <x v="2"/>
    <m/>
    <s v="-1,182.85"/>
    <s v="-3,379.56"/>
    <s v="0.00"/>
    <s v="473.18"/>
    <s v="00.3500"/>
    <s v="-709.67"/>
    <s v="-2,027.62"/>
    <m/>
    <s v="-181786936"/>
    <n v="1351.94"/>
    <n v="283.9074"/>
    <n v="473.17999999999995"/>
    <n v="-189.27259999999995"/>
  </r>
  <r>
    <s v="Kentucky Power - Distr"/>
    <x v="11"/>
    <s v="Total Company"/>
    <s v="REG TAX  / SL TAX"/>
    <s v="2002"/>
    <x v="8"/>
    <x v="2"/>
    <m/>
    <n v="-2129.1"/>
    <n v="-6083.14"/>
    <n v="0"/>
    <n v="473.18"/>
    <n v="0.35"/>
    <n v="-1655.92"/>
    <n v="-4731.2"/>
    <m/>
    <s v="-181786936"/>
    <n v="1351.9400000000005"/>
    <n v="283.90740000000011"/>
    <n v="473.17999999999984"/>
    <n v="-189.27259999999973"/>
  </r>
  <r>
    <s v="Kentucky Power - Distr"/>
    <x v="14"/>
    <s v="Total Company"/>
    <s v="REG TAX  / SL TAX"/>
    <s v="2002"/>
    <x v="8"/>
    <x v="2"/>
    <m/>
    <s v="-709.67"/>
    <s v="-2,027.62"/>
    <s v="0.00"/>
    <s v="473.08"/>
    <s v="00.3500"/>
    <s v="-236.59"/>
    <s v="-675.98"/>
    <m/>
    <s v="-181786936"/>
    <n v="1351.6399999999999"/>
    <n v="283.84439999999995"/>
    <n v="473.07999999999993"/>
    <n v="-189.23559999999998"/>
  </r>
  <r>
    <s v="Kentucky Power - Distr"/>
    <x v="15"/>
    <s v="Total Company"/>
    <s v="REG TAX  / SL TAX"/>
    <s v="2002"/>
    <x v="8"/>
    <x v="2"/>
    <m/>
    <s v="-1,655.92"/>
    <s v="-4,731.20"/>
    <s v="0.00"/>
    <s v="473.07"/>
    <s v="00.3500"/>
    <s v="-1,182.85"/>
    <s v="-3,379.56"/>
    <m/>
    <s v="-181786936"/>
    <n v="1351.6399999999999"/>
    <n v="283.84439999999995"/>
    <n v="473.07000000000016"/>
    <n v="-189.22560000000021"/>
  </r>
  <r>
    <s v="Kentucky Power - Distr"/>
    <x v="12"/>
    <s v="Total Company"/>
    <s v="REG TAX  / SL TAX"/>
    <s v="1992"/>
    <x v="24"/>
    <x v="11"/>
    <s v="Sep"/>
    <s v="-2,420.67"/>
    <s v="-7,153.78"/>
    <s v="0.00"/>
    <s v="473.16"/>
    <s v="00.3384"/>
    <s v="-1,947.51"/>
    <s v="-5,755.47"/>
    <m/>
    <s v="-181787058"/>
    <n v="1398.3099999999995"/>
    <n v="293.6450999999999"/>
    <n v="473.16000000000008"/>
    <n v="-179.51490000000018"/>
  </r>
  <r>
    <s v="Kentucky Power - Distr"/>
    <x v="11"/>
    <s v="Total Company"/>
    <s v="REG TAX  / SL TAX"/>
    <s v="1982"/>
    <x v="26"/>
    <x v="11"/>
    <s v="Oct"/>
    <n v="-710.31"/>
    <n v="-1742.18"/>
    <n v="0"/>
    <n v="366.02"/>
    <n v="0.40770000000000001"/>
    <n v="-344.29"/>
    <n v="-844.44"/>
    <m/>
    <s v="-181786622"/>
    <n v="897.74"/>
    <n v="188.52539999999999"/>
    <n v="366.01999999999992"/>
    <n v="-177.49459999999993"/>
  </r>
  <r>
    <s v="Kentucky Power - Distr"/>
    <x v="6"/>
    <s v="Total Company"/>
    <s v="REG TAX  / SL TAX"/>
    <s v="2012 Q2 50%"/>
    <x v="22"/>
    <x v="2"/>
    <m/>
    <s v="-441.96"/>
    <s v="-1,262.73"/>
    <s v="0.00"/>
    <s v="441.96"/>
    <s v="00.3500"/>
    <s v="0.00"/>
    <s v="0.00"/>
    <m/>
    <s v="-181786731"/>
    <n v="1262.73"/>
    <n v="265.17329999999998"/>
    <n v="441.96"/>
    <n v="-176.7867"/>
  </r>
  <r>
    <s v="Kentucky Power - Distr"/>
    <x v="7"/>
    <s v="Total Company"/>
    <s v="REG TAX  / SL TAX"/>
    <s v="2001"/>
    <x v="10"/>
    <x v="11"/>
    <s v="Jan"/>
    <s v="-4,608.79"/>
    <s v="-16,117.81"/>
    <s v="0.00"/>
    <s v="654.71"/>
    <s v="00.2859"/>
    <s v="-3,954.08"/>
    <s v="-13,828.15"/>
    <m/>
    <s v="-181787026"/>
    <n v="2289.66"/>
    <n v="480.82859999999994"/>
    <n v="654.71"/>
    <n v="-173.8814000000001"/>
  </r>
  <r>
    <s v="Kentucky Power - Distr"/>
    <x v="6"/>
    <s v="Total Company"/>
    <s v="REG TAX  / SL TAX"/>
    <s v="2001"/>
    <x v="10"/>
    <x v="11"/>
    <s v="Jan"/>
    <s v="-5,263.25"/>
    <s v="-18,406.57"/>
    <s v="0.00"/>
    <s v="654.46"/>
    <s v="00.2859"/>
    <s v="-4,608.79"/>
    <s v="-16,117.81"/>
    <m/>
    <s v="-181787026"/>
    <n v="2288.7600000000002"/>
    <n v="480.63960000000003"/>
    <n v="654.46"/>
    <n v="-173.82040000000001"/>
  </r>
  <r>
    <s v="Kentucky Power - Distr"/>
    <x v="8"/>
    <s v="Total Company"/>
    <s v="REG TAX  / SL TAX"/>
    <s v="2001"/>
    <x v="10"/>
    <x v="11"/>
    <s v="Jan"/>
    <s v="-5,917.71"/>
    <s v="-20,695.33"/>
    <s v="0.00"/>
    <s v="654.46"/>
    <s v="00.2859"/>
    <s v="-5,263.25"/>
    <s v="-18,406.57"/>
    <m/>
    <s v="-181787026"/>
    <n v="2288.760000000002"/>
    <n v="480.63960000000043"/>
    <n v="654.46"/>
    <n v="-173.82039999999961"/>
  </r>
  <r>
    <s v="Kentucky Power - Distr"/>
    <x v="8"/>
    <s v="Total Company"/>
    <s v="REG TAX  / SL TAX"/>
    <s v="1995"/>
    <x v="23"/>
    <x v="10"/>
    <s v="Sep"/>
    <s v="-3,827.63"/>
    <s v="-15,255.52"/>
    <s v="0.00"/>
    <s v="1,032.46"/>
    <s v="00.2509"/>
    <s v="-2,795.17"/>
    <s v="-11,140.51"/>
    <m/>
    <s v="-181787001"/>
    <n v="4115.01"/>
    <n v="864.15210000000002"/>
    <n v="1032.46"/>
    <n v="-168.30790000000002"/>
  </r>
  <r>
    <s v="Kentucky Power - Distr"/>
    <x v="9"/>
    <s v="Total Company"/>
    <s v="REG TAX  / SL TAX"/>
    <s v="1995"/>
    <x v="23"/>
    <x v="10"/>
    <s v="Sep"/>
    <s v="-5,891.75"/>
    <s v="-23,482.34"/>
    <s v="0.00"/>
    <s v="1,032.06"/>
    <s v="00.2509"/>
    <s v="-4,859.69"/>
    <s v="-19,368.93"/>
    <m/>
    <s v="-181787001"/>
    <n v="4113.41"/>
    <n v="863.81609999999989"/>
    <n v="1032.0600000000004"/>
    <n v="-168.24390000000051"/>
  </r>
  <r>
    <s v="Kentucky Power - Distr"/>
    <x v="1"/>
    <s v="Total Company"/>
    <s v="REG TAX  / SL TAX"/>
    <s v="1995"/>
    <x v="23"/>
    <x v="10"/>
    <s v="Sep"/>
    <s v="-6,923.81"/>
    <s v="-27,595.75"/>
    <s v="0.00"/>
    <s v="1,032.06"/>
    <s v="00.2509"/>
    <s v="-5,891.75"/>
    <s v="-23,482.34"/>
    <m/>
    <s v="-181787001"/>
    <n v="4113.41"/>
    <n v="863.81609999999989"/>
    <n v="1032.0600000000004"/>
    <n v="-168.24390000000051"/>
  </r>
  <r>
    <s v="Kentucky Power - Distr"/>
    <x v="6"/>
    <s v="Total Company"/>
    <s v="REG TAX  / SL TAX"/>
    <s v="1995"/>
    <x v="23"/>
    <x v="10"/>
    <s v="Sep"/>
    <s v="-2,795.17"/>
    <s v="-11,140.51"/>
    <s v="0.00"/>
    <s v="1,032.06"/>
    <s v="00.2509"/>
    <s v="-1,763.11"/>
    <s v="-7,027.10"/>
    <m/>
    <s v="-181787001"/>
    <n v="4113.41"/>
    <n v="863.81609999999989"/>
    <n v="1032.0600000000002"/>
    <n v="-168.24390000000028"/>
  </r>
  <r>
    <s v="Kentucky Power - Distr"/>
    <x v="7"/>
    <s v="Total Company"/>
    <s v="REG TAX  / SL TAX"/>
    <s v="1995"/>
    <x v="23"/>
    <x v="10"/>
    <s v="Sep"/>
    <s v="-1,763.11"/>
    <s v="-7,027.10"/>
    <s v="0.00"/>
    <s v="1,032.06"/>
    <s v="00.2509"/>
    <s v="-731.05"/>
    <s v="-2,913.69"/>
    <m/>
    <s v="-181787001"/>
    <n v="4113.41"/>
    <n v="863.81609999999989"/>
    <n v="1032.06"/>
    <n v="-168.24390000000005"/>
  </r>
  <r>
    <s v="Kentucky Power - Distr"/>
    <x v="10"/>
    <s v="Total Company"/>
    <s v="REG TAX  / SL TAX"/>
    <s v="1995"/>
    <x v="23"/>
    <x v="10"/>
    <s v="Sep"/>
    <s v="-4,859.69"/>
    <s v="-19,368.93"/>
    <s v="0.00"/>
    <s v="1,032.06"/>
    <s v="00.2509"/>
    <s v="-3,827.63"/>
    <s v="-15,255.52"/>
    <m/>
    <s v="-181787001"/>
    <n v="4113.41"/>
    <n v="863.81609999999989"/>
    <n v="1032.0599999999995"/>
    <n v="-168.2438999999996"/>
  </r>
  <r>
    <s v="Kentucky Power - Distr"/>
    <x v="5"/>
    <s v="Total Company"/>
    <s v="REG TAX  / SL TAX"/>
    <s v="1995"/>
    <x v="23"/>
    <x v="10"/>
    <s v="Sep"/>
    <s v="-7,955.87"/>
    <s v="-31,709.16"/>
    <s v="0.00"/>
    <s v="1,032.06"/>
    <s v="00.2509"/>
    <s v="-6,923.81"/>
    <s v="-27,595.75"/>
    <m/>
    <s v="-181787001"/>
    <n v="4113.41"/>
    <n v="863.81609999999989"/>
    <n v="1032.0599999999995"/>
    <n v="-168.2438999999996"/>
  </r>
  <r>
    <s v="Kentucky Power - Distr"/>
    <x v="15"/>
    <s v="Total Company"/>
    <s v="REG TAX  / SL TAX"/>
    <s v="1982"/>
    <x v="26"/>
    <x v="11"/>
    <s v="Oct"/>
    <s v="-344.29"/>
    <s v="-844.44"/>
    <s v="0.00"/>
    <s v="344.29"/>
    <s v="00.4077"/>
    <s v="0.00"/>
    <s v="0.00"/>
    <m/>
    <s v="-181786622"/>
    <n v="844.44"/>
    <n v="177.33240000000001"/>
    <n v="344.29"/>
    <n v="-166.95760000000001"/>
  </r>
  <r>
    <s v="Kentucky Power - Gen"/>
    <x v="2"/>
    <s v="Total Company"/>
    <s v="REG TAX  / SL TAX"/>
    <s v="2004"/>
    <x v="2"/>
    <x v="3"/>
    <m/>
    <s v="-20,865.12"/>
    <s v="-66,483.46"/>
    <s v="0.00"/>
    <s v="495.83"/>
    <s v="00.3138"/>
    <s v="-20,369.29"/>
    <s v="-64,903.58"/>
    <m/>
    <s v="-181786327"/>
    <n v="1579.8800000000047"/>
    <n v="331.77480000000099"/>
    <n v="495.82999999999811"/>
    <n v="-164.05519999999711"/>
  </r>
  <r>
    <s v="Kentucky Power - Distr"/>
    <x v="7"/>
    <s v="Total Company"/>
    <s v="REG TAX  / SL TAX"/>
    <s v="2006"/>
    <x v="5"/>
    <x v="10"/>
    <s v="Jun"/>
    <s v="-18,761.31"/>
    <s v="-79,716.46"/>
    <s v="0.00"/>
    <s v="1,505.88"/>
    <s v="00.2354"/>
    <s v="-17,255.43"/>
    <s v="-73,317.99"/>
    <m/>
    <s v="-181786679"/>
    <n v="6398.4700000000012"/>
    <n v="1343.6787000000002"/>
    <n v="1505.880000000001"/>
    <n v="-162.20130000000086"/>
  </r>
  <r>
    <s v="Kentucky Power - Distr"/>
    <x v="6"/>
    <s v="Total Company"/>
    <s v="REG TAX  / SL TAX"/>
    <s v="2003"/>
    <x v="0"/>
    <x v="11"/>
    <s v="Jan"/>
    <s v="-9,050.66"/>
    <s v="-32,879.46"/>
    <s v="0.00"/>
    <s v="681.21"/>
    <s v="00.2753"/>
    <s v="-8,369.45"/>
    <s v="-30,404.76"/>
    <m/>
    <s v="-181786976"/>
    <n v="2474.7000000000007"/>
    <n v="519.68700000000013"/>
    <n v="681.20999999999913"/>
    <n v="-161.522999999999"/>
  </r>
  <r>
    <s v="Kentucky Power - Distr"/>
    <x v="11"/>
    <s v="Total Company"/>
    <s v="REG TAX  / SL TAX"/>
    <s v="2017 50%"/>
    <x v="18"/>
    <x v="12"/>
    <m/>
    <n v="-988.52"/>
    <n v="-2824.34"/>
    <n v="0"/>
    <n v="395.41"/>
    <n v="0.35"/>
    <n v="-593.11"/>
    <n v="-1694.61"/>
    <m/>
    <s v="-181786864"/>
    <n v="1129.7300000000002"/>
    <n v="237.24330000000003"/>
    <n v="395.40999999999997"/>
    <n v="-158.16669999999993"/>
  </r>
  <r>
    <s v="Kentucky Power - Distr"/>
    <x v="15"/>
    <s v="Total Company"/>
    <s v="REG TAX  / SL TAX"/>
    <s v="2017 50%"/>
    <x v="18"/>
    <x v="12"/>
    <m/>
    <s v="-593.11"/>
    <s v="-1,694.61"/>
    <s v="0.00"/>
    <s v="395.40"/>
    <s v="00.3500"/>
    <s v="-197.71"/>
    <s v="-564.88"/>
    <m/>
    <s v="-181786864"/>
    <n v="1129.73"/>
    <n v="237.2433"/>
    <n v="395.4"/>
    <n v="-158.15669999999997"/>
  </r>
  <r>
    <s v="Kentucky Power - Distr"/>
    <x v="11"/>
    <s v="Total Company"/>
    <s v="REG TAX  / SL TAX"/>
    <s v="2016 50%"/>
    <x v="21"/>
    <x v="12"/>
    <m/>
    <n v="-593.08000000000004"/>
    <n v="-1694.5"/>
    <n v="0"/>
    <n v="395.38"/>
    <n v="0.35"/>
    <n v="-197.7"/>
    <n v="-564.84"/>
    <m/>
    <s v="-181786575"/>
    <n v="1129.6599999999999"/>
    <n v="237.22859999999997"/>
    <n v="395.38000000000005"/>
    <n v="-158.15140000000008"/>
  </r>
  <r>
    <s v="Kentucky Power - Distr"/>
    <x v="6"/>
    <s v="Total Company"/>
    <s v="REG TAX  / SL TAX"/>
    <s v="1999"/>
    <x v="12"/>
    <x v="11"/>
    <s v="Jul"/>
    <s v="-3,467.33"/>
    <s v="-11,587.93"/>
    <s v="0.00"/>
    <s v="530.20"/>
    <s v="00.2992"/>
    <s v="-2,937.13"/>
    <s v="-9,815.98"/>
    <m/>
    <s v="-181786529"/>
    <n v="1771.9500000000007"/>
    <n v="372.10950000000014"/>
    <n v="530.19999999999982"/>
    <n v="-158.09049999999968"/>
  </r>
  <r>
    <s v="Kentucky Power - Distr"/>
    <x v="7"/>
    <s v="Total Company"/>
    <s v="REG TAX  / SL TAX"/>
    <s v="1999"/>
    <x v="12"/>
    <x v="11"/>
    <s v="Jul"/>
    <s v="-2,937.13"/>
    <s v="-9,815.98"/>
    <s v="0.00"/>
    <s v="530.00"/>
    <s v="00.2992"/>
    <s v="-2,407.13"/>
    <s v="-8,044.72"/>
    <m/>
    <s v="-181786529"/>
    <n v="1771.2599999999993"/>
    <n v="371.96459999999985"/>
    <n v="530"/>
    <n v="-158.03540000000015"/>
  </r>
  <r>
    <s v="Kentucky Power - Distr"/>
    <x v="8"/>
    <s v="Total Company"/>
    <s v="REG TAX  / SL TAX"/>
    <s v="1999"/>
    <x v="12"/>
    <x v="11"/>
    <s v="Jul"/>
    <s v="-3,997.32"/>
    <s v="-13,359.19"/>
    <s v="0.00"/>
    <s v="529.99"/>
    <s v="00.2992"/>
    <s v="-3,467.33"/>
    <s v="-11,587.93"/>
    <m/>
    <s v="-181786529"/>
    <n v="1771.2600000000002"/>
    <n v="371.96460000000002"/>
    <n v="529.99000000000024"/>
    <n v="-158.02540000000022"/>
  </r>
  <r>
    <s v="Kentucky Power - Distr"/>
    <x v="10"/>
    <s v="Total Company"/>
    <s v="REG TAX  / SL TAX"/>
    <s v="1999"/>
    <x v="12"/>
    <x v="11"/>
    <s v="Jul"/>
    <s v="-4,527.31"/>
    <s v="-15,130.45"/>
    <s v="0.00"/>
    <s v="529.99"/>
    <s v="00.2992"/>
    <s v="-3,997.32"/>
    <s v="-13,359.19"/>
    <m/>
    <s v="-181786529"/>
    <n v="1771.2600000000002"/>
    <n v="371.96460000000002"/>
    <n v="529.99000000000024"/>
    <n v="-158.02540000000022"/>
  </r>
  <r>
    <s v="Kentucky Power - Distr"/>
    <x v="9"/>
    <s v="Total Company"/>
    <s v="REG TAX  / SL TAX"/>
    <s v="1999"/>
    <x v="12"/>
    <x v="11"/>
    <s v="Jul"/>
    <s v="-5,057.30"/>
    <s v="-16,901.71"/>
    <s v="0.00"/>
    <s v="529.99"/>
    <s v="00.2992"/>
    <s v="-4,527.31"/>
    <s v="-15,130.45"/>
    <m/>
    <s v="-181786529"/>
    <n v="1771.2599999999984"/>
    <n v="371.96459999999968"/>
    <n v="529.98999999999978"/>
    <n v="-158.0254000000001"/>
  </r>
  <r>
    <s v="Kentucky Power - Transm"/>
    <x v="0"/>
    <s v="Total Company"/>
    <s v="REG TAX  / SL TAX"/>
    <s v="2003 50%"/>
    <x v="0"/>
    <x v="2"/>
    <m/>
    <s v="-390.42"/>
    <s v="-1,115.50"/>
    <s v="0.00"/>
    <s v="390.42"/>
    <s v="00.3500"/>
    <s v="0.00"/>
    <s v="0.00"/>
    <m/>
    <s v="-181785137"/>
    <n v="1115.5"/>
    <n v="234.255"/>
    <n v="390.42"/>
    <n v="-156.16500000000002"/>
  </r>
  <r>
    <s v="Kentucky Power - Transm"/>
    <x v="11"/>
    <s v="Total Company"/>
    <s v="REG TAX  / SL TAX"/>
    <s v="1982"/>
    <x v="26"/>
    <x v="9"/>
    <s v="Sep"/>
    <n v="-6321.83"/>
    <n v="-15978.39"/>
    <n v="0"/>
    <n v="327.85"/>
    <n v="0.39560000000000001"/>
    <n v="-5993.98"/>
    <n v="-15149.76"/>
    <m/>
    <s v="-181785192"/>
    <n v="828.6299999999992"/>
    <n v="174.01229999999981"/>
    <n v="327.85000000000036"/>
    <n v="-153.83770000000055"/>
  </r>
  <r>
    <s v="Kentucky Power - Transm"/>
    <x v="0"/>
    <s v="Total Company"/>
    <s v="REG TAX  / SL TAX"/>
    <s v="1982"/>
    <x v="26"/>
    <x v="9"/>
    <s v="Sep"/>
    <s v="-4,682.58"/>
    <s v="-11,835.24"/>
    <s v="0.00"/>
    <s v="327.85"/>
    <s v="00.3956"/>
    <s v="-4,354.73"/>
    <s v="-11,006.61"/>
    <m/>
    <s v="-181785192"/>
    <n v="828.6299999999992"/>
    <n v="174.01229999999981"/>
    <n v="327.85000000000036"/>
    <n v="-153.83770000000055"/>
  </r>
  <r>
    <s v="Kentucky Power - Transm"/>
    <x v="12"/>
    <s v="Total Company"/>
    <s v="REG TAX  / SL TAX"/>
    <s v="1982"/>
    <x v="26"/>
    <x v="9"/>
    <s v="Sep"/>
    <s v="-5,666.13"/>
    <s v="-14,321.13"/>
    <s v="0.00"/>
    <s v="327.85"/>
    <s v="00.3956"/>
    <s v="-5,338.28"/>
    <s v="-13,492.50"/>
    <m/>
    <s v="-181785192"/>
    <n v="828.6299999999992"/>
    <n v="174.01229999999981"/>
    <n v="327.85000000000036"/>
    <n v="-153.83770000000055"/>
  </r>
  <r>
    <s v="Kentucky Power - Transm"/>
    <x v="9"/>
    <s v="Total Company"/>
    <s v="REG TAX  / SL TAX"/>
    <s v="1982"/>
    <x v="26"/>
    <x v="9"/>
    <s v="Sep"/>
    <s v="-2,715.51"/>
    <s v="-6,863.46"/>
    <s v="0.00"/>
    <s v="327.85"/>
    <s v="00.3956"/>
    <s v="-2,387.66"/>
    <s v="-6,034.83"/>
    <m/>
    <s v="-181785192"/>
    <n v="828.63000000000011"/>
    <n v="174.01230000000001"/>
    <n v="327.85000000000036"/>
    <n v="-153.83770000000035"/>
  </r>
  <r>
    <s v="Kentucky Power - Transm"/>
    <x v="13"/>
    <s v="Total Company"/>
    <s v="REG TAX  / SL TAX"/>
    <s v="1982"/>
    <x v="26"/>
    <x v="9"/>
    <s v="Sep"/>
    <s v="-5,010.43"/>
    <s v="-12,663.87"/>
    <s v="0.00"/>
    <s v="327.85"/>
    <s v="00.3956"/>
    <s v="-4,682.58"/>
    <s v="-11,835.24"/>
    <m/>
    <s v="-181785192"/>
    <n v="828.63000000000102"/>
    <n v="174.01230000000021"/>
    <n v="327.85000000000036"/>
    <n v="-153.83770000000015"/>
  </r>
  <r>
    <s v="Kentucky Power - Transm"/>
    <x v="7"/>
    <s v="Total Company"/>
    <s v="REG TAX  / SL TAX"/>
    <s v="1982"/>
    <x v="26"/>
    <x v="9"/>
    <s v="Sep"/>
    <s v="-1,404.13"/>
    <s v="-3,548.94"/>
    <s v="0.00"/>
    <s v="327.85"/>
    <s v="00.3956"/>
    <s v="-1,076.28"/>
    <s v="-2,720.31"/>
    <m/>
    <s v="-181785192"/>
    <n v="828.63000000000011"/>
    <n v="174.01230000000001"/>
    <n v="327.85000000000014"/>
    <n v="-153.83770000000013"/>
  </r>
  <r>
    <s v="Kentucky Power - Transm"/>
    <x v="8"/>
    <s v="Total Company"/>
    <s v="REG TAX  / SL TAX"/>
    <s v="1982"/>
    <x v="26"/>
    <x v="9"/>
    <s v="Sep"/>
    <s v="-2,059.82"/>
    <s v="-5,206.20"/>
    <s v="0.00"/>
    <s v="327.85"/>
    <s v="00.3956"/>
    <s v="-1,731.97"/>
    <s v="-4,377.57"/>
    <m/>
    <s v="-181785192"/>
    <n v="828.63000000000011"/>
    <n v="174.01230000000001"/>
    <n v="327.85000000000014"/>
    <n v="-153.83770000000013"/>
  </r>
  <r>
    <s v="Kentucky Power - Transm"/>
    <x v="5"/>
    <s v="Total Company"/>
    <s v="REG TAX  / SL TAX"/>
    <s v="1982"/>
    <x v="26"/>
    <x v="9"/>
    <s v="Sep"/>
    <s v="-3,371.20"/>
    <s v="-8,520.72"/>
    <s v="0.00"/>
    <s v="327.85"/>
    <s v="00.3956"/>
    <s v="-3,043.35"/>
    <s v="-7,692.09"/>
    <m/>
    <s v="-181785192"/>
    <n v="828.6299999999992"/>
    <n v="174.01229999999981"/>
    <n v="327.84999999999991"/>
    <n v="-153.8377000000001"/>
  </r>
  <r>
    <s v="Kentucky Power - Transm"/>
    <x v="3"/>
    <s v="Total Company"/>
    <s v="REG TAX  / SL TAX"/>
    <s v="1982"/>
    <x v="26"/>
    <x v="9"/>
    <s v="Sep"/>
    <s v="-4,026.89"/>
    <s v="-10,177.98"/>
    <s v="0.00"/>
    <s v="327.85"/>
    <s v="00.3956"/>
    <s v="-3,699.04"/>
    <s v="-9,349.35"/>
    <m/>
    <s v="-181785192"/>
    <n v="828.6299999999992"/>
    <n v="174.01229999999981"/>
    <n v="327.84999999999991"/>
    <n v="-153.8377000000001"/>
  </r>
  <r>
    <s v="Kentucky Power - Transm"/>
    <x v="14"/>
    <s v="Total Company"/>
    <s v="REG TAX  / SL TAX"/>
    <s v="1982"/>
    <x v="26"/>
    <x v="9"/>
    <s v="Sep"/>
    <s v="-5,338.28"/>
    <s v="-13,492.50"/>
    <s v="0.00"/>
    <s v="327.85"/>
    <s v="00.3956"/>
    <s v="-5,010.43"/>
    <s v="-12,663.87"/>
    <m/>
    <s v="-181785192"/>
    <n v="828.6299999999992"/>
    <n v="174.01229999999981"/>
    <n v="327.84999999999945"/>
    <n v="-153.83769999999964"/>
  </r>
  <r>
    <s v="Kentucky Power - Transm"/>
    <x v="15"/>
    <s v="Total Company"/>
    <s v="REG TAX  / SL TAX"/>
    <s v="1982"/>
    <x v="26"/>
    <x v="9"/>
    <s v="Sep"/>
    <s v="-5,993.98"/>
    <s v="-15,149.76"/>
    <s v="0.00"/>
    <s v="327.85"/>
    <s v="00.3956"/>
    <s v="-5,666.13"/>
    <s v="-14,321.13"/>
    <m/>
    <s v="-181785192"/>
    <n v="828.63000000000102"/>
    <n v="174.01230000000021"/>
    <n v="327.84999999999945"/>
    <n v="-153.83769999999924"/>
  </r>
  <r>
    <s v="Kentucky Power - Transm"/>
    <x v="6"/>
    <s v="Total Company"/>
    <s v="REG TAX  / SL TAX"/>
    <s v="1982"/>
    <x v="26"/>
    <x v="9"/>
    <s v="Sep"/>
    <s v="-1,731.97"/>
    <s v="-4,377.57"/>
    <s v="0.00"/>
    <s v="327.84"/>
    <s v="00.3956"/>
    <s v="-1,404.13"/>
    <s v="-3,548.94"/>
    <m/>
    <s v="-181785192"/>
    <n v="828.62999999999965"/>
    <n v="174.01229999999993"/>
    <n v="327.83999999999992"/>
    <n v="-153.82769999999999"/>
  </r>
  <r>
    <s v="Kentucky Power - Transm"/>
    <x v="4"/>
    <s v="Total Company"/>
    <s v="REG TAX  / SL TAX"/>
    <s v="1982"/>
    <x v="26"/>
    <x v="9"/>
    <s v="Sep"/>
    <s v="-3,699.04"/>
    <s v="-9,349.35"/>
    <s v="0.00"/>
    <s v="327.84"/>
    <s v="00.3956"/>
    <s v="-3,371.20"/>
    <s v="-8,520.72"/>
    <m/>
    <s v="-181785192"/>
    <n v="828.63000000000102"/>
    <n v="174.01230000000021"/>
    <n v="327.84000000000015"/>
    <n v="-153.82769999999994"/>
  </r>
  <r>
    <s v="Kentucky Power - Transm"/>
    <x v="10"/>
    <s v="Total Company"/>
    <s v="REG TAX  / SL TAX"/>
    <s v="1982"/>
    <x v="26"/>
    <x v="9"/>
    <s v="Sep"/>
    <s v="-2,387.66"/>
    <s v="-6,034.83"/>
    <s v="0.00"/>
    <s v="327.84"/>
    <s v="00.3956"/>
    <s v="-2,059.82"/>
    <s v="-5,206.20"/>
    <m/>
    <s v="-181785192"/>
    <n v="828.63000000000011"/>
    <n v="174.01230000000001"/>
    <n v="327.83999999999969"/>
    <n v="-153.82769999999968"/>
  </r>
  <r>
    <s v="Kentucky Power - Transm"/>
    <x v="1"/>
    <s v="Total Company"/>
    <s v="REG TAX  / SL TAX"/>
    <s v="1982"/>
    <x v="26"/>
    <x v="9"/>
    <s v="Sep"/>
    <s v="-3,043.35"/>
    <s v="-7,692.09"/>
    <s v="0.00"/>
    <s v="327.84"/>
    <s v="00.3956"/>
    <s v="-2,715.51"/>
    <s v="-6,863.46"/>
    <m/>
    <s v="-181785192"/>
    <n v="828.63000000000011"/>
    <n v="174.01230000000001"/>
    <n v="327.83999999999969"/>
    <n v="-153.82769999999968"/>
  </r>
  <r>
    <s v="Kentucky Power - Transm"/>
    <x v="2"/>
    <s v="Total Company"/>
    <s v="REG TAX  / SL TAX"/>
    <s v="1982"/>
    <x v="26"/>
    <x v="9"/>
    <s v="Sep"/>
    <s v="-4,354.73"/>
    <s v="-11,006.61"/>
    <s v="0.00"/>
    <s v="327.84"/>
    <s v="00.3956"/>
    <s v="-4,026.89"/>
    <s v="-10,177.98"/>
    <m/>
    <s v="-181785192"/>
    <n v="828.63000000000102"/>
    <n v="174.01230000000021"/>
    <n v="327.83999999999969"/>
    <n v="-153.82769999999948"/>
  </r>
  <r>
    <s v="Kentucky Power - Gen"/>
    <x v="1"/>
    <s v="Total Company"/>
    <s v="REG TAX  / SL TAX"/>
    <s v="2002"/>
    <x v="8"/>
    <x v="7"/>
    <m/>
    <s v="-375.07"/>
    <s v="-1,071.64"/>
    <s v="0.00"/>
    <s v="375.07"/>
    <s v="00.3500"/>
    <s v="0.00"/>
    <s v="-0.01"/>
    <m/>
    <s v="-181786202"/>
    <n v="1071.6300000000001"/>
    <n v="225.04230000000001"/>
    <n v="375.07"/>
    <n v="-150.02769999999998"/>
  </r>
  <r>
    <s v="Kentucky Power - Distr"/>
    <x v="4"/>
    <s v="Total Company"/>
    <s v="REG TAX  / SL TAX"/>
    <s v="1995"/>
    <x v="23"/>
    <x v="10"/>
    <s v="Sep"/>
    <s v="-8,806.76"/>
    <s v="-35,100.48"/>
    <s v="0.00"/>
    <s v="850.89"/>
    <s v="00.2509"/>
    <s v="-7,955.87"/>
    <s v="-31,709.16"/>
    <m/>
    <s v="-181787001"/>
    <n v="3391.3200000000033"/>
    <n v="712.17720000000065"/>
    <n v="850.89000000000033"/>
    <n v="-138.71279999999967"/>
  </r>
  <r>
    <s v="Kentucky Power - Gen"/>
    <x v="10"/>
    <s v="Total Company"/>
    <s v="REG TAX  / SL TAX"/>
    <s v="2002"/>
    <x v="8"/>
    <x v="7"/>
    <m/>
    <s v="-343.34"/>
    <s v="-980.97"/>
    <s v="0.00"/>
    <s v="343.34"/>
    <s v="00.3500"/>
    <s v="0.00"/>
    <s v="0.00"/>
    <m/>
    <s v="-181786332"/>
    <n v="980.97"/>
    <n v="206.00370000000001"/>
    <n v="343.34"/>
    <n v="-137.33629999999997"/>
  </r>
  <r>
    <s v="Kentucky Power - Distr"/>
    <x v="10"/>
    <s v="Total Company"/>
    <s v="REG TAX  / SL TAX"/>
    <s v="1997"/>
    <x v="16"/>
    <x v="11"/>
    <s v="Oct"/>
    <s v="-2,752.72"/>
    <s v="-8,923.95"/>
    <s v="0.00"/>
    <s v="405.45"/>
    <s v="00.3085"/>
    <s v="-2,347.27"/>
    <s v="-7,609.52"/>
    <m/>
    <s v="-181787069"/>
    <n v="1314.4300000000003"/>
    <n v="276.03030000000007"/>
    <n v="405.44999999999982"/>
    <n v="-129.41969999999975"/>
  </r>
  <r>
    <s v="Kentucky Power - Distr"/>
    <x v="7"/>
    <s v="Total Company"/>
    <s v="REG TAX  / SL TAX"/>
    <s v="1997"/>
    <x v="16"/>
    <x v="11"/>
    <s v="Oct"/>
    <s v="-1,536.67"/>
    <s v="-4,981.68"/>
    <s v="0.00"/>
    <s v="405.30"/>
    <s v="00.3085"/>
    <s v="-1,131.37"/>
    <s v="-3,667.76"/>
    <m/>
    <s v="-181787069"/>
    <n v="1313.92"/>
    <n v="275.92320000000001"/>
    <n v="405.30000000000018"/>
    <n v="-129.37680000000017"/>
  </r>
  <r>
    <s v="Kentucky Power - Distr"/>
    <x v="9"/>
    <s v="Total Company"/>
    <s v="REG TAX  / SL TAX"/>
    <s v="1997"/>
    <x v="16"/>
    <x v="11"/>
    <s v="Oct"/>
    <s v="-3,158.02"/>
    <s v="-10,237.87"/>
    <s v="0.00"/>
    <s v="405.30"/>
    <s v="00.3085"/>
    <s v="-2,752.72"/>
    <s v="-8,923.95"/>
    <m/>
    <s v="-181787069"/>
    <n v="1313.92"/>
    <n v="275.92320000000001"/>
    <n v="405.30000000000018"/>
    <n v="-129.37680000000017"/>
  </r>
  <r>
    <s v="Kentucky Power - Distr"/>
    <x v="1"/>
    <s v="Total Company"/>
    <s v="REG TAX  / SL TAX"/>
    <s v="1997"/>
    <x v="16"/>
    <x v="11"/>
    <s v="Oct"/>
    <s v="-3,563.32"/>
    <s v="-11,551.79"/>
    <s v="0.00"/>
    <s v="405.30"/>
    <s v="00.3085"/>
    <s v="-3,158.02"/>
    <s v="-10,237.87"/>
    <m/>
    <s v="-181787069"/>
    <n v="1313.92"/>
    <n v="275.92320000000001"/>
    <n v="405.30000000000018"/>
    <n v="-129.37680000000017"/>
  </r>
  <r>
    <s v="Kentucky Power - Distr"/>
    <x v="5"/>
    <s v="Total Company"/>
    <s v="REG TAX  / SL TAX"/>
    <s v="1997"/>
    <x v="16"/>
    <x v="11"/>
    <s v="Oct"/>
    <s v="-3,968.62"/>
    <s v="-12,865.71"/>
    <s v="0.00"/>
    <s v="405.30"/>
    <s v="00.3085"/>
    <s v="-3,563.32"/>
    <s v="-11,551.79"/>
    <m/>
    <s v="-181787069"/>
    <n v="1313.9199999999983"/>
    <n v="275.92319999999961"/>
    <n v="405.29999999999973"/>
    <n v="-129.37680000000012"/>
  </r>
  <r>
    <s v="Kentucky Power - Distr"/>
    <x v="6"/>
    <s v="Total Company"/>
    <s v="REG TAX  / SL TAX"/>
    <s v="1997"/>
    <x v="16"/>
    <x v="11"/>
    <s v="Oct"/>
    <s v="-1,941.97"/>
    <s v="-6,295.60"/>
    <s v="0.00"/>
    <s v="405.30"/>
    <s v="00.3085"/>
    <s v="-1,536.67"/>
    <s v="-4,981.68"/>
    <m/>
    <s v="-181787069"/>
    <n v="1313.92"/>
    <n v="275.92320000000001"/>
    <n v="405.29999999999995"/>
    <n v="-129.37679999999995"/>
  </r>
  <r>
    <s v="Kentucky Power - Distr"/>
    <x v="8"/>
    <s v="Total Company"/>
    <s v="REG TAX  / SL TAX"/>
    <s v="1997"/>
    <x v="16"/>
    <x v="11"/>
    <s v="Oct"/>
    <s v="-2,347.27"/>
    <s v="-7,609.52"/>
    <s v="0.00"/>
    <s v="405.30"/>
    <s v="00.3085"/>
    <s v="-1,941.97"/>
    <s v="-6,295.60"/>
    <m/>
    <s v="-181787069"/>
    <n v="1313.92"/>
    <n v="275.92320000000001"/>
    <n v="405.29999999999995"/>
    <n v="-129.37679999999995"/>
  </r>
  <r>
    <s v="Kentucky Power - Distr"/>
    <x v="7"/>
    <s v="Total Company"/>
    <s v="REG TAX  / SL TAX"/>
    <s v="1997"/>
    <x v="16"/>
    <x v="10"/>
    <s v="Sep"/>
    <s v="-3,123.80"/>
    <s v="-12,607.11"/>
    <s v="0.00"/>
    <s v="842.62"/>
    <s v="00.2478"/>
    <s v="-2,281.18"/>
    <s v="-9,206.43"/>
    <m/>
    <s v="-181786789"/>
    <n v="3400.6800000000003"/>
    <n v="714.14280000000008"/>
    <n v="842.62000000000035"/>
    <n v="-128.47720000000027"/>
  </r>
  <r>
    <s v="Kentucky Power - Distr"/>
    <x v="6"/>
    <s v="Total Company"/>
    <s v="REG TAX  / SL TAX"/>
    <s v="1997"/>
    <x v="16"/>
    <x v="10"/>
    <s v="Sep"/>
    <s v="-3,966.10"/>
    <s v="-16,006.46"/>
    <s v="0.00"/>
    <s v="842.30"/>
    <s v="00.2478"/>
    <s v="-3,123.80"/>
    <s v="-12,607.11"/>
    <m/>
    <s v="-181786789"/>
    <n v="3399.3499999999985"/>
    <n v="713.8634999999997"/>
    <n v="842.29999999999973"/>
    <n v="-128.43650000000002"/>
  </r>
  <r>
    <s v="Kentucky Power - Distr"/>
    <x v="10"/>
    <s v="Total Company"/>
    <s v="REG TAX  / SL TAX"/>
    <s v="1997"/>
    <x v="16"/>
    <x v="10"/>
    <s v="Sep"/>
    <s v="-5,650.68"/>
    <s v="-22,805.16"/>
    <s v="0.00"/>
    <s v="842.29"/>
    <s v="00.2478"/>
    <s v="-4,808.39"/>
    <s v="-19,405.81"/>
    <m/>
    <s v="-181786789"/>
    <n v="3399.3499999999985"/>
    <n v="713.8634999999997"/>
    <n v="842.29"/>
    <n v="-128.42650000000026"/>
  </r>
  <r>
    <s v="Kentucky Power - Distr"/>
    <x v="9"/>
    <s v="Total Company"/>
    <s v="REG TAX  / SL TAX"/>
    <s v="1997"/>
    <x v="16"/>
    <x v="10"/>
    <s v="Sep"/>
    <s v="-6,492.97"/>
    <s v="-26,204.51"/>
    <s v="0.00"/>
    <s v="842.29"/>
    <s v="00.2478"/>
    <s v="-5,650.68"/>
    <s v="-22,805.16"/>
    <m/>
    <s v="-181786789"/>
    <n v="3399.3499999999985"/>
    <n v="713.8634999999997"/>
    <n v="842.29"/>
    <n v="-128.42650000000026"/>
  </r>
  <r>
    <s v="Kentucky Power - Distr"/>
    <x v="8"/>
    <s v="Total Company"/>
    <s v="REG TAX  / SL TAX"/>
    <s v="1997"/>
    <x v="16"/>
    <x v="10"/>
    <s v="Sep"/>
    <s v="-4,808.39"/>
    <s v="-19,405.81"/>
    <s v="0.00"/>
    <s v="842.29"/>
    <s v="00.2478"/>
    <s v="-3,966.10"/>
    <s v="-16,006.46"/>
    <m/>
    <s v="-181786789"/>
    <n v="3399.3500000000022"/>
    <n v="713.86350000000039"/>
    <n v="842.29000000000042"/>
    <n v="-128.42650000000003"/>
  </r>
  <r>
    <s v="Kentucky Power - Distr"/>
    <x v="1"/>
    <s v="Total Company"/>
    <s v="REG TAX  / SL TAX"/>
    <s v="1997"/>
    <x v="16"/>
    <x v="10"/>
    <s v="Sep"/>
    <s v="-7,335.26"/>
    <s v="-29,603.86"/>
    <s v="0.00"/>
    <s v="842.29"/>
    <s v="00.2478"/>
    <s v="-6,492.97"/>
    <s v="-26,204.51"/>
    <m/>
    <s v="-181786789"/>
    <n v="3399.3500000000022"/>
    <n v="713.86350000000039"/>
    <n v="842.29"/>
    <n v="-128.42649999999958"/>
  </r>
  <r>
    <s v="Kentucky Power - Distr"/>
    <x v="10"/>
    <s v="Total Company"/>
    <s v="REG TAX  / SL TAX"/>
    <s v="2001"/>
    <x v="10"/>
    <x v="11"/>
    <s v="Jan"/>
    <s v="-6,399.37"/>
    <s v="-22,379.77"/>
    <s v="0.00"/>
    <s v="481.66"/>
    <s v="00.2859"/>
    <s v="-5,917.71"/>
    <s v="-20,695.33"/>
    <m/>
    <s v="-181787026"/>
    <n v="1684.4399999999987"/>
    <n v="353.7323999999997"/>
    <n v="481.65999999999985"/>
    <n v="-127.92760000000015"/>
  </r>
  <r>
    <s v="Kentucky Power - Gen"/>
    <x v="3"/>
    <s v="Total Company"/>
    <s v="REG TAX  / SL TAX"/>
    <s v="1996"/>
    <x v="27"/>
    <x v="7"/>
    <m/>
    <s v="-634.73"/>
    <s v="-1,813.51"/>
    <s v="0.00"/>
    <s v="319.25"/>
    <s v="00.3500"/>
    <s v="-315.48"/>
    <s v="-901.38"/>
    <m/>
    <s v="-181786227"/>
    <n v="912.13"/>
    <n v="191.54729999999998"/>
    <n v="319.25"/>
    <n v="-127.70270000000002"/>
  </r>
  <r>
    <s v="Kentucky Power - Gen"/>
    <x v="0"/>
    <s v="Total Company"/>
    <s v="REG TAX  / SL TAX"/>
    <s v="1996"/>
    <x v="27"/>
    <x v="7"/>
    <m/>
    <s v="-1,273.22"/>
    <s v="-3,637.77"/>
    <s v="0.00"/>
    <s v="319.25"/>
    <s v="00.3500"/>
    <s v="-953.97"/>
    <s v="-2,725.64"/>
    <m/>
    <s v="-181786227"/>
    <n v="912.13000000000011"/>
    <n v="191.54730000000001"/>
    <n v="319.25"/>
    <n v="-127.70269999999999"/>
  </r>
  <r>
    <s v="Kentucky Power - Gen"/>
    <x v="14"/>
    <s v="Total Company"/>
    <s v="REG TAX  / SL TAX"/>
    <s v="1996"/>
    <x v="27"/>
    <x v="7"/>
    <m/>
    <s v="-1,911.71"/>
    <s v="-5,462.03"/>
    <s v="0.00"/>
    <s v="319.25"/>
    <s v="00.3500"/>
    <s v="-1,592.46"/>
    <s v="-4,549.90"/>
    <m/>
    <s v="-181786227"/>
    <n v="912.13000000000011"/>
    <n v="191.54730000000001"/>
    <n v="319.25"/>
    <n v="-127.70269999999999"/>
  </r>
  <r>
    <s v="Kentucky Power - Gen"/>
    <x v="15"/>
    <s v="Total Company"/>
    <s v="REG TAX  / SL TAX"/>
    <s v="1996"/>
    <x v="27"/>
    <x v="7"/>
    <m/>
    <s v="-2,550.20"/>
    <s v="-7,286.29"/>
    <s v="0.00"/>
    <s v="319.25"/>
    <s v="00.3500"/>
    <s v="-2,230.95"/>
    <s v="-6,374.16"/>
    <m/>
    <s v="-181786227"/>
    <n v="912.13000000000011"/>
    <n v="191.54730000000001"/>
    <n v="319.25"/>
    <n v="-127.70269999999999"/>
  </r>
  <r>
    <s v="Kentucky Power - Gen"/>
    <x v="11"/>
    <s v="Total Company"/>
    <s v="REG TAX  / SL TAX"/>
    <s v="1996"/>
    <x v="27"/>
    <x v="7"/>
    <m/>
    <n v="-2869.44"/>
    <n v="-8198.42"/>
    <n v="0"/>
    <n v="319.24"/>
    <n v="0.35"/>
    <n v="-2550.1999999999998"/>
    <n v="-7286.29"/>
    <m/>
    <s v="-181786227"/>
    <n v="912.13000000000011"/>
    <n v="191.54730000000001"/>
    <n v="319.24000000000024"/>
    <n v="-127.69270000000023"/>
  </r>
  <r>
    <s v="Kentucky Power - Gen"/>
    <x v="13"/>
    <s v="Total Company"/>
    <s v="REG TAX  / SL TAX"/>
    <s v="1996"/>
    <x v="27"/>
    <x v="7"/>
    <m/>
    <s v="-1,592.46"/>
    <s v="-4,549.90"/>
    <s v="0.00"/>
    <s v="319.24"/>
    <s v="00.3500"/>
    <s v="-1,273.22"/>
    <s v="-3,637.77"/>
    <m/>
    <s v="-181786227"/>
    <n v="912.12999999999965"/>
    <n v="191.54729999999992"/>
    <n v="319.24"/>
    <n v="-127.69270000000009"/>
  </r>
  <r>
    <s v="Kentucky Power - Gen"/>
    <x v="2"/>
    <s v="Total Company"/>
    <s v="REG TAX  / SL TAX"/>
    <s v="1996"/>
    <x v="27"/>
    <x v="7"/>
    <m/>
    <s v="-953.97"/>
    <s v="-2,725.64"/>
    <s v="0.00"/>
    <s v="319.24"/>
    <s v="00.3500"/>
    <s v="-634.73"/>
    <s v="-1,813.51"/>
    <m/>
    <s v="-181786227"/>
    <n v="912.12999999999988"/>
    <n v="191.54729999999998"/>
    <n v="319.24"/>
    <n v="-127.69270000000003"/>
  </r>
  <r>
    <s v="Kentucky Power - Gen"/>
    <x v="12"/>
    <s v="Total Company"/>
    <s v="REG TAX  / SL TAX"/>
    <s v="1996"/>
    <x v="27"/>
    <x v="7"/>
    <m/>
    <s v="-2,230.95"/>
    <s v="-6,374.16"/>
    <s v="0.00"/>
    <s v="319.24"/>
    <s v="00.3500"/>
    <s v="-1,911.71"/>
    <s v="-5,462.03"/>
    <m/>
    <s v="-181786227"/>
    <n v="912.13000000000011"/>
    <n v="191.54730000000001"/>
    <n v="319.23999999999978"/>
    <n v="-127.69269999999977"/>
  </r>
  <r>
    <s v="Kentucky Power - Gen"/>
    <x v="4"/>
    <s v="Total Company"/>
    <s v="REG TAX  / SL TAX"/>
    <s v="1996"/>
    <x v="27"/>
    <x v="7"/>
    <m/>
    <s v="-315.48"/>
    <s v="-901.38"/>
    <s v="0.00"/>
    <s v="315.48"/>
    <s v="00.3500"/>
    <s v="0.00"/>
    <s v="0.00"/>
    <m/>
    <s v="-181786227"/>
    <n v="901.38"/>
    <n v="189.28979999999999"/>
    <n v="315.48"/>
    <n v="-126.19020000000003"/>
  </r>
  <r>
    <s v="Kentucky Power - Distr"/>
    <x v="13"/>
    <s v="Total Company"/>
    <s v="REG TAX  / SL TAX"/>
    <s v="1991"/>
    <x v="28"/>
    <x v="11"/>
    <s v="Oct"/>
    <s v="-408.73"/>
    <s v="-1,200.24"/>
    <s v="0.00"/>
    <s v="315.82"/>
    <s v="00.3405"/>
    <s v="-92.91"/>
    <s v="-272.82"/>
    <m/>
    <s v="-181786814"/>
    <n v="927.42000000000007"/>
    <n v="194.75820000000002"/>
    <n v="315.82000000000005"/>
    <n v="-121.06180000000003"/>
  </r>
  <r>
    <s v="Kentucky Power - Distr"/>
    <x v="12"/>
    <s v="Total Company"/>
    <s v="REG TAX  / SL TAX"/>
    <s v="1991"/>
    <x v="28"/>
    <x v="11"/>
    <s v="Oct"/>
    <s v="-1,040.27"/>
    <s v="-3,054.79"/>
    <s v="0.00"/>
    <s v="315.82"/>
    <s v="00.3405"/>
    <s v="-724.45"/>
    <s v="-2,127.37"/>
    <m/>
    <s v="-181786814"/>
    <n v="927.42000000000007"/>
    <n v="194.75820000000002"/>
    <n v="315.81999999999994"/>
    <n v="-121.06179999999992"/>
  </r>
  <r>
    <s v="Kentucky Power - Distr"/>
    <x v="14"/>
    <s v="Total Company"/>
    <s v="REG TAX  / SL TAX"/>
    <s v="1991"/>
    <x v="28"/>
    <x v="11"/>
    <s v="Oct"/>
    <s v="-724.45"/>
    <s v="-2,127.37"/>
    <s v="0.00"/>
    <s v="315.72"/>
    <s v="00.3405"/>
    <s v="-408.73"/>
    <s v="-1,200.24"/>
    <m/>
    <s v="-181786814"/>
    <n v="927.12999999999988"/>
    <n v="194.69729999999996"/>
    <n v="315.72000000000003"/>
    <n v="-121.02270000000007"/>
  </r>
  <r>
    <s v="Kentucky Power - Distr"/>
    <x v="12"/>
    <s v="Total Company"/>
    <s v="REG TAX  / SL TAX"/>
    <s v="1992"/>
    <x v="24"/>
    <x v="11"/>
    <s v="Feb"/>
    <s v="-1,100.75"/>
    <s v="-3,226.83"/>
    <s v="0.00"/>
    <s v="303.67"/>
    <s v="00.3411"/>
    <s v="-797.08"/>
    <s v="-2,336.62"/>
    <m/>
    <s v="-181787051"/>
    <n v="890.21"/>
    <n v="186.94409999999999"/>
    <n v="303.66999999999996"/>
    <n v="-116.72589999999997"/>
  </r>
  <r>
    <s v="Kentucky Power - Distr"/>
    <x v="13"/>
    <s v="Total Company"/>
    <s v="REG TAX  / SL TAX"/>
    <s v="1992"/>
    <x v="24"/>
    <x v="11"/>
    <s v="Feb"/>
    <s v="-493.50"/>
    <s v="-1,446.69"/>
    <s v="0.00"/>
    <s v="303.67"/>
    <s v="00.3411"/>
    <s v="-189.83"/>
    <s v="-556.48"/>
    <m/>
    <s v="-181787051"/>
    <n v="890.21"/>
    <n v="186.94409999999999"/>
    <n v="303.66999999999996"/>
    <n v="-116.72589999999997"/>
  </r>
  <r>
    <s v="Kentucky Power - Distr"/>
    <x v="14"/>
    <s v="Total Company"/>
    <s v="REG TAX  / SL TAX"/>
    <s v="1992"/>
    <x v="24"/>
    <x v="11"/>
    <s v="Feb"/>
    <s v="-797.08"/>
    <s v="-2,336.62"/>
    <s v="0.00"/>
    <s v="303.58"/>
    <s v="00.3411"/>
    <s v="-493.50"/>
    <s v="-1,446.69"/>
    <m/>
    <s v="-181787051"/>
    <n v="889.92999999999984"/>
    <n v="186.88529999999997"/>
    <n v="303.58000000000004"/>
    <n v="-116.69470000000007"/>
  </r>
  <r>
    <s v="Kentucky Power - Distr"/>
    <x v="1"/>
    <s v="Total Company"/>
    <s v="REG TAX  / SL TAX"/>
    <s v="1999"/>
    <x v="12"/>
    <x v="11"/>
    <s v="Jul"/>
    <s v="-5,447.36"/>
    <s v="-18,205.32"/>
    <s v="0.00"/>
    <s v="390.06"/>
    <s v="00.2992"/>
    <s v="-5,057.30"/>
    <s v="-16,901.71"/>
    <m/>
    <s v="-181786529"/>
    <n v="1303.6100000000006"/>
    <n v="273.75810000000013"/>
    <n v="390.05999999999949"/>
    <n v="-116.30189999999936"/>
  </r>
  <r>
    <s v="Kentucky Power - Gen"/>
    <x v="11"/>
    <s v="Total Company"/>
    <s v="REG TAX  / SL TAX"/>
    <s v="1999"/>
    <x v="12"/>
    <x v="0"/>
    <m/>
    <n v="-416.59"/>
    <n v="-1190.26"/>
    <n v="0"/>
    <n v="277.70999999999998"/>
    <n v="0.35"/>
    <n v="-138.88"/>
    <n v="-396.8"/>
    <m/>
    <s v="-181785771"/>
    <n v="793.46"/>
    <n v="166.6266"/>
    <n v="277.70999999999998"/>
    <n v="-111.08339999999998"/>
  </r>
  <r>
    <s v="Kentucky Power - Distr"/>
    <x v="9"/>
    <s v="Total Company"/>
    <s v="REG TAX  / SL TAX"/>
    <s v="1997"/>
    <x v="16"/>
    <x v="11"/>
    <s v="Jan"/>
    <s v="-2,378.20"/>
    <s v="-7,606.04"/>
    <s v="0.00"/>
    <s v="337.85"/>
    <s v="00.3127"/>
    <s v="-2,040.35"/>
    <s v="-6,525.53"/>
    <m/>
    <s v="-181786597"/>
    <n v="1080.5100000000002"/>
    <n v="226.90710000000004"/>
    <n v="337.84999999999991"/>
    <n v="-110.94289999999987"/>
  </r>
  <r>
    <s v="Kentucky Power - Distr"/>
    <x v="1"/>
    <s v="Total Company"/>
    <s v="REG TAX  / SL TAX"/>
    <s v="1997"/>
    <x v="16"/>
    <x v="11"/>
    <s v="Jan"/>
    <s v="-2,715.92"/>
    <s v="-8,686.13"/>
    <s v="0.00"/>
    <s v="337.72"/>
    <s v="00.3127"/>
    <s v="-2,378.20"/>
    <s v="-7,606.04"/>
    <m/>
    <s v="-181786597"/>
    <n v="1080.0899999999992"/>
    <n v="226.81889999999984"/>
    <n v="337.72000000000025"/>
    <n v="-110.90110000000041"/>
  </r>
  <r>
    <s v="Kentucky Power - Distr"/>
    <x v="4"/>
    <s v="Total Company"/>
    <s v="REG TAX  / SL TAX"/>
    <s v="1997"/>
    <x v="16"/>
    <x v="11"/>
    <s v="Jan"/>
    <s v="-3,391.36"/>
    <s v="-10,846.31"/>
    <s v="0.00"/>
    <s v="337.72"/>
    <s v="00.3127"/>
    <s v="-3,053.64"/>
    <s v="-9,766.22"/>
    <m/>
    <s v="-181786597"/>
    <n v="1080.0900000000001"/>
    <n v="226.81890000000001"/>
    <n v="337.72000000000025"/>
    <n v="-110.90110000000024"/>
  </r>
  <r>
    <s v="Kentucky Power - Distr"/>
    <x v="6"/>
    <s v="Total Company"/>
    <s v="REG TAX  / SL TAX"/>
    <s v="1997"/>
    <x v="16"/>
    <x v="11"/>
    <s v="Jan"/>
    <s v="-1,364.93"/>
    <s v="-4,365.35"/>
    <s v="0.00"/>
    <s v="337.72"/>
    <s v="00.3127"/>
    <s v="-1,027.21"/>
    <s v="-3,285.26"/>
    <m/>
    <s v="-181786597"/>
    <n v="1080.0900000000001"/>
    <n v="226.81890000000001"/>
    <n v="337.72"/>
    <n v="-110.90110000000001"/>
  </r>
  <r>
    <s v="Kentucky Power - Distr"/>
    <x v="5"/>
    <s v="Total Company"/>
    <s v="REG TAX  / SL TAX"/>
    <s v="1997"/>
    <x v="16"/>
    <x v="11"/>
    <s v="Jan"/>
    <s v="-3,053.64"/>
    <s v="-9,766.22"/>
    <s v="0.00"/>
    <s v="337.72"/>
    <s v="00.3127"/>
    <s v="-2,715.92"/>
    <s v="-8,686.13"/>
    <m/>
    <s v="-181786597"/>
    <n v="1080.0900000000001"/>
    <n v="226.81890000000001"/>
    <n v="337.7199999999998"/>
    <n v="-110.90109999999979"/>
  </r>
  <r>
    <s v="Kentucky Power - Distr"/>
    <x v="8"/>
    <s v="Total Company"/>
    <s v="REG TAX  / SL TAX"/>
    <s v="1997"/>
    <x v="16"/>
    <x v="11"/>
    <s v="Jan"/>
    <s v="-1,702.64"/>
    <s v="-5,445.44"/>
    <s v="0.00"/>
    <s v="337.71"/>
    <s v="00.3127"/>
    <s v="-1,364.93"/>
    <s v="-4,365.35"/>
    <m/>
    <s v="-181786597"/>
    <n v="1080.0899999999992"/>
    <n v="226.81889999999984"/>
    <n v="337.71000000000004"/>
    <n v="-110.89110000000019"/>
  </r>
  <r>
    <s v="Kentucky Power - Distr"/>
    <x v="7"/>
    <s v="Total Company"/>
    <s v="REG TAX  / SL TAX"/>
    <s v="1997"/>
    <x v="16"/>
    <x v="11"/>
    <s v="Jan"/>
    <s v="-1,027.21"/>
    <s v="-3,285.26"/>
    <s v="0.00"/>
    <s v="337.71"/>
    <s v="00.3127"/>
    <s v="-689.50"/>
    <s v="-2,205.17"/>
    <m/>
    <s v="-181786597"/>
    <n v="1080.0900000000001"/>
    <n v="226.81890000000001"/>
    <n v="337.71000000000004"/>
    <n v="-110.89110000000002"/>
  </r>
  <r>
    <s v="Kentucky Power - Distr"/>
    <x v="10"/>
    <s v="Total Company"/>
    <s v="REG TAX  / SL TAX"/>
    <s v="1997"/>
    <x v="16"/>
    <x v="11"/>
    <s v="Jan"/>
    <s v="-2,040.35"/>
    <s v="-6,525.53"/>
    <s v="0.00"/>
    <s v="337.71"/>
    <s v="00.3127"/>
    <s v="-1,702.64"/>
    <s v="-5,445.44"/>
    <m/>
    <s v="-181786597"/>
    <n v="1080.0900000000001"/>
    <n v="226.81890000000001"/>
    <n v="337.70999999999981"/>
    <n v="-110.8910999999998"/>
  </r>
  <r>
    <s v="Kentucky Power - Distr"/>
    <x v="6"/>
    <s v="Total Company"/>
    <s v="REG TAX  / SL TAX"/>
    <s v="2006"/>
    <x v="5"/>
    <x v="10"/>
    <s v="Feb"/>
    <s v="-31,127.14"/>
    <s v="-133,988.99"/>
    <s v="0.00"/>
    <s v="1,111.24"/>
    <s v="00.2323"/>
    <s v="-30,015.90"/>
    <s v="-129,205.57"/>
    <m/>
    <s v="-181786756"/>
    <n v="4783.4199999999837"/>
    <n v="1004.5181999999966"/>
    <n v="1111.239999999998"/>
    <n v="-106.72180000000139"/>
  </r>
  <r>
    <s v="Kentucky Power - Transm"/>
    <x v="11"/>
    <s v="Total Company"/>
    <s v="REG TAX  / SL TAX"/>
    <s v="1997"/>
    <x v="16"/>
    <x v="6"/>
    <m/>
    <n v="-2305.5500000000002"/>
    <n v="-6587.25"/>
    <n v="0"/>
    <n v="260.91000000000003"/>
    <n v="0.35"/>
    <n v="-2044.64"/>
    <n v="-5841.8"/>
    <m/>
    <s v="-181784946"/>
    <n v="745.44999999999982"/>
    <n v="156.54449999999994"/>
    <n v="260.91000000000008"/>
    <n v="-104.36550000000014"/>
  </r>
  <r>
    <s v="Kentucky Power - Transm"/>
    <x v="13"/>
    <s v="Total Company"/>
    <s v="REG TAX  / SL TAX"/>
    <s v="1997"/>
    <x v="16"/>
    <x v="6"/>
    <m/>
    <s v="-1,261.91"/>
    <s v="-3,605.45"/>
    <s v="0.00"/>
    <s v="260.91"/>
    <s v="00.3500"/>
    <s v="-1,001.00"/>
    <s v="-2,860.00"/>
    <m/>
    <s v="-181784946"/>
    <n v="745.44999999999982"/>
    <n v="156.54449999999994"/>
    <n v="260.91000000000008"/>
    <n v="-104.36550000000014"/>
  </r>
  <r>
    <s v="Kentucky Power - Transm"/>
    <x v="15"/>
    <s v="Total Company"/>
    <s v="REG TAX  / SL TAX"/>
    <s v="1997"/>
    <x v="16"/>
    <x v="6"/>
    <m/>
    <s v="-2,044.64"/>
    <s v="-5,841.80"/>
    <s v="0.00"/>
    <s v="260.91"/>
    <s v="00.3500"/>
    <s v="-1,783.73"/>
    <s v="-5,096.35"/>
    <m/>
    <s v="-181784946"/>
    <n v="745.44999999999982"/>
    <n v="156.54449999999994"/>
    <n v="260.91000000000008"/>
    <n v="-104.36550000000014"/>
  </r>
  <r>
    <s v="Kentucky Power - Transm"/>
    <x v="0"/>
    <s v="Total Company"/>
    <s v="REG TAX  / SL TAX"/>
    <s v="1997"/>
    <x v="16"/>
    <x v="6"/>
    <m/>
    <s v="-1,001.00"/>
    <s v="-2,860.00"/>
    <s v="0.00"/>
    <s v="260.91"/>
    <s v="00.3500"/>
    <s v="-740.09"/>
    <s v="-2,114.55"/>
    <m/>
    <s v="-181784946"/>
    <n v="745.44999999999982"/>
    <n v="156.54449999999994"/>
    <n v="260.90999999999997"/>
    <n v="-104.36550000000003"/>
  </r>
  <r>
    <s v="Kentucky Power - Transm"/>
    <x v="2"/>
    <s v="Total Company"/>
    <s v="REG TAX  / SL TAX"/>
    <s v="1997"/>
    <x v="16"/>
    <x v="6"/>
    <m/>
    <s v="-740.09"/>
    <s v="-2,114.55"/>
    <s v="0.00"/>
    <s v="260.91"/>
    <s v="00.3500"/>
    <s v="-479.18"/>
    <s v="-1,369.10"/>
    <m/>
    <s v="-181784946"/>
    <n v="745.45000000000027"/>
    <n v="156.54450000000006"/>
    <n v="260.91000000000003"/>
    <n v="-104.36549999999997"/>
  </r>
  <r>
    <s v="Kentucky Power - Transm"/>
    <x v="12"/>
    <s v="Total Company"/>
    <s v="REG TAX  / SL TAX"/>
    <s v="1997"/>
    <x v="16"/>
    <x v="6"/>
    <m/>
    <s v="-1,783.73"/>
    <s v="-5,096.35"/>
    <s v="0.00"/>
    <s v="260.91"/>
    <s v="00.3500"/>
    <s v="-1,522.82"/>
    <s v="-4,350.90"/>
    <m/>
    <s v="-181784946"/>
    <n v="745.45000000000073"/>
    <n v="156.54450000000014"/>
    <n v="260.91000000000008"/>
    <n v="-104.36549999999994"/>
  </r>
  <r>
    <s v="Kentucky Power - Transm"/>
    <x v="14"/>
    <s v="Total Company"/>
    <s v="REG TAX  / SL TAX"/>
    <s v="1997"/>
    <x v="16"/>
    <x v="6"/>
    <m/>
    <s v="-1,522.82"/>
    <s v="-4,350.90"/>
    <s v="0.00"/>
    <s v="260.91"/>
    <s v="00.3500"/>
    <s v="-1,261.91"/>
    <s v="-3,605.45"/>
    <m/>
    <s v="-181784946"/>
    <n v="745.44999999999982"/>
    <n v="156.54449999999994"/>
    <n v="260.90999999999985"/>
    <n v="-104.36549999999991"/>
  </r>
  <r>
    <s v="Kentucky Power - Transm"/>
    <x v="3"/>
    <s v="Total Company"/>
    <s v="REG TAX  / SL TAX"/>
    <s v="1997"/>
    <x v="16"/>
    <x v="6"/>
    <m/>
    <s v="-479.18"/>
    <s v="-1,369.10"/>
    <s v="0.00"/>
    <s v="260.90"/>
    <s v="00.3500"/>
    <s v="-218.28"/>
    <s v="-623.65"/>
    <m/>
    <s v="-181784946"/>
    <n v="745.44999999999993"/>
    <n v="156.54449999999997"/>
    <n v="260.89999999999998"/>
    <n v="-104.35550000000001"/>
  </r>
  <r>
    <s v="Kentucky Power - Distr"/>
    <x v="7"/>
    <s v="Total Company"/>
    <s v="REG TAX  / SL TAX"/>
    <s v="2004"/>
    <x v="2"/>
    <x v="10"/>
    <s v="Nov"/>
    <s v="-8,343.46"/>
    <s v="-34,377.59"/>
    <s v="0.00"/>
    <s v="767.17"/>
    <s v="00.2427"/>
    <s v="-7,576.29"/>
    <s v="-31,216.60"/>
    <m/>
    <s v="-181786546"/>
    <n v="3160.989999999998"/>
    <n v="663.80789999999956"/>
    <n v="767.16999999999916"/>
    <n v="-103.3620999999996"/>
  </r>
  <r>
    <s v="Kentucky Power - Distr"/>
    <x v="6"/>
    <s v="Total Company"/>
    <s v="REG TAX  / SL TAX"/>
    <s v="2004"/>
    <x v="2"/>
    <x v="10"/>
    <s v="Nov"/>
    <s v="-9,110.63"/>
    <s v="-37,538.58"/>
    <s v="0.00"/>
    <s v="767.17"/>
    <s v="00.2427"/>
    <s v="-8,343.46"/>
    <s v="-34,377.59"/>
    <m/>
    <s v="-181786546"/>
    <n v="3160.9900000000052"/>
    <n v="663.80790000000104"/>
    <n v="767.17000000000007"/>
    <n v="-103.36209999999903"/>
  </r>
  <r>
    <s v="Kentucky Power - Distr"/>
    <x v="8"/>
    <s v="Total Company"/>
    <s v="REG TAX  / SL TAX"/>
    <s v="2004"/>
    <x v="2"/>
    <x v="10"/>
    <s v="Nov"/>
    <s v="-9,825.16"/>
    <s v="-40,482.66"/>
    <s v="0.00"/>
    <s v="714.53"/>
    <s v="00.2427"/>
    <s v="-9,110.63"/>
    <s v="-37,538.58"/>
    <m/>
    <s v="-181786546"/>
    <n v="2944.0800000000017"/>
    <n v="618.25680000000034"/>
    <n v="714.53000000000065"/>
    <n v="-96.273200000000315"/>
  </r>
  <r>
    <s v="Kentucky Power - Distr"/>
    <x v="13"/>
    <s v="Total Company"/>
    <s v="REG TAX  / SL TAX"/>
    <s v="2002"/>
    <x v="8"/>
    <x v="2"/>
    <m/>
    <s v="-236.59"/>
    <s v="-675.98"/>
    <s v="0.00"/>
    <s v="236.59"/>
    <s v="00.3500"/>
    <s v="0.00"/>
    <s v="0.00"/>
    <m/>
    <s v="-181786936"/>
    <n v="675.98"/>
    <n v="141.95580000000001"/>
    <n v="236.59"/>
    <n v="-94.634199999999993"/>
  </r>
  <r>
    <s v="Kentucky Power - Gen"/>
    <x v="3"/>
    <s v="Total Company"/>
    <s v="REG TAX  / SL TAX"/>
    <s v="2007"/>
    <x v="6"/>
    <x v="0"/>
    <m/>
    <s v="-576.08"/>
    <s v="-1,645.91"/>
    <s v="0.00"/>
    <s v="230.47"/>
    <s v="00.3500"/>
    <s v="-345.61"/>
    <s v="-987.45"/>
    <m/>
    <s v="-181785741"/>
    <n v="658.46"/>
    <n v="138.2766"/>
    <n v="230.47000000000003"/>
    <n v="-92.193400000000025"/>
  </r>
  <r>
    <s v="Kentucky Power - Gen"/>
    <x v="0"/>
    <s v="Total Company"/>
    <s v="REG TAX  / SL TAX"/>
    <s v="2007"/>
    <x v="6"/>
    <x v="0"/>
    <m/>
    <s v="-1,036.95"/>
    <s v="-2,962.69"/>
    <s v="0.00"/>
    <s v="230.46"/>
    <s v="00.3500"/>
    <s v="-806.49"/>
    <s v="-2,304.23"/>
    <m/>
    <s v="-181785741"/>
    <n v="658.46"/>
    <n v="138.2766"/>
    <n v="230.46000000000004"/>
    <n v="-92.183400000000034"/>
  </r>
  <r>
    <s v="Kentucky Power - Gen"/>
    <x v="14"/>
    <s v="Total Company"/>
    <s v="REG TAX  / SL TAX"/>
    <s v="2007"/>
    <x v="6"/>
    <x v="0"/>
    <m/>
    <s v="-1,497.82"/>
    <s v="-4,279.47"/>
    <s v="0.00"/>
    <s v="230.46"/>
    <s v="00.3500"/>
    <s v="-1,267.36"/>
    <s v="-3,621.01"/>
    <m/>
    <s v="-181785741"/>
    <n v="658.46"/>
    <n v="138.2766"/>
    <n v="230.46000000000004"/>
    <n v="-92.183400000000034"/>
  </r>
  <r>
    <s v="Kentucky Power - Gen"/>
    <x v="15"/>
    <s v="Total Company"/>
    <s v="REG TAX  / SL TAX"/>
    <s v="2007"/>
    <x v="6"/>
    <x v="0"/>
    <m/>
    <s v="-1,958.69"/>
    <s v="-5,596.25"/>
    <s v="0.00"/>
    <s v="230.46"/>
    <s v="00.3500"/>
    <s v="-1,728.23"/>
    <s v="-4,937.79"/>
    <m/>
    <s v="-181785741"/>
    <n v="658.46"/>
    <n v="138.2766"/>
    <n v="230.46000000000004"/>
    <n v="-92.183400000000034"/>
  </r>
  <r>
    <s v="Kentucky Power - Gen"/>
    <x v="12"/>
    <s v="Total Company"/>
    <s v="REG TAX  / SL TAX"/>
    <s v="2007"/>
    <x v="6"/>
    <x v="0"/>
    <m/>
    <s v="-1,728.23"/>
    <s v="-4,937.79"/>
    <s v="0.00"/>
    <s v="230.41"/>
    <s v="00.3500"/>
    <s v="-1,497.82"/>
    <s v="-4,279.47"/>
    <m/>
    <s v="-181785741"/>
    <n v="658.31999999999971"/>
    <n v="138.24719999999994"/>
    <n v="230.41000000000008"/>
    <n v="-92.162800000000146"/>
  </r>
  <r>
    <s v="Kentucky Power - Gen"/>
    <x v="4"/>
    <s v="Total Company"/>
    <s v="REG TAX  / SL TAX"/>
    <s v="2007"/>
    <x v="6"/>
    <x v="0"/>
    <m/>
    <s v="-345.61"/>
    <s v="-987.45"/>
    <s v="0.00"/>
    <s v="230.41"/>
    <s v="00.3500"/>
    <s v="-115.20"/>
    <s v="-329.13"/>
    <m/>
    <s v="-181785741"/>
    <n v="658.32"/>
    <n v="138.24719999999999"/>
    <n v="230.41000000000003"/>
    <n v="-92.162800000000033"/>
  </r>
  <r>
    <s v="Kentucky Power - Gen"/>
    <x v="2"/>
    <s v="Total Company"/>
    <s v="REG TAX  / SL TAX"/>
    <s v="2007"/>
    <x v="6"/>
    <x v="0"/>
    <m/>
    <s v="-806.49"/>
    <s v="-2,304.23"/>
    <s v="0.00"/>
    <s v="230.41"/>
    <s v="00.3500"/>
    <s v="-576.08"/>
    <s v="-1,645.91"/>
    <m/>
    <s v="-181785741"/>
    <n v="658.31999999999994"/>
    <n v="138.24719999999999"/>
    <n v="230.40999999999997"/>
    <n v="-92.162799999999976"/>
  </r>
  <r>
    <s v="Kentucky Power - Gen"/>
    <x v="11"/>
    <s v="Total Company"/>
    <s v="REG TAX  / SL TAX"/>
    <s v="2007"/>
    <x v="6"/>
    <x v="0"/>
    <m/>
    <n v="-2189.1"/>
    <n v="-6254.57"/>
    <n v="0"/>
    <n v="230.41"/>
    <n v="0.35"/>
    <n v="-1958.69"/>
    <n v="-5596.25"/>
    <m/>
    <s v="-181785741"/>
    <n v="658.31999999999971"/>
    <n v="138.24719999999994"/>
    <n v="230.40999999999985"/>
    <n v="-92.162799999999919"/>
  </r>
  <r>
    <s v="Kentucky Power - Gen"/>
    <x v="13"/>
    <s v="Total Company"/>
    <s v="REG TAX  / SL TAX"/>
    <s v="2007"/>
    <x v="6"/>
    <x v="0"/>
    <m/>
    <s v="-1,267.36"/>
    <s v="-3,621.01"/>
    <s v="0.00"/>
    <s v="230.41"/>
    <s v="00.3500"/>
    <s v="-1,036.95"/>
    <s v="-2,962.69"/>
    <m/>
    <s v="-181785741"/>
    <n v="658.32000000000016"/>
    <n v="138.24720000000002"/>
    <n v="230.40999999999985"/>
    <n v="-92.162799999999834"/>
  </r>
  <r>
    <s v="Kentucky Power - Distr"/>
    <x v="3"/>
    <s v="Total Company"/>
    <s v="REG TAX  / SL TAX"/>
    <s v="1995"/>
    <x v="23"/>
    <x v="11"/>
    <s v="Nov"/>
    <s v="-2,654.07"/>
    <s v="-8,342.28"/>
    <s v="0.00"/>
    <s v="268.88"/>
    <s v="00.3181"/>
    <s v="-2,385.19"/>
    <s v="-7,497.14"/>
    <m/>
    <s v="-181786537"/>
    <n v="845.14000000000033"/>
    <n v="177.47940000000006"/>
    <n v="268.88000000000011"/>
    <n v="-91.400600000000054"/>
  </r>
  <r>
    <s v="Kentucky Power - Distr"/>
    <x v="9"/>
    <s v="Total Company"/>
    <s v="REG TAX  / SL TAX"/>
    <s v="1995"/>
    <x v="23"/>
    <x v="11"/>
    <s v="Nov"/>
    <s v="-1,578.88"/>
    <s v="-4,962.71"/>
    <s v="0.00"/>
    <s v="268.78"/>
    <s v="00.3181"/>
    <s v="-1,310.10"/>
    <s v="-4,117.90"/>
    <m/>
    <s v="-181786537"/>
    <n v="844.8100000000004"/>
    <n v="177.41010000000009"/>
    <n v="268.7800000000002"/>
    <n v="-91.369900000000115"/>
  </r>
  <r>
    <s v="Kentucky Power - Distr"/>
    <x v="8"/>
    <s v="Total Company"/>
    <s v="REG TAX  / SL TAX"/>
    <s v="1995"/>
    <x v="23"/>
    <x v="11"/>
    <s v="Nov"/>
    <s v="-1,041.33"/>
    <s v="-3,273.09"/>
    <s v="0.00"/>
    <s v="268.78"/>
    <s v="00.3181"/>
    <s v="-772.55"/>
    <s v="-2,428.28"/>
    <m/>
    <s v="-181786537"/>
    <n v="844.81"/>
    <n v="177.41009999999997"/>
    <n v="268.77999999999997"/>
    <n v="-91.369900000000001"/>
  </r>
  <r>
    <s v="Kentucky Power - Distr"/>
    <x v="7"/>
    <s v="Total Company"/>
    <s v="REG TAX  / SL TAX"/>
    <s v="1995"/>
    <x v="23"/>
    <x v="11"/>
    <s v="Nov"/>
    <s v="-503.78"/>
    <s v="-1,583.47"/>
    <s v="0.00"/>
    <s v="268.78"/>
    <s v="00.3181"/>
    <s v="-235.00"/>
    <s v="-738.66"/>
    <m/>
    <s v="-181786537"/>
    <n v="844.81000000000006"/>
    <n v="177.4101"/>
    <n v="268.77999999999997"/>
    <n v="-91.369899999999973"/>
  </r>
  <r>
    <s v="Kentucky Power - Distr"/>
    <x v="10"/>
    <s v="Total Company"/>
    <s v="REG TAX  / SL TAX"/>
    <s v="1995"/>
    <x v="23"/>
    <x v="11"/>
    <s v="Nov"/>
    <s v="-1,310.10"/>
    <s v="-4,117.90"/>
    <s v="0.00"/>
    <s v="268.77"/>
    <s v="00.3181"/>
    <s v="-1,041.33"/>
    <s v="-3,273.09"/>
    <m/>
    <s v="-181786537"/>
    <n v="844.80999999999949"/>
    <n v="177.41009999999989"/>
    <n v="268.77"/>
    <n v="-91.359900000000096"/>
  </r>
  <r>
    <s v="Kentucky Power - Distr"/>
    <x v="5"/>
    <s v="Total Company"/>
    <s v="REG TAX  / SL TAX"/>
    <s v="1995"/>
    <x v="23"/>
    <x v="11"/>
    <s v="Nov"/>
    <s v="-2,116.42"/>
    <s v="-6,652.33"/>
    <s v="0.00"/>
    <s v="268.77"/>
    <s v="00.3181"/>
    <s v="-1,847.65"/>
    <s v="-5,807.52"/>
    <m/>
    <s v="-181786537"/>
    <n v="844.80999999999949"/>
    <n v="177.41009999999989"/>
    <n v="268.77"/>
    <n v="-91.359900000000096"/>
  </r>
  <r>
    <s v="Kentucky Power - Distr"/>
    <x v="6"/>
    <s v="Total Company"/>
    <s v="REG TAX  / SL TAX"/>
    <s v="1995"/>
    <x v="23"/>
    <x v="11"/>
    <s v="Nov"/>
    <s v="-772.55"/>
    <s v="-2,428.28"/>
    <s v="0.00"/>
    <s v="268.77"/>
    <s v="00.3181"/>
    <s v="-503.78"/>
    <s v="-1,583.47"/>
    <m/>
    <s v="-181786537"/>
    <n v="844.81000000000017"/>
    <n v="177.41010000000003"/>
    <n v="268.77"/>
    <n v="-91.359899999999953"/>
  </r>
  <r>
    <s v="Kentucky Power - Distr"/>
    <x v="1"/>
    <s v="Total Company"/>
    <s v="REG TAX  / SL TAX"/>
    <s v="1995"/>
    <x v="23"/>
    <x v="11"/>
    <s v="Nov"/>
    <s v="-1,847.65"/>
    <s v="-5,807.52"/>
    <s v="0.00"/>
    <s v="268.77"/>
    <s v="00.3181"/>
    <s v="-1,578.88"/>
    <s v="-4,962.71"/>
    <m/>
    <s v="-181786537"/>
    <n v="844.8100000000004"/>
    <n v="177.41010000000009"/>
    <n v="268.77"/>
    <n v="-91.359899999999897"/>
  </r>
  <r>
    <s v="Kentucky Power - Distr"/>
    <x v="4"/>
    <s v="Total Company"/>
    <s v="REG TAX  / SL TAX"/>
    <s v="1995"/>
    <x v="23"/>
    <x v="11"/>
    <s v="Nov"/>
    <s v="-2,385.19"/>
    <s v="-7,497.14"/>
    <s v="0.00"/>
    <s v="268.77"/>
    <s v="00.3181"/>
    <s v="-2,116.42"/>
    <s v="-6,652.33"/>
    <m/>
    <s v="-181786537"/>
    <n v="844.8100000000004"/>
    <n v="177.41010000000009"/>
    <n v="268.77"/>
    <n v="-91.359899999999897"/>
  </r>
  <r>
    <s v="Kentucky Power - Distr"/>
    <x v="14"/>
    <s v="Total Company"/>
    <s v="REG TAX  / SL TAX"/>
    <s v="1991"/>
    <x v="28"/>
    <x v="11"/>
    <s v="Apr"/>
    <s v="-411.34"/>
    <s v="-1,199.44"/>
    <s v="0.00"/>
    <s v="229.20"/>
    <s v="00.3429"/>
    <s v="-182.14"/>
    <s v="-531.10"/>
    <m/>
    <s v="-181787097"/>
    <n v="668.34"/>
    <n v="140.35140000000001"/>
    <n v="229.2"/>
    <n v="-88.848599999999976"/>
  </r>
  <r>
    <s v="Kentucky Power - Distr"/>
    <x v="12"/>
    <s v="Total Company"/>
    <s v="REG TAX  / SL TAX"/>
    <s v="1991"/>
    <x v="28"/>
    <x v="11"/>
    <s v="Apr"/>
    <s v="-640.47"/>
    <s v="-1,867.57"/>
    <s v="0.00"/>
    <s v="229.13"/>
    <s v="00.3429"/>
    <s v="-411.34"/>
    <s v="-1,199.44"/>
    <m/>
    <s v="-181787097"/>
    <n v="668.12999999999988"/>
    <n v="140.30729999999997"/>
    <n v="229.13000000000005"/>
    <n v="-88.822700000000083"/>
  </r>
  <r>
    <s v="Kentucky Power - Transm"/>
    <x v="4"/>
    <s v="Total Company"/>
    <s v="REG TAX  / SL TAX"/>
    <s v="1997"/>
    <x v="16"/>
    <x v="6"/>
    <m/>
    <s v="-218.28"/>
    <s v="-623.65"/>
    <s v="0.00"/>
    <s v="218.28"/>
    <s v="00.3500"/>
    <s v="0.00"/>
    <s v="0.00"/>
    <m/>
    <s v="-181784946"/>
    <n v="623.65"/>
    <n v="130.9665"/>
    <n v="218.28"/>
    <n v="-87.313500000000005"/>
  </r>
  <r>
    <s v="Kentucky Power - Distr"/>
    <x v="12"/>
    <s v="Total Company"/>
    <s v="REG TAX  / SL TAX"/>
    <s v="1989"/>
    <x v="29"/>
    <x v="11"/>
    <s v="May"/>
    <s v="-242.87"/>
    <s v="-745.86"/>
    <s v="0.00"/>
    <s v="242.87"/>
    <s v="00.3256"/>
    <s v="0.00"/>
    <s v="0.00"/>
    <m/>
    <s v="-181787024"/>
    <n v="745.86"/>
    <n v="156.63059999999999"/>
    <n v="242.87"/>
    <n v="-86.239400000000018"/>
  </r>
  <r>
    <s v="Kentucky Power - Distr"/>
    <x v="1"/>
    <s v="Total Company"/>
    <s v="REG TAX  / SL TAX"/>
    <s v="1996"/>
    <x v="27"/>
    <x v="10"/>
    <s v="Jan"/>
    <s v="-3,590.18"/>
    <s v="-14,307.11"/>
    <s v="0.00"/>
    <s v="510.01"/>
    <s v="00.2509"/>
    <s v="-3,080.17"/>
    <s v="-12,274.70"/>
    <m/>
    <s v="-181786846"/>
    <n v="2032.4099999999999"/>
    <n v="426.80609999999996"/>
    <n v="510.00999999999976"/>
    <n v="-83.203899999999805"/>
  </r>
  <r>
    <s v="Kentucky Power - Distr"/>
    <x v="8"/>
    <s v="Total Company"/>
    <s v="REG TAX  / SL TAX"/>
    <s v="1996"/>
    <x v="27"/>
    <x v="10"/>
    <s v="Jan"/>
    <s v="-2,060.55"/>
    <s v="-8,211.46"/>
    <s v="0.00"/>
    <s v="509.81"/>
    <s v="00.2509"/>
    <s v="-1,550.74"/>
    <s v="-6,179.84"/>
    <m/>
    <s v="-181786846"/>
    <n v="2031.619999999999"/>
    <n v="426.64019999999977"/>
    <n v="509.81000000000017"/>
    <n v="-83.169800000000407"/>
  </r>
  <r>
    <s v="Kentucky Power - Distr"/>
    <x v="5"/>
    <s v="Total Company"/>
    <s v="REG TAX  / SL TAX"/>
    <s v="1996"/>
    <x v="27"/>
    <x v="10"/>
    <s v="Jan"/>
    <s v="-4,099.99"/>
    <s v="-16,338.73"/>
    <s v="0.00"/>
    <s v="509.81"/>
    <s v="00.2509"/>
    <s v="-3,590.18"/>
    <s v="-14,307.11"/>
    <m/>
    <s v="-181786846"/>
    <n v="2031.619999999999"/>
    <n v="426.64019999999977"/>
    <n v="509.80999999999995"/>
    <n v="-83.16980000000018"/>
  </r>
  <r>
    <s v="Kentucky Power - Distr"/>
    <x v="6"/>
    <s v="Total Company"/>
    <s v="REG TAX  / SL TAX"/>
    <s v="1996"/>
    <x v="27"/>
    <x v="10"/>
    <s v="Jan"/>
    <s v="-1,550.74"/>
    <s v="-6,179.84"/>
    <s v="0.00"/>
    <s v="509.81"/>
    <s v="00.2509"/>
    <s v="-1,040.93"/>
    <s v="-4,148.22"/>
    <m/>
    <s v="-181786846"/>
    <n v="2031.62"/>
    <n v="426.64019999999994"/>
    <n v="509.80999999999995"/>
    <n v="-83.169800000000009"/>
  </r>
  <r>
    <s v="Kentucky Power - Distr"/>
    <x v="10"/>
    <s v="Total Company"/>
    <s v="REG TAX  / SL TAX"/>
    <s v="1996"/>
    <x v="27"/>
    <x v="10"/>
    <s v="Jan"/>
    <s v="-2,570.36"/>
    <s v="-10,243.08"/>
    <s v="0.00"/>
    <s v="509.81"/>
    <s v="00.2509"/>
    <s v="-2,060.55"/>
    <s v="-8,211.46"/>
    <m/>
    <s v="-181786846"/>
    <n v="2031.6200000000008"/>
    <n v="426.64020000000016"/>
    <n v="509.80999999999995"/>
    <n v="-83.169799999999782"/>
  </r>
  <r>
    <s v="Kentucky Power - Distr"/>
    <x v="9"/>
    <s v="Total Company"/>
    <s v="REG TAX  / SL TAX"/>
    <s v="1996"/>
    <x v="27"/>
    <x v="10"/>
    <s v="Jan"/>
    <s v="-3,080.17"/>
    <s v="-12,274.70"/>
    <s v="0.00"/>
    <s v="509.81"/>
    <s v="00.2509"/>
    <s v="-2,570.36"/>
    <s v="-10,243.08"/>
    <m/>
    <s v="-181786846"/>
    <n v="2031.6200000000008"/>
    <n v="426.64020000000016"/>
    <n v="509.80999999999995"/>
    <n v="-83.169799999999782"/>
  </r>
  <r>
    <s v="Kentucky Power - Distr"/>
    <x v="7"/>
    <s v="Total Company"/>
    <s v="REG TAX  / SL TAX"/>
    <s v="1996"/>
    <x v="27"/>
    <x v="10"/>
    <s v="Jan"/>
    <s v="-1,040.93"/>
    <s v="-4,148.22"/>
    <s v="0.00"/>
    <s v="509.80"/>
    <s v="00.2509"/>
    <s v="-531.13"/>
    <s v="-2,116.60"/>
    <m/>
    <s v="-181786846"/>
    <n v="2031.6200000000003"/>
    <n v="426.64020000000005"/>
    <n v="509.80000000000007"/>
    <n v="-83.159800000000018"/>
  </r>
  <r>
    <s v="Kentucky Power - Distr"/>
    <x v="7"/>
    <s v="Total Company"/>
    <s v="REG TAX  / SL TAX"/>
    <s v="1997"/>
    <x v="16"/>
    <x v="11"/>
    <s v="Sep"/>
    <s v="-958.77"/>
    <s v="-3,106.89"/>
    <s v="0.00"/>
    <s v="258.61"/>
    <s v="00.3086"/>
    <s v="-700.16"/>
    <s v="-2,268.88"/>
    <m/>
    <s v="-181786664"/>
    <n v="838.00999999999976"/>
    <n v="175.98209999999995"/>
    <n v="258.61"/>
    <n v="-82.627900000000068"/>
  </r>
  <r>
    <s v="Kentucky Power - Distr"/>
    <x v="9"/>
    <s v="Total Company"/>
    <s v="REG TAX  / SL TAX"/>
    <s v="1997"/>
    <x v="16"/>
    <x v="11"/>
    <s v="Sep"/>
    <s v="-1,992.77"/>
    <s v="-6,457.61"/>
    <s v="0.00"/>
    <s v="258.50"/>
    <s v="00.3086"/>
    <s v="-1,734.27"/>
    <s v="-5,619.93"/>
    <m/>
    <s v="-181786664"/>
    <n v="837.67999999999938"/>
    <n v="175.91279999999986"/>
    <n v="258.5"/>
    <n v="-82.587200000000138"/>
  </r>
  <r>
    <s v="Kentucky Power - Distr"/>
    <x v="8"/>
    <s v="Total Company"/>
    <s v="REG TAX  / SL TAX"/>
    <s v="1997"/>
    <x v="16"/>
    <x v="11"/>
    <s v="Sep"/>
    <s v="-1,475.77"/>
    <s v="-4,782.25"/>
    <s v="0.00"/>
    <s v="258.50"/>
    <s v="00.3086"/>
    <s v="-1,217.27"/>
    <s v="-3,944.57"/>
    <m/>
    <s v="-181786664"/>
    <n v="837.67999999999984"/>
    <n v="175.91279999999995"/>
    <n v="258.5"/>
    <n v="-82.587200000000053"/>
  </r>
  <r>
    <s v="Kentucky Power - Distr"/>
    <x v="6"/>
    <s v="Total Company"/>
    <s v="REG TAX  / SL TAX"/>
    <s v="1997"/>
    <x v="16"/>
    <x v="11"/>
    <s v="Sep"/>
    <s v="-1,217.27"/>
    <s v="-3,944.57"/>
    <s v="0.00"/>
    <s v="258.50"/>
    <s v="00.3086"/>
    <s v="-958.77"/>
    <s v="-3,106.89"/>
    <m/>
    <s v="-181786664"/>
    <n v="837.68000000000029"/>
    <n v="175.91280000000006"/>
    <n v="258.5"/>
    <n v="-82.587199999999939"/>
  </r>
  <r>
    <s v="Kentucky Power - Distr"/>
    <x v="10"/>
    <s v="Total Company"/>
    <s v="REG TAX  / SL TAX"/>
    <s v="1997"/>
    <x v="16"/>
    <x v="11"/>
    <s v="Sep"/>
    <s v="-1,734.27"/>
    <s v="-5,619.93"/>
    <s v="0.00"/>
    <s v="258.50"/>
    <s v="00.3086"/>
    <s v="-1,475.77"/>
    <s v="-4,782.25"/>
    <m/>
    <s v="-181786664"/>
    <n v="837.68000000000029"/>
    <n v="175.91280000000006"/>
    <n v="258.5"/>
    <n v="-82.587199999999939"/>
  </r>
  <r>
    <s v="Kentucky Power - Distr"/>
    <x v="1"/>
    <s v="Total Company"/>
    <s v="REG TAX  / SL TAX"/>
    <s v="1997"/>
    <x v="16"/>
    <x v="11"/>
    <s v="Sep"/>
    <s v="-2,251.27"/>
    <s v="-7,295.29"/>
    <s v="0.00"/>
    <s v="258.50"/>
    <s v="00.3086"/>
    <s v="-1,992.77"/>
    <s v="-6,457.61"/>
    <m/>
    <s v="-181786664"/>
    <n v="837.68000000000029"/>
    <n v="175.91280000000006"/>
    <n v="258.5"/>
    <n v="-82.587199999999939"/>
  </r>
  <r>
    <s v="Kentucky Power - Distr"/>
    <x v="5"/>
    <s v="Total Company"/>
    <s v="REG TAX  / SL TAX"/>
    <s v="1997"/>
    <x v="16"/>
    <x v="11"/>
    <s v="Sep"/>
    <s v="-2,509.77"/>
    <s v="-8,132.97"/>
    <s v="0.00"/>
    <s v="258.50"/>
    <s v="00.3086"/>
    <s v="-2,251.27"/>
    <s v="-7,295.29"/>
    <m/>
    <s v="-181786664"/>
    <n v="837.68000000000029"/>
    <n v="175.91280000000006"/>
    <n v="258.5"/>
    <n v="-82.587199999999939"/>
  </r>
  <r>
    <s v="Kentucky Power - Distr"/>
    <x v="2"/>
    <s v="Total Company"/>
    <s v="REG TAX  / SL TAX"/>
    <s v="1995"/>
    <x v="23"/>
    <x v="11"/>
    <s v="Feb"/>
    <s v="-2,400.59"/>
    <s v="-7,459.67"/>
    <s v="0.00"/>
    <s v="237.17"/>
    <s v="00.3218"/>
    <s v="-2,163.42"/>
    <s v="-6,722.67"/>
    <m/>
    <s v="-181786702"/>
    <n v="737"/>
    <n v="154.76999999999998"/>
    <n v="237.17000000000007"/>
    <n v="-82.400000000000091"/>
  </r>
  <r>
    <s v="Kentucky Power - Distr"/>
    <x v="1"/>
    <s v="Total Company"/>
    <s v="REG TAX  / SL TAX"/>
    <s v="1995"/>
    <x v="23"/>
    <x v="11"/>
    <s v="Feb"/>
    <s v="-1,452.18"/>
    <s v="-4,512.54"/>
    <s v="0.00"/>
    <s v="237.08"/>
    <s v="00.3218"/>
    <s v="-1,215.10"/>
    <s v="-3,775.83"/>
    <m/>
    <s v="-181786702"/>
    <n v="736.71"/>
    <n v="154.70910000000001"/>
    <n v="237.08000000000015"/>
    <n v="-82.370900000000148"/>
  </r>
  <r>
    <s v="Kentucky Power - Distr"/>
    <x v="3"/>
    <s v="Total Company"/>
    <s v="REG TAX  / SL TAX"/>
    <s v="1995"/>
    <x v="23"/>
    <x v="11"/>
    <s v="Feb"/>
    <s v="-2,163.42"/>
    <s v="-6,722.67"/>
    <s v="0.00"/>
    <s v="237.08"/>
    <s v="00.3218"/>
    <s v="-1,926.34"/>
    <s v="-5,985.96"/>
    <m/>
    <s v="-181786702"/>
    <n v="736.71"/>
    <n v="154.70910000000001"/>
    <n v="237.08000000000015"/>
    <n v="-82.370900000000148"/>
  </r>
  <r>
    <s v="Kentucky Power - Distr"/>
    <x v="8"/>
    <s v="Total Company"/>
    <s v="REG TAX  / SL TAX"/>
    <s v="1995"/>
    <x v="23"/>
    <x v="11"/>
    <s v="Feb"/>
    <s v="-740.94"/>
    <s v="-2,302.41"/>
    <s v="0.00"/>
    <s v="237.08"/>
    <s v="00.3218"/>
    <s v="-503.86"/>
    <s v="-1,565.70"/>
    <m/>
    <s v="-181786702"/>
    <n v="736.70999999999981"/>
    <n v="154.70909999999995"/>
    <n v="237.08000000000004"/>
    <n v="-82.370900000000091"/>
  </r>
  <r>
    <s v="Kentucky Power - Distr"/>
    <x v="6"/>
    <s v="Total Company"/>
    <s v="REG TAX  / SL TAX"/>
    <s v="1995"/>
    <x v="23"/>
    <x v="11"/>
    <s v="Feb"/>
    <s v="-503.86"/>
    <s v="-1,565.70"/>
    <s v="0.00"/>
    <s v="237.08"/>
    <s v="00.3218"/>
    <s v="-266.78"/>
    <s v="-828.99"/>
    <m/>
    <s v="-181786702"/>
    <n v="736.71"/>
    <n v="154.70910000000001"/>
    <n v="237.08000000000004"/>
    <n v="-82.370900000000034"/>
  </r>
  <r>
    <s v="Kentucky Power - Distr"/>
    <x v="7"/>
    <s v="Total Company"/>
    <s v="REG TAX  / SL TAX"/>
    <s v="1995"/>
    <x v="23"/>
    <x v="11"/>
    <s v="Feb"/>
    <s v="-266.78"/>
    <s v="-828.99"/>
    <s v="0.00"/>
    <s v="237.08"/>
    <s v="00.3218"/>
    <s v="-29.70"/>
    <s v="-92.28"/>
    <m/>
    <s v="-181786702"/>
    <n v="736.71"/>
    <n v="154.70910000000001"/>
    <n v="237.07999999999998"/>
    <n v="-82.370899999999978"/>
  </r>
  <r>
    <s v="Kentucky Power - Distr"/>
    <x v="9"/>
    <s v="Total Company"/>
    <s v="REG TAX  / SL TAX"/>
    <s v="1995"/>
    <x v="23"/>
    <x v="11"/>
    <s v="Feb"/>
    <s v="-1,215.10"/>
    <s v="-3,775.83"/>
    <s v="0.00"/>
    <s v="237.08"/>
    <s v="00.3218"/>
    <s v="-978.02"/>
    <s v="-3,039.12"/>
    <m/>
    <s v="-181786702"/>
    <n v="736.71"/>
    <n v="154.70910000000001"/>
    <n v="237.07999999999993"/>
    <n v="-82.370899999999921"/>
  </r>
  <r>
    <s v="Kentucky Power - Distr"/>
    <x v="5"/>
    <s v="Total Company"/>
    <s v="REG TAX  / SL TAX"/>
    <s v="1995"/>
    <x v="23"/>
    <x v="11"/>
    <s v="Feb"/>
    <s v="-1,689.26"/>
    <s v="-5,249.25"/>
    <s v="0.00"/>
    <s v="237.08"/>
    <s v="00.3218"/>
    <s v="-1,452.18"/>
    <s v="-4,512.54"/>
    <m/>
    <s v="-181786702"/>
    <n v="736.71"/>
    <n v="154.70910000000001"/>
    <n v="237.07999999999993"/>
    <n v="-82.370899999999921"/>
  </r>
  <r>
    <s v="Kentucky Power - Distr"/>
    <x v="4"/>
    <s v="Total Company"/>
    <s v="REG TAX  / SL TAX"/>
    <s v="1995"/>
    <x v="23"/>
    <x v="11"/>
    <s v="Feb"/>
    <s v="-1,926.34"/>
    <s v="-5,985.96"/>
    <s v="0.00"/>
    <s v="237.08"/>
    <s v="00.3218"/>
    <s v="-1,689.26"/>
    <s v="-5,249.25"/>
    <m/>
    <s v="-181786702"/>
    <n v="736.71"/>
    <n v="154.70910000000001"/>
    <n v="237.07999999999993"/>
    <n v="-82.370899999999921"/>
  </r>
  <r>
    <s v="Kentucky Power - Distr"/>
    <x v="10"/>
    <s v="Total Company"/>
    <s v="REG TAX  / SL TAX"/>
    <s v="1995"/>
    <x v="23"/>
    <x v="11"/>
    <s v="Feb"/>
    <s v="-978.02"/>
    <s v="-3,039.12"/>
    <s v="0.00"/>
    <s v="237.08"/>
    <s v="00.3218"/>
    <s v="-740.94"/>
    <s v="-2,302.41"/>
    <m/>
    <s v="-181786702"/>
    <n v="736.71"/>
    <n v="154.70910000000001"/>
    <n v="237.07999999999993"/>
    <n v="-82.370899999999921"/>
  </r>
  <r>
    <s v="Kentucky Power - Distr"/>
    <x v="11"/>
    <s v="Total Company"/>
    <s v="REG TAX  / SL TAX"/>
    <s v="2015 50%"/>
    <x v="19"/>
    <x v="12"/>
    <m/>
    <n v="-200.73"/>
    <n v="-573.51"/>
    <n v="0"/>
    <n v="200.73"/>
    <n v="0.35"/>
    <n v="0"/>
    <n v="0"/>
    <m/>
    <s v="-181786571"/>
    <n v="573.51"/>
    <n v="120.43709999999999"/>
    <n v="200.73"/>
    <n v="-80.292900000000003"/>
  </r>
  <r>
    <s v="Kentucky Power - Distr"/>
    <x v="12"/>
    <s v="Total Company"/>
    <s v="REG TAX  / SL TAX"/>
    <s v="2017 50%"/>
    <x v="18"/>
    <x v="12"/>
    <m/>
    <s v="-197.71"/>
    <s v="-564.88"/>
    <s v="0.00"/>
    <s v="197.71"/>
    <s v="00.3500"/>
    <s v="0.00"/>
    <s v="0.00"/>
    <m/>
    <s v="-181786864"/>
    <n v="564.88"/>
    <n v="118.62479999999999"/>
    <n v="197.71"/>
    <n v="-79.085200000000015"/>
  </r>
  <r>
    <s v="Kentucky Power - Distr"/>
    <x v="15"/>
    <s v="Total Company"/>
    <s v="REG TAX  / SL TAX"/>
    <s v="2016 50%"/>
    <x v="21"/>
    <x v="12"/>
    <m/>
    <s v="-197.70"/>
    <s v="-564.84"/>
    <s v="0.00"/>
    <s v="197.70"/>
    <s v="00.3500"/>
    <s v="0.00"/>
    <s v="0.00"/>
    <m/>
    <s v="-181786575"/>
    <n v="564.84"/>
    <n v="118.6164"/>
    <n v="197.7"/>
    <n v="-79.08359999999999"/>
  </r>
  <r>
    <s v="Kentucky Power - Distr"/>
    <x v="12"/>
    <s v="Total Company"/>
    <s v="REG TAX  / SL TAX"/>
    <s v="1990"/>
    <x v="30"/>
    <x v="11"/>
    <s v="May"/>
    <s v="-387.21"/>
    <s v="-1,143.98"/>
    <s v="0.00"/>
    <s v="206.66"/>
    <s v="00.3385"/>
    <s v="-180.55"/>
    <s v="-533.43"/>
    <m/>
    <s v="-181786994"/>
    <n v="610.55000000000007"/>
    <n v="128.21550000000002"/>
    <n v="206.65999999999997"/>
    <n v="-78.444499999999948"/>
  </r>
  <r>
    <s v="Kentucky Power - Distr"/>
    <x v="5"/>
    <s v="Total Company"/>
    <s v="REG TAX  / SL TAX"/>
    <s v="1997"/>
    <x v="16"/>
    <x v="10"/>
    <s v="Sep"/>
    <s v="-7,839.00"/>
    <s v="-31,636.87"/>
    <s v="0.00"/>
    <s v="503.74"/>
    <s v="00.2478"/>
    <s v="-7,335.26"/>
    <s v="-29,603.86"/>
    <m/>
    <s v="-181786789"/>
    <n v="2033.0099999999984"/>
    <n v="426.93209999999965"/>
    <n v="503.73999999999978"/>
    <n v="-76.807900000000132"/>
  </r>
  <r>
    <s v="Kentucky Power - Distr"/>
    <x v="11"/>
    <s v="Total Company"/>
    <s v="REG TAX  / SL TAX"/>
    <s v="1982"/>
    <x v="26"/>
    <x v="11"/>
    <s v="Jan"/>
    <n v="-322.31"/>
    <n v="-831.11"/>
    <n v="0"/>
    <n v="166.25"/>
    <n v="0.38779999999999998"/>
    <n v="-156.06"/>
    <n v="-402.41"/>
    <m/>
    <s v="-181786703"/>
    <n v="428.7"/>
    <n v="90.027000000000001"/>
    <n v="166.25"/>
    <n v="-76.222999999999999"/>
  </r>
  <r>
    <s v="Kentucky Power - Gen"/>
    <x v="2"/>
    <s v="Total Company"/>
    <s v="REG TAX  / SL TAX"/>
    <s v="2004"/>
    <x v="2"/>
    <x v="0"/>
    <m/>
    <s v="-9,031.40"/>
    <s v="-29,293.47"/>
    <s v="0.00"/>
    <s v="236.68"/>
    <s v="00.3083"/>
    <s v="-8,794.72"/>
    <s v="-28,525.78"/>
    <m/>
    <s v="-181785682"/>
    <n v="767.69000000000233"/>
    <n v="161.21490000000048"/>
    <n v="236.68000000000029"/>
    <n v="-75.465099999999808"/>
  </r>
  <r>
    <s v="Kentucky Power - Distr"/>
    <x v="9"/>
    <s v="Total Company"/>
    <s v="REG TAX  / SL TAX"/>
    <s v="1997"/>
    <x v="16"/>
    <x v="10"/>
    <s v="Jan"/>
    <s v="-3,318.00"/>
    <s v="-13,336.68"/>
    <s v="0.00"/>
    <s v="471.36"/>
    <s v="00.2488"/>
    <s v="-2,846.64"/>
    <s v="-11,442.07"/>
    <m/>
    <s v="-181786829"/>
    <n v="1894.6100000000006"/>
    <n v="397.86810000000008"/>
    <n v="471.36000000000013"/>
    <n v="-73.491900000000044"/>
  </r>
  <r>
    <s v="Kentucky Power - Distr"/>
    <x v="10"/>
    <s v="Total Company"/>
    <s v="REG TAX  / SL TAX"/>
    <s v="1997"/>
    <x v="16"/>
    <x v="10"/>
    <s v="Jan"/>
    <s v="-2,846.64"/>
    <s v="-11,442.07"/>
    <s v="0.00"/>
    <s v="471.17"/>
    <s v="00.2488"/>
    <s v="-2,375.47"/>
    <s v="-9,548.20"/>
    <m/>
    <s v="-181786829"/>
    <n v="1893.869999999999"/>
    <n v="397.71269999999976"/>
    <n v="471.17000000000007"/>
    <n v="-73.457300000000316"/>
  </r>
  <r>
    <s v="Kentucky Power - Distr"/>
    <x v="1"/>
    <s v="Total Company"/>
    <s v="REG TAX  / SL TAX"/>
    <s v="1997"/>
    <x v="16"/>
    <x v="10"/>
    <s v="Jan"/>
    <s v="-3,789.17"/>
    <s v="-15,230.55"/>
    <s v="0.00"/>
    <s v="471.17"/>
    <s v="00.2488"/>
    <s v="-3,318.00"/>
    <s v="-13,336.68"/>
    <m/>
    <s v="-181786829"/>
    <n v="1893.869999999999"/>
    <n v="397.71269999999976"/>
    <n v="471.17000000000007"/>
    <n v="-73.457300000000316"/>
  </r>
  <r>
    <s v="Kentucky Power - Distr"/>
    <x v="5"/>
    <s v="Total Company"/>
    <s v="REG TAX  / SL TAX"/>
    <s v="1997"/>
    <x v="16"/>
    <x v="10"/>
    <s v="Jan"/>
    <s v="-4,260.34"/>
    <s v="-17,124.42"/>
    <s v="0.00"/>
    <s v="471.17"/>
    <s v="00.2488"/>
    <s v="-3,789.17"/>
    <s v="-15,230.55"/>
    <m/>
    <s v="-181786829"/>
    <n v="1893.869999999999"/>
    <n v="397.71269999999976"/>
    <n v="471.17000000000007"/>
    <n v="-73.457300000000316"/>
  </r>
  <r>
    <s v="Kentucky Power - Distr"/>
    <x v="7"/>
    <s v="Total Company"/>
    <s v="REG TAX  / SL TAX"/>
    <s v="1997"/>
    <x v="16"/>
    <x v="10"/>
    <s v="Jan"/>
    <s v="-1,433.13"/>
    <s v="-5,760.46"/>
    <s v="0.00"/>
    <s v="471.17"/>
    <s v="00.2488"/>
    <s v="-961.96"/>
    <s v="-3,866.59"/>
    <m/>
    <s v="-181786829"/>
    <n v="1893.87"/>
    <n v="397.71269999999998"/>
    <n v="471.17000000000007"/>
    <n v="-73.457300000000089"/>
  </r>
  <r>
    <s v="Kentucky Power - Distr"/>
    <x v="6"/>
    <s v="Total Company"/>
    <s v="REG TAX  / SL TAX"/>
    <s v="1997"/>
    <x v="16"/>
    <x v="10"/>
    <s v="Jan"/>
    <s v="-1,904.30"/>
    <s v="-7,654.33"/>
    <s v="0.00"/>
    <s v="471.17"/>
    <s v="00.2488"/>
    <s v="-1,433.13"/>
    <s v="-5,760.46"/>
    <m/>
    <s v="-181786829"/>
    <n v="1893.87"/>
    <n v="397.71269999999998"/>
    <n v="471.16999999999985"/>
    <n v="-73.457299999999861"/>
  </r>
  <r>
    <s v="Kentucky Power - Distr"/>
    <x v="8"/>
    <s v="Total Company"/>
    <s v="REG TAX  / SL TAX"/>
    <s v="1997"/>
    <x v="16"/>
    <x v="10"/>
    <s v="Jan"/>
    <s v="-2,375.47"/>
    <s v="-9,548.20"/>
    <s v="0.00"/>
    <s v="471.17"/>
    <s v="00.2488"/>
    <s v="-1,904.30"/>
    <s v="-7,654.33"/>
    <m/>
    <s v="-181786829"/>
    <n v="1893.8700000000008"/>
    <n v="397.71270000000015"/>
    <n v="471.16999999999985"/>
    <n v="-73.457299999999691"/>
  </r>
  <r>
    <s v="Kentucky Power - Distr"/>
    <x v="0"/>
    <s v="Total Company"/>
    <s v="REG TAX  / SL TAX"/>
    <s v="1992"/>
    <x v="24"/>
    <x v="11"/>
    <s v="Feb"/>
    <s v="-189.83"/>
    <s v="-556.48"/>
    <s v="0.00"/>
    <s v="189.83"/>
    <s v="00.3411"/>
    <s v="0.00"/>
    <s v="0.00"/>
    <m/>
    <s v="-181787051"/>
    <n v="556.48"/>
    <n v="116.8608"/>
    <n v="189.83"/>
    <n v="-72.969200000000015"/>
  </r>
  <r>
    <s v="Kentucky Power - Distr"/>
    <x v="6"/>
    <s v="Total Company"/>
    <s v="REG TAX  / SL TAX"/>
    <s v="2006"/>
    <x v="5"/>
    <x v="10"/>
    <s v="Jun"/>
    <s v="-19,437.90"/>
    <s v="-82,591.30"/>
    <s v="0.00"/>
    <s v="676.59"/>
    <s v="00.2354"/>
    <s v="-18,761.31"/>
    <s v="-79,716.46"/>
    <m/>
    <s v="-181786679"/>
    <n v="2874.8399999999965"/>
    <n v="603.71639999999923"/>
    <n v="676.59000000000015"/>
    <n v="-72.87360000000092"/>
  </r>
  <r>
    <s v="Kentucky Power - Distr"/>
    <x v="15"/>
    <s v="Total Company"/>
    <s v="REG TAX  / SL TAX"/>
    <s v="1982"/>
    <x v="26"/>
    <x v="11"/>
    <s v="Jan"/>
    <s v="-156.06"/>
    <s v="-402.41"/>
    <s v="0.00"/>
    <s v="156.06"/>
    <s v="00.3878"/>
    <s v="0.00"/>
    <s v="0.00"/>
    <m/>
    <s v="-181786703"/>
    <n v="402.41"/>
    <n v="84.506100000000004"/>
    <n v="156.06"/>
    <n v="-71.553899999999999"/>
  </r>
  <r>
    <s v="Kentucky Power - Distr"/>
    <x v="2"/>
    <s v="Total Company"/>
    <s v="REG TAX  / SL TAX"/>
    <s v="1993"/>
    <x v="31"/>
    <x v="11"/>
    <s v="Oct"/>
    <s v="-258.25"/>
    <s v="-790.40"/>
    <s v="0.00"/>
    <s v="199.71"/>
    <s v="00.3267"/>
    <s v="-58.54"/>
    <s v="-179.18"/>
    <m/>
    <s v="-181786590"/>
    <n v="611.22"/>
    <n v="128.3562"/>
    <n v="199.71"/>
    <n v="-71.353800000000007"/>
  </r>
  <r>
    <s v="Kentucky Power - Distr"/>
    <x v="0"/>
    <s v="Total Company"/>
    <s v="REG TAX  / SL TAX"/>
    <s v="1993"/>
    <x v="31"/>
    <x v="11"/>
    <s v="Oct"/>
    <s v="-457.90"/>
    <s v="-1,401.43"/>
    <s v="0.00"/>
    <s v="199.65"/>
    <s v="00.3267"/>
    <s v="-258.25"/>
    <s v="-790.40"/>
    <m/>
    <s v="-181786590"/>
    <n v="611.03000000000009"/>
    <n v="128.31630000000001"/>
    <n v="199.64999999999998"/>
    <n v="-71.333699999999965"/>
  </r>
  <r>
    <s v="Kentucky Power - Distr"/>
    <x v="6"/>
    <s v="Total Company"/>
    <s v="REG TAX  / SL TAX"/>
    <s v="2012 Q1 50%"/>
    <x v="22"/>
    <x v="2"/>
    <m/>
    <s v="-177.18"/>
    <s v="-506.22"/>
    <s v="0.00"/>
    <s v="177.18"/>
    <s v="00.3500"/>
    <s v="0.00"/>
    <s v="0.00"/>
    <m/>
    <s v="-181786560"/>
    <n v="506.22"/>
    <n v="106.3062"/>
    <n v="177.18"/>
    <n v="-70.873800000000003"/>
  </r>
  <r>
    <s v="Kentucky Power - Distr"/>
    <x v="13"/>
    <s v="Total Company"/>
    <s v="REG TAX  / SL TAX"/>
    <s v="1991"/>
    <x v="28"/>
    <x v="11"/>
    <s v="Apr"/>
    <s v="-182.14"/>
    <s v="-531.10"/>
    <s v="0.00"/>
    <s v="182.13"/>
    <s v="00.3429"/>
    <s v="-0.01"/>
    <s v="-0.03"/>
    <m/>
    <s v="-181787097"/>
    <n v="531.07000000000005"/>
    <n v="111.52470000000001"/>
    <n v="182.13"/>
    <n v="-70.605299999999986"/>
  </r>
  <r>
    <s v="Kentucky Power - Distr"/>
    <x v="14"/>
    <s v="Total Company"/>
    <s v="REG TAX  / SL TAX"/>
    <s v="1990"/>
    <x v="30"/>
    <x v="11"/>
    <s v="May"/>
    <s v="-180.55"/>
    <s v="-533.43"/>
    <s v="0.00"/>
    <s v="180.55"/>
    <s v="00.3385"/>
    <s v="0.00"/>
    <s v="0.00"/>
    <m/>
    <s v="-181786994"/>
    <n v="533.42999999999995"/>
    <n v="112.02029999999999"/>
    <n v="180.55"/>
    <n v="-68.52970000000002"/>
  </r>
  <r>
    <s v="Kentucky Power - Distr"/>
    <x v="7"/>
    <s v="Total Company"/>
    <s v="REG TAX  / SL TAX"/>
    <s v="1997"/>
    <x v="16"/>
    <x v="11"/>
    <s v="Dec"/>
    <s v="-820.39"/>
    <s v="-2,658.56"/>
    <s v="0.00"/>
    <s v="207.29"/>
    <s v="00.3086"/>
    <s v="-613.10"/>
    <s v="-1,986.81"/>
    <m/>
    <s v="-181786810"/>
    <n v="671.75"/>
    <n v="141.0675"/>
    <n v="207.28999999999996"/>
    <n v="-66.222499999999968"/>
  </r>
  <r>
    <s v="Kentucky Power - Distr"/>
    <x v="8"/>
    <s v="Total Company"/>
    <s v="REG TAX  / SL TAX"/>
    <s v="1997"/>
    <x v="16"/>
    <x v="11"/>
    <s v="Dec"/>
    <s v="-1,234.81"/>
    <s v="-4,001.54"/>
    <s v="0.00"/>
    <s v="207.21"/>
    <s v="00.3086"/>
    <s v="-1,027.60"/>
    <s v="-3,330.05"/>
    <m/>
    <s v="-181786810"/>
    <n v="671.48999999999978"/>
    <n v="141.01289999999995"/>
    <n v="207.21000000000004"/>
    <n v="-66.197100000000091"/>
  </r>
  <r>
    <s v="Kentucky Power - Distr"/>
    <x v="10"/>
    <s v="Total Company"/>
    <s v="REG TAX  / SL TAX"/>
    <s v="1997"/>
    <x v="16"/>
    <x v="11"/>
    <s v="Dec"/>
    <s v="-1,442.02"/>
    <s v="-4,673.03"/>
    <s v="0.00"/>
    <s v="207.21"/>
    <s v="00.3086"/>
    <s v="-1,234.81"/>
    <s v="-4,001.54"/>
    <m/>
    <s v="-181786810"/>
    <n v="671.48999999999978"/>
    <n v="141.01289999999995"/>
    <n v="207.21000000000004"/>
    <n v="-66.197100000000091"/>
  </r>
  <r>
    <s v="Kentucky Power - Distr"/>
    <x v="1"/>
    <s v="Total Company"/>
    <s v="REG TAX  / SL TAX"/>
    <s v="1997"/>
    <x v="16"/>
    <x v="11"/>
    <s v="Dec"/>
    <s v="-1,856.44"/>
    <s v="-6,016.01"/>
    <s v="0.00"/>
    <s v="207.21"/>
    <s v="00.3086"/>
    <s v="-1,649.23"/>
    <s v="-5,344.52"/>
    <m/>
    <s v="-181786810"/>
    <n v="671.48999999999978"/>
    <n v="141.01289999999995"/>
    <n v="207.21000000000004"/>
    <n v="-66.197100000000091"/>
  </r>
  <r>
    <s v="Kentucky Power - Distr"/>
    <x v="5"/>
    <s v="Total Company"/>
    <s v="REG TAX  / SL TAX"/>
    <s v="1997"/>
    <x v="16"/>
    <x v="11"/>
    <s v="Dec"/>
    <s v="-2,063.65"/>
    <s v="-6,687.50"/>
    <s v="0.00"/>
    <s v="207.21"/>
    <s v="00.3086"/>
    <s v="-1,856.44"/>
    <s v="-6,016.01"/>
    <m/>
    <s v="-181786810"/>
    <n v="671.48999999999978"/>
    <n v="141.01289999999995"/>
    <n v="207.21000000000004"/>
    <n v="-66.197100000000091"/>
  </r>
  <r>
    <s v="Kentucky Power - Distr"/>
    <x v="6"/>
    <s v="Total Company"/>
    <s v="REG TAX  / SL TAX"/>
    <s v="1997"/>
    <x v="16"/>
    <x v="11"/>
    <s v="Dec"/>
    <s v="-1,027.60"/>
    <s v="-3,330.05"/>
    <s v="0.00"/>
    <s v="207.21"/>
    <s v="00.3086"/>
    <s v="-820.39"/>
    <s v="-2,658.56"/>
    <m/>
    <s v="-181786810"/>
    <n v="671.49000000000024"/>
    <n v="141.01290000000003"/>
    <n v="207.20999999999992"/>
    <n v="-66.197099999999892"/>
  </r>
  <r>
    <s v="Kentucky Power - Distr"/>
    <x v="9"/>
    <s v="Total Company"/>
    <s v="REG TAX  / SL TAX"/>
    <s v="1997"/>
    <x v="16"/>
    <x v="11"/>
    <s v="Dec"/>
    <s v="-1,649.23"/>
    <s v="-5,344.52"/>
    <s v="0.00"/>
    <s v="207.21"/>
    <s v="00.3086"/>
    <s v="-1,442.02"/>
    <s v="-4,673.03"/>
    <m/>
    <s v="-181786810"/>
    <n v="671.49000000000069"/>
    <n v="141.01290000000014"/>
    <n v="207.21000000000004"/>
    <n v="-66.197099999999892"/>
  </r>
  <r>
    <s v="Kentucky Power - Transm"/>
    <x v="12"/>
    <s v="Total Company"/>
    <s v="REG TAX  / SL TAX"/>
    <s v="2002 30%"/>
    <x v="8"/>
    <x v="2"/>
    <m/>
    <s v="-408.40"/>
    <s v="-1,166.86"/>
    <s v="0.00"/>
    <s v="163.38"/>
    <s v="00.3500"/>
    <s v="-245.02"/>
    <s v="-700.07"/>
    <m/>
    <s v="-181785011"/>
    <n v="466.78999999999985"/>
    <n v="98.025899999999965"/>
    <n v="163.37999999999997"/>
    <n v="-65.354100000000003"/>
  </r>
  <r>
    <s v="Kentucky Power - Transm"/>
    <x v="11"/>
    <s v="Total Company"/>
    <s v="REG TAX  / SL TAX"/>
    <s v="2002 30%"/>
    <x v="8"/>
    <x v="2"/>
    <m/>
    <n v="-735.12"/>
    <n v="-2100.34"/>
    <n v="0"/>
    <n v="163.38"/>
    <n v="0.35"/>
    <n v="-571.74"/>
    <n v="-1633.55"/>
    <m/>
    <s v="-181785011"/>
    <n v="466.79000000000019"/>
    <n v="98.025900000000036"/>
    <n v="163.38"/>
    <n v="-65.35409999999996"/>
  </r>
  <r>
    <s v="Kentucky Power - Transm"/>
    <x v="15"/>
    <s v="Total Company"/>
    <s v="REG TAX  / SL TAX"/>
    <s v="2002 30%"/>
    <x v="8"/>
    <x v="2"/>
    <m/>
    <s v="-571.74"/>
    <s v="-1,633.55"/>
    <s v="0.00"/>
    <s v="163.34"/>
    <s v="00.3500"/>
    <s v="-408.40"/>
    <s v="-1,166.86"/>
    <m/>
    <s v="-181785011"/>
    <n v="466.69000000000005"/>
    <n v="98.004900000000006"/>
    <n v="163.34000000000003"/>
    <n v="-65.335100000000025"/>
  </r>
  <r>
    <s v="Kentucky Power - Transm"/>
    <x v="14"/>
    <s v="Total Company"/>
    <s v="REG TAX  / SL TAX"/>
    <s v="2002 30%"/>
    <x v="8"/>
    <x v="2"/>
    <m/>
    <s v="-245.02"/>
    <s v="-700.07"/>
    <s v="0.00"/>
    <s v="163.34"/>
    <s v="00.3500"/>
    <s v="-81.68"/>
    <s v="-233.38"/>
    <m/>
    <s v="-181785011"/>
    <n v="466.69000000000005"/>
    <n v="98.004900000000006"/>
    <n v="163.34"/>
    <n v="-65.335099999999997"/>
  </r>
  <r>
    <s v="Kentucky Power - Distr"/>
    <x v="5"/>
    <s v="Total Company"/>
    <s v="REG TAX  / SL TAX"/>
    <s v="1994 - Q4"/>
    <x v="9"/>
    <x v="10"/>
    <s v="Oct"/>
    <s v="-2,520.73"/>
    <s v="-9,898.94"/>
    <s v="0.00"/>
    <s v="371.26"/>
    <s v="00.2546"/>
    <s v="-2,149.47"/>
    <s v="-8,440.99"/>
    <m/>
    <s v="-181786610"/>
    <n v="1457.9500000000007"/>
    <n v="306.16950000000014"/>
    <n v="371.26000000000022"/>
    <n v="-65.090500000000077"/>
  </r>
  <r>
    <s v="Kentucky Power - Distr"/>
    <x v="10"/>
    <s v="Total Company"/>
    <s v="REG TAX  / SL TAX"/>
    <s v="1994 - Q4"/>
    <x v="9"/>
    <x v="10"/>
    <s v="Oct"/>
    <s v="-1,407.23"/>
    <s v="-5,526.23"/>
    <s v="0.00"/>
    <s v="371.12"/>
    <s v="00.2546"/>
    <s v="-1,036.11"/>
    <s v="-4,068.85"/>
    <m/>
    <s v="-181786610"/>
    <n v="1457.3799999999997"/>
    <n v="306.04979999999989"/>
    <n v="371.12000000000012"/>
    <n v="-65.070200000000227"/>
  </r>
  <r>
    <s v="Kentucky Power - Distr"/>
    <x v="4"/>
    <s v="Total Company"/>
    <s v="REG TAX  / SL TAX"/>
    <s v="1994 - Q4"/>
    <x v="9"/>
    <x v="10"/>
    <s v="Oct"/>
    <s v="-2,891.85"/>
    <s v="-11,356.32"/>
    <s v="0.00"/>
    <s v="371.12"/>
    <s v="00.2546"/>
    <s v="-2,520.73"/>
    <s v="-9,898.94"/>
    <m/>
    <s v="-181786610"/>
    <n v="1457.3799999999992"/>
    <n v="306.04979999999983"/>
    <n v="371.11999999999989"/>
    <n v="-65.070200000000057"/>
  </r>
  <r>
    <s v="Kentucky Power - Distr"/>
    <x v="6"/>
    <s v="Total Company"/>
    <s v="REG TAX  / SL TAX"/>
    <s v="1994 - Q4"/>
    <x v="9"/>
    <x v="10"/>
    <s v="Oct"/>
    <s v="-665.00"/>
    <s v="-2,611.47"/>
    <s v="0.00"/>
    <s v="371.12"/>
    <s v="00.2546"/>
    <s v="-293.88"/>
    <s v="-1,154.09"/>
    <m/>
    <s v="-181786610"/>
    <n v="1457.3799999999999"/>
    <n v="306.04979999999995"/>
    <n v="371.12"/>
    <n v="-65.070200000000057"/>
  </r>
  <r>
    <s v="Kentucky Power - Distr"/>
    <x v="9"/>
    <s v="Total Company"/>
    <s v="REG TAX  / SL TAX"/>
    <s v="1994 - Q4"/>
    <x v="9"/>
    <x v="10"/>
    <s v="Oct"/>
    <s v="-1,778.35"/>
    <s v="-6,983.61"/>
    <s v="0.00"/>
    <s v="371.12"/>
    <s v="00.2546"/>
    <s v="-1,407.23"/>
    <s v="-5,526.23"/>
    <m/>
    <s v="-181786610"/>
    <n v="1457.38"/>
    <n v="306.0498"/>
    <n v="371.11999999999989"/>
    <n v="-65.070199999999886"/>
  </r>
  <r>
    <s v="Kentucky Power - Distr"/>
    <x v="1"/>
    <s v="Total Company"/>
    <s v="REG TAX  / SL TAX"/>
    <s v="1994 - Q4"/>
    <x v="9"/>
    <x v="10"/>
    <s v="Oct"/>
    <s v="-2,149.47"/>
    <s v="-8,440.99"/>
    <s v="0.00"/>
    <s v="371.12"/>
    <s v="00.2546"/>
    <s v="-1,778.35"/>
    <s v="-6,983.61"/>
    <m/>
    <s v="-181786610"/>
    <n v="1457.38"/>
    <n v="306.0498"/>
    <n v="371.11999999999989"/>
    <n v="-65.070199999999886"/>
  </r>
  <r>
    <s v="Kentucky Power - Distr"/>
    <x v="8"/>
    <s v="Total Company"/>
    <s v="REG TAX  / SL TAX"/>
    <s v="1994 - Q4"/>
    <x v="9"/>
    <x v="10"/>
    <s v="Oct"/>
    <s v="-1,036.11"/>
    <s v="-4,068.85"/>
    <s v="0.00"/>
    <s v="371.11"/>
    <s v="00.2546"/>
    <s v="-665.00"/>
    <s v="-2,611.47"/>
    <m/>
    <s v="-181786610"/>
    <n v="1457.38"/>
    <n v="306.0498"/>
    <n v="371.1099999999999"/>
    <n v="-65.060199999999895"/>
  </r>
  <r>
    <s v="Kentucky Power - Distr"/>
    <x v="14"/>
    <s v="Total Company"/>
    <s v="REG TAX  / SL TAX"/>
    <s v="1991"/>
    <x v="28"/>
    <x v="11"/>
    <s v="Nov"/>
    <s v="-386.18"/>
    <s v="-1,135.31"/>
    <s v="0.00"/>
    <s v="162.87"/>
    <s v="00.3402"/>
    <s v="-223.31"/>
    <s v="-656.49"/>
    <m/>
    <s v="-181786751"/>
    <n v="478.81999999999994"/>
    <n v="100.55219999999998"/>
    <n v="162.87"/>
    <n v="-62.31780000000002"/>
  </r>
  <r>
    <s v="Kentucky Power - Distr"/>
    <x v="13"/>
    <s v="Total Company"/>
    <s v="REG TAX  / SL TAX"/>
    <s v="1991"/>
    <x v="28"/>
    <x v="11"/>
    <s v="Nov"/>
    <s v="-223.31"/>
    <s v="-656.49"/>
    <s v="0.00"/>
    <s v="162.87"/>
    <s v="00.3402"/>
    <s v="-60.44"/>
    <s v="-177.67"/>
    <m/>
    <s v="-181786751"/>
    <n v="478.82000000000005"/>
    <n v="100.55220000000001"/>
    <n v="162.87"/>
    <n v="-62.317799999999991"/>
  </r>
  <r>
    <s v="Kentucky Power - Distr"/>
    <x v="12"/>
    <s v="Total Company"/>
    <s v="REG TAX  / SL TAX"/>
    <s v="1991"/>
    <x v="28"/>
    <x v="11"/>
    <s v="Nov"/>
    <s v="-549.00"/>
    <s v="-1,613.98"/>
    <s v="0.00"/>
    <s v="162.82"/>
    <s v="00.3402"/>
    <s v="-386.18"/>
    <s v="-1,135.31"/>
    <m/>
    <s v="-181786751"/>
    <n v="478.67000000000007"/>
    <n v="100.52070000000001"/>
    <n v="162.82"/>
    <n v="-62.299299999999988"/>
  </r>
  <r>
    <s v="Kentucky Power - Distr"/>
    <x v="8"/>
    <s v="Total Company"/>
    <s v="REG TAX  / SL TAX"/>
    <s v="1995"/>
    <x v="23"/>
    <x v="11"/>
    <s v="Sep"/>
    <s v="-665.11"/>
    <s v="-2,086.82"/>
    <s v="0.00"/>
    <s v="179.31"/>
    <s v="00.3187"/>
    <s v="-485.80"/>
    <s v="-1,524.24"/>
    <m/>
    <s v="-181786526"/>
    <n v="562.58000000000015"/>
    <n v="118.14180000000003"/>
    <n v="179.31"/>
    <n v="-61.16819999999997"/>
  </r>
  <r>
    <s v="Kentucky Power - Distr"/>
    <x v="7"/>
    <s v="Total Company"/>
    <s v="REG TAX  / SL TAX"/>
    <s v="1995"/>
    <x v="23"/>
    <x v="11"/>
    <s v="Sep"/>
    <s v="-306.57"/>
    <s v="-961.88"/>
    <s v="0.00"/>
    <s v="179.24"/>
    <s v="00.3187"/>
    <s v="-127.33"/>
    <s v="-399.52"/>
    <m/>
    <s v="-181786526"/>
    <n v="562.36"/>
    <n v="118.0956"/>
    <n v="179.24"/>
    <n v="-61.144400000000005"/>
  </r>
  <r>
    <s v="Kentucky Power - Distr"/>
    <x v="4"/>
    <s v="Total Company"/>
    <s v="REG TAX  / SL TAX"/>
    <s v="1995"/>
    <x v="23"/>
    <x v="11"/>
    <s v="Sep"/>
    <s v="-1,561.26"/>
    <s v="-4,898.62"/>
    <s v="0.00"/>
    <s v="179.23"/>
    <s v="00.3187"/>
    <s v="-1,382.03"/>
    <s v="-4,336.26"/>
    <m/>
    <s v="-181786526"/>
    <n v="562.35999999999967"/>
    <n v="118.09559999999993"/>
    <n v="179.23000000000002"/>
    <n v="-61.134400000000085"/>
  </r>
  <r>
    <s v="Kentucky Power - Distr"/>
    <x v="3"/>
    <s v="Total Company"/>
    <s v="REG TAX  / SL TAX"/>
    <s v="1995"/>
    <x v="23"/>
    <x v="11"/>
    <s v="Sep"/>
    <s v="-1,740.49"/>
    <s v="-5,460.98"/>
    <s v="0.00"/>
    <s v="179.23"/>
    <s v="00.3187"/>
    <s v="-1,561.26"/>
    <s v="-4,898.62"/>
    <m/>
    <s v="-181786526"/>
    <n v="562.35999999999967"/>
    <n v="118.09559999999993"/>
    <n v="179.23000000000002"/>
    <n v="-61.134400000000085"/>
  </r>
  <r>
    <s v="Kentucky Power - Distr"/>
    <x v="10"/>
    <s v="Total Company"/>
    <s v="REG TAX  / SL TAX"/>
    <s v="1995"/>
    <x v="23"/>
    <x v="11"/>
    <s v="Sep"/>
    <s v="-844.34"/>
    <s v="-2,649.18"/>
    <s v="0.00"/>
    <s v="179.23"/>
    <s v="00.3187"/>
    <s v="-665.11"/>
    <s v="-2,086.82"/>
    <m/>
    <s v="-181786526"/>
    <n v="562.35999999999967"/>
    <n v="118.09559999999993"/>
    <n v="179.23000000000002"/>
    <n v="-61.134400000000085"/>
  </r>
  <r>
    <s v="Kentucky Power - Distr"/>
    <x v="6"/>
    <s v="Total Company"/>
    <s v="REG TAX  / SL TAX"/>
    <s v="1995"/>
    <x v="23"/>
    <x v="11"/>
    <s v="Sep"/>
    <s v="-485.80"/>
    <s v="-1,524.24"/>
    <s v="0.00"/>
    <s v="179.23"/>
    <s v="00.3187"/>
    <s v="-306.57"/>
    <s v="-961.88"/>
    <m/>
    <s v="-181786526"/>
    <n v="562.36"/>
    <n v="118.0956"/>
    <n v="179.23000000000002"/>
    <n v="-61.134400000000014"/>
  </r>
  <r>
    <s v="Kentucky Power - Distr"/>
    <x v="9"/>
    <s v="Total Company"/>
    <s v="REG TAX  / SL TAX"/>
    <s v="1995"/>
    <x v="23"/>
    <x v="11"/>
    <s v="Sep"/>
    <s v="-1,023.57"/>
    <s v="-3,211.54"/>
    <s v="0.00"/>
    <s v="179.23"/>
    <s v="00.3187"/>
    <s v="-844.34"/>
    <s v="-2,649.18"/>
    <m/>
    <s v="-181786526"/>
    <n v="562.36000000000013"/>
    <n v="118.09560000000002"/>
    <n v="179.23000000000002"/>
    <n v="-61.134399999999999"/>
  </r>
  <r>
    <s v="Kentucky Power - Distr"/>
    <x v="5"/>
    <s v="Total Company"/>
    <s v="REG TAX  / SL TAX"/>
    <s v="1995"/>
    <x v="23"/>
    <x v="11"/>
    <s v="Sep"/>
    <s v="-1,382.03"/>
    <s v="-4,336.26"/>
    <s v="0.00"/>
    <s v="179.23"/>
    <s v="00.3187"/>
    <s v="-1,202.80"/>
    <s v="-3,773.90"/>
    <m/>
    <s v="-181786526"/>
    <n v="562.36000000000013"/>
    <n v="118.09560000000002"/>
    <n v="179.23000000000002"/>
    <n v="-61.134399999999999"/>
  </r>
  <r>
    <s v="Kentucky Power - Distr"/>
    <x v="1"/>
    <s v="Total Company"/>
    <s v="REG TAX  / SL TAX"/>
    <s v="1995"/>
    <x v="23"/>
    <x v="11"/>
    <s v="Sep"/>
    <s v="-1,202.80"/>
    <s v="-3,773.90"/>
    <s v="0.00"/>
    <s v="179.23"/>
    <s v="00.3187"/>
    <s v="-1,023.57"/>
    <s v="-3,211.54"/>
    <m/>
    <s v="-181786526"/>
    <n v="562.36000000000013"/>
    <n v="118.09560000000002"/>
    <n v="179.2299999999999"/>
    <n v="-61.134399999999886"/>
  </r>
  <r>
    <s v="Kentucky Power - Distr"/>
    <x v="10"/>
    <s v="Total Company"/>
    <s v="REG TAX  / SL TAX"/>
    <s v="1998"/>
    <x v="15"/>
    <x v="10"/>
    <s v="Jan"/>
    <s v="-2,807.64"/>
    <s v="-11,310.85"/>
    <s v="0.00"/>
    <s v="396.74"/>
    <s v="00.2482"/>
    <s v="-2,410.90"/>
    <s v="-9,712.54"/>
    <m/>
    <s v="-181786629"/>
    <n v="1598.3099999999995"/>
    <n v="335.6450999999999"/>
    <n v="396.73999999999978"/>
    <n v="-61.094899999999882"/>
  </r>
  <r>
    <s v="Kentucky Power - Distr"/>
    <x v="1"/>
    <s v="Total Company"/>
    <s v="REG TAX  / SL TAX"/>
    <s v="1998"/>
    <x v="15"/>
    <x v="10"/>
    <s v="Jan"/>
    <s v="-3,600.82"/>
    <s v="-14,506.23"/>
    <s v="0.00"/>
    <s v="396.59"/>
    <s v="00.2482"/>
    <s v="-3,204.23"/>
    <s v="-12,908.54"/>
    <m/>
    <s v="-181786629"/>
    <n v="1597.6899999999987"/>
    <n v="335.51489999999973"/>
    <n v="396.59000000000015"/>
    <n v="-61.075100000000418"/>
  </r>
  <r>
    <s v="Kentucky Power - Distr"/>
    <x v="8"/>
    <s v="Total Company"/>
    <s v="REG TAX  / SL TAX"/>
    <s v="1998"/>
    <x v="15"/>
    <x v="10"/>
    <s v="Jan"/>
    <s v="-2,410.90"/>
    <s v="-9,712.54"/>
    <s v="0.00"/>
    <s v="396.59"/>
    <s v="00.2482"/>
    <s v="-2,014.31"/>
    <s v="-8,114.85"/>
    <m/>
    <s v="-181786629"/>
    <n v="1597.6900000000005"/>
    <n v="335.51490000000007"/>
    <n v="396.59000000000015"/>
    <n v="-61.075100000000077"/>
  </r>
  <r>
    <s v="Kentucky Power - Distr"/>
    <x v="9"/>
    <s v="Total Company"/>
    <s v="REG TAX  / SL TAX"/>
    <s v="1998"/>
    <x v="15"/>
    <x v="10"/>
    <s v="Jan"/>
    <s v="-3,204.23"/>
    <s v="-12,908.54"/>
    <s v="0.00"/>
    <s v="396.59"/>
    <s v="00.2482"/>
    <s v="-2,807.64"/>
    <s v="-11,310.85"/>
    <m/>
    <s v="-181786629"/>
    <n v="1597.6900000000005"/>
    <n v="335.51490000000007"/>
    <n v="396.59000000000015"/>
    <n v="-61.075100000000077"/>
  </r>
  <r>
    <s v="Kentucky Power - Distr"/>
    <x v="7"/>
    <s v="Total Company"/>
    <s v="REG TAX  / SL TAX"/>
    <s v="1998"/>
    <x v="15"/>
    <x v="10"/>
    <s v="Jan"/>
    <s v="-1,617.72"/>
    <s v="-6,517.16"/>
    <s v="0.00"/>
    <s v="396.59"/>
    <s v="00.2482"/>
    <s v="-1,221.13"/>
    <s v="-4,919.47"/>
    <m/>
    <s v="-181786629"/>
    <n v="1597.6899999999996"/>
    <n v="335.5148999999999"/>
    <n v="396.58999999999992"/>
    <n v="-61.07510000000002"/>
  </r>
  <r>
    <s v="Kentucky Power - Distr"/>
    <x v="6"/>
    <s v="Total Company"/>
    <s v="REG TAX  / SL TAX"/>
    <s v="1998"/>
    <x v="15"/>
    <x v="10"/>
    <s v="Jan"/>
    <s v="-2,014.31"/>
    <s v="-8,114.85"/>
    <s v="0.00"/>
    <s v="396.59"/>
    <s v="00.2482"/>
    <s v="-1,617.72"/>
    <s v="-6,517.16"/>
    <m/>
    <s v="-181786629"/>
    <n v="1597.6900000000005"/>
    <n v="335.51490000000007"/>
    <n v="396.58999999999992"/>
    <n v="-61.07509999999985"/>
  </r>
  <r>
    <s v="Kentucky Power - Distr"/>
    <x v="5"/>
    <s v="Total Company"/>
    <s v="REG TAX  / SL TAX"/>
    <s v="1995"/>
    <x v="23"/>
    <x v="11"/>
    <s v="Apr"/>
    <s v="-1,250.04"/>
    <s v="-3,912.50"/>
    <s v="0.00"/>
    <s v="171.43"/>
    <s v="00.3195"/>
    <s v="-1,078.61"/>
    <s v="-3,375.93"/>
    <m/>
    <s v="-181787043"/>
    <n v="536.57000000000016"/>
    <n v="112.67970000000003"/>
    <n v="171.43000000000006"/>
    <n v="-58.750300000000038"/>
  </r>
  <r>
    <s v="Kentucky Power - Distr"/>
    <x v="4"/>
    <s v="Total Company"/>
    <s v="REG TAX  / SL TAX"/>
    <s v="1995"/>
    <x v="23"/>
    <x v="11"/>
    <s v="Apr"/>
    <s v="-1,421.41"/>
    <s v="-4,448.86"/>
    <s v="0.00"/>
    <s v="171.37"/>
    <s v="00.3195"/>
    <s v="-1,250.04"/>
    <s v="-3,912.50"/>
    <m/>
    <s v="-181787043"/>
    <n v="536.35999999999967"/>
    <n v="112.63559999999993"/>
    <n v="171.37000000000012"/>
    <n v="-58.734400000000193"/>
  </r>
  <r>
    <s v="Kentucky Power - Distr"/>
    <x v="6"/>
    <s v="Total Company"/>
    <s v="REG TAX  / SL TAX"/>
    <s v="1995"/>
    <x v="23"/>
    <x v="11"/>
    <s v="Apr"/>
    <s v="-393.14"/>
    <s v="-1,230.49"/>
    <s v="0.00"/>
    <s v="171.37"/>
    <s v="00.3195"/>
    <s v="-221.77"/>
    <s v="-694.13"/>
    <m/>
    <s v="-181787043"/>
    <n v="536.36"/>
    <n v="112.6356"/>
    <n v="171.36999999999998"/>
    <n v="-58.73439999999998"/>
  </r>
  <r>
    <s v="Kentucky Power - Distr"/>
    <x v="10"/>
    <s v="Total Company"/>
    <s v="REG TAX  / SL TAX"/>
    <s v="1995"/>
    <x v="23"/>
    <x v="11"/>
    <s v="Apr"/>
    <s v="-735.87"/>
    <s v="-2,303.21"/>
    <s v="0.00"/>
    <s v="171.37"/>
    <s v="00.3195"/>
    <s v="-564.50"/>
    <s v="-1,766.85"/>
    <m/>
    <s v="-181787043"/>
    <n v="536.36000000000013"/>
    <n v="112.63560000000003"/>
    <n v="171.37"/>
    <n v="-58.73439999999998"/>
  </r>
  <r>
    <s v="Kentucky Power - Distr"/>
    <x v="9"/>
    <s v="Total Company"/>
    <s v="REG TAX  / SL TAX"/>
    <s v="1995"/>
    <x v="23"/>
    <x v="11"/>
    <s v="Apr"/>
    <s v="-907.24"/>
    <s v="-2,839.57"/>
    <s v="0.00"/>
    <s v="171.37"/>
    <s v="00.3195"/>
    <s v="-735.87"/>
    <s v="-2,303.21"/>
    <m/>
    <s v="-181787043"/>
    <n v="536.36000000000013"/>
    <n v="112.63560000000003"/>
    <n v="171.37"/>
    <n v="-58.73439999999998"/>
  </r>
  <r>
    <s v="Kentucky Power - Distr"/>
    <x v="1"/>
    <s v="Total Company"/>
    <s v="REG TAX  / SL TAX"/>
    <s v="1995"/>
    <x v="23"/>
    <x v="11"/>
    <s v="Apr"/>
    <s v="-1,078.61"/>
    <s v="-3,375.93"/>
    <s v="0.00"/>
    <s v="171.37"/>
    <s v="00.3195"/>
    <s v="-907.24"/>
    <s v="-2,839.57"/>
    <m/>
    <s v="-181787043"/>
    <n v="536.35999999999967"/>
    <n v="112.63559999999993"/>
    <n v="171.36999999999989"/>
    <n v="-58.734399999999965"/>
  </r>
  <r>
    <s v="Kentucky Power - Distr"/>
    <x v="3"/>
    <s v="Total Company"/>
    <s v="REG TAX  / SL TAX"/>
    <s v="1995"/>
    <x v="23"/>
    <x v="11"/>
    <s v="Apr"/>
    <s v="-1,592.78"/>
    <s v="-4,985.22"/>
    <s v="0.00"/>
    <s v="171.37"/>
    <s v="00.3195"/>
    <s v="-1,421.41"/>
    <s v="-4,448.86"/>
    <m/>
    <s v="-181787043"/>
    <n v="536.36000000000058"/>
    <n v="112.63560000000012"/>
    <n v="171.36999999999989"/>
    <n v="-58.734399999999766"/>
  </r>
  <r>
    <s v="Kentucky Power - Distr"/>
    <x v="8"/>
    <s v="Total Company"/>
    <s v="REG TAX  / SL TAX"/>
    <s v="1995"/>
    <x v="23"/>
    <x v="11"/>
    <s v="Apr"/>
    <s v="-564.50"/>
    <s v="-1,766.85"/>
    <s v="0.00"/>
    <s v="171.36"/>
    <s v="00.3195"/>
    <s v="-393.14"/>
    <s v="-1,230.49"/>
    <m/>
    <s v="-181787043"/>
    <n v="536.3599999999999"/>
    <n v="112.63559999999997"/>
    <n v="171.36"/>
    <n v="-58.724400000000045"/>
  </r>
  <r>
    <s v="Kentucky Power - Distr"/>
    <x v="7"/>
    <s v="Total Company"/>
    <s v="REG TAX  / SL TAX"/>
    <s v="1995"/>
    <x v="23"/>
    <x v="11"/>
    <s v="Apr"/>
    <s v="-221.77"/>
    <s v="-694.13"/>
    <s v="0.00"/>
    <s v="171.36"/>
    <s v="00.3195"/>
    <s v="-50.41"/>
    <s v="-157.77"/>
    <m/>
    <s v="-181787043"/>
    <n v="536.36"/>
    <n v="112.6356"/>
    <n v="171.36"/>
    <n v="-58.724400000000017"/>
  </r>
  <r>
    <s v="Kentucky Power - Distr"/>
    <x v="2"/>
    <s v="Total Company"/>
    <s v="REG TAX  / SL TAX"/>
    <s v="1995"/>
    <x v="23"/>
    <x v="11"/>
    <s v="Apr"/>
    <s v="-1,757.82"/>
    <s v="-5,501.76"/>
    <s v="0.00"/>
    <s v="165.04"/>
    <s v="00.3195"/>
    <s v="-1,592.78"/>
    <s v="-4,985.22"/>
    <m/>
    <s v="-181787043"/>
    <n v="516.54"/>
    <n v="108.47339999999998"/>
    <n v="165.03999999999996"/>
    <n v="-56.56659999999998"/>
  </r>
  <r>
    <s v="Kentucky Power - Gen"/>
    <x v="14"/>
    <s v="Total Company"/>
    <s v="REG TAX  / SL TAX"/>
    <s v="1997"/>
    <x v="16"/>
    <x v="6"/>
    <m/>
    <s v="-822.20"/>
    <s v="-2,349.10"/>
    <s v="0.00"/>
    <s v="140.77"/>
    <s v="00.3500"/>
    <s v="-681.43"/>
    <s v="-1,946.92"/>
    <m/>
    <s v="-181785783"/>
    <n v="402.17999999999984"/>
    <n v="84.457799999999963"/>
    <n v="140.7700000000001"/>
    <n v="-56.312200000000132"/>
  </r>
  <r>
    <s v="Kentucky Power - Gen"/>
    <x v="15"/>
    <s v="Total Company"/>
    <s v="REG TAX  / SL TAX"/>
    <s v="1997"/>
    <x v="16"/>
    <x v="6"/>
    <m/>
    <s v="-1,103.73"/>
    <s v="-3,153.46"/>
    <s v="0.00"/>
    <s v="140.77"/>
    <s v="00.3500"/>
    <s v="-962.96"/>
    <s v="-2,751.28"/>
    <m/>
    <s v="-181785783"/>
    <n v="402.17999999999984"/>
    <n v="84.457799999999963"/>
    <n v="140.76999999999998"/>
    <n v="-56.312200000000018"/>
  </r>
  <r>
    <s v="Kentucky Power - Gen"/>
    <x v="3"/>
    <s v="Total Company"/>
    <s v="REG TAX  / SL TAX"/>
    <s v="1997"/>
    <x v="16"/>
    <x v="6"/>
    <m/>
    <s v="-259.14"/>
    <s v="-740.38"/>
    <s v="0.00"/>
    <s v="140.77"/>
    <s v="00.3500"/>
    <s v="-118.37"/>
    <s v="-338.20"/>
    <m/>
    <s v="-181785783"/>
    <n v="402.18"/>
    <n v="84.457799999999992"/>
    <n v="140.76999999999998"/>
    <n v="-56.31219999999999"/>
  </r>
  <r>
    <s v="Kentucky Power - Gen"/>
    <x v="0"/>
    <s v="Total Company"/>
    <s v="REG TAX  / SL TAX"/>
    <s v="1997"/>
    <x v="16"/>
    <x v="6"/>
    <m/>
    <s v="-540.67"/>
    <s v="-1,544.74"/>
    <s v="0.00"/>
    <s v="140.77"/>
    <s v="00.3500"/>
    <s v="-399.90"/>
    <s v="-1,142.56"/>
    <m/>
    <s v="-181785783"/>
    <n v="402.18000000000006"/>
    <n v="84.457800000000006"/>
    <n v="140.76999999999998"/>
    <n v="-56.312199999999976"/>
  </r>
  <r>
    <s v="Kentucky Power - Gen"/>
    <x v="11"/>
    <s v="Total Company"/>
    <s v="REG TAX  / SL TAX"/>
    <s v="1997"/>
    <x v="16"/>
    <x v="6"/>
    <m/>
    <n v="-1244.49"/>
    <n v="-3555.64"/>
    <n v="0"/>
    <n v="140.76"/>
    <n v="0.35"/>
    <n v="-1103.73"/>
    <n v="-3153.46"/>
    <m/>
    <s v="-181785783"/>
    <n v="402.17999999999984"/>
    <n v="84.457799999999963"/>
    <n v="140.76"/>
    <n v="-56.302200000000028"/>
  </r>
  <r>
    <s v="Kentucky Power - Gen"/>
    <x v="2"/>
    <s v="Total Company"/>
    <s v="REG TAX  / SL TAX"/>
    <s v="1997"/>
    <x v="16"/>
    <x v="6"/>
    <m/>
    <s v="-399.90"/>
    <s v="-1,142.56"/>
    <s v="0.00"/>
    <s v="140.76"/>
    <s v="00.3500"/>
    <s v="-259.14"/>
    <s v="-740.38"/>
    <m/>
    <s v="-181785783"/>
    <n v="402.17999999999995"/>
    <n v="84.457799999999992"/>
    <n v="140.76"/>
    <n v="-56.302199999999999"/>
  </r>
  <r>
    <s v="Kentucky Power - Gen"/>
    <x v="13"/>
    <s v="Total Company"/>
    <s v="REG TAX  / SL TAX"/>
    <s v="1997"/>
    <x v="16"/>
    <x v="6"/>
    <m/>
    <s v="-681.43"/>
    <s v="-1,946.92"/>
    <s v="0.00"/>
    <s v="140.76"/>
    <s v="00.3500"/>
    <s v="-540.67"/>
    <s v="-1,544.74"/>
    <m/>
    <s v="-181785783"/>
    <n v="402.18000000000006"/>
    <n v="84.457800000000006"/>
    <n v="140.76"/>
    <n v="-56.302199999999985"/>
  </r>
  <r>
    <s v="Kentucky Power - Gen"/>
    <x v="12"/>
    <s v="Total Company"/>
    <s v="REG TAX  / SL TAX"/>
    <s v="1997"/>
    <x v="16"/>
    <x v="6"/>
    <m/>
    <s v="-962.96"/>
    <s v="-2,751.28"/>
    <s v="0.00"/>
    <s v="140.76"/>
    <s v="00.3500"/>
    <s v="-822.20"/>
    <s v="-2,349.10"/>
    <m/>
    <s v="-181785783"/>
    <n v="402.18000000000029"/>
    <n v="84.457800000000063"/>
    <n v="140.76"/>
    <n v="-56.302199999999928"/>
  </r>
  <r>
    <s v="Kentucky Power - Distr"/>
    <x v="6"/>
    <s v="Total Company"/>
    <s v="REG TAX  / SL TAX"/>
    <s v="1996"/>
    <x v="27"/>
    <x v="10"/>
    <s v="Dec"/>
    <s v="-1,411.90"/>
    <s v="-5,667.23"/>
    <s v="0.00"/>
    <s v="356.81"/>
    <s v="00.2491"/>
    <s v="-1,055.09"/>
    <s v="-4,235.01"/>
    <m/>
    <s v="-181786982"/>
    <n v="1432.2199999999993"/>
    <n v="300.76619999999986"/>
    <n v="356.81000000000017"/>
    <n v="-56.043800000000317"/>
  </r>
  <r>
    <s v="Kentucky Power - Distr"/>
    <x v="7"/>
    <s v="Total Company"/>
    <s v="REG TAX  / SL TAX"/>
    <s v="1996"/>
    <x v="27"/>
    <x v="10"/>
    <s v="Dec"/>
    <s v="-1,055.09"/>
    <s v="-4,235.01"/>
    <s v="0.00"/>
    <s v="356.68"/>
    <s v="00.2491"/>
    <s v="-698.41"/>
    <s v="-2,803.35"/>
    <m/>
    <s v="-181786982"/>
    <n v="1431.6600000000003"/>
    <n v="300.64860000000004"/>
    <n v="356.67999999999995"/>
    <n v="-56.031399999999906"/>
  </r>
  <r>
    <s v="Kentucky Power - Distr"/>
    <x v="9"/>
    <s v="Total Company"/>
    <s v="REG TAX  / SL TAX"/>
    <s v="1996"/>
    <x v="27"/>
    <x v="10"/>
    <s v="Dec"/>
    <s v="-2,481.91"/>
    <s v="-9,962.21"/>
    <s v="0.00"/>
    <s v="356.67"/>
    <s v="00.2491"/>
    <s v="-2,125.24"/>
    <s v="-8,530.55"/>
    <m/>
    <s v="-181786982"/>
    <n v="1431.6599999999999"/>
    <n v="300.64859999999993"/>
    <n v="356.67000000000007"/>
    <n v="-56.021400000000142"/>
  </r>
  <r>
    <s v="Kentucky Power - Distr"/>
    <x v="5"/>
    <s v="Total Company"/>
    <s v="REG TAX  / SL TAX"/>
    <s v="1996"/>
    <x v="27"/>
    <x v="10"/>
    <s v="Dec"/>
    <s v="-3,195.25"/>
    <s v="-12,825.53"/>
    <s v="0.00"/>
    <s v="356.67"/>
    <s v="00.2491"/>
    <s v="-2,838.58"/>
    <s v="-11,393.87"/>
    <m/>
    <s v="-181786982"/>
    <n v="1431.6599999999999"/>
    <n v="300.64859999999993"/>
    <n v="356.67000000000007"/>
    <n v="-56.021400000000142"/>
  </r>
  <r>
    <s v="Kentucky Power - Distr"/>
    <x v="10"/>
    <s v="Total Company"/>
    <s v="REG TAX  / SL TAX"/>
    <s v="1996"/>
    <x v="27"/>
    <x v="10"/>
    <s v="Dec"/>
    <s v="-2,125.24"/>
    <s v="-8,530.55"/>
    <s v="0.00"/>
    <s v="356.67"/>
    <s v="00.2491"/>
    <s v="-1,768.57"/>
    <s v="-7,098.89"/>
    <m/>
    <s v="-181786982"/>
    <n v="1431.6599999999989"/>
    <n v="300.64859999999976"/>
    <n v="356.66999999999985"/>
    <n v="-56.021400000000085"/>
  </r>
  <r>
    <s v="Kentucky Power - Distr"/>
    <x v="1"/>
    <s v="Total Company"/>
    <s v="REG TAX  / SL TAX"/>
    <s v="1996"/>
    <x v="27"/>
    <x v="10"/>
    <s v="Dec"/>
    <s v="-2,838.58"/>
    <s v="-11,393.87"/>
    <s v="0.00"/>
    <s v="356.67"/>
    <s v="00.2491"/>
    <s v="-2,481.91"/>
    <s v="-9,962.21"/>
    <m/>
    <s v="-181786982"/>
    <n v="1431.6600000000017"/>
    <n v="300.64860000000033"/>
    <n v="356.67000000000007"/>
    <n v="-56.021399999999744"/>
  </r>
  <r>
    <s v="Kentucky Power - Distr"/>
    <x v="8"/>
    <s v="Total Company"/>
    <s v="REG TAX  / SL TAX"/>
    <s v="1996"/>
    <x v="27"/>
    <x v="10"/>
    <s v="Dec"/>
    <s v="-1,768.57"/>
    <s v="-7,098.89"/>
    <s v="0.00"/>
    <s v="356.67"/>
    <s v="00.2491"/>
    <s v="-1,411.90"/>
    <s v="-5,667.23"/>
    <m/>
    <s v="-181786982"/>
    <n v="1431.6600000000008"/>
    <n v="300.64860000000016"/>
    <n v="356.66999999999985"/>
    <n v="-56.021399999999687"/>
  </r>
  <r>
    <s v="Kentucky Power - Transm"/>
    <x v="5"/>
    <s v="Total Company"/>
    <s v="REG TAX  / SL TAX"/>
    <s v="2012 Q1 50%"/>
    <x v="22"/>
    <x v="2"/>
    <m/>
    <s v="-139.46"/>
    <s v="-398.45"/>
    <s v="0.00"/>
    <s v="139.46"/>
    <s v="00.3500"/>
    <s v="0.00"/>
    <s v="0.00"/>
    <m/>
    <s v="-181785063"/>
    <n v="398.45"/>
    <n v="83.674499999999995"/>
    <n v="139.46"/>
    <n v="-55.785500000000013"/>
  </r>
  <r>
    <s v="Kentucky Power - Gen"/>
    <x v="15"/>
    <s v="Total Company"/>
    <s v="REG TAX  / SL TAX"/>
    <s v="1999"/>
    <x v="12"/>
    <x v="0"/>
    <m/>
    <s v="-138.88"/>
    <s v="-396.80"/>
    <s v="0.01"/>
    <s v="138.88"/>
    <s v="00.3500"/>
    <s v="0.01"/>
    <s v="0.03"/>
    <m/>
    <s v="-181785771"/>
    <n v="396.83"/>
    <n v="83.334299999999999"/>
    <n v="138.88999999999999"/>
    <n v="-55.555699999999987"/>
  </r>
  <r>
    <s v="Kentucky Power - Distr"/>
    <x v="5"/>
    <s v="Total Company"/>
    <s v="REG TAX  / SL TAX"/>
    <s v="1997"/>
    <x v="16"/>
    <x v="11"/>
    <s v="Nov"/>
    <s v="-1,601.12"/>
    <s v="-5,161.40"/>
    <s v="0.00"/>
    <s v="162.19"/>
    <s v="00.3102"/>
    <s v="-1,438.93"/>
    <s v="-4,638.55"/>
    <m/>
    <s v="-181787048"/>
    <n v="522.84999999999945"/>
    <n v="109.79849999999988"/>
    <n v="162.18999999999983"/>
    <n v="-52.391499999999951"/>
  </r>
  <r>
    <s v="Kentucky Power - Distr"/>
    <x v="10"/>
    <s v="Total Company"/>
    <s v="REG TAX  / SL TAX"/>
    <s v="1997"/>
    <x v="16"/>
    <x v="11"/>
    <s v="Nov"/>
    <s v="-1,114.67"/>
    <s v="-3,593.25"/>
    <s v="0.00"/>
    <s v="162.13"/>
    <s v="00.3102"/>
    <s v="-952.54"/>
    <s v="-3,070.60"/>
    <m/>
    <s v="-181787048"/>
    <n v="522.65000000000009"/>
    <n v="109.75650000000002"/>
    <n v="162.13000000000011"/>
    <n v="-52.373500000000092"/>
  </r>
  <r>
    <s v="Kentucky Power - Distr"/>
    <x v="7"/>
    <s v="Total Company"/>
    <s v="REG TAX  / SL TAX"/>
    <s v="1997"/>
    <x v="16"/>
    <x v="11"/>
    <s v="Nov"/>
    <s v="-628.28"/>
    <s v="-2,025.30"/>
    <s v="0.00"/>
    <s v="162.13"/>
    <s v="00.3102"/>
    <s v="-466.15"/>
    <s v="-1,502.65"/>
    <m/>
    <s v="-181787048"/>
    <n v="522.64999999999986"/>
    <n v="109.75649999999997"/>
    <n v="162.13"/>
    <n v="-52.373500000000021"/>
  </r>
  <r>
    <s v="Kentucky Power - Distr"/>
    <x v="6"/>
    <s v="Total Company"/>
    <s v="REG TAX  / SL TAX"/>
    <s v="1997"/>
    <x v="16"/>
    <x v="11"/>
    <s v="Nov"/>
    <s v="-790.41"/>
    <s v="-2,547.95"/>
    <s v="0.00"/>
    <s v="162.13"/>
    <s v="00.3102"/>
    <s v="-628.28"/>
    <s v="-2,025.30"/>
    <m/>
    <s v="-181787048"/>
    <n v="522.64999999999986"/>
    <n v="109.75649999999997"/>
    <n v="162.13"/>
    <n v="-52.373500000000021"/>
  </r>
  <r>
    <s v="Kentucky Power - Distr"/>
    <x v="1"/>
    <s v="Total Company"/>
    <s v="REG TAX  / SL TAX"/>
    <s v="1997"/>
    <x v="16"/>
    <x v="11"/>
    <s v="Nov"/>
    <s v="-1,438.93"/>
    <s v="-4,638.55"/>
    <s v="0.00"/>
    <s v="162.13"/>
    <s v="00.3102"/>
    <s v="-1,276.80"/>
    <s v="-4,115.90"/>
    <m/>
    <s v="-181787048"/>
    <n v="522.65000000000055"/>
    <n v="109.75650000000012"/>
    <n v="162.13000000000011"/>
    <n v="-52.373499999999993"/>
  </r>
  <r>
    <s v="Kentucky Power - Distr"/>
    <x v="8"/>
    <s v="Total Company"/>
    <s v="REG TAX  / SL TAX"/>
    <s v="1997"/>
    <x v="16"/>
    <x v="11"/>
    <s v="Nov"/>
    <s v="-952.54"/>
    <s v="-3,070.60"/>
    <s v="0.00"/>
    <s v="162.13"/>
    <s v="00.3102"/>
    <s v="-790.41"/>
    <s v="-2,547.95"/>
    <m/>
    <s v="-181787048"/>
    <n v="522.65000000000009"/>
    <n v="109.75650000000002"/>
    <n v="162.13"/>
    <n v="-52.373499999999979"/>
  </r>
  <r>
    <s v="Kentucky Power - Distr"/>
    <x v="9"/>
    <s v="Total Company"/>
    <s v="REG TAX  / SL TAX"/>
    <s v="1997"/>
    <x v="16"/>
    <x v="11"/>
    <s v="Nov"/>
    <s v="-1,276.80"/>
    <s v="-4,115.90"/>
    <s v="0.00"/>
    <s v="162.13"/>
    <s v="00.3102"/>
    <s v="-1,114.67"/>
    <s v="-3,593.25"/>
    <m/>
    <s v="-181787048"/>
    <n v="522.64999999999964"/>
    <n v="109.75649999999992"/>
    <n v="162.12999999999988"/>
    <n v="-52.373499999999964"/>
  </r>
  <r>
    <s v="Kentucky Power - Distr"/>
    <x v="7"/>
    <s v="Total Company"/>
    <s v="REG TAX  / SL TAX"/>
    <s v="1994 - Q4"/>
    <x v="9"/>
    <x v="10"/>
    <s v="Oct"/>
    <s v="-293.88"/>
    <s v="-1,154.09"/>
    <s v="0.00"/>
    <s v="293.88"/>
    <s v="00.2546"/>
    <s v="0.00"/>
    <s v="0.01"/>
    <m/>
    <s v="-181786610"/>
    <n v="1154.0999999999999"/>
    <n v="242.36099999999996"/>
    <n v="293.88"/>
    <n v="-51.519000000000034"/>
  </r>
  <r>
    <s v="Kentucky Power - Distr"/>
    <x v="0"/>
    <s v="Total Company"/>
    <s v="REG TAX  / SL TAX"/>
    <s v="1992"/>
    <x v="24"/>
    <x v="11"/>
    <s v="Nov"/>
    <s v="-183.85"/>
    <s v="-543.41"/>
    <s v="0.00"/>
    <s v="133.97"/>
    <s v="00.3383"/>
    <s v="-49.88"/>
    <s v="-147.42"/>
    <m/>
    <s v="-181786840"/>
    <n v="395.99"/>
    <n v="83.157899999999998"/>
    <n v="133.97"/>
    <n v="-50.812100000000001"/>
  </r>
  <r>
    <s v="Kentucky Power - Distr"/>
    <x v="13"/>
    <s v="Total Company"/>
    <s v="REG TAX  / SL TAX"/>
    <s v="1992"/>
    <x v="24"/>
    <x v="11"/>
    <s v="Nov"/>
    <s v="-317.82"/>
    <s v="-939.40"/>
    <s v="0.00"/>
    <s v="133.97"/>
    <s v="00.3383"/>
    <s v="-183.85"/>
    <s v="-543.41"/>
    <m/>
    <s v="-181786840"/>
    <n v="395.99"/>
    <n v="83.157899999999998"/>
    <n v="133.97"/>
    <n v="-50.812100000000001"/>
  </r>
  <r>
    <s v="Kentucky Power - Distr"/>
    <x v="14"/>
    <s v="Total Company"/>
    <s v="REG TAX  / SL TAX"/>
    <s v="1992"/>
    <x v="24"/>
    <x v="11"/>
    <s v="Nov"/>
    <s v="-451.75"/>
    <s v="-1,335.26"/>
    <s v="0.00"/>
    <s v="133.93"/>
    <s v="00.3383"/>
    <s v="-317.82"/>
    <s v="-939.40"/>
    <m/>
    <s v="-181786840"/>
    <n v="395.86"/>
    <n v="83.130600000000001"/>
    <n v="133.93"/>
    <n v="-50.799400000000006"/>
  </r>
  <r>
    <s v="Kentucky Power - Distr"/>
    <x v="4"/>
    <s v="Total Company"/>
    <s v="REG TAX  / SL TAX"/>
    <s v="1994 - Q1"/>
    <x v="9"/>
    <x v="10"/>
    <s v="Jan"/>
    <s v="-1,947.44"/>
    <s v="-7,646.46"/>
    <s v="0.00"/>
    <s v="276.61"/>
    <s v="00.2547"/>
    <s v="-1,670.83"/>
    <s v="-6,560.38"/>
    <m/>
    <s v="-181786542"/>
    <n v="1086.08"/>
    <n v="228.07679999999996"/>
    <n v="276.61000000000013"/>
    <n v="-48.533200000000164"/>
  </r>
  <r>
    <s v="Kentucky Power - Distr"/>
    <x v="1"/>
    <s v="Total Company"/>
    <s v="REG TAX  / SL TAX"/>
    <s v="1994 - Q1"/>
    <x v="9"/>
    <x v="10"/>
    <s v="Jan"/>
    <s v="-1,394.33"/>
    <s v="-5,474.73"/>
    <s v="0.00"/>
    <s v="276.50"/>
    <s v="00.2547"/>
    <s v="-1,117.83"/>
    <s v="-4,389.08"/>
    <m/>
    <s v="-181786542"/>
    <n v="1085.6499999999996"/>
    <n v="227.98649999999992"/>
    <n v="276.5"/>
    <n v="-48.513500000000079"/>
  </r>
  <r>
    <s v="Kentucky Power - Distr"/>
    <x v="10"/>
    <s v="Total Company"/>
    <s v="REG TAX  / SL TAX"/>
    <s v="1994 - Q1"/>
    <x v="9"/>
    <x v="10"/>
    <s v="Jan"/>
    <s v="-841.33"/>
    <s v="-3,303.43"/>
    <s v="0.00"/>
    <s v="276.50"/>
    <s v="00.2547"/>
    <s v="-564.83"/>
    <s v="-2,217.78"/>
    <m/>
    <s v="-181786542"/>
    <n v="1085.6499999999996"/>
    <n v="227.98649999999992"/>
    <n v="276.5"/>
    <n v="-48.513500000000079"/>
  </r>
  <r>
    <s v="Kentucky Power - Distr"/>
    <x v="8"/>
    <s v="Total Company"/>
    <s v="REG TAX  / SL TAX"/>
    <s v="1994 - Q1"/>
    <x v="9"/>
    <x v="10"/>
    <s v="Jan"/>
    <s v="-564.83"/>
    <s v="-2,217.78"/>
    <s v="0.00"/>
    <s v="276.50"/>
    <s v="00.2547"/>
    <s v="-288.33"/>
    <s v="-1,132.13"/>
    <m/>
    <s v="-181786542"/>
    <n v="1085.6500000000001"/>
    <n v="227.98650000000001"/>
    <n v="276.50000000000006"/>
    <n v="-48.51350000000005"/>
  </r>
  <r>
    <s v="Kentucky Power - Distr"/>
    <x v="9"/>
    <s v="Total Company"/>
    <s v="REG TAX  / SL TAX"/>
    <s v="1994 - Q1"/>
    <x v="9"/>
    <x v="10"/>
    <s v="Jan"/>
    <s v="-1,117.83"/>
    <s v="-4,389.08"/>
    <s v="0.00"/>
    <s v="276.50"/>
    <s v="00.2547"/>
    <s v="-841.33"/>
    <s v="-3,303.43"/>
    <m/>
    <s v="-181786542"/>
    <n v="1085.6500000000001"/>
    <n v="227.98650000000001"/>
    <n v="276.49999999999989"/>
    <n v="-48.51349999999988"/>
  </r>
  <r>
    <s v="Kentucky Power - Distr"/>
    <x v="5"/>
    <s v="Total Company"/>
    <s v="REG TAX  / SL TAX"/>
    <s v="1994 - Q1"/>
    <x v="9"/>
    <x v="10"/>
    <s v="Jan"/>
    <s v="-1,670.83"/>
    <s v="-6,560.38"/>
    <s v="0.00"/>
    <s v="276.50"/>
    <s v="00.2547"/>
    <s v="-1,394.33"/>
    <s v="-5,474.73"/>
    <m/>
    <s v="-181786542"/>
    <n v="1085.6500000000005"/>
    <n v="227.98650000000012"/>
    <n v="276.5"/>
    <n v="-48.51349999999988"/>
  </r>
  <r>
    <s v="Kentucky Power - Distr"/>
    <x v="6"/>
    <s v="Total Company"/>
    <s v="REG TAX  / SL TAX"/>
    <s v="1994 - Q1"/>
    <x v="9"/>
    <x v="10"/>
    <s v="Jan"/>
    <s v="-288.33"/>
    <s v="-1,132.13"/>
    <s v="0.00"/>
    <s v="276.49"/>
    <s v="00.2547"/>
    <s v="-11.84"/>
    <s v="-46.48"/>
    <m/>
    <s v="-181786542"/>
    <n v="1085.6500000000001"/>
    <n v="227.98650000000001"/>
    <n v="276.49"/>
    <n v="-48.503500000000003"/>
  </r>
  <r>
    <s v="Kentucky Power - Distr"/>
    <x v="0"/>
    <s v="Total Company"/>
    <s v="REG TAX  / SL TAX"/>
    <s v="1993"/>
    <x v="31"/>
    <x v="11"/>
    <s v="Feb"/>
    <s v="-210.29"/>
    <s v="-628.32"/>
    <s v="0.00"/>
    <s v="129.48"/>
    <s v="00.3347"/>
    <s v="-80.81"/>
    <s v="-241.45"/>
    <m/>
    <s v="-181786779"/>
    <n v="386.87000000000006"/>
    <n v="81.242700000000013"/>
    <n v="129.47999999999999"/>
    <n v="-48.237299999999976"/>
  </r>
  <r>
    <s v="Kentucky Power - Distr"/>
    <x v="13"/>
    <s v="Total Company"/>
    <s v="REG TAX  / SL TAX"/>
    <s v="1993"/>
    <x v="31"/>
    <x v="11"/>
    <s v="Feb"/>
    <s v="-339.73"/>
    <s v="-1,015.07"/>
    <s v="0.00"/>
    <s v="129.44"/>
    <s v="00.3347"/>
    <s v="-210.29"/>
    <s v="-628.32"/>
    <m/>
    <s v="-181786779"/>
    <n v="386.75"/>
    <n v="81.217500000000001"/>
    <n v="129.44000000000003"/>
    <n v="-48.222500000000025"/>
  </r>
  <r>
    <s v="Kentucky Power - Transm"/>
    <x v="0"/>
    <s v="Total Company"/>
    <s v="REG TAX  / SL TAX"/>
    <s v="1995"/>
    <x v="23"/>
    <x v="6"/>
    <m/>
    <s v="-313.87"/>
    <s v="-896.18"/>
    <s v="0.00"/>
    <s v="118.76"/>
    <s v="00.3502"/>
    <s v="-195.11"/>
    <s v="-557.10"/>
    <m/>
    <s v="-181784918"/>
    <n v="339.07999999999993"/>
    <n v="71.206799999999987"/>
    <n v="118.75999999999999"/>
    <n v="-47.553200000000004"/>
  </r>
  <r>
    <s v="Kentucky Power - Transm"/>
    <x v="11"/>
    <s v="Total Company"/>
    <s v="REG TAX  / SL TAX"/>
    <s v="1995"/>
    <x v="23"/>
    <x v="6"/>
    <m/>
    <n v="-907.62"/>
    <n v="-2591.58"/>
    <n v="0"/>
    <n v="118.75"/>
    <n v="0.35020000000000001"/>
    <n v="-788.87"/>
    <n v="-2252.5"/>
    <m/>
    <s v="-181784918"/>
    <n v="339.07999999999993"/>
    <n v="71.206799999999987"/>
    <n v="118.75"/>
    <n v="-47.543200000000013"/>
  </r>
  <r>
    <s v="Kentucky Power - Transm"/>
    <x v="2"/>
    <s v="Total Company"/>
    <s v="REG TAX  / SL TAX"/>
    <s v="1995"/>
    <x v="23"/>
    <x v="6"/>
    <m/>
    <s v="-195.11"/>
    <s v="-557.10"/>
    <s v="0.00"/>
    <s v="118.75"/>
    <s v="00.3502"/>
    <s v="-76.36"/>
    <s v="-218.02"/>
    <m/>
    <s v="-181784918"/>
    <n v="339.08000000000004"/>
    <n v="71.206800000000001"/>
    <n v="118.75000000000001"/>
    <n v="-47.543200000000013"/>
  </r>
  <r>
    <s v="Kentucky Power - Transm"/>
    <x v="14"/>
    <s v="Total Company"/>
    <s v="REG TAX  / SL TAX"/>
    <s v="1995"/>
    <x v="23"/>
    <x v="6"/>
    <m/>
    <s v="-551.37"/>
    <s v="-1,574.34"/>
    <s v="0.00"/>
    <s v="118.75"/>
    <s v="00.3502"/>
    <s v="-432.62"/>
    <s v="-1,235.26"/>
    <m/>
    <s v="-181784918"/>
    <n v="339.07999999999993"/>
    <n v="71.206799999999987"/>
    <n v="118.75"/>
    <n v="-47.543200000000013"/>
  </r>
  <r>
    <s v="Kentucky Power - Transm"/>
    <x v="15"/>
    <s v="Total Company"/>
    <s v="REG TAX  / SL TAX"/>
    <s v="1995"/>
    <x v="23"/>
    <x v="6"/>
    <m/>
    <s v="-788.87"/>
    <s v="-2,252.50"/>
    <s v="0.00"/>
    <s v="118.75"/>
    <s v="00.3502"/>
    <s v="-670.12"/>
    <s v="-1,913.42"/>
    <m/>
    <s v="-181784918"/>
    <n v="339.07999999999993"/>
    <n v="71.206799999999987"/>
    <n v="118.75"/>
    <n v="-47.543200000000013"/>
  </r>
  <r>
    <s v="Kentucky Power - Transm"/>
    <x v="13"/>
    <s v="Total Company"/>
    <s v="REG TAX  / SL TAX"/>
    <s v="1995"/>
    <x v="23"/>
    <x v="6"/>
    <m/>
    <s v="-432.62"/>
    <s v="-1,235.26"/>
    <s v="0.00"/>
    <s v="118.75"/>
    <s v="00.3502"/>
    <s v="-313.87"/>
    <s v="-896.18"/>
    <m/>
    <s v="-181784918"/>
    <n v="339.08000000000004"/>
    <n v="71.206800000000001"/>
    <n v="118.75"/>
    <n v="-47.543199999999999"/>
  </r>
  <r>
    <s v="Kentucky Power - Transm"/>
    <x v="12"/>
    <s v="Total Company"/>
    <s v="REG TAX  / SL TAX"/>
    <s v="1995"/>
    <x v="23"/>
    <x v="6"/>
    <m/>
    <s v="-670.12"/>
    <s v="-1,913.42"/>
    <s v="0.00"/>
    <s v="118.75"/>
    <s v="00.3502"/>
    <s v="-551.37"/>
    <s v="-1,574.34"/>
    <m/>
    <s v="-181784918"/>
    <n v="339.08000000000015"/>
    <n v="71.20680000000003"/>
    <n v="118.75"/>
    <n v="-47.54319999999997"/>
  </r>
  <r>
    <s v="Kentucky Power - Distr"/>
    <x v="2"/>
    <s v="Total Company"/>
    <s v="REG TAX  / SL TAX"/>
    <s v="1992"/>
    <x v="24"/>
    <x v="11"/>
    <s v="Sep"/>
    <s v="-125.01"/>
    <s v="-369.45"/>
    <s v="0.00"/>
    <s v="125.01"/>
    <s v="00.3384"/>
    <s v="0.00"/>
    <s v="0.00"/>
    <m/>
    <s v="-181787058"/>
    <n v="369.45"/>
    <n v="77.584499999999991"/>
    <n v="125.01"/>
    <n v="-47.425500000000014"/>
  </r>
  <r>
    <s v="Kentucky Power - Gen"/>
    <x v="4"/>
    <s v="Total Company"/>
    <s v="REG TAX  / SL TAX"/>
    <s v="1997"/>
    <x v="16"/>
    <x v="6"/>
    <m/>
    <s v="-118.37"/>
    <s v="-338.20"/>
    <s v="0.00"/>
    <s v="118.37"/>
    <s v="00.3500"/>
    <s v="0.00"/>
    <s v="0.00"/>
    <m/>
    <s v="-181785783"/>
    <n v="338.2"/>
    <n v="71.021999999999991"/>
    <n v="118.37"/>
    <n v="-47.348000000000013"/>
  </r>
  <r>
    <s v="Kentucky Power - Gen"/>
    <x v="5"/>
    <s v="Total Company"/>
    <s v="REG TAX  / SL TAX"/>
    <s v="2007"/>
    <x v="6"/>
    <x v="0"/>
    <m/>
    <s v="-115.20"/>
    <s v="-329.13"/>
    <s v="0.00"/>
    <s v="115.20"/>
    <s v="00.3500"/>
    <s v="0.00"/>
    <s v="-0.01"/>
    <m/>
    <s v="-181785741"/>
    <n v="329.12"/>
    <n v="69.115200000000002"/>
    <n v="115.2"/>
    <n v="-46.084800000000001"/>
  </r>
  <r>
    <s v="Kentucky Power - Distr"/>
    <x v="8"/>
    <s v="Total Company"/>
    <s v="REG TAX  / SL TAX"/>
    <s v="1998"/>
    <x v="15"/>
    <x v="11"/>
    <s v="Sep"/>
    <s v="-923.07"/>
    <s v="-3,042.38"/>
    <s v="0.00"/>
    <s v="137.58"/>
    <s v="00.3034"/>
    <s v="-785.49"/>
    <s v="-2,588.94"/>
    <m/>
    <s v="-181786844"/>
    <n v="453.44000000000005"/>
    <n v="95.222400000000007"/>
    <n v="137.58000000000004"/>
    <n v="-42.357600000000033"/>
  </r>
  <r>
    <s v="Kentucky Power - Distr"/>
    <x v="7"/>
    <s v="Total Company"/>
    <s v="REG TAX  / SL TAX"/>
    <s v="1998"/>
    <x v="15"/>
    <x v="11"/>
    <s v="Sep"/>
    <s v="-647.92"/>
    <s v="-2,135.50"/>
    <s v="0.00"/>
    <s v="137.58"/>
    <s v="00.3034"/>
    <s v="-510.34"/>
    <s v="-1,682.06"/>
    <m/>
    <s v="-181786844"/>
    <n v="453.44000000000005"/>
    <n v="95.222400000000007"/>
    <n v="137.57999999999998"/>
    <n v="-42.357599999999977"/>
  </r>
  <r>
    <s v="Kentucky Power - Distr"/>
    <x v="9"/>
    <s v="Total Company"/>
    <s v="REG TAX  / SL TAX"/>
    <s v="1998"/>
    <x v="15"/>
    <x v="11"/>
    <s v="Sep"/>
    <s v="-1,198.22"/>
    <s v="-3,949.26"/>
    <s v="0.00"/>
    <s v="137.58"/>
    <s v="00.3034"/>
    <s v="-1,060.64"/>
    <s v="-3,495.82"/>
    <m/>
    <s v="-181786844"/>
    <n v="453.44000000000005"/>
    <n v="95.222400000000007"/>
    <n v="137.57999999999993"/>
    <n v="-42.35759999999992"/>
  </r>
  <r>
    <s v="Kentucky Power - Distr"/>
    <x v="10"/>
    <s v="Total Company"/>
    <s v="REG TAX  / SL TAX"/>
    <s v="1998"/>
    <x v="15"/>
    <x v="11"/>
    <s v="Sep"/>
    <s v="-1,060.64"/>
    <s v="-3,495.82"/>
    <s v="0.00"/>
    <s v="137.57"/>
    <s v="00.3034"/>
    <s v="-923.07"/>
    <s v="-3,042.38"/>
    <m/>
    <s v="-181786844"/>
    <n v="453.44000000000005"/>
    <n v="95.222400000000007"/>
    <n v="137.57000000000005"/>
    <n v="-42.347600000000043"/>
  </r>
  <r>
    <s v="Kentucky Power - Distr"/>
    <x v="6"/>
    <s v="Total Company"/>
    <s v="REG TAX  / SL TAX"/>
    <s v="1998"/>
    <x v="15"/>
    <x v="11"/>
    <s v="Sep"/>
    <s v="-785.49"/>
    <s v="-2,588.94"/>
    <s v="0.00"/>
    <s v="137.57"/>
    <s v="00.3034"/>
    <s v="-647.92"/>
    <s v="-2,135.50"/>
    <m/>
    <s v="-181786844"/>
    <n v="453.44000000000005"/>
    <n v="95.222400000000007"/>
    <n v="137.57000000000005"/>
    <n v="-42.347600000000043"/>
  </r>
  <r>
    <s v="Kentucky Power - Distr"/>
    <x v="1"/>
    <s v="Total Company"/>
    <s v="REG TAX  / SL TAX"/>
    <s v="1998"/>
    <x v="15"/>
    <x v="11"/>
    <s v="Sep"/>
    <s v="-1,335.79"/>
    <s v="-4,402.70"/>
    <s v="0.00"/>
    <s v="137.57"/>
    <s v="00.3034"/>
    <s v="-1,198.22"/>
    <s v="-3,949.26"/>
    <m/>
    <s v="-181786844"/>
    <n v="453.4399999999996"/>
    <n v="95.222399999999908"/>
    <n v="137.56999999999994"/>
    <n v="-42.347600000000028"/>
  </r>
  <r>
    <s v="Kentucky Power - Distr"/>
    <x v="10"/>
    <s v="Total Company"/>
    <s v="REG TAX  / SL TAX"/>
    <s v="1994 - Q3"/>
    <x v="9"/>
    <x v="10"/>
    <s v="Sep"/>
    <s v="-892.51"/>
    <s v="-3,503.75"/>
    <s v="0.00"/>
    <s v="240.81"/>
    <s v="00.2547"/>
    <s v="-651.70"/>
    <s v="-2,558.40"/>
    <m/>
    <s v="-181787019"/>
    <n v="945.34999999999991"/>
    <n v="198.52349999999998"/>
    <n v="240.80999999999995"/>
    <n v="-42.286499999999961"/>
  </r>
  <r>
    <s v="Kentucky Power - Distr"/>
    <x v="6"/>
    <s v="Total Company"/>
    <s v="REG TAX  / SL TAX"/>
    <s v="1994 - Q3"/>
    <x v="9"/>
    <x v="10"/>
    <s v="Sep"/>
    <s v="-410.99"/>
    <s v="-1,613.42"/>
    <s v="0.00"/>
    <s v="240.72"/>
    <s v="00.2547"/>
    <s v="-170.27"/>
    <s v="-668.44"/>
    <m/>
    <s v="-181787019"/>
    <n v="944.98"/>
    <n v="198.44579999999999"/>
    <n v="240.72"/>
    <n v="-42.274200000000008"/>
  </r>
  <r>
    <s v="Kentucky Power - Distr"/>
    <x v="9"/>
    <s v="Total Company"/>
    <s v="REG TAX  / SL TAX"/>
    <s v="1994 - Q3"/>
    <x v="9"/>
    <x v="10"/>
    <s v="Sep"/>
    <s v="-1,133.22"/>
    <s v="-4,448.73"/>
    <s v="0.00"/>
    <s v="240.71"/>
    <s v="00.2547"/>
    <s v="-892.51"/>
    <s v="-3,503.75"/>
    <m/>
    <s v="-181787019"/>
    <n v="944.97999999999956"/>
    <n v="198.44579999999991"/>
    <n v="240.71000000000004"/>
    <n v="-42.26420000000013"/>
  </r>
  <r>
    <s v="Kentucky Power - Distr"/>
    <x v="5"/>
    <s v="Total Company"/>
    <s v="REG TAX  / SL TAX"/>
    <s v="1994 - Q3"/>
    <x v="9"/>
    <x v="10"/>
    <s v="Sep"/>
    <s v="-1,614.64"/>
    <s v="-6,338.69"/>
    <s v="0.00"/>
    <s v="240.71"/>
    <s v="00.2547"/>
    <s v="-1,373.93"/>
    <s v="-5,393.71"/>
    <m/>
    <s v="-181787019"/>
    <n v="944.97999999999956"/>
    <n v="198.44579999999991"/>
    <n v="240.71000000000004"/>
    <n v="-42.26420000000013"/>
  </r>
  <r>
    <s v="Kentucky Power - Distr"/>
    <x v="8"/>
    <s v="Total Company"/>
    <s v="REG TAX  / SL TAX"/>
    <s v="1994 - Q3"/>
    <x v="9"/>
    <x v="10"/>
    <s v="Sep"/>
    <s v="-651.70"/>
    <s v="-2,558.40"/>
    <s v="0.00"/>
    <s v="240.71"/>
    <s v="00.2547"/>
    <s v="-410.99"/>
    <s v="-1,613.42"/>
    <m/>
    <s v="-181787019"/>
    <n v="944.98"/>
    <n v="198.44579999999999"/>
    <n v="240.71000000000004"/>
    <n v="-42.264200000000045"/>
  </r>
  <r>
    <s v="Kentucky Power - Distr"/>
    <x v="1"/>
    <s v="Total Company"/>
    <s v="REG TAX  / SL TAX"/>
    <s v="1994 - Q3"/>
    <x v="9"/>
    <x v="10"/>
    <s v="Sep"/>
    <s v="-1,373.93"/>
    <s v="-5,393.71"/>
    <s v="0.00"/>
    <s v="240.71"/>
    <s v="00.2547"/>
    <s v="-1,133.22"/>
    <s v="-4,448.73"/>
    <m/>
    <s v="-181787019"/>
    <n v="944.98000000000047"/>
    <n v="198.44580000000011"/>
    <n v="240.71000000000004"/>
    <n v="-42.264199999999931"/>
  </r>
  <r>
    <s v="Kentucky Power - Distr"/>
    <x v="4"/>
    <s v="Total Company"/>
    <s v="REG TAX  / SL TAX"/>
    <s v="1994 - Q3"/>
    <x v="9"/>
    <x v="10"/>
    <s v="Sep"/>
    <s v="-1,855.35"/>
    <s v="-7,283.67"/>
    <s v="0.00"/>
    <s v="240.71"/>
    <s v="00.2547"/>
    <s v="-1,614.64"/>
    <s v="-6,338.69"/>
    <m/>
    <s v="-181787019"/>
    <n v="944.98000000000047"/>
    <n v="198.44580000000011"/>
    <n v="240.70999999999981"/>
    <n v="-42.264199999999704"/>
  </r>
  <r>
    <s v="Kentucky Power - Distr"/>
    <x v="7"/>
    <s v="Total Company"/>
    <s v="REG TAX  / SL TAX"/>
    <s v="1997"/>
    <x v="16"/>
    <x v="10"/>
    <s v="Jun"/>
    <s v="-950.58"/>
    <s v="-3,836.89"/>
    <s v="0.00"/>
    <s v="274.93"/>
    <s v="00.2477"/>
    <s v="-675.65"/>
    <s v="-2,727.19"/>
    <m/>
    <s v="-181786903"/>
    <n v="1109.6999999999998"/>
    <n v="233.03699999999995"/>
    <n v="274.93000000000006"/>
    <n v="-41.893000000000114"/>
  </r>
  <r>
    <s v="Kentucky Power - Distr"/>
    <x v="9"/>
    <s v="Total Company"/>
    <s v="REG TAX  / SL TAX"/>
    <s v="1997"/>
    <x v="16"/>
    <x v="10"/>
    <s v="Jun"/>
    <s v="-2,049.86"/>
    <s v="-8,273.93"/>
    <s v="0.00"/>
    <s v="274.82"/>
    <s v="00.2477"/>
    <s v="-1,775.04"/>
    <s v="-7,164.67"/>
    <m/>
    <s v="-181786903"/>
    <n v="1109.2600000000002"/>
    <n v="232.94460000000004"/>
    <n v="274.82000000000016"/>
    <n v="-41.875400000000127"/>
  </r>
  <r>
    <s v="Kentucky Power - Distr"/>
    <x v="6"/>
    <s v="Total Company"/>
    <s v="REG TAX  / SL TAX"/>
    <s v="1997"/>
    <x v="16"/>
    <x v="10"/>
    <s v="Jun"/>
    <s v="-1,225.40"/>
    <s v="-4,946.15"/>
    <s v="0.00"/>
    <s v="274.82"/>
    <s v="00.2477"/>
    <s v="-950.58"/>
    <s v="-3,836.89"/>
    <m/>
    <s v="-181786903"/>
    <n v="1109.2599999999998"/>
    <n v="232.94459999999995"/>
    <n v="274.82000000000005"/>
    <n v="-41.875400000000099"/>
  </r>
  <r>
    <s v="Kentucky Power - Distr"/>
    <x v="8"/>
    <s v="Total Company"/>
    <s v="REG TAX  / SL TAX"/>
    <s v="1997"/>
    <x v="16"/>
    <x v="10"/>
    <s v="Jun"/>
    <s v="-1,500.22"/>
    <s v="-6,055.41"/>
    <s v="0.00"/>
    <s v="274.82"/>
    <s v="00.2477"/>
    <s v="-1,225.40"/>
    <s v="-4,946.15"/>
    <m/>
    <s v="-181786903"/>
    <n v="1109.2600000000002"/>
    <n v="232.94460000000004"/>
    <n v="274.81999999999994"/>
    <n v="-41.8753999999999"/>
  </r>
  <r>
    <s v="Kentucky Power - Distr"/>
    <x v="10"/>
    <s v="Total Company"/>
    <s v="REG TAX  / SL TAX"/>
    <s v="1997"/>
    <x v="16"/>
    <x v="10"/>
    <s v="Jun"/>
    <s v="-1,775.04"/>
    <s v="-7,164.67"/>
    <s v="0.00"/>
    <s v="274.82"/>
    <s v="00.2477"/>
    <s v="-1,500.22"/>
    <s v="-6,055.41"/>
    <m/>
    <s v="-181786903"/>
    <n v="1109.2600000000002"/>
    <n v="232.94460000000004"/>
    <n v="274.81999999999994"/>
    <n v="-41.8753999999999"/>
  </r>
  <r>
    <s v="Kentucky Power - Distr"/>
    <x v="1"/>
    <s v="Total Company"/>
    <s v="REG TAX  / SL TAX"/>
    <s v="1997"/>
    <x v="16"/>
    <x v="10"/>
    <s v="Jun"/>
    <s v="-2,324.68"/>
    <s v="-9,383.19"/>
    <s v="0.00"/>
    <s v="274.82"/>
    <s v="00.2477"/>
    <s v="-2,049.86"/>
    <s v="-8,273.93"/>
    <m/>
    <s v="-181786903"/>
    <n v="1109.2600000000002"/>
    <n v="232.94460000000004"/>
    <n v="274.81999999999971"/>
    <n v="-41.875399999999672"/>
  </r>
  <r>
    <s v="Kentucky Power - Distr"/>
    <x v="8"/>
    <s v="Total Company"/>
    <s v="REG TAX  / SL TAX"/>
    <s v="2001"/>
    <x v="10"/>
    <x v="10"/>
    <s v="Oct"/>
    <s v="-2,749.46"/>
    <s v="-11,174.80"/>
    <s v="0.00"/>
    <s v="280.78"/>
    <s v="00.2460"/>
    <s v="-2,468.68"/>
    <s v="-10,033.61"/>
    <m/>
    <s v="-181786596"/>
    <n v="1141.1899999999987"/>
    <n v="239.64989999999972"/>
    <n v="280.7800000000002"/>
    <n v="-41.130100000000482"/>
  </r>
  <r>
    <s v="Kentucky Power - Distr"/>
    <x v="7"/>
    <s v="Total Company"/>
    <s v="REG TAX  / SL TAX"/>
    <s v="2001"/>
    <x v="10"/>
    <x v="10"/>
    <s v="Oct"/>
    <s v="-2,187.90"/>
    <s v="-8,892.42"/>
    <s v="0.00"/>
    <s v="280.78"/>
    <s v="00.2460"/>
    <s v="-1,907.12"/>
    <s v="-7,751.23"/>
    <m/>
    <s v="-181786596"/>
    <n v="1141.1900000000005"/>
    <n v="239.64990000000009"/>
    <n v="280.7800000000002"/>
    <n v="-41.130100000000112"/>
  </r>
  <r>
    <s v="Kentucky Power - Distr"/>
    <x v="6"/>
    <s v="Total Company"/>
    <s v="REG TAX  / SL TAX"/>
    <s v="2001"/>
    <x v="10"/>
    <x v="10"/>
    <s v="Oct"/>
    <s v="-2,468.68"/>
    <s v="-10,033.61"/>
    <s v="0.00"/>
    <s v="280.78"/>
    <s v="00.2460"/>
    <s v="-2,187.90"/>
    <s v="-8,892.42"/>
    <m/>
    <s v="-181786596"/>
    <n v="1141.1900000000005"/>
    <n v="239.64990000000009"/>
    <n v="280.77999999999975"/>
    <n v="-41.130099999999658"/>
  </r>
  <r>
    <s v="Kentucky Power - Distr"/>
    <x v="10"/>
    <s v="Total Company"/>
    <s v="REG TAX  / SL TAX"/>
    <s v="2001"/>
    <x v="10"/>
    <x v="10"/>
    <s v="Oct"/>
    <s v="-3,030.24"/>
    <s v="-12,315.99"/>
    <s v="0.00"/>
    <s v="280.78"/>
    <s v="00.2460"/>
    <s v="-2,749.46"/>
    <s v="-11,174.80"/>
    <m/>
    <s v="-181786596"/>
    <n v="1141.1900000000005"/>
    <n v="239.64990000000009"/>
    <n v="280.77999999999975"/>
    <n v="-41.130099999999658"/>
  </r>
  <r>
    <s v="Kentucky Power - Distr"/>
    <x v="4"/>
    <s v="Total Company"/>
    <s v="REG TAX  / SL TAX"/>
    <s v="1996"/>
    <x v="27"/>
    <x v="10"/>
    <s v="Jan"/>
    <s v="-4,351.87"/>
    <s v="-17,342.50"/>
    <s v="0.00"/>
    <s v="251.88"/>
    <s v="00.2509"/>
    <s v="-4,099.99"/>
    <s v="-16,338.73"/>
    <m/>
    <s v="-181786846"/>
    <n v="1003.7700000000004"/>
    <n v="210.79170000000008"/>
    <n v="251.88000000000011"/>
    <n v="-41.088300000000032"/>
  </r>
  <r>
    <s v="Kentucky Power - Transm"/>
    <x v="10"/>
    <s v="Total Company"/>
    <s v="REG TAX  / SL TAX"/>
    <s v="2000"/>
    <x v="11"/>
    <x v="13"/>
    <s v="Nov"/>
    <s v="-2,554.91"/>
    <s v="-10,296.88"/>
    <s v="0.00"/>
    <s v="258.81"/>
    <s v="00.2481"/>
    <s v="-2,296.10"/>
    <s v="-9,253.81"/>
    <m/>
    <s v="-181785228"/>
    <n v="1043.0699999999997"/>
    <n v="219.04469999999992"/>
    <n v="258.80999999999995"/>
    <n v="-39.765300000000025"/>
  </r>
  <r>
    <s v="Kentucky Power - Transm"/>
    <x v="6"/>
    <s v="Total Company"/>
    <s v="REG TAX  / SL TAX"/>
    <s v="2000"/>
    <x v="11"/>
    <x v="13"/>
    <s v="Nov"/>
    <s v="-2,037.39"/>
    <s v="-8,211.14"/>
    <s v="0.00"/>
    <s v="258.71"/>
    <s v="00.2481"/>
    <s v="-1,778.68"/>
    <s v="-7,168.47"/>
    <m/>
    <s v="-181785228"/>
    <n v="1042.6699999999992"/>
    <n v="218.9606999999998"/>
    <n v="258.71000000000004"/>
    <n v="-39.749300000000233"/>
  </r>
  <r>
    <s v="Kentucky Power - Transm"/>
    <x v="7"/>
    <s v="Total Company"/>
    <s v="REG TAX  / SL TAX"/>
    <s v="2000"/>
    <x v="11"/>
    <x v="13"/>
    <s v="Nov"/>
    <s v="-1,778.68"/>
    <s v="-7,168.47"/>
    <s v="0.00"/>
    <s v="258.71"/>
    <s v="00.2481"/>
    <s v="-1,519.97"/>
    <s v="-6,125.80"/>
    <m/>
    <s v="-181785228"/>
    <n v="1042.67"/>
    <n v="218.9607"/>
    <n v="258.71000000000004"/>
    <n v="-39.749300000000034"/>
  </r>
  <r>
    <s v="Kentucky Power - Transm"/>
    <x v="9"/>
    <s v="Total Company"/>
    <s v="REG TAX  / SL TAX"/>
    <s v="2000"/>
    <x v="11"/>
    <x v="13"/>
    <s v="Nov"/>
    <s v="-2,813.62"/>
    <s v="-11,339.55"/>
    <s v="0.00"/>
    <s v="258.71"/>
    <s v="00.2481"/>
    <s v="-2,554.91"/>
    <s v="-10,296.88"/>
    <m/>
    <s v="-181785228"/>
    <n v="1042.67"/>
    <n v="218.9607"/>
    <n v="258.71000000000004"/>
    <n v="-39.749300000000034"/>
  </r>
  <r>
    <s v="Kentucky Power - Transm"/>
    <x v="8"/>
    <s v="Total Company"/>
    <s v="REG TAX  / SL TAX"/>
    <s v="2000"/>
    <x v="11"/>
    <x v="13"/>
    <s v="Nov"/>
    <s v="-2,296.10"/>
    <s v="-9,253.81"/>
    <s v="0.00"/>
    <s v="258.71"/>
    <s v="00.2481"/>
    <s v="-2,037.39"/>
    <s v="-8,211.14"/>
    <m/>
    <s v="-181785228"/>
    <n v="1042.67"/>
    <n v="218.9607"/>
    <n v="258.70999999999981"/>
    <n v="-39.749299999999806"/>
  </r>
  <r>
    <s v="Kentucky Power - Distr"/>
    <x v="12"/>
    <s v="Total Company"/>
    <s v="REG TAX  / SL TAX"/>
    <s v="1992"/>
    <x v="24"/>
    <x v="11"/>
    <s v="Nov"/>
    <s v="-555.76"/>
    <s v="-1,642.67"/>
    <s v="0.00"/>
    <s v="104.01"/>
    <s v="00.3383"/>
    <s v="-451.75"/>
    <s v="-1,335.26"/>
    <m/>
    <s v="-181786840"/>
    <n v="307.41000000000008"/>
    <n v="64.556100000000015"/>
    <n v="104.00999999999999"/>
    <n v="-39.453899999999976"/>
  </r>
  <r>
    <s v="Kentucky Power - Transm"/>
    <x v="7"/>
    <s v="Total Company"/>
    <s v="REG TAX  / SL TAX"/>
    <s v="2002"/>
    <x v="8"/>
    <x v="9"/>
    <s v="Sep"/>
    <s v="-6,126.05"/>
    <s v="-17,503.16"/>
    <s v="0.00"/>
    <s v="98.25"/>
    <s v="00.3500"/>
    <s v="-6,027.80"/>
    <s v="-17,222.45"/>
    <m/>
    <s v="-181784982"/>
    <n v="280.70999999999913"/>
    <n v="58.949099999999817"/>
    <n v="98.25"/>
    <n v="-39.300900000000183"/>
  </r>
  <r>
    <s v="Kentucky Power - Transm"/>
    <x v="6"/>
    <s v="Total Company"/>
    <s v="REG TAX  / SL TAX"/>
    <s v="2002"/>
    <x v="8"/>
    <x v="9"/>
    <s v="Sep"/>
    <s v="-6,224.30"/>
    <s v="-17,783.87"/>
    <s v="0.00"/>
    <s v="98.25"/>
    <s v="00.3500"/>
    <s v="-6,126.05"/>
    <s v="-17,503.16"/>
    <m/>
    <s v="-181784982"/>
    <n v="280.70999999999913"/>
    <n v="58.949099999999817"/>
    <n v="98.25"/>
    <n v="-39.300900000000183"/>
  </r>
  <r>
    <s v="Kentucky Power - Transm"/>
    <x v="10"/>
    <s v="Total Company"/>
    <s v="REG TAX  / SL TAX"/>
    <s v="2002"/>
    <x v="8"/>
    <x v="9"/>
    <s v="Sep"/>
    <s v="-6,420.80"/>
    <s v="-18,345.29"/>
    <s v="0.00"/>
    <s v="98.25"/>
    <s v="00.3500"/>
    <s v="-6,322.55"/>
    <s v="-18,064.58"/>
    <m/>
    <s v="-181784982"/>
    <n v="280.70999999999913"/>
    <n v="58.949099999999817"/>
    <n v="98.25"/>
    <n v="-39.300900000000183"/>
  </r>
  <r>
    <s v="Kentucky Power - Transm"/>
    <x v="9"/>
    <s v="Total Company"/>
    <s v="REG TAX  / SL TAX"/>
    <s v="2002"/>
    <x v="8"/>
    <x v="9"/>
    <s v="Sep"/>
    <s v="-6,519.05"/>
    <s v="-18,626.00"/>
    <s v="0.00"/>
    <s v="98.25"/>
    <s v="00.3500"/>
    <s v="-6,420.80"/>
    <s v="-18,345.29"/>
    <m/>
    <s v="-181784982"/>
    <n v="280.70999999999913"/>
    <n v="58.949099999999817"/>
    <n v="98.25"/>
    <n v="-39.300900000000183"/>
  </r>
  <r>
    <s v="Kentucky Power - Transm"/>
    <x v="5"/>
    <s v="Total Company"/>
    <s v="REG TAX  / SL TAX"/>
    <s v="2002"/>
    <x v="8"/>
    <x v="9"/>
    <s v="Sep"/>
    <s v="-6,714.83"/>
    <s v="-19,185.36"/>
    <s v="0.00"/>
    <s v="98.25"/>
    <s v="00.3500"/>
    <s v="-6,616.58"/>
    <s v="-18,904.65"/>
    <m/>
    <s v="-181784982"/>
    <n v="280.70999999999913"/>
    <n v="58.949099999999817"/>
    <n v="98.25"/>
    <n v="-39.300900000000183"/>
  </r>
  <r>
    <s v="Kentucky Power - Transm"/>
    <x v="4"/>
    <s v="Total Company"/>
    <s v="REG TAX  / SL TAX"/>
    <s v="2002"/>
    <x v="8"/>
    <x v="9"/>
    <s v="Sep"/>
    <s v="-6,813.08"/>
    <s v="-19,466.07"/>
    <s v="0.00"/>
    <s v="98.25"/>
    <s v="00.3500"/>
    <s v="-6,714.83"/>
    <s v="-19,185.36"/>
    <m/>
    <s v="-181784982"/>
    <n v="280.70999999999913"/>
    <n v="58.949099999999817"/>
    <n v="98.25"/>
    <n v="-39.300900000000183"/>
  </r>
  <r>
    <s v="Kentucky Power - Transm"/>
    <x v="3"/>
    <s v="Total Company"/>
    <s v="REG TAX  / SL TAX"/>
    <s v="2002"/>
    <x v="8"/>
    <x v="9"/>
    <s v="Sep"/>
    <s v="-6,911.33"/>
    <s v="-19,746.78"/>
    <s v="0.00"/>
    <s v="98.25"/>
    <s v="00.3500"/>
    <s v="-6,813.08"/>
    <s v="-19,466.07"/>
    <m/>
    <s v="-181784982"/>
    <n v="280.70999999999913"/>
    <n v="58.949099999999817"/>
    <n v="98.25"/>
    <n v="-39.300900000000183"/>
  </r>
  <r>
    <s v="Kentucky Power - Transm"/>
    <x v="0"/>
    <s v="Total Company"/>
    <s v="REG TAX  / SL TAX"/>
    <s v="2002"/>
    <x v="8"/>
    <x v="9"/>
    <s v="Sep"/>
    <s v="-7,107.83"/>
    <s v="-20,308.20"/>
    <s v="0.00"/>
    <s v="98.25"/>
    <s v="00.3500"/>
    <s v="-7,009.58"/>
    <s v="-20,027.49"/>
    <m/>
    <s v="-181784982"/>
    <n v="280.70999999999913"/>
    <n v="58.949099999999817"/>
    <n v="98.25"/>
    <n v="-39.300900000000183"/>
  </r>
  <r>
    <s v="Kentucky Power - Transm"/>
    <x v="13"/>
    <s v="Total Company"/>
    <s v="REG TAX  / SL TAX"/>
    <s v="2002"/>
    <x v="8"/>
    <x v="9"/>
    <s v="Sep"/>
    <s v="-7,206.08"/>
    <s v="-20,588.91"/>
    <s v="0.00"/>
    <s v="98.25"/>
    <s v="00.3500"/>
    <s v="-7,107.83"/>
    <s v="-20,308.20"/>
    <m/>
    <s v="-181784982"/>
    <n v="280.70999999999913"/>
    <n v="58.949099999999817"/>
    <n v="98.25"/>
    <n v="-39.300900000000183"/>
  </r>
  <r>
    <s v="Kentucky Power - Transm"/>
    <x v="14"/>
    <s v="Total Company"/>
    <s v="REG TAX  / SL TAX"/>
    <s v="2002"/>
    <x v="8"/>
    <x v="9"/>
    <s v="Sep"/>
    <s v="-7,304.33"/>
    <s v="-20,869.62"/>
    <s v="0.00"/>
    <s v="98.25"/>
    <s v="00.3500"/>
    <s v="-7,206.08"/>
    <s v="-20,588.91"/>
    <m/>
    <s v="-181784982"/>
    <n v="280.70999999999913"/>
    <n v="58.949099999999817"/>
    <n v="98.25"/>
    <n v="-39.300900000000183"/>
  </r>
  <r>
    <s v="Kentucky Power - Transm"/>
    <x v="15"/>
    <s v="Total Company"/>
    <s v="REG TAX  / SL TAX"/>
    <s v="2002"/>
    <x v="8"/>
    <x v="9"/>
    <s v="Sep"/>
    <s v="-7,500.83"/>
    <s v="-21,431.04"/>
    <s v="0.00"/>
    <s v="98.25"/>
    <s v="00.3500"/>
    <s v="-7,402.58"/>
    <s v="-21,150.33"/>
    <m/>
    <s v="-181784982"/>
    <n v="280.70999999999913"/>
    <n v="58.949099999999817"/>
    <n v="98.25"/>
    <n v="-39.300900000000183"/>
  </r>
  <r>
    <s v="Kentucky Power - Transm"/>
    <x v="8"/>
    <s v="Total Company"/>
    <s v="REG TAX  / SL TAX"/>
    <s v="2002"/>
    <x v="8"/>
    <x v="9"/>
    <s v="Sep"/>
    <s v="-6,322.55"/>
    <s v="-18,064.58"/>
    <s v="0.00"/>
    <s v="98.25"/>
    <s v="00.3500"/>
    <s v="-6,224.30"/>
    <s v="-17,783.87"/>
    <m/>
    <s v="-181784982"/>
    <n v="280.71000000000276"/>
    <n v="58.949100000000577"/>
    <n v="98.25"/>
    <n v="-39.300899999999423"/>
  </r>
  <r>
    <s v="Kentucky Power - Transm"/>
    <x v="2"/>
    <s v="Total Company"/>
    <s v="REG TAX  / SL TAX"/>
    <s v="2002"/>
    <x v="8"/>
    <x v="9"/>
    <s v="Sep"/>
    <s v="-7,009.58"/>
    <s v="-20,027.49"/>
    <s v="0.00"/>
    <s v="98.25"/>
    <s v="00.3500"/>
    <s v="-6,911.33"/>
    <s v="-19,746.78"/>
    <m/>
    <s v="-181784982"/>
    <n v="280.71000000000276"/>
    <n v="58.949100000000577"/>
    <n v="98.25"/>
    <n v="-39.300899999999423"/>
  </r>
  <r>
    <s v="Kentucky Power - Transm"/>
    <x v="12"/>
    <s v="Total Company"/>
    <s v="REG TAX  / SL TAX"/>
    <s v="2002"/>
    <x v="8"/>
    <x v="9"/>
    <s v="Sep"/>
    <s v="-7,402.58"/>
    <s v="-21,150.33"/>
    <s v="0.00"/>
    <s v="98.25"/>
    <s v="00.3500"/>
    <s v="-7,304.33"/>
    <s v="-20,869.62"/>
    <m/>
    <s v="-181784982"/>
    <n v="280.71000000000276"/>
    <n v="58.949100000000577"/>
    <n v="98.25"/>
    <n v="-39.300899999999423"/>
  </r>
  <r>
    <s v="Kentucky Power - Transm"/>
    <x v="11"/>
    <s v="Total Company"/>
    <s v="REG TAX  / SL TAX"/>
    <s v="2002"/>
    <x v="8"/>
    <x v="9"/>
    <s v="Sep"/>
    <n v="-7598.36"/>
    <n v="-21709.69"/>
    <n v="0"/>
    <n v="97.53"/>
    <n v="0.35"/>
    <n v="-7500.83"/>
    <n v="-21431.040000000001"/>
    <m/>
    <s v="-181784982"/>
    <n v="278.64999999999782"/>
    <n v="58.516499999999539"/>
    <n v="97.529999999999745"/>
    <n v="-39.013500000000207"/>
  </r>
  <r>
    <s v="Kentucky Power - Transm"/>
    <x v="1"/>
    <s v="Total Company"/>
    <s v="REG TAX  / SL TAX"/>
    <s v="2002"/>
    <x v="8"/>
    <x v="9"/>
    <s v="Sep"/>
    <s v="-6,616.58"/>
    <s v="-18,904.65"/>
    <s v="0.00"/>
    <s v="97.53"/>
    <s v="00.3500"/>
    <s v="-6,519.05"/>
    <s v="-18,626.00"/>
    <m/>
    <s v="-181784982"/>
    <n v="278.65000000000146"/>
    <n v="58.516500000000306"/>
    <n v="97.529999999999745"/>
    <n v="-39.013499999999439"/>
  </r>
  <r>
    <s v="Kentucky Power - Distr"/>
    <x v="14"/>
    <s v="Total Company"/>
    <s v="REG TAX  / SL TAX"/>
    <s v="1990"/>
    <x v="30"/>
    <x v="11"/>
    <s v="Dec"/>
    <s v="-142.30"/>
    <s v="-415.30"/>
    <s v="0.00"/>
    <s v="97.37"/>
    <s v="00.3426"/>
    <s v="-44.93"/>
    <s v="-131.14"/>
    <m/>
    <s v="-181786964"/>
    <n v="284.16000000000003"/>
    <n v="59.6736"/>
    <n v="97.37"/>
    <n v="-37.696400000000004"/>
  </r>
  <r>
    <s v="Kentucky Power - Distr"/>
    <x v="12"/>
    <s v="Total Company"/>
    <s v="REG TAX  / SL TAX"/>
    <s v="1990"/>
    <x v="30"/>
    <x v="11"/>
    <s v="Dec"/>
    <s v="-239.63"/>
    <s v="-699.37"/>
    <s v="0.00"/>
    <s v="97.33"/>
    <s v="00.3426"/>
    <s v="-142.30"/>
    <s v="-415.30"/>
    <m/>
    <s v="-181786964"/>
    <n v="284.07"/>
    <n v="59.654699999999998"/>
    <n v="97.329999999999984"/>
    <n v="-37.675299999999986"/>
  </r>
  <r>
    <s v="Kentucky Power - Distr"/>
    <x v="7"/>
    <s v="Total Company"/>
    <s v="REG TAX  / SL TAX"/>
    <s v="1997"/>
    <x v="16"/>
    <x v="10"/>
    <s v="Dec"/>
    <s v="-961.21"/>
    <s v="-3,878.92"/>
    <s v="0.00"/>
    <s v="242.92"/>
    <s v="00.2478"/>
    <s v="-718.29"/>
    <s v="-2,898.63"/>
    <m/>
    <s v="-181786819"/>
    <n v="980.29"/>
    <n v="205.86089999999999"/>
    <n v="242.92000000000007"/>
    <n v="-37.059100000000086"/>
  </r>
  <r>
    <s v="Kentucky Power - Distr"/>
    <x v="1"/>
    <s v="Total Company"/>
    <s v="REG TAX  / SL TAX"/>
    <s v="1997"/>
    <x v="16"/>
    <x v="10"/>
    <s v="Dec"/>
    <s v="-2,175.34"/>
    <s v="-8,778.47"/>
    <s v="0.00"/>
    <s v="242.83"/>
    <s v="00.2478"/>
    <s v="-1,932.51"/>
    <s v="-7,798.56"/>
    <m/>
    <s v="-181786819"/>
    <n v="979.90999999999894"/>
    <n v="205.78109999999978"/>
    <n v="242.83000000000015"/>
    <n v="-37.048900000000373"/>
  </r>
  <r>
    <s v="Kentucky Power - Distr"/>
    <x v="8"/>
    <s v="Total Company"/>
    <s v="REG TAX  / SL TAX"/>
    <s v="1997"/>
    <x v="16"/>
    <x v="10"/>
    <s v="Dec"/>
    <s v="-1,446.86"/>
    <s v="-5,838.74"/>
    <s v="0.00"/>
    <s v="242.83"/>
    <s v="00.2478"/>
    <s v="-1,204.03"/>
    <s v="-4,858.83"/>
    <m/>
    <s v="-181786819"/>
    <n v="979.90999999999985"/>
    <n v="205.78109999999995"/>
    <n v="242.82999999999993"/>
    <n v="-37.048899999999975"/>
  </r>
  <r>
    <s v="Kentucky Power - Distr"/>
    <x v="9"/>
    <s v="Total Company"/>
    <s v="REG TAX  / SL TAX"/>
    <s v="1997"/>
    <x v="16"/>
    <x v="10"/>
    <s v="Dec"/>
    <s v="-1,932.51"/>
    <s v="-7,798.56"/>
    <s v="0.00"/>
    <s v="242.83"/>
    <s v="00.2478"/>
    <s v="-1,689.68"/>
    <s v="-6,818.65"/>
    <m/>
    <s v="-181786819"/>
    <n v="979.91000000000076"/>
    <n v="205.78110000000015"/>
    <n v="242.82999999999993"/>
    <n v="-37.048899999999776"/>
  </r>
  <r>
    <s v="Kentucky Power - Distr"/>
    <x v="10"/>
    <s v="Total Company"/>
    <s v="REG TAX  / SL TAX"/>
    <s v="1997"/>
    <x v="16"/>
    <x v="10"/>
    <s v="Dec"/>
    <s v="-1,689.68"/>
    <s v="-6,818.65"/>
    <s v="0.00"/>
    <s v="242.82"/>
    <s v="00.2478"/>
    <s v="-1,446.86"/>
    <s v="-5,838.74"/>
    <m/>
    <s v="-181786819"/>
    <n v="979.90999999999985"/>
    <n v="205.78109999999995"/>
    <n v="242.82000000000016"/>
    <n v="-37.038900000000211"/>
  </r>
  <r>
    <s v="Kentucky Power - Distr"/>
    <x v="6"/>
    <s v="Total Company"/>
    <s v="REG TAX  / SL TAX"/>
    <s v="1997"/>
    <x v="16"/>
    <x v="10"/>
    <s v="Dec"/>
    <s v="-1,204.03"/>
    <s v="-4,858.83"/>
    <s v="0.00"/>
    <s v="242.82"/>
    <s v="00.2478"/>
    <s v="-961.21"/>
    <s v="-3,878.92"/>
    <m/>
    <s v="-181786819"/>
    <n v="979.90999999999985"/>
    <n v="205.78109999999995"/>
    <n v="242.81999999999994"/>
    <n v="-37.038899999999984"/>
  </r>
  <r>
    <s v="Kentucky Power - Distr"/>
    <x v="4"/>
    <s v="Total Company"/>
    <s v="REG TAX  / SL TAX"/>
    <s v="1997"/>
    <x v="16"/>
    <x v="11"/>
    <s v="Oct"/>
    <s v="-4,081.58"/>
    <s v="-13,231.91"/>
    <s v="0.00"/>
    <s v="112.96"/>
    <s v="00.3085"/>
    <s v="-3,968.62"/>
    <s v="-12,865.71"/>
    <m/>
    <s v="-181787069"/>
    <n v="366.20000000000073"/>
    <n v="76.902000000000143"/>
    <n v="112.96000000000004"/>
    <n v="-36.057999999999893"/>
  </r>
  <r>
    <s v="Kentucky Power - Transm"/>
    <x v="3"/>
    <s v="Total Company"/>
    <s v="REG TAX  / SL TAX"/>
    <s v="1990"/>
    <x v="30"/>
    <x v="9"/>
    <s v="May"/>
    <s v="-1,130.22"/>
    <s v="-3,289.13"/>
    <s v="0.00"/>
    <s v="91.93"/>
    <s v="00.3436"/>
    <s v="-1,038.29"/>
    <s v="-3,021.61"/>
    <m/>
    <s v="-181785128"/>
    <n v="267.52"/>
    <n v="56.179199999999994"/>
    <n v="91.930000000000064"/>
    <n v="-35.750800000000069"/>
  </r>
  <r>
    <s v="Kentucky Power - Transm"/>
    <x v="2"/>
    <s v="Total Company"/>
    <s v="REG TAX  / SL TAX"/>
    <s v="1990"/>
    <x v="30"/>
    <x v="9"/>
    <s v="May"/>
    <s v="-1,222.15"/>
    <s v="-3,556.65"/>
    <s v="0.00"/>
    <s v="91.93"/>
    <s v="00.3436"/>
    <s v="-1,130.22"/>
    <s v="-3,289.13"/>
    <m/>
    <s v="-181785128"/>
    <n v="267.52"/>
    <n v="56.179199999999994"/>
    <n v="91.930000000000064"/>
    <n v="-35.750800000000069"/>
  </r>
  <r>
    <s v="Kentucky Power - Transm"/>
    <x v="13"/>
    <s v="Total Company"/>
    <s v="REG TAX  / SL TAX"/>
    <s v="1990"/>
    <x v="30"/>
    <x v="9"/>
    <s v="May"/>
    <s v="-1,406.01"/>
    <s v="-4,091.69"/>
    <s v="0.00"/>
    <s v="91.93"/>
    <s v="00.3436"/>
    <s v="-1,314.08"/>
    <s v="-3,824.17"/>
    <m/>
    <s v="-181785128"/>
    <n v="267.52"/>
    <n v="56.179199999999994"/>
    <n v="91.930000000000064"/>
    <n v="-35.750800000000069"/>
  </r>
  <r>
    <s v="Kentucky Power - Transm"/>
    <x v="5"/>
    <s v="Total Company"/>
    <s v="REG TAX  / SL TAX"/>
    <s v="1990"/>
    <x v="30"/>
    <x v="9"/>
    <s v="May"/>
    <s v="-946.36"/>
    <s v="-2,754.09"/>
    <s v="0.00"/>
    <s v="91.93"/>
    <s v="00.3436"/>
    <s v="-854.43"/>
    <s v="-2,486.57"/>
    <m/>
    <s v="-181785128"/>
    <n v="267.52"/>
    <n v="56.179199999999994"/>
    <n v="91.930000000000064"/>
    <n v="-35.750800000000069"/>
  </r>
  <r>
    <s v="Kentucky Power - Transm"/>
    <x v="7"/>
    <s v="Total Company"/>
    <s v="REG TAX  / SL TAX"/>
    <s v="1990"/>
    <x v="30"/>
    <x v="9"/>
    <s v="May"/>
    <s v="-394.81"/>
    <s v="-1,148.97"/>
    <s v="0.00"/>
    <s v="91.93"/>
    <s v="00.3436"/>
    <s v="-302.88"/>
    <s v="-881.45"/>
    <m/>
    <s v="-181785128"/>
    <n v="267.52"/>
    <n v="56.179199999999994"/>
    <n v="91.93"/>
    <n v="-35.750800000000012"/>
  </r>
  <r>
    <s v="Kentucky Power - Transm"/>
    <x v="4"/>
    <s v="Total Company"/>
    <s v="REG TAX  / SL TAX"/>
    <s v="1990"/>
    <x v="30"/>
    <x v="9"/>
    <s v="May"/>
    <s v="-1,038.29"/>
    <s v="-3,021.61"/>
    <s v="0.00"/>
    <s v="91.93"/>
    <s v="00.3436"/>
    <s v="-946.36"/>
    <s v="-2,754.09"/>
    <m/>
    <s v="-181785128"/>
    <n v="267.52"/>
    <n v="56.179199999999994"/>
    <n v="91.92999999999995"/>
    <n v="-35.750799999999956"/>
  </r>
  <r>
    <s v="Kentucky Power - Transm"/>
    <x v="8"/>
    <s v="Total Company"/>
    <s v="REG TAX  / SL TAX"/>
    <s v="1990"/>
    <x v="30"/>
    <x v="9"/>
    <s v="May"/>
    <s v="-578.66"/>
    <s v="-1,684.01"/>
    <s v="0.00"/>
    <s v="91.93"/>
    <s v="00.3436"/>
    <s v="-486.73"/>
    <s v="-1,416.49"/>
    <m/>
    <s v="-181785128"/>
    <n v="267.52"/>
    <n v="56.179199999999994"/>
    <n v="91.92999999999995"/>
    <n v="-35.750799999999956"/>
  </r>
  <r>
    <s v="Kentucky Power - Transm"/>
    <x v="9"/>
    <s v="Total Company"/>
    <s v="REG TAX  / SL TAX"/>
    <s v="1990"/>
    <x v="30"/>
    <x v="9"/>
    <s v="May"/>
    <s v="-762.51"/>
    <s v="-2,219.05"/>
    <s v="0.00"/>
    <s v="91.93"/>
    <s v="00.3436"/>
    <s v="-670.58"/>
    <s v="-1,951.53"/>
    <m/>
    <s v="-181785128"/>
    <n v="267.52000000000021"/>
    <n v="56.179200000000044"/>
    <n v="91.92999999999995"/>
    <n v="-35.750799999999906"/>
  </r>
  <r>
    <s v="Kentucky Power - Transm"/>
    <x v="0"/>
    <s v="Total Company"/>
    <s v="REG TAX  / SL TAX"/>
    <s v="1990"/>
    <x v="30"/>
    <x v="9"/>
    <s v="May"/>
    <s v="-1,314.08"/>
    <s v="-3,824.17"/>
    <s v="0.00"/>
    <s v="91.93"/>
    <s v="00.3436"/>
    <s v="-1,222.15"/>
    <s v="-3,556.65"/>
    <m/>
    <s v="-181785128"/>
    <n v="267.52"/>
    <n v="56.179199999999994"/>
    <n v="91.929999999999836"/>
    <n v="-35.750799999999842"/>
  </r>
  <r>
    <s v="Kentucky Power - Transm"/>
    <x v="10"/>
    <s v="Total Company"/>
    <s v="REG TAX  / SL TAX"/>
    <s v="1990"/>
    <x v="30"/>
    <x v="9"/>
    <s v="May"/>
    <s v="-670.58"/>
    <s v="-1,951.53"/>
    <s v="0.00"/>
    <s v="91.92"/>
    <s v="00.3436"/>
    <s v="-578.66"/>
    <s v="-1,684.01"/>
    <m/>
    <s v="-181785128"/>
    <n v="267.52"/>
    <n v="56.179199999999994"/>
    <n v="91.920000000000073"/>
    <n v="-35.740800000000078"/>
  </r>
  <r>
    <s v="Kentucky Power - Transm"/>
    <x v="6"/>
    <s v="Total Company"/>
    <s v="REG TAX  / SL TAX"/>
    <s v="1990"/>
    <x v="30"/>
    <x v="9"/>
    <s v="May"/>
    <s v="-486.73"/>
    <s v="-1,416.49"/>
    <s v="0.00"/>
    <s v="91.92"/>
    <s v="00.3436"/>
    <s v="-394.81"/>
    <s v="-1,148.97"/>
    <m/>
    <s v="-181785128"/>
    <n v="267.52"/>
    <n v="56.179199999999994"/>
    <n v="91.920000000000016"/>
    <n v="-35.740800000000021"/>
  </r>
  <r>
    <s v="Kentucky Power - Transm"/>
    <x v="1"/>
    <s v="Total Company"/>
    <s v="REG TAX  / SL TAX"/>
    <s v="1990"/>
    <x v="30"/>
    <x v="9"/>
    <s v="May"/>
    <s v="-854.43"/>
    <s v="-2,486.57"/>
    <s v="0.00"/>
    <s v="91.92"/>
    <s v="00.3436"/>
    <s v="-762.51"/>
    <s v="-2,219.05"/>
    <m/>
    <s v="-181785128"/>
    <n v="267.52"/>
    <n v="56.179199999999994"/>
    <n v="91.919999999999959"/>
    <n v="-35.740799999999965"/>
  </r>
  <r>
    <s v="Kentucky Power - Distr"/>
    <x v="0"/>
    <s v="Total Company"/>
    <s v="REG TAX  / SL TAX"/>
    <s v="1991"/>
    <x v="28"/>
    <x v="11"/>
    <s v="Oct"/>
    <s v="-92.91"/>
    <s v="-272.82"/>
    <s v="0.00"/>
    <s v="92.91"/>
    <s v="00.3406"/>
    <s v="0.00"/>
    <s v="0.00"/>
    <m/>
    <s v="-181786814"/>
    <n v="272.82"/>
    <n v="57.292199999999994"/>
    <n v="92.91"/>
    <n v="-35.617800000000003"/>
  </r>
  <r>
    <s v="Kentucky Power - Distr"/>
    <x v="5"/>
    <s v="Total Company"/>
    <s v="REG TAX  / SL TAX"/>
    <s v="1997"/>
    <x v="16"/>
    <x v="10"/>
    <s v="Jun"/>
    <s v="-2,556.97"/>
    <s v="-10,320.78"/>
    <s v="0.00"/>
    <s v="232.29"/>
    <s v="00.2477"/>
    <s v="-2,324.68"/>
    <s v="-9,383.19"/>
    <m/>
    <s v="-181786903"/>
    <n v="937.59000000000015"/>
    <n v="196.89390000000003"/>
    <n v="232.28999999999996"/>
    <n v="-35.396099999999933"/>
  </r>
  <r>
    <s v="Kentucky Power - Distr"/>
    <x v="4"/>
    <s v="Total Company"/>
    <s v="REG TAX  / SL TAX"/>
    <s v="1997"/>
    <x v="16"/>
    <x v="11"/>
    <s v="Feb"/>
    <s v="-1,097.36"/>
    <s v="-3,524.66"/>
    <s v="0.00"/>
    <s v="108.40"/>
    <s v="00.3113"/>
    <s v="-988.96"/>
    <s v="-3,176.49"/>
    <m/>
    <s v="-181786839"/>
    <n v="348.17000000000007"/>
    <n v="73.115700000000018"/>
    <n v="108.39999999999986"/>
    <n v="-35.284299999999845"/>
  </r>
  <r>
    <s v="Kentucky Power - Distr"/>
    <x v="6"/>
    <s v="Total Company"/>
    <s v="REG TAX  / SL TAX"/>
    <s v="1997"/>
    <x v="16"/>
    <x v="11"/>
    <s v="Feb"/>
    <s v="-447.16"/>
    <s v="-1,436.29"/>
    <s v="0.00"/>
    <s v="108.36"/>
    <s v="00.3113"/>
    <s v="-338.80"/>
    <s v="-1,088.25"/>
    <m/>
    <s v="-181786839"/>
    <n v="348.03999999999996"/>
    <n v="73.088399999999993"/>
    <n v="108.36000000000001"/>
    <n v="-35.271600000000021"/>
  </r>
  <r>
    <s v="Kentucky Power - Distr"/>
    <x v="10"/>
    <s v="Total Company"/>
    <s v="REG TAX  / SL TAX"/>
    <s v="1997"/>
    <x v="16"/>
    <x v="11"/>
    <s v="Feb"/>
    <s v="-663.88"/>
    <s v="-2,132.37"/>
    <s v="0.00"/>
    <s v="108.36"/>
    <s v="00.3113"/>
    <s v="-555.52"/>
    <s v="-1,784.33"/>
    <m/>
    <s v="-181786839"/>
    <n v="348.03999999999996"/>
    <n v="73.088399999999993"/>
    <n v="108.36000000000001"/>
    <n v="-35.271600000000021"/>
  </r>
  <r>
    <s v="Kentucky Power - Distr"/>
    <x v="9"/>
    <s v="Total Company"/>
    <s v="REG TAX  / SL TAX"/>
    <s v="1997"/>
    <x v="16"/>
    <x v="11"/>
    <s v="Feb"/>
    <s v="-772.24"/>
    <s v="-2,480.41"/>
    <s v="0.00"/>
    <s v="108.36"/>
    <s v="00.3113"/>
    <s v="-663.88"/>
    <s v="-2,132.37"/>
    <m/>
    <s v="-181786839"/>
    <n v="348.03999999999996"/>
    <n v="73.088399999999993"/>
    <n v="108.36000000000001"/>
    <n v="-35.271600000000021"/>
  </r>
  <r>
    <s v="Kentucky Power - Distr"/>
    <x v="1"/>
    <s v="Total Company"/>
    <s v="REG TAX  / SL TAX"/>
    <s v="1997"/>
    <x v="16"/>
    <x v="11"/>
    <s v="Feb"/>
    <s v="-880.60"/>
    <s v="-2,828.45"/>
    <s v="0.00"/>
    <s v="108.36"/>
    <s v="00.3113"/>
    <s v="-772.24"/>
    <s v="-2,480.41"/>
    <m/>
    <s v="-181786839"/>
    <n v="348.03999999999996"/>
    <n v="73.088399999999993"/>
    <n v="108.36000000000001"/>
    <n v="-35.271600000000021"/>
  </r>
  <r>
    <s v="Kentucky Power - Distr"/>
    <x v="5"/>
    <s v="Total Company"/>
    <s v="REG TAX  / SL TAX"/>
    <s v="1997"/>
    <x v="16"/>
    <x v="11"/>
    <s v="Feb"/>
    <s v="-988.96"/>
    <s v="-3,176.49"/>
    <s v="0.00"/>
    <s v="108.36"/>
    <s v="00.3113"/>
    <s v="-880.60"/>
    <s v="-2,828.45"/>
    <m/>
    <s v="-181786839"/>
    <n v="348.03999999999996"/>
    <n v="73.088399999999993"/>
    <n v="108.36000000000001"/>
    <n v="-35.271600000000021"/>
  </r>
  <r>
    <s v="Kentucky Power - Distr"/>
    <x v="8"/>
    <s v="Total Company"/>
    <s v="REG TAX  / SL TAX"/>
    <s v="1997"/>
    <x v="16"/>
    <x v="11"/>
    <s v="Feb"/>
    <s v="-555.52"/>
    <s v="-1,784.33"/>
    <s v="0.00"/>
    <s v="108.36"/>
    <s v="00.3113"/>
    <s v="-447.16"/>
    <s v="-1,436.29"/>
    <m/>
    <s v="-181786839"/>
    <n v="348.03999999999996"/>
    <n v="73.088399999999993"/>
    <n v="108.35999999999996"/>
    <n v="-35.271599999999964"/>
  </r>
  <r>
    <s v="Kentucky Power - Distr"/>
    <x v="7"/>
    <s v="Total Company"/>
    <s v="REG TAX  / SL TAX"/>
    <s v="1997"/>
    <x v="16"/>
    <x v="11"/>
    <s v="Feb"/>
    <s v="-338.80"/>
    <s v="-1,088.25"/>
    <s v="0.00"/>
    <s v="108.35"/>
    <s v="00.3113"/>
    <s v="-230.45"/>
    <s v="-740.21"/>
    <m/>
    <s v="-181786839"/>
    <n v="348.03999999999996"/>
    <n v="73.088399999999993"/>
    <n v="108.35000000000002"/>
    <n v="-35.26160000000003"/>
  </r>
  <r>
    <s v="Kentucky Power - Distr"/>
    <x v="8"/>
    <s v="Total Company"/>
    <s v="REG TAX  / SL TAX"/>
    <s v="2001"/>
    <x v="10"/>
    <x v="11"/>
    <s v="Nov"/>
    <s v="-1,248.00"/>
    <s v="-4,288.81"/>
    <s v="0.00"/>
    <s v="126.42"/>
    <s v="00.2910"/>
    <s v="-1,121.58"/>
    <s v="-3,854.35"/>
    <m/>
    <s v="-181786922"/>
    <n v="434.46000000000049"/>
    <n v="91.236600000000095"/>
    <n v="126.42000000000007"/>
    <n v="-35.183399999999978"/>
  </r>
  <r>
    <s v="Kentucky Power - Distr"/>
    <x v="7"/>
    <s v="Total Company"/>
    <s v="REG TAX  / SL TAX"/>
    <s v="2001"/>
    <x v="10"/>
    <x v="11"/>
    <s v="Nov"/>
    <s v="-995.21"/>
    <s v="-3,420.06"/>
    <s v="0.00"/>
    <s v="126.37"/>
    <s v="00.2910"/>
    <s v="-868.84"/>
    <s v="-2,985.77"/>
    <m/>
    <s v="-181786922"/>
    <n v="434.28999999999996"/>
    <n v="91.20089999999999"/>
    <n v="126.37"/>
    <n v="-35.169100000000014"/>
  </r>
  <r>
    <s v="Kentucky Power - Distr"/>
    <x v="6"/>
    <s v="Total Company"/>
    <s v="REG TAX  / SL TAX"/>
    <s v="2001"/>
    <x v="10"/>
    <x v="11"/>
    <s v="Nov"/>
    <s v="-1,121.58"/>
    <s v="-3,854.35"/>
    <s v="0.00"/>
    <s v="126.37"/>
    <s v="00.2910"/>
    <s v="-995.21"/>
    <s v="-3,420.06"/>
    <m/>
    <s v="-181786922"/>
    <n v="434.28999999999996"/>
    <n v="91.20089999999999"/>
    <n v="126.36999999999989"/>
    <n v="-35.169099999999901"/>
  </r>
  <r>
    <s v="Kentucky Power - Distr"/>
    <x v="3"/>
    <s v="Total Company"/>
    <s v="REG TAX  / SL TAX"/>
    <s v="1994 - Q1"/>
    <x v="9"/>
    <x v="10"/>
    <s v="Jan"/>
    <s v="-2,146.60"/>
    <s v="-8,428.43"/>
    <s v="0.00"/>
    <s v="199.16"/>
    <s v="00.2547"/>
    <s v="-1,947.44"/>
    <s v="-7,646.46"/>
    <m/>
    <s v="-181786542"/>
    <n v="781.97000000000025"/>
    <n v="164.21370000000005"/>
    <n v="199.15999999999985"/>
    <n v="-34.946299999999809"/>
  </r>
  <r>
    <s v="Kentucky Power - Distr"/>
    <x v="14"/>
    <s v="Total Company"/>
    <s v="REG TAX  / SL TAX"/>
    <s v="1990"/>
    <x v="30"/>
    <x v="11"/>
    <s v="Nov"/>
    <s v="-123.73"/>
    <s v="-363.82"/>
    <s v="0.00"/>
    <s v="90.11"/>
    <s v="00.3401"/>
    <s v="-33.62"/>
    <s v="-98.87"/>
    <m/>
    <s v="-181786501"/>
    <n v="264.95"/>
    <n v="55.639499999999998"/>
    <n v="90.110000000000014"/>
    <n v="-34.470500000000015"/>
  </r>
  <r>
    <s v="Kentucky Power - Distr"/>
    <x v="12"/>
    <s v="Total Company"/>
    <s v="REG TAX  / SL TAX"/>
    <s v="1990"/>
    <x v="30"/>
    <x v="11"/>
    <s v="Nov"/>
    <s v="-213.83"/>
    <s v="-628.77"/>
    <s v="0.00"/>
    <s v="90.10"/>
    <s v="00.3401"/>
    <s v="-123.73"/>
    <s v="-363.82"/>
    <m/>
    <s v="-181786501"/>
    <n v="264.95"/>
    <n v="55.639499999999998"/>
    <n v="90.100000000000009"/>
    <n v="-34.46050000000001"/>
  </r>
  <r>
    <s v="Kentucky Power - Distr"/>
    <x v="6"/>
    <s v="Total Company"/>
    <s v="REG TAX  / SL TAX"/>
    <s v="2002"/>
    <x v="8"/>
    <x v="11"/>
    <s v="Jan"/>
    <s v="-1,234.66"/>
    <s v="-4,400.03"/>
    <s v="0.00"/>
    <s v="136.54"/>
    <s v="00.2806"/>
    <s v="-1,098.12"/>
    <s v="-3,913.43"/>
    <m/>
    <s v="-181787007"/>
    <n v="486.59999999999991"/>
    <n v="102.18599999999998"/>
    <n v="136.54000000000019"/>
    <n v="-34.354000000000212"/>
  </r>
  <r>
    <s v="Kentucky Power - Distr"/>
    <x v="7"/>
    <s v="Total Company"/>
    <s v="REG TAX  / SL TAX"/>
    <s v="2002"/>
    <x v="8"/>
    <x v="11"/>
    <s v="Jan"/>
    <s v="-1,098.12"/>
    <s v="-3,913.43"/>
    <s v="0.00"/>
    <s v="136.54"/>
    <s v="00.2806"/>
    <s v="-961.58"/>
    <s v="-3,426.83"/>
    <m/>
    <s v="-181787007"/>
    <n v="486.59999999999991"/>
    <n v="102.18599999999998"/>
    <n v="136.53999999999985"/>
    <n v="-34.353999999999871"/>
  </r>
  <r>
    <s v="Kentucky Power - Distr"/>
    <x v="9"/>
    <s v="Total Company"/>
    <s v="REG TAX  / SL TAX"/>
    <s v="1999"/>
    <x v="12"/>
    <x v="10"/>
    <s v="Nov"/>
    <s v="-2,141.72"/>
    <s v="-8,591.60"/>
    <s v="0.00"/>
    <s v="216.95"/>
    <s v="00.2493"/>
    <s v="-1,924.77"/>
    <s v="-7,721.28"/>
    <m/>
    <s v="-181786734"/>
    <n v="870.32000000000062"/>
    <n v="182.76720000000012"/>
    <n v="216.94999999999982"/>
    <n v="-34.182799999999702"/>
  </r>
  <r>
    <s v="Kentucky Power - Distr"/>
    <x v="7"/>
    <s v="Total Company"/>
    <s v="REG TAX  / SL TAX"/>
    <s v="1999"/>
    <x v="12"/>
    <x v="10"/>
    <s v="Nov"/>
    <s v="-1,274.16"/>
    <s v="-5,111.34"/>
    <s v="0.00"/>
    <s v="216.87"/>
    <s v="00.2493"/>
    <s v="-1,057.29"/>
    <s v="-4,241.36"/>
    <m/>
    <s v="-181786734"/>
    <n v="869.98000000000047"/>
    <n v="182.69580000000011"/>
    <n v="216.87000000000012"/>
    <n v="-34.174200000000013"/>
  </r>
  <r>
    <s v="Kentucky Power - Distr"/>
    <x v="8"/>
    <s v="Total Company"/>
    <s v="REG TAX  / SL TAX"/>
    <s v="1999"/>
    <x v="12"/>
    <x v="10"/>
    <s v="Nov"/>
    <s v="-1,707.90"/>
    <s v="-6,851.30"/>
    <s v="0.00"/>
    <s v="216.87"/>
    <s v="00.2493"/>
    <s v="-1,491.03"/>
    <s v="-5,981.32"/>
    <m/>
    <s v="-181786734"/>
    <n v="869.98000000000047"/>
    <n v="182.69580000000011"/>
    <n v="216.87000000000012"/>
    <n v="-34.174200000000013"/>
  </r>
  <r>
    <s v="Kentucky Power - Distr"/>
    <x v="6"/>
    <s v="Total Company"/>
    <s v="REG TAX  / SL TAX"/>
    <s v="1999"/>
    <x v="12"/>
    <x v="10"/>
    <s v="Nov"/>
    <s v="-1,491.03"/>
    <s v="-5,981.32"/>
    <s v="0.00"/>
    <s v="216.87"/>
    <s v="00.2493"/>
    <s v="-1,274.16"/>
    <s v="-5,111.34"/>
    <m/>
    <s v="-181786734"/>
    <n v="869.97999999999956"/>
    <n v="182.69579999999991"/>
    <n v="216.86999999999989"/>
    <n v="-34.174199999999985"/>
  </r>
  <r>
    <s v="Kentucky Power - Distr"/>
    <x v="10"/>
    <s v="Total Company"/>
    <s v="REG TAX  / SL TAX"/>
    <s v="1999"/>
    <x v="12"/>
    <x v="10"/>
    <s v="Nov"/>
    <s v="-1,924.77"/>
    <s v="-7,721.28"/>
    <s v="0.00"/>
    <s v="216.87"/>
    <s v="00.2493"/>
    <s v="-1,707.90"/>
    <s v="-6,851.30"/>
    <m/>
    <s v="-181786734"/>
    <n v="869.97999999999956"/>
    <n v="182.69579999999991"/>
    <n v="216.86999999999989"/>
    <n v="-34.174199999999985"/>
  </r>
  <r>
    <s v="Kentucky Power - Distr"/>
    <x v="10"/>
    <s v="Total Company"/>
    <s v="REG TAX  / SL TAX"/>
    <s v="1994 - Q4"/>
    <x v="9"/>
    <x v="10"/>
    <s v="Dec"/>
    <s v="-768.22"/>
    <s v="-3,027.73"/>
    <s v="0.00"/>
    <s v="194.10"/>
    <s v="00.2537"/>
    <s v="-574.12"/>
    <s v="-2,262.74"/>
    <m/>
    <s v="-181786662"/>
    <n v="764.99000000000024"/>
    <n v="160.64790000000005"/>
    <n v="194.10000000000002"/>
    <n v="-33.452099999999973"/>
  </r>
  <r>
    <s v="Kentucky Power - Distr"/>
    <x v="1"/>
    <s v="Total Company"/>
    <s v="REG TAX  / SL TAX"/>
    <s v="1994 - Q4"/>
    <x v="9"/>
    <x v="10"/>
    <s v="Dec"/>
    <s v="-1,156.26"/>
    <s v="-4,557.11"/>
    <s v="0.00"/>
    <s v="194.02"/>
    <s v="00.2537"/>
    <s v="-962.24"/>
    <s v="-3,792.42"/>
    <m/>
    <s v="-181786662"/>
    <n v="764.6899999999996"/>
    <n v="160.58489999999992"/>
    <n v="194.01999999999998"/>
    <n v="-33.435100000000062"/>
  </r>
  <r>
    <s v="Kentucky Power - Distr"/>
    <x v="4"/>
    <s v="Total Company"/>
    <s v="REG TAX  / SL TAX"/>
    <s v="1994 - Q4"/>
    <x v="9"/>
    <x v="10"/>
    <s v="Dec"/>
    <s v="-1,544.30"/>
    <s v="-6,086.49"/>
    <s v="0.00"/>
    <s v="194.02"/>
    <s v="00.2537"/>
    <s v="-1,350.28"/>
    <s v="-5,321.80"/>
    <m/>
    <s v="-181786662"/>
    <n v="764.6899999999996"/>
    <n v="160.58489999999992"/>
    <n v="194.01999999999998"/>
    <n v="-33.435100000000062"/>
  </r>
  <r>
    <s v="Kentucky Power - Distr"/>
    <x v="6"/>
    <s v="Total Company"/>
    <s v="REG TAX  / SL TAX"/>
    <s v="1994 - Q4"/>
    <x v="9"/>
    <x v="10"/>
    <s v="Dec"/>
    <s v="-380.10"/>
    <s v="-1,498.05"/>
    <s v="0.00"/>
    <s v="194.02"/>
    <s v="00.2537"/>
    <s v="-186.08"/>
    <s v="-733.36"/>
    <m/>
    <s v="-181786662"/>
    <n v="764.68999999999994"/>
    <n v="160.58489999999998"/>
    <n v="194.02"/>
    <n v="-33.435100000000034"/>
  </r>
  <r>
    <s v="Kentucky Power - Distr"/>
    <x v="8"/>
    <s v="Total Company"/>
    <s v="REG TAX  / SL TAX"/>
    <s v="1994 - Q4"/>
    <x v="9"/>
    <x v="10"/>
    <s v="Dec"/>
    <s v="-574.12"/>
    <s v="-2,262.74"/>
    <s v="0.00"/>
    <s v="194.02"/>
    <s v="00.2537"/>
    <s v="-380.10"/>
    <s v="-1,498.05"/>
    <m/>
    <s v="-181786662"/>
    <n v="764.68999999999983"/>
    <n v="160.58489999999995"/>
    <n v="194.01999999999998"/>
    <n v="-33.435100000000034"/>
  </r>
  <r>
    <s v="Kentucky Power - Distr"/>
    <x v="9"/>
    <s v="Total Company"/>
    <s v="REG TAX  / SL TAX"/>
    <s v="1994 - Q4"/>
    <x v="9"/>
    <x v="10"/>
    <s v="Dec"/>
    <s v="-962.24"/>
    <s v="-3,792.42"/>
    <s v="0.00"/>
    <s v="194.02"/>
    <s v="00.2537"/>
    <s v="-768.22"/>
    <s v="-3,027.73"/>
    <m/>
    <s v="-181786662"/>
    <n v="764.69"/>
    <n v="160.5849"/>
    <n v="194.01999999999998"/>
    <n v="-33.435099999999977"/>
  </r>
  <r>
    <s v="Kentucky Power - Distr"/>
    <x v="5"/>
    <s v="Total Company"/>
    <s v="REG TAX  / SL TAX"/>
    <s v="1994 - Q4"/>
    <x v="9"/>
    <x v="10"/>
    <s v="Dec"/>
    <s v="-1,350.28"/>
    <s v="-5,321.80"/>
    <s v="0.00"/>
    <s v="194.02"/>
    <s v="00.2537"/>
    <s v="-1,156.26"/>
    <s v="-4,557.11"/>
    <m/>
    <s v="-181786662"/>
    <n v="764.69000000000051"/>
    <n v="160.58490000000009"/>
    <n v="194.01999999999998"/>
    <n v="-33.435099999999892"/>
  </r>
  <r>
    <s v="Kentucky Power - Distr"/>
    <x v="7"/>
    <s v="Total Company"/>
    <s v="REG TAX  / SL TAX"/>
    <s v="2006"/>
    <x v="5"/>
    <x v="10"/>
    <s v="May"/>
    <s v="-3,911.26"/>
    <s v="-16,671.68"/>
    <s v="0.00"/>
    <s v="316.05"/>
    <s v="00.2346"/>
    <s v="-3,595.21"/>
    <s v="-15,324.54"/>
    <m/>
    <s v="-181786854"/>
    <n v="1347.1399999999994"/>
    <n v="282.89939999999984"/>
    <n v="316.05000000000018"/>
    <n v="-33.150600000000338"/>
  </r>
  <r>
    <s v="Kentucky Power - Distr"/>
    <x v="10"/>
    <s v="Total Company"/>
    <s v="REG TAX  / SL TAX"/>
    <s v="1998"/>
    <x v="15"/>
    <x v="11"/>
    <s v="Apr"/>
    <s v="-777.48"/>
    <s v="-2,554.66"/>
    <s v="0.00"/>
    <s v="106.66"/>
    <s v="00.3043"/>
    <s v="-670.82"/>
    <s v="-2,204.20"/>
    <m/>
    <s v="-181786741"/>
    <n v="350.46000000000004"/>
    <n v="73.596600000000009"/>
    <n v="106.65999999999997"/>
    <n v="-33.063399999999959"/>
  </r>
  <r>
    <s v="Kentucky Power - Distr"/>
    <x v="8"/>
    <s v="Total Company"/>
    <s v="REG TAX  / SL TAX"/>
    <s v="1998"/>
    <x v="15"/>
    <x v="11"/>
    <s v="Apr"/>
    <s v="-670.82"/>
    <s v="-2,204.20"/>
    <s v="0.00"/>
    <s v="106.62"/>
    <s v="00.3043"/>
    <s v="-564.20"/>
    <s v="-1,853.88"/>
    <m/>
    <s v="-181786741"/>
    <n v="350.31999999999971"/>
    <n v="73.567199999999943"/>
    <n v="106.62"/>
    <n v="-33.052800000000062"/>
  </r>
  <r>
    <s v="Kentucky Power - Distr"/>
    <x v="1"/>
    <s v="Total Company"/>
    <s v="REG TAX  / SL TAX"/>
    <s v="1998"/>
    <x v="15"/>
    <x v="11"/>
    <s v="Apr"/>
    <s v="-990.71"/>
    <s v="-3,255.30"/>
    <s v="0.00"/>
    <s v="106.62"/>
    <s v="00.3043"/>
    <s v="-884.09"/>
    <s v="-2,904.98"/>
    <m/>
    <s v="-181786741"/>
    <n v="350.32000000000016"/>
    <n v="73.567200000000028"/>
    <n v="106.62"/>
    <n v="-33.052799999999976"/>
  </r>
  <r>
    <s v="Kentucky Power - Distr"/>
    <x v="7"/>
    <s v="Total Company"/>
    <s v="REG TAX  / SL TAX"/>
    <s v="1998"/>
    <x v="15"/>
    <x v="11"/>
    <s v="Apr"/>
    <s v="-457.59"/>
    <s v="-1,503.56"/>
    <s v="0.00"/>
    <s v="106.62"/>
    <s v="00.3043"/>
    <s v="-350.97"/>
    <s v="-1,153.24"/>
    <m/>
    <s v="-181786741"/>
    <n v="350.31999999999994"/>
    <n v="73.567199999999985"/>
    <n v="106.61999999999995"/>
    <n v="-33.052799999999962"/>
  </r>
  <r>
    <s v="Kentucky Power - Distr"/>
    <x v="6"/>
    <s v="Total Company"/>
    <s v="REG TAX  / SL TAX"/>
    <s v="1998"/>
    <x v="15"/>
    <x v="11"/>
    <s v="Apr"/>
    <s v="-564.20"/>
    <s v="-1,853.88"/>
    <s v="0.00"/>
    <s v="106.61"/>
    <s v="00.3043"/>
    <s v="-457.59"/>
    <s v="-1,503.56"/>
    <m/>
    <s v="-181786741"/>
    <n v="350.32000000000016"/>
    <n v="73.567200000000028"/>
    <n v="106.61000000000007"/>
    <n v="-33.042800000000042"/>
  </r>
  <r>
    <s v="Kentucky Power - Distr"/>
    <x v="9"/>
    <s v="Total Company"/>
    <s v="REG TAX  / SL TAX"/>
    <s v="1998"/>
    <x v="15"/>
    <x v="11"/>
    <s v="Apr"/>
    <s v="-884.09"/>
    <s v="-2,904.98"/>
    <s v="0.00"/>
    <s v="106.61"/>
    <s v="00.3043"/>
    <s v="-777.48"/>
    <s v="-2,554.66"/>
    <m/>
    <s v="-181786741"/>
    <n v="350.32000000000016"/>
    <n v="73.567200000000028"/>
    <n v="106.61000000000001"/>
    <n v="-33.042799999999986"/>
  </r>
  <r>
    <s v="Kentucky Power - Distr"/>
    <x v="8"/>
    <s v="Total Company"/>
    <s v="REG TAX  / SL TAX"/>
    <s v="1996"/>
    <x v="27"/>
    <x v="11"/>
    <s v="Mar"/>
    <s v="-414.85"/>
    <s v="-1,315.08"/>
    <s v="0.00"/>
    <s v="98.64"/>
    <s v="00.3155"/>
    <s v="-316.21"/>
    <s v="-1,002.38"/>
    <m/>
    <s v="-181786907"/>
    <n v="312.69999999999993"/>
    <n v="65.666999999999987"/>
    <n v="98.640000000000043"/>
    <n v="-32.973000000000056"/>
  </r>
  <r>
    <s v="Kentucky Power - Distr"/>
    <x v="3"/>
    <s v="Total Company"/>
    <s v="REG TAX  / SL TAX"/>
    <s v="1996"/>
    <x v="27"/>
    <x v="11"/>
    <s v="Mar"/>
    <s v="-1,006.49"/>
    <s v="-3,190.56"/>
    <s v="0.00"/>
    <s v="98.61"/>
    <s v="00.3155"/>
    <s v="-907.88"/>
    <s v="-2,877.98"/>
    <m/>
    <s v="-181786907"/>
    <n v="312.57999999999993"/>
    <n v="65.641799999999989"/>
    <n v="98.610000000000014"/>
    <n v="-32.968200000000024"/>
  </r>
  <r>
    <s v="Kentucky Power - Distr"/>
    <x v="5"/>
    <s v="Total Company"/>
    <s v="REG TAX  / SL TAX"/>
    <s v="1996"/>
    <x v="27"/>
    <x v="11"/>
    <s v="Mar"/>
    <s v="-809.27"/>
    <s v="-2,565.40"/>
    <s v="0.00"/>
    <s v="98.61"/>
    <s v="00.3155"/>
    <s v="-710.66"/>
    <s v="-2,252.82"/>
    <m/>
    <s v="-181786907"/>
    <n v="312.57999999999993"/>
    <n v="65.641799999999989"/>
    <n v="98.610000000000014"/>
    <n v="-32.968200000000024"/>
  </r>
  <r>
    <s v="Kentucky Power - Distr"/>
    <x v="4"/>
    <s v="Total Company"/>
    <s v="REG TAX  / SL TAX"/>
    <s v="1996"/>
    <x v="27"/>
    <x v="11"/>
    <s v="Mar"/>
    <s v="-907.88"/>
    <s v="-2,877.98"/>
    <s v="0.00"/>
    <s v="98.61"/>
    <s v="00.3155"/>
    <s v="-809.27"/>
    <s v="-2,565.40"/>
    <m/>
    <s v="-181786907"/>
    <n v="312.57999999999993"/>
    <n v="65.641799999999989"/>
    <n v="98.610000000000014"/>
    <n v="-32.968200000000024"/>
  </r>
  <r>
    <s v="Kentucky Power - Distr"/>
    <x v="6"/>
    <s v="Total Company"/>
    <s v="REG TAX  / SL TAX"/>
    <s v="1996"/>
    <x v="27"/>
    <x v="11"/>
    <s v="Mar"/>
    <s v="-316.21"/>
    <s v="-1,002.38"/>
    <s v="0.00"/>
    <s v="98.61"/>
    <s v="00.3155"/>
    <s v="-217.60"/>
    <s v="-689.80"/>
    <m/>
    <s v="-181786907"/>
    <n v="312.58000000000004"/>
    <n v="65.641800000000003"/>
    <n v="98.609999999999985"/>
    <n v="-32.968199999999982"/>
  </r>
  <r>
    <s v="Kentucky Power - Distr"/>
    <x v="9"/>
    <s v="Total Company"/>
    <s v="REG TAX  / SL TAX"/>
    <s v="1996"/>
    <x v="27"/>
    <x v="11"/>
    <s v="Mar"/>
    <s v="-612.06"/>
    <s v="-1,940.24"/>
    <s v="0.00"/>
    <s v="98.61"/>
    <s v="00.3155"/>
    <s v="-513.45"/>
    <s v="-1,627.66"/>
    <m/>
    <s v="-181786907"/>
    <n v="312.57999999999993"/>
    <n v="65.641799999999989"/>
    <n v="98.6099999999999"/>
    <n v="-32.968199999999911"/>
  </r>
  <r>
    <s v="Kentucky Power - Distr"/>
    <x v="7"/>
    <s v="Total Company"/>
    <s v="REG TAX  / SL TAX"/>
    <s v="1996"/>
    <x v="27"/>
    <x v="11"/>
    <s v="Mar"/>
    <s v="-217.60"/>
    <s v="-689.80"/>
    <s v="0.00"/>
    <s v="98.60"/>
    <s v="00.3155"/>
    <s v="-119.00"/>
    <s v="-377.22"/>
    <m/>
    <s v="-181786907"/>
    <n v="312.57999999999993"/>
    <n v="65.641799999999989"/>
    <n v="98.6"/>
    <n v="-32.958200000000005"/>
  </r>
  <r>
    <s v="Kentucky Power - Distr"/>
    <x v="10"/>
    <s v="Total Company"/>
    <s v="REG TAX  / SL TAX"/>
    <s v="1996"/>
    <x v="27"/>
    <x v="11"/>
    <s v="Mar"/>
    <s v="-513.45"/>
    <s v="-1,627.66"/>
    <s v="0.00"/>
    <s v="98.60"/>
    <s v="00.3155"/>
    <s v="-414.85"/>
    <s v="-1,315.08"/>
    <m/>
    <s v="-181786907"/>
    <n v="312.58000000000015"/>
    <n v="65.641800000000032"/>
    <n v="98.600000000000023"/>
    <n v="-32.958199999999991"/>
  </r>
  <r>
    <s v="Kentucky Power - Distr"/>
    <x v="1"/>
    <s v="Total Company"/>
    <s v="REG TAX  / SL TAX"/>
    <s v="1996"/>
    <x v="27"/>
    <x v="11"/>
    <s v="Mar"/>
    <s v="-710.66"/>
    <s v="-2,252.82"/>
    <s v="0.00"/>
    <s v="98.60"/>
    <s v="00.3155"/>
    <s v="-612.06"/>
    <s v="-1,940.24"/>
    <m/>
    <s v="-181786907"/>
    <n v="312.58000000000015"/>
    <n v="65.641800000000032"/>
    <n v="98.600000000000023"/>
    <n v="-32.958199999999991"/>
  </r>
  <r>
    <s v="Kentucky Power - Transm"/>
    <x v="13"/>
    <s v="Total Company"/>
    <s v="REG TAX  / SL TAX"/>
    <s v="2002 30%"/>
    <x v="8"/>
    <x v="2"/>
    <m/>
    <s v="-81.68"/>
    <s v="-233.38"/>
    <s v="0.00"/>
    <s v="81.68"/>
    <s v="00.3500"/>
    <s v="0.00"/>
    <s v="0.00"/>
    <m/>
    <s v="-181785011"/>
    <n v="233.38"/>
    <n v="49.009799999999998"/>
    <n v="81.680000000000007"/>
    <n v="-32.670200000000008"/>
  </r>
  <r>
    <s v="Kentucky Power - Distr"/>
    <x v="4"/>
    <s v="Total Company"/>
    <s v="REG TAX  / SL TAX"/>
    <s v="1997"/>
    <x v="16"/>
    <x v="11"/>
    <s v="Sep"/>
    <s v="-2,611.45"/>
    <s v="-8,462.46"/>
    <s v="0.00"/>
    <s v="101.68"/>
    <s v="00.3086"/>
    <s v="-2,509.77"/>
    <s v="-8,132.97"/>
    <m/>
    <s v="-181786664"/>
    <n v="329.48999999999887"/>
    <n v="69.192899999999767"/>
    <n v="101.67999999999984"/>
    <n v="-32.487100000000069"/>
  </r>
  <r>
    <s v="Kentucky Power - Distr"/>
    <x v="7"/>
    <s v="Total Company"/>
    <s v="REG TAX  / SL TAX"/>
    <s v="1994 - Q4"/>
    <x v="9"/>
    <x v="10"/>
    <s v="Dec"/>
    <s v="-186.08"/>
    <s v="-733.36"/>
    <s v="0.00"/>
    <s v="186.08"/>
    <s v="00.2537"/>
    <s v="0.00"/>
    <s v="-0.01"/>
    <m/>
    <s v="-181786662"/>
    <n v="733.35"/>
    <n v="154.0035"/>
    <n v="186.08"/>
    <n v="-32.07650000000001"/>
  </r>
  <r>
    <s v="Kentucky Power - Distr"/>
    <x v="5"/>
    <s v="Total Company"/>
    <s v="REG TAX  / SL TAX"/>
    <s v="1998"/>
    <x v="15"/>
    <x v="11"/>
    <s v="Apr"/>
    <s v="-1,093.70"/>
    <s v="-3,593.69"/>
    <s v="0.00"/>
    <s v="102.99"/>
    <s v="00.3043"/>
    <s v="-990.71"/>
    <s v="-3,255.30"/>
    <m/>
    <s v="-181786741"/>
    <n v="338.38999999999987"/>
    <n v="71.061899999999966"/>
    <n v="102.99000000000001"/>
    <n v="-31.928100000000043"/>
  </r>
  <r>
    <s v="Kentucky Power - Transm"/>
    <x v="3"/>
    <s v="Total Company"/>
    <s v="REG TAX  / SL TAX"/>
    <s v="1995"/>
    <x v="23"/>
    <x v="6"/>
    <m/>
    <s v="-76.36"/>
    <s v="-218.02"/>
    <s v="0.00"/>
    <s v="76.36"/>
    <s v="00.3502"/>
    <s v="0.00"/>
    <s v="0.00"/>
    <m/>
    <s v="-181784918"/>
    <n v="218.02"/>
    <n v="45.784199999999998"/>
    <n v="76.36"/>
    <n v="-30.575800000000001"/>
  </r>
  <r>
    <s v="Kentucky Power - Distr"/>
    <x v="0"/>
    <s v="Total Company"/>
    <s v="REG TAX  / SL TAX"/>
    <s v="1993"/>
    <x v="31"/>
    <x v="11"/>
    <s v="Apr"/>
    <s v="-152.68"/>
    <s v="-466.48"/>
    <s v="0.00"/>
    <s v="84.91"/>
    <s v="00.3273"/>
    <s v="-67.77"/>
    <s v="-207.05"/>
    <m/>
    <s v="-181786807"/>
    <n v="259.43"/>
    <n v="54.4803"/>
    <n v="84.910000000000011"/>
    <n v="-30.429700000000011"/>
  </r>
  <r>
    <s v="Kentucky Power - Gen"/>
    <x v="6"/>
    <s v="Total Company"/>
    <s v="REG TAX  / SL TAX"/>
    <s v="2008"/>
    <x v="1"/>
    <x v="14"/>
    <m/>
    <s v="-2,168.82"/>
    <s v="-7,028.50"/>
    <s v="0.00"/>
    <s v="95.24"/>
    <s v="00.3086"/>
    <s v="-2,073.58"/>
    <s v="-6,719.85"/>
    <m/>
    <s v="-181786152"/>
    <n v="308.64999999999964"/>
    <n v="64.81649999999992"/>
    <n v="95.240000000000236"/>
    <n v="-30.423500000000317"/>
  </r>
  <r>
    <s v="Kentucky Power - Gen"/>
    <x v="4"/>
    <s v="Total Company"/>
    <s v="REG TAX  / SL TAX"/>
    <s v="2008"/>
    <x v="1"/>
    <x v="14"/>
    <m/>
    <s v="-2,740.26"/>
    <s v="-8,880.40"/>
    <s v="0.00"/>
    <s v="95.24"/>
    <s v="00.3086"/>
    <s v="-2,645.02"/>
    <s v="-8,571.75"/>
    <m/>
    <s v="-181786152"/>
    <n v="308.64999999999964"/>
    <n v="64.81649999999992"/>
    <n v="95.240000000000236"/>
    <n v="-30.423500000000317"/>
  </r>
  <r>
    <s v="Kentucky Power - Gen"/>
    <x v="10"/>
    <s v="Total Company"/>
    <s v="REG TAX  / SL TAX"/>
    <s v="2008"/>
    <x v="1"/>
    <x v="14"/>
    <m/>
    <s v="-2,359.30"/>
    <s v="-7,645.80"/>
    <s v="0.00"/>
    <s v="95.24"/>
    <s v="00.3086"/>
    <s v="-2,264.06"/>
    <s v="-7,337.15"/>
    <m/>
    <s v="-181786152"/>
    <n v="308.65000000000055"/>
    <n v="64.816500000000119"/>
    <n v="95.240000000000236"/>
    <n v="-30.423500000000118"/>
  </r>
  <r>
    <s v="Kentucky Power - Gen"/>
    <x v="1"/>
    <s v="Total Company"/>
    <s v="REG TAX  / SL TAX"/>
    <s v="2008"/>
    <x v="1"/>
    <x v="14"/>
    <m/>
    <s v="-2,549.78"/>
    <s v="-8,263.10"/>
    <s v="0.00"/>
    <s v="95.24"/>
    <s v="00.3086"/>
    <s v="-2,454.54"/>
    <s v="-7,954.45"/>
    <m/>
    <s v="-181786152"/>
    <n v="308.65000000000055"/>
    <n v="64.816500000000119"/>
    <n v="95.240000000000236"/>
    <n v="-30.423500000000118"/>
  </r>
  <r>
    <s v="Kentucky Power - Gen"/>
    <x v="7"/>
    <s v="Total Company"/>
    <s v="REG TAX  / SL TAX"/>
    <s v="2008"/>
    <x v="1"/>
    <x v="14"/>
    <m/>
    <s v="-2,073.58"/>
    <s v="-6,719.85"/>
    <s v="0.00"/>
    <s v="95.24"/>
    <s v="00.3086"/>
    <s v="-1,978.34"/>
    <s v="-6,411.20"/>
    <m/>
    <s v="-181786152"/>
    <n v="308.65000000000055"/>
    <n v="64.816500000000119"/>
    <n v="95.240000000000009"/>
    <n v="-30.423499999999891"/>
  </r>
  <r>
    <s v="Kentucky Power - Gen"/>
    <x v="8"/>
    <s v="Total Company"/>
    <s v="REG TAX  / SL TAX"/>
    <s v="2008"/>
    <x v="1"/>
    <x v="14"/>
    <m/>
    <s v="-2,264.06"/>
    <s v="-7,337.15"/>
    <s v="0.00"/>
    <s v="95.24"/>
    <s v="00.3086"/>
    <s v="-2,168.82"/>
    <s v="-7,028.50"/>
    <m/>
    <s v="-181786152"/>
    <n v="308.64999999999964"/>
    <n v="64.81649999999992"/>
    <n v="95.239999999999782"/>
    <n v="-30.423499999999862"/>
  </r>
  <r>
    <s v="Kentucky Power - Gen"/>
    <x v="9"/>
    <s v="Total Company"/>
    <s v="REG TAX  / SL TAX"/>
    <s v="2008"/>
    <x v="1"/>
    <x v="14"/>
    <m/>
    <s v="-2,454.54"/>
    <s v="-7,954.45"/>
    <s v="0.00"/>
    <s v="95.24"/>
    <s v="00.3086"/>
    <s v="-2,359.30"/>
    <s v="-7,645.80"/>
    <m/>
    <s v="-181786152"/>
    <n v="308.64999999999964"/>
    <n v="64.81649999999992"/>
    <n v="95.239999999999782"/>
    <n v="-30.423499999999862"/>
  </r>
  <r>
    <s v="Kentucky Power - Gen"/>
    <x v="5"/>
    <s v="Total Company"/>
    <s v="REG TAX  / SL TAX"/>
    <s v="2008"/>
    <x v="1"/>
    <x v="14"/>
    <m/>
    <s v="-2,645.02"/>
    <s v="-8,571.75"/>
    <s v="0.00"/>
    <s v="95.24"/>
    <s v="00.3086"/>
    <s v="-2,549.78"/>
    <s v="-8,263.10"/>
    <m/>
    <s v="-181786152"/>
    <n v="308.64999999999964"/>
    <n v="64.81649999999992"/>
    <n v="95.239999999999782"/>
    <n v="-30.423499999999862"/>
  </r>
  <r>
    <s v="Kentucky Power - Gen"/>
    <x v="3"/>
    <s v="Total Company"/>
    <s v="REG TAX  / SL TAX"/>
    <s v="2008"/>
    <x v="1"/>
    <x v="14"/>
    <m/>
    <s v="-2,835.50"/>
    <s v="-9,189.05"/>
    <s v="0.00"/>
    <s v="95.24"/>
    <s v="00.3086"/>
    <s v="-2,740.26"/>
    <s v="-8,880.40"/>
    <m/>
    <s v="-181786152"/>
    <n v="308.64999999999964"/>
    <n v="64.81649999999992"/>
    <n v="95.239999999999782"/>
    <n v="-30.423499999999862"/>
  </r>
  <r>
    <s v="Kentucky Power - Gen"/>
    <x v="2"/>
    <s v="Total Company"/>
    <s v="REG TAX  / SL TAX"/>
    <s v="2008"/>
    <x v="1"/>
    <x v="14"/>
    <m/>
    <s v="-2,930.74"/>
    <s v="-9,497.70"/>
    <s v="0.00"/>
    <s v="95.24"/>
    <s v="00.3086"/>
    <s v="-2,835.50"/>
    <s v="-9,189.05"/>
    <m/>
    <s v="-181786152"/>
    <n v="308.65000000000146"/>
    <n v="64.816500000000303"/>
    <n v="95.239999999999782"/>
    <n v="-30.423499999999478"/>
  </r>
  <r>
    <s v="Kentucky Power - Distr"/>
    <x v="2"/>
    <s v="Total Company"/>
    <s v="REG TAX  / SL TAX"/>
    <s v="1993"/>
    <x v="31"/>
    <x v="11"/>
    <s v="Feb"/>
    <s v="-80.81"/>
    <s v="-241.45"/>
    <s v="0.00"/>
    <s v="80.81"/>
    <s v="00.3347"/>
    <s v="0.00"/>
    <s v="0.00"/>
    <m/>
    <s v="-181786779"/>
    <n v="241.45"/>
    <n v="50.704499999999996"/>
    <n v="80.81"/>
    <n v="-30.105500000000006"/>
  </r>
  <r>
    <s v="Kentucky Power - Distr"/>
    <x v="13"/>
    <s v="Total Company"/>
    <s v="REG TAX  / SL TAX"/>
    <s v="1993"/>
    <x v="31"/>
    <x v="11"/>
    <s v="Oct"/>
    <s v="-541.85"/>
    <s v="-1,658.36"/>
    <s v="0.00"/>
    <s v="83.95"/>
    <s v="00.3267"/>
    <s v="-457.90"/>
    <s v="-1,401.43"/>
    <m/>
    <s v="-181786590"/>
    <n v="256.92999999999984"/>
    <n v="53.955299999999966"/>
    <n v="83.950000000000045"/>
    <n v="-29.99470000000008"/>
  </r>
  <r>
    <s v="Kentucky Power - Distr"/>
    <x v="7"/>
    <s v="Total Company"/>
    <s v="REG TAX  / SL TAX"/>
    <s v="1994 - Q3"/>
    <x v="9"/>
    <x v="10"/>
    <s v="Sep"/>
    <s v="-170.27"/>
    <s v="-668.44"/>
    <s v="0.00"/>
    <s v="170.27"/>
    <s v="00.2547"/>
    <s v="0.00"/>
    <s v="0.00"/>
    <m/>
    <s v="-181787019"/>
    <n v="668.44"/>
    <n v="140.3724"/>
    <n v="170.27"/>
    <n v="-29.897600000000011"/>
  </r>
  <r>
    <s v="Kentucky Power - Distr"/>
    <x v="13"/>
    <s v="Total Company"/>
    <s v="REG TAX  / SL TAX"/>
    <s v="1993"/>
    <x v="31"/>
    <x v="11"/>
    <s v="Apr"/>
    <s v="-235.86"/>
    <s v="-720.63"/>
    <s v="0.00"/>
    <s v="83.18"/>
    <s v="00.3273"/>
    <s v="-152.68"/>
    <s v="-466.48"/>
    <m/>
    <s v="-181786807"/>
    <n v="254.14999999999998"/>
    <n v="53.37149999999999"/>
    <n v="83.18"/>
    <n v="-29.808500000000016"/>
  </r>
  <r>
    <s v="Kentucky Power - Distr"/>
    <x v="6"/>
    <s v="Total Company"/>
    <s v="REG TAX  / SL TAX"/>
    <s v="1998"/>
    <x v="15"/>
    <x v="11"/>
    <s v="Jun"/>
    <s v="-507.43"/>
    <s v="-1,670.32"/>
    <s v="0.00"/>
    <s v="92.97"/>
    <s v="00.3038"/>
    <s v="-414.46"/>
    <s v="-1,364.28"/>
    <m/>
    <s v="-181786946"/>
    <n v="306.03999999999996"/>
    <n v="64.268399999999986"/>
    <n v="92.970000000000027"/>
    <n v="-28.701600000000042"/>
  </r>
  <r>
    <s v="Kentucky Power - Distr"/>
    <x v="9"/>
    <s v="Total Company"/>
    <s v="REG TAX  / SL TAX"/>
    <s v="1998"/>
    <x v="15"/>
    <x v="11"/>
    <s v="Jun"/>
    <s v="-786.34"/>
    <s v="-2,588.44"/>
    <s v="0.00"/>
    <s v="92.97"/>
    <s v="00.3038"/>
    <s v="-693.37"/>
    <s v="-2,282.40"/>
    <m/>
    <s v="-181786946"/>
    <n v="306.03999999999996"/>
    <n v="64.268399999999986"/>
    <n v="92.970000000000027"/>
    <n v="-28.701600000000042"/>
  </r>
  <r>
    <s v="Kentucky Power - Distr"/>
    <x v="7"/>
    <s v="Total Company"/>
    <s v="REG TAX  / SL TAX"/>
    <s v="1998"/>
    <x v="15"/>
    <x v="11"/>
    <s v="Jun"/>
    <s v="-414.46"/>
    <s v="-1,364.28"/>
    <s v="0.00"/>
    <s v="92.97"/>
    <s v="00.3038"/>
    <s v="-321.49"/>
    <s v="-1,058.24"/>
    <m/>
    <s v="-181786946"/>
    <n v="306.03999999999996"/>
    <n v="64.268399999999986"/>
    <n v="92.96999999999997"/>
    <n v="-28.701599999999985"/>
  </r>
  <r>
    <s v="Kentucky Power - Distr"/>
    <x v="8"/>
    <s v="Total Company"/>
    <s v="REG TAX  / SL TAX"/>
    <s v="1998"/>
    <x v="15"/>
    <x v="11"/>
    <s v="Jun"/>
    <s v="-600.40"/>
    <s v="-1,976.36"/>
    <s v="0.00"/>
    <s v="92.97"/>
    <s v="00.3038"/>
    <s v="-507.43"/>
    <s v="-1,670.32"/>
    <m/>
    <s v="-181786946"/>
    <n v="306.03999999999996"/>
    <n v="64.268399999999986"/>
    <n v="92.96999999999997"/>
    <n v="-28.701599999999985"/>
  </r>
  <r>
    <s v="Kentucky Power - Distr"/>
    <x v="10"/>
    <s v="Total Company"/>
    <s v="REG TAX  / SL TAX"/>
    <s v="1998"/>
    <x v="15"/>
    <x v="11"/>
    <s v="Jun"/>
    <s v="-693.37"/>
    <s v="-2,282.40"/>
    <s v="0.00"/>
    <s v="92.97"/>
    <s v="00.3038"/>
    <s v="-600.40"/>
    <s v="-1,976.36"/>
    <m/>
    <s v="-181786946"/>
    <n v="306.04000000000019"/>
    <n v="64.268400000000042"/>
    <n v="92.970000000000027"/>
    <n v="-28.701599999999985"/>
  </r>
  <r>
    <s v="Kentucky Power - Distr"/>
    <x v="1"/>
    <s v="Total Company"/>
    <s v="REG TAX  / SL TAX"/>
    <s v="1998"/>
    <x v="15"/>
    <x v="11"/>
    <s v="Jun"/>
    <s v="-879.31"/>
    <s v="-2,894.48"/>
    <s v="0.00"/>
    <s v="92.97"/>
    <s v="00.3038"/>
    <s v="-786.34"/>
    <s v="-2,588.44"/>
    <m/>
    <s v="-181786946"/>
    <n v="306.03999999999996"/>
    <n v="64.268399999999986"/>
    <n v="92.969999999999914"/>
    <n v="-28.701599999999928"/>
  </r>
  <r>
    <s v="Kentucky Power - Distr"/>
    <x v="11"/>
    <s v="Total Company"/>
    <s v="REG TAX  / SL TAX"/>
    <s v="1983"/>
    <x v="25"/>
    <x v="11"/>
    <s v="Jan"/>
    <n v="-115.39"/>
    <n v="-289.73"/>
    <n v="0"/>
    <n v="59.07"/>
    <n v="0.39829999999999999"/>
    <n v="-56.32"/>
    <n v="-141.4"/>
    <m/>
    <s v="-181786609"/>
    <n v="148.33000000000001"/>
    <n v="31.1493"/>
    <n v="59.07"/>
    <n v="-27.9207"/>
  </r>
  <r>
    <s v="Kentucky Power - Distr"/>
    <x v="14"/>
    <s v="Total Company"/>
    <s v="REG TAX  / SL TAX"/>
    <s v="1991"/>
    <x v="28"/>
    <x v="11"/>
    <s v="Mar"/>
    <s v="-123.68"/>
    <s v="-362.76"/>
    <s v="0.00"/>
    <s v="72.01"/>
    <s v="00.3409"/>
    <s v="-51.67"/>
    <s v="-151.56"/>
    <m/>
    <s v="-181786700"/>
    <n v="211.2"/>
    <n v="44.351999999999997"/>
    <n v="72.010000000000005"/>
    <n v="-27.658000000000008"/>
  </r>
  <r>
    <s v="Kentucky Power - Distr"/>
    <x v="12"/>
    <s v="Total Company"/>
    <s v="REG TAX  / SL TAX"/>
    <s v="1991"/>
    <x v="28"/>
    <x v="11"/>
    <s v="Mar"/>
    <s v="-195.70"/>
    <s v="-574.02"/>
    <s v="0.00"/>
    <s v="72.02"/>
    <s v="00.3409"/>
    <s v="-123.68"/>
    <s v="-362.76"/>
    <m/>
    <s v="-181786700"/>
    <n v="211.26"/>
    <n v="44.364599999999996"/>
    <n v="72.019999999999982"/>
    <n v="-27.655399999999986"/>
  </r>
  <r>
    <s v="Kentucky Power - Distr"/>
    <x v="15"/>
    <s v="Total Company"/>
    <s v="REG TAX  / SL TAX"/>
    <s v="1983"/>
    <x v="25"/>
    <x v="11"/>
    <s v="Jan"/>
    <s v="-56.32"/>
    <s v="-141.40"/>
    <s v="0.00"/>
    <s v="56.32"/>
    <s v="00.3983"/>
    <s v="0.00"/>
    <s v="0.00"/>
    <m/>
    <s v="-181786609"/>
    <n v="141.4"/>
    <n v="29.693999999999999"/>
    <n v="56.32"/>
    <n v="-26.626000000000001"/>
  </r>
  <r>
    <s v="Kentucky Power - Distr"/>
    <x v="10"/>
    <s v="Total Company"/>
    <s v="REG TAX  / SL TAX"/>
    <s v="2001"/>
    <x v="10"/>
    <x v="11"/>
    <s v="Nov"/>
    <s v="-1,341.03"/>
    <s v="-4,608.50"/>
    <s v="0.00"/>
    <s v="93.03"/>
    <s v="00.2910"/>
    <s v="-1,248.00"/>
    <s v="-4,288.81"/>
    <m/>
    <s v="-181786922"/>
    <n v="319.6899999999996"/>
    <n v="67.134899999999917"/>
    <n v="93.029999999999973"/>
    <n v="-25.895100000000056"/>
  </r>
  <r>
    <s v="Kentucky Power - Gen"/>
    <x v="11"/>
    <s v="Total Company"/>
    <s v="REG TAX  / SL TAX"/>
    <s v="1995"/>
    <x v="23"/>
    <x v="6"/>
    <m/>
    <n v="-489.89"/>
    <n v="-1398.85"/>
    <n v="0"/>
    <n v="64.06"/>
    <n v="0.35020000000000001"/>
    <n v="-425.83"/>
    <n v="-1215.93"/>
    <m/>
    <s v="-181785744"/>
    <n v="182.91999999999985"/>
    <n v="38.413199999999968"/>
    <n v="64.06"/>
    <n v="-25.646800000000034"/>
  </r>
  <r>
    <s v="Kentucky Power - Gen"/>
    <x v="13"/>
    <s v="Total Company"/>
    <s v="REG TAX  / SL TAX"/>
    <s v="1995"/>
    <x v="23"/>
    <x v="6"/>
    <m/>
    <s v="-233.65"/>
    <s v="-667.17"/>
    <s v="0.00"/>
    <s v="64.06"/>
    <s v="00.3502"/>
    <s v="-169.59"/>
    <s v="-484.25"/>
    <m/>
    <s v="-181785744"/>
    <n v="182.91999999999996"/>
    <n v="38.413199999999989"/>
    <n v="64.06"/>
    <n v="-25.646800000000013"/>
  </r>
  <r>
    <s v="Kentucky Power - Gen"/>
    <x v="12"/>
    <s v="Total Company"/>
    <s v="REG TAX  / SL TAX"/>
    <s v="1995"/>
    <x v="23"/>
    <x v="6"/>
    <m/>
    <s v="-361.77"/>
    <s v="-1,033.01"/>
    <s v="0.00"/>
    <s v="64.06"/>
    <s v="00.3502"/>
    <s v="-297.71"/>
    <s v="-850.09"/>
    <m/>
    <s v="-181785744"/>
    <n v="182.91999999999996"/>
    <n v="38.413199999999989"/>
    <n v="64.06"/>
    <n v="-25.646800000000013"/>
  </r>
  <r>
    <s v="Kentucky Power - Gen"/>
    <x v="2"/>
    <s v="Total Company"/>
    <s v="REG TAX  / SL TAX"/>
    <s v="1995"/>
    <x v="23"/>
    <x v="6"/>
    <m/>
    <s v="-105.53"/>
    <s v="-301.33"/>
    <s v="0.00"/>
    <s v="64.06"/>
    <s v="00.3502"/>
    <s v="-41.47"/>
    <s v="-118.41"/>
    <m/>
    <s v="-181785744"/>
    <n v="182.92"/>
    <n v="38.413199999999996"/>
    <n v="64.06"/>
    <n v="-25.646800000000006"/>
  </r>
  <r>
    <s v="Kentucky Power - Gen"/>
    <x v="0"/>
    <s v="Total Company"/>
    <s v="REG TAX  / SL TAX"/>
    <s v="1995"/>
    <x v="23"/>
    <x v="6"/>
    <m/>
    <s v="-169.59"/>
    <s v="-484.25"/>
    <s v="0.00"/>
    <s v="64.06"/>
    <s v="00.3502"/>
    <s v="-105.53"/>
    <s v="-301.33"/>
    <m/>
    <s v="-181785744"/>
    <n v="182.92000000000002"/>
    <n v="38.413200000000003"/>
    <n v="64.06"/>
    <n v="-25.646799999999999"/>
  </r>
  <r>
    <s v="Kentucky Power - Gen"/>
    <x v="15"/>
    <s v="Total Company"/>
    <s v="REG TAX  / SL TAX"/>
    <s v="1995"/>
    <x v="23"/>
    <x v="6"/>
    <m/>
    <s v="-425.83"/>
    <s v="-1,215.93"/>
    <s v="0.00"/>
    <s v="64.06"/>
    <s v="00.3502"/>
    <s v="-361.77"/>
    <s v="-1,033.01"/>
    <m/>
    <s v="-181785744"/>
    <n v="182.92000000000007"/>
    <n v="38.41320000000001"/>
    <n v="64.06"/>
    <n v="-25.646799999999992"/>
  </r>
  <r>
    <s v="Kentucky Power - Gen"/>
    <x v="14"/>
    <s v="Total Company"/>
    <s v="REG TAX  / SL TAX"/>
    <s v="1995"/>
    <x v="23"/>
    <x v="6"/>
    <m/>
    <s v="-297.71"/>
    <s v="-850.09"/>
    <s v="0.00"/>
    <s v="64.06"/>
    <s v="00.3502"/>
    <s v="-233.65"/>
    <s v="-667.17"/>
    <m/>
    <s v="-181785744"/>
    <n v="182.92000000000007"/>
    <n v="38.41320000000001"/>
    <n v="64.059999999999974"/>
    <n v="-25.646799999999963"/>
  </r>
  <r>
    <s v="Kentucky Power - Distr"/>
    <x v="8"/>
    <s v="Total Company"/>
    <s v="REG TAX  / SL TAX"/>
    <s v="2002"/>
    <x v="8"/>
    <x v="11"/>
    <s v="Jan"/>
    <s v="-1,335.17"/>
    <s v="-4,758.21"/>
    <s v="0.00"/>
    <s v="100.51"/>
    <s v="00.2806"/>
    <s v="-1,234.66"/>
    <s v="-4,400.03"/>
    <m/>
    <s v="-181787007"/>
    <n v="358.18000000000029"/>
    <n v="75.217800000000054"/>
    <n v="100.50999999999999"/>
    <n v="-25.292199999999937"/>
  </r>
  <r>
    <s v="Kentucky Power - Distr"/>
    <x v="7"/>
    <s v="Total Company"/>
    <s v="REG TAX  / SL TAX"/>
    <s v="2004"/>
    <x v="2"/>
    <x v="11"/>
    <s v="Feb"/>
    <s v="-1,455.48"/>
    <s v="-5,377.09"/>
    <s v="0.00"/>
    <s v="110.00"/>
    <s v="00.2707"/>
    <s v="-1,345.48"/>
    <s v="-4,970.71"/>
    <m/>
    <s v="-181786658"/>
    <n v="406.38000000000011"/>
    <n v="85.339800000000025"/>
    <n v="110"/>
    <n v="-24.660199999999975"/>
  </r>
  <r>
    <s v="Kentucky Power - Distr"/>
    <x v="2"/>
    <s v="Total Company"/>
    <s v="REG TAX  / SL TAX"/>
    <s v="1993"/>
    <x v="31"/>
    <x v="11"/>
    <s v="Apr"/>
    <s v="-67.77"/>
    <s v="-207.05"/>
    <s v="0.00"/>
    <s v="67.77"/>
    <s v="00.3273"/>
    <s v="0.00"/>
    <s v="0.00"/>
    <m/>
    <s v="-181786807"/>
    <n v="207.05"/>
    <n v="43.480499999999999"/>
    <n v="67.77"/>
    <n v="-24.289499999999997"/>
  </r>
  <r>
    <s v="Kentucky Power - Distr"/>
    <x v="2"/>
    <s v="Total Company"/>
    <s v="REG TAX  / SL TAX"/>
    <s v="1995"/>
    <x v="23"/>
    <x v="11"/>
    <s v="Sep"/>
    <s v="-1,810.84"/>
    <s v="-5,681.70"/>
    <s v="0.00"/>
    <s v="70.35"/>
    <s v="00.3187"/>
    <s v="-1,740.49"/>
    <s v="-5,460.98"/>
    <m/>
    <s v="-181786526"/>
    <n v="220.72000000000025"/>
    <n v="46.351200000000048"/>
    <n v="70.349999999999909"/>
    <n v="-23.998799999999861"/>
  </r>
  <r>
    <s v="Kentucky Power - Distr"/>
    <x v="0"/>
    <s v="Total Company"/>
    <s v="REG TAX  / SL TAX"/>
    <s v="1991"/>
    <x v="28"/>
    <x v="11"/>
    <s v="Nov"/>
    <s v="-60.44"/>
    <s v="-177.67"/>
    <s v="0.00"/>
    <s v="60.44"/>
    <s v="00.3402"/>
    <s v="0.00"/>
    <s v="0.00"/>
    <m/>
    <s v="-181786751"/>
    <n v="177.67"/>
    <n v="37.310699999999997"/>
    <n v="60.44"/>
    <n v="-23.129300000000001"/>
  </r>
  <r>
    <s v="Kentucky Power - Distr"/>
    <x v="6"/>
    <s v="Total Company"/>
    <s v="REG TAX  / SL TAX"/>
    <s v="1998"/>
    <x v="15"/>
    <x v="11"/>
    <s v="Aug"/>
    <s v="-389.75"/>
    <s v="-1,283.06"/>
    <s v="0.00"/>
    <s v="69.26"/>
    <s v="00.3038"/>
    <s v="-320.49"/>
    <s v="-1,055.07"/>
    <m/>
    <s v="-181786553"/>
    <n v="227.99"/>
    <n v="47.877899999999997"/>
    <n v="69.259999999999991"/>
    <n v="-21.382099999999994"/>
  </r>
  <r>
    <s v="Kentucky Power - Distr"/>
    <x v="10"/>
    <s v="Total Company"/>
    <s v="REG TAX  / SL TAX"/>
    <s v="1998"/>
    <x v="15"/>
    <x v="11"/>
    <s v="Aug"/>
    <s v="-528.26"/>
    <s v="-1,739.04"/>
    <s v="0.00"/>
    <s v="69.26"/>
    <s v="00.3038"/>
    <s v="-459.00"/>
    <s v="-1,511.05"/>
    <m/>
    <s v="-181786553"/>
    <n v="227.99"/>
    <n v="47.877899999999997"/>
    <n v="69.259999999999991"/>
    <n v="-21.382099999999994"/>
  </r>
  <r>
    <s v="Kentucky Power - Distr"/>
    <x v="9"/>
    <s v="Total Company"/>
    <s v="REG TAX  / SL TAX"/>
    <s v="1998"/>
    <x v="15"/>
    <x v="11"/>
    <s v="Aug"/>
    <s v="-597.52"/>
    <s v="-1,967.03"/>
    <s v="0.00"/>
    <s v="69.26"/>
    <s v="00.3038"/>
    <s v="-528.26"/>
    <s v="-1,739.04"/>
    <m/>
    <s v="-181786553"/>
    <n v="227.99"/>
    <n v="47.877899999999997"/>
    <n v="69.259999999999991"/>
    <n v="-21.382099999999994"/>
  </r>
  <r>
    <s v="Kentucky Power - Distr"/>
    <x v="1"/>
    <s v="Total Company"/>
    <s v="REG TAX  / SL TAX"/>
    <s v="1998"/>
    <x v="15"/>
    <x v="11"/>
    <s v="Aug"/>
    <s v="-666.78"/>
    <s v="-2,195.02"/>
    <s v="0.00"/>
    <s v="69.26"/>
    <s v="00.3038"/>
    <s v="-597.52"/>
    <s v="-1,967.03"/>
    <m/>
    <s v="-181786553"/>
    <n v="227.99"/>
    <n v="47.877899999999997"/>
    <n v="69.259999999999991"/>
    <n v="-21.382099999999994"/>
  </r>
  <r>
    <s v="Kentucky Power - Distr"/>
    <x v="7"/>
    <s v="Total Company"/>
    <s v="REG TAX  / SL TAX"/>
    <s v="1998"/>
    <x v="15"/>
    <x v="11"/>
    <s v="Aug"/>
    <s v="-320.49"/>
    <s v="-1,055.07"/>
    <s v="0.00"/>
    <s v="69.25"/>
    <s v="00.3038"/>
    <s v="-251.24"/>
    <s v="-827.08"/>
    <m/>
    <s v="-181786553"/>
    <n v="227.9899999999999"/>
    <n v="47.877899999999975"/>
    <n v="69.25"/>
    <n v="-21.372100000000025"/>
  </r>
  <r>
    <s v="Kentucky Power - Distr"/>
    <x v="8"/>
    <s v="Total Company"/>
    <s v="REG TAX  / SL TAX"/>
    <s v="1998"/>
    <x v="15"/>
    <x v="11"/>
    <s v="Aug"/>
    <s v="-459.00"/>
    <s v="-1,511.05"/>
    <s v="0.00"/>
    <s v="69.25"/>
    <s v="00.3038"/>
    <s v="-389.75"/>
    <s v="-1,283.06"/>
    <m/>
    <s v="-181786553"/>
    <n v="227.99"/>
    <n v="47.877899999999997"/>
    <n v="69.25"/>
    <n v="-21.372100000000003"/>
  </r>
  <r>
    <s v="Kentucky Power - Distr"/>
    <x v="1"/>
    <s v="Total Company"/>
    <s v="REG TAX  / SL TAX"/>
    <s v="1999"/>
    <x v="12"/>
    <x v="10"/>
    <s v="Nov"/>
    <s v="-2,276.05"/>
    <s v="-9,130.45"/>
    <s v="0.00"/>
    <s v="134.33"/>
    <s v="00.2493"/>
    <s v="-2,141.72"/>
    <s v="-8,591.60"/>
    <m/>
    <s v="-181786734"/>
    <n v="538.85000000000036"/>
    <n v="113.15850000000007"/>
    <n v="134.33000000000038"/>
    <n v="-21.171500000000307"/>
  </r>
  <r>
    <s v="Kentucky Power - Distr"/>
    <x v="5"/>
    <s v="Total Company"/>
    <s v="REG TAX  / SL TAX"/>
    <s v="1998"/>
    <x v="15"/>
    <x v="11"/>
    <s v="Jun"/>
    <s v="-947.72"/>
    <s v="-3,119.68"/>
    <s v="0.00"/>
    <s v="68.41"/>
    <s v="00.3038"/>
    <s v="-879.31"/>
    <s v="-2,894.48"/>
    <m/>
    <s v="-181786946"/>
    <n v="225.19999999999982"/>
    <n v="47.291999999999959"/>
    <n v="68.410000000000082"/>
    <n v="-21.118000000000123"/>
  </r>
  <r>
    <s v="Kentucky Power - Distr"/>
    <x v="3"/>
    <s v="Total Company"/>
    <s v="REG TAX  / SL TAX"/>
    <s v="1993"/>
    <x v="31"/>
    <x v="11"/>
    <s v="Oct"/>
    <s v="-58.54"/>
    <s v="-179.18"/>
    <s v="0.00"/>
    <s v="58.54"/>
    <s v="00.3267"/>
    <s v="0.00"/>
    <s v="0.00"/>
    <m/>
    <s v="-181786590"/>
    <n v="179.18"/>
    <n v="37.627800000000001"/>
    <n v="58.54"/>
    <n v="-20.912199999999999"/>
  </r>
  <r>
    <s v="Kentucky Power - Transm"/>
    <x v="4"/>
    <s v="Total Company"/>
    <s v="REG TAX  / SL TAX"/>
    <s v="2006"/>
    <x v="5"/>
    <x v="9"/>
    <s v="Jul"/>
    <s v="-2,465.92"/>
    <s v="-7,045.48"/>
    <s v="0.00"/>
    <s v="52.26"/>
    <s v="00.3500"/>
    <s v="-2,413.66"/>
    <s v="-6,896.18"/>
    <m/>
    <s v="-181785077"/>
    <n v="149.29999999999927"/>
    <n v="31.352999999999845"/>
    <n v="52.260000000000218"/>
    <n v="-20.907000000000373"/>
  </r>
  <r>
    <s v="Kentucky Power - Transm"/>
    <x v="8"/>
    <s v="Total Company"/>
    <s v="REG TAX  / SL TAX"/>
    <s v="2006"/>
    <x v="5"/>
    <x v="9"/>
    <s v="Jul"/>
    <s v="-2,205.03"/>
    <s v="-6,300.08"/>
    <s v="0.00"/>
    <s v="52.26"/>
    <s v="00.3500"/>
    <s v="-2,152.77"/>
    <s v="-6,150.78"/>
    <m/>
    <s v="-181785077"/>
    <n v="149.30000000000018"/>
    <n v="31.353000000000037"/>
    <n v="52.260000000000218"/>
    <n v="-20.907000000000181"/>
  </r>
  <r>
    <s v="Kentucky Power - Transm"/>
    <x v="7"/>
    <s v="Total Company"/>
    <s v="REG TAX  / SL TAX"/>
    <s v="2006"/>
    <x v="5"/>
    <x v="9"/>
    <s v="Jul"/>
    <s v="-2,100.52"/>
    <s v="-6,001.48"/>
    <s v="0.00"/>
    <s v="52.26"/>
    <s v="00.3500"/>
    <s v="-2,048.26"/>
    <s v="-5,852.18"/>
    <m/>
    <s v="-181785077"/>
    <n v="149.29999999999927"/>
    <n v="31.352999999999845"/>
    <n v="52.259999999999764"/>
    <n v="-20.906999999999918"/>
  </r>
  <r>
    <s v="Kentucky Power - Transm"/>
    <x v="1"/>
    <s v="Total Company"/>
    <s v="REG TAX  / SL TAX"/>
    <s v="2006"/>
    <x v="5"/>
    <x v="9"/>
    <s v="Jul"/>
    <s v="-2,361.41"/>
    <s v="-6,746.88"/>
    <s v="0.00"/>
    <s v="52.26"/>
    <s v="00.3500"/>
    <s v="-2,309.15"/>
    <s v="-6,597.58"/>
    <m/>
    <s v="-181785077"/>
    <n v="149.30000000000018"/>
    <n v="31.353000000000037"/>
    <n v="52.259999999999764"/>
    <n v="-20.906999999999726"/>
  </r>
  <r>
    <s v="Kentucky Power - Transm"/>
    <x v="2"/>
    <s v="Total Company"/>
    <s v="REG TAX  / SL TAX"/>
    <s v="2006"/>
    <x v="5"/>
    <x v="9"/>
    <s v="Jul"/>
    <s v="-2,570.43"/>
    <s v="-7,344.08"/>
    <s v="0.00"/>
    <s v="52.26"/>
    <s v="00.3500"/>
    <s v="-2,518.17"/>
    <s v="-7,194.78"/>
    <m/>
    <s v="-181785077"/>
    <n v="149.30000000000018"/>
    <n v="31.353000000000037"/>
    <n v="52.259999999999764"/>
    <n v="-20.906999999999726"/>
  </r>
  <r>
    <s v="Kentucky Power - Transm"/>
    <x v="14"/>
    <s v="Total Company"/>
    <s v="REG TAX  / SL TAX"/>
    <s v="2006"/>
    <x v="5"/>
    <x v="9"/>
    <s v="Jul"/>
    <s v="-2,727.18"/>
    <s v="-7,791.98"/>
    <s v="0.00"/>
    <s v="52.25"/>
    <s v="00.3500"/>
    <s v="-2,674.93"/>
    <s v="-7,642.68"/>
    <m/>
    <s v="-181785077"/>
    <n v="149.29999999999927"/>
    <n v="31.352999999999845"/>
    <n v="52.25"/>
    <n v="-20.897000000000155"/>
  </r>
  <r>
    <s v="Kentucky Power - Transm"/>
    <x v="6"/>
    <s v="Total Company"/>
    <s v="REG TAX  / SL TAX"/>
    <s v="2006"/>
    <x v="5"/>
    <x v="9"/>
    <s v="Jul"/>
    <s v="-2,152.77"/>
    <s v="-6,150.78"/>
    <s v="0.00"/>
    <s v="52.25"/>
    <s v="00.3500"/>
    <s v="-2,100.52"/>
    <s v="-6,001.48"/>
    <m/>
    <s v="-181785077"/>
    <n v="149.30000000000018"/>
    <n v="31.353000000000037"/>
    <n v="52.25"/>
    <n v="-20.896999999999963"/>
  </r>
  <r>
    <s v="Kentucky Power - Transm"/>
    <x v="10"/>
    <s v="Total Company"/>
    <s v="REG TAX  / SL TAX"/>
    <s v="2006"/>
    <x v="5"/>
    <x v="9"/>
    <s v="Jul"/>
    <s v="-2,257.28"/>
    <s v="-6,449.38"/>
    <s v="0.00"/>
    <s v="52.25"/>
    <s v="00.3500"/>
    <s v="-2,205.03"/>
    <s v="-6,300.08"/>
    <m/>
    <s v="-181785077"/>
    <n v="149.30000000000018"/>
    <n v="31.353000000000037"/>
    <n v="52.25"/>
    <n v="-20.896999999999963"/>
  </r>
  <r>
    <s v="Kentucky Power - Transm"/>
    <x v="5"/>
    <s v="Total Company"/>
    <s v="REG TAX  / SL TAX"/>
    <s v="2006"/>
    <x v="5"/>
    <x v="9"/>
    <s v="Jul"/>
    <s v="-2,413.66"/>
    <s v="-6,896.18"/>
    <s v="0.00"/>
    <s v="52.25"/>
    <s v="00.3500"/>
    <s v="-2,361.41"/>
    <s v="-6,746.88"/>
    <m/>
    <s v="-181785077"/>
    <n v="149.30000000000018"/>
    <n v="31.353000000000037"/>
    <n v="52.25"/>
    <n v="-20.896999999999963"/>
  </r>
  <r>
    <s v="Kentucky Power - Transm"/>
    <x v="3"/>
    <s v="Total Company"/>
    <s v="REG TAX  / SL TAX"/>
    <s v="2006"/>
    <x v="5"/>
    <x v="9"/>
    <s v="Jul"/>
    <s v="-2,518.17"/>
    <s v="-7,194.78"/>
    <s v="0.00"/>
    <s v="52.25"/>
    <s v="00.3500"/>
    <s v="-2,465.92"/>
    <s v="-7,045.48"/>
    <m/>
    <s v="-181785077"/>
    <n v="149.30000000000018"/>
    <n v="31.353000000000037"/>
    <n v="52.25"/>
    <n v="-20.896999999999963"/>
  </r>
  <r>
    <s v="Kentucky Power - Transm"/>
    <x v="0"/>
    <s v="Total Company"/>
    <s v="REG TAX  / SL TAX"/>
    <s v="2006"/>
    <x v="5"/>
    <x v="9"/>
    <s v="Jul"/>
    <s v="-2,622.68"/>
    <s v="-7,493.38"/>
    <s v="0.00"/>
    <s v="52.25"/>
    <s v="00.3500"/>
    <s v="-2,570.43"/>
    <s v="-7,344.08"/>
    <m/>
    <s v="-181785077"/>
    <n v="149.30000000000018"/>
    <n v="31.353000000000037"/>
    <n v="52.25"/>
    <n v="-20.896999999999963"/>
  </r>
  <r>
    <s v="Kentucky Power - Transm"/>
    <x v="13"/>
    <s v="Total Company"/>
    <s v="REG TAX  / SL TAX"/>
    <s v="2006"/>
    <x v="5"/>
    <x v="9"/>
    <s v="Jul"/>
    <s v="-2,674.93"/>
    <s v="-7,642.68"/>
    <s v="0.00"/>
    <s v="52.25"/>
    <s v="00.3500"/>
    <s v="-2,622.68"/>
    <s v="-7,493.38"/>
    <m/>
    <s v="-181785077"/>
    <n v="149.30000000000018"/>
    <n v="31.353000000000037"/>
    <n v="52.25"/>
    <n v="-20.896999999999963"/>
  </r>
  <r>
    <s v="Kentucky Power - Transm"/>
    <x v="12"/>
    <s v="Total Company"/>
    <s v="REG TAX  / SL TAX"/>
    <s v="2006"/>
    <x v="5"/>
    <x v="9"/>
    <s v="Jul"/>
    <s v="-2,779.43"/>
    <s v="-7,941.28"/>
    <s v="0.00"/>
    <s v="52.25"/>
    <s v="00.3500"/>
    <s v="-2,727.18"/>
    <s v="-7,791.98"/>
    <m/>
    <s v="-181785077"/>
    <n v="149.30000000000018"/>
    <n v="31.353000000000037"/>
    <n v="52.25"/>
    <n v="-20.896999999999963"/>
  </r>
  <r>
    <s v="Kentucky Power - Transm"/>
    <x v="11"/>
    <s v="Total Company"/>
    <s v="REG TAX  / SL TAX"/>
    <s v="2006"/>
    <x v="5"/>
    <x v="9"/>
    <s v="Jul"/>
    <n v="-2883.55"/>
    <n v="-8238.7800000000007"/>
    <n v="0"/>
    <n v="52.25"/>
    <n v="0.35"/>
    <n v="-2831.3"/>
    <n v="-8089.48"/>
    <m/>
    <s v="-181785077"/>
    <n v="149.30000000000109"/>
    <n v="31.353000000000229"/>
    <n v="52.25"/>
    <n v="-20.896999999999771"/>
  </r>
  <r>
    <s v="Kentucky Power - Distr"/>
    <x v="0"/>
    <s v="Total Company"/>
    <s v="REG TAX  / SL TAX"/>
    <s v="1994 - Q1"/>
    <x v="9"/>
    <x v="11"/>
    <s v="Feb"/>
    <s v="-594.71"/>
    <s v="-1,824.78"/>
    <s v="0.00"/>
    <s v="58.74"/>
    <s v="00.3259"/>
    <s v="-535.97"/>
    <s v="-1,644.54"/>
    <m/>
    <s v="-181786652"/>
    <n v="180.24"/>
    <n v="37.8504"/>
    <n v="58.740000000000009"/>
    <n v="-20.889600000000009"/>
  </r>
  <r>
    <s v="Kentucky Power - Distr"/>
    <x v="3"/>
    <s v="Total Company"/>
    <s v="REG TAX  / SL TAX"/>
    <s v="1994 - Q1"/>
    <x v="9"/>
    <x v="11"/>
    <s v="Feb"/>
    <s v="-477.25"/>
    <s v="-1,464.37"/>
    <s v="0.00"/>
    <s v="58.72"/>
    <s v="00.3259"/>
    <s v="-418.53"/>
    <s v="-1,284.20"/>
    <m/>
    <s v="-181786652"/>
    <n v="180.16999999999985"/>
    <n v="37.835699999999967"/>
    <n v="58.720000000000027"/>
    <n v="-20.88430000000006"/>
  </r>
  <r>
    <s v="Kentucky Power - Distr"/>
    <x v="5"/>
    <s v="Total Company"/>
    <s v="REG TAX  / SL TAX"/>
    <s v="1994 - Q1"/>
    <x v="9"/>
    <x v="11"/>
    <s v="Feb"/>
    <s v="-359.81"/>
    <s v="-1,104.03"/>
    <s v="0.00"/>
    <s v="58.72"/>
    <s v="00.3259"/>
    <s v="-301.09"/>
    <s v="-923.86"/>
    <m/>
    <s v="-181786652"/>
    <n v="180.16999999999996"/>
    <n v="37.835699999999989"/>
    <n v="58.720000000000027"/>
    <n v="-20.884300000000039"/>
  </r>
  <r>
    <s v="Kentucky Power - Distr"/>
    <x v="8"/>
    <s v="Total Company"/>
    <s v="REG TAX  / SL TAX"/>
    <s v="1994 - Q1"/>
    <x v="9"/>
    <x v="11"/>
    <s v="Feb"/>
    <s v="-124.93"/>
    <s v="-383.35"/>
    <s v="0.00"/>
    <s v="58.72"/>
    <s v="00.3259"/>
    <s v="-66.21"/>
    <s v="-203.18"/>
    <m/>
    <s v="-181786652"/>
    <n v="180.17000000000002"/>
    <n v="37.835700000000003"/>
    <n v="58.720000000000013"/>
    <n v="-20.88430000000001"/>
  </r>
  <r>
    <s v="Kentucky Power - Distr"/>
    <x v="10"/>
    <s v="Total Company"/>
    <s v="REG TAX  / SL TAX"/>
    <s v="1994 - Q1"/>
    <x v="9"/>
    <x v="11"/>
    <s v="Feb"/>
    <s v="-183.65"/>
    <s v="-563.52"/>
    <s v="0.00"/>
    <s v="58.72"/>
    <s v="00.3259"/>
    <s v="-124.93"/>
    <s v="-383.35"/>
    <m/>
    <s v="-181786652"/>
    <n v="180.16999999999996"/>
    <n v="37.835699999999989"/>
    <n v="58.72"/>
    <n v="-20.88430000000001"/>
  </r>
  <r>
    <s v="Kentucky Power - Distr"/>
    <x v="2"/>
    <s v="Total Company"/>
    <s v="REG TAX  / SL TAX"/>
    <s v="1994 - Q1"/>
    <x v="9"/>
    <x v="11"/>
    <s v="Feb"/>
    <s v="-535.97"/>
    <s v="-1,644.54"/>
    <s v="0.00"/>
    <s v="58.72"/>
    <s v="00.3259"/>
    <s v="-477.25"/>
    <s v="-1,464.37"/>
    <m/>
    <s v="-181786652"/>
    <n v="180.17000000000007"/>
    <n v="37.835700000000017"/>
    <n v="58.720000000000027"/>
    <n v="-20.88430000000001"/>
  </r>
  <r>
    <s v="Kentucky Power - Distr"/>
    <x v="9"/>
    <s v="Total Company"/>
    <s v="REG TAX  / SL TAX"/>
    <s v="1994 - Q1"/>
    <x v="9"/>
    <x v="11"/>
    <s v="Feb"/>
    <s v="-242.37"/>
    <s v="-743.69"/>
    <s v="0.00"/>
    <s v="58.72"/>
    <s v="00.3259"/>
    <s v="-183.65"/>
    <s v="-563.52"/>
    <m/>
    <s v="-181786652"/>
    <n v="180.17000000000007"/>
    <n v="37.835700000000017"/>
    <n v="58.72"/>
    <n v="-20.884299999999982"/>
  </r>
  <r>
    <s v="Kentucky Power - Distr"/>
    <x v="1"/>
    <s v="Total Company"/>
    <s v="REG TAX  / SL TAX"/>
    <s v="1994 - Q1"/>
    <x v="9"/>
    <x v="11"/>
    <s v="Feb"/>
    <s v="-301.09"/>
    <s v="-923.86"/>
    <s v="0.00"/>
    <s v="58.72"/>
    <s v="00.3259"/>
    <s v="-242.37"/>
    <s v="-743.69"/>
    <m/>
    <s v="-181786652"/>
    <n v="180.16999999999996"/>
    <n v="37.835699999999989"/>
    <n v="58.71999999999997"/>
    <n v="-20.884299999999982"/>
  </r>
  <r>
    <s v="Kentucky Power - Distr"/>
    <x v="4"/>
    <s v="Total Company"/>
    <s v="REG TAX  / SL TAX"/>
    <s v="1994 - Q1"/>
    <x v="9"/>
    <x v="11"/>
    <s v="Feb"/>
    <s v="-418.53"/>
    <s v="-1,284.20"/>
    <s v="0.00"/>
    <s v="58.72"/>
    <s v="00.3259"/>
    <s v="-359.81"/>
    <s v="-1,104.03"/>
    <m/>
    <s v="-181786652"/>
    <n v="180.17000000000007"/>
    <n v="37.835700000000017"/>
    <n v="58.71999999999997"/>
    <n v="-20.884299999999953"/>
  </r>
  <r>
    <s v="Kentucky Power - Distr"/>
    <x v="6"/>
    <s v="Total Company"/>
    <s v="REG TAX  / SL TAX"/>
    <s v="1994 - Q1"/>
    <x v="9"/>
    <x v="11"/>
    <s v="Feb"/>
    <s v="-66.21"/>
    <s v="-203.18"/>
    <s v="0.00"/>
    <s v="58.71"/>
    <s v="00.3259"/>
    <s v="-7.50"/>
    <s v="-23.01"/>
    <m/>
    <s v="-181786652"/>
    <n v="180.17000000000002"/>
    <n v="37.835700000000003"/>
    <n v="58.709999999999994"/>
    <n v="-20.874299999999991"/>
  </r>
  <r>
    <s v="Kentucky Power - Transm"/>
    <x v="15"/>
    <s v="Total Company"/>
    <s v="REG TAX  / SL TAX"/>
    <s v="2006"/>
    <x v="5"/>
    <x v="9"/>
    <s v="Jul"/>
    <s v="-2,831.30"/>
    <s v="-8,089.48"/>
    <s v="0.00"/>
    <s v="51.87"/>
    <s v="00.3500"/>
    <s v="-2,779.43"/>
    <s v="-7,941.28"/>
    <m/>
    <s v="-181785077"/>
    <n v="148.19999999999982"/>
    <n v="31.121999999999961"/>
    <n v="51.870000000000346"/>
    <n v="-20.748000000000385"/>
  </r>
  <r>
    <s v="Kentucky Power - Transm"/>
    <x v="9"/>
    <s v="Total Company"/>
    <s v="REG TAX  / SL TAX"/>
    <s v="2006"/>
    <x v="5"/>
    <x v="9"/>
    <s v="Jul"/>
    <s v="-2,309.15"/>
    <s v="-6,597.58"/>
    <s v="0.00"/>
    <s v="51.87"/>
    <s v="00.3500"/>
    <s v="-2,257.28"/>
    <s v="-6,449.38"/>
    <m/>
    <s v="-181785077"/>
    <n v="148.19999999999982"/>
    <n v="31.121999999999961"/>
    <n v="51.869999999999891"/>
    <n v="-20.74799999999993"/>
  </r>
  <r>
    <s v="Kentucky Power - Distr"/>
    <x v="12"/>
    <s v="Total Company"/>
    <s v="REG TAX  / SL TAX"/>
    <s v="1990"/>
    <x v="30"/>
    <x v="11"/>
    <s v="Sep"/>
    <s v="-122.74"/>
    <s v="-366.04"/>
    <s v="0.00"/>
    <s v="55.16"/>
    <s v="00.3353"/>
    <s v="-67.58"/>
    <s v="-201.54"/>
    <m/>
    <s v="-181787083"/>
    <n v="164.50000000000003"/>
    <n v="34.545000000000002"/>
    <n v="55.16"/>
    <n v="-20.614999999999995"/>
  </r>
  <r>
    <s v="Kentucky Power - Distr"/>
    <x v="14"/>
    <s v="Total Company"/>
    <s v="REG TAX  / SL TAX"/>
    <s v="1990"/>
    <x v="30"/>
    <x v="11"/>
    <s v="Sep"/>
    <s v="-67.58"/>
    <s v="-201.54"/>
    <s v="0.00"/>
    <s v="55.16"/>
    <s v="00.3353"/>
    <s v="-12.42"/>
    <s v="-37.04"/>
    <m/>
    <s v="-181787083"/>
    <n v="164.5"/>
    <n v="34.545000000000002"/>
    <n v="55.16"/>
    <n v="-20.614999999999995"/>
  </r>
  <r>
    <s v="Kentucky Power - Distr"/>
    <x v="13"/>
    <s v="Total Company"/>
    <s v="REG TAX  / SL TAX"/>
    <s v="1991"/>
    <x v="28"/>
    <x v="11"/>
    <s v="Mar"/>
    <s v="-51.67"/>
    <s v="-151.56"/>
    <s v="0.00"/>
    <s v="51.67"/>
    <s v="00.3409"/>
    <s v="0.00"/>
    <s v="0.00"/>
    <m/>
    <s v="-181786700"/>
    <n v="151.56"/>
    <n v="31.8276"/>
    <n v="51.67"/>
    <n v="-19.842400000000001"/>
  </r>
  <r>
    <s v="Kentucky Power - Distr"/>
    <x v="9"/>
    <s v="Total Company"/>
    <s v="REG TAX  / SL TAX"/>
    <s v="1997"/>
    <x v="16"/>
    <x v="11"/>
    <s v="Apr"/>
    <s v="-444.96"/>
    <s v="-1,439.26"/>
    <s v="0.00"/>
    <s v="61.04"/>
    <s v="00.3092"/>
    <s v="-383.92"/>
    <s v="-1,241.83"/>
    <m/>
    <s v="-181786855"/>
    <n v="197.43000000000006"/>
    <n v="41.460300000000011"/>
    <n v="61.039999999999964"/>
    <n v="-19.579699999999953"/>
  </r>
  <r>
    <s v="Kentucky Power - Distr"/>
    <x v="1"/>
    <s v="Total Company"/>
    <s v="REG TAX  / SL TAX"/>
    <s v="1997"/>
    <x v="16"/>
    <x v="11"/>
    <s v="Apr"/>
    <s v="-505.97"/>
    <s v="-1,636.61"/>
    <s v="0.00"/>
    <s v="61.01"/>
    <s v="00.3092"/>
    <s v="-444.96"/>
    <s v="-1,439.26"/>
    <m/>
    <s v="-181786855"/>
    <n v="197.34999999999991"/>
    <n v="41.443499999999979"/>
    <n v="61.010000000000048"/>
    <n v="-19.566500000000069"/>
  </r>
  <r>
    <s v="Kentucky Power - Distr"/>
    <x v="8"/>
    <s v="Total Company"/>
    <s v="REG TAX  / SL TAX"/>
    <s v="1997"/>
    <x v="16"/>
    <x v="11"/>
    <s v="Apr"/>
    <s v="-322.91"/>
    <s v="-1,044.48"/>
    <s v="0.00"/>
    <s v="61.01"/>
    <s v="00.3092"/>
    <s v="-261.90"/>
    <s v="-847.13"/>
    <m/>
    <s v="-181786855"/>
    <n v="197.35000000000002"/>
    <n v="41.4435"/>
    <n v="61.010000000000048"/>
    <n v="-19.566500000000048"/>
  </r>
  <r>
    <s v="Kentucky Power - Distr"/>
    <x v="10"/>
    <s v="Total Company"/>
    <s v="REG TAX  / SL TAX"/>
    <s v="1997"/>
    <x v="16"/>
    <x v="11"/>
    <s v="Apr"/>
    <s v="-383.92"/>
    <s v="-1,241.83"/>
    <s v="0.00"/>
    <s v="61.01"/>
    <s v="00.3092"/>
    <s v="-322.91"/>
    <s v="-1,044.48"/>
    <m/>
    <s v="-181786855"/>
    <n v="197.34999999999991"/>
    <n v="41.443499999999979"/>
    <n v="61.009999999999991"/>
    <n v="-19.566500000000012"/>
  </r>
  <r>
    <s v="Kentucky Power - Distr"/>
    <x v="7"/>
    <s v="Total Company"/>
    <s v="REG TAX  / SL TAX"/>
    <s v="1997"/>
    <x v="16"/>
    <x v="11"/>
    <s v="Apr"/>
    <s v="-200.89"/>
    <s v="-649.78"/>
    <s v="0.00"/>
    <s v="61.01"/>
    <s v="00.3092"/>
    <s v="-139.88"/>
    <s v="-452.43"/>
    <m/>
    <s v="-181786855"/>
    <n v="197.34999999999997"/>
    <n v="41.443499999999993"/>
    <n v="61.009999999999991"/>
    <n v="-19.566499999999998"/>
  </r>
  <r>
    <s v="Kentucky Power - Distr"/>
    <x v="6"/>
    <s v="Total Company"/>
    <s v="REG TAX  / SL TAX"/>
    <s v="1997"/>
    <x v="16"/>
    <x v="11"/>
    <s v="Apr"/>
    <s v="-261.90"/>
    <s v="-847.13"/>
    <s v="0.00"/>
    <s v="61.01"/>
    <s v="00.3092"/>
    <s v="-200.89"/>
    <s v="-649.78"/>
    <m/>
    <s v="-181786855"/>
    <n v="197.35000000000002"/>
    <n v="41.4435"/>
    <n v="61.009999999999991"/>
    <n v="-19.566499999999991"/>
  </r>
  <r>
    <s v="Kentucky Power - Distr"/>
    <x v="5"/>
    <s v="Total Company"/>
    <s v="REG TAX  / SL TAX"/>
    <s v="1997"/>
    <x v="16"/>
    <x v="11"/>
    <s v="Apr"/>
    <s v="-566.98"/>
    <s v="-1,833.96"/>
    <s v="0.00"/>
    <s v="61.01"/>
    <s v="00.3092"/>
    <s v="-505.97"/>
    <s v="-1,636.61"/>
    <m/>
    <s v="-181786855"/>
    <n v="197.35000000000014"/>
    <n v="41.443500000000029"/>
    <n v="61.009999999999991"/>
    <n v="-19.566499999999962"/>
  </r>
  <r>
    <s v="Kentucky Power - Distr"/>
    <x v="8"/>
    <s v="Total Company"/>
    <s v="REG TAX  / SL TAX"/>
    <s v="1998"/>
    <x v="15"/>
    <x v="11"/>
    <s v="Oct"/>
    <s v="-427.98"/>
    <s v="-1,410.24"/>
    <s v="0.00"/>
    <s v="63.03"/>
    <s v="00.3035"/>
    <s v="-364.95"/>
    <s v="-1,202.55"/>
    <m/>
    <s v="-181786650"/>
    <n v="207.69000000000005"/>
    <n v="43.614900000000013"/>
    <n v="63.03000000000003"/>
    <n v="-19.415100000000017"/>
  </r>
  <r>
    <s v="Kentucky Power - Distr"/>
    <x v="6"/>
    <s v="Total Company"/>
    <s v="REG TAX  / SL TAX"/>
    <s v="1998"/>
    <x v="15"/>
    <x v="11"/>
    <s v="Oct"/>
    <s v="-364.95"/>
    <s v="-1,202.55"/>
    <s v="0.00"/>
    <s v="63.01"/>
    <s v="00.3035"/>
    <s v="-301.94"/>
    <s v="-994.94"/>
    <m/>
    <s v="-181786650"/>
    <n v="207.6099999999999"/>
    <n v="43.598099999999974"/>
    <n v="63.009999999999991"/>
    <n v="-19.411900000000017"/>
  </r>
  <r>
    <s v="Kentucky Power - Distr"/>
    <x v="1"/>
    <s v="Total Company"/>
    <s v="REG TAX  / SL TAX"/>
    <s v="1998"/>
    <x v="15"/>
    <x v="11"/>
    <s v="Oct"/>
    <s v="-617.00"/>
    <s v="-2,033.07"/>
    <s v="0.00"/>
    <s v="63.01"/>
    <s v="00.3035"/>
    <s v="-553.99"/>
    <s v="-1,825.46"/>
    <m/>
    <s v="-181786650"/>
    <n v="207.6099999999999"/>
    <n v="43.598099999999974"/>
    <n v="63.009999999999991"/>
    <n v="-19.411900000000017"/>
  </r>
  <r>
    <s v="Kentucky Power - Distr"/>
    <x v="9"/>
    <s v="Total Company"/>
    <s v="REG TAX  / SL TAX"/>
    <s v="1998"/>
    <x v="15"/>
    <x v="11"/>
    <s v="Oct"/>
    <s v="-553.99"/>
    <s v="-1,825.46"/>
    <s v="0.00"/>
    <s v="63.01"/>
    <s v="00.3035"/>
    <s v="-490.98"/>
    <s v="-1,617.85"/>
    <m/>
    <s v="-181786650"/>
    <n v="207.61000000000013"/>
    <n v="43.598100000000024"/>
    <n v="63.009999999999991"/>
    <n v="-19.411899999999967"/>
  </r>
  <r>
    <s v="Kentucky Power - Distr"/>
    <x v="10"/>
    <s v="Total Company"/>
    <s v="REG TAX  / SL TAX"/>
    <s v="1998"/>
    <x v="15"/>
    <x v="11"/>
    <s v="Oct"/>
    <s v="-490.98"/>
    <s v="-1,617.85"/>
    <s v="0.00"/>
    <s v="63.00"/>
    <s v="00.3035"/>
    <s v="-427.98"/>
    <s v="-1,410.24"/>
    <m/>
    <s v="-181786650"/>
    <n v="207.6099999999999"/>
    <n v="43.598099999999974"/>
    <n v="63"/>
    <n v="-19.401900000000026"/>
  </r>
  <r>
    <s v="Kentucky Power - Distr"/>
    <x v="7"/>
    <s v="Total Company"/>
    <s v="REG TAX  / SL TAX"/>
    <s v="1998"/>
    <x v="15"/>
    <x v="11"/>
    <s v="Oct"/>
    <s v="-301.94"/>
    <s v="-994.94"/>
    <s v="0.00"/>
    <s v="63.00"/>
    <s v="00.3035"/>
    <s v="-238.94"/>
    <s v="-787.33"/>
    <m/>
    <s v="-181786650"/>
    <n v="207.61"/>
    <n v="43.598100000000002"/>
    <n v="63"/>
    <n v="-19.401899999999998"/>
  </r>
  <r>
    <s v="Kentucky Power - Distr"/>
    <x v="5"/>
    <s v="Total Company"/>
    <s v="REG TAX  / SL TAX"/>
    <s v="1994 - Q4"/>
    <x v="9"/>
    <x v="11"/>
    <s v="Oct"/>
    <s v="-373.14"/>
    <s v="-1,152.76"/>
    <s v="0.00"/>
    <s v="54.98"/>
    <s v="00.3237"/>
    <s v="-318.16"/>
    <s v="-982.91"/>
    <m/>
    <s v="-181786716"/>
    <n v="169.85000000000002"/>
    <n v="35.668500000000002"/>
    <n v="54.979999999999961"/>
    <n v="-19.31149999999996"/>
  </r>
  <r>
    <s v="Kentucky Power - Distr"/>
    <x v="1"/>
    <s v="Total Company"/>
    <s v="REG TAX  / SL TAX"/>
    <s v="1994 - Q4"/>
    <x v="9"/>
    <x v="11"/>
    <s v="Oct"/>
    <s v="-318.16"/>
    <s v="-982.91"/>
    <s v="0.00"/>
    <s v="54.96"/>
    <s v="00.3237"/>
    <s v="-263.20"/>
    <s v="-813.12"/>
    <m/>
    <s v="-181786716"/>
    <n v="169.78999999999996"/>
    <n v="35.655899999999988"/>
    <n v="54.960000000000036"/>
    <n v="-19.304100000000048"/>
  </r>
  <r>
    <s v="Kentucky Power - Distr"/>
    <x v="4"/>
    <s v="Total Company"/>
    <s v="REG TAX  / SL TAX"/>
    <s v="1994 - Q4"/>
    <x v="9"/>
    <x v="11"/>
    <s v="Oct"/>
    <s v="-428.10"/>
    <s v="-1,322.55"/>
    <s v="0.00"/>
    <s v="54.96"/>
    <s v="00.3237"/>
    <s v="-373.14"/>
    <s v="-1,152.76"/>
    <m/>
    <s v="-181786716"/>
    <n v="169.78999999999996"/>
    <n v="35.655899999999988"/>
    <n v="54.960000000000036"/>
    <n v="-19.304100000000048"/>
  </r>
  <r>
    <s v="Kentucky Power - Distr"/>
    <x v="8"/>
    <s v="Total Company"/>
    <s v="REG TAX  / SL TAX"/>
    <s v="1994 - Q4"/>
    <x v="9"/>
    <x v="11"/>
    <s v="Oct"/>
    <s v="-153.28"/>
    <s v="-473.54"/>
    <s v="0.00"/>
    <s v="54.96"/>
    <s v="00.3237"/>
    <s v="-98.32"/>
    <s v="-303.75"/>
    <m/>
    <s v="-181786716"/>
    <n v="169.79000000000002"/>
    <n v="35.655900000000003"/>
    <n v="54.960000000000008"/>
    <n v="-19.304100000000005"/>
  </r>
  <r>
    <s v="Kentucky Power - Distr"/>
    <x v="10"/>
    <s v="Total Company"/>
    <s v="REG TAX  / SL TAX"/>
    <s v="1994 - Q4"/>
    <x v="9"/>
    <x v="11"/>
    <s v="Oct"/>
    <s v="-208.24"/>
    <s v="-643.33"/>
    <s v="0.00"/>
    <s v="54.96"/>
    <s v="00.3237"/>
    <s v="-153.28"/>
    <s v="-473.54"/>
    <m/>
    <s v="-181786716"/>
    <n v="169.79000000000002"/>
    <n v="35.655900000000003"/>
    <n v="54.960000000000008"/>
    <n v="-19.304100000000005"/>
  </r>
  <r>
    <s v="Kentucky Power - Distr"/>
    <x v="6"/>
    <s v="Total Company"/>
    <s v="REG TAX  / SL TAX"/>
    <s v="1994 - Q4"/>
    <x v="9"/>
    <x v="11"/>
    <s v="Oct"/>
    <s v="-98.32"/>
    <s v="-303.75"/>
    <s v="0.00"/>
    <s v="54.96"/>
    <s v="00.3237"/>
    <s v="-43.36"/>
    <s v="-133.96"/>
    <m/>
    <s v="-181786716"/>
    <n v="169.79"/>
    <n v="35.655899999999995"/>
    <n v="54.959999999999994"/>
    <n v="-19.304099999999998"/>
  </r>
  <r>
    <s v="Kentucky Power - Distr"/>
    <x v="9"/>
    <s v="Total Company"/>
    <s v="REG TAX  / SL TAX"/>
    <s v="1994 - Q4"/>
    <x v="9"/>
    <x v="11"/>
    <s v="Oct"/>
    <s v="-263.20"/>
    <s v="-813.12"/>
    <s v="0.00"/>
    <s v="54.96"/>
    <s v="00.3237"/>
    <s v="-208.24"/>
    <s v="-643.33"/>
    <m/>
    <s v="-181786716"/>
    <n v="169.78999999999996"/>
    <n v="35.655899999999988"/>
    <n v="54.95999999999998"/>
    <n v="-19.304099999999991"/>
  </r>
  <r>
    <s v="Kentucky Power - Distr"/>
    <x v="3"/>
    <s v="Total Company"/>
    <s v="REG TAX  / SL TAX"/>
    <s v="1994 - Q4"/>
    <x v="9"/>
    <x v="11"/>
    <s v="Oct"/>
    <s v="-483.06"/>
    <s v="-1,492.34"/>
    <s v="0.00"/>
    <s v="54.96"/>
    <s v="00.3237"/>
    <s v="-428.10"/>
    <s v="-1,322.55"/>
    <m/>
    <s v="-181786716"/>
    <n v="169.78999999999996"/>
    <n v="35.655899999999988"/>
    <n v="54.95999999999998"/>
    <n v="-19.304099999999991"/>
  </r>
  <r>
    <s v="Kentucky Power - Distr"/>
    <x v="2"/>
    <s v="Total Company"/>
    <s v="REG TAX  / SL TAX"/>
    <s v="1994 - Q4"/>
    <x v="9"/>
    <x v="11"/>
    <s v="Oct"/>
    <s v="-538.02"/>
    <s v="-1,662.13"/>
    <s v="0.00"/>
    <s v="54.96"/>
    <s v="00.3237"/>
    <s v="-483.06"/>
    <s v="-1,492.34"/>
    <m/>
    <s v="-181786716"/>
    <n v="169.79000000000019"/>
    <n v="35.655900000000038"/>
    <n v="54.95999999999998"/>
    <n v="-19.304099999999941"/>
  </r>
  <r>
    <s v="Kentucky Power - Distr"/>
    <x v="15"/>
    <s v="Total Company"/>
    <s v="REG TAX  / SL TAX"/>
    <s v="1985"/>
    <x v="32"/>
    <x v="10"/>
    <s v="Jun"/>
    <s v="-66.51"/>
    <s v="-193.94"/>
    <s v="0.00"/>
    <s v="49.09"/>
    <s v="00.3429"/>
    <s v="-17.42"/>
    <s v="-50.80"/>
    <m/>
    <s v="-181787040"/>
    <n v="143.13999999999999"/>
    <n v="30.059399999999997"/>
    <n v="49.09"/>
    <n v="-19.030600000000007"/>
  </r>
  <r>
    <s v="Kentucky Power - Distr"/>
    <x v="11"/>
    <s v="Total Company"/>
    <s v="REG TAX  / SL TAX"/>
    <s v="1985"/>
    <x v="32"/>
    <x v="10"/>
    <s v="Jun"/>
    <n v="-115.6"/>
    <n v="-337.08"/>
    <n v="0"/>
    <n v="49.09"/>
    <n v="0.34289999999999998"/>
    <n v="-66.510000000000005"/>
    <n v="-193.94"/>
    <m/>
    <s v="-181787040"/>
    <n v="143.13999999999999"/>
    <n v="30.059399999999997"/>
    <n v="49.089999999999989"/>
    <n v="-19.030599999999993"/>
  </r>
  <r>
    <s v="Kentucky Power - Distr"/>
    <x v="2"/>
    <s v="Total Company"/>
    <s v="REG TAX  / SL TAX"/>
    <s v="1992"/>
    <x v="24"/>
    <x v="11"/>
    <s v="Nov"/>
    <s v="-49.88"/>
    <s v="-147.42"/>
    <s v="0.00"/>
    <s v="49.88"/>
    <s v="00.3384"/>
    <s v="0.00"/>
    <s v="0.00"/>
    <m/>
    <s v="-181786840"/>
    <n v="147.41999999999999"/>
    <n v="30.958199999999998"/>
    <n v="49.88"/>
    <n v="-18.921800000000005"/>
  </r>
  <r>
    <s v="Kentucky Power - Distr"/>
    <x v="4"/>
    <s v="Total Company"/>
    <s v="REG TAX  / SL TAX"/>
    <s v="1997"/>
    <x v="16"/>
    <x v="11"/>
    <s v="Apr"/>
    <s v="-625.97"/>
    <s v="-2,024.77"/>
    <s v="0.00"/>
    <s v="58.99"/>
    <s v="00.3092"/>
    <s v="-566.98"/>
    <s v="-1,833.96"/>
    <m/>
    <s v="-181786855"/>
    <n v="190.80999999999995"/>
    <n v="40.070099999999989"/>
    <n v="58.990000000000009"/>
    <n v="-18.91990000000002"/>
  </r>
  <r>
    <s v="Kentucky Power - Distr"/>
    <x v="1"/>
    <s v="Total Company"/>
    <s v="REG TAX  / SL TAX"/>
    <s v="1998"/>
    <x v="15"/>
    <x v="11"/>
    <s v="Nov"/>
    <s v="-602.28"/>
    <s v="-1,986.23"/>
    <s v="0.00"/>
    <s v="61.00"/>
    <s v="00.3032"/>
    <s v="-541.28"/>
    <s v="-1,785.06"/>
    <m/>
    <s v="-181786827"/>
    <n v="201.17000000000007"/>
    <n v="42.245700000000014"/>
    <n v="61"/>
    <n v="-18.754299999999986"/>
  </r>
  <r>
    <s v="Kentucky Power - Distr"/>
    <x v="6"/>
    <s v="Total Company"/>
    <s v="REG TAX  / SL TAX"/>
    <s v="1998"/>
    <x v="15"/>
    <x v="11"/>
    <s v="Nov"/>
    <s v="-358.35"/>
    <s v="-1,181.79"/>
    <s v="0.00"/>
    <s v="60.98"/>
    <s v="00.3032"/>
    <s v="-297.37"/>
    <s v="-980.70"/>
    <m/>
    <s v="-181786827"/>
    <n v="201.08999999999992"/>
    <n v="42.228899999999982"/>
    <n v="60.980000000000018"/>
    <n v="-18.751100000000037"/>
  </r>
  <r>
    <s v="Kentucky Power - Distr"/>
    <x v="10"/>
    <s v="Total Company"/>
    <s v="REG TAX  / SL TAX"/>
    <s v="1998"/>
    <x v="15"/>
    <x v="11"/>
    <s v="Nov"/>
    <s v="-480.30"/>
    <s v="-1,583.97"/>
    <s v="0.00"/>
    <s v="60.98"/>
    <s v="00.3032"/>
    <s v="-419.32"/>
    <s v="-1,382.88"/>
    <m/>
    <s v="-181786827"/>
    <n v="201.08999999999992"/>
    <n v="42.228899999999982"/>
    <n v="60.980000000000018"/>
    <n v="-18.751100000000037"/>
  </r>
  <r>
    <s v="Kentucky Power - Distr"/>
    <x v="9"/>
    <s v="Total Company"/>
    <s v="REG TAX  / SL TAX"/>
    <s v="1998"/>
    <x v="15"/>
    <x v="11"/>
    <s v="Nov"/>
    <s v="-541.28"/>
    <s v="-1,785.06"/>
    <s v="0.00"/>
    <s v="60.98"/>
    <s v="00.3032"/>
    <s v="-480.30"/>
    <s v="-1,583.97"/>
    <m/>
    <s v="-181786827"/>
    <n v="201.08999999999992"/>
    <n v="42.228899999999982"/>
    <n v="60.979999999999961"/>
    <n v="-18.75109999999998"/>
  </r>
  <r>
    <s v="Kentucky Power - Distr"/>
    <x v="7"/>
    <s v="Total Company"/>
    <s v="REG TAX  / SL TAX"/>
    <s v="1998"/>
    <x v="15"/>
    <x v="11"/>
    <s v="Nov"/>
    <s v="-297.37"/>
    <s v="-980.70"/>
    <s v="0.00"/>
    <s v="60.97"/>
    <s v="00.3032"/>
    <s v="-236.40"/>
    <s v="-779.61"/>
    <m/>
    <s v="-181786827"/>
    <n v="201.09000000000003"/>
    <n v="42.228900000000003"/>
    <n v="60.97"/>
    <n v="-18.741099999999996"/>
  </r>
  <r>
    <s v="Kentucky Power - Distr"/>
    <x v="8"/>
    <s v="Total Company"/>
    <s v="REG TAX  / SL TAX"/>
    <s v="1998"/>
    <x v="15"/>
    <x v="11"/>
    <s v="Nov"/>
    <s v="-419.32"/>
    <s v="-1,382.88"/>
    <s v="0.00"/>
    <s v="60.97"/>
    <s v="00.3032"/>
    <s v="-358.35"/>
    <s v="-1,181.79"/>
    <m/>
    <s v="-181786827"/>
    <n v="201.09000000000015"/>
    <n v="42.228900000000031"/>
    <n v="60.96999999999997"/>
    <n v="-18.741099999999939"/>
  </r>
  <r>
    <s v="Kentucky Power - Gen"/>
    <x v="15"/>
    <s v="Total Company"/>
    <s v="REG TAX  / SL TAX"/>
    <s v="2013 50%"/>
    <x v="14"/>
    <x v="15"/>
    <m/>
    <s v="-823.19"/>
    <s v="-2,351.96"/>
    <s v="0.00"/>
    <s v="46.27"/>
    <s v="00.3500"/>
    <s v="-776.92"/>
    <s v="-2,219.76"/>
    <m/>
    <s v="-181785868"/>
    <n v="132.19999999999982"/>
    <n v="27.761999999999961"/>
    <n v="46.270000000000095"/>
    <n v="-18.508000000000134"/>
  </r>
  <r>
    <s v="Kentucky Power - Gen"/>
    <x v="10"/>
    <s v="Total Company"/>
    <s v="REG TAX  / SL TAX"/>
    <s v="2013 50%"/>
    <x v="14"/>
    <x v="15"/>
    <m/>
    <s v="-314.22"/>
    <s v="-897.76"/>
    <s v="0.00"/>
    <s v="46.27"/>
    <s v="00.3500"/>
    <s v="-267.95"/>
    <s v="-765.56"/>
    <m/>
    <s v="-181785868"/>
    <n v="132.20000000000005"/>
    <n v="27.762000000000008"/>
    <n v="46.270000000000039"/>
    <n v="-18.508000000000031"/>
  </r>
  <r>
    <s v="Kentucky Power - Gen"/>
    <x v="4"/>
    <s v="Total Company"/>
    <s v="REG TAX  / SL TAX"/>
    <s v="2013 50%"/>
    <x v="14"/>
    <x v="15"/>
    <m/>
    <s v="-499.30"/>
    <s v="-1,426.56"/>
    <s v="0.00"/>
    <s v="46.27"/>
    <s v="00.3500"/>
    <s v="-453.03"/>
    <s v="-1,294.36"/>
    <m/>
    <s v="-181785868"/>
    <n v="132.20000000000005"/>
    <n v="27.762000000000008"/>
    <n v="46.270000000000039"/>
    <n v="-18.508000000000031"/>
  </r>
  <r>
    <s v="Kentucky Power - Gen"/>
    <x v="3"/>
    <s v="Total Company"/>
    <s v="REG TAX  / SL TAX"/>
    <s v="2013 50%"/>
    <x v="14"/>
    <x v="15"/>
    <m/>
    <s v="-545.57"/>
    <s v="-1,558.76"/>
    <s v="0.00"/>
    <s v="46.27"/>
    <s v="00.3500"/>
    <s v="-499.30"/>
    <s v="-1,426.56"/>
    <m/>
    <s v="-181785868"/>
    <n v="132.20000000000005"/>
    <n v="27.762000000000008"/>
    <n v="46.270000000000039"/>
    <n v="-18.508000000000031"/>
  </r>
  <r>
    <s v="Kentucky Power - Gen"/>
    <x v="5"/>
    <s v="Total Company"/>
    <s v="REG TAX  / SL TAX"/>
    <s v="2013 50%"/>
    <x v="14"/>
    <x v="15"/>
    <m/>
    <s v="-453.03"/>
    <s v="-1,294.36"/>
    <s v="0.00"/>
    <s v="46.27"/>
    <s v="00.3500"/>
    <s v="-406.76"/>
    <s v="-1,162.16"/>
    <m/>
    <s v="-181785868"/>
    <n v="132.19999999999982"/>
    <n v="27.761999999999961"/>
    <n v="46.269999999999982"/>
    <n v="-18.50800000000002"/>
  </r>
  <r>
    <s v="Kentucky Power - Gen"/>
    <x v="13"/>
    <s v="Total Company"/>
    <s v="REG TAX  / SL TAX"/>
    <s v="2013 50%"/>
    <x v="14"/>
    <x v="15"/>
    <m/>
    <s v="-684.38"/>
    <s v="-1,955.36"/>
    <s v="0.00"/>
    <s v="46.27"/>
    <s v="00.3500"/>
    <s v="-638.11"/>
    <s v="-1,823.16"/>
    <m/>
    <s v="-181785868"/>
    <n v="132.19999999999982"/>
    <n v="27.761999999999961"/>
    <n v="46.269999999999982"/>
    <n v="-18.50800000000002"/>
  </r>
  <r>
    <s v="Kentucky Power - Gen"/>
    <x v="6"/>
    <s v="Total Company"/>
    <s v="REG TAX  / SL TAX"/>
    <s v="2013 50%"/>
    <x v="14"/>
    <x v="15"/>
    <m/>
    <s v="-221.68"/>
    <s v="-633.36"/>
    <s v="0.00"/>
    <s v="46.27"/>
    <s v="00.3500"/>
    <s v="-175.41"/>
    <s v="-501.16"/>
    <m/>
    <s v="-181785868"/>
    <n v="132.19999999999999"/>
    <n v="27.761999999999997"/>
    <n v="46.27000000000001"/>
    <n v="-18.508000000000013"/>
  </r>
  <r>
    <s v="Kentucky Power - Gen"/>
    <x v="7"/>
    <s v="Total Company"/>
    <s v="REG TAX  / SL TAX"/>
    <s v="2013 50%"/>
    <x v="14"/>
    <x v="15"/>
    <m/>
    <s v="-175.41"/>
    <s v="-501.16"/>
    <s v="0.00"/>
    <s v="46.27"/>
    <s v="00.3500"/>
    <s v="-129.14"/>
    <s v="-368.96"/>
    <m/>
    <s v="-181785868"/>
    <n v="132.20000000000005"/>
    <n v="27.762000000000008"/>
    <n v="46.27000000000001"/>
    <n v="-18.508000000000003"/>
  </r>
  <r>
    <s v="Kentucky Power - Gen"/>
    <x v="8"/>
    <s v="Total Company"/>
    <s v="REG TAX  / SL TAX"/>
    <s v="2013 50%"/>
    <x v="14"/>
    <x v="15"/>
    <m/>
    <s v="-267.95"/>
    <s v="-765.56"/>
    <s v="0.00"/>
    <s v="46.27"/>
    <s v="00.3500"/>
    <s v="-221.68"/>
    <s v="-633.36"/>
    <m/>
    <s v="-181785868"/>
    <n v="132.19999999999993"/>
    <n v="27.761999999999986"/>
    <n v="46.269999999999982"/>
    <n v="-18.507999999999996"/>
  </r>
  <r>
    <s v="Kentucky Power - Gen"/>
    <x v="9"/>
    <s v="Total Company"/>
    <s v="REG TAX  / SL TAX"/>
    <s v="2013 50%"/>
    <x v="14"/>
    <x v="15"/>
    <m/>
    <s v="-360.49"/>
    <s v="-1,029.96"/>
    <s v="0.00"/>
    <s v="46.27"/>
    <s v="00.3500"/>
    <s v="-314.22"/>
    <s v="-897.76"/>
    <m/>
    <s v="-181785868"/>
    <n v="132.20000000000005"/>
    <n v="27.762000000000008"/>
    <n v="46.269999999999982"/>
    <n v="-18.507999999999974"/>
  </r>
  <r>
    <s v="Kentucky Power - Gen"/>
    <x v="1"/>
    <s v="Total Company"/>
    <s v="REG TAX  / SL TAX"/>
    <s v="2013 50%"/>
    <x v="14"/>
    <x v="15"/>
    <m/>
    <s v="-406.76"/>
    <s v="-1,162.16"/>
    <s v="0.00"/>
    <s v="46.27"/>
    <s v="00.3500"/>
    <s v="-360.49"/>
    <s v="-1,029.96"/>
    <m/>
    <s v="-181785868"/>
    <n v="132.20000000000005"/>
    <n v="27.762000000000008"/>
    <n v="46.269999999999982"/>
    <n v="-18.507999999999974"/>
  </r>
  <r>
    <s v="Kentucky Power - Gen"/>
    <x v="2"/>
    <s v="Total Company"/>
    <s v="REG TAX  / SL TAX"/>
    <s v="2013 50%"/>
    <x v="14"/>
    <x v="15"/>
    <m/>
    <s v="-591.84"/>
    <s v="-1,690.96"/>
    <s v="0.00"/>
    <s v="46.27"/>
    <s v="00.3500"/>
    <s v="-545.57"/>
    <s v="-1,558.76"/>
    <m/>
    <s v="-181785868"/>
    <n v="132.20000000000005"/>
    <n v="27.762000000000008"/>
    <n v="46.269999999999982"/>
    <n v="-18.507999999999974"/>
  </r>
  <r>
    <s v="Kentucky Power - Gen"/>
    <x v="0"/>
    <s v="Total Company"/>
    <s v="REG TAX  / SL TAX"/>
    <s v="2013 50%"/>
    <x v="14"/>
    <x v="15"/>
    <m/>
    <s v="-638.11"/>
    <s v="-1,823.16"/>
    <s v="0.00"/>
    <s v="46.27"/>
    <s v="00.3500"/>
    <s v="-591.84"/>
    <s v="-1,690.96"/>
    <m/>
    <s v="-181785868"/>
    <n v="132.20000000000005"/>
    <n v="27.762000000000008"/>
    <n v="46.269999999999982"/>
    <n v="-18.507999999999974"/>
  </r>
  <r>
    <s v="Kentucky Power - Gen"/>
    <x v="14"/>
    <s v="Total Company"/>
    <s v="REG TAX  / SL TAX"/>
    <s v="2013 50%"/>
    <x v="14"/>
    <x v="15"/>
    <m/>
    <s v="-730.65"/>
    <s v="-2,087.56"/>
    <s v="0.00"/>
    <s v="46.27"/>
    <s v="00.3500"/>
    <s v="-684.38"/>
    <s v="-1,955.36"/>
    <m/>
    <s v="-181785868"/>
    <n v="132.20000000000005"/>
    <n v="27.762000000000008"/>
    <n v="46.269999999999982"/>
    <n v="-18.507999999999974"/>
  </r>
  <r>
    <s v="Kentucky Power - Gen"/>
    <x v="12"/>
    <s v="Total Company"/>
    <s v="REG TAX  / SL TAX"/>
    <s v="2013 50%"/>
    <x v="14"/>
    <x v="15"/>
    <m/>
    <s v="-776.92"/>
    <s v="-2,219.76"/>
    <s v="0.00"/>
    <s v="46.27"/>
    <s v="00.3500"/>
    <s v="-730.65"/>
    <s v="-2,087.56"/>
    <m/>
    <s v="-181785868"/>
    <n v="132.20000000000027"/>
    <n v="27.762000000000057"/>
    <n v="46.269999999999982"/>
    <n v="-18.507999999999925"/>
  </r>
  <r>
    <s v="Kentucky Power - Gen"/>
    <x v="8"/>
    <s v="Total Company"/>
    <s v="REG TAX  / SL TAX"/>
    <s v="2012 Q3 50%"/>
    <x v="22"/>
    <x v="14"/>
    <m/>
    <s v="-648.84"/>
    <s v="-1,853.84"/>
    <s v="0.00"/>
    <s v="45.93"/>
    <s v="00.3500"/>
    <s v="-602.91"/>
    <s v="-1,722.61"/>
    <m/>
    <s v="-181785963"/>
    <n v="131.23000000000002"/>
    <n v="27.558300000000003"/>
    <n v="45.930000000000064"/>
    <n v="-18.371700000000061"/>
  </r>
  <r>
    <s v="Kentucky Power - Gen"/>
    <x v="9"/>
    <s v="Total Company"/>
    <s v="REG TAX  / SL TAX"/>
    <s v="2012 Q3 50%"/>
    <x v="22"/>
    <x v="14"/>
    <m/>
    <s v="-740.70"/>
    <s v="-2,116.30"/>
    <s v="0.00"/>
    <s v="45.93"/>
    <s v="00.3500"/>
    <s v="-694.77"/>
    <s v="-1,985.07"/>
    <m/>
    <s v="-181785963"/>
    <n v="131.23000000000025"/>
    <n v="27.558300000000049"/>
    <n v="45.930000000000064"/>
    <n v="-18.371700000000015"/>
  </r>
  <r>
    <s v="Kentucky Power - Gen"/>
    <x v="7"/>
    <s v="Total Company"/>
    <s v="REG TAX  / SL TAX"/>
    <s v="2012 Q3 50%"/>
    <x v="22"/>
    <x v="14"/>
    <m/>
    <s v="-556.98"/>
    <s v="-1,591.38"/>
    <s v="0.00"/>
    <s v="45.93"/>
    <s v="00.3500"/>
    <s v="-511.05"/>
    <s v="-1,460.15"/>
    <m/>
    <s v="-181785963"/>
    <n v="131.23000000000002"/>
    <n v="27.558300000000003"/>
    <n v="45.930000000000007"/>
    <n v="-18.371700000000004"/>
  </r>
  <r>
    <s v="Kentucky Power - Gen"/>
    <x v="6"/>
    <s v="Total Company"/>
    <s v="REG TAX  / SL TAX"/>
    <s v="2012 Q3 50%"/>
    <x v="22"/>
    <x v="14"/>
    <m/>
    <s v="-602.91"/>
    <s v="-1,722.61"/>
    <s v="0.00"/>
    <s v="45.93"/>
    <s v="00.3500"/>
    <s v="-556.98"/>
    <s v="-1,591.38"/>
    <m/>
    <s v="-181785963"/>
    <n v="131.22999999999979"/>
    <n v="27.558299999999956"/>
    <n v="45.92999999999995"/>
    <n v="-18.371699999999993"/>
  </r>
  <r>
    <s v="Kentucky Power - Gen"/>
    <x v="10"/>
    <s v="Total Company"/>
    <s v="REG TAX  / SL TAX"/>
    <s v="2012 Q3 50%"/>
    <x v="22"/>
    <x v="14"/>
    <m/>
    <s v="-694.77"/>
    <s v="-1,985.07"/>
    <s v="0.00"/>
    <s v="45.93"/>
    <s v="00.3500"/>
    <s v="-648.84"/>
    <s v="-1,853.84"/>
    <m/>
    <s v="-181785963"/>
    <n v="131.23000000000002"/>
    <n v="27.558300000000003"/>
    <n v="45.92999999999995"/>
    <n v="-18.371699999999947"/>
  </r>
  <r>
    <s v="Kentucky Power - Gen"/>
    <x v="1"/>
    <s v="Total Company"/>
    <s v="REG TAX  / SL TAX"/>
    <s v="2012 Q3 50%"/>
    <x v="22"/>
    <x v="14"/>
    <m/>
    <s v="-786.63"/>
    <s v="-2,247.53"/>
    <s v="0.00"/>
    <s v="45.93"/>
    <s v="00.3500"/>
    <s v="-740.70"/>
    <s v="-2,116.30"/>
    <m/>
    <s v="-181785963"/>
    <n v="131.23000000000002"/>
    <n v="27.558300000000003"/>
    <n v="45.92999999999995"/>
    <n v="-18.371699999999947"/>
  </r>
  <r>
    <s v="Kentucky Power - Distr"/>
    <x v="8"/>
    <s v="Total Company"/>
    <s v="REG TAX  / SL TAX"/>
    <s v="1998"/>
    <x v="15"/>
    <x v="10"/>
    <s v="Jul"/>
    <s v="-790.60"/>
    <s v="-3,196.08"/>
    <s v="0.00"/>
    <s v="120.21"/>
    <s v="00.2474"/>
    <s v="-670.39"/>
    <s v="-2,710.11"/>
    <m/>
    <s v="-181786899"/>
    <n v="485.9699999999998"/>
    <n v="102.05369999999995"/>
    <n v="120.21000000000004"/>
    <n v="-18.156300000000087"/>
  </r>
  <r>
    <s v="Kentucky Power - Distr"/>
    <x v="9"/>
    <s v="Total Company"/>
    <s v="REG TAX  / SL TAX"/>
    <s v="1998"/>
    <x v="15"/>
    <x v="10"/>
    <s v="Jul"/>
    <s v="-1,030.93"/>
    <s v="-4,167.64"/>
    <s v="0.00"/>
    <s v="120.17"/>
    <s v="00.2474"/>
    <s v="-910.76"/>
    <s v="-3,681.86"/>
    <m/>
    <s v="-181786899"/>
    <n v="485.7800000000002"/>
    <n v="102.01380000000003"/>
    <n v="120.17000000000007"/>
    <n v="-18.156200000000041"/>
  </r>
  <r>
    <s v="Kentucky Power - Distr"/>
    <x v="6"/>
    <s v="Total Company"/>
    <s v="REG TAX  / SL TAX"/>
    <s v="1998"/>
    <x v="15"/>
    <x v="10"/>
    <s v="Jul"/>
    <s v="-670.39"/>
    <s v="-2,710.11"/>
    <s v="0.00"/>
    <s v="120.17"/>
    <s v="00.2474"/>
    <s v="-550.22"/>
    <s v="-2,224.33"/>
    <m/>
    <s v="-181786899"/>
    <n v="485.7800000000002"/>
    <n v="102.01380000000003"/>
    <n v="120.16999999999996"/>
    <n v="-18.156199999999927"/>
  </r>
  <r>
    <s v="Kentucky Power - Distr"/>
    <x v="1"/>
    <s v="Total Company"/>
    <s v="REG TAX  / SL TAX"/>
    <s v="1998"/>
    <x v="15"/>
    <x v="10"/>
    <s v="Jul"/>
    <s v="-1,151.10"/>
    <s v="-4,653.42"/>
    <s v="0.00"/>
    <s v="120.17"/>
    <s v="00.2474"/>
    <s v="-1,030.93"/>
    <s v="-4,167.64"/>
    <m/>
    <s v="-181786899"/>
    <n v="485.77999999999975"/>
    <n v="102.01379999999995"/>
    <n v="120.16999999999985"/>
    <n v="-18.156199999999899"/>
  </r>
  <r>
    <s v="Kentucky Power - Distr"/>
    <x v="7"/>
    <s v="Total Company"/>
    <s v="REG TAX  / SL TAX"/>
    <s v="1998"/>
    <x v="15"/>
    <x v="10"/>
    <s v="Jul"/>
    <s v="-550.22"/>
    <s v="-2,224.33"/>
    <s v="0.00"/>
    <s v="120.16"/>
    <s v="00.2474"/>
    <s v="-430.06"/>
    <s v="-1,738.55"/>
    <m/>
    <s v="-181786899"/>
    <n v="485.78"/>
    <n v="102.01379999999999"/>
    <n v="120.16000000000003"/>
    <n v="-18.146200000000036"/>
  </r>
  <r>
    <s v="Kentucky Power - Distr"/>
    <x v="10"/>
    <s v="Total Company"/>
    <s v="REG TAX  / SL TAX"/>
    <s v="1998"/>
    <x v="15"/>
    <x v="10"/>
    <s v="Jul"/>
    <s v="-910.76"/>
    <s v="-3,681.86"/>
    <s v="0.00"/>
    <s v="120.16"/>
    <s v="00.2474"/>
    <s v="-790.60"/>
    <s v="-3,196.08"/>
    <m/>
    <s v="-181786899"/>
    <n v="485.7800000000002"/>
    <n v="102.01380000000003"/>
    <n v="120.15999999999997"/>
    <n v="-18.146199999999936"/>
  </r>
  <r>
    <s v="Kentucky Power - Transm"/>
    <x v="8"/>
    <s v="Total Company"/>
    <s v="REG TAX  / SL TAX"/>
    <s v="1988"/>
    <x v="33"/>
    <x v="9"/>
    <s v="Mar"/>
    <s v="-287.61"/>
    <s v="-832.76"/>
    <s v="0.00"/>
    <s v="45.79"/>
    <s v="00.3454"/>
    <s v="-241.82"/>
    <s v="-700.19"/>
    <m/>
    <s v="-181784976"/>
    <n v="132.56999999999994"/>
    <n v="27.839699999999986"/>
    <n v="45.79000000000002"/>
    <n v="-17.950300000000034"/>
  </r>
  <r>
    <s v="Kentucky Power - Transm"/>
    <x v="9"/>
    <s v="Total Company"/>
    <s v="REG TAX  / SL TAX"/>
    <s v="1988"/>
    <x v="33"/>
    <x v="9"/>
    <s v="Mar"/>
    <s v="-379.18"/>
    <s v="-1,097.90"/>
    <s v="0.00"/>
    <s v="45.79"/>
    <s v="00.3454"/>
    <s v="-333.39"/>
    <s v="-965.33"/>
    <m/>
    <s v="-181784976"/>
    <n v="132.57000000000005"/>
    <n v="27.839700000000011"/>
    <n v="45.79000000000002"/>
    <n v="-17.950300000000009"/>
  </r>
  <r>
    <s v="Kentucky Power - Transm"/>
    <x v="7"/>
    <s v="Total Company"/>
    <s v="REG TAX  / SL TAX"/>
    <s v="1988"/>
    <x v="33"/>
    <x v="9"/>
    <s v="Mar"/>
    <s v="-196.04"/>
    <s v="-567.62"/>
    <s v="0.00"/>
    <s v="45.79"/>
    <s v="00.3454"/>
    <s v="-150.25"/>
    <s v="-435.05"/>
    <m/>
    <s v="-181784976"/>
    <n v="132.57"/>
    <n v="27.839699999999997"/>
    <n v="45.789999999999992"/>
    <n v="-17.950299999999995"/>
  </r>
  <r>
    <s v="Kentucky Power - Transm"/>
    <x v="2"/>
    <s v="Total Company"/>
    <s v="REG TAX  / SL TAX"/>
    <s v="1988"/>
    <x v="33"/>
    <x v="9"/>
    <s v="Mar"/>
    <s v="-608.08"/>
    <s v="-1,760.75"/>
    <s v="0.00"/>
    <s v="45.78"/>
    <s v="00.3454"/>
    <s v="-562.30"/>
    <s v="-1,628.18"/>
    <m/>
    <s v="-181784976"/>
    <n v="132.56999999999994"/>
    <n v="27.839699999999986"/>
    <n v="45.780000000000086"/>
    <n v="-17.9403000000001"/>
  </r>
  <r>
    <s v="Kentucky Power - Transm"/>
    <x v="12"/>
    <s v="Total Company"/>
    <s v="REG TAX  / SL TAX"/>
    <s v="1988"/>
    <x v="33"/>
    <x v="9"/>
    <s v="Mar"/>
    <s v="-791.20"/>
    <s v="-2,291.03"/>
    <s v="0.00"/>
    <s v="45.78"/>
    <s v="00.3453"/>
    <s v="-745.42"/>
    <s v="-2,158.46"/>
    <m/>
    <s v="-181784976"/>
    <n v="132.57000000000016"/>
    <n v="27.839700000000033"/>
    <n v="45.780000000000086"/>
    <n v="-17.940300000000054"/>
  </r>
  <r>
    <s v="Kentucky Power - Transm"/>
    <x v="5"/>
    <s v="Total Company"/>
    <s v="REG TAX  / SL TAX"/>
    <s v="1988"/>
    <x v="33"/>
    <x v="9"/>
    <s v="Mar"/>
    <s v="-470.74"/>
    <s v="-1,363.04"/>
    <s v="0.00"/>
    <s v="45.78"/>
    <s v="00.3454"/>
    <s v="-424.96"/>
    <s v="-1,230.47"/>
    <m/>
    <s v="-181784976"/>
    <n v="132.56999999999994"/>
    <n v="27.839699999999986"/>
    <n v="45.78000000000003"/>
    <n v="-17.940300000000043"/>
  </r>
  <r>
    <s v="Kentucky Power - Transm"/>
    <x v="6"/>
    <s v="Total Company"/>
    <s v="REG TAX  / SL TAX"/>
    <s v="1988"/>
    <x v="33"/>
    <x v="9"/>
    <s v="Mar"/>
    <s v="-241.82"/>
    <s v="-700.19"/>
    <s v="0.00"/>
    <s v="45.78"/>
    <s v="00.3454"/>
    <s v="-196.04"/>
    <s v="-567.62"/>
    <m/>
    <s v="-181784976"/>
    <n v="132.57000000000005"/>
    <n v="27.839700000000011"/>
    <n v="45.78"/>
    <n v="-17.94029999999999"/>
  </r>
  <r>
    <s v="Kentucky Power - Transm"/>
    <x v="1"/>
    <s v="Total Company"/>
    <s v="REG TAX  / SL TAX"/>
    <s v="1988"/>
    <x v="33"/>
    <x v="9"/>
    <s v="Mar"/>
    <s v="-424.96"/>
    <s v="-1,230.47"/>
    <s v="0.00"/>
    <s v="45.78"/>
    <s v="00.3454"/>
    <s v="-379.18"/>
    <s v="-1,097.90"/>
    <m/>
    <s v="-181784976"/>
    <n v="132.56999999999994"/>
    <n v="27.839699999999986"/>
    <n v="45.779999999999973"/>
    <n v="-17.940299999999986"/>
  </r>
  <r>
    <s v="Kentucky Power - Transm"/>
    <x v="4"/>
    <s v="Total Company"/>
    <s v="REG TAX  / SL TAX"/>
    <s v="1988"/>
    <x v="33"/>
    <x v="9"/>
    <s v="Mar"/>
    <s v="-516.52"/>
    <s v="-1,495.61"/>
    <s v="0.00"/>
    <s v="45.78"/>
    <s v="00.3454"/>
    <s v="-470.74"/>
    <s v="-1,363.04"/>
    <m/>
    <s v="-181784976"/>
    <n v="132.56999999999994"/>
    <n v="27.839699999999986"/>
    <n v="45.779999999999973"/>
    <n v="-17.940299999999986"/>
  </r>
  <r>
    <s v="Kentucky Power - Transm"/>
    <x v="0"/>
    <s v="Total Company"/>
    <s v="REG TAX  / SL TAX"/>
    <s v="1988"/>
    <x v="33"/>
    <x v="9"/>
    <s v="Mar"/>
    <s v="-653.86"/>
    <s v="-1,893.32"/>
    <s v="0.00"/>
    <s v="45.78"/>
    <s v="00.3454"/>
    <s v="-608.08"/>
    <s v="-1,760.75"/>
    <m/>
    <s v="-181784976"/>
    <n v="132.56999999999994"/>
    <n v="27.839699999999986"/>
    <n v="45.779999999999973"/>
    <n v="-17.940299999999986"/>
  </r>
  <r>
    <s v="Kentucky Power - Transm"/>
    <x v="14"/>
    <s v="Total Company"/>
    <s v="REG TAX  / SL TAX"/>
    <s v="1988"/>
    <x v="33"/>
    <x v="9"/>
    <s v="Mar"/>
    <s v="-745.42"/>
    <s v="-2,158.46"/>
    <s v="0.00"/>
    <s v="45.78"/>
    <s v="00.3453"/>
    <s v="-699.64"/>
    <s v="-2,025.89"/>
    <m/>
    <s v="-181784976"/>
    <n v="132.56999999999994"/>
    <n v="27.839699999999986"/>
    <n v="45.779999999999973"/>
    <n v="-17.940299999999986"/>
  </r>
  <r>
    <s v="Kentucky Power - Transm"/>
    <x v="10"/>
    <s v="Total Company"/>
    <s v="REG TAX  / SL TAX"/>
    <s v="1988"/>
    <x v="33"/>
    <x v="9"/>
    <s v="Mar"/>
    <s v="-333.39"/>
    <s v="-965.33"/>
    <s v="0.00"/>
    <s v="45.78"/>
    <s v="00.3454"/>
    <s v="-287.61"/>
    <s v="-832.76"/>
    <m/>
    <s v="-181784976"/>
    <n v="132.57000000000005"/>
    <n v="27.839700000000011"/>
    <n v="45.779999999999973"/>
    <n v="-17.940299999999961"/>
  </r>
  <r>
    <s v="Kentucky Power - Transm"/>
    <x v="3"/>
    <s v="Total Company"/>
    <s v="REG TAX  / SL TAX"/>
    <s v="1988"/>
    <x v="33"/>
    <x v="9"/>
    <s v="Mar"/>
    <s v="-562.30"/>
    <s v="-1,628.18"/>
    <s v="0.00"/>
    <s v="45.78"/>
    <s v="00.3454"/>
    <s v="-516.52"/>
    <s v="-1,495.61"/>
    <m/>
    <s v="-181784976"/>
    <n v="132.57000000000016"/>
    <n v="27.839700000000033"/>
    <n v="45.779999999999973"/>
    <n v="-17.94029999999994"/>
  </r>
  <r>
    <s v="Kentucky Power - Transm"/>
    <x v="13"/>
    <s v="Total Company"/>
    <s v="REG TAX  / SL TAX"/>
    <s v="1988"/>
    <x v="33"/>
    <x v="9"/>
    <s v="Mar"/>
    <s v="-699.64"/>
    <s v="-2,025.89"/>
    <s v="0.00"/>
    <s v="45.78"/>
    <s v="00.3453"/>
    <s v="-653.86"/>
    <s v="-1,893.32"/>
    <m/>
    <s v="-181784976"/>
    <n v="132.57000000000016"/>
    <n v="27.839700000000033"/>
    <n v="45.779999999999973"/>
    <n v="-17.94029999999994"/>
  </r>
  <r>
    <s v="Kentucky Power - Distr"/>
    <x v="13"/>
    <s v="Total Company"/>
    <s v="REG TAX  / SL TAX"/>
    <s v="1990"/>
    <x v="30"/>
    <x v="11"/>
    <s v="Dec"/>
    <s v="-44.93"/>
    <s v="-131.14"/>
    <s v="0.00"/>
    <s v="44.93"/>
    <s v="00.3426"/>
    <s v="0.00"/>
    <s v="-0.01"/>
    <m/>
    <s v="-181786964"/>
    <n v="131.13"/>
    <n v="27.537299999999998"/>
    <n v="44.93"/>
    <n v="-17.392700000000001"/>
  </r>
  <r>
    <s v="Kentucky Power - Distr"/>
    <x v="5"/>
    <s v="Total Company"/>
    <s v="REG TAX  / SL TAX"/>
    <s v="1998"/>
    <x v="15"/>
    <x v="11"/>
    <s v="Sep"/>
    <s v="-1,389.92"/>
    <s v="-4,581.12"/>
    <s v="0.00"/>
    <s v="54.13"/>
    <s v="00.3034"/>
    <s v="-1,335.79"/>
    <s v="-4,402.70"/>
    <m/>
    <s v="-181786844"/>
    <n v="178.42000000000007"/>
    <n v="37.468200000000017"/>
    <n v="54.130000000000109"/>
    <n v="-16.661800000000092"/>
  </r>
  <r>
    <s v="Kentucky Power - Distr"/>
    <x v="1"/>
    <s v="Total Company"/>
    <s v="REG TAX  / SL TAX"/>
    <s v="1998"/>
    <x v="15"/>
    <x v="10"/>
    <s v="Sep"/>
    <s v="-1,086.90"/>
    <s v="-4,404.99"/>
    <s v="0.00"/>
    <s v="111.52"/>
    <s v="00.2467"/>
    <s v="-975.38"/>
    <s v="-3,953.04"/>
    <m/>
    <s v="-181786637"/>
    <n v="451.94999999999982"/>
    <n v="94.909499999999952"/>
    <n v="111.5200000000001"/>
    <n v="-16.610500000000144"/>
  </r>
  <r>
    <s v="Kentucky Power - Distr"/>
    <x v="6"/>
    <s v="Total Company"/>
    <s v="REG TAX  / SL TAX"/>
    <s v="1998"/>
    <x v="15"/>
    <x v="10"/>
    <s v="Sep"/>
    <s v="-640.84"/>
    <s v="-2,597.19"/>
    <s v="0.00"/>
    <s v="111.52"/>
    <s v="00.2467"/>
    <s v="-529.32"/>
    <s v="-2,145.24"/>
    <m/>
    <s v="-181786637"/>
    <n v="451.95000000000027"/>
    <n v="94.909500000000051"/>
    <n v="111.51999999999998"/>
    <n v="-16.610499999999931"/>
  </r>
  <r>
    <s v="Kentucky Power - Distr"/>
    <x v="10"/>
    <s v="Total Company"/>
    <s v="REG TAX  / SL TAX"/>
    <s v="1998"/>
    <x v="15"/>
    <x v="10"/>
    <s v="Sep"/>
    <s v="-863.87"/>
    <s v="-3,501.09"/>
    <s v="0.00"/>
    <s v="111.52"/>
    <s v="00.2467"/>
    <s v="-752.35"/>
    <s v="-3,049.14"/>
    <m/>
    <s v="-181786637"/>
    <n v="451.95000000000027"/>
    <n v="94.909500000000051"/>
    <n v="111.51999999999998"/>
    <n v="-16.610499999999931"/>
  </r>
  <r>
    <s v="Kentucky Power - Gen"/>
    <x v="3"/>
    <s v="Total Company"/>
    <s v="REG TAX  / SL TAX"/>
    <s v="1995"/>
    <x v="23"/>
    <x v="6"/>
    <m/>
    <s v="-41.47"/>
    <s v="-118.41"/>
    <s v="0.00"/>
    <s v="41.47"/>
    <s v="00.3502"/>
    <s v="0.00"/>
    <s v="0.00"/>
    <m/>
    <s v="-181785744"/>
    <n v="118.41"/>
    <n v="24.866099999999999"/>
    <n v="41.47"/>
    <n v="-16.603899999999999"/>
  </r>
  <r>
    <s v="Kentucky Power - Distr"/>
    <x v="7"/>
    <s v="Total Company"/>
    <s v="REG TAX  / SL TAX"/>
    <s v="1998"/>
    <x v="15"/>
    <x v="10"/>
    <s v="Sep"/>
    <s v="-529.32"/>
    <s v="-2,145.24"/>
    <s v="0.00"/>
    <s v="111.51"/>
    <s v="00.2467"/>
    <s v="-417.81"/>
    <s v="-1,693.29"/>
    <m/>
    <s v="-181786637"/>
    <n v="451.94999999999982"/>
    <n v="94.909499999999952"/>
    <n v="111.51000000000005"/>
    <n v="-16.600500000000096"/>
  </r>
  <r>
    <s v="Kentucky Power - Distr"/>
    <x v="8"/>
    <s v="Total Company"/>
    <s v="REG TAX  / SL TAX"/>
    <s v="1998"/>
    <x v="15"/>
    <x v="10"/>
    <s v="Sep"/>
    <s v="-752.35"/>
    <s v="-3,049.14"/>
    <s v="0.00"/>
    <s v="111.51"/>
    <s v="00.2467"/>
    <s v="-640.84"/>
    <s v="-2,597.19"/>
    <m/>
    <s v="-181786637"/>
    <n v="451.94999999999982"/>
    <n v="94.909499999999952"/>
    <n v="111.50999999999999"/>
    <n v="-16.600500000000039"/>
  </r>
  <r>
    <s v="Kentucky Power - Distr"/>
    <x v="9"/>
    <s v="Total Company"/>
    <s v="REG TAX  / SL TAX"/>
    <s v="1998"/>
    <x v="15"/>
    <x v="10"/>
    <s v="Sep"/>
    <s v="-975.38"/>
    <s v="-3,953.04"/>
    <s v="0.00"/>
    <s v="111.51"/>
    <s v="00.2467"/>
    <s v="-863.87"/>
    <s v="-3,501.09"/>
    <m/>
    <s v="-181786637"/>
    <n v="451.94999999999982"/>
    <n v="94.909499999999952"/>
    <n v="111.50999999999999"/>
    <n v="-16.600500000000039"/>
  </r>
  <r>
    <s v="Kentucky Power - Distr"/>
    <x v="5"/>
    <s v="Total Company"/>
    <s v="REG TAX  / SL TAX"/>
    <s v="1998"/>
    <x v="15"/>
    <x v="10"/>
    <s v="Jan"/>
    <s v="-3,707.02"/>
    <s v="-14,934.05"/>
    <s v="0.00"/>
    <s v="106.20"/>
    <s v="00.2482"/>
    <s v="-3,600.82"/>
    <s v="-14,506.23"/>
    <m/>
    <s v="-181786629"/>
    <n v="427.81999999999971"/>
    <n v="89.842199999999934"/>
    <n v="106.19999999999982"/>
    <n v="-16.357799999999884"/>
  </r>
  <r>
    <s v="Kentucky Power - Distr"/>
    <x v="9"/>
    <s v="Total Company"/>
    <s v="REG TAX  / SL TAX"/>
    <s v="2001"/>
    <x v="10"/>
    <x v="10"/>
    <s v="Oct"/>
    <s v="-3,140.64"/>
    <s v="-12,764.68"/>
    <s v="0.00"/>
    <s v="110.40"/>
    <s v="00.2460"/>
    <s v="-3,030.24"/>
    <s v="-12,315.99"/>
    <m/>
    <s v="-181786596"/>
    <n v="448.69000000000051"/>
    <n v="94.224900000000105"/>
    <n v="110.40000000000009"/>
    <n v="-16.175099999999986"/>
  </r>
  <r>
    <s v="Kentucky Power - Distr"/>
    <x v="7"/>
    <s v="Total Company"/>
    <s v="REG TAX  / SL TAX"/>
    <s v="2003"/>
    <x v="0"/>
    <x v="11"/>
    <s v="May"/>
    <s v="-610.16"/>
    <s v="-2,196.68"/>
    <s v="0.00"/>
    <s v="65.08"/>
    <s v="00.2778"/>
    <s v="-545.08"/>
    <s v="-1,962.39"/>
    <m/>
    <s v="-181786627"/>
    <n v="234.28999999999974"/>
    <n v="49.20089999999994"/>
    <n v="65.079999999999927"/>
    <n v="-15.879099999999987"/>
  </r>
  <r>
    <s v="Kentucky Power - Distr"/>
    <x v="4"/>
    <s v="Total Company"/>
    <s v="REG TAX  / SL TAX"/>
    <s v="1993"/>
    <x v="31"/>
    <x v="10"/>
    <s v="Jul"/>
    <s v="-568.60"/>
    <s v="-2,235.08"/>
    <s v="0.00"/>
    <s v="88.41"/>
    <s v="00.2544"/>
    <s v="-480.19"/>
    <s v="-1,887.54"/>
    <m/>
    <s v="-181786666"/>
    <n v="347.53999999999996"/>
    <n v="72.983399999999989"/>
    <n v="88.410000000000025"/>
    <n v="-15.426600000000036"/>
  </r>
  <r>
    <s v="Kentucky Power - Distr"/>
    <x v="5"/>
    <s v="Total Company"/>
    <s v="REG TAX  / SL TAX"/>
    <s v="1993"/>
    <x v="31"/>
    <x v="10"/>
    <s v="Jul"/>
    <s v="-480.19"/>
    <s v="-1,887.54"/>
    <s v="0.00"/>
    <s v="88.38"/>
    <s v="00.2544"/>
    <s v="-391.81"/>
    <s v="-1,540.14"/>
    <m/>
    <s v="-181786666"/>
    <n v="347.39999999999986"/>
    <n v="72.953999999999965"/>
    <n v="88.38"/>
    <n v="-15.42600000000003"/>
  </r>
  <r>
    <s v="Kentucky Power - Distr"/>
    <x v="10"/>
    <s v="Total Company"/>
    <s v="REG TAX  / SL TAX"/>
    <s v="1993"/>
    <x v="31"/>
    <x v="10"/>
    <s v="Jul"/>
    <s v="-215.05"/>
    <s v="-845.34"/>
    <s v="0.00"/>
    <s v="88.38"/>
    <s v="00.2544"/>
    <s v="-126.67"/>
    <s v="-497.94"/>
    <m/>
    <s v="-181786666"/>
    <n v="347.40000000000003"/>
    <n v="72.954000000000008"/>
    <n v="88.38000000000001"/>
    <n v="-15.426000000000002"/>
  </r>
  <r>
    <s v="Kentucky Power - Distr"/>
    <x v="9"/>
    <s v="Total Company"/>
    <s v="REG TAX  / SL TAX"/>
    <s v="1993"/>
    <x v="31"/>
    <x v="10"/>
    <s v="Jul"/>
    <s v="-303.43"/>
    <s v="-1,192.74"/>
    <s v="0.00"/>
    <s v="88.38"/>
    <s v="00.2544"/>
    <s v="-215.05"/>
    <s v="-845.34"/>
    <m/>
    <s v="-181786666"/>
    <n v="347.4"/>
    <n v="72.953999999999994"/>
    <n v="88.38"/>
    <n v="-15.426000000000002"/>
  </r>
  <r>
    <s v="Kentucky Power - Distr"/>
    <x v="1"/>
    <s v="Total Company"/>
    <s v="REG TAX  / SL TAX"/>
    <s v="1993"/>
    <x v="31"/>
    <x v="10"/>
    <s v="Jul"/>
    <s v="-391.81"/>
    <s v="-1,540.14"/>
    <s v="0.00"/>
    <s v="88.38"/>
    <s v="00.2544"/>
    <s v="-303.43"/>
    <s v="-1,192.74"/>
    <m/>
    <s v="-181786666"/>
    <n v="347.40000000000009"/>
    <n v="72.954000000000022"/>
    <n v="88.38"/>
    <n v="-15.425999999999974"/>
  </r>
  <r>
    <s v="Kentucky Power - Distr"/>
    <x v="3"/>
    <s v="Total Company"/>
    <s v="REG TAX  / SL TAX"/>
    <s v="1993"/>
    <x v="31"/>
    <x v="10"/>
    <s v="Jul"/>
    <s v="-656.98"/>
    <s v="-2,582.48"/>
    <s v="0.00"/>
    <s v="88.38"/>
    <s v="00.2544"/>
    <s v="-568.60"/>
    <s v="-2,235.08"/>
    <m/>
    <s v="-181786666"/>
    <n v="347.40000000000009"/>
    <n v="72.954000000000022"/>
    <n v="88.38"/>
    <n v="-15.425999999999974"/>
  </r>
  <r>
    <s v="Kentucky Power - Distr"/>
    <x v="8"/>
    <s v="Total Company"/>
    <s v="REG TAX  / SL TAX"/>
    <s v="1993"/>
    <x v="31"/>
    <x v="10"/>
    <s v="Jul"/>
    <s v="-126.67"/>
    <s v="-497.94"/>
    <s v="0.00"/>
    <s v="88.37"/>
    <s v="00.2544"/>
    <s v="-38.30"/>
    <s v="-150.54"/>
    <m/>
    <s v="-181786666"/>
    <n v="347.4"/>
    <n v="72.953999999999994"/>
    <n v="88.37"/>
    <n v="-15.416000000000011"/>
  </r>
  <r>
    <s v="Kentucky Power - Distr"/>
    <x v="8"/>
    <s v="Total Company"/>
    <s v="REG TAX  / SL TAX"/>
    <s v="1998"/>
    <x v="15"/>
    <x v="11"/>
    <s v="Jul"/>
    <s v="-324.03"/>
    <s v="-1,067.35"/>
    <s v="0.00"/>
    <s v="49.56"/>
    <s v="00.3036"/>
    <s v="-274.47"/>
    <s v="-904.11"/>
    <m/>
    <s v="-181786615"/>
    <n v="163.2399999999999"/>
    <n v="34.280399999999979"/>
    <n v="49.559999999999945"/>
    <n v="-15.279599999999967"/>
  </r>
  <r>
    <s v="Kentucky Power - Distr"/>
    <x v="6"/>
    <s v="Total Company"/>
    <s v="REG TAX  / SL TAX"/>
    <s v="1998"/>
    <x v="15"/>
    <x v="11"/>
    <s v="Jul"/>
    <s v="-274.47"/>
    <s v="-904.11"/>
    <s v="0.00"/>
    <s v="49.54"/>
    <s v="00.3036"/>
    <s v="-224.93"/>
    <s v="-740.94"/>
    <m/>
    <s v="-181786615"/>
    <n v="163.16999999999996"/>
    <n v="34.265699999999988"/>
    <n v="49.54000000000002"/>
    <n v="-15.274300000000032"/>
  </r>
  <r>
    <s v="Kentucky Power - Distr"/>
    <x v="10"/>
    <s v="Total Company"/>
    <s v="REG TAX  / SL TAX"/>
    <s v="1998"/>
    <x v="15"/>
    <x v="11"/>
    <s v="Jul"/>
    <s v="-373.57"/>
    <s v="-1,230.52"/>
    <s v="0.00"/>
    <s v="49.54"/>
    <s v="00.3036"/>
    <s v="-324.03"/>
    <s v="-1,067.35"/>
    <m/>
    <s v="-181786615"/>
    <n v="163.17000000000007"/>
    <n v="34.265700000000017"/>
    <n v="49.54000000000002"/>
    <n v="-15.274300000000004"/>
  </r>
  <r>
    <s v="Kentucky Power - Distr"/>
    <x v="9"/>
    <s v="Total Company"/>
    <s v="REG TAX  / SL TAX"/>
    <s v="1998"/>
    <x v="15"/>
    <x v="11"/>
    <s v="Jul"/>
    <s v="-423.11"/>
    <s v="-1,393.69"/>
    <s v="0.00"/>
    <s v="49.54"/>
    <s v="00.3036"/>
    <s v="-373.57"/>
    <s v="-1,230.52"/>
    <m/>
    <s v="-181786615"/>
    <n v="163.17000000000007"/>
    <n v="34.265700000000017"/>
    <n v="49.54000000000002"/>
    <n v="-15.274300000000004"/>
  </r>
  <r>
    <s v="Kentucky Power - Distr"/>
    <x v="1"/>
    <s v="Total Company"/>
    <s v="REG TAX  / SL TAX"/>
    <s v="1998"/>
    <x v="15"/>
    <x v="11"/>
    <s v="Jul"/>
    <s v="-472.65"/>
    <s v="-1,556.86"/>
    <s v="0.00"/>
    <s v="49.54"/>
    <s v="00.3036"/>
    <s v="-423.11"/>
    <s v="-1,393.69"/>
    <m/>
    <s v="-181786615"/>
    <n v="163.16999999999985"/>
    <n v="34.265699999999967"/>
    <n v="49.539999999999964"/>
    <n v="-15.274299999999997"/>
  </r>
  <r>
    <s v="Kentucky Power - Distr"/>
    <x v="7"/>
    <s v="Total Company"/>
    <s v="REG TAX  / SL TAX"/>
    <s v="1998"/>
    <x v="15"/>
    <x v="11"/>
    <s v="Jul"/>
    <s v="-224.93"/>
    <s v="-740.94"/>
    <s v="0.00"/>
    <s v="49.53"/>
    <s v="00.3036"/>
    <s v="-175.40"/>
    <s v="-577.77"/>
    <m/>
    <s v="-181786615"/>
    <n v="163.17000000000007"/>
    <n v="34.265700000000017"/>
    <n v="49.53"/>
    <n v="-15.264299999999984"/>
  </r>
  <r>
    <s v="Kentucky Power - Distr"/>
    <x v="7"/>
    <s v="Total Company"/>
    <s v="REG TAX  / SL TAX"/>
    <s v="1994 - Q4"/>
    <x v="9"/>
    <x v="11"/>
    <s v="Oct"/>
    <s v="-43.36"/>
    <s v="-133.96"/>
    <s v="0.00"/>
    <s v="43.36"/>
    <s v="00.3237"/>
    <s v="0.00"/>
    <s v="0.00"/>
    <m/>
    <s v="-181786716"/>
    <n v="133.96"/>
    <n v="28.131600000000002"/>
    <n v="43.36"/>
    <n v="-15.228399999999997"/>
  </r>
  <r>
    <s v="Kentucky Power - Gen"/>
    <x v="11"/>
    <s v="Total Company"/>
    <s v="REG TAX  / SL TAX"/>
    <s v="2004 50%"/>
    <x v="2"/>
    <x v="0"/>
    <m/>
    <n v="-739172.6"/>
    <n v="-2111921.77"/>
    <n v="0"/>
    <n v="37.82"/>
    <n v="0.35"/>
    <n v="-739134.78"/>
    <n v="-2111813.7200000002"/>
    <m/>
    <s v="-181785911"/>
    <n v="108.04999999981374"/>
    <n v="22.690499999960885"/>
    <n v="37.819999999948777"/>
    <n v="-15.129499999987893"/>
  </r>
  <r>
    <s v="Kentucky Power - Gen"/>
    <x v="13"/>
    <s v="Total Company"/>
    <s v="REG TAX  / SL TAX"/>
    <s v="2004 50%"/>
    <x v="2"/>
    <x v="0"/>
    <m/>
    <s v="-739,021.34"/>
    <s v="-2,111,489.61"/>
    <s v="0.00"/>
    <s v="37.82"/>
    <s v="00.3500"/>
    <s v="-738,983.52"/>
    <s v="-2,111,381.56"/>
    <m/>
    <s v="-181785911"/>
    <n v="108.04999999981374"/>
    <n v="22.690499999960885"/>
    <n v="37.819999999948777"/>
    <n v="-15.129499999987893"/>
  </r>
  <r>
    <s v="Kentucky Power - Gen"/>
    <x v="12"/>
    <s v="Total Company"/>
    <s v="REG TAX  / SL TAX"/>
    <s v="2004 50%"/>
    <x v="2"/>
    <x v="0"/>
    <m/>
    <s v="-739,096.97"/>
    <s v="-2,111,705.69"/>
    <s v="0.00"/>
    <s v="37.82"/>
    <s v="00.3500"/>
    <s v="-739,059.15"/>
    <s v="-2,111,597.64"/>
    <m/>
    <s v="-181785911"/>
    <n v="108.04999999981374"/>
    <n v="22.690499999960885"/>
    <n v="37.819999999948777"/>
    <n v="-15.129499999987893"/>
  </r>
  <r>
    <s v="Kentucky Power - Gen"/>
    <x v="0"/>
    <s v="Total Company"/>
    <s v="REG TAX  / SL TAX"/>
    <s v="2004 50%"/>
    <x v="2"/>
    <x v="0"/>
    <m/>
    <s v="-738,983.52"/>
    <s v="-2,111,381.56"/>
    <s v="0.00"/>
    <s v="37.81"/>
    <s v="00.3500"/>
    <s v="-738,945.71"/>
    <s v="-2,111,273.53"/>
    <m/>
    <s v="-181785911"/>
    <n v="108.03000000026077"/>
    <n v="22.686300000054761"/>
    <n v="37.810000000055879"/>
    <n v="-15.123700000001119"/>
  </r>
  <r>
    <s v="Kentucky Power - Gen"/>
    <x v="14"/>
    <s v="Total Company"/>
    <s v="REG TAX  / SL TAX"/>
    <s v="2004 50%"/>
    <x v="2"/>
    <x v="0"/>
    <m/>
    <s v="-739,059.15"/>
    <s v="-2,111,597.64"/>
    <s v="0.00"/>
    <s v="37.81"/>
    <s v="00.3500"/>
    <s v="-739,021.34"/>
    <s v="-2,111,489.61"/>
    <m/>
    <s v="-181785911"/>
    <n v="108.03000000026077"/>
    <n v="22.686300000054761"/>
    <n v="37.810000000055879"/>
    <n v="-15.123700000001119"/>
  </r>
  <r>
    <s v="Kentucky Power - Gen"/>
    <x v="15"/>
    <s v="Total Company"/>
    <s v="REG TAX  / SL TAX"/>
    <s v="2004 50%"/>
    <x v="2"/>
    <x v="0"/>
    <m/>
    <s v="-739,134.78"/>
    <s v="-2,111,813.72"/>
    <s v="0.00"/>
    <s v="37.81"/>
    <s v="00.3500"/>
    <s v="-739,096.97"/>
    <s v="-2,111,705.69"/>
    <m/>
    <s v="-181785911"/>
    <n v="108.03000000026077"/>
    <n v="22.686300000054761"/>
    <n v="37.810000000055879"/>
    <n v="-15.123700000001119"/>
  </r>
  <r>
    <s v="Kentucky Power - Distr"/>
    <x v="2"/>
    <s v="Total Company"/>
    <s v="REG TAX  / SL TAX"/>
    <s v="1995"/>
    <x v="23"/>
    <x v="11"/>
    <s v="Nov"/>
    <s v="-2,698.42"/>
    <s v="-8,481.67"/>
    <s v="0.00"/>
    <s v="44.35"/>
    <s v="00.3181"/>
    <s v="-2,654.07"/>
    <s v="-8,342.28"/>
    <m/>
    <s v="-181786537"/>
    <n v="139.38999999999942"/>
    <n v="29.271899999999878"/>
    <n v="44.349999999999909"/>
    <n v="-15.078100000000031"/>
  </r>
  <r>
    <s v="Kentucky Power - Distr"/>
    <x v="6"/>
    <s v="Total Company"/>
    <s v="REG TAX  / SL TAX"/>
    <s v="2006"/>
    <x v="5"/>
    <x v="10"/>
    <s v="May"/>
    <s v="-4,053.15"/>
    <s v="-17,276.47"/>
    <s v="0.00"/>
    <s v="141.89"/>
    <s v="00.2346"/>
    <s v="-3,911.26"/>
    <s v="-16,671.68"/>
    <m/>
    <s v="-181786854"/>
    <n v="604.79000000000087"/>
    <n v="127.00590000000018"/>
    <n v="141.88999999999987"/>
    <n v="-14.884099999999691"/>
  </r>
  <r>
    <s v="Kentucky Power - Gen"/>
    <x v="11"/>
    <s v="Total Company"/>
    <s v="REG TAX  / SL TAX"/>
    <s v="2013 50%"/>
    <x v="14"/>
    <x v="7"/>
    <m/>
    <n v="-69090.55"/>
    <n v="-197401.56"/>
    <n v="0"/>
    <n v="35.299999999999997"/>
    <n v="0.35"/>
    <n v="-69055.25"/>
    <n v="-197300.71"/>
    <m/>
    <s v="-181785870"/>
    <n v="100.85000000000582"/>
    <n v="21.178500000001222"/>
    <n v="35.30000000000291"/>
    <n v="-14.121500000001689"/>
  </r>
  <r>
    <s v="Kentucky Power - Gen"/>
    <x v="15"/>
    <s v="Total Company"/>
    <s v="REG TAX  / SL TAX"/>
    <s v="2013 50%"/>
    <x v="14"/>
    <x v="7"/>
    <m/>
    <s v="-69,055.25"/>
    <s v="-197,300.71"/>
    <s v="0.00"/>
    <s v="35.30"/>
    <s v="00.3500"/>
    <s v="-69,019.95"/>
    <s v="-197,199.86"/>
    <m/>
    <s v="-181785870"/>
    <n v="100.85000000000582"/>
    <n v="21.178500000001222"/>
    <n v="35.30000000000291"/>
    <n v="-14.121500000001689"/>
  </r>
  <r>
    <s v="Kentucky Power - Distr"/>
    <x v="6"/>
    <s v="Total Company"/>
    <s v="REG TAX  / SL TAX"/>
    <s v="1998"/>
    <x v="15"/>
    <x v="11"/>
    <s v="Dec"/>
    <s v="-272.93"/>
    <s v="-900.51"/>
    <s v="0.00"/>
    <s v="45.79"/>
    <s v="00.3031"/>
    <s v="-227.14"/>
    <s v="-749.44"/>
    <m/>
    <s v="-181786957"/>
    <n v="151.06999999999994"/>
    <n v="31.724699999999984"/>
    <n v="45.79000000000002"/>
    <n v="-14.065300000000036"/>
  </r>
  <r>
    <s v="Kentucky Power - Distr"/>
    <x v="8"/>
    <s v="Total Company"/>
    <s v="REG TAX  / SL TAX"/>
    <s v="1998"/>
    <x v="15"/>
    <x v="11"/>
    <s v="Dec"/>
    <s v="-318.72"/>
    <s v="-1,051.58"/>
    <s v="0.00"/>
    <s v="45.79"/>
    <s v="00.3031"/>
    <s v="-272.93"/>
    <s v="-900.51"/>
    <m/>
    <s v="-181786957"/>
    <n v="151.06999999999994"/>
    <n v="31.724699999999984"/>
    <n v="45.79000000000002"/>
    <n v="-14.065300000000036"/>
  </r>
  <r>
    <s v="Kentucky Power - Distr"/>
    <x v="9"/>
    <s v="Total Company"/>
    <s v="REG TAX  / SL TAX"/>
    <s v="1998"/>
    <x v="15"/>
    <x v="11"/>
    <s v="Dec"/>
    <s v="-410.30"/>
    <s v="-1,353.72"/>
    <s v="0.00"/>
    <s v="45.79"/>
    <s v="00.3031"/>
    <s v="-364.51"/>
    <s v="-1,202.65"/>
    <m/>
    <s v="-181786957"/>
    <n v="151.06999999999994"/>
    <n v="31.724699999999984"/>
    <n v="45.79000000000002"/>
    <n v="-14.065300000000036"/>
  </r>
  <r>
    <s v="Kentucky Power - Distr"/>
    <x v="7"/>
    <s v="Total Company"/>
    <s v="REG TAX  / SL TAX"/>
    <s v="1998"/>
    <x v="15"/>
    <x v="11"/>
    <s v="Dec"/>
    <s v="-227.14"/>
    <s v="-749.44"/>
    <s v="0.00"/>
    <s v="45.79"/>
    <s v="00.3031"/>
    <s v="-181.35"/>
    <s v="-598.37"/>
    <m/>
    <s v="-181786957"/>
    <n v="151.07000000000005"/>
    <n v="31.724700000000009"/>
    <n v="45.789999999999992"/>
    <n v="-14.065299999999983"/>
  </r>
  <r>
    <s v="Kentucky Power - Distr"/>
    <x v="1"/>
    <s v="Total Company"/>
    <s v="REG TAX  / SL TAX"/>
    <s v="1998"/>
    <x v="15"/>
    <x v="11"/>
    <s v="Dec"/>
    <s v="-456.09"/>
    <s v="-1,504.79"/>
    <s v="0.00"/>
    <s v="45.79"/>
    <s v="00.3031"/>
    <s v="-410.30"/>
    <s v="-1,353.72"/>
    <m/>
    <s v="-181786957"/>
    <n v="151.06999999999994"/>
    <n v="31.724699999999984"/>
    <n v="45.789999999999964"/>
    <n v="-14.065299999999979"/>
  </r>
  <r>
    <s v="Kentucky Power - Distr"/>
    <x v="10"/>
    <s v="Total Company"/>
    <s v="REG TAX  / SL TAX"/>
    <s v="1998"/>
    <x v="15"/>
    <x v="11"/>
    <s v="Dec"/>
    <s v="-364.51"/>
    <s v="-1,202.65"/>
    <s v="0.00"/>
    <s v="45.79"/>
    <s v="00.3031"/>
    <s v="-318.72"/>
    <s v="-1,051.58"/>
    <m/>
    <s v="-181786957"/>
    <n v="151.07000000000016"/>
    <n v="31.724700000000034"/>
    <n v="45.789999999999964"/>
    <n v="-14.06529999999993"/>
  </r>
  <r>
    <s v="Kentucky Power - Distr"/>
    <x v="12"/>
    <s v="Total Company"/>
    <s v="REG TAX  / SL TAX"/>
    <s v="1989"/>
    <x v="29"/>
    <x v="11"/>
    <s v="Sep"/>
    <s v="-44.41"/>
    <s v="-134.00"/>
    <s v="0.00"/>
    <s v="37.09"/>
    <s v="00.3314"/>
    <s v="-7.32"/>
    <s v="-22.08"/>
    <m/>
    <s v="-181786836"/>
    <n v="111.92"/>
    <n v="23.5032"/>
    <n v="37.089999999999996"/>
    <n v="-13.586799999999997"/>
  </r>
  <r>
    <s v="Kentucky Power - Distr"/>
    <x v="2"/>
    <s v="Total Company"/>
    <s v="REG TAX  / SL TAX"/>
    <s v="1993"/>
    <x v="31"/>
    <x v="11"/>
    <s v="Sep"/>
    <s v="-43.72"/>
    <s v="-132.55"/>
    <s v="0.00"/>
    <s v="36.27"/>
    <s v="00.3298"/>
    <s v="-7.45"/>
    <s v="-22.60"/>
    <m/>
    <s v="-181786911"/>
    <n v="109.95000000000002"/>
    <n v="23.089500000000001"/>
    <n v="36.269999999999996"/>
    <n v="-13.180499999999995"/>
  </r>
  <r>
    <s v="Kentucky Power - Distr"/>
    <x v="0"/>
    <s v="Total Company"/>
    <s v="REG TAX  / SL TAX"/>
    <s v="1993"/>
    <x v="31"/>
    <x v="11"/>
    <s v="Sep"/>
    <s v="-79.98"/>
    <s v="-242.50"/>
    <s v="0.00"/>
    <s v="36.26"/>
    <s v="00.3298"/>
    <s v="-43.72"/>
    <s v="-132.55"/>
    <m/>
    <s v="-181786911"/>
    <n v="109.94999999999999"/>
    <n v="23.089499999999997"/>
    <n v="36.260000000000005"/>
    <n v="-13.170500000000008"/>
  </r>
  <r>
    <s v="Kentucky Power - Distr"/>
    <x v="5"/>
    <s v="Total Company"/>
    <s v="REG TAX  / SL TAX"/>
    <s v="1997"/>
    <x v="16"/>
    <x v="10"/>
    <s v="Dec"/>
    <s v="-2,260.46"/>
    <s v="-9,121.97"/>
    <s v="0.00"/>
    <s v="85.12"/>
    <s v="00.2478"/>
    <s v="-2,175.34"/>
    <s v="-8,778.47"/>
    <m/>
    <s v="-181786819"/>
    <n v="343.5"/>
    <n v="72.134999999999991"/>
    <n v="85.119999999999891"/>
    <n v="-12.9849999999999"/>
  </r>
  <r>
    <s v="Kentucky Power - Distr"/>
    <x v="13"/>
    <s v="Total Company"/>
    <s v="REG TAX  / SL TAX"/>
    <s v="1990"/>
    <x v="30"/>
    <x v="11"/>
    <s v="Nov"/>
    <s v="-33.62"/>
    <s v="-98.87"/>
    <s v="0.00"/>
    <s v="33.62"/>
    <s v="00.3400"/>
    <s v="0.00"/>
    <s v="0.00"/>
    <m/>
    <s v="-181786501"/>
    <n v="98.87"/>
    <n v="20.762699999999999"/>
    <n v="33.619999999999997"/>
    <n v="-12.857299999999999"/>
  </r>
  <r>
    <s v="Kentucky Power - Distr"/>
    <x v="6"/>
    <s v="Total Company"/>
    <s v="REG TAX  / SL TAX"/>
    <s v="2001"/>
    <x v="10"/>
    <x v="11"/>
    <s v="Sep"/>
    <s v="-394.23"/>
    <s v="-1,359.19"/>
    <s v="0.00"/>
    <s v="45.27"/>
    <s v="00.2900"/>
    <s v="-348.96"/>
    <s v="-1,203.12"/>
    <m/>
    <s v="-181786915"/>
    <n v="156.07000000000016"/>
    <n v="32.774700000000031"/>
    <n v="45.270000000000039"/>
    <n v="-12.495300000000007"/>
  </r>
  <r>
    <s v="Kentucky Power - Distr"/>
    <x v="7"/>
    <s v="Total Company"/>
    <s v="REG TAX  / SL TAX"/>
    <s v="2001"/>
    <x v="10"/>
    <x v="11"/>
    <s v="Sep"/>
    <s v="-348.96"/>
    <s v="-1,203.12"/>
    <s v="0.00"/>
    <s v="45.27"/>
    <s v="00.2900"/>
    <s v="-303.69"/>
    <s v="-1,047.05"/>
    <m/>
    <s v="-181786915"/>
    <n v="156.06999999999994"/>
    <n v="32.774699999999989"/>
    <n v="45.269999999999982"/>
    <n v="-12.495299999999993"/>
  </r>
  <r>
    <s v="Kentucky Power - Distr"/>
    <x v="8"/>
    <s v="Total Company"/>
    <s v="REG TAX  / SL TAX"/>
    <s v="2001"/>
    <x v="10"/>
    <x v="11"/>
    <s v="Sep"/>
    <s v="-439.50"/>
    <s v="-1,515.26"/>
    <s v="0.00"/>
    <s v="45.27"/>
    <s v="00.2900"/>
    <s v="-394.23"/>
    <s v="-1,359.19"/>
    <m/>
    <s v="-181786915"/>
    <n v="156.06999999999994"/>
    <n v="32.774699999999989"/>
    <n v="45.269999999999982"/>
    <n v="-12.495299999999993"/>
  </r>
  <r>
    <s v="Kentucky Power - Distr"/>
    <x v="6"/>
    <s v="Total Company"/>
    <s v="REG TAX  / SL TAX"/>
    <s v="2001"/>
    <x v="10"/>
    <x v="11"/>
    <s v="Feb"/>
    <s v="-360.86"/>
    <s v="-1,259.40"/>
    <s v="0.00"/>
    <s v="44.41"/>
    <s v="00.2865"/>
    <s v="-316.45"/>
    <s v="-1,104.41"/>
    <m/>
    <s v="-181787072"/>
    <n v="154.99"/>
    <n v="32.547899999999998"/>
    <n v="44.410000000000025"/>
    <n v="-11.862100000000027"/>
  </r>
  <r>
    <s v="Kentucky Power - Distr"/>
    <x v="8"/>
    <s v="Total Company"/>
    <s v="REG TAX  / SL TAX"/>
    <s v="2001"/>
    <x v="10"/>
    <x v="11"/>
    <s v="Feb"/>
    <s v="-405.27"/>
    <s v="-1,414.39"/>
    <s v="0.00"/>
    <s v="44.41"/>
    <s v="00.2865"/>
    <s v="-360.86"/>
    <s v="-1,259.40"/>
    <m/>
    <s v="-181787072"/>
    <n v="154.99"/>
    <n v="32.547899999999998"/>
    <n v="44.409999999999968"/>
    <n v="-11.86209999999997"/>
  </r>
  <r>
    <s v="Kentucky Power - Distr"/>
    <x v="7"/>
    <s v="Total Company"/>
    <s v="REG TAX  / SL TAX"/>
    <s v="2001"/>
    <x v="10"/>
    <x v="11"/>
    <s v="Feb"/>
    <s v="-316.45"/>
    <s v="-1,104.41"/>
    <s v="0.00"/>
    <s v="44.41"/>
    <s v="00.2865"/>
    <s v="-272.04"/>
    <s v="-949.42"/>
    <m/>
    <s v="-181787072"/>
    <n v="154.99000000000012"/>
    <n v="32.547900000000027"/>
    <n v="44.409999999999968"/>
    <n v="-11.862099999999941"/>
  </r>
  <r>
    <s v="Kentucky Power - Distr"/>
    <x v="6"/>
    <s v="Total Company"/>
    <s v="REG TAX  / SL TAX"/>
    <s v="2003"/>
    <x v="0"/>
    <x v="11"/>
    <s v="May"/>
    <s v="-658.07"/>
    <s v="-2,369.17"/>
    <s v="0.00"/>
    <s v="47.91"/>
    <s v="00.2778"/>
    <s v="-610.16"/>
    <s v="-2,196.68"/>
    <m/>
    <s v="-181786627"/>
    <n v="172.49000000000024"/>
    <n v="36.222900000000045"/>
    <n v="47.910000000000082"/>
    <n v="-11.687100000000036"/>
  </r>
  <r>
    <s v="Kentucky Power - Distr"/>
    <x v="14"/>
    <s v="Total Company"/>
    <s v="REG TAX  / SL TAX"/>
    <s v="1991"/>
    <x v="28"/>
    <x v="11"/>
    <s v="Jun"/>
    <s v="-60.46"/>
    <s v="-182.95"/>
    <s v="0.00"/>
    <s v="30.75"/>
    <s v="00.3305"/>
    <s v="-29.71"/>
    <s v="-89.89"/>
    <m/>
    <s v="-181786536"/>
    <n v="93.059999999999988"/>
    <n v="19.542599999999997"/>
    <n v="30.75"/>
    <n v="-11.207400000000003"/>
  </r>
  <r>
    <s v="Kentucky Power - Distr"/>
    <x v="12"/>
    <s v="Total Company"/>
    <s v="REG TAX  / SL TAX"/>
    <s v="1991"/>
    <x v="28"/>
    <x v="11"/>
    <s v="Jun"/>
    <s v="-91.21"/>
    <s v="-276.01"/>
    <s v="0.00"/>
    <s v="30.75"/>
    <s v="00.3305"/>
    <s v="-60.46"/>
    <s v="-182.95"/>
    <m/>
    <s v="-181786536"/>
    <n v="93.06"/>
    <n v="19.5426"/>
    <n v="30.749999999999993"/>
    <n v="-11.207399999999993"/>
  </r>
  <r>
    <s v="Kentucky Power - Gen"/>
    <x v="11"/>
    <s v="Total Company"/>
    <s v="REG TAX  / SL TAX"/>
    <s v="2015 50%"/>
    <x v="19"/>
    <x v="12"/>
    <m/>
    <n v="-27.8"/>
    <n v="-79.42"/>
    <n v="0"/>
    <n v="27.8"/>
    <n v="0.35"/>
    <n v="0"/>
    <n v="0"/>
    <m/>
    <s v="-181785628"/>
    <n v="79.42"/>
    <n v="16.6782"/>
    <n v="27.8"/>
    <n v="-11.1218"/>
  </r>
  <r>
    <s v="Kentucky Power - Gen"/>
    <x v="11"/>
    <s v="Total Company"/>
    <s v="REG TAX  / SL TAX"/>
    <s v="2016 50%"/>
    <x v="21"/>
    <x v="12"/>
    <m/>
    <n v="-40.78"/>
    <n v="-116.5"/>
    <n v="0"/>
    <n v="27.19"/>
    <n v="0.35"/>
    <n v="-13.59"/>
    <n v="-38.83"/>
    <m/>
    <s v="-181785633"/>
    <n v="77.67"/>
    <n v="16.310700000000001"/>
    <n v="27.19"/>
    <n v="-10.879300000000001"/>
  </r>
  <r>
    <s v="Kentucky Power - Distr"/>
    <x v="13"/>
    <s v="Total Company"/>
    <s v="REG TAX  / SL TAX"/>
    <s v="1991"/>
    <x v="28"/>
    <x v="11"/>
    <s v="Jun"/>
    <s v="-29.71"/>
    <s v="-89.89"/>
    <s v="0.00"/>
    <s v="29.71"/>
    <s v="00.3305"/>
    <s v="0.00"/>
    <s v="0.00"/>
    <m/>
    <s v="-181786536"/>
    <n v="89.89"/>
    <n v="18.876899999999999"/>
    <n v="29.71"/>
    <n v="-10.833100000000002"/>
  </r>
  <r>
    <s v="Kentucky Power - Distr"/>
    <x v="5"/>
    <s v="Total Company"/>
    <s v="REG TAX  / SL TAX"/>
    <s v="1998"/>
    <x v="15"/>
    <x v="11"/>
    <s v="Aug"/>
    <s v="-701.83"/>
    <s v="-2,310.41"/>
    <s v="0.00"/>
    <s v="35.05"/>
    <s v="00.3038"/>
    <s v="-666.78"/>
    <s v="-2,195.02"/>
    <m/>
    <s v="-181786553"/>
    <n v="115.38999999999987"/>
    <n v="24.231899999999971"/>
    <n v="35.050000000000068"/>
    <n v="-10.818100000000097"/>
  </r>
  <r>
    <s v="Kentucky Power - Distr"/>
    <x v="6"/>
    <s v="Total Company"/>
    <s v="REG TAX  / SL TAX"/>
    <s v="1998"/>
    <x v="15"/>
    <x v="11"/>
    <s v="May"/>
    <s v="-176.80"/>
    <s v="-580.84"/>
    <s v="0.00"/>
    <s v="32.86"/>
    <s v="00.3044"/>
    <s v="-143.94"/>
    <s v="-472.90"/>
    <m/>
    <s v="-181786684"/>
    <n v="107.94000000000005"/>
    <n v="22.667400000000011"/>
    <n v="32.860000000000014"/>
    <n v="-10.192600000000002"/>
  </r>
  <r>
    <s v="Kentucky Power - Distr"/>
    <x v="9"/>
    <s v="Total Company"/>
    <s v="REG TAX  / SL TAX"/>
    <s v="1998"/>
    <x v="15"/>
    <x v="11"/>
    <s v="May"/>
    <s v="-275.35"/>
    <s v="-904.66"/>
    <s v="0.00"/>
    <s v="32.85"/>
    <s v="00.3044"/>
    <s v="-242.50"/>
    <s v="-796.72"/>
    <m/>
    <s v="-181786684"/>
    <n v="107.93999999999994"/>
    <n v="22.667399999999986"/>
    <n v="32.850000000000023"/>
    <n v="-10.182600000000036"/>
  </r>
  <r>
    <s v="Kentucky Power - Distr"/>
    <x v="8"/>
    <s v="Total Company"/>
    <s v="REG TAX  / SL TAX"/>
    <s v="1998"/>
    <x v="15"/>
    <x v="11"/>
    <s v="May"/>
    <s v="-209.65"/>
    <s v="-688.78"/>
    <s v="0.00"/>
    <s v="32.85"/>
    <s v="00.3044"/>
    <s v="-176.80"/>
    <s v="-580.84"/>
    <m/>
    <s v="-181786684"/>
    <n v="107.93999999999994"/>
    <n v="22.667399999999986"/>
    <n v="32.849999999999994"/>
    <n v="-10.182600000000008"/>
  </r>
  <r>
    <s v="Kentucky Power - Distr"/>
    <x v="7"/>
    <s v="Total Company"/>
    <s v="REG TAX  / SL TAX"/>
    <s v="1998"/>
    <x v="15"/>
    <x v="11"/>
    <s v="May"/>
    <s v="-143.94"/>
    <s v="-472.90"/>
    <s v="0.00"/>
    <s v="32.85"/>
    <s v="00.3044"/>
    <s v="-111.09"/>
    <s v="-364.96"/>
    <m/>
    <s v="-181786684"/>
    <n v="107.94"/>
    <n v="22.667399999999997"/>
    <n v="32.849999999999994"/>
    <n v="-10.182599999999997"/>
  </r>
  <r>
    <s v="Kentucky Power - Distr"/>
    <x v="10"/>
    <s v="Total Company"/>
    <s v="REG TAX  / SL TAX"/>
    <s v="1998"/>
    <x v="15"/>
    <x v="11"/>
    <s v="May"/>
    <s v="-242.50"/>
    <s v="-796.72"/>
    <s v="0.00"/>
    <s v="32.85"/>
    <s v="00.3044"/>
    <s v="-209.65"/>
    <s v="-688.78"/>
    <m/>
    <s v="-181786684"/>
    <n v="107.94000000000005"/>
    <n v="22.667400000000011"/>
    <n v="32.849999999999994"/>
    <n v="-10.182599999999983"/>
  </r>
  <r>
    <s v="Kentucky Power - Distr"/>
    <x v="1"/>
    <s v="Total Company"/>
    <s v="REG TAX  / SL TAX"/>
    <s v="1998"/>
    <x v="15"/>
    <x v="11"/>
    <s v="May"/>
    <s v="-308.20"/>
    <s v="-1,012.60"/>
    <s v="0.00"/>
    <s v="32.85"/>
    <s v="00.3044"/>
    <s v="-275.35"/>
    <s v="-904.66"/>
    <m/>
    <s v="-181786684"/>
    <n v="107.94000000000005"/>
    <n v="22.667400000000011"/>
    <n v="32.849999999999966"/>
    <n v="-10.182599999999955"/>
  </r>
  <r>
    <s v="Kentucky Power - Gen"/>
    <x v="11"/>
    <s v="Total Company"/>
    <s v="REG TAX  / SL TAX"/>
    <s v="1998"/>
    <x v="15"/>
    <x v="0"/>
    <m/>
    <n v="-24.99"/>
    <n v="-71.41"/>
    <n v="0"/>
    <n v="24.99"/>
    <n v="0.35"/>
    <n v="0"/>
    <n v="0.01"/>
    <m/>
    <s v="-181785749"/>
    <n v="71.42"/>
    <n v="14.998200000000001"/>
    <n v="24.99"/>
    <n v="-9.9917999999999978"/>
  </r>
  <r>
    <s v="Kentucky Power - Transm"/>
    <x v="11"/>
    <s v="Total Company"/>
    <s v="REG TAX  / SL TAX"/>
    <s v="2016 50%"/>
    <x v="21"/>
    <x v="12"/>
    <m/>
    <n v="-36.53"/>
    <n v="-104.36"/>
    <n v="0"/>
    <n v="24.36"/>
    <n v="0.35"/>
    <n v="-12.17"/>
    <n v="-34.78"/>
    <m/>
    <s v="-181784877"/>
    <n v="69.58"/>
    <n v="14.611799999999999"/>
    <n v="24.36"/>
    <n v="-9.7482000000000006"/>
  </r>
  <r>
    <s v="Kentucky Power - Distr"/>
    <x v="0"/>
    <s v="Total Company"/>
    <s v="REG TAX  / SL TAX"/>
    <s v="1993"/>
    <x v="31"/>
    <x v="11"/>
    <s v="Dec"/>
    <s v="-67.49"/>
    <s v="-210.06"/>
    <s v="0.00"/>
    <s v="27.59"/>
    <s v="00.3213"/>
    <s v="-39.90"/>
    <s v="-124.20"/>
    <m/>
    <s v="-181787011"/>
    <n v="85.86"/>
    <n v="18.0306"/>
    <n v="27.589999999999996"/>
    <n v="-9.5593999999999966"/>
  </r>
  <r>
    <s v="Kentucky Power - Distr"/>
    <x v="2"/>
    <s v="Total Company"/>
    <s v="REG TAX  / SL TAX"/>
    <s v="1993"/>
    <x v="31"/>
    <x v="11"/>
    <s v="Dec"/>
    <s v="-39.90"/>
    <s v="-124.20"/>
    <s v="0.00"/>
    <s v="27.59"/>
    <s v="00.3213"/>
    <s v="-12.31"/>
    <s v="-38.32"/>
    <m/>
    <s v="-181787011"/>
    <n v="85.88"/>
    <n v="18.034799999999997"/>
    <n v="27.589999999999996"/>
    <n v="-9.5551999999999992"/>
  </r>
  <r>
    <s v="Kentucky Power - Distr"/>
    <x v="5"/>
    <s v="Total Company"/>
    <s v="REG TAX  / SL TAX"/>
    <s v="1998"/>
    <x v="15"/>
    <x v="11"/>
    <s v="Jul"/>
    <s v="-503.32"/>
    <s v="-1,657.90"/>
    <s v="0.00"/>
    <s v="30.67"/>
    <s v="00.3036"/>
    <s v="-472.65"/>
    <s v="-1,556.86"/>
    <m/>
    <s v="-181786615"/>
    <n v="101.04000000000019"/>
    <n v="21.218400000000038"/>
    <n v="30.670000000000016"/>
    <n v="-9.4515999999999778"/>
  </r>
  <r>
    <s v="Kentucky Power - Distr"/>
    <x v="10"/>
    <s v="Total Company"/>
    <s v="REG TAX  / SL TAX"/>
    <s v="1996"/>
    <x v="27"/>
    <x v="11"/>
    <s v="Dec"/>
    <s v="-170.30"/>
    <s v="-547.91"/>
    <s v="0.00"/>
    <s v="28.60"/>
    <s v="00.3108"/>
    <s v="-141.70"/>
    <s v="-455.91"/>
    <m/>
    <s v="-181786803"/>
    <n v="91.999999999999943"/>
    <n v="19.319999999999986"/>
    <n v="28.600000000000023"/>
    <n v="-9.2800000000000367"/>
  </r>
  <r>
    <s v="Kentucky Power - Distr"/>
    <x v="1"/>
    <s v="Total Company"/>
    <s v="REG TAX  / SL TAX"/>
    <s v="1996"/>
    <x v="27"/>
    <x v="11"/>
    <s v="Dec"/>
    <s v="-227.49"/>
    <s v="-731.91"/>
    <s v="0.00"/>
    <s v="28.60"/>
    <s v="00.3108"/>
    <s v="-198.89"/>
    <s v="-639.91"/>
    <m/>
    <s v="-181786803"/>
    <n v="92"/>
    <n v="19.32"/>
    <n v="28.600000000000023"/>
    <n v="-9.2800000000000225"/>
  </r>
  <r>
    <s v="Kentucky Power - Distr"/>
    <x v="7"/>
    <s v="Total Company"/>
    <s v="REG TAX  / SL TAX"/>
    <s v="1996"/>
    <x v="27"/>
    <x v="11"/>
    <s v="Dec"/>
    <s v="-84.51"/>
    <s v="-271.88"/>
    <s v="0.00"/>
    <s v="28.60"/>
    <s v="00.3108"/>
    <s v="-55.91"/>
    <s v="-179.88"/>
    <m/>
    <s v="-181786803"/>
    <n v="92"/>
    <n v="19.32"/>
    <n v="28.600000000000009"/>
    <n v="-9.2800000000000082"/>
  </r>
  <r>
    <s v="Kentucky Power - Distr"/>
    <x v="6"/>
    <s v="Total Company"/>
    <s v="REG TAX  / SL TAX"/>
    <s v="1996"/>
    <x v="27"/>
    <x v="11"/>
    <s v="Dec"/>
    <s v="-113.11"/>
    <s v="-363.91"/>
    <s v="0.00"/>
    <s v="28.60"/>
    <s v="00.3108"/>
    <s v="-84.51"/>
    <s v="-271.88"/>
    <m/>
    <s v="-181786803"/>
    <n v="92.03000000000003"/>
    <n v="19.326300000000007"/>
    <n v="28.599999999999994"/>
    <n v="-9.2736999999999874"/>
  </r>
  <r>
    <s v="Kentucky Power - Distr"/>
    <x v="4"/>
    <s v="Total Company"/>
    <s v="REG TAX  / SL TAX"/>
    <s v="1996"/>
    <x v="27"/>
    <x v="11"/>
    <s v="Dec"/>
    <s v="-284.67"/>
    <s v="-915.91"/>
    <s v="0.00"/>
    <s v="28.59"/>
    <s v="00.3108"/>
    <s v="-256.08"/>
    <s v="-823.91"/>
    <m/>
    <s v="-181786803"/>
    <n v="92"/>
    <n v="19.32"/>
    <n v="28.590000000000032"/>
    <n v="-9.2700000000000315"/>
  </r>
  <r>
    <s v="Kentucky Power - Distr"/>
    <x v="8"/>
    <s v="Total Company"/>
    <s v="REG TAX  / SL TAX"/>
    <s v="1996"/>
    <x v="27"/>
    <x v="11"/>
    <s v="Dec"/>
    <s v="-141.70"/>
    <s v="-455.91"/>
    <s v="0.00"/>
    <s v="28.59"/>
    <s v="00.3108"/>
    <s v="-113.11"/>
    <s v="-363.91"/>
    <m/>
    <s v="-181786803"/>
    <n v="92"/>
    <n v="19.32"/>
    <n v="28.589999999999989"/>
    <n v="-9.2699999999999889"/>
  </r>
  <r>
    <s v="Kentucky Power - Distr"/>
    <x v="9"/>
    <s v="Total Company"/>
    <s v="REG TAX  / SL TAX"/>
    <s v="1996"/>
    <x v="27"/>
    <x v="11"/>
    <s v="Dec"/>
    <s v="-198.89"/>
    <s v="-639.91"/>
    <s v="0.00"/>
    <s v="28.59"/>
    <s v="00.3108"/>
    <s v="-170.30"/>
    <s v="-547.91"/>
    <m/>
    <s v="-181786803"/>
    <n v="92"/>
    <n v="19.32"/>
    <n v="28.589999999999975"/>
    <n v="-9.2699999999999747"/>
  </r>
  <r>
    <s v="Kentucky Power - Distr"/>
    <x v="5"/>
    <s v="Total Company"/>
    <s v="REG TAX  / SL TAX"/>
    <s v="1996"/>
    <x v="27"/>
    <x v="11"/>
    <s v="Dec"/>
    <s v="-256.08"/>
    <s v="-823.91"/>
    <s v="0.00"/>
    <s v="28.59"/>
    <s v="00.3108"/>
    <s v="-227.49"/>
    <s v="-731.91"/>
    <m/>
    <s v="-181786803"/>
    <n v="92"/>
    <n v="19.32"/>
    <n v="28.589999999999975"/>
    <n v="-9.2699999999999747"/>
  </r>
  <r>
    <s v="Kentucky Power - Distr"/>
    <x v="8"/>
    <s v="Total Company"/>
    <s v="REG TAX  / SL TAX"/>
    <s v="2001"/>
    <x v="10"/>
    <x v="11"/>
    <s v="Mar"/>
    <s v="-315.89"/>
    <s v="-1,100.66"/>
    <s v="0.00"/>
    <s v="34.30"/>
    <s v="00.2870"/>
    <s v="-281.59"/>
    <s v="-981.14"/>
    <m/>
    <s v="-181786806"/>
    <n v="119.5200000000001"/>
    <n v="25.099200000000017"/>
    <n v="34.300000000000011"/>
    <n v="-9.2007999999999939"/>
  </r>
  <r>
    <s v="Kentucky Power - Distr"/>
    <x v="7"/>
    <s v="Total Company"/>
    <s v="REG TAX  / SL TAX"/>
    <s v="2001"/>
    <x v="10"/>
    <x v="11"/>
    <s v="Mar"/>
    <s v="-247.29"/>
    <s v="-861.62"/>
    <s v="0.00"/>
    <s v="34.30"/>
    <s v="00.2870"/>
    <s v="-212.99"/>
    <s v="-742.10"/>
    <m/>
    <s v="-181786806"/>
    <n v="119.51999999999998"/>
    <n v="25.099199999999996"/>
    <n v="34.299999999999983"/>
    <n v="-9.2007999999999868"/>
  </r>
  <r>
    <s v="Kentucky Power - Distr"/>
    <x v="6"/>
    <s v="Total Company"/>
    <s v="REG TAX  / SL TAX"/>
    <s v="2001"/>
    <x v="10"/>
    <x v="11"/>
    <s v="Mar"/>
    <s v="-281.59"/>
    <s v="-981.14"/>
    <s v="0.00"/>
    <s v="34.30"/>
    <s v="00.2870"/>
    <s v="-247.29"/>
    <s v="-861.62"/>
    <m/>
    <s v="-181786806"/>
    <n v="119.51999999999998"/>
    <n v="25.099199999999996"/>
    <n v="34.299999999999983"/>
    <n v="-9.2007999999999868"/>
  </r>
  <r>
    <s v="Kentucky Power - Distr"/>
    <x v="10"/>
    <s v="Total Company"/>
    <s v="REG TAX  / SL TAX"/>
    <s v="2001"/>
    <x v="10"/>
    <x v="11"/>
    <s v="Sep"/>
    <s v="-472.80"/>
    <s v="-1,630.07"/>
    <s v="0.00"/>
    <s v="33.30"/>
    <s v="00.2900"/>
    <s v="-439.50"/>
    <s v="-1,515.26"/>
    <m/>
    <s v="-181786915"/>
    <n v="114.80999999999995"/>
    <n v="24.110099999999989"/>
    <n v="33.300000000000011"/>
    <n v="-9.1899000000000228"/>
  </r>
  <r>
    <s v="Kentucky Power - Distr"/>
    <x v="10"/>
    <s v="Total Company"/>
    <s v="REG TAX  / SL TAX"/>
    <s v="1997"/>
    <x v="16"/>
    <x v="10"/>
    <s v="Oct"/>
    <s v="-406.52"/>
    <s v="-1,640.37"/>
    <s v="0.00"/>
    <s v="59.85"/>
    <s v="00.2478"/>
    <s v="-346.67"/>
    <s v="-1,398.88"/>
    <m/>
    <s v="-181786820"/>
    <n v="241.48999999999978"/>
    <n v="50.712899999999955"/>
    <n v="59.849999999999966"/>
    <n v="-9.1371000000000109"/>
  </r>
  <r>
    <s v="Kentucky Power - Distr"/>
    <x v="7"/>
    <s v="Total Company"/>
    <s v="REG TAX  / SL TAX"/>
    <s v="1997"/>
    <x v="16"/>
    <x v="10"/>
    <s v="Oct"/>
    <s v="-227.03"/>
    <s v="-916.08"/>
    <s v="0.00"/>
    <s v="59.83"/>
    <s v="00.2478"/>
    <s v="-167.20"/>
    <s v="-674.68"/>
    <m/>
    <s v="-181786820"/>
    <n v="241.40000000000009"/>
    <n v="50.694000000000017"/>
    <n v="59.830000000000013"/>
    <n v="-9.1359999999999957"/>
  </r>
  <r>
    <s v="Kentucky Power - Distr"/>
    <x v="6"/>
    <s v="Total Company"/>
    <s v="REG TAX  / SL TAX"/>
    <s v="1997"/>
    <x v="16"/>
    <x v="10"/>
    <s v="Oct"/>
    <s v="-286.85"/>
    <s v="-1,157.48"/>
    <s v="0.00"/>
    <s v="59.82"/>
    <s v="00.2478"/>
    <s v="-227.03"/>
    <s v="-916.08"/>
    <m/>
    <s v="-181786820"/>
    <n v="241.39999999999998"/>
    <n v="50.693999999999996"/>
    <n v="59.820000000000022"/>
    <n v="-9.1260000000000261"/>
  </r>
  <r>
    <s v="Kentucky Power - Distr"/>
    <x v="8"/>
    <s v="Total Company"/>
    <s v="REG TAX  / SL TAX"/>
    <s v="1997"/>
    <x v="16"/>
    <x v="10"/>
    <s v="Oct"/>
    <s v="-346.67"/>
    <s v="-1,398.88"/>
    <s v="0.00"/>
    <s v="59.82"/>
    <s v="00.2478"/>
    <s v="-286.85"/>
    <s v="-1,157.48"/>
    <m/>
    <s v="-181786820"/>
    <n v="241.40000000000009"/>
    <n v="50.694000000000017"/>
    <n v="59.819999999999993"/>
    <n v="-9.1259999999999764"/>
  </r>
  <r>
    <s v="Kentucky Power - Distr"/>
    <x v="9"/>
    <s v="Total Company"/>
    <s v="REG TAX  / SL TAX"/>
    <s v="1997"/>
    <x v="16"/>
    <x v="10"/>
    <s v="Oct"/>
    <s v="-466.34"/>
    <s v="-1,881.77"/>
    <s v="0.00"/>
    <s v="59.82"/>
    <s v="00.2478"/>
    <s v="-406.52"/>
    <s v="-1,640.37"/>
    <m/>
    <s v="-181786820"/>
    <n v="241.40000000000009"/>
    <n v="50.694000000000017"/>
    <n v="59.819999999999993"/>
    <n v="-9.1259999999999764"/>
  </r>
  <r>
    <s v="Kentucky Power - Distr"/>
    <x v="1"/>
    <s v="Total Company"/>
    <s v="REG TAX  / SL TAX"/>
    <s v="1997"/>
    <x v="16"/>
    <x v="10"/>
    <s v="Oct"/>
    <s v="-526.16"/>
    <s v="-2,123.17"/>
    <s v="0.00"/>
    <s v="59.82"/>
    <s v="00.2478"/>
    <s v="-466.34"/>
    <s v="-1,881.77"/>
    <m/>
    <s v="-181786820"/>
    <n v="241.40000000000009"/>
    <n v="50.694000000000017"/>
    <n v="59.819999999999993"/>
    <n v="-9.1259999999999764"/>
  </r>
  <r>
    <s v="Kentucky Power - Distr"/>
    <x v="13"/>
    <s v="Total Company"/>
    <s v="REG TAX  / SL TAX"/>
    <s v="1993"/>
    <x v="31"/>
    <x v="11"/>
    <s v="Mar"/>
    <s v="-65.76"/>
    <s v="-195.37"/>
    <s v="0.00"/>
    <s v="24.06"/>
    <s v="00.3366"/>
    <s v="-41.70"/>
    <s v="-123.90"/>
    <m/>
    <s v="-181787023"/>
    <n v="71.47"/>
    <n v="15.008699999999999"/>
    <n v="24.060000000000002"/>
    <n v="-9.051300000000003"/>
  </r>
  <r>
    <s v="Kentucky Power - Distr"/>
    <x v="0"/>
    <s v="Total Company"/>
    <s v="REG TAX  / SL TAX"/>
    <s v="1993"/>
    <x v="31"/>
    <x v="11"/>
    <s v="Mar"/>
    <s v="-41.70"/>
    <s v="-123.90"/>
    <s v="0.00"/>
    <s v="24.05"/>
    <s v="00.3366"/>
    <s v="-17.65"/>
    <s v="-52.45"/>
    <m/>
    <s v="-181787023"/>
    <n v="71.45"/>
    <n v="15.0045"/>
    <n v="24.050000000000004"/>
    <n v="-9.0455000000000041"/>
  </r>
  <r>
    <s v="Kentucky Power - Distr"/>
    <x v="3"/>
    <s v="Total Company"/>
    <s v="REG TAX  / SL TAX"/>
    <s v="1994 - Q4"/>
    <x v="9"/>
    <x v="11"/>
    <s v="Dec"/>
    <s v="-231.74"/>
    <s v="-720.63"/>
    <s v="0.00"/>
    <s v="25.82"/>
    <s v="00.3216"/>
    <s v="-205.92"/>
    <s v="-640.35"/>
    <m/>
    <s v="-181786598"/>
    <n v="80.279999999999973"/>
    <n v="16.858799999999995"/>
    <n v="25.820000000000022"/>
    <n v="-8.9612000000000265"/>
  </r>
  <r>
    <s v="Kentucky Power - Distr"/>
    <x v="8"/>
    <s v="Total Company"/>
    <s v="REG TAX  / SL TAX"/>
    <s v="1994 - Q4"/>
    <x v="9"/>
    <x v="11"/>
    <s v="Dec"/>
    <s v="-76.83"/>
    <s v="-238.92"/>
    <s v="0.00"/>
    <s v="25.82"/>
    <s v="00.3216"/>
    <s v="-51.01"/>
    <s v="-158.64"/>
    <m/>
    <s v="-181786598"/>
    <n v="80.28"/>
    <n v="16.858799999999999"/>
    <n v="25.82"/>
    <n v="-8.9612000000000016"/>
  </r>
  <r>
    <s v="Kentucky Power - Distr"/>
    <x v="9"/>
    <s v="Total Company"/>
    <s v="REG TAX  / SL TAX"/>
    <s v="1994 - Q4"/>
    <x v="9"/>
    <x v="11"/>
    <s v="Dec"/>
    <s v="-128.47"/>
    <s v="-399.51"/>
    <s v="0.00"/>
    <s v="25.82"/>
    <s v="00.3216"/>
    <s v="-102.65"/>
    <s v="-319.23"/>
    <m/>
    <s v="-181786598"/>
    <n v="80.279999999999973"/>
    <n v="16.858799999999995"/>
    <n v="25.819999999999993"/>
    <n v="-8.9611999999999981"/>
  </r>
  <r>
    <s v="Kentucky Power - Distr"/>
    <x v="4"/>
    <s v="Total Company"/>
    <s v="REG TAX  / SL TAX"/>
    <s v="1994 - Q4"/>
    <x v="9"/>
    <x v="11"/>
    <s v="Dec"/>
    <s v="-205.92"/>
    <s v="-640.35"/>
    <s v="0.00"/>
    <s v="25.82"/>
    <s v="00.3216"/>
    <s v="-180.10"/>
    <s v="-560.07"/>
    <m/>
    <s v="-181786598"/>
    <n v="80.279999999999973"/>
    <n v="16.858799999999995"/>
    <n v="25.819999999999993"/>
    <n v="-8.9611999999999981"/>
  </r>
  <r>
    <s v="Kentucky Power - Distr"/>
    <x v="2"/>
    <s v="Total Company"/>
    <s v="REG TAX  / SL TAX"/>
    <s v="1994 - Q4"/>
    <x v="9"/>
    <x v="11"/>
    <s v="Dec"/>
    <s v="-257.56"/>
    <s v="-800.91"/>
    <s v="0.00"/>
    <s v="25.82"/>
    <s v="00.3216"/>
    <s v="-231.74"/>
    <s v="-720.63"/>
    <m/>
    <s v="-181786598"/>
    <n v="80.279999999999973"/>
    <n v="16.858799999999995"/>
    <n v="25.819999999999993"/>
    <n v="-8.9611999999999981"/>
  </r>
  <r>
    <s v="Kentucky Power - Distr"/>
    <x v="5"/>
    <s v="Total Company"/>
    <s v="REG TAX  / SL TAX"/>
    <s v="1994 - Q4"/>
    <x v="9"/>
    <x v="11"/>
    <s v="Dec"/>
    <s v="-180.10"/>
    <s v="-560.07"/>
    <s v="0.00"/>
    <s v="25.82"/>
    <s v="00.3216"/>
    <s v="-154.28"/>
    <s v="-479.79"/>
    <m/>
    <s v="-181786598"/>
    <n v="80.28000000000003"/>
    <n v="16.858800000000006"/>
    <n v="25.819999999999993"/>
    <n v="-8.9611999999999874"/>
  </r>
  <r>
    <s v="Kentucky Power - Distr"/>
    <x v="10"/>
    <s v="Total Company"/>
    <s v="REG TAX  / SL TAX"/>
    <s v="1994 - Q4"/>
    <x v="9"/>
    <x v="11"/>
    <s v="Dec"/>
    <s v="-102.65"/>
    <s v="-319.23"/>
    <s v="0.00"/>
    <s v="25.82"/>
    <s v="00.3216"/>
    <s v="-76.83"/>
    <s v="-238.92"/>
    <m/>
    <s v="-181786598"/>
    <n v="80.310000000000031"/>
    <n v="16.865100000000005"/>
    <n v="25.820000000000007"/>
    <n v="-8.9549000000000021"/>
  </r>
  <r>
    <s v="Kentucky Power - Distr"/>
    <x v="6"/>
    <s v="Total Company"/>
    <s v="REG TAX  / SL TAX"/>
    <s v="1994 - Q4"/>
    <x v="9"/>
    <x v="11"/>
    <s v="Dec"/>
    <s v="-51.01"/>
    <s v="-158.64"/>
    <s v="0.00"/>
    <s v="25.81"/>
    <s v="00.3215"/>
    <s v="-25.20"/>
    <s v="-78.36"/>
    <m/>
    <s v="-181786598"/>
    <n v="80.279999999999987"/>
    <n v="16.858799999999995"/>
    <n v="25.81"/>
    <n v="-8.9512000000000036"/>
  </r>
  <r>
    <s v="Kentucky Power - Distr"/>
    <x v="1"/>
    <s v="Total Company"/>
    <s v="REG TAX  / SL TAX"/>
    <s v="1994 - Q4"/>
    <x v="9"/>
    <x v="11"/>
    <s v="Dec"/>
    <s v="-154.28"/>
    <s v="-479.79"/>
    <s v="0.00"/>
    <s v="25.81"/>
    <s v="00.3216"/>
    <s v="-128.47"/>
    <s v="-399.51"/>
    <m/>
    <s v="-181786598"/>
    <n v="80.28000000000003"/>
    <n v="16.858800000000006"/>
    <n v="25.810000000000002"/>
    <n v="-8.9511999999999965"/>
  </r>
  <r>
    <s v="Kentucky Power - Distr"/>
    <x v="7"/>
    <s v="Total Company"/>
    <s v="REG TAX  / SL TAX"/>
    <s v="2001"/>
    <x v="10"/>
    <x v="10"/>
    <s v="Dec"/>
    <s v="-468.50"/>
    <s v="-1,892.45"/>
    <s v="0.00"/>
    <s v="58.87"/>
    <s v="00.2476"/>
    <s v="-409.63"/>
    <s v="-1,654.67"/>
    <m/>
    <s v="-181786825"/>
    <n v="237.77999999999997"/>
    <n v="49.933799999999991"/>
    <n v="58.870000000000005"/>
    <n v="-8.9362000000000137"/>
  </r>
  <r>
    <s v="Kentucky Power - Distr"/>
    <x v="10"/>
    <s v="Total Company"/>
    <s v="REG TAX  / SL TAX"/>
    <s v="2001"/>
    <x v="10"/>
    <x v="10"/>
    <s v="Dec"/>
    <s v="-645.08"/>
    <s v="-2,605.79"/>
    <s v="0.00"/>
    <s v="58.86"/>
    <s v="00.2476"/>
    <s v="-586.22"/>
    <s v="-2,368.01"/>
    <m/>
    <s v="-181786825"/>
    <n v="237.77999999999975"/>
    <n v="49.933799999999948"/>
    <n v="58.860000000000014"/>
    <n v="-8.9262000000000654"/>
  </r>
  <r>
    <s v="Kentucky Power - Distr"/>
    <x v="6"/>
    <s v="Total Company"/>
    <s v="REG TAX  / SL TAX"/>
    <s v="2001"/>
    <x v="10"/>
    <x v="10"/>
    <s v="Dec"/>
    <s v="-527.36"/>
    <s v="-2,130.23"/>
    <s v="0.00"/>
    <s v="58.86"/>
    <s v="00.2476"/>
    <s v="-468.50"/>
    <s v="-1,892.45"/>
    <m/>
    <s v="-181786825"/>
    <n v="237.77999999999997"/>
    <n v="49.933799999999991"/>
    <n v="58.860000000000014"/>
    <n v="-8.9262000000000228"/>
  </r>
  <r>
    <s v="Kentucky Power - Distr"/>
    <x v="8"/>
    <s v="Total Company"/>
    <s v="REG TAX  / SL TAX"/>
    <s v="2001"/>
    <x v="10"/>
    <x v="10"/>
    <s v="Dec"/>
    <s v="-586.22"/>
    <s v="-2,368.01"/>
    <s v="0.00"/>
    <s v="58.86"/>
    <s v="00.2476"/>
    <s v="-527.36"/>
    <s v="-2,130.23"/>
    <m/>
    <s v="-181786825"/>
    <n v="237.7800000000002"/>
    <n v="49.933800000000041"/>
    <n v="58.860000000000014"/>
    <n v="-8.926199999999973"/>
  </r>
  <r>
    <s v="Kentucky Power - Transm"/>
    <x v="11"/>
    <s v="Total Company"/>
    <s v="REG TAX  / SL TAX"/>
    <s v="2001"/>
    <x v="10"/>
    <x v="6"/>
    <m/>
    <n v="-251.33"/>
    <n v="-718.08"/>
    <n v="0"/>
    <n v="22.16"/>
    <n v="0.35"/>
    <n v="-229.17"/>
    <n v="-654.77"/>
    <m/>
    <s v="-181784962"/>
    <n v="63.310000000000059"/>
    <n v="13.295100000000012"/>
    <n v="22.160000000000025"/>
    <n v="-8.8649000000000129"/>
  </r>
  <r>
    <s v="Kentucky Power - Transm"/>
    <x v="2"/>
    <s v="Total Company"/>
    <s v="REG TAX  / SL TAX"/>
    <s v="2001"/>
    <x v="10"/>
    <x v="6"/>
    <m/>
    <s v="-118.37"/>
    <s v="-338.22"/>
    <s v="0.00"/>
    <s v="22.16"/>
    <s v="00.3500"/>
    <s v="-96.21"/>
    <s v="-274.91"/>
    <m/>
    <s v="-181784962"/>
    <n v="63.31"/>
    <n v="13.2951"/>
    <n v="22.160000000000011"/>
    <n v="-8.8649000000000111"/>
  </r>
  <r>
    <s v="Kentucky Power - Transm"/>
    <x v="0"/>
    <s v="Total Company"/>
    <s v="REG TAX  / SL TAX"/>
    <s v="2001"/>
    <x v="10"/>
    <x v="6"/>
    <m/>
    <s v="-140.53"/>
    <s v="-401.53"/>
    <s v="0.00"/>
    <s v="22.16"/>
    <s v="00.3500"/>
    <s v="-118.37"/>
    <s v="-338.22"/>
    <m/>
    <s v="-181784962"/>
    <n v="63.309999999999945"/>
    <n v="13.295099999999987"/>
    <n v="22.159999999999997"/>
    <n v="-8.8649000000000093"/>
  </r>
  <r>
    <s v="Kentucky Power - Transm"/>
    <x v="15"/>
    <s v="Total Company"/>
    <s v="REG TAX  / SL TAX"/>
    <s v="2001"/>
    <x v="10"/>
    <x v="6"/>
    <m/>
    <s v="-229.17"/>
    <s v="-654.77"/>
    <s v="0.00"/>
    <s v="22.16"/>
    <s v="00.3500"/>
    <s v="-207.01"/>
    <s v="-591.46"/>
    <m/>
    <s v="-181784962"/>
    <n v="63.309999999999945"/>
    <n v="13.295099999999987"/>
    <n v="22.159999999999997"/>
    <n v="-8.8649000000000093"/>
  </r>
  <r>
    <s v="Kentucky Power - Transm"/>
    <x v="13"/>
    <s v="Total Company"/>
    <s v="REG TAX  / SL TAX"/>
    <s v="2001"/>
    <x v="10"/>
    <x v="6"/>
    <m/>
    <s v="-162.69"/>
    <s v="-464.84"/>
    <s v="0.00"/>
    <s v="22.16"/>
    <s v="00.3500"/>
    <s v="-140.53"/>
    <s v="-401.53"/>
    <m/>
    <s v="-181784962"/>
    <n v="63.31"/>
    <n v="13.2951"/>
    <n v="22.159999999999997"/>
    <n v="-8.8648999999999969"/>
  </r>
  <r>
    <s v="Kentucky Power - Transm"/>
    <x v="14"/>
    <s v="Total Company"/>
    <s v="REG TAX  / SL TAX"/>
    <s v="2001"/>
    <x v="10"/>
    <x v="6"/>
    <m/>
    <s v="-184.85"/>
    <s v="-528.15"/>
    <s v="0.00"/>
    <s v="22.16"/>
    <s v="00.3500"/>
    <s v="-162.69"/>
    <s v="-464.84"/>
    <m/>
    <s v="-181784962"/>
    <n v="63.31"/>
    <n v="13.2951"/>
    <n v="22.159999999999997"/>
    <n v="-8.8648999999999969"/>
  </r>
  <r>
    <s v="Kentucky Power - Transm"/>
    <x v="1"/>
    <s v="Total Company"/>
    <s v="REG TAX  / SL TAX"/>
    <s v="2001"/>
    <x v="10"/>
    <x v="6"/>
    <m/>
    <s v="-29.74"/>
    <s v="-84.98"/>
    <s v="0.00"/>
    <s v="22.16"/>
    <s v="00.3500"/>
    <s v="-7.58"/>
    <s v="-21.67"/>
    <m/>
    <s v="-181784962"/>
    <n v="63.31"/>
    <n v="13.2951"/>
    <n v="22.159999999999997"/>
    <n v="-8.8648999999999969"/>
  </r>
  <r>
    <s v="Kentucky Power - Transm"/>
    <x v="4"/>
    <s v="Total Company"/>
    <s v="REG TAX  / SL TAX"/>
    <s v="2001"/>
    <x v="10"/>
    <x v="6"/>
    <m/>
    <s v="-74.05"/>
    <s v="-211.60"/>
    <s v="0.00"/>
    <s v="22.16"/>
    <s v="00.3500"/>
    <s v="-51.89"/>
    <s v="-148.29"/>
    <m/>
    <s v="-181784962"/>
    <n v="63.31"/>
    <n v="13.2951"/>
    <n v="22.159999999999997"/>
    <n v="-8.8648999999999969"/>
  </r>
  <r>
    <s v="Kentucky Power - Transm"/>
    <x v="3"/>
    <s v="Total Company"/>
    <s v="REG TAX  / SL TAX"/>
    <s v="2001"/>
    <x v="10"/>
    <x v="6"/>
    <m/>
    <s v="-96.21"/>
    <s v="-274.91"/>
    <s v="0.00"/>
    <s v="22.16"/>
    <s v="00.3500"/>
    <s v="-74.05"/>
    <s v="-211.60"/>
    <m/>
    <s v="-181784962"/>
    <n v="63.310000000000031"/>
    <n v="13.295100000000007"/>
    <n v="22.159999999999997"/>
    <n v="-8.8648999999999898"/>
  </r>
  <r>
    <s v="Kentucky Power - Transm"/>
    <x v="12"/>
    <s v="Total Company"/>
    <s v="REG TAX  / SL TAX"/>
    <s v="2001"/>
    <x v="10"/>
    <x v="6"/>
    <m/>
    <s v="-207.01"/>
    <s v="-591.46"/>
    <s v="0.00"/>
    <s v="22.16"/>
    <s v="00.3500"/>
    <s v="-184.85"/>
    <s v="-528.15"/>
    <m/>
    <s v="-181784962"/>
    <n v="63.310000000000059"/>
    <n v="13.295100000000012"/>
    <n v="22.159999999999997"/>
    <n v="-8.8648999999999845"/>
  </r>
  <r>
    <s v="Kentucky Power - Transm"/>
    <x v="5"/>
    <s v="Total Company"/>
    <s v="REG TAX  / SL TAX"/>
    <s v="2001"/>
    <x v="10"/>
    <x v="6"/>
    <m/>
    <s v="-51.89"/>
    <s v="-148.29"/>
    <s v="0.00"/>
    <s v="22.15"/>
    <s v="00.3499"/>
    <s v="-29.74"/>
    <s v="-84.98"/>
    <m/>
    <s v="-181784962"/>
    <n v="63.309999999999988"/>
    <n v="13.295099999999996"/>
    <n v="22.150000000000002"/>
    <n v="-8.854900000000006"/>
  </r>
  <r>
    <s v="Kentucky Power - Distr"/>
    <x v="6"/>
    <s v="Total Company"/>
    <s v="REG TAX  / SL TAX"/>
    <s v="2001"/>
    <x v="10"/>
    <x v="10"/>
    <s v="Apr"/>
    <s v="-562.75"/>
    <s v="-2,333.31"/>
    <s v="0.00"/>
    <s v="67.87"/>
    <s v="00.2412"/>
    <s v="-494.88"/>
    <s v="-2,051.91"/>
    <m/>
    <s v="-181787016"/>
    <n v="281.40000000000009"/>
    <n v="59.094000000000015"/>
    <n v="67.87"/>
    <n v="-8.7759999999999891"/>
  </r>
  <r>
    <s v="Kentucky Power - Distr"/>
    <x v="8"/>
    <s v="Total Company"/>
    <s v="REG TAX  / SL TAX"/>
    <s v="2001"/>
    <x v="10"/>
    <x v="10"/>
    <s v="Apr"/>
    <s v="-630.62"/>
    <s v="-2,614.71"/>
    <s v="0.00"/>
    <s v="67.87"/>
    <s v="00.2412"/>
    <s v="-562.75"/>
    <s v="-2,333.31"/>
    <m/>
    <s v="-181787016"/>
    <n v="281.40000000000009"/>
    <n v="59.094000000000015"/>
    <n v="67.87"/>
    <n v="-8.7759999999999891"/>
  </r>
  <r>
    <s v="Kentucky Power - Distr"/>
    <x v="10"/>
    <s v="Total Company"/>
    <s v="REG TAX  / SL TAX"/>
    <s v="2001"/>
    <x v="10"/>
    <x v="10"/>
    <s v="Apr"/>
    <s v="-698.49"/>
    <s v="-2,896.11"/>
    <s v="0.00"/>
    <s v="67.87"/>
    <s v="00.2412"/>
    <s v="-630.62"/>
    <s v="-2,614.71"/>
    <m/>
    <s v="-181787016"/>
    <n v="281.40000000000009"/>
    <n v="59.094000000000015"/>
    <n v="67.87"/>
    <n v="-8.7759999999999891"/>
  </r>
  <r>
    <s v="Kentucky Power - Distr"/>
    <x v="7"/>
    <s v="Total Company"/>
    <s v="REG TAX  / SL TAX"/>
    <s v="2001"/>
    <x v="10"/>
    <x v="10"/>
    <s v="Apr"/>
    <s v="-494.88"/>
    <s v="-2,051.91"/>
    <s v="0.00"/>
    <s v="67.89"/>
    <s v="00.2412"/>
    <s v="-426.99"/>
    <s v="-1,770.40"/>
    <m/>
    <s v="-181787016"/>
    <n v="281.50999999999976"/>
    <n v="59.117099999999951"/>
    <n v="67.889999999999986"/>
    <n v="-8.7729000000000354"/>
  </r>
  <r>
    <s v="Kentucky Power - Distr"/>
    <x v="7"/>
    <s v="Total Company"/>
    <s v="REG TAX  / SL TAX"/>
    <s v="1994 - Q4"/>
    <x v="9"/>
    <x v="11"/>
    <s v="Dec"/>
    <s v="-25.20"/>
    <s v="-78.36"/>
    <s v="0.00"/>
    <s v="25.20"/>
    <s v="00.3216"/>
    <s v="0.00"/>
    <s v="0.00"/>
    <m/>
    <s v="-181786598"/>
    <n v="78.36"/>
    <n v="16.4556"/>
    <n v="25.2"/>
    <n v="-8.7443999999999988"/>
  </r>
  <r>
    <s v="Kentucky Power - Distr"/>
    <x v="10"/>
    <s v="Total Company"/>
    <s v="REG TAX  / SL TAX"/>
    <s v="2001"/>
    <x v="10"/>
    <x v="11"/>
    <s v="Feb"/>
    <s v="-437.96"/>
    <s v="-1,528.49"/>
    <s v="0.00"/>
    <s v="32.69"/>
    <s v="00.2865"/>
    <s v="-405.27"/>
    <s v="-1,414.39"/>
    <m/>
    <s v="-181787072"/>
    <n v="114.09999999999991"/>
    <n v="23.960999999999981"/>
    <n v="32.69"/>
    <n v="-8.729000000000017"/>
  </r>
  <r>
    <s v="Kentucky Power - Distr"/>
    <x v="4"/>
    <s v="Total Company"/>
    <s v="REG TAX  / SL TAX"/>
    <s v="1997"/>
    <x v="16"/>
    <x v="11"/>
    <s v="Nov"/>
    <s v="-1,627.93"/>
    <s v="-5,247.83"/>
    <s v="0.00"/>
    <s v="26.81"/>
    <s v="00.3102"/>
    <s v="-1,601.12"/>
    <s v="-5,161.40"/>
    <m/>
    <s v="-181787048"/>
    <n v="86.430000000000291"/>
    <n v="18.150300000000062"/>
    <n v="26.810000000000173"/>
    <n v="-8.659700000000111"/>
  </r>
  <r>
    <s v="Kentucky Power - Distr"/>
    <x v="5"/>
    <s v="Total Company"/>
    <s v="REG TAX  / SL TAX"/>
    <s v="1998"/>
    <x v="15"/>
    <x v="11"/>
    <s v="May"/>
    <s v="-336.01"/>
    <s v="-1,103.96"/>
    <s v="0.00"/>
    <s v="27.81"/>
    <s v="00.3044"/>
    <s v="-308.20"/>
    <s v="-1,012.60"/>
    <m/>
    <s v="-181786684"/>
    <n v="91.360000000000014"/>
    <n v="19.185600000000001"/>
    <n v="27.810000000000002"/>
    <n v="-8.6244000000000014"/>
  </r>
  <r>
    <s v="Kentucky Power - Distr"/>
    <x v="11"/>
    <s v="Total Company"/>
    <s v="REG TAX  / SL TAX"/>
    <s v="1982"/>
    <x v="26"/>
    <x v="10"/>
    <s v="Jan"/>
    <n v="-17.600000000000001"/>
    <n v="-43.88"/>
    <n v="0"/>
    <n v="17.600000000000001"/>
    <n v="0.40110000000000001"/>
    <n v="0"/>
    <n v="0"/>
    <m/>
    <s v="-181786747"/>
    <n v="43.88"/>
    <n v="9.2148000000000003"/>
    <n v="17.600000000000001"/>
    <n v="-8.3852000000000011"/>
  </r>
  <r>
    <s v="Kentucky Power - Distr"/>
    <x v="9"/>
    <s v="Total Company"/>
    <s v="REG TAX  / SL TAX"/>
    <s v="1998"/>
    <x v="15"/>
    <x v="11"/>
    <s v="Mar"/>
    <s v="-203.52"/>
    <s v="-667.01"/>
    <s v="0.00"/>
    <s v="24.79"/>
    <s v="00.3051"/>
    <s v="-178.73"/>
    <s v="-585.78"/>
    <m/>
    <s v="-181786740"/>
    <n v="81.230000000000018"/>
    <n v="17.058300000000003"/>
    <n v="24.79000000000002"/>
    <n v="-7.7317000000000178"/>
  </r>
  <r>
    <s v="Kentucky Power - Distr"/>
    <x v="8"/>
    <s v="Total Company"/>
    <s v="REG TAX  / SL TAX"/>
    <s v="1998"/>
    <x v="15"/>
    <x v="11"/>
    <s v="Mar"/>
    <s v="-153.95"/>
    <s v="-504.55"/>
    <s v="0.00"/>
    <s v="24.79"/>
    <s v="00.3051"/>
    <s v="-129.16"/>
    <s v="-423.32"/>
    <m/>
    <s v="-181786740"/>
    <n v="81.230000000000018"/>
    <n v="17.058300000000003"/>
    <n v="24.789999999999992"/>
    <n v="-7.7316999999999894"/>
  </r>
  <r>
    <s v="Kentucky Power - Distr"/>
    <x v="1"/>
    <s v="Total Company"/>
    <s v="REG TAX  / SL TAX"/>
    <s v="1998"/>
    <x v="15"/>
    <x v="11"/>
    <s v="Mar"/>
    <s v="-228.31"/>
    <s v="-748.24"/>
    <s v="0.00"/>
    <s v="24.79"/>
    <s v="00.3051"/>
    <s v="-203.52"/>
    <s v="-667.01"/>
    <m/>
    <s v="-181786740"/>
    <n v="81.230000000000018"/>
    <n v="17.058300000000003"/>
    <n v="24.789999999999992"/>
    <n v="-7.7316999999999894"/>
  </r>
  <r>
    <s v="Kentucky Power - Distr"/>
    <x v="5"/>
    <s v="Total Company"/>
    <s v="REG TAX  / SL TAX"/>
    <s v="1998"/>
    <x v="15"/>
    <x v="11"/>
    <s v="Mar"/>
    <s v="-253.10"/>
    <s v="-829.47"/>
    <s v="0.00"/>
    <s v="24.79"/>
    <s v="00.3051"/>
    <s v="-228.31"/>
    <s v="-748.24"/>
    <m/>
    <s v="-181786740"/>
    <n v="81.230000000000018"/>
    <n v="17.058300000000003"/>
    <n v="24.789999999999992"/>
    <n v="-7.7316999999999894"/>
  </r>
  <r>
    <s v="Kentucky Power - Distr"/>
    <x v="7"/>
    <s v="Total Company"/>
    <s v="REG TAX  / SL TAX"/>
    <s v="1998"/>
    <x v="15"/>
    <x v="11"/>
    <s v="Mar"/>
    <s v="-104.38"/>
    <s v="-342.09"/>
    <s v="0.00"/>
    <s v="24.79"/>
    <s v="00.3051"/>
    <s v="-79.59"/>
    <s v="-260.83"/>
    <m/>
    <s v="-181786740"/>
    <n v="81.259999999999991"/>
    <n v="17.064599999999999"/>
    <n v="24.789999999999992"/>
    <n v="-7.7253999999999934"/>
  </r>
  <r>
    <s v="Kentucky Power - Distr"/>
    <x v="10"/>
    <s v="Total Company"/>
    <s v="REG TAX  / SL TAX"/>
    <s v="1998"/>
    <x v="15"/>
    <x v="11"/>
    <s v="Mar"/>
    <s v="-178.73"/>
    <s v="-585.78"/>
    <s v="0.00"/>
    <s v="24.78"/>
    <s v="00.3051"/>
    <s v="-153.95"/>
    <s v="-504.55"/>
    <m/>
    <s v="-181786740"/>
    <n v="81.229999999999961"/>
    <n v="17.058299999999992"/>
    <n v="24.78"/>
    <n v="-7.7217000000000091"/>
  </r>
  <r>
    <s v="Kentucky Power - Distr"/>
    <x v="6"/>
    <s v="Total Company"/>
    <s v="REG TAX  / SL TAX"/>
    <s v="1998"/>
    <x v="15"/>
    <x v="11"/>
    <s v="Mar"/>
    <s v="-129.16"/>
    <s v="-423.32"/>
    <s v="0.00"/>
    <s v="24.78"/>
    <s v="00.3051"/>
    <s v="-104.38"/>
    <s v="-342.09"/>
    <m/>
    <s v="-181786740"/>
    <n v="81.230000000000018"/>
    <n v="17.058300000000003"/>
    <n v="24.78"/>
    <n v="-7.7216999999999985"/>
  </r>
  <r>
    <s v="Kentucky Power - Gen"/>
    <x v="5"/>
    <s v="Total Company"/>
    <s v="REG TAX  / SL TAX"/>
    <s v="2012 Q3 50%"/>
    <x v="22"/>
    <x v="14"/>
    <m/>
    <s v="-804.41"/>
    <s v="-2,298.33"/>
    <s v="0.00"/>
    <s v="17.78"/>
    <s v="00.3500"/>
    <s v="-786.63"/>
    <s v="-2,247.53"/>
    <m/>
    <s v="-181785963"/>
    <n v="50.799999999999727"/>
    <n v="10.667999999999942"/>
    <n v="17.779999999999973"/>
    <n v="-7.1120000000000303"/>
  </r>
  <r>
    <s v="Kentucky Power - Distr"/>
    <x v="5"/>
    <s v="Total Company"/>
    <s v="REG TAX  / SL TAX"/>
    <s v="1995"/>
    <x v="23"/>
    <x v="10"/>
    <s v="Jun"/>
    <s v="-310.36"/>
    <s v="-1,235.01"/>
    <s v="0.00"/>
    <s v="41.59"/>
    <s v="00.2513"/>
    <s v="-268.77"/>
    <s v="-1,069.52"/>
    <m/>
    <s v="-181786848"/>
    <n v="165.49"/>
    <n v="34.752900000000004"/>
    <n v="41.590000000000032"/>
    <n v="-6.8371000000000279"/>
  </r>
  <r>
    <s v="Kentucky Power - Distr"/>
    <x v="6"/>
    <s v="Total Company"/>
    <s v="REG TAX  / SL TAX"/>
    <s v="1995"/>
    <x v="23"/>
    <x v="10"/>
    <s v="Jun"/>
    <s v="-102.40"/>
    <s v="-407.49"/>
    <s v="0.00"/>
    <s v="41.59"/>
    <s v="00.2513"/>
    <s v="-60.81"/>
    <s v="-242.00"/>
    <m/>
    <s v="-181786848"/>
    <n v="165.49"/>
    <n v="34.752900000000004"/>
    <n v="41.59"/>
    <n v="-6.8370999999999995"/>
  </r>
  <r>
    <s v="Kentucky Power - Distr"/>
    <x v="10"/>
    <s v="Total Company"/>
    <s v="REG TAX  / SL TAX"/>
    <s v="1995"/>
    <x v="23"/>
    <x v="10"/>
    <s v="Jun"/>
    <s v="-185.59"/>
    <s v="-738.54"/>
    <s v="0.00"/>
    <s v="41.59"/>
    <s v="00.2513"/>
    <s v="-144.00"/>
    <s v="-573.05"/>
    <m/>
    <s v="-181786848"/>
    <n v="165.49"/>
    <n v="34.752900000000004"/>
    <n v="41.59"/>
    <n v="-6.8370999999999995"/>
  </r>
  <r>
    <s v="Kentucky Power - Distr"/>
    <x v="9"/>
    <s v="Total Company"/>
    <s v="REG TAX  / SL TAX"/>
    <s v="1995"/>
    <x v="23"/>
    <x v="10"/>
    <s v="Jun"/>
    <s v="-227.18"/>
    <s v="-904.03"/>
    <s v="0.00"/>
    <s v="41.59"/>
    <s v="00.2513"/>
    <s v="-185.59"/>
    <s v="-738.54"/>
    <m/>
    <s v="-181786848"/>
    <n v="165.49"/>
    <n v="34.752900000000004"/>
    <n v="41.59"/>
    <n v="-6.8370999999999995"/>
  </r>
  <r>
    <s v="Kentucky Power - Distr"/>
    <x v="1"/>
    <s v="Total Company"/>
    <s v="REG TAX  / SL TAX"/>
    <s v="1995"/>
    <x v="23"/>
    <x v="10"/>
    <s v="Jun"/>
    <s v="-268.77"/>
    <s v="-1,069.52"/>
    <s v="0.00"/>
    <s v="41.59"/>
    <s v="00.2513"/>
    <s v="-227.18"/>
    <s v="-904.03"/>
    <m/>
    <s v="-181786848"/>
    <n v="165.49"/>
    <n v="34.752900000000004"/>
    <n v="41.589999999999975"/>
    <n v="-6.8370999999999711"/>
  </r>
  <r>
    <s v="Kentucky Power - Distr"/>
    <x v="4"/>
    <s v="Total Company"/>
    <s v="REG TAX  / SL TAX"/>
    <s v="1995"/>
    <x v="23"/>
    <x v="10"/>
    <s v="Jun"/>
    <s v="-351.95"/>
    <s v="-1,400.50"/>
    <s v="0.00"/>
    <s v="41.59"/>
    <s v="00.2513"/>
    <s v="-310.36"/>
    <s v="-1,235.01"/>
    <m/>
    <s v="-181786848"/>
    <n v="165.49"/>
    <n v="34.752900000000004"/>
    <n v="41.589999999999975"/>
    <n v="-6.8370999999999711"/>
  </r>
  <r>
    <s v="Kentucky Power - Distr"/>
    <x v="8"/>
    <s v="Total Company"/>
    <s v="REG TAX  / SL TAX"/>
    <s v="1995"/>
    <x v="23"/>
    <x v="10"/>
    <s v="Jun"/>
    <s v="-144.00"/>
    <s v="-573.05"/>
    <s v="0.00"/>
    <s v="41.60"/>
    <s v="00.2513"/>
    <s v="-102.40"/>
    <s v="-407.49"/>
    <m/>
    <s v="-181786848"/>
    <n v="165.55999999999995"/>
    <n v="34.767599999999987"/>
    <n v="41.599999999999994"/>
    <n v="-6.8324000000000069"/>
  </r>
  <r>
    <s v="Kentucky Power - Distr"/>
    <x v="7"/>
    <s v="Total Company"/>
    <s v="REG TAX  / SL TAX"/>
    <s v="1995"/>
    <x v="23"/>
    <x v="10"/>
    <s v="Jun"/>
    <s v="-60.81"/>
    <s v="-242.00"/>
    <s v="0.00"/>
    <s v="41.58"/>
    <s v="00.2513"/>
    <s v="-19.23"/>
    <s v="-76.51"/>
    <m/>
    <s v="-181786848"/>
    <n v="165.49"/>
    <n v="34.752900000000004"/>
    <n v="41.58"/>
    <n v="-6.8270999999999944"/>
  </r>
  <r>
    <s v="Kentucky Power - Distr"/>
    <x v="10"/>
    <s v="Total Company"/>
    <s v="REG TAX  / SL TAX"/>
    <s v="2001"/>
    <x v="10"/>
    <x v="11"/>
    <s v="Mar"/>
    <s v="-341.15"/>
    <s v="-1,188.69"/>
    <s v="0.00"/>
    <s v="25.26"/>
    <s v="00.2870"/>
    <s v="-315.89"/>
    <s v="-1,100.66"/>
    <m/>
    <s v="-181786806"/>
    <n v="88.029999999999973"/>
    <n v="18.486299999999993"/>
    <n v="25.259999999999991"/>
    <n v="-6.7736999999999981"/>
  </r>
  <r>
    <s v="Kentucky Power - Distr"/>
    <x v="12"/>
    <s v="Total Company"/>
    <s v="REG TAX  / SL TAX"/>
    <s v="1985"/>
    <x v="32"/>
    <x v="10"/>
    <s v="Jun"/>
    <s v="-17.42"/>
    <s v="-50.80"/>
    <s v="0.00"/>
    <s v="17.41"/>
    <s v="00.3429"/>
    <s v="-0.01"/>
    <s v="-0.02"/>
    <m/>
    <s v="-181787040"/>
    <n v="50.779999999999994"/>
    <n v="10.663799999999998"/>
    <n v="17.41"/>
    <n v="-6.7462000000000018"/>
  </r>
  <r>
    <s v="Kentucky Power - Distr"/>
    <x v="13"/>
    <s v="Total Company"/>
    <s v="REG TAX  / SL TAX"/>
    <s v="1993"/>
    <x v="31"/>
    <x v="11"/>
    <s v="Sep"/>
    <s v="-98.47"/>
    <s v="-298.56"/>
    <s v="0.00"/>
    <s v="18.49"/>
    <s v="00.3298"/>
    <s v="-79.98"/>
    <s v="-242.50"/>
    <m/>
    <s v="-181786911"/>
    <n v="56.06"/>
    <n v="11.772600000000001"/>
    <n v="18.489999999999995"/>
    <n v="-6.7173999999999943"/>
  </r>
  <r>
    <s v="Kentucky Power - Distr"/>
    <x v="6"/>
    <s v="Total Company"/>
    <s v="REG TAX  / SL TAX"/>
    <s v="1994 - Q1"/>
    <x v="9"/>
    <x v="10"/>
    <s v="Mar"/>
    <s v="-46.31"/>
    <s v="-181.81"/>
    <s v="0.00"/>
    <s v="38.13"/>
    <s v="00.2547"/>
    <s v="-8.18"/>
    <s v="-32.13"/>
    <m/>
    <s v="-181786795"/>
    <n v="149.68"/>
    <n v="31.4328"/>
    <n v="38.130000000000003"/>
    <n v="-6.6972000000000023"/>
  </r>
  <r>
    <s v="Kentucky Power - Distr"/>
    <x v="9"/>
    <s v="Total Company"/>
    <s v="REG TAX  / SL TAX"/>
    <s v="1994 - Q1"/>
    <x v="9"/>
    <x v="10"/>
    <s v="Mar"/>
    <s v="-160.69"/>
    <s v="-630.91"/>
    <s v="0.00"/>
    <s v="38.14"/>
    <s v="00.2547"/>
    <s v="-122.55"/>
    <s v="-481.17"/>
    <m/>
    <s v="-181786795"/>
    <n v="149.73999999999995"/>
    <n v="31.445399999999989"/>
    <n v="38.14"/>
    <n v="-6.6946000000000119"/>
  </r>
  <r>
    <s v="Kentucky Power - Distr"/>
    <x v="5"/>
    <s v="Total Company"/>
    <s v="REG TAX  / SL TAX"/>
    <s v="1994 - Q1"/>
    <x v="9"/>
    <x v="10"/>
    <s v="Mar"/>
    <s v="-236.93"/>
    <s v="-930.27"/>
    <s v="0.00"/>
    <s v="38.12"/>
    <s v="00.2547"/>
    <s v="-198.81"/>
    <s v="-780.59"/>
    <m/>
    <s v="-181786795"/>
    <n v="149.67999999999995"/>
    <n v="31.43279999999999"/>
    <n v="38.120000000000005"/>
    <n v="-6.6872000000000149"/>
  </r>
  <r>
    <s v="Kentucky Power - Distr"/>
    <x v="8"/>
    <s v="Total Company"/>
    <s v="REG TAX  / SL TAX"/>
    <s v="1994 - Q1"/>
    <x v="9"/>
    <x v="10"/>
    <s v="Mar"/>
    <s v="-84.43"/>
    <s v="-331.49"/>
    <s v="0.00"/>
    <s v="38.12"/>
    <s v="00.2547"/>
    <s v="-46.31"/>
    <s v="-181.81"/>
    <m/>
    <s v="-181786795"/>
    <n v="149.68"/>
    <n v="31.4328"/>
    <n v="38.120000000000005"/>
    <n v="-6.6872000000000043"/>
  </r>
  <r>
    <s v="Kentucky Power - Distr"/>
    <x v="1"/>
    <s v="Total Company"/>
    <s v="REG TAX  / SL TAX"/>
    <s v="1994 - Q1"/>
    <x v="9"/>
    <x v="10"/>
    <s v="Mar"/>
    <s v="-198.81"/>
    <s v="-780.59"/>
    <s v="0.00"/>
    <s v="38.12"/>
    <s v="00.2547"/>
    <s v="-160.69"/>
    <s v="-630.91"/>
    <m/>
    <s v="-181786795"/>
    <n v="149.68000000000006"/>
    <n v="31.432800000000011"/>
    <n v="38.120000000000005"/>
    <n v="-6.6871999999999936"/>
  </r>
  <r>
    <s v="Kentucky Power - Distr"/>
    <x v="4"/>
    <s v="Total Company"/>
    <s v="REG TAX  / SL TAX"/>
    <s v="1994 - Q1"/>
    <x v="9"/>
    <x v="10"/>
    <s v="Mar"/>
    <s v="-275.05"/>
    <s v="-1,079.95"/>
    <s v="0.00"/>
    <s v="38.12"/>
    <s v="00.2547"/>
    <s v="-236.93"/>
    <s v="-930.27"/>
    <m/>
    <s v="-181786795"/>
    <n v="149.68000000000006"/>
    <n v="31.432800000000011"/>
    <n v="38.120000000000005"/>
    <n v="-6.6871999999999936"/>
  </r>
  <r>
    <s v="Kentucky Power - Distr"/>
    <x v="10"/>
    <s v="Total Company"/>
    <s v="REG TAX  / SL TAX"/>
    <s v="1994 - Q1"/>
    <x v="9"/>
    <x v="10"/>
    <s v="Mar"/>
    <s v="-122.55"/>
    <s v="-481.17"/>
    <s v="0.00"/>
    <s v="38.12"/>
    <s v="00.2547"/>
    <s v="-84.43"/>
    <s v="-331.49"/>
    <m/>
    <s v="-181786795"/>
    <n v="149.68"/>
    <n v="31.4328"/>
    <n v="38.11999999999999"/>
    <n v="-6.68719999999999"/>
  </r>
  <r>
    <s v="Kentucky Power - Distr"/>
    <x v="6"/>
    <s v="Total Company"/>
    <s v="REG TAX  / SL TAX"/>
    <s v="1993"/>
    <x v="31"/>
    <x v="10"/>
    <s v="Jul"/>
    <s v="-38.30"/>
    <s v="-150.54"/>
    <s v="0.00"/>
    <s v="38.30"/>
    <s v="00.2544"/>
    <s v="0.00"/>
    <s v="0.00"/>
    <m/>
    <s v="-181786666"/>
    <n v="150.54"/>
    <n v="31.613399999999999"/>
    <n v="38.299999999999997"/>
    <n v="-6.6865999999999985"/>
  </r>
  <r>
    <s v="Kentucky Power - Distr"/>
    <x v="8"/>
    <s v="Total Company"/>
    <s v="REG TAX  / SL TAX"/>
    <s v="1997"/>
    <x v="16"/>
    <x v="10"/>
    <s v="Feb"/>
    <s v="-221.33"/>
    <s v="-890.91"/>
    <s v="0.00"/>
    <s v="43.19"/>
    <s v="00.2484"/>
    <s v="-178.14"/>
    <s v="-717.07"/>
    <m/>
    <s v="-181786548"/>
    <n v="173.83999999999992"/>
    <n v="36.506399999999978"/>
    <n v="43.190000000000026"/>
    <n v="-6.6836000000000482"/>
  </r>
  <r>
    <s v="Kentucky Power - Distr"/>
    <x v="9"/>
    <s v="Total Company"/>
    <s v="REG TAX  / SL TAX"/>
    <s v="1997"/>
    <x v="16"/>
    <x v="10"/>
    <s v="Feb"/>
    <s v="-307.71"/>
    <s v="-1,238.59"/>
    <s v="0.00"/>
    <s v="43.19"/>
    <s v="00.2484"/>
    <s v="-264.52"/>
    <s v="-1,064.75"/>
    <m/>
    <s v="-181786548"/>
    <n v="173.83999999999992"/>
    <n v="36.506399999999978"/>
    <n v="43.19"/>
    <n v="-6.6836000000000197"/>
  </r>
  <r>
    <s v="Kentucky Power - Distr"/>
    <x v="5"/>
    <s v="Total Company"/>
    <s v="REG TAX  / SL TAX"/>
    <s v="1997"/>
    <x v="16"/>
    <x v="10"/>
    <s v="Feb"/>
    <s v="-394.09"/>
    <s v="-1,586.27"/>
    <s v="0.00"/>
    <s v="43.19"/>
    <s v="00.2484"/>
    <s v="-350.90"/>
    <s v="-1,412.43"/>
    <m/>
    <s v="-181786548"/>
    <n v="173.83999999999992"/>
    <n v="36.506399999999978"/>
    <n v="43.19"/>
    <n v="-6.6836000000000197"/>
  </r>
  <r>
    <s v="Kentucky Power - Distr"/>
    <x v="6"/>
    <s v="Total Company"/>
    <s v="REG TAX  / SL TAX"/>
    <s v="1997"/>
    <x v="16"/>
    <x v="10"/>
    <s v="Feb"/>
    <s v="-178.14"/>
    <s v="-717.07"/>
    <s v="0.00"/>
    <s v="43.19"/>
    <s v="00.2484"/>
    <s v="-134.95"/>
    <s v="-543.23"/>
    <m/>
    <s v="-181786548"/>
    <n v="173.84000000000003"/>
    <n v="36.506400000000006"/>
    <n v="43.19"/>
    <n v="-6.6835999999999913"/>
  </r>
  <r>
    <s v="Kentucky Power - Distr"/>
    <x v="7"/>
    <s v="Total Company"/>
    <s v="REG TAX  / SL TAX"/>
    <s v="1997"/>
    <x v="16"/>
    <x v="10"/>
    <s v="Feb"/>
    <s v="-134.95"/>
    <s v="-543.23"/>
    <s v="0.00"/>
    <s v="43.19"/>
    <s v="00.2484"/>
    <s v="-91.76"/>
    <s v="-369.39"/>
    <m/>
    <s v="-181786548"/>
    <n v="173.84000000000003"/>
    <n v="36.506400000000006"/>
    <n v="43.189999999999984"/>
    <n v="-6.6835999999999771"/>
  </r>
  <r>
    <s v="Kentucky Power - Distr"/>
    <x v="1"/>
    <s v="Total Company"/>
    <s v="REG TAX  / SL TAX"/>
    <s v="1997"/>
    <x v="16"/>
    <x v="10"/>
    <s v="Feb"/>
    <s v="-350.90"/>
    <s v="-1,412.43"/>
    <s v="0.00"/>
    <s v="43.19"/>
    <s v="00.2484"/>
    <s v="-307.71"/>
    <s v="-1,238.59"/>
    <m/>
    <s v="-181786548"/>
    <n v="173.84000000000015"/>
    <n v="36.506400000000028"/>
    <n v="43.19"/>
    <n v="-6.68359999999997"/>
  </r>
  <r>
    <s v="Kentucky Power - Distr"/>
    <x v="10"/>
    <s v="Total Company"/>
    <s v="REG TAX  / SL TAX"/>
    <s v="1997"/>
    <x v="16"/>
    <x v="10"/>
    <s v="Feb"/>
    <s v="-264.52"/>
    <s v="-1,064.75"/>
    <s v="0.00"/>
    <s v="43.19"/>
    <s v="00.2484"/>
    <s v="-221.33"/>
    <s v="-890.91"/>
    <m/>
    <s v="-181786548"/>
    <n v="173.84000000000003"/>
    <n v="36.506400000000006"/>
    <n v="43.189999999999969"/>
    <n v="-6.6835999999999629"/>
  </r>
  <r>
    <s v="Kentucky Power - Gen"/>
    <x v="11"/>
    <s v="Total Company"/>
    <s v="REG TAX  / SL TAX"/>
    <s v="2013 50%"/>
    <x v="14"/>
    <x v="15"/>
    <m/>
    <n v="-839.84"/>
    <n v="-2399.54"/>
    <n v="0"/>
    <n v="16.649999999999999"/>
    <n v="0.35"/>
    <n v="-823.19"/>
    <n v="-2351.96"/>
    <m/>
    <s v="-181785868"/>
    <n v="47.579999999999927"/>
    <n v="9.9917999999999836"/>
    <n v="16.649999999999977"/>
    <n v="-6.6581999999999937"/>
  </r>
  <r>
    <s v="Kentucky Power - Distr"/>
    <x v="2"/>
    <s v="Total Company"/>
    <s v="REG TAX  / SL TAX"/>
    <s v="1993"/>
    <x v="31"/>
    <x v="11"/>
    <s v="Mar"/>
    <s v="-17.65"/>
    <s v="-52.45"/>
    <s v="0.00"/>
    <s v="17.65"/>
    <s v="00.3365"/>
    <s v="0.00"/>
    <s v="0.00"/>
    <m/>
    <s v="-181787023"/>
    <n v="52.45"/>
    <n v="11.0145"/>
    <n v="17.649999999999999"/>
    <n v="-6.6354999999999986"/>
  </r>
  <r>
    <s v="Kentucky Power - Distr"/>
    <x v="6"/>
    <s v="Total Company"/>
    <s v="REG TAX  / SL TAX"/>
    <s v="1998"/>
    <x v="15"/>
    <x v="10"/>
    <s v="May"/>
    <s v="-206.77"/>
    <s v="-833.64"/>
    <s v="0.00"/>
    <s v="38.20"/>
    <s v="00.2480"/>
    <s v="-168.57"/>
    <s v="-679.64"/>
    <m/>
    <s v="-181786766"/>
    <n v="154"/>
    <n v="32.339999999999996"/>
    <n v="38.200000000000017"/>
    <n v="-5.8600000000000207"/>
  </r>
  <r>
    <s v="Kentucky Power - Distr"/>
    <x v="7"/>
    <s v="Total Company"/>
    <s v="REG TAX  / SL TAX"/>
    <s v="1998"/>
    <x v="15"/>
    <x v="10"/>
    <s v="May"/>
    <s v="-168.57"/>
    <s v="-679.64"/>
    <s v="0.00"/>
    <s v="38.20"/>
    <s v="00.2480"/>
    <s v="-130.37"/>
    <s v="-525.64"/>
    <m/>
    <s v="-181786766"/>
    <n v="154"/>
    <n v="32.339999999999996"/>
    <n v="38.199999999999989"/>
    <n v="-5.8599999999999923"/>
  </r>
  <r>
    <s v="Kentucky Power - Distr"/>
    <x v="8"/>
    <s v="Total Company"/>
    <s v="REG TAX  / SL TAX"/>
    <s v="1998"/>
    <x v="15"/>
    <x v="10"/>
    <s v="May"/>
    <s v="-244.97"/>
    <s v="-987.64"/>
    <s v="0.00"/>
    <s v="38.20"/>
    <s v="00.2480"/>
    <s v="-206.77"/>
    <s v="-833.64"/>
    <m/>
    <s v="-181786766"/>
    <n v="154"/>
    <n v="32.339999999999996"/>
    <n v="38.199999999999989"/>
    <n v="-5.8599999999999923"/>
  </r>
  <r>
    <s v="Kentucky Power - Distr"/>
    <x v="10"/>
    <s v="Total Company"/>
    <s v="REG TAX  / SL TAX"/>
    <s v="1998"/>
    <x v="15"/>
    <x v="10"/>
    <s v="May"/>
    <s v="-283.17"/>
    <s v="-1,141.64"/>
    <s v="0.00"/>
    <s v="38.20"/>
    <s v="00.2480"/>
    <s v="-244.97"/>
    <s v="-987.64"/>
    <m/>
    <s v="-181786766"/>
    <n v="154.00000000000011"/>
    <n v="32.340000000000025"/>
    <n v="38.200000000000017"/>
    <n v="-5.8599999999999923"/>
  </r>
  <r>
    <s v="Kentucky Power - Distr"/>
    <x v="9"/>
    <s v="Total Company"/>
    <s v="REG TAX  / SL TAX"/>
    <s v="1998"/>
    <x v="15"/>
    <x v="10"/>
    <s v="May"/>
    <s v="-321.37"/>
    <s v="-1,295.64"/>
    <s v="0.00"/>
    <s v="38.20"/>
    <s v="00.2480"/>
    <s v="-283.17"/>
    <s v="-1,141.64"/>
    <m/>
    <s v="-181786766"/>
    <n v="154"/>
    <n v="32.339999999999996"/>
    <n v="38.199999999999989"/>
    <n v="-5.8599999999999923"/>
  </r>
  <r>
    <s v="Kentucky Power - Distr"/>
    <x v="1"/>
    <s v="Total Company"/>
    <s v="REG TAX  / SL TAX"/>
    <s v="1998"/>
    <x v="15"/>
    <x v="10"/>
    <s v="May"/>
    <s v="-359.57"/>
    <s v="-1,449.64"/>
    <s v="0.00"/>
    <s v="38.20"/>
    <s v="00.2480"/>
    <s v="-321.37"/>
    <s v="-1,295.64"/>
    <m/>
    <s v="-181786766"/>
    <n v="154"/>
    <n v="32.339999999999996"/>
    <n v="38.199999999999989"/>
    <n v="-5.8599999999999923"/>
  </r>
  <r>
    <s v="Kentucky Power - Distr"/>
    <x v="8"/>
    <s v="Total Company"/>
    <s v="REG TAX  / SL TAX"/>
    <s v="2000"/>
    <x v="11"/>
    <x v="13"/>
    <s v="Nov"/>
    <s v="-336.50"/>
    <s v="-1,356.54"/>
    <s v="0.00"/>
    <s v="37.91"/>
    <s v="00.2481"/>
    <s v="-298.59"/>
    <s v="-1,203.71"/>
    <m/>
    <s v="-181786531"/>
    <n v="152.82999999999993"/>
    <n v="32.094299999999983"/>
    <n v="37.910000000000025"/>
    <n v="-5.8157000000000423"/>
  </r>
  <r>
    <s v="Kentucky Power - Distr"/>
    <x v="6"/>
    <s v="Total Company"/>
    <s v="REG TAX  / SL TAX"/>
    <s v="2000"/>
    <x v="11"/>
    <x v="13"/>
    <s v="Nov"/>
    <s v="-298.59"/>
    <s v="-1,203.71"/>
    <s v="0.00"/>
    <s v="37.91"/>
    <s v="00.2481"/>
    <s v="-260.68"/>
    <s v="-1,050.88"/>
    <m/>
    <s v="-181786531"/>
    <n v="152.82999999999993"/>
    <n v="32.094299999999983"/>
    <n v="37.909999999999968"/>
    <n v="-5.8156999999999854"/>
  </r>
  <r>
    <s v="Kentucky Power - Distr"/>
    <x v="9"/>
    <s v="Total Company"/>
    <s v="REG TAX  / SL TAX"/>
    <s v="2000"/>
    <x v="11"/>
    <x v="13"/>
    <s v="Nov"/>
    <s v="-412.33"/>
    <s v="-1,662.26"/>
    <s v="0.00"/>
    <s v="37.91"/>
    <s v="00.2481"/>
    <s v="-374.42"/>
    <s v="-1,509.43"/>
    <m/>
    <s v="-181786531"/>
    <n v="152.82999999999993"/>
    <n v="32.094299999999983"/>
    <n v="37.909999999999968"/>
    <n v="-5.8156999999999854"/>
  </r>
  <r>
    <s v="Kentucky Power - Distr"/>
    <x v="7"/>
    <s v="Total Company"/>
    <s v="REG TAX  / SL TAX"/>
    <s v="2000"/>
    <x v="11"/>
    <x v="13"/>
    <s v="Nov"/>
    <s v="-260.68"/>
    <s v="-1,050.88"/>
    <s v="0.00"/>
    <s v="37.91"/>
    <s v="00.2481"/>
    <s v="-222.77"/>
    <s v="-898.05"/>
    <m/>
    <s v="-181786531"/>
    <n v="152.83000000000015"/>
    <n v="32.094300000000032"/>
    <n v="37.909999999999997"/>
    <n v="-5.8156999999999641"/>
  </r>
  <r>
    <s v="Kentucky Power - Distr"/>
    <x v="10"/>
    <s v="Total Company"/>
    <s v="REG TAX  / SL TAX"/>
    <s v="2000"/>
    <x v="11"/>
    <x v="13"/>
    <s v="Nov"/>
    <s v="-374.42"/>
    <s v="-1,509.43"/>
    <s v="0.00"/>
    <s v="37.92"/>
    <s v="00.2481"/>
    <s v="-336.50"/>
    <s v="-1,356.54"/>
    <m/>
    <s v="-181786531"/>
    <n v="152.8900000000001"/>
    <n v="32.106900000000017"/>
    <n v="37.920000000000016"/>
    <n v="-5.8130999999999986"/>
  </r>
  <r>
    <s v="Kentucky Power - Distr"/>
    <x v="5"/>
    <s v="Total Company"/>
    <s v="REG TAX  / SL TAX"/>
    <s v="1998"/>
    <x v="15"/>
    <x v="11"/>
    <s v="Oct"/>
    <s v="-634.68"/>
    <s v="-2,091.32"/>
    <s v="0.00"/>
    <s v="17.68"/>
    <s v="00.3035"/>
    <s v="-617.00"/>
    <s v="-2,033.07"/>
    <m/>
    <s v="-181786650"/>
    <n v="58.250000000000227"/>
    <n v="12.232500000000048"/>
    <n v="17.67999999999995"/>
    <n v="-5.4474999999999021"/>
  </r>
  <r>
    <s v="Kentucky Power - Gen"/>
    <x v="15"/>
    <s v="Total Company"/>
    <s v="REG TAX  / SL TAX"/>
    <s v="2016 50%"/>
    <x v="21"/>
    <x v="12"/>
    <m/>
    <s v="-13.59"/>
    <s v="-38.83"/>
    <s v="0.00"/>
    <s v="13.59"/>
    <s v="00.3500"/>
    <s v="0.00"/>
    <s v="0.00"/>
    <m/>
    <s v="-181785633"/>
    <n v="38.83"/>
    <n v="8.1542999999999992"/>
    <n v="13.59"/>
    <n v="-5.4357000000000006"/>
  </r>
  <r>
    <s v="Kentucky Power - Distr"/>
    <x v="0"/>
    <s v="Total Company"/>
    <s v="REG TAX  / SL TAX"/>
    <s v="1994 - Q4"/>
    <x v="9"/>
    <x v="11"/>
    <s v="Oct"/>
    <s v="-553.23"/>
    <s v="-1,709.11"/>
    <s v="0.00"/>
    <s v="15.21"/>
    <s v="00.3237"/>
    <s v="-538.02"/>
    <s v="-1,662.13"/>
    <m/>
    <s v="-181786716"/>
    <n v="46.979999999999791"/>
    <n v="9.8657999999999557"/>
    <n v="15.210000000000036"/>
    <n v="-5.3442000000000807"/>
  </r>
  <r>
    <s v="Kentucky Power - Distr"/>
    <x v="7"/>
    <s v="Total Company"/>
    <s v="REG TAX  / SL TAX"/>
    <s v="2002"/>
    <x v="8"/>
    <x v="10"/>
    <s v="Jan"/>
    <s v="-353.93"/>
    <s v="-1,492.55"/>
    <s v="0.00"/>
    <s v="44.01"/>
    <s v="00.2371"/>
    <s v="-309.92"/>
    <s v="-1,306.97"/>
    <m/>
    <s v="-181786719"/>
    <n v="185.57999999999993"/>
    <n v="38.97179999999998"/>
    <n v="44.009999999999991"/>
    <n v="-5.0382000000000104"/>
  </r>
  <r>
    <s v="Kentucky Power - Distr"/>
    <x v="8"/>
    <s v="Total Company"/>
    <s v="REG TAX  / SL TAX"/>
    <s v="2002"/>
    <x v="8"/>
    <x v="10"/>
    <s v="Jan"/>
    <s v="-441.95"/>
    <s v="-1,863.71"/>
    <s v="0.00"/>
    <s v="44.01"/>
    <s v="00.2371"/>
    <s v="-397.94"/>
    <s v="-1,678.13"/>
    <m/>
    <s v="-181786719"/>
    <n v="185.57999999999993"/>
    <n v="38.97179999999998"/>
    <n v="44.009999999999991"/>
    <n v="-5.0382000000000104"/>
  </r>
  <r>
    <s v="Kentucky Power - Distr"/>
    <x v="10"/>
    <s v="Total Company"/>
    <s v="REG TAX  / SL TAX"/>
    <s v="2002"/>
    <x v="8"/>
    <x v="10"/>
    <s v="Jan"/>
    <s v="-485.96"/>
    <s v="-2,049.29"/>
    <s v="0.00"/>
    <s v="44.01"/>
    <s v="00.2371"/>
    <s v="-441.95"/>
    <s v="-1,863.71"/>
    <m/>
    <s v="-181786719"/>
    <n v="185.57999999999993"/>
    <n v="38.97179999999998"/>
    <n v="44.009999999999991"/>
    <n v="-5.0382000000000104"/>
  </r>
  <r>
    <s v="Kentucky Power - Distr"/>
    <x v="6"/>
    <s v="Total Company"/>
    <s v="REG TAX  / SL TAX"/>
    <s v="2002"/>
    <x v="8"/>
    <x v="10"/>
    <s v="Jan"/>
    <s v="-397.94"/>
    <s v="-1,678.13"/>
    <s v="0.00"/>
    <s v="44.01"/>
    <s v="00.2371"/>
    <s v="-353.93"/>
    <s v="-1,492.55"/>
    <m/>
    <s v="-181786719"/>
    <n v="185.58000000000015"/>
    <n v="38.97180000000003"/>
    <n v="44.009999999999991"/>
    <n v="-5.0381999999999607"/>
  </r>
  <r>
    <s v="Kentucky Power - Transm"/>
    <x v="15"/>
    <s v="Total Company"/>
    <s v="REG TAX  / SL TAX"/>
    <s v="2016 50%"/>
    <x v="21"/>
    <x v="12"/>
    <m/>
    <s v="-12.17"/>
    <s v="-34.78"/>
    <s v="0.00"/>
    <s v="12.17"/>
    <s v="00.3499"/>
    <s v="0.00"/>
    <s v="0.00"/>
    <m/>
    <s v="-181784877"/>
    <n v="34.78"/>
    <n v="7.3037999999999998"/>
    <n v="12.17"/>
    <n v="-4.8662000000000001"/>
  </r>
  <r>
    <s v="Kentucky Power - Distr"/>
    <x v="5"/>
    <s v="Total Company"/>
    <s v="REG TAX  / SL TAX"/>
    <s v="1997"/>
    <x v="16"/>
    <x v="10"/>
    <s v="Oct"/>
    <s v="-556.99"/>
    <s v="-2,247.57"/>
    <s v="0.00"/>
    <s v="30.83"/>
    <s v="00.2478"/>
    <s v="-526.16"/>
    <s v="-2,123.17"/>
    <m/>
    <s v="-181786820"/>
    <n v="124.40000000000009"/>
    <n v="26.124000000000017"/>
    <n v="30.830000000000041"/>
    <n v="-4.7060000000000244"/>
  </r>
  <r>
    <s v="Kentucky Power - Distr"/>
    <x v="13"/>
    <s v="Total Company"/>
    <s v="REG TAX  / SL TAX"/>
    <s v="1990"/>
    <x v="30"/>
    <x v="11"/>
    <s v="Sep"/>
    <s v="-12.42"/>
    <s v="-37.04"/>
    <s v="0.00"/>
    <s v="12.42"/>
    <s v="00.3353"/>
    <s v="0.00"/>
    <s v="0.00"/>
    <m/>
    <s v="-181787083"/>
    <n v="37.04"/>
    <n v="7.7783999999999995"/>
    <n v="12.42"/>
    <n v="-4.6416000000000004"/>
  </r>
  <r>
    <s v="Kentucky Power - Gen"/>
    <x v="12"/>
    <s v="Total Company"/>
    <s v="REG TAX  / SL TAX"/>
    <s v="2001"/>
    <x v="10"/>
    <x v="7"/>
    <m/>
    <s v="-109.84"/>
    <s v="-313.80"/>
    <s v="0.00"/>
    <s v="11.43"/>
    <s v="00.3500"/>
    <s v="-98.41"/>
    <s v="-281.16"/>
    <m/>
    <s v="-181785981"/>
    <n v="32.639999999999986"/>
    <n v="6.8543999999999965"/>
    <n v="11.430000000000007"/>
    <n v="-4.5756000000000103"/>
  </r>
  <r>
    <s v="Kentucky Power - Gen"/>
    <x v="1"/>
    <s v="Total Company"/>
    <s v="REG TAX  / SL TAX"/>
    <s v="2001"/>
    <x v="10"/>
    <x v="7"/>
    <m/>
    <s v="-18.44"/>
    <s v="-52.68"/>
    <s v="0.00"/>
    <s v="11.43"/>
    <s v="00.3500"/>
    <s v="-7.01"/>
    <s v="-20.04"/>
    <m/>
    <s v="-181785981"/>
    <n v="32.64"/>
    <n v="6.8544"/>
    <n v="11.430000000000001"/>
    <n v="-4.5756000000000014"/>
  </r>
  <r>
    <s v="Kentucky Power - Gen"/>
    <x v="4"/>
    <s v="Total Company"/>
    <s v="REG TAX  / SL TAX"/>
    <s v="2001"/>
    <x v="10"/>
    <x v="7"/>
    <m/>
    <s v="-41.29"/>
    <s v="-117.96"/>
    <s v="0.00"/>
    <s v="11.43"/>
    <s v="00.3500"/>
    <s v="-29.86"/>
    <s v="-85.32"/>
    <m/>
    <s v="-181785981"/>
    <n v="32.64"/>
    <n v="6.8544"/>
    <n v="11.43"/>
    <n v="-4.5755999999999997"/>
  </r>
  <r>
    <s v="Kentucky Power - Gen"/>
    <x v="2"/>
    <s v="Total Company"/>
    <s v="REG TAX  / SL TAX"/>
    <s v="2001"/>
    <x v="10"/>
    <x v="7"/>
    <m/>
    <s v="-64.14"/>
    <s v="-183.24"/>
    <s v="0.00"/>
    <s v="11.43"/>
    <s v="00.3500"/>
    <s v="-52.71"/>
    <s v="-150.60"/>
    <m/>
    <s v="-181785981"/>
    <n v="32.640000000000015"/>
    <n v="6.8544000000000027"/>
    <n v="11.43"/>
    <n v="-4.575599999999997"/>
  </r>
  <r>
    <s v="Kentucky Power - Gen"/>
    <x v="13"/>
    <s v="Total Company"/>
    <s v="REG TAX  / SL TAX"/>
    <s v="2001"/>
    <x v="10"/>
    <x v="7"/>
    <m/>
    <s v="-86.99"/>
    <s v="-248.52"/>
    <s v="0.00"/>
    <s v="11.43"/>
    <s v="00.3500"/>
    <s v="-75.56"/>
    <s v="-215.88"/>
    <m/>
    <s v="-181785981"/>
    <n v="32.640000000000015"/>
    <n v="6.8544000000000027"/>
    <n v="11.429999999999993"/>
    <n v="-4.5755999999999899"/>
  </r>
  <r>
    <s v="Kentucky Power - Gen"/>
    <x v="11"/>
    <s v="Total Company"/>
    <s v="REG TAX  / SL TAX"/>
    <s v="2001"/>
    <x v="10"/>
    <x v="7"/>
    <m/>
    <n v="-132.68"/>
    <n v="-379.08"/>
    <n v="0"/>
    <n v="11.42"/>
    <n v="0.35"/>
    <n v="-121.26"/>
    <n v="-346.44"/>
    <m/>
    <s v="-181785981"/>
    <n v="32.639999999999986"/>
    <n v="6.8543999999999965"/>
    <n v="11.420000000000002"/>
    <n v="-4.5656000000000052"/>
  </r>
  <r>
    <s v="Kentucky Power - Gen"/>
    <x v="15"/>
    <s v="Total Company"/>
    <s v="REG TAX  / SL TAX"/>
    <s v="2001"/>
    <x v="10"/>
    <x v="7"/>
    <m/>
    <s v="-121.26"/>
    <s v="-346.44"/>
    <s v="0.00"/>
    <s v="11.42"/>
    <s v="00.3500"/>
    <s v="-109.84"/>
    <s v="-313.80"/>
    <m/>
    <s v="-181785981"/>
    <n v="32.639999999999986"/>
    <n v="6.8543999999999965"/>
    <n v="11.420000000000002"/>
    <n v="-4.5656000000000052"/>
  </r>
  <r>
    <s v="Kentucky Power - Gen"/>
    <x v="0"/>
    <s v="Total Company"/>
    <s v="REG TAX  / SL TAX"/>
    <s v="2001"/>
    <x v="10"/>
    <x v="7"/>
    <m/>
    <s v="-75.56"/>
    <s v="-215.88"/>
    <s v="0.00"/>
    <s v="11.42"/>
    <s v="00.3500"/>
    <s v="-64.14"/>
    <s v="-183.24"/>
    <m/>
    <s v="-181785981"/>
    <n v="32.639999999999986"/>
    <n v="6.8543999999999965"/>
    <n v="11.420000000000002"/>
    <n v="-4.5656000000000052"/>
  </r>
  <r>
    <s v="Kentucky Power - Gen"/>
    <x v="3"/>
    <s v="Total Company"/>
    <s v="REG TAX  / SL TAX"/>
    <s v="2001"/>
    <x v="10"/>
    <x v="7"/>
    <m/>
    <s v="-52.71"/>
    <s v="-150.60"/>
    <s v="0.00"/>
    <s v="11.42"/>
    <s v="00.3500"/>
    <s v="-41.29"/>
    <s v="-117.96"/>
    <m/>
    <s v="-181785981"/>
    <n v="32.64"/>
    <n v="6.8544"/>
    <n v="11.420000000000002"/>
    <n v="-4.5656000000000017"/>
  </r>
  <r>
    <s v="Kentucky Power - Gen"/>
    <x v="5"/>
    <s v="Total Company"/>
    <s v="REG TAX  / SL TAX"/>
    <s v="2001"/>
    <x v="10"/>
    <x v="7"/>
    <m/>
    <s v="-29.86"/>
    <s v="-85.32"/>
    <s v="0.00"/>
    <s v="11.42"/>
    <s v="00.3500"/>
    <s v="-18.44"/>
    <s v="-52.68"/>
    <m/>
    <s v="-181785981"/>
    <n v="32.639999999999993"/>
    <n v="6.8543999999999983"/>
    <n v="11.419999999999998"/>
    <n v="-4.5655999999999999"/>
  </r>
  <r>
    <s v="Kentucky Power - Gen"/>
    <x v="14"/>
    <s v="Total Company"/>
    <s v="REG TAX  / SL TAX"/>
    <s v="2001"/>
    <x v="10"/>
    <x v="7"/>
    <m/>
    <s v="-98.41"/>
    <s v="-281.16"/>
    <s v="0.00"/>
    <s v="11.42"/>
    <s v="00.3500"/>
    <s v="-86.99"/>
    <s v="-248.52"/>
    <m/>
    <s v="-181785981"/>
    <n v="32.640000000000015"/>
    <n v="6.8544000000000027"/>
    <n v="11.420000000000002"/>
    <n v="-4.565599999999999"/>
  </r>
  <r>
    <s v="Kentucky Power - Distr"/>
    <x v="3"/>
    <s v="Total Company"/>
    <s v="REG TAX  / SL TAX"/>
    <s v="1993"/>
    <x v="31"/>
    <x v="11"/>
    <s v="Dec"/>
    <s v="-12.31"/>
    <s v="-38.32"/>
    <s v="0.00"/>
    <s v="12.31"/>
    <s v="00.3212"/>
    <s v="0.00"/>
    <s v="0.00"/>
    <m/>
    <s v="-181787011"/>
    <n v="38.32"/>
    <n v="8.0472000000000001"/>
    <n v="12.31"/>
    <n v="-4.2628000000000004"/>
  </r>
  <r>
    <s v="Kentucky Power - Distr"/>
    <x v="7"/>
    <s v="Total Company"/>
    <s v="REG TAX  / SL TAX"/>
    <s v="2004"/>
    <x v="2"/>
    <x v="10"/>
    <s v="Apr"/>
    <s v="-365.80"/>
    <s v="-1,539.86"/>
    <s v="0.00"/>
    <s v="35.54"/>
    <s v="00.2376"/>
    <s v="-330.26"/>
    <s v="-1,390.24"/>
    <m/>
    <s v="-181786981"/>
    <n v="149.61999999999989"/>
    <n v="31.420199999999976"/>
    <n v="35.54000000000002"/>
    <n v="-4.1198000000000441"/>
  </r>
  <r>
    <s v="Kentucky Power - Distr"/>
    <x v="6"/>
    <s v="Total Company"/>
    <s v="REG TAX  / SL TAX"/>
    <s v="2004"/>
    <x v="2"/>
    <x v="10"/>
    <s v="Apr"/>
    <s v="-401.34"/>
    <s v="-1,689.48"/>
    <s v="0.00"/>
    <s v="35.54"/>
    <s v="00.2376"/>
    <s v="-365.80"/>
    <s v="-1,539.86"/>
    <m/>
    <s v="-181786981"/>
    <n v="149.62000000000012"/>
    <n v="31.420200000000023"/>
    <n v="35.539999999999964"/>
    <n v="-4.1197999999999411"/>
  </r>
  <r>
    <s v="Kentucky Power - Gen"/>
    <x v="15"/>
    <s v="Total Company"/>
    <s v="REG TAX  / SL TAX"/>
    <s v="1989"/>
    <x v="29"/>
    <x v="16"/>
    <s v="Nov"/>
    <s v="-23.26"/>
    <s v="-66.43"/>
    <s v="0.00"/>
    <s v="9.98"/>
    <s v="00.3501"/>
    <s v="-13.28"/>
    <s v="-37.94"/>
    <m/>
    <s v="-181785799"/>
    <n v="28.490000000000009"/>
    <n v="5.9829000000000017"/>
    <n v="9.9800000000000022"/>
    <n v="-3.9971000000000005"/>
  </r>
  <r>
    <s v="Kentucky Power - Gen"/>
    <x v="11"/>
    <s v="Total Company"/>
    <s v="REG TAX  / SL TAX"/>
    <s v="1989"/>
    <x v="29"/>
    <x v="16"/>
    <s v="Nov"/>
    <n v="-33.229999999999997"/>
    <n v="-94.91"/>
    <n v="0"/>
    <n v="9.9700000000000006"/>
    <n v="0.35010000000000002"/>
    <n v="-23.26"/>
    <n v="-66.430000000000007"/>
    <m/>
    <s v="-181785799"/>
    <n v="28.47999999999999"/>
    <n v="5.9807999999999977"/>
    <n v="9.9699999999999953"/>
    <n v="-3.9891999999999976"/>
  </r>
  <r>
    <s v="Kentucky Power - Gen"/>
    <x v="12"/>
    <s v="Total Company"/>
    <s v="REG TAX  / SL TAX"/>
    <s v="1989"/>
    <x v="29"/>
    <x v="16"/>
    <s v="Nov"/>
    <s v="-13.28"/>
    <s v="-37.94"/>
    <s v="0.00"/>
    <s v="9.97"/>
    <s v="00.3500"/>
    <s v="-3.31"/>
    <s v="-9.45"/>
    <m/>
    <s v="-181785799"/>
    <n v="28.49"/>
    <n v="5.9828999999999999"/>
    <n v="9.9699999999999989"/>
    <n v="-3.987099999999999"/>
  </r>
  <r>
    <s v="Kentucky Power - Distr"/>
    <x v="7"/>
    <s v="Total Company"/>
    <s v="REG TAX  / SL TAX"/>
    <s v="2005"/>
    <x v="7"/>
    <x v="10"/>
    <s v="Dec"/>
    <s v="-344.67"/>
    <s v="-1,419.72"/>
    <s v="0.00"/>
    <s v="28.82"/>
    <s v="00.2428"/>
    <s v="-315.85"/>
    <s v="-1,301.00"/>
    <m/>
    <s v="-181786613"/>
    <n v="118.72000000000003"/>
    <n v="24.931200000000004"/>
    <n v="28.819999999999993"/>
    <n v="-3.8887999999999892"/>
  </r>
  <r>
    <s v="Kentucky Power - Distr"/>
    <x v="6"/>
    <s v="Total Company"/>
    <s v="REG TAX  / SL TAX"/>
    <s v="2005"/>
    <x v="7"/>
    <x v="10"/>
    <s v="Dec"/>
    <s v="-373.49"/>
    <s v="-1,538.44"/>
    <s v="0.00"/>
    <s v="28.82"/>
    <s v="00.2428"/>
    <s v="-344.67"/>
    <s v="-1,419.72"/>
    <m/>
    <s v="-181786613"/>
    <n v="118.72000000000003"/>
    <n v="24.931200000000004"/>
    <n v="28.819999999999993"/>
    <n v="-3.8887999999999892"/>
  </r>
  <r>
    <s v="Kentucky Power - Distr"/>
    <x v="10"/>
    <s v="Total Company"/>
    <s v="REG TAX  / SL TAX"/>
    <s v="2002"/>
    <x v="8"/>
    <x v="10"/>
    <s v="Sep"/>
    <s v="-325.86"/>
    <s v="-1,337.77"/>
    <s v="0.00"/>
    <s v="27.83"/>
    <s v="00.2436"/>
    <s v="-298.03"/>
    <s v="-1,223.51"/>
    <m/>
    <s v="-181786643"/>
    <n v="114.25999999999999"/>
    <n v="23.994599999999998"/>
    <n v="27.830000000000041"/>
    <n v="-3.8354000000000426"/>
  </r>
  <r>
    <s v="Kentucky Power - Distr"/>
    <x v="7"/>
    <s v="Total Company"/>
    <s v="REG TAX  / SL TAX"/>
    <s v="2002"/>
    <x v="8"/>
    <x v="10"/>
    <s v="Sep"/>
    <s v="-242.37"/>
    <s v="-994.99"/>
    <s v="0.00"/>
    <s v="27.83"/>
    <s v="00.2436"/>
    <s v="-214.54"/>
    <s v="-880.73"/>
    <m/>
    <s v="-181786643"/>
    <n v="114.25999999999999"/>
    <n v="23.994599999999998"/>
    <n v="27.830000000000013"/>
    <n v="-3.8354000000000141"/>
  </r>
  <r>
    <s v="Kentucky Power - Distr"/>
    <x v="6"/>
    <s v="Total Company"/>
    <s v="REG TAX  / SL TAX"/>
    <s v="2002"/>
    <x v="8"/>
    <x v="10"/>
    <s v="Sep"/>
    <s v="-270.20"/>
    <s v="-1,109.25"/>
    <s v="0.00"/>
    <s v="27.83"/>
    <s v="00.2436"/>
    <s v="-242.37"/>
    <s v="-994.99"/>
    <m/>
    <s v="-181786643"/>
    <n v="114.25999999999999"/>
    <n v="23.994599999999998"/>
    <n v="27.829999999999984"/>
    <n v="-3.8353999999999857"/>
  </r>
  <r>
    <s v="Kentucky Power - Distr"/>
    <x v="8"/>
    <s v="Total Company"/>
    <s v="REG TAX  / SL TAX"/>
    <s v="2002"/>
    <x v="8"/>
    <x v="10"/>
    <s v="Sep"/>
    <s v="-298.03"/>
    <s v="-1,223.51"/>
    <s v="0.00"/>
    <s v="27.83"/>
    <s v="00.2436"/>
    <s v="-270.20"/>
    <s v="-1,109.25"/>
    <m/>
    <s v="-181786643"/>
    <n v="114.25999999999999"/>
    <n v="23.994599999999998"/>
    <n v="27.829999999999984"/>
    <n v="-3.8353999999999857"/>
  </r>
  <r>
    <s v="Kentucky Power - Distr"/>
    <x v="8"/>
    <s v="Total Company"/>
    <s v="REG TAX  / SL TAX"/>
    <s v="2004"/>
    <x v="2"/>
    <x v="10"/>
    <s v="Apr"/>
    <s v="-434.43"/>
    <s v="-1,828.79"/>
    <s v="0.00"/>
    <s v="33.09"/>
    <s v="00.2376"/>
    <s v="-401.34"/>
    <s v="-1,689.48"/>
    <m/>
    <s v="-181786981"/>
    <n v="139.30999999999995"/>
    <n v="29.255099999999988"/>
    <n v="33.090000000000032"/>
    <n v="-3.8349000000000437"/>
  </r>
  <r>
    <s v="Kentucky Power - Gen"/>
    <x v="8"/>
    <s v="Total Company"/>
    <s v="REG TAX  / SL TAX"/>
    <s v="2010"/>
    <x v="17"/>
    <x v="7"/>
    <m/>
    <s v="-39.60"/>
    <s v="-113.10"/>
    <s v="0.00"/>
    <s v="9.29"/>
    <s v="00.3501"/>
    <s v="-30.31"/>
    <s v="-86.58"/>
    <m/>
    <s v="-181786418"/>
    <n v="26.519999999999996"/>
    <n v="5.5691999999999986"/>
    <n v="9.2900000000000027"/>
    <n v="-3.7208000000000041"/>
  </r>
  <r>
    <s v="Kentucky Power - Gen"/>
    <x v="9"/>
    <s v="Total Company"/>
    <s v="REG TAX  / SL TAX"/>
    <s v="2010"/>
    <x v="17"/>
    <x v="7"/>
    <m/>
    <s v="-58.17"/>
    <s v="-166.14"/>
    <s v="0.00"/>
    <s v="9.29"/>
    <s v="00.3501"/>
    <s v="-48.88"/>
    <s v="-139.62"/>
    <m/>
    <s v="-181786418"/>
    <n v="26.519999999999982"/>
    <n v="5.5691999999999959"/>
    <n v="9.2899999999999991"/>
    <n v="-3.7208000000000032"/>
  </r>
  <r>
    <s v="Kentucky Power - Gen"/>
    <x v="7"/>
    <s v="Total Company"/>
    <s v="REG TAX  / SL TAX"/>
    <s v="2010"/>
    <x v="17"/>
    <x v="7"/>
    <m/>
    <s v="-21.03"/>
    <s v="-60.06"/>
    <s v="0.00"/>
    <s v="9.29"/>
    <s v="00.3501"/>
    <s v="-11.74"/>
    <s v="-33.54"/>
    <m/>
    <s v="-181786418"/>
    <n v="26.520000000000003"/>
    <n v="5.5692000000000004"/>
    <n v="9.2900000000000009"/>
    <n v="-3.7208000000000006"/>
  </r>
  <r>
    <s v="Kentucky Power - Gen"/>
    <x v="5"/>
    <s v="Total Company"/>
    <s v="REG TAX  / SL TAX"/>
    <s v="2010"/>
    <x v="17"/>
    <x v="7"/>
    <m/>
    <s v="-76.74"/>
    <s v="-219.18"/>
    <s v="0.00"/>
    <s v="9.29"/>
    <s v="00.3501"/>
    <s v="-67.45"/>
    <s v="-192.66"/>
    <m/>
    <s v="-181786418"/>
    <n v="26.52000000000001"/>
    <n v="5.5692000000000021"/>
    <n v="9.289999999999992"/>
    <n v="-3.7207999999999899"/>
  </r>
  <r>
    <s v="Kentucky Power - Gen"/>
    <x v="2"/>
    <s v="Total Company"/>
    <s v="REG TAX  / SL TAX"/>
    <s v="2010"/>
    <x v="17"/>
    <x v="7"/>
    <m/>
    <s v="-104.58"/>
    <s v="-298.74"/>
    <s v="0.00"/>
    <s v="9.28"/>
    <s v="00.3501"/>
    <s v="-95.30"/>
    <s v="-272.22"/>
    <m/>
    <s v="-181786418"/>
    <n v="26.519999999999982"/>
    <n v="5.5691999999999959"/>
    <n v="9.2800000000000011"/>
    <n v="-3.7108000000000052"/>
  </r>
  <r>
    <s v="Kentucky Power - Gen"/>
    <x v="0"/>
    <s v="Total Company"/>
    <s v="REG TAX  / SL TAX"/>
    <s v="2010"/>
    <x v="17"/>
    <x v="7"/>
    <m/>
    <s v="-113.86"/>
    <s v="-325.26"/>
    <s v="0.00"/>
    <s v="9.28"/>
    <s v="00.3501"/>
    <s v="-104.58"/>
    <s v="-298.74"/>
    <m/>
    <s v="-181786418"/>
    <n v="26.519999999999982"/>
    <n v="5.5691999999999959"/>
    <n v="9.2800000000000011"/>
    <n v="-3.7108000000000052"/>
  </r>
  <r>
    <s v="Kentucky Power - Gen"/>
    <x v="13"/>
    <s v="Total Company"/>
    <s v="REG TAX  / SL TAX"/>
    <s v="2010"/>
    <x v="17"/>
    <x v="7"/>
    <m/>
    <s v="-123.14"/>
    <s v="-351.78"/>
    <s v="0.00"/>
    <s v="9.28"/>
    <s v="00.3500"/>
    <s v="-113.86"/>
    <s v="-325.26"/>
    <m/>
    <s v="-181786418"/>
    <n v="26.519999999999982"/>
    <n v="5.5691999999999959"/>
    <n v="9.2800000000000011"/>
    <n v="-3.7108000000000052"/>
  </r>
  <r>
    <s v="Kentucky Power - Gen"/>
    <x v="12"/>
    <s v="Total Company"/>
    <s v="REG TAX  / SL TAX"/>
    <s v="2010"/>
    <x v="17"/>
    <x v="7"/>
    <m/>
    <s v="-141.70"/>
    <s v="-404.82"/>
    <s v="0.00"/>
    <s v="9.28"/>
    <s v="00.3500"/>
    <s v="-132.42"/>
    <s v="-378.30"/>
    <m/>
    <s v="-181786418"/>
    <n v="26.519999999999982"/>
    <n v="5.5691999999999959"/>
    <n v="9.2800000000000011"/>
    <n v="-3.7108000000000052"/>
  </r>
  <r>
    <s v="Kentucky Power - Gen"/>
    <x v="15"/>
    <s v="Total Company"/>
    <s v="REG TAX  / SL TAX"/>
    <s v="2010"/>
    <x v="17"/>
    <x v="7"/>
    <m/>
    <s v="-150.98"/>
    <s v="-431.34"/>
    <s v="0.00"/>
    <s v="9.28"/>
    <s v="00.3500"/>
    <s v="-141.70"/>
    <s v="-404.82"/>
    <m/>
    <s v="-181786418"/>
    <n v="26.519999999999982"/>
    <n v="5.5691999999999959"/>
    <n v="9.2800000000000011"/>
    <n v="-3.7108000000000052"/>
  </r>
  <r>
    <s v="Kentucky Power - Gen"/>
    <x v="4"/>
    <s v="Total Company"/>
    <s v="REG TAX  / SL TAX"/>
    <s v="2010"/>
    <x v="17"/>
    <x v="7"/>
    <m/>
    <s v="-86.02"/>
    <s v="-245.70"/>
    <s v="0.00"/>
    <s v="9.28"/>
    <s v="00.3501"/>
    <s v="-76.74"/>
    <s v="-219.18"/>
    <m/>
    <s v="-181786418"/>
    <n v="26.519999999999982"/>
    <n v="5.5691999999999959"/>
    <n v="9.2800000000000011"/>
    <n v="-3.7108000000000052"/>
  </r>
  <r>
    <s v="Kentucky Power - Gen"/>
    <x v="6"/>
    <s v="Total Company"/>
    <s v="REG TAX  / SL TAX"/>
    <s v="2010"/>
    <x v="17"/>
    <x v="7"/>
    <m/>
    <s v="-30.31"/>
    <s v="-86.58"/>
    <s v="0.00"/>
    <s v="9.28"/>
    <s v="00.3501"/>
    <s v="-21.03"/>
    <s v="-60.06"/>
    <m/>
    <s v="-181786418"/>
    <n v="26.519999999999996"/>
    <n v="5.5691999999999986"/>
    <n v="9.2799999999999976"/>
    <n v="-3.710799999999999"/>
  </r>
  <r>
    <s v="Kentucky Power - Gen"/>
    <x v="10"/>
    <s v="Total Company"/>
    <s v="REG TAX  / SL TAX"/>
    <s v="2010"/>
    <x v="17"/>
    <x v="7"/>
    <m/>
    <s v="-48.88"/>
    <s v="-139.62"/>
    <s v="0.00"/>
    <s v="9.28"/>
    <s v="00.3501"/>
    <s v="-39.60"/>
    <s v="-113.10"/>
    <m/>
    <s v="-181786418"/>
    <n v="26.52000000000001"/>
    <n v="5.5692000000000021"/>
    <n v="9.2800000000000011"/>
    <n v="-3.710799999999999"/>
  </r>
  <r>
    <s v="Kentucky Power - Gen"/>
    <x v="1"/>
    <s v="Total Company"/>
    <s v="REG TAX  / SL TAX"/>
    <s v="2010"/>
    <x v="17"/>
    <x v="7"/>
    <m/>
    <s v="-67.45"/>
    <s v="-192.66"/>
    <s v="0.00"/>
    <s v="9.28"/>
    <s v="00.3501"/>
    <s v="-58.17"/>
    <s v="-166.14"/>
    <m/>
    <s v="-181786418"/>
    <n v="26.52000000000001"/>
    <n v="5.5692000000000021"/>
    <n v="9.2800000000000011"/>
    <n v="-3.710799999999999"/>
  </r>
  <r>
    <s v="Kentucky Power - Gen"/>
    <x v="11"/>
    <s v="Total Company"/>
    <s v="REG TAX  / SL TAX"/>
    <s v="2010"/>
    <x v="17"/>
    <x v="7"/>
    <m/>
    <n v="-160.26"/>
    <n v="-457.86"/>
    <n v="0"/>
    <n v="9.2799999999999994"/>
    <n v="0.35"/>
    <n v="-150.97999999999999"/>
    <n v="-431.34"/>
    <m/>
    <s v="-181786418"/>
    <n v="26.520000000000039"/>
    <n v="5.5692000000000075"/>
    <n v="9.2800000000000011"/>
    <n v="-3.7107999999999937"/>
  </r>
  <r>
    <s v="Kentucky Power - Gen"/>
    <x v="3"/>
    <s v="Total Company"/>
    <s v="REG TAX  / SL TAX"/>
    <s v="2010"/>
    <x v="17"/>
    <x v="7"/>
    <m/>
    <s v="-95.30"/>
    <s v="-272.22"/>
    <s v="0.00"/>
    <s v="9.28"/>
    <s v="00.3501"/>
    <s v="-86.02"/>
    <s v="-245.70"/>
    <m/>
    <s v="-181786418"/>
    <n v="26.520000000000039"/>
    <n v="5.5692000000000075"/>
    <n v="9.2800000000000011"/>
    <n v="-3.7107999999999937"/>
  </r>
  <r>
    <s v="Kentucky Power - Gen"/>
    <x v="14"/>
    <s v="Total Company"/>
    <s v="REG TAX  / SL TAX"/>
    <s v="2010"/>
    <x v="17"/>
    <x v="7"/>
    <m/>
    <s v="-132.42"/>
    <s v="-378.30"/>
    <s v="0.00"/>
    <s v="9.28"/>
    <s v="00.3500"/>
    <s v="-123.14"/>
    <s v="-351.78"/>
    <m/>
    <s v="-181786418"/>
    <n v="26.520000000000039"/>
    <n v="5.5692000000000075"/>
    <n v="9.2799999999999869"/>
    <n v="-3.7107999999999794"/>
  </r>
  <r>
    <s v="Kentucky Power - Distr"/>
    <x v="3"/>
    <s v="Total Company"/>
    <s v="REG TAX  / SL TAX"/>
    <s v="1994 - Q1"/>
    <x v="9"/>
    <x v="10"/>
    <s v="Mar"/>
    <s v="-296.01"/>
    <s v="-1,162.25"/>
    <s v="0.00"/>
    <s v="20.96"/>
    <s v="00.2547"/>
    <s v="-275.05"/>
    <s v="-1,079.95"/>
    <m/>
    <s v="-181786795"/>
    <n v="82.299999999999955"/>
    <n v="17.282999999999991"/>
    <n v="20.95999999999998"/>
    <n v="-3.6769999999999889"/>
  </r>
  <r>
    <s v="Kentucky Power - Distr"/>
    <x v="9"/>
    <s v="Total Company"/>
    <s v="REG TAX  / SL TAX"/>
    <s v="2001"/>
    <x v="10"/>
    <x v="10"/>
    <s v="Dec"/>
    <s v="-668.22"/>
    <s v="-2,699.25"/>
    <s v="0.00"/>
    <s v="23.14"/>
    <s v="00.2476"/>
    <s v="-645.08"/>
    <s v="-2,605.79"/>
    <m/>
    <s v="-181786825"/>
    <n v="93.460000000000036"/>
    <n v="19.626600000000007"/>
    <n v="23.139999999999986"/>
    <n v="-3.5133999999999794"/>
  </r>
  <r>
    <s v="Kentucky Power - Distr"/>
    <x v="9"/>
    <s v="Total Company"/>
    <s v="REG TAX  / SL TAX"/>
    <s v="2001"/>
    <x v="10"/>
    <x v="10"/>
    <s v="Apr"/>
    <s v="-725.17"/>
    <s v="-3,006.72"/>
    <s v="0.00"/>
    <s v="26.68"/>
    <s v="00.2412"/>
    <s v="-698.49"/>
    <s v="-2,896.11"/>
    <m/>
    <s v="-181787016"/>
    <n v="110.60999999999967"/>
    <n v="23.22809999999993"/>
    <n v="26.67999999999995"/>
    <n v="-3.4519000000000197"/>
  </r>
  <r>
    <s v="Kentucky Power - Distr"/>
    <x v="8"/>
    <s v="Total Company"/>
    <s v="REG TAX  / SL TAX"/>
    <s v="2001"/>
    <x v="10"/>
    <x v="10"/>
    <s v="Nov"/>
    <s v="-226.43"/>
    <s v="-917.35"/>
    <s v="0.00"/>
    <s v="22.94"/>
    <s v="00.2468"/>
    <s v="-203.49"/>
    <s v="-824.43"/>
    <m/>
    <s v="-181786832"/>
    <n v="92.920000000000073"/>
    <n v="19.513200000000015"/>
    <n v="22.939999999999998"/>
    <n v="-3.4267999999999823"/>
  </r>
  <r>
    <s v="Kentucky Power - Distr"/>
    <x v="6"/>
    <s v="Total Company"/>
    <s v="REG TAX  / SL TAX"/>
    <s v="2001"/>
    <x v="10"/>
    <x v="10"/>
    <s v="Nov"/>
    <s v="-203.49"/>
    <s v="-824.43"/>
    <s v="0.00"/>
    <s v="22.93"/>
    <s v="00.2468"/>
    <s v="-180.56"/>
    <s v="-731.55"/>
    <m/>
    <s v="-181786832"/>
    <n v="92.88"/>
    <n v="19.504799999999999"/>
    <n v="22.930000000000007"/>
    <n v="-3.4252000000000073"/>
  </r>
  <r>
    <s v="Kentucky Power - Distr"/>
    <x v="10"/>
    <s v="Total Company"/>
    <s v="REG TAX  / SL TAX"/>
    <s v="2001"/>
    <x v="10"/>
    <x v="10"/>
    <s v="Nov"/>
    <s v="-249.36"/>
    <s v="-1,010.23"/>
    <s v="0.00"/>
    <s v="22.93"/>
    <s v="00.2468"/>
    <s v="-226.43"/>
    <s v="-917.35"/>
    <m/>
    <s v="-181786832"/>
    <n v="92.88"/>
    <n v="19.504799999999999"/>
    <n v="22.930000000000007"/>
    <n v="-3.4252000000000073"/>
  </r>
  <r>
    <s v="Kentucky Power - Distr"/>
    <x v="7"/>
    <s v="Total Company"/>
    <s v="REG TAX  / SL TAX"/>
    <s v="2001"/>
    <x v="10"/>
    <x v="10"/>
    <s v="Nov"/>
    <s v="-180.56"/>
    <s v="-731.55"/>
    <s v="0.00"/>
    <s v="22.92"/>
    <s v="00.2468"/>
    <s v="-157.64"/>
    <s v="-638.67"/>
    <m/>
    <s v="-181786832"/>
    <n v="92.88"/>
    <n v="19.504799999999999"/>
    <n v="22.920000000000016"/>
    <n v="-3.4152000000000164"/>
  </r>
  <r>
    <s v="Kentucky Power - Distr"/>
    <x v="5"/>
    <s v="Total Company"/>
    <s v="REG TAX  / SL TAX"/>
    <s v="1996"/>
    <x v="27"/>
    <x v="11"/>
    <s v="Jan"/>
    <s v="-80.12"/>
    <s v="-252.69"/>
    <s v="0.00"/>
    <s v="9.99"/>
    <s v="00.3171"/>
    <s v="-70.13"/>
    <s v="-221.18"/>
    <m/>
    <s v="-181786990"/>
    <n v="31.509999999999991"/>
    <n v="6.617099999999998"/>
    <n v="9.9900000000000091"/>
    <n v="-3.3729000000000111"/>
  </r>
  <r>
    <s v="Kentucky Power - Distr"/>
    <x v="9"/>
    <s v="Total Company"/>
    <s v="REG TAX  / SL TAX"/>
    <s v="1996"/>
    <x v="27"/>
    <x v="11"/>
    <s v="Jan"/>
    <s v="-60.14"/>
    <s v="-189.66"/>
    <s v="0.00"/>
    <s v="9.99"/>
    <s v="00.3171"/>
    <s v="-50.15"/>
    <s v="-158.15"/>
    <m/>
    <s v="-181786990"/>
    <n v="31.509999999999991"/>
    <n v="6.617099999999998"/>
    <n v="9.990000000000002"/>
    <n v="-3.372900000000004"/>
  </r>
  <r>
    <s v="Kentucky Power - Distr"/>
    <x v="6"/>
    <s v="Total Company"/>
    <s v="REG TAX  / SL TAX"/>
    <s v="1996"/>
    <x v="27"/>
    <x v="11"/>
    <s v="Jan"/>
    <s v="-30.17"/>
    <s v="-95.13"/>
    <s v="0.00"/>
    <s v="9.99"/>
    <s v="00.3171"/>
    <s v="-20.18"/>
    <s v="-63.62"/>
    <m/>
    <s v="-181786990"/>
    <n v="31.509999999999998"/>
    <n v="6.6170999999999998"/>
    <n v="9.990000000000002"/>
    <n v="-3.3729000000000022"/>
  </r>
  <r>
    <s v="Kentucky Power - Distr"/>
    <x v="10"/>
    <s v="Total Company"/>
    <s v="REG TAX  / SL TAX"/>
    <s v="1996"/>
    <x v="27"/>
    <x v="11"/>
    <s v="Jan"/>
    <s v="-50.15"/>
    <s v="-158.15"/>
    <s v="0.00"/>
    <s v="9.99"/>
    <s v="00.3171"/>
    <s v="-40.16"/>
    <s v="-126.64"/>
    <m/>
    <s v="-181786990"/>
    <n v="31.510000000000005"/>
    <n v="6.6171000000000006"/>
    <n v="9.990000000000002"/>
    <n v="-3.3729000000000013"/>
  </r>
  <r>
    <s v="Kentucky Power - Distr"/>
    <x v="7"/>
    <s v="Total Company"/>
    <s v="REG TAX  / SL TAX"/>
    <s v="1996"/>
    <x v="27"/>
    <x v="11"/>
    <s v="Jan"/>
    <s v="-20.18"/>
    <s v="-63.62"/>
    <s v="0.00"/>
    <s v="9.99"/>
    <s v="00.3172"/>
    <s v="-10.19"/>
    <s v="-32.11"/>
    <m/>
    <s v="-181786990"/>
    <n v="31.509999999999998"/>
    <n v="6.6170999999999998"/>
    <n v="9.99"/>
    <n v="-3.3729000000000005"/>
  </r>
  <r>
    <s v="Kentucky Power - Distr"/>
    <x v="3"/>
    <s v="Total Company"/>
    <s v="REG TAX  / SL TAX"/>
    <s v="1996"/>
    <x v="27"/>
    <x v="11"/>
    <s v="Jan"/>
    <s v="-100.10"/>
    <s v="-315.71"/>
    <s v="0.00"/>
    <s v="9.99"/>
    <s v="00.3171"/>
    <s v="-90.11"/>
    <s v="-284.20"/>
    <m/>
    <s v="-181786990"/>
    <n v="31.509999999999991"/>
    <n v="6.617099999999998"/>
    <n v="9.9899999999999949"/>
    <n v="-3.3728999999999969"/>
  </r>
  <r>
    <s v="Kentucky Power - Distr"/>
    <x v="4"/>
    <s v="Total Company"/>
    <s v="REG TAX  / SL TAX"/>
    <s v="1996"/>
    <x v="27"/>
    <x v="11"/>
    <s v="Jan"/>
    <s v="-90.11"/>
    <s v="-284.20"/>
    <s v="0.00"/>
    <s v="9.99"/>
    <s v="00.3171"/>
    <s v="-80.12"/>
    <s v="-252.69"/>
    <m/>
    <s v="-181786990"/>
    <n v="31.509999999999991"/>
    <n v="6.617099999999998"/>
    <n v="9.9899999999999949"/>
    <n v="-3.3728999999999969"/>
  </r>
  <r>
    <s v="Kentucky Power - Distr"/>
    <x v="8"/>
    <s v="Total Company"/>
    <s v="REG TAX  / SL TAX"/>
    <s v="1996"/>
    <x v="27"/>
    <x v="11"/>
    <s v="Jan"/>
    <s v="-40.16"/>
    <s v="-126.64"/>
    <s v="0.00"/>
    <s v="9.99"/>
    <s v="00.3171"/>
    <s v="-30.17"/>
    <s v="-95.13"/>
    <m/>
    <s v="-181786990"/>
    <n v="31.510000000000005"/>
    <n v="6.6171000000000006"/>
    <n v="9.9899999999999949"/>
    <n v="-3.3728999999999942"/>
  </r>
  <r>
    <s v="Kentucky Power - Distr"/>
    <x v="1"/>
    <s v="Total Company"/>
    <s v="REG TAX  / SL TAX"/>
    <s v="1996"/>
    <x v="27"/>
    <x v="11"/>
    <s v="Jan"/>
    <s v="-70.13"/>
    <s v="-221.18"/>
    <s v="0.00"/>
    <s v="9.99"/>
    <s v="00.3171"/>
    <s v="-60.14"/>
    <s v="-189.66"/>
    <m/>
    <s v="-181786990"/>
    <n v="31.52000000000001"/>
    <n v="6.619200000000002"/>
    <n v="9.9899999999999949"/>
    <n v="-3.3707999999999929"/>
  </r>
  <r>
    <s v="Kentucky Power - Distr"/>
    <x v="4"/>
    <s v="Total Company"/>
    <s v="REG TAX  / SL TAX"/>
    <s v="1997"/>
    <x v="16"/>
    <x v="11"/>
    <s v="Dec"/>
    <s v="-2,073.94"/>
    <s v="-6,720.86"/>
    <s v="0.00"/>
    <s v="10.29"/>
    <s v="00.3086"/>
    <s v="-2,063.65"/>
    <s v="-6,687.50"/>
    <m/>
    <s v="-181786810"/>
    <n v="33.359999999999673"/>
    <n v="7.005599999999931"/>
    <n v="10.289999999999964"/>
    <n v="-3.2844000000000326"/>
  </r>
  <r>
    <s v="Kentucky Power - Transm"/>
    <x v="15"/>
    <s v="Total Company"/>
    <s v="REG TAX  / SL TAX"/>
    <s v="1988"/>
    <x v="33"/>
    <x v="9"/>
    <s v="Mar"/>
    <s v="-799.48"/>
    <s v="-2,315.00"/>
    <s v="0.00"/>
    <s v="8.28"/>
    <s v="00.3453"/>
    <s v="-791.20"/>
    <s v="-2,291.03"/>
    <m/>
    <s v="-181784976"/>
    <n v="23.9699999999998"/>
    <n v="5.0336999999999579"/>
    <n v="8.2799999999999727"/>
    <n v="-3.2463000000000148"/>
  </r>
  <r>
    <s v="Kentucky Power - Distr"/>
    <x v="5"/>
    <s v="Total Company"/>
    <s v="REG TAX  / SL TAX"/>
    <s v="1998"/>
    <x v="15"/>
    <x v="11"/>
    <s v="Nov"/>
    <s v="-612.25"/>
    <s v="-2,019.12"/>
    <s v="0.00"/>
    <s v="9.97"/>
    <s v="00.3032"/>
    <s v="-602.28"/>
    <s v="-1,986.23"/>
    <m/>
    <s v="-181786827"/>
    <n v="32.889999999999873"/>
    <n v="6.9068999999999727"/>
    <n v="9.9700000000000273"/>
    <n v="-3.0631000000000546"/>
  </r>
  <r>
    <s v="Kentucky Power - Transm"/>
    <x v="9"/>
    <s v="Total Company"/>
    <s v="REG TAX  / SL TAX"/>
    <s v="2001"/>
    <x v="10"/>
    <x v="6"/>
    <m/>
    <s v="-7.58"/>
    <s v="-21.67"/>
    <s v="0.00"/>
    <s v="7.55"/>
    <s v="00.3498"/>
    <s v="-0.03"/>
    <s v="-0.09"/>
    <m/>
    <s v="-181784962"/>
    <n v="21.580000000000002"/>
    <n v="4.5318000000000005"/>
    <n v="7.55"/>
    <n v="-3.0181999999999993"/>
  </r>
  <r>
    <s v="Kentucky Power - Distr"/>
    <x v="12"/>
    <s v="Total Company"/>
    <s v="REG TAX  / SL TAX"/>
    <s v="1989"/>
    <x v="29"/>
    <x v="11"/>
    <s v="Jul"/>
    <s v="-9.71"/>
    <s v="-29.63"/>
    <s v="0.00"/>
    <s v="8.01"/>
    <s v="00.3277"/>
    <s v="-1.70"/>
    <s v="-5.18"/>
    <m/>
    <s v="-181786897"/>
    <n v="24.45"/>
    <n v="5.1345000000000001"/>
    <n v="8.0100000000000016"/>
    <n v="-2.8755000000000015"/>
  </r>
  <r>
    <s v="Kentucky Power - Gen"/>
    <x v="9"/>
    <s v="Total Company"/>
    <s v="REG TAX  / SL TAX"/>
    <s v="2001"/>
    <x v="10"/>
    <x v="7"/>
    <m/>
    <s v="-7.01"/>
    <s v="-20.04"/>
    <s v="0.00"/>
    <s v="7.01"/>
    <s v="00.3498"/>
    <s v="0.00"/>
    <s v="0.00"/>
    <m/>
    <s v="-181785981"/>
    <n v="20.04"/>
    <n v="4.2083999999999993"/>
    <n v="7.01"/>
    <n v="-2.8016000000000005"/>
  </r>
  <r>
    <s v="Kentucky Power - Distr"/>
    <x v="12"/>
    <s v="Total Company"/>
    <s v="REG TAX  / SL TAX"/>
    <s v="1991"/>
    <x v="28"/>
    <x v="11"/>
    <s v="Aug"/>
    <s v="-22.83"/>
    <s v="-64.71"/>
    <s v="0.00"/>
    <s v="6.88"/>
    <s v="00.3528"/>
    <s v="-15.95"/>
    <s v="-45.22"/>
    <m/>
    <s v="-181787012"/>
    <n v="19.489999999999995"/>
    <n v="4.0928999999999984"/>
    <n v="6.879999999999999"/>
    <n v="-2.7871000000000006"/>
  </r>
  <r>
    <s v="Kentucky Power - Distr"/>
    <x v="13"/>
    <s v="Total Company"/>
    <s v="REG TAX  / SL TAX"/>
    <s v="1991"/>
    <x v="28"/>
    <x v="11"/>
    <s v="Aug"/>
    <s v="-9.08"/>
    <s v="-25.73"/>
    <s v="0.00"/>
    <s v="6.88"/>
    <s v="00.3529"/>
    <s v="-2.20"/>
    <s v="-6.24"/>
    <m/>
    <s v="-181787012"/>
    <n v="19.490000000000002"/>
    <n v="4.0929000000000002"/>
    <n v="6.88"/>
    <n v="-2.7870999999999997"/>
  </r>
  <r>
    <s v="Kentucky Power - Distr"/>
    <x v="14"/>
    <s v="Total Company"/>
    <s v="REG TAX  / SL TAX"/>
    <s v="1991"/>
    <x v="28"/>
    <x v="11"/>
    <s v="Aug"/>
    <s v="-15.95"/>
    <s v="-45.22"/>
    <s v="0.00"/>
    <s v="6.87"/>
    <s v="00.3527"/>
    <s v="-9.08"/>
    <s v="-25.73"/>
    <m/>
    <s v="-181787012"/>
    <n v="19.489999999999998"/>
    <n v="4.0928999999999993"/>
    <n v="6.8699999999999992"/>
    <n v="-2.7770999999999999"/>
  </r>
  <r>
    <s v="Kentucky Power - Distr"/>
    <x v="3"/>
    <s v="Total Company"/>
    <s v="REG TAX  / SL TAX"/>
    <s v="1993"/>
    <x v="31"/>
    <x v="11"/>
    <s v="Sep"/>
    <s v="-7.45"/>
    <s v="-22.60"/>
    <s v="0.00"/>
    <s v="7.45"/>
    <s v="00.3296"/>
    <s v="0.00"/>
    <s v="0.00"/>
    <m/>
    <s v="-181786911"/>
    <n v="22.6"/>
    <n v="4.7460000000000004"/>
    <n v="7.45"/>
    <n v="-2.7039999999999997"/>
  </r>
  <r>
    <s v="Kentucky Power - Distr"/>
    <x v="14"/>
    <s v="Total Company"/>
    <s v="REG TAX  / SL TAX"/>
    <s v="1989"/>
    <x v="29"/>
    <x v="11"/>
    <s v="Sep"/>
    <s v="-7.32"/>
    <s v="-22.08"/>
    <s v="0.00"/>
    <s v="7.32"/>
    <s v="00.3315"/>
    <s v="0.00"/>
    <s v="0.00"/>
    <m/>
    <s v="-181786836"/>
    <n v="22.08"/>
    <n v="4.6367999999999991"/>
    <n v="7.32"/>
    <n v="-2.6832000000000011"/>
  </r>
  <r>
    <s v="Kentucky Power - Distr"/>
    <x v="7"/>
    <s v="Total Company"/>
    <s v="REG TAX  / SL TAX"/>
    <s v="1994 - Q1"/>
    <x v="9"/>
    <x v="11"/>
    <s v="Feb"/>
    <s v="-7.50"/>
    <s v="-23.01"/>
    <s v="0.00"/>
    <s v="7.50"/>
    <s v="00.3259"/>
    <s v="0.00"/>
    <s v="0.00"/>
    <m/>
    <s v="-181786652"/>
    <n v="23.01"/>
    <n v="4.8321000000000005"/>
    <n v="7.5"/>
    <n v="-2.6678999999999995"/>
  </r>
  <r>
    <s v="Kentucky Power - Distr"/>
    <x v="10"/>
    <s v="Total Company"/>
    <s v="REG TAX  / SL TAX"/>
    <s v="1994 - Q2"/>
    <x v="9"/>
    <x v="11"/>
    <s v="May"/>
    <s v="-23.37"/>
    <s v="-71.61"/>
    <s v="0.00"/>
    <s v="7.04"/>
    <s v="00.3264"/>
    <s v="-16.33"/>
    <s v="-50.05"/>
    <m/>
    <s v="-181787025"/>
    <n v="21.560000000000002"/>
    <n v="4.5276000000000005"/>
    <n v="7.0400000000000027"/>
    <n v="-2.5124000000000022"/>
  </r>
  <r>
    <s v="Kentucky Power - Distr"/>
    <x v="6"/>
    <s v="Total Company"/>
    <s v="REG TAX  / SL TAX"/>
    <s v="1994 - Q2"/>
    <x v="9"/>
    <x v="11"/>
    <s v="May"/>
    <s v="-9.30"/>
    <s v="-28.49"/>
    <s v="0.00"/>
    <s v="7.04"/>
    <s v="00.3264"/>
    <s v="-2.26"/>
    <s v="-6.93"/>
    <m/>
    <s v="-181787025"/>
    <n v="21.56"/>
    <n v="4.5275999999999996"/>
    <n v="7.0400000000000009"/>
    <n v="-2.5124000000000013"/>
  </r>
  <r>
    <s v="Kentucky Power - Distr"/>
    <x v="1"/>
    <s v="Total Company"/>
    <s v="REG TAX  / SL TAX"/>
    <s v="1994 - Q2"/>
    <x v="9"/>
    <x v="11"/>
    <s v="May"/>
    <s v="-37.44"/>
    <s v="-114.73"/>
    <s v="0.00"/>
    <s v="7.04"/>
    <s v="00.3263"/>
    <s v="-30.40"/>
    <s v="-93.17"/>
    <m/>
    <s v="-181787025"/>
    <n v="21.560000000000002"/>
    <n v="4.5276000000000005"/>
    <n v="7.0399999999999991"/>
    <n v="-2.5123999999999986"/>
  </r>
  <r>
    <s v="Kentucky Power - Distr"/>
    <x v="4"/>
    <s v="Total Company"/>
    <s v="REG TAX  / SL TAX"/>
    <s v="1994 - Q2"/>
    <x v="9"/>
    <x v="11"/>
    <s v="May"/>
    <s v="-51.51"/>
    <s v="-157.85"/>
    <s v="0.00"/>
    <s v="7.04"/>
    <s v="00.3263"/>
    <s v="-44.47"/>
    <s v="-136.29"/>
    <m/>
    <s v="-181787025"/>
    <n v="21.560000000000002"/>
    <n v="4.5276000000000005"/>
    <n v="7.0399999999999991"/>
    <n v="-2.5123999999999986"/>
  </r>
  <r>
    <s v="Kentucky Power - Distr"/>
    <x v="5"/>
    <s v="Total Company"/>
    <s v="REG TAX  / SL TAX"/>
    <s v="1994 - Q2"/>
    <x v="9"/>
    <x v="11"/>
    <s v="May"/>
    <s v="-44.47"/>
    <s v="-136.29"/>
    <s v="0.00"/>
    <s v="7.03"/>
    <s v="00.3263"/>
    <s v="-37.44"/>
    <s v="-114.73"/>
    <m/>
    <s v="-181787025"/>
    <n v="21.559999999999988"/>
    <n v="4.527599999999997"/>
    <n v="7.0300000000000011"/>
    <n v="-2.5024000000000042"/>
  </r>
  <r>
    <s v="Kentucky Power - Distr"/>
    <x v="3"/>
    <s v="Total Company"/>
    <s v="REG TAX  / SL TAX"/>
    <s v="1994 - Q2"/>
    <x v="9"/>
    <x v="11"/>
    <s v="May"/>
    <s v="-58.54"/>
    <s v="-179.41"/>
    <s v="0.00"/>
    <s v="7.03"/>
    <s v="00.3263"/>
    <s v="-51.51"/>
    <s v="-157.85"/>
    <m/>
    <s v="-181787025"/>
    <n v="21.560000000000002"/>
    <n v="4.5276000000000005"/>
    <n v="7.0300000000000011"/>
    <n v="-2.5024000000000006"/>
  </r>
  <r>
    <s v="Kentucky Power - Distr"/>
    <x v="8"/>
    <s v="Total Company"/>
    <s v="REG TAX  / SL TAX"/>
    <s v="1994 - Q2"/>
    <x v="9"/>
    <x v="11"/>
    <s v="May"/>
    <s v="-16.33"/>
    <s v="-50.05"/>
    <s v="0.00"/>
    <s v="7.03"/>
    <s v="00.3263"/>
    <s v="-9.30"/>
    <s v="-28.49"/>
    <m/>
    <s v="-181787025"/>
    <n v="21.56"/>
    <n v="4.5275999999999996"/>
    <n v="7.0299999999999976"/>
    <n v="-2.502399999999998"/>
  </r>
  <r>
    <s v="Kentucky Power - Distr"/>
    <x v="9"/>
    <s v="Total Company"/>
    <s v="REG TAX  / SL TAX"/>
    <s v="1994 - Q2"/>
    <x v="9"/>
    <x v="11"/>
    <s v="May"/>
    <s v="-30.40"/>
    <s v="-93.17"/>
    <s v="0.00"/>
    <s v="7.03"/>
    <s v="00.3263"/>
    <s v="-23.37"/>
    <s v="-71.61"/>
    <m/>
    <s v="-181787025"/>
    <n v="21.560000000000002"/>
    <n v="4.5276000000000005"/>
    <n v="7.0299999999999976"/>
    <n v="-2.5023999999999971"/>
  </r>
  <r>
    <s v="Kentucky Power - Distr"/>
    <x v="2"/>
    <s v="Total Company"/>
    <s v="REG TAX  / SL TAX"/>
    <s v="1994 - Q2"/>
    <x v="9"/>
    <x v="11"/>
    <s v="May"/>
    <s v="-65.57"/>
    <s v="-200.97"/>
    <s v="0.00"/>
    <s v="7.03"/>
    <s v="00.3263"/>
    <s v="-58.54"/>
    <s v="-179.41"/>
    <m/>
    <s v="-181787025"/>
    <n v="21.560000000000002"/>
    <n v="4.5276000000000005"/>
    <n v="7.029999999999994"/>
    <n v="-2.5023999999999935"/>
  </r>
  <r>
    <s v="Kentucky Power - Distr"/>
    <x v="3"/>
    <s v="Total Company"/>
    <s v="REG TAX  / SL TAX"/>
    <s v="1994 - Q3"/>
    <x v="9"/>
    <x v="10"/>
    <s v="Sep"/>
    <s v="-1,869.53"/>
    <s v="-7,339.33"/>
    <s v="0.00"/>
    <s v="14.18"/>
    <s v="00.2547"/>
    <s v="-1,855.35"/>
    <s v="-7,283.67"/>
    <m/>
    <s v="-181787019"/>
    <n v="55.659999999999854"/>
    <n v="11.688599999999969"/>
    <n v="14.180000000000064"/>
    <n v="-2.4914000000000946"/>
  </r>
  <r>
    <s v="Kentucky Power - Distr"/>
    <x v="0"/>
    <s v="Total Company"/>
    <s v="REG TAX  / SL TAX"/>
    <s v="1992"/>
    <x v="24"/>
    <x v="11"/>
    <s v="Oct"/>
    <s v="-7.82"/>
    <s v="-19.96"/>
    <s v="0.00"/>
    <s v="5.27"/>
    <s v="00.3918"/>
    <s v="-2.55"/>
    <s v="-6.50"/>
    <m/>
    <s v="-181787056"/>
    <n v="13.46"/>
    <n v="2.8266"/>
    <n v="5.2700000000000005"/>
    <n v="-2.4434000000000005"/>
  </r>
  <r>
    <s v="Kentucky Power - Distr"/>
    <x v="13"/>
    <s v="Total Company"/>
    <s v="REG TAX  / SL TAX"/>
    <s v="1992"/>
    <x v="24"/>
    <x v="11"/>
    <s v="Oct"/>
    <s v="-13.09"/>
    <s v="-33.42"/>
    <s v="0.00"/>
    <s v="5.27"/>
    <s v="00.3917"/>
    <s v="-7.82"/>
    <s v="-19.96"/>
    <m/>
    <s v="-181787056"/>
    <n v="13.46"/>
    <n v="2.8266"/>
    <n v="5.27"/>
    <n v="-2.4433999999999996"/>
  </r>
  <r>
    <s v="Kentucky Power - Distr"/>
    <x v="14"/>
    <s v="Total Company"/>
    <s v="REG TAX  / SL TAX"/>
    <s v="1992"/>
    <x v="24"/>
    <x v="11"/>
    <s v="Oct"/>
    <s v="-18.36"/>
    <s v="-46.88"/>
    <s v="0.00"/>
    <s v="5.27"/>
    <s v="00.3916"/>
    <s v="-13.09"/>
    <s v="-33.42"/>
    <m/>
    <s v="-181787056"/>
    <n v="13.46"/>
    <n v="2.8266"/>
    <n v="5.27"/>
    <n v="-2.4433999999999996"/>
  </r>
  <r>
    <s v="Kentucky Power - Distr"/>
    <x v="12"/>
    <s v="Total Company"/>
    <s v="REG TAX  / SL TAX"/>
    <s v="1992"/>
    <x v="24"/>
    <x v="11"/>
    <s v="Oct"/>
    <s v="-23.63"/>
    <s v="-60.34"/>
    <s v="0.00"/>
    <s v="5.27"/>
    <s v="00.3916"/>
    <s v="-18.36"/>
    <s v="-46.88"/>
    <m/>
    <s v="-181787056"/>
    <n v="13.46"/>
    <n v="2.8266"/>
    <n v="5.27"/>
    <n v="-2.4433999999999996"/>
  </r>
  <r>
    <s v="Kentucky Power - Distr"/>
    <x v="12"/>
    <s v="Total Company"/>
    <s v="REG TAX  / SL TAX"/>
    <s v="1990"/>
    <x v="30"/>
    <x v="11"/>
    <s v="Apr"/>
    <s v="-10.57"/>
    <s v="-31.02"/>
    <s v="0.00"/>
    <s v="6.36"/>
    <s v="00.3407"/>
    <s v="-4.21"/>
    <s v="-12.35"/>
    <m/>
    <s v="-181787084"/>
    <n v="18.670000000000002"/>
    <n v="3.9207000000000001"/>
    <n v="6.36"/>
    <n v="-2.4393000000000002"/>
  </r>
  <r>
    <s v="Kentucky Power - Distr"/>
    <x v="7"/>
    <s v="Total Company"/>
    <s v="REG TAX  / SL TAX"/>
    <s v="2006"/>
    <x v="5"/>
    <x v="10"/>
    <s v="Dec"/>
    <s v="-253.19"/>
    <s v="-1,056.47"/>
    <s v="0.00"/>
    <s v="19.54"/>
    <s v="00.2397"/>
    <s v="-233.65"/>
    <s v="-974.93"/>
    <m/>
    <s v="-181786935"/>
    <n v="81.540000000000077"/>
    <n v="17.123400000000014"/>
    <n v="19.539999999999992"/>
    <n v="-2.4165999999999777"/>
  </r>
  <r>
    <s v="Kentucky Power - Distr"/>
    <x v="14"/>
    <s v="Total Company"/>
    <s v="REG TAX  / SL TAX"/>
    <s v="1992"/>
    <x v="24"/>
    <x v="11"/>
    <s v="Apr"/>
    <s v="-16.41"/>
    <s v="-45.28"/>
    <s v="0.00"/>
    <s v="5.58"/>
    <s v="00.3624"/>
    <s v="-10.83"/>
    <s v="-29.89"/>
    <m/>
    <s v="-181786639"/>
    <n v="15.39"/>
    <n v="3.2319"/>
    <n v="5.58"/>
    <n v="-2.3481000000000001"/>
  </r>
  <r>
    <s v="Kentucky Power - Distr"/>
    <x v="13"/>
    <s v="Total Company"/>
    <s v="REG TAX  / SL TAX"/>
    <s v="1992"/>
    <x v="24"/>
    <x v="11"/>
    <s v="Apr"/>
    <s v="-10.83"/>
    <s v="-29.89"/>
    <s v="0.00"/>
    <s v="5.58"/>
    <s v="00.3623"/>
    <s v="-5.25"/>
    <s v="-14.49"/>
    <m/>
    <s v="-181786639"/>
    <n v="15.4"/>
    <n v="3.234"/>
    <n v="5.58"/>
    <n v="-2.3460000000000001"/>
  </r>
  <r>
    <s v="Kentucky Power - Distr"/>
    <x v="12"/>
    <s v="Total Company"/>
    <s v="REG TAX  / SL TAX"/>
    <s v="1992"/>
    <x v="24"/>
    <x v="11"/>
    <s v="Apr"/>
    <s v="-21.99"/>
    <s v="-60.68"/>
    <s v="0.00"/>
    <s v="5.58"/>
    <s v="00.3624"/>
    <s v="-16.41"/>
    <s v="-45.28"/>
    <m/>
    <s v="-181786639"/>
    <n v="15.399999999999999"/>
    <n v="3.2339999999999995"/>
    <n v="5.5799999999999983"/>
    <n v="-2.3459999999999988"/>
  </r>
  <r>
    <s v="Kentucky Power - Distr"/>
    <x v="14"/>
    <s v="Total Company"/>
    <s v="REG TAX  / SL TAX"/>
    <s v="1993"/>
    <x v="31"/>
    <x v="11"/>
    <s v="Feb"/>
    <s v="-345.90"/>
    <s v="-1,033.49"/>
    <s v="0.00"/>
    <s v="6.17"/>
    <s v="00.3347"/>
    <s v="-339.73"/>
    <s v="-1,015.07"/>
    <m/>
    <s v="-181786779"/>
    <n v="18.419999999999959"/>
    <n v="3.8681999999999914"/>
    <n v="6.1699999999999591"/>
    <n v="-2.3017999999999676"/>
  </r>
  <r>
    <s v="Kentucky Power - Distr"/>
    <x v="0"/>
    <s v="Total Company"/>
    <s v="REG TAX  / SL TAX"/>
    <s v="1994 - Q2"/>
    <x v="9"/>
    <x v="11"/>
    <s v="May"/>
    <s v="-71.97"/>
    <s v="-220.59"/>
    <s v="0.00"/>
    <s v="6.40"/>
    <s v="00.3263"/>
    <s v="-65.57"/>
    <s v="-200.97"/>
    <m/>
    <s v="-181787025"/>
    <n v="19.620000000000005"/>
    <n v="4.1202000000000005"/>
    <n v="6.4000000000000057"/>
    <n v="-2.2798000000000052"/>
  </r>
  <r>
    <s v="Kentucky Power - Distr"/>
    <x v="9"/>
    <s v="Total Company"/>
    <s v="REG TAX  / SL TAX"/>
    <s v="1998"/>
    <x v="15"/>
    <x v="10"/>
    <s v="Oct"/>
    <s v="-134.33"/>
    <s v="-544.91"/>
    <s v="0.00"/>
    <s v="15.22"/>
    <s v="00.2465"/>
    <s v="-119.11"/>
    <s v="-483.19"/>
    <m/>
    <s v="-181786984"/>
    <n v="61.71999999999997"/>
    <n v="12.961199999999993"/>
    <n v="15.220000000000013"/>
    <n v="-2.2588000000000203"/>
  </r>
  <r>
    <s v="Kentucky Power - Distr"/>
    <x v="6"/>
    <s v="Total Company"/>
    <s v="REG TAX  / SL TAX"/>
    <s v="1998"/>
    <x v="15"/>
    <x v="10"/>
    <s v="Oct"/>
    <s v="-88.68"/>
    <s v="-359.73"/>
    <s v="0.00"/>
    <s v="15.22"/>
    <s v="00.2465"/>
    <s v="-73.46"/>
    <s v="-298.01"/>
    <m/>
    <s v="-181786984"/>
    <n v="61.720000000000027"/>
    <n v="12.961200000000005"/>
    <n v="15.220000000000013"/>
    <n v="-2.2588000000000079"/>
  </r>
  <r>
    <s v="Kentucky Power - Distr"/>
    <x v="8"/>
    <s v="Total Company"/>
    <s v="REG TAX  / SL TAX"/>
    <s v="1998"/>
    <x v="15"/>
    <x v="10"/>
    <s v="Oct"/>
    <s v="-103.90"/>
    <s v="-421.47"/>
    <s v="0.00"/>
    <s v="15.22"/>
    <s v="00.2465"/>
    <s v="-88.68"/>
    <s v="-359.73"/>
    <m/>
    <s v="-181786984"/>
    <n v="61.740000000000009"/>
    <n v="12.965400000000001"/>
    <n v="15.219999999999999"/>
    <n v="-2.2545999999999982"/>
  </r>
  <r>
    <s v="Kentucky Power - Distr"/>
    <x v="10"/>
    <s v="Total Company"/>
    <s v="REG TAX  / SL TAX"/>
    <s v="1998"/>
    <x v="15"/>
    <x v="10"/>
    <s v="Oct"/>
    <s v="-119.11"/>
    <s v="-483.19"/>
    <s v="0.00"/>
    <s v="15.21"/>
    <s v="00.2465"/>
    <s v="-103.90"/>
    <s v="-421.47"/>
    <m/>
    <s v="-181786984"/>
    <n v="61.71999999999997"/>
    <n v="12.961199999999993"/>
    <n v="15.209999999999994"/>
    <n v="-2.248800000000001"/>
  </r>
  <r>
    <s v="Kentucky Power - Distr"/>
    <x v="7"/>
    <s v="Total Company"/>
    <s v="REG TAX  / SL TAX"/>
    <s v="1998"/>
    <x v="15"/>
    <x v="10"/>
    <s v="Oct"/>
    <s v="-73.46"/>
    <s v="-298.01"/>
    <s v="0.00"/>
    <s v="15.21"/>
    <s v="00.2465"/>
    <s v="-58.25"/>
    <s v="-236.29"/>
    <m/>
    <s v="-181786984"/>
    <n v="61.72"/>
    <n v="12.9612"/>
    <n v="15.209999999999994"/>
    <n v="-2.2487999999999939"/>
  </r>
  <r>
    <s v="Kentucky Power - Distr"/>
    <x v="1"/>
    <s v="Total Company"/>
    <s v="REG TAX  / SL TAX"/>
    <s v="1998"/>
    <x v="15"/>
    <x v="10"/>
    <s v="Oct"/>
    <s v="-149.54"/>
    <s v="-606.63"/>
    <s v="0.00"/>
    <s v="15.21"/>
    <s v="00.2465"/>
    <s v="-134.33"/>
    <s v="-544.91"/>
    <m/>
    <s v="-181786984"/>
    <n v="61.720000000000027"/>
    <n v="12.961200000000005"/>
    <n v="15.20999999999998"/>
    <n v="-2.2487999999999744"/>
  </r>
  <r>
    <s v="Kentucky Power - Distr"/>
    <x v="0"/>
    <s v="Total Company"/>
    <s v="REG TAX  / SL TAX"/>
    <s v="1992"/>
    <x v="24"/>
    <x v="11"/>
    <s v="Apr"/>
    <s v="-5.25"/>
    <s v="-14.49"/>
    <s v="0.00"/>
    <s v="5.25"/>
    <s v="00.3623"/>
    <s v="0.00"/>
    <s v="0.00"/>
    <m/>
    <s v="-181786639"/>
    <n v="14.49"/>
    <n v="3.0428999999999999"/>
    <n v="5.25"/>
    <n v="-2.2071000000000001"/>
  </r>
  <r>
    <s v="Kentucky Power - Distr"/>
    <x v="13"/>
    <s v="Total Company"/>
    <s v="REG TAX  / SL TAX"/>
    <s v="1993"/>
    <x v="31"/>
    <x v="11"/>
    <s v="Dec"/>
    <s v="-73.56"/>
    <s v="-228.96"/>
    <s v="0.00"/>
    <s v="6.07"/>
    <s v="00.3213"/>
    <s v="-67.49"/>
    <s v="-210.06"/>
    <m/>
    <s v="-181787011"/>
    <n v="18.900000000000006"/>
    <n v="3.9690000000000012"/>
    <n v="6.0700000000000074"/>
    <n v="-2.1010000000000062"/>
  </r>
  <r>
    <s v="Kentucky Power - Distr"/>
    <x v="7"/>
    <s v="Total Company"/>
    <s v="REG TAX  / SL TAX"/>
    <s v="1994 - Q1"/>
    <x v="9"/>
    <x v="10"/>
    <s v="Jan"/>
    <s v="-11.84"/>
    <s v="-46.48"/>
    <s v="0.00"/>
    <s v="11.84"/>
    <s v="00.2547"/>
    <s v="0.00"/>
    <s v="0.02"/>
    <m/>
    <s v="-181786542"/>
    <n v="46.5"/>
    <n v="9.7649999999999988"/>
    <n v="11.84"/>
    <n v="-2.0750000000000011"/>
  </r>
  <r>
    <s v="Kentucky Power - Distr"/>
    <x v="6"/>
    <s v="Total Company"/>
    <s v="REG TAX  / SL TAX"/>
    <s v="2001"/>
    <x v="10"/>
    <x v="10"/>
    <s v="Jul"/>
    <s v="-127.22"/>
    <s v="-522.20"/>
    <s v="0.00"/>
    <s v="14.90"/>
    <s v="00.2436"/>
    <s v="-112.32"/>
    <s v="-461.06"/>
    <m/>
    <s v="-181786605"/>
    <n v="61.140000000000043"/>
    <n v="12.839400000000008"/>
    <n v="14.900000000000006"/>
    <n v="-2.0605999999999973"/>
  </r>
  <r>
    <s v="Kentucky Power - Distr"/>
    <x v="10"/>
    <s v="Total Company"/>
    <s v="REG TAX  / SL TAX"/>
    <s v="2001"/>
    <x v="10"/>
    <x v="10"/>
    <s v="Jul"/>
    <s v="-157.01"/>
    <s v="-644.48"/>
    <s v="0.00"/>
    <s v="14.90"/>
    <s v="00.2436"/>
    <s v="-142.11"/>
    <s v="-583.34"/>
    <m/>
    <s v="-181786605"/>
    <n v="61.139999999999986"/>
    <n v="12.839399999999996"/>
    <n v="14.899999999999977"/>
    <n v="-2.0605999999999813"/>
  </r>
  <r>
    <s v="Kentucky Power - Distr"/>
    <x v="8"/>
    <s v="Total Company"/>
    <s v="REG TAX  / SL TAX"/>
    <s v="2001"/>
    <x v="10"/>
    <x v="10"/>
    <s v="Jul"/>
    <s v="-142.11"/>
    <s v="-583.34"/>
    <s v="0.00"/>
    <s v="14.89"/>
    <s v="00.2436"/>
    <s v="-127.22"/>
    <s v="-522.20"/>
    <m/>
    <s v="-181786605"/>
    <n v="61.139999999999986"/>
    <n v="12.839399999999996"/>
    <n v="14.890000000000015"/>
    <n v="-2.0506000000000189"/>
  </r>
  <r>
    <s v="Kentucky Power - Distr"/>
    <x v="7"/>
    <s v="Total Company"/>
    <s v="REG TAX  / SL TAX"/>
    <s v="2001"/>
    <x v="10"/>
    <x v="10"/>
    <s v="Jul"/>
    <s v="-112.32"/>
    <s v="-461.06"/>
    <s v="0.00"/>
    <s v="14.89"/>
    <s v="00.2436"/>
    <s v="-97.43"/>
    <s v="-399.92"/>
    <m/>
    <s v="-181786605"/>
    <n v="61.139999999999986"/>
    <n v="12.839399999999996"/>
    <n v="14.889999999999986"/>
    <n v="-2.0505999999999904"/>
  </r>
  <r>
    <s v="Kentucky Power - Distr"/>
    <x v="13"/>
    <s v="Total Company"/>
    <s v="REG TAX  / SL TAX"/>
    <s v="1991"/>
    <x v="28"/>
    <x v="11"/>
    <s v="Jul"/>
    <s v="-5.53"/>
    <s v="-13.74"/>
    <s v="0.00"/>
    <s v="4.21"/>
    <s v="00.4025"/>
    <s v="-1.32"/>
    <s v="-3.29"/>
    <m/>
    <s v="-181787054"/>
    <n v="10.45"/>
    <n v="2.1944999999999997"/>
    <n v="4.21"/>
    <n v="-2.0155000000000003"/>
  </r>
  <r>
    <s v="Kentucky Power - Distr"/>
    <x v="14"/>
    <s v="Total Company"/>
    <s v="REG TAX  / SL TAX"/>
    <s v="1991"/>
    <x v="28"/>
    <x v="11"/>
    <s v="Jul"/>
    <s v="-9.73"/>
    <s v="-24.18"/>
    <s v="0.00"/>
    <s v="4.20"/>
    <s v="00.4024"/>
    <s v="-5.53"/>
    <s v="-13.74"/>
    <m/>
    <s v="-181787054"/>
    <n v="10.44"/>
    <n v="2.1923999999999997"/>
    <n v="4.2"/>
    <n v="-2.0076000000000005"/>
  </r>
  <r>
    <s v="Kentucky Power - Distr"/>
    <x v="12"/>
    <s v="Total Company"/>
    <s v="REG TAX  / SL TAX"/>
    <s v="1991"/>
    <x v="28"/>
    <x v="11"/>
    <s v="Jul"/>
    <s v="-13.93"/>
    <s v="-34.63"/>
    <s v="0.00"/>
    <s v="4.20"/>
    <s v="00.4023"/>
    <s v="-9.73"/>
    <s v="-24.18"/>
    <m/>
    <s v="-181787054"/>
    <n v="10.450000000000003"/>
    <n v="2.1945000000000006"/>
    <n v="4.1999999999999993"/>
    <n v="-2.0054999999999987"/>
  </r>
  <r>
    <s v="Kentucky Power - Distr"/>
    <x v="1"/>
    <s v="Total Company"/>
    <s v="REG TAX  / SL TAX"/>
    <s v="1997"/>
    <x v="16"/>
    <x v="10"/>
    <s v="Jul"/>
    <s v="-108.87"/>
    <s v="-439.65"/>
    <s v="0.00"/>
    <s v="12.77"/>
    <s v="00.2476"/>
    <s v="-96.10"/>
    <s v="-388.10"/>
    <m/>
    <s v="-181786906"/>
    <n v="51.549999999999955"/>
    <n v="10.825499999999989"/>
    <n v="12.77000000000001"/>
    <n v="-1.944500000000021"/>
  </r>
  <r>
    <s v="Kentucky Power - Distr"/>
    <x v="7"/>
    <s v="Total Company"/>
    <s v="REG TAX  / SL TAX"/>
    <s v="1997"/>
    <x v="16"/>
    <x v="10"/>
    <s v="Jul"/>
    <s v="-45.04"/>
    <s v="-181.88"/>
    <s v="0.00"/>
    <s v="12.77"/>
    <s v="00.2476"/>
    <s v="-32.27"/>
    <s v="-130.33"/>
    <m/>
    <s v="-181786906"/>
    <n v="51.549999999999983"/>
    <n v="10.825499999999996"/>
    <n v="12.769999999999996"/>
    <n v="-1.9444999999999997"/>
  </r>
  <r>
    <s v="Kentucky Power - Distr"/>
    <x v="8"/>
    <s v="Total Company"/>
    <s v="REG TAX  / SL TAX"/>
    <s v="1997"/>
    <x v="16"/>
    <x v="10"/>
    <s v="Jul"/>
    <s v="-70.57"/>
    <s v="-284.98"/>
    <s v="0.00"/>
    <s v="12.77"/>
    <s v="00.2476"/>
    <s v="-57.80"/>
    <s v="-233.43"/>
    <m/>
    <s v="-181786906"/>
    <n v="51.550000000000011"/>
    <n v="10.825500000000002"/>
    <n v="12.769999999999996"/>
    <n v="-1.9444999999999943"/>
  </r>
  <r>
    <s v="Kentucky Power - Distr"/>
    <x v="10"/>
    <s v="Total Company"/>
    <s v="REG TAX  / SL TAX"/>
    <s v="1997"/>
    <x v="16"/>
    <x v="10"/>
    <s v="Jul"/>
    <s v="-83.34"/>
    <s v="-336.55"/>
    <s v="0.00"/>
    <s v="12.77"/>
    <s v="00.2476"/>
    <s v="-70.57"/>
    <s v="-284.98"/>
    <m/>
    <s v="-181786906"/>
    <n v="51.569999999999993"/>
    <n v="10.829699999999999"/>
    <n v="12.77000000000001"/>
    <n v="-1.9403000000000112"/>
  </r>
  <r>
    <s v="Kentucky Power - Distr"/>
    <x v="6"/>
    <s v="Total Company"/>
    <s v="REG TAX  / SL TAX"/>
    <s v="1997"/>
    <x v="16"/>
    <x v="10"/>
    <s v="Jul"/>
    <s v="-57.80"/>
    <s v="-233.43"/>
    <s v="0.00"/>
    <s v="12.76"/>
    <s v="00.2476"/>
    <s v="-45.04"/>
    <s v="-181.88"/>
    <m/>
    <s v="-181786906"/>
    <n v="51.550000000000011"/>
    <n v="10.825500000000002"/>
    <n v="12.759999999999998"/>
    <n v="-1.9344999999999963"/>
  </r>
  <r>
    <s v="Kentucky Power - Distr"/>
    <x v="9"/>
    <s v="Total Company"/>
    <s v="REG TAX  / SL TAX"/>
    <s v="1997"/>
    <x v="16"/>
    <x v="10"/>
    <s v="Jul"/>
    <s v="-96.10"/>
    <s v="-388.10"/>
    <s v="0.00"/>
    <s v="12.76"/>
    <s v="00.2476"/>
    <s v="-83.34"/>
    <s v="-336.55"/>
    <m/>
    <s v="-181786906"/>
    <n v="51.550000000000011"/>
    <n v="10.825500000000002"/>
    <n v="12.759999999999991"/>
    <n v="-1.9344999999999892"/>
  </r>
  <r>
    <s v="Kentucky Power - Distr"/>
    <x v="7"/>
    <s v="Total Company"/>
    <s v="REG TAX  / SL TAX"/>
    <s v="2007"/>
    <x v="6"/>
    <x v="10"/>
    <m/>
    <s v="-338.02"/>
    <s v="-1,463.58"/>
    <s v="0.00"/>
    <s v="20.83"/>
    <s v="00.2310"/>
    <s v="-317.19"/>
    <s v="-1,373.39"/>
    <m/>
    <s v="-181786682"/>
    <n v="90.189999999999827"/>
    <n v="18.939899999999962"/>
    <n v="20.829999999999984"/>
    <n v="-1.8901000000000217"/>
  </r>
  <r>
    <s v="Kentucky Power - Distr"/>
    <x v="9"/>
    <s v="Total Company"/>
    <s v="REG TAX  / SL TAX"/>
    <s v="1998"/>
    <x v="15"/>
    <x v="10"/>
    <s v="Jun"/>
    <s v="-101.66"/>
    <s v="-410.50"/>
    <s v="0.00"/>
    <s v="11.97"/>
    <s v="00.2476"/>
    <s v="-89.69"/>
    <s v="-362.17"/>
    <m/>
    <s v="-181787046"/>
    <n v="48.329999999999984"/>
    <n v="10.149299999999997"/>
    <n v="11.969999999999999"/>
    <n v="-1.8207000000000022"/>
  </r>
  <r>
    <s v="Kentucky Power - Distr"/>
    <x v="1"/>
    <s v="Total Company"/>
    <s v="REG TAX  / SL TAX"/>
    <s v="1998"/>
    <x v="15"/>
    <x v="10"/>
    <s v="Jun"/>
    <s v="-113.63"/>
    <s v="-458.83"/>
    <s v="0.00"/>
    <s v="11.97"/>
    <s v="00.2477"/>
    <s v="-101.66"/>
    <s v="-410.50"/>
    <m/>
    <s v="-181787046"/>
    <n v="48.329999999999984"/>
    <n v="10.149299999999997"/>
    <n v="11.969999999999999"/>
    <n v="-1.8207000000000022"/>
  </r>
  <r>
    <s v="Kentucky Power - Distr"/>
    <x v="6"/>
    <s v="Total Company"/>
    <s v="REG TAX  / SL TAX"/>
    <s v="1998"/>
    <x v="15"/>
    <x v="10"/>
    <s v="Jun"/>
    <s v="-65.75"/>
    <s v="-265.51"/>
    <s v="0.00"/>
    <s v="11.97"/>
    <s v="00.2476"/>
    <s v="-53.78"/>
    <s v="-217.18"/>
    <m/>
    <s v="-181787046"/>
    <n v="48.329999999999984"/>
    <n v="10.149299999999997"/>
    <n v="11.969999999999999"/>
    <n v="-1.8207000000000022"/>
  </r>
  <r>
    <s v="Kentucky Power - Distr"/>
    <x v="8"/>
    <s v="Total Company"/>
    <s v="REG TAX  / SL TAX"/>
    <s v="1998"/>
    <x v="15"/>
    <x v="10"/>
    <s v="Jun"/>
    <s v="-77.72"/>
    <s v="-313.84"/>
    <s v="0.00"/>
    <s v="11.97"/>
    <s v="00.2476"/>
    <s v="-65.75"/>
    <s v="-265.51"/>
    <m/>
    <s v="-181787046"/>
    <n v="48.329999999999984"/>
    <n v="10.149299999999997"/>
    <n v="11.969999999999999"/>
    <n v="-1.8207000000000022"/>
  </r>
  <r>
    <s v="Kentucky Power - Distr"/>
    <x v="7"/>
    <s v="Total Company"/>
    <s v="REG TAX  / SL TAX"/>
    <s v="1998"/>
    <x v="15"/>
    <x v="10"/>
    <s v="Jun"/>
    <s v="-53.78"/>
    <s v="-217.18"/>
    <s v="0.00"/>
    <s v="11.97"/>
    <s v="00.2476"/>
    <s v="-41.81"/>
    <s v="-168.85"/>
    <m/>
    <s v="-181787046"/>
    <n v="48.330000000000013"/>
    <n v="10.149300000000002"/>
    <n v="11.969999999999999"/>
    <n v="-1.8206999999999969"/>
  </r>
  <r>
    <s v="Kentucky Power - Distr"/>
    <x v="10"/>
    <s v="Total Company"/>
    <s v="REG TAX  / SL TAX"/>
    <s v="1998"/>
    <x v="15"/>
    <x v="10"/>
    <s v="Jun"/>
    <s v="-89.69"/>
    <s v="-362.17"/>
    <s v="0.00"/>
    <s v="11.97"/>
    <s v="00.2476"/>
    <s v="-77.72"/>
    <s v="-313.84"/>
    <m/>
    <s v="-181787046"/>
    <n v="48.330000000000041"/>
    <n v="10.149300000000009"/>
    <n v="11.969999999999999"/>
    <n v="-1.8206999999999898"/>
  </r>
  <r>
    <s v="Kentucky Power - Distr"/>
    <x v="6"/>
    <s v="Total Company"/>
    <s v="REG TAX  / SL TAX"/>
    <s v="2001"/>
    <x v="10"/>
    <x v="10"/>
    <s v="Sep"/>
    <s v="-104.65"/>
    <s v="-426.62"/>
    <s v="0.00"/>
    <s v="12.02"/>
    <s v="00.2453"/>
    <s v="-92.63"/>
    <s v="-377.62"/>
    <m/>
    <s v="-181786680"/>
    <n v="49"/>
    <n v="10.29"/>
    <n v="12.02000000000001"/>
    <n v="-1.7300000000000111"/>
  </r>
  <r>
    <s v="Kentucky Power - Distr"/>
    <x v="8"/>
    <s v="Total Company"/>
    <s v="REG TAX  / SL TAX"/>
    <s v="2001"/>
    <x v="10"/>
    <x v="10"/>
    <s v="Sep"/>
    <s v="-116.67"/>
    <s v="-475.62"/>
    <s v="0.00"/>
    <s v="12.02"/>
    <s v="00.2453"/>
    <s v="-104.65"/>
    <s v="-426.62"/>
    <m/>
    <s v="-181786680"/>
    <n v="49"/>
    <n v="10.29"/>
    <n v="12.019999999999996"/>
    <n v="-1.7299999999999969"/>
  </r>
  <r>
    <s v="Kentucky Power - Distr"/>
    <x v="10"/>
    <s v="Total Company"/>
    <s v="REG TAX  / SL TAX"/>
    <s v="2001"/>
    <x v="10"/>
    <x v="10"/>
    <s v="Sep"/>
    <s v="-128.69"/>
    <s v="-524.62"/>
    <s v="0.00"/>
    <s v="12.02"/>
    <s v="00.2453"/>
    <s v="-116.67"/>
    <s v="-475.62"/>
    <m/>
    <s v="-181786680"/>
    <n v="49"/>
    <n v="10.29"/>
    <n v="12.019999999999996"/>
    <n v="-1.7299999999999969"/>
  </r>
  <r>
    <s v="Kentucky Power - Distr"/>
    <x v="7"/>
    <s v="Total Company"/>
    <s v="REG TAX  / SL TAX"/>
    <s v="2001"/>
    <x v="10"/>
    <x v="10"/>
    <s v="Sep"/>
    <s v="-92.63"/>
    <s v="-377.62"/>
    <s v="0.00"/>
    <s v="12.02"/>
    <s v="00.2453"/>
    <s v="-80.61"/>
    <s v="-328.62"/>
    <m/>
    <s v="-181786680"/>
    <n v="49"/>
    <n v="10.29"/>
    <n v="12.019999999999996"/>
    <n v="-1.7299999999999969"/>
  </r>
  <r>
    <s v="Kentucky Power - Distr"/>
    <x v="7"/>
    <s v="Total Company"/>
    <s v="REG TAX  / SL TAX"/>
    <s v="2004"/>
    <x v="2"/>
    <x v="10"/>
    <s v="Jul"/>
    <s v="-137.90"/>
    <s v="-575.02"/>
    <s v="0.00"/>
    <s v="13.08"/>
    <s v="00.2398"/>
    <s v="-124.82"/>
    <s v="-520.48"/>
    <m/>
    <s v="-181786631"/>
    <n v="54.539999999999964"/>
    <n v="11.453399999999991"/>
    <n v="13.080000000000013"/>
    <n v="-1.6266000000000211"/>
  </r>
  <r>
    <s v="Kentucky Power - Distr"/>
    <x v="6"/>
    <s v="Total Company"/>
    <s v="REG TAX  / SL TAX"/>
    <s v="2004"/>
    <x v="2"/>
    <x v="10"/>
    <s v="Jul"/>
    <s v="-150.98"/>
    <s v="-629.56"/>
    <s v="0.00"/>
    <s v="13.08"/>
    <s v="00.2398"/>
    <s v="-137.90"/>
    <s v="-575.02"/>
    <m/>
    <s v="-181786631"/>
    <n v="54.539999999999964"/>
    <n v="11.453399999999991"/>
    <n v="13.079999999999984"/>
    <n v="-1.6265999999999927"/>
  </r>
  <r>
    <s v="Kentucky Power - Distr"/>
    <x v="14"/>
    <s v="Total Company"/>
    <s v="REG TAX  / SL TAX"/>
    <s v="1990"/>
    <x v="30"/>
    <x v="11"/>
    <s v="Apr"/>
    <s v="-4.21"/>
    <s v="-12.35"/>
    <s v="0.00"/>
    <s v="4.21"/>
    <s v="00.3409"/>
    <s v="0.00"/>
    <s v="0.00"/>
    <m/>
    <s v="-181787084"/>
    <n v="12.35"/>
    <n v="2.5934999999999997"/>
    <n v="4.21"/>
    <n v="-1.6165000000000003"/>
  </r>
  <r>
    <s v="Kentucky Power - Transm"/>
    <x v="8"/>
    <s v="Total Company"/>
    <s v="REG TAX  / SL TAX"/>
    <s v="1997"/>
    <x v="16"/>
    <x v="9"/>
    <s v="Dec"/>
    <s v="-388.58"/>
    <s v="-1,110.31"/>
    <s v="0.00"/>
    <s v="4.00"/>
    <s v="00.3500"/>
    <s v="-384.58"/>
    <s v="-1,098.89"/>
    <m/>
    <s v="-181785098"/>
    <n v="11.419999999999845"/>
    <n v="2.3981999999999672"/>
    <n v="4"/>
    <n v="-1.6018000000000328"/>
  </r>
  <r>
    <s v="Kentucky Power - Transm"/>
    <x v="1"/>
    <s v="Total Company"/>
    <s v="REG TAX  / SL TAX"/>
    <s v="1997"/>
    <x v="16"/>
    <x v="9"/>
    <s v="Dec"/>
    <s v="-400.58"/>
    <s v="-1,144.57"/>
    <s v="0.00"/>
    <s v="4.00"/>
    <s v="00.3500"/>
    <s v="-396.58"/>
    <s v="-1,133.15"/>
    <m/>
    <s v="-181785098"/>
    <n v="11.419999999999845"/>
    <n v="2.3981999999999672"/>
    <n v="4"/>
    <n v="-1.6018000000000328"/>
  </r>
  <r>
    <s v="Kentucky Power - Transm"/>
    <x v="3"/>
    <s v="Total Company"/>
    <s v="REG TAX  / SL TAX"/>
    <s v="1997"/>
    <x v="16"/>
    <x v="9"/>
    <s v="Dec"/>
    <s v="-412.58"/>
    <s v="-1,178.83"/>
    <s v="0.00"/>
    <s v="4.00"/>
    <s v="00.3500"/>
    <s v="-408.58"/>
    <s v="-1,167.41"/>
    <m/>
    <s v="-181785098"/>
    <n v="11.419999999999845"/>
    <n v="2.3981999999999672"/>
    <n v="4"/>
    <n v="-1.6018000000000328"/>
  </r>
  <r>
    <s v="Kentucky Power - Transm"/>
    <x v="12"/>
    <s v="Total Company"/>
    <s v="REG TAX  / SL TAX"/>
    <s v="1997"/>
    <x v="16"/>
    <x v="9"/>
    <s v="Dec"/>
    <s v="-432.55"/>
    <s v="-1,235.85"/>
    <s v="0.00"/>
    <s v="4.00"/>
    <s v="00.3500"/>
    <s v="-428.55"/>
    <s v="-1,224.43"/>
    <m/>
    <s v="-181785098"/>
    <n v="11.419999999999845"/>
    <n v="2.3981999999999672"/>
    <n v="4"/>
    <n v="-1.6018000000000328"/>
  </r>
  <r>
    <s v="Kentucky Power - Transm"/>
    <x v="11"/>
    <s v="Total Company"/>
    <s v="REG TAX  / SL TAX"/>
    <s v="1997"/>
    <x v="16"/>
    <x v="9"/>
    <s v="Dec"/>
    <n v="-440.55"/>
    <n v="-1258.69"/>
    <n v="0"/>
    <n v="4"/>
    <n v="0.35"/>
    <n v="-436.55"/>
    <n v="-1247.27"/>
    <m/>
    <s v="-181785098"/>
    <n v="11.420000000000073"/>
    <n v="2.3982000000000152"/>
    <n v="4"/>
    <n v="-1.6017999999999848"/>
  </r>
  <r>
    <s v="Kentucky Power - Transm"/>
    <x v="6"/>
    <s v="Total Company"/>
    <s v="REG TAX  / SL TAX"/>
    <s v="1997"/>
    <x v="16"/>
    <x v="9"/>
    <s v="Dec"/>
    <s v="-384.58"/>
    <s v="-1,098.89"/>
    <s v="0.00"/>
    <s v="4.00"/>
    <s v="00.3500"/>
    <s v="-380.58"/>
    <s v="-1,087.47"/>
    <m/>
    <s v="-181785098"/>
    <n v="11.420000000000073"/>
    <n v="2.3982000000000152"/>
    <n v="4"/>
    <n v="-1.6017999999999848"/>
  </r>
  <r>
    <s v="Kentucky Power - Transm"/>
    <x v="10"/>
    <s v="Total Company"/>
    <s v="REG TAX  / SL TAX"/>
    <s v="1997"/>
    <x v="16"/>
    <x v="9"/>
    <s v="Dec"/>
    <s v="-392.58"/>
    <s v="-1,121.73"/>
    <s v="0.00"/>
    <s v="4.00"/>
    <s v="00.3500"/>
    <s v="-388.58"/>
    <s v="-1,110.31"/>
    <m/>
    <s v="-181785098"/>
    <n v="11.420000000000073"/>
    <n v="2.3982000000000152"/>
    <n v="4"/>
    <n v="-1.6017999999999848"/>
  </r>
  <r>
    <s v="Kentucky Power - Transm"/>
    <x v="9"/>
    <s v="Total Company"/>
    <s v="REG TAX  / SL TAX"/>
    <s v="1997"/>
    <x v="16"/>
    <x v="9"/>
    <s v="Dec"/>
    <s v="-396.58"/>
    <s v="-1,133.15"/>
    <s v="0.00"/>
    <s v="4.00"/>
    <s v="00.3500"/>
    <s v="-392.58"/>
    <s v="-1,121.73"/>
    <m/>
    <s v="-181785098"/>
    <n v="11.420000000000073"/>
    <n v="2.3982000000000152"/>
    <n v="4"/>
    <n v="-1.6017999999999848"/>
  </r>
  <r>
    <s v="Kentucky Power - Transm"/>
    <x v="5"/>
    <s v="Total Company"/>
    <s v="REG TAX  / SL TAX"/>
    <s v="1997"/>
    <x v="16"/>
    <x v="9"/>
    <s v="Dec"/>
    <s v="-404.58"/>
    <s v="-1,155.99"/>
    <s v="0.00"/>
    <s v="4.00"/>
    <s v="00.3500"/>
    <s v="-400.58"/>
    <s v="-1,144.57"/>
    <m/>
    <s v="-181785098"/>
    <n v="11.420000000000073"/>
    <n v="2.3982000000000152"/>
    <n v="4"/>
    <n v="-1.6017999999999848"/>
  </r>
  <r>
    <s v="Kentucky Power - Transm"/>
    <x v="4"/>
    <s v="Total Company"/>
    <s v="REG TAX  / SL TAX"/>
    <s v="1997"/>
    <x v="16"/>
    <x v="9"/>
    <s v="Dec"/>
    <s v="-408.58"/>
    <s v="-1,167.41"/>
    <s v="0.00"/>
    <s v="4.00"/>
    <s v="00.3500"/>
    <s v="-404.58"/>
    <s v="-1,155.99"/>
    <m/>
    <s v="-181785098"/>
    <n v="11.420000000000073"/>
    <n v="2.3982000000000152"/>
    <n v="4"/>
    <n v="-1.6017999999999848"/>
  </r>
  <r>
    <s v="Kentucky Power - Transm"/>
    <x v="2"/>
    <s v="Total Company"/>
    <s v="REG TAX  / SL TAX"/>
    <s v="1997"/>
    <x v="16"/>
    <x v="9"/>
    <s v="Dec"/>
    <s v="-416.58"/>
    <s v="-1,190.25"/>
    <s v="0.00"/>
    <s v="4.00"/>
    <s v="00.3500"/>
    <s v="-412.58"/>
    <s v="-1,178.83"/>
    <m/>
    <s v="-181785098"/>
    <n v="11.420000000000073"/>
    <n v="2.3982000000000152"/>
    <n v="4"/>
    <n v="-1.6017999999999848"/>
  </r>
  <r>
    <s v="Kentucky Power - Transm"/>
    <x v="13"/>
    <s v="Total Company"/>
    <s v="REG TAX  / SL TAX"/>
    <s v="1997"/>
    <x v="16"/>
    <x v="9"/>
    <s v="Dec"/>
    <s v="-424.55"/>
    <s v="-1,213.01"/>
    <s v="0.00"/>
    <s v="4.00"/>
    <s v="00.3500"/>
    <s v="-420.55"/>
    <s v="-1,201.59"/>
    <m/>
    <s v="-181785098"/>
    <n v="11.420000000000073"/>
    <n v="2.3982000000000152"/>
    <n v="4"/>
    <n v="-1.6017999999999848"/>
  </r>
  <r>
    <s v="Kentucky Power - Transm"/>
    <x v="14"/>
    <s v="Total Company"/>
    <s v="REG TAX  / SL TAX"/>
    <s v="1997"/>
    <x v="16"/>
    <x v="9"/>
    <s v="Dec"/>
    <s v="-428.55"/>
    <s v="-1,224.43"/>
    <s v="0.00"/>
    <s v="4.00"/>
    <s v="00.3500"/>
    <s v="-424.55"/>
    <s v="-1,213.01"/>
    <m/>
    <s v="-181785098"/>
    <n v="11.420000000000073"/>
    <n v="2.3982000000000152"/>
    <n v="4"/>
    <n v="-1.6017999999999848"/>
  </r>
  <r>
    <s v="Kentucky Power - Transm"/>
    <x v="15"/>
    <s v="Total Company"/>
    <s v="REG TAX  / SL TAX"/>
    <s v="1997"/>
    <x v="16"/>
    <x v="9"/>
    <s v="Dec"/>
    <s v="-436.55"/>
    <s v="-1,247.27"/>
    <s v="0.00"/>
    <s v="4.00"/>
    <s v="00.3500"/>
    <s v="-432.55"/>
    <s v="-1,235.85"/>
    <m/>
    <s v="-181785098"/>
    <n v="11.420000000000073"/>
    <n v="2.3982000000000152"/>
    <n v="4"/>
    <n v="-1.6017999999999848"/>
  </r>
  <r>
    <s v="Kentucky Power - Transm"/>
    <x v="0"/>
    <s v="Total Company"/>
    <s v="REG TAX  / SL TAX"/>
    <s v="1997"/>
    <x v="16"/>
    <x v="9"/>
    <s v="Dec"/>
    <s v="-420.55"/>
    <s v="-1,201.59"/>
    <s v="0.00"/>
    <s v="3.97"/>
    <s v="00.3500"/>
    <s v="-416.58"/>
    <s v="-1,190.25"/>
    <m/>
    <s v="-181785098"/>
    <n v="11.339999999999918"/>
    <n v="2.3813999999999829"/>
    <n v="3.9700000000000273"/>
    <n v="-1.5886000000000444"/>
  </r>
  <r>
    <s v="Kentucky Power - Transm"/>
    <x v="7"/>
    <s v="Total Company"/>
    <s v="REG TAX  / SL TAX"/>
    <s v="1997"/>
    <x v="16"/>
    <x v="9"/>
    <s v="Dec"/>
    <s v="-380.58"/>
    <s v="-1,087.47"/>
    <s v="0.00"/>
    <s v="3.97"/>
    <s v="00.3500"/>
    <s v="-376.61"/>
    <s v="-1,076.13"/>
    <m/>
    <s v="-181785098"/>
    <n v="11.339999999999918"/>
    <n v="2.3813999999999829"/>
    <n v="3.9699999999999704"/>
    <n v="-1.5885999999999876"/>
  </r>
  <r>
    <s v="Kentucky Power - Distr"/>
    <x v="8"/>
    <s v="Total Company"/>
    <s v="REG TAX  / SL TAX"/>
    <s v="2004"/>
    <x v="2"/>
    <x v="10"/>
    <s v="Jul"/>
    <s v="-163.17"/>
    <s v="-680.39"/>
    <s v="0.00"/>
    <s v="12.19"/>
    <s v="00.2398"/>
    <s v="-150.98"/>
    <s v="-629.56"/>
    <m/>
    <s v="-181786631"/>
    <n v="50.830000000000041"/>
    <n v="10.674300000000008"/>
    <n v="12.189999999999998"/>
    <n v="-1.5156999999999901"/>
  </r>
  <r>
    <s v="Kentucky Power - Distr"/>
    <x v="5"/>
    <s v="Total Company"/>
    <s v="REG TAX  / SL TAX"/>
    <s v="1997"/>
    <x v="16"/>
    <x v="10"/>
    <s v="Jul"/>
    <s v="-118.52"/>
    <s v="-478.64"/>
    <s v="0.00"/>
    <s v="9.65"/>
    <s v="00.2476"/>
    <s v="-108.87"/>
    <s v="-439.65"/>
    <m/>
    <s v="-181786906"/>
    <n v="38.990000000000009"/>
    <n v="8.1879000000000008"/>
    <n v="9.6499999999999915"/>
    <n v="-1.4620999999999906"/>
  </r>
  <r>
    <s v="Kentucky Power - Distr"/>
    <x v="7"/>
    <s v="Total Company"/>
    <s v="REG TAX  / SL TAX"/>
    <s v="1994 - Q1"/>
    <x v="9"/>
    <x v="10"/>
    <s v="Mar"/>
    <s v="-8.18"/>
    <s v="-32.13"/>
    <s v="0.00"/>
    <s v="8.17"/>
    <s v="00.2546"/>
    <s v="-0.01"/>
    <s v="-0.02"/>
    <m/>
    <s v="-181786795"/>
    <n v="32.11"/>
    <n v="6.7430999999999992"/>
    <n v="8.17"/>
    <n v="-1.4269000000000007"/>
  </r>
  <r>
    <s v="Kentucky Power - Distr"/>
    <x v="9"/>
    <s v="Total Company"/>
    <s v="REG TAX  / SL TAX"/>
    <s v="2001"/>
    <x v="10"/>
    <x v="10"/>
    <s v="Nov"/>
    <s v="-258.38"/>
    <s v="-1,046.79"/>
    <s v="0.00"/>
    <s v="9.02"/>
    <s v="00.2468"/>
    <s v="-249.36"/>
    <s v="-1,010.23"/>
    <m/>
    <s v="-181786832"/>
    <n v="36.559999999999945"/>
    <n v="7.6775999999999884"/>
    <n v="9.0199999999999818"/>
    <n v="-1.3423999999999934"/>
  </r>
  <r>
    <s v="Kentucky Power - Gen"/>
    <x v="14"/>
    <s v="Total Company"/>
    <s v="REG TAX  / SL TAX"/>
    <s v="1989"/>
    <x v="29"/>
    <x v="16"/>
    <s v="Nov"/>
    <s v="-3.31"/>
    <s v="-9.45"/>
    <s v="0.00"/>
    <s v="3.31"/>
    <s v="00.3503"/>
    <s v="0.00"/>
    <s v="-0.01"/>
    <m/>
    <s v="-181785799"/>
    <n v="9.44"/>
    <n v="1.9823999999999997"/>
    <n v="3.31"/>
    <n v="-1.3276000000000003"/>
  </r>
  <r>
    <s v="Kentucky Power - Gen"/>
    <x v="11"/>
    <s v="Total Company"/>
    <s v="REG TAX  / SL TAX"/>
    <s v="2001 30%"/>
    <x v="10"/>
    <x v="0"/>
    <m/>
    <n v="-11.57"/>
    <n v="-33.07"/>
    <n v="0"/>
    <n v="3.31"/>
    <n v="0.34989999999999999"/>
    <n v="-8.26"/>
    <n v="-23.62"/>
    <m/>
    <s v="-181785722"/>
    <n v="9.4499999999999993"/>
    <n v="1.9844999999999997"/>
    <n v="3.3100000000000005"/>
    <n v="-1.3255000000000008"/>
  </r>
  <r>
    <s v="Kentucky Power - Gen"/>
    <x v="15"/>
    <s v="Total Company"/>
    <s v="REG TAX  / SL TAX"/>
    <s v="2001 30%"/>
    <x v="10"/>
    <x v="0"/>
    <m/>
    <s v="-8.26"/>
    <s v="-23.62"/>
    <s v="0.00"/>
    <s v="3.31"/>
    <s v="00.3497"/>
    <s v="-4.95"/>
    <s v="-14.16"/>
    <m/>
    <s v="-181785722"/>
    <n v="9.4600000000000009"/>
    <n v="1.9866000000000001"/>
    <n v="3.3099999999999996"/>
    <n v="-1.3233999999999995"/>
  </r>
  <r>
    <s v="Kentucky Power - Gen"/>
    <x v="12"/>
    <s v="Total Company"/>
    <s v="REG TAX  / SL TAX"/>
    <s v="2001 30%"/>
    <x v="10"/>
    <x v="0"/>
    <m/>
    <s v="-4.95"/>
    <s v="-14.16"/>
    <s v="0.00"/>
    <s v="3.30"/>
    <s v="00.3496"/>
    <s v="-1.65"/>
    <s v="-4.71"/>
    <m/>
    <s v="-181785722"/>
    <n v="9.4499999999999993"/>
    <n v="1.9844999999999997"/>
    <n v="3.3000000000000003"/>
    <n v="-1.3155000000000006"/>
  </r>
  <r>
    <s v="Kentucky Power - Distr"/>
    <x v="2"/>
    <s v="Total Company"/>
    <s v="REG TAX  / SL TAX"/>
    <s v="1992"/>
    <x v="24"/>
    <x v="11"/>
    <s v="Oct"/>
    <s v="-2.55"/>
    <s v="-6.50"/>
    <s v="0.00"/>
    <s v="2.55"/>
    <s v="00.3923"/>
    <s v="0.00"/>
    <s v="0.00"/>
    <m/>
    <s v="-181787056"/>
    <n v="6.5"/>
    <n v="1.365"/>
    <n v="2.5499999999999998"/>
    <n v="-1.1849999999999998"/>
  </r>
  <r>
    <s v="Kentucky Power - Transm"/>
    <x v="0"/>
    <s v="Total Company"/>
    <s v="REG TAX  / SL TAX"/>
    <s v="2005"/>
    <x v="7"/>
    <x v="9"/>
    <s v="Mar"/>
    <s v="-184.58"/>
    <s v="-527.48"/>
    <s v="0.00"/>
    <s v="2.94"/>
    <s v="00.3499"/>
    <s v="-181.64"/>
    <s v="-519.09"/>
    <m/>
    <s v="-181784973"/>
    <n v="8.3899999999999864"/>
    <n v="1.7618999999999971"/>
    <n v="2.9400000000000261"/>
    <n v="-1.178100000000029"/>
  </r>
  <r>
    <s v="Kentucky Power - Transm"/>
    <x v="11"/>
    <s v="Total Company"/>
    <s v="REG TAX  / SL TAX"/>
    <s v="2005"/>
    <x v="7"/>
    <x v="9"/>
    <s v="Mar"/>
    <n v="-199.26"/>
    <n v="-569.37"/>
    <n v="0"/>
    <n v="2.94"/>
    <n v="0.35"/>
    <n v="-196.32"/>
    <n v="-560.98"/>
    <m/>
    <s v="-181784973"/>
    <n v="8.3899999999999864"/>
    <n v="1.7618999999999971"/>
    <n v="2.9399999999999977"/>
    <n v="-1.1781000000000006"/>
  </r>
  <r>
    <s v="Kentucky Power - Transm"/>
    <x v="7"/>
    <s v="Total Company"/>
    <s v="REG TAX  / SL TAX"/>
    <s v="2005"/>
    <x v="7"/>
    <x v="9"/>
    <s v="Mar"/>
    <s v="-155.21"/>
    <s v="-443.64"/>
    <s v="0.00"/>
    <s v="2.94"/>
    <s v="00.3499"/>
    <s v="-152.27"/>
    <s v="-435.25"/>
    <m/>
    <s v="-181784973"/>
    <n v="8.3899999999999864"/>
    <n v="1.7618999999999971"/>
    <n v="2.9399999999999977"/>
    <n v="-1.1781000000000006"/>
  </r>
  <r>
    <s v="Kentucky Power - Transm"/>
    <x v="6"/>
    <s v="Total Company"/>
    <s v="REG TAX  / SL TAX"/>
    <s v="2005"/>
    <x v="7"/>
    <x v="9"/>
    <s v="Mar"/>
    <s v="-158.15"/>
    <s v="-452.03"/>
    <s v="0.00"/>
    <s v="2.94"/>
    <s v="00.3499"/>
    <s v="-155.21"/>
    <s v="-443.64"/>
    <m/>
    <s v="-181784973"/>
    <n v="8.3899999999999864"/>
    <n v="1.7618999999999971"/>
    <n v="2.9399999999999977"/>
    <n v="-1.1781000000000006"/>
  </r>
  <r>
    <s v="Kentucky Power - Transm"/>
    <x v="10"/>
    <s v="Total Company"/>
    <s v="REG TAX  / SL TAX"/>
    <s v="2005"/>
    <x v="7"/>
    <x v="9"/>
    <s v="Mar"/>
    <s v="-164.00"/>
    <s v="-468.75"/>
    <s v="0.00"/>
    <s v="2.94"/>
    <s v="00.3499"/>
    <s v="-161.06"/>
    <s v="-460.36"/>
    <m/>
    <s v="-181784973"/>
    <n v="8.3899999999999864"/>
    <n v="1.7618999999999971"/>
    <n v="2.9399999999999977"/>
    <n v="-1.1781000000000006"/>
  </r>
  <r>
    <s v="Kentucky Power - Transm"/>
    <x v="9"/>
    <s v="Total Company"/>
    <s v="REG TAX  / SL TAX"/>
    <s v="2005"/>
    <x v="7"/>
    <x v="9"/>
    <s v="Mar"/>
    <s v="-166.94"/>
    <s v="-477.14"/>
    <s v="0.00"/>
    <s v="2.94"/>
    <s v="00.3499"/>
    <s v="-164.00"/>
    <s v="-468.75"/>
    <m/>
    <s v="-181784973"/>
    <n v="8.3899999999999864"/>
    <n v="1.7618999999999971"/>
    <n v="2.9399999999999977"/>
    <n v="-1.1781000000000006"/>
  </r>
  <r>
    <s v="Kentucky Power - Transm"/>
    <x v="1"/>
    <s v="Total Company"/>
    <s v="REG TAX  / SL TAX"/>
    <s v="2005"/>
    <x v="7"/>
    <x v="9"/>
    <s v="Mar"/>
    <s v="-169.88"/>
    <s v="-485.53"/>
    <s v="0.00"/>
    <s v="2.94"/>
    <s v="00.3499"/>
    <s v="-166.94"/>
    <s v="-477.14"/>
    <m/>
    <s v="-181784973"/>
    <n v="8.3899999999999864"/>
    <n v="1.7618999999999971"/>
    <n v="2.9399999999999977"/>
    <n v="-1.1781000000000006"/>
  </r>
  <r>
    <s v="Kentucky Power - Transm"/>
    <x v="4"/>
    <s v="Total Company"/>
    <s v="REG TAX  / SL TAX"/>
    <s v="2005"/>
    <x v="7"/>
    <x v="9"/>
    <s v="Mar"/>
    <s v="-175.76"/>
    <s v="-502.31"/>
    <s v="0.00"/>
    <s v="2.94"/>
    <s v="00.3499"/>
    <s v="-172.82"/>
    <s v="-493.92"/>
    <m/>
    <s v="-181784973"/>
    <n v="8.3899999999999864"/>
    <n v="1.7618999999999971"/>
    <n v="2.9399999999999977"/>
    <n v="-1.1781000000000006"/>
  </r>
  <r>
    <s v="Kentucky Power - Transm"/>
    <x v="3"/>
    <s v="Total Company"/>
    <s v="REG TAX  / SL TAX"/>
    <s v="2005"/>
    <x v="7"/>
    <x v="9"/>
    <s v="Mar"/>
    <s v="-178.70"/>
    <s v="-510.70"/>
    <s v="0.00"/>
    <s v="2.94"/>
    <s v="00.3499"/>
    <s v="-175.76"/>
    <s v="-502.31"/>
    <m/>
    <s v="-181784973"/>
    <n v="8.3899999999999864"/>
    <n v="1.7618999999999971"/>
    <n v="2.9399999999999977"/>
    <n v="-1.1781000000000006"/>
  </r>
  <r>
    <s v="Kentucky Power - Transm"/>
    <x v="13"/>
    <s v="Total Company"/>
    <s v="REG TAX  / SL TAX"/>
    <s v="2005"/>
    <x v="7"/>
    <x v="9"/>
    <s v="Mar"/>
    <s v="-187.52"/>
    <s v="-535.87"/>
    <s v="0.00"/>
    <s v="2.94"/>
    <s v="00.3499"/>
    <s v="-184.58"/>
    <s v="-527.48"/>
    <m/>
    <s v="-181784973"/>
    <n v="8.3899999999999864"/>
    <n v="1.7618999999999971"/>
    <n v="2.9399999999999977"/>
    <n v="-1.1781000000000006"/>
  </r>
  <r>
    <s v="Kentucky Power - Transm"/>
    <x v="12"/>
    <s v="Total Company"/>
    <s v="REG TAX  / SL TAX"/>
    <s v="2005"/>
    <x v="7"/>
    <x v="9"/>
    <s v="Mar"/>
    <s v="-193.38"/>
    <s v="-552.59"/>
    <s v="0.00"/>
    <s v="2.94"/>
    <s v="00.3500"/>
    <s v="-190.44"/>
    <s v="-544.20"/>
    <m/>
    <s v="-181784973"/>
    <n v="8.3899999999999864"/>
    <n v="1.7618999999999971"/>
    <n v="2.9399999999999977"/>
    <n v="-1.1781000000000006"/>
  </r>
  <r>
    <s v="Kentucky Power - Transm"/>
    <x v="15"/>
    <s v="Total Company"/>
    <s v="REG TAX  / SL TAX"/>
    <s v="2005"/>
    <x v="7"/>
    <x v="9"/>
    <s v="Mar"/>
    <s v="-196.32"/>
    <s v="-560.98"/>
    <s v="0.00"/>
    <s v="2.94"/>
    <s v="00.3500"/>
    <s v="-193.38"/>
    <s v="-552.59"/>
    <m/>
    <s v="-181784973"/>
    <n v="8.3899999999999864"/>
    <n v="1.7618999999999971"/>
    <n v="2.9399999999999977"/>
    <n v="-1.1781000000000006"/>
  </r>
  <r>
    <s v="Kentucky Power - Transm"/>
    <x v="5"/>
    <s v="Total Company"/>
    <s v="REG TAX  / SL TAX"/>
    <s v="2005"/>
    <x v="7"/>
    <x v="9"/>
    <s v="Mar"/>
    <s v="-172.82"/>
    <s v="-493.92"/>
    <s v="0.00"/>
    <s v="2.94"/>
    <s v="00.3499"/>
    <s v="-169.88"/>
    <s v="-485.53"/>
    <m/>
    <s v="-181784973"/>
    <n v="8.3900000000000432"/>
    <n v="1.7619000000000089"/>
    <n v="2.9399999999999977"/>
    <n v="-1.1780999999999888"/>
  </r>
  <r>
    <s v="Kentucky Power - Transm"/>
    <x v="2"/>
    <s v="Total Company"/>
    <s v="REG TAX  / SL TAX"/>
    <s v="2005"/>
    <x v="7"/>
    <x v="9"/>
    <s v="Mar"/>
    <s v="-181.64"/>
    <s v="-519.09"/>
    <s v="0.00"/>
    <s v="2.94"/>
    <s v="00.3499"/>
    <s v="-178.70"/>
    <s v="-510.70"/>
    <m/>
    <s v="-181784973"/>
    <n v="8.3900000000000432"/>
    <n v="1.7619000000000089"/>
    <n v="2.9399999999999977"/>
    <n v="-1.1780999999999888"/>
  </r>
  <r>
    <s v="Kentucky Power - Transm"/>
    <x v="14"/>
    <s v="Total Company"/>
    <s v="REG TAX  / SL TAX"/>
    <s v="2005"/>
    <x v="7"/>
    <x v="9"/>
    <s v="Mar"/>
    <s v="-190.44"/>
    <s v="-544.20"/>
    <s v="0.00"/>
    <s v="2.92"/>
    <s v="00.3499"/>
    <s v="-187.52"/>
    <s v="-535.87"/>
    <m/>
    <s v="-181784973"/>
    <n v="8.3300000000000409"/>
    <n v="1.7493000000000085"/>
    <n v="2.9199999999999875"/>
    <n v="-1.170699999999979"/>
  </r>
  <r>
    <s v="Kentucky Power - Transm"/>
    <x v="8"/>
    <s v="Total Company"/>
    <s v="REG TAX  / SL TAX"/>
    <s v="2005"/>
    <x v="7"/>
    <x v="9"/>
    <s v="Mar"/>
    <s v="-161.06"/>
    <s v="-460.36"/>
    <s v="0.00"/>
    <s v="2.91"/>
    <s v="00.3499"/>
    <s v="-158.15"/>
    <s v="-452.03"/>
    <m/>
    <s v="-181784973"/>
    <n v="8.3300000000000409"/>
    <n v="1.7493000000000085"/>
    <n v="2.9099999999999966"/>
    <n v="-1.1606999999999881"/>
  </r>
  <r>
    <s v="Kentucky Power - Distr"/>
    <x v="6"/>
    <s v="Total Company"/>
    <s v="REG TAX  / SL TAX"/>
    <s v="2006"/>
    <x v="5"/>
    <x v="10"/>
    <s v="Dec"/>
    <s v="-261.97"/>
    <s v="-1,093.10"/>
    <s v="0.00"/>
    <s v="8.78"/>
    <s v="00.2397"/>
    <s v="-253.19"/>
    <s v="-1,056.47"/>
    <m/>
    <s v="-181786935"/>
    <n v="36.629999999999882"/>
    <n v="7.6922999999999746"/>
    <n v="8.7800000000000296"/>
    <n v="-1.087700000000055"/>
  </r>
  <r>
    <s v="Kentucky Power - Distr"/>
    <x v="4"/>
    <s v="Total Company"/>
    <s v="REG TAX  / SL TAX"/>
    <s v="1995"/>
    <x v="23"/>
    <x v="11"/>
    <s v="Mar"/>
    <s v="-25.27"/>
    <s v="-78.99"/>
    <s v="0.00"/>
    <s v="3.12"/>
    <s v="00.3199"/>
    <s v="-22.15"/>
    <s v="-69.25"/>
    <m/>
    <s v="-181787067"/>
    <n v="9.7399999999999949"/>
    <n v="2.045399999999999"/>
    <n v="3.120000000000001"/>
    <n v="-1.074600000000002"/>
  </r>
  <r>
    <s v="Kentucky Power - Distr"/>
    <x v="6"/>
    <s v="Total Company"/>
    <s v="REG TAX  / SL TAX"/>
    <s v="1995"/>
    <x v="23"/>
    <x v="11"/>
    <s v="Mar"/>
    <s v="-6.57"/>
    <s v="-20.54"/>
    <s v="0.00"/>
    <s v="3.12"/>
    <s v="00.3199"/>
    <s v="-3.45"/>
    <s v="-10.80"/>
    <m/>
    <s v="-181787067"/>
    <n v="9.7399999999999984"/>
    <n v="2.0453999999999994"/>
    <n v="3.12"/>
    <n v="-1.0746000000000007"/>
  </r>
  <r>
    <s v="Kentucky Power - Distr"/>
    <x v="3"/>
    <s v="Total Company"/>
    <s v="REG TAX  / SL TAX"/>
    <s v="1995"/>
    <x v="23"/>
    <x v="11"/>
    <s v="Mar"/>
    <s v="-28.39"/>
    <s v="-88.73"/>
    <s v="0.00"/>
    <s v="3.12"/>
    <s v="00.3200"/>
    <s v="-25.27"/>
    <s v="-78.99"/>
    <m/>
    <s v="-181787067"/>
    <n v="9.7400000000000091"/>
    <n v="2.0454000000000017"/>
    <n v="3.120000000000001"/>
    <n v="-1.0745999999999993"/>
  </r>
  <r>
    <s v="Kentucky Power - Distr"/>
    <x v="9"/>
    <s v="Total Company"/>
    <s v="REG TAX  / SL TAX"/>
    <s v="1995"/>
    <x v="23"/>
    <x v="11"/>
    <s v="Mar"/>
    <s v="-15.92"/>
    <s v="-49.77"/>
    <s v="0.00"/>
    <s v="3.12"/>
    <s v="00.3199"/>
    <s v="-12.80"/>
    <s v="-40.03"/>
    <m/>
    <s v="-181787067"/>
    <n v="9.740000000000002"/>
    <n v="2.0454000000000003"/>
    <n v="3.1199999999999992"/>
    <n v="-1.0745999999999989"/>
  </r>
  <r>
    <s v="Kentucky Power - Distr"/>
    <x v="5"/>
    <s v="Total Company"/>
    <s v="REG TAX  / SL TAX"/>
    <s v="1995"/>
    <x v="23"/>
    <x v="11"/>
    <s v="Mar"/>
    <s v="-22.15"/>
    <s v="-69.25"/>
    <s v="0.00"/>
    <s v="3.12"/>
    <s v="00.3199"/>
    <s v="-19.03"/>
    <s v="-59.51"/>
    <m/>
    <s v="-181787067"/>
    <n v="9.740000000000002"/>
    <n v="2.0454000000000003"/>
    <n v="3.1199999999999974"/>
    <n v="-1.0745999999999971"/>
  </r>
  <r>
    <s v="Kentucky Power - Distr"/>
    <x v="10"/>
    <s v="Total Company"/>
    <s v="REG TAX  / SL TAX"/>
    <s v="1995"/>
    <x v="23"/>
    <x v="11"/>
    <s v="Mar"/>
    <s v="-12.80"/>
    <s v="-40.03"/>
    <s v="0.00"/>
    <s v="3.12"/>
    <s v="00.3198"/>
    <s v="-9.68"/>
    <s v="-30.28"/>
    <m/>
    <s v="-181787067"/>
    <n v="9.75"/>
    <n v="2.0474999999999999"/>
    <n v="3.120000000000001"/>
    <n v="-1.0725000000000011"/>
  </r>
  <r>
    <s v="Kentucky Power - Distr"/>
    <x v="12"/>
    <s v="Total Company"/>
    <s v="REG TAX  / SL TAX"/>
    <s v="1991"/>
    <x v="28"/>
    <x v="11"/>
    <s v="Feb"/>
    <s v="-9.41"/>
    <s v="-32.04"/>
    <s v="0.00"/>
    <s v="3.75"/>
    <s v="00.2937"/>
    <s v="-5.66"/>
    <s v="-19.28"/>
    <m/>
    <s v="-181786593"/>
    <n v="12.759999999999998"/>
    <n v="2.6795999999999993"/>
    <n v="3.75"/>
    <n v="-1.0704000000000007"/>
  </r>
  <r>
    <s v="Kentucky Power - Distr"/>
    <x v="14"/>
    <s v="Total Company"/>
    <s v="REG TAX  / SL TAX"/>
    <s v="1991"/>
    <x v="28"/>
    <x v="11"/>
    <s v="Feb"/>
    <s v="-5.66"/>
    <s v="-19.28"/>
    <s v="0.00"/>
    <s v="3.75"/>
    <s v="00.2936"/>
    <s v="-1.91"/>
    <s v="-6.52"/>
    <m/>
    <s v="-181786593"/>
    <n v="12.760000000000002"/>
    <n v="2.6796000000000002"/>
    <n v="3.75"/>
    <n v="-1.0703999999999998"/>
  </r>
  <r>
    <s v="Kentucky Power - Distr"/>
    <x v="1"/>
    <s v="Total Company"/>
    <s v="REG TAX  / SL TAX"/>
    <s v="1995"/>
    <x v="23"/>
    <x v="11"/>
    <s v="Mar"/>
    <s v="-19.03"/>
    <s v="-59.51"/>
    <s v="0.00"/>
    <s v="3.11"/>
    <s v="00.3198"/>
    <s v="-15.92"/>
    <s v="-49.77"/>
    <m/>
    <s v="-181787067"/>
    <n v="9.7399999999999949"/>
    <n v="2.045399999999999"/>
    <n v="3.1100000000000012"/>
    <n v="-1.0646000000000022"/>
  </r>
  <r>
    <s v="Kentucky Power - Distr"/>
    <x v="7"/>
    <s v="Total Company"/>
    <s v="REG TAX  / SL TAX"/>
    <s v="1995"/>
    <x v="23"/>
    <x v="11"/>
    <s v="Mar"/>
    <s v="-3.45"/>
    <s v="-10.80"/>
    <s v="0.00"/>
    <s v="3.11"/>
    <s v="00.3194"/>
    <s v="-0.34"/>
    <s v="-1.06"/>
    <m/>
    <s v="-181787067"/>
    <n v="9.74"/>
    <n v="2.0453999999999999"/>
    <n v="3.1100000000000003"/>
    <n v="-1.0646000000000004"/>
  </r>
  <r>
    <s v="Kentucky Power - Distr"/>
    <x v="8"/>
    <s v="Total Company"/>
    <s v="REG TAX  / SL TAX"/>
    <s v="1995"/>
    <x v="23"/>
    <x v="11"/>
    <s v="Mar"/>
    <s v="-9.68"/>
    <s v="-30.28"/>
    <s v="0.00"/>
    <s v="3.11"/>
    <s v="00.3197"/>
    <s v="-6.57"/>
    <s v="-20.54"/>
    <m/>
    <s v="-181787067"/>
    <n v="9.740000000000002"/>
    <n v="2.0454000000000003"/>
    <n v="3.1099999999999994"/>
    <n v="-1.0645999999999991"/>
  </r>
  <r>
    <s v="Kentucky Power - Distr"/>
    <x v="2"/>
    <s v="Total Company"/>
    <s v="REG TAX  / SL TAX"/>
    <s v="1995"/>
    <x v="23"/>
    <x v="11"/>
    <s v="Mar"/>
    <s v="-31.40"/>
    <s v="-98.13"/>
    <s v="0.00"/>
    <s v="3.01"/>
    <s v="00.3200"/>
    <s v="-28.39"/>
    <s v="-88.73"/>
    <m/>
    <s v="-181787067"/>
    <n v="9.3999999999999915"/>
    <n v="1.9739999999999982"/>
    <n v="3.009999999999998"/>
    <n v="-1.0359999999999998"/>
  </r>
  <r>
    <s v="Kentucky Power - Transm"/>
    <x v="7"/>
    <s v="Total Company"/>
    <s v="REG TAX  / SL TAX"/>
    <s v="1998"/>
    <x v="15"/>
    <x v="9"/>
    <s v="Sep"/>
    <s v="-219.59"/>
    <s v="-626.62"/>
    <s v="0.00"/>
    <s v="2.43"/>
    <s v="00.3504"/>
    <s v="-217.16"/>
    <s v="-619.69"/>
    <m/>
    <s v="-181785118"/>
    <n v="6.92999999999995"/>
    <n v="1.4552999999999894"/>
    <n v="2.4300000000000068"/>
    <n v="-0.97470000000001744"/>
  </r>
  <r>
    <s v="Kentucky Power - Transm"/>
    <x v="6"/>
    <s v="Total Company"/>
    <s v="REG TAX  / SL TAX"/>
    <s v="1998"/>
    <x v="15"/>
    <x v="9"/>
    <s v="Sep"/>
    <s v="-222.02"/>
    <s v="-633.55"/>
    <s v="0.00"/>
    <s v="2.43"/>
    <s v="00.3504"/>
    <s v="-219.59"/>
    <s v="-626.62"/>
    <m/>
    <s v="-181785118"/>
    <n v="6.92999999999995"/>
    <n v="1.4552999999999894"/>
    <n v="2.4300000000000068"/>
    <n v="-0.97470000000001744"/>
  </r>
  <r>
    <s v="Kentucky Power - Transm"/>
    <x v="10"/>
    <s v="Total Company"/>
    <s v="REG TAX  / SL TAX"/>
    <s v="1998"/>
    <x v="15"/>
    <x v="9"/>
    <s v="Sep"/>
    <s v="-226.88"/>
    <s v="-647.41"/>
    <s v="0.00"/>
    <s v="2.43"/>
    <s v="00.3504"/>
    <s v="-224.45"/>
    <s v="-640.48"/>
    <m/>
    <s v="-181785118"/>
    <n v="6.92999999999995"/>
    <n v="1.4552999999999894"/>
    <n v="2.4300000000000068"/>
    <n v="-0.97470000000001744"/>
  </r>
  <r>
    <s v="Kentucky Power - Transm"/>
    <x v="1"/>
    <s v="Total Company"/>
    <s v="REG TAX  / SL TAX"/>
    <s v="1998"/>
    <x v="15"/>
    <x v="9"/>
    <s v="Sep"/>
    <s v="-231.74"/>
    <s v="-661.27"/>
    <s v="0.00"/>
    <s v="2.43"/>
    <s v="00.3504"/>
    <s v="-229.31"/>
    <s v="-654.34"/>
    <m/>
    <s v="-181785118"/>
    <n v="6.92999999999995"/>
    <n v="1.4552999999999894"/>
    <n v="2.4300000000000068"/>
    <n v="-0.97470000000001744"/>
  </r>
  <r>
    <s v="Kentucky Power - Transm"/>
    <x v="4"/>
    <s v="Total Company"/>
    <s v="REG TAX  / SL TAX"/>
    <s v="1998"/>
    <x v="15"/>
    <x v="9"/>
    <s v="Sep"/>
    <s v="-236.60"/>
    <s v="-675.13"/>
    <s v="0.00"/>
    <s v="2.43"/>
    <s v="00.3505"/>
    <s v="-234.17"/>
    <s v="-668.20"/>
    <m/>
    <s v="-181785118"/>
    <n v="6.92999999999995"/>
    <n v="1.4552999999999894"/>
    <n v="2.4300000000000068"/>
    <n v="-0.97470000000001744"/>
  </r>
  <r>
    <s v="Kentucky Power - Transm"/>
    <x v="3"/>
    <s v="Total Company"/>
    <s v="REG TAX  / SL TAX"/>
    <s v="1998"/>
    <x v="15"/>
    <x v="9"/>
    <s v="Sep"/>
    <s v="-239.03"/>
    <s v="-682.06"/>
    <s v="0.00"/>
    <s v="2.43"/>
    <s v="00.3505"/>
    <s v="-236.60"/>
    <s v="-675.13"/>
    <m/>
    <s v="-181785118"/>
    <n v="6.92999999999995"/>
    <n v="1.4552999999999894"/>
    <n v="2.4300000000000068"/>
    <n v="-0.97470000000001744"/>
  </r>
  <r>
    <s v="Kentucky Power - Transm"/>
    <x v="0"/>
    <s v="Total Company"/>
    <s v="REG TAX  / SL TAX"/>
    <s v="1998"/>
    <x v="15"/>
    <x v="9"/>
    <s v="Sep"/>
    <s v="-243.87"/>
    <s v="-695.87"/>
    <s v="0.00"/>
    <s v="2.43"/>
    <s v="00.3505"/>
    <s v="-241.44"/>
    <s v="-688.94"/>
    <m/>
    <s v="-181785118"/>
    <n v="6.92999999999995"/>
    <n v="1.4552999999999894"/>
    <n v="2.4300000000000068"/>
    <n v="-0.97470000000001744"/>
  </r>
  <r>
    <s v="Kentucky Power - Transm"/>
    <x v="13"/>
    <s v="Total Company"/>
    <s v="REG TAX  / SL TAX"/>
    <s v="1998"/>
    <x v="15"/>
    <x v="9"/>
    <s v="Sep"/>
    <s v="-246.30"/>
    <s v="-702.80"/>
    <s v="0.00"/>
    <s v="2.43"/>
    <s v="00.3505"/>
    <s v="-243.87"/>
    <s v="-695.87"/>
    <m/>
    <s v="-181785118"/>
    <n v="6.92999999999995"/>
    <n v="1.4552999999999894"/>
    <n v="2.4300000000000068"/>
    <n v="-0.97470000000001744"/>
  </r>
  <r>
    <s v="Kentucky Power - Transm"/>
    <x v="12"/>
    <s v="Total Company"/>
    <s v="REG TAX  / SL TAX"/>
    <s v="1998"/>
    <x v="15"/>
    <x v="9"/>
    <s v="Sep"/>
    <s v="-251.16"/>
    <s v="-716.66"/>
    <s v="0.00"/>
    <s v="2.43"/>
    <s v="00.3505"/>
    <s v="-248.73"/>
    <s v="-709.73"/>
    <m/>
    <s v="-181785118"/>
    <n v="6.92999999999995"/>
    <n v="1.4552999999999894"/>
    <n v="2.4300000000000068"/>
    <n v="-0.97470000000001744"/>
  </r>
  <r>
    <s v="Kentucky Power - Transm"/>
    <x v="9"/>
    <s v="Total Company"/>
    <s v="REG TAX  / SL TAX"/>
    <s v="1998"/>
    <x v="15"/>
    <x v="9"/>
    <s v="Sep"/>
    <s v="-229.31"/>
    <s v="-654.34"/>
    <s v="0.00"/>
    <s v="2.43"/>
    <s v="00.3504"/>
    <s v="-226.88"/>
    <s v="-647.41"/>
    <m/>
    <s v="-181785118"/>
    <n v="6.9300000000000637"/>
    <n v="1.4553000000000134"/>
    <n v="2.4300000000000068"/>
    <n v="-0.97469999999999346"/>
  </r>
  <r>
    <s v="Kentucky Power - Transm"/>
    <x v="15"/>
    <s v="Total Company"/>
    <s v="REG TAX  / SL TAX"/>
    <s v="1998"/>
    <x v="15"/>
    <x v="9"/>
    <s v="Sep"/>
    <s v="-253.59"/>
    <s v="-723.59"/>
    <s v="0.00"/>
    <s v="2.43"/>
    <s v="00.3505"/>
    <s v="-251.16"/>
    <s v="-716.66"/>
    <m/>
    <s v="-181785118"/>
    <n v="6.9300000000000637"/>
    <n v="1.4553000000000134"/>
    <n v="2.4300000000000068"/>
    <n v="-0.97469999999999346"/>
  </r>
  <r>
    <s v="Kentucky Power - Transm"/>
    <x v="11"/>
    <s v="Total Company"/>
    <s v="REG TAX  / SL TAX"/>
    <s v="1998"/>
    <x v="15"/>
    <x v="9"/>
    <s v="Sep"/>
    <n v="-256.02"/>
    <n v="-730.52"/>
    <n v="0"/>
    <n v="2.4300000000000002"/>
    <n v="0.35049999999999998"/>
    <n v="-253.59"/>
    <n v="-723.59"/>
    <m/>
    <s v="-181785118"/>
    <n v="6.92999999999995"/>
    <n v="1.4552999999999894"/>
    <n v="2.4299999999999784"/>
    <n v="-0.97469999999998902"/>
  </r>
  <r>
    <s v="Kentucky Power - Transm"/>
    <x v="8"/>
    <s v="Total Company"/>
    <s v="REG TAX  / SL TAX"/>
    <s v="1998"/>
    <x v="15"/>
    <x v="9"/>
    <s v="Sep"/>
    <s v="-224.45"/>
    <s v="-640.48"/>
    <s v="0.00"/>
    <s v="2.43"/>
    <s v="00.3504"/>
    <s v="-222.02"/>
    <s v="-633.55"/>
    <m/>
    <s v="-181785118"/>
    <n v="6.9300000000000637"/>
    <n v="1.4553000000000134"/>
    <n v="2.4299999999999784"/>
    <n v="-0.97469999999996504"/>
  </r>
  <r>
    <s v="Kentucky Power - Transm"/>
    <x v="5"/>
    <s v="Total Company"/>
    <s v="REG TAX  / SL TAX"/>
    <s v="1998"/>
    <x v="15"/>
    <x v="9"/>
    <s v="Sep"/>
    <s v="-234.17"/>
    <s v="-668.20"/>
    <s v="0.00"/>
    <s v="2.43"/>
    <s v="00.3504"/>
    <s v="-231.74"/>
    <s v="-661.27"/>
    <m/>
    <s v="-181785118"/>
    <n v="6.9300000000000637"/>
    <n v="1.4553000000000134"/>
    <n v="2.4299999999999784"/>
    <n v="-0.97469999999996504"/>
  </r>
  <r>
    <s v="Kentucky Power - Transm"/>
    <x v="14"/>
    <s v="Total Company"/>
    <s v="REG TAX  / SL TAX"/>
    <s v="1998"/>
    <x v="15"/>
    <x v="9"/>
    <s v="Sep"/>
    <s v="-248.73"/>
    <s v="-709.73"/>
    <s v="0.00"/>
    <s v="2.43"/>
    <s v="00.3505"/>
    <s v="-246.30"/>
    <s v="-702.80"/>
    <m/>
    <s v="-181785118"/>
    <n v="6.9300000000000637"/>
    <n v="1.4553000000000134"/>
    <n v="2.4299999999999784"/>
    <n v="-0.97469999999996504"/>
  </r>
  <r>
    <s v="Kentucky Power - Transm"/>
    <x v="2"/>
    <s v="Total Company"/>
    <s v="REG TAX  / SL TAX"/>
    <s v="1998"/>
    <x v="15"/>
    <x v="9"/>
    <s v="Sep"/>
    <s v="-241.44"/>
    <s v="-688.94"/>
    <s v="0.00"/>
    <s v="2.41"/>
    <s v="00.3505"/>
    <s v="-239.03"/>
    <s v="-682.06"/>
    <m/>
    <s v="-181785118"/>
    <n v="6.8800000000001091"/>
    <n v="1.444800000000023"/>
    <n v="2.4099999999999966"/>
    <n v="-0.96519999999997363"/>
  </r>
  <r>
    <s v="Kentucky Power - Transm"/>
    <x v="1"/>
    <s v="Total Company"/>
    <s v="REG TAX  / SL TAX"/>
    <s v="1998"/>
    <x v="15"/>
    <x v="9"/>
    <s v="Jun"/>
    <s v="-228.33"/>
    <s v="-653.68"/>
    <s v="0.00"/>
    <s v="2.35"/>
    <s v="00.3493"/>
    <s v="-225.98"/>
    <s v="-646.96"/>
    <m/>
    <s v="-181785033"/>
    <n v="6.7199999999999136"/>
    <n v="1.4111999999999818"/>
    <n v="2.3500000000000227"/>
    <n v="-0.93880000000004094"/>
  </r>
  <r>
    <s v="Kentucky Power - Transm"/>
    <x v="7"/>
    <s v="Total Company"/>
    <s v="REG TAX  / SL TAX"/>
    <s v="1998"/>
    <x v="15"/>
    <x v="9"/>
    <s v="Jun"/>
    <s v="-216.58"/>
    <s v="-620.08"/>
    <s v="0.00"/>
    <s v="2.35"/>
    <s v="00.3493"/>
    <s v="-214.23"/>
    <s v="-613.36"/>
    <m/>
    <s v="-181785033"/>
    <n v="6.7200000000000273"/>
    <n v="1.4112000000000058"/>
    <n v="2.3500000000000227"/>
    <n v="-0.93880000000001695"/>
  </r>
  <r>
    <s v="Kentucky Power - Transm"/>
    <x v="12"/>
    <s v="Total Company"/>
    <s v="REG TAX  / SL TAX"/>
    <s v="1998"/>
    <x v="15"/>
    <x v="9"/>
    <s v="Jun"/>
    <s v="-247.11"/>
    <s v="-707.39"/>
    <s v="0.00"/>
    <s v="2.35"/>
    <s v="00.3493"/>
    <s v="-244.76"/>
    <s v="-700.67"/>
    <m/>
    <s v="-181785033"/>
    <n v="6.7200000000000273"/>
    <n v="1.4112000000000058"/>
    <n v="2.3500000000000227"/>
    <n v="-0.93880000000001695"/>
  </r>
  <r>
    <s v="Kentucky Power - Transm"/>
    <x v="6"/>
    <s v="Total Company"/>
    <s v="REG TAX  / SL TAX"/>
    <s v="1998"/>
    <x v="15"/>
    <x v="9"/>
    <s v="Jun"/>
    <s v="-218.93"/>
    <s v="-626.80"/>
    <s v="0.00"/>
    <s v="2.35"/>
    <s v="00.3493"/>
    <s v="-216.58"/>
    <s v="-620.08"/>
    <m/>
    <s v="-181785033"/>
    <n v="6.7199999999999136"/>
    <n v="1.4111999999999818"/>
    <n v="2.3499999999999943"/>
    <n v="-0.93880000000001251"/>
  </r>
  <r>
    <s v="Kentucky Power - Transm"/>
    <x v="14"/>
    <s v="Total Company"/>
    <s v="REG TAX  / SL TAX"/>
    <s v="1998"/>
    <x v="15"/>
    <x v="9"/>
    <s v="Jun"/>
    <s v="-244.76"/>
    <s v="-700.67"/>
    <s v="0.00"/>
    <s v="2.35"/>
    <s v="00.3493"/>
    <s v="-242.41"/>
    <s v="-693.95"/>
    <m/>
    <s v="-181785033"/>
    <n v="6.7199999999999136"/>
    <n v="1.4111999999999818"/>
    <n v="2.3499999999999943"/>
    <n v="-0.93880000000001251"/>
  </r>
  <r>
    <s v="Kentucky Power - Transm"/>
    <x v="11"/>
    <s v="Total Company"/>
    <s v="REG TAX  / SL TAX"/>
    <s v="1998"/>
    <x v="15"/>
    <x v="9"/>
    <s v="Jun"/>
    <n v="-251.81"/>
    <n v="-720.83"/>
    <n v="0"/>
    <n v="2.35"/>
    <n v="0.3493"/>
    <n v="-249.46"/>
    <n v="-714.11"/>
    <m/>
    <s v="-181785033"/>
    <n v="6.7200000000000273"/>
    <n v="1.4112000000000058"/>
    <n v="2.3499999999999943"/>
    <n v="-0.93879999999998853"/>
  </r>
  <r>
    <s v="Kentucky Power - Transm"/>
    <x v="8"/>
    <s v="Total Company"/>
    <s v="REG TAX  / SL TAX"/>
    <s v="1998"/>
    <x v="15"/>
    <x v="9"/>
    <s v="Jun"/>
    <s v="-221.28"/>
    <s v="-633.52"/>
    <s v="0.00"/>
    <s v="2.35"/>
    <s v="00.3493"/>
    <s v="-218.93"/>
    <s v="-626.80"/>
    <m/>
    <s v="-181785033"/>
    <n v="6.7200000000000273"/>
    <n v="1.4112000000000058"/>
    <n v="2.3499999999999943"/>
    <n v="-0.93879999999998853"/>
  </r>
  <r>
    <s v="Kentucky Power - Transm"/>
    <x v="10"/>
    <s v="Total Company"/>
    <s v="REG TAX  / SL TAX"/>
    <s v="1998"/>
    <x v="15"/>
    <x v="9"/>
    <s v="Jun"/>
    <s v="-223.63"/>
    <s v="-640.24"/>
    <s v="0.00"/>
    <s v="2.35"/>
    <s v="00.3493"/>
    <s v="-221.28"/>
    <s v="-633.52"/>
    <m/>
    <s v="-181785033"/>
    <n v="6.7200000000000273"/>
    <n v="1.4112000000000058"/>
    <n v="2.3499999999999943"/>
    <n v="-0.93879999999998853"/>
  </r>
  <r>
    <s v="Kentucky Power - Transm"/>
    <x v="9"/>
    <s v="Total Company"/>
    <s v="REG TAX  / SL TAX"/>
    <s v="1998"/>
    <x v="15"/>
    <x v="9"/>
    <s v="Jun"/>
    <s v="-225.98"/>
    <s v="-646.96"/>
    <s v="0.00"/>
    <s v="2.35"/>
    <s v="00.3493"/>
    <s v="-223.63"/>
    <s v="-640.24"/>
    <m/>
    <s v="-181785033"/>
    <n v="6.7200000000000273"/>
    <n v="1.4112000000000058"/>
    <n v="2.3499999999999943"/>
    <n v="-0.93879999999998853"/>
  </r>
  <r>
    <s v="Kentucky Power - Transm"/>
    <x v="5"/>
    <s v="Total Company"/>
    <s v="REG TAX  / SL TAX"/>
    <s v="1998"/>
    <x v="15"/>
    <x v="9"/>
    <s v="Jun"/>
    <s v="-230.68"/>
    <s v="-660.40"/>
    <s v="0.00"/>
    <s v="2.35"/>
    <s v="00.3493"/>
    <s v="-228.33"/>
    <s v="-653.68"/>
    <m/>
    <s v="-181785033"/>
    <n v="6.7200000000000273"/>
    <n v="1.4112000000000058"/>
    <n v="2.3499999999999943"/>
    <n v="-0.93879999999998853"/>
  </r>
  <r>
    <s v="Kentucky Power - Transm"/>
    <x v="4"/>
    <s v="Total Company"/>
    <s v="REG TAX  / SL TAX"/>
    <s v="1998"/>
    <x v="15"/>
    <x v="9"/>
    <s v="Jun"/>
    <s v="-233.03"/>
    <s v="-667.12"/>
    <s v="0.00"/>
    <s v="2.35"/>
    <s v="00.3493"/>
    <s v="-230.68"/>
    <s v="-660.40"/>
    <m/>
    <s v="-181785033"/>
    <n v="6.7200000000000273"/>
    <n v="1.4112000000000058"/>
    <n v="2.3499999999999943"/>
    <n v="-0.93879999999998853"/>
  </r>
  <r>
    <s v="Kentucky Power - Transm"/>
    <x v="3"/>
    <s v="Total Company"/>
    <s v="REG TAX  / SL TAX"/>
    <s v="1998"/>
    <x v="15"/>
    <x v="9"/>
    <s v="Jun"/>
    <s v="-235.38"/>
    <s v="-673.84"/>
    <s v="0.00"/>
    <s v="2.35"/>
    <s v="00.3493"/>
    <s v="-233.03"/>
    <s v="-667.12"/>
    <m/>
    <s v="-181785033"/>
    <n v="6.7200000000000273"/>
    <n v="1.4112000000000058"/>
    <n v="2.3499999999999943"/>
    <n v="-0.93879999999998853"/>
  </r>
  <r>
    <s v="Kentucky Power - Transm"/>
    <x v="0"/>
    <s v="Total Company"/>
    <s v="REG TAX  / SL TAX"/>
    <s v="1998"/>
    <x v="15"/>
    <x v="9"/>
    <s v="Jun"/>
    <s v="-240.06"/>
    <s v="-687.23"/>
    <s v="0.00"/>
    <s v="2.35"/>
    <s v="00.3493"/>
    <s v="-237.71"/>
    <s v="-680.51"/>
    <m/>
    <s v="-181785033"/>
    <n v="6.7200000000000273"/>
    <n v="1.4112000000000058"/>
    <n v="2.3499999999999943"/>
    <n v="-0.93879999999998853"/>
  </r>
  <r>
    <s v="Kentucky Power - Transm"/>
    <x v="13"/>
    <s v="Total Company"/>
    <s v="REG TAX  / SL TAX"/>
    <s v="1998"/>
    <x v="15"/>
    <x v="9"/>
    <s v="Jun"/>
    <s v="-242.41"/>
    <s v="-693.95"/>
    <s v="0.00"/>
    <s v="2.35"/>
    <s v="00.3493"/>
    <s v="-240.06"/>
    <s v="-687.23"/>
    <m/>
    <s v="-181785033"/>
    <n v="6.7200000000000273"/>
    <n v="1.4112000000000058"/>
    <n v="2.3499999999999943"/>
    <n v="-0.93879999999998853"/>
  </r>
  <r>
    <s v="Kentucky Power - Transm"/>
    <x v="15"/>
    <s v="Total Company"/>
    <s v="REG TAX  / SL TAX"/>
    <s v="1998"/>
    <x v="15"/>
    <x v="9"/>
    <s v="Jun"/>
    <s v="-249.46"/>
    <s v="-714.11"/>
    <s v="0.00"/>
    <s v="2.35"/>
    <s v="00.3493"/>
    <s v="-247.11"/>
    <s v="-707.39"/>
    <m/>
    <s v="-181785033"/>
    <n v="6.7200000000000273"/>
    <n v="1.4112000000000058"/>
    <n v="2.3499999999999943"/>
    <n v="-0.93879999999998853"/>
  </r>
  <r>
    <s v="Kentucky Power - Transm"/>
    <x v="2"/>
    <s v="Total Company"/>
    <s v="REG TAX  / SL TAX"/>
    <s v="1998"/>
    <x v="15"/>
    <x v="9"/>
    <s v="Jun"/>
    <s v="-237.71"/>
    <s v="-680.51"/>
    <s v="0.00"/>
    <s v="2.33"/>
    <s v="00.3493"/>
    <s v="-235.38"/>
    <s v="-673.84"/>
    <m/>
    <s v="-181785033"/>
    <n v="6.6699999999999591"/>
    <n v="1.4006999999999914"/>
    <n v="2.3300000000000125"/>
    <n v="-0.92930000000002111"/>
  </r>
  <r>
    <s v="Kentucky Power - Distr"/>
    <x v="13"/>
    <s v="Total Company"/>
    <s v="REG TAX  / SL TAX"/>
    <s v="1992"/>
    <x v="24"/>
    <x v="11"/>
    <s v="Dec"/>
    <s v="-7.56"/>
    <s v="-25.69"/>
    <s v="0.00"/>
    <s v="3.18"/>
    <s v="00.2943"/>
    <s v="-4.38"/>
    <s v="-14.90"/>
    <m/>
    <s v="-181786505"/>
    <n v="10.790000000000001"/>
    <n v="2.2659000000000002"/>
    <n v="3.1799999999999997"/>
    <n v="-0.91409999999999947"/>
  </r>
  <r>
    <s v="Kentucky Power - Distr"/>
    <x v="14"/>
    <s v="Total Company"/>
    <s v="REG TAX  / SL TAX"/>
    <s v="1992"/>
    <x v="24"/>
    <x v="11"/>
    <s v="Dec"/>
    <s v="-10.74"/>
    <s v="-36.49"/>
    <s v="0.00"/>
    <s v="3.18"/>
    <s v="00.2943"/>
    <s v="-7.56"/>
    <s v="-25.69"/>
    <m/>
    <s v="-181786505"/>
    <n v="10.8"/>
    <n v="2.2680000000000002"/>
    <n v="3.1800000000000006"/>
    <n v="-0.91200000000000037"/>
  </r>
  <r>
    <s v="Kentucky Power - Distr"/>
    <x v="12"/>
    <s v="Total Company"/>
    <s v="REG TAX  / SL TAX"/>
    <s v="1992"/>
    <x v="24"/>
    <x v="11"/>
    <s v="Dec"/>
    <s v="-13.91"/>
    <s v="-47.28"/>
    <s v="0.00"/>
    <s v="3.17"/>
    <s v="00.2942"/>
    <s v="-10.74"/>
    <s v="-36.49"/>
    <m/>
    <s v="-181786505"/>
    <n v="10.79"/>
    <n v="2.2658999999999998"/>
    <n v="3.17"/>
    <n v="-0.90410000000000013"/>
  </r>
  <r>
    <s v="Kentucky Power - Distr"/>
    <x v="0"/>
    <s v="Total Company"/>
    <s v="REG TAX  / SL TAX"/>
    <s v="1992"/>
    <x v="24"/>
    <x v="11"/>
    <s v="Dec"/>
    <s v="-4.38"/>
    <s v="-14.90"/>
    <s v="0.00"/>
    <s v="3.17"/>
    <s v="00.2940"/>
    <s v="-1.21"/>
    <s v="-4.10"/>
    <m/>
    <s v="-181786505"/>
    <n v="10.8"/>
    <n v="2.2680000000000002"/>
    <n v="3.17"/>
    <n v="-0.90199999999999969"/>
  </r>
  <r>
    <s v="Kentucky Power - Distr"/>
    <x v="0"/>
    <s v="Total Company"/>
    <s v="REG TAX  / SL TAX"/>
    <s v="1991"/>
    <x v="28"/>
    <x v="11"/>
    <s v="Aug"/>
    <s v="-2.20"/>
    <s v="-6.24"/>
    <s v="0.00"/>
    <s v="2.20"/>
    <s v="00.3526"/>
    <s v="0.00"/>
    <s v="0.00"/>
    <m/>
    <s v="-181787012"/>
    <n v="6.24"/>
    <n v="1.3104"/>
    <n v="2.2000000000000002"/>
    <n v="-0.88960000000000017"/>
  </r>
  <r>
    <s v="Kentucky Power - Distr"/>
    <x v="12"/>
    <s v="Total Company"/>
    <s v="REG TAX  / SL TAX"/>
    <s v="1988"/>
    <x v="33"/>
    <x v="11"/>
    <s v="Dec"/>
    <s v="-2.32"/>
    <s v="-7.01"/>
    <s v="0.00"/>
    <s v="2.32"/>
    <s v="00.3310"/>
    <s v="0.00"/>
    <s v="0.00"/>
    <m/>
    <s v="-181786815"/>
    <n v="7.01"/>
    <n v="1.4721"/>
    <n v="2.3199999999999998"/>
    <n v="-0.84789999999999988"/>
  </r>
  <r>
    <s v="Kentucky Power - Distr"/>
    <x v="10"/>
    <s v="Total Company"/>
    <s v="REG TAX  / SL TAX"/>
    <s v="2001"/>
    <x v="10"/>
    <x v="10"/>
    <s v="Aug"/>
    <s v="-61.60"/>
    <s v="-251.87"/>
    <s v="0.00"/>
    <s v="5.80"/>
    <s v="00.2446"/>
    <s v="-55.80"/>
    <s v="-228.17"/>
    <m/>
    <s v="-181787100"/>
    <n v="23.700000000000017"/>
    <n v="4.977000000000003"/>
    <n v="5.8000000000000043"/>
    <n v="-0.82300000000000129"/>
  </r>
  <r>
    <s v="Kentucky Power - Distr"/>
    <x v="7"/>
    <s v="Total Company"/>
    <s v="REG TAX  / SL TAX"/>
    <s v="2003"/>
    <x v="0"/>
    <x v="11"/>
    <s v="Feb"/>
    <s v="-31.19"/>
    <s v="-113.02"/>
    <s v="0.00"/>
    <s v="3.42"/>
    <s v="00.2760"/>
    <s v="-27.77"/>
    <s v="-100.63"/>
    <m/>
    <s v="-181787032"/>
    <n v="12.39"/>
    <n v="2.6019000000000001"/>
    <n v="3.4200000000000017"/>
    <n v="-0.8181000000000016"/>
  </r>
  <r>
    <s v="Kentucky Power - Distr"/>
    <x v="7"/>
    <s v="Total Company"/>
    <s v="REG TAX  / SL TAX"/>
    <s v="2001"/>
    <x v="10"/>
    <x v="10"/>
    <s v="Aug"/>
    <s v="-44.22"/>
    <s v="-180.79"/>
    <s v="0.00"/>
    <s v="5.79"/>
    <s v="00.2446"/>
    <s v="-38.43"/>
    <s v="-157.10"/>
    <m/>
    <s v="-181787100"/>
    <n v="23.689999999999998"/>
    <n v="4.974899999999999"/>
    <n v="5.7899999999999991"/>
    <n v="-0.81510000000000016"/>
  </r>
  <r>
    <s v="Kentucky Power - Distr"/>
    <x v="6"/>
    <s v="Total Company"/>
    <s v="REG TAX  / SL TAX"/>
    <s v="2001"/>
    <x v="10"/>
    <x v="10"/>
    <s v="Aug"/>
    <s v="-50.01"/>
    <s v="-204.48"/>
    <s v="0.00"/>
    <s v="5.79"/>
    <s v="00.2446"/>
    <s v="-44.22"/>
    <s v="-180.79"/>
    <m/>
    <s v="-181787100"/>
    <n v="23.689999999999998"/>
    <n v="4.974899999999999"/>
    <n v="5.7899999999999991"/>
    <n v="-0.81510000000000016"/>
  </r>
  <r>
    <s v="Kentucky Power - Distr"/>
    <x v="8"/>
    <s v="Total Company"/>
    <s v="REG TAX  / SL TAX"/>
    <s v="2001"/>
    <x v="10"/>
    <x v="10"/>
    <s v="Aug"/>
    <s v="-55.80"/>
    <s v="-228.17"/>
    <s v="0.00"/>
    <s v="5.79"/>
    <s v="00.2446"/>
    <s v="-50.01"/>
    <s v="-204.48"/>
    <m/>
    <s v="-181787100"/>
    <n v="23.689999999999998"/>
    <n v="4.974899999999999"/>
    <n v="5.7899999999999991"/>
    <n v="-0.81510000000000016"/>
  </r>
  <r>
    <s v="Kentucky Power - Distr"/>
    <x v="9"/>
    <s v="Total Company"/>
    <s v="REG TAX  / SL TAX"/>
    <s v="2001"/>
    <x v="10"/>
    <x v="10"/>
    <s v="Jul"/>
    <s v="-162.87"/>
    <s v="-668.52"/>
    <s v="0.00"/>
    <s v="5.86"/>
    <s v="00.2436"/>
    <s v="-157.01"/>
    <s v="-644.48"/>
    <m/>
    <s v="-181786605"/>
    <n v="24.039999999999964"/>
    <n v="5.048399999999992"/>
    <n v="5.8600000000000136"/>
    <n v="-0.81160000000002164"/>
  </r>
  <r>
    <s v="Kentucky Power - Distr"/>
    <x v="7"/>
    <s v="Total Company"/>
    <s v="REG TAX  / SL TAX"/>
    <s v="1994 - Q2"/>
    <x v="9"/>
    <x v="11"/>
    <s v="May"/>
    <s v="-2.26"/>
    <s v="-6.93"/>
    <s v="0.00"/>
    <s v="2.26"/>
    <s v="00.3261"/>
    <s v="0.00"/>
    <s v="0.00"/>
    <m/>
    <s v="-181787025"/>
    <n v="6.93"/>
    <n v="1.4552999999999998"/>
    <n v="2.2599999999999998"/>
    <n v="-0.80469999999999997"/>
  </r>
  <r>
    <s v="Kentucky Power - Distr"/>
    <x v="12"/>
    <s v="Total Company"/>
    <s v="REG TAX  / SL TAX"/>
    <s v="1992"/>
    <x v="24"/>
    <x v="11"/>
    <s v="Mar"/>
    <s v="-9.81"/>
    <s v="-33.29"/>
    <s v="0.00"/>
    <s v="2.65"/>
    <s v="00.2947"/>
    <s v="-7.16"/>
    <s v="-24.31"/>
    <m/>
    <s v="-181787114"/>
    <n v="8.98"/>
    <n v="1.8857999999999999"/>
    <n v="2.6500000000000004"/>
    <n v="-0.76420000000000043"/>
  </r>
  <r>
    <s v="Kentucky Power - Distr"/>
    <x v="14"/>
    <s v="Total Company"/>
    <s v="REG TAX  / SL TAX"/>
    <s v="1992"/>
    <x v="24"/>
    <x v="11"/>
    <s v="Mar"/>
    <s v="-7.16"/>
    <s v="-24.31"/>
    <s v="0.00"/>
    <s v="2.65"/>
    <s v="00.2945"/>
    <s v="-4.51"/>
    <s v="-15.32"/>
    <m/>
    <s v="-181787114"/>
    <n v="8.9899999999999984"/>
    <n v="1.8878999999999997"/>
    <n v="2.6500000000000004"/>
    <n v="-0.76210000000000067"/>
  </r>
  <r>
    <s v="Kentucky Power - Distr"/>
    <x v="13"/>
    <s v="Total Company"/>
    <s v="REG TAX  / SL TAX"/>
    <s v="1992"/>
    <x v="24"/>
    <x v="11"/>
    <s v="Mar"/>
    <s v="-4.51"/>
    <s v="-15.32"/>
    <s v="0.00"/>
    <s v="2.64"/>
    <s v="00.2944"/>
    <s v="-1.87"/>
    <s v="-6.34"/>
    <m/>
    <s v="-181787114"/>
    <n v="8.98"/>
    <n v="1.8857999999999999"/>
    <n v="2.6399999999999997"/>
    <n v="-0.75419999999999976"/>
  </r>
  <r>
    <s v="Kentucky Power - Distr"/>
    <x v="5"/>
    <s v="Total Company"/>
    <s v="REG TAX  / SL TAX"/>
    <s v="1998"/>
    <x v="15"/>
    <x v="11"/>
    <s v="Dec"/>
    <s v="-458.36"/>
    <s v="-1,512.28"/>
    <s v="0.00"/>
    <s v="2.27"/>
    <s v="00.3031"/>
    <s v="-456.09"/>
    <s v="-1,504.79"/>
    <m/>
    <s v="-181786957"/>
    <n v="7.4900000000000091"/>
    <n v="1.5729000000000017"/>
    <n v="2.2700000000000387"/>
    <n v="-0.69710000000003691"/>
  </r>
  <r>
    <s v="Kentucky Power - Distr"/>
    <x v="9"/>
    <s v="Total Company"/>
    <s v="REG TAX  / SL TAX"/>
    <s v="2001"/>
    <x v="10"/>
    <x v="10"/>
    <s v="Sep"/>
    <s v="-133.41"/>
    <s v="-543.85"/>
    <s v="0.00"/>
    <s v="4.72"/>
    <s v="00.2453"/>
    <s v="-128.69"/>
    <s v="-524.62"/>
    <m/>
    <s v="-181786680"/>
    <n v="19.230000000000018"/>
    <n v="4.038300000000004"/>
    <n v="4.7199999999999989"/>
    <n v="-0.68169999999999487"/>
  </r>
  <r>
    <s v="Kentucky Power - Distr"/>
    <x v="12"/>
    <s v="Total Company"/>
    <s v="REG TAX  / SL TAX"/>
    <s v="1992"/>
    <x v="24"/>
    <x v="11"/>
    <s v="Jan"/>
    <s v="-4.99"/>
    <s v="-14.03"/>
    <s v="0.00"/>
    <s v="1.63"/>
    <s v="00.3557"/>
    <s v="-3.36"/>
    <s v="-9.46"/>
    <m/>
    <s v="-181787101"/>
    <n v="4.5699999999999985"/>
    <n v="0.95969999999999966"/>
    <n v="1.6300000000000003"/>
    <n v="-0.67030000000000067"/>
  </r>
  <r>
    <s v="Kentucky Power - Distr"/>
    <x v="13"/>
    <s v="Total Company"/>
    <s v="REG TAX  / SL TAX"/>
    <s v="1992"/>
    <x v="24"/>
    <x v="11"/>
    <s v="Jan"/>
    <s v="-1.74"/>
    <s v="-4.89"/>
    <s v="0.00"/>
    <s v="1.63"/>
    <s v="00.3558"/>
    <s v="-0.11"/>
    <s v="-0.32"/>
    <m/>
    <s v="-181787101"/>
    <n v="4.5699999999999994"/>
    <n v="0.95969999999999989"/>
    <n v="1.63"/>
    <n v="-0.67030000000000001"/>
  </r>
  <r>
    <s v="Kentucky Power - Distr"/>
    <x v="14"/>
    <s v="Total Company"/>
    <s v="REG TAX  / SL TAX"/>
    <s v="1992"/>
    <x v="24"/>
    <x v="11"/>
    <s v="Jan"/>
    <s v="-3.36"/>
    <s v="-9.46"/>
    <s v="0.00"/>
    <s v="1.62"/>
    <s v="00.3552"/>
    <s v="-1.74"/>
    <s v="-4.89"/>
    <m/>
    <s v="-181787101"/>
    <n v="4.5700000000000012"/>
    <n v="0.95970000000000022"/>
    <n v="1.6199999999999999"/>
    <n v="-0.66029999999999966"/>
  </r>
  <r>
    <s v="Kentucky Power - Gen"/>
    <x v="14"/>
    <s v="Total Company"/>
    <s v="REG TAX  / SL TAX"/>
    <s v="2001 30%"/>
    <x v="10"/>
    <x v="0"/>
    <m/>
    <s v="-1.65"/>
    <s v="-4.71"/>
    <s v="0.00"/>
    <s v="1.65"/>
    <s v="00.3503"/>
    <s v="0.00"/>
    <s v="0.02"/>
    <m/>
    <s v="-181785722"/>
    <n v="4.7299999999999995"/>
    <n v="0.99329999999999985"/>
    <n v="1.65"/>
    <n v="-0.65670000000000006"/>
  </r>
  <r>
    <s v="Kentucky Power - Distr"/>
    <x v="0"/>
    <s v="Total Company"/>
    <s v="REG TAX  / SL TAX"/>
    <s v="1991"/>
    <x v="28"/>
    <x v="11"/>
    <s v="Jul"/>
    <s v="-1.32"/>
    <s v="-3.29"/>
    <s v="0.00"/>
    <s v="1.32"/>
    <s v="00.4012"/>
    <s v="0.00"/>
    <s v="0.00"/>
    <m/>
    <s v="-181787054"/>
    <n v="3.29"/>
    <n v="0.69089999999999996"/>
    <n v="1.32"/>
    <n v="-0.6291000000000001"/>
  </r>
  <r>
    <s v="Kentucky Power - Distr"/>
    <x v="14"/>
    <s v="Total Company"/>
    <s v="REG TAX  / SL TAX"/>
    <s v="1989"/>
    <x v="29"/>
    <x v="11"/>
    <s v="Jul"/>
    <s v="-1.70"/>
    <s v="-5.18"/>
    <s v="0.00"/>
    <s v="1.70"/>
    <s v="00.3282"/>
    <s v="0.00"/>
    <s v="0.00"/>
    <m/>
    <s v="-181786897"/>
    <n v="5.18"/>
    <n v="1.0877999999999999"/>
    <n v="1.7"/>
    <n v="-0.61220000000000008"/>
  </r>
  <r>
    <s v="Kentucky Power - Distr"/>
    <x v="6"/>
    <s v="Total Company"/>
    <s v="REG TAX  / SL TAX"/>
    <s v="2003"/>
    <x v="0"/>
    <x v="11"/>
    <s v="Feb"/>
    <s v="-33.71"/>
    <s v="-122.17"/>
    <s v="0.00"/>
    <s v="2.52"/>
    <s v="00.2759"/>
    <s v="-31.19"/>
    <s v="-113.02"/>
    <m/>
    <s v="-181787032"/>
    <n v="9.1500000000000057"/>
    <n v="1.9215000000000011"/>
    <n v="2.5199999999999996"/>
    <n v="-0.59849999999999848"/>
  </r>
  <r>
    <s v="Kentucky Power - Distr"/>
    <x v="13"/>
    <s v="Total Company"/>
    <s v="REG TAX  / SL TAX"/>
    <s v="1991"/>
    <x v="28"/>
    <x v="11"/>
    <s v="Feb"/>
    <s v="-1.91"/>
    <s v="-6.52"/>
    <s v="0.00"/>
    <s v="1.91"/>
    <s v="00.2929"/>
    <s v="0.00"/>
    <s v="0.00"/>
    <m/>
    <s v="-181786593"/>
    <n v="6.52"/>
    <n v="1.3691999999999998"/>
    <n v="1.91"/>
    <n v="-0.54080000000000017"/>
  </r>
  <r>
    <s v="Kentucky Power - Gen"/>
    <x v="12"/>
    <s v="Total Company"/>
    <s v="REG TAX  / SL TAX"/>
    <s v="1990"/>
    <x v="30"/>
    <x v="16"/>
    <s v="Jun"/>
    <s v="-1.52"/>
    <s v="-2.70"/>
    <s v="0.00"/>
    <s v="0.86"/>
    <s v="00.5630"/>
    <s v="-0.66"/>
    <s v="-1.18"/>
    <m/>
    <s v="-181786014"/>
    <n v="1.5200000000000002"/>
    <n v="0.31920000000000004"/>
    <n v="0.86"/>
    <n v="-0.54079999999999995"/>
  </r>
  <r>
    <s v="Kentucky Power - Gen"/>
    <x v="15"/>
    <s v="Total Company"/>
    <s v="REG TAX  / SL TAX"/>
    <s v="1990"/>
    <x v="30"/>
    <x v="16"/>
    <s v="Jun"/>
    <s v="-2.38"/>
    <s v="-4.22"/>
    <s v="0.00"/>
    <s v="0.86"/>
    <s v="00.5640"/>
    <s v="-1.52"/>
    <s v="-2.70"/>
    <m/>
    <s v="-181786014"/>
    <n v="1.5199999999999996"/>
    <n v="0.31919999999999987"/>
    <n v="0.85999999999999988"/>
    <n v="-0.54079999999999995"/>
  </r>
  <r>
    <s v="Kentucky Power - Distr"/>
    <x v="0"/>
    <s v="Total Company"/>
    <s v="REG TAX  / SL TAX"/>
    <s v="1992"/>
    <x v="24"/>
    <x v="11"/>
    <s v="Mar"/>
    <s v="-1.87"/>
    <s v="-6.34"/>
    <s v="0.00"/>
    <s v="1.87"/>
    <s v="00.2950"/>
    <s v="0.00"/>
    <s v="0.00"/>
    <m/>
    <s v="-181787114"/>
    <n v="6.34"/>
    <n v="1.3313999999999999"/>
    <n v="1.87"/>
    <n v="-0.53860000000000019"/>
  </r>
  <r>
    <s v="Kentucky Power - Distr"/>
    <x v="12"/>
    <s v="Total Company"/>
    <s v="REG TAX  / SL TAX"/>
    <s v="1988"/>
    <x v="33"/>
    <x v="11"/>
    <s v="Aug"/>
    <s v="-1.38"/>
    <s v="-4.07"/>
    <s v="0.00"/>
    <s v="1.38"/>
    <s v="00.3391"/>
    <s v="0.00"/>
    <s v="0.00"/>
    <m/>
    <s v="-181787018"/>
    <n v="4.07"/>
    <n v="0.85470000000000002"/>
    <n v="1.38"/>
    <n v="-0.52529999999999988"/>
  </r>
  <r>
    <s v="Kentucky Power - Gen"/>
    <x v="11"/>
    <s v="Total Company"/>
    <s v="REG TAX  / SL TAX"/>
    <s v="1990"/>
    <x v="30"/>
    <x v="16"/>
    <s v="Jun"/>
    <n v="-3.2"/>
    <n v="-5.68"/>
    <n v="0"/>
    <n v="0.82"/>
    <n v="0.56340000000000001"/>
    <n v="-2.38"/>
    <n v="-4.22"/>
    <m/>
    <s v="-181786014"/>
    <n v="1.46"/>
    <n v="0.30659999999999998"/>
    <n v="0.82000000000000028"/>
    <n v="-0.5134000000000003"/>
  </r>
  <r>
    <s v="Kentucky Power - Distr"/>
    <x v="13"/>
    <s v="Total Company"/>
    <s v="REG TAX  / SL TAX"/>
    <s v="1991"/>
    <x v="28"/>
    <x v="11"/>
    <s v="Dec"/>
    <s v="-1.25"/>
    <s v="-3.75"/>
    <s v="0.00"/>
    <s v="1.25"/>
    <s v="00.3333"/>
    <s v="0.00"/>
    <s v="0.00"/>
    <m/>
    <s v="-181786956"/>
    <n v="3.75"/>
    <n v="0.78749999999999998"/>
    <n v="1.25"/>
    <n v="-0.46250000000000002"/>
  </r>
  <r>
    <s v="Kentucky Power - Distr"/>
    <x v="14"/>
    <s v="Total Company"/>
    <s v="REG TAX  / SL TAX"/>
    <s v="1991"/>
    <x v="28"/>
    <x v="11"/>
    <s v="Dec"/>
    <s v="-2.50"/>
    <s v="-7.50"/>
    <s v="0.00"/>
    <s v="1.25"/>
    <s v="00.3333"/>
    <s v="-1.25"/>
    <s v="-3.75"/>
    <m/>
    <s v="-181786956"/>
    <n v="3.75"/>
    <n v="0.78749999999999998"/>
    <n v="1.25"/>
    <n v="-0.46250000000000002"/>
  </r>
  <r>
    <s v="Kentucky Power - Distr"/>
    <x v="7"/>
    <s v="Total Company"/>
    <s v="REG TAX  / SL TAX"/>
    <s v="2006"/>
    <x v="5"/>
    <x v="10"/>
    <s v="Mar"/>
    <s v="-56.88"/>
    <s v="-244.10"/>
    <s v="0.00"/>
    <s v="4.66"/>
    <s v="00.2330"/>
    <s v="-52.22"/>
    <s v="-224.10"/>
    <m/>
    <s v="-181787073"/>
    <n v="20"/>
    <n v="4.2"/>
    <n v="4.6600000000000037"/>
    <n v="-0.46000000000000352"/>
  </r>
  <r>
    <s v="Kentucky Power - Gen"/>
    <x v="14"/>
    <s v="Total Company"/>
    <s v="REG TAX  / SL TAX"/>
    <s v="1990"/>
    <x v="30"/>
    <x v="16"/>
    <s v="Jun"/>
    <s v="-0.66"/>
    <s v="-1.18"/>
    <s v="0.00"/>
    <s v="0.66"/>
    <s v="00.5593"/>
    <s v="0.00"/>
    <s v="0.00"/>
    <m/>
    <s v="-181786014"/>
    <n v="1.18"/>
    <n v="0.24779999999999996"/>
    <n v="0.66"/>
    <n v="-0.41220000000000007"/>
  </r>
  <r>
    <s v="Kentucky Power - Distr"/>
    <x v="3"/>
    <s v="Total Company"/>
    <s v="REG TAX  / SL TAX"/>
    <s v="1996"/>
    <x v="27"/>
    <x v="11"/>
    <s v="Dec"/>
    <s v="-285.91"/>
    <s v="-919.91"/>
    <s v="0.00"/>
    <s v="1.24"/>
    <s v="00.3108"/>
    <s v="-284.67"/>
    <s v="-915.91"/>
    <m/>
    <s v="-181786803"/>
    <n v="4"/>
    <n v="0.84"/>
    <n v="1.2400000000000091"/>
    <n v="-0.40000000000000913"/>
  </r>
  <r>
    <s v="Kentucky Power - Gen"/>
    <x v="4"/>
    <s v="Total Company"/>
    <s v="REG TAX  / SL TAX"/>
    <s v="2012 Q3 50%"/>
    <x v="22"/>
    <x v="14"/>
    <m/>
    <s v="-805.30"/>
    <s v="-2,300.86"/>
    <s v="0.00"/>
    <s v="0.89"/>
    <s v="00.3500"/>
    <s v="-804.41"/>
    <s v="-2,298.33"/>
    <m/>
    <s v="-181785963"/>
    <n v="2.5300000000002001"/>
    <n v="0.53130000000004196"/>
    <n v="0.88999999999998636"/>
    <n v="-0.3586999999999444"/>
  </r>
  <r>
    <s v="Kentucky Power - Gen"/>
    <x v="11"/>
    <s v="Total Company"/>
    <s v="REG TAX  / SL TAX"/>
    <s v="2012 Q3 50%"/>
    <x v="22"/>
    <x v="14"/>
    <m/>
    <n v="-812.31"/>
    <n v="-2320.86"/>
    <n v="0"/>
    <n v="0.88"/>
    <n v="0.35"/>
    <n v="-811.43"/>
    <n v="-2318.36"/>
    <m/>
    <s v="-181785963"/>
    <n v="2.5"/>
    <n v="0.52500000000000002"/>
    <n v="0.87999999999999545"/>
    <n v="-0.35499999999999543"/>
  </r>
  <r>
    <s v="Kentucky Power - Gen"/>
    <x v="3"/>
    <s v="Total Company"/>
    <s v="REG TAX  / SL TAX"/>
    <s v="2012 Q3 50%"/>
    <x v="22"/>
    <x v="14"/>
    <m/>
    <s v="-806.18"/>
    <s v="-2,303.36"/>
    <s v="0.00"/>
    <s v="0.88"/>
    <s v="00.3500"/>
    <s v="-805.30"/>
    <s v="-2,300.86"/>
    <m/>
    <s v="-181785963"/>
    <n v="2.5"/>
    <n v="0.52500000000000002"/>
    <n v="0.87999999999999545"/>
    <n v="-0.35499999999999543"/>
  </r>
  <r>
    <s v="Kentucky Power - Gen"/>
    <x v="0"/>
    <s v="Total Company"/>
    <s v="REG TAX  / SL TAX"/>
    <s v="2012 Q3 50%"/>
    <x v="22"/>
    <x v="14"/>
    <m/>
    <s v="-807.93"/>
    <s v="-2,308.36"/>
    <s v="0.00"/>
    <s v="0.88"/>
    <s v="00.3500"/>
    <s v="-807.05"/>
    <s v="-2,305.86"/>
    <m/>
    <s v="-181785963"/>
    <n v="2.5"/>
    <n v="0.52500000000000002"/>
    <n v="0.87999999999999545"/>
    <n v="-0.35499999999999543"/>
  </r>
  <r>
    <s v="Kentucky Power - Gen"/>
    <x v="14"/>
    <s v="Total Company"/>
    <s v="REG TAX  / SL TAX"/>
    <s v="2012 Q3 50%"/>
    <x v="22"/>
    <x v="14"/>
    <m/>
    <s v="-809.68"/>
    <s v="-2,313.36"/>
    <s v="0.00"/>
    <s v="0.88"/>
    <s v="00.3500"/>
    <s v="-808.80"/>
    <s v="-2,310.86"/>
    <m/>
    <s v="-181785963"/>
    <n v="2.5"/>
    <n v="0.52500000000000002"/>
    <n v="0.87999999999999545"/>
    <n v="-0.35499999999999543"/>
  </r>
  <r>
    <s v="Kentucky Power - Gen"/>
    <x v="15"/>
    <s v="Total Company"/>
    <s v="REG TAX  / SL TAX"/>
    <s v="2012 Q3 50%"/>
    <x v="22"/>
    <x v="14"/>
    <m/>
    <s v="-811.43"/>
    <s v="-2,318.36"/>
    <s v="0.00"/>
    <s v="0.88"/>
    <s v="00.3500"/>
    <s v="-810.55"/>
    <s v="-2,315.86"/>
    <m/>
    <s v="-181785963"/>
    <n v="2.5"/>
    <n v="0.52500000000000002"/>
    <n v="0.87999999999999545"/>
    <n v="-0.35499999999999543"/>
  </r>
  <r>
    <s v="Kentucky Power - Distr"/>
    <x v="12"/>
    <s v="Total Company"/>
    <s v="REG TAX  / SL TAX"/>
    <s v="1991"/>
    <x v="28"/>
    <x v="11"/>
    <s v="Dec"/>
    <s v="-3.43"/>
    <s v="-10.27"/>
    <s v="0.00"/>
    <s v="0.93"/>
    <s v="00.3340"/>
    <s v="-2.50"/>
    <s v="-7.50"/>
    <m/>
    <s v="-181786956"/>
    <n v="2.7699999999999996"/>
    <n v="0.58169999999999988"/>
    <n v="0.93000000000000016"/>
    <n v="-0.34830000000000028"/>
  </r>
  <r>
    <s v="Kentucky Power - Distr"/>
    <x v="2"/>
    <s v="Total Company"/>
    <s v="REG TAX  / SL TAX"/>
    <s v="1992"/>
    <x v="24"/>
    <x v="11"/>
    <s v="Dec"/>
    <s v="-1.21"/>
    <s v="-4.10"/>
    <s v="0.01"/>
    <s v="1.21"/>
    <s v="00.2951"/>
    <s v="0.01"/>
    <s v="0.06"/>
    <m/>
    <s v="-181786505"/>
    <n v="4.1599999999999993"/>
    <n v="0.87359999999999982"/>
    <n v="1.22"/>
    <n v="-0.34640000000000015"/>
  </r>
  <r>
    <s v="Kentucky Power - Distr"/>
    <x v="7"/>
    <s v="Total Company"/>
    <s v="REG TAX  / SL TAX"/>
    <s v="2001"/>
    <x v="10"/>
    <x v="13"/>
    <s v="Oct"/>
    <s v="-18.11"/>
    <s v="-73.60"/>
    <s v="0.00"/>
    <s v="2.33"/>
    <s v="00.2461"/>
    <s v="-15.78"/>
    <s v="-64.15"/>
    <m/>
    <s v="-181787030"/>
    <n v="9.4499999999999886"/>
    <n v="1.9844999999999975"/>
    <n v="2.33"/>
    <n v="-0.34550000000000258"/>
  </r>
  <r>
    <s v="Kentucky Power - Distr"/>
    <x v="6"/>
    <s v="Total Company"/>
    <s v="REG TAX  / SL TAX"/>
    <s v="2001"/>
    <x v="10"/>
    <x v="13"/>
    <s v="Oct"/>
    <s v="-20.44"/>
    <s v="-83.05"/>
    <s v="0.00"/>
    <s v="2.33"/>
    <s v="00.2461"/>
    <s v="-18.11"/>
    <s v="-73.60"/>
    <m/>
    <s v="-181787030"/>
    <n v="9.4500000000000028"/>
    <n v="1.9845000000000006"/>
    <n v="2.3300000000000018"/>
    <n v="-0.34550000000000125"/>
  </r>
  <r>
    <s v="Kentucky Power - Distr"/>
    <x v="10"/>
    <s v="Total Company"/>
    <s v="REG TAX  / SL TAX"/>
    <s v="2001"/>
    <x v="10"/>
    <x v="13"/>
    <s v="Oct"/>
    <s v="-25.10"/>
    <s v="-101.95"/>
    <s v="0.00"/>
    <s v="2.33"/>
    <s v="00.2462"/>
    <s v="-22.77"/>
    <s v="-92.50"/>
    <m/>
    <s v="-181787030"/>
    <n v="9.4500000000000028"/>
    <n v="1.9845000000000006"/>
    <n v="2.3300000000000018"/>
    <n v="-0.34550000000000125"/>
  </r>
  <r>
    <s v="Kentucky Power - Distr"/>
    <x v="8"/>
    <s v="Total Company"/>
    <s v="REG TAX  / SL TAX"/>
    <s v="2001"/>
    <x v="10"/>
    <x v="13"/>
    <s v="Oct"/>
    <s v="-22.77"/>
    <s v="-92.50"/>
    <s v="0.00"/>
    <s v="2.33"/>
    <s v="00.2462"/>
    <s v="-20.44"/>
    <s v="-83.05"/>
    <m/>
    <s v="-181787030"/>
    <n v="9.4500000000000028"/>
    <n v="1.9845000000000006"/>
    <n v="2.3299999999999983"/>
    <n v="-0.3454999999999977"/>
  </r>
  <r>
    <s v="Kentucky Power - Gen"/>
    <x v="2"/>
    <s v="Total Company"/>
    <s v="REG TAX  / SL TAX"/>
    <s v="2012 Q3 50%"/>
    <x v="22"/>
    <x v="14"/>
    <m/>
    <s v="-807.05"/>
    <s v="-2,305.86"/>
    <s v="0.00"/>
    <s v="0.87"/>
    <s v="00.3500"/>
    <s v="-806.18"/>
    <s v="-2,303.36"/>
    <m/>
    <s v="-181785963"/>
    <n v="2.5"/>
    <n v="0.52500000000000002"/>
    <n v="0.87000000000000455"/>
    <n v="-0.34500000000000453"/>
  </r>
  <r>
    <s v="Kentucky Power - Gen"/>
    <x v="13"/>
    <s v="Total Company"/>
    <s v="REG TAX  / SL TAX"/>
    <s v="2012 Q3 50%"/>
    <x v="22"/>
    <x v="14"/>
    <m/>
    <s v="-808.80"/>
    <s v="-2,310.86"/>
    <s v="0.00"/>
    <s v="0.87"/>
    <s v="00.3500"/>
    <s v="-807.93"/>
    <s v="-2,308.36"/>
    <m/>
    <s v="-181785963"/>
    <n v="2.5"/>
    <n v="0.52500000000000002"/>
    <n v="0.87000000000000455"/>
    <n v="-0.34500000000000453"/>
  </r>
  <r>
    <s v="Kentucky Power - Gen"/>
    <x v="12"/>
    <s v="Total Company"/>
    <s v="REG TAX  / SL TAX"/>
    <s v="2012 Q3 50%"/>
    <x v="22"/>
    <x v="14"/>
    <m/>
    <s v="-810.55"/>
    <s v="-2,315.86"/>
    <s v="0.00"/>
    <s v="0.87"/>
    <s v="00.3500"/>
    <s v="-809.68"/>
    <s v="-2,313.36"/>
    <m/>
    <s v="-181785963"/>
    <n v="2.5"/>
    <n v="0.52500000000000002"/>
    <n v="0.87000000000000455"/>
    <n v="-0.34500000000000453"/>
  </r>
  <r>
    <s v="Kentucky Power - Distr"/>
    <x v="0"/>
    <s v="Total Company"/>
    <s v="REG TAX  / SL TAX"/>
    <s v="1994 - Q4"/>
    <x v="9"/>
    <x v="11"/>
    <s v="Dec"/>
    <s v="-258.56"/>
    <s v="-804.03"/>
    <s v="0.00"/>
    <s v="1.00"/>
    <s v="00.3216"/>
    <s v="-257.56"/>
    <s v="-800.91"/>
    <m/>
    <s v="-181786598"/>
    <n v="3.1200000000000045"/>
    <n v="0.65520000000000089"/>
    <n v="1"/>
    <n v="-0.34479999999999911"/>
  </r>
  <r>
    <s v="Kentucky Power - Distr"/>
    <x v="15"/>
    <s v="Total Company"/>
    <s v="REG TAX  / SL TAX"/>
    <s v="1991"/>
    <x v="28"/>
    <x v="11"/>
    <s v="Jul"/>
    <s v="-14.64"/>
    <s v="-36.40"/>
    <s v="0.00"/>
    <s v="0.71"/>
    <s v="00.4022"/>
    <s v="-13.93"/>
    <s v="-34.63"/>
    <m/>
    <s v="-181787054"/>
    <n v="1.769999999999996"/>
    <n v="0.37169999999999914"/>
    <n v="0.71000000000000085"/>
    <n v="-0.33830000000000171"/>
  </r>
  <r>
    <s v="Kentucky Power - Distr"/>
    <x v="15"/>
    <s v="Total Company"/>
    <s v="REG TAX  / SL TAX"/>
    <s v="1988"/>
    <x v="33"/>
    <x v="11"/>
    <s v="Dec"/>
    <s v="-3.22"/>
    <s v="-9.74"/>
    <s v="0.00"/>
    <s v="0.90"/>
    <s v="00.3306"/>
    <s v="-2.32"/>
    <s v="-7.01"/>
    <m/>
    <s v="-181786815"/>
    <n v="2.7300000000000004"/>
    <n v="0.57330000000000003"/>
    <n v="0.90000000000000036"/>
    <n v="-0.32670000000000032"/>
  </r>
  <r>
    <s v="Kentucky Power - Distr"/>
    <x v="9"/>
    <s v="Total Company"/>
    <s v="REG TAX  / SL TAX"/>
    <s v="2001"/>
    <x v="10"/>
    <x v="10"/>
    <s v="Aug"/>
    <s v="-63.86"/>
    <s v="-261.13"/>
    <s v="0.00"/>
    <s v="2.26"/>
    <s v="00.2446"/>
    <s v="-61.60"/>
    <s v="-251.87"/>
    <m/>
    <s v="-181787100"/>
    <n v="9.2599999999999909"/>
    <n v="1.9445999999999981"/>
    <n v="2.259999999999998"/>
    <n v="-0.3153999999999999"/>
  </r>
  <r>
    <s v="Kentucky Power - Distr"/>
    <x v="15"/>
    <s v="Total Company"/>
    <s v="REG TAX  / SL TAX"/>
    <s v="1988"/>
    <x v="33"/>
    <x v="11"/>
    <s v="Sep"/>
    <s v="-1.21"/>
    <s v="-3.98"/>
    <s v="0.00"/>
    <s v="0.91"/>
    <s v="00.3040"/>
    <s v="-0.30"/>
    <s v="-0.98"/>
    <m/>
    <s v="-181786649"/>
    <n v="3"/>
    <n v="0.63"/>
    <n v="0.90999999999999992"/>
    <n v="-0.27999999999999992"/>
  </r>
  <r>
    <s v="Kentucky Power - Distr"/>
    <x v="15"/>
    <s v="Total Company"/>
    <s v="REG TAX  / SL TAX"/>
    <s v="1991"/>
    <x v="28"/>
    <x v="11"/>
    <s v="Aug"/>
    <s v="-23.39"/>
    <s v="-66.30"/>
    <s v="0.00"/>
    <s v="0.56"/>
    <s v="00.3528"/>
    <s v="-22.83"/>
    <s v="-64.71"/>
    <m/>
    <s v="-181787012"/>
    <n v="1.5900000000000034"/>
    <n v="0.3339000000000007"/>
    <n v="0.56000000000000227"/>
    <n v="-0.22610000000000158"/>
  </r>
  <r>
    <s v="Kentucky Power - Distr"/>
    <x v="6"/>
    <s v="Total Company"/>
    <s v="REG TAX  / SL TAX"/>
    <s v="2006"/>
    <x v="5"/>
    <x v="10"/>
    <s v="Mar"/>
    <s v="-58.97"/>
    <s v="-253.09"/>
    <s v="0.00"/>
    <s v="2.09"/>
    <s v="00.2330"/>
    <s v="-56.88"/>
    <s v="-244.10"/>
    <m/>
    <s v="-181787073"/>
    <n v="8.9900000000000091"/>
    <n v="1.8879000000000019"/>
    <n v="2.0899999999999963"/>
    <n v="-0.2020999999999944"/>
  </r>
  <r>
    <s v="Kentucky Power - Distr"/>
    <x v="15"/>
    <s v="Total Company"/>
    <s v="REG TAX  / SL TAX"/>
    <s v="1988"/>
    <x v="33"/>
    <x v="11"/>
    <s v="Aug"/>
    <s v="-1.79"/>
    <s v="-5.28"/>
    <s v="0.00"/>
    <s v="0.41"/>
    <s v="00.3390"/>
    <s v="-1.38"/>
    <s v="-4.07"/>
    <m/>
    <s v="-181787018"/>
    <n v="1.21"/>
    <n v="0.25409999999999999"/>
    <n v="0.41000000000000014"/>
    <n v="-0.15590000000000015"/>
  </r>
  <r>
    <s v="Kentucky Power - Distr"/>
    <x v="11"/>
    <s v="Total Company"/>
    <s v="REG TAX  / SL TAX"/>
    <s v="1988"/>
    <x v="33"/>
    <x v="11"/>
    <s v="Sep"/>
    <n v="-1.72"/>
    <n v="-5.67"/>
    <n v="0"/>
    <n v="0.51"/>
    <n v="0.3034"/>
    <n v="-1.21"/>
    <n v="-3.98"/>
    <m/>
    <s v="-181786649"/>
    <n v="1.69"/>
    <n v="0.35489999999999999"/>
    <n v="0.51"/>
    <n v="-0.15510000000000002"/>
  </r>
  <r>
    <s v="Kentucky Power - Distr"/>
    <x v="9"/>
    <s v="Total Company"/>
    <s v="REG TAX  / SL TAX"/>
    <s v="2001"/>
    <x v="10"/>
    <x v="13"/>
    <s v="Oct"/>
    <s v="-26.00"/>
    <s v="-105.61"/>
    <s v="0.00"/>
    <s v="0.90"/>
    <s v="00.2462"/>
    <s v="-25.10"/>
    <s v="-101.95"/>
    <m/>
    <s v="-181787030"/>
    <n v="3.6599999999999966"/>
    <n v="0.76859999999999928"/>
    <n v="0.89999999999999858"/>
    <n v="-0.1313999999999993"/>
  </r>
  <r>
    <s v="Kentucky Power - Transm"/>
    <x v="6"/>
    <s v="Total Company"/>
    <s v="REG TAX  / SL TAX"/>
    <s v="1998"/>
    <x v="15"/>
    <x v="9"/>
    <s v="Aug"/>
    <s v="-27.01"/>
    <s v="-77.19"/>
    <s v="0.00"/>
    <s v="0.29"/>
    <s v="00.3499"/>
    <s v="-26.72"/>
    <s v="-76.36"/>
    <m/>
    <s v="-181785071"/>
    <n v="0.82999999999999829"/>
    <n v="0.17429999999999962"/>
    <n v="0.2900000000000027"/>
    <n v="-0.11570000000000308"/>
  </r>
  <r>
    <s v="Kentucky Power - Transm"/>
    <x v="1"/>
    <s v="Total Company"/>
    <s v="REG TAX  / SL TAX"/>
    <s v="1998"/>
    <x v="15"/>
    <x v="9"/>
    <s v="Aug"/>
    <s v="-28.17"/>
    <s v="-80.51"/>
    <s v="0.00"/>
    <s v="0.29"/>
    <s v="00.3499"/>
    <s v="-27.88"/>
    <s v="-79.68"/>
    <m/>
    <s v="-181785071"/>
    <n v="0.82999999999999829"/>
    <n v="0.17429999999999962"/>
    <n v="0.2900000000000027"/>
    <n v="-0.11570000000000308"/>
  </r>
  <r>
    <s v="Kentucky Power - Transm"/>
    <x v="0"/>
    <s v="Total Company"/>
    <s v="REG TAX  / SL TAX"/>
    <s v="1998"/>
    <x v="15"/>
    <x v="9"/>
    <s v="Aug"/>
    <s v="-29.62"/>
    <s v="-84.66"/>
    <s v="0.00"/>
    <s v="0.29"/>
    <s v="00.3499"/>
    <s v="-29.33"/>
    <s v="-83.83"/>
    <m/>
    <s v="-181785071"/>
    <n v="0.82999999999999829"/>
    <n v="0.17429999999999962"/>
    <n v="0.2900000000000027"/>
    <n v="-0.11570000000000308"/>
  </r>
  <r>
    <s v="Kentucky Power - Transm"/>
    <x v="15"/>
    <s v="Total Company"/>
    <s v="REG TAX  / SL TAX"/>
    <s v="1998"/>
    <x v="15"/>
    <x v="9"/>
    <s v="Aug"/>
    <s v="-30.78"/>
    <s v="-87.98"/>
    <s v="0.00"/>
    <s v="0.29"/>
    <s v="00.3499"/>
    <s v="-30.49"/>
    <s v="-87.15"/>
    <m/>
    <s v="-181785071"/>
    <n v="0.82999999999999829"/>
    <n v="0.17429999999999962"/>
    <n v="0.2900000000000027"/>
    <n v="-0.11570000000000308"/>
  </r>
  <r>
    <s v="Kentucky Power - Transm"/>
    <x v="11"/>
    <s v="Total Company"/>
    <s v="REG TAX  / SL TAX"/>
    <s v="1998"/>
    <x v="15"/>
    <x v="9"/>
    <s v="Aug"/>
    <n v="-31.07"/>
    <n v="-88.81"/>
    <n v="0"/>
    <n v="0.28999999999999998"/>
    <n v="0.3498"/>
    <n v="-30.78"/>
    <n v="-87.98"/>
    <m/>
    <s v="-181785071"/>
    <n v="0.82999999999999829"/>
    <n v="0.17429999999999962"/>
    <n v="0.28999999999999915"/>
    <n v="-0.11569999999999953"/>
  </r>
  <r>
    <s v="Kentucky Power - Transm"/>
    <x v="7"/>
    <s v="Total Company"/>
    <s v="REG TAX  / SL TAX"/>
    <s v="1998"/>
    <x v="15"/>
    <x v="9"/>
    <s v="Aug"/>
    <s v="-26.72"/>
    <s v="-76.36"/>
    <s v="0.00"/>
    <s v="0.29"/>
    <s v="00.3499"/>
    <s v="-26.43"/>
    <s v="-75.53"/>
    <m/>
    <s v="-181785071"/>
    <n v="0.82999999999999829"/>
    <n v="0.17429999999999962"/>
    <n v="0.28999999999999915"/>
    <n v="-0.11569999999999953"/>
  </r>
  <r>
    <s v="Kentucky Power - Transm"/>
    <x v="8"/>
    <s v="Total Company"/>
    <s v="REG TAX  / SL TAX"/>
    <s v="1998"/>
    <x v="15"/>
    <x v="9"/>
    <s v="Aug"/>
    <s v="-27.30"/>
    <s v="-78.02"/>
    <s v="0.00"/>
    <s v="0.29"/>
    <s v="00.3499"/>
    <s v="-27.01"/>
    <s v="-77.19"/>
    <m/>
    <s v="-181785071"/>
    <n v="0.82999999999999829"/>
    <n v="0.17429999999999962"/>
    <n v="0.28999999999999915"/>
    <n v="-0.11569999999999953"/>
  </r>
  <r>
    <s v="Kentucky Power - Transm"/>
    <x v="10"/>
    <s v="Total Company"/>
    <s v="REG TAX  / SL TAX"/>
    <s v="1998"/>
    <x v="15"/>
    <x v="9"/>
    <s v="Aug"/>
    <s v="-27.59"/>
    <s v="-78.85"/>
    <s v="0.00"/>
    <s v="0.29"/>
    <s v="00.3499"/>
    <s v="-27.30"/>
    <s v="-78.02"/>
    <m/>
    <s v="-181785071"/>
    <n v="0.82999999999999829"/>
    <n v="0.17429999999999962"/>
    <n v="0.28999999999999915"/>
    <n v="-0.11569999999999953"/>
  </r>
  <r>
    <s v="Kentucky Power - Transm"/>
    <x v="5"/>
    <s v="Total Company"/>
    <s v="REG TAX  / SL TAX"/>
    <s v="1998"/>
    <x v="15"/>
    <x v="9"/>
    <s v="Aug"/>
    <s v="-28.46"/>
    <s v="-81.34"/>
    <s v="0.00"/>
    <s v="0.29"/>
    <s v="00.3499"/>
    <s v="-28.17"/>
    <s v="-80.51"/>
    <m/>
    <s v="-181785071"/>
    <n v="0.82999999999999829"/>
    <n v="0.17429999999999962"/>
    <n v="0.28999999999999915"/>
    <n v="-0.11569999999999953"/>
  </r>
  <r>
    <s v="Kentucky Power - Transm"/>
    <x v="4"/>
    <s v="Total Company"/>
    <s v="REG TAX  / SL TAX"/>
    <s v="1998"/>
    <x v="15"/>
    <x v="9"/>
    <s v="Aug"/>
    <s v="-28.75"/>
    <s v="-82.17"/>
    <s v="0.00"/>
    <s v="0.29"/>
    <s v="00.3499"/>
    <s v="-28.46"/>
    <s v="-81.34"/>
    <m/>
    <s v="-181785071"/>
    <n v="0.82999999999999829"/>
    <n v="0.17429999999999962"/>
    <n v="0.28999999999999915"/>
    <n v="-0.11569999999999953"/>
  </r>
  <r>
    <s v="Kentucky Power - Transm"/>
    <x v="3"/>
    <s v="Total Company"/>
    <s v="REG TAX  / SL TAX"/>
    <s v="1998"/>
    <x v="15"/>
    <x v="9"/>
    <s v="Aug"/>
    <s v="-29.04"/>
    <s v="-83.00"/>
    <s v="0.00"/>
    <s v="0.29"/>
    <s v="00.3499"/>
    <s v="-28.75"/>
    <s v="-82.17"/>
    <m/>
    <s v="-181785071"/>
    <n v="0.82999999999999829"/>
    <n v="0.17429999999999962"/>
    <n v="0.28999999999999915"/>
    <n v="-0.11569999999999953"/>
  </r>
  <r>
    <s v="Kentucky Power - Transm"/>
    <x v="2"/>
    <s v="Total Company"/>
    <s v="REG TAX  / SL TAX"/>
    <s v="1998"/>
    <x v="15"/>
    <x v="9"/>
    <s v="Aug"/>
    <s v="-29.33"/>
    <s v="-83.83"/>
    <s v="0.00"/>
    <s v="0.29"/>
    <s v="00.3499"/>
    <s v="-29.04"/>
    <s v="-83.00"/>
    <m/>
    <s v="-181785071"/>
    <n v="0.82999999999999829"/>
    <n v="0.17429999999999962"/>
    <n v="0.28999999999999915"/>
    <n v="-0.11569999999999953"/>
  </r>
  <r>
    <s v="Kentucky Power - Transm"/>
    <x v="13"/>
    <s v="Total Company"/>
    <s v="REG TAX  / SL TAX"/>
    <s v="1998"/>
    <x v="15"/>
    <x v="9"/>
    <s v="Aug"/>
    <s v="-29.91"/>
    <s v="-85.49"/>
    <s v="0.00"/>
    <s v="0.29"/>
    <s v="00.3499"/>
    <s v="-29.62"/>
    <s v="-84.66"/>
    <m/>
    <s v="-181785071"/>
    <n v="0.82999999999999829"/>
    <n v="0.17429999999999962"/>
    <n v="0.28999999999999915"/>
    <n v="-0.11569999999999953"/>
  </r>
  <r>
    <s v="Kentucky Power - Transm"/>
    <x v="14"/>
    <s v="Total Company"/>
    <s v="REG TAX  / SL TAX"/>
    <s v="1998"/>
    <x v="15"/>
    <x v="9"/>
    <s v="Aug"/>
    <s v="-30.20"/>
    <s v="-86.32"/>
    <s v="0.00"/>
    <s v="0.29"/>
    <s v="00.3499"/>
    <s v="-29.91"/>
    <s v="-85.49"/>
    <m/>
    <s v="-181785071"/>
    <n v="0.82999999999999829"/>
    <n v="0.17429999999999962"/>
    <n v="0.28999999999999915"/>
    <n v="-0.11569999999999953"/>
  </r>
  <r>
    <s v="Kentucky Power - Transm"/>
    <x v="9"/>
    <s v="Total Company"/>
    <s v="REG TAX  / SL TAX"/>
    <s v="1998"/>
    <x v="15"/>
    <x v="9"/>
    <s v="Aug"/>
    <s v="-27.88"/>
    <s v="-79.68"/>
    <s v="0.00"/>
    <s v="0.29"/>
    <s v="00.3499"/>
    <s v="-27.59"/>
    <s v="-78.85"/>
    <m/>
    <s v="-181785071"/>
    <n v="0.83000000000001251"/>
    <n v="0.17430000000000262"/>
    <n v="0.28999999999999915"/>
    <n v="-0.11569999999999653"/>
  </r>
  <r>
    <s v="Kentucky Power - Transm"/>
    <x v="12"/>
    <s v="Total Company"/>
    <s v="REG TAX  / SL TAX"/>
    <s v="1998"/>
    <x v="15"/>
    <x v="9"/>
    <s v="Aug"/>
    <s v="-30.49"/>
    <s v="-87.15"/>
    <s v="0.00"/>
    <s v="0.29"/>
    <s v="00.3499"/>
    <s v="-30.20"/>
    <s v="-86.32"/>
    <m/>
    <s v="-181785071"/>
    <n v="0.83000000000001251"/>
    <n v="0.17430000000000262"/>
    <n v="0.28999999999999915"/>
    <n v="-0.11569999999999653"/>
  </r>
  <r>
    <s v="Kentucky Power - Distr"/>
    <x v="6"/>
    <s v="Total Company"/>
    <s v="REG TAX  / SL TAX"/>
    <s v="2004"/>
    <x v="2"/>
    <x v="10"/>
    <s v="May"/>
    <s v="-10.57"/>
    <s v="-44.15"/>
    <s v="0.00"/>
    <s v="0.93"/>
    <s v="00.2394"/>
    <s v="-9.64"/>
    <s v="-40.26"/>
    <m/>
    <s v="-181787062"/>
    <n v="3.8900000000000006"/>
    <n v="0.81690000000000007"/>
    <n v="0.92999999999999972"/>
    <n v="-0.11309999999999965"/>
  </r>
  <r>
    <s v="Kentucky Power - Distr"/>
    <x v="7"/>
    <s v="Total Company"/>
    <s v="REG TAX  / SL TAX"/>
    <s v="2004"/>
    <x v="2"/>
    <x v="10"/>
    <s v="May"/>
    <s v="-9.64"/>
    <s v="-40.26"/>
    <s v="0.00"/>
    <s v="0.93"/>
    <s v="00.2394"/>
    <s v="-8.71"/>
    <s v="-36.37"/>
    <m/>
    <s v="-181787062"/>
    <n v="3.8900000000000006"/>
    <n v="0.81690000000000007"/>
    <n v="0.92999999999999972"/>
    <n v="-0.11309999999999965"/>
  </r>
  <r>
    <s v="Kentucky Power - Distr"/>
    <x v="8"/>
    <s v="Total Company"/>
    <s v="REG TAX  / SL TAX"/>
    <s v="2004"/>
    <x v="2"/>
    <x v="10"/>
    <s v="May"/>
    <s v="-11.43"/>
    <s v="-47.73"/>
    <s v="0.00"/>
    <s v="0.86"/>
    <s v="00.2395"/>
    <s v="-10.57"/>
    <s v="-44.15"/>
    <m/>
    <s v="-181787062"/>
    <n v="3.5799999999999983"/>
    <n v="0.75179999999999958"/>
    <n v="0.85999999999999943"/>
    <n v="-0.10819999999999985"/>
  </r>
  <r>
    <s v="Kentucky Power - Distr"/>
    <x v="7"/>
    <s v="Total Company"/>
    <s v="REG TAX  / SL TAX"/>
    <s v="2001"/>
    <x v="10"/>
    <x v="10"/>
    <s v="Jun"/>
    <s v="-5.27"/>
    <s v="-21.59"/>
    <s v="0.00"/>
    <s v="0.71"/>
    <s v="00.2441"/>
    <s v="-4.56"/>
    <s v="-18.70"/>
    <m/>
    <s v="-181786958"/>
    <n v="2.8900000000000006"/>
    <n v="0.60690000000000011"/>
    <n v="0.71"/>
    <n v="-0.10309999999999986"/>
  </r>
  <r>
    <s v="Kentucky Power - Distr"/>
    <x v="8"/>
    <s v="Total Company"/>
    <s v="REG TAX  / SL TAX"/>
    <s v="2001"/>
    <x v="10"/>
    <x v="10"/>
    <s v="Jun"/>
    <s v="-6.68"/>
    <s v="-27.37"/>
    <s v="0.00"/>
    <s v="0.71"/>
    <s v="00.2441"/>
    <s v="-5.97"/>
    <s v="-24.48"/>
    <m/>
    <s v="-181786958"/>
    <n v="2.8900000000000006"/>
    <n v="0.60690000000000011"/>
    <n v="0.71"/>
    <n v="-0.10309999999999986"/>
  </r>
  <r>
    <s v="Kentucky Power - Distr"/>
    <x v="15"/>
    <s v="Total Company"/>
    <s v="REG TAX  / SL TAX"/>
    <s v="1990"/>
    <x v="30"/>
    <x v="11"/>
    <s v="Apr"/>
    <s v="-10.83"/>
    <s v="-31.79"/>
    <s v="0.00"/>
    <s v="0.26"/>
    <s v="00.3407"/>
    <s v="-10.57"/>
    <s v="-31.02"/>
    <m/>
    <s v="-181787084"/>
    <n v="0.76999999999999957"/>
    <n v="0.1616999999999999"/>
    <n v="0.25999999999999979"/>
    <n v="-9.8299999999999887E-2"/>
  </r>
  <r>
    <s v="Kentucky Power - Distr"/>
    <x v="12"/>
    <s v="Total Company"/>
    <s v="REG TAX  / SL TAX"/>
    <s v="1988"/>
    <x v="33"/>
    <x v="11"/>
    <s v="Sep"/>
    <s v="-0.30"/>
    <s v="-0.98"/>
    <s v="0.00"/>
    <s v="0.30"/>
    <s v="00.3061"/>
    <s v="0.00"/>
    <s v="0.00"/>
    <m/>
    <s v="-181786649"/>
    <n v="0.98"/>
    <n v="0.20579999999999998"/>
    <n v="0.3"/>
    <n v="-9.4200000000000006E-2"/>
  </r>
  <r>
    <s v="Kentucky Power - Distr"/>
    <x v="6"/>
    <s v="Total Company"/>
    <s v="REG TAX  / SL TAX"/>
    <s v="2001"/>
    <x v="10"/>
    <x v="10"/>
    <s v="Jun"/>
    <s v="-5.97"/>
    <s v="-24.48"/>
    <s v="0.00"/>
    <s v="0.70"/>
    <s v="00.2439"/>
    <s v="-5.27"/>
    <s v="-21.59"/>
    <m/>
    <s v="-181786958"/>
    <n v="2.8900000000000006"/>
    <n v="0.60690000000000011"/>
    <n v="0.70000000000000018"/>
    <n v="-9.3100000000000072E-2"/>
  </r>
  <r>
    <s v="Kentucky Power - Distr"/>
    <x v="10"/>
    <s v="Total Company"/>
    <s v="REG TAX  / SL TAX"/>
    <s v="2001"/>
    <x v="10"/>
    <x v="10"/>
    <s v="Jun"/>
    <s v="-7.38"/>
    <s v="-30.26"/>
    <s v="0.00"/>
    <s v="0.70"/>
    <s v="00.2439"/>
    <s v="-6.68"/>
    <s v="-27.37"/>
    <m/>
    <s v="-181786958"/>
    <n v="2.8900000000000006"/>
    <n v="0.60690000000000011"/>
    <n v="0.70000000000000018"/>
    <n v="-9.3100000000000072E-2"/>
  </r>
  <r>
    <s v="Kentucky Power - Distr"/>
    <x v="15"/>
    <s v="Total Company"/>
    <s v="REG TAX  / SL TAX"/>
    <s v="1988"/>
    <x v="33"/>
    <x v="11"/>
    <s v="Jun"/>
    <s v="-0.32"/>
    <s v="-1.23"/>
    <s v="0.00"/>
    <s v="0.32"/>
    <s v="00.2602"/>
    <s v="0.00"/>
    <s v="0.00"/>
    <m/>
    <s v="-181786681"/>
    <n v="1.23"/>
    <n v="0.25829999999999997"/>
    <n v="0.32"/>
    <n v="-6.1700000000000033E-2"/>
  </r>
  <r>
    <s v="Kentucky Power - Distr"/>
    <x v="0"/>
    <s v="Total Company"/>
    <s v="REG TAX  / SL TAX"/>
    <s v="1992"/>
    <x v="24"/>
    <x v="11"/>
    <s v="Jan"/>
    <s v="-0.11"/>
    <s v="-0.32"/>
    <s v="0.00"/>
    <s v="0.11"/>
    <s v="00.3438"/>
    <s v="0.00"/>
    <s v="0.00"/>
    <m/>
    <s v="-181787101"/>
    <n v="0.32"/>
    <n v="6.7199999999999996E-2"/>
    <n v="0.11"/>
    <n v="-4.2800000000000005E-2"/>
  </r>
  <r>
    <s v="Kentucky Power - Distr"/>
    <x v="9"/>
    <s v="Total Company"/>
    <s v="REG TAX  / SL TAX"/>
    <s v="2001"/>
    <x v="10"/>
    <x v="10"/>
    <s v="Jun"/>
    <s v="-7.65"/>
    <s v="-31.35"/>
    <s v="0.00"/>
    <s v="0.27"/>
    <s v="00.2440"/>
    <s v="-7.38"/>
    <s v="-30.26"/>
    <m/>
    <s v="-181786958"/>
    <n v="1.0899999999999999"/>
    <n v="0.22889999999999996"/>
    <n v="0.27000000000000046"/>
    <n v="-4.1100000000000497E-2"/>
  </r>
  <r>
    <s v="Kentucky Power - Distr"/>
    <x v="6"/>
    <s v="Total Company"/>
    <s v="REG TAX  / SL TAX"/>
    <s v="2001"/>
    <x v="10"/>
    <x v="10"/>
    <s v="Mar"/>
    <s v="-2.14"/>
    <s v="-8.91"/>
    <s v="0.00"/>
    <s v="0.26"/>
    <s v="00.2402"/>
    <s v="-1.88"/>
    <s v="-7.82"/>
    <m/>
    <s v="-181786715"/>
    <n v="1.0899999999999999"/>
    <n v="0.22889999999999996"/>
    <n v="0.26000000000000023"/>
    <n v="-3.1100000000000266E-2"/>
  </r>
  <r>
    <s v="Kentucky Power - Distr"/>
    <x v="10"/>
    <s v="Total Company"/>
    <s v="REG TAX  / SL TAX"/>
    <s v="2001"/>
    <x v="10"/>
    <x v="10"/>
    <s v="Mar"/>
    <s v="-2.66"/>
    <s v="-11.09"/>
    <s v="0.00"/>
    <s v="0.26"/>
    <s v="00.2399"/>
    <s v="-2.40"/>
    <s v="-10.00"/>
    <m/>
    <s v="-181786715"/>
    <n v="1.0899999999999999"/>
    <n v="0.22889999999999996"/>
    <n v="0.26000000000000023"/>
    <n v="-3.1100000000000266E-2"/>
  </r>
  <r>
    <s v="Kentucky Power - Distr"/>
    <x v="7"/>
    <s v="Total Company"/>
    <s v="REG TAX  / SL TAX"/>
    <s v="2001"/>
    <x v="10"/>
    <x v="10"/>
    <s v="Mar"/>
    <s v="-1.88"/>
    <s v="-7.82"/>
    <s v="0.00"/>
    <s v="0.26"/>
    <s v="00.2404"/>
    <s v="-1.62"/>
    <s v="-6.73"/>
    <m/>
    <s v="-181786715"/>
    <n v="1.0899999999999999"/>
    <n v="0.22889999999999996"/>
    <n v="0.25999999999999979"/>
    <n v="-3.1099999999999822E-2"/>
  </r>
  <r>
    <s v="Kentucky Power - Distr"/>
    <x v="8"/>
    <s v="Total Company"/>
    <s v="REG TAX  / SL TAX"/>
    <s v="2001"/>
    <x v="10"/>
    <x v="10"/>
    <s v="Mar"/>
    <s v="-2.40"/>
    <s v="-10.00"/>
    <s v="0.00"/>
    <s v="0.26"/>
    <s v="00.2400"/>
    <s v="-2.14"/>
    <s v="-8.91"/>
    <m/>
    <s v="-181786715"/>
    <n v="1.0899999999999999"/>
    <n v="0.22889999999999996"/>
    <n v="0.25999999999999979"/>
    <n v="-3.1099999999999822E-2"/>
  </r>
  <r>
    <s v="Kentucky Power - Distr"/>
    <x v="9"/>
    <s v="Total Company"/>
    <s v="REG TAX  / SL TAX"/>
    <s v="2001"/>
    <x v="10"/>
    <x v="10"/>
    <s v="Mar"/>
    <s v="-2.75"/>
    <s v="-11.48"/>
    <s v="0.00"/>
    <s v="0.09"/>
    <s v="00.2395"/>
    <s v="-2.66"/>
    <s v="-11.09"/>
    <m/>
    <s v="-181786715"/>
    <n v="0.39000000000000057"/>
    <n v="8.1900000000000112E-2"/>
    <n v="8.9999999999999858E-2"/>
    <n v="-8.0999999999997463E-3"/>
  </r>
  <r>
    <s v="Kentucky Power - Distr"/>
    <x v="4"/>
    <s v="Total Company"/>
    <s v="REG TAX  / SL TAX"/>
    <s v="2009 50%"/>
    <x v="3"/>
    <x v="2"/>
    <m/>
    <s v="6,493.04"/>
    <s v="30,919.24"/>
    <s v="6,491.59"/>
    <s v="0.00"/>
    <s v="00.2100"/>
    <s v="6,491.59"/>
    <s v="30,912.31"/>
    <m/>
    <s v="-181786774"/>
    <n v="-6.930000000000291"/>
    <n v="-1.4553000000000611"/>
    <n v="-1.4499999999998181"/>
    <n v="-5.3000000002429992E-3"/>
  </r>
  <r>
    <s v="Kentucky Power - Distr"/>
    <x v="1"/>
    <s v="Total Company"/>
    <s v="REG TAX  / SL TAX"/>
    <s v="2009 50%"/>
    <x v="3"/>
    <x v="2"/>
    <m/>
    <s v="6,493.04"/>
    <s v="30,919.24"/>
    <s v="6,491.59"/>
    <s v="0.00"/>
    <s v="00.2100"/>
    <s v="6,491.59"/>
    <s v="30,912.31"/>
    <m/>
    <s v="-181786774"/>
    <n v="-6.930000000000291"/>
    <n v="-1.4553000000000611"/>
    <n v="-1.4499999999998181"/>
    <n v="-5.3000000002429992E-3"/>
  </r>
  <r>
    <s v="Kentucky Power - Gen"/>
    <x v="1"/>
    <s v="Total Company"/>
    <s v="REG TAX  / SL TAX"/>
    <s v="2009"/>
    <x v="3"/>
    <x v="3"/>
    <m/>
    <s v="358,703.39"/>
    <s v="1,242,082.00"/>
    <s v="12,033.23"/>
    <s v="0.00"/>
    <s v="00.2888"/>
    <s v="370,736.62"/>
    <s v="1,299,383.07"/>
    <m/>
    <s v="-181785948"/>
    <n v="57301.070000000065"/>
    <n v="12033.224700000013"/>
    <n v="12033.229999999981"/>
    <n v="-5.299999967974145E-3"/>
  </r>
  <r>
    <s v="Kentucky Power - Gen"/>
    <x v="0"/>
    <s v="Total Company"/>
    <s v="REG TAX  / SL TAX"/>
    <s v="2012 EXP"/>
    <x v="22"/>
    <x v="0"/>
    <m/>
    <s v="320,091.24"/>
    <s v="1,100,342.07"/>
    <s v="18,355.15"/>
    <s v="0.00"/>
    <s v="00.2909"/>
    <s v="338,446.40"/>
    <s v="1,187,747.57"/>
    <m/>
    <s v="-181785622"/>
    <n v="87405.5"/>
    <n v="18355.154999999999"/>
    <n v="18355.160000000033"/>
    <n v="-5.0000000337604433E-3"/>
  </r>
  <r>
    <s v="Kentucky Power - Gen"/>
    <x v="5"/>
    <s v="Total Company"/>
    <s v="REG TAX  / SL TAX"/>
    <s v="2012 EXP"/>
    <x v="22"/>
    <x v="0"/>
    <m/>
    <s v="393,535.87"/>
    <s v="1,450,078.45"/>
    <s v="18,355.15"/>
    <s v="0.00"/>
    <s v="00.2714"/>
    <s v="411,891.03"/>
    <s v="1,537,483.95"/>
    <m/>
    <s v="-181785622"/>
    <n v="87405.5"/>
    <n v="18355.154999999999"/>
    <n v="18355.160000000033"/>
    <n v="-5.0000000337604433E-3"/>
  </r>
  <r>
    <s v="Kentucky Power - Distr"/>
    <x v="12"/>
    <s v="Total Company"/>
    <s v="REG TAX  / SL TAX"/>
    <s v="2017 50%"/>
    <x v="18"/>
    <x v="6"/>
    <m/>
    <s v="152,114.62"/>
    <s v="468,188.00"/>
    <s v="2,568.82"/>
    <s v="0.00"/>
    <s v="00.3249"/>
    <s v="154,683.45"/>
    <s v="480,420.50"/>
    <m/>
    <s v="-181786863"/>
    <n v="12232.5"/>
    <n v="2568.8249999999998"/>
    <n v="2568.8300000000163"/>
    <n v="-5.000000016480044E-3"/>
  </r>
  <r>
    <s v="Kentucky Power - Transm"/>
    <x v="9"/>
    <s v="Total Company"/>
    <s v="REG TAX  / SL TAX"/>
    <s v="2014"/>
    <x v="13"/>
    <x v="9"/>
    <m/>
    <s v="-252,119.69"/>
    <s v="-1,057,968.90"/>
    <s v="-16,118.87"/>
    <s v="0.00"/>
    <s v="00.2383"/>
    <s v="-268,238.55"/>
    <s v="-1,134,725.40"/>
    <m/>
    <s v="-181784882"/>
    <n v="-76756.5"/>
    <n v="-16118.865"/>
    <n v="-16118.859999999986"/>
    <n v="-5.0000000137515599E-3"/>
  </r>
  <r>
    <s v="Kentucky Power - Transm"/>
    <x v="8"/>
    <s v="Total Company"/>
    <s v="REG TAX  / SL TAX"/>
    <s v="2014"/>
    <x v="13"/>
    <x v="9"/>
    <m/>
    <s v="-284,346.74"/>
    <s v="-1,211,431.07"/>
    <s v="-16,118.87"/>
    <s v="0.00"/>
    <s v="00.2347"/>
    <s v="-300,465.60"/>
    <s v="-1,288,187.57"/>
    <m/>
    <s v="-181784882"/>
    <n v="-76756.5"/>
    <n v="-16118.865"/>
    <n v="-16118.859999999986"/>
    <n v="-5.0000000137515599E-3"/>
  </r>
  <r>
    <s v="Kentucky Power - Transm"/>
    <x v="11"/>
    <s v="Total Company"/>
    <s v="REG TAX  / SL TAX"/>
    <s v="1989"/>
    <x v="29"/>
    <x v="9"/>
    <s v="Oct"/>
    <n v="25251.17"/>
    <n v="72502.55"/>
    <n v="173.78"/>
    <n v="0"/>
    <n v="0.3483"/>
    <n v="25424.95"/>
    <n v="73330.05"/>
    <m/>
    <s v="-181784998"/>
    <n v="827.5"/>
    <n v="173.77500000000001"/>
    <n v="173.78000000000247"/>
    <n v="-5.0000000024681412E-3"/>
  </r>
  <r>
    <s v="Kentucky Power - Transm"/>
    <x v="6"/>
    <s v="Total Company"/>
    <s v="REG TAX  / SL TAX"/>
    <s v="2015"/>
    <x v="19"/>
    <x v="9"/>
    <m/>
    <s v="-3,125.69"/>
    <s v="-13,596.55"/>
    <s v="-175.03"/>
    <s v="0.00"/>
    <s v="00.2299"/>
    <s v="-3,300.72"/>
    <s v="-14,430.05"/>
    <m/>
    <s v="-181784881"/>
    <n v="-833.5"/>
    <n v="-175.035"/>
    <n v="-175.02999999999975"/>
    <n v="-5.0000000002512479E-3"/>
  </r>
  <r>
    <s v="Kentucky Power - Transm"/>
    <x v="15"/>
    <s v="Total Company"/>
    <s v="REG TAX  / SL TAX"/>
    <s v="1989"/>
    <x v="29"/>
    <x v="9"/>
    <s v="May"/>
    <s v="906.39"/>
    <s v="2,609.76"/>
    <s v="5.98"/>
    <s v="0.00"/>
    <s v="00.3473"/>
    <s v="912.38"/>
    <s v="2,638.26"/>
    <m/>
    <s v="-181785186"/>
    <n v="28.5"/>
    <n v="5.9849999999999994"/>
    <n v="5.9900000000000091"/>
    <n v="-5.0000000000096634E-3"/>
  </r>
  <r>
    <s v="Kentucky Power - Gen"/>
    <x v="2"/>
    <s v="Total Company"/>
    <s v="REG TAX  / SL TAX"/>
    <s v="1998"/>
    <x v="15"/>
    <x v="17"/>
    <s v="Dec"/>
    <s v="3.96"/>
    <s v="12.57"/>
    <s v="0.11"/>
    <s v="0.00"/>
    <s v="00.3150"/>
    <s v="4.07"/>
    <s v="13.07"/>
    <m/>
    <s v="-181785993"/>
    <n v="0.5"/>
    <n v="0.105"/>
    <n v="0.11000000000000032"/>
    <n v="-5.0000000000003236E-3"/>
  </r>
  <r>
    <s v="Kentucky Power - Gen"/>
    <x v="4"/>
    <s v="Total Company"/>
    <s v="REG TAX  / SL TAX"/>
    <s v="1998"/>
    <x v="15"/>
    <x v="17"/>
    <s v="Dec"/>
    <s v="4.18"/>
    <s v="13.57"/>
    <s v="0.11"/>
    <s v="0.00"/>
    <s v="00.3080"/>
    <s v="4.29"/>
    <s v="14.07"/>
    <m/>
    <s v="-181785993"/>
    <n v="0.5"/>
    <n v="0.105"/>
    <n v="0.11000000000000032"/>
    <n v="-5.0000000000003236E-3"/>
  </r>
  <r>
    <s v="Kentucky Power - Gen"/>
    <x v="5"/>
    <s v="Total Company"/>
    <s v="REG TAX  / SL TAX"/>
    <s v="1998"/>
    <x v="15"/>
    <x v="17"/>
    <s v="Dec"/>
    <s v="4.29"/>
    <s v="14.07"/>
    <s v="0.11"/>
    <s v="0.00"/>
    <s v="00.3049"/>
    <s v="4.40"/>
    <s v="14.57"/>
    <m/>
    <s v="-181785993"/>
    <n v="0.5"/>
    <n v="0.105"/>
    <n v="0.11000000000000032"/>
    <n v="-5.0000000000003236E-3"/>
  </r>
  <r>
    <s v="Kentucky Power - Gen"/>
    <x v="9"/>
    <s v="Total Company"/>
    <s v="REG TAX  / SL TAX"/>
    <s v="1998"/>
    <x v="15"/>
    <x v="17"/>
    <s v="Dec"/>
    <s v="4.51"/>
    <s v="15.07"/>
    <s v="0.11"/>
    <s v="0.00"/>
    <s v="00.2993"/>
    <s v="4.62"/>
    <s v="15.57"/>
    <m/>
    <s v="-181785993"/>
    <n v="0.5"/>
    <n v="0.105"/>
    <n v="0.11000000000000032"/>
    <n v="-5.0000000000003236E-3"/>
  </r>
  <r>
    <s v="Kentucky Power - Gen"/>
    <x v="10"/>
    <s v="Total Company"/>
    <s v="REG TAX  / SL TAX"/>
    <s v="1998"/>
    <x v="15"/>
    <x v="17"/>
    <s v="Dec"/>
    <s v="4.62"/>
    <s v="15.57"/>
    <s v="0.11"/>
    <s v="0.00"/>
    <s v="00.2967"/>
    <s v="4.73"/>
    <s v="16.07"/>
    <m/>
    <s v="-181785993"/>
    <n v="0.5"/>
    <n v="0.105"/>
    <n v="0.11000000000000032"/>
    <n v="-5.0000000000003236E-3"/>
  </r>
  <r>
    <s v="Kentucky Power - Gen"/>
    <x v="6"/>
    <s v="Total Company"/>
    <s v="REG TAX  / SL TAX"/>
    <s v="1998"/>
    <x v="15"/>
    <x v="17"/>
    <s v="Dec"/>
    <s v="4.84"/>
    <s v="16.57"/>
    <s v="0.11"/>
    <s v="0.00"/>
    <s v="00.2921"/>
    <s v="4.95"/>
    <s v="17.07"/>
    <m/>
    <s v="-181785993"/>
    <n v="0.5"/>
    <n v="0.105"/>
    <n v="0.11000000000000032"/>
    <n v="-5.0000000000003236E-3"/>
  </r>
  <r>
    <s v="Kentucky Power - Distr"/>
    <x v="11"/>
    <s v="Total Company"/>
    <s v="REG TAX  / SL TAX"/>
    <s v="1992"/>
    <x v="24"/>
    <x v="11"/>
    <s v="Jan"/>
    <n v="-4.7699999999999996"/>
    <n v="-13.03"/>
    <n v="-0.11"/>
    <n v="0"/>
    <n v="0.36609999999999998"/>
    <n v="-4.88"/>
    <n v="-13.53"/>
    <m/>
    <s v="-181787101"/>
    <n v="-0.5"/>
    <n v="-0.105"/>
    <n v="-0.11000000000000032"/>
    <n v="5.0000000000003236E-3"/>
  </r>
  <r>
    <s v="Kentucky Power - Distr"/>
    <x v="15"/>
    <s v="Total Company"/>
    <s v="REG TAX  / SL TAX"/>
    <s v="1992"/>
    <x v="24"/>
    <x v="11"/>
    <s v="Jan"/>
    <s v="-4.88"/>
    <s v="-13.53"/>
    <s v="-0.11"/>
    <s v="0.00"/>
    <s v="00.3607"/>
    <s v="-4.99"/>
    <s v="-14.03"/>
    <m/>
    <s v="-181787101"/>
    <n v="-0.5"/>
    <n v="-0.105"/>
    <n v="-0.11000000000000032"/>
    <n v="5.0000000000003236E-3"/>
  </r>
  <r>
    <s v="Kentucky Power - Distr"/>
    <x v="4"/>
    <s v="Total Company"/>
    <s v="REG TAX  / SL TAX"/>
    <s v="1998"/>
    <x v="15"/>
    <x v="10"/>
    <s v="Jun"/>
    <s v="-104.45"/>
    <s v="-415.15"/>
    <s v="-7.67"/>
    <s v="0.00"/>
    <s v="00.2516"/>
    <s v="-112.12"/>
    <s v="-451.65"/>
    <m/>
    <s v="-181787046"/>
    <n v="-36.5"/>
    <n v="-7.665"/>
    <n v="-7.6700000000000017"/>
    <n v="5.0000000000016698E-3"/>
  </r>
  <r>
    <s v="Kentucky Power - Distr"/>
    <x v="12"/>
    <s v="Total Company"/>
    <s v="REG TAX  / SL TAX"/>
    <s v="1998"/>
    <x v="15"/>
    <x v="10"/>
    <s v="Jun"/>
    <s v="-58.44"/>
    <s v="-196.17"/>
    <s v="-7.67"/>
    <s v="0.00"/>
    <s v="00.2979"/>
    <s v="-66.11"/>
    <s v="-232.67"/>
    <m/>
    <s v="-181787046"/>
    <n v="-36.5"/>
    <n v="-7.665"/>
    <n v="-7.6700000000000017"/>
    <n v="5.0000000000016698E-3"/>
  </r>
  <r>
    <s v="Kentucky Power - Distr"/>
    <x v="13"/>
    <s v="Total Company"/>
    <s v="REG TAX  / SL TAX"/>
    <s v="1998"/>
    <x v="15"/>
    <x v="10"/>
    <s v="Jun"/>
    <s v="-73.78"/>
    <s v="-269.17"/>
    <s v="-7.67"/>
    <s v="0.00"/>
    <s v="00.2741"/>
    <s v="-81.45"/>
    <s v="-305.67"/>
    <m/>
    <s v="-181787046"/>
    <n v="-36.5"/>
    <n v="-7.665"/>
    <n v="-7.6700000000000017"/>
    <n v="5.0000000000016698E-3"/>
  </r>
  <r>
    <s v="Kentucky Power - Distr"/>
    <x v="0"/>
    <s v="Total Company"/>
    <s v="REG TAX  / SL TAX"/>
    <s v="1998"/>
    <x v="15"/>
    <x v="10"/>
    <s v="Jun"/>
    <s v="-81.45"/>
    <s v="-305.67"/>
    <s v="-7.67"/>
    <s v="0.00"/>
    <s v="00.2665"/>
    <s v="-89.12"/>
    <s v="-342.17"/>
    <m/>
    <s v="-181787046"/>
    <n v="-36.5"/>
    <n v="-7.665"/>
    <n v="-7.6700000000000017"/>
    <n v="5.0000000000016698E-3"/>
  </r>
  <r>
    <s v="Kentucky Power - Distr"/>
    <x v="3"/>
    <s v="Total Company"/>
    <s v="REG TAX  / SL TAX"/>
    <s v="1998"/>
    <x v="15"/>
    <x v="10"/>
    <s v="Jun"/>
    <s v="-96.78"/>
    <s v="-378.65"/>
    <s v="-7.67"/>
    <s v="0.00"/>
    <s v="00.2556"/>
    <s v="-104.45"/>
    <s v="-415.15"/>
    <m/>
    <s v="-181787046"/>
    <n v="-36.5"/>
    <n v="-7.665"/>
    <n v="-7.6700000000000017"/>
    <n v="5.0000000000016698E-3"/>
  </r>
  <r>
    <s v="Kentucky Power - Transm"/>
    <x v="15"/>
    <s v="Total Company"/>
    <s v="REG TAX  / SL TAX"/>
    <s v="1992"/>
    <x v="24"/>
    <x v="9"/>
    <s v="Mar"/>
    <s v="925.24"/>
    <s v="2,647.64"/>
    <s v="7.67"/>
    <s v="0.00"/>
    <s v="00.3495"/>
    <s v="932.90"/>
    <s v="2,684.14"/>
    <m/>
    <s v="-181785174"/>
    <n v="36.5"/>
    <n v="7.665"/>
    <n v="7.6599999999999682"/>
    <n v="5.0000000000318678E-3"/>
  </r>
  <r>
    <s v="Kentucky Power - Transm"/>
    <x v="15"/>
    <s v="Total Company"/>
    <s v="REG TAX  / SL TAX"/>
    <s v="2011"/>
    <x v="4"/>
    <x v="9"/>
    <m/>
    <s v="-20,077.72"/>
    <s v="-62,625.30"/>
    <s v="-2,763.50"/>
    <s v="0.00"/>
    <s v="00.3206"/>
    <s v="-22,841.22"/>
    <s v="-75,784.80"/>
    <m/>
    <s v="-181785034"/>
    <n v="-13159.5"/>
    <n v="-2763.4949999999999"/>
    <n v="-2763.5"/>
    <n v="5.0000000001091394E-3"/>
  </r>
  <r>
    <s v="Kentucky Power - Transm"/>
    <x v="13"/>
    <s v="Total Company"/>
    <s v="REG TAX  / SL TAX"/>
    <s v="2011"/>
    <x v="4"/>
    <x v="9"/>
    <m/>
    <s v="-28,366.38"/>
    <s v="-102,095.09"/>
    <s v="-2,763.50"/>
    <s v="0.00"/>
    <s v="00.2778"/>
    <s v="-31,129.88"/>
    <s v="-115,254.59"/>
    <m/>
    <s v="-181785034"/>
    <n v="-13159.5"/>
    <n v="-2763.4949999999999"/>
    <n v="-2763.5"/>
    <n v="5.0000000001091394E-3"/>
  </r>
  <r>
    <s v="Kentucky Power - Transm"/>
    <x v="2"/>
    <s v="Total Company"/>
    <s v="REG TAX  / SL TAX"/>
    <s v="2011"/>
    <x v="4"/>
    <x v="9"/>
    <m/>
    <s v="-33,891.55"/>
    <s v="-128,405.38"/>
    <s v="-2,763.50"/>
    <s v="0.00"/>
    <s v="00.2639"/>
    <s v="-36,655.05"/>
    <s v="-141,564.88"/>
    <m/>
    <s v="-181785034"/>
    <n v="-13159.5"/>
    <n v="-2763.4949999999999"/>
    <n v="-2763.5"/>
    <n v="5.0000000001091394E-3"/>
  </r>
  <r>
    <s v="Kentucky Power - Transm"/>
    <x v="4"/>
    <s v="Total Company"/>
    <s v="REG TAX  / SL TAX"/>
    <s v="2011"/>
    <x v="4"/>
    <x v="9"/>
    <m/>
    <s v="-39,416.72"/>
    <s v="-154,715.67"/>
    <s v="-2,763.50"/>
    <s v="0.00"/>
    <s v="00.2548"/>
    <s v="-42,180.22"/>
    <s v="-167,875.17"/>
    <m/>
    <s v="-181785034"/>
    <n v="-13159.5"/>
    <n v="-2763.4949999999999"/>
    <n v="-2763.5"/>
    <n v="5.0000000001091394E-3"/>
  </r>
  <r>
    <s v="Kentucky Power - Transm"/>
    <x v="1"/>
    <s v="Total Company"/>
    <s v="REG TAX  / SL TAX"/>
    <s v="2011"/>
    <x v="4"/>
    <x v="9"/>
    <m/>
    <s v="-44,941.89"/>
    <s v="-181,025.96"/>
    <s v="-2,763.50"/>
    <s v="0.00"/>
    <s v="00.2483"/>
    <s v="-47,705.39"/>
    <s v="-194,185.46"/>
    <m/>
    <s v="-181785034"/>
    <n v="-13159.5"/>
    <n v="-2763.4949999999999"/>
    <n v="-2763.5"/>
    <n v="5.0000000001091394E-3"/>
  </r>
  <r>
    <s v="Kentucky Power - Transm"/>
    <x v="10"/>
    <s v="Total Company"/>
    <s v="REG TAX  / SL TAX"/>
    <s v="2011"/>
    <x v="4"/>
    <x v="9"/>
    <m/>
    <s v="-50,467.06"/>
    <s v="-207,336.25"/>
    <s v="-2,763.50"/>
    <s v="0.00"/>
    <s v="00.2434"/>
    <s v="-53,230.56"/>
    <s v="-220,495.75"/>
    <m/>
    <s v="-181785034"/>
    <n v="-13159.5"/>
    <n v="-2763.4949999999999"/>
    <n v="-2763.5"/>
    <n v="5.0000000001091394E-3"/>
  </r>
  <r>
    <s v="Kentucky Power - Transm"/>
    <x v="6"/>
    <s v="Total Company"/>
    <s v="REG TAX  / SL TAX"/>
    <s v="2011"/>
    <x v="4"/>
    <x v="9"/>
    <m/>
    <s v="-55,992.23"/>
    <s v="-233,646.54"/>
    <s v="-2,763.50"/>
    <s v="0.00"/>
    <s v="00.2396"/>
    <s v="-58,755.73"/>
    <s v="-246,806.04"/>
    <m/>
    <s v="-181785034"/>
    <n v="-13159.5"/>
    <n v="-2763.4949999999999"/>
    <n v="-2763.5"/>
    <n v="5.0000000001091394E-3"/>
  </r>
  <r>
    <s v="Kentucky Power - Transm"/>
    <x v="14"/>
    <s v="Total Company"/>
    <s v="REG TAX  / SL TAX"/>
    <s v="2015"/>
    <x v="19"/>
    <x v="9"/>
    <m/>
    <s v="-1,200.86"/>
    <s v="-4,430.80"/>
    <s v="-175.03"/>
    <s v="0.00"/>
    <s v="00.2710"/>
    <s v="-1,375.90"/>
    <s v="-5,264.30"/>
    <m/>
    <s v="-181784881"/>
    <n v="-833.5"/>
    <n v="-175.035"/>
    <n v="-175.04000000000019"/>
    <n v="5.0000000001944045E-3"/>
  </r>
  <r>
    <s v="Kentucky Power - Distr"/>
    <x v="14"/>
    <s v="Total Company"/>
    <s v="REG TAX  / SL TAX"/>
    <s v="2016"/>
    <x v="21"/>
    <x v="10"/>
    <m/>
    <s v="-6,041.17"/>
    <s v="-23,522.29"/>
    <s v="-1,095.25"/>
    <s v="0.00"/>
    <s v="00.2568"/>
    <s v="-7,136.43"/>
    <s v="-28,737.79"/>
    <m/>
    <s v="-181787130"/>
    <n v="-5215.5"/>
    <n v="-1095.2549999999999"/>
    <n v="-1095.2600000000002"/>
    <n v="5.000000000336513E-3"/>
  </r>
  <r>
    <s v="Kentucky Power - Transm"/>
    <x v="12"/>
    <s v="Total Company"/>
    <s v="REG TAX  / SL TAX"/>
    <s v="2017 50%"/>
    <x v="18"/>
    <x v="6"/>
    <m/>
    <s v="65,191.98"/>
    <s v="200,652.00"/>
    <s v="1,100.93"/>
    <s v="0.00"/>
    <s v="00.3249"/>
    <s v="66,292.90"/>
    <s v="205,894.50"/>
    <m/>
    <s v="-181785162"/>
    <n v="5242.5"/>
    <n v="1100.925"/>
    <n v="1100.919999999991"/>
    <n v="5.0000000089767127E-3"/>
  </r>
  <r>
    <s v="Kentucky Power - Transm"/>
    <x v="12"/>
    <s v="Total Company"/>
    <s v="REG TAX  / SL TAX"/>
    <s v="2014"/>
    <x v="13"/>
    <x v="9"/>
    <m/>
    <s v="-107,092.59"/>
    <s v="-367,363.72"/>
    <s v="-16,118.87"/>
    <s v="0.00"/>
    <s v="00.2915"/>
    <s v="-123,211.46"/>
    <s v="-444,120.22"/>
    <m/>
    <s v="-181784882"/>
    <n v="-76756.5"/>
    <n v="-16118.865"/>
    <n v="-16118.87000000001"/>
    <n v="5.0000000101135811E-3"/>
  </r>
  <r>
    <s v="Kentucky Power - Gen"/>
    <x v="12"/>
    <s v="Total Company"/>
    <s v="REG TAX  / SL TAX"/>
    <s v="1990"/>
    <x v="30"/>
    <x v="10"/>
    <s v="Oct"/>
    <s v="0.12"/>
    <s v="0.34"/>
    <s v="0.00"/>
    <s v="-0.02"/>
    <s v="00.3529"/>
    <s v="0.10"/>
    <s v="0.27"/>
    <m/>
    <s v="-181785691"/>
    <n v="-7.0000000000000007E-2"/>
    <n v="-1.4700000000000001E-2"/>
    <n v="-1.999999999999999E-2"/>
    <n v="5.2999999999999887E-3"/>
  </r>
  <r>
    <s v="Kentucky Power - Gen"/>
    <x v="11"/>
    <s v="Total Company"/>
    <s v="REG TAX  / SL TAX"/>
    <s v="1990"/>
    <x v="30"/>
    <x v="10"/>
    <s v="Oct"/>
    <n v="0.17"/>
    <n v="0.48"/>
    <n v="0"/>
    <n v="-0.02"/>
    <n v="0.35420000000000001"/>
    <n v="0.15"/>
    <n v="0.41"/>
    <m/>
    <s v="-181785691"/>
    <n v="-7.0000000000000007E-2"/>
    <n v="-1.4700000000000001E-2"/>
    <n v="-2.0000000000000018E-2"/>
    <n v="5.3000000000000165E-3"/>
  </r>
  <r>
    <s v="Kentucky Power - Distr"/>
    <x v="5"/>
    <s v="Total Company"/>
    <s v="REG TAX  / SL TAX"/>
    <s v="2009 50%"/>
    <x v="3"/>
    <x v="2"/>
    <m/>
    <s v="6,491.59"/>
    <s v="30,912.31"/>
    <s v="6,493.04"/>
    <s v="0.00"/>
    <s v="00.2100"/>
    <s v="6,493.04"/>
    <s v="30,919.24"/>
    <m/>
    <s v="-181786774"/>
    <n v="6.930000000000291"/>
    <n v="1.4553000000000611"/>
    <n v="1.4499999999998181"/>
    <n v="5.3000000002429992E-3"/>
  </r>
  <r>
    <s v="Kentucky Power - Distr"/>
    <x v="9"/>
    <s v="Total Company"/>
    <s v="REG TAX  / SL TAX"/>
    <s v="2009 50%"/>
    <x v="3"/>
    <x v="2"/>
    <m/>
    <s v="6,491.59"/>
    <s v="30,912.31"/>
    <s v="3,246.53"/>
    <s v="0.00"/>
    <s v="00.2100"/>
    <s v="3,246.53"/>
    <s v="15,459.67"/>
    <m/>
    <s v="-181786774"/>
    <n v="-15452.640000000001"/>
    <n v="-3245.0544"/>
    <n v="-3245.06"/>
    <n v="5.599999999958527E-3"/>
  </r>
  <r>
    <s v="Kentucky Power - Distr"/>
    <x v="11"/>
    <s v="Total Company"/>
    <s v="REG TAX  / SL TAX"/>
    <s v="1986"/>
    <x v="34"/>
    <x v="6"/>
    <m/>
    <n v="0.03"/>
    <n v="0.05"/>
    <n v="0"/>
    <n v="-0.01"/>
    <n v="0.6"/>
    <n v="0.02"/>
    <n v="0.03"/>
    <m/>
    <s v="-181786758"/>
    <n v="-2.0000000000000004E-2"/>
    <n v="-4.2000000000000006E-3"/>
    <n v="-9.9999999999999985E-3"/>
    <n v="5.7999999999999979E-3"/>
  </r>
  <r>
    <s v="Kentucky Power - Transm"/>
    <x v="14"/>
    <s v="Total Company"/>
    <s v="REG TAX  / SL TAX"/>
    <s v="1977"/>
    <x v="35"/>
    <x v="10"/>
    <m/>
    <s v="0.02"/>
    <s v="0.05"/>
    <s v="0.00"/>
    <s v="-0.01"/>
    <s v="00.4000"/>
    <s v="0.01"/>
    <s v="0.03"/>
    <m/>
    <s v="-181785037"/>
    <n v="-2.0000000000000004E-2"/>
    <n v="-4.2000000000000006E-3"/>
    <n v="-0.01"/>
    <n v="5.7999999999999996E-3"/>
  </r>
  <r>
    <s v="Kentucky Power - Gen"/>
    <x v="15"/>
    <s v="Total Company"/>
    <s v="REG TAX  / SL TAX"/>
    <s v="1974"/>
    <x v="36"/>
    <x v="10"/>
    <m/>
    <s v="0.01"/>
    <s v="0.02"/>
    <s v="0.00"/>
    <s v="-0.01"/>
    <s v="00.5000"/>
    <s v="0.00"/>
    <s v="0.00"/>
    <m/>
    <s v="-181785763"/>
    <n v="-0.02"/>
    <n v="-4.1999999999999997E-3"/>
    <n v="-0.01"/>
    <n v="5.8000000000000005E-3"/>
  </r>
  <r>
    <s v="Kentucky Power - Transm"/>
    <x v="15"/>
    <s v="Total Company"/>
    <s v="REG TAX  / SL TAX"/>
    <s v="1975"/>
    <x v="37"/>
    <x v="10"/>
    <m/>
    <s v="0.01"/>
    <s v="0.02"/>
    <s v="0.00"/>
    <s v="-0.01"/>
    <s v="00.5000"/>
    <s v="0.00"/>
    <s v="0.00"/>
    <m/>
    <s v="-181785212"/>
    <n v="-0.02"/>
    <n v="-4.1999999999999997E-3"/>
    <n v="-0.01"/>
    <n v="5.8000000000000005E-3"/>
  </r>
  <r>
    <s v="Kentucky Power - Transm"/>
    <x v="12"/>
    <s v="Total Company"/>
    <s v="REG TAX  / SL TAX"/>
    <s v="1976"/>
    <x v="38"/>
    <x v="10"/>
    <m/>
    <s v="0.01"/>
    <s v="0.01"/>
    <s v="0.00"/>
    <s v="-0.01"/>
    <s v="01.0000"/>
    <s v="0.00"/>
    <s v="-0.01"/>
    <m/>
    <s v="-181785232"/>
    <n v="-0.02"/>
    <n v="-4.1999999999999997E-3"/>
    <n v="-0.01"/>
    <n v="5.8000000000000005E-3"/>
  </r>
  <r>
    <s v="Kentucky Power - Gen"/>
    <x v="0"/>
    <s v="Total Company"/>
    <s v="REG TAX  / SL TAX"/>
    <s v="1990"/>
    <x v="30"/>
    <x v="10"/>
    <s v="Oct"/>
    <s v="0.01"/>
    <s v="0.02"/>
    <s v="0.00"/>
    <s v="-0.01"/>
    <s v="00.5000"/>
    <s v="0.00"/>
    <s v="0.00"/>
    <m/>
    <s v="-181785691"/>
    <n v="-0.02"/>
    <n v="-4.1999999999999997E-3"/>
    <n v="-0.01"/>
    <n v="5.8000000000000005E-3"/>
  </r>
  <r>
    <s v="Kentucky Power - Transm"/>
    <x v="11"/>
    <s v="Total Company"/>
    <s v="REG TAX  / SL TAX"/>
    <s v="1976"/>
    <x v="38"/>
    <x v="10"/>
    <m/>
    <n v="0.02"/>
    <n v="0.03"/>
    <n v="0"/>
    <n v="-0.01"/>
    <n v="0.66669999999999996"/>
    <n v="0.01"/>
    <n v="0.01"/>
    <m/>
    <s v="-181785232"/>
    <n v="-1.9999999999999997E-2"/>
    <n v="-4.1999999999999989E-3"/>
    <n v="-0.01"/>
    <n v="5.8000000000000013E-3"/>
  </r>
  <r>
    <s v="Kentucky Power - Transm"/>
    <x v="13"/>
    <s v="Total Company"/>
    <s v="REG TAX  / SL TAX"/>
    <s v="1977"/>
    <x v="35"/>
    <x v="10"/>
    <m/>
    <s v="0.01"/>
    <s v="0.03"/>
    <s v="0.00"/>
    <s v="-0.01"/>
    <s v="00.3333"/>
    <s v="0.00"/>
    <s v="0.01"/>
    <m/>
    <s v="-181785037"/>
    <n v="-1.9999999999999997E-2"/>
    <n v="-4.1999999999999989E-3"/>
    <n v="-0.01"/>
    <n v="5.8000000000000013E-3"/>
  </r>
  <r>
    <s v="Kentucky Power - Distr"/>
    <x v="15"/>
    <s v="Total Company"/>
    <s v="REG TAX  / SL TAX"/>
    <s v="1986"/>
    <x v="34"/>
    <x v="6"/>
    <m/>
    <s v="0.02"/>
    <s v="0.03"/>
    <s v="0.00"/>
    <s v="-0.01"/>
    <s v="00.6667"/>
    <s v="0.01"/>
    <s v="0.01"/>
    <m/>
    <s v="-181786758"/>
    <n v="-1.9999999999999997E-2"/>
    <n v="-4.1999999999999989E-3"/>
    <n v="-0.01"/>
    <n v="5.8000000000000013E-3"/>
  </r>
  <r>
    <s v="Kentucky Power - Transm"/>
    <x v="15"/>
    <s v="Total Company"/>
    <s v="REG TAX  / SL TAX"/>
    <s v="1977"/>
    <x v="35"/>
    <x v="10"/>
    <m/>
    <s v="0.04"/>
    <s v="0.11"/>
    <s v="0.00"/>
    <s v="-0.01"/>
    <s v="00.3636"/>
    <s v="0.03"/>
    <s v="0.09"/>
    <m/>
    <s v="-181785037"/>
    <n v="-2.0000000000000004E-2"/>
    <n v="-4.2000000000000006E-3"/>
    <n v="-1.0000000000000002E-2"/>
    <n v="5.8000000000000013E-3"/>
  </r>
  <r>
    <s v="Kentucky Power - Gen"/>
    <x v="4"/>
    <s v="Total Company"/>
    <s v="REG TAX  / SL TAX"/>
    <s v="2006"/>
    <x v="5"/>
    <x v="3"/>
    <m/>
    <s v="83,246.02"/>
    <s v="396,409.54"/>
    <s v="0.00"/>
    <s v="-8,695.56"/>
    <s v="00.2100"/>
    <s v="74,550.46"/>
    <s v="355,002.14"/>
    <m/>
    <s v="-181786201"/>
    <n v="-41407.399999999965"/>
    <n v="-8695.5539999999928"/>
    <n v="-8695.5599999999977"/>
    <n v="6.0000000048603397E-3"/>
  </r>
  <r>
    <s v="Kentucky Power - Transm"/>
    <x v="5"/>
    <s v="Total Company"/>
    <s v="REG TAX  / SL TAX"/>
    <s v="1983"/>
    <x v="25"/>
    <x v="9"/>
    <s v="Jun"/>
    <s v="1.48"/>
    <s v="6.32"/>
    <s v="0.00"/>
    <s v="-0.11"/>
    <s v="00.2342"/>
    <s v="1.37"/>
    <s v="5.83"/>
    <m/>
    <s v="-181785157"/>
    <n v="-0.49000000000000021"/>
    <n v="-0.10290000000000005"/>
    <n v="-0.10999999999999988"/>
    <n v="7.0999999999998287E-3"/>
  </r>
  <r>
    <s v="Kentucky Power - Transm"/>
    <x v="3"/>
    <s v="Total Company"/>
    <s v="REG TAX  / SL TAX"/>
    <s v="1983"/>
    <x v="25"/>
    <x v="9"/>
    <s v="Jun"/>
    <s v="1.71"/>
    <s v="7.30"/>
    <s v="0.00"/>
    <s v="-0.11"/>
    <s v="00.2342"/>
    <s v="1.60"/>
    <s v="6.81"/>
    <m/>
    <s v="-181785157"/>
    <n v="-0.49000000000000021"/>
    <n v="-0.10290000000000005"/>
    <n v="-0.10999999999999988"/>
    <n v="7.0999999999998287E-3"/>
  </r>
  <r>
    <s v="Kentucky Power - Transm"/>
    <x v="8"/>
    <s v="Total Company"/>
    <s v="REG TAX  / SL TAX"/>
    <s v="1983"/>
    <x v="25"/>
    <x v="9"/>
    <s v="Jun"/>
    <s v="1.02"/>
    <s v="4.36"/>
    <s v="0.00"/>
    <s v="-0.11"/>
    <s v="00.2339"/>
    <s v="0.91"/>
    <s v="3.87"/>
    <m/>
    <s v="-181785157"/>
    <n v="-0.49000000000000021"/>
    <n v="-0.10290000000000005"/>
    <n v="-0.10999999999999999"/>
    <n v="7.0999999999999397E-3"/>
  </r>
  <r>
    <s v="Kentucky Power - Transm"/>
    <x v="7"/>
    <s v="Total Company"/>
    <s v="REG TAX  / SL TAX"/>
    <s v="1983"/>
    <x v="25"/>
    <x v="9"/>
    <s v="Jun"/>
    <s v="0.79"/>
    <s v="3.38"/>
    <s v="0.00"/>
    <s v="-0.11"/>
    <s v="00.2337"/>
    <s v="0.68"/>
    <s v="2.89"/>
    <m/>
    <s v="-181785157"/>
    <n v="-0.48999999999999977"/>
    <n v="-0.10289999999999995"/>
    <n v="-0.10999999999999999"/>
    <n v="7.1000000000000368E-3"/>
  </r>
  <r>
    <s v="Kentucky Power - Transm"/>
    <x v="9"/>
    <s v="Total Company"/>
    <s v="REG TAX  / SL TAX"/>
    <s v="1983"/>
    <x v="25"/>
    <x v="9"/>
    <s v="Jun"/>
    <s v="1.25"/>
    <s v="5.34"/>
    <s v="0.00"/>
    <s v="-0.11"/>
    <s v="00.2341"/>
    <s v="1.14"/>
    <s v="4.85"/>
    <m/>
    <s v="-181785157"/>
    <n v="-0.49000000000000021"/>
    <n v="-0.10290000000000005"/>
    <n v="-0.1100000000000001"/>
    <n v="7.1000000000000507E-3"/>
  </r>
  <r>
    <s v="Kentucky Power - Transm"/>
    <x v="2"/>
    <s v="Total Company"/>
    <s v="REG TAX  / SL TAX"/>
    <s v="2004"/>
    <x v="2"/>
    <x v="9"/>
    <s v="Apr"/>
    <s v="1.38"/>
    <s v="3.92"/>
    <s v="0.00"/>
    <s v="-0.02"/>
    <s v="00.3520"/>
    <s v="1.36"/>
    <s v="3.86"/>
    <m/>
    <s v="-181785028"/>
    <n v="-6.0000000000000053E-2"/>
    <n v="-1.260000000000001E-2"/>
    <n v="-1.9999999999999796E-2"/>
    <n v="7.3999999999997852E-3"/>
  </r>
  <r>
    <s v="Kentucky Power - Transm"/>
    <x v="11"/>
    <s v="Total Company"/>
    <s v="REG TAX  / SL TAX"/>
    <s v="2004"/>
    <x v="2"/>
    <x v="9"/>
    <s v="Apr"/>
    <n v="1.5"/>
    <n v="4.28"/>
    <n v="0"/>
    <n v="-0.02"/>
    <n v="0.35049999999999998"/>
    <n v="1.48"/>
    <n v="4.22"/>
    <m/>
    <s v="-181785028"/>
    <n v="-6.0000000000000497E-2"/>
    <n v="-1.2600000000000104E-2"/>
    <n v="-2.0000000000000018E-2"/>
    <n v="7.3999999999999136E-3"/>
  </r>
  <r>
    <s v="Kentucky Power - Transm"/>
    <x v="12"/>
    <s v="Total Company"/>
    <s v="REG TAX  / SL TAX"/>
    <s v="2004"/>
    <x v="2"/>
    <x v="9"/>
    <s v="Apr"/>
    <s v="1.46"/>
    <s v="4.16"/>
    <s v="0.00"/>
    <s v="-0.02"/>
    <s v="00.3510"/>
    <s v="1.44"/>
    <s v="4.10"/>
    <m/>
    <s v="-181785028"/>
    <n v="-6.0000000000000497E-2"/>
    <n v="-1.2600000000000104E-2"/>
    <n v="-2.0000000000000018E-2"/>
    <n v="7.3999999999999136E-3"/>
  </r>
  <r>
    <s v="Kentucky Power - Gen"/>
    <x v="11"/>
    <s v="Total Company"/>
    <s v="REG TAX  / SL TAX"/>
    <s v="1983"/>
    <x v="25"/>
    <x v="18"/>
    <m/>
    <n v="0.09"/>
    <n v="0.22"/>
    <n v="0"/>
    <n v="-0.02"/>
    <n v="0.40910000000000002"/>
    <n v="7.0000000000000007E-2"/>
    <n v="0.16"/>
    <m/>
    <s v="-181786328"/>
    <n v="-0.06"/>
    <n v="-1.2599999999999998E-2"/>
    <n v="-1.999999999999999E-2"/>
    <n v="7.3999999999999917E-3"/>
  </r>
  <r>
    <s v="Kentucky Power - Gen"/>
    <x v="12"/>
    <s v="Total Company"/>
    <s v="REG TAX  / SL TAX"/>
    <s v="1983"/>
    <x v="25"/>
    <x v="18"/>
    <m/>
    <s v="0.04"/>
    <s v="0.10"/>
    <s v="0.00"/>
    <s v="-0.02"/>
    <s v="00.4000"/>
    <s v="0.02"/>
    <s v="0.04"/>
    <m/>
    <s v="-181786328"/>
    <n v="-6.0000000000000005E-2"/>
    <n v="-1.26E-2"/>
    <n v="-0.02"/>
    <n v="7.4000000000000003E-3"/>
  </r>
  <r>
    <s v="Kentucky Power - Distr"/>
    <x v="12"/>
    <s v="Total Company"/>
    <s v="REG TAX  / SL TAX"/>
    <s v="1985"/>
    <x v="32"/>
    <x v="6"/>
    <m/>
    <s v="0.02"/>
    <s v="0.06"/>
    <s v="0.00"/>
    <s v="-0.02"/>
    <s v="00.3333"/>
    <s v="0.00"/>
    <s v="0.00"/>
    <m/>
    <s v="-181786723"/>
    <n v="-0.06"/>
    <n v="-1.2599999999999998E-2"/>
    <n v="-0.02"/>
    <n v="7.4000000000000021E-3"/>
  </r>
  <r>
    <s v="Kentucky Power - Gen"/>
    <x v="12"/>
    <s v="Total Company"/>
    <s v="REG TAX  / SL TAX"/>
    <s v="1985"/>
    <x v="32"/>
    <x v="10"/>
    <s v="Oct"/>
    <s v="0.02"/>
    <s v="0.06"/>
    <s v="0.00"/>
    <s v="-0.02"/>
    <s v="00.3333"/>
    <s v="0.00"/>
    <s v="0.00"/>
    <m/>
    <s v="-181785776"/>
    <n v="-0.06"/>
    <n v="-1.2599999999999998E-2"/>
    <n v="-0.02"/>
    <n v="7.4000000000000021E-3"/>
  </r>
  <r>
    <s v="Kentucky Power - Gen"/>
    <x v="14"/>
    <s v="Total Company"/>
    <s v="REG TAX  / SL TAX"/>
    <s v="1990_X"/>
    <x v="30"/>
    <x v="3"/>
    <m/>
    <s v="0.02"/>
    <s v="0.06"/>
    <s v="0.00"/>
    <s v="-0.02"/>
    <s v="00.3333"/>
    <s v="0.00"/>
    <s v="0.00"/>
    <m/>
    <s v="-181786438"/>
    <n v="-0.06"/>
    <n v="-1.2599999999999998E-2"/>
    <n v="-0.02"/>
    <n v="7.4000000000000021E-3"/>
  </r>
  <r>
    <s v="Kentucky Power - Transm"/>
    <x v="7"/>
    <s v="Total Company"/>
    <s v="REG TAX  / SL TAX"/>
    <s v="2004"/>
    <x v="2"/>
    <x v="9"/>
    <s v="Apr"/>
    <s v="1.20"/>
    <s v="3.38"/>
    <s v="0.00"/>
    <s v="-0.02"/>
    <s v="00.3550"/>
    <s v="1.18"/>
    <s v="3.32"/>
    <m/>
    <s v="-181785028"/>
    <n v="-6.0000000000000053E-2"/>
    <n v="-1.260000000000001E-2"/>
    <n v="-2.0000000000000018E-2"/>
    <n v="7.4000000000000073E-3"/>
  </r>
  <r>
    <s v="Kentucky Power - Transm"/>
    <x v="6"/>
    <s v="Total Company"/>
    <s v="REG TAX  / SL TAX"/>
    <s v="2004"/>
    <x v="2"/>
    <x v="9"/>
    <s v="Apr"/>
    <s v="1.22"/>
    <s v="3.44"/>
    <s v="0.00"/>
    <s v="-0.02"/>
    <s v="00.3547"/>
    <s v="1.20"/>
    <s v="3.38"/>
    <m/>
    <s v="-181785028"/>
    <n v="-6.0000000000000053E-2"/>
    <n v="-1.260000000000001E-2"/>
    <n v="-2.0000000000000018E-2"/>
    <n v="7.4000000000000073E-3"/>
  </r>
  <r>
    <s v="Kentucky Power - Transm"/>
    <x v="8"/>
    <s v="Total Company"/>
    <s v="REG TAX  / SL TAX"/>
    <s v="2004"/>
    <x v="2"/>
    <x v="9"/>
    <s v="Apr"/>
    <s v="1.24"/>
    <s v="3.50"/>
    <s v="0.00"/>
    <s v="-0.02"/>
    <s v="00.3543"/>
    <s v="1.22"/>
    <s v="3.44"/>
    <m/>
    <s v="-181785028"/>
    <n v="-6.0000000000000053E-2"/>
    <n v="-1.260000000000001E-2"/>
    <n v="-2.0000000000000018E-2"/>
    <n v="7.4000000000000073E-3"/>
  </r>
  <r>
    <s v="Kentucky Power - Transm"/>
    <x v="10"/>
    <s v="Total Company"/>
    <s v="REG TAX  / SL TAX"/>
    <s v="2004"/>
    <x v="2"/>
    <x v="9"/>
    <s v="Apr"/>
    <s v="1.26"/>
    <s v="3.56"/>
    <s v="0.00"/>
    <s v="-0.02"/>
    <s v="00.3539"/>
    <s v="1.24"/>
    <s v="3.50"/>
    <m/>
    <s v="-181785028"/>
    <n v="-6.0000000000000053E-2"/>
    <n v="-1.260000000000001E-2"/>
    <n v="-2.0000000000000018E-2"/>
    <n v="7.4000000000000073E-3"/>
  </r>
  <r>
    <s v="Kentucky Power - Transm"/>
    <x v="9"/>
    <s v="Total Company"/>
    <s v="REG TAX  / SL TAX"/>
    <s v="2004"/>
    <x v="2"/>
    <x v="9"/>
    <s v="Apr"/>
    <s v="1.28"/>
    <s v="3.62"/>
    <s v="0.00"/>
    <s v="-0.02"/>
    <s v="00.3536"/>
    <s v="1.26"/>
    <s v="3.56"/>
    <m/>
    <s v="-181785028"/>
    <n v="-6.0000000000000053E-2"/>
    <n v="-1.260000000000001E-2"/>
    <n v="-2.0000000000000018E-2"/>
    <n v="7.4000000000000073E-3"/>
  </r>
  <r>
    <s v="Kentucky Power - Transm"/>
    <x v="1"/>
    <s v="Total Company"/>
    <s v="REG TAX  / SL TAX"/>
    <s v="2004"/>
    <x v="2"/>
    <x v="9"/>
    <s v="Apr"/>
    <s v="1.30"/>
    <s v="3.68"/>
    <s v="0.00"/>
    <s v="-0.02"/>
    <s v="00.3533"/>
    <s v="1.28"/>
    <s v="3.62"/>
    <m/>
    <s v="-181785028"/>
    <n v="-6.0000000000000053E-2"/>
    <n v="-1.260000000000001E-2"/>
    <n v="-2.0000000000000018E-2"/>
    <n v="7.4000000000000073E-3"/>
  </r>
  <r>
    <s v="Kentucky Power - Transm"/>
    <x v="5"/>
    <s v="Total Company"/>
    <s v="REG TAX  / SL TAX"/>
    <s v="2004"/>
    <x v="2"/>
    <x v="9"/>
    <s v="Apr"/>
    <s v="1.32"/>
    <s v="3.74"/>
    <s v="0.00"/>
    <s v="-0.02"/>
    <s v="00.3529"/>
    <s v="1.30"/>
    <s v="3.68"/>
    <m/>
    <s v="-181785028"/>
    <n v="-6.0000000000000053E-2"/>
    <n v="-1.260000000000001E-2"/>
    <n v="-2.0000000000000018E-2"/>
    <n v="7.4000000000000073E-3"/>
  </r>
  <r>
    <s v="Kentucky Power - Transm"/>
    <x v="3"/>
    <s v="Total Company"/>
    <s v="REG TAX  / SL TAX"/>
    <s v="2004"/>
    <x v="2"/>
    <x v="9"/>
    <s v="Apr"/>
    <s v="1.36"/>
    <s v="3.86"/>
    <s v="0.00"/>
    <s v="-0.02"/>
    <s v="00.3523"/>
    <s v="1.34"/>
    <s v="3.80"/>
    <m/>
    <s v="-181785028"/>
    <n v="-6.0000000000000053E-2"/>
    <n v="-1.260000000000001E-2"/>
    <n v="-2.0000000000000018E-2"/>
    <n v="7.4000000000000073E-3"/>
  </r>
  <r>
    <s v="Kentucky Power - Transm"/>
    <x v="0"/>
    <s v="Total Company"/>
    <s v="REG TAX  / SL TAX"/>
    <s v="2004"/>
    <x v="2"/>
    <x v="9"/>
    <s v="Apr"/>
    <s v="1.40"/>
    <s v="3.98"/>
    <s v="0.00"/>
    <s v="-0.02"/>
    <s v="00.3518"/>
    <s v="1.38"/>
    <s v="3.92"/>
    <m/>
    <s v="-181785028"/>
    <n v="-6.0000000000000053E-2"/>
    <n v="-1.260000000000001E-2"/>
    <n v="-2.0000000000000018E-2"/>
    <n v="7.4000000000000073E-3"/>
  </r>
  <r>
    <s v="Kentucky Power - Transm"/>
    <x v="13"/>
    <s v="Total Company"/>
    <s v="REG TAX  / SL TAX"/>
    <s v="2004"/>
    <x v="2"/>
    <x v="9"/>
    <s v="Apr"/>
    <s v="1.42"/>
    <s v="4.04"/>
    <s v="0.00"/>
    <s v="-0.02"/>
    <s v="00.3515"/>
    <s v="1.40"/>
    <s v="3.98"/>
    <m/>
    <s v="-181785028"/>
    <n v="-6.0000000000000053E-2"/>
    <n v="-1.260000000000001E-2"/>
    <n v="-2.0000000000000018E-2"/>
    <n v="7.4000000000000073E-3"/>
  </r>
  <r>
    <s v="Kentucky Power - Transm"/>
    <x v="4"/>
    <s v="Total Company"/>
    <s v="REG TAX  / SL TAX"/>
    <s v="2004"/>
    <x v="2"/>
    <x v="9"/>
    <s v="Apr"/>
    <s v="1.34"/>
    <s v="3.80"/>
    <s v="0.00"/>
    <s v="-0.02"/>
    <s v="00.3526"/>
    <s v="1.32"/>
    <s v="3.74"/>
    <m/>
    <s v="-181785028"/>
    <n v="-5.9999999999999609E-2"/>
    <n v="-1.2599999999999917E-2"/>
    <n v="-2.0000000000000018E-2"/>
    <n v="7.4000000000001009E-3"/>
  </r>
  <r>
    <s v="Kentucky Power - Transm"/>
    <x v="14"/>
    <s v="Total Company"/>
    <s v="REG TAX  / SL TAX"/>
    <s v="2004"/>
    <x v="2"/>
    <x v="9"/>
    <s v="Apr"/>
    <s v="1.44"/>
    <s v="4.10"/>
    <s v="0.00"/>
    <s v="-0.02"/>
    <s v="00.3512"/>
    <s v="1.42"/>
    <s v="4.04"/>
    <m/>
    <s v="-181785028"/>
    <n v="-5.9999999999999609E-2"/>
    <n v="-1.2599999999999917E-2"/>
    <n v="-2.0000000000000018E-2"/>
    <n v="7.4000000000001009E-3"/>
  </r>
  <r>
    <s v="Kentucky Power - Transm"/>
    <x v="15"/>
    <s v="Total Company"/>
    <s v="REG TAX  / SL TAX"/>
    <s v="2004"/>
    <x v="2"/>
    <x v="9"/>
    <s v="Apr"/>
    <s v="1.48"/>
    <s v="4.22"/>
    <s v="0.00"/>
    <s v="-0.02"/>
    <s v="00.3507"/>
    <s v="1.46"/>
    <s v="4.16"/>
    <m/>
    <s v="-181785028"/>
    <n v="-5.9999999999999609E-2"/>
    <n v="-1.2599999999999917E-2"/>
    <n v="-2.0000000000000018E-2"/>
    <n v="7.4000000000001009E-3"/>
  </r>
  <r>
    <s v="Kentucky Power - Transm"/>
    <x v="2"/>
    <s v="Total Company"/>
    <s v="REG TAX  / SL TAX"/>
    <s v="2006"/>
    <x v="5"/>
    <x v="9"/>
    <s v="Feb"/>
    <s v="0.03"/>
    <s v="0.05"/>
    <s v="0.00"/>
    <s v="-0.01"/>
    <s v="00.6000"/>
    <s v="0.02"/>
    <s v="0.04"/>
    <m/>
    <s v="-181785131"/>
    <n v="-1.0000000000000002E-2"/>
    <n v="-2.1000000000000003E-3"/>
    <n v="-9.9999999999999985E-3"/>
    <n v="7.8999999999999973E-3"/>
  </r>
  <r>
    <s v="Kentucky Power - Distr"/>
    <x v="7"/>
    <s v="Total Company"/>
    <s v="REG TAX  / SL TAX"/>
    <s v="2001"/>
    <x v="10"/>
    <x v="19"/>
    <m/>
    <s v="0.03"/>
    <s v="0.06"/>
    <s v="0.00"/>
    <s v="-0.01"/>
    <s v="00.5000"/>
    <s v="0.02"/>
    <s v="0.05"/>
    <m/>
    <s v="-181786607"/>
    <n v="-9.999999999999995E-3"/>
    <n v="-2.099999999999999E-3"/>
    <n v="-9.9999999999999985E-3"/>
    <n v="7.899999999999999E-3"/>
  </r>
  <r>
    <s v="Kentucky Power - Distr"/>
    <x v="12"/>
    <s v="Total Company"/>
    <s v="REG TAX  / SL TAX"/>
    <s v="1986"/>
    <x v="34"/>
    <x v="6"/>
    <m/>
    <s v="0.01"/>
    <s v="0.01"/>
    <s v="0.00"/>
    <s v="-0.01"/>
    <s v="01.0000"/>
    <s v="0.00"/>
    <s v="0.00"/>
    <m/>
    <s v="-181786758"/>
    <n v="-0.01"/>
    <n v="-2.0999999999999999E-3"/>
    <n v="-0.01"/>
    <n v="7.9000000000000008E-3"/>
  </r>
  <r>
    <s v="Kentucky Power - Gen"/>
    <x v="14"/>
    <s v="Total Company"/>
    <s v="REG TAX  / SL TAX"/>
    <s v="1977"/>
    <x v="35"/>
    <x v="10"/>
    <m/>
    <s v="0.01"/>
    <s v="0.01"/>
    <s v="0.00"/>
    <s v="-0.01"/>
    <s v="01.0000"/>
    <s v="0.00"/>
    <s v="0.00"/>
    <m/>
    <s v="-181785664"/>
    <n v="-0.01"/>
    <n v="-2.0999999999999999E-3"/>
    <n v="-0.01"/>
    <n v="7.9000000000000008E-3"/>
  </r>
  <r>
    <s v="Kentucky Power - Transm"/>
    <x v="1"/>
    <s v="Total Company"/>
    <s v="REG TAX  / SL TAX"/>
    <s v="2006"/>
    <x v="5"/>
    <x v="9"/>
    <s v="Feb"/>
    <s v="0.01"/>
    <s v="0.01"/>
    <s v="0.00"/>
    <s v="-0.01"/>
    <s v="01.0000"/>
    <s v="0.00"/>
    <s v="0.00"/>
    <m/>
    <s v="-181785131"/>
    <n v="-0.01"/>
    <n v="-2.0999999999999999E-3"/>
    <n v="-0.01"/>
    <n v="7.9000000000000008E-3"/>
  </r>
  <r>
    <s v="Kentucky Power - Gen"/>
    <x v="15"/>
    <s v="Total Company"/>
    <s v="REG TAX  / SL TAX"/>
    <s v="1977"/>
    <x v="35"/>
    <x v="10"/>
    <m/>
    <s v="0.02"/>
    <s v="0.03"/>
    <s v="0.00"/>
    <s v="-0.01"/>
    <s v="00.6667"/>
    <s v="0.01"/>
    <s v="0.02"/>
    <m/>
    <s v="-181785664"/>
    <n v="-9.9999999999999985E-3"/>
    <n v="-2.0999999999999994E-3"/>
    <n v="-0.01"/>
    <n v="7.9000000000000008E-3"/>
  </r>
  <r>
    <s v="Kentucky Power - Transm"/>
    <x v="4"/>
    <s v="Total Company"/>
    <s v="REG TAX  / SL TAX"/>
    <s v="2006"/>
    <x v="5"/>
    <x v="9"/>
    <s v="Feb"/>
    <s v="0.02"/>
    <s v="0.03"/>
    <s v="0.00"/>
    <s v="-0.01"/>
    <s v="00.6667"/>
    <s v="0.01"/>
    <s v="0.02"/>
    <m/>
    <s v="-181785131"/>
    <n v="-9.9999999999999985E-3"/>
    <n v="-2.0999999999999994E-3"/>
    <n v="-0.01"/>
    <n v="7.9000000000000008E-3"/>
  </r>
  <r>
    <s v="Kentucky Power - Gen"/>
    <x v="1"/>
    <s v="Total Company"/>
    <s v="REG TAX  / SL TAX"/>
    <s v="2006"/>
    <x v="5"/>
    <x v="3"/>
    <m/>
    <s v="40,625.03"/>
    <s v="193,452.48"/>
    <s v="0.00"/>
    <s v="-33,925.44"/>
    <s v="00.2100"/>
    <s v="6,699.59"/>
    <s v="31,902.82"/>
    <m/>
    <s v="-181786201"/>
    <n v="-161549.66"/>
    <n v="-33925.428599999999"/>
    <n v="-33925.440000000002"/>
    <n v="1.1400000003050081E-2"/>
  </r>
  <r>
    <s v="Kentucky Power - Gen"/>
    <x v="11"/>
    <s v="Total Company"/>
    <s v="REG TAX  / SL TAX"/>
    <s v="1974"/>
    <x v="36"/>
    <x v="10"/>
    <m/>
    <n v="0.03"/>
    <n v="0.06"/>
    <n v="0"/>
    <n v="-0.02"/>
    <n v="0.5"/>
    <n v="0.01"/>
    <n v="0.02"/>
    <m/>
    <s v="-181785763"/>
    <n v="-3.9999999999999994E-2"/>
    <n v="-8.3999999999999977E-3"/>
    <n v="-1.9999999999999997E-2"/>
    <n v="1.1599999999999999E-2"/>
  </r>
  <r>
    <s v="Kentucky Power - Gen"/>
    <x v="11"/>
    <s v="Total Company"/>
    <s v="REG TAX  / SL TAX"/>
    <s v="1983"/>
    <x v="25"/>
    <x v="10"/>
    <s v="Aug"/>
    <n v="0.04"/>
    <n v="0.12"/>
    <n v="0"/>
    <n v="-0.04"/>
    <n v="0.33329999999999999"/>
    <n v="0"/>
    <n v="0"/>
    <m/>
    <s v="-181785738"/>
    <n v="-0.12"/>
    <n v="-2.5199999999999997E-2"/>
    <n v="-0.04"/>
    <n v="1.4800000000000004E-2"/>
  </r>
  <r>
    <s v="Kentucky Power - Gen"/>
    <x v="14"/>
    <s v="Total Company"/>
    <s v="REG TAX  / SL TAX"/>
    <s v="1990"/>
    <x v="30"/>
    <x v="10"/>
    <s v="Oct"/>
    <s v="0.10"/>
    <s v="0.27"/>
    <s v="0.00"/>
    <s v="-0.03"/>
    <s v="00.3704"/>
    <s v="0.07"/>
    <s v="0.20"/>
    <m/>
    <s v="-181785691"/>
    <n v="-7.0000000000000007E-2"/>
    <n v="-1.4700000000000001E-2"/>
    <n v="-0.03"/>
    <n v="1.5299999999999998E-2"/>
  </r>
  <r>
    <s v="Kentucky Power - Gen"/>
    <x v="15"/>
    <s v="Total Company"/>
    <s v="REG TAX  / SL TAX"/>
    <s v="1990"/>
    <x v="30"/>
    <x v="10"/>
    <s v="Oct"/>
    <s v="0.15"/>
    <s v="0.41"/>
    <s v="0.00"/>
    <s v="-0.03"/>
    <s v="00.3659"/>
    <s v="0.12"/>
    <s v="0.34"/>
    <m/>
    <s v="-181785691"/>
    <n v="-6.9999999999999951E-2"/>
    <n v="-1.4699999999999989E-2"/>
    <n v="-0.03"/>
    <n v="1.530000000000001E-2"/>
  </r>
  <r>
    <s v="Kentucky Power - Transm"/>
    <x v="11"/>
    <s v="Total Company"/>
    <s v="REG TAX  / SL TAX"/>
    <s v="1983"/>
    <x v="25"/>
    <x v="9"/>
    <s v="Jun"/>
    <n v="2.5499999999999998"/>
    <n v="10.73"/>
    <n v="0"/>
    <n v="-0.12"/>
    <n v="0.23769999999999999"/>
    <n v="2.4300000000000002"/>
    <n v="10.24"/>
    <m/>
    <s v="-181785157"/>
    <n v="-0.49000000000000021"/>
    <n v="-0.10290000000000005"/>
    <n v="-0.11999999999999966"/>
    <n v="1.7099999999999616E-2"/>
  </r>
  <r>
    <s v="Kentucky Power - Transm"/>
    <x v="13"/>
    <s v="Total Company"/>
    <s v="REG TAX  / SL TAX"/>
    <s v="1983"/>
    <x v="25"/>
    <x v="9"/>
    <s v="Jun"/>
    <s v="2.07"/>
    <s v="8.77"/>
    <s v="0.00"/>
    <s v="-0.12"/>
    <s v="00.2360"/>
    <s v="1.95"/>
    <s v="8.28"/>
    <m/>
    <s v="-181785157"/>
    <n v="-0.49000000000000021"/>
    <n v="-0.10290000000000005"/>
    <n v="-0.11999999999999988"/>
    <n v="1.7099999999999838E-2"/>
  </r>
  <r>
    <s v="Kentucky Power - Transm"/>
    <x v="6"/>
    <s v="Total Company"/>
    <s v="REG TAX  / SL TAX"/>
    <s v="1983"/>
    <x v="25"/>
    <x v="9"/>
    <s v="Jun"/>
    <s v="0.91"/>
    <s v="3.87"/>
    <s v="0.00"/>
    <s v="-0.12"/>
    <s v="00.2351"/>
    <s v="0.79"/>
    <s v="3.38"/>
    <m/>
    <s v="-181785157"/>
    <n v="-0.49000000000000021"/>
    <n v="-0.10290000000000005"/>
    <n v="-0.12"/>
    <n v="1.7099999999999949E-2"/>
  </r>
  <r>
    <s v="Kentucky Power - Transm"/>
    <x v="10"/>
    <s v="Total Company"/>
    <s v="REG TAX  / SL TAX"/>
    <s v="1983"/>
    <x v="25"/>
    <x v="9"/>
    <s v="Jun"/>
    <s v="1.14"/>
    <s v="4.85"/>
    <s v="0.00"/>
    <s v="-0.12"/>
    <s v="00.2351"/>
    <s v="1.02"/>
    <s v="4.36"/>
    <m/>
    <s v="-181785157"/>
    <n v="-0.48999999999999932"/>
    <n v="-0.10289999999999985"/>
    <n v="-0.11999999999999988"/>
    <n v="1.7100000000000032E-2"/>
  </r>
  <r>
    <s v="Kentucky Power - Transm"/>
    <x v="0"/>
    <s v="Total Company"/>
    <s v="REG TAX  / SL TAX"/>
    <s v="1983"/>
    <x v="25"/>
    <x v="9"/>
    <s v="Jun"/>
    <s v="1.95"/>
    <s v="8.28"/>
    <s v="0.00"/>
    <s v="-0.12"/>
    <s v="00.2355"/>
    <s v="1.83"/>
    <s v="7.79"/>
    <m/>
    <s v="-181785157"/>
    <n v="-0.48999999999999932"/>
    <n v="-0.10289999999999985"/>
    <n v="-0.11999999999999988"/>
    <n v="1.7100000000000032E-2"/>
  </r>
  <r>
    <s v="Kentucky Power - Transm"/>
    <x v="1"/>
    <s v="Total Company"/>
    <s v="REG TAX  / SL TAX"/>
    <s v="1983"/>
    <x v="25"/>
    <x v="9"/>
    <s v="Jun"/>
    <s v="1.37"/>
    <s v="5.83"/>
    <s v="0.00"/>
    <s v="-0.12"/>
    <s v="00.2350"/>
    <s v="1.25"/>
    <s v="5.34"/>
    <m/>
    <s v="-181785157"/>
    <n v="-0.49000000000000021"/>
    <n v="-0.10290000000000005"/>
    <n v="-0.12000000000000011"/>
    <n v="1.710000000000006E-2"/>
  </r>
  <r>
    <s v="Kentucky Power - Transm"/>
    <x v="2"/>
    <s v="Total Company"/>
    <s v="REG TAX  / SL TAX"/>
    <s v="1983"/>
    <x v="25"/>
    <x v="9"/>
    <s v="Jun"/>
    <s v="1.83"/>
    <s v="7.79"/>
    <s v="0.00"/>
    <s v="-0.12"/>
    <s v="00.2349"/>
    <s v="1.71"/>
    <s v="7.30"/>
    <m/>
    <s v="-181785157"/>
    <n v="-0.49000000000000021"/>
    <n v="-0.10290000000000005"/>
    <n v="-0.12000000000000011"/>
    <n v="1.710000000000006E-2"/>
  </r>
  <r>
    <s v="Kentucky Power - Transm"/>
    <x v="14"/>
    <s v="Total Company"/>
    <s v="REG TAX  / SL TAX"/>
    <s v="1983"/>
    <x v="25"/>
    <x v="9"/>
    <s v="Jun"/>
    <s v="2.19"/>
    <s v="9.26"/>
    <s v="0.00"/>
    <s v="-0.12"/>
    <s v="00.2365"/>
    <s v="2.07"/>
    <s v="8.77"/>
    <m/>
    <s v="-181785157"/>
    <n v="-0.49000000000000021"/>
    <n v="-0.10290000000000005"/>
    <n v="-0.12000000000000011"/>
    <n v="1.710000000000006E-2"/>
  </r>
  <r>
    <s v="Kentucky Power - Transm"/>
    <x v="12"/>
    <s v="Total Company"/>
    <s v="REG TAX  / SL TAX"/>
    <s v="1983"/>
    <x v="25"/>
    <x v="9"/>
    <s v="Jun"/>
    <s v="2.31"/>
    <s v="9.75"/>
    <s v="0.00"/>
    <s v="-0.12"/>
    <s v="00.2369"/>
    <s v="2.19"/>
    <s v="9.26"/>
    <m/>
    <s v="-181785157"/>
    <n v="-0.49000000000000021"/>
    <n v="-0.10290000000000005"/>
    <n v="-0.12000000000000011"/>
    <n v="1.710000000000006E-2"/>
  </r>
  <r>
    <s v="Kentucky Power - Transm"/>
    <x v="15"/>
    <s v="Total Company"/>
    <s v="REG TAX  / SL TAX"/>
    <s v="1983"/>
    <x v="25"/>
    <x v="9"/>
    <s v="Jun"/>
    <s v="2.43"/>
    <s v="10.24"/>
    <s v="0.00"/>
    <s v="-0.12"/>
    <s v="00.2373"/>
    <s v="2.31"/>
    <s v="9.75"/>
    <m/>
    <s v="-181785157"/>
    <n v="-0.49000000000000021"/>
    <n v="-0.10290000000000005"/>
    <n v="-0.12000000000000011"/>
    <n v="1.710000000000006E-2"/>
  </r>
  <r>
    <s v="Kentucky Power - Transm"/>
    <x v="4"/>
    <s v="Total Company"/>
    <s v="REG TAX  / SL TAX"/>
    <s v="1983"/>
    <x v="25"/>
    <x v="9"/>
    <s v="Jun"/>
    <s v="1.60"/>
    <s v="6.81"/>
    <s v="0.00"/>
    <s v="-0.12"/>
    <s v="00.2349"/>
    <s v="1.48"/>
    <s v="6.32"/>
    <m/>
    <s v="-181785157"/>
    <n v="-0.48999999999999932"/>
    <n v="-0.10289999999999985"/>
    <n v="-0.12000000000000011"/>
    <n v="1.7100000000000254E-2"/>
  </r>
  <r>
    <s v="Kentucky Power - Gen"/>
    <x v="15"/>
    <s v="Total Company"/>
    <s v="REG TAX  / SL TAX"/>
    <s v="1983"/>
    <x v="25"/>
    <x v="18"/>
    <m/>
    <s v="0.07"/>
    <s v="0.16"/>
    <s v="0.00"/>
    <s v="-0.03"/>
    <s v="00.4375"/>
    <s v="0.04"/>
    <s v="0.10"/>
    <m/>
    <s v="-181786328"/>
    <n v="-0.06"/>
    <n v="-1.2599999999999998E-2"/>
    <n v="-3.0000000000000006E-2"/>
    <n v="1.7400000000000006E-2"/>
  </r>
  <r>
    <s v="Kentucky Power - Distr"/>
    <x v="12"/>
    <s v="Total Company"/>
    <s v="REG TAX  / SL TAX"/>
    <s v="1986"/>
    <x v="34"/>
    <x v="11"/>
    <s v="Jan"/>
    <s v="0.05"/>
    <s v="0.15"/>
    <s v="0.00"/>
    <s v="-0.05"/>
    <s v="00.3333"/>
    <s v="0.00"/>
    <s v="0.00"/>
    <m/>
    <s v="-181786737"/>
    <n v="-0.15"/>
    <n v="-3.15E-2"/>
    <n v="-0.05"/>
    <n v="1.8500000000000003E-2"/>
  </r>
  <r>
    <s v="Kentucky Power - Distr"/>
    <x v="12"/>
    <s v="Total Company"/>
    <s v="REG TAX  / SL TAX"/>
    <s v="1985"/>
    <x v="32"/>
    <x v="11"/>
    <s v="Oct"/>
    <s v="0.05"/>
    <s v="0.14"/>
    <s v="0.00"/>
    <s v="-0.05"/>
    <s v="00.3571"/>
    <s v="0.00"/>
    <s v="0.00"/>
    <m/>
    <s v="-181786999"/>
    <n v="-0.14000000000000001"/>
    <n v="-2.9400000000000003E-2"/>
    <n v="-0.05"/>
    <n v="2.06E-2"/>
  </r>
  <r>
    <s v="Kentucky Power - Gen"/>
    <x v="13"/>
    <s v="Total Company"/>
    <s v="REG TAX  / SL TAX"/>
    <s v="1990"/>
    <x v="30"/>
    <x v="10"/>
    <s v="Oct"/>
    <s v="0.07"/>
    <s v="0.20"/>
    <s v="0.00"/>
    <s v="-0.06"/>
    <s v="00.3500"/>
    <s v="0.01"/>
    <s v="0.02"/>
    <m/>
    <s v="-181785691"/>
    <n v="-0.18000000000000002"/>
    <n v="-3.78E-2"/>
    <n v="-6.0000000000000005E-2"/>
    <n v="2.2200000000000004E-2"/>
  </r>
  <r>
    <s v="Kentucky Power - Distr"/>
    <x v="12"/>
    <s v="Total Company"/>
    <s v="REG TAX  / SL TAX"/>
    <s v="2002 30%"/>
    <x v="8"/>
    <x v="11"/>
    <s v="Jun"/>
    <s v="0.05"/>
    <s v="0.14"/>
    <s v="-0.05"/>
    <s v="-0.05"/>
    <s v="00.3571"/>
    <s v="-0.05"/>
    <s v="-0.23"/>
    <m/>
    <s v="-181787020"/>
    <n v="-0.37"/>
    <n v="-7.7699999999999991E-2"/>
    <n v="-0.1"/>
    <n v="2.2300000000000014E-2"/>
  </r>
  <r>
    <s v="Kentucky Power - Gen"/>
    <x v="15"/>
    <s v="Total Company"/>
    <s v="REG TAX  / SL TAX"/>
    <s v="1985"/>
    <x v="32"/>
    <x v="10"/>
    <s v="Oct"/>
    <s v="0.08"/>
    <s v="0.23"/>
    <s v="0.00"/>
    <s v="-0.06"/>
    <s v="00.3478"/>
    <s v="0.02"/>
    <s v="0.06"/>
    <m/>
    <s v="-181785776"/>
    <n v="-0.17"/>
    <n v="-3.5700000000000003E-2"/>
    <n v="-0.06"/>
    <n v="2.4299999999999995E-2"/>
  </r>
  <r>
    <s v="Kentucky Power - Gen"/>
    <x v="11"/>
    <s v="Total Company"/>
    <s v="REG TAX  / SL TAX"/>
    <s v="1985"/>
    <x v="32"/>
    <x v="10"/>
    <s v="Oct"/>
    <n v="0.14000000000000001"/>
    <n v="0.4"/>
    <n v="0"/>
    <n v="-0.06"/>
    <n v="0.35"/>
    <n v="0.08"/>
    <n v="0.23"/>
    <m/>
    <s v="-181785776"/>
    <n v="-0.17"/>
    <n v="-3.5700000000000003E-2"/>
    <n v="-6.0000000000000012E-2"/>
    <n v="2.4300000000000009E-2"/>
  </r>
  <r>
    <s v="Kentucky Power - Gen"/>
    <x v="11"/>
    <s v="Total Company"/>
    <s v="REG TAX  / SL TAX"/>
    <s v="1983"/>
    <x v="25"/>
    <x v="10"/>
    <s v="Dec"/>
    <n v="0.05"/>
    <n v="0.12"/>
    <n v="0"/>
    <n v="-0.05"/>
    <n v="0.41670000000000001"/>
    <n v="0"/>
    <n v="0"/>
    <m/>
    <s v="-181785746"/>
    <n v="-0.12"/>
    <n v="-2.5199999999999997E-2"/>
    <n v="-0.05"/>
    <n v="2.4800000000000006E-2"/>
  </r>
  <r>
    <s v="Kentucky Power - Transm"/>
    <x v="8"/>
    <s v="Total Company"/>
    <s v="REG TAX  / SL TAX"/>
    <s v="1984"/>
    <x v="20"/>
    <x v="9"/>
    <s v="Apr"/>
    <s v="1.19"/>
    <s v="3.97"/>
    <s v="0.00"/>
    <s v="-0.10"/>
    <s v="00.2997"/>
    <s v="1.09"/>
    <s v="3.62"/>
    <m/>
    <s v="-181785121"/>
    <n v="-0.35000000000000009"/>
    <n v="-7.350000000000001E-2"/>
    <n v="-9.9999999999999867E-2"/>
    <n v="2.6499999999999857E-2"/>
  </r>
  <r>
    <s v="Kentucky Power - Transm"/>
    <x v="9"/>
    <s v="Total Company"/>
    <s v="REG TAX  / SL TAX"/>
    <s v="1984"/>
    <x v="20"/>
    <x v="9"/>
    <s v="Apr"/>
    <s v="1.40"/>
    <s v="4.67"/>
    <s v="0.00"/>
    <s v="-0.10"/>
    <s v="00.2998"/>
    <s v="1.30"/>
    <s v="4.32"/>
    <m/>
    <s v="-181785121"/>
    <n v="-0.34999999999999964"/>
    <n v="-7.3499999999999927E-2"/>
    <n v="-9.9999999999999867E-2"/>
    <n v="2.649999999999994E-2"/>
  </r>
  <r>
    <s v="Kentucky Power - Transm"/>
    <x v="7"/>
    <s v="Total Company"/>
    <s v="REG TAX  / SL TAX"/>
    <s v="1984"/>
    <x v="20"/>
    <x v="9"/>
    <s v="Apr"/>
    <s v="0.98"/>
    <s v="3.27"/>
    <s v="0.00"/>
    <s v="-0.10"/>
    <s v="00.2997"/>
    <s v="0.88"/>
    <s v="2.92"/>
    <m/>
    <s v="-181785121"/>
    <n v="-0.35000000000000009"/>
    <n v="-7.350000000000001E-2"/>
    <n v="-9.9999999999999978E-2"/>
    <n v="2.6499999999999968E-2"/>
  </r>
  <r>
    <s v="Kentucky Power - Transm"/>
    <x v="5"/>
    <s v="Total Company"/>
    <s v="REG TAX  / SL TAX"/>
    <s v="1984"/>
    <x v="20"/>
    <x v="9"/>
    <s v="Apr"/>
    <s v="1.61"/>
    <s v="5.37"/>
    <s v="0.00"/>
    <s v="-0.10"/>
    <s v="00.2998"/>
    <s v="1.51"/>
    <s v="5.02"/>
    <m/>
    <s v="-181785121"/>
    <n v="-0.35000000000000053"/>
    <n v="-7.3500000000000107E-2"/>
    <n v="-0.10000000000000009"/>
    <n v="2.6499999999999982E-2"/>
  </r>
  <r>
    <s v="Kentucky Power - Transm"/>
    <x v="15"/>
    <s v="Total Company"/>
    <s v="REG TAX  / SL TAX"/>
    <s v="1974"/>
    <x v="36"/>
    <x v="10"/>
    <m/>
    <s v="0.05"/>
    <s v="0.10"/>
    <s v="0.00"/>
    <s v="-0.05"/>
    <s v="00.5000"/>
    <s v="0.00"/>
    <s v="0.00"/>
    <m/>
    <s v="-181784970"/>
    <n v="-0.1"/>
    <n v="-2.1000000000000001E-2"/>
    <n v="-0.05"/>
    <n v="2.9000000000000001E-2"/>
  </r>
  <r>
    <s v="Kentucky Power - Transm"/>
    <x v="11"/>
    <s v="Total Company"/>
    <s v="REG TAX  / SL TAX"/>
    <s v="1991"/>
    <x v="28"/>
    <x v="10"/>
    <s v="Apr"/>
    <n v="0.6"/>
    <n v="1.71"/>
    <n v="0"/>
    <n v="-0.08"/>
    <n v="0.35089999999999999"/>
    <n v="0.52"/>
    <n v="1.47"/>
    <m/>
    <s v="-181784995"/>
    <n v="-0.24"/>
    <n v="-5.0399999999999993E-2"/>
    <n v="-7.999999999999996E-2"/>
    <n v="2.9599999999999967E-2"/>
  </r>
  <r>
    <s v="Kentucky Power - Transm"/>
    <x v="14"/>
    <s v="Total Company"/>
    <s v="REG TAX  / SL TAX"/>
    <s v="1991"/>
    <x v="28"/>
    <x v="10"/>
    <s v="Apr"/>
    <s v="0.35"/>
    <s v="0.99"/>
    <s v="0.00"/>
    <s v="-0.08"/>
    <s v="00.3535"/>
    <s v="0.27"/>
    <s v="0.75"/>
    <m/>
    <s v="-181784995"/>
    <n v="-0.24"/>
    <n v="-5.0399999999999993E-2"/>
    <n v="-7.999999999999996E-2"/>
    <n v="2.9599999999999967E-2"/>
  </r>
  <r>
    <s v="Kentucky Power - Transm"/>
    <x v="15"/>
    <s v="Total Company"/>
    <s v="REG TAX  / SL TAX"/>
    <s v="1991"/>
    <x v="28"/>
    <x v="10"/>
    <s v="Apr"/>
    <s v="0.52"/>
    <s v="1.47"/>
    <s v="0.00"/>
    <s v="-0.08"/>
    <s v="00.3537"/>
    <s v="0.44"/>
    <s v="1.23"/>
    <m/>
    <s v="-181784995"/>
    <n v="-0.24"/>
    <n v="-5.0399999999999993E-2"/>
    <n v="-8.0000000000000016E-2"/>
    <n v="2.9600000000000022E-2"/>
  </r>
  <r>
    <s v="Kentucky Power - Distr"/>
    <x v="11"/>
    <s v="Total Company"/>
    <s v="REG TAX  / SL TAX"/>
    <s v="2012 Q2 50%"/>
    <x v="22"/>
    <x v="6"/>
    <m/>
    <n v="76.44"/>
    <n v="218.42"/>
    <n v="0"/>
    <n v="-7.0000000000000007E-2"/>
    <n v="0.35"/>
    <n v="76.37"/>
    <n v="218.23"/>
    <m/>
    <s v="-181786566"/>
    <n v="-0.18999999999999773"/>
    <n v="-3.9899999999999519E-2"/>
    <n v="-6.9999999999993179E-2"/>
    <n v="3.009999999999366E-2"/>
  </r>
  <r>
    <s v="Kentucky Power - Gen"/>
    <x v="11"/>
    <s v="Total Company"/>
    <s v="REG TAX  / SL TAX"/>
    <s v="1990_X"/>
    <x v="30"/>
    <x v="3"/>
    <m/>
    <n v="0.3"/>
    <n v="0.87"/>
    <n v="0"/>
    <n v="-0.09"/>
    <n v="0.3448"/>
    <n v="0.21"/>
    <n v="0.6"/>
    <m/>
    <s v="-181786438"/>
    <n v="-0.27"/>
    <n v="-5.67E-2"/>
    <n v="-0.09"/>
    <n v="3.3299999999999996E-2"/>
  </r>
  <r>
    <s v="Kentucky Power - Gen"/>
    <x v="15"/>
    <s v="Total Company"/>
    <s v="REG TAX  / SL TAX"/>
    <s v="1990_X"/>
    <x v="30"/>
    <x v="3"/>
    <m/>
    <s v="0.21"/>
    <s v="0.60"/>
    <s v="0.00"/>
    <s v="-0.09"/>
    <s v="00.3500"/>
    <s v="0.12"/>
    <s v="0.33"/>
    <m/>
    <s v="-181786438"/>
    <n v="-0.26999999999999996"/>
    <n v="-5.6699999999999987E-2"/>
    <n v="-0.09"/>
    <n v="3.330000000000001E-2"/>
  </r>
  <r>
    <s v="Kentucky Power - Transm"/>
    <x v="12"/>
    <s v="Total Company"/>
    <s v="REG TAX  / SL TAX"/>
    <s v="1984"/>
    <x v="20"/>
    <x v="9"/>
    <s v="Apr"/>
    <s v="2.38"/>
    <s v="7.82"/>
    <s v="0.00"/>
    <s v="-0.11"/>
    <s v="00.3043"/>
    <s v="2.27"/>
    <s v="7.47"/>
    <m/>
    <s v="-181785121"/>
    <n v="-0.35000000000000053"/>
    <n v="-7.3500000000000107E-2"/>
    <n v="-0.10999999999999988"/>
    <n v="3.6499999999999769E-2"/>
  </r>
  <r>
    <s v="Kentucky Power - Transm"/>
    <x v="11"/>
    <s v="Total Company"/>
    <s v="REG TAX  / SL TAX"/>
    <s v="1984"/>
    <x v="20"/>
    <x v="9"/>
    <s v="Apr"/>
    <n v="2.6"/>
    <n v="8.52"/>
    <n v="0"/>
    <n v="-0.11"/>
    <n v="0.30520000000000003"/>
    <n v="2.4900000000000002"/>
    <n v="8.17"/>
    <m/>
    <s v="-181785121"/>
    <n v="-0.34999999999999964"/>
    <n v="-7.3499999999999927E-2"/>
    <n v="-0.10999999999999988"/>
    <n v="3.6499999999999949E-2"/>
  </r>
  <r>
    <s v="Kentucky Power - Transm"/>
    <x v="4"/>
    <s v="Total Company"/>
    <s v="REG TAX  / SL TAX"/>
    <s v="1984"/>
    <x v="20"/>
    <x v="9"/>
    <s v="Apr"/>
    <s v="1.72"/>
    <s v="5.72"/>
    <s v="0.00"/>
    <s v="-0.11"/>
    <s v="00.3007"/>
    <s v="1.61"/>
    <s v="5.37"/>
    <m/>
    <s v="-181785121"/>
    <n v="-0.34999999999999964"/>
    <n v="-7.3499999999999927E-2"/>
    <n v="-0.10999999999999988"/>
    <n v="3.6499999999999949E-2"/>
  </r>
  <r>
    <s v="Kentucky Power - Transm"/>
    <x v="2"/>
    <s v="Total Company"/>
    <s v="REG TAX  / SL TAX"/>
    <s v="1984"/>
    <x v="20"/>
    <x v="9"/>
    <s v="Apr"/>
    <s v="1.94"/>
    <s v="6.42"/>
    <s v="0.00"/>
    <s v="-0.11"/>
    <s v="00.3022"/>
    <s v="1.83"/>
    <s v="6.07"/>
    <m/>
    <s v="-181785121"/>
    <n v="-0.34999999999999964"/>
    <n v="-7.3499999999999927E-2"/>
    <n v="-0.10999999999999988"/>
    <n v="3.6499999999999949E-2"/>
  </r>
  <r>
    <s v="Kentucky Power - Transm"/>
    <x v="0"/>
    <s v="Total Company"/>
    <s v="REG TAX  / SL TAX"/>
    <s v="1984"/>
    <x v="20"/>
    <x v="9"/>
    <s v="Apr"/>
    <s v="2.05"/>
    <s v="6.77"/>
    <s v="0.00"/>
    <s v="-0.11"/>
    <s v="00.3028"/>
    <s v="1.94"/>
    <s v="6.42"/>
    <m/>
    <s v="-181785121"/>
    <n v="-0.34999999999999964"/>
    <n v="-7.3499999999999927E-2"/>
    <n v="-0.10999999999999988"/>
    <n v="3.6499999999999949E-2"/>
  </r>
  <r>
    <s v="Kentucky Power - Transm"/>
    <x v="14"/>
    <s v="Total Company"/>
    <s v="REG TAX  / SL TAX"/>
    <s v="1984"/>
    <x v="20"/>
    <x v="9"/>
    <s v="Apr"/>
    <s v="2.27"/>
    <s v="7.47"/>
    <s v="0.00"/>
    <s v="-0.11"/>
    <s v="00.3039"/>
    <s v="2.16"/>
    <s v="7.12"/>
    <m/>
    <s v="-181785121"/>
    <n v="-0.34999999999999964"/>
    <n v="-7.3499999999999927E-2"/>
    <n v="-0.10999999999999988"/>
    <n v="3.6499999999999949E-2"/>
  </r>
  <r>
    <s v="Kentucky Power - Transm"/>
    <x v="3"/>
    <s v="Total Company"/>
    <s v="REG TAX  / SL TAX"/>
    <s v="1984"/>
    <x v="20"/>
    <x v="9"/>
    <s v="Apr"/>
    <s v="1.83"/>
    <s v="6.07"/>
    <s v="0.00"/>
    <s v="-0.11"/>
    <s v="00.3015"/>
    <s v="1.72"/>
    <s v="5.72"/>
    <m/>
    <s v="-181785121"/>
    <n v="-0.35000000000000053"/>
    <n v="-7.3500000000000107E-2"/>
    <n v="-0.1100000000000001"/>
    <n v="3.6499999999999991E-2"/>
  </r>
  <r>
    <s v="Kentucky Power - Transm"/>
    <x v="6"/>
    <s v="Total Company"/>
    <s v="REG TAX  / SL TAX"/>
    <s v="1984"/>
    <x v="20"/>
    <x v="9"/>
    <s v="Apr"/>
    <s v="1.09"/>
    <s v="3.62"/>
    <s v="0.00"/>
    <s v="-0.11"/>
    <s v="00.3011"/>
    <s v="0.98"/>
    <s v="3.27"/>
    <m/>
    <s v="-181785121"/>
    <n v="-0.35000000000000009"/>
    <n v="-7.350000000000001E-2"/>
    <n v="-0.1100000000000001"/>
    <n v="3.6500000000000088E-2"/>
  </r>
  <r>
    <s v="Kentucky Power - Transm"/>
    <x v="10"/>
    <s v="Total Company"/>
    <s v="REG TAX  / SL TAX"/>
    <s v="1984"/>
    <x v="20"/>
    <x v="9"/>
    <s v="Apr"/>
    <s v="1.30"/>
    <s v="4.32"/>
    <s v="0.00"/>
    <s v="-0.11"/>
    <s v="00.3009"/>
    <s v="1.19"/>
    <s v="3.97"/>
    <m/>
    <s v="-181785121"/>
    <n v="-0.35000000000000009"/>
    <n v="-7.350000000000001E-2"/>
    <n v="-0.1100000000000001"/>
    <n v="3.6500000000000088E-2"/>
  </r>
  <r>
    <s v="Kentucky Power - Transm"/>
    <x v="1"/>
    <s v="Total Company"/>
    <s v="REG TAX  / SL TAX"/>
    <s v="1984"/>
    <x v="20"/>
    <x v="9"/>
    <s v="Apr"/>
    <s v="1.51"/>
    <s v="5.02"/>
    <s v="0.00"/>
    <s v="-0.11"/>
    <s v="00.3008"/>
    <s v="1.40"/>
    <s v="4.67"/>
    <m/>
    <s v="-181785121"/>
    <n v="-0.34999999999999964"/>
    <n v="-7.3499999999999927E-2"/>
    <n v="-0.1100000000000001"/>
    <n v="3.6500000000000171E-2"/>
  </r>
  <r>
    <s v="Kentucky Power - Transm"/>
    <x v="13"/>
    <s v="Total Company"/>
    <s v="REG TAX  / SL TAX"/>
    <s v="1984"/>
    <x v="20"/>
    <x v="9"/>
    <s v="Apr"/>
    <s v="2.16"/>
    <s v="7.12"/>
    <s v="0.00"/>
    <s v="-0.11"/>
    <s v="00.3034"/>
    <s v="2.05"/>
    <s v="6.77"/>
    <m/>
    <s v="-181785121"/>
    <n v="-0.35000000000000053"/>
    <n v="-7.3500000000000107E-2"/>
    <n v="-0.11000000000000032"/>
    <n v="3.6500000000000213E-2"/>
  </r>
  <r>
    <s v="Kentucky Power - Transm"/>
    <x v="15"/>
    <s v="Total Company"/>
    <s v="REG TAX  / SL TAX"/>
    <s v="1984"/>
    <x v="20"/>
    <x v="9"/>
    <s v="Apr"/>
    <s v="2.49"/>
    <s v="8.17"/>
    <s v="0.00"/>
    <s v="-0.11"/>
    <s v="00.3048"/>
    <s v="2.38"/>
    <s v="7.82"/>
    <m/>
    <s v="-181785121"/>
    <n v="-0.34999999999999964"/>
    <n v="-7.3499999999999927E-2"/>
    <n v="-0.11000000000000032"/>
    <n v="3.6500000000000393E-2"/>
  </r>
  <r>
    <s v="Kentucky Power - Transm"/>
    <x v="12"/>
    <s v="Total Company"/>
    <s v="REG TAX  / SL TAX"/>
    <s v="1990"/>
    <x v="30"/>
    <x v="10"/>
    <s v="Oct"/>
    <s v="0.64"/>
    <s v="1.84"/>
    <s v="0.00"/>
    <s v="-0.10"/>
    <s v="00.3478"/>
    <s v="0.54"/>
    <s v="1.54"/>
    <m/>
    <s v="-181785124"/>
    <n v="-0.30000000000000004"/>
    <n v="-6.3E-2"/>
    <n v="-9.9999999999999978E-2"/>
    <n v="3.6999999999999977E-2"/>
  </r>
  <r>
    <s v="Kentucky Power - Transm"/>
    <x v="11"/>
    <s v="Total Company"/>
    <s v="REG TAX  / SL TAX"/>
    <s v="1990"/>
    <x v="30"/>
    <x v="10"/>
    <s v="Oct"/>
    <n v="0.85"/>
    <n v="2.44"/>
    <n v="0"/>
    <n v="-0.1"/>
    <n v="0.34839999999999999"/>
    <n v="0.75"/>
    <n v="2.14"/>
    <m/>
    <s v="-181785124"/>
    <n v="-0.29999999999999982"/>
    <n v="-6.2999999999999959E-2"/>
    <n v="-9.9999999999999978E-2"/>
    <n v="3.7000000000000019E-2"/>
  </r>
  <r>
    <s v="Kentucky Power - Gen"/>
    <x v="11"/>
    <s v="Total Company"/>
    <s v="REG TAX  / SL TAX"/>
    <s v="2011"/>
    <x v="4"/>
    <x v="7"/>
    <m/>
    <n v="209.76"/>
    <n v="599.32000000000005"/>
    <n v="0"/>
    <n v="-0.1"/>
    <n v="0.35"/>
    <n v="209.66"/>
    <n v="599.03"/>
    <m/>
    <s v="-181786448"/>
    <n v="-0.29000000000007731"/>
    <n v="-6.0900000000016233E-2"/>
    <n v="-9.9999999999994316E-2"/>
    <n v="3.9099999999978083E-2"/>
  </r>
  <r>
    <s v="Kentucky Power - Gen"/>
    <x v="14"/>
    <s v="Total Company"/>
    <s v="REG TAX  / SL TAX"/>
    <s v="1985"/>
    <x v="32"/>
    <x v="20"/>
    <m/>
    <s v="0.09"/>
    <s v="0.24"/>
    <s v="0.00"/>
    <s v="-0.09"/>
    <s v="00.3750"/>
    <s v="0.00"/>
    <s v="0.00"/>
    <m/>
    <s v="-181785778"/>
    <n v="-0.24"/>
    <n v="-5.0399999999999993E-2"/>
    <n v="-0.09"/>
    <n v="3.9600000000000003E-2"/>
  </r>
  <r>
    <s v="Kentucky Power - Transm"/>
    <x v="12"/>
    <s v="Total Company"/>
    <s v="REG TAX  / SL TAX"/>
    <s v="1991"/>
    <x v="28"/>
    <x v="10"/>
    <s v="Apr"/>
    <s v="0.44"/>
    <s v="1.23"/>
    <s v="0.00"/>
    <s v="-0.09"/>
    <s v="00.3577"/>
    <s v="0.35"/>
    <s v="0.99"/>
    <m/>
    <s v="-181784995"/>
    <n v="-0.24"/>
    <n v="-5.0399999999999993E-2"/>
    <n v="-9.0000000000000024E-2"/>
    <n v="3.9600000000000031E-2"/>
  </r>
  <r>
    <s v="Kentucky Power - Transm"/>
    <x v="12"/>
    <s v="Total Company"/>
    <s v="REG TAX  / SL TAX"/>
    <s v="1985"/>
    <x v="32"/>
    <x v="10"/>
    <s v="Oct"/>
    <s v="0.09"/>
    <s v="0.23"/>
    <s v="0.00"/>
    <s v="-0.09"/>
    <s v="00.3913"/>
    <s v="0.00"/>
    <s v="0.00"/>
    <m/>
    <s v="-181785141"/>
    <n v="-0.23"/>
    <n v="-4.8300000000000003E-2"/>
    <n v="-0.09"/>
    <n v="4.1699999999999994E-2"/>
  </r>
  <r>
    <s v="Kentucky Power - Transm"/>
    <x v="11"/>
    <s v="Total Company"/>
    <s v="REG TAX  / SL TAX"/>
    <s v="1974"/>
    <x v="36"/>
    <x v="10"/>
    <m/>
    <n v="0.13"/>
    <n v="0.28000000000000003"/>
    <n v="0"/>
    <n v="-0.08"/>
    <n v="0.46429999999999999"/>
    <n v="0.05"/>
    <n v="0.1"/>
    <m/>
    <s v="-181784970"/>
    <n v="-0.18000000000000002"/>
    <n v="-3.78E-2"/>
    <n v="-0.08"/>
    <n v="4.2200000000000001E-2"/>
  </r>
  <r>
    <s v="Kentucky Power - Distr"/>
    <x v="15"/>
    <s v="Total Company"/>
    <s v="REG TAX  / SL TAX"/>
    <s v="2002 30%"/>
    <x v="8"/>
    <x v="11"/>
    <s v="Jun"/>
    <s v="0.17"/>
    <s v="0.51"/>
    <s v="0.00"/>
    <s v="-0.12"/>
    <s v="00.3333"/>
    <s v="0.05"/>
    <s v="0.14"/>
    <m/>
    <s v="-181787020"/>
    <n v="-0.37"/>
    <n v="-7.7699999999999991E-2"/>
    <n v="-0.12000000000000001"/>
    <n v="4.2300000000000018E-2"/>
  </r>
  <r>
    <s v="Kentucky Power - Gen"/>
    <x v="12"/>
    <s v="Total Company"/>
    <s v="REG TAX  / SL TAX"/>
    <s v="1990_X"/>
    <x v="30"/>
    <x v="3"/>
    <m/>
    <s v="0.12"/>
    <s v="0.33"/>
    <s v="0.00"/>
    <s v="-0.10"/>
    <s v="00.3636"/>
    <s v="0.02"/>
    <s v="0.06"/>
    <m/>
    <s v="-181786438"/>
    <n v="-0.27"/>
    <n v="-5.67E-2"/>
    <n v="-9.9999999999999992E-2"/>
    <n v="4.3299999999999991E-2"/>
  </r>
  <r>
    <s v="Kentucky Power - Gen"/>
    <x v="3"/>
    <s v="Total Company"/>
    <s v="REG TAX  / SL TAX"/>
    <s v="1994 - Q2"/>
    <x v="9"/>
    <x v="21"/>
    <m/>
    <s v="0.10"/>
    <s v="0.27"/>
    <s v="0.00"/>
    <s v="-0.10"/>
    <s v="00.3704"/>
    <s v="0.00"/>
    <s v="0.00"/>
    <m/>
    <s v="-181786253"/>
    <n v="-0.27"/>
    <n v="-5.67E-2"/>
    <n v="-0.1"/>
    <n v="4.3300000000000005E-2"/>
  </r>
  <r>
    <s v="Kentucky Power - Transm"/>
    <x v="0"/>
    <s v="Total Company"/>
    <s v="REG TAX  / SL TAX"/>
    <s v="1990"/>
    <x v="30"/>
    <x v="10"/>
    <s v="Oct"/>
    <s v="0.12"/>
    <s v="0.35"/>
    <s v="0.00"/>
    <s v="-0.12"/>
    <s v="00.3429"/>
    <s v="0.00"/>
    <s v="0.00"/>
    <m/>
    <s v="-181785124"/>
    <n v="-0.35"/>
    <n v="-7.3499999999999996E-2"/>
    <n v="-0.12"/>
    <n v="4.65E-2"/>
  </r>
  <r>
    <s v="Kentucky Power - Distr"/>
    <x v="15"/>
    <s v="Total Company"/>
    <s v="REG TAX  / SL TAX"/>
    <s v="2012 Q3 50%"/>
    <x v="22"/>
    <x v="6"/>
    <m/>
    <s v="4.51"/>
    <s v="12.85"/>
    <s v="0.00"/>
    <s v="-0.11"/>
    <s v="00.3510"/>
    <s v="4.40"/>
    <s v="12.55"/>
    <m/>
    <s v="-181786885"/>
    <n v="-0.29999999999999893"/>
    <n v="-6.2999999999999778E-2"/>
    <n v="-0.10999999999999943"/>
    <n v="4.6999999999999653E-2"/>
  </r>
  <r>
    <s v="Kentucky Power - Transm"/>
    <x v="15"/>
    <s v="Total Company"/>
    <s v="REG TAX  / SL TAX"/>
    <s v="1990"/>
    <x v="30"/>
    <x v="10"/>
    <s v="Oct"/>
    <s v="0.75"/>
    <s v="2.14"/>
    <s v="0.00"/>
    <s v="-0.11"/>
    <s v="00.3505"/>
    <s v="0.64"/>
    <s v="1.84"/>
    <m/>
    <s v="-181785124"/>
    <n v="-0.30000000000000004"/>
    <n v="-6.3E-2"/>
    <n v="-0.10999999999999999"/>
    <n v="4.6999999999999986E-2"/>
  </r>
  <r>
    <s v="Kentucky Power - Transm"/>
    <x v="13"/>
    <s v="Total Company"/>
    <s v="REG TAX  / SL TAX"/>
    <s v="1991"/>
    <x v="28"/>
    <x v="10"/>
    <s v="Apr"/>
    <s v="0.27"/>
    <s v="0.75"/>
    <s v="0.00"/>
    <s v="-0.11"/>
    <s v="00.3600"/>
    <s v="0.16"/>
    <s v="0.45"/>
    <m/>
    <s v="-181784995"/>
    <n v="-0.3"/>
    <n v="-6.3E-2"/>
    <n v="-0.11000000000000001"/>
    <n v="4.7000000000000014E-2"/>
  </r>
  <r>
    <s v="Kentucky Power - Transm"/>
    <x v="14"/>
    <s v="Total Company"/>
    <s v="REG TAX  / SL TAX"/>
    <s v="1990"/>
    <x v="30"/>
    <x v="10"/>
    <s v="Oct"/>
    <s v="0.54"/>
    <s v="1.54"/>
    <s v="0.00"/>
    <s v="-0.11"/>
    <s v="00.3506"/>
    <s v="0.43"/>
    <s v="1.24"/>
    <m/>
    <s v="-181785124"/>
    <n v="-0.30000000000000004"/>
    <n v="-6.3E-2"/>
    <n v="-0.11000000000000004"/>
    <n v="4.7000000000000042E-2"/>
  </r>
  <r>
    <s v="Kentucky Power - Transm"/>
    <x v="13"/>
    <s v="Total Company"/>
    <s v="REG TAX  / SL TAX"/>
    <s v="1991"/>
    <x v="28"/>
    <x v="10"/>
    <s v="Dec"/>
    <s v="0.46"/>
    <s v="1.33"/>
    <s v="0.00"/>
    <s v="-0.13"/>
    <s v="00.3459"/>
    <s v="0.33"/>
    <s v="0.94"/>
    <m/>
    <s v="-181785204"/>
    <n v="-0.39000000000000012"/>
    <n v="-8.1900000000000028E-2"/>
    <n v="-0.13"/>
    <n v="4.8099999999999976E-2"/>
  </r>
  <r>
    <s v="Kentucky Power - Transm"/>
    <x v="12"/>
    <s v="Total Company"/>
    <s v="REG TAX  / SL TAX"/>
    <s v="1991"/>
    <x v="28"/>
    <x v="10"/>
    <s v="Dec"/>
    <s v="0.73"/>
    <s v="2.11"/>
    <s v="0.00"/>
    <s v="-0.13"/>
    <s v="00.3460"/>
    <s v="0.60"/>
    <s v="1.72"/>
    <m/>
    <s v="-181785204"/>
    <n v="-0.3899999999999999"/>
    <n v="-8.1899999999999973E-2"/>
    <n v="-0.13"/>
    <n v="4.8100000000000032E-2"/>
  </r>
  <r>
    <s v="Kentucky Power - Transm"/>
    <x v="15"/>
    <s v="Total Company"/>
    <s v="REG TAX  / SL TAX"/>
    <s v="1991"/>
    <x v="28"/>
    <x v="10"/>
    <s v="Jan"/>
    <s v="0.79"/>
    <s v="2.23"/>
    <s v="0.00"/>
    <s v="-0.12"/>
    <s v="00.3543"/>
    <s v="0.67"/>
    <s v="1.89"/>
    <m/>
    <s v="-181785122"/>
    <n v="-0.34000000000000008"/>
    <n v="-7.1400000000000019E-2"/>
    <n v="-0.12"/>
    <n v="4.8599999999999977E-2"/>
  </r>
  <r>
    <s v="Kentucky Power - Transm"/>
    <x v="11"/>
    <s v="Total Company"/>
    <s v="REG TAX  / SL TAX"/>
    <s v="1991"/>
    <x v="28"/>
    <x v="10"/>
    <s v="Jan"/>
    <n v="0.91"/>
    <n v="2.57"/>
    <n v="0"/>
    <n v="-0.12"/>
    <n v="0.35410000000000003"/>
    <n v="0.79"/>
    <n v="2.23"/>
    <m/>
    <s v="-181785122"/>
    <n v="-0.33999999999999986"/>
    <n v="-7.1399999999999963E-2"/>
    <n v="-0.12"/>
    <n v="4.8600000000000032E-2"/>
  </r>
  <r>
    <s v="Kentucky Power - Transm"/>
    <x v="14"/>
    <s v="Total Company"/>
    <s v="REG TAX  / SL TAX"/>
    <s v="1991"/>
    <x v="28"/>
    <x v="10"/>
    <s v="Jan"/>
    <s v="0.55"/>
    <s v="1.55"/>
    <s v="0.00"/>
    <s v="-0.12"/>
    <s v="00.3548"/>
    <s v="0.43"/>
    <s v="1.21"/>
    <m/>
    <s v="-181785122"/>
    <n v="-0.34000000000000008"/>
    <n v="-7.1400000000000019E-2"/>
    <n v="-0.12000000000000005"/>
    <n v="4.8600000000000032E-2"/>
  </r>
  <r>
    <s v="Kentucky Power - Transm"/>
    <x v="12"/>
    <s v="Total Company"/>
    <s v="REG TAX  / SL TAX"/>
    <s v="1991"/>
    <x v="28"/>
    <x v="10"/>
    <s v="Jan"/>
    <s v="0.67"/>
    <s v="1.89"/>
    <s v="0.00"/>
    <s v="-0.12"/>
    <s v="00.3545"/>
    <s v="0.55"/>
    <s v="1.55"/>
    <m/>
    <s v="-181785122"/>
    <n v="-0.33999999999999986"/>
    <n v="-7.1399999999999963E-2"/>
    <n v="-0.12"/>
    <n v="4.8600000000000032E-2"/>
  </r>
  <r>
    <s v="Kentucky Power - Distr"/>
    <x v="13"/>
    <s v="Total Company"/>
    <s v="REG TAX  / SL TAX"/>
    <s v="1989"/>
    <x v="29"/>
    <x v="10"/>
    <s v="Feb"/>
    <s v="0.14"/>
    <s v="0.43"/>
    <s v="0.00"/>
    <s v="-0.14"/>
    <s v="00.3256"/>
    <s v="0.00"/>
    <s v="0.00"/>
    <m/>
    <s v="-181786625"/>
    <n v="-0.43"/>
    <n v="-9.0299999999999991E-2"/>
    <n v="-0.14000000000000001"/>
    <n v="4.9700000000000022E-2"/>
  </r>
  <r>
    <s v="Kentucky Power - Transm"/>
    <x v="14"/>
    <s v="Total Company"/>
    <s v="REG TAX  / SL TAX"/>
    <s v="1991"/>
    <x v="28"/>
    <x v="10"/>
    <s v="Feb"/>
    <s v="0.66"/>
    <s v="1.92"/>
    <s v="0.00"/>
    <s v="-0.14"/>
    <s v="00.3438"/>
    <s v="0.52"/>
    <s v="1.50"/>
    <m/>
    <s v="-181785026"/>
    <n v="-0.41999999999999993"/>
    <n v="-8.8199999999999987E-2"/>
    <n v="-0.14000000000000001"/>
    <n v="5.1800000000000027E-2"/>
  </r>
  <r>
    <s v="Kentucky Power - Distr"/>
    <x v="11"/>
    <s v="Total Company"/>
    <s v="REG TAX  / SL TAX"/>
    <s v="2002 30%"/>
    <x v="8"/>
    <x v="11"/>
    <s v="Jun"/>
    <n v="0.3"/>
    <n v="0.88"/>
    <n v="0"/>
    <n v="-0.13"/>
    <n v="0.34089999999999998"/>
    <n v="0.17"/>
    <n v="0.51"/>
    <m/>
    <s v="-181787020"/>
    <n v="-0.37"/>
    <n v="-7.7699999999999991E-2"/>
    <n v="-0.12999999999999998"/>
    <n v="5.2299999999999985E-2"/>
  </r>
  <r>
    <s v="Kentucky Power - Transm"/>
    <x v="11"/>
    <s v="Total Company"/>
    <s v="REG TAX  / SL TAX"/>
    <s v="1991"/>
    <x v="28"/>
    <x v="10"/>
    <s v="Dec"/>
    <n v="1.01"/>
    <n v="2.89"/>
    <n v="0"/>
    <n v="-0.14000000000000001"/>
    <n v="0.34949999999999998"/>
    <n v="0.87"/>
    <n v="2.5"/>
    <m/>
    <s v="-181785204"/>
    <n v="-0.39000000000000012"/>
    <n v="-8.1900000000000028E-2"/>
    <n v="-0.14000000000000001"/>
    <n v="5.8099999999999985E-2"/>
  </r>
  <r>
    <s v="Kentucky Power - Transm"/>
    <x v="14"/>
    <s v="Total Company"/>
    <s v="REG TAX  / SL TAX"/>
    <s v="1991"/>
    <x v="28"/>
    <x v="10"/>
    <s v="Dec"/>
    <s v="0.60"/>
    <s v="1.72"/>
    <s v="0.00"/>
    <s v="-0.14"/>
    <s v="00.3488"/>
    <s v="0.46"/>
    <s v="1.33"/>
    <m/>
    <s v="-181785204"/>
    <n v="-0.3899999999999999"/>
    <n v="-8.1899999999999973E-2"/>
    <n v="-0.13999999999999996"/>
    <n v="5.8099999999999985E-2"/>
  </r>
  <r>
    <s v="Kentucky Power - Transm"/>
    <x v="15"/>
    <s v="Total Company"/>
    <s v="REG TAX  / SL TAX"/>
    <s v="1991"/>
    <x v="28"/>
    <x v="10"/>
    <s v="Dec"/>
    <s v="0.87"/>
    <s v="2.50"/>
    <s v="0.00"/>
    <s v="-0.14"/>
    <s v="00.3480"/>
    <s v="0.73"/>
    <s v="2.11"/>
    <m/>
    <s v="-181785204"/>
    <n v="-0.39000000000000012"/>
    <n v="-8.1900000000000028E-2"/>
    <n v="-0.14000000000000001"/>
    <n v="5.8099999999999985E-2"/>
  </r>
  <r>
    <s v="Kentucky Power - Distr"/>
    <x v="11"/>
    <s v="Total Company"/>
    <s v="REG TAX  / SL TAX"/>
    <s v="1985"/>
    <x v="32"/>
    <x v="6"/>
    <m/>
    <n v="0.28999999999999998"/>
    <n v="0.74"/>
    <n v="0"/>
    <n v="-0.13"/>
    <n v="0.39190000000000003"/>
    <n v="0.16"/>
    <n v="0.4"/>
    <m/>
    <s v="-181786723"/>
    <n v="-0.33999999999999997"/>
    <n v="-7.1399999999999991E-2"/>
    <n v="-0.12999999999999998"/>
    <n v="5.8599999999999985E-2"/>
  </r>
  <r>
    <s v="Kentucky Power - Transm"/>
    <x v="15"/>
    <s v="Total Company"/>
    <s v="REG TAX  / SL TAX"/>
    <s v="1991"/>
    <x v="28"/>
    <x v="10"/>
    <s v="Feb"/>
    <s v="0.96"/>
    <s v="2.76"/>
    <s v="0.00"/>
    <s v="-0.15"/>
    <s v="00.3478"/>
    <s v="0.81"/>
    <s v="2.34"/>
    <m/>
    <s v="-181785026"/>
    <n v="-0.41999999999999993"/>
    <n v="-8.8199999999999987E-2"/>
    <n v="-0.14999999999999991"/>
    <n v="6.1799999999999924E-2"/>
  </r>
  <r>
    <s v="Kentucky Power - Transm"/>
    <x v="12"/>
    <s v="Total Company"/>
    <s v="REG TAX  / SL TAX"/>
    <s v="1991"/>
    <x v="28"/>
    <x v="10"/>
    <s v="Feb"/>
    <s v="0.81"/>
    <s v="2.34"/>
    <s v="0.00"/>
    <s v="-0.15"/>
    <s v="00.3462"/>
    <s v="0.66"/>
    <s v="1.92"/>
    <m/>
    <s v="-181785026"/>
    <n v="-0.41999999999999993"/>
    <n v="-8.8199999999999987E-2"/>
    <n v="-0.15000000000000002"/>
    <n v="6.1800000000000035E-2"/>
  </r>
  <r>
    <s v="Kentucky Power - Transm"/>
    <x v="11"/>
    <s v="Total Company"/>
    <s v="REG TAX  / SL TAX"/>
    <s v="1991"/>
    <x v="28"/>
    <x v="10"/>
    <s v="Feb"/>
    <n v="1.1100000000000001"/>
    <n v="3.18"/>
    <n v="0"/>
    <n v="-0.15"/>
    <n v="0.34910000000000002"/>
    <n v="0.96"/>
    <n v="2.76"/>
    <m/>
    <s v="-181785026"/>
    <n v="-0.42000000000000037"/>
    <n v="-8.820000000000007E-2"/>
    <n v="-0.15000000000000013"/>
    <n v="6.1800000000000063E-2"/>
  </r>
  <r>
    <s v="Kentucky Power - Transm"/>
    <x v="0"/>
    <s v="Total Company"/>
    <s v="REG TAX  / SL TAX"/>
    <s v="1991"/>
    <x v="28"/>
    <x v="10"/>
    <s v="Apr"/>
    <s v="0.16"/>
    <s v="0.45"/>
    <s v="0.00"/>
    <s v="-0.16"/>
    <s v="00.3556"/>
    <s v="0.00"/>
    <s v="0.01"/>
    <m/>
    <s v="-181784995"/>
    <n v="-0.44"/>
    <n v="-9.2399999999999996E-2"/>
    <n v="-0.16"/>
    <n v="6.7600000000000007E-2"/>
  </r>
  <r>
    <s v="Kentucky Power - Distr"/>
    <x v="15"/>
    <s v="Total Company"/>
    <s v="REG TAX  / SL TAX"/>
    <s v="1985"/>
    <x v="32"/>
    <x v="6"/>
    <m/>
    <s v="0.16"/>
    <s v="0.40"/>
    <s v="0.00"/>
    <s v="-0.14"/>
    <s v="00.4000"/>
    <s v="0.02"/>
    <s v="0.06"/>
    <m/>
    <s v="-181786723"/>
    <n v="-0.34"/>
    <n v="-7.1400000000000005E-2"/>
    <n v="-0.14000000000000001"/>
    <n v="6.8600000000000008E-2"/>
  </r>
  <r>
    <s v="Kentucky Power - Gen"/>
    <x v="14"/>
    <s v="Total Company"/>
    <s v="REG TAX  / SL TAX"/>
    <s v="1990"/>
    <x v="30"/>
    <x v="10"/>
    <s v="Dec"/>
    <s v="0.86"/>
    <s v="2.46"/>
    <s v="0.00"/>
    <s v="-0.18"/>
    <s v="00.3496"/>
    <s v="0.68"/>
    <s v="1.94"/>
    <m/>
    <s v="-181785715"/>
    <n v="-0.52"/>
    <n v="-0.10920000000000001"/>
    <n v="-0.17999999999999994"/>
    <n v="7.0799999999999932E-2"/>
  </r>
  <r>
    <s v="Kentucky Power - Gen"/>
    <x v="15"/>
    <s v="Total Company"/>
    <s v="REG TAX  / SL TAX"/>
    <s v="1990"/>
    <x v="30"/>
    <x v="10"/>
    <s v="Dec"/>
    <s v="1.22"/>
    <s v="3.50"/>
    <s v="0.00"/>
    <s v="-0.18"/>
    <s v="00.3486"/>
    <s v="1.04"/>
    <s v="2.98"/>
    <m/>
    <s v="-181785715"/>
    <n v="-0.52"/>
    <n v="-0.10920000000000001"/>
    <n v="-0.17999999999999994"/>
    <n v="7.0799999999999932E-2"/>
  </r>
  <r>
    <s v="Kentucky Power - Gen"/>
    <x v="11"/>
    <s v="Total Company"/>
    <s v="REG TAX  / SL TAX"/>
    <s v="1990"/>
    <x v="30"/>
    <x v="10"/>
    <s v="Dec"/>
    <n v="1.4"/>
    <n v="4.0199999999999996"/>
    <n v="0"/>
    <n v="-0.18"/>
    <n v="0.3483"/>
    <n v="1.22"/>
    <n v="3.5"/>
    <m/>
    <s v="-181785715"/>
    <n v="-0.51999999999999957"/>
    <n v="-0.10919999999999991"/>
    <n v="-0.17999999999999994"/>
    <n v="7.080000000000003E-2"/>
  </r>
  <r>
    <s v="Kentucky Power - Gen"/>
    <x v="12"/>
    <s v="Total Company"/>
    <s v="REG TAX  / SL TAX"/>
    <s v="1990"/>
    <x v="30"/>
    <x v="10"/>
    <s v="Dec"/>
    <s v="1.04"/>
    <s v="2.98"/>
    <s v="0.00"/>
    <s v="-0.18"/>
    <s v="00.3490"/>
    <s v="0.86"/>
    <s v="2.46"/>
    <m/>
    <s v="-181785715"/>
    <n v="-0.52"/>
    <n v="-0.10920000000000001"/>
    <n v="-0.18000000000000005"/>
    <n v="7.0800000000000043E-2"/>
  </r>
  <r>
    <s v="Kentucky Power - Distr"/>
    <x v="12"/>
    <s v="Total Company"/>
    <s v="REG TAX  / SL TAX"/>
    <s v="1984"/>
    <x v="20"/>
    <x v="11"/>
    <s v="Mar"/>
    <s v="0.15"/>
    <s v="0.36"/>
    <s v="0.00"/>
    <s v="-0.15"/>
    <s v="00.4167"/>
    <s v="0.00"/>
    <s v="0.00"/>
    <m/>
    <s v="-181786965"/>
    <n v="-0.36"/>
    <n v="-7.5600000000000001E-2"/>
    <n v="-0.15"/>
    <n v="7.4399999999999994E-2"/>
  </r>
  <r>
    <s v="Kentucky Power - Gen"/>
    <x v="11"/>
    <s v="Total Company"/>
    <s v="REG TAX  / SL TAX"/>
    <s v="1994 - Q2"/>
    <x v="9"/>
    <x v="21"/>
    <m/>
    <n v="1.46"/>
    <n v="4.05"/>
    <n v="0"/>
    <n v="-0.19"/>
    <n v="0.36049999999999999"/>
    <n v="1.27"/>
    <n v="3.51"/>
    <m/>
    <s v="-181786253"/>
    <n v="-0.54"/>
    <n v="-0.1134"/>
    <n v="-0.18999999999999995"/>
    <n v="7.6599999999999946E-2"/>
  </r>
  <r>
    <s v="Kentucky Power - Gen"/>
    <x v="2"/>
    <s v="Total Company"/>
    <s v="REG TAX  / SL TAX"/>
    <s v="1994 - Q2"/>
    <x v="9"/>
    <x v="21"/>
    <m/>
    <s v="0.29"/>
    <s v="0.81"/>
    <s v="0.00"/>
    <s v="-0.19"/>
    <s v="00.3580"/>
    <s v="0.10"/>
    <s v="0.27"/>
    <m/>
    <s v="-181786253"/>
    <n v="-0.54"/>
    <n v="-0.1134"/>
    <n v="-0.18999999999999997"/>
    <n v="7.6599999999999974E-2"/>
  </r>
  <r>
    <s v="Kentucky Power - Gen"/>
    <x v="12"/>
    <s v="Total Company"/>
    <s v="REG TAX  / SL TAX"/>
    <s v="1994 - Q2"/>
    <x v="9"/>
    <x v="21"/>
    <m/>
    <s v="1.07"/>
    <s v="2.97"/>
    <s v="0.00"/>
    <s v="-0.19"/>
    <s v="00.3603"/>
    <s v="0.88"/>
    <s v="2.43"/>
    <m/>
    <s v="-181786253"/>
    <n v="-0.54"/>
    <n v="-0.1134"/>
    <n v="-0.19000000000000006"/>
    <n v="7.6600000000000057E-2"/>
  </r>
  <r>
    <s v="Kentucky Power - Gen"/>
    <x v="13"/>
    <s v="Total Company"/>
    <s v="REG TAX  / SL TAX"/>
    <s v="1994 - Q2"/>
    <x v="9"/>
    <x v="21"/>
    <m/>
    <s v="0.68"/>
    <s v="1.89"/>
    <s v="0.00"/>
    <s v="-0.19"/>
    <s v="00.3598"/>
    <s v="0.49"/>
    <s v="1.35"/>
    <m/>
    <s v="-181786253"/>
    <n v="-0.53999999999999981"/>
    <n v="-0.11339999999999996"/>
    <n v="-0.19000000000000006"/>
    <n v="7.6600000000000099E-2"/>
  </r>
  <r>
    <s v="Kentucky Power - Transm"/>
    <x v="0"/>
    <s v="Total Company"/>
    <s v="REG TAX  / SL TAX"/>
    <s v="1991"/>
    <x v="28"/>
    <x v="10"/>
    <s v="Jan"/>
    <s v="0.20"/>
    <s v="0.56"/>
    <s v="0.00"/>
    <s v="-0.20"/>
    <s v="00.3571"/>
    <s v="0.00"/>
    <s v="0.00"/>
    <m/>
    <s v="-181785122"/>
    <n v="-0.56000000000000005"/>
    <n v="-0.11760000000000001"/>
    <n v="-0.2"/>
    <n v="8.2400000000000001E-2"/>
  </r>
  <r>
    <s v="Kentucky Power - Transm"/>
    <x v="0"/>
    <s v="Total Company"/>
    <s v="REG TAX  / SL TAX"/>
    <s v="1990"/>
    <x v="30"/>
    <x v="6"/>
    <m/>
    <s v="0.22"/>
    <s v="0.65"/>
    <s v="0.00"/>
    <s v="-0.22"/>
    <s v="00.3385"/>
    <s v="0.00"/>
    <s v="0.00"/>
    <m/>
    <s v="-181785151"/>
    <n v="-0.65"/>
    <n v="-0.13650000000000001"/>
    <n v="-0.22"/>
    <n v="8.3499999999999991E-2"/>
  </r>
  <r>
    <s v="Kentucky Power - Gen"/>
    <x v="14"/>
    <s v="Total Company"/>
    <s v="REG TAX  / SL TAX"/>
    <s v="1994 - Q2"/>
    <x v="9"/>
    <x v="21"/>
    <m/>
    <s v="0.88"/>
    <s v="2.43"/>
    <s v="0.00"/>
    <s v="-0.20"/>
    <s v="00.3621"/>
    <s v="0.68"/>
    <s v="1.89"/>
    <m/>
    <s v="-181786253"/>
    <n v="-0.54000000000000026"/>
    <n v="-0.11340000000000006"/>
    <n v="-0.19999999999999996"/>
    <n v="8.6599999999999899E-2"/>
  </r>
  <r>
    <s v="Kentucky Power - Gen"/>
    <x v="0"/>
    <s v="Total Company"/>
    <s v="REG TAX  / SL TAX"/>
    <s v="1994 - Q2"/>
    <x v="9"/>
    <x v="21"/>
    <m/>
    <s v="0.49"/>
    <s v="1.35"/>
    <s v="0.00"/>
    <s v="-0.20"/>
    <s v="00.3630"/>
    <s v="0.29"/>
    <s v="0.81"/>
    <m/>
    <s v="-181786253"/>
    <n v="-0.54"/>
    <n v="-0.1134"/>
    <n v="-0.2"/>
    <n v="8.660000000000001E-2"/>
  </r>
  <r>
    <s v="Kentucky Power - Gen"/>
    <x v="15"/>
    <s v="Total Company"/>
    <s v="REG TAX  / SL TAX"/>
    <s v="1994 - Q2"/>
    <x v="9"/>
    <x v="21"/>
    <m/>
    <s v="1.27"/>
    <s v="3.51"/>
    <s v="0.00"/>
    <s v="-0.20"/>
    <s v="00.3618"/>
    <s v="1.07"/>
    <s v="2.97"/>
    <m/>
    <s v="-181786253"/>
    <n v="-0.53999999999999959"/>
    <n v="-0.1133999999999999"/>
    <n v="-0.19999999999999996"/>
    <n v="8.6600000000000052E-2"/>
  </r>
  <r>
    <s v="Kentucky Power - Transm"/>
    <x v="11"/>
    <s v="Total Company"/>
    <s v="REG TAX  / SL TAX"/>
    <s v="1983"/>
    <x v="25"/>
    <x v="10"/>
    <s v="Aug"/>
    <n v="0.19"/>
    <n v="0.49"/>
    <n v="0"/>
    <n v="-0.19"/>
    <n v="0.38779999999999998"/>
    <n v="0"/>
    <n v="0"/>
    <m/>
    <s v="-181785253"/>
    <n v="-0.49"/>
    <n v="-0.10289999999999999"/>
    <n v="-0.19"/>
    <n v="8.7100000000000011E-2"/>
  </r>
  <r>
    <s v="Kentucky Power - Gen"/>
    <x v="2"/>
    <s v="Total Company"/>
    <s v="REG TAX  / SL TAX"/>
    <s v="2004"/>
    <x v="2"/>
    <x v="3"/>
    <m/>
    <s v="14.15"/>
    <s v="44.63"/>
    <s v="0.00"/>
    <s v="-0.26"/>
    <s v="00.3171"/>
    <s v="13.89"/>
    <s v="43.81"/>
    <m/>
    <s v="-181786390"/>
    <n v="-0.82000000000000028"/>
    <n v="-0.17220000000000005"/>
    <n v="-0.25999999999999979"/>
    <n v="8.7799999999999739E-2"/>
  </r>
  <r>
    <s v="Kentucky Power - Gen"/>
    <x v="14"/>
    <s v="Total Company"/>
    <s v="REG TAX  / SL TAX"/>
    <s v="2011 50%"/>
    <x v="4"/>
    <x v="14"/>
    <m/>
    <s v="209.54"/>
    <s v="598.69"/>
    <s v="0.00"/>
    <s v="-0.23"/>
    <s v="00.3500"/>
    <s v="209.31"/>
    <s v="598.04"/>
    <m/>
    <s v="-181785829"/>
    <n v="-0.65000000000009095"/>
    <n v="-0.13650000000001911"/>
    <n v="-0.22999999999998977"/>
    <n v="9.3499999999970662E-2"/>
  </r>
  <r>
    <s v="Kentucky Power - Gen"/>
    <x v="11"/>
    <s v="Total Company"/>
    <s v="REG TAX  / SL TAX"/>
    <s v="2011 50%"/>
    <x v="4"/>
    <x v="14"/>
    <m/>
    <n v="210.23"/>
    <n v="600.64"/>
    <n v="0"/>
    <n v="-0.23"/>
    <n v="0.35"/>
    <n v="210"/>
    <n v="599.99"/>
    <m/>
    <s v="-181785829"/>
    <n v="-0.64999999999997726"/>
    <n v="-0.13649999999999521"/>
    <n v="-0.22999999999998977"/>
    <n v="9.349999999999456E-2"/>
  </r>
  <r>
    <s v="Kentucky Power - Gen"/>
    <x v="2"/>
    <s v="Total Company"/>
    <s v="REG TAX  / SL TAX"/>
    <s v="2011 50%"/>
    <x v="4"/>
    <x v="14"/>
    <m/>
    <s v="208.85"/>
    <s v="596.74"/>
    <s v="0.00"/>
    <s v="-0.23"/>
    <s v="00.3500"/>
    <s v="208.62"/>
    <s v="596.09"/>
    <m/>
    <s v="-181785829"/>
    <n v="-0.64999999999997726"/>
    <n v="-0.13649999999999521"/>
    <n v="-0.22999999999998977"/>
    <n v="9.349999999999456E-2"/>
  </r>
  <r>
    <s v="Kentucky Power - Gen"/>
    <x v="13"/>
    <s v="Total Company"/>
    <s v="REG TAX  / SL TAX"/>
    <s v="2011 50%"/>
    <x v="4"/>
    <x v="14"/>
    <m/>
    <s v="209.31"/>
    <s v="598.04"/>
    <s v="0.00"/>
    <s v="-0.23"/>
    <s v="00.3500"/>
    <s v="209.08"/>
    <s v="597.39"/>
    <m/>
    <s v="-181785829"/>
    <n v="-0.64999999999997726"/>
    <n v="-0.13649999999999521"/>
    <n v="-0.22999999999998977"/>
    <n v="9.349999999999456E-2"/>
  </r>
  <r>
    <s v="Kentucky Power - Gen"/>
    <x v="15"/>
    <s v="Total Company"/>
    <s v="REG TAX  / SL TAX"/>
    <s v="2011 50%"/>
    <x v="4"/>
    <x v="14"/>
    <m/>
    <s v="210.00"/>
    <s v="599.99"/>
    <s v="0.00"/>
    <s v="-0.23"/>
    <s v="00.3500"/>
    <s v="209.77"/>
    <s v="599.34"/>
    <m/>
    <s v="-181785829"/>
    <n v="-0.64999999999997726"/>
    <n v="-0.13649999999999521"/>
    <n v="-0.22999999999998977"/>
    <n v="9.349999999999456E-2"/>
  </r>
  <r>
    <s v="Kentucky Power - Transm"/>
    <x v="13"/>
    <s v="Total Company"/>
    <s v="REG TAX  / SL TAX"/>
    <s v="1991"/>
    <x v="28"/>
    <x v="10"/>
    <s v="Jan"/>
    <s v="0.43"/>
    <s v="1.21"/>
    <s v="0.00"/>
    <s v="-0.23"/>
    <s v="00.3554"/>
    <s v="0.20"/>
    <s v="0.56"/>
    <m/>
    <s v="-181785122"/>
    <n v="-0.64999999999999991"/>
    <n v="-0.13649999999999998"/>
    <n v="-0.22999999999999998"/>
    <n v="9.35E-2"/>
  </r>
  <r>
    <s v="Kentucky Power - Gen"/>
    <x v="3"/>
    <s v="Total Company"/>
    <s v="REG TAX  / SL TAX"/>
    <s v="2011 50%"/>
    <x v="4"/>
    <x v="14"/>
    <m/>
    <s v="208.62"/>
    <s v="596.09"/>
    <s v="0.00"/>
    <s v="-0.23"/>
    <s v="00.3500"/>
    <s v="208.39"/>
    <s v="595.44"/>
    <m/>
    <s v="-181785829"/>
    <n v="-0.64999999999997726"/>
    <n v="-0.13649999999999521"/>
    <n v="-0.23000000000001819"/>
    <n v="9.3500000000022981E-2"/>
  </r>
  <r>
    <s v="Kentucky Power - Gen"/>
    <x v="0"/>
    <s v="Total Company"/>
    <s v="REG TAX  / SL TAX"/>
    <s v="2011 50%"/>
    <x v="4"/>
    <x v="14"/>
    <m/>
    <s v="209.08"/>
    <s v="597.39"/>
    <s v="0.00"/>
    <s v="-0.23"/>
    <s v="00.3500"/>
    <s v="208.85"/>
    <s v="596.74"/>
    <m/>
    <s v="-181785829"/>
    <n v="-0.64999999999997726"/>
    <n v="-0.13649999999999521"/>
    <n v="-0.23000000000001819"/>
    <n v="9.3500000000022981E-2"/>
  </r>
  <r>
    <s v="Kentucky Power - Gen"/>
    <x v="12"/>
    <s v="Total Company"/>
    <s v="REG TAX  / SL TAX"/>
    <s v="2011 50%"/>
    <x v="4"/>
    <x v="14"/>
    <m/>
    <s v="209.77"/>
    <s v="599.34"/>
    <s v="0.00"/>
    <s v="-0.23"/>
    <s v="00.3500"/>
    <s v="209.54"/>
    <s v="598.69"/>
    <m/>
    <s v="-181785829"/>
    <n v="-0.64999999999997726"/>
    <n v="-0.13649999999999521"/>
    <n v="-0.23000000000001819"/>
    <n v="9.3500000000022981E-2"/>
  </r>
  <r>
    <s v="Kentucky Power - Gen"/>
    <x v="11"/>
    <s v="Total Company"/>
    <s v="REG TAX  / SL TAX"/>
    <s v="1983"/>
    <x v="25"/>
    <x v="10"/>
    <s v="Jun"/>
    <n v="0.2"/>
    <n v="0.5"/>
    <n v="0"/>
    <n v="-0.2"/>
    <n v="0.4"/>
    <n v="0"/>
    <n v="0"/>
    <m/>
    <s v="-181785762"/>
    <n v="-0.5"/>
    <n v="-0.105"/>
    <n v="-0.2"/>
    <n v="9.5000000000000015E-2"/>
  </r>
  <r>
    <s v="Kentucky Power - Transm"/>
    <x v="14"/>
    <s v="Total Company"/>
    <s v="REG TAX  / SL TAX"/>
    <s v="1985"/>
    <x v="32"/>
    <x v="20"/>
    <m/>
    <s v="0.20"/>
    <s v="0.51"/>
    <s v="0.00"/>
    <s v="-0.20"/>
    <s v="00.3922"/>
    <s v="0.00"/>
    <s v="0.01"/>
    <m/>
    <s v="-181784929"/>
    <n v="-0.5"/>
    <n v="-0.105"/>
    <n v="-0.2"/>
    <n v="9.5000000000000015E-2"/>
  </r>
  <r>
    <s v="Kentucky Power - Distr"/>
    <x v="12"/>
    <s v="Total Company"/>
    <s v="REG TAX  / SL TAX"/>
    <s v="1986"/>
    <x v="34"/>
    <x v="11"/>
    <s v="Jul"/>
    <s v="0.23"/>
    <s v="0.64"/>
    <s v="0.00"/>
    <s v="-0.23"/>
    <s v="00.3594"/>
    <s v="0.00"/>
    <s v="0.00"/>
    <m/>
    <s v="-181786826"/>
    <n v="-0.64"/>
    <n v="-0.13439999999999999"/>
    <n v="-0.23"/>
    <n v="9.5600000000000018E-2"/>
  </r>
  <r>
    <s v="Kentucky Power - Transm"/>
    <x v="0"/>
    <s v="Total Company"/>
    <s v="REG TAX  / SL TAX"/>
    <s v="1991"/>
    <x v="28"/>
    <x v="10"/>
    <s v="Feb"/>
    <s v="0.25"/>
    <s v="0.71"/>
    <s v="0.00"/>
    <s v="-0.25"/>
    <s v="00.3521"/>
    <s v="0.00"/>
    <s v="0.00"/>
    <m/>
    <s v="-181785026"/>
    <n v="-0.71"/>
    <n v="-0.14909999999999998"/>
    <n v="-0.25"/>
    <n v="0.10090000000000002"/>
  </r>
  <r>
    <s v="Kentucky Power - Transm"/>
    <x v="13"/>
    <s v="Total Company"/>
    <s v="REG TAX  / SL TAX"/>
    <s v="1991"/>
    <x v="28"/>
    <x v="10"/>
    <s v="Feb"/>
    <s v="0.52"/>
    <s v="1.50"/>
    <s v="0.00"/>
    <s v="-0.27"/>
    <s v="00.3467"/>
    <s v="0.25"/>
    <s v="0.71"/>
    <m/>
    <s v="-181785026"/>
    <n v="-0.79"/>
    <n v="-0.16589999999999999"/>
    <n v="-0.27"/>
    <n v="0.10410000000000003"/>
  </r>
  <r>
    <s v="Kentucky Power - Gen"/>
    <x v="11"/>
    <s v="Total Company"/>
    <s v="REG TAX  / SL TAX"/>
    <s v="1983"/>
    <x v="25"/>
    <x v="10"/>
    <s v="May"/>
    <n v="0.24"/>
    <n v="0.59"/>
    <n v="0"/>
    <n v="-0.22"/>
    <n v="0.40679999999999999"/>
    <n v="0.02"/>
    <n v="0.04"/>
    <m/>
    <s v="-181785725"/>
    <n v="-0.54999999999999993"/>
    <n v="-0.11549999999999998"/>
    <n v="-0.22"/>
    <n v="0.10450000000000002"/>
  </r>
  <r>
    <s v="Kentucky Power - Distr"/>
    <x v="0"/>
    <s v="Total Company"/>
    <s v="REG TAX  / SL TAX"/>
    <s v="2012 Q3 50%"/>
    <x v="22"/>
    <x v="6"/>
    <m/>
    <s v="3.59"/>
    <s v="10.21"/>
    <s v="0.00"/>
    <s v="-0.27"/>
    <s v="00.3516"/>
    <s v="3.32"/>
    <s v="9.43"/>
    <m/>
    <s v="-181786885"/>
    <n v="-0.78000000000000114"/>
    <n v="-0.16380000000000022"/>
    <n v="-0.27"/>
    <n v="0.10619999999999979"/>
  </r>
  <r>
    <s v="Kentucky Power - Distr"/>
    <x v="4"/>
    <s v="Total Company"/>
    <s v="REG TAX  / SL TAX"/>
    <s v="2012 Q3 50%"/>
    <x v="22"/>
    <x v="6"/>
    <m/>
    <s v="2.77"/>
    <s v="7.87"/>
    <s v="0.00"/>
    <s v="-0.27"/>
    <s v="00.3520"/>
    <s v="2.50"/>
    <s v="7.09"/>
    <m/>
    <s v="-181786885"/>
    <n v="-0.78000000000000025"/>
    <n v="-0.16380000000000006"/>
    <n v="-0.27"/>
    <n v="0.10619999999999996"/>
  </r>
  <r>
    <s v="Kentucky Power - Distr"/>
    <x v="10"/>
    <s v="Total Company"/>
    <s v="REG TAX  / SL TAX"/>
    <s v="2012 Q3 50%"/>
    <x v="22"/>
    <x v="6"/>
    <m/>
    <s v="1.67"/>
    <s v="4.75"/>
    <s v="0.00"/>
    <s v="-0.27"/>
    <s v="00.3516"/>
    <s v="1.40"/>
    <s v="3.97"/>
    <m/>
    <s v="-181786885"/>
    <n v="-0.7799999999999998"/>
    <n v="-0.16379999999999995"/>
    <n v="-0.27"/>
    <n v="0.10620000000000007"/>
  </r>
  <r>
    <s v="Kentucky Power - Distr"/>
    <x v="2"/>
    <s v="Total Company"/>
    <s v="REG TAX  / SL TAX"/>
    <s v="2012 Q3 50%"/>
    <x v="22"/>
    <x v="6"/>
    <m/>
    <s v="3.32"/>
    <s v="9.43"/>
    <s v="0.00"/>
    <s v="-0.27"/>
    <s v="00.3521"/>
    <s v="3.05"/>
    <s v="8.65"/>
    <m/>
    <s v="-181786885"/>
    <n v="-0.77999999999999936"/>
    <n v="-0.16379999999999986"/>
    <n v="-0.27"/>
    <n v="0.10620000000000016"/>
  </r>
  <r>
    <s v="Kentucky Power - Distr"/>
    <x v="13"/>
    <s v="Total Company"/>
    <s v="REG TAX  / SL TAX"/>
    <s v="2012 Q3 50%"/>
    <x v="22"/>
    <x v="6"/>
    <m/>
    <s v="3.86"/>
    <s v="10.99"/>
    <s v="0.00"/>
    <s v="-0.27"/>
    <s v="00.3512"/>
    <s v="3.59"/>
    <s v="10.21"/>
    <m/>
    <s v="-181786885"/>
    <n v="-0.77999999999999936"/>
    <n v="-0.16379999999999986"/>
    <n v="-0.27"/>
    <n v="0.10620000000000016"/>
  </r>
  <r>
    <s v="Kentucky Power - Distr"/>
    <x v="14"/>
    <s v="Total Company"/>
    <s v="REG TAX  / SL TAX"/>
    <s v="2012 Q3 50%"/>
    <x v="22"/>
    <x v="6"/>
    <m/>
    <s v="4.13"/>
    <s v="11.77"/>
    <s v="0.00"/>
    <s v="-0.27"/>
    <s v="00.3509"/>
    <s v="3.86"/>
    <s v="10.99"/>
    <m/>
    <s v="-181786885"/>
    <n v="-0.77999999999999936"/>
    <n v="-0.16379999999999986"/>
    <n v="-0.27"/>
    <n v="0.10620000000000016"/>
  </r>
  <r>
    <s v="Kentucky Power - Distr"/>
    <x v="6"/>
    <s v="Total Company"/>
    <s v="REG TAX  / SL TAX"/>
    <s v="2012 Q3 50%"/>
    <x v="22"/>
    <x v="6"/>
    <m/>
    <s v="1.12"/>
    <s v="3.19"/>
    <s v="0.00"/>
    <s v="-0.27"/>
    <s v="00.3511"/>
    <s v="0.85"/>
    <s v="2.41"/>
    <m/>
    <s v="-181786885"/>
    <n v="-0.7799999999999998"/>
    <n v="-0.16379999999999995"/>
    <n v="-0.27000000000000013"/>
    <n v="0.10620000000000018"/>
  </r>
  <r>
    <s v="Kentucky Power - Distr"/>
    <x v="12"/>
    <s v="Total Company"/>
    <s v="REG TAX  / SL TAX"/>
    <s v="2012 Q3 50%"/>
    <x v="22"/>
    <x v="6"/>
    <m/>
    <s v="4.40"/>
    <s v="12.55"/>
    <s v="0.00"/>
    <s v="-0.27"/>
    <s v="00.3506"/>
    <s v="4.13"/>
    <s v="11.77"/>
    <m/>
    <s v="-181786885"/>
    <n v="-0.78000000000000114"/>
    <n v="-0.16380000000000022"/>
    <n v="-0.27000000000000046"/>
    <n v="0.10620000000000024"/>
  </r>
  <r>
    <s v="Kentucky Power - Distr"/>
    <x v="1"/>
    <s v="Total Company"/>
    <s v="REG TAX  / SL TAX"/>
    <s v="2012 Q3 50%"/>
    <x v="22"/>
    <x v="6"/>
    <m/>
    <s v="2.22"/>
    <s v="6.31"/>
    <s v="0.00"/>
    <s v="-0.27"/>
    <s v="00.3518"/>
    <s v="1.95"/>
    <s v="5.53"/>
    <m/>
    <s v="-181786885"/>
    <n v="-0.77999999999999936"/>
    <n v="-0.16379999999999986"/>
    <n v="-0.27000000000000024"/>
    <n v="0.10620000000000038"/>
  </r>
  <r>
    <s v="Kentucky Power - Gen"/>
    <x v="0"/>
    <s v="Total Company"/>
    <s v="REG TAX  / SL TAX"/>
    <s v="1990"/>
    <x v="30"/>
    <x v="10"/>
    <s v="Dec"/>
    <s v="0.26"/>
    <s v="0.73"/>
    <s v="0.00"/>
    <s v="-0.26"/>
    <s v="00.3562"/>
    <s v="0.00"/>
    <s v="0.00"/>
    <m/>
    <s v="-181785715"/>
    <n v="-0.73"/>
    <n v="-0.15329999999999999"/>
    <n v="-0.26"/>
    <n v="0.10670000000000002"/>
  </r>
  <r>
    <s v="Kentucky Power - Gen"/>
    <x v="7"/>
    <s v="Total Company"/>
    <s v="REG TAX  / SL TAX"/>
    <s v="2008"/>
    <x v="1"/>
    <x v="15"/>
    <m/>
    <s v="0.27"/>
    <s v="0.77"/>
    <s v="0.00"/>
    <s v="-0.27"/>
    <s v="00.3506"/>
    <s v="0.00"/>
    <s v="0.00"/>
    <m/>
    <s v="-181786151"/>
    <n v="-0.77"/>
    <n v="-0.16170000000000001"/>
    <n v="-0.27"/>
    <n v="0.10830000000000001"/>
  </r>
  <r>
    <s v="Kentucky Power - Gen"/>
    <x v="2"/>
    <s v="Total Company"/>
    <s v="REG TAX  / SL TAX"/>
    <s v="1992"/>
    <x v="24"/>
    <x v="10"/>
    <s v="Oct"/>
    <s v="0.28"/>
    <s v="0.81"/>
    <s v="0.00"/>
    <s v="-0.28"/>
    <s v="00.3457"/>
    <s v="0.00"/>
    <s v="0.00"/>
    <m/>
    <s v="-181785692"/>
    <n v="-0.81"/>
    <n v="-0.1701"/>
    <n v="-0.28000000000000003"/>
    <n v="0.10990000000000003"/>
  </r>
  <r>
    <s v="Kentucky Power - Transm"/>
    <x v="7"/>
    <s v="Total Company"/>
    <s v="REG TAX  / SL TAX"/>
    <s v="1984"/>
    <x v="20"/>
    <x v="9"/>
    <s v="Jan"/>
    <s v="0.21"/>
    <s v="0.47"/>
    <s v="0.00"/>
    <s v="-0.21"/>
    <s v="00.4468"/>
    <s v="0.00"/>
    <s v="0.00"/>
    <m/>
    <s v="-181785110"/>
    <n v="-0.47"/>
    <n v="-9.8699999999999996E-2"/>
    <n v="-0.21"/>
    <n v="0.1113"/>
  </r>
  <r>
    <s v="Kentucky Power - Transm"/>
    <x v="11"/>
    <s v="Total Company"/>
    <s v="REG TAX  / SL TAX"/>
    <s v="1985"/>
    <x v="32"/>
    <x v="10"/>
    <s v="Oct"/>
    <n v="0.63"/>
    <n v="1.71"/>
    <n v="0"/>
    <n v="-0.27"/>
    <n v="0.36840000000000001"/>
    <n v="0.36"/>
    <n v="0.97"/>
    <m/>
    <s v="-181785141"/>
    <n v="-0.74"/>
    <n v="-0.15539999999999998"/>
    <n v="-0.27"/>
    <n v="0.11460000000000004"/>
  </r>
  <r>
    <s v="Kentucky Power - Transm"/>
    <x v="15"/>
    <s v="Total Company"/>
    <s v="REG TAX  / SL TAX"/>
    <s v="1985"/>
    <x v="32"/>
    <x v="10"/>
    <s v="Oct"/>
    <s v="0.36"/>
    <s v="0.97"/>
    <s v="0.00"/>
    <s v="-0.27"/>
    <s v="00.3711"/>
    <s v="0.09"/>
    <s v="0.23"/>
    <m/>
    <s v="-181785141"/>
    <n v="-0.74"/>
    <n v="-0.15539999999999998"/>
    <n v="-0.27"/>
    <n v="0.11460000000000004"/>
  </r>
  <r>
    <s v="Kentucky Power - Distr"/>
    <x v="8"/>
    <s v="Total Company"/>
    <s v="REG TAX  / SL TAX"/>
    <s v="2012 Q3 50%"/>
    <x v="22"/>
    <x v="6"/>
    <m/>
    <s v="1.40"/>
    <s v="3.97"/>
    <s v="0.00"/>
    <s v="-0.28"/>
    <s v="00.3526"/>
    <s v="1.12"/>
    <s v="3.19"/>
    <m/>
    <s v="-181786885"/>
    <n v="-0.78000000000000025"/>
    <n v="-0.16380000000000006"/>
    <n v="-0.2799999999999998"/>
    <n v="0.11619999999999975"/>
  </r>
  <r>
    <s v="Kentucky Power - Distr"/>
    <x v="5"/>
    <s v="Total Company"/>
    <s v="REG TAX  / SL TAX"/>
    <s v="2012 Q3 50%"/>
    <x v="22"/>
    <x v="6"/>
    <m/>
    <s v="2.50"/>
    <s v="7.09"/>
    <s v="0.00"/>
    <s v="-0.28"/>
    <s v="00.3526"/>
    <s v="2.22"/>
    <s v="6.31"/>
    <m/>
    <s v="-181786885"/>
    <n v="-0.78000000000000025"/>
    <n v="-0.16380000000000006"/>
    <n v="-0.2799999999999998"/>
    <n v="0.11619999999999975"/>
  </r>
  <r>
    <s v="Kentucky Power - Distr"/>
    <x v="3"/>
    <s v="Total Company"/>
    <s v="REG TAX  / SL TAX"/>
    <s v="2012 Q3 50%"/>
    <x v="22"/>
    <x v="6"/>
    <m/>
    <s v="3.05"/>
    <s v="8.65"/>
    <s v="0.00"/>
    <s v="-0.28"/>
    <s v="00.3526"/>
    <s v="2.77"/>
    <s v="7.87"/>
    <m/>
    <s v="-181786885"/>
    <n v="-0.78000000000000025"/>
    <n v="-0.16380000000000006"/>
    <n v="-0.2799999999999998"/>
    <n v="0.11619999999999975"/>
  </r>
  <r>
    <s v="Kentucky Power - Distr"/>
    <x v="7"/>
    <s v="Total Company"/>
    <s v="REG TAX  / SL TAX"/>
    <s v="2012 Q3 50%"/>
    <x v="22"/>
    <x v="6"/>
    <m/>
    <s v="0.85"/>
    <s v="2.41"/>
    <s v="0.00"/>
    <s v="-0.28"/>
    <s v="00.3527"/>
    <s v="0.57"/>
    <s v="1.63"/>
    <m/>
    <s v="-181786885"/>
    <n v="-0.78000000000000025"/>
    <n v="-0.16380000000000006"/>
    <n v="-0.28000000000000003"/>
    <n v="0.11619999999999997"/>
  </r>
  <r>
    <s v="Kentucky Power - Distr"/>
    <x v="9"/>
    <s v="Total Company"/>
    <s v="REG TAX  / SL TAX"/>
    <s v="2012 Q3 50%"/>
    <x v="22"/>
    <x v="6"/>
    <m/>
    <s v="1.95"/>
    <s v="5.53"/>
    <s v="0.00"/>
    <s v="-0.28"/>
    <s v="00.3526"/>
    <s v="1.67"/>
    <s v="4.75"/>
    <m/>
    <s v="-181786885"/>
    <n v="-0.78000000000000025"/>
    <n v="-0.16380000000000006"/>
    <n v="-0.28000000000000003"/>
    <n v="0.11619999999999997"/>
  </r>
  <r>
    <s v="Kentucky Power - Transm"/>
    <x v="12"/>
    <s v="Total Company"/>
    <s v="REG TAX  / SL TAX"/>
    <s v="2006"/>
    <x v="5"/>
    <x v="9"/>
    <s v="May"/>
    <s v="17.15"/>
    <s v="48.98"/>
    <s v="0.00"/>
    <s v="-0.30"/>
    <s v="00.3501"/>
    <s v="16.85"/>
    <s v="48.11"/>
    <m/>
    <s v="-181784964"/>
    <n v="-0.86999999999999744"/>
    <n v="-0.18269999999999945"/>
    <n v="-0.29999999999999716"/>
    <n v="0.11729999999999771"/>
  </r>
  <r>
    <s v="Kentucky Power - Transm"/>
    <x v="6"/>
    <s v="Total Company"/>
    <s v="REG TAX  / SL TAX"/>
    <s v="2006"/>
    <x v="5"/>
    <x v="9"/>
    <s v="May"/>
    <s v="13.51"/>
    <s v="38.55"/>
    <s v="0.00"/>
    <s v="-0.30"/>
    <s v="00.3505"/>
    <s v="13.21"/>
    <s v="37.68"/>
    <m/>
    <s v="-181784964"/>
    <n v="-0.86999999999999744"/>
    <n v="-0.18269999999999945"/>
    <n v="-0.29999999999999893"/>
    <n v="0.11729999999999949"/>
  </r>
  <r>
    <s v="Kentucky Power - Transm"/>
    <x v="10"/>
    <s v="Total Company"/>
    <s v="REG TAX  / SL TAX"/>
    <s v="2006"/>
    <x v="5"/>
    <x v="9"/>
    <s v="May"/>
    <s v="14.12"/>
    <s v="40.29"/>
    <s v="0.00"/>
    <s v="-0.30"/>
    <s v="00.3505"/>
    <s v="13.82"/>
    <s v="39.42"/>
    <m/>
    <s v="-181784964"/>
    <n v="-0.86999999999999744"/>
    <n v="-0.18269999999999945"/>
    <n v="-0.29999999999999893"/>
    <n v="0.11729999999999949"/>
  </r>
  <r>
    <s v="Kentucky Power - Transm"/>
    <x v="2"/>
    <s v="Total Company"/>
    <s v="REG TAX  / SL TAX"/>
    <s v="2006"/>
    <x v="5"/>
    <x v="9"/>
    <s v="May"/>
    <s v="15.95"/>
    <s v="45.50"/>
    <s v="0.00"/>
    <s v="-0.30"/>
    <s v="00.3505"/>
    <s v="15.65"/>
    <s v="44.63"/>
    <m/>
    <s v="-181784964"/>
    <n v="-0.86999999999999744"/>
    <n v="-0.18269999999999945"/>
    <n v="-0.29999999999999893"/>
    <n v="0.11729999999999949"/>
  </r>
  <r>
    <s v="Kentucky Power - Transm"/>
    <x v="1"/>
    <s v="Total Company"/>
    <s v="REG TAX  / SL TAX"/>
    <s v="2006"/>
    <x v="5"/>
    <x v="9"/>
    <s v="May"/>
    <s v="14.73"/>
    <s v="42.03"/>
    <s v="0.00"/>
    <s v="-0.30"/>
    <s v="00.3505"/>
    <s v="14.43"/>
    <s v="41.16"/>
    <m/>
    <s v="-181784964"/>
    <n v="-0.87000000000000455"/>
    <n v="-0.18270000000000094"/>
    <n v="-0.30000000000000071"/>
    <n v="0.11729999999999977"/>
  </r>
  <r>
    <s v="Kentucky Power - Transm"/>
    <x v="13"/>
    <s v="Total Company"/>
    <s v="REG TAX  / SL TAX"/>
    <s v="2006"/>
    <x v="5"/>
    <x v="9"/>
    <s v="May"/>
    <s v="16.55"/>
    <s v="47.24"/>
    <s v="0.00"/>
    <s v="-0.30"/>
    <s v="00.3503"/>
    <s v="16.25"/>
    <s v="46.37"/>
    <m/>
    <s v="-181784964"/>
    <n v="-0.87000000000000455"/>
    <n v="-0.18270000000000094"/>
    <n v="-0.30000000000000071"/>
    <n v="0.11729999999999977"/>
  </r>
  <r>
    <s v="Kentucky Power - Transm"/>
    <x v="15"/>
    <s v="Total Company"/>
    <s v="REG TAX  / SL TAX"/>
    <s v="2006"/>
    <x v="5"/>
    <x v="9"/>
    <s v="May"/>
    <s v="17.45"/>
    <s v="49.85"/>
    <s v="0.00"/>
    <s v="-0.30"/>
    <s v="00.3501"/>
    <s v="17.15"/>
    <s v="48.98"/>
    <m/>
    <s v="-181784964"/>
    <n v="-0.87000000000000455"/>
    <n v="-0.18270000000000094"/>
    <n v="-0.30000000000000071"/>
    <n v="0.11729999999999977"/>
  </r>
  <r>
    <s v="Kentucky Power - Gen"/>
    <x v="11"/>
    <s v="Total Company"/>
    <s v="REG TAX  / SL TAX"/>
    <s v="1992"/>
    <x v="24"/>
    <x v="10"/>
    <s v="Oct"/>
    <n v="2.11"/>
    <n v="6.03"/>
    <n v="0"/>
    <n v="-0.3"/>
    <n v="0.34989999999999999"/>
    <n v="1.81"/>
    <n v="5.16"/>
    <m/>
    <s v="-181785692"/>
    <n v="-0.87000000000000011"/>
    <n v="-0.18270000000000003"/>
    <n v="-0.29999999999999982"/>
    <n v="0.11729999999999979"/>
  </r>
  <r>
    <s v="Kentucky Power - Gen"/>
    <x v="12"/>
    <s v="Total Company"/>
    <s v="REG TAX  / SL TAX"/>
    <s v="1992"/>
    <x v="24"/>
    <x v="10"/>
    <s v="Oct"/>
    <s v="1.50"/>
    <s v="4.29"/>
    <s v="0.00"/>
    <s v="-0.30"/>
    <s v="00.3497"/>
    <s v="1.20"/>
    <s v="3.42"/>
    <m/>
    <s v="-181785692"/>
    <n v="-0.87000000000000011"/>
    <n v="-0.18270000000000003"/>
    <n v="-0.30000000000000004"/>
    <n v="0.11730000000000002"/>
  </r>
  <r>
    <s v="Kentucky Power - Gen"/>
    <x v="13"/>
    <s v="Total Company"/>
    <s v="REG TAX  / SL TAX"/>
    <s v="1992"/>
    <x v="24"/>
    <x v="10"/>
    <s v="Oct"/>
    <s v="0.89"/>
    <s v="2.55"/>
    <s v="0.00"/>
    <s v="-0.30"/>
    <s v="00.3490"/>
    <s v="0.59"/>
    <s v="1.68"/>
    <m/>
    <s v="-181785692"/>
    <n v="-0.86999999999999988"/>
    <n v="-0.18269999999999997"/>
    <n v="-0.30000000000000004"/>
    <n v="0.11730000000000007"/>
  </r>
  <r>
    <s v="Kentucky Power - Transm"/>
    <x v="11"/>
    <s v="Total Company"/>
    <s v="REG TAX  / SL TAX"/>
    <s v="2006"/>
    <x v="5"/>
    <x v="9"/>
    <s v="May"/>
    <n v="17.75"/>
    <n v="50.72"/>
    <n v="0"/>
    <n v="-0.3"/>
    <n v="0.35"/>
    <n v="17.45"/>
    <n v="49.85"/>
    <m/>
    <s v="-181784964"/>
    <n v="-0.86999999999999744"/>
    <n v="-0.18269999999999945"/>
    <n v="-0.30000000000000071"/>
    <n v="0.11730000000000126"/>
  </r>
  <r>
    <s v="Kentucky Power - Transm"/>
    <x v="0"/>
    <s v="Total Company"/>
    <s v="REG TAX  / SL TAX"/>
    <s v="2006"/>
    <x v="5"/>
    <x v="9"/>
    <s v="May"/>
    <s v="16.25"/>
    <s v="46.37"/>
    <s v="0.00"/>
    <s v="-0.30"/>
    <s v="00.3504"/>
    <s v="15.95"/>
    <s v="45.50"/>
    <m/>
    <s v="-181784964"/>
    <n v="-0.86999999999999744"/>
    <n v="-0.18269999999999945"/>
    <n v="-0.30000000000000071"/>
    <n v="0.11730000000000126"/>
  </r>
  <r>
    <s v="Kentucky Power - Transm"/>
    <x v="14"/>
    <s v="Total Company"/>
    <s v="REG TAX  / SL TAX"/>
    <s v="2006"/>
    <x v="5"/>
    <x v="9"/>
    <s v="May"/>
    <s v="16.85"/>
    <s v="48.11"/>
    <s v="0.00"/>
    <s v="-0.30"/>
    <s v="00.3502"/>
    <s v="16.55"/>
    <s v="47.24"/>
    <m/>
    <s v="-181784964"/>
    <n v="-0.86999999999999744"/>
    <n v="-0.18269999999999945"/>
    <n v="-0.30000000000000071"/>
    <n v="0.11730000000000126"/>
  </r>
  <r>
    <s v="Kentucky Power - Transm"/>
    <x v="3"/>
    <s v="Total Company"/>
    <s v="REG TAX  / SL TAX"/>
    <s v="2006"/>
    <x v="5"/>
    <x v="9"/>
    <s v="May"/>
    <s v="15.65"/>
    <s v="44.63"/>
    <s v="0.00"/>
    <s v="-0.30"/>
    <s v="00.3507"/>
    <s v="15.35"/>
    <s v="43.77"/>
    <m/>
    <s v="-181784964"/>
    <n v="-0.85999999999999943"/>
    <n v="-0.18059999999999987"/>
    <n v="-0.30000000000000071"/>
    <n v="0.11940000000000084"/>
  </r>
  <r>
    <s v="Kentucky Power - Transm"/>
    <x v="11"/>
    <s v="Total Company"/>
    <s v="REG TAX  / SL TAX"/>
    <s v="1983"/>
    <x v="25"/>
    <x v="10"/>
    <s v="Dec"/>
    <n v="0.24"/>
    <n v="0.57999999999999996"/>
    <n v="0"/>
    <n v="-0.24"/>
    <n v="0.4138"/>
    <n v="0"/>
    <n v="0.01"/>
    <m/>
    <s v="-181784981"/>
    <n v="-0.56999999999999995"/>
    <n v="-0.11969999999999999"/>
    <n v="-0.24"/>
    <n v="0.1203"/>
  </r>
  <r>
    <s v="Kentucky Power - Transm"/>
    <x v="13"/>
    <s v="Total Company"/>
    <s v="REG TAX  / SL TAX"/>
    <s v="1990"/>
    <x v="30"/>
    <x v="10"/>
    <s v="Oct"/>
    <s v="0.43"/>
    <s v="1.24"/>
    <s v="0.00"/>
    <s v="-0.31"/>
    <s v="00.3468"/>
    <s v="0.12"/>
    <s v="0.35"/>
    <m/>
    <s v="-181785124"/>
    <n v="-0.89"/>
    <n v="-0.18689999999999998"/>
    <n v="-0.31"/>
    <n v="0.12310000000000001"/>
  </r>
  <r>
    <s v="Kentucky Power - Gen"/>
    <x v="12"/>
    <s v="Total Company"/>
    <s v="REG TAX  / SL TAX"/>
    <s v="1985"/>
    <x v="32"/>
    <x v="20"/>
    <m/>
    <s v="0.36"/>
    <s v="0.92"/>
    <s v="0.00"/>
    <s v="-0.27"/>
    <s v="00.3913"/>
    <s v="0.09"/>
    <s v="0.24"/>
    <m/>
    <s v="-181785778"/>
    <n v="-0.68"/>
    <n v="-0.14280000000000001"/>
    <n v="-0.27"/>
    <n v="0.12720000000000001"/>
  </r>
  <r>
    <s v="Kentucky Power - Gen"/>
    <x v="15"/>
    <s v="Total Company"/>
    <s v="REG TAX  / SL TAX"/>
    <s v="1985"/>
    <x v="32"/>
    <x v="20"/>
    <m/>
    <s v="0.63"/>
    <s v="1.60"/>
    <s v="0.00"/>
    <s v="-0.27"/>
    <s v="00.3938"/>
    <s v="0.36"/>
    <s v="0.92"/>
    <m/>
    <s v="-181785778"/>
    <n v="-0.68"/>
    <n v="-0.14280000000000001"/>
    <n v="-0.27"/>
    <n v="0.12720000000000001"/>
  </r>
  <r>
    <s v="Kentucky Power - Gen"/>
    <x v="11"/>
    <s v="Total Company"/>
    <s v="REG TAX  / SL TAX"/>
    <s v="1985"/>
    <x v="32"/>
    <x v="20"/>
    <m/>
    <n v="0.9"/>
    <n v="2.2799999999999998"/>
    <n v="0"/>
    <n v="-0.27"/>
    <n v="0.3947"/>
    <n v="0.63"/>
    <n v="1.6"/>
    <m/>
    <s v="-181785778"/>
    <n v="-0.67999999999999972"/>
    <n v="-0.14279999999999993"/>
    <n v="-0.27"/>
    <n v="0.12720000000000009"/>
  </r>
  <r>
    <s v="Kentucky Power - Transm"/>
    <x v="5"/>
    <s v="Total Company"/>
    <s v="REG TAX  / SL TAX"/>
    <s v="2006"/>
    <x v="5"/>
    <x v="9"/>
    <s v="May"/>
    <s v="15.04"/>
    <s v="42.90"/>
    <s v="0.00"/>
    <s v="-0.31"/>
    <s v="00.3506"/>
    <s v="14.73"/>
    <s v="42.03"/>
    <m/>
    <s v="-181784964"/>
    <n v="-0.86999999999999744"/>
    <n v="-0.18269999999999945"/>
    <n v="-0.30999999999999872"/>
    <n v="0.12729999999999927"/>
  </r>
  <r>
    <s v="Kentucky Power - Transm"/>
    <x v="8"/>
    <s v="Total Company"/>
    <s v="REG TAX  / SL TAX"/>
    <s v="2006"/>
    <x v="5"/>
    <x v="9"/>
    <s v="May"/>
    <s v="13.82"/>
    <s v="39.42"/>
    <s v="0.00"/>
    <s v="-0.31"/>
    <s v="00.3506"/>
    <s v="13.51"/>
    <s v="38.55"/>
    <m/>
    <s v="-181784964"/>
    <n v="-0.87000000000000455"/>
    <n v="-0.18270000000000094"/>
    <n v="-0.3100000000000005"/>
    <n v="0.12729999999999955"/>
  </r>
  <r>
    <s v="Kentucky Power - Transm"/>
    <x v="4"/>
    <s v="Total Company"/>
    <s v="REG TAX  / SL TAX"/>
    <s v="2006"/>
    <x v="5"/>
    <x v="9"/>
    <s v="May"/>
    <s v="15.35"/>
    <s v="43.77"/>
    <s v="0.00"/>
    <s v="-0.31"/>
    <s v="00.3507"/>
    <s v="15.04"/>
    <s v="42.90"/>
    <m/>
    <s v="-181784964"/>
    <n v="-0.87000000000000455"/>
    <n v="-0.18270000000000094"/>
    <n v="-0.3100000000000005"/>
    <n v="0.12729999999999955"/>
  </r>
  <r>
    <s v="Kentucky Power - Gen"/>
    <x v="14"/>
    <s v="Total Company"/>
    <s v="REG TAX  / SL TAX"/>
    <s v="1992"/>
    <x v="24"/>
    <x v="10"/>
    <s v="Oct"/>
    <s v="1.20"/>
    <s v="3.42"/>
    <s v="0.00"/>
    <s v="-0.31"/>
    <s v="00.3509"/>
    <s v="0.89"/>
    <s v="2.55"/>
    <m/>
    <s v="-181785692"/>
    <n v="-0.87000000000000011"/>
    <n v="-0.18270000000000003"/>
    <n v="-0.30999999999999994"/>
    <n v="0.12729999999999991"/>
  </r>
  <r>
    <s v="Kentucky Power - Gen"/>
    <x v="0"/>
    <s v="Total Company"/>
    <s v="REG TAX  / SL TAX"/>
    <s v="1992"/>
    <x v="24"/>
    <x v="10"/>
    <s v="Oct"/>
    <s v="0.59"/>
    <s v="1.68"/>
    <s v="0.00"/>
    <s v="-0.31"/>
    <s v="00.3512"/>
    <s v="0.28"/>
    <s v="0.81"/>
    <m/>
    <s v="-181785692"/>
    <n v="-0.86999999999999988"/>
    <n v="-0.18269999999999997"/>
    <n v="-0.30999999999999994"/>
    <n v="0.12729999999999997"/>
  </r>
  <r>
    <s v="Kentucky Power - Gen"/>
    <x v="15"/>
    <s v="Total Company"/>
    <s v="REG TAX  / SL TAX"/>
    <s v="1992"/>
    <x v="24"/>
    <x v="10"/>
    <s v="Oct"/>
    <s v="1.81"/>
    <s v="5.16"/>
    <s v="0.00"/>
    <s v="-0.31"/>
    <s v="00.3508"/>
    <s v="1.50"/>
    <s v="4.29"/>
    <m/>
    <s v="-181785692"/>
    <n v="-0.87000000000000011"/>
    <n v="-0.18270000000000003"/>
    <n v="-0.31000000000000005"/>
    <n v="0.12730000000000002"/>
  </r>
  <r>
    <s v="Kentucky Power - Transm"/>
    <x v="7"/>
    <s v="Total Company"/>
    <s v="REG TAX  / SL TAX"/>
    <s v="2006"/>
    <x v="5"/>
    <x v="9"/>
    <s v="May"/>
    <s v="13.21"/>
    <s v="37.68"/>
    <s v="0.00"/>
    <s v="-0.31"/>
    <s v="00.3506"/>
    <s v="12.90"/>
    <s v="36.81"/>
    <m/>
    <s v="-181784964"/>
    <n v="-0.86999999999999744"/>
    <n v="-0.18269999999999945"/>
    <n v="-0.3100000000000005"/>
    <n v="0.12730000000000105"/>
  </r>
  <r>
    <s v="Kentucky Power - Transm"/>
    <x v="9"/>
    <s v="Total Company"/>
    <s v="REG TAX  / SL TAX"/>
    <s v="2006"/>
    <x v="5"/>
    <x v="9"/>
    <s v="May"/>
    <s v="14.43"/>
    <s v="41.16"/>
    <s v="0.00"/>
    <s v="-0.31"/>
    <s v="00.3506"/>
    <s v="14.12"/>
    <s v="40.29"/>
    <m/>
    <s v="-181784964"/>
    <n v="-0.86999999999999744"/>
    <n v="-0.18269999999999945"/>
    <n v="-0.3100000000000005"/>
    <n v="0.12730000000000105"/>
  </r>
  <r>
    <s v="Kentucky Power - Transm"/>
    <x v="0"/>
    <s v="Total Company"/>
    <s v="REG TAX  / SL TAX"/>
    <s v="1991"/>
    <x v="28"/>
    <x v="10"/>
    <s v="Dec"/>
    <s v="0.33"/>
    <s v="0.94"/>
    <s v="0.00"/>
    <s v="-0.33"/>
    <s v="00.3511"/>
    <s v="0.00"/>
    <s v="0.00"/>
    <m/>
    <s v="-181785204"/>
    <n v="-0.94"/>
    <n v="-0.19739999999999999"/>
    <n v="-0.33"/>
    <n v="0.13260000000000002"/>
  </r>
  <r>
    <s v="Kentucky Power - Distr"/>
    <x v="15"/>
    <s v="Total Company"/>
    <s v="REG TAX  / SL TAX"/>
    <s v="1983"/>
    <x v="25"/>
    <x v="10"/>
    <s v="Mar"/>
    <s v="0.30"/>
    <s v="0.76"/>
    <s v="0.00"/>
    <s v="-0.30"/>
    <s v="00.3947"/>
    <s v="0.00"/>
    <s v="0.00"/>
    <m/>
    <s v="-181786959"/>
    <n v="-0.76"/>
    <n v="-0.15959999999999999"/>
    <n v="-0.3"/>
    <n v="0.1404"/>
  </r>
  <r>
    <s v="Kentucky Power - Gen"/>
    <x v="14"/>
    <s v="Total Company"/>
    <s v="REG TAX  / SL TAX"/>
    <s v="2008"/>
    <x v="1"/>
    <x v="15"/>
    <m/>
    <s v="4.60"/>
    <s v="13.13"/>
    <s v="0.00"/>
    <s v="-0.36"/>
    <s v="00.3503"/>
    <s v="4.24"/>
    <s v="12.10"/>
    <m/>
    <s v="-181786151"/>
    <n v="-1.0300000000000011"/>
    <n v="-0.21630000000000024"/>
    <n v="-0.35999999999999943"/>
    <n v="0.14369999999999919"/>
  </r>
  <r>
    <s v="Kentucky Power - Gen"/>
    <x v="11"/>
    <s v="Total Company"/>
    <s v="REG TAX  / SL TAX"/>
    <s v="2008"/>
    <x v="1"/>
    <x v="15"/>
    <m/>
    <n v="5.68"/>
    <n v="16.22"/>
    <n v="0"/>
    <n v="-0.36"/>
    <n v="0.35020000000000001"/>
    <n v="5.32"/>
    <n v="15.19"/>
    <m/>
    <s v="-181786151"/>
    <n v="-1.0299999999999994"/>
    <n v="-0.21629999999999985"/>
    <n v="-0.35999999999999943"/>
    <n v="0.14369999999999958"/>
  </r>
  <r>
    <s v="Kentucky Power - Gen"/>
    <x v="0"/>
    <s v="Total Company"/>
    <s v="REG TAX  / SL TAX"/>
    <s v="2008"/>
    <x v="1"/>
    <x v="15"/>
    <m/>
    <s v="3.88"/>
    <s v="11.07"/>
    <s v="0.00"/>
    <s v="-0.36"/>
    <s v="00.3505"/>
    <s v="3.52"/>
    <s v="10.04"/>
    <m/>
    <s v="-181786151"/>
    <n v="-1.0300000000000011"/>
    <n v="-0.21630000000000024"/>
    <n v="-0.35999999999999988"/>
    <n v="0.14369999999999963"/>
  </r>
  <r>
    <s v="Kentucky Power - Gen"/>
    <x v="5"/>
    <s v="Total Company"/>
    <s v="REG TAX  / SL TAX"/>
    <s v="2008"/>
    <x v="1"/>
    <x v="15"/>
    <m/>
    <s v="2.44"/>
    <s v="6.95"/>
    <s v="0.00"/>
    <s v="-0.36"/>
    <s v="00.3511"/>
    <s v="2.08"/>
    <s v="5.92"/>
    <m/>
    <s v="-181786151"/>
    <n v="-1.0300000000000002"/>
    <n v="-0.21630000000000005"/>
    <n v="-0.35999999999999988"/>
    <n v="0.14369999999999983"/>
  </r>
  <r>
    <s v="Kentucky Power - Gen"/>
    <x v="4"/>
    <s v="Total Company"/>
    <s v="REG TAX  / SL TAX"/>
    <s v="2008"/>
    <x v="1"/>
    <x v="15"/>
    <m/>
    <s v="2.80"/>
    <s v="7.98"/>
    <s v="0.00"/>
    <s v="-0.36"/>
    <s v="00.3509"/>
    <s v="2.44"/>
    <s v="6.95"/>
    <m/>
    <s v="-181786151"/>
    <n v="-1.0300000000000002"/>
    <n v="-0.21630000000000005"/>
    <n v="-0.35999999999999988"/>
    <n v="0.14369999999999983"/>
  </r>
  <r>
    <s v="Kentucky Power - Gen"/>
    <x v="9"/>
    <s v="Total Company"/>
    <s v="REG TAX  / SL TAX"/>
    <s v="2008"/>
    <x v="1"/>
    <x v="15"/>
    <m/>
    <s v="1.72"/>
    <s v="4.89"/>
    <s v="0.00"/>
    <s v="-0.36"/>
    <s v="00.3517"/>
    <s v="1.36"/>
    <s v="3.86"/>
    <m/>
    <s v="-181786151"/>
    <n v="-1.0299999999999998"/>
    <n v="-0.21629999999999996"/>
    <n v="-0.35999999999999988"/>
    <n v="0.14369999999999991"/>
  </r>
  <r>
    <s v="Kentucky Power - Gen"/>
    <x v="8"/>
    <s v="Total Company"/>
    <s v="REG TAX  / SL TAX"/>
    <s v="2008"/>
    <x v="1"/>
    <x v="15"/>
    <m/>
    <s v="1.00"/>
    <s v="2.83"/>
    <s v="0.00"/>
    <s v="-0.36"/>
    <s v="00.3534"/>
    <s v="0.64"/>
    <s v="1.80"/>
    <m/>
    <s v="-181786151"/>
    <n v="-1.03"/>
    <n v="-0.21629999999999999"/>
    <n v="-0.36"/>
    <n v="0.14369999999999999"/>
  </r>
  <r>
    <s v="Kentucky Power - Gen"/>
    <x v="2"/>
    <s v="Total Company"/>
    <s v="REG TAX  / SL TAX"/>
    <s v="2008"/>
    <x v="1"/>
    <x v="15"/>
    <m/>
    <s v="3.52"/>
    <s v="10.04"/>
    <s v="0.00"/>
    <s v="-0.36"/>
    <s v="00.3506"/>
    <s v="3.16"/>
    <s v="9.01"/>
    <m/>
    <s v="-181786151"/>
    <n v="-1.0299999999999994"/>
    <n v="-0.21629999999999985"/>
    <n v="-0.35999999999999988"/>
    <n v="0.14370000000000002"/>
  </r>
  <r>
    <s v="Kentucky Power - Gen"/>
    <x v="1"/>
    <s v="Total Company"/>
    <s v="REG TAX  / SL TAX"/>
    <s v="2008"/>
    <x v="1"/>
    <x v="15"/>
    <m/>
    <s v="2.08"/>
    <s v="5.92"/>
    <s v="0.00"/>
    <s v="-0.36"/>
    <s v="00.3514"/>
    <s v="1.72"/>
    <s v="4.89"/>
    <m/>
    <s v="-181786151"/>
    <n v="-1.0300000000000002"/>
    <n v="-0.21630000000000005"/>
    <n v="-0.3600000000000001"/>
    <n v="0.14370000000000005"/>
  </r>
  <r>
    <s v="Kentucky Power - Gen"/>
    <x v="10"/>
    <s v="Total Company"/>
    <s v="REG TAX  / SL TAX"/>
    <s v="2008"/>
    <x v="1"/>
    <x v="15"/>
    <m/>
    <s v="1.36"/>
    <s v="3.86"/>
    <s v="0.00"/>
    <s v="-0.36"/>
    <s v="00.3523"/>
    <s v="1.00"/>
    <s v="2.83"/>
    <m/>
    <s v="-181786151"/>
    <n v="-1.0299999999999998"/>
    <n v="-0.21629999999999996"/>
    <n v="-0.3600000000000001"/>
    <n v="0.14370000000000013"/>
  </r>
  <r>
    <s v="Kentucky Power - Gen"/>
    <x v="3"/>
    <s v="Total Company"/>
    <s v="REG TAX  / SL TAX"/>
    <s v="2008"/>
    <x v="1"/>
    <x v="15"/>
    <m/>
    <s v="3.16"/>
    <s v="9.01"/>
    <s v="0.00"/>
    <s v="-0.36"/>
    <s v="00.3507"/>
    <s v="2.80"/>
    <s v="7.98"/>
    <m/>
    <s v="-181786151"/>
    <n v="-1.0299999999999994"/>
    <n v="-0.21629999999999985"/>
    <n v="-0.36000000000000032"/>
    <n v="0.14370000000000047"/>
  </r>
  <r>
    <s v="Kentucky Power - Gen"/>
    <x v="13"/>
    <s v="Total Company"/>
    <s v="REG TAX  / SL TAX"/>
    <s v="2008"/>
    <x v="1"/>
    <x v="15"/>
    <m/>
    <s v="4.24"/>
    <s v="12.10"/>
    <s v="0.00"/>
    <s v="-0.36"/>
    <s v="00.3504"/>
    <s v="3.88"/>
    <s v="11.07"/>
    <m/>
    <s v="-181786151"/>
    <n v="-1.0299999999999994"/>
    <n v="-0.21629999999999985"/>
    <n v="-0.36000000000000032"/>
    <n v="0.14370000000000047"/>
  </r>
  <r>
    <s v="Kentucky Power - Gen"/>
    <x v="12"/>
    <s v="Total Company"/>
    <s v="REG TAX  / SL TAX"/>
    <s v="2008"/>
    <x v="1"/>
    <x v="15"/>
    <m/>
    <s v="4.96"/>
    <s v="14.16"/>
    <s v="0.00"/>
    <s v="-0.36"/>
    <s v="00.3503"/>
    <s v="4.60"/>
    <s v="13.13"/>
    <m/>
    <s v="-181786151"/>
    <n v="-1.0299999999999994"/>
    <n v="-0.21629999999999985"/>
    <n v="-0.36000000000000032"/>
    <n v="0.14370000000000047"/>
  </r>
  <r>
    <s v="Kentucky Power - Gen"/>
    <x v="15"/>
    <s v="Total Company"/>
    <s v="REG TAX  / SL TAX"/>
    <s v="2008"/>
    <x v="1"/>
    <x v="15"/>
    <m/>
    <s v="5.32"/>
    <s v="15.19"/>
    <s v="0.00"/>
    <s v="-0.36"/>
    <s v="00.3502"/>
    <s v="4.96"/>
    <s v="14.16"/>
    <m/>
    <s v="-181786151"/>
    <n v="-1.0299999999999994"/>
    <n v="-0.21629999999999985"/>
    <n v="-0.36000000000000032"/>
    <n v="0.14370000000000047"/>
  </r>
  <r>
    <s v="Kentucky Power - Gen"/>
    <x v="6"/>
    <s v="Total Company"/>
    <s v="REG TAX  / SL TAX"/>
    <s v="2008"/>
    <x v="1"/>
    <x v="15"/>
    <m/>
    <s v="0.64"/>
    <s v="1.80"/>
    <s v="0.00"/>
    <s v="-0.37"/>
    <s v="00.3556"/>
    <s v="0.27"/>
    <s v="0.77"/>
    <m/>
    <s v="-181786151"/>
    <n v="-1.03"/>
    <n v="-0.21629999999999999"/>
    <n v="-0.37"/>
    <n v="0.1537"/>
  </r>
  <r>
    <s v="Kentucky Power - Transm"/>
    <x v="2"/>
    <s v="Total Company"/>
    <s v="REG TAX  / SL TAX"/>
    <s v="1993"/>
    <x v="31"/>
    <x v="9"/>
    <s v="Feb"/>
    <s v="20.95"/>
    <s v="56.36"/>
    <s v="0.00"/>
    <s v="-0.36"/>
    <s v="00.3717"/>
    <s v="20.59"/>
    <s v="55.40"/>
    <m/>
    <s v="-181785225"/>
    <n v="-0.96000000000000085"/>
    <n v="-0.20160000000000017"/>
    <n v="-0.35999999999999943"/>
    <n v="0.15839999999999926"/>
  </r>
  <r>
    <s v="Kentucky Power - Gen"/>
    <x v="11"/>
    <s v="Total Company"/>
    <s v="REG TAX  / SL TAX"/>
    <s v="2012 Q3 50%"/>
    <x v="22"/>
    <x v="7"/>
    <m/>
    <n v="419.62"/>
    <n v="1198.93"/>
    <n v="0"/>
    <n v="-0.4"/>
    <n v="0.35"/>
    <n v="419.22"/>
    <n v="1197.79"/>
    <m/>
    <s v="-181785964"/>
    <n v="-1.1400000000001"/>
    <n v="-0.23940000000002101"/>
    <n v="-0.39999999999997726"/>
    <n v="0.16059999999995625"/>
  </r>
  <r>
    <s v="Kentucky Power - Distr"/>
    <x v="12"/>
    <s v="Total Company"/>
    <s v="REG TAX  / SL TAX"/>
    <s v="1985"/>
    <x v="32"/>
    <x v="11"/>
    <s v="Jan"/>
    <s v="0.44"/>
    <s v="1.31"/>
    <s v="0.00"/>
    <s v="-0.44"/>
    <s v="00.3359"/>
    <s v="0.00"/>
    <s v="0.00"/>
    <m/>
    <s v="-181786617"/>
    <n v="-1.31"/>
    <n v="-0.27510000000000001"/>
    <n v="-0.44"/>
    <n v="0.16489999999999999"/>
  </r>
  <r>
    <s v="Kentucky Power - Gen"/>
    <x v="3"/>
    <s v="Total Company"/>
    <s v="REG TAX  / SL TAX"/>
    <s v="2012 Q4 50%"/>
    <x v="22"/>
    <x v="14"/>
    <m/>
    <s v="384.21"/>
    <s v="1,097.69"/>
    <s v="0.00"/>
    <s v="-0.42"/>
    <s v="00.3500"/>
    <s v="383.79"/>
    <s v="1,096.48"/>
    <m/>
    <s v="-181785957"/>
    <n v="-1.2100000000000364"/>
    <n v="-0.25410000000000765"/>
    <n v="-0.41999999999995907"/>
    <n v="0.16589999999995142"/>
  </r>
  <r>
    <s v="Kentucky Power - Gen"/>
    <x v="14"/>
    <s v="Total Company"/>
    <s v="REG TAX  / SL TAX"/>
    <s v="2012 Q4 50%"/>
    <x v="22"/>
    <x v="14"/>
    <m/>
    <s v="385.90"/>
    <s v="1,102.54"/>
    <s v="0.00"/>
    <s v="-0.42"/>
    <s v="00.3500"/>
    <s v="385.48"/>
    <s v="1,101.33"/>
    <m/>
    <s v="-181785957"/>
    <n v="-1.2100000000000364"/>
    <n v="-0.25410000000000765"/>
    <n v="-0.41999999999995907"/>
    <n v="0.16589999999995142"/>
  </r>
  <r>
    <s v="Kentucky Power - Gen"/>
    <x v="13"/>
    <s v="Total Company"/>
    <s v="REG TAX  / SL TAX"/>
    <s v="1990"/>
    <x v="30"/>
    <x v="10"/>
    <s v="Dec"/>
    <s v="0.68"/>
    <s v="1.94"/>
    <s v="0.00"/>
    <s v="-0.42"/>
    <s v="00.3505"/>
    <s v="0.26"/>
    <s v="0.73"/>
    <m/>
    <s v="-181785715"/>
    <n v="-1.21"/>
    <n v="-0.25409999999999999"/>
    <n v="-0.42000000000000004"/>
    <n v="0.16590000000000005"/>
  </r>
  <r>
    <s v="Kentucky Power - Gen"/>
    <x v="11"/>
    <s v="Total Company"/>
    <s v="REG TAX  / SL TAX"/>
    <s v="2012 Q4 50%"/>
    <x v="22"/>
    <x v="14"/>
    <m/>
    <n v="387.16"/>
    <n v="1106.17"/>
    <n v="0"/>
    <n v="-0.42"/>
    <n v="0.35"/>
    <n v="386.74"/>
    <n v="1104.96"/>
    <m/>
    <s v="-181785957"/>
    <n v="-1.2100000000000364"/>
    <n v="-0.25410000000000765"/>
    <n v="-0.42000000000001592"/>
    <n v="0.16590000000000826"/>
  </r>
  <r>
    <s v="Kentucky Power - Gen"/>
    <x v="4"/>
    <s v="Total Company"/>
    <s v="REG TAX  / SL TAX"/>
    <s v="2012 Q4 50%"/>
    <x v="22"/>
    <x v="14"/>
    <m/>
    <s v="383.79"/>
    <s v="1,096.48"/>
    <s v="0.00"/>
    <s v="-0.42"/>
    <s v="00.3500"/>
    <s v="383.37"/>
    <s v="1,095.27"/>
    <m/>
    <s v="-181785957"/>
    <n v="-1.2100000000000364"/>
    <n v="-0.25410000000000765"/>
    <n v="-0.42000000000001592"/>
    <n v="0.16590000000000826"/>
  </r>
  <r>
    <s v="Kentucky Power - Gen"/>
    <x v="13"/>
    <s v="Total Company"/>
    <s v="REG TAX  / SL TAX"/>
    <s v="2012 Q4 50%"/>
    <x v="22"/>
    <x v="14"/>
    <m/>
    <s v="385.48"/>
    <s v="1,101.33"/>
    <s v="0.00"/>
    <s v="-0.42"/>
    <s v="00.3500"/>
    <s v="385.06"/>
    <s v="1,100.12"/>
    <m/>
    <s v="-181785957"/>
    <n v="-1.2100000000000364"/>
    <n v="-0.25410000000000765"/>
    <n v="-0.42000000000001592"/>
    <n v="0.16590000000000826"/>
  </r>
  <r>
    <s v="Kentucky Power - Gen"/>
    <x v="12"/>
    <s v="Total Company"/>
    <s v="REG TAX  / SL TAX"/>
    <s v="2012 Q4 50%"/>
    <x v="22"/>
    <x v="14"/>
    <m/>
    <s v="386.32"/>
    <s v="1,103.75"/>
    <s v="0.00"/>
    <s v="-0.42"/>
    <s v="00.3500"/>
    <s v="385.90"/>
    <s v="1,102.54"/>
    <m/>
    <s v="-181785957"/>
    <n v="-1.2100000000000364"/>
    <n v="-0.25410000000000765"/>
    <n v="-0.42000000000001592"/>
    <n v="0.16590000000000826"/>
  </r>
  <r>
    <s v="Kentucky Power - Gen"/>
    <x v="15"/>
    <s v="Total Company"/>
    <s v="REG TAX  / SL TAX"/>
    <s v="2012 Q4 50%"/>
    <x v="22"/>
    <x v="14"/>
    <m/>
    <s v="386.74"/>
    <s v="1,104.96"/>
    <s v="0.00"/>
    <s v="-0.42"/>
    <s v="00.3500"/>
    <s v="386.32"/>
    <s v="1,103.75"/>
    <m/>
    <s v="-181785957"/>
    <n v="-1.2100000000000364"/>
    <n v="-0.25410000000000765"/>
    <n v="-0.42000000000001592"/>
    <n v="0.16590000000000826"/>
  </r>
  <r>
    <s v="Kentucky Power - Gen"/>
    <x v="0"/>
    <s v="Total Company"/>
    <s v="REG TAX  / SL TAX"/>
    <s v="2012 Q4 50%"/>
    <x v="22"/>
    <x v="14"/>
    <m/>
    <s v="385.06"/>
    <s v="1,100.12"/>
    <s v="0.00"/>
    <s v="-0.42"/>
    <s v="00.3500"/>
    <s v="384.64"/>
    <s v="1,098.91"/>
    <m/>
    <s v="-181785957"/>
    <n v="-1.209999999999809"/>
    <n v="-0.25409999999995986"/>
    <n v="-0.42000000000001592"/>
    <n v="0.16590000000005606"/>
  </r>
  <r>
    <s v="Kentucky Power - Distr"/>
    <x v="2"/>
    <s v="Total Company"/>
    <s v="REG TAX  / SL TAX"/>
    <s v="1995"/>
    <x v="23"/>
    <x v="11"/>
    <s v="Dec"/>
    <s v="144.49"/>
    <s v="444.57"/>
    <s v="0.00"/>
    <s v="-0.48"/>
    <s v="00.3250"/>
    <s v="144.01"/>
    <s v="443.08"/>
    <m/>
    <s v="-181786980"/>
    <n v="-1.4900000000000091"/>
    <n v="-0.3129000000000019"/>
    <n v="-0.48000000000001819"/>
    <n v="0.16710000000001629"/>
  </r>
  <r>
    <s v="Kentucky Power - Transm"/>
    <x v="10"/>
    <s v="Total Company"/>
    <s v="REG TAX  / SL TAX"/>
    <s v="1991"/>
    <x v="28"/>
    <x v="9"/>
    <s v="Mar"/>
    <s v="1.99"/>
    <s v="5.18"/>
    <s v="0.00"/>
    <s v="-0.38"/>
    <s v="00.3842"/>
    <s v="1.61"/>
    <s v="4.18"/>
    <m/>
    <s v="-181785213"/>
    <n v="-1"/>
    <n v="-0.21"/>
    <n v="-0.37999999999999989"/>
    <n v="0.1699999999999999"/>
  </r>
  <r>
    <s v="Kentucky Power - Transm"/>
    <x v="1"/>
    <s v="Total Company"/>
    <s v="REG TAX  / SL TAX"/>
    <s v="1991"/>
    <x v="28"/>
    <x v="9"/>
    <s v="Mar"/>
    <s v="2.76"/>
    <s v="7.18"/>
    <s v="0.00"/>
    <s v="-0.38"/>
    <s v="00.3844"/>
    <s v="2.38"/>
    <s v="6.18"/>
    <m/>
    <s v="-181785213"/>
    <n v="-1"/>
    <n v="-0.21"/>
    <n v="-0.37999999999999989"/>
    <n v="0.1699999999999999"/>
  </r>
  <r>
    <s v="Kentucky Power - Transm"/>
    <x v="4"/>
    <s v="Total Company"/>
    <s v="REG TAX  / SL TAX"/>
    <s v="1991"/>
    <x v="28"/>
    <x v="9"/>
    <s v="Mar"/>
    <s v="3.53"/>
    <s v="9.18"/>
    <s v="0.00"/>
    <s v="-0.38"/>
    <s v="00.3845"/>
    <s v="3.15"/>
    <s v="8.18"/>
    <m/>
    <s v="-181785213"/>
    <n v="-1"/>
    <n v="-0.21"/>
    <n v="-0.37999999999999989"/>
    <n v="0.1699999999999999"/>
  </r>
  <r>
    <s v="Kentucky Power - Transm"/>
    <x v="6"/>
    <s v="Total Company"/>
    <s v="REG TAX  / SL TAX"/>
    <s v="1991"/>
    <x v="28"/>
    <x v="9"/>
    <s v="Mar"/>
    <s v="1.22"/>
    <s v="3.18"/>
    <s v="0.00"/>
    <s v="-0.38"/>
    <s v="00.3836"/>
    <s v="0.84"/>
    <s v="2.18"/>
    <m/>
    <s v="-181785213"/>
    <n v="-1"/>
    <n v="-0.21"/>
    <n v="-0.38"/>
    <n v="0.17"/>
  </r>
  <r>
    <s v="Kentucky Power - Distr"/>
    <x v="14"/>
    <s v="Total Company"/>
    <s v="REG TAX  / SL TAX"/>
    <s v="1982"/>
    <x v="26"/>
    <x v="11"/>
    <s v="Jun"/>
    <s v="0.36"/>
    <s v="0.90"/>
    <s v="0.00"/>
    <s v="-0.36"/>
    <s v="00.4000"/>
    <s v="0.00"/>
    <s v="0.00"/>
    <m/>
    <s v="-181786772"/>
    <n v="-0.9"/>
    <n v="-0.189"/>
    <n v="-0.36"/>
    <n v="0.17099999999999999"/>
  </r>
  <r>
    <s v="Kentucky Power - Transm"/>
    <x v="11"/>
    <s v="Total Company"/>
    <s v="REG TAX  / SL TAX"/>
    <s v="1987"/>
    <x v="39"/>
    <x v="9"/>
    <s v="Apr"/>
    <n v="229.05"/>
    <n v="654.20000000000005"/>
    <n v="0"/>
    <n v="-0.43"/>
    <n v="0.35010000000000002"/>
    <n v="228.62"/>
    <n v="652.97"/>
    <m/>
    <s v="-181785029"/>
    <n v="-1.2300000000000182"/>
    <n v="-0.2583000000000038"/>
    <n v="-0.43000000000000682"/>
    <n v="0.17170000000000302"/>
  </r>
  <r>
    <s v="Kentucky Power - Gen"/>
    <x v="2"/>
    <s v="Total Company"/>
    <s v="REG TAX  / SL TAX"/>
    <s v="2012 Q4 50%"/>
    <x v="22"/>
    <x v="14"/>
    <m/>
    <s v="384.64"/>
    <s v="1,098.91"/>
    <s v="0.00"/>
    <s v="-0.43"/>
    <s v="00.3500"/>
    <s v="384.21"/>
    <s v="1,097.69"/>
    <m/>
    <s v="-181785957"/>
    <n v="-1.2200000000000273"/>
    <n v="-0.2562000000000057"/>
    <n v="-0.43000000000000682"/>
    <n v="0.17380000000000112"/>
  </r>
  <r>
    <s v="Kentucky Power - Transm"/>
    <x v="0"/>
    <s v="Total Company"/>
    <s v="REG TAX  / SL TAX"/>
    <s v="2003"/>
    <x v="0"/>
    <x v="8"/>
    <m/>
    <s v="57.61"/>
    <s v="175.37"/>
    <s v="0.00"/>
    <s v="-0.48"/>
    <s v="00.3285"/>
    <s v="57.13"/>
    <s v="173.92"/>
    <m/>
    <s v="-181784901"/>
    <n v="-1.4500000000000171"/>
    <n v="-0.30450000000000355"/>
    <n v="-0.47999999999999687"/>
    <n v="0.17549999999999333"/>
  </r>
  <r>
    <s v="Kentucky Power - Distr"/>
    <x v="13"/>
    <s v="Total Company"/>
    <s v="REG TAX  / SL TAX"/>
    <s v="1988"/>
    <x v="33"/>
    <x v="10"/>
    <s v="Apr"/>
    <s v="0.75"/>
    <s v="2.72"/>
    <s v="0.00"/>
    <s v="-0.75"/>
    <s v="00.2757"/>
    <s v="0.00"/>
    <s v="0.00"/>
    <m/>
    <s v="-181787009"/>
    <n v="-2.72"/>
    <n v="-0.57120000000000004"/>
    <n v="-0.75"/>
    <n v="0.17879999999999996"/>
  </r>
  <r>
    <s v="Kentucky Power - Transm"/>
    <x v="10"/>
    <s v="Total Company"/>
    <s v="REG TAX  / SL TAX"/>
    <s v="1984"/>
    <x v="20"/>
    <x v="9"/>
    <s v="Jan"/>
    <s v="1.27"/>
    <s v="2.90"/>
    <s v="0.00"/>
    <s v="-0.35"/>
    <s v="00.4379"/>
    <s v="0.92"/>
    <s v="2.09"/>
    <m/>
    <s v="-181785110"/>
    <n v="-0.81"/>
    <n v="-0.1701"/>
    <n v="-0.35"/>
    <n v="0.17989999999999998"/>
  </r>
  <r>
    <s v="Kentucky Power - Transm"/>
    <x v="6"/>
    <s v="Total Company"/>
    <s v="REG TAX  / SL TAX"/>
    <s v="1984"/>
    <x v="20"/>
    <x v="9"/>
    <s v="Jan"/>
    <s v="0.56"/>
    <s v="1.28"/>
    <s v="0.00"/>
    <s v="-0.35"/>
    <s v="00.4375"/>
    <s v="0.21"/>
    <s v="0.47"/>
    <m/>
    <s v="-181785110"/>
    <n v="-0.81"/>
    <n v="-0.1701"/>
    <n v="-0.35000000000000009"/>
    <n v="0.17990000000000009"/>
  </r>
  <r>
    <s v="Kentucky Power - Transm"/>
    <x v="1"/>
    <s v="Total Company"/>
    <s v="REG TAX  / SL TAX"/>
    <s v="1984"/>
    <x v="20"/>
    <x v="9"/>
    <s v="Jan"/>
    <s v="1.98"/>
    <s v="4.52"/>
    <s v="0.00"/>
    <s v="-0.35"/>
    <s v="00.4381"/>
    <s v="1.63"/>
    <s v="3.71"/>
    <m/>
    <s v="-181785110"/>
    <n v="-0.80999999999999961"/>
    <n v="-0.17009999999999992"/>
    <n v="-0.35000000000000009"/>
    <n v="0.17990000000000017"/>
  </r>
  <r>
    <s v="Kentucky Power - Transm"/>
    <x v="4"/>
    <s v="Total Company"/>
    <s v="REG TAX  / SL TAX"/>
    <s v="1984"/>
    <x v="20"/>
    <x v="9"/>
    <s v="Jan"/>
    <s v="2.69"/>
    <s v="6.14"/>
    <s v="0.00"/>
    <s v="-0.35"/>
    <s v="00.4381"/>
    <s v="2.34"/>
    <s v="5.33"/>
    <m/>
    <s v="-181785110"/>
    <n v="-0.80999999999999961"/>
    <n v="-0.17009999999999992"/>
    <n v="-0.35000000000000009"/>
    <n v="0.17990000000000017"/>
  </r>
  <r>
    <s v="Kentucky Power - Transm"/>
    <x v="2"/>
    <s v="Total Company"/>
    <s v="REG TAX  / SL TAX"/>
    <s v="1991"/>
    <x v="28"/>
    <x v="9"/>
    <s v="Mar"/>
    <s v="4.31"/>
    <s v="11.18"/>
    <s v="0.00"/>
    <s v="-0.39"/>
    <s v="00.3855"/>
    <s v="3.92"/>
    <s v="10.18"/>
    <m/>
    <s v="-181785213"/>
    <n v="-1"/>
    <n v="-0.21"/>
    <n v="-0.38999999999999968"/>
    <n v="0.17999999999999969"/>
  </r>
  <r>
    <s v="Kentucky Power - Transm"/>
    <x v="7"/>
    <s v="Total Company"/>
    <s v="REG TAX  / SL TAX"/>
    <s v="1991"/>
    <x v="28"/>
    <x v="9"/>
    <s v="Mar"/>
    <s v="0.84"/>
    <s v="2.18"/>
    <s v="0.00"/>
    <s v="-0.39"/>
    <s v="00.3853"/>
    <s v="0.45"/>
    <s v="1.18"/>
    <m/>
    <s v="-181785213"/>
    <n v="-1.0000000000000002"/>
    <n v="-0.21000000000000005"/>
    <n v="-0.38999999999999996"/>
    <n v="0.17999999999999991"/>
  </r>
  <r>
    <s v="Kentucky Power - Transm"/>
    <x v="9"/>
    <s v="Total Company"/>
    <s v="REG TAX  / SL TAX"/>
    <s v="1991"/>
    <x v="28"/>
    <x v="9"/>
    <s v="Mar"/>
    <s v="2.38"/>
    <s v="6.18"/>
    <s v="0.00"/>
    <s v="-0.39"/>
    <s v="00.3851"/>
    <s v="1.99"/>
    <s v="5.18"/>
    <m/>
    <s v="-181785213"/>
    <n v="-1"/>
    <n v="-0.21"/>
    <n v="-0.3899999999999999"/>
    <n v="0.17999999999999991"/>
  </r>
  <r>
    <s v="Kentucky Power - Transm"/>
    <x v="5"/>
    <s v="Total Company"/>
    <s v="REG TAX  / SL TAX"/>
    <s v="1991"/>
    <x v="28"/>
    <x v="9"/>
    <s v="Mar"/>
    <s v="3.15"/>
    <s v="8.18"/>
    <s v="0.00"/>
    <s v="-0.39"/>
    <s v="00.3851"/>
    <s v="2.76"/>
    <s v="7.18"/>
    <m/>
    <s v="-181785213"/>
    <n v="-1"/>
    <n v="-0.21"/>
    <n v="-0.39000000000000012"/>
    <n v="0.18000000000000013"/>
  </r>
  <r>
    <s v="Kentucky Power - Transm"/>
    <x v="3"/>
    <s v="Total Company"/>
    <s v="REG TAX  / SL TAX"/>
    <s v="1991"/>
    <x v="28"/>
    <x v="9"/>
    <s v="Mar"/>
    <s v="3.92"/>
    <s v="10.18"/>
    <s v="0.00"/>
    <s v="-0.39"/>
    <s v="00.3851"/>
    <s v="3.53"/>
    <s v="9.18"/>
    <m/>
    <s v="-181785213"/>
    <n v="-1"/>
    <n v="-0.21"/>
    <n v="-0.39000000000000012"/>
    <n v="0.18000000000000013"/>
  </r>
  <r>
    <s v="Kentucky Power - Transm"/>
    <x v="8"/>
    <s v="Total Company"/>
    <s v="REG TAX  / SL TAX"/>
    <s v="1991"/>
    <x v="28"/>
    <x v="9"/>
    <s v="Mar"/>
    <s v="1.61"/>
    <s v="4.18"/>
    <s v="0.00"/>
    <s v="-0.39"/>
    <s v="00.3852"/>
    <s v="1.22"/>
    <s v="3.18"/>
    <m/>
    <s v="-181785213"/>
    <n v="-0.99999999999999956"/>
    <n v="-0.20999999999999991"/>
    <n v="-0.39000000000000012"/>
    <n v="0.18000000000000022"/>
  </r>
  <r>
    <s v="Kentucky Power - Transm"/>
    <x v="0"/>
    <s v="Total Company"/>
    <s v="REG TAX  / SL TAX"/>
    <s v="1991"/>
    <x v="28"/>
    <x v="9"/>
    <s v="Mar"/>
    <s v="4.70"/>
    <s v="12.18"/>
    <s v="0.00"/>
    <s v="-0.39"/>
    <s v="00.3859"/>
    <s v="4.31"/>
    <s v="11.18"/>
    <m/>
    <s v="-181785213"/>
    <n v="-1"/>
    <n v="-0.21"/>
    <n v="-0.39000000000000057"/>
    <n v="0.18000000000000058"/>
  </r>
  <r>
    <s v="Kentucky Power - Distr"/>
    <x v="11"/>
    <s v="Total Company"/>
    <s v="REG TAX  / SL TAX"/>
    <s v="1988"/>
    <x v="33"/>
    <x v="11"/>
    <s v="Feb"/>
    <n v="3.36"/>
    <n v="9.76"/>
    <n v="0"/>
    <n v="-0.47"/>
    <n v="0.34429999999999999"/>
    <n v="2.89"/>
    <n v="8.39"/>
    <m/>
    <s v="-181786920"/>
    <n v="-1.3699999999999992"/>
    <n v="-0.28769999999999984"/>
    <n v="-0.46999999999999975"/>
    <n v="0.18229999999999991"/>
  </r>
  <r>
    <s v="Kentucky Power - Transm"/>
    <x v="12"/>
    <s v="Total Company"/>
    <s v="REG TAX  / SL TAX"/>
    <s v="1984"/>
    <x v="20"/>
    <x v="9"/>
    <s v="Jan"/>
    <s v="4.85"/>
    <s v="11.00"/>
    <s v="0.00"/>
    <s v="-0.36"/>
    <s v="00.4409"/>
    <s v="4.49"/>
    <s v="10.19"/>
    <m/>
    <s v="-181785110"/>
    <n v="-0.8100000000000005"/>
    <n v="-0.17010000000000008"/>
    <n v="-0.35999999999999943"/>
    <n v="0.18989999999999935"/>
  </r>
  <r>
    <s v="Kentucky Power - Transm"/>
    <x v="5"/>
    <s v="Total Company"/>
    <s v="REG TAX  / SL TAX"/>
    <s v="1984"/>
    <x v="20"/>
    <x v="9"/>
    <s v="Jan"/>
    <s v="2.34"/>
    <s v="5.33"/>
    <s v="0.00"/>
    <s v="-0.36"/>
    <s v="00.4390"/>
    <s v="1.98"/>
    <s v="4.52"/>
    <m/>
    <s v="-181785110"/>
    <n v="-0.8100000000000005"/>
    <n v="-0.17010000000000008"/>
    <n v="-0.35999999999999988"/>
    <n v="0.18989999999999979"/>
  </r>
  <r>
    <s v="Kentucky Power - Transm"/>
    <x v="3"/>
    <s v="Total Company"/>
    <s v="REG TAX  / SL TAX"/>
    <s v="1984"/>
    <x v="20"/>
    <x v="9"/>
    <s v="Jan"/>
    <s v="3.05"/>
    <s v="6.95"/>
    <s v="0.00"/>
    <s v="-0.36"/>
    <s v="00.4388"/>
    <s v="2.69"/>
    <s v="6.14"/>
    <m/>
    <s v="-181785110"/>
    <n v="-0.8100000000000005"/>
    <n v="-0.17010000000000008"/>
    <n v="-0.35999999999999988"/>
    <n v="0.18989999999999979"/>
  </r>
  <r>
    <s v="Kentucky Power - Transm"/>
    <x v="0"/>
    <s v="Total Company"/>
    <s v="REG TAX  / SL TAX"/>
    <s v="1984"/>
    <x v="20"/>
    <x v="9"/>
    <s v="Jan"/>
    <s v="3.77"/>
    <s v="8.57"/>
    <s v="0.00"/>
    <s v="-0.36"/>
    <s v="00.4399"/>
    <s v="3.41"/>
    <s v="7.76"/>
    <m/>
    <s v="-181785110"/>
    <n v="-0.8100000000000005"/>
    <n v="-0.17010000000000008"/>
    <n v="-0.35999999999999988"/>
    <n v="0.18989999999999979"/>
  </r>
  <r>
    <s v="Kentucky Power - Transm"/>
    <x v="13"/>
    <s v="Total Company"/>
    <s v="REG TAX  / SL TAX"/>
    <s v="1984"/>
    <x v="20"/>
    <x v="9"/>
    <s v="Jan"/>
    <s v="4.13"/>
    <s v="9.38"/>
    <s v="0.00"/>
    <s v="-0.36"/>
    <s v="00.4403"/>
    <s v="3.77"/>
    <s v="8.57"/>
    <m/>
    <s v="-181785110"/>
    <n v="-0.8100000000000005"/>
    <n v="-0.17010000000000008"/>
    <n v="-0.35999999999999988"/>
    <n v="0.18989999999999979"/>
  </r>
  <r>
    <s v="Kentucky Power - Transm"/>
    <x v="9"/>
    <s v="Total Company"/>
    <s v="REG TAX  / SL TAX"/>
    <s v="1984"/>
    <x v="20"/>
    <x v="9"/>
    <s v="Jan"/>
    <s v="1.63"/>
    <s v="3.71"/>
    <s v="0.00"/>
    <s v="-0.36"/>
    <s v="00.4394"/>
    <s v="1.27"/>
    <s v="2.90"/>
    <m/>
    <s v="-181785110"/>
    <n v="-0.81"/>
    <n v="-0.1701"/>
    <n v="-0.35999999999999988"/>
    <n v="0.18989999999999987"/>
  </r>
  <r>
    <s v="Kentucky Power - Transm"/>
    <x v="8"/>
    <s v="Total Company"/>
    <s v="REG TAX  / SL TAX"/>
    <s v="1984"/>
    <x v="20"/>
    <x v="9"/>
    <s v="Jan"/>
    <s v="0.92"/>
    <s v="2.09"/>
    <s v="0.00"/>
    <s v="-0.36"/>
    <s v="00.4402"/>
    <s v="0.56"/>
    <s v="1.28"/>
    <m/>
    <s v="-181785110"/>
    <n v="-0.80999999999999983"/>
    <n v="-0.17009999999999995"/>
    <n v="-0.36"/>
    <n v="0.18990000000000004"/>
  </r>
  <r>
    <s v="Kentucky Power - Transm"/>
    <x v="15"/>
    <s v="Total Company"/>
    <s v="REG TAX  / SL TAX"/>
    <s v="1984"/>
    <x v="20"/>
    <x v="9"/>
    <s v="Jan"/>
    <s v="5.21"/>
    <s v="11.81"/>
    <s v="0.00"/>
    <s v="-0.36"/>
    <s v="00.4412"/>
    <s v="4.85"/>
    <s v="11.00"/>
    <m/>
    <s v="-181785110"/>
    <n v="-0.8100000000000005"/>
    <n v="-0.17010000000000008"/>
    <n v="-0.36000000000000032"/>
    <n v="0.18990000000000024"/>
  </r>
  <r>
    <s v="Kentucky Power - Transm"/>
    <x v="2"/>
    <s v="Total Company"/>
    <s v="REG TAX  / SL TAX"/>
    <s v="1984"/>
    <x v="20"/>
    <x v="9"/>
    <s v="Jan"/>
    <s v="3.41"/>
    <s v="7.76"/>
    <s v="0.00"/>
    <s v="-0.36"/>
    <s v="00.4394"/>
    <s v="3.05"/>
    <s v="6.95"/>
    <m/>
    <s v="-181785110"/>
    <n v="-0.80999999999999961"/>
    <n v="-0.17009999999999992"/>
    <n v="-0.36000000000000032"/>
    <n v="0.1899000000000004"/>
  </r>
  <r>
    <s v="Kentucky Power - Transm"/>
    <x v="11"/>
    <s v="Total Company"/>
    <s v="REG TAX  / SL TAX"/>
    <s v="1984"/>
    <x v="20"/>
    <x v="9"/>
    <s v="Jan"/>
    <n v="5.57"/>
    <n v="12.62"/>
    <n v="0"/>
    <n v="-0.36"/>
    <n v="0.44140000000000001"/>
    <n v="5.21"/>
    <n v="11.81"/>
    <m/>
    <s v="-181785110"/>
    <n v="-0.80999999999999872"/>
    <n v="-0.17009999999999972"/>
    <n v="-0.36000000000000032"/>
    <n v="0.1899000000000006"/>
  </r>
  <r>
    <s v="Kentucky Power - Transm"/>
    <x v="14"/>
    <s v="Total Company"/>
    <s v="REG TAX  / SL TAX"/>
    <s v="1984"/>
    <x v="20"/>
    <x v="9"/>
    <s v="Jan"/>
    <s v="4.49"/>
    <s v="10.19"/>
    <s v="0.00"/>
    <s v="-0.36"/>
    <s v="00.4406"/>
    <s v="4.13"/>
    <s v="9.38"/>
    <m/>
    <s v="-181785110"/>
    <n v="-0.80999999999999872"/>
    <n v="-0.17009999999999972"/>
    <n v="-0.36000000000000032"/>
    <n v="0.1899000000000006"/>
  </r>
  <r>
    <s v="Kentucky Power - Transm"/>
    <x v="5"/>
    <s v="Total Company"/>
    <s v="REG TAX  / SL TAX"/>
    <s v="2001"/>
    <x v="10"/>
    <x v="9"/>
    <s v="Sep"/>
    <s v="37.21"/>
    <s v="106.41"/>
    <s v="0.00"/>
    <s v="-0.49"/>
    <s v="00.3497"/>
    <s v="36.72"/>
    <s v="105.00"/>
    <m/>
    <s v="-181784915"/>
    <n v="-1.4099999999999966"/>
    <n v="-0.29609999999999925"/>
    <n v="-0.49000000000000199"/>
    <n v="0.19390000000000274"/>
  </r>
  <r>
    <s v="Kentucky Power - Distr"/>
    <x v="14"/>
    <s v="Total Company"/>
    <s v="REG TAX  / SL TAX"/>
    <s v="1984"/>
    <x v="20"/>
    <x v="11"/>
    <s v="Feb"/>
    <s v="0.45"/>
    <s v="1.21"/>
    <s v="0.00"/>
    <s v="-0.45"/>
    <s v="00.3719"/>
    <s v="0.00"/>
    <s v="0.00"/>
    <m/>
    <s v="-181787029"/>
    <n v="-1.21"/>
    <n v="-0.25409999999999999"/>
    <n v="-0.45"/>
    <n v="0.19590000000000002"/>
  </r>
  <r>
    <s v="Kentucky Power - Distr"/>
    <x v="12"/>
    <s v="Total Company"/>
    <s v="REG TAX  / SL TAX"/>
    <s v="1987"/>
    <x v="39"/>
    <x v="11"/>
    <s v="Nov"/>
    <s v="0.43"/>
    <s v="1.11"/>
    <s v="0.00"/>
    <s v="-0.43"/>
    <s v="00.3874"/>
    <s v="0.00"/>
    <s v="0.00"/>
    <m/>
    <s v="-181786738"/>
    <n v="-1.1100000000000001"/>
    <n v="-0.2331"/>
    <n v="-0.43"/>
    <n v="0.19689999999999999"/>
  </r>
  <r>
    <s v="Kentucky Power - Transm"/>
    <x v="3"/>
    <s v="Total Company"/>
    <s v="REG TAX  / SL TAX"/>
    <s v="2003"/>
    <x v="0"/>
    <x v="9"/>
    <s v="Jan"/>
    <s v="35.82"/>
    <s v="102.28"/>
    <s v="0.00"/>
    <s v="-0.50"/>
    <s v="00.3502"/>
    <s v="35.32"/>
    <s v="100.84"/>
    <m/>
    <s v="-181785142"/>
    <n v="-1.4399999999999977"/>
    <n v="-0.3023999999999995"/>
    <n v="-0.5"/>
    <n v="0.1976000000000005"/>
  </r>
  <r>
    <s v="Kentucky Power - Transm"/>
    <x v="11"/>
    <s v="Total Company"/>
    <s v="REG TAX  / SL TAX"/>
    <s v="2001"/>
    <x v="10"/>
    <x v="9"/>
    <s v="Sep"/>
    <n v="41.71"/>
    <n v="119.19"/>
    <n v="0"/>
    <n v="-0.5"/>
    <n v="0.34989999999999999"/>
    <n v="41.21"/>
    <n v="117.77"/>
    <m/>
    <s v="-181784915"/>
    <n v="-1.4200000000000017"/>
    <n v="-0.29820000000000035"/>
    <n v="-0.5"/>
    <n v="0.20179999999999965"/>
  </r>
  <r>
    <s v="Kentucky Power - Transm"/>
    <x v="7"/>
    <s v="Total Company"/>
    <s v="REG TAX  / SL TAX"/>
    <s v="2001"/>
    <x v="10"/>
    <x v="9"/>
    <s v="Sep"/>
    <s v="34.22"/>
    <s v="97.90"/>
    <s v="0.00"/>
    <s v="-0.50"/>
    <s v="00.3495"/>
    <s v="33.72"/>
    <s v="96.48"/>
    <m/>
    <s v="-181784915"/>
    <n v="-1.4200000000000017"/>
    <n v="-0.29820000000000035"/>
    <n v="-0.5"/>
    <n v="0.20179999999999965"/>
  </r>
  <r>
    <s v="Kentucky Power - Transm"/>
    <x v="8"/>
    <s v="Total Company"/>
    <s v="REG TAX  / SL TAX"/>
    <s v="2001"/>
    <x v="10"/>
    <x v="9"/>
    <s v="Sep"/>
    <s v="35.22"/>
    <s v="100.74"/>
    <s v="0.00"/>
    <s v="-0.50"/>
    <s v="00.3496"/>
    <s v="34.72"/>
    <s v="99.32"/>
    <m/>
    <s v="-181784915"/>
    <n v="-1.4200000000000017"/>
    <n v="-0.29820000000000035"/>
    <n v="-0.5"/>
    <n v="0.20179999999999965"/>
  </r>
  <r>
    <s v="Kentucky Power - Transm"/>
    <x v="10"/>
    <s v="Total Company"/>
    <s v="REG TAX  / SL TAX"/>
    <s v="2001"/>
    <x v="10"/>
    <x v="9"/>
    <s v="Sep"/>
    <s v="35.72"/>
    <s v="102.16"/>
    <s v="0.00"/>
    <s v="-0.50"/>
    <s v="00.3496"/>
    <s v="35.22"/>
    <s v="100.74"/>
    <m/>
    <s v="-181784915"/>
    <n v="-1.4200000000000017"/>
    <n v="-0.29820000000000035"/>
    <n v="-0.5"/>
    <n v="0.20179999999999965"/>
  </r>
  <r>
    <s v="Kentucky Power - Transm"/>
    <x v="9"/>
    <s v="Total Company"/>
    <s v="REG TAX  / SL TAX"/>
    <s v="2001"/>
    <x v="10"/>
    <x v="9"/>
    <s v="Sep"/>
    <s v="36.22"/>
    <s v="103.58"/>
    <s v="0.00"/>
    <s v="-0.50"/>
    <s v="00.3497"/>
    <s v="35.72"/>
    <s v="102.16"/>
    <m/>
    <s v="-181784915"/>
    <n v="-1.4200000000000017"/>
    <n v="-0.29820000000000035"/>
    <n v="-0.5"/>
    <n v="0.20179999999999965"/>
  </r>
  <r>
    <s v="Kentucky Power - Transm"/>
    <x v="1"/>
    <s v="Total Company"/>
    <s v="REG TAX  / SL TAX"/>
    <s v="2001"/>
    <x v="10"/>
    <x v="9"/>
    <s v="Sep"/>
    <s v="36.72"/>
    <s v="105.00"/>
    <s v="0.00"/>
    <s v="-0.50"/>
    <s v="00.3497"/>
    <s v="36.22"/>
    <s v="103.58"/>
    <m/>
    <s v="-181784915"/>
    <n v="-1.4200000000000017"/>
    <n v="-0.29820000000000035"/>
    <n v="-0.5"/>
    <n v="0.20179999999999965"/>
  </r>
  <r>
    <s v="Kentucky Power - Transm"/>
    <x v="4"/>
    <s v="Total Company"/>
    <s v="REG TAX  / SL TAX"/>
    <s v="2001"/>
    <x v="10"/>
    <x v="9"/>
    <s v="Sep"/>
    <s v="37.71"/>
    <s v="107.83"/>
    <s v="0.00"/>
    <s v="-0.50"/>
    <s v="00.3497"/>
    <s v="37.21"/>
    <s v="106.41"/>
    <m/>
    <s v="-181784915"/>
    <n v="-1.4200000000000017"/>
    <n v="-0.29820000000000035"/>
    <n v="-0.5"/>
    <n v="0.20179999999999965"/>
  </r>
  <r>
    <s v="Kentucky Power - Transm"/>
    <x v="3"/>
    <s v="Total Company"/>
    <s v="REG TAX  / SL TAX"/>
    <s v="2001"/>
    <x v="10"/>
    <x v="9"/>
    <s v="Sep"/>
    <s v="38.21"/>
    <s v="109.25"/>
    <s v="0.00"/>
    <s v="-0.50"/>
    <s v="00.3497"/>
    <s v="37.71"/>
    <s v="107.83"/>
    <m/>
    <s v="-181784915"/>
    <n v="-1.4200000000000017"/>
    <n v="-0.29820000000000035"/>
    <n v="-0.5"/>
    <n v="0.20179999999999965"/>
  </r>
  <r>
    <s v="Kentucky Power - Transm"/>
    <x v="2"/>
    <s v="Total Company"/>
    <s v="REG TAX  / SL TAX"/>
    <s v="2001"/>
    <x v="10"/>
    <x v="9"/>
    <s v="Sep"/>
    <s v="38.71"/>
    <s v="110.67"/>
    <s v="0.00"/>
    <s v="-0.50"/>
    <s v="00.3498"/>
    <s v="38.21"/>
    <s v="109.25"/>
    <m/>
    <s v="-181784915"/>
    <n v="-1.4200000000000017"/>
    <n v="-0.29820000000000035"/>
    <n v="-0.5"/>
    <n v="0.20179999999999965"/>
  </r>
  <r>
    <s v="Kentucky Power - Transm"/>
    <x v="0"/>
    <s v="Total Company"/>
    <s v="REG TAX  / SL TAX"/>
    <s v="2001"/>
    <x v="10"/>
    <x v="9"/>
    <s v="Sep"/>
    <s v="39.21"/>
    <s v="112.09"/>
    <s v="0.00"/>
    <s v="-0.50"/>
    <s v="00.3498"/>
    <s v="38.71"/>
    <s v="110.67"/>
    <m/>
    <s v="-181784915"/>
    <n v="-1.4200000000000017"/>
    <n v="-0.29820000000000035"/>
    <n v="-0.5"/>
    <n v="0.20179999999999965"/>
  </r>
  <r>
    <s v="Kentucky Power - Transm"/>
    <x v="13"/>
    <s v="Total Company"/>
    <s v="REG TAX  / SL TAX"/>
    <s v="2001"/>
    <x v="10"/>
    <x v="9"/>
    <s v="Sep"/>
    <s v="39.71"/>
    <s v="113.51"/>
    <s v="0.00"/>
    <s v="-0.50"/>
    <s v="00.3498"/>
    <s v="39.21"/>
    <s v="112.09"/>
    <m/>
    <s v="-181784915"/>
    <n v="-1.4200000000000017"/>
    <n v="-0.29820000000000035"/>
    <n v="-0.5"/>
    <n v="0.20179999999999965"/>
  </r>
  <r>
    <s v="Kentucky Power - Transm"/>
    <x v="14"/>
    <s v="Total Company"/>
    <s v="REG TAX  / SL TAX"/>
    <s v="2001"/>
    <x v="10"/>
    <x v="9"/>
    <s v="Sep"/>
    <s v="40.21"/>
    <s v="114.93"/>
    <s v="0.00"/>
    <s v="-0.50"/>
    <s v="00.3499"/>
    <s v="39.71"/>
    <s v="113.51"/>
    <m/>
    <s v="-181784915"/>
    <n v="-1.4200000000000017"/>
    <n v="-0.29820000000000035"/>
    <n v="-0.5"/>
    <n v="0.20179999999999965"/>
  </r>
  <r>
    <s v="Kentucky Power - Transm"/>
    <x v="15"/>
    <s v="Total Company"/>
    <s v="REG TAX  / SL TAX"/>
    <s v="2001"/>
    <x v="10"/>
    <x v="9"/>
    <s v="Sep"/>
    <s v="41.21"/>
    <s v="117.77"/>
    <s v="0.00"/>
    <s v="-0.50"/>
    <s v="00.3499"/>
    <s v="40.71"/>
    <s v="116.35"/>
    <m/>
    <s v="-181784915"/>
    <n v="-1.4200000000000017"/>
    <n v="-0.29820000000000035"/>
    <n v="-0.5"/>
    <n v="0.20179999999999965"/>
  </r>
  <r>
    <s v="Kentucky Power - Transm"/>
    <x v="6"/>
    <s v="Total Company"/>
    <s v="REG TAX  / SL TAX"/>
    <s v="2001"/>
    <x v="10"/>
    <x v="9"/>
    <s v="Sep"/>
    <s v="34.72"/>
    <s v="99.32"/>
    <s v="0.00"/>
    <s v="-0.50"/>
    <s v="00.3496"/>
    <s v="34.22"/>
    <s v="97.90"/>
    <m/>
    <s v="-181784915"/>
    <n v="-1.4199999999999875"/>
    <n v="-0.29819999999999736"/>
    <n v="-0.5"/>
    <n v="0.20180000000000264"/>
  </r>
  <r>
    <s v="Kentucky Power - Transm"/>
    <x v="12"/>
    <s v="Total Company"/>
    <s v="REG TAX  / SL TAX"/>
    <s v="2001"/>
    <x v="10"/>
    <x v="9"/>
    <s v="Sep"/>
    <s v="40.71"/>
    <s v="116.35"/>
    <s v="0.00"/>
    <s v="-0.50"/>
    <s v="00.3499"/>
    <s v="40.21"/>
    <s v="114.93"/>
    <m/>
    <s v="-181784915"/>
    <n v="-1.4199999999999875"/>
    <n v="-0.29819999999999736"/>
    <n v="-0.5"/>
    <n v="0.20180000000000264"/>
  </r>
  <r>
    <s v="Kentucky Power - Transm"/>
    <x v="1"/>
    <s v="Total Company"/>
    <s v="REG TAX  / SL TAX"/>
    <s v="2003"/>
    <x v="0"/>
    <x v="9"/>
    <s v="Jan"/>
    <s v="34.30"/>
    <s v="97.92"/>
    <s v="0.00"/>
    <s v="-0.51"/>
    <s v="00.3503"/>
    <s v="33.79"/>
    <s v="96.46"/>
    <m/>
    <s v="-181785142"/>
    <n v="-1.460000000000008"/>
    <n v="-0.30660000000000165"/>
    <n v="-0.50999999999999801"/>
    <n v="0.20339999999999636"/>
  </r>
  <r>
    <s v="Kentucky Power - Transm"/>
    <x v="4"/>
    <s v="Total Company"/>
    <s v="REG TAX  / SL TAX"/>
    <s v="2003"/>
    <x v="0"/>
    <x v="9"/>
    <s v="Jan"/>
    <s v="35.32"/>
    <s v="100.84"/>
    <s v="0.00"/>
    <s v="-0.51"/>
    <s v="00.3503"/>
    <s v="34.81"/>
    <s v="99.38"/>
    <m/>
    <s v="-181785142"/>
    <n v="-1.460000000000008"/>
    <n v="-0.30660000000000165"/>
    <n v="-0.50999999999999801"/>
    <n v="0.20339999999999636"/>
  </r>
  <r>
    <s v="Kentucky Power - Transm"/>
    <x v="14"/>
    <s v="Total Company"/>
    <s v="REG TAX  / SL TAX"/>
    <s v="2003"/>
    <x v="0"/>
    <x v="9"/>
    <s v="Jan"/>
    <s v="37.86"/>
    <s v="108.12"/>
    <s v="0.00"/>
    <s v="-0.51"/>
    <s v="00.3502"/>
    <s v="37.35"/>
    <s v="106.66"/>
    <m/>
    <s v="-181785142"/>
    <n v="-1.460000000000008"/>
    <n v="-0.30660000000000165"/>
    <n v="-0.50999999999999801"/>
    <n v="0.20339999999999636"/>
  </r>
  <r>
    <s v="Kentucky Power - Transm"/>
    <x v="11"/>
    <s v="Total Company"/>
    <s v="REG TAX  / SL TAX"/>
    <s v="2003"/>
    <x v="0"/>
    <x v="9"/>
    <s v="Jan"/>
    <n v="39.39"/>
    <n v="112.5"/>
    <n v="0"/>
    <n v="-0.51"/>
    <n v="0.35010000000000002"/>
    <n v="38.880000000000003"/>
    <n v="111.04"/>
    <m/>
    <s v="-181785142"/>
    <n v="-1.4599999999999937"/>
    <n v="-0.30659999999999865"/>
    <n v="-0.50999999999999801"/>
    <n v="0.20339999999999936"/>
  </r>
  <r>
    <s v="Kentucky Power - Transm"/>
    <x v="6"/>
    <s v="Total Company"/>
    <s v="REG TAX  / SL TAX"/>
    <s v="2003"/>
    <x v="0"/>
    <x v="9"/>
    <s v="Jan"/>
    <s v="32.26"/>
    <s v="92.08"/>
    <s v="0.00"/>
    <s v="-0.51"/>
    <s v="00.3503"/>
    <s v="31.75"/>
    <s v="90.62"/>
    <m/>
    <s v="-181785142"/>
    <n v="-1.4599999999999937"/>
    <n v="-0.30659999999999865"/>
    <n v="-0.50999999999999801"/>
    <n v="0.20339999999999936"/>
  </r>
  <r>
    <s v="Kentucky Power - Transm"/>
    <x v="10"/>
    <s v="Total Company"/>
    <s v="REG TAX  / SL TAX"/>
    <s v="2003"/>
    <x v="0"/>
    <x v="9"/>
    <s v="Jan"/>
    <s v="33.28"/>
    <s v="95.00"/>
    <s v="0.00"/>
    <s v="-0.51"/>
    <s v="00.3503"/>
    <s v="32.77"/>
    <s v="93.54"/>
    <m/>
    <s v="-181785142"/>
    <n v="-1.4599999999999937"/>
    <n v="-0.30659999999999865"/>
    <n v="-0.50999999999999801"/>
    <n v="0.20339999999999936"/>
  </r>
  <r>
    <s v="Kentucky Power - Transm"/>
    <x v="9"/>
    <s v="Total Company"/>
    <s v="REG TAX  / SL TAX"/>
    <s v="2003"/>
    <x v="0"/>
    <x v="9"/>
    <s v="Jan"/>
    <s v="33.79"/>
    <s v="96.46"/>
    <s v="0.00"/>
    <s v="-0.51"/>
    <s v="00.3503"/>
    <s v="33.28"/>
    <s v="95.00"/>
    <m/>
    <s v="-181785142"/>
    <n v="-1.4599999999999937"/>
    <n v="-0.30659999999999865"/>
    <n v="-0.50999999999999801"/>
    <n v="0.20339999999999936"/>
  </r>
  <r>
    <s v="Kentucky Power - Transm"/>
    <x v="2"/>
    <s v="Total Company"/>
    <s v="REG TAX  / SL TAX"/>
    <s v="2003"/>
    <x v="0"/>
    <x v="9"/>
    <s v="Jan"/>
    <s v="36.33"/>
    <s v="103.74"/>
    <s v="0.00"/>
    <s v="-0.51"/>
    <s v="00.3502"/>
    <s v="35.82"/>
    <s v="102.28"/>
    <m/>
    <s v="-181785142"/>
    <n v="-1.4599999999999937"/>
    <n v="-0.30659999999999865"/>
    <n v="-0.50999999999999801"/>
    <n v="0.20339999999999936"/>
  </r>
  <r>
    <s v="Kentucky Power - Transm"/>
    <x v="13"/>
    <s v="Total Company"/>
    <s v="REG TAX  / SL TAX"/>
    <s v="2003"/>
    <x v="0"/>
    <x v="9"/>
    <s v="Jan"/>
    <s v="37.35"/>
    <s v="106.66"/>
    <s v="0.00"/>
    <s v="-0.51"/>
    <s v="00.3502"/>
    <s v="36.84"/>
    <s v="105.20"/>
    <m/>
    <s v="-181785142"/>
    <n v="-1.4599999999999937"/>
    <n v="-0.30659999999999865"/>
    <n v="-0.50999999999999801"/>
    <n v="0.20339999999999936"/>
  </r>
  <r>
    <s v="Kentucky Power - Transm"/>
    <x v="12"/>
    <s v="Total Company"/>
    <s v="REG TAX  / SL TAX"/>
    <s v="2003"/>
    <x v="0"/>
    <x v="9"/>
    <s v="Jan"/>
    <s v="38.37"/>
    <s v="109.58"/>
    <s v="0.00"/>
    <s v="-0.51"/>
    <s v="00.3502"/>
    <s v="37.86"/>
    <s v="108.12"/>
    <m/>
    <s v="-181785142"/>
    <n v="-1.4599999999999937"/>
    <n v="-0.30659999999999865"/>
    <n v="-0.50999999999999801"/>
    <n v="0.20339999999999936"/>
  </r>
  <r>
    <s v="Kentucky Power - Transm"/>
    <x v="7"/>
    <s v="Total Company"/>
    <s v="REG TAX  / SL TAX"/>
    <s v="2003"/>
    <x v="0"/>
    <x v="9"/>
    <s v="Jan"/>
    <s v="31.75"/>
    <s v="90.62"/>
    <s v="0.00"/>
    <s v="-0.51"/>
    <s v="00.3504"/>
    <s v="31.24"/>
    <s v="89.16"/>
    <m/>
    <s v="-181785142"/>
    <n v="-1.460000000000008"/>
    <n v="-0.30660000000000165"/>
    <n v="-0.51000000000000156"/>
    <n v="0.20339999999999991"/>
  </r>
  <r>
    <s v="Kentucky Power - Transm"/>
    <x v="8"/>
    <s v="Total Company"/>
    <s v="REG TAX  / SL TAX"/>
    <s v="2003"/>
    <x v="0"/>
    <x v="9"/>
    <s v="Jan"/>
    <s v="32.77"/>
    <s v="93.54"/>
    <s v="0.00"/>
    <s v="-0.51"/>
    <s v="00.3503"/>
    <s v="32.26"/>
    <s v="92.08"/>
    <m/>
    <s v="-181785142"/>
    <n v="-1.460000000000008"/>
    <n v="-0.30660000000000165"/>
    <n v="-0.51000000000000512"/>
    <n v="0.20340000000000347"/>
  </r>
  <r>
    <s v="Kentucky Power - Transm"/>
    <x v="0"/>
    <s v="Total Company"/>
    <s v="REG TAX  / SL TAX"/>
    <s v="2003"/>
    <x v="0"/>
    <x v="9"/>
    <s v="Jan"/>
    <s v="36.84"/>
    <s v="105.20"/>
    <s v="0.00"/>
    <s v="-0.51"/>
    <s v="00.3502"/>
    <s v="36.33"/>
    <s v="103.74"/>
    <m/>
    <s v="-181785142"/>
    <n v="-1.460000000000008"/>
    <n v="-0.30660000000000165"/>
    <n v="-0.51000000000000512"/>
    <n v="0.20340000000000347"/>
  </r>
  <r>
    <s v="Kentucky Power - Transm"/>
    <x v="15"/>
    <s v="Total Company"/>
    <s v="REG TAX  / SL TAX"/>
    <s v="2003"/>
    <x v="0"/>
    <x v="9"/>
    <s v="Jan"/>
    <s v="38.88"/>
    <s v="111.04"/>
    <s v="0.00"/>
    <s v="-0.51"/>
    <s v="00.3501"/>
    <s v="38.37"/>
    <s v="109.58"/>
    <m/>
    <s v="-181785142"/>
    <n v="-1.460000000000008"/>
    <n v="-0.30660000000000165"/>
    <n v="-0.51000000000000512"/>
    <n v="0.20340000000000347"/>
  </r>
  <r>
    <s v="Kentucky Power - Transm"/>
    <x v="5"/>
    <s v="Total Company"/>
    <s v="REG TAX  / SL TAX"/>
    <s v="2003"/>
    <x v="0"/>
    <x v="9"/>
    <s v="Jan"/>
    <s v="34.81"/>
    <s v="99.38"/>
    <s v="0.00"/>
    <s v="-0.51"/>
    <s v="00.3503"/>
    <s v="34.30"/>
    <s v="97.92"/>
    <m/>
    <s v="-181785142"/>
    <n v="-1.4599999999999937"/>
    <n v="-0.30659999999999865"/>
    <n v="-0.51000000000000512"/>
    <n v="0.20340000000000646"/>
  </r>
  <r>
    <s v="Kentucky Power - Gen"/>
    <x v="0"/>
    <s v="Total Company"/>
    <s v="REG TAX  / SL TAX"/>
    <s v="1978"/>
    <x v="40"/>
    <x v="22"/>
    <m/>
    <s v="0.38"/>
    <s v="0.84"/>
    <s v="0.00"/>
    <s v="-0.38"/>
    <s v="00.4524"/>
    <s v="0.00"/>
    <s v="0.00"/>
    <m/>
    <s v="-181785737"/>
    <n v="-0.84"/>
    <n v="-0.17639999999999997"/>
    <n v="-0.38"/>
    <n v="0.20360000000000003"/>
  </r>
  <r>
    <s v="Kentucky Power - Distr"/>
    <x v="6"/>
    <s v="Total Company"/>
    <s v="REG TAX  / SL TAX"/>
    <s v="2003"/>
    <x v="0"/>
    <x v="11"/>
    <s v="Mar"/>
    <s v="11.51"/>
    <s v="41.56"/>
    <s v="0.00"/>
    <s v="-0.87"/>
    <s v="00.2769"/>
    <s v="10.64"/>
    <s v="38.41"/>
    <m/>
    <s v="-181787017"/>
    <n v="-3.1500000000000057"/>
    <n v="-0.6615000000000012"/>
    <n v="-0.86999999999999922"/>
    <n v="0.20849999999999802"/>
  </r>
  <r>
    <s v="Kentucky Power - Distr"/>
    <x v="12"/>
    <s v="Total Company"/>
    <s v="REG TAX  / SL TAX"/>
    <s v="1987"/>
    <x v="39"/>
    <x v="11"/>
    <s v="Dec"/>
    <s v="0.40"/>
    <s v="0.91"/>
    <s v="0.00"/>
    <s v="-0.40"/>
    <s v="00.4396"/>
    <s v="0.00"/>
    <s v="0.00"/>
    <m/>
    <s v="-181786611"/>
    <n v="-0.91"/>
    <n v="-0.19109999999999999"/>
    <n v="-0.4"/>
    <n v="0.20890000000000003"/>
  </r>
  <r>
    <s v="Kentucky Power - Distr"/>
    <x v="12"/>
    <s v="Total Company"/>
    <s v="REG TAX  / SL TAX"/>
    <s v="1984"/>
    <x v="20"/>
    <x v="11"/>
    <s v="Feb"/>
    <s v="0.95"/>
    <s v="2.58"/>
    <s v="0.00"/>
    <s v="-0.50"/>
    <s v="00.3682"/>
    <s v="0.45"/>
    <s v="1.21"/>
    <m/>
    <s v="-181787029"/>
    <n v="-1.37"/>
    <n v="-0.28770000000000001"/>
    <n v="-0.49999999999999994"/>
    <n v="0.21229999999999993"/>
  </r>
  <r>
    <s v="Kentucky Power - Distr"/>
    <x v="11"/>
    <s v="Total Company"/>
    <s v="REG TAX  / SL TAX"/>
    <s v="1984"/>
    <x v="20"/>
    <x v="11"/>
    <s v="Feb"/>
    <n v="1.96"/>
    <n v="5.32"/>
    <n v="0"/>
    <n v="-0.5"/>
    <n v="0.36840000000000001"/>
    <n v="1.46"/>
    <n v="3.95"/>
    <m/>
    <s v="-181787029"/>
    <n v="-1.37"/>
    <n v="-0.28770000000000001"/>
    <n v="-0.5"/>
    <n v="0.21229999999999999"/>
  </r>
  <r>
    <s v="Kentucky Power - Distr"/>
    <x v="15"/>
    <s v="Total Company"/>
    <s v="REG TAX  / SL TAX"/>
    <s v="1984"/>
    <x v="20"/>
    <x v="11"/>
    <s v="Feb"/>
    <s v="1.46"/>
    <s v="3.95"/>
    <s v="0.00"/>
    <s v="-0.51"/>
    <s v="00.3696"/>
    <s v="0.95"/>
    <s v="2.58"/>
    <m/>
    <s v="-181787029"/>
    <n v="-1.37"/>
    <n v="-0.28770000000000001"/>
    <n v="-0.51"/>
    <n v="0.2223"/>
  </r>
  <r>
    <s v="Kentucky Power - Transm"/>
    <x v="12"/>
    <s v="Total Company"/>
    <s v="REG TAX  / SL TAX"/>
    <s v="1985"/>
    <x v="32"/>
    <x v="20"/>
    <m/>
    <s v="0.71"/>
    <s v="1.83"/>
    <s v="0.00"/>
    <s v="-0.51"/>
    <s v="00.3880"/>
    <s v="0.20"/>
    <s v="0.51"/>
    <m/>
    <s v="-181784929"/>
    <n v="-1.32"/>
    <n v="-0.2772"/>
    <n v="-0.51"/>
    <n v="0.23280000000000001"/>
  </r>
  <r>
    <s v="Kentucky Power - Transm"/>
    <x v="11"/>
    <s v="Total Company"/>
    <s v="REG TAX  / SL TAX"/>
    <s v="1985"/>
    <x v="32"/>
    <x v="20"/>
    <m/>
    <n v="1.75"/>
    <n v="4.47"/>
    <n v="0"/>
    <n v="-0.52"/>
    <n v="0.39150000000000001"/>
    <n v="1.23"/>
    <n v="3.15"/>
    <m/>
    <s v="-181784929"/>
    <n v="-1.3199999999999998"/>
    <n v="-0.27719999999999995"/>
    <n v="-0.52"/>
    <n v="0.24280000000000007"/>
  </r>
  <r>
    <s v="Kentucky Power - Transm"/>
    <x v="15"/>
    <s v="Total Company"/>
    <s v="REG TAX  / SL TAX"/>
    <s v="1985"/>
    <x v="32"/>
    <x v="20"/>
    <m/>
    <s v="1.23"/>
    <s v="3.15"/>
    <s v="0.00"/>
    <s v="-0.52"/>
    <s v="00.3905"/>
    <s v="0.71"/>
    <s v="1.83"/>
    <m/>
    <s v="-181784929"/>
    <n v="-1.3199999999999998"/>
    <n v="-0.27719999999999995"/>
    <n v="-0.52"/>
    <n v="0.24280000000000007"/>
  </r>
  <r>
    <s v="Kentucky Power - Distr"/>
    <x v="15"/>
    <s v="Total Company"/>
    <s v="REG TAX  / SL TAX"/>
    <s v="1987"/>
    <x v="39"/>
    <x v="11"/>
    <s v="Jan"/>
    <s v="0.68"/>
    <s v="2.06"/>
    <s v="0.00"/>
    <s v="-0.68"/>
    <s v="00.3301"/>
    <s v="0.00"/>
    <s v="0.00"/>
    <m/>
    <s v="-181786591"/>
    <n v="-2.06"/>
    <n v="-0.43259999999999998"/>
    <n v="-0.68"/>
    <n v="0.24740000000000006"/>
  </r>
  <r>
    <s v="Kentucky Power - Distr"/>
    <x v="11"/>
    <s v="Total Company"/>
    <s v="REG TAX  / SL TAX"/>
    <s v="1987"/>
    <x v="39"/>
    <x v="11"/>
    <s v="Dec"/>
    <n v="3.13"/>
    <n v="7.12"/>
    <n v="0"/>
    <n v="-0.49"/>
    <n v="0.43959999999999999"/>
    <n v="2.64"/>
    <n v="6.01"/>
    <m/>
    <s v="-181786611"/>
    <n v="-1.1100000000000003"/>
    <n v="-0.23310000000000006"/>
    <n v="-0.48999999999999977"/>
    <n v="0.25689999999999968"/>
  </r>
  <r>
    <s v="Kentucky Power - Distr"/>
    <x v="11"/>
    <s v="Total Company"/>
    <s v="REG TAX  / SL TAX"/>
    <s v="1988"/>
    <x v="33"/>
    <x v="11"/>
    <s v="Mar"/>
    <n v="2.78"/>
    <n v="6.6"/>
    <n v="0"/>
    <n v="-0.51"/>
    <n v="0.42120000000000002"/>
    <n v="2.27"/>
    <n v="5.4"/>
    <m/>
    <s v="-181786788"/>
    <n v="-1.1999999999999993"/>
    <n v="-0.25199999999999984"/>
    <n v="-0.50999999999999979"/>
    <n v="0.25799999999999995"/>
  </r>
  <r>
    <s v="Kentucky Power - Distr"/>
    <x v="11"/>
    <s v="Total Company"/>
    <s v="REG TAX  / SL TAX"/>
    <s v="1986"/>
    <x v="34"/>
    <x v="11"/>
    <s v="May"/>
    <n v="1.79"/>
    <n v="6.03"/>
    <n v="0"/>
    <n v="-0.89"/>
    <n v="0.29680000000000001"/>
    <n v="0.9"/>
    <n v="3.04"/>
    <m/>
    <s v="-181787095"/>
    <n v="-2.99"/>
    <n v="-0.62790000000000001"/>
    <n v="-0.89"/>
    <n v="0.2621"/>
  </r>
  <r>
    <s v="Kentucky Power - Distr"/>
    <x v="15"/>
    <s v="Total Company"/>
    <s v="REG TAX  / SL TAX"/>
    <s v="1986"/>
    <x v="34"/>
    <x v="11"/>
    <s v="May"/>
    <s v="0.90"/>
    <s v="3.04"/>
    <s v="0.00"/>
    <s v="-0.89"/>
    <s v="00.2961"/>
    <s v="0.01"/>
    <s v="0.05"/>
    <m/>
    <s v="-181787095"/>
    <n v="-2.99"/>
    <n v="-0.62790000000000001"/>
    <n v="-0.89"/>
    <n v="0.2621"/>
  </r>
  <r>
    <s v="Kentucky Power - Distr"/>
    <x v="11"/>
    <s v="Total Company"/>
    <s v="REG TAX  / SL TAX"/>
    <s v="1982"/>
    <x v="26"/>
    <x v="11"/>
    <s v="Jun"/>
    <n v="2.11"/>
    <n v="5.34"/>
    <n v="0"/>
    <n v="-0.57999999999999996"/>
    <n v="0.39510000000000001"/>
    <n v="1.53"/>
    <n v="3.86"/>
    <m/>
    <s v="-181786772"/>
    <n v="-1.48"/>
    <n v="-0.31079999999999997"/>
    <n v="-0.57999999999999985"/>
    <n v="0.26919999999999988"/>
  </r>
  <r>
    <s v="Kentucky Power - Distr"/>
    <x v="12"/>
    <s v="Total Company"/>
    <s v="REG TAX  / SL TAX"/>
    <s v="1982"/>
    <x v="26"/>
    <x v="11"/>
    <s v="Jun"/>
    <s v="0.94"/>
    <s v="2.38"/>
    <s v="0.00"/>
    <s v="-0.58"/>
    <s v="00.3950"/>
    <s v="0.36"/>
    <s v="0.90"/>
    <m/>
    <s v="-181786772"/>
    <n v="-1.48"/>
    <n v="-0.31079999999999997"/>
    <n v="-0.57999999999999996"/>
    <n v="0.26919999999999999"/>
  </r>
  <r>
    <s v="Kentucky Power - Distr"/>
    <x v="15"/>
    <s v="Total Company"/>
    <s v="REG TAX  / SL TAX"/>
    <s v="1982"/>
    <x v="26"/>
    <x v="11"/>
    <s v="Jun"/>
    <s v="1.53"/>
    <s v="3.86"/>
    <s v="0.00"/>
    <s v="-0.59"/>
    <s v="00.3964"/>
    <s v="0.94"/>
    <s v="2.38"/>
    <m/>
    <s v="-181786772"/>
    <n v="-1.48"/>
    <n v="-0.31079999999999997"/>
    <n v="-0.59000000000000008"/>
    <n v="0.27920000000000011"/>
  </r>
  <r>
    <s v="Kentucky Power - Distr"/>
    <x v="7"/>
    <s v="Total Company"/>
    <s v="REG TAX  / SL TAX"/>
    <s v="2003"/>
    <x v="0"/>
    <x v="11"/>
    <s v="Mar"/>
    <s v="10.64"/>
    <s v="38.41"/>
    <s v="0.00"/>
    <s v="-1.16"/>
    <s v="00.2770"/>
    <s v="9.48"/>
    <s v="34.22"/>
    <m/>
    <s v="-181787017"/>
    <n v="-4.1899999999999977"/>
    <n v="-0.87989999999999946"/>
    <n v="-1.1600000000000001"/>
    <n v="0.28010000000000068"/>
  </r>
  <r>
    <s v="Kentucky Power - Distr"/>
    <x v="15"/>
    <s v="Total Company"/>
    <s v="REG TAX  / SL TAX"/>
    <s v="1983"/>
    <x v="25"/>
    <x v="10"/>
    <s v="Jul"/>
    <s v="0.68"/>
    <s v="1.79"/>
    <s v="0.00"/>
    <s v="-0.68"/>
    <s v="00.3799"/>
    <s v="0.00"/>
    <s v="0.00"/>
    <m/>
    <s v="-181786923"/>
    <n v="-1.79"/>
    <n v="-0.37590000000000001"/>
    <n v="-0.68"/>
    <n v="0.30410000000000004"/>
  </r>
  <r>
    <s v="Kentucky Power - Transm"/>
    <x v="15"/>
    <s v="Total Company"/>
    <s v="REG TAX  / SL TAX"/>
    <s v="1990"/>
    <x v="30"/>
    <x v="10"/>
    <s v="Dec"/>
    <s v="5.17"/>
    <s v="14.80"/>
    <s v="0.00"/>
    <s v="-0.77"/>
    <s v="00.3493"/>
    <s v="4.40"/>
    <s v="12.60"/>
    <m/>
    <s v="-181785260"/>
    <n v="-2.2000000000000011"/>
    <n v="-0.46200000000000019"/>
    <n v="-0.76999999999999957"/>
    <n v="0.30799999999999939"/>
  </r>
  <r>
    <s v="Kentucky Power - Transm"/>
    <x v="14"/>
    <s v="Total Company"/>
    <s v="REG TAX  / SL TAX"/>
    <s v="1990"/>
    <x v="30"/>
    <x v="10"/>
    <s v="Dec"/>
    <s v="3.63"/>
    <s v="10.40"/>
    <s v="0.00"/>
    <s v="-0.77"/>
    <s v="00.3490"/>
    <s v="2.86"/>
    <s v="8.20"/>
    <m/>
    <s v="-181785260"/>
    <n v="-2.2000000000000011"/>
    <n v="-0.46200000000000019"/>
    <n v="-0.77"/>
    <n v="0.30799999999999983"/>
  </r>
  <r>
    <s v="Kentucky Power - Transm"/>
    <x v="11"/>
    <s v="Total Company"/>
    <s v="REG TAX  / SL TAX"/>
    <s v="1990"/>
    <x v="30"/>
    <x v="10"/>
    <s v="Dec"/>
    <n v="5.94"/>
    <n v="17"/>
    <n v="0"/>
    <n v="-0.77"/>
    <n v="0.34939999999999999"/>
    <n v="5.17"/>
    <n v="14.8"/>
    <m/>
    <s v="-181785260"/>
    <n v="-2.1999999999999993"/>
    <n v="-0.46199999999999986"/>
    <n v="-0.77000000000000046"/>
    <n v="0.30800000000000061"/>
  </r>
  <r>
    <s v="Kentucky Power - Transm"/>
    <x v="12"/>
    <s v="Total Company"/>
    <s v="REG TAX  / SL TAX"/>
    <s v="1990"/>
    <x v="30"/>
    <x v="10"/>
    <s v="Dec"/>
    <s v="4.40"/>
    <s v="12.60"/>
    <s v="0.00"/>
    <s v="-0.77"/>
    <s v="00.3492"/>
    <s v="3.63"/>
    <s v="10.40"/>
    <m/>
    <s v="-181785260"/>
    <n v="-2.1999999999999993"/>
    <n v="-0.46199999999999986"/>
    <n v="-0.77000000000000046"/>
    <n v="0.30800000000000061"/>
  </r>
  <r>
    <s v="Kentucky Power - Transm"/>
    <x v="9"/>
    <s v="Total Company"/>
    <s v="REG TAX  / SL TAX"/>
    <s v="1998"/>
    <x v="15"/>
    <x v="9"/>
    <s v="Oct"/>
    <s v="73.46"/>
    <s v="211.00"/>
    <s v="0.00"/>
    <s v="-0.78"/>
    <s v="00.3482"/>
    <s v="72.68"/>
    <s v="208.76"/>
    <m/>
    <s v="-181785215"/>
    <n v="-2.2400000000000091"/>
    <n v="-0.47040000000000187"/>
    <n v="-0.77999999999998693"/>
    <n v="0.30959999999998505"/>
  </r>
  <r>
    <s v="Kentucky Power - Transm"/>
    <x v="11"/>
    <s v="Total Company"/>
    <s v="REG TAX  / SL TAX"/>
    <s v="1998"/>
    <x v="15"/>
    <x v="9"/>
    <s v="Oct"/>
    <n v="82.04"/>
    <n v="235.63"/>
    <n v="0"/>
    <n v="-0.78"/>
    <n v="0.34820000000000001"/>
    <n v="81.260000000000005"/>
    <n v="233.39"/>
    <m/>
    <s v="-181785215"/>
    <n v="-2.2400000000000091"/>
    <n v="-0.47040000000000187"/>
    <n v="-0.78000000000000114"/>
    <n v="0.30959999999999926"/>
  </r>
  <r>
    <s v="Kentucky Power - Transm"/>
    <x v="7"/>
    <s v="Total Company"/>
    <s v="REG TAX  / SL TAX"/>
    <s v="1998"/>
    <x v="15"/>
    <x v="9"/>
    <s v="Oct"/>
    <s v="70.34"/>
    <s v="202.05"/>
    <s v="0.00"/>
    <s v="-0.78"/>
    <s v="00.3481"/>
    <s v="69.56"/>
    <s v="199.81"/>
    <m/>
    <s v="-181785215"/>
    <n v="-2.2400000000000091"/>
    <n v="-0.47040000000000187"/>
    <n v="-0.78000000000000114"/>
    <n v="0.30959999999999926"/>
  </r>
  <r>
    <s v="Kentucky Power - Transm"/>
    <x v="1"/>
    <s v="Total Company"/>
    <s v="REG TAX  / SL TAX"/>
    <s v="1998"/>
    <x v="15"/>
    <x v="9"/>
    <s v="Oct"/>
    <s v="74.24"/>
    <s v="213.24"/>
    <s v="0.00"/>
    <s v="-0.78"/>
    <s v="00.3482"/>
    <s v="73.46"/>
    <s v="211.00"/>
    <m/>
    <s v="-181785215"/>
    <n v="-2.2400000000000091"/>
    <n v="-0.47040000000000187"/>
    <n v="-0.78000000000000114"/>
    <n v="0.30959999999999926"/>
  </r>
  <r>
    <s v="Kentucky Power - Transm"/>
    <x v="4"/>
    <s v="Total Company"/>
    <s v="REG TAX  / SL TAX"/>
    <s v="1998"/>
    <x v="15"/>
    <x v="9"/>
    <s v="Oct"/>
    <s v="75.80"/>
    <s v="217.72"/>
    <s v="0.00"/>
    <s v="-0.78"/>
    <s v="00.3482"/>
    <s v="75.02"/>
    <s v="215.48"/>
    <m/>
    <s v="-181785215"/>
    <n v="-2.2400000000000091"/>
    <n v="-0.47040000000000187"/>
    <n v="-0.78000000000000114"/>
    <n v="0.30959999999999926"/>
  </r>
  <r>
    <s v="Kentucky Power - Transm"/>
    <x v="3"/>
    <s v="Total Company"/>
    <s v="REG TAX  / SL TAX"/>
    <s v="1998"/>
    <x v="15"/>
    <x v="9"/>
    <s v="Oct"/>
    <s v="76.58"/>
    <s v="219.96"/>
    <s v="0.00"/>
    <s v="-0.78"/>
    <s v="00.3482"/>
    <s v="75.80"/>
    <s v="217.72"/>
    <m/>
    <s v="-181785215"/>
    <n v="-2.2400000000000091"/>
    <n v="-0.47040000000000187"/>
    <n v="-0.78000000000000114"/>
    <n v="0.30959999999999926"/>
  </r>
  <r>
    <s v="Kentucky Power - Transm"/>
    <x v="0"/>
    <s v="Total Company"/>
    <s v="REG TAX  / SL TAX"/>
    <s v="1998"/>
    <x v="15"/>
    <x v="9"/>
    <s v="Oct"/>
    <s v="78.14"/>
    <s v="224.44"/>
    <s v="0.00"/>
    <s v="-0.78"/>
    <s v="00.3482"/>
    <s v="77.36"/>
    <s v="222.20"/>
    <m/>
    <s v="-181785215"/>
    <n v="-2.2400000000000091"/>
    <n v="-0.47040000000000187"/>
    <n v="-0.78000000000000114"/>
    <n v="0.30959999999999926"/>
  </r>
  <r>
    <s v="Kentucky Power - Transm"/>
    <x v="13"/>
    <s v="Total Company"/>
    <s v="REG TAX  / SL TAX"/>
    <s v="1998"/>
    <x v="15"/>
    <x v="9"/>
    <s v="Oct"/>
    <s v="78.92"/>
    <s v="226.68"/>
    <s v="0.00"/>
    <s v="-0.78"/>
    <s v="00.3482"/>
    <s v="78.14"/>
    <s v="224.44"/>
    <m/>
    <s v="-181785215"/>
    <n v="-2.2400000000000091"/>
    <n v="-0.47040000000000187"/>
    <n v="-0.78000000000000114"/>
    <n v="0.30959999999999926"/>
  </r>
  <r>
    <s v="Kentucky Power - Transm"/>
    <x v="12"/>
    <s v="Total Company"/>
    <s v="REG TAX  / SL TAX"/>
    <s v="1998"/>
    <x v="15"/>
    <x v="9"/>
    <s v="Oct"/>
    <s v="80.48"/>
    <s v="231.15"/>
    <s v="0.00"/>
    <s v="-0.78"/>
    <s v="00.3482"/>
    <s v="79.70"/>
    <s v="228.91"/>
    <m/>
    <s v="-181785215"/>
    <n v="-2.2400000000000091"/>
    <n v="-0.47040000000000187"/>
    <n v="-0.78000000000000114"/>
    <n v="0.30959999999999926"/>
  </r>
  <r>
    <s v="Kentucky Power - Transm"/>
    <x v="6"/>
    <s v="Total Company"/>
    <s v="REG TAX  / SL TAX"/>
    <s v="1998"/>
    <x v="15"/>
    <x v="9"/>
    <s v="Oct"/>
    <s v="71.12"/>
    <s v="204.29"/>
    <s v="0.00"/>
    <s v="-0.78"/>
    <s v="00.3481"/>
    <s v="70.34"/>
    <s v="202.05"/>
    <m/>
    <s v="-181785215"/>
    <n v="-2.2399999999999807"/>
    <n v="-0.47039999999999593"/>
    <n v="-0.78000000000000114"/>
    <n v="0.3096000000000052"/>
  </r>
  <r>
    <s v="Kentucky Power - Transm"/>
    <x v="10"/>
    <s v="Total Company"/>
    <s v="REG TAX  / SL TAX"/>
    <s v="1998"/>
    <x v="15"/>
    <x v="9"/>
    <s v="Oct"/>
    <s v="72.68"/>
    <s v="208.76"/>
    <s v="0.00"/>
    <s v="-0.78"/>
    <s v="00.3482"/>
    <s v="71.90"/>
    <s v="206.52"/>
    <m/>
    <s v="-181785215"/>
    <n v="-2.2399999999999807"/>
    <n v="-0.47039999999999593"/>
    <n v="-0.78000000000000114"/>
    <n v="0.3096000000000052"/>
  </r>
  <r>
    <s v="Kentucky Power - Transm"/>
    <x v="5"/>
    <s v="Total Company"/>
    <s v="REG TAX  / SL TAX"/>
    <s v="1998"/>
    <x v="15"/>
    <x v="9"/>
    <s v="Oct"/>
    <s v="75.02"/>
    <s v="215.48"/>
    <s v="0.00"/>
    <s v="-0.78"/>
    <s v="00.3482"/>
    <s v="74.24"/>
    <s v="213.24"/>
    <m/>
    <s v="-181785215"/>
    <n v="-2.2399999999999807"/>
    <n v="-0.47039999999999593"/>
    <n v="-0.78000000000000114"/>
    <n v="0.3096000000000052"/>
  </r>
  <r>
    <s v="Kentucky Power - Transm"/>
    <x v="2"/>
    <s v="Total Company"/>
    <s v="REG TAX  / SL TAX"/>
    <s v="1998"/>
    <x v="15"/>
    <x v="9"/>
    <s v="Oct"/>
    <s v="77.36"/>
    <s v="222.20"/>
    <s v="0.00"/>
    <s v="-0.78"/>
    <s v="00.3482"/>
    <s v="76.58"/>
    <s v="219.96"/>
    <m/>
    <s v="-181785215"/>
    <n v="-2.2399999999999807"/>
    <n v="-0.47039999999999593"/>
    <n v="-0.78000000000000114"/>
    <n v="0.3096000000000052"/>
  </r>
  <r>
    <s v="Kentucky Power - Transm"/>
    <x v="15"/>
    <s v="Total Company"/>
    <s v="REG TAX  / SL TAX"/>
    <s v="1998"/>
    <x v="15"/>
    <x v="9"/>
    <s v="Oct"/>
    <s v="81.26"/>
    <s v="233.39"/>
    <s v="0.00"/>
    <s v="-0.78"/>
    <s v="00.3482"/>
    <s v="80.48"/>
    <s v="231.15"/>
    <m/>
    <s v="-181785215"/>
    <n v="-2.2399999999999807"/>
    <n v="-0.47039999999999593"/>
    <n v="-0.78000000000000114"/>
    <n v="0.3096000000000052"/>
  </r>
  <r>
    <s v="Kentucky Power - Transm"/>
    <x v="8"/>
    <s v="Total Company"/>
    <s v="REG TAX  / SL TAX"/>
    <s v="1998"/>
    <x v="15"/>
    <x v="9"/>
    <s v="Oct"/>
    <s v="71.90"/>
    <s v="206.52"/>
    <s v="0.00"/>
    <s v="-0.78"/>
    <s v="00.3482"/>
    <s v="71.12"/>
    <s v="204.29"/>
    <m/>
    <s v="-181785215"/>
    <n v="-2.2300000000000182"/>
    <n v="-0.46830000000000382"/>
    <n v="-0.78000000000000114"/>
    <n v="0.31169999999999731"/>
  </r>
  <r>
    <s v="Kentucky Power - Transm"/>
    <x v="14"/>
    <s v="Total Company"/>
    <s v="REG TAX  / SL TAX"/>
    <s v="1998"/>
    <x v="15"/>
    <x v="9"/>
    <s v="Oct"/>
    <s v="79.70"/>
    <s v="228.91"/>
    <s v="0.00"/>
    <s v="-0.78"/>
    <s v="00.3482"/>
    <s v="78.92"/>
    <s v="226.68"/>
    <m/>
    <s v="-181785215"/>
    <n v="-2.2299999999999898"/>
    <n v="-0.46829999999999783"/>
    <n v="-0.78000000000000114"/>
    <n v="0.31170000000000331"/>
  </r>
  <r>
    <s v="Kentucky Power - Distr"/>
    <x v="12"/>
    <s v="Total Company"/>
    <s v="REG TAX  / SL TAX"/>
    <s v="1988"/>
    <x v="33"/>
    <x v="11"/>
    <s v="Mar"/>
    <s v="0.64"/>
    <s v="1.52"/>
    <s v="0.00"/>
    <s v="-0.64"/>
    <s v="00.4211"/>
    <s v="0.00"/>
    <s v="0.00"/>
    <m/>
    <s v="-181786788"/>
    <n v="-1.52"/>
    <n v="-0.31919999999999998"/>
    <n v="-0.64"/>
    <n v="0.32080000000000003"/>
  </r>
  <r>
    <s v="Kentucky Power - Gen"/>
    <x v="13"/>
    <s v="Total Company"/>
    <s v="REG TAX  / SL TAX"/>
    <s v="1994 - Q2"/>
    <x v="9"/>
    <x v="7"/>
    <m/>
    <s v="0.80"/>
    <s v="2.29"/>
    <s v="0.00"/>
    <s v="-0.80"/>
    <s v="00.3493"/>
    <s v="0.00"/>
    <s v="0.01"/>
    <m/>
    <s v="-181786062"/>
    <n v="-2.2800000000000002"/>
    <n v="-0.47880000000000006"/>
    <n v="-0.8"/>
    <n v="0.32119999999999999"/>
  </r>
  <r>
    <s v="Kentucky Power - Gen"/>
    <x v="6"/>
    <s v="Total Company"/>
    <s v="REG TAX  / SL TAX"/>
    <s v="2009"/>
    <x v="3"/>
    <x v="14"/>
    <m/>
    <s v="26.40"/>
    <s v="87.69"/>
    <s v="0.00"/>
    <s v="-1.10"/>
    <s v="00.3011"/>
    <s v="25.30"/>
    <s v="84.02"/>
    <m/>
    <s v="-181785887"/>
    <n v="-3.6700000000000017"/>
    <n v="-0.77070000000000038"/>
    <n v="-1.0999999999999979"/>
    <n v="0.32929999999999748"/>
  </r>
  <r>
    <s v="Kentucky Power - Gen"/>
    <x v="9"/>
    <s v="Total Company"/>
    <s v="REG TAX  / SL TAX"/>
    <s v="2009"/>
    <x v="3"/>
    <x v="14"/>
    <m/>
    <s v="29.70"/>
    <s v="98.70"/>
    <s v="0.00"/>
    <s v="-1.10"/>
    <s v="00.3009"/>
    <s v="28.60"/>
    <s v="95.03"/>
    <m/>
    <s v="-181785887"/>
    <n v="-3.6700000000000017"/>
    <n v="-0.77070000000000038"/>
    <n v="-1.0999999999999979"/>
    <n v="0.32929999999999748"/>
  </r>
  <r>
    <s v="Kentucky Power - Gen"/>
    <x v="5"/>
    <s v="Total Company"/>
    <s v="REG TAX  / SL TAX"/>
    <s v="2009"/>
    <x v="3"/>
    <x v="14"/>
    <m/>
    <s v="31.90"/>
    <s v="106.04"/>
    <s v="0.00"/>
    <s v="-1.10"/>
    <s v="00.3008"/>
    <s v="30.80"/>
    <s v="102.37"/>
    <m/>
    <s v="-181785887"/>
    <n v="-3.6700000000000017"/>
    <n v="-0.77070000000000038"/>
    <n v="-1.0999999999999979"/>
    <n v="0.32929999999999748"/>
  </r>
  <r>
    <s v="Kentucky Power - Gen"/>
    <x v="8"/>
    <s v="Total Company"/>
    <s v="REG TAX  / SL TAX"/>
    <s v="2009"/>
    <x v="3"/>
    <x v="14"/>
    <m/>
    <s v="27.50"/>
    <s v="91.36"/>
    <s v="0.00"/>
    <s v="-1.10"/>
    <s v="00.3010"/>
    <s v="26.40"/>
    <s v="87.69"/>
    <m/>
    <s v="-181785887"/>
    <n v="-3.6700000000000017"/>
    <n v="-0.77070000000000038"/>
    <n v="-1.1000000000000014"/>
    <n v="0.32930000000000104"/>
  </r>
  <r>
    <s v="Kentucky Power - Gen"/>
    <x v="10"/>
    <s v="Total Company"/>
    <s v="REG TAX  / SL TAX"/>
    <s v="2009"/>
    <x v="3"/>
    <x v="14"/>
    <m/>
    <s v="28.60"/>
    <s v="95.03"/>
    <s v="0.00"/>
    <s v="-1.10"/>
    <s v="00.3010"/>
    <s v="27.50"/>
    <s v="91.36"/>
    <m/>
    <s v="-181785887"/>
    <n v="-3.6700000000000017"/>
    <n v="-0.77070000000000038"/>
    <n v="-1.1000000000000014"/>
    <n v="0.32930000000000104"/>
  </r>
  <r>
    <s v="Kentucky Power - Gen"/>
    <x v="1"/>
    <s v="Total Company"/>
    <s v="REG TAX  / SL TAX"/>
    <s v="2009"/>
    <x v="3"/>
    <x v="14"/>
    <m/>
    <s v="30.80"/>
    <s v="102.37"/>
    <s v="0.00"/>
    <s v="-1.10"/>
    <s v="00.3009"/>
    <s v="29.70"/>
    <s v="98.70"/>
    <m/>
    <s v="-181785887"/>
    <n v="-3.6700000000000017"/>
    <n v="-0.77070000000000038"/>
    <n v="-1.1000000000000014"/>
    <n v="0.32930000000000104"/>
  </r>
  <r>
    <s v="Kentucky Power - Gen"/>
    <x v="3"/>
    <s v="Total Company"/>
    <s v="REG TAX  / SL TAX"/>
    <s v="2009"/>
    <x v="3"/>
    <x v="14"/>
    <m/>
    <s v="34.10"/>
    <s v="113.38"/>
    <s v="0.00"/>
    <s v="-1.10"/>
    <s v="00.3008"/>
    <s v="33.00"/>
    <s v="109.71"/>
    <m/>
    <s v="-181785887"/>
    <n v="-3.6700000000000017"/>
    <n v="-0.77070000000000038"/>
    <n v="-1.1000000000000014"/>
    <n v="0.32930000000000104"/>
  </r>
  <r>
    <s v="Kentucky Power - Gen"/>
    <x v="4"/>
    <s v="Total Company"/>
    <s v="REG TAX  / SL TAX"/>
    <s v="2009"/>
    <x v="3"/>
    <x v="14"/>
    <m/>
    <s v="33.00"/>
    <s v="109.71"/>
    <s v="0.00"/>
    <s v="-1.10"/>
    <s v="00.3008"/>
    <s v="31.90"/>
    <s v="106.04"/>
    <m/>
    <s v="-181785887"/>
    <n v="-3.6699999999999875"/>
    <n v="-0.77069999999999739"/>
    <n v="-1.1000000000000014"/>
    <n v="0.32930000000000403"/>
  </r>
  <r>
    <s v="Kentucky Power - Distr"/>
    <x v="15"/>
    <s v="Total Company"/>
    <s v="REG TAX  / SL TAX"/>
    <s v="1989"/>
    <x v="29"/>
    <x v="10"/>
    <s v="Feb"/>
    <s v="6.30"/>
    <s v="19.73"/>
    <s v="0.00"/>
    <s v="-0.98"/>
    <s v="00.3193"/>
    <s v="5.32"/>
    <s v="16.66"/>
    <m/>
    <s v="-181786625"/>
    <n v="-3.0700000000000003"/>
    <n v="-0.64470000000000005"/>
    <n v="-0.97999999999999954"/>
    <n v="0.33529999999999949"/>
  </r>
  <r>
    <s v="Kentucky Power - Distr"/>
    <x v="11"/>
    <s v="Total Company"/>
    <s v="REG TAX  / SL TAX"/>
    <s v="1989"/>
    <x v="29"/>
    <x v="10"/>
    <s v="Feb"/>
    <n v="7.28"/>
    <n v="22.8"/>
    <n v="0"/>
    <n v="-0.98"/>
    <n v="0.31929999999999997"/>
    <n v="6.3"/>
    <n v="19.73"/>
    <m/>
    <s v="-181786625"/>
    <n v="-3.0700000000000003"/>
    <n v="-0.64470000000000005"/>
    <n v="-0.98000000000000043"/>
    <n v="0.33530000000000038"/>
  </r>
  <r>
    <s v="Kentucky Power - Distr"/>
    <x v="11"/>
    <s v="Total Company"/>
    <s v="REG TAX  / SL TAX"/>
    <s v="1987"/>
    <x v="39"/>
    <x v="11"/>
    <s v="Jun"/>
    <n v="7.01"/>
    <n v="15.33"/>
    <n v="0"/>
    <n v="-0.62"/>
    <n v="0.45729999999999998"/>
    <n v="6.39"/>
    <n v="13.98"/>
    <m/>
    <s v="-181786670"/>
    <n v="-1.3499999999999996"/>
    <n v="-0.28349999999999992"/>
    <n v="-0.62000000000000011"/>
    <n v="0.33650000000000019"/>
  </r>
  <r>
    <s v="Kentucky Power - Gen"/>
    <x v="7"/>
    <s v="Total Company"/>
    <s v="REG TAX  / SL TAX"/>
    <s v="2009"/>
    <x v="3"/>
    <x v="14"/>
    <m/>
    <s v="25.30"/>
    <s v="84.02"/>
    <s v="0.00"/>
    <s v="-1.11"/>
    <s v="00.3011"/>
    <s v="24.19"/>
    <s v="80.35"/>
    <m/>
    <s v="-181785887"/>
    <n v="-3.6700000000000017"/>
    <n v="-0.77070000000000038"/>
    <n v="-1.1099999999999994"/>
    <n v="0.33929999999999905"/>
  </r>
  <r>
    <s v="Kentucky Power - Distr"/>
    <x v="11"/>
    <s v="Total Company"/>
    <s v="REG TAX  / SL TAX"/>
    <s v="1987"/>
    <x v="39"/>
    <x v="11"/>
    <s v="Jan"/>
    <n v="1.64"/>
    <n v="4.95"/>
    <n v="0"/>
    <n v="-0.96"/>
    <n v="0.33129999999999998"/>
    <n v="0.68"/>
    <n v="2.06"/>
    <m/>
    <s v="-181786591"/>
    <n v="-2.89"/>
    <n v="-0.6069"/>
    <n v="-0.95999999999999985"/>
    <n v="0.35309999999999986"/>
  </r>
  <r>
    <s v="Kentucky Power - Transm"/>
    <x v="14"/>
    <s v="Total Company"/>
    <s v="REG TAX  / SL TAX"/>
    <s v="1989"/>
    <x v="29"/>
    <x v="9"/>
    <s v="Nov"/>
    <s v="20.55"/>
    <s v="53.62"/>
    <s v="0.00"/>
    <s v="-0.78"/>
    <s v="00.3833"/>
    <s v="19.77"/>
    <s v="51.59"/>
    <m/>
    <s v="-181785188"/>
    <n v="-2.029999999999994"/>
    <n v="-0.42629999999999874"/>
    <n v="-0.78000000000000114"/>
    <n v="0.3537000000000024"/>
  </r>
  <r>
    <s v="Kentucky Power - Gen"/>
    <x v="6"/>
    <s v="Total Company"/>
    <s v="REG TAX  / SL TAX"/>
    <s v="2004"/>
    <x v="2"/>
    <x v="3"/>
    <m/>
    <s v="6.26"/>
    <s v="19.80"/>
    <s v="0.00"/>
    <s v="-1.08"/>
    <s v="00.3162"/>
    <s v="5.18"/>
    <s v="16.37"/>
    <m/>
    <s v="-181786390"/>
    <n v="-3.4299999999999997"/>
    <n v="-0.72029999999999994"/>
    <n v="-1.08"/>
    <n v="0.35970000000000013"/>
  </r>
  <r>
    <s v="Kentucky Power - Gen"/>
    <x v="1"/>
    <s v="Total Company"/>
    <s v="REG TAX  / SL TAX"/>
    <s v="2004"/>
    <x v="2"/>
    <x v="3"/>
    <m/>
    <s v="10.62"/>
    <s v="33.52"/>
    <s v="0.00"/>
    <s v="-1.09"/>
    <s v="00.3168"/>
    <s v="9.53"/>
    <s v="30.09"/>
    <m/>
    <s v="-181786390"/>
    <n v="-3.4300000000000033"/>
    <n v="-0.72030000000000061"/>
    <n v="-1.0899999999999999"/>
    <n v="0.36969999999999925"/>
  </r>
  <r>
    <s v="Kentucky Power - Gen"/>
    <x v="7"/>
    <s v="Total Company"/>
    <s v="REG TAX  / SL TAX"/>
    <s v="2004"/>
    <x v="2"/>
    <x v="3"/>
    <m/>
    <s v="5.18"/>
    <s v="16.37"/>
    <s v="0.00"/>
    <s v="-1.09"/>
    <s v="00.3164"/>
    <s v="4.09"/>
    <s v="12.94"/>
    <m/>
    <s v="-181786390"/>
    <n v="-3.4300000000000015"/>
    <n v="-0.72030000000000027"/>
    <n v="-1.0899999999999999"/>
    <n v="0.36969999999999958"/>
  </r>
  <r>
    <s v="Kentucky Power - Gen"/>
    <x v="4"/>
    <s v="Total Company"/>
    <s v="REG TAX  / SL TAX"/>
    <s v="2004"/>
    <x v="2"/>
    <x v="3"/>
    <m/>
    <s v="12.80"/>
    <s v="40.38"/>
    <s v="0.00"/>
    <s v="-1.09"/>
    <s v="00.3170"/>
    <s v="11.71"/>
    <s v="36.95"/>
    <m/>
    <s v="-181786390"/>
    <n v="-3.4299999999999997"/>
    <n v="-0.72029999999999994"/>
    <n v="-1.0899999999999999"/>
    <n v="0.36969999999999992"/>
  </r>
  <r>
    <s v="Kentucky Power - Gen"/>
    <x v="3"/>
    <s v="Total Company"/>
    <s v="REG TAX  / SL TAX"/>
    <s v="2004"/>
    <x v="2"/>
    <x v="3"/>
    <m/>
    <s v="13.89"/>
    <s v="43.81"/>
    <s v="0.00"/>
    <s v="-1.09"/>
    <s v="00.3171"/>
    <s v="12.80"/>
    <s v="40.38"/>
    <m/>
    <s v="-181786390"/>
    <n v="-3.4299999999999997"/>
    <n v="-0.72029999999999994"/>
    <n v="-1.0899999999999999"/>
    <n v="0.36969999999999992"/>
  </r>
  <r>
    <s v="Kentucky Power - Gen"/>
    <x v="8"/>
    <s v="Total Company"/>
    <s v="REG TAX  / SL TAX"/>
    <s v="2004"/>
    <x v="2"/>
    <x v="3"/>
    <m/>
    <s v="7.35"/>
    <s v="23.23"/>
    <s v="0.00"/>
    <s v="-1.09"/>
    <s v="00.3164"/>
    <s v="6.26"/>
    <s v="19.80"/>
    <m/>
    <s v="-181786390"/>
    <n v="-3.4299999999999997"/>
    <n v="-0.72029999999999994"/>
    <n v="-1.0899999999999999"/>
    <n v="0.36969999999999992"/>
  </r>
  <r>
    <s v="Kentucky Power - Gen"/>
    <x v="10"/>
    <s v="Total Company"/>
    <s v="REG TAX  / SL TAX"/>
    <s v="2004"/>
    <x v="2"/>
    <x v="3"/>
    <m/>
    <s v="8.44"/>
    <s v="26.66"/>
    <s v="0.00"/>
    <s v="-1.09"/>
    <s v="00.3166"/>
    <s v="7.35"/>
    <s v="23.23"/>
    <m/>
    <s v="-181786390"/>
    <n v="-3.4299999999999997"/>
    <n v="-0.72029999999999994"/>
    <n v="-1.0899999999999999"/>
    <n v="0.36969999999999992"/>
  </r>
  <r>
    <s v="Kentucky Power - Gen"/>
    <x v="9"/>
    <s v="Total Company"/>
    <s v="REG TAX  / SL TAX"/>
    <s v="2004"/>
    <x v="2"/>
    <x v="3"/>
    <m/>
    <s v="9.53"/>
    <s v="30.09"/>
    <s v="0.00"/>
    <s v="-1.09"/>
    <s v="00.3167"/>
    <s v="8.44"/>
    <s v="26.66"/>
    <m/>
    <s v="-181786390"/>
    <n v="-3.4299999999999997"/>
    <n v="-0.72029999999999994"/>
    <n v="-1.0899999999999999"/>
    <n v="0.36969999999999992"/>
  </r>
  <r>
    <s v="Kentucky Power - Gen"/>
    <x v="5"/>
    <s v="Total Company"/>
    <s v="REG TAX  / SL TAX"/>
    <s v="2004"/>
    <x v="2"/>
    <x v="3"/>
    <m/>
    <s v="11.71"/>
    <s v="36.95"/>
    <s v="0.00"/>
    <s v="-1.09"/>
    <s v="00.3169"/>
    <s v="10.62"/>
    <s v="33.52"/>
    <m/>
    <s v="-181786390"/>
    <n v="-3.4299999999999997"/>
    <n v="-0.72029999999999994"/>
    <n v="-1.0900000000000016"/>
    <n v="0.36970000000000169"/>
  </r>
  <r>
    <s v="Kentucky Power - Transm"/>
    <x v="7"/>
    <s v="Total Company"/>
    <s v="REG TAX  / SL TAX"/>
    <s v="1982"/>
    <x v="26"/>
    <x v="9"/>
    <s v="Nov"/>
    <s v="4.02"/>
    <s v="9.94"/>
    <s v="0.00"/>
    <s v="-0.78"/>
    <s v="00.4044"/>
    <s v="3.24"/>
    <s v="8.00"/>
    <m/>
    <s v="-181784894"/>
    <n v="-1.9399999999999995"/>
    <n v="-0.40739999999999987"/>
    <n v="-0.77999999999999936"/>
    <n v="0.37259999999999949"/>
  </r>
  <r>
    <s v="Kentucky Power - Transm"/>
    <x v="8"/>
    <s v="Total Company"/>
    <s v="REG TAX  / SL TAX"/>
    <s v="1982"/>
    <x v="26"/>
    <x v="9"/>
    <s v="Nov"/>
    <s v="5.59"/>
    <s v="13.82"/>
    <s v="0.00"/>
    <s v="-0.78"/>
    <s v="00.4045"/>
    <s v="4.81"/>
    <s v="11.88"/>
    <m/>
    <s v="-181784894"/>
    <n v="-1.9399999999999995"/>
    <n v="-0.40739999999999987"/>
    <n v="-0.78000000000000025"/>
    <n v="0.37260000000000038"/>
  </r>
  <r>
    <s v="Kentucky Power - Transm"/>
    <x v="9"/>
    <s v="Total Company"/>
    <s v="REG TAX  / SL TAX"/>
    <s v="1982"/>
    <x v="26"/>
    <x v="9"/>
    <s v="Nov"/>
    <s v="7.16"/>
    <s v="17.70"/>
    <s v="0.00"/>
    <s v="-0.78"/>
    <s v="00.4045"/>
    <s v="6.38"/>
    <s v="15.76"/>
    <m/>
    <s v="-181784894"/>
    <n v="-1.9399999999999995"/>
    <n v="-0.40739999999999987"/>
    <n v="-0.78000000000000025"/>
    <n v="0.37260000000000038"/>
  </r>
  <r>
    <s v="Kentucky Power - Transm"/>
    <x v="11"/>
    <s v="Total Company"/>
    <s v="REG TAX  / SL TAX"/>
    <s v="1990"/>
    <x v="30"/>
    <x v="6"/>
    <m/>
    <n v="5.09"/>
    <n v="14.8"/>
    <n v="0"/>
    <n v="-0.97"/>
    <n v="0.34389999999999998"/>
    <n v="4.12"/>
    <n v="11.97"/>
    <m/>
    <s v="-181785151"/>
    <n v="-2.83"/>
    <n v="-0.59429999999999994"/>
    <n v="-0.96999999999999975"/>
    <n v="0.37569999999999981"/>
  </r>
  <r>
    <s v="Kentucky Power - Transm"/>
    <x v="14"/>
    <s v="Total Company"/>
    <s v="REG TAX  / SL TAX"/>
    <s v="1990"/>
    <x v="30"/>
    <x v="6"/>
    <m/>
    <s v="2.17"/>
    <s v="6.31"/>
    <s v="0.00"/>
    <s v="-0.97"/>
    <s v="00.3439"/>
    <s v="1.20"/>
    <s v="3.48"/>
    <m/>
    <s v="-181785151"/>
    <n v="-2.8299999999999996"/>
    <n v="-0.59429999999999994"/>
    <n v="-0.97"/>
    <n v="0.37570000000000003"/>
  </r>
  <r>
    <s v="Kentucky Power - Transm"/>
    <x v="15"/>
    <s v="Total Company"/>
    <s v="REG TAX  / SL TAX"/>
    <s v="1990"/>
    <x v="30"/>
    <x v="6"/>
    <m/>
    <s v="4.12"/>
    <s v="11.97"/>
    <s v="0.00"/>
    <s v="-0.97"/>
    <s v="00.3442"/>
    <s v="3.15"/>
    <s v="9.14"/>
    <m/>
    <s v="-181785151"/>
    <n v="-2.83"/>
    <n v="-0.59429999999999994"/>
    <n v="-0.9700000000000002"/>
    <n v="0.37570000000000026"/>
  </r>
  <r>
    <s v="Kentucky Power - Gen"/>
    <x v="13"/>
    <s v="Total Company"/>
    <s v="REG TAX  / SL TAX"/>
    <s v="2016 50%"/>
    <x v="21"/>
    <x v="6"/>
    <m/>
    <s v="1,824.76"/>
    <s v="5,402.36"/>
    <s v="0.00"/>
    <s v="-1.00"/>
    <s v="00.3378"/>
    <s v="1,823.76"/>
    <s v="5,399.40"/>
    <m/>
    <s v="-181785624"/>
    <n v="-2.9600000000000364"/>
    <n v="-0.62160000000000759"/>
    <n v="-1"/>
    <n v="0.37839999999999241"/>
  </r>
  <r>
    <s v="Kentucky Power - Gen"/>
    <x v="14"/>
    <s v="Total Company"/>
    <s v="REG TAX  / SL TAX"/>
    <s v="2016 50%"/>
    <x v="21"/>
    <x v="6"/>
    <m/>
    <s v="1,825.76"/>
    <s v="5,405.32"/>
    <s v="0.00"/>
    <s v="-1.00"/>
    <s v="00.3378"/>
    <s v="1,824.76"/>
    <s v="5,402.36"/>
    <m/>
    <s v="-181785624"/>
    <n v="-2.9600000000000364"/>
    <n v="-0.62160000000000759"/>
    <n v="-1"/>
    <n v="0.37839999999999241"/>
  </r>
  <r>
    <s v="Kentucky Power - Gen"/>
    <x v="12"/>
    <s v="Total Company"/>
    <s v="REG TAX  / SL TAX"/>
    <s v="2016 50%"/>
    <x v="21"/>
    <x v="6"/>
    <m/>
    <s v="1,826.76"/>
    <s v="5,408.28"/>
    <s v="0.00"/>
    <s v="-1.00"/>
    <s v="00.3378"/>
    <s v="1,825.76"/>
    <s v="5,405.32"/>
    <m/>
    <s v="-181785624"/>
    <n v="-2.9600000000000364"/>
    <n v="-0.62160000000000759"/>
    <n v="-1"/>
    <n v="0.37839999999999241"/>
  </r>
  <r>
    <s v="Kentucky Power - Transm"/>
    <x v="13"/>
    <s v="Total Company"/>
    <s v="REG TAX  / SL TAX"/>
    <s v="1982"/>
    <x v="26"/>
    <x v="9"/>
    <s v="Nov"/>
    <s v="12.69"/>
    <s v="31.28"/>
    <s v="0.00"/>
    <s v="-0.79"/>
    <s v="00.4057"/>
    <s v="11.90"/>
    <s v="29.34"/>
    <m/>
    <s v="-181784894"/>
    <n v="-1.9400000000000013"/>
    <n v="-0.40740000000000026"/>
    <n v="-0.78999999999999915"/>
    <n v="0.38259999999999889"/>
  </r>
  <r>
    <s v="Kentucky Power - Transm"/>
    <x v="4"/>
    <s v="Total Company"/>
    <s v="REG TAX  / SL TAX"/>
    <s v="1982"/>
    <x v="26"/>
    <x v="9"/>
    <s v="Nov"/>
    <s v="9.53"/>
    <s v="23.52"/>
    <s v="0.00"/>
    <s v="-0.79"/>
    <s v="00.4052"/>
    <s v="8.74"/>
    <s v="21.58"/>
    <m/>
    <s v="-181784894"/>
    <n v="-1.9400000000000013"/>
    <n v="-0.40740000000000026"/>
    <n v="-0.78999999999999915"/>
    <n v="0.38259999999999889"/>
  </r>
  <r>
    <s v="Kentucky Power - Transm"/>
    <x v="11"/>
    <s v="Total Company"/>
    <s v="REG TAX  / SL TAX"/>
    <s v="1982"/>
    <x v="26"/>
    <x v="9"/>
    <s v="Nov"/>
    <n v="15.85"/>
    <n v="39.04"/>
    <n v="0"/>
    <n v="-0.79"/>
    <n v="0.40600000000000003"/>
    <n v="15.06"/>
    <n v="37.1"/>
    <m/>
    <s v="-181784894"/>
    <n v="-1.9399999999999977"/>
    <n v="-0.40739999999999948"/>
    <n v="-0.78999999999999915"/>
    <n v="0.38259999999999966"/>
  </r>
  <r>
    <s v="Kentucky Power - Transm"/>
    <x v="2"/>
    <s v="Total Company"/>
    <s v="REG TAX  / SL TAX"/>
    <s v="1982"/>
    <x v="26"/>
    <x v="9"/>
    <s v="Nov"/>
    <s v="11.11"/>
    <s v="27.40"/>
    <s v="0.00"/>
    <s v="-0.79"/>
    <s v="00.4055"/>
    <s v="10.32"/>
    <s v="25.46"/>
    <m/>
    <s v="-181784894"/>
    <n v="-1.9399999999999977"/>
    <n v="-0.40739999999999948"/>
    <n v="-0.78999999999999915"/>
    <n v="0.38259999999999966"/>
  </r>
  <r>
    <s v="Kentucky Power - Transm"/>
    <x v="12"/>
    <s v="Total Company"/>
    <s v="REG TAX  / SL TAX"/>
    <s v="1982"/>
    <x v="26"/>
    <x v="9"/>
    <s v="Nov"/>
    <s v="14.27"/>
    <s v="35.16"/>
    <s v="0.00"/>
    <s v="-0.79"/>
    <s v="00.4059"/>
    <s v="13.48"/>
    <s v="33.22"/>
    <m/>
    <s v="-181784894"/>
    <n v="-1.9399999999999977"/>
    <n v="-0.40739999999999948"/>
    <n v="-0.78999999999999915"/>
    <n v="0.38259999999999966"/>
  </r>
  <r>
    <s v="Kentucky Power - Transm"/>
    <x v="6"/>
    <s v="Total Company"/>
    <s v="REG TAX  / SL TAX"/>
    <s v="1982"/>
    <x v="26"/>
    <x v="9"/>
    <s v="Nov"/>
    <s v="4.81"/>
    <s v="11.88"/>
    <s v="0.00"/>
    <s v="-0.79"/>
    <s v="00.4049"/>
    <s v="4.02"/>
    <s v="9.94"/>
    <m/>
    <s v="-181784894"/>
    <n v="-1.9400000000000013"/>
    <n v="-0.40740000000000026"/>
    <n v="-0.79"/>
    <n v="0.38259999999999977"/>
  </r>
  <r>
    <s v="Kentucky Power - Transm"/>
    <x v="1"/>
    <s v="Total Company"/>
    <s v="REG TAX  / SL TAX"/>
    <s v="1982"/>
    <x v="26"/>
    <x v="9"/>
    <s v="Nov"/>
    <s v="7.95"/>
    <s v="19.64"/>
    <s v="0.00"/>
    <s v="-0.79"/>
    <s v="00.4048"/>
    <s v="7.16"/>
    <s v="17.70"/>
    <m/>
    <s v="-181784894"/>
    <n v="-1.9400000000000013"/>
    <n v="-0.40740000000000026"/>
    <n v="-0.79"/>
    <n v="0.38259999999999977"/>
  </r>
  <r>
    <s v="Kentucky Power - Transm"/>
    <x v="15"/>
    <s v="Total Company"/>
    <s v="REG TAX  / SL TAX"/>
    <s v="1982"/>
    <x v="26"/>
    <x v="9"/>
    <s v="Nov"/>
    <s v="15.06"/>
    <s v="37.10"/>
    <s v="0.00"/>
    <s v="-0.79"/>
    <s v="00.4059"/>
    <s v="14.27"/>
    <s v="35.16"/>
    <m/>
    <s v="-181784894"/>
    <n v="-1.9400000000000048"/>
    <n v="-0.40740000000000098"/>
    <n v="-0.79000000000000092"/>
    <n v="0.38259999999999994"/>
  </r>
  <r>
    <s v="Kentucky Power - Transm"/>
    <x v="10"/>
    <s v="Total Company"/>
    <s v="REG TAX  / SL TAX"/>
    <s v="1982"/>
    <x v="26"/>
    <x v="9"/>
    <s v="Nov"/>
    <s v="6.38"/>
    <s v="15.76"/>
    <s v="0.00"/>
    <s v="-0.79"/>
    <s v="00.4048"/>
    <s v="5.59"/>
    <s v="13.82"/>
    <m/>
    <s v="-181784894"/>
    <n v="-1.9399999999999995"/>
    <n v="-0.40739999999999987"/>
    <n v="-0.79"/>
    <n v="0.38260000000000016"/>
  </r>
  <r>
    <s v="Kentucky Power - Transm"/>
    <x v="5"/>
    <s v="Total Company"/>
    <s v="REG TAX  / SL TAX"/>
    <s v="1982"/>
    <x v="26"/>
    <x v="9"/>
    <s v="Nov"/>
    <s v="8.74"/>
    <s v="21.58"/>
    <s v="0.00"/>
    <s v="-0.79"/>
    <s v="00.4050"/>
    <s v="7.95"/>
    <s v="19.64"/>
    <m/>
    <s v="-181784894"/>
    <n v="-1.9399999999999977"/>
    <n v="-0.40739999999999948"/>
    <n v="-0.79"/>
    <n v="0.38260000000000055"/>
  </r>
  <r>
    <s v="Kentucky Power - Transm"/>
    <x v="3"/>
    <s v="Total Company"/>
    <s v="REG TAX  / SL TAX"/>
    <s v="1982"/>
    <x v="26"/>
    <x v="9"/>
    <s v="Nov"/>
    <s v="10.32"/>
    <s v="25.46"/>
    <s v="0.00"/>
    <s v="-0.79"/>
    <s v="00.4053"/>
    <s v="9.53"/>
    <s v="23.52"/>
    <m/>
    <s v="-181784894"/>
    <n v="-1.9400000000000013"/>
    <n v="-0.40740000000000026"/>
    <n v="-0.79000000000000092"/>
    <n v="0.38260000000000066"/>
  </r>
  <r>
    <s v="Kentucky Power - Transm"/>
    <x v="0"/>
    <s v="Total Company"/>
    <s v="REG TAX  / SL TAX"/>
    <s v="1982"/>
    <x v="26"/>
    <x v="9"/>
    <s v="Nov"/>
    <s v="11.90"/>
    <s v="29.34"/>
    <s v="0.00"/>
    <s v="-0.79"/>
    <s v="00.4056"/>
    <s v="11.11"/>
    <s v="27.40"/>
    <m/>
    <s v="-181784894"/>
    <n v="-1.9400000000000013"/>
    <n v="-0.40740000000000026"/>
    <n v="-0.79000000000000092"/>
    <n v="0.38260000000000066"/>
  </r>
  <r>
    <s v="Kentucky Power - Transm"/>
    <x v="14"/>
    <s v="Total Company"/>
    <s v="REG TAX  / SL TAX"/>
    <s v="1982"/>
    <x v="26"/>
    <x v="9"/>
    <s v="Nov"/>
    <s v="13.48"/>
    <s v="33.22"/>
    <s v="0.00"/>
    <s v="-0.79"/>
    <s v="00.4058"/>
    <s v="12.69"/>
    <s v="31.28"/>
    <m/>
    <s v="-181784894"/>
    <n v="-1.9399999999999977"/>
    <n v="-0.40739999999999948"/>
    <n v="-0.79000000000000092"/>
    <n v="0.38260000000000144"/>
  </r>
  <r>
    <s v="Kentucky Power - Distr"/>
    <x v="12"/>
    <s v="Total Company"/>
    <s v="REG TAX  / SL TAX"/>
    <s v="1987"/>
    <x v="39"/>
    <x v="11"/>
    <s v="Jun"/>
    <s v="0.71"/>
    <s v="1.55"/>
    <s v="0.00"/>
    <s v="-0.71"/>
    <s v="00.4581"/>
    <s v="0.00"/>
    <s v="0.00"/>
    <m/>
    <s v="-181786670"/>
    <n v="-1.55"/>
    <n v="-0.32550000000000001"/>
    <n v="-0.71"/>
    <n v="0.38449999999999995"/>
  </r>
  <r>
    <s v="Kentucky Power - Transm"/>
    <x v="12"/>
    <s v="Total Company"/>
    <s v="REG TAX  / SL TAX"/>
    <s v="1990"/>
    <x v="30"/>
    <x v="6"/>
    <m/>
    <s v="3.15"/>
    <s v="9.14"/>
    <s v="0.00"/>
    <s v="-0.98"/>
    <s v="00.3446"/>
    <s v="2.17"/>
    <s v="6.31"/>
    <m/>
    <s v="-181785151"/>
    <n v="-2.830000000000001"/>
    <n v="-0.59430000000000016"/>
    <n v="-0.98"/>
    <n v="0.38569999999999982"/>
  </r>
  <r>
    <s v="Kentucky Power - Transm"/>
    <x v="13"/>
    <s v="Total Company"/>
    <s v="REG TAX  / SL TAX"/>
    <s v="1990"/>
    <x v="30"/>
    <x v="6"/>
    <m/>
    <s v="1.20"/>
    <s v="3.48"/>
    <s v="0.00"/>
    <s v="-0.98"/>
    <s v="00.3448"/>
    <s v="0.22"/>
    <s v="0.65"/>
    <m/>
    <s v="-181785151"/>
    <n v="-2.83"/>
    <n v="-0.59429999999999994"/>
    <n v="-0.98"/>
    <n v="0.38570000000000004"/>
  </r>
  <r>
    <s v="Kentucky Power - Distr"/>
    <x v="12"/>
    <s v="Total Company"/>
    <s v="REG TAX  / SL TAX"/>
    <s v="1986"/>
    <x v="34"/>
    <x v="10"/>
    <s v="Dec"/>
    <s v="0.88"/>
    <s v="2.34"/>
    <s v="0.00"/>
    <s v="-0.88"/>
    <s v="00.3761"/>
    <s v="0.00"/>
    <s v="0.00"/>
    <m/>
    <s v="-181786640"/>
    <n v="-2.34"/>
    <n v="-0.49139999999999995"/>
    <n v="-0.88"/>
    <n v="0.38860000000000006"/>
  </r>
  <r>
    <s v="Kentucky Power - Gen"/>
    <x v="13"/>
    <s v="Total Company"/>
    <s v="REG TAX  / SL TAX"/>
    <s v="1978"/>
    <x v="40"/>
    <x v="22"/>
    <m/>
    <s v="1.13"/>
    <s v="2.52"/>
    <s v="0.00"/>
    <s v="-0.75"/>
    <s v="00.4484"/>
    <s v="0.38"/>
    <s v="0.84"/>
    <m/>
    <s v="-181785737"/>
    <n v="-1.6800000000000002"/>
    <n v="-0.3528"/>
    <n v="-0.74999999999999989"/>
    <n v="0.39719999999999989"/>
  </r>
  <r>
    <s v="Kentucky Power - Gen"/>
    <x v="11"/>
    <s v="Total Company"/>
    <s v="REG TAX  / SL TAX"/>
    <s v="1978"/>
    <x v="40"/>
    <x v="22"/>
    <m/>
    <n v="4.16"/>
    <n v="9.26"/>
    <n v="0"/>
    <n v="-0.75"/>
    <n v="0.44919999999999999"/>
    <n v="3.41"/>
    <n v="7.58"/>
    <m/>
    <s v="-181785737"/>
    <n v="-1.6799999999999997"/>
    <n v="-0.35279999999999995"/>
    <n v="-0.75"/>
    <n v="0.39720000000000005"/>
  </r>
  <r>
    <s v="Kentucky Power - Transm"/>
    <x v="11"/>
    <s v="Total Company"/>
    <s v="REG TAX  / SL TAX"/>
    <s v="1983"/>
    <x v="25"/>
    <x v="10"/>
    <s v="Jun"/>
    <n v="0.85"/>
    <n v="2.12"/>
    <n v="0"/>
    <n v="-0.85"/>
    <n v="0.40089999999999998"/>
    <n v="0"/>
    <n v="0"/>
    <m/>
    <s v="-181785207"/>
    <n v="-2.12"/>
    <n v="-0.44519999999999998"/>
    <n v="-0.85"/>
    <n v="0.40479999999999999"/>
  </r>
  <r>
    <s v="Kentucky Power - Gen"/>
    <x v="14"/>
    <s v="Total Company"/>
    <s v="REG TAX  / SL TAX"/>
    <s v="1978"/>
    <x v="40"/>
    <x v="22"/>
    <m/>
    <s v="1.89"/>
    <s v="4.21"/>
    <s v="0.00"/>
    <s v="-0.76"/>
    <s v="00.4489"/>
    <s v="1.13"/>
    <s v="2.52"/>
    <m/>
    <s v="-181785737"/>
    <n v="-1.69"/>
    <n v="-0.35489999999999999"/>
    <n v="-0.76"/>
    <n v="0.40510000000000002"/>
  </r>
  <r>
    <s v="Kentucky Power - Gen"/>
    <x v="15"/>
    <s v="Total Company"/>
    <s v="REG TAX  / SL TAX"/>
    <s v="1978"/>
    <x v="40"/>
    <x v="22"/>
    <m/>
    <s v="3.41"/>
    <s v="7.58"/>
    <s v="0.00"/>
    <s v="-0.76"/>
    <s v="00.4499"/>
    <s v="2.65"/>
    <s v="5.89"/>
    <m/>
    <s v="-181785737"/>
    <n v="-1.6900000000000004"/>
    <n v="-0.35490000000000005"/>
    <n v="-0.76000000000000023"/>
    <n v="0.40510000000000018"/>
  </r>
  <r>
    <s v="Kentucky Power - Gen"/>
    <x v="12"/>
    <s v="Total Company"/>
    <s v="REG TAX  / SL TAX"/>
    <s v="1978"/>
    <x v="40"/>
    <x v="22"/>
    <m/>
    <s v="2.65"/>
    <s v="5.89"/>
    <s v="0.00"/>
    <s v="-0.76"/>
    <s v="00.4499"/>
    <s v="1.89"/>
    <s v="4.21"/>
    <m/>
    <s v="-181785737"/>
    <n v="-1.6799999999999997"/>
    <n v="-0.35279999999999995"/>
    <n v="-0.76"/>
    <n v="0.40720000000000006"/>
  </r>
  <r>
    <s v="Kentucky Power - Distr"/>
    <x v="11"/>
    <s v="Total Company"/>
    <s v="REG TAX  / SL TAX"/>
    <s v="1988"/>
    <x v="33"/>
    <x v="10"/>
    <s v="Apr"/>
    <n v="17.170000000000002"/>
    <n v="62.6"/>
    <n v="0"/>
    <n v="-1.78"/>
    <n v="0.27429999999999999"/>
    <n v="15.39"/>
    <n v="56.1"/>
    <m/>
    <s v="-181787009"/>
    <n v="-6.5"/>
    <n v="-1.365"/>
    <n v="-1.7800000000000011"/>
    <n v="0.41500000000000115"/>
  </r>
  <r>
    <s v="Kentucky Power - Transm"/>
    <x v="11"/>
    <s v="Total Company"/>
    <s v="REG TAX  / SL TAX"/>
    <s v="1983"/>
    <x v="25"/>
    <x v="10"/>
    <s v="May"/>
    <n v="0.9"/>
    <n v="2.2999999999999998"/>
    <n v="0"/>
    <n v="-0.9"/>
    <n v="0.39129999999999998"/>
    <n v="0"/>
    <n v="0"/>
    <m/>
    <s v="-181785193"/>
    <n v="-2.2999999999999998"/>
    <n v="-0.48299999999999993"/>
    <n v="-0.9"/>
    <n v="0.41700000000000009"/>
  </r>
  <r>
    <s v="Kentucky Power - Transm"/>
    <x v="0"/>
    <s v="Total Company"/>
    <s v="REG TAX  / SL TAX"/>
    <s v="1990"/>
    <x v="30"/>
    <x v="10"/>
    <s v="Dec"/>
    <s v="1.07"/>
    <s v="3.07"/>
    <s v="0.00"/>
    <s v="-1.07"/>
    <s v="00.3485"/>
    <s v="0.00"/>
    <s v="0.00"/>
    <m/>
    <s v="-181785260"/>
    <n v="-3.07"/>
    <n v="-0.64469999999999994"/>
    <n v="-1.07"/>
    <n v="0.42530000000000012"/>
  </r>
  <r>
    <s v="Kentucky Power - Transm"/>
    <x v="2"/>
    <s v="Total Company"/>
    <s v="REG TAX  / SL TAX"/>
    <s v="1992"/>
    <x v="24"/>
    <x v="10"/>
    <s v="Oct"/>
    <s v="1.08"/>
    <s v="3.10"/>
    <s v="0.00"/>
    <s v="-1.08"/>
    <s v="00.3484"/>
    <s v="0.00"/>
    <s v="0.00"/>
    <m/>
    <s v="-181784897"/>
    <n v="-3.1"/>
    <n v="-0.65100000000000002"/>
    <n v="-1.08"/>
    <n v="0.42900000000000005"/>
  </r>
  <r>
    <s v="Kentucky Power - Distr"/>
    <x v="12"/>
    <s v="Total Company"/>
    <s v="REG TAX  / SL TAX"/>
    <s v="1982"/>
    <x v="26"/>
    <x v="11"/>
    <s v="Feb"/>
    <s v="0.95"/>
    <s v="2.42"/>
    <s v="0.00"/>
    <s v="-0.95"/>
    <s v="00.3926"/>
    <s v="0.00"/>
    <s v="0.00"/>
    <m/>
    <s v="-181786983"/>
    <n v="-2.42"/>
    <n v="-0.50819999999999999"/>
    <n v="-0.95"/>
    <n v="0.44179999999999997"/>
  </r>
  <r>
    <s v="Kentucky Power - Transm"/>
    <x v="13"/>
    <s v="Total Company"/>
    <s v="REG TAX  / SL TAX"/>
    <s v="1996"/>
    <x v="27"/>
    <x v="9"/>
    <s v="Dec"/>
    <s v="125.88"/>
    <s v="359.75"/>
    <s v="0.00"/>
    <s v="-1.11"/>
    <s v="00.3499"/>
    <s v="124.77"/>
    <s v="356.58"/>
    <m/>
    <s v="-181784888"/>
    <n v="-3.1700000000000159"/>
    <n v="-0.66570000000000329"/>
    <n v="-1.1099999999999994"/>
    <n v="0.44429999999999614"/>
  </r>
  <r>
    <s v="Kentucky Power - Transm"/>
    <x v="6"/>
    <s v="Total Company"/>
    <s v="REG TAX  / SL TAX"/>
    <s v="1996"/>
    <x v="27"/>
    <x v="9"/>
    <s v="Dec"/>
    <s v="114.69"/>
    <s v="327.78"/>
    <s v="0.00"/>
    <s v="-1.11"/>
    <s v="00.3499"/>
    <s v="113.58"/>
    <s v="324.61"/>
    <m/>
    <s v="-181784888"/>
    <n v="-3.1699999999999591"/>
    <n v="-0.66569999999999141"/>
    <n v="-1.1099999999999994"/>
    <n v="0.44430000000000802"/>
  </r>
  <r>
    <s v="Kentucky Power - Transm"/>
    <x v="4"/>
    <s v="Total Company"/>
    <s v="REG TAX  / SL TAX"/>
    <s v="1996"/>
    <x v="27"/>
    <x v="9"/>
    <s v="Dec"/>
    <s v="121.41"/>
    <s v="346.98"/>
    <s v="0.00"/>
    <s v="-1.12"/>
    <s v="00.3499"/>
    <s v="120.29"/>
    <s v="343.78"/>
    <m/>
    <s v="-181784888"/>
    <n v="-3.2000000000000455"/>
    <n v="-0.67200000000000948"/>
    <n v="-1.1199999999999903"/>
    <n v="0.44799999999998086"/>
  </r>
  <r>
    <s v="Kentucky Power - Transm"/>
    <x v="9"/>
    <s v="Total Company"/>
    <s v="REG TAX  / SL TAX"/>
    <s v="1996"/>
    <x v="27"/>
    <x v="9"/>
    <s v="Dec"/>
    <s v="118.05"/>
    <s v="337.38"/>
    <s v="0.00"/>
    <s v="-1.12"/>
    <s v="00.3499"/>
    <s v="116.93"/>
    <s v="334.18"/>
    <m/>
    <s v="-181784888"/>
    <n v="-3.1999999999999886"/>
    <n v="-0.6719999999999976"/>
    <n v="-1.1199999999999903"/>
    <n v="0.44799999999999274"/>
  </r>
  <r>
    <s v="Kentucky Power - Transm"/>
    <x v="0"/>
    <s v="Total Company"/>
    <s v="REG TAX  / SL TAX"/>
    <s v="1996"/>
    <x v="27"/>
    <x v="9"/>
    <s v="Dec"/>
    <s v="124.77"/>
    <s v="356.58"/>
    <s v="0.00"/>
    <s v="-1.12"/>
    <s v="00.3499"/>
    <s v="123.65"/>
    <s v="353.38"/>
    <m/>
    <s v="-181784888"/>
    <n v="-3.1999999999999886"/>
    <n v="-0.6719999999999976"/>
    <n v="-1.1199999999999903"/>
    <n v="0.44799999999999274"/>
  </r>
  <r>
    <s v="Kentucky Power - Transm"/>
    <x v="8"/>
    <s v="Total Company"/>
    <s v="REG TAX  / SL TAX"/>
    <s v="1996"/>
    <x v="27"/>
    <x v="9"/>
    <s v="Dec"/>
    <s v="115.81"/>
    <s v="330.98"/>
    <s v="0.00"/>
    <s v="-1.12"/>
    <s v="00.3499"/>
    <s v="114.69"/>
    <s v="327.78"/>
    <m/>
    <s v="-181784888"/>
    <n v="-3.2000000000000455"/>
    <n v="-0.67200000000000948"/>
    <n v="-1.1200000000000045"/>
    <n v="0.44799999999999507"/>
  </r>
  <r>
    <s v="Kentucky Power - Transm"/>
    <x v="15"/>
    <s v="Total Company"/>
    <s v="REG TAX  / SL TAX"/>
    <s v="1996"/>
    <x v="27"/>
    <x v="9"/>
    <s v="Dec"/>
    <s v="129.24"/>
    <s v="369.35"/>
    <s v="0.00"/>
    <s v="-1.12"/>
    <s v="00.3499"/>
    <s v="128.12"/>
    <s v="366.15"/>
    <m/>
    <s v="-181784888"/>
    <n v="-3.2000000000000455"/>
    <n v="-0.67200000000000948"/>
    <n v="-1.1200000000000045"/>
    <n v="0.44799999999999507"/>
  </r>
  <r>
    <s v="Kentucky Power - Transm"/>
    <x v="11"/>
    <s v="Total Company"/>
    <s v="REG TAX  / SL TAX"/>
    <s v="1996"/>
    <x v="27"/>
    <x v="9"/>
    <s v="Dec"/>
    <n v="130.36000000000001"/>
    <n v="372.55"/>
    <n v="0"/>
    <n v="-1.1200000000000001"/>
    <n v="0.34989999999999999"/>
    <n v="129.24"/>
    <n v="369.35"/>
    <m/>
    <s v="-181784888"/>
    <n v="-3.1999999999999886"/>
    <n v="-0.6719999999999976"/>
    <n v="-1.1200000000000045"/>
    <n v="0.44800000000000695"/>
  </r>
  <r>
    <s v="Kentucky Power - Transm"/>
    <x v="7"/>
    <s v="Total Company"/>
    <s v="REG TAX  / SL TAX"/>
    <s v="1996"/>
    <x v="27"/>
    <x v="9"/>
    <s v="Dec"/>
    <s v="113.58"/>
    <s v="324.61"/>
    <s v="0.00"/>
    <s v="-1.12"/>
    <s v="00.3499"/>
    <s v="112.46"/>
    <s v="321.41"/>
    <m/>
    <s v="-181784888"/>
    <n v="-3.1999999999999886"/>
    <n v="-0.6719999999999976"/>
    <n v="-1.1200000000000045"/>
    <n v="0.44800000000000695"/>
  </r>
  <r>
    <s v="Kentucky Power - Transm"/>
    <x v="10"/>
    <s v="Total Company"/>
    <s v="REG TAX  / SL TAX"/>
    <s v="1996"/>
    <x v="27"/>
    <x v="9"/>
    <s v="Dec"/>
    <s v="116.93"/>
    <s v="334.18"/>
    <s v="0.00"/>
    <s v="-1.12"/>
    <s v="00.3499"/>
    <s v="115.81"/>
    <s v="330.98"/>
    <m/>
    <s v="-181784888"/>
    <n v="-3.1999999999999886"/>
    <n v="-0.6719999999999976"/>
    <n v="-1.1200000000000045"/>
    <n v="0.44800000000000695"/>
  </r>
  <r>
    <s v="Kentucky Power - Transm"/>
    <x v="1"/>
    <s v="Total Company"/>
    <s v="REG TAX  / SL TAX"/>
    <s v="1996"/>
    <x v="27"/>
    <x v="9"/>
    <s v="Dec"/>
    <s v="119.17"/>
    <s v="340.58"/>
    <s v="0.00"/>
    <s v="-1.12"/>
    <s v="00.3499"/>
    <s v="118.05"/>
    <s v="337.38"/>
    <m/>
    <s v="-181784888"/>
    <n v="-3.1999999999999886"/>
    <n v="-0.6719999999999976"/>
    <n v="-1.1200000000000045"/>
    <n v="0.44800000000000695"/>
  </r>
  <r>
    <s v="Kentucky Power - Transm"/>
    <x v="5"/>
    <s v="Total Company"/>
    <s v="REG TAX  / SL TAX"/>
    <s v="1996"/>
    <x v="27"/>
    <x v="9"/>
    <s v="Dec"/>
    <s v="120.29"/>
    <s v="343.78"/>
    <s v="0.00"/>
    <s v="-1.12"/>
    <s v="00.3499"/>
    <s v="119.17"/>
    <s v="340.58"/>
    <m/>
    <s v="-181784888"/>
    <n v="-3.1999999999999886"/>
    <n v="-0.6719999999999976"/>
    <n v="-1.1200000000000045"/>
    <n v="0.44800000000000695"/>
  </r>
  <r>
    <s v="Kentucky Power - Transm"/>
    <x v="3"/>
    <s v="Total Company"/>
    <s v="REG TAX  / SL TAX"/>
    <s v="1996"/>
    <x v="27"/>
    <x v="9"/>
    <s v="Dec"/>
    <s v="122.53"/>
    <s v="350.18"/>
    <s v="0.00"/>
    <s v="-1.12"/>
    <s v="00.3499"/>
    <s v="121.41"/>
    <s v="346.98"/>
    <m/>
    <s v="-181784888"/>
    <n v="-3.1999999999999886"/>
    <n v="-0.6719999999999976"/>
    <n v="-1.1200000000000045"/>
    <n v="0.44800000000000695"/>
  </r>
  <r>
    <s v="Kentucky Power - Transm"/>
    <x v="2"/>
    <s v="Total Company"/>
    <s v="REG TAX  / SL TAX"/>
    <s v="1996"/>
    <x v="27"/>
    <x v="9"/>
    <s v="Dec"/>
    <s v="123.65"/>
    <s v="353.38"/>
    <s v="0.00"/>
    <s v="-1.12"/>
    <s v="00.3499"/>
    <s v="122.53"/>
    <s v="350.18"/>
    <m/>
    <s v="-181784888"/>
    <n v="-3.1999999999999886"/>
    <n v="-0.6719999999999976"/>
    <n v="-1.1200000000000045"/>
    <n v="0.44800000000000695"/>
  </r>
  <r>
    <s v="Kentucky Power - Transm"/>
    <x v="14"/>
    <s v="Total Company"/>
    <s v="REG TAX  / SL TAX"/>
    <s v="1996"/>
    <x v="27"/>
    <x v="9"/>
    <s v="Dec"/>
    <s v="127.00"/>
    <s v="362.95"/>
    <s v="0.00"/>
    <s v="-1.12"/>
    <s v="00.3499"/>
    <s v="125.88"/>
    <s v="359.75"/>
    <m/>
    <s v="-181784888"/>
    <n v="-3.1999999999999886"/>
    <n v="-0.6719999999999976"/>
    <n v="-1.1200000000000045"/>
    <n v="0.44800000000000695"/>
  </r>
  <r>
    <s v="Kentucky Power - Transm"/>
    <x v="12"/>
    <s v="Total Company"/>
    <s v="REG TAX  / SL TAX"/>
    <s v="1996"/>
    <x v="27"/>
    <x v="9"/>
    <s v="Dec"/>
    <s v="128.12"/>
    <s v="366.15"/>
    <s v="0.00"/>
    <s v="-1.12"/>
    <s v="00.3499"/>
    <s v="127.00"/>
    <s v="362.95"/>
    <m/>
    <s v="-181784888"/>
    <n v="-3.1999999999999886"/>
    <n v="-0.6719999999999976"/>
    <n v="-1.1200000000000045"/>
    <n v="0.44800000000000695"/>
  </r>
  <r>
    <s v="Kentucky Power - Distr"/>
    <x v="6"/>
    <s v="Total Company"/>
    <s v="REG TAX  / SL TAX"/>
    <s v="2003"/>
    <x v="0"/>
    <x v="11"/>
    <s v="Jul"/>
    <s v="27.08"/>
    <s v="97.07"/>
    <s v="0.00"/>
    <s v="-1.93"/>
    <s v="00.2790"/>
    <s v="25.15"/>
    <s v="90.14"/>
    <m/>
    <s v="-181786786"/>
    <n v="-6.9299999999999926"/>
    <n v="-1.4552999999999985"/>
    <n v="-1.9299999999999997"/>
    <n v="0.47470000000000123"/>
  </r>
  <r>
    <s v="Kentucky Power - Gen"/>
    <x v="3"/>
    <s v="Total Company"/>
    <s v="REG TAX  / SL TAX"/>
    <s v="1994 - Q3"/>
    <x v="9"/>
    <x v="6"/>
    <m/>
    <s v="1.25"/>
    <s v="3.58"/>
    <s v="0.00"/>
    <s v="-1.25"/>
    <s v="00.3492"/>
    <s v="0.00"/>
    <s v="0.00"/>
    <m/>
    <s v="-181785666"/>
    <n v="-3.58"/>
    <n v="-0.75180000000000002"/>
    <n v="-1.25"/>
    <n v="0.49819999999999998"/>
  </r>
  <r>
    <s v="Kentucky Power - Distr"/>
    <x v="11"/>
    <s v="Total Company"/>
    <s v="REG TAX  / SL TAX"/>
    <s v="1987"/>
    <x v="39"/>
    <x v="11"/>
    <s v="Nov"/>
    <n v="11.03"/>
    <n v="28.51"/>
    <n v="0"/>
    <n v="-1.1100000000000001"/>
    <n v="0.38690000000000002"/>
    <n v="9.92"/>
    <n v="25.63"/>
    <m/>
    <s v="-181786738"/>
    <n v="-2.8800000000000026"/>
    <n v="-0.60480000000000056"/>
    <n v="-1.1099999999999994"/>
    <n v="0.50519999999999887"/>
  </r>
  <r>
    <s v="Kentucky Power - Transm"/>
    <x v="11"/>
    <s v="Total Company"/>
    <s v="REG TAX  / SL TAX"/>
    <s v="1992"/>
    <x v="24"/>
    <x v="10"/>
    <s v="Oct"/>
    <n v="8.85"/>
    <n v="25.36"/>
    <n v="0"/>
    <n v="-1.29"/>
    <n v="0.34899999999999998"/>
    <n v="7.56"/>
    <n v="21.65"/>
    <m/>
    <s v="-181784897"/>
    <n v="-3.7100000000000009"/>
    <n v="-0.77910000000000013"/>
    <n v="-1.29"/>
    <n v="0.51089999999999991"/>
  </r>
  <r>
    <s v="Kentucky Power - Transm"/>
    <x v="12"/>
    <s v="Total Company"/>
    <s v="REG TAX  / SL TAX"/>
    <s v="1992"/>
    <x v="24"/>
    <x v="10"/>
    <s v="Oct"/>
    <s v="6.26"/>
    <s v="17.94"/>
    <s v="0.00"/>
    <s v="-1.29"/>
    <s v="00.3489"/>
    <s v="4.97"/>
    <s v="14.23"/>
    <m/>
    <s v="-181784897"/>
    <n v="-3.7100000000000009"/>
    <n v="-0.77910000000000013"/>
    <n v="-1.29"/>
    <n v="0.51089999999999991"/>
  </r>
  <r>
    <s v="Kentucky Power - Transm"/>
    <x v="13"/>
    <s v="Total Company"/>
    <s v="REG TAX  / SL TAX"/>
    <s v="1992"/>
    <x v="24"/>
    <x v="10"/>
    <s v="Oct"/>
    <s v="3.67"/>
    <s v="10.52"/>
    <s v="0.00"/>
    <s v="-1.29"/>
    <s v="00.3489"/>
    <s v="2.38"/>
    <s v="6.81"/>
    <m/>
    <s v="-181784897"/>
    <n v="-3.71"/>
    <n v="-0.77910000000000001"/>
    <n v="-1.29"/>
    <n v="0.51090000000000002"/>
  </r>
  <r>
    <s v="Kentucky Power - Transm"/>
    <x v="14"/>
    <s v="Total Company"/>
    <s v="REG TAX  / SL TAX"/>
    <s v="1992"/>
    <x v="24"/>
    <x v="10"/>
    <s v="Oct"/>
    <s v="4.97"/>
    <s v="14.23"/>
    <s v="0.00"/>
    <s v="-1.30"/>
    <s v="00.3493"/>
    <s v="3.67"/>
    <s v="10.52"/>
    <m/>
    <s v="-181784897"/>
    <n v="-3.7100000000000009"/>
    <n v="-0.77910000000000013"/>
    <n v="-1.2999999999999998"/>
    <n v="0.5208999999999997"/>
  </r>
  <r>
    <s v="Kentucky Power - Transm"/>
    <x v="0"/>
    <s v="Total Company"/>
    <s v="REG TAX  / SL TAX"/>
    <s v="1992"/>
    <x v="24"/>
    <x v="10"/>
    <s v="Oct"/>
    <s v="2.38"/>
    <s v="6.81"/>
    <s v="0.00"/>
    <s v="-1.30"/>
    <s v="00.3495"/>
    <s v="1.08"/>
    <s v="3.10"/>
    <m/>
    <s v="-181784897"/>
    <n v="-3.7099999999999995"/>
    <n v="-0.7790999999999999"/>
    <n v="-1.2999999999999998"/>
    <n v="0.52089999999999992"/>
  </r>
  <r>
    <s v="Kentucky Power - Transm"/>
    <x v="15"/>
    <s v="Total Company"/>
    <s v="REG TAX  / SL TAX"/>
    <s v="1992"/>
    <x v="24"/>
    <x v="10"/>
    <s v="Oct"/>
    <s v="7.56"/>
    <s v="21.65"/>
    <s v="0.00"/>
    <s v="-1.30"/>
    <s v="00.3492"/>
    <s v="6.26"/>
    <s v="17.94"/>
    <m/>
    <s v="-181784897"/>
    <n v="-3.7099999999999973"/>
    <n v="-0.77909999999999946"/>
    <n v="-1.2999999999999998"/>
    <n v="0.52090000000000036"/>
  </r>
  <r>
    <s v="Kentucky Power - Transm"/>
    <x v="0"/>
    <s v="Total Company"/>
    <s v="REG TAX  / SL TAX"/>
    <s v="1989"/>
    <x v="29"/>
    <x v="9"/>
    <s v="Nov"/>
    <s v="18.49"/>
    <s v="48.24"/>
    <s v="0.00"/>
    <s v="-1.28"/>
    <s v="00.3833"/>
    <s v="17.21"/>
    <s v="44.89"/>
    <m/>
    <s v="-181785188"/>
    <n v="-3.3500000000000014"/>
    <n v="-0.70350000000000024"/>
    <n v="-1.2799999999999976"/>
    <n v="0.57649999999999735"/>
  </r>
  <r>
    <s v="Kentucky Power - Transm"/>
    <x v="5"/>
    <s v="Total Company"/>
    <s v="REG TAX  / SL TAX"/>
    <s v="1989"/>
    <x v="29"/>
    <x v="9"/>
    <s v="Nov"/>
    <s v="13.36"/>
    <s v="34.84"/>
    <s v="0.00"/>
    <s v="-1.28"/>
    <s v="00.3835"/>
    <s v="12.08"/>
    <s v="31.49"/>
    <m/>
    <s v="-181785188"/>
    <n v="-3.350000000000005"/>
    <n v="-0.70350000000000101"/>
    <n v="-1.2799999999999994"/>
    <n v="0.57649999999999835"/>
  </r>
  <r>
    <s v="Kentucky Power - Transm"/>
    <x v="9"/>
    <s v="Total Company"/>
    <s v="REG TAX  / SL TAX"/>
    <s v="1989"/>
    <x v="29"/>
    <x v="9"/>
    <s v="Nov"/>
    <s v="10.79"/>
    <s v="28.14"/>
    <s v="0.00"/>
    <s v="-1.28"/>
    <s v="00.3834"/>
    <s v="9.51"/>
    <s v="24.79"/>
    <m/>
    <s v="-181785188"/>
    <n v="-3.3500000000000014"/>
    <n v="-0.70350000000000024"/>
    <n v="-1.2799999999999994"/>
    <n v="0.57649999999999912"/>
  </r>
  <r>
    <s v="Kentucky Power - Transm"/>
    <x v="3"/>
    <s v="Total Company"/>
    <s v="REG TAX  / SL TAX"/>
    <s v="1989"/>
    <x v="29"/>
    <x v="9"/>
    <s v="Nov"/>
    <s v="15.93"/>
    <s v="41.54"/>
    <s v="0.00"/>
    <s v="-1.28"/>
    <s v="00.3835"/>
    <s v="14.65"/>
    <s v="38.19"/>
    <m/>
    <s v="-181785188"/>
    <n v="-3.3500000000000014"/>
    <n v="-0.70350000000000024"/>
    <n v="-1.2799999999999994"/>
    <n v="0.57649999999999912"/>
  </r>
  <r>
    <s v="Kentucky Power - Transm"/>
    <x v="8"/>
    <s v="Total Company"/>
    <s v="REG TAX  / SL TAX"/>
    <s v="1989"/>
    <x v="29"/>
    <x v="9"/>
    <s v="Nov"/>
    <s v="8.22"/>
    <s v="21.44"/>
    <s v="0.00"/>
    <s v="-1.28"/>
    <s v="00.3834"/>
    <s v="6.94"/>
    <s v="18.09"/>
    <m/>
    <s v="-181785188"/>
    <n v="-3.3500000000000014"/>
    <n v="-0.70350000000000024"/>
    <n v="-1.2800000000000002"/>
    <n v="0.57650000000000001"/>
  </r>
  <r>
    <s v="Kentucky Power - Transm"/>
    <x v="7"/>
    <s v="Total Company"/>
    <s v="REG TAX  / SL TAX"/>
    <s v="1989"/>
    <x v="29"/>
    <x v="9"/>
    <s v="Nov"/>
    <s v="5.65"/>
    <s v="14.74"/>
    <s v="0.00"/>
    <s v="-1.28"/>
    <s v="00.3833"/>
    <s v="4.37"/>
    <s v="11.39"/>
    <m/>
    <s v="-181785188"/>
    <n v="-3.3499999999999996"/>
    <n v="-0.7034999999999999"/>
    <n v="-1.2800000000000002"/>
    <n v="0.57650000000000035"/>
  </r>
  <r>
    <s v="Kentucky Power - Transm"/>
    <x v="2"/>
    <s v="Total Company"/>
    <s v="REG TAX  / SL TAX"/>
    <s v="1989"/>
    <x v="29"/>
    <x v="9"/>
    <s v="Nov"/>
    <s v="17.21"/>
    <s v="44.89"/>
    <s v="0.00"/>
    <s v="-1.28"/>
    <s v="00.3834"/>
    <s v="15.93"/>
    <s v="41.54"/>
    <m/>
    <s v="-181785188"/>
    <n v="-3.3500000000000014"/>
    <n v="-0.70350000000000024"/>
    <n v="-1.2800000000000011"/>
    <n v="0.5765000000000009"/>
  </r>
  <r>
    <s v="Kentucky Power - Transm"/>
    <x v="13"/>
    <s v="Total Company"/>
    <s v="REG TAX  / SL TAX"/>
    <s v="1989"/>
    <x v="29"/>
    <x v="9"/>
    <s v="Nov"/>
    <s v="19.77"/>
    <s v="51.59"/>
    <s v="0.00"/>
    <s v="-1.28"/>
    <s v="00.3832"/>
    <s v="18.49"/>
    <s v="48.24"/>
    <m/>
    <s v="-181785188"/>
    <n v="-3.3500000000000014"/>
    <n v="-0.70350000000000024"/>
    <n v="-1.2800000000000011"/>
    <n v="0.5765000000000009"/>
  </r>
  <r>
    <s v="Kentucky Power - Transm"/>
    <x v="10"/>
    <s v="Total Company"/>
    <s v="REG TAX  / SL TAX"/>
    <s v="1982"/>
    <x v="26"/>
    <x v="9"/>
    <s v="Aug"/>
    <s v="10.12"/>
    <s v="26.82"/>
    <s v="0.00"/>
    <s v="-1.32"/>
    <s v="00.3773"/>
    <s v="8.80"/>
    <s v="23.31"/>
    <m/>
    <s v="-181785088"/>
    <n v="-3.5100000000000016"/>
    <n v="-0.73710000000000031"/>
    <n v="-1.3199999999999985"/>
    <n v="0.5828999999999982"/>
  </r>
  <r>
    <s v="Kentucky Power - Transm"/>
    <x v="6"/>
    <s v="Total Company"/>
    <s v="REG TAX  / SL TAX"/>
    <s v="1982"/>
    <x v="26"/>
    <x v="9"/>
    <s v="Aug"/>
    <s v="7.47"/>
    <s v="19.80"/>
    <s v="0.00"/>
    <s v="-1.32"/>
    <s v="00.3773"/>
    <s v="6.15"/>
    <s v="16.29"/>
    <m/>
    <s v="-181785088"/>
    <n v="-3.5100000000000016"/>
    <n v="-0.73710000000000031"/>
    <n v="-1.3199999999999994"/>
    <n v="0.58289999999999909"/>
  </r>
  <r>
    <s v="Kentucky Power - Transm"/>
    <x v="1"/>
    <s v="Total Company"/>
    <s v="REG TAX  / SL TAX"/>
    <s v="1982"/>
    <x v="26"/>
    <x v="9"/>
    <s v="Aug"/>
    <s v="12.77"/>
    <s v="33.84"/>
    <s v="0.00"/>
    <s v="-1.32"/>
    <s v="00.3774"/>
    <s v="11.45"/>
    <s v="30.33"/>
    <m/>
    <s v="-181785088"/>
    <n v="-3.5100000000000051"/>
    <n v="-0.73710000000000109"/>
    <n v="-1.3200000000000003"/>
    <n v="0.5828999999999992"/>
  </r>
  <r>
    <s v="Kentucky Power - Transm"/>
    <x v="2"/>
    <s v="Total Company"/>
    <s v="REG TAX  / SL TAX"/>
    <s v="1982"/>
    <x v="26"/>
    <x v="9"/>
    <s v="Aug"/>
    <s v="18.07"/>
    <s v="47.88"/>
    <s v="0.00"/>
    <s v="-1.32"/>
    <s v="00.3774"/>
    <s v="16.75"/>
    <s v="44.37"/>
    <m/>
    <s v="-181785088"/>
    <n v="-3.5100000000000051"/>
    <n v="-0.73710000000000109"/>
    <n v="-1.3200000000000003"/>
    <n v="0.5828999999999992"/>
  </r>
  <r>
    <s v="Kentucky Power - Transm"/>
    <x v="12"/>
    <s v="Total Company"/>
    <s v="REG TAX  / SL TAX"/>
    <s v="1982"/>
    <x v="26"/>
    <x v="9"/>
    <s v="Aug"/>
    <s v="23.36"/>
    <s v="61.92"/>
    <s v="0.00"/>
    <s v="-1.32"/>
    <s v="00.3773"/>
    <s v="22.04"/>
    <s v="58.41"/>
    <m/>
    <s v="-181785088"/>
    <n v="-3.5100000000000051"/>
    <n v="-0.73710000000000109"/>
    <n v="-1.3200000000000003"/>
    <n v="0.5828999999999992"/>
  </r>
  <r>
    <s v="Kentucky Power - Transm"/>
    <x v="15"/>
    <s v="Total Company"/>
    <s v="REG TAX  / SL TAX"/>
    <s v="1982"/>
    <x v="26"/>
    <x v="9"/>
    <s v="Aug"/>
    <s v="24.68"/>
    <s v="65.43"/>
    <s v="0.00"/>
    <s v="-1.32"/>
    <s v="00.3772"/>
    <s v="23.36"/>
    <s v="61.92"/>
    <m/>
    <s v="-181785088"/>
    <n v="-3.5100000000000051"/>
    <n v="-0.73710000000000109"/>
    <n v="-1.3200000000000003"/>
    <n v="0.5828999999999992"/>
  </r>
  <r>
    <s v="Kentucky Power - Transm"/>
    <x v="4"/>
    <s v="Total Company"/>
    <s v="REG TAX  / SL TAX"/>
    <s v="1982"/>
    <x v="26"/>
    <x v="9"/>
    <s v="Aug"/>
    <s v="15.42"/>
    <s v="40.86"/>
    <s v="0.00"/>
    <s v="-1.32"/>
    <s v="00.3774"/>
    <s v="14.10"/>
    <s v="37.35"/>
    <m/>
    <s v="-181785088"/>
    <n v="-3.509999999999998"/>
    <n v="-0.73709999999999953"/>
    <n v="-1.3200000000000003"/>
    <n v="0.58290000000000075"/>
  </r>
  <r>
    <s v="Kentucky Power - Transm"/>
    <x v="13"/>
    <s v="Total Company"/>
    <s v="REG TAX  / SL TAX"/>
    <s v="1982"/>
    <x v="26"/>
    <x v="9"/>
    <s v="Aug"/>
    <s v="20.72"/>
    <s v="54.90"/>
    <s v="0.00"/>
    <s v="-1.32"/>
    <s v="00.3774"/>
    <s v="19.40"/>
    <s v="51.39"/>
    <m/>
    <s v="-181785088"/>
    <n v="-3.509999999999998"/>
    <n v="-0.73709999999999953"/>
    <n v="-1.3200000000000003"/>
    <n v="0.58290000000000075"/>
  </r>
  <r>
    <s v="Kentucky Power - Transm"/>
    <x v="14"/>
    <s v="Total Company"/>
    <s v="REG TAX  / SL TAX"/>
    <s v="1982"/>
    <x v="26"/>
    <x v="9"/>
    <s v="Aug"/>
    <s v="22.04"/>
    <s v="58.41"/>
    <s v="0.00"/>
    <s v="-1.32"/>
    <s v="00.3773"/>
    <s v="20.72"/>
    <s v="54.90"/>
    <m/>
    <s v="-181785088"/>
    <n v="-3.509999999999998"/>
    <n v="-0.73709999999999953"/>
    <n v="-1.3200000000000003"/>
    <n v="0.58290000000000075"/>
  </r>
  <r>
    <s v="Kentucky Power - Transm"/>
    <x v="11"/>
    <s v="Total Company"/>
    <s v="REG TAX  / SL TAX"/>
    <s v="1982"/>
    <x v="26"/>
    <x v="9"/>
    <s v="Aug"/>
    <n v="26"/>
    <n v="68.94"/>
    <n v="0"/>
    <n v="-1.32"/>
    <n v="0.37709999999999999"/>
    <n v="24.68"/>
    <n v="65.430000000000007"/>
    <m/>
    <s v="-181785088"/>
    <n v="-3.5099999999999909"/>
    <n v="-0.73709999999999809"/>
    <n v="-1.3200000000000003"/>
    <n v="0.58290000000000219"/>
  </r>
  <r>
    <s v="Kentucky Power - Transm"/>
    <x v="10"/>
    <s v="Total Company"/>
    <s v="REG TAX  / SL TAX"/>
    <s v="1989"/>
    <x v="29"/>
    <x v="9"/>
    <s v="Nov"/>
    <s v="9.51"/>
    <s v="24.79"/>
    <s v="0.00"/>
    <s v="-1.29"/>
    <s v="00.3836"/>
    <s v="8.22"/>
    <s v="21.44"/>
    <m/>
    <s v="-181785188"/>
    <n v="-3.3499999999999979"/>
    <n v="-0.70349999999999957"/>
    <n v="-1.2899999999999991"/>
    <n v="0.58649999999999958"/>
  </r>
  <r>
    <s v="Kentucky Power - Transm"/>
    <x v="6"/>
    <s v="Total Company"/>
    <s v="REG TAX  / SL TAX"/>
    <s v="1989"/>
    <x v="29"/>
    <x v="9"/>
    <s v="Nov"/>
    <s v="6.94"/>
    <s v="18.09"/>
    <s v="0.00"/>
    <s v="-1.29"/>
    <s v="00.3836"/>
    <s v="5.65"/>
    <s v="14.74"/>
    <m/>
    <s v="-181785188"/>
    <n v="-3.3499999999999996"/>
    <n v="-0.7034999999999999"/>
    <n v="-1.29"/>
    <n v="0.58650000000000013"/>
  </r>
  <r>
    <s v="Kentucky Power - Transm"/>
    <x v="1"/>
    <s v="Total Company"/>
    <s v="REG TAX  / SL TAX"/>
    <s v="1989"/>
    <x v="29"/>
    <x v="9"/>
    <s v="Nov"/>
    <s v="12.08"/>
    <s v="31.49"/>
    <s v="0.00"/>
    <s v="-1.29"/>
    <s v="00.3836"/>
    <s v="10.79"/>
    <s v="28.14"/>
    <m/>
    <s v="-181785188"/>
    <n v="-3.3499999999999979"/>
    <n v="-0.70349999999999957"/>
    <n v="-1.2900000000000009"/>
    <n v="0.58650000000000135"/>
  </r>
  <r>
    <s v="Kentucky Power - Transm"/>
    <x v="4"/>
    <s v="Total Company"/>
    <s v="REG TAX  / SL TAX"/>
    <s v="1989"/>
    <x v="29"/>
    <x v="9"/>
    <s v="Nov"/>
    <s v="14.65"/>
    <s v="38.19"/>
    <s v="0.00"/>
    <s v="-1.29"/>
    <s v="00.3836"/>
    <s v="13.36"/>
    <s v="34.84"/>
    <m/>
    <s v="-181785188"/>
    <n v="-3.3499999999999943"/>
    <n v="-0.70349999999999879"/>
    <n v="-1.2900000000000009"/>
    <n v="0.58650000000000213"/>
  </r>
  <r>
    <s v="Kentucky Power - Transm"/>
    <x v="4"/>
    <s v="Total Company"/>
    <s v="REG TAX  / SL TAX"/>
    <s v="1983"/>
    <x v="25"/>
    <x v="9"/>
    <s v="Feb"/>
    <s v="15.37"/>
    <s v="40.38"/>
    <s v="0.00"/>
    <s v="-1.32"/>
    <s v="00.3806"/>
    <s v="14.05"/>
    <s v="36.90"/>
    <m/>
    <s v="-181784912"/>
    <n v="-3.480000000000004"/>
    <n v="-0.73080000000000078"/>
    <n v="-1.3199999999999985"/>
    <n v="0.58919999999999773"/>
  </r>
  <r>
    <s v="Kentucky Power - Transm"/>
    <x v="11"/>
    <s v="Total Company"/>
    <s v="REG TAX  / SL TAX"/>
    <s v="1983"/>
    <x v="25"/>
    <x v="9"/>
    <s v="Feb"/>
    <n v="25.97"/>
    <n v="68.22"/>
    <n v="0"/>
    <n v="-1.32"/>
    <n v="0.38069999999999998"/>
    <n v="24.65"/>
    <n v="64.739999999999995"/>
    <m/>
    <s v="-181784912"/>
    <n v="-3.480000000000004"/>
    <n v="-0.73080000000000078"/>
    <n v="-1.3200000000000003"/>
    <n v="0.5891999999999995"/>
  </r>
  <r>
    <s v="Kentucky Power - Transm"/>
    <x v="2"/>
    <s v="Total Company"/>
    <s v="REG TAX  / SL TAX"/>
    <s v="1983"/>
    <x v="25"/>
    <x v="9"/>
    <s v="Feb"/>
    <s v="18.02"/>
    <s v="47.34"/>
    <s v="0.00"/>
    <s v="-1.32"/>
    <s v="00.3807"/>
    <s v="16.70"/>
    <s v="43.86"/>
    <m/>
    <s v="-181784912"/>
    <n v="-3.480000000000004"/>
    <n v="-0.73080000000000078"/>
    <n v="-1.3200000000000003"/>
    <n v="0.5891999999999995"/>
  </r>
  <r>
    <s v="Kentucky Power - Transm"/>
    <x v="10"/>
    <s v="Total Company"/>
    <s v="REG TAX  / SL TAX"/>
    <s v="1983"/>
    <x v="25"/>
    <x v="9"/>
    <s v="Feb"/>
    <s v="10.07"/>
    <s v="26.46"/>
    <s v="0.00"/>
    <s v="-1.32"/>
    <s v="00.3806"/>
    <s v="8.75"/>
    <s v="22.98"/>
    <m/>
    <s v="-181784912"/>
    <n v="-3.4800000000000004"/>
    <n v="-0.73080000000000012"/>
    <n v="-1.3200000000000003"/>
    <n v="0.58920000000000017"/>
  </r>
  <r>
    <s v="Kentucky Power - Transm"/>
    <x v="1"/>
    <s v="Total Company"/>
    <s v="REG TAX  / SL TAX"/>
    <s v="1983"/>
    <x v="25"/>
    <x v="9"/>
    <s v="Feb"/>
    <s v="12.72"/>
    <s v="33.42"/>
    <s v="0.00"/>
    <s v="-1.32"/>
    <s v="00.3806"/>
    <s v="11.40"/>
    <s v="29.94"/>
    <m/>
    <s v="-181784912"/>
    <n v="-3.4800000000000004"/>
    <n v="-0.73080000000000012"/>
    <n v="-1.3200000000000003"/>
    <n v="0.58920000000000017"/>
  </r>
  <r>
    <s v="Kentucky Power - Transm"/>
    <x v="6"/>
    <s v="Total Company"/>
    <s v="REG TAX  / SL TAX"/>
    <s v="1983"/>
    <x v="25"/>
    <x v="9"/>
    <s v="Feb"/>
    <s v="7.42"/>
    <s v="19.50"/>
    <s v="0.00"/>
    <s v="-1.32"/>
    <s v="00.3805"/>
    <s v="6.10"/>
    <s v="16.02"/>
    <m/>
    <s v="-181784912"/>
    <n v="-3.4800000000000004"/>
    <n v="-0.73080000000000012"/>
    <n v="-1.3200000000000003"/>
    <n v="0.58920000000000017"/>
  </r>
  <r>
    <s v="Kentucky Power - Transm"/>
    <x v="13"/>
    <s v="Total Company"/>
    <s v="REG TAX  / SL TAX"/>
    <s v="1983"/>
    <x v="25"/>
    <x v="9"/>
    <s v="Feb"/>
    <s v="20.67"/>
    <s v="54.30"/>
    <s v="0.00"/>
    <s v="-1.32"/>
    <s v="00.3807"/>
    <s v="19.35"/>
    <s v="50.82"/>
    <m/>
    <s v="-181784912"/>
    <n v="-3.4799999999999969"/>
    <n v="-0.73079999999999934"/>
    <n v="-1.3200000000000003"/>
    <n v="0.58920000000000095"/>
  </r>
  <r>
    <s v="Kentucky Power - Transm"/>
    <x v="12"/>
    <s v="Total Company"/>
    <s v="REG TAX  / SL TAX"/>
    <s v="1983"/>
    <x v="25"/>
    <x v="9"/>
    <s v="Feb"/>
    <s v="23.32"/>
    <s v="61.26"/>
    <s v="0.00"/>
    <s v="-1.32"/>
    <s v="00.3807"/>
    <s v="22.00"/>
    <s v="57.78"/>
    <m/>
    <s v="-181784912"/>
    <n v="-3.4799999999999969"/>
    <n v="-0.73079999999999934"/>
    <n v="-1.3200000000000003"/>
    <n v="0.58920000000000095"/>
  </r>
  <r>
    <s v="Kentucky Power - Transm"/>
    <x v="9"/>
    <s v="Total Company"/>
    <s v="REG TAX  / SL TAX"/>
    <s v="2003"/>
    <x v="0"/>
    <x v="9"/>
    <s v="Sep"/>
    <s v="89.66"/>
    <s v="256.10"/>
    <s v="0.00"/>
    <s v="-1.48"/>
    <s v="00.3501"/>
    <s v="88.18"/>
    <s v="251.86"/>
    <m/>
    <s v="-181785048"/>
    <n v="-4.2400000000000091"/>
    <n v="-0.89040000000000186"/>
    <n v="-1.4799999999999898"/>
    <n v="0.58959999999998791"/>
  </r>
  <r>
    <s v="Kentucky Power - Transm"/>
    <x v="15"/>
    <s v="Total Company"/>
    <s v="REG TAX  / SL TAX"/>
    <s v="2003"/>
    <x v="0"/>
    <x v="9"/>
    <s v="Sep"/>
    <s v="104.56"/>
    <s v="298.77"/>
    <s v="0.00"/>
    <s v="-1.48"/>
    <s v="00.3500"/>
    <s v="103.08"/>
    <s v="294.53"/>
    <m/>
    <s v="-181785048"/>
    <n v="-4.2400000000000091"/>
    <n v="-0.89040000000000186"/>
    <n v="-1.480000000000004"/>
    <n v="0.58960000000000212"/>
  </r>
  <r>
    <s v="Kentucky Power - Gen"/>
    <x v="11"/>
    <s v="Total Company"/>
    <s v="REG TAX  / SL TAX"/>
    <s v="2012 Q2 50%"/>
    <x v="22"/>
    <x v="7"/>
    <m/>
    <n v="1750.27"/>
    <n v="5000.7700000000004"/>
    <n v="0"/>
    <n v="-1.47"/>
    <n v="0.35"/>
    <n v="1748.8"/>
    <n v="4996.58"/>
    <m/>
    <s v="-181786324"/>
    <n v="-4.1900000000005093"/>
    <n v="-0.87990000000010693"/>
    <n v="-1.4700000000000273"/>
    <n v="0.59009999999992035"/>
  </r>
  <r>
    <s v="Kentucky Power - Transm"/>
    <x v="0"/>
    <s v="Total Company"/>
    <s v="REG TAX  / SL TAX"/>
    <s v="1982"/>
    <x v="26"/>
    <x v="9"/>
    <s v="Aug"/>
    <s v="19.40"/>
    <s v="51.39"/>
    <s v="0.00"/>
    <s v="-1.33"/>
    <s v="00.3775"/>
    <s v="18.07"/>
    <s v="47.88"/>
    <m/>
    <s v="-181785088"/>
    <n v="-3.509999999999998"/>
    <n v="-0.73709999999999953"/>
    <n v="-1.3299999999999983"/>
    <n v="0.59289999999999876"/>
  </r>
  <r>
    <s v="Kentucky Power - Transm"/>
    <x v="7"/>
    <s v="Total Company"/>
    <s v="REG TAX  / SL TAX"/>
    <s v="1982"/>
    <x v="26"/>
    <x v="9"/>
    <s v="Aug"/>
    <s v="6.15"/>
    <s v="16.29"/>
    <s v="0.00"/>
    <s v="-1.33"/>
    <s v="00.3775"/>
    <s v="4.82"/>
    <s v="12.78"/>
    <m/>
    <s v="-181785088"/>
    <n v="-3.51"/>
    <n v="-0.73709999999999998"/>
    <n v="-1.33"/>
    <n v="0.59290000000000009"/>
  </r>
  <r>
    <s v="Kentucky Power - Transm"/>
    <x v="9"/>
    <s v="Total Company"/>
    <s v="REG TAX  / SL TAX"/>
    <s v="1982"/>
    <x v="26"/>
    <x v="9"/>
    <s v="Aug"/>
    <s v="11.45"/>
    <s v="30.33"/>
    <s v="0.00"/>
    <s v="-1.33"/>
    <s v="00.3775"/>
    <s v="10.12"/>
    <s v="26.82"/>
    <m/>
    <s v="-181785088"/>
    <n v="-3.509999999999998"/>
    <n v="-0.73709999999999953"/>
    <n v="-1.33"/>
    <n v="0.59290000000000054"/>
  </r>
  <r>
    <s v="Kentucky Power - Transm"/>
    <x v="5"/>
    <s v="Total Company"/>
    <s v="REG TAX  / SL TAX"/>
    <s v="1982"/>
    <x v="26"/>
    <x v="9"/>
    <s v="Aug"/>
    <s v="14.10"/>
    <s v="37.35"/>
    <s v="0.00"/>
    <s v="-1.33"/>
    <s v="00.3775"/>
    <s v="12.77"/>
    <s v="33.84"/>
    <m/>
    <s v="-181785088"/>
    <n v="-3.509999999999998"/>
    <n v="-0.73709999999999953"/>
    <n v="-1.33"/>
    <n v="0.59290000000000054"/>
  </r>
  <r>
    <s v="Kentucky Power - Transm"/>
    <x v="3"/>
    <s v="Total Company"/>
    <s v="REG TAX  / SL TAX"/>
    <s v="1982"/>
    <x v="26"/>
    <x v="9"/>
    <s v="Aug"/>
    <s v="16.75"/>
    <s v="44.37"/>
    <s v="0.00"/>
    <s v="-1.33"/>
    <s v="00.3775"/>
    <s v="15.42"/>
    <s v="40.86"/>
    <m/>
    <s v="-181785088"/>
    <n v="-3.509999999999998"/>
    <n v="-0.73709999999999953"/>
    <n v="-1.33"/>
    <n v="0.59290000000000054"/>
  </r>
  <r>
    <s v="Kentucky Power - Transm"/>
    <x v="8"/>
    <s v="Total Company"/>
    <s v="REG TAX  / SL TAX"/>
    <s v="1982"/>
    <x v="26"/>
    <x v="9"/>
    <s v="Aug"/>
    <s v="8.80"/>
    <s v="23.31"/>
    <s v="0.00"/>
    <s v="-1.33"/>
    <s v="00.3775"/>
    <s v="7.47"/>
    <s v="19.80"/>
    <m/>
    <s v="-181785088"/>
    <n v="-3.509999999999998"/>
    <n v="-0.73709999999999953"/>
    <n v="-1.330000000000001"/>
    <n v="0.59290000000000143"/>
  </r>
  <r>
    <s v="Kentucky Power - Transm"/>
    <x v="11"/>
    <s v="Total Company"/>
    <s v="REG TAX  / SL TAX"/>
    <s v="2003"/>
    <x v="0"/>
    <x v="9"/>
    <s v="Sep"/>
    <n v="106.05"/>
    <n v="303.04000000000002"/>
    <n v="0"/>
    <n v="-1.49"/>
    <n v="0.35"/>
    <n v="104.56"/>
    <n v="298.77"/>
    <m/>
    <s v="-181785048"/>
    <n v="-4.2700000000000387"/>
    <n v="-0.89670000000000805"/>
    <n v="-1.4899999999999949"/>
    <n v="0.59329999999998684"/>
  </r>
  <r>
    <s v="Kentucky Power - Transm"/>
    <x v="4"/>
    <s v="Total Company"/>
    <s v="REG TAX  / SL TAX"/>
    <s v="2003"/>
    <x v="0"/>
    <x v="9"/>
    <s v="Sep"/>
    <s v="94.14"/>
    <s v="268.91"/>
    <s v="0.00"/>
    <s v="-1.49"/>
    <s v="00.3501"/>
    <s v="92.65"/>
    <s v="264.64"/>
    <m/>
    <s v="-181785048"/>
    <n v="-4.2700000000000387"/>
    <n v="-0.89670000000000805"/>
    <n v="-1.4899999999999949"/>
    <n v="0.59329999999998684"/>
  </r>
  <r>
    <s v="Kentucky Power - Transm"/>
    <x v="0"/>
    <s v="Total Company"/>
    <s v="REG TAX  / SL TAX"/>
    <s v="2003"/>
    <x v="0"/>
    <x v="9"/>
    <s v="Sep"/>
    <s v="98.61"/>
    <s v="281.72"/>
    <s v="0.00"/>
    <s v="-1.49"/>
    <s v="00.3500"/>
    <s v="97.12"/>
    <s v="277.45"/>
    <m/>
    <s v="-181785048"/>
    <n v="-4.2700000000000387"/>
    <n v="-0.89670000000000805"/>
    <n v="-1.4899999999999949"/>
    <n v="0.59329999999998684"/>
  </r>
  <r>
    <s v="Kentucky Power - Transm"/>
    <x v="13"/>
    <s v="Total Company"/>
    <s v="REG TAX  / SL TAX"/>
    <s v="2003"/>
    <x v="0"/>
    <x v="9"/>
    <s v="Sep"/>
    <s v="100.10"/>
    <s v="285.99"/>
    <s v="0.00"/>
    <s v="-1.49"/>
    <s v="00.3500"/>
    <s v="98.61"/>
    <s v="281.72"/>
    <m/>
    <s v="-181785048"/>
    <n v="-4.2699999999999818"/>
    <n v="-0.89669999999999617"/>
    <n v="-1.4899999999999949"/>
    <n v="0.59329999999999872"/>
  </r>
  <r>
    <s v="Kentucky Power - Transm"/>
    <x v="12"/>
    <s v="Total Company"/>
    <s v="REG TAX  / SL TAX"/>
    <s v="2003"/>
    <x v="0"/>
    <x v="9"/>
    <s v="Sep"/>
    <s v="103.08"/>
    <s v="294.53"/>
    <s v="0.00"/>
    <s v="-1.49"/>
    <s v="00.3500"/>
    <s v="101.59"/>
    <s v="290.26"/>
    <m/>
    <s v="-181785048"/>
    <n v="-4.2699999999999818"/>
    <n v="-0.89669999999999617"/>
    <n v="-1.4899999999999949"/>
    <n v="0.59329999999999872"/>
  </r>
  <r>
    <s v="Kentucky Power - Transm"/>
    <x v="6"/>
    <s v="Total Company"/>
    <s v="REG TAX  / SL TAX"/>
    <s v="2003"/>
    <x v="0"/>
    <x v="9"/>
    <s v="Sep"/>
    <s v="85.19"/>
    <s v="243.32"/>
    <s v="0.00"/>
    <s v="-1.49"/>
    <s v="00.3501"/>
    <s v="83.70"/>
    <s v="239.05"/>
    <m/>
    <s v="-181785048"/>
    <n v="-4.2699999999999818"/>
    <n v="-0.89669999999999617"/>
    <n v="-1.4899999999999949"/>
    <n v="0.59329999999999872"/>
  </r>
  <r>
    <s v="Kentucky Power - Transm"/>
    <x v="3"/>
    <s v="Total Company"/>
    <s v="REG TAX  / SL TAX"/>
    <s v="2003"/>
    <x v="0"/>
    <x v="9"/>
    <s v="Sep"/>
    <s v="95.63"/>
    <s v="273.18"/>
    <s v="0.00"/>
    <s v="-1.49"/>
    <s v="00.3501"/>
    <s v="94.14"/>
    <s v="268.91"/>
    <m/>
    <s v="-181785048"/>
    <n v="-4.2699999999999818"/>
    <n v="-0.89669999999999617"/>
    <n v="-1.4899999999999949"/>
    <n v="0.59329999999999872"/>
  </r>
  <r>
    <s v="Kentucky Power - Transm"/>
    <x v="10"/>
    <s v="Total Company"/>
    <s v="REG TAX  / SL TAX"/>
    <s v="2003"/>
    <x v="0"/>
    <x v="9"/>
    <s v="Sep"/>
    <s v="88.18"/>
    <s v="251.86"/>
    <s v="0.00"/>
    <s v="-1.49"/>
    <s v="00.3501"/>
    <s v="86.69"/>
    <s v="247.59"/>
    <m/>
    <s v="-181785048"/>
    <n v="-4.2700000000000102"/>
    <n v="-0.89670000000000216"/>
    <n v="-1.4900000000000091"/>
    <n v="0.59330000000000693"/>
  </r>
  <r>
    <s v="Kentucky Power - Transm"/>
    <x v="14"/>
    <s v="Total Company"/>
    <s v="REG TAX  / SL TAX"/>
    <s v="2003"/>
    <x v="0"/>
    <x v="9"/>
    <s v="Sep"/>
    <s v="101.59"/>
    <s v="290.26"/>
    <s v="0.00"/>
    <s v="-1.49"/>
    <s v="00.3500"/>
    <s v="100.10"/>
    <s v="285.99"/>
    <m/>
    <s v="-181785048"/>
    <n v="-4.2699999999999818"/>
    <n v="-0.89669999999999617"/>
    <n v="-1.4900000000000091"/>
    <n v="0.59330000000001293"/>
  </r>
  <r>
    <s v="Kentucky Power - Transm"/>
    <x v="5"/>
    <s v="Total Company"/>
    <s v="REG TAX  / SL TAX"/>
    <s v="2003"/>
    <x v="0"/>
    <x v="9"/>
    <s v="Sep"/>
    <s v="92.65"/>
    <s v="264.64"/>
    <s v="0.00"/>
    <s v="-1.49"/>
    <s v="00.3501"/>
    <s v="91.16"/>
    <s v="260.37"/>
    <m/>
    <s v="-181785048"/>
    <n v="-4.2699999999999818"/>
    <n v="-0.89669999999999617"/>
    <n v="-1.4900000000000091"/>
    <n v="0.59330000000001293"/>
  </r>
  <r>
    <s v="Kentucky Power - Transm"/>
    <x v="2"/>
    <s v="Total Company"/>
    <s v="REG TAX  / SL TAX"/>
    <s v="2003"/>
    <x v="0"/>
    <x v="9"/>
    <s v="Sep"/>
    <s v="97.12"/>
    <s v="277.45"/>
    <s v="0.00"/>
    <s v="-1.49"/>
    <s v="00.3500"/>
    <s v="95.63"/>
    <s v="273.18"/>
    <m/>
    <s v="-181785048"/>
    <n v="-4.2699999999999818"/>
    <n v="-0.89669999999999617"/>
    <n v="-1.4900000000000091"/>
    <n v="0.59330000000001293"/>
  </r>
  <r>
    <s v="Kentucky Power - Distr"/>
    <x v="15"/>
    <s v="Total Company"/>
    <s v="REG TAX  / SL TAX"/>
    <s v="1988"/>
    <x v="33"/>
    <x v="10"/>
    <s v="Apr"/>
    <s v="15.39"/>
    <s v="56.10"/>
    <s v="0.00"/>
    <s v="-2.53"/>
    <s v="00.2743"/>
    <s v="12.86"/>
    <s v="46.88"/>
    <m/>
    <s v="-181787009"/>
    <n v="-9.2199999999999989"/>
    <n v="-1.9361999999999997"/>
    <n v="-2.5300000000000011"/>
    <n v="0.59380000000000144"/>
  </r>
  <r>
    <s v="Kentucky Power - Transm"/>
    <x v="14"/>
    <s v="Total Company"/>
    <s v="REG TAX  / SL TAX"/>
    <s v="1983"/>
    <x v="25"/>
    <x v="9"/>
    <s v="Feb"/>
    <s v="22.00"/>
    <s v="57.78"/>
    <s v="0.00"/>
    <s v="-1.33"/>
    <s v="00.3808"/>
    <s v="20.67"/>
    <s v="54.30"/>
    <m/>
    <s v="-181784912"/>
    <n v="-3.480000000000004"/>
    <n v="-0.73080000000000078"/>
    <n v="-1.3299999999999983"/>
    <n v="0.59919999999999751"/>
  </r>
  <r>
    <s v="Kentucky Power - Transm"/>
    <x v="15"/>
    <s v="Total Company"/>
    <s v="REG TAX  / SL TAX"/>
    <s v="1983"/>
    <x v="25"/>
    <x v="9"/>
    <s v="Feb"/>
    <s v="24.65"/>
    <s v="64.74"/>
    <s v="0.00"/>
    <s v="-1.33"/>
    <s v="00.3808"/>
    <s v="23.32"/>
    <s v="61.26"/>
    <m/>
    <s v="-181784912"/>
    <n v="-3.4799999999999969"/>
    <n v="-0.73079999999999934"/>
    <n v="-1.3299999999999983"/>
    <n v="0.59919999999999896"/>
  </r>
  <r>
    <s v="Kentucky Power - Transm"/>
    <x v="9"/>
    <s v="Total Company"/>
    <s v="REG TAX  / SL TAX"/>
    <s v="1983"/>
    <x v="25"/>
    <x v="9"/>
    <s v="Feb"/>
    <s v="11.40"/>
    <s v="29.94"/>
    <s v="0.00"/>
    <s v="-1.33"/>
    <s v="00.3808"/>
    <s v="10.07"/>
    <s v="26.46"/>
    <m/>
    <s v="-181784912"/>
    <n v="-3.4800000000000004"/>
    <n v="-0.73080000000000012"/>
    <n v="-1.33"/>
    <n v="0.59919999999999995"/>
  </r>
  <r>
    <s v="Kentucky Power - Transm"/>
    <x v="7"/>
    <s v="Total Company"/>
    <s v="REG TAX  / SL TAX"/>
    <s v="1983"/>
    <x v="25"/>
    <x v="9"/>
    <s v="Feb"/>
    <s v="6.10"/>
    <s v="16.02"/>
    <s v="0.00"/>
    <s v="-1.33"/>
    <s v="00.3808"/>
    <s v="4.77"/>
    <s v="12.54"/>
    <m/>
    <s v="-181784912"/>
    <n v="-3.4800000000000004"/>
    <n v="-0.73080000000000012"/>
    <n v="-1.33"/>
    <n v="0.59919999999999995"/>
  </r>
  <r>
    <s v="Kentucky Power - Transm"/>
    <x v="8"/>
    <s v="Total Company"/>
    <s v="REG TAX  / SL TAX"/>
    <s v="1983"/>
    <x v="25"/>
    <x v="9"/>
    <s v="Feb"/>
    <s v="8.75"/>
    <s v="22.98"/>
    <s v="0.00"/>
    <s v="-1.33"/>
    <s v="00.3808"/>
    <s v="7.42"/>
    <s v="19.50"/>
    <m/>
    <s v="-181784912"/>
    <n v="-3.4800000000000004"/>
    <n v="-0.73080000000000012"/>
    <n v="-1.33"/>
    <n v="0.59919999999999995"/>
  </r>
  <r>
    <s v="Kentucky Power - Transm"/>
    <x v="5"/>
    <s v="Total Company"/>
    <s v="REG TAX  / SL TAX"/>
    <s v="1983"/>
    <x v="25"/>
    <x v="9"/>
    <s v="Feb"/>
    <s v="14.05"/>
    <s v="36.90"/>
    <s v="0.00"/>
    <s v="-1.33"/>
    <s v="00.3808"/>
    <s v="12.72"/>
    <s v="33.42"/>
    <m/>
    <s v="-181784912"/>
    <n v="-3.4799999999999969"/>
    <n v="-0.73079999999999934"/>
    <n v="-1.33"/>
    <n v="0.59920000000000073"/>
  </r>
  <r>
    <s v="Kentucky Power - Transm"/>
    <x v="3"/>
    <s v="Total Company"/>
    <s v="REG TAX  / SL TAX"/>
    <s v="1983"/>
    <x v="25"/>
    <x v="9"/>
    <s v="Feb"/>
    <s v="16.70"/>
    <s v="43.86"/>
    <s v="0.00"/>
    <s v="-1.33"/>
    <s v="00.3808"/>
    <s v="15.37"/>
    <s v="40.38"/>
    <m/>
    <s v="-181784912"/>
    <n v="-3.4799999999999969"/>
    <n v="-0.73079999999999934"/>
    <n v="-1.33"/>
    <n v="0.59920000000000073"/>
  </r>
  <r>
    <s v="Kentucky Power - Transm"/>
    <x v="0"/>
    <s v="Total Company"/>
    <s v="REG TAX  / SL TAX"/>
    <s v="1983"/>
    <x v="25"/>
    <x v="9"/>
    <s v="Feb"/>
    <s v="19.35"/>
    <s v="50.82"/>
    <s v="0.00"/>
    <s v="-1.33"/>
    <s v="00.3808"/>
    <s v="18.02"/>
    <s v="47.34"/>
    <m/>
    <s v="-181784912"/>
    <n v="-3.4799999999999969"/>
    <n v="-0.73079999999999934"/>
    <n v="-1.3300000000000018"/>
    <n v="0.59920000000000251"/>
  </r>
  <r>
    <s v="Kentucky Power - Distr"/>
    <x v="15"/>
    <s v="Total Company"/>
    <s v="REG TAX  / SL TAX"/>
    <s v="1986"/>
    <x v="34"/>
    <x v="10"/>
    <s v="Dec"/>
    <s v="2.25"/>
    <s v="6.00"/>
    <s v="0.00"/>
    <s v="-1.37"/>
    <s v="00.3750"/>
    <s v="0.88"/>
    <s v="2.34"/>
    <m/>
    <s v="-181786640"/>
    <n v="-3.66"/>
    <n v="-0.76859999999999995"/>
    <n v="-1.37"/>
    <n v="0.60140000000000016"/>
  </r>
  <r>
    <s v="Kentucky Power - Distr"/>
    <x v="8"/>
    <s v="Total Company"/>
    <s v="REG TAX  / SL TAX"/>
    <s v="2004 30%"/>
    <x v="2"/>
    <x v="6"/>
    <m/>
    <s v="1.51"/>
    <s v="4.32"/>
    <s v="0.00"/>
    <s v="-1.51"/>
    <s v="00.3495"/>
    <s v="0.00"/>
    <s v="0.00"/>
    <m/>
    <s v="-181786960"/>
    <n v="-4.32"/>
    <n v="-0.90720000000000001"/>
    <n v="-1.51"/>
    <n v="0.6028"/>
  </r>
  <r>
    <s v="Kentucky Power - Transm"/>
    <x v="7"/>
    <s v="Total Company"/>
    <s v="REG TAX  / SL TAX"/>
    <s v="2003"/>
    <x v="0"/>
    <x v="9"/>
    <s v="Sep"/>
    <s v="83.70"/>
    <s v="239.05"/>
    <s v="0.00"/>
    <s v="-1.50"/>
    <s v="00.3501"/>
    <s v="82.20"/>
    <s v="234.78"/>
    <m/>
    <s v="-181785048"/>
    <n v="-4.2700000000000102"/>
    <n v="-0.89670000000000216"/>
    <n v="-1.5"/>
    <n v="0.60329999999999784"/>
  </r>
  <r>
    <s v="Kentucky Power - Transm"/>
    <x v="8"/>
    <s v="Total Company"/>
    <s v="REG TAX  / SL TAX"/>
    <s v="2003"/>
    <x v="0"/>
    <x v="9"/>
    <s v="Sep"/>
    <s v="86.69"/>
    <s v="247.59"/>
    <s v="0.00"/>
    <s v="-1.50"/>
    <s v="00.3501"/>
    <s v="85.19"/>
    <s v="243.32"/>
    <m/>
    <s v="-181785048"/>
    <n v="-4.2700000000000102"/>
    <n v="-0.89670000000000216"/>
    <n v="-1.5"/>
    <n v="0.60329999999999784"/>
  </r>
  <r>
    <s v="Kentucky Power - Transm"/>
    <x v="1"/>
    <s v="Total Company"/>
    <s v="REG TAX  / SL TAX"/>
    <s v="2003"/>
    <x v="0"/>
    <x v="9"/>
    <s v="Sep"/>
    <s v="91.16"/>
    <s v="260.37"/>
    <s v="0.00"/>
    <s v="-1.50"/>
    <s v="00.3501"/>
    <s v="89.66"/>
    <s v="256.10"/>
    <m/>
    <s v="-181785048"/>
    <n v="-4.2699999999999818"/>
    <n v="-0.89669999999999617"/>
    <n v="-1.5"/>
    <n v="0.60330000000000383"/>
  </r>
  <r>
    <s v="Kentucky Power - Transm"/>
    <x v="4"/>
    <s v="Total Company"/>
    <s v="REG TAX  / SL TAX"/>
    <s v="1997"/>
    <x v="16"/>
    <x v="9"/>
    <s v="May"/>
    <s v="163.49"/>
    <s v="468.31"/>
    <s v="0.00"/>
    <s v="-1.53"/>
    <s v="00.3491"/>
    <s v="161.96"/>
    <s v="463.92"/>
    <m/>
    <s v="-181785145"/>
    <n v="-4.3899999999999864"/>
    <n v="-0.92189999999999706"/>
    <n v="-1.5300000000000011"/>
    <n v="0.60810000000000408"/>
  </r>
  <r>
    <s v="Kentucky Power - Distr"/>
    <x v="11"/>
    <s v="Total Company"/>
    <s v="REG TAX  / SL TAX"/>
    <s v="1986"/>
    <x v="34"/>
    <x v="10"/>
    <s v="Dec"/>
    <n v="3.63"/>
    <n v="9.66"/>
    <n v="0"/>
    <n v="-1.38"/>
    <n v="0.37580000000000002"/>
    <n v="2.25"/>
    <n v="6"/>
    <m/>
    <s v="-181786640"/>
    <n v="-3.66"/>
    <n v="-0.76859999999999995"/>
    <n v="-1.38"/>
    <n v="0.61139999999999994"/>
  </r>
  <r>
    <s v="Kentucky Power - Transm"/>
    <x v="11"/>
    <s v="Total Company"/>
    <s v="REG TAX  / SL TAX"/>
    <s v="1997"/>
    <x v="16"/>
    <x v="9"/>
    <s v="May"/>
    <n v="175.89"/>
    <n v="503.75"/>
    <n v="0"/>
    <n v="-1.55"/>
    <n v="0.34920000000000001"/>
    <n v="174.34"/>
    <n v="499.32"/>
    <m/>
    <s v="-181785145"/>
    <n v="-4.4300000000000068"/>
    <n v="-0.93030000000000135"/>
    <n v="-1.5499999999999829"/>
    <n v="0.6196999999999816"/>
  </r>
  <r>
    <s v="Kentucky Power - Transm"/>
    <x v="8"/>
    <s v="Total Company"/>
    <s v="REG TAX  / SL TAX"/>
    <s v="1997"/>
    <x v="16"/>
    <x v="9"/>
    <s v="May"/>
    <s v="155.76"/>
    <s v="446.20"/>
    <s v="0.00"/>
    <s v="-1.55"/>
    <s v="00.3491"/>
    <s v="154.21"/>
    <s v="441.77"/>
    <m/>
    <s v="-181785145"/>
    <n v="-4.4300000000000068"/>
    <n v="-0.93030000000000135"/>
    <n v="-1.5499999999999829"/>
    <n v="0.6196999999999816"/>
  </r>
  <r>
    <s v="Kentucky Power - Transm"/>
    <x v="1"/>
    <s v="Total Company"/>
    <s v="REG TAX  / SL TAX"/>
    <s v="1997"/>
    <x v="16"/>
    <x v="9"/>
    <s v="May"/>
    <s v="160.41"/>
    <s v="459.49"/>
    <s v="0.00"/>
    <s v="-1.55"/>
    <s v="00.3491"/>
    <s v="158.86"/>
    <s v="455.06"/>
    <m/>
    <s v="-181785145"/>
    <n v="-4.4300000000000068"/>
    <n v="-0.93030000000000135"/>
    <n v="-1.5499999999999829"/>
    <n v="0.6196999999999816"/>
  </r>
  <r>
    <s v="Kentucky Power - Transm"/>
    <x v="3"/>
    <s v="Total Company"/>
    <s v="REG TAX  / SL TAX"/>
    <s v="1997"/>
    <x v="16"/>
    <x v="9"/>
    <s v="May"/>
    <s v="165.04"/>
    <s v="472.74"/>
    <s v="0.00"/>
    <s v="-1.55"/>
    <s v="00.3491"/>
    <s v="163.49"/>
    <s v="468.31"/>
    <m/>
    <s v="-181785145"/>
    <n v="-4.4300000000000068"/>
    <n v="-0.93030000000000135"/>
    <n v="-1.5499999999999829"/>
    <n v="0.6196999999999816"/>
  </r>
  <r>
    <s v="Kentucky Power - Transm"/>
    <x v="0"/>
    <s v="Total Company"/>
    <s v="REG TAX  / SL TAX"/>
    <s v="1997"/>
    <x v="16"/>
    <x v="9"/>
    <s v="May"/>
    <s v="168.14"/>
    <s v="481.60"/>
    <s v="0.00"/>
    <s v="-1.55"/>
    <s v="00.3491"/>
    <s v="166.59"/>
    <s v="477.17"/>
    <m/>
    <s v="-181785145"/>
    <n v="-4.4300000000000068"/>
    <n v="-0.93030000000000135"/>
    <n v="-1.5499999999999829"/>
    <n v="0.6196999999999816"/>
  </r>
  <r>
    <s v="Kentucky Power - Transm"/>
    <x v="12"/>
    <s v="Total Company"/>
    <s v="REG TAX  / SL TAX"/>
    <s v="1997"/>
    <x v="16"/>
    <x v="9"/>
    <s v="May"/>
    <s v="172.79"/>
    <s v="494.89"/>
    <s v="0.00"/>
    <s v="-1.55"/>
    <s v="00.3491"/>
    <s v="171.24"/>
    <s v="490.46"/>
    <m/>
    <s v="-181785145"/>
    <n v="-4.4300000000000068"/>
    <n v="-0.93030000000000135"/>
    <n v="-1.5499999999999829"/>
    <n v="0.6196999999999816"/>
  </r>
  <r>
    <s v="Kentucky Power - Transm"/>
    <x v="7"/>
    <s v="Total Company"/>
    <s v="REG TAX  / SL TAX"/>
    <s v="1997"/>
    <x v="16"/>
    <x v="9"/>
    <s v="May"/>
    <s v="152.66"/>
    <s v="437.34"/>
    <s v="0.00"/>
    <s v="-1.55"/>
    <s v="00.3491"/>
    <s v="151.11"/>
    <s v="432.91"/>
    <m/>
    <s v="-181785145"/>
    <n v="-4.42999999999995"/>
    <n v="-0.93029999999998947"/>
    <n v="-1.5499999999999829"/>
    <n v="0.61969999999999348"/>
  </r>
  <r>
    <s v="Kentucky Power - Transm"/>
    <x v="6"/>
    <s v="Total Company"/>
    <s v="REG TAX  / SL TAX"/>
    <s v="1997"/>
    <x v="16"/>
    <x v="9"/>
    <s v="May"/>
    <s v="154.21"/>
    <s v="441.77"/>
    <s v="0.00"/>
    <s v="-1.55"/>
    <s v="00.3491"/>
    <s v="152.66"/>
    <s v="437.34"/>
    <m/>
    <s v="-181785145"/>
    <n v="-4.4300000000000068"/>
    <n v="-0.93030000000000135"/>
    <n v="-1.5500000000000114"/>
    <n v="0.61970000000001002"/>
  </r>
  <r>
    <s v="Kentucky Power - Transm"/>
    <x v="10"/>
    <s v="Total Company"/>
    <s v="REG TAX  / SL TAX"/>
    <s v="1997"/>
    <x v="16"/>
    <x v="9"/>
    <s v="May"/>
    <s v="157.31"/>
    <s v="450.63"/>
    <s v="0.00"/>
    <s v="-1.55"/>
    <s v="00.3491"/>
    <s v="155.76"/>
    <s v="446.20"/>
    <m/>
    <s v="-181785145"/>
    <n v="-4.4300000000000068"/>
    <n v="-0.93030000000000135"/>
    <n v="-1.5500000000000114"/>
    <n v="0.61970000000001002"/>
  </r>
  <r>
    <s v="Kentucky Power - Transm"/>
    <x v="9"/>
    <s v="Total Company"/>
    <s v="REG TAX  / SL TAX"/>
    <s v="1997"/>
    <x v="16"/>
    <x v="9"/>
    <s v="May"/>
    <s v="158.86"/>
    <s v="455.06"/>
    <s v="0.00"/>
    <s v="-1.55"/>
    <s v="00.3491"/>
    <s v="157.31"/>
    <s v="450.63"/>
    <m/>
    <s v="-181785145"/>
    <n v="-4.4300000000000068"/>
    <n v="-0.93030000000000135"/>
    <n v="-1.5500000000000114"/>
    <n v="0.61970000000001002"/>
  </r>
  <r>
    <s v="Kentucky Power - Transm"/>
    <x v="5"/>
    <s v="Total Company"/>
    <s v="REG TAX  / SL TAX"/>
    <s v="1997"/>
    <x v="16"/>
    <x v="9"/>
    <s v="May"/>
    <s v="161.96"/>
    <s v="463.92"/>
    <s v="0.00"/>
    <s v="-1.55"/>
    <s v="00.3491"/>
    <s v="160.41"/>
    <s v="459.49"/>
    <m/>
    <s v="-181785145"/>
    <n v="-4.4300000000000068"/>
    <n v="-0.93030000000000135"/>
    <n v="-1.5500000000000114"/>
    <n v="0.61970000000001002"/>
  </r>
  <r>
    <s v="Kentucky Power - Transm"/>
    <x v="2"/>
    <s v="Total Company"/>
    <s v="REG TAX  / SL TAX"/>
    <s v="1997"/>
    <x v="16"/>
    <x v="9"/>
    <s v="May"/>
    <s v="166.59"/>
    <s v="477.17"/>
    <s v="0.00"/>
    <s v="-1.55"/>
    <s v="00.3491"/>
    <s v="165.04"/>
    <s v="472.74"/>
    <m/>
    <s v="-181785145"/>
    <n v="-4.4300000000000068"/>
    <n v="-0.93030000000000135"/>
    <n v="-1.5500000000000114"/>
    <n v="0.61970000000001002"/>
  </r>
  <r>
    <s v="Kentucky Power - Transm"/>
    <x v="14"/>
    <s v="Total Company"/>
    <s v="REG TAX  / SL TAX"/>
    <s v="1997"/>
    <x v="16"/>
    <x v="9"/>
    <s v="May"/>
    <s v="171.24"/>
    <s v="490.46"/>
    <s v="0.00"/>
    <s v="-1.55"/>
    <s v="00.3491"/>
    <s v="169.69"/>
    <s v="486.03"/>
    <m/>
    <s v="-181785145"/>
    <n v="-4.4300000000000068"/>
    <n v="-0.93030000000000135"/>
    <n v="-1.5500000000000114"/>
    <n v="0.61970000000001002"/>
  </r>
  <r>
    <s v="Kentucky Power - Transm"/>
    <x v="15"/>
    <s v="Total Company"/>
    <s v="REG TAX  / SL TAX"/>
    <s v="1997"/>
    <x v="16"/>
    <x v="9"/>
    <s v="May"/>
    <s v="174.34"/>
    <s v="499.32"/>
    <s v="0.00"/>
    <s v="-1.55"/>
    <s v="00.3492"/>
    <s v="172.79"/>
    <s v="494.89"/>
    <m/>
    <s v="-181785145"/>
    <n v="-4.4300000000000068"/>
    <n v="-0.93030000000000135"/>
    <n v="-1.5500000000000114"/>
    <n v="0.61970000000001002"/>
  </r>
  <r>
    <s v="Kentucky Power - Transm"/>
    <x v="13"/>
    <s v="Total Company"/>
    <s v="REG TAX  / SL TAX"/>
    <s v="1997"/>
    <x v="16"/>
    <x v="9"/>
    <s v="May"/>
    <s v="169.69"/>
    <s v="486.03"/>
    <s v="0.00"/>
    <s v="-1.55"/>
    <s v="00.3491"/>
    <s v="168.14"/>
    <s v="481.60"/>
    <m/>
    <s v="-181785145"/>
    <n v="-4.42999999999995"/>
    <n v="-0.93029999999998947"/>
    <n v="-1.5500000000000114"/>
    <n v="0.6197000000000219"/>
  </r>
  <r>
    <s v="Kentucky Power - Distr"/>
    <x v="12"/>
    <s v="Total Company"/>
    <s v="REG TAX  / SL TAX"/>
    <s v="1989"/>
    <x v="29"/>
    <x v="10"/>
    <s v="Feb"/>
    <s v="5.32"/>
    <s v="16.66"/>
    <s v="0.00"/>
    <s v="-1.86"/>
    <s v="00.3193"/>
    <s v="3.46"/>
    <s v="10.85"/>
    <m/>
    <s v="-181786625"/>
    <n v="-5.8100000000000005"/>
    <n v="-1.2201"/>
    <n v="-1.8600000000000003"/>
    <n v="0.63990000000000036"/>
  </r>
  <r>
    <s v="Kentucky Power - Distr"/>
    <x v="15"/>
    <s v="Total Company"/>
    <s v="REG TAX  / SL TAX"/>
    <s v="1985"/>
    <x v="32"/>
    <x v="11"/>
    <s v="Jul"/>
    <s v="1.66"/>
    <s v="4.81"/>
    <s v="0.00"/>
    <s v="-1.66"/>
    <s v="00.3451"/>
    <s v="0.00"/>
    <s v="0.00"/>
    <m/>
    <s v="-181787060"/>
    <n v="-4.8099999999999996"/>
    <n v="-1.0100999999999998"/>
    <n v="-1.66"/>
    <n v="0.64990000000000014"/>
  </r>
  <r>
    <s v="Kentucky Power - Distr"/>
    <x v="7"/>
    <s v="Total Company"/>
    <s v="REG TAX  / SL TAX"/>
    <s v="2003"/>
    <x v="0"/>
    <x v="11"/>
    <s v="Jul"/>
    <s v="25.15"/>
    <s v="90.14"/>
    <s v="0.00"/>
    <s v="-2.64"/>
    <s v="00.2790"/>
    <s v="22.51"/>
    <s v="80.69"/>
    <m/>
    <s v="-181786786"/>
    <n v="-9.4500000000000028"/>
    <n v="-1.9845000000000006"/>
    <n v="-2.639999999999997"/>
    <n v="0.65549999999999642"/>
  </r>
  <r>
    <s v="Kentucky Power - Distr"/>
    <x v="15"/>
    <s v="Total Company"/>
    <s v="REG TAX  / SL TAX"/>
    <s v="1985"/>
    <x v="32"/>
    <x v="11"/>
    <s v="Mar"/>
    <s v="1.85"/>
    <s v="5.66"/>
    <s v="0.00"/>
    <s v="-1.85"/>
    <s v="00.3269"/>
    <s v="0.00"/>
    <s v="0.00"/>
    <m/>
    <s v="-181786532"/>
    <n v="-5.66"/>
    <n v="-1.1885999999999999"/>
    <n v="-1.85"/>
    <n v="0.66140000000000021"/>
  </r>
  <r>
    <s v="Kentucky Power - Distr"/>
    <x v="11"/>
    <s v="Total Company"/>
    <s v="REG TAX  / SL TAX"/>
    <s v="1986"/>
    <x v="34"/>
    <x v="11"/>
    <s v="Jan"/>
    <n v="4.3499999999999996"/>
    <n v="14.23"/>
    <n v="0"/>
    <n v="-2.15"/>
    <n v="0.30570000000000003"/>
    <n v="2.2000000000000002"/>
    <n v="7.19"/>
    <m/>
    <s v="-181786737"/>
    <n v="-7.04"/>
    <n v="-1.4783999999999999"/>
    <n v="-2.1499999999999995"/>
    <n v="0.67159999999999953"/>
  </r>
  <r>
    <s v="Kentucky Power - Distr"/>
    <x v="15"/>
    <s v="Total Company"/>
    <s v="REG TAX  / SL TAX"/>
    <s v="1986"/>
    <x v="34"/>
    <x v="11"/>
    <s v="Jan"/>
    <s v="2.20"/>
    <s v="7.19"/>
    <s v="0.00"/>
    <s v="-2.15"/>
    <s v="00.3060"/>
    <s v="0.05"/>
    <s v="0.15"/>
    <m/>
    <s v="-181786737"/>
    <n v="-7.04"/>
    <n v="-1.4783999999999999"/>
    <n v="-2.1500000000000004"/>
    <n v="0.67160000000000042"/>
  </r>
  <r>
    <s v="Kentucky Power - Distr"/>
    <x v="12"/>
    <s v="Total Company"/>
    <s v="REG TAX  / SL TAX"/>
    <s v="1984"/>
    <x v="20"/>
    <x v="11"/>
    <s v="Aug"/>
    <s v="1.18"/>
    <s v="2.42"/>
    <s v="0.00"/>
    <s v="-1.18"/>
    <s v="00.4876"/>
    <s v="0.00"/>
    <s v="0.00"/>
    <m/>
    <s v="-181786636"/>
    <n v="-2.42"/>
    <n v="-0.50819999999999999"/>
    <n v="-1.18"/>
    <n v="0.67179999999999995"/>
  </r>
  <r>
    <s v="Kentucky Power - Gen"/>
    <x v="12"/>
    <s v="Total Company"/>
    <s v="REG TAX  / SL TAX"/>
    <s v="1994 - Q2"/>
    <x v="9"/>
    <x v="7"/>
    <m/>
    <s v="4.17"/>
    <s v="11.89"/>
    <s v="0.00"/>
    <s v="-1.68"/>
    <s v="00.3507"/>
    <s v="2.49"/>
    <s v="7.09"/>
    <m/>
    <s v="-181786062"/>
    <n v="-4.8000000000000007"/>
    <n v="-1.008"/>
    <n v="-1.6799999999999997"/>
    <n v="0.67199999999999971"/>
  </r>
  <r>
    <s v="Kentucky Power - Gen"/>
    <x v="15"/>
    <s v="Total Company"/>
    <s v="REG TAX  / SL TAX"/>
    <s v="1994 - Q2"/>
    <x v="9"/>
    <x v="7"/>
    <m/>
    <s v="5.85"/>
    <s v="16.69"/>
    <s v="0.00"/>
    <s v="-1.68"/>
    <s v="00.3505"/>
    <s v="4.17"/>
    <s v="11.89"/>
    <m/>
    <s v="-181786062"/>
    <n v="-4.8000000000000007"/>
    <n v="-1.008"/>
    <n v="-1.6799999999999997"/>
    <n v="0.67199999999999971"/>
  </r>
  <r>
    <s v="Kentucky Power - Gen"/>
    <x v="11"/>
    <s v="Total Company"/>
    <s v="REG TAX  / SL TAX"/>
    <s v="1994 - Q2"/>
    <x v="9"/>
    <x v="7"/>
    <m/>
    <n v="7.53"/>
    <n v="21.49"/>
    <n v="0"/>
    <n v="-1.68"/>
    <n v="0.35039999999999999"/>
    <n v="5.85"/>
    <n v="16.690000000000001"/>
    <m/>
    <s v="-181786062"/>
    <n v="-4.7999999999999972"/>
    <n v="-1.0079999999999993"/>
    <n v="-1.6800000000000006"/>
    <n v="0.67200000000000126"/>
  </r>
  <r>
    <s v="Kentucky Power - Transm"/>
    <x v="8"/>
    <s v="Total Company"/>
    <s v="REG TAX  / SL TAX"/>
    <s v="1993"/>
    <x v="31"/>
    <x v="9"/>
    <s v="Feb"/>
    <s v="11.20"/>
    <s v="30.14"/>
    <s v="0.00"/>
    <s v="-1.56"/>
    <s v="00.3716"/>
    <s v="9.64"/>
    <s v="25.93"/>
    <m/>
    <s v="-181785225"/>
    <n v="-4.2100000000000009"/>
    <n v="-0.88410000000000011"/>
    <n v="-1.5599999999999987"/>
    <n v="0.67589999999999861"/>
  </r>
  <r>
    <s v="Kentucky Power - Transm"/>
    <x v="3"/>
    <s v="Total Company"/>
    <s v="REG TAX  / SL TAX"/>
    <s v="1993"/>
    <x v="31"/>
    <x v="9"/>
    <s v="Feb"/>
    <s v="20.59"/>
    <s v="55.40"/>
    <s v="0.00"/>
    <s v="-1.56"/>
    <s v="00.3717"/>
    <s v="19.03"/>
    <s v="51.19"/>
    <m/>
    <s v="-181785225"/>
    <n v="-4.2100000000000009"/>
    <n v="-0.88410000000000011"/>
    <n v="-1.5599999999999987"/>
    <n v="0.67589999999999861"/>
  </r>
  <r>
    <s v="Kentucky Power - Transm"/>
    <x v="9"/>
    <s v="Total Company"/>
    <s v="REG TAX  / SL TAX"/>
    <s v="1993"/>
    <x v="31"/>
    <x v="9"/>
    <s v="Feb"/>
    <s v="14.33"/>
    <s v="38.56"/>
    <s v="0.00"/>
    <s v="-1.56"/>
    <s v="00.3716"/>
    <s v="12.77"/>
    <s v="34.35"/>
    <m/>
    <s v="-181785225"/>
    <n v="-4.2100000000000009"/>
    <n v="-0.88410000000000011"/>
    <n v="-1.5600000000000005"/>
    <n v="0.67590000000000039"/>
  </r>
  <r>
    <s v="Kentucky Power - Transm"/>
    <x v="7"/>
    <s v="Total Company"/>
    <s v="REG TAX  / SL TAX"/>
    <s v="1993"/>
    <x v="31"/>
    <x v="9"/>
    <s v="Feb"/>
    <s v="8.07"/>
    <s v="21.72"/>
    <s v="0.00"/>
    <s v="-1.56"/>
    <s v="00.3715"/>
    <s v="6.51"/>
    <s v="17.51"/>
    <m/>
    <s v="-181785225"/>
    <n v="-4.2099999999999973"/>
    <n v="-0.88409999999999944"/>
    <n v="-1.5600000000000005"/>
    <n v="0.67590000000000106"/>
  </r>
  <r>
    <s v="Kentucky Power - Transm"/>
    <x v="5"/>
    <s v="Total Company"/>
    <s v="REG TAX  / SL TAX"/>
    <s v="1993"/>
    <x v="31"/>
    <x v="9"/>
    <s v="Feb"/>
    <s v="17.46"/>
    <s v="46.98"/>
    <s v="0.00"/>
    <s v="-1.56"/>
    <s v="00.3716"/>
    <s v="15.90"/>
    <s v="42.77"/>
    <m/>
    <s v="-181785225"/>
    <n v="-4.2099999999999937"/>
    <n v="-0.88409999999999866"/>
    <n v="-1.5600000000000005"/>
    <n v="0.67590000000000183"/>
  </r>
  <r>
    <s v="Kentucky Power - Gen"/>
    <x v="14"/>
    <s v="Total Company"/>
    <s v="REG TAX  / SL TAX"/>
    <s v="1994 - Q2"/>
    <x v="9"/>
    <x v="7"/>
    <m/>
    <s v="2.49"/>
    <s v="7.09"/>
    <s v="0.00"/>
    <s v="-1.69"/>
    <s v="00.3512"/>
    <s v="0.80"/>
    <s v="2.29"/>
    <m/>
    <s v="-181786062"/>
    <n v="-4.8"/>
    <n v="-1.008"/>
    <n v="-1.6900000000000002"/>
    <n v="0.68200000000000016"/>
  </r>
  <r>
    <s v="Kentucky Power - Transm"/>
    <x v="10"/>
    <s v="Total Company"/>
    <s v="REG TAX  / SL TAX"/>
    <s v="1993"/>
    <x v="31"/>
    <x v="9"/>
    <s v="Feb"/>
    <s v="12.77"/>
    <s v="34.35"/>
    <s v="0.00"/>
    <s v="-1.57"/>
    <s v="00.3718"/>
    <s v="11.20"/>
    <s v="30.14"/>
    <m/>
    <s v="-181785225"/>
    <n v="-4.2100000000000009"/>
    <n v="-0.88410000000000011"/>
    <n v="-1.5700000000000003"/>
    <n v="0.68590000000000018"/>
  </r>
  <r>
    <s v="Kentucky Power - Transm"/>
    <x v="1"/>
    <s v="Total Company"/>
    <s v="REG TAX  / SL TAX"/>
    <s v="1993"/>
    <x v="31"/>
    <x v="9"/>
    <s v="Feb"/>
    <s v="15.90"/>
    <s v="42.77"/>
    <s v="0.00"/>
    <s v="-1.57"/>
    <s v="00.3718"/>
    <s v="14.33"/>
    <s v="38.56"/>
    <m/>
    <s v="-181785225"/>
    <n v="-4.2100000000000009"/>
    <n v="-0.88410000000000011"/>
    <n v="-1.5700000000000003"/>
    <n v="0.68590000000000018"/>
  </r>
  <r>
    <s v="Kentucky Power - Transm"/>
    <x v="4"/>
    <s v="Total Company"/>
    <s v="REG TAX  / SL TAX"/>
    <s v="1993"/>
    <x v="31"/>
    <x v="9"/>
    <s v="Feb"/>
    <s v="19.03"/>
    <s v="51.19"/>
    <s v="0.00"/>
    <s v="-1.57"/>
    <s v="00.3718"/>
    <s v="17.46"/>
    <s v="46.98"/>
    <m/>
    <s v="-181785225"/>
    <n v="-4.2100000000000009"/>
    <n v="-0.88410000000000011"/>
    <n v="-1.5700000000000003"/>
    <n v="0.68590000000000018"/>
  </r>
  <r>
    <s v="Kentucky Power - Transm"/>
    <x v="6"/>
    <s v="Total Company"/>
    <s v="REG TAX  / SL TAX"/>
    <s v="1993"/>
    <x v="31"/>
    <x v="9"/>
    <s v="Feb"/>
    <s v="9.64"/>
    <s v="25.93"/>
    <s v="0.00"/>
    <s v="-1.57"/>
    <s v="00.3718"/>
    <s v="8.07"/>
    <s v="21.72"/>
    <m/>
    <s v="-181785225"/>
    <n v="-4.2100000000000009"/>
    <n v="-0.88410000000000011"/>
    <n v="-1.5700000000000003"/>
    <n v="0.68590000000000018"/>
  </r>
  <r>
    <s v="Kentucky Power - Distr"/>
    <x v="11"/>
    <s v="Total Company"/>
    <s v="REG TAX  / SL TAX"/>
    <s v="1985"/>
    <x v="32"/>
    <x v="11"/>
    <s v="Mar"/>
    <n v="3.83"/>
    <n v="11.71"/>
    <n v="0"/>
    <n v="-1.98"/>
    <n v="0.3271"/>
    <n v="1.85"/>
    <n v="5.66"/>
    <m/>
    <s v="-181786532"/>
    <n v="-6.0500000000000007"/>
    <n v="-1.2705000000000002"/>
    <n v="-1.98"/>
    <n v="0.7094999999999998"/>
  </r>
  <r>
    <s v="Kentucky Power - Transm"/>
    <x v="13"/>
    <s v="Total Company"/>
    <s v="REG TAX  / SL TAX"/>
    <s v="1990"/>
    <x v="30"/>
    <x v="10"/>
    <s v="Dec"/>
    <s v="2.86"/>
    <s v="8.20"/>
    <s v="0.00"/>
    <s v="-1.79"/>
    <s v="00.3488"/>
    <s v="1.07"/>
    <s v="3.07"/>
    <m/>
    <s v="-181785260"/>
    <n v="-5.129999999999999"/>
    <n v="-1.0772999999999997"/>
    <n v="-1.7899999999999998"/>
    <n v="0.71270000000000011"/>
  </r>
  <r>
    <s v="Kentucky Power - Distr"/>
    <x v="15"/>
    <s v="Total Company"/>
    <s v="REG TAX  / SL TAX"/>
    <s v="1985"/>
    <x v="32"/>
    <x v="11"/>
    <s v="Feb"/>
    <s v="1.87"/>
    <s v="5.42"/>
    <s v="0.00"/>
    <s v="-1.87"/>
    <s v="00.3450"/>
    <s v="0.00"/>
    <s v="0.00"/>
    <m/>
    <s v="-181786830"/>
    <n v="-5.42"/>
    <n v="-1.1381999999999999"/>
    <n v="-1.87"/>
    <n v="0.73180000000000023"/>
  </r>
  <r>
    <s v="Kentucky Power - Distr"/>
    <x v="2"/>
    <s v="Total Company"/>
    <s v="REG TAX  / SL TAX"/>
    <s v="1992"/>
    <x v="24"/>
    <x v="10"/>
    <s v="Jul"/>
    <s v="1.96"/>
    <s v="5.69"/>
    <s v="0.00"/>
    <s v="-1.96"/>
    <s v="00.3445"/>
    <s v="0.00"/>
    <s v="-0.01"/>
    <m/>
    <s v="-181786665"/>
    <n v="-5.7"/>
    <n v="-1.1970000000000001"/>
    <n v="-1.96"/>
    <n v="0.7629999999999999"/>
  </r>
  <r>
    <s v="Kentucky Power - Distr"/>
    <x v="11"/>
    <s v="Total Company"/>
    <s v="REG TAX  / SL TAX"/>
    <s v="1985"/>
    <x v="32"/>
    <x v="11"/>
    <s v="Feb"/>
    <n v="3.9"/>
    <n v="11.33"/>
    <n v="0"/>
    <n v="-2.0299999999999998"/>
    <n v="0.34420000000000001"/>
    <n v="1.87"/>
    <n v="5.42"/>
    <m/>
    <s v="-181786830"/>
    <n v="-5.91"/>
    <n v="-1.2411000000000001"/>
    <n v="-2.0299999999999998"/>
    <n v="0.78889999999999971"/>
  </r>
  <r>
    <s v="Kentucky Power - Distr"/>
    <x v="11"/>
    <s v="Total Company"/>
    <s v="REG TAX  / SL TAX"/>
    <s v="1985"/>
    <x v="32"/>
    <x v="11"/>
    <s v="Jul"/>
    <n v="3.68"/>
    <n v="10.65"/>
    <n v="0"/>
    <n v="-2.02"/>
    <n v="0.34549999999999997"/>
    <n v="1.66"/>
    <n v="4.8099999999999996"/>
    <m/>
    <s v="-181787060"/>
    <n v="-5.8400000000000007"/>
    <n v="-1.2264000000000002"/>
    <n v="-2.0200000000000005"/>
    <n v="0.79360000000000031"/>
  </r>
  <r>
    <s v="Kentucky Power - Gen"/>
    <x v="14"/>
    <s v="Total Company"/>
    <s v="REG TAX  / SL TAX"/>
    <s v="1992"/>
    <x v="24"/>
    <x v="7"/>
    <m/>
    <s v="2.00"/>
    <s v="5.75"/>
    <s v="0.00"/>
    <s v="-2.00"/>
    <s v="00.3478"/>
    <s v="0.00"/>
    <s v="0.01"/>
    <m/>
    <s v="-181786170"/>
    <n v="-5.74"/>
    <n v="-1.2054"/>
    <n v="-2"/>
    <n v="0.79459999999999997"/>
  </r>
  <r>
    <s v="Kentucky Power - Distr"/>
    <x v="12"/>
    <s v="Total Company"/>
    <s v="REG TAX  / SL TAX"/>
    <s v="1992"/>
    <x v="24"/>
    <x v="10"/>
    <s v="Jul"/>
    <s v="10.30"/>
    <s v="29.85"/>
    <s v="0.00"/>
    <s v="-2.08"/>
    <s v="00.3451"/>
    <s v="8.22"/>
    <s v="23.81"/>
    <m/>
    <s v="-181786665"/>
    <n v="-6.0400000000000027"/>
    <n v="-1.2684000000000004"/>
    <n v="-2.08"/>
    <n v="0.81159999999999966"/>
  </r>
  <r>
    <s v="Kentucky Power - Distr"/>
    <x v="11"/>
    <s v="Total Company"/>
    <s v="REG TAX  / SL TAX"/>
    <s v="1992"/>
    <x v="24"/>
    <x v="10"/>
    <s v="Jul"/>
    <n v="14.47"/>
    <n v="41.93"/>
    <n v="0"/>
    <n v="-2.08"/>
    <n v="0.34510000000000002"/>
    <n v="12.39"/>
    <n v="35.89"/>
    <m/>
    <s v="-181786665"/>
    <n v="-6.0399999999999991"/>
    <n v="-1.2683999999999997"/>
    <n v="-2.08"/>
    <n v="0.81160000000000032"/>
  </r>
  <r>
    <s v="Kentucky Power - Distr"/>
    <x v="13"/>
    <s v="Total Company"/>
    <s v="REG TAX  / SL TAX"/>
    <s v="1992"/>
    <x v="24"/>
    <x v="10"/>
    <s v="Jul"/>
    <s v="6.13"/>
    <s v="17.77"/>
    <s v="0.00"/>
    <s v="-2.08"/>
    <s v="00.3450"/>
    <s v="4.05"/>
    <s v="11.73"/>
    <m/>
    <s v="-181786665"/>
    <n v="-6.0399999999999991"/>
    <n v="-1.2683999999999997"/>
    <n v="-2.08"/>
    <n v="0.81160000000000032"/>
  </r>
  <r>
    <s v="Kentucky Power - Distr"/>
    <x v="15"/>
    <s v="Total Company"/>
    <s v="REG TAX  / SL TAX"/>
    <s v="1988"/>
    <x v="33"/>
    <x v="11"/>
    <s v="Mar"/>
    <s v="2.27"/>
    <s v="5.40"/>
    <s v="0.00"/>
    <s v="-1.63"/>
    <s v="00.4204"/>
    <s v="0.64"/>
    <s v="1.52"/>
    <m/>
    <s v="-181786788"/>
    <n v="-3.8800000000000003"/>
    <n v="-0.81480000000000008"/>
    <n v="-1.63"/>
    <n v="0.81519999999999981"/>
  </r>
  <r>
    <s v="Kentucky Power - Distr"/>
    <x v="13"/>
    <s v="Total Company"/>
    <s v="REG TAX  / SL TAX"/>
    <s v="1988"/>
    <x v="33"/>
    <x v="10"/>
    <s v="Jul"/>
    <s v="2.27"/>
    <s v="6.92"/>
    <s v="0.00"/>
    <s v="-2.27"/>
    <s v="00.3280"/>
    <s v="0.00"/>
    <s v="0.00"/>
    <m/>
    <s v="-181786642"/>
    <n v="-6.92"/>
    <n v="-1.4531999999999998"/>
    <n v="-2.27"/>
    <n v="0.81680000000000019"/>
  </r>
  <r>
    <s v="Kentucky Power - Distr"/>
    <x v="0"/>
    <s v="Total Company"/>
    <s v="REG TAX  / SL TAX"/>
    <s v="1992"/>
    <x v="24"/>
    <x v="10"/>
    <s v="Jul"/>
    <s v="4.05"/>
    <s v="11.73"/>
    <s v="0.00"/>
    <s v="-2.09"/>
    <s v="00.3453"/>
    <s v="1.96"/>
    <s v="5.69"/>
    <m/>
    <s v="-181786665"/>
    <n v="-6.04"/>
    <n v="-1.2684"/>
    <n v="-2.09"/>
    <n v="0.82159999999999989"/>
  </r>
  <r>
    <s v="Kentucky Power - Distr"/>
    <x v="15"/>
    <s v="Total Company"/>
    <s v="REG TAX  / SL TAX"/>
    <s v="1992"/>
    <x v="24"/>
    <x v="10"/>
    <s v="Jul"/>
    <s v="12.39"/>
    <s v="35.89"/>
    <s v="0.00"/>
    <s v="-2.09"/>
    <s v="00.3452"/>
    <s v="10.30"/>
    <s v="29.85"/>
    <m/>
    <s v="-181786665"/>
    <n v="-6.0399999999999991"/>
    <n v="-1.2683999999999997"/>
    <n v="-2.09"/>
    <n v="0.82160000000000011"/>
  </r>
  <r>
    <s v="Kentucky Power - Distr"/>
    <x v="14"/>
    <s v="Total Company"/>
    <s v="REG TAX  / SL TAX"/>
    <s v="1992"/>
    <x v="24"/>
    <x v="10"/>
    <s v="Jul"/>
    <s v="8.22"/>
    <s v="23.81"/>
    <s v="0.00"/>
    <s v="-2.09"/>
    <s v="00.3452"/>
    <s v="6.13"/>
    <s v="17.77"/>
    <m/>
    <s v="-181786665"/>
    <n v="-6.0399999999999991"/>
    <n v="-1.2683999999999997"/>
    <n v="-2.0900000000000007"/>
    <n v="0.821600000000001"/>
  </r>
  <r>
    <s v="Kentucky Power - Transm"/>
    <x v="0"/>
    <s v="Total Company"/>
    <s v="REG TAX  / SL TAX"/>
    <s v="1978"/>
    <x v="40"/>
    <x v="22"/>
    <m/>
    <s v="1.59"/>
    <s v="3.53"/>
    <s v="0.00"/>
    <s v="-1.59"/>
    <s v="00.4504"/>
    <s v="0.00"/>
    <s v="0.00"/>
    <m/>
    <s v="-181784920"/>
    <n v="-3.53"/>
    <n v="-0.74129999999999996"/>
    <n v="-1.59"/>
    <n v="0.84870000000000012"/>
  </r>
  <r>
    <s v="Kentucky Power - Distr"/>
    <x v="2"/>
    <s v="Total Company"/>
    <s v="REG TAX  / SL TAX"/>
    <s v="1992"/>
    <x v="24"/>
    <x v="10"/>
    <s v="Feb"/>
    <s v="2.19"/>
    <s v="6.25"/>
    <s v="0.00"/>
    <s v="-2.19"/>
    <s v="00.3504"/>
    <s v="0.00"/>
    <s v="0.00"/>
    <m/>
    <s v="-181787002"/>
    <n v="-6.25"/>
    <n v="-1.3125"/>
    <n v="-2.19"/>
    <n v="0.87749999999999995"/>
  </r>
  <r>
    <s v="Kentucky Power - Gen"/>
    <x v="10"/>
    <s v="Total Company"/>
    <s v="REG TAX  / SL TAX"/>
    <s v="2004 30%"/>
    <x v="2"/>
    <x v="7"/>
    <m/>
    <s v="2.21"/>
    <s v="6.31"/>
    <s v="0.00"/>
    <s v="-2.21"/>
    <s v="00.3502"/>
    <s v="0.00"/>
    <s v="0.00"/>
    <m/>
    <s v="-181786248"/>
    <n v="-6.31"/>
    <n v="-1.3250999999999999"/>
    <n v="-2.21"/>
    <n v="0.88490000000000002"/>
  </r>
  <r>
    <s v="Kentucky Power - Gen"/>
    <x v="11"/>
    <s v="Total Company"/>
    <s v="REG TAX  / SL TAX"/>
    <s v="2012 Q4 50%"/>
    <x v="22"/>
    <x v="7"/>
    <m/>
    <n v="1270.3599999999999"/>
    <n v="3629.6"/>
    <n v="0"/>
    <n v="-2.27"/>
    <n v="0.35"/>
    <n v="1268.0899999999999"/>
    <n v="3623.11"/>
    <m/>
    <s v="-181785958"/>
    <n v="-6.4899999999997817"/>
    <n v="-1.362899999999954"/>
    <n v="-2.2699999999999818"/>
    <n v="0.90710000000002777"/>
  </r>
  <r>
    <s v="Kentucky Power - Distr"/>
    <x v="11"/>
    <s v="Total Company"/>
    <s v="REG TAX  / SL TAX"/>
    <s v="1985"/>
    <x v="32"/>
    <x v="11"/>
    <s v="Oct"/>
    <n v="4.47"/>
    <n v="12.38"/>
    <n v="0"/>
    <n v="-2.21"/>
    <n v="0.36109999999999998"/>
    <n v="2.2599999999999998"/>
    <n v="6.26"/>
    <m/>
    <s v="-181786999"/>
    <n v="-6.120000000000001"/>
    <n v="-1.2852000000000001"/>
    <n v="-2.21"/>
    <n v="0.92479999999999984"/>
  </r>
  <r>
    <s v="Kentucky Power - Distr"/>
    <x v="15"/>
    <s v="Total Company"/>
    <s v="REG TAX  / SL TAX"/>
    <s v="1985"/>
    <x v="32"/>
    <x v="11"/>
    <s v="Oct"/>
    <s v="2.26"/>
    <s v="6.26"/>
    <s v="0.00"/>
    <s v="-2.21"/>
    <s v="00.3610"/>
    <s v="0.05"/>
    <s v="0.14"/>
    <m/>
    <s v="-181786999"/>
    <n v="-6.12"/>
    <n v="-1.2851999999999999"/>
    <n v="-2.21"/>
    <n v="0.92480000000000007"/>
  </r>
  <r>
    <s v="Kentucky Power - Distr"/>
    <x v="8"/>
    <s v="Total Company"/>
    <s v="REG TAX  / SL TAX"/>
    <s v="1998"/>
    <x v="15"/>
    <x v="10"/>
    <s v="Nov"/>
    <s v="44.73"/>
    <s v="181.86"/>
    <s v="0.00"/>
    <s v="-6.47"/>
    <s v="00.2460"/>
    <s v="38.26"/>
    <s v="155.54"/>
    <m/>
    <s v="-181786989"/>
    <n v="-26.320000000000022"/>
    <n v="-5.5272000000000041"/>
    <n v="-6.4699999999999989"/>
    <n v="0.94279999999999475"/>
  </r>
  <r>
    <s v="Kentucky Power - Distr"/>
    <x v="6"/>
    <s v="Total Company"/>
    <s v="REG TAX  / SL TAX"/>
    <s v="1998"/>
    <x v="15"/>
    <x v="10"/>
    <s v="Nov"/>
    <s v="38.26"/>
    <s v="155.54"/>
    <s v="0.00"/>
    <s v="-6.47"/>
    <s v="00.2460"/>
    <s v="31.79"/>
    <s v="129.22"/>
    <m/>
    <s v="-181786989"/>
    <n v="-26.319999999999993"/>
    <n v="-5.5271999999999988"/>
    <n v="-6.4699999999999989"/>
    <n v="0.94280000000000008"/>
  </r>
  <r>
    <s v="Kentucky Power - Distr"/>
    <x v="9"/>
    <s v="Total Company"/>
    <s v="REG TAX  / SL TAX"/>
    <s v="1998"/>
    <x v="15"/>
    <x v="10"/>
    <s v="Nov"/>
    <s v="57.67"/>
    <s v="234.50"/>
    <s v="0.00"/>
    <s v="-6.47"/>
    <s v="00.2459"/>
    <s v="51.20"/>
    <s v="208.18"/>
    <m/>
    <s v="-181786989"/>
    <n v="-26.319999999999993"/>
    <n v="-5.5271999999999988"/>
    <n v="-6.4699999999999989"/>
    <n v="0.94280000000000008"/>
  </r>
  <r>
    <s v="Kentucky Power - Distr"/>
    <x v="10"/>
    <s v="Total Company"/>
    <s v="REG TAX  / SL TAX"/>
    <s v="1998"/>
    <x v="15"/>
    <x v="10"/>
    <s v="Nov"/>
    <s v="51.20"/>
    <s v="208.18"/>
    <s v="0.00"/>
    <s v="-6.47"/>
    <s v="00.2459"/>
    <s v="44.73"/>
    <s v="181.86"/>
    <m/>
    <s v="-181786989"/>
    <n v="-26.319999999999993"/>
    <n v="-5.5271999999999988"/>
    <n v="-6.470000000000006"/>
    <n v="0.94280000000000719"/>
  </r>
  <r>
    <s v="Kentucky Power - Distr"/>
    <x v="1"/>
    <s v="Total Company"/>
    <s v="REG TAX  / SL TAX"/>
    <s v="1998"/>
    <x v="15"/>
    <x v="10"/>
    <s v="Nov"/>
    <s v="64.15"/>
    <s v="260.83"/>
    <s v="0.00"/>
    <s v="-6.48"/>
    <s v="00.2459"/>
    <s v="57.67"/>
    <s v="234.50"/>
    <m/>
    <s v="-181786989"/>
    <n v="-26.329999999999984"/>
    <n v="-5.5292999999999966"/>
    <n v="-6.480000000000004"/>
    <n v="0.95070000000000743"/>
  </r>
  <r>
    <s v="Kentucky Power - Distr"/>
    <x v="7"/>
    <s v="Total Company"/>
    <s v="REG TAX  / SL TAX"/>
    <s v="1998"/>
    <x v="15"/>
    <x v="10"/>
    <s v="Nov"/>
    <s v="31.79"/>
    <s v="129.22"/>
    <s v="0.00"/>
    <s v="-6.48"/>
    <s v="00.2460"/>
    <s v="25.31"/>
    <s v="102.90"/>
    <m/>
    <s v="-181786989"/>
    <n v="-26.319999999999993"/>
    <n v="-5.5271999999999988"/>
    <n v="-6.48"/>
    <n v="0.95280000000000165"/>
  </r>
  <r>
    <s v="Kentucky Power - Transm"/>
    <x v="8"/>
    <s v="Total Company"/>
    <s v="REG TAX  / SL TAX"/>
    <s v="1995"/>
    <x v="23"/>
    <x v="9"/>
    <s v="Dec"/>
    <s v="268.99"/>
    <s v="771.86"/>
    <s v="0.00"/>
    <s v="-2.43"/>
    <s v="00.3485"/>
    <s v="266.56"/>
    <s v="764.88"/>
    <m/>
    <s v="-181785015"/>
    <n v="-6.9800000000000182"/>
    <n v="-1.4658000000000038"/>
    <n v="-2.4300000000000068"/>
    <n v="0.96420000000000305"/>
  </r>
  <r>
    <s v="Kentucky Power - Transm"/>
    <x v="14"/>
    <s v="Total Company"/>
    <s v="REG TAX  / SL TAX"/>
    <s v="1995"/>
    <x v="23"/>
    <x v="9"/>
    <s v="Dec"/>
    <s v="293.47"/>
    <s v="842.11"/>
    <s v="0.00"/>
    <s v="-2.43"/>
    <s v="00.3485"/>
    <s v="291.04"/>
    <s v="835.13"/>
    <m/>
    <s v="-181785015"/>
    <n v="-6.9800000000000182"/>
    <n v="-1.4658000000000038"/>
    <n v="-2.4300000000000068"/>
    <n v="0.96420000000000305"/>
  </r>
  <r>
    <s v="Kentucky Power - Transm"/>
    <x v="7"/>
    <s v="Total Company"/>
    <s v="REG TAX  / SL TAX"/>
    <s v="2003"/>
    <x v="0"/>
    <x v="8"/>
    <m/>
    <s v="32.66"/>
    <s v="99.49"/>
    <s v="0.00"/>
    <s v="-2.71"/>
    <s v="00.3283"/>
    <s v="29.95"/>
    <s v="91.22"/>
    <m/>
    <s v="-181784901"/>
    <n v="-8.269999999999996"/>
    <n v="-1.736699999999999"/>
    <n v="-2.7099999999999973"/>
    <n v="0.97329999999999828"/>
  </r>
  <r>
    <s v="Kentucky Power - Transm"/>
    <x v="8"/>
    <s v="Total Company"/>
    <s v="REG TAX  / SL TAX"/>
    <s v="2003"/>
    <x v="0"/>
    <x v="8"/>
    <m/>
    <s v="38.09"/>
    <s v="116.03"/>
    <s v="0.00"/>
    <s v="-2.71"/>
    <s v="00.3283"/>
    <s v="35.38"/>
    <s v="107.76"/>
    <m/>
    <s v="-181784901"/>
    <n v="-8.269999999999996"/>
    <n v="-1.736699999999999"/>
    <n v="-2.7100000000000009"/>
    <n v="0.97330000000000183"/>
  </r>
  <r>
    <s v="Kentucky Power - Transm"/>
    <x v="11"/>
    <s v="Total Company"/>
    <s v="REG TAX  / SL TAX"/>
    <s v="1995"/>
    <x v="23"/>
    <x v="9"/>
    <s v="Dec"/>
    <n v="300.82"/>
    <n v="863.2"/>
    <n v="0"/>
    <n v="-2.4500000000000002"/>
    <n v="0.34849999999999998"/>
    <n v="298.37"/>
    <n v="856.17"/>
    <m/>
    <s v="-181785015"/>
    <n v="-7.0300000000000864"/>
    <n v="-1.4763000000000182"/>
    <n v="-2.4499999999999886"/>
    <n v="0.97369999999997048"/>
  </r>
  <r>
    <s v="Kentucky Power - Transm"/>
    <x v="1"/>
    <s v="Total Company"/>
    <s v="REG TAX  / SL TAX"/>
    <s v="1995"/>
    <x v="23"/>
    <x v="9"/>
    <s v="Dec"/>
    <s v="276.34"/>
    <s v="792.95"/>
    <s v="0.00"/>
    <s v="-2.45"/>
    <s v="00.3485"/>
    <s v="273.89"/>
    <s v="785.92"/>
    <m/>
    <s v="-181785015"/>
    <n v="-7.0300000000000864"/>
    <n v="-1.4763000000000182"/>
    <n v="-2.4499999999999886"/>
    <n v="0.97369999999997048"/>
  </r>
  <r>
    <s v="Kentucky Power - Transm"/>
    <x v="2"/>
    <s v="Total Company"/>
    <s v="REG TAX  / SL TAX"/>
    <s v="1995"/>
    <x v="23"/>
    <x v="9"/>
    <s v="Dec"/>
    <s v="286.14"/>
    <s v="821.07"/>
    <s v="0.00"/>
    <s v="-2.45"/>
    <s v="00.3485"/>
    <s v="283.69"/>
    <s v="814.04"/>
    <m/>
    <s v="-181785015"/>
    <n v="-7.0300000000000864"/>
    <n v="-1.4763000000000182"/>
    <n v="-2.4499999999999886"/>
    <n v="0.97369999999997048"/>
  </r>
  <r>
    <s v="Kentucky Power - Transm"/>
    <x v="7"/>
    <s v="Total Company"/>
    <s v="REG TAX  / SL TAX"/>
    <s v="1995"/>
    <x v="23"/>
    <x v="9"/>
    <s v="Dec"/>
    <s v="264.11"/>
    <s v="757.85"/>
    <s v="0.00"/>
    <s v="-2.45"/>
    <s v="00.3485"/>
    <s v="261.66"/>
    <s v="750.82"/>
    <m/>
    <s v="-181785015"/>
    <n v="-7.0299999999999727"/>
    <n v="-1.4762999999999942"/>
    <n v="-2.4499999999999886"/>
    <n v="0.97369999999999446"/>
  </r>
  <r>
    <s v="Kentucky Power - Transm"/>
    <x v="6"/>
    <s v="Total Company"/>
    <s v="REG TAX  / SL TAX"/>
    <s v="1995"/>
    <x v="23"/>
    <x v="9"/>
    <s v="Dec"/>
    <s v="266.56"/>
    <s v="764.88"/>
    <s v="0.00"/>
    <s v="-2.45"/>
    <s v="00.3485"/>
    <s v="264.11"/>
    <s v="757.85"/>
    <m/>
    <s v="-181785015"/>
    <n v="-7.0299999999999727"/>
    <n v="-1.4762999999999942"/>
    <n v="-2.4499999999999886"/>
    <n v="0.97369999999999446"/>
  </r>
  <r>
    <s v="Kentucky Power - Transm"/>
    <x v="10"/>
    <s v="Total Company"/>
    <s v="REG TAX  / SL TAX"/>
    <s v="1995"/>
    <x v="23"/>
    <x v="9"/>
    <s v="Dec"/>
    <s v="271.44"/>
    <s v="778.89"/>
    <s v="0.00"/>
    <s v="-2.45"/>
    <s v="00.3485"/>
    <s v="268.99"/>
    <s v="771.86"/>
    <m/>
    <s v="-181785015"/>
    <n v="-7.0299999999999727"/>
    <n v="-1.4762999999999942"/>
    <n v="-2.4499999999999886"/>
    <n v="0.97369999999999446"/>
  </r>
  <r>
    <s v="Kentucky Power - Transm"/>
    <x v="9"/>
    <s v="Total Company"/>
    <s v="REG TAX  / SL TAX"/>
    <s v="1995"/>
    <x v="23"/>
    <x v="9"/>
    <s v="Dec"/>
    <s v="273.89"/>
    <s v="785.92"/>
    <s v="0.00"/>
    <s v="-2.45"/>
    <s v="00.3485"/>
    <s v="271.44"/>
    <s v="778.89"/>
    <m/>
    <s v="-181785015"/>
    <n v="-7.0299999999999727"/>
    <n v="-1.4762999999999942"/>
    <n v="-2.4499999999999886"/>
    <n v="0.97369999999999446"/>
  </r>
  <r>
    <s v="Kentucky Power - Transm"/>
    <x v="4"/>
    <s v="Total Company"/>
    <s v="REG TAX  / SL TAX"/>
    <s v="1995"/>
    <x v="23"/>
    <x v="9"/>
    <s v="Dec"/>
    <s v="281.24"/>
    <s v="807.01"/>
    <s v="0.00"/>
    <s v="-2.45"/>
    <s v="00.3485"/>
    <s v="278.79"/>
    <s v="799.98"/>
    <m/>
    <s v="-181785015"/>
    <n v="-7.0299999999999727"/>
    <n v="-1.4762999999999942"/>
    <n v="-2.4499999999999886"/>
    <n v="0.97369999999999446"/>
  </r>
  <r>
    <s v="Kentucky Power - Transm"/>
    <x v="3"/>
    <s v="Total Company"/>
    <s v="REG TAX  / SL TAX"/>
    <s v="1995"/>
    <x v="23"/>
    <x v="9"/>
    <s v="Dec"/>
    <s v="283.69"/>
    <s v="814.04"/>
    <s v="0.00"/>
    <s v="-2.45"/>
    <s v="00.3485"/>
    <s v="281.24"/>
    <s v="807.01"/>
    <m/>
    <s v="-181785015"/>
    <n v="-7.0299999999999727"/>
    <n v="-1.4762999999999942"/>
    <n v="-2.4499999999999886"/>
    <n v="0.97369999999999446"/>
  </r>
  <r>
    <s v="Kentucky Power - Transm"/>
    <x v="0"/>
    <s v="Total Company"/>
    <s v="REG TAX  / SL TAX"/>
    <s v="1995"/>
    <x v="23"/>
    <x v="9"/>
    <s v="Dec"/>
    <s v="288.59"/>
    <s v="828.10"/>
    <s v="0.00"/>
    <s v="-2.45"/>
    <s v="00.3485"/>
    <s v="286.14"/>
    <s v="821.07"/>
    <m/>
    <s v="-181785015"/>
    <n v="-7.0299999999999727"/>
    <n v="-1.4762999999999942"/>
    <n v="-2.4499999999999886"/>
    <n v="0.97369999999999446"/>
  </r>
  <r>
    <s v="Kentucky Power - Transm"/>
    <x v="12"/>
    <s v="Total Company"/>
    <s v="REG TAX  / SL TAX"/>
    <s v="1995"/>
    <x v="23"/>
    <x v="9"/>
    <s v="Dec"/>
    <s v="295.92"/>
    <s v="849.14"/>
    <s v="0.00"/>
    <s v="-2.45"/>
    <s v="00.3485"/>
    <s v="293.47"/>
    <s v="842.11"/>
    <m/>
    <s v="-181785015"/>
    <n v="-7.0299999999999727"/>
    <n v="-1.4762999999999942"/>
    <n v="-2.4499999999999886"/>
    <n v="0.97369999999999446"/>
  </r>
  <r>
    <s v="Kentucky Power - Transm"/>
    <x v="15"/>
    <s v="Total Company"/>
    <s v="REG TAX  / SL TAX"/>
    <s v="1995"/>
    <x v="23"/>
    <x v="9"/>
    <s v="Dec"/>
    <s v="298.37"/>
    <s v="856.17"/>
    <s v="0.00"/>
    <s v="-2.45"/>
    <s v="00.3485"/>
    <s v="295.92"/>
    <s v="849.14"/>
    <m/>
    <s v="-181785015"/>
    <n v="-7.0299999999999727"/>
    <n v="-1.4762999999999942"/>
    <n v="-2.4499999999999886"/>
    <n v="0.97369999999999446"/>
  </r>
  <r>
    <s v="Kentucky Power - Transm"/>
    <x v="5"/>
    <s v="Total Company"/>
    <s v="REG TAX  / SL TAX"/>
    <s v="1995"/>
    <x v="23"/>
    <x v="9"/>
    <s v="Dec"/>
    <s v="278.79"/>
    <s v="799.98"/>
    <s v="0.00"/>
    <s v="-2.45"/>
    <s v="00.3485"/>
    <s v="276.34"/>
    <s v="792.95"/>
    <m/>
    <s v="-181785015"/>
    <n v="-7.0299999999999727"/>
    <n v="-1.4762999999999942"/>
    <n v="-2.4500000000000455"/>
    <n v="0.9737000000000513"/>
  </r>
  <r>
    <s v="Kentucky Power - Transm"/>
    <x v="13"/>
    <s v="Total Company"/>
    <s v="REG TAX  / SL TAX"/>
    <s v="1995"/>
    <x v="23"/>
    <x v="9"/>
    <s v="Dec"/>
    <s v="291.04"/>
    <s v="835.13"/>
    <s v="0.00"/>
    <s v="-2.45"/>
    <s v="00.3485"/>
    <s v="288.59"/>
    <s v="828.10"/>
    <m/>
    <s v="-181785015"/>
    <n v="-7.0299999999999727"/>
    <n v="-1.4762999999999942"/>
    <n v="-2.4500000000000455"/>
    <n v="0.9737000000000513"/>
  </r>
  <r>
    <s v="Kentucky Power - Transm"/>
    <x v="1"/>
    <s v="Total Company"/>
    <s v="REG TAX  / SL TAX"/>
    <s v="2003"/>
    <x v="0"/>
    <x v="8"/>
    <m/>
    <s v="46.25"/>
    <s v="140.84"/>
    <s v="0.00"/>
    <s v="-2.72"/>
    <s v="00.3284"/>
    <s v="43.53"/>
    <s v="132.57"/>
    <m/>
    <s v="-181784901"/>
    <n v="-8.2700000000000102"/>
    <n v="-1.7367000000000021"/>
    <n v="-2.7199999999999989"/>
    <n v="0.98329999999999673"/>
  </r>
  <r>
    <s v="Kentucky Power - Transm"/>
    <x v="5"/>
    <s v="Total Company"/>
    <s v="REG TAX  / SL TAX"/>
    <s v="2003"/>
    <x v="0"/>
    <x v="8"/>
    <m/>
    <s v="48.97"/>
    <s v="149.11"/>
    <s v="0.00"/>
    <s v="-2.72"/>
    <s v="00.3284"/>
    <s v="46.25"/>
    <s v="140.84"/>
    <m/>
    <s v="-181784901"/>
    <n v="-8.2700000000000102"/>
    <n v="-1.7367000000000021"/>
    <n v="-2.7199999999999989"/>
    <n v="0.98329999999999673"/>
  </r>
  <r>
    <s v="Kentucky Power - Transm"/>
    <x v="3"/>
    <s v="Total Company"/>
    <s v="REG TAX  / SL TAX"/>
    <s v="2003"/>
    <x v="0"/>
    <x v="8"/>
    <m/>
    <s v="54.41"/>
    <s v="165.65"/>
    <s v="0.00"/>
    <s v="-2.72"/>
    <s v="00.3285"/>
    <s v="51.69"/>
    <s v="157.38"/>
    <m/>
    <s v="-181784901"/>
    <n v="-8.2700000000000102"/>
    <n v="-1.7367000000000021"/>
    <n v="-2.7199999999999989"/>
    <n v="0.98329999999999673"/>
  </r>
  <r>
    <s v="Kentucky Power - Transm"/>
    <x v="10"/>
    <s v="Total Company"/>
    <s v="REG TAX  / SL TAX"/>
    <s v="2003"/>
    <x v="0"/>
    <x v="8"/>
    <m/>
    <s v="40.81"/>
    <s v="124.30"/>
    <s v="0.00"/>
    <s v="-2.72"/>
    <s v="00.3283"/>
    <s v="38.09"/>
    <s v="116.03"/>
    <m/>
    <s v="-181784901"/>
    <n v="-8.269999999999996"/>
    <n v="-1.736699999999999"/>
    <n v="-2.7199999999999989"/>
    <n v="0.98329999999999984"/>
  </r>
  <r>
    <s v="Kentucky Power - Transm"/>
    <x v="9"/>
    <s v="Total Company"/>
    <s v="REG TAX  / SL TAX"/>
    <s v="2003"/>
    <x v="0"/>
    <x v="8"/>
    <m/>
    <s v="43.53"/>
    <s v="132.57"/>
    <s v="0.00"/>
    <s v="-2.72"/>
    <s v="00.3284"/>
    <s v="40.81"/>
    <s v="124.30"/>
    <m/>
    <s v="-181784901"/>
    <n v="-8.269999999999996"/>
    <n v="-1.736699999999999"/>
    <n v="-2.7199999999999989"/>
    <n v="0.98329999999999984"/>
  </r>
  <r>
    <s v="Kentucky Power - Transm"/>
    <x v="4"/>
    <s v="Total Company"/>
    <s v="REG TAX  / SL TAX"/>
    <s v="2003"/>
    <x v="0"/>
    <x v="8"/>
    <m/>
    <s v="51.69"/>
    <s v="157.38"/>
    <s v="0.00"/>
    <s v="-2.72"/>
    <s v="00.3284"/>
    <s v="48.97"/>
    <s v="149.11"/>
    <m/>
    <s v="-181784901"/>
    <n v="-8.2699999999999818"/>
    <n v="-1.7366999999999961"/>
    <n v="-2.7199999999999989"/>
    <n v="0.98330000000000273"/>
  </r>
  <r>
    <s v="Kentucky Power - Transm"/>
    <x v="6"/>
    <s v="Total Company"/>
    <s v="REG TAX  / SL TAX"/>
    <s v="2003"/>
    <x v="0"/>
    <x v="8"/>
    <m/>
    <s v="35.38"/>
    <s v="107.76"/>
    <s v="0.00"/>
    <s v="-2.72"/>
    <s v="00.3283"/>
    <s v="32.66"/>
    <s v="99.49"/>
    <m/>
    <s v="-181784901"/>
    <n v="-8.2700000000000102"/>
    <n v="-1.7367000000000021"/>
    <n v="-2.720000000000006"/>
    <n v="0.98330000000000384"/>
  </r>
  <r>
    <s v="Kentucky Power - Transm"/>
    <x v="2"/>
    <s v="Total Company"/>
    <s v="REG TAX  / SL TAX"/>
    <s v="2003"/>
    <x v="0"/>
    <x v="8"/>
    <m/>
    <s v="57.13"/>
    <s v="173.92"/>
    <s v="0.00"/>
    <s v="-2.72"/>
    <s v="00.3285"/>
    <s v="54.41"/>
    <s v="165.65"/>
    <m/>
    <s v="-181784901"/>
    <n v="-8.2699999999999818"/>
    <n v="-1.7366999999999961"/>
    <n v="-2.720000000000006"/>
    <n v="0.98330000000000983"/>
  </r>
  <r>
    <s v="Kentucky Power - Distr"/>
    <x v="15"/>
    <s v="Total Company"/>
    <s v="REG TAX  / SL TAX"/>
    <s v="1989"/>
    <x v="29"/>
    <x v="10"/>
    <s v="Sep"/>
    <s v="16.14"/>
    <s v="46.99"/>
    <s v="0.00"/>
    <s v="-2.57"/>
    <s v="00.3435"/>
    <s v="13.57"/>
    <s v="39.51"/>
    <m/>
    <s v="-181786539"/>
    <n v="-7.480000000000004"/>
    <n v="-1.5708000000000009"/>
    <n v="-2.5700000000000003"/>
    <n v="0.99919999999999942"/>
  </r>
  <r>
    <s v="Kentucky Power - Distr"/>
    <x v="11"/>
    <s v="Total Company"/>
    <s v="REG TAX  / SL TAX"/>
    <s v="1989"/>
    <x v="29"/>
    <x v="10"/>
    <s v="Sep"/>
    <n v="18.71"/>
    <n v="54.47"/>
    <n v="0"/>
    <n v="-2.57"/>
    <n v="0.34350000000000003"/>
    <n v="16.14"/>
    <n v="46.99"/>
    <m/>
    <s v="-181786539"/>
    <n v="-7.4799999999999969"/>
    <n v="-1.5707999999999993"/>
    <n v="-2.5700000000000003"/>
    <n v="0.99920000000000098"/>
  </r>
  <r>
    <s v="Kentucky Power - Distr"/>
    <x v="12"/>
    <s v="Total Company"/>
    <s v="REG TAX  / SL TAX"/>
    <s v="1989"/>
    <x v="29"/>
    <x v="10"/>
    <s v="Sep"/>
    <s v="13.57"/>
    <s v="39.51"/>
    <s v="0.00"/>
    <s v="-2.57"/>
    <s v="00.3435"/>
    <s v="11.00"/>
    <s v="32.03"/>
    <m/>
    <s v="-181786539"/>
    <n v="-7.4799999999999969"/>
    <n v="-1.5707999999999993"/>
    <n v="-2.5700000000000003"/>
    <n v="0.99920000000000098"/>
  </r>
  <r>
    <s v="Kentucky Power - Distr"/>
    <x v="15"/>
    <s v="Total Company"/>
    <s v="REG TAX  / SL TAX"/>
    <s v="1986"/>
    <x v="34"/>
    <x v="11"/>
    <s v="Feb"/>
    <s v="2.70"/>
    <s v="8.02"/>
    <s v="0.00"/>
    <s v="-2.70"/>
    <s v="00.3367"/>
    <s v="0.00"/>
    <s v="0.00"/>
    <m/>
    <s v="-181786896"/>
    <n v="-8.02"/>
    <n v="-1.6841999999999999"/>
    <n v="-2.7"/>
    <n v="1.0158000000000003"/>
  </r>
  <r>
    <s v="Kentucky Power - Transm"/>
    <x v="2"/>
    <s v="Total Company"/>
    <s v="REG TAX  / SL TAX"/>
    <s v="1985"/>
    <x v="32"/>
    <x v="9"/>
    <s v="Nov"/>
    <s v="29.91"/>
    <s v="79.01"/>
    <s v="0.00"/>
    <s v="-2.29"/>
    <s v="00.3786"/>
    <s v="27.62"/>
    <s v="72.96"/>
    <m/>
    <s v="-181785047"/>
    <n v="-6.0500000000000114"/>
    <n v="-1.2705000000000024"/>
    <n v="-2.2899999999999991"/>
    <n v="1.0194999999999967"/>
  </r>
  <r>
    <s v="Kentucky Power - Transm"/>
    <x v="15"/>
    <s v="Total Company"/>
    <s v="REG TAX  / SL TAX"/>
    <s v="1985"/>
    <x v="32"/>
    <x v="9"/>
    <s v="Nov"/>
    <s v="41.36"/>
    <s v="109.26"/>
    <s v="0.00"/>
    <s v="-2.29"/>
    <s v="00.3785"/>
    <s v="39.07"/>
    <s v="103.21"/>
    <m/>
    <s v="-181785047"/>
    <n v="-6.0500000000000114"/>
    <n v="-1.2705000000000024"/>
    <n v="-2.2899999999999991"/>
    <n v="1.0194999999999967"/>
  </r>
  <r>
    <s v="Kentucky Power - Transm"/>
    <x v="1"/>
    <s v="Total Company"/>
    <s v="REG TAX  / SL TAX"/>
    <s v="1985"/>
    <x v="32"/>
    <x v="9"/>
    <s v="Nov"/>
    <s v="20.75"/>
    <s v="54.81"/>
    <s v="0.00"/>
    <s v="-2.29"/>
    <s v="00.3786"/>
    <s v="18.46"/>
    <s v="48.76"/>
    <m/>
    <s v="-181785047"/>
    <n v="-6.0500000000000043"/>
    <n v="-1.2705000000000009"/>
    <n v="-2.2899999999999991"/>
    <n v="1.0194999999999983"/>
  </r>
  <r>
    <s v="Kentucky Power - Transm"/>
    <x v="6"/>
    <s v="Total Company"/>
    <s v="REG TAX  / SL TAX"/>
    <s v="1985"/>
    <x v="32"/>
    <x v="9"/>
    <s v="Nov"/>
    <s v="11.59"/>
    <s v="30.61"/>
    <s v="0.00"/>
    <s v="-2.29"/>
    <s v="00.3786"/>
    <s v="9.30"/>
    <s v="24.56"/>
    <m/>
    <s v="-181785047"/>
    <n v="-6.0500000000000007"/>
    <n v="-1.2705000000000002"/>
    <n v="-2.2899999999999991"/>
    <n v="1.019499999999999"/>
  </r>
  <r>
    <s v="Kentucky Power - Transm"/>
    <x v="11"/>
    <s v="Total Company"/>
    <s v="REG TAX  / SL TAX"/>
    <s v="1985"/>
    <x v="32"/>
    <x v="9"/>
    <s v="Nov"/>
    <n v="43.65"/>
    <n v="115.31"/>
    <n v="0"/>
    <n v="-2.29"/>
    <n v="0.3785"/>
    <n v="41.36"/>
    <n v="109.26"/>
    <m/>
    <s v="-181785047"/>
    <n v="-6.0499999999999972"/>
    <n v="-1.2704999999999993"/>
    <n v="-2.2899999999999991"/>
    <n v="1.0194999999999999"/>
  </r>
  <r>
    <s v="Kentucky Power - Transm"/>
    <x v="9"/>
    <s v="Total Company"/>
    <s v="REG TAX  / SL TAX"/>
    <s v="1985"/>
    <x v="32"/>
    <x v="9"/>
    <s v="Nov"/>
    <s v="18.46"/>
    <s v="48.76"/>
    <s v="0.00"/>
    <s v="-2.29"/>
    <s v="00.3786"/>
    <s v="16.17"/>
    <s v="42.71"/>
    <m/>
    <s v="-181785047"/>
    <n v="-6.0499999999999972"/>
    <n v="-1.2704999999999993"/>
    <n v="-2.2899999999999991"/>
    <n v="1.0194999999999999"/>
  </r>
  <r>
    <s v="Kentucky Power - Transm"/>
    <x v="5"/>
    <s v="Total Company"/>
    <s v="REG TAX  / SL TAX"/>
    <s v="1985"/>
    <x v="32"/>
    <x v="9"/>
    <s v="Nov"/>
    <s v="23.04"/>
    <s v="60.86"/>
    <s v="0.00"/>
    <s v="-2.29"/>
    <s v="00.3786"/>
    <s v="20.75"/>
    <s v="54.81"/>
    <m/>
    <s v="-181785047"/>
    <n v="-6.0499999999999972"/>
    <n v="-1.2704999999999993"/>
    <n v="-2.2899999999999991"/>
    <n v="1.0194999999999999"/>
  </r>
  <r>
    <s v="Kentucky Power - Transm"/>
    <x v="4"/>
    <s v="Total Company"/>
    <s v="REG TAX  / SL TAX"/>
    <s v="1985"/>
    <x v="32"/>
    <x v="9"/>
    <s v="Nov"/>
    <s v="25.33"/>
    <s v="66.91"/>
    <s v="0.00"/>
    <s v="-2.29"/>
    <s v="00.3786"/>
    <s v="23.04"/>
    <s v="60.86"/>
    <m/>
    <s v="-181785047"/>
    <n v="-6.0499999999999972"/>
    <n v="-1.2704999999999993"/>
    <n v="-2.2899999999999991"/>
    <n v="1.0194999999999999"/>
  </r>
  <r>
    <s v="Kentucky Power - Transm"/>
    <x v="13"/>
    <s v="Total Company"/>
    <s v="REG TAX  / SL TAX"/>
    <s v="1985"/>
    <x v="32"/>
    <x v="9"/>
    <s v="Nov"/>
    <s v="34.49"/>
    <s v="91.11"/>
    <s v="0.00"/>
    <s v="-2.29"/>
    <s v="00.3786"/>
    <s v="32.20"/>
    <s v="85.06"/>
    <m/>
    <s v="-181785047"/>
    <n v="-6.0499999999999972"/>
    <n v="-1.2704999999999993"/>
    <n v="-2.2899999999999991"/>
    <n v="1.0194999999999999"/>
  </r>
  <r>
    <s v="Kentucky Power - Transm"/>
    <x v="14"/>
    <s v="Total Company"/>
    <s v="REG TAX  / SL TAX"/>
    <s v="1985"/>
    <x v="32"/>
    <x v="9"/>
    <s v="Nov"/>
    <s v="36.78"/>
    <s v="97.16"/>
    <s v="0.00"/>
    <s v="-2.29"/>
    <s v="00.3786"/>
    <s v="34.49"/>
    <s v="91.11"/>
    <m/>
    <s v="-181785047"/>
    <n v="-6.0499999999999972"/>
    <n v="-1.2704999999999993"/>
    <n v="-2.2899999999999991"/>
    <n v="1.0194999999999999"/>
  </r>
  <r>
    <s v="Kentucky Power - Transm"/>
    <x v="12"/>
    <s v="Total Company"/>
    <s v="REG TAX  / SL TAX"/>
    <s v="1985"/>
    <x v="32"/>
    <x v="9"/>
    <s v="Nov"/>
    <s v="39.07"/>
    <s v="103.21"/>
    <s v="0.00"/>
    <s v="-2.29"/>
    <s v="00.3785"/>
    <s v="36.78"/>
    <s v="97.16"/>
    <m/>
    <s v="-181785047"/>
    <n v="-6.0499999999999972"/>
    <n v="-1.2704999999999993"/>
    <n v="-2.2899999999999991"/>
    <n v="1.0194999999999999"/>
  </r>
  <r>
    <s v="Kentucky Power - Transm"/>
    <x v="10"/>
    <s v="Total Company"/>
    <s v="REG TAX  / SL TAX"/>
    <s v="1985"/>
    <x v="32"/>
    <x v="9"/>
    <s v="Nov"/>
    <s v="16.17"/>
    <s v="42.71"/>
    <s v="0.00"/>
    <s v="-2.29"/>
    <s v="00.3786"/>
    <s v="13.88"/>
    <s v="36.66"/>
    <m/>
    <s v="-181785047"/>
    <n v="-6.0500000000000043"/>
    <n v="-1.2705000000000009"/>
    <n v="-2.2900000000000009"/>
    <n v="1.0195000000000001"/>
  </r>
  <r>
    <s v="Kentucky Power - Transm"/>
    <x v="8"/>
    <s v="Total Company"/>
    <s v="REG TAX  / SL TAX"/>
    <s v="1985"/>
    <x v="32"/>
    <x v="9"/>
    <s v="Nov"/>
    <s v="13.88"/>
    <s v="36.66"/>
    <s v="0.00"/>
    <s v="-2.29"/>
    <s v="00.3786"/>
    <s v="11.59"/>
    <s v="30.61"/>
    <m/>
    <s v="-181785047"/>
    <n v="-6.0499999999999972"/>
    <n v="-1.2704999999999993"/>
    <n v="-2.2900000000000009"/>
    <n v="1.0195000000000016"/>
  </r>
  <r>
    <s v="Kentucky Power - Transm"/>
    <x v="7"/>
    <s v="Total Company"/>
    <s v="REG TAX  / SL TAX"/>
    <s v="1985"/>
    <x v="32"/>
    <x v="9"/>
    <s v="Nov"/>
    <s v="9.30"/>
    <s v="24.56"/>
    <s v="0.00"/>
    <s v="-2.29"/>
    <s v="00.3787"/>
    <s v="7.01"/>
    <s v="18.51"/>
    <m/>
    <s v="-181785047"/>
    <n v="-6.0499999999999972"/>
    <n v="-1.2704999999999993"/>
    <n v="-2.2900000000000009"/>
    <n v="1.0195000000000016"/>
  </r>
  <r>
    <s v="Kentucky Power - Transm"/>
    <x v="3"/>
    <s v="Total Company"/>
    <s v="REG TAX  / SL TAX"/>
    <s v="1985"/>
    <x v="32"/>
    <x v="9"/>
    <s v="Nov"/>
    <s v="27.62"/>
    <s v="72.96"/>
    <s v="0.00"/>
    <s v="-2.29"/>
    <s v="00.3786"/>
    <s v="25.33"/>
    <s v="66.91"/>
    <m/>
    <s v="-181785047"/>
    <n v="-6.0499999999999972"/>
    <n v="-1.2704999999999993"/>
    <n v="-2.2900000000000027"/>
    <n v="1.0195000000000034"/>
  </r>
  <r>
    <s v="Kentucky Power - Transm"/>
    <x v="0"/>
    <s v="Total Company"/>
    <s v="REG TAX  / SL TAX"/>
    <s v="1985"/>
    <x v="32"/>
    <x v="9"/>
    <s v="Nov"/>
    <s v="32.20"/>
    <s v="85.06"/>
    <s v="0.00"/>
    <s v="-2.29"/>
    <s v="00.3786"/>
    <s v="29.91"/>
    <s v="79.01"/>
    <m/>
    <s v="-181785047"/>
    <n v="-6.0499999999999972"/>
    <n v="-1.2704999999999993"/>
    <n v="-2.2900000000000027"/>
    <n v="1.0195000000000034"/>
  </r>
  <r>
    <s v="Kentucky Power - Distr"/>
    <x v="11"/>
    <s v="Total Company"/>
    <s v="REG TAX  / SL TAX"/>
    <s v="1987"/>
    <x v="39"/>
    <x v="11"/>
    <s v="Feb"/>
    <n v="7.87"/>
    <n v="25.48"/>
    <n v="0"/>
    <n v="-3.2"/>
    <n v="0.30890000000000001"/>
    <n v="4.67"/>
    <n v="15.12"/>
    <m/>
    <s v="-181786900"/>
    <n v="-10.360000000000001"/>
    <n v="-2.1756000000000002"/>
    <n v="-3.2"/>
    <n v="1.0244"/>
  </r>
  <r>
    <s v="Kentucky Power - Transm"/>
    <x v="10"/>
    <s v="Total Company"/>
    <s v="REG TAX  / SL TAX"/>
    <s v="2001"/>
    <x v="10"/>
    <x v="9"/>
    <s v="Aug"/>
    <s v="194.43"/>
    <s v="555.70"/>
    <s v="0.00"/>
    <s v="-2.63"/>
    <s v="00.3499"/>
    <s v="191.80"/>
    <s v="548.17"/>
    <m/>
    <s v="-181784935"/>
    <n v="-7.5300000000000864"/>
    <n v="-1.5813000000000181"/>
    <n v="-2.6299999999999955"/>
    <n v="1.0486999999999773"/>
  </r>
  <r>
    <s v="Kentucky Power - Transm"/>
    <x v="14"/>
    <s v="Total Company"/>
    <s v="REG TAX  / SL TAX"/>
    <s v="2001"/>
    <x v="10"/>
    <x v="9"/>
    <s v="Aug"/>
    <s v="218.35"/>
    <s v="623.95"/>
    <s v="0.00"/>
    <s v="-2.64"/>
    <s v="00.3499"/>
    <s v="215.71"/>
    <s v="616.42"/>
    <m/>
    <s v="-181784935"/>
    <n v="-7.5300000000000864"/>
    <n v="-1.5813000000000181"/>
    <n v="-2.6399999999999864"/>
    <n v="1.0586999999999682"/>
  </r>
  <r>
    <s v="Kentucky Power - Gen"/>
    <x v="0"/>
    <s v="Total Company"/>
    <s v="REG TAX  / SL TAX"/>
    <s v="1994 - Q3"/>
    <x v="9"/>
    <x v="6"/>
    <m/>
    <s v="6.60"/>
    <s v="18.88"/>
    <s v="0.00"/>
    <s v="-2.67"/>
    <s v="00.3496"/>
    <s v="3.93"/>
    <s v="11.23"/>
    <m/>
    <s v="-181785666"/>
    <n v="-7.6499999999999986"/>
    <n v="-1.6064999999999996"/>
    <n v="-2.6699999999999995"/>
    <n v="1.0634999999999999"/>
  </r>
  <r>
    <s v="Kentucky Power - Transm"/>
    <x v="7"/>
    <s v="Total Company"/>
    <s v="REG TAX  / SL TAX"/>
    <s v="2001"/>
    <x v="10"/>
    <x v="9"/>
    <s v="Aug"/>
    <s v="186.48"/>
    <s v="532.99"/>
    <s v="0.00"/>
    <s v="-2.66"/>
    <s v="00.3499"/>
    <s v="183.82"/>
    <s v="525.40"/>
    <m/>
    <s v="-181784935"/>
    <n v="-7.5900000000000318"/>
    <n v="-1.5939000000000065"/>
    <n v="-2.6599999999999966"/>
    <n v="1.0660999999999901"/>
  </r>
  <r>
    <s v="Kentucky Power - Transm"/>
    <x v="6"/>
    <s v="Total Company"/>
    <s v="REG TAX  / SL TAX"/>
    <s v="2001"/>
    <x v="10"/>
    <x v="9"/>
    <s v="Aug"/>
    <s v="189.14"/>
    <s v="540.58"/>
    <s v="0.00"/>
    <s v="-2.66"/>
    <s v="00.3499"/>
    <s v="186.48"/>
    <s v="532.99"/>
    <m/>
    <s v="-181784935"/>
    <n v="-7.5900000000000318"/>
    <n v="-1.5939000000000065"/>
    <n v="-2.6599999999999966"/>
    <n v="1.0660999999999901"/>
  </r>
  <r>
    <s v="Kentucky Power - Transm"/>
    <x v="1"/>
    <s v="Total Company"/>
    <s v="REG TAX  / SL TAX"/>
    <s v="2001"/>
    <x v="10"/>
    <x v="9"/>
    <s v="Aug"/>
    <s v="199.75"/>
    <s v="570.88"/>
    <s v="0.00"/>
    <s v="-2.66"/>
    <s v="00.3499"/>
    <s v="197.09"/>
    <s v="563.29"/>
    <m/>
    <s v="-181784935"/>
    <n v="-7.5900000000000318"/>
    <n v="-1.5939000000000065"/>
    <n v="-2.6599999999999966"/>
    <n v="1.0660999999999901"/>
  </r>
  <r>
    <s v="Kentucky Power - Transm"/>
    <x v="5"/>
    <s v="Total Company"/>
    <s v="REG TAX  / SL TAX"/>
    <s v="2001"/>
    <x v="10"/>
    <x v="9"/>
    <s v="Aug"/>
    <s v="202.41"/>
    <s v="578.47"/>
    <s v="0.00"/>
    <s v="-2.66"/>
    <s v="00.3499"/>
    <s v="199.75"/>
    <s v="570.88"/>
    <m/>
    <s v="-181784935"/>
    <n v="-7.5900000000000318"/>
    <n v="-1.5939000000000065"/>
    <n v="-2.6599999999999966"/>
    <n v="1.0660999999999901"/>
  </r>
  <r>
    <s v="Kentucky Power - Transm"/>
    <x v="3"/>
    <s v="Total Company"/>
    <s v="REG TAX  / SL TAX"/>
    <s v="2001"/>
    <x v="10"/>
    <x v="9"/>
    <s v="Aug"/>
    <s v="207.73"/>
    <s v="593.65"/>
    <s v="0.00"/>
    <s v="-2.66"/>
    <s v="00.3499"/>
    <s v="205.07"/>
    <s v="586.06"/>
    <m/>
    <s v="-181784935"/>
    <n v="-7.5900000000000318"/>
    <n v="-1.5939000000000065"/>
    <n v="-2.6599999999999966"/>
    <n v="1.0660999999999901"/>
  </r>
  <r>
    <s v="Kentucky Power - Transm"/>
    <x v="2"/>
    <s v="Total Company"/>
    <s v="REG TAX  / SL TAX"/>
    <s v="2001"/>
    <x v="10"/>
    <x v="9"/>
    <s v="Aug"/>
    <s v="210.39"/>
    <s v="601.24"/>
    <s v="0.00"/>
    <s v="-2.66"/>
    <s v="00.3499"/>
    <s v="207.73"/>
    <s v="593.65"/>
    <m/>
    <s v="-181784935"/>
    <n v="-7.5900000000000318"/>
    <n v="-1.5939000000000065"/>
    <n v="-2.6599999999999966"/>
    <n v="1.0660999999999901"/>
  </r>
  <r>
    <s v="Kentucky Power - Transm"/>
    <x v="15"/>
    <s v="Total Company"/>
    <s v="REG TAX  / SL TAX"/>
    <s v="2001"/>
    <x v="10"/>
    <x v="9"/>
    <s v="Aug"/>
    <s v="223.67"/>
    <s v="639.13"/>
    <s v="0.00"/>
    <s v="-2.66"/>
    <s v="00.3500"/>
    <s v="221.01"/>
    <s v="631.54"/>
    <m/>
    <s v="-181784935"/>
    <n v="-7.5900000000000318"/>
    <n v="-1.5939000000000065"/>
    <n v="-2.6599999999999966"/>
    <n v="1.0660999999999901"/>
  </r>
  <r>
    <s v="Kentucky Power - Transm"/>
    <x v="9"/>
    <s v="Total Company"/>
    <s v="REG TAX  / SL TAX"/>
    <s v="2001"/>
    <x v="10"/>
    <x v="9"/>
    <s v="Aug"/>
    <s v="197.09"/>
    <s v="563.29"/>
    <s v="0.00"/>
    <s v="-2.66"/>
    <s v="00.3499"/>
    <s v="194.43"/>
    <s v="555.70"/>
    <m/>
    <s v="-181784935"/>
    <n v="-7.5899999999999181"/>
    <n v="-1.5938999999999828"/>
    <n v="-2.6599999999999966"/>
    <n v="1.0661000000000138"/>
  </r>
  <r>
    <s v="Kentucky Power - Transm"/>
    <x v="4"/>
    <s v="Total Company"/>
    <s v="REG TAX  / SL TAX"/>
    <s v="2001"/>
    <x v="10"/>
    <x v="9"/>
    <s v="Aug"/>
    <s v="205.07"/>
    <s v="586.06"/>
    <s v="0.00"/>
    <s v="-2.66"/>
    <s v="00.3499"/>
    <s v="202.41"/>
    <s v="578.47"/>
    <m/>
    <s v="-181784935"/>
    <n v="-7.5899999999999181"/>
    <n v="-1.5938999999999828"/>
    <n v="-2.6599999999999966"/>
    <n v="1.0661000000000138"/>
  </r>
  <r>
    <s v="Kentucky Power - Transm"/>
    <x v="13"/>
    <s v="Total Company"/>
    <s v="REG TAX  / SL TAX"/>
    <s v="2001"/>
    <x v="10"/>
    <x v="9"/>
    <s v="Aug"/>
    <s v="215.71"/>
    <s v="616.42"/>
    <s v="0.00"/>
    <s v="-2.66"/>
    <s v="00.3499"/>
    <s v="213.05"/>
    <s v="608.83"/>
    <m/>
    <s v="-181784935"/>
    <n v="-7.5899999999999181"/>
    <n v="-1.5938999999999828"/>
    <n v="-2.6599999999999966"/>
    <n v="1.0661000000000138"/>
  </r>
  <r>
    <s v="Kentucky Power - Transm"/>
    <x v="12"/>
    <s v="Total Company"/>
    <s v="REG TAX  / SL TAX"/>
    <s v="2001"/>
    <x v="10"/>
    <x v="9"/>
    <s v="Aug"/>
    <s v="221.01"/>
    <s v="631.54"/>
    <s v="0.00"/>
    <s v="-2.66"/>
    <s v="00.3500"/>
    <s v="218.35"/>
    <s v="623.95"/>
    <m/>
    <s v="-181784935"/>
    <n v="-7.5899999999999181"/>
    <n v="-1.5938999999999828"/>
    <n v="-2.6599999999999966"/>
    <n v="1.0661000000000138"/>
  </r>
  <r>
    <s v="Kentucky Power - Transm"/>
    <x v="11"/>
    <s v="Total Company"/>
    <s v="REG TAX  / SL TAX"/>
    <s v="2001"/>
    <x v="10"/>
    <x v="9"/>
    <s v="Aug"/>
    <n v="226.33"/>
    <n v="646.72"/>
    <n v="0"/>
    <n v="-2.66"/>
    <n v="0.35"/>
    <n v="223.67"/>
    <n v="639.13"/>
    <m/>
    <s v="-181784935"/>
    <n v="-7.5900000000000318"/>
    <n v="-1.5939000000000065"/>
    <n v="-2.660000000000025"/>
    <n v="1.0661000000000185"/>
  </r>
  <r>
    <s v="Kentucky Power - Transm"/>
    <x v="0"/>
    <s v="Total Company"/>
    <s v="REG TAX  / SL TAX"/>
    <s v="2001"/>
    <x v="10"/>
    <x v="9"/>
    <s v="Aug"/>
    <s v="213.05"/>
    <s v="608.83"/>
    <s v="0.00"/>
    <s v="-2.66"/>
    <s v="00.3499"/>
    <s v="210.39"/>
    <s v="601.24"/>
    <m/>
    <s v="-181784935"/>
    <n v="-7.5900000000000318"/>
    <n v="-1.5939000000000065"/>
    <n v="-2.660000000000025"/>
    <n v="1.0661000000000185"/>
  </r>
  <r>
    <s v="Kentucky Power - Transm"/>
    <x v="8"/>
    <s v="Total Company"/>
    <s v="REG TAX  / SL TAX"/>
    <s v="2001"/>
    <x v="10"/>
    <x v="9"/>
    <s v="Aug"/>
    <s v="191.80"/>
    <s v="548.17"/>
    <s v="0.00"/>
    <s v="-2.66"/>
    <s v="00.3499"/>
    <s v="189.14"/>
    <s v="540.58"/>
    <m/>
    <s v="-181784935"/>
    <n v="-7.5899999999999181"/>
    <n v="-1.5938999999999828"/>
    <n v="-2.660000000000025"/>
    <n v="1.0661000000000422"/>
  </r>
  <r>
    <s v="Kentucky Power - Transm"/>
    <x v="2"/>
    <s v="Total Company"/>
    <s v="REG TAX  / SL TAX"/>
    <s v="1995"/>
    <x v="23"/>
    <x v="9"/>
    <s v="Aug"/>
    <s v="318.75"/>
    <s v="908.38"/>
    <s v="0.00"/>
    <s v="-2.66"/>
    <s v="00.3509"/>
    <s v="316.09"/>
    <s v="900.80"/>
    <m/>
    <s v="-181784948"/>
    <n v="-7.5800000000000409"/>
    <n v="-1.5918000000000085"/>
    <n v="-2.660000000000025"/>
    <n v="1.0682000000000165"/>
  </r>
  <r>
    <s v="Kentucky Power - Gen"/>
    <x v="11"/>
    <s v="Total Company"/>
    <s v="REG TAX  / SL TAX"/>
    <s v="1994 - Q3"/>
    <x v="9"/>
    <x v="6"/>
    <m/>
    <n v="20"/>
    <n v="57.13"/>
    <n v="0"/>
    <n v="-2.68"/>
    <n v="0.35010000000000002"/>
    <n v="17.32"/>
    <n v="49.48"/>
    <m/>
    <s v="-181785666"/>
    <n v="-7.6500000000000057"/>
    <n v="-1.6065000000000011"/>
    <n v="-2.6799999999999997"/>
    <n v="1.0734999999999986"/>
  </r>
  <r>
    <s v="Kentucky Power - Gen"/>
    <x v="13"/>
    <s v="Total Company"/>
    <s v="REG TAX  / SL TAX"/>
    <s v="1994 - Q3"/>
    <x v="9"/>
    <x v="6"/>
    <m/>
    <s v="9.28"/>
    <s v="26.53"/>
    <s v="0.00"/>
    <s v="-2.68"/>
    <s v="00.3498"/>
    <s v="6.60"/>
    <s v="18.88"/>
    <m/>
    <s v="-181785666"/>
    <n v="-7.6500000000000021"/>
    <n v="-1.6065000000000005"/>
    <n v="-2.6799999999999997"/>
    <n v="1.0734999999999992"/>
  </r>
  <r>
    <s v="Kentucky Power - Gen"/>
    <x v="12"/>
    <s v="Total Company"/>
    <s v="REG TAX  / SL TAX"/>
    <s v="1994 - Q3"/>
    <x v="9"/>
    <x v="6"/>
    <m/>
    <s v="14.64"/>
    <s v="41.83"/>
    <s v="0.00"/>
    <s v="-2.68"/>
    <s v="00.3500"/>
    <s v="11.96"/>
    <s v="34.18"/>
    <m/>
    <s v="-181785666"/>
    <n v="-7.6499999999999986"/>
    <n v="-1.6064999999999996"/>
    <n v="-2.6799999999999997"/>
    <n v="1.0735000000000001"/>
  </r>
  <r>
    <s v="Kentucky Power - Gen"/>
    <x v="15"/>
    <s v="Total Company"/>
    <s v="REG TAX  / SL TAX"/>
    <s v="1994 - Q3"/>
    <x v="9"/>
    <x v="6"/>
    <m/>
    <s v="17.32"/>
    <s v="49.48"/>
    <s v="0.00"/>
    <s v="-2.68"/>
    <s v="00.3500"/>
    <s v="14.64"/>
    <s v="41.83"/>
    <m/>
    <s v="-181785666"/>
    <n v="-7.6499999999999986"/>
    <n v="-1.6064999999999996"/>
    <n v="-2.6799999999999997"/>
    <n v="1.0735000000000001"/>
  </r>
  <r>
    <s v="Kentucky Power - Gen"/>
    <x v="2"/>
    <s v="Total Company"/>
    <s v="REG TAX  / SL TAX"/>
    <s v="1994 - Q3"/>
    <x v="9"/>
    <x v="6"/>
    <m/>
    <s v="3.93"/>
    <s v="11.23"/>
    <s v="0.00"/>
    <s v="-2.68"/>
    <s v="00.3500"/>
    <s v="1.25"/>
    <s v="3.58"/>
    <m/>
    <s v="-181785666"/>
    <n v="-7.65"/>
    <n v="-1.6065"/>
    <n v="-2.68"/>
    <n v="1.0735000000000001"/>
  </r>
  <r>
    <s v="Kentucky Power - Gen"/>
    <x v="14"/>
    <s v="Total Company"/>
    <s v="REG TAX  / SL TAX"/>
    <s v="1994 - Q3"/>
    <x v="9"/>
    <x v="6"/>
    <m/>
    <s v="11.96"/>
    <s v="34.18"/>
    <s v="0.00"/>
    <s v="-2.68"/>
    <s v="00.3499"/>
    <s v="9.28"/>
    <s v="26.53"/>
    <m/>
    <s v="-181785666"/>
    <n v="-7.6499999999999986"/>
    <n v="-1.6064999999999996"/>
    <n v="-2.6800000000000015"/>
    <n v="1.0735000000000019"/>
  </r>
  <r>
    <s v="Kentucky Power - Transm"/>
    <x v="7"/>
    <s v="Total Company"/>
    <s v="REG TAX  / SL TAX"/>
    <s v="1995"/>
    <x v="23"/>
    <x v="9"/>
    <s v="Aug"/>
    <s v="294.65"/>
    <s v="839.76"/>
    <s v="0.00"/>
    <s v="-2.68"/>
    <s v="00.3509"/>
    <s v="291.97"/>
    <s v="832.13"/>
    <m/>
    <s v="-181784948"/>
    <n v="-7.6299999999999955"/>
    <n v="-1.6022999999999989"/>
    <n v="-2.67999999999995"/>
    <n v="1.077699999999951"/>
  </r>
  <r>
    <s v="Kentucky Power - Transm"/>
    <x v="3"/>
    <s v="Total Company"/>
    <s v="REG TAX  / SL TAX"/>
    <s v="1995"/>
    <x v="23"/>
    <x v="9"/>
    <s v="Aug"/>
    <s v="316.09"/>
    <s v="900.80"/>
    <s v="0.00"/>
    <s v="-2.68"/>
    <s v="00.3509"/>
    <s v="313.41"/>
    <s v="893.17"/>
    <m/>
    <s v="-181784948"/>
    <n v="-7.6299999999999955"/>
    <n v="-1.6022999999999989"/>
    <n v="-2.67999999999995"/>
    <n v="1.077699999999951"/>
  </r>
  <r>
    <s v="Kentucky Power - Transm"/>
    <x v="15"/>
    <s v="Total Company"/>
    <s v="REG TAX  / SL TAX"/>
    <s v="1995"/>
    <x v="23"/>
    <x v="9"/>
    <s v="Aug"/>
    <s v="332.15"/>
    <s v="946.53"/>
    <s v="0.00"/>
    <s v="-2.68"/>
    <s v="00.3509"/>
    <s v="329.47"/>
    <s v="938.90"/>
    <m/>
    <s v="-181784948"/>
    <n v="-7.6299999999999955"/>
    <n v="-1.6022999999999989"/>
    <n v="-2.67999999999995"/>
    <n v="1.077699999999951"/>
  </r>
  <r>
    <s v="Kentucky Power - Transm"/>
    <x v="11"/>
    <s v="Total Company"/>
    <s v="REG TAX  / SL TAX"/>
    <s v="1995"/>
    <x v="23"/>
    <x v="9"/>
    <s v="Aug"/>
    <n v="334.83"/>
    <n v="954.16"/>
    <n v="0"/>
    <n v="-2.68"/>
    <n v="0.35089999999999999"/>
    <n v="332.15"/>
    <n v="946.53"/>
    <m/>
    <s v="-181784948"/>
    <n v="-7.6299999999999955"/>
    <n v="-1.6022999999999989"/>
    <n v="-2.6800000000000068"/>
    <n v="1.0777000000000079"/>
  </r>
  <r>
    <s v="Kentucky Power - Transm"/>
    <x v="6"/>
    <s v="Total Company"/>
    <s v="REG TAX  / SL TAX"/>
    <s v="1995"/>
    <x v="23"/>
    <x v="9"/>
    <s v="Aug"/>
    <s v="297.33"/>
    <s v="847.39"/>
    <s v="0.00"/>
    <s v="-2.68"/>
    <s v="00.3509"/>
    <s v="294.65"/>
    <s v="839.76"/>
    <m/>
    <s v="-181784948"/>
    <n v="-7.6299999999999955"/>
    <n v="-1.6022999999999989"/>
    <n v="-2.6800000000000068"/>
    <n v="1.0777000000000079"/>
  </r>
  <r>
    <s v="Kentucky Power - Transm"/>
    <x v="8"/>
    <s v="Total Company"/>
    <s v="REG TAX  / SL TAX"/>
    <s v="1995"/>
    <x v="23"/>
    <x v="9"/>
    <s v="Aug"/>
    <s v="300.01"/>
    <s v="855.02"/>
    <s v="0.00"/>
    <s v="-2.68"/>
    <s v="00.3509"/>
    <s v="297.33"/>
    <s v="847.39"/>
    <m/>
    <s v="-181784948"/>
    <n v="-7.6299999999999955"/>
    <n v="-1.6022999999999989"/>
    <n v="-2.6800000000000068"/>
    <n v="1.0777000000000079"/>
  </r>
  <r>
    <s v="Kentucky Power - Transm"/>
    <x v="10"/>
    <s v="Total Company"/>
    <s v="REG TAX  / SL TAX"/>
    <s v="1995"/>
    <x v="23"/>
    <x v="9"/>
    <s v="Aug"/>
    <s v="302.69"/>
    <s v="862.65"/>
    <s v="0.00"/>
    <s v="-2.68"/>
    <s v="00.3509"/>
    <s v="300.01"/>
    <s v="855.02"/>
    <m/>
    <s v="-181784948"/>
    <n v="-7.6299999999999955"/>
    <n v="-1.6022999999999989"/>
    <n v="-2.6800000000000068"/>
    <n v="1.0777000000000079"/>
  </r>
  <r>
    <s v="Kentucky Power - Transm"/>
    <x v="9"/>
    <s v="Total Company"/>
    <s v="REG TAX  / SL TAX"/>
    <s v="1995"/>
    <x v="23"/>
    <x v="9"/>
    <s v="Aug"/>
    <s v="305.37"/>
    <s v="870.28"/>
    <s v="0.00"/>
    <s v="-2.68"/>
    <s v="00.3509"/>
    <s v="302.69"/>
    <s v="862.65"/>
    <m/>
    <s v="-181784948"/>
    <n v="-7.6299999999999955"/>
    <n v="-1.6022999999999989"/>
    <n v="-2.6800000000000068"/>
    <n v="1.0777000000000079"/>
  </r>
  <r>
    <s v="Kentucky Power - Transm"/>
    <x v="1"/>
    <s v="Total Company"/>
    <s v="REG TAX  / SL TAX"/>
    <s v="1995"/>
    <x v="23"/>
    <x v="9"/>
    <s v="Aug"/>
    <s v="308.05"/>
    <s v="877.91"/>
    <s v="0.00"/>
    <s v="-2.68"/>
    <s v="00.3509"/>
    <s v="305.37"/>
    <s v="870.28"/>
    <m/>
    <s v="-181784948"/>
    <n v="-7.6299999999999955"/>
    <n v="-1.6022999999999989"/>
    <n v="-2.6800000000000068"/>
    <n v="1.0777000000000079"/>
  </r>
  <r>
    <s v="Kentucky Power - Transm"/>
    <x v="5"/>
    <s v="Total Company"/>
    <s v="REG TAX  / SL TAX"/>
    <s v="1995"/>
    <x v="23"/>
    <x v="9"/>
    <s v="Aug"/>
    <s v="310.73"/>
    <s v="885.54"/>
    <s v="0.00"/>
    <s v="-2.68"/>
    <s v="00.3509"/>
    <s v="308.05"/>
    <s v="877.91"/>
    <m/>
    <s v="-181784948"/>
    <n v="-7.6299999999999955"/>
    <n v="-1.6022999999999989"/>
    <n v="-2.6800000000000068"/>
    <n v="1.0777000000000079"/>
  </r>
  <r>
    <s v="Kentucky Power - Transm"/>
    <x v="4"/>
    <s v="Total Company"/>
    <s v="REG TAX  / SL TAX"/>
    <s v="1995"/>
    <x v="23"/>
    <x v="9"/>
    <s v="Aug"/>
    <s v="313.41"/>
    <s v="893.17"/>
    <s v="0.00"/>
    <s v="-2.68"/>
    <s v="00.3509"/>
    <s v="310.73"/>
    <s v="885.54"/>
    <m/>
    <s v="-181784948"/>
    <n v="-7.6299999999999955"/>
    <n v="-1.6022999999999989"/>
    <n v="-2.6800000000000068"/>
    <n v="1.0777000000000079"/>
  </r>
  <r>
    <s v="Kentucky Power - Transm"/>
    <x v="0"/>
    <s v="Total Company"/>
    <s v="REG TAX  / SL TAX"/>
    <s v="1995"/>
    <x v="23"/>
    <x v="9"/>
    <s v="Aug"/>
    <s v="321.43"/>
    <s v="916.01"/>
    <s v="0.00"/>
    <s v="-2.68"/>
    <s v="00.3509"/>
    <s v="318.75"/>
    <s v="908.38"/>
    <m/>
    <s v="-181784948"/>
    <n v="-7.6299999999999955"/>
    <n v="-1.6022999999999989"/>
    <n v="-2.6800000000000068"/>
    <n v="1.0777000000000079"/>
  </r>
  <r>
    <s v="Kentucky Power - Transm"/>
    <x v="13"/>
    <s v="Total Company"/>
    <s v="REG TAX  / SL TAX"/>
    <s v="1995"/>
    <x v="23"/>
    <x v="9"/>
    <s v="Aug"/>
    <s v="324.11"/>
    <s v="923.64"/>
    <s v="0.00"/>
    <s v="-2.68"/>
    <s v="00.3509"/>
    <s v="321.43"/>
    <s v="916.01"/>
    <m/>
    <s v="-181784948"/>
    <n v="-7.6299999999999955"/>
    <n v="-1.6022999999999989"/>
    <n v="-2.6800000000000068"/>
    <n v="1.0777000000000079"/>
  </r>
  <r>
    <s v="Kentucky Power - Transm"/>
    <x v="14"/>
    <s v="Total Company"/>
    <s v="REG TAX  / SL TAX"/>
    <s v="1995"/>
    <x v="23"/>
    <x v="9"/>
    <s v="Aug"/>
    <s v="326.79"/>
    <s v="931.27"/>
    <s v="0.00"/>
    <s v="-2.68"/>
    <s v="00.3509"/>
    <s v="324.11"/>
    <s v="923.64"/>
    <m/>
    <s v="-181784948"/>
    <n v="-7.6299999999999955"/>
    <n v="-1.6022999999999989"/>
    <n v="-2.6800000000000068"/>
    <n v="1.0777000000000079"/>
  </r>
  <r>
    <s v="Kentucky Power - Transm"/>
    <x v="12"/>
    <s v="Total Company"/>
    <s v="REG TAX  / SL TAX"/>
    <s v="1995"/>
    <x v="23"/>
    <x v="9"/>
    <s v="Aug"/>
    <s v="329.47"/>
    <s v="938.90"/>
    <s v="0.00"/>
    <s v="-2.68"/>
    <s v="00.3509"/>
    <s v="326.79"/>
    <s v="931.27"/>
    <m/>
    <s v="-181784948"/>
    <n v="-7.6299999999999955"/>
    <n v="-1.6022999999999989"/>
    <n v="-2.6800000000000068"/>
    <n v="1.0777000000000079"/>
  </r>
  <r>
    <s v="Kentucky Power - Transm"/>
    <x v="11"/>
    <s v="Total Company"/>
    <s v="REG TAX  / SL TAX"/>
    <s v="2012 Q4 50%"/>
    <x v="22"/>
    <x v="6"/>
    <m/>
    <n v="1525.77"/>
    <n v="4359.3599999999997"/>
    <n v="0"/>
    <n v="-2.81"/>
    <n v="0.35"/>
    <n v="1522.96"/>
    <n v="4351.34"/>
    <m/>
    <s v="-181785066"/>
    <n v="-8.0199999999995271"/>
    <n v="-1.6841999999999007"/>
    <n v="-2.8099999999999454"/>
    <n v="1.1258000000000448"/>
  </r>
  <r>
    <s v="Kentucky Power - Distr"/>
    <x v="15"/>
    <s v="Total Company"/>
    <s v="REG TAX  / SL TAX"/>
    <s v="1988"/>
    <x v="33"/>
    <x v="11"/>
    <s v="Feb"/>
    <s v="2.89"/>
    <s v="8.39"/>
    <s v="0.00"/>
    <s v="-2.89"/>
    <s v="00.3445"/>
    <s v="0.00"/>
    <s v="0.00"/>
    <m/>
    <s v="-181786920"/>
    <n v="-8.39"/>
    <n v="-1.7619"/>
    <n v="-2.89"/>
    <n v="1.1281000000000001"/>
  </r>
  <r>
    <s v="Kentucky Power - Distr"/>
    <x v="14"/>
    <s v="Total Company"/>
    <s v="REG TAX  / SL TAX"/>
    <s v="1989"/>
    <x v="29"/>
    <x v="10"/>
    <s v="Feb"/>
    <s v="3.46"/>
    <s v="10.85"/>
    <s v="0.00"/>
    <s v="-3.32"/>
    <s v="00.3189"/>
    <s v="0.14"/>
    <s v="0.43"/>
    <m/>
    <s v="-181786625"/>
    <n v="-10.42"/>
    <n v="-2.1881999999999997"/>
    <n v="-3.32"/>
    <n v="1.1318000000000001"/>
  </r>
  <r>
    <s v="Kentucky Power - Distr"/>
    <x v="15"/>
    <s v="Total Company"/>
    <s v="REG TAX  / SL TAX"/>
    <s v="2012 Q2 50%"/>
    <x v="22"/>
    <x v="6"/>
    <m/>
    <s v="76.37"/>
    <s v="218.23"/>
    <s v="0.00"/>
    <s v="-2.88"/>
    <s v="00.3500"/>
    <s v="73.49"/>
    <s v="210.00"/>
    <m/>
    <s v="-181786566"/>
    <n v="-8.2299999999999898"/>
    <n v="-1.7282999999999977"/>
    <n v="-2.8800000000000097"/>
    <n v="1.1517000000000119"/>
  </r>
  <r>
    <s v="Kentucky Power - Distr"/>
    <x v="15"/>
    <s v="Total Company"/>
    <s v="REG TAX  / SL TAX"/>
    <s v="1987"/>
    <x v="39"/>
    <x v="11"/>
    <s v="Dec"/>
    <s v="2.64"/>
    <s v="6.01"/>
    <s v="0.00"/>
    <s v="-2.24"/>
    <s v="00.4393"/>
    <s v="0.40"/>
    <s v="0.91"/>
    <m/>
    <s v="-181786611"/>
    <n v="-5.0999999999999996"/>
    <n v="-1.071"/>
    <n v="-2.2400000000000002"/>
    <n v="1.1690000000000003"/>
  </r>
  <r>
    <s v="Kentucky Power - Gen"/>
    <x v="5"/>
    <s v="Total Company"/>
    <s v="REG TAX  / SL TAX"/>
    <s v="1998"/>
    <x v="15"/>
    <x v="21"/>
    <m/>
    <s v="3.06"/>
    <s v="8.75"/>
    <s v="0.00"/>
    <s v="-3.06"/>
    <s v="00.3497"/>
    <s v="0.00"/>
    <s v="0.01"/>
    <m/>
    <s v="-181786213"/>
    <n v="-8.74"/>
    <n v="-1.8353999999999999"/>
    <n v="-3.06"/>
    <n v="1.2246000000000001"/>
  </r>
  <r>
    <s v="Kentucky Power - Distr"/>
    <x v="11"/>
    <s v="Total Company"/>
    <s v="REG TAX  / SL TAX"/>
    <s v="1983"/>
    <x v="25"/>
    <x v="6"/>
    <m/>
    <n v="2.3199999999999998"/>
    <n v="5.14"/>
    <n v="0"/>
    <n v="-2.3199999999999998"/>
    <n v="0.45140000000000002"/>
    <n v="0"/>
    <n v="0.01"/>
    <m/>
    <s v="-181786881"/>
    <n v="-5.13"/>
    <n v="-1.0772999999999999"/>
    <n v="-2.3199999999999998"/>
    <n v="1.2426999999999999"/>
  </r>
  <r>
    <s v="Kentucky Power - Distr"/>
    <x v="11"/>
    <s v="Total Company"/>
    <s v="REG TAX  / SL TAX"/>
    <s v="1986"/>
    <x v="34"/>
    <x v="11"/>
    <s v="Feb"/>
    <n v="6"/>
    <n v="17.809999999999999"/>
    <n v="0"/>
    <n v="-3.3"/>
    <n v="0.33689999999999998"/>
    <n v="2.7"/>
    <n v="8.02"/>
    <m/>
    <s v="-181786896"/>
    <n v="-9.7899999999999991"/>
    <n v="-2.0558999999999998"/>
    <n v="-3.3"/>
    <n v="1.2441"/>
  </r>
  <r>
    <s v="Kentucky Power - Gen"/>
    <x v="5"/>
    <s v="Total Company"/>
    <s v="REG TAX  / SL TAX"/>
    <s v="2012 Q4 50%"/>
    <x v="22"/>
    <x v="14"/>
    <m/>
    <s v="383.37"/>
    <s v="1,095.27"/>
    <s v="0.00"/>
    <s v="-3.16"/>
    <s v="00.3500"/>
    <s v="380.21"/>
    <s v="1,086.24"/>
    <m/>
    <s v="-181785957"/>
    <n v="-9.0299999999999727"/>
    <n v="-1.8962999999999941"/>
    <n v="-3.160000000000025"/>
    <n v="1.2637000000000309"/>
  </r>
  <r>
    <s v="Kentucky Power - Distr"/>
    <x v="0"/>
    <s v="Total Company"/>
    <s v="REG TAX  / SL TAX"/>
    <s v="1990"/>
    <x v="30"/>
    <x v="10"/>
    <s v="Apr"/>
    <s v="3.20"/>
    <s v="9.18"/>
    <s v="0.00"/>
    <s v="-3.20"/>
    <s v="00.3486"/>
    <s v="0.00"/>
    <s v="0.00"/>
    <m/>
    <s v="-181787050"/>
    <n v="-9.18"/>
    <n v="-1.9278"/>
    <n v="-3.2"/>
    <n v="1.2722000000000002"/>
  </r>
  <r>
    <s v="Kentucky Power - Gen"/>
    <x v="14"/>
    <s v="Total Company"/>
    <s v="REG TAX  / SL TAX"/>
    <s v="1990"/>
    <x v="30"/>
    <x v="10"/>
    <s v="Nov"/>
    <s v="15.23"/>
    <s v="43.64"/>
    <s v="0.00"/>
    <s v="-3.21"/>
    <s v="00.3490"/>
    <s v="12.02"/>
    <s v="34.43"/>
    <m/>
    <s v="-181785701"/>
    <n v="-9.2100000000000009"/>
    <n v="-1.9341000000000002"/>
    <n v="-3.2100000000000009"/>
    <n v="1.2759000000000007"/>
  </r>
  <r>
    <s v="Kentucky Power - Distr"/>
    <x v="13"/>
    <s v="Total Company"/>
    <s v="REG TAX  / SL TAX"/>
    <s v="1989"/>
    <x v="29"/>
    <x v="10"/>
    <s v="Sep"/>
    <s v="3.29"/>
    <s v="9.58"/>
    <s v="0.00"/>
    <s v="-3.29"/>
    <s v="00.3434"/>
    <s v="0.00"/>
    <s v="0.00"/>
    <m/>
    <s v="-181786539"/>
    <n v="-9.58"/>
    <n v="-2.0118"/>
    <n v="-3.29"/>
    <n v="1.2782"/>
  </r>
  <r>
    <s v="Kentucky Power - Transm"/>
    <x v="10"/>
    <s v="Total Company"/>
    <s v="REG TAX  / SL TAX"/>
    <s v="2004"/>
    <x v="2"/>
    <x v="9"/>
    <s v="Mar"/>
    <s v="190.13"/>
    <s v="543.33"/>
    <s v="0.00"/>
    <s v="-3.20"/>
    <s v="00.3499"/>
    <s v="186.93"/>
    <s v="534.18"/>
    <m/>
    <s v="-181785001"/>
    <n v="-9.1500000000000909"/>
    <n v="-1.9215000000000191"/>
    <n v="-3.1999999999999886"/>
    <n v="1.2784999999999695"/>
  </r>
  <r>
    <s v="Kentucky Power - Transm"/>
    <x v="12"/>
    <s v="Total Company"/>
    <s v="REG TAX  / SL TAX"/>
    <s v="2004"/>
    <x v="2"/>
    <x v="9"/>
    <s v="Mar"/>
    <s v="222.40"/>
    <s v="635.46"/>
    <s v="0.00"/>
    <s v="-3.20"/>
    <s v="00.3500"/>
    <s v="219.20"/>
    <s v="626.31"/>
    <m/>
    <s v="-181785001"/>
    <n v="-9.1500000000000909"/>
    <n v="-1.9215000000000191"/>
    <n v="-3.2000000000000171"/>
    <n v="1.278499999999998"/>
  </r>
  <r>
    <s v="Kentucky Power - Gen"/>
    <x v="15"/>
    <s v="Total Company"/>
    <s v="REG TAX  / SL TAX"/>
    <s v="1990"/>
    <x v="30"/>
    <x v="10"/>
    <s v="Nov"/>
    <s v="21.67"/>
    <s v="62.07"/>
    <s v="0.00"/>
    <s v="-3.22"/>
    <s v="00.3491"/>
    <s v="18.45"/>
    <s v="52.85"/>
    <m/>
    <s v="-181785701"/>
    <n v="-9.2199999999999989"/>
    <n v="-1.9361999999999997"/>
    <n v="-3.2200000000000024"/>
    <n v="1.2838000000000027"/>
  </r>
  <r>
    <s v="Kentucky Power - Gen"/>
    <x v="11"/>
    <s v="Total Company"/>
    <s v="REG TAX  / SL TAX"/>
    <s v="1990"/>
    <x v="30"/>
    <x v="10"/>
    <s v="Nov"/>
    <n v="24.89"/>
    <n v="71.28"/>
    <n v="0"/>
    <n v="-3.22"/>
    <n v="0.34920000000000001"/>
    <n v="21.67"/>
    <n v="62.07"/>
    <m/>
    <s v="-181785701"/>
    <n v="-9.2100000000000009"/>
    <n v="-1.9341000000000002"/>
    <n v="-3.2199999999999989"/>
    <n v="1.2858999999999987"/>
  </r>
  <r>
    <s v="Kentucky Power - Gen"/>
    <x v="12"/>
    <s v="Total Company"/>
    <s v="REG TAX  / SL TAX"/>
    <s v="1990"/>
    <x v="30"/>
    <x v="10"/>
    <s v="Nov"/>
    <s v="18.45"/>
    <s v="52.85"/>
    <s v="0.00"/>
    <s v="-3.22"/>
    <s v="00.3491"/>
    <s v="15.23"/>
    <s v="43.64"/>
    <m/>
    <s v="-181785701"/>
    <n v="-9.2100000000000009"/>
    <n v="-1.9341000000000002"/>
    <n v="-3.2199999999999989"/>
    <n v="1.2858999999999987"/>
  </r>
  <r>
    <s v="Kentucky Power - Gen"/>
    <x v="13"/>
    <s v="Total Company"/>
    <s v="REG TAX  / SL TAX"/>
    <s v="1994 - Q2"/>
    <x v="9"/>
    <x v="0"/>
    <m/>
    <s v="3.21"/>
    <s v="9.17"/>
    <s v="0.00"/>
    <s v="-3.21"/>
    <s v="00.3501"/>
    <s v="0.00"/>
    <s v="0.01"/>
    <m/>
    <s v="-181785718"/>
    <n v="-9.16"/>
    <n v="-1.9236"/>
    <n v="-3.21"/>
    <n v="1.2864"/>
  </r>
  <r>
    <s v="Kentucky Power - Transm"/>
    <x v="7"/>
    <s v="Total Company"/>
    <s v="REG TAX  / SL TAX"/>
    <s v="2004"/>
    <x v="2"/>
    <x v="9"/>
    <s v="Mar"/>
    <s v="180.47"/>
    <s v="515.74"/>
    <s v="0.00"/>
    <s v="-3.23"/>
    <s v="00.3499"/>
    <s v="177.24"/>
    <s v="506.52"/>
    <m/>
    <s v="-181785001"/>
    <n v="-9.2200000000000273"/>
    <n v="-1.9362000000000057"/>
    <n v="-3.2299999999999898"/>
    <n v="1.2937999999999841"/>
  </r>
  <r>
    <s v="Kentucky Power - Transm"/>
    <x v="6"/>
    <s v="Total Company"/>
    <s v="REG TAX  / SL TAX"/>
    <s v="2004"/>
    <x v="2"/>
    <x v="9"/>
    <s v="Mar"/>
    <s v="183.70"/>
    <s v="524.96"/>
    <s v="0.00"/>
    <s v="-3.23"/>
    <s v="00.3499"/>
    <s v="180.47"/>
    <s v="515.74"/>
    <m/>
    <s v="-181785001"/>
    <n v="-9.2200000000000273"/>
    <n v="-1.9362000000000057"/>
    <n v="-3.2299999999999898"/>
    <n v="1.2937999999999841"/>
  </r>
  <r>
    <s v="Kentucky Power - Transm"/>
    <x v="1"/>
    <s v="Total Company"/>
    <s v="REG TAX  / SL TAX"/>
    <s v="2004"/>
    <x v="2"/>
    <x v="9"/>
    <s v="Mar"/>
    <s v="196.59"/>
    <s v="561.77"/>
    <s v="0.00"/>
    <s v="-3.23"/>
    <s v="00.3499"/>
    <s v="193.36"/>
    <s v="552.55"/>
    <m/>
    <s v="-181785001"/>
    <n v="-9.2200000000000273"/>
    <n v="-1.9362000000000057"/>
    <n v="-3.2299999999999898"/>
    <n v="1.2937999999999841"/>
  </r>
  <r>
    <s v="Kentucky Power - Transm"/>
    <x v="5"/>
    <s v="Total Company"/>
    <s v="REG TAX  / SL TAX"/>
    <s v="2004"/>
    <x v="2"/>
    <x v="9"/>
    <s v="Mar"/>
    <s v="199.82"/>
    <s v="570.99"/>
    <s v="0.00"/>
    <s v="-3.23"/>
    <s v="00.3500"/>
    <s v="196.59"/>
    <s v="561.77"/>
    <m/>
    <s v="-181785001"/>
    <n v="-9.2200000000000273"/>
    <n v="-1.9362000000000057"/>
    <n v="-3.2299999999999898"/>
    <n v="1.2937999999999841"/>
  </r>
  <r>
    <s v="Kentucky Power - Transm"/>
    <x v="2"/>
    <s v="Total Company"/>
    <s v="REG TAX  / SL TAX"/>
    <s v="2004"/>
    <x v="2"/>
    <x v="9"/>
    <s v="Mar"/>
    <s v="209.51"/>
    <s v="598.65"/>
    <s v="0.00"/>
    <s v="-3.23"/>
    <s v="00.3500"/>
    <s v="206.28"/>
    <s v="589.43"/>
    <m/>
    <s v="-181785001"/>
    <n v="-9.2200000000000273"/>
    <n v="-1.9362000000000057"/>
    <n v="-3.2299999999999898"/>
    <n v="1.2937999999999841"/>
  </r>
  <r>
    <s v="Kentucky Power - Transm"/>
    <x v="13"/>
    <s v="Total Company"/>
    <s v="REG TAX  / SL TAX"/>
    <s v="2004"/>
    <x v="2"/>
    <x v="9"/>
    <s v="Mar"/>
    <s v="215.97"/>
    <s v="617.09"/>
    <s v="0.00"/>
    <s v="-3.23"/>
    <s v="00.3500"/>
    <s v="212.74"/>
    <s v="607.87"/>
    <m/>
    <s v="-181785001"/>
    <n v="-9.2200000000000273"/>
    <n v="-1.9362000000000057"/>
    <n v="-3.2299999999999898"/>
    <n v="1.2937999999999841"/>
  </r>
  <r>
    <s v="Kentucky Power - Transm"/>
    <x v="3"/>
    <s v="Total Company"/>
    <s v="REG TAX  / SL TAX"/>
    <s v="2004"/>
    <x v="2"/>
    <x v="9"/>
    <s v="Mar"/>
    <s v="206.28"/>
    <s v="589.43"/>
    <s v="0.00"/>
    <s v="-3.23"/>
    <s v="00.3500"/>
    <s v="203.05"/>
    <s v="580.21"/>
    <m/>
    <s v="-181785001"/>
    <n v="-9.2199999999999136"/>
    <n v="-1.9361999999999817"/>
    <n v="-3.2299999999999898"/>
    <n v="1.2938000000000081"/>
  </r>
  <r>
    <s v="Kentucky Power - Transm"/>
    <x v="14"/>
    <s v="Total Company"/>
    <s v="REG TAX  / SL TAX"/>
    <s v="2004"/>
    <x v="2"/>
    <x v="9"/>
    <s v="Mar"/>
    <s v="219.20"/>
    <s v="626.31"/>
    <s v="0.00"/>
    <s v="-3.23"/>
    <s v="00.3500"/>
    <s v="215.97"/>
    <s v="617.09"/>
    <m/>
    <s v="-181785001"/>
    <n v="-9.2199999999999136"/>
    <n v="-1.9361999999999817"/>
    <n v="-3.2299999999999898"/>
    <n v="1.2938000000000081"/>
  </r>
  <r>
    <s v="Kentucky Power - Transm"/>
    <x v="15"/>
    <s v="Total Company"/>
    <s v="REG TAX  / SL TAX"/>
    <s v="2004"/>
    <x v="2"/>
    <x v="9"/>
    <s v="Mar"/>
    <s v="225.63"/>
    <s v="644.68"/>
    <s v="0.00"/>
    <s v="-3.23"/>
    <s v="00.3500"/>
    <s v="222.40"/>
    <s v="635.46"/>
    <m/>
    <s v="-181785001"/>
    <n v="-9.2199999999999136"/>
    <n v="-1.9361999999999817"/>
    <n v="-3.2299999999999898"/>
    <n v="1.2938000000000081"/>
  </r>
  <r>
    <s v="Kentucky Power - Transm"/>
    <x v="11"/>
    <s v="Total Company"/>
    <s v="REG TAX  / SL TAX"/>
    <s v="2004"/>
    <x v="2"/>
    <x v="9"/>
    <s v="Mar"/>
    <n v="228.86"/>
    <n v="653.9"/>
    <n v="0"/>
    <n v="-3.23"/>
    <n v="0.35"/>
    <n v="225.63"/>
    <n v="644.67999999999995"/>
    <m/>
    <s v="-181785001"/>
    <n v="-9.2200000000000273"/>
    <n v="-1.9362000000000057"/>
    <n v="-3.2300000000000182"/>
    <n v="1.2938000000000125"/>
  </r>
  <r>
    <s v="Kentucky Power - Transm"/>
    <x v="4"/>
    <s v="Total Company"/>
    <s v="REG TAX  / SL TAX"/>
    <s v="2004"/>
    <x v="2"/>
    <x v="9"/>
    <s v="Mar"/>
    <s v="203.05"/>
    <s v="580.21"/>
    <s v="0.00"/>
    <s v="-3.23"/>
    <s v="00.3500"/>
    <s v="199.82"/>
    <s v="570.99"/>
    <m/>
    <s v="-181785001"/>
    <n v="-9.2200000000000273"/>
    <n v="-1.9362000000000057"/>
    <n v="-3.2300000000000182"/>
    <n v="1.2938000000000125"/>
  </r>
  <r>
    <s v="Kentucky Power - Transm"/>
    <x v="0"/>
    <s v="Total Company"/>
    <s v="REG TAX  / SL TAX"/>
    <s v="2004"/>
    <x v="2"/>
    <x v="9"/>
    <s v="Mar"/>
    <s v="212.74"/>
    <s v="607.87"/>
    <s v="0.00"/>
    <s v="-3.23"/>
    <s v="00.3500"/>
    <s v="209.51"/>
    <s v="598.65"/>
    <m/>
    <s v="-181785001"/>
    <n v="-9.2200000000000273"/>
    <n v="-1.9362000000000057"/>
    <n v="-3.2300000000000182"/>
    <n v="1.2938000000000125"/>
  </r>
  <r>
    <s v="Kentucky Power - Transm"/>
    <x v="8"/>
    <s v="Total Company"/>
    <s v="REG TAX  / SL TAX"/>
    <s v="2004"/>
    <x v="2"/>
    <x v="9"/>
    <s v="Mar"/>
    <s v="186.93"/>
    <s v="534.18"/>
    <s v="0.00"/>
    <s v="-3.23"/>
    <s v="00.3499"/>
    <s v="183.70"/>
    <s v="524.96"/>
    <m/>
    <s v="-181785001"/>
    <n v="-9.2199999999999136"/>
    <n v="-1.9361999999999817"/>
    <n v="-3.2300000000000182"/>
    <n v="1.2938000000000365"/>
  </r>
  <r>
    <s v="Kentucky Power - Transm"/>
    <x v="9"/>
    <s v="Total Company"/>
    <s v="REG TAX  / SL TAX"/>
    <s v="2004"/>
    <x v="2"/>
    <x v="9"/>
    <s v="Mar"/>
    <s v="193.36"/>
    <s v="552.55"/>
    <s v="0.00"/>
    <s v="-3.23"/>
    <s v="00.3499"/>
    <s v="190.13"/>
    <s v="543.33"/>
    <m/>
    <s v="-181785001"/>
    <n v="-9.2199999999999136"/>
    <n v="-1.9361999999999817"/>
    <n v="-3.2300000000000182"/>
    <n v="1.2938000000000365"/>
  </r>
  <r>
    <s v="Kentucky Power - Transm"/>
    <x v="11"/>
    <s v="Total Company"/>
    <s v="REG TAX  / SL TAX"/>
    <s v="1998"/>
    <x v="15"/>
    <x v="9"/>
    <s v="Nov"/>
    <n v="342.23"/>
    <n v="978.36"/>
    <n v="0"/>
    <n v="-3.25"/>
    <n v="0.3498"/>
    <n v="338.98"/>
    <n v="969.06"/>
    <m/>
    <s v="-181784987"/>
    <n v="-9.3000000000000682"/>
    <n v="-1.9530000000000143"/>
    <n v="-3.25"/>
    <n v="1.2969999999999857"/>
  </r>
  <r>
    <s v="Kentucky Power - Transm"/>
    <x v="1"/>
    <s v="Total Company"/>
    <s v="REG TAX  / SL TAX"/>
    <s v="1998"/>
    <x v="15"/>
    <x v="9"/>
    <s v="Nov"/>
    <s v="309.46"/>
    <s v="884.73"/>
    <s v="0.00"/>
    <s v="-3.25"/>
    <s v="00.3498"/>
    <s v="306.21"/>
    <s v="875.43"/>
    <m/>
    <s v="-181784987"/>
    <n v="-9.3000000000000682"/>
    <n v="-1.9530000000000143"/>
    <n v="-3.25"/>
    <n v="1.2969999999999857"/>
  </r>
  <r>
    <s v="Kentucky Power - Transm"/>
    <x v="7"/>
    <s v="Total Company"/>
    <s v="REG TAX  / SL TAX"/>
    <s v="1998"/>
    <x v="15"/>
    <x v="9"/>
    <s v="Nov"/>
    <s v="293.09"/>
    <s v="837.95"/>
    <s v="0.00"/>
    <s v="-3.28"/>
    <s v="00.3498"/>
    <s v="289.81"/>
    <s v="828.58"/>
    <m/>
    <s v="-181784987"/>
    <n v="-9.3700000000000045"/>
    <n v="-1.9677000000000009"/>
    <n v="-3.2799999999999727"/>
    <n v="1.3122999999999718"/>
  </r>
  <r>
    <s v="Kentucky Power - Transm"/>
    <x v="8"/>
    <s v="Total Company"/>
    <s v="REG TAX  / SL TAX"/>
    <s v="1998"/>
    <x v="15"/>
    <x v="9"/>
    <s v="Nov"/>
    <s v="299.65"/>
    <s v="856.69"/>
    <s v="0.00"/>
    <s v="-3.28"/>
    <s v="00.3498"/>
    <s v="296.37"/>
    <s v="847.32"/>
    <m/>
    <s v="-181784987"/>
    <n v="-9.3700000000000045"/>
    <n v="-1.9677000000000009"/>
    <n v="-3.2799999999999727"/>
    <n v="1.3122999999999718"/>
  </r>
  <r>
    <s v="Kentucky Power - Transm"/>
    <x v="9"/>
    <s v="Total Company"/>
    <s v="REG TAX  / SL TAX"/>
    <s v="1998"/>
    <x v="15"/>
    <x v="9"/>
    <s v="Nov"/>
    <s v="306.21"/>
    <s v="875.43"/>
    <s v="0.00"/>
    <s v="-3.28"/>
    <s v="00.3498"/>
    <s v="302.93"/>
    <s v="866.06"/>
    <m/>
    <s v="-181784987"/>
    <n v="-9.3700000000000045"/>
    <n v="-1.9677000000000009"/>
    <n v="-3.2799999999999727"/>
    <n v="1.3122999999999718"/>
  </r>
  <r>
    <s v="Kentucky Power - Transm"/>
    <x v="4"/>
    <s v="Total Company"/>
    <s v="REG TAX  / SL TAX"/>
    <s v="1998"/>
    <x v="15"/>
    <x v="9"/>
    <s v="Nov"/>
    <s v="316.02"/>
    <s v="903.47"/>
    <s v="0.00"/>
    <s v="-3.28"/>
    <s v="00.3498"/>
    <s v="312.74"/>
    <s v="894.10"/>
    <m/>
    <s v="-181784987"/>
    <n v="-9.3700000000000045"/>
    <n v="-1.9677000000000009"/>
    <n v="-3.2799999999999727"/>
    <n v="1.3122999999999718"/>
  </r>
  <r>
    <s v="Kentucky Power - Transm"/>
    <x v="2"/>
    <s v="Total Company"/>
    <s v="REG TAX  / SL TAX"/>
    <s v="1998"/>
    <x v="15"/>
    <x v="9"/>
    <s v="Nov"/>
    <s v="322.58"/>
    <s v="922.21"/>
    <s v="0.00"/>
    <s v="-3.28"/>
    <s v="00.3498"/>
    <s v="319.30"/>
    <s v="912.84"/>
    <m/>
    <s v="-181784987"/>
    <n v="-9.3700000000000045"/>
    <n v="-1.9677000000000009"/>
    <n v="-3.2799999999999727"/>
    <n v="1.3122999999999718"/>
  </r>
  <r>
    <s v="Kentucky Power - Transm"/>
    <x v="13"/>
    <s v="Total Company"/>
    <s v="REG TAX  / SL TAX"/>
    <s v="1998"/>
    <x v="15"/>
    <x v="9"/>
    <s v="Nov"/>
    <s v="329.14"/>
    <s v="940.95"/>
    <s v="0.00"/>
    <s v="-3.28"/>
    <s v="00.3498"/>
    <s v="325.86"/>
    <s v="931.58"/>
    <m/>
    <s v="-181784987"/>
    <n v="-9.3700000000000045"/>
    <n v="-1.9677000000000009"/>
    <n v="-3.2799999999999727"/>
    <n v="1.3122999999999718"/>
  </r>
  <r>
    <s v="Kentucky Power - Transm"/>
    <x v="12"/>
    <s v="Total Company"/>
    <s v="REG TAX  / SL TAX"/>
    <s v="1998"/>
    <x v="15"/>
    <x v="9"/>
    <s v="Nov"/>
    <s v="335.70"/>
    <s v="959.69"/>
    <s v="0.00"/>
    <s v="-3.28"/>
    <s v="00.3498"/>
    <s v="332.42"/>
    <s v="950.32"/>
    <m/>
    <s v="-181784987"/>
    <n v="-9.3700000000000045"/>
    <n v="-1.9677000000000009"/>
    <n v="-3.2799999999999727"/>
    <n v="1.3122999999999718"/>
  </r>
  <r>
    <s v="Kentucky Power - Transm"/>
    <x v="6"/>
    <s v="Total Company"/>
    <s v="REG TAX  / SL TAX"/>
    <s v="1998"/>
    <x v="15"/>
    <x v="9"/>
    <s v="Nov"/>
    <s v="296.37"/>
    <s v="847.32"/>
    <s v="0.00"/>
    <s v="-3.28"/>
    <s v="00.3498"/>
    <s v="293.09"/>
    <s v="837.95"/>
    <m/>
    <s v="-181784987"/>
    <n v="-9.3700000000000045"/>
    <n v="-1.9677000000000009"/>
    <n v="-3.2800000000000296"/>
    <n v="1.3123000000000287"/>
  </r>
  <r>
    <s v="Kentucky Power - Transm"/>
    <x v="5"/>
    <s v="Total Company"/>
    <s v="REG TAX  / SL TAX"/>
    <s v="1998"/>
    <x v="15"/>
    <x v="9"/>
    <s v="Nov"/>
    <s v="312.74"/>
    <s v="894.10"/>
    <s v="0.00"/>
    <s v="-3.28"/>
    <s v="00.3498"/>
    <s v="309.46"/>
    <s v="884.73"/>
    <m/>
    <s v="-181784987"/>
    <n v="-9.3700000000000045"/>
    <n v="-1.9677000000000009"/>
    <n v="-3.2800000000000296"/>
    <n v="1.3123000000000287"/>
  </r>
  <r>
    <s v="Kentucky Power - Transm"/>
    <x v="3"/>
    <s v="Total Company"/>
    <s v="REG TAX  / SL TAX"/>
    <s v="1998"/>
    <x v="15"/>
    <x v="9"/>
    <s v="Nov"/>
    <s v="319.30"/>
    <s v="912.84"/>
    <s v="0.00"/>
    <s v="-3.28"/>
    <s v="00.3498"/>
    <s v="316.02"/>
    <s v="903.47"/>
    <m/>
    <s v="-181784987"/>
    <n v="-9.3700000000000045"/>
    <n v="-1.9677000000000009"/>
    <n v="-3.2800000000000296"/>
    <n v="1.3123000000000287"/>
  </r>
  <r>
    <s v="Kentucky Power - Transm"/>
    <x v="0"/>
    <s v="Total Company"/>
    <s v="REG TAX  / SL TAX"/>
    <s v="1998"/>
    <x v="15"/>
    <x v="9"/>
    <s v="Nov"/>
    <s v="325.86"/>
    <s v="931.58"/>
    <s v="0.00"/>
    <s v="-3.28"/>
    <s v="00.3498"/>
    <s v="322.58"/>
    <s v="922.21"/>
    <m/>
    <s v="-181784987"/>
    <n v="-9.3700000000000045"/>
    <n v="-1.9677000000000009"/>
    <n v="-3.2800000000000296"/>
    <n v="1.3123000000000287"/>
  </r>
  <r>
    <s v="Kentucky Power - Transm"/>
    <x v="14"/>
    <s v="Total Company"/>
    <s v="REG TAX  / SL TAX"/>
    <s v="1998"/>
    <x v="15"/>
    <x v="9"/>
    <s v="Nov"/>
    <s v="332.42"/>
    <s v="950.32"/>
    <s v="0.00"/>
    <s v="-3.28"/>
    <s v="00.3498"/>
    <s v="329.14"/>
    <s v="940.95"/>
    <m/>
    <s v="-181784987"/>
    <n v="-9.3700000000000045"/>
    <n v="-1.9677000000000009"/>
    <n v="-3.2800000000000296"/>
    <n v="1.3123000000000287"/>
  </r>
  <r>
    <s v="Kentucky Power - Transm"/>
    <x v="10"/>
    <s v="Total Company"/>
    <s v="REG TAX  / SL TAX"/>
    <s v="1998"/>
    <x v="15"/>
    <x v="9"/>
    <s v="Nov"/>
    <s v="302.93"/>
    <s v="866.06"/>
    <s v="0.00"/>
    <s v="-3.28"/>
    <s v="00.3498"/>
    <s v="299.65"/>
    <s v="856.69"/>
    <m/>
    <s v="-181784987"/>
    <n v="-9.3699999999998909"/>
    <n v="-1.9676999999999769"/>
    <n v="-3.2800000000000296"/>
    <n v="1.3123000000000526"/>
  </r>
  <r>
    <s v="Kentucky Power - Transm"/>
    <x v="15"/>
    <s v="Total Company"/>
    <s v="REG TAX  / SL TAX"/>
    <s v="1998"/>
    <x v="15"/>
    <x v="9"/>
    <s v="Nov"/>
    <s v="338.98"/>
    <s v="969.06"/>
    <s v="0.00"/>
    <s v="-3.28"/>
    <s v="00.3498"/>
    <s v="335.70"/>
    <s v="959.69"/>
    <m/>
    <s v="-181784987"/>
    <n v="-9.3699999999998909"/>
    <n v="-1.9676999999999769"/>
    <n v="-3.2800000000000296"/>
    <n v="1.3123000000000526"/>
  </r>
  <r>
    <s v="Kentucky Power - Transm"/>
    <x v="2"/>
    <s v="Total Company"/>
    <s v="REG TAX  / SL TAX"/>
    <s v="2001"/>
    <x v="10"/>
    <x v="9"/>
    <s v="Oct"/>
    <s v="251.77"/>
    <s v="719.30"/>
    <s v="0.00"/>
    <s v="-3.29"/>
    <s v="00.3500"/>
    <s v="248.48"/>
    <s v="709.91"/>
    <m/>
    <s v="-181784937"/>
    <n v="-9.3899999999999864"/>
    <n v="-1.9718999999999971"/>
    <n v="-3.2900000000000205"/>
    <n v="1.3181000000000234"/>
  </r>
  <r>
    <s v="Kentucky Power - Transm"/>
    <x v="4"/>
    <s v="Total Company"/>
    <s v="REG TAX  / SL TAX"/>
    <s v="2001"/>
    <x v="10"/>
    <x v="9"/>
    <s v="Oct"/>
    <s v="245.17"/>
    <s v="700.45"/>
    <s v="0.00"/>
    <s v="-3.31"/>
    <s v="00.3500"/>
    <s v="241.86"/>
    <s v="690.99"/>
    <m/>
    <s v="-181784937"/>
    <n v="-9.4600000000000364"/>
    <n v="-1.9866000000000075"/>
    <n v="-3.3099999999999739"/>
    <n v="1.3233999999999664"/>
  </r>
  <r>
    <s v="Kentucky Power - Transm"/>
    <x v="13"/>
    <s v="Total Company"/>
    <s v="REG TAX  / SL TAX"/>
    <s v="2001"/>
    <x v="10"/>
    <x v="9"/>
    <s v="Oct"/>
    <s v="258.39"/>
    <s v="738.22"/>
    <s v="0.00"/>
    <s v="-3.31"/>
    <s v="00.3500"/>
    <s v="255.08"/>
    <s v="728.76"/>
    <m/>
    <s v="-181784937"/>
    <n v="-9.4600000000000364"/>
    <n v="-1.9866000000000075"/>
    <n v="-3.3099999999999739"/>
    <n v="1.3233999999999664"/>
  </r>
  <r>
    <s v="Kentucky Power - Transm"/>
    <x v="7"/>
    <s v="Total Company"/>
    <s v="REG TAX  / SL TAX"/>
    <s v="2001"/>
    <x v="10"/>
    <x v="9"/>
    <s v="Oct"/>
    <s v="222.00"/>
    <s v="634.23"/>
    <s v="0.00"/>
    <s v="-3.31"/>
    <s v="00.3500"/>
    <s v="218.69"/>
    <s v="624.77"/>
    <m/>
    <s v="-181784937"/>
    <n v="-9.4600000000000364"/>
    <n v="-1.9866000000000075"/>
    <n v="-3.3100000000000023"/>
    <n v="1.3233999999999948"/>
  </r>
  <r>
    <s v="Kentucky Power - Transm"/>
    <x v="6"/>
    <s v="Total Company"/>
    <s v="REG TAX  / SL TAX"/>
    <s v="2001"/>
    <x v="10"/>
    <x v="9"/>
    <s v="Oct"/>
    <s v="225.31"/>
    <s v="643.69"/>
    <s v="0.00"/>
    <s v="-3.31"/>
    <s v="00.3500"/>
    <s v="222.00"/>
    <s v="634.23"/>
    <m/>
    <s v="-181784937"/>
    <n v="-9.4600000000000364"/>
    <n v="-1.9866000000000075"/>
    <n v="-3.3100000000000023"/>
    <n v="1.3233999999999948"/>
  </r>
  <r>
    <s v="Kentucky Power - Transm"/>
    <x v="10"/>
    <s v="Total Company"/>
    <s v="REG TAX  / SL TAX"/>
    <s v="2001"/>
    <x v="10"/>
    <x v="9"/>
    <s v="Oct"/>
    <s v="231.93"/>
    <s v="662.61"/>
    <s v="0.00"/>
    <s v="-3.31"/>
    <s v="00.3500"/>
    <s v="228.62"/>
    <s v="653.15"/>
    <m/>
    <s v="-181784937"/>
    <n v="-9.4600000000000364"/>
    <n v="-1.9866000000000075"/>
    <n v="-3.3100000000000023"/>
    <n v="1.3233999999999948"/>
  </r>
  <r>
    <s v="Kentucky Power - Transm"/>
    <x v="9"/>
    <s v="Total Company"/>
    <s v="REG TAX  / SL TAX"/>
    <s v="2001"/>
    <x v="10"/>
    <x v="9"/>
    <s v="Oct"/>
    <s v="235.24"/>
    <s v="672.07"/>
    <s v="0.00"/>
    <s v="-3.31"/>
    <s v="00.3500"/>
    <s v="231.93"/>
    <s v="662.61"/>
    <m/>
    <s v="-181784937"/>
    <n v="-9.4600000000000364"/>
    <n v="-1.9866000000000075"/>
    <n v="-3.3100000000000023"/>
    <n v="1.3233999999999948"/>
  </r>
  <r>
    <s v="Kentucky Power - Transm"/>
    <x v="5"/>
    <s v="Total Company"/>
    <s v="REG TAX  / SL TAX"/>
    <s v="2001"/>
    <x v="10"/>
    <x v="9"/>
    <s v="Oct"/>
    <s v="241.86"/>
    <s v="690.99"/>
    <s v="0.00"/>
    <s v="-3.31"/>
    <s v="00.3500"/>
    <s v="238.55"/>
    <s v="681.53"/>
    <m/>
    <s v="-181784937"/>
    <n v="-9.4600000000000364"/>
    <n v="-1.9866000000000075"/>
    <n v="-3.3100000000000023"/>
    <n v="1.3233999999999948"/>
  </r>
  <r>
    <s v="Kentucky Power - Transm"/>
    <x v="0"/>
    <s v="Total Company"/>
    <s v="REG TAX  / SL TAX"/>
    <s v="2001"/>
    <x v="10"/>
    <x v="9"/>
    <s v="Oct"/>
    <s v="255.08"/>
    <s v="728.76"/>
    <s v="0.00"/>
    <s v="-3.31"/>
    <s v="00.3500"/>
    <s v="251.77"/>
    <s v="719.30"/>
    <m/>
    <s v="-181784937"/>
    <n v="-9.4600000000000364"/>
    <n v="-1.9866000000000075"/>
    <n v="-3.3100000000000023"/>
    <n v="1.3233999999999948"/>
  </r>
  <r>
    <s v="Kentucky Power - Transm"/>
    <x v="12"/>
    <s v="Total Company"/>
    <s v="REG TAX  / SL TAX"/>
    <s v="2001"/>
    <x v="10"/>
    <x v="9"/>
    <s v="Oct"/>
    <s v="265.01"/>
    <s v="757.14"/>
    <s v="0.00"/>
    <s v="-3.31"/>
    <s v="00.3500"/>
    <s v="261.70"/>
    <s v="747.68"/>
    <m/>
    <s v="-181784937"/>
    <n v="-9.4600000000000364"/>
    <n v="-1.9866000000000075"/>
    <n v="-3.3100000000000023"/>
    <n v="1.3233999999999948"/>
  </r>
  <r>
    <s v="Kentucky Power - Transm"/>
    <x v="15"/>
    <s v="Total Company"/>
    <s v="REG TAX  / SL TAX"/>
    <s v="2001"/>
    <x v="10"/>
    <x v="9"/>
    <s v="Oct"/>
    <s v="268.32"/>
    <s v="766.60"/>
    <s v="0.00"/>
    <s v="-3.31"/>
    <s v="00.3500"/>
    <s v="265.01"/>
    <s v="757.14"/>
    <m/>
    <s v="-181784937"/>
    <n v="-9.4600000000000364"/>
    <n v="-1.9866000000000075"/>
    <n v="-3.3100000000000023"/>
    <n v="1.3233999999999948"/>
  </r>
  <r>
    <s v="Kentucky Power - Transm"/>
    <x v="11"/>
    <s v="Total Company"/>
    <s v="REG TAX  / SL TAX"/>
    <s v="2001"/>
    <x v="10"/>
    <x v="9"/>
    <s v="Oct"/>
    <n v="271.63"/>
    <n v="776.06"/>
    <n v="0"/>
    <n v="-3.31"/>
    <n v="0.35"/>
    <n v="268.32"/>
    <n v="766.6"/>
    <m/>
    <s v="-181784937"/>
    <n v="-9.4599999999999227"/>
    <n v="-1.9865999999999837"/>
    <n v="-3.3100000000000023"/>
    <n v="1.3234000000000186"/>
  </r>
  <r>
    <s v="Kentucky Power - Transm"/>
    <x v="8"/>
    <s v="Total Company"/>
    <s v="REG TAX  / SL TAX"/>
    <s v="2001"/>
    <x v="10"/>
    <x v="9"/>
    <s v="Oct"/>
    <s v="228.62"/>
    <s v="653.15"/>
    <s v="0.00"/>
    <s v="-3.31"/>
    <s v="00.3500"/>
    <s v="225.31"/>
    <s v="643.69"/>
    <m/>
    <s v="-181784937"/>
    <n v="-9.4599999999999227"/>
    <n v="-1.9865999999999837"/>
    <n v="-3.3100000000000023"/>
    <n v="1.3234000000000186"/>
  </r>
  <r>
    <s v="Kentucky Power - Transm"/>
    <x v="1"/>
    <s v="Total Company"/>
    <s v="REG TAX  / SL TAX"/>
    <s v="2001"/>
    <x v="10"/>
    <x v="9"/>
    <s v="Oct"/>
    <s v="238.55"/>
    <s v="681.53"/>
    <s v="0.00"/>
    <s v="-3.31"/>
    <s v="00.3500"/>
    <s v="235.24"/>
    <s v="672.07"/>
    <m/>
    <s v="-181784937"/>
    <n v="-9.4599999999999227"/>
    <n v="-1.9865999999999837"/>
    <n v="-3.3100000000000023"/>
    <n v="1.3234000000000186"/>
  </r>
  <r>
    <s v="Kentucky Power - Transm"/>
    <x v="3"/>
    <s v="Total Company"/>
    <s v="REG TAX  / SL TAX"/>
    <s v="2001"/>
    <x v="10"/>
    <x v="9"/>
    <s v="Oct"/>
    <s v="248.48"/>
    <s v="709.91"/>
    <s v="0.00"/>
    <s v="-3.31"/>
    <s v="00.3500"/>
    <s v="245.17"/>
    <s v="700.45"/>
    <m/>
    <s v="-181784937"/>
    <n v="-9.4599999999999227"/>
    <n v="-1.9865999999999837"/>
    <n v="-3.3100000000000023"/>
    <n v="1.3234000000000186"/>
  </r>
  <r>
    <s v="Kentucky Power - Transm"/>
    <x v="14"/>
    <s v="Total Company"/>
    <s v="REG TAX  / SL TAX"/>
    <s v="2001"/>
    <x v="10"/>
    <x v="9"/>
    <s v="Oct"/>
    <s v="261.70"/>
    <s v="747.68"/>
    <s v="0.00"/>
    <s v="-3.31"/>
    <s v="00.3500"/>
    <s v="258.39"/>
    <s v="738.22"/>
    <m/>
    <s v="-181784937"/>
    <n v="-9.4599999999999227"/>
    <n v="-1.9865999999999837"/>
    <n v="-3.3100000000000023"/>
    <n v="1.3234000000000186"/>
  </r>
  <r>
    <s v="Kentucky Power - Distr"/>
    <x v="13"/>
    <s v="Total Company"/>
    <s v="REG TAX  / SL TAX"/>
    <s v="1988"/>
    <x v="33"/>
    <x v="10"/>
    <s v="Nov"/>
    <s v="3.41"/>
    <s v="9.68"/>
    <s v="0.00"/>
    <s v="-3.41"/>
    <s v="00.3523"/>
    <s v="0.00"/>
    <s v="0.00"/>
    <m/>
    <s v="-181786506"/>
    <n v="-9.68"/>
    <n v="-2.0327999999999999"/>
    <n v="-3.41"/>
    <n v="1.3772000000000002"/>
  </r>
  <r>
    <s v="Kentucky Power - Distr"/>
    <x v="2"/>
    <s v="Total Company"/>
    <s v="REG TAX  / SL TAX"/>
    <s v="1992"/>
    <x v="24"/>
    <x v="10"/>
    <s v="Apr"/>
    <s v="3.40"/>
    <s v="9.64"/>
    <s v="0.00"/>
    <s v="-3.40"/>
    <s v="00.3527"/>
    <s v="0.00"/>
    <s v="0.01"/>
    <m/>
    <s v="-181787098"/>
    <n v="-9.6300000000000008"/>
    <n v="-2.0223"/>
    <n v="-3.4"/>
    <n v="1.3776999999999999"/>
  </r>
  <r>
    <s v="Kentucky Power - Gen"/>
    <x v="13"/>
    <s v="Total Company"/>
    <s v="REG TAX  / SL TAX"/>
    <s v="1994 - Q1"/>
    <x v="9"/>
    <x v="7"/>
    <m/>
    <s v="3.50"/>
    <s v="10.00"/>
    <s v="0.00"/>
    <s v="-3.50"/>
    <s v="00.3500"/>
    <s v="0.00"/>
    <s v="0.00"/>
    <m/>
    <s v="-181786036"/>
    <n v="-10"/>
    <n v="-2.1"/>
    <n v="-3.5"/>
    <n v="1.4"/>
  </r>
  <r>
    <s v="Kentucky Power - Distr"/>
    <x v="14"/>
    <s v="Total Company"/>
    <s v="REG TAX  / SL TAX"/>
    <s v="1988"/>
    <x v="33"/>
    <x v="10"/>
    <s v="Apr"/>
    <s v="6.80"/>
    <s v="24.80"/>
    <s v="0.00"/>
    <s v="-6.05"/>
    <s v="00.2742"/>
    <s v="0.75"/>
    <s v="2.72"/>
    <m/>
    <s v="-181787009"/>
    <n v="-22.080000000000002"/>
    <n v="-4.6368"/>
    <n v="-6.05"/>
    <n v="1.4131999999999998"/>
  </r>
  <r>
    <s v="Kentucky Power - Distr"/>
    <x v="12"/>
    <s v="Total Company"/>
    <s v="REG TAX  / SL TAX"/>
    <s v="1988"/>
    <x v="33"/>
    <x v="10"/>
    <s v="Apr"/>
    <s v="12.86"/>
    <s v="46.88"/>
    <s v="0.00"/>
    <s v="-6.06"/>
    <s v="00.2743"/>
    <s v="6.80"/>
    <s v="24.80"/>
    <m/>
    <s v="-181787009"/>
    <n v="-22.080000000000002"/>
    <n v="-4.6368"/>
    <n v="-6.06"/>
    <n v="1.4231999999999996"/>
  </r>
  <r>
    <s v="Kentucky Power - Distr"/>
    <x v="15"/>
    <s v="Total Company"/>
    <s v="REG TAX  / SL TAX"/>
    <s v="1984"/>
    <x v="20"/>
    <x v="11"/>
    <s v="Jan"/>
    <s v="3.10"/>
    <s v="7.79"/>
    <s v="0.00"/>
    <s v="-3.10"/>
    <s v="00.3979"/>
    <s v="0.00"/>
    <s v="0.00"/>
    <m/>
    <s v="-181787059"/>
    <n v="-7.79"/>
    <n v="-1.6358999999999999"/>
    <n v="-3.1"/>
    <n v="1.4641000000000002"/>
  </r>
  <r>
    <s v="Kentucky Power - Gen"/>
    <x v="7"/>
    <s v="Total Company"/>
    <s v="REG TAX  / SL TAX"/>
    <s v="2008"/>
    <x v="1"/>
    <x v="6"/>
    <m/>
    <s v="3.68"/>
    <s v="10.51"/>
    <s v="0.00"/>
    <s v="-3.68"/>
    <s v="00.3501"/>
    <s v="0.00"/>
    <s v="0.00"/>
    <m/>
    <s v="-181785782"/>
    <n v="-10.51"/>
    <n v="-2.2071000000000001"/>
    <n v="-3.68"/>
    <n v="1.4729000000000001"/>
  </r>
  <r>
    <s v="Kentucky Power - Gen"/>
    <x v="3"/>
    <s v="Total Company"/>
    <s v="REG TAX  / SL TAX"/>
    <s v="1994 - Q1"/>
    <x v="9"/>
    <x v="6"/>
    <m/>
    <s v="3.71"/>
    <s v="10.61"/>
    <s v="0.00"/>
    <s v="-3.71"/>
    <s v="00.3497"/>
    <s v="0.00"/>
    <s v="0.01"/>
    <m/>
    <s v="-181785786"/>
    <n v="-10.6"/>
    <n v="-2.226"/>
    <n v="-3.71"/>
    <n v="1.484"/>
  </r>
  <r>
    <s v="Kentucky Power - Distr"/>
    <x v="15"/>
    <s v="Total Company"/>
    <s v="REG TAX  / SL TAX"/>
    <s v="1987"/>
    <x v="39"/>
    <x v="11"/>
    <s v="Feb"/>
    <s v="4.67"/>
    <s v="15.12"/>
    <s v="0.00"/>
    <s v="-4.67"/>
    <s v="00.3089"/>
    <s v="0.00"/>
    <s v="0.00"/>
    <m/>
    <s v="-181786900"/>
    <n v="-15.12"/>
    <n v="-3.1751999999999998"/>
    <n v="-4.67"/>
    <n v="1.4948000000000001"/>
  </r>
  <r>
    <s v="Kentucky Power - Distr"/>
    <x v="14"/>
    <s v="Total Company"/>
    <s v="REG TAX  / SL TAX"/>
    <s v="1985"/>
    <x v="32"/>
    <x v="20"/>
    <m/>
    <s v="3.30"/>
    <s v="8.40"/>
    <s v="0.00"/>
    <s v="-3.30"/>
    <s v="00.3929"/>
    <s v="0.00"/>
    <s v="0.00"/>
    <m/>
    <s v="-181786630"/>
    <n v="-8.4"/>
    <n v="-1.764"/>
    <n v="-3.3"/>
    <n v="1.5359999999999998"/>
  </r>
  <r>
    <s v="Kentucky Power - Gen"/>
    <x v="3"/>
    <s v="Total Company"/>
    <s v="REG TAX  / SL TAX"/>
    <s v="2009 50%"/>
    <x v="3"/>
    <x v="15"/>
    <m/>
    <s v="38.51"/>
    <s v="110.00"/>
    <s v="0.00"/>
    <s v="-3.95"/>
    <s v="00.3501"/>
    <s v="34.56"/>
    <s v="98.71"/>
    <m/>
    <s v="-181786395"/>
    <n v="-11.290000000000006"/>
    <n v="-2.3709000000000011"/>
    <n v="-3.9499999999999957"/>
    <n v="1.5790999999999946"/>
  </r>
  <r>
    <s v="Kentucky Power - Gen"/>
    <x v="0"/>
    <s v="Total Company"/>
    <s v="REG TAX  / SL TAX"/>
    <s v="2009 50%"/>
    <x v="3"/>
    <x v="15"/>
    <m/>
    <s v="46.41"/>
    <s v="132.58"/>
    <s v="0.00"/>
    <s v="-3.95"/>
    <s v="00.3501"/>
    <s v="42.46"/>
    <s v="121.29"/>
    <m/>
    <s v="-181786395"/>
    <n v="-11.290000000000006"/>
    <n v="-2.3709000000000011"/>
    <n v="-3.9499999999999957"/>
    <n v="1.5790999999999946"/>
  </r>
  <r>
    <s v="Kentucky Power - Gen"/>
    <x v="11"/>
    <s v="Total Company"/>
    <s v="REG TAX  / SL TAX"/>
    <s v="2009 50%"/>
    <x v="3"/>
    <x v="15"/>
    <m/>
    <n v="66.16"/>
    <n v="189.03"/>
    <n v="0"/>
    <n v="-3.95"/>
    <n v="0.35"/>
    <n v="62.21"/>
    <n v="177.74"/>
    <m/>
    <s v="-181786395"/>
    <n v="-11.289999999999992"/>
    <n v="-2.3708999999999985"/>
    <n v="-3.9499999999999957"/>
    <n v="1.5790999999999973"/>
  </r>
  <r>
    <s v="Kentucky Power - Gen"/>
    <x v="12"/>
    <s v="Total Company"/>
    <s v="REG TAX  / SL TAX"/>
    <s v="2009 50%"/>
    <x v="3"/>
    <x v="15"/>
    <m/>
    <s v="58.26"/>
    <s v="166.45"/>
    <s v="0.00"/>
    <s v="-3.95"/>
    <s v="00.3500"/>
    <s v="54.31"/>
    <s v="155.16"/>
    <m/>
    <s v="-181786395"/>
    <n v="-11.289999999999992"/>
    <n v="-2.3708999999999985"/>
    <n v="-3.9499999999999957"/>
    <n v="1.5790999999999973"/>
  </r>
  <r>
    <s v="Kentucky Power - Gen"/>
    <x v="9"/>
    <s v="Total Company"/>
    <s v="REG TAX  / SL TAX"/>
    <s v="2009 50%"/>
    <x v="3"/>
    <x v="15"/>
    <m/>
    <s v="22.71"/>
    <s v="64.84"/>
    <s v="0.00"/>
    <s v="-3.95"/>
    <s v="00.3502"/>
    <s v="18.76"/>
    <s v="53.55"/>
    <m/>
    <s v="-181786395"/>
    <n v="-11.290000000000006"/>
    <n v="-2.3709000000000011"/>
    <n v="-3.9499999999999993"/>
    <n v="1.5790999999999982"/>
  </r>
  <r>
    <s v="Kentucky Power - Gen"/>
    <x v="5"/>
    <s v="Total Company"/>
    <s v="REG TAX  / SL TAX"/>
    <s v="2009 50%"/>
    <x v="3"/>
    <x v="15"/>
    <m/>
    <s v="30.61"/>
    <s v="87.42"/>
    <s v="0.00"/>
    <s v="-3.95"/>
    <s v="00.3501"/>
    <s v="26.66"/>
    <s v="76.13"/>
    <m/>
    <s v="-181786395"/>
    <n v="-11.290000000000006"/>
    <n v="-2.3709000000000011"/>
    <n v="-3.9499999999999993"/>
    <n v="1.5790999999999982"/>
  </r>
  <r>
    <s v="Kentucky Power - Gen"/>
    <x v="15"/>
    <s v="Total Company"/>
    <s v="REG TAX  / SL TAX"/>
    <s v="2009 50%"/>
    <x v="3"/>
    <x v="15"/>
    <m/>
    <s v="62.21"/>
    <s v="177.74"/>
    <s v="0.00"/>
    <s v="-3.95"/>
    <s v="00.3500"/>
    <s v="58.26"/>
    <s v="166.45"/>
    <m/>
    <s v="-181786395"/>
    <n v="-11.29000000000002"/>
    <n v="-2.3709000000000042"/>
    <n v="-3.9500000000000028"/>
    <n v="1.5790999999999986"/>
  </r>
  <r>
    <s v="Kentucky Power - Gen"/>
    <x v="7"/>
    <s v="Total Company"/>
    <s v="REG TAX  / SL TAX"/>
    <s v="2009 50%"/>
    <x v="3"/>
    <x v="15"/>
    <m/>
    <s v="6.89"/>
    <s v="19.68"/>
    <s v="0.00"/>
    <s v="-3.95"/>
    <s v="00.3501"/>
    <s v="2.94"/>
    <s v="8.39"/>
    <m/>
    <s v="-181786395"/>
    <n v="-11.29"/>
    <n v="-2.3708999999999998"/>
    <n v="-3.9499999999999997"/>
    <n v="1.5790999999999999"/>
  </r>
  <r>
    <s v="Kentucky Power - Gen"/>
    <x v="1"/>
    <s v="Total Company"/>
    <s v="REG TAX  / SL TAX"/>
    <s v="2009 50%"/>
    <x v="3"/>
    <x v="15"/>
    <m/>
    <s v="26.66"/>
    <s v="76.13"/>
    <s v="0.00"/>
    <s v="-3.95"/>
    <s v="00.3502"/>
    <s v="22.71"/>
    <s v="64.84"/>
    <m/>
    <s v="-181786395"/>
    <n v="-11.289999999999992"/>
    <n v="-2.3708999999999985"/>
    <n v="-3.9499999999999993"/>
    <n v="1.5791000000000008"/>
  </r>
  <r>
    <s v="Kentucky Power - Gen"/>
    <x v="8"/>
    <s v="Total Company"/>
    <s v="REG TAX  / SL TAX"/>
    <s v="2009 50%"/>
    <x v="3"/>
    <x v="15"/>
    <m/>
    <s v="14.80"/>
    <s v="42.26"/>
    <s v="0.00"/>
    <s v="-3.95"/>
    <s v="00.3502"/>
    <s v="10.85"/>
    <s v="30.97"/>
    <m/>
    <s v="-181786395"/>
    <n v="-11.29"/>
    <n v="-2.3708999999999998"/>
    <n v="-3.9500000000000011"/>
    <n v="1.5791000000000013"/>
  </r>
  <r>
    <s v="Kentucky Power - Gen"/>
    <x v="2"/>
    <s v="Total Company"/>
    <s v="REG TAX  / SL TAX"/>
    <s v="2009 50%"/>
    <x v="3"/>
    <x v="15"/>
    <m/>
    <s v="42.46"/>
    <s v="121.29"/>
    <s v="0.00"/>
    <s v="-3.95"/>
    <s v="00.3501"/>
    <s v="38.51"/>
    <s v="110.00"/>
    <m/>
    <s v="-181786395"/>
    <n v="-11.290000000000006"/>
    <n v="-2.3709000000000011"/>
    <n v="-3.9500000000000028"/>
    <n v="1.5791000000000017"/>
  </r>
  <r>
    <s v="Kentucky Power - Gen"/>
    <x v="4"/>
    <s v="Total Company"/>
    <s v="REG TAX  / SL TAX"/>
    <s v="2009 50%"/>
    <x v="3"/>
    <x v="15"/>
    <m/>
    <s v="34.56"/>
    <s v="98.71"/>
    <s v="0.00"/>
    <s v="-3.95"/>
    <s v="00.3501"/>
    <s v="30.61"/>
    <s v="87.42"/>
    <m/>
    <s v="-181786395"/>
    <n v="-11.289999999999992"/>
    <n v="-2.3708999999999985"/>
    <n v="-3.9500000000000028"/>
    <n v="1.5791000000000044"/>
  </r>
  <r>
    <s v="Kentucky Power - Gen"/>
    <x v="13"/>
    <s v="Total Company"/>
    <s v="REG TAX  / SL TAX"/>
    <s v="2009 50%"/>
    <x v="3"/>
    <x v="15"/>
    <m/>
    <s v="50.36"/>
    <s v="143.87"/>
    <s v="0.00"/>
    <s v="-3.95"/>
    <s v="00.3500"/>
    <s v="46.41"/>
    <s v="132.58"/>
    <m/>
    <s v="-181786395"/>
    <n v="-11.289999999999992"/>
    <n v="-2.3708999999999985"/>
    <n v="-3.9500000000000028"/>
    <n v="1.5791000000000044"/>
  </r>
  <r>
    <s v="Kentucky Power - Gen"/>
    <x v="14"/>
    <s v="Total Company"/>
    <s v="REG TAX  / SL TAX"/>
    <s v="2009 50%"/>
    <x v="3"/>
    <x v="15"/>
    <m/>
    <s v="54.31"/>
    <s v="155.16"/>
    <s v="0.00"/>
    <s v="-3.95"/>
    <s v="00.3500"/>
    <s v="50.36"/>
    <s v="143.87"/>
    <m/>
    <s v="-181786395"/>
    <n v="-11.289999999999992"/>
    <n v="-2.3708999999999985"/>
    <n v="-3.9500000000000028"/>
    <n v="1.5791000000000044"/>
  </r>
  <r>
    <s v="Kentucky Power - Distr"/>
    <x v="11"/>
    <s v="Total Company"/>
    <s v="REG TAX  / SL TAX"/>
    <s v="1987"/>
    <x v="39"/>
    <x v="11"/>
    <s v="Oct"/>
    <n v="27.36"/>
    <n v="70.59"/>
    <n v="0"/>
    <n v="-3.45"/>
    <n v="0.3876"/>
    <n v="23.91"/>
    <n v="61.7"/>
    <m/>
    <s v="-181786804"/>
    <n v="-8.89"/>
    <n v="-1.8669"/>
    <n v="-3.4499999999999993"/>
    <n v="1.5830999999999993"/>
  </r>
  <r>
    <s v="Kentucky Power - Gen"/>
    <x v="6"/>
    <s v="Total Company"/>
    <s v="REG TAX  / SL TAX"/>
    <s v="2009 50%"/>
    <x v="3"/>
    <x v="15"/>
    <m/>
    <s v="10.85"/>
    <s v="30.97"/>
    <s v="0.00"/>
    <s v="-3.96"/>
    <s v="00.3503"/>
    <s v="6.89"/>
    <s v="19.68"/>
    <m/>
    <s v="-181786395"/>
    <n v="-11.29"/>
    <n v="-2.3708999999999998"/>
    <n v="-3.96"/>
    <n v="1.5891000000000002"/>
  </r>
  <r>
    <s v="Kentucky Power - Gen"/>
    <x v="10"/>
    <s v="Total Company"/>
    <s v="REG TAX  / SL TAX"/>
    <s v="2009 50%"/>
    <x v="3"/>
    <x v="15"/>
    <m/>
    <s v="18.76"/>
    <s v="53.55"/>
    <s v="0.00"/>
    <s v="-3.96"/>
    <s v="00.3503"/>
    <s v="14.80"/>
    <s v="42.26"/>
    <m/>
    <s v="-181786395"/>
    <n v="-11.29"/>
    <n v="-2.3708999999999998"/>
    <n v="-3.9600000000000009"/>
    <n v="1.5891000000000011"/>
  </r>
  <r>
    <s v="Kentucky Power - Gen"/>
    <x v="0"/>
    <s v="Total Company"/>
    <s v="REG TAX  / SL TAX"/>
    <s v="1990"/>
    <x v="30"/>
    <x v="10"/>
    <s v="Nov"/>
    <s v="3.99"/>
    <s v="11.42"/>
    <s v="0.00"/>
    <s v="-3.99"/>
    <s v="00.3494"/>
    <s v="0.00"/>
    <s v="0.00"/>
    <m/>
    <s v="-181785701"/>
    <n v="-11.42"/>
    <n v="-2.3982000000000001"/>
    <n v="-3.99"/>
    <n v="1.5918000000000001"/>
  </r>
  <r>
    <s v="Kentucky Power - Transm"/>
    <x v="7"/>
    <s v="Total Company"/>
    <s v="REG TAX  / SL TAX"/>
    <s v="1986"/>
    <x v="34"/>
    <x v="9"/>
    <s v="Mar"/>
    <s v="19.16"/>
    <s v="57.29"/>
    <s v="0.00"/>
    <s v="-4.34"/>
    <s v="00.3344"/>
    <s v="14.82"/>
    <s v="44.30"/>
    <m/>
    <s v="-181784957"/>
    <n v="-12.990000000000002"/>
    <n v="-2.7279000000000004"/>
    <n v="-4.34"/>
    <n v="1.6120999999999994"/>
  </r>
  <r>
    <s v="Kentucky Power - Transm"/>
    <x v="8"/>
    <s v="Total Company"/>
    <s v="REG TAX  / SL TAX"/>
    <s v="1986"/>
    <x v="34"/>
    <x v="9"/>
    <s v="Mar"/>
    <s v="27.85"/>
    <s v="83.27"/>
    <s v="0.00"/>
    <s v="-4.34"/>
    <s v="00.3345"/>
    <s v="23.51"/>
    <s v="70.28"/>
    <m/>
    <s v="-181784957"/>
    <n v="-12.989999999999995"/>
    <n v="-2.7278999999999987"/>
    <n v="-4.34"/>
    <n v="1.6121000000000012"/>
  </r>
  <r>
    <s v="Kentucky Power - Transm"/>
    <x v="15"/>
    <s v="Total Company"/>
    <s v="REG TAX  / SL TAX"/>
    <s v="1986"/>
    <x v="34"/>
    <x v="9"/>
    <s v="Mar"/>
    <s v="80.05"/>
    <s v="239.15"/>
    <s v="0.00"/>
    <s v="-4.35"/>
    <s v="00.3347"/>
    <s v="75.70"/>
    <s v="226.16"/>
    <m/>
    <s v="-181784957"/>
    <n v="-12.990000000000009"/>
    <n v="-2.7279000000000018"/>
    <n v="-4.3499999999999943"/>
    <n v="1.6220999999999925"/>
  </r>
  <r>
    <s v="Kentucky Power - Transm"/>
    <x v="9"/>
    <s v="Total Company"/>
    <s v="REG TAX  / SL TAX"/>
    <s v="1986"/>
    <x v="34"/>
    <x v="9"/>
    <s v="Mar"/>
    <s v="36.55"/>
    <s v="109.25"/>
    <s v="0.00"/>
    <s v="-4.35"/>
    <s v="00.3346"/>
    <s v="32.20"/>
    <s v="96.26"/>
    <m/>
    <s v="-181784957"/>
    <n v="-12.989999999999995"/>
    <n v="-2.7278999999999987"/>
    <n v="-4.3499999999999943"/>
    <n v="1.6220999999999957"/>
  </r>
  <r>
    <s v="Kentucky Power - Transm"/>
    <x v="2"/>
    <s v="Total Company"/>
    <s v="REG TAX  / SL TAX"/>
    <s v="1986"/>
    <x v="34"/>
    <x v="9"/>
    <s v="Mar"/>
    <s v="58.30"/>
    <s v="174.20"/>
    <s v="0.00"/>
    <s v="-4.35"/>
    <s v="00.3347"/>
    <s v="53.95"/>
    <s v="161.21"/>
    <m/>
    <s v="-181784957"/>
    <n v="-12.989999999999981"/>
    <n v="-2.727899999999996"/>
    <n v="-4.3499999999999943"/>
    <n v="1.6220999999999983"/>
  </r>
  <r>
    <s v="Kentucky Power - Transm"/>
    <x v="14"/>
    <s v="Total Company"/>
    <s v="REG TAX  / SL TAX"/>
    <s v="1986"/>
    <x v="34"/>
    <x v="9"/>
    <s v="Mar"/>
    <s v="71.35"/>
    <s v="213.17"/>
    <s v="0.00"/>
    <s v="-4.35"/>
    <s v="00.3347"/>
    <s v="67.00"/>
    <s v="200.18"/>
    <m/>
    <s v="-181784957"/>
    <n v="-12.989999999999981"/>
    <n v="-2.727899999999996"/>
    <n v="-4.3499999999999943"/>
    <n v="1.6220999999999983"/>
  </r>
  <r>
    <s v="Kentucky Power - Transm"/>
    <x v="10"/>
    <s v="Total Company"/>
    <s v="REG TAX  / SL TAX"/>
    <s v="1986"/>
    <x v="34"/>
    <x v="9"/>
    <s v="Mar"/>
    <s v="32.20"/>
    <s v="96.26"/>
    <s v="0.00"/>
    <s v="-4.35"/>
    <s v="00.3345"/>
    <s v="27.85"/>
    <s v="83.27"/>
    <m/>
    <s v="-181784957"/>
    <n v="-12.990000000000009"/>
    <n v="-2.7279000000000018"/>
    <n v="-4.3500000000000014"/>
    <n v="1.6220999999999997"/>
  </r>
  <r>
    <s v="Kentucky Power - Transm"/>
    <x v="4"/>
    <s v="Total Company"/>
    <s v="REG TAX  / SL TAX"/>
    <s v="1986"/>
    <x v="34"/>
    <x v="9"/>
    <s v="Mar"/>
    <s v="49.60"/>
    <s v="148.22"/>
    <s v="0.00"/>
    <s v="-4.35"/>
    <s v="00.3346"/>
    <s v="45.25"/>
    <s v="135.23"/>
    <m/>
    <s v="-181784957"/>
    <n v="-12.990000000000009"/>
    <n v="-2.7279000000000018"/>
    <n v="-4.3500000000000014"/>
    <n v="1.6220999999999997"/>
  </r>
  <r>
    <s v="Kentucky Power - Transm"/>
    <x v="3"/>
    <s v="Total Company"/>
    <s v="REG TAX  / SL TAX"/>
    <s v="1986"/>
    <x v="34"/>
    <x v="9"/>
    <s v="Mar"/>
    <s v="53.95"/>
    <s v="161.21"/>
    <s v="0.00"/>
    <s v="-4.35"/>
    <s v="00.3347"/>
    <s v="49.60"/>
    <s v="148.22"/>
    <m/>
    <s v="-181784957"/>
    <n v="-12.990000000000009"/>
    <n v="-2.7279000000000018"/>
    <n v="-4.3500000000000014"/>
    <n v="1.6220999999999997"/>
  </r>
  <r>
    <s v="Kentucky Power - Transm"/>
    <x v="0"/>
    <s v="Total Company"/>
    <s v="REG TAX  / SL TAX"/>
    <s v="1986"/>
    <x v="34"/>
    <x v="9"/>
    <s v="Mar"/>
    <s v="62.65"/>
    <s v="187.19"/>
    <s v="0.00"/>
    <s v="-4.35"/>
    <s v="00.3347"/>
    <s v="58.30"/>
    <s v="174.20"/>
    <m/>
    <s v="-181784957"/>
    <n v="-12.990000000000009"/>
    <n v="-2.7279000000000018"/>
    <n v="-4.3500000000000014"/>
    <n v="1.6220999999999997"/>
  </r>
  <r>
    <s v="Kentucky Power - Transm"/>
    <x v="13"/>
    <s v="Total Company"/>
    <s v="REG TAX  / SL TAX"/>
    <s v="1986"/>
    <x v="34"/>
    <x v="9"/>
    <s v="Mar"/>
    <s v="67.00"/>
    <s v="200.18"/>
    <s v="0.00"/>
    <s v="-4.35"/>
    <s v="00.3347"/>
    <s v="62.65"/>
    <s v="187.19"/>
    <m/>
    <s v="-181784957"/>
    <n v="-12.990000000000009"/>
    <n v="-2.7279000000000018"/>
    <n v="-4.3500000000000014"/>
    <n v="1.6220999999999997"/>
  </r>
  <r>
    <s v="Kentucky Power - Transm"/>
    <x v="6"/>
    <s v="Total Company"/>
    <s v="REG TAX  / SL TAX"/>
    <s v="1986"/>
    <x v="34"/>
    <x v="9"/>
    <s v="Mar"/>
    <s v="23.51"/>
    <s v="70.28"/>
    <s v="0.00"/>
    <s v="-4.35"/>
    <s v="00.3345"/>
    <s v="19.16"/>
    <s v="57.29"/>
    <m/>
    <s v="-181784957"/>
    <n v="-12.990000000000002"/>
    <n v="-2.7279000000000004"/>
    <n v="-4.3500000000000014"/>
    <n v="1.622100000000001"/>
  </r>
  <r>
    <s v="Kentucky Power - Transm"/>
    <x v="1"/>
    <s v="Total Company"/>
    <s v="REG TAX  / SL TAX"/>
    <s v="1986"/>
    <x v="34"/>
    <x v="9"/>
    <s v="Mar"/>
    <s v="40.90"/>
    <s v="122.24"/>
    <s v="0.00"/>
    <s v="-4.35"/>
    <s v="00.3346"/>
    <s v="36.55"/>
    <s v="109.25"/>
    <m/>
    <s v="-181784957"/>
    <n v="-12.989999999999995"/>
    <n v="-2.7278999999999987"/>
    <n v="-4.3500000000000014"/>
    <n v="1.6221000000000028"/>
  </r>
  <r>
    <s v="Kentucky Power - Transm"/>
    <x v="5"/>
    <s v="Total Company"/>
    <s v="REG TAX  / SL TAX"/>
    <s v="1986"/>
    <x v="34"/>
    <x v="9"/>
    <s v="Mar"/>
    <s v="45.25"/>
    <s v="135.23"/>
    <s v="0.00"/>
    <s v="-4.35"/>
    <s v="00.3346"/>
    <s v="40.90"/>
    <s v="122.24"/>
    <m/>
    <s v="-181784957"/>
    <n v="-12.989999999999995"/>
    <n v="-2.7278999999999987"/>
    <n v="-4.3500000000000014"/>
    <n v="1.6221000000000028"/>
  </r>
  <r>
    <s v="Kentucky Power - Transm"/>
    <x v="12"/>
    <s v="Total Company"/>
    <s v="REG TAX  / SL TAX"/>
    <s v="1986"/>
    <x v="34"/>
    <x v="9"/>
    <s v="Mar"/>
    <s v="75.70"/>
    <s v="226.16"/>
    <s v="0.00"/>
    <s v="-4.35"/>
    <s v="00.3347"/>
    <s v="71.35"/>
    <s v="213.17"/>
    <m/>
    <s v="-181784957"/>
    <n v="-12.990000000000009"/>
    <n v="-2.7279000000000018"/>
    <n v="-4.3500000000000085"/>
    <n v="1.6221000000000068"/>
  </r>
  <r>
    <s v="Kentucky Power - Transm"/>
    <x v="11"/>
    <s v="Total Company"/>
    <s v="REG TAX  / SL TAX"/>
    <s v="1986"/>
    <x v="34"/>
    <x v="9"/>
    <s v="Mar"/>
    <n v="84.4"/>
    <n v="252.14"/>
    <n v="0"/>
    <n v="-4.3499999999999996"/>
    <n v="0.3347"/>
    <n v="80.05"/>
    <n v="239.15"/>
    <m/>
    <s v="-181784957"/>
    <n v="-12.989999999999981"/>
    <n v="-2.727899999999996"/>
    <n v="-4.3500000000000085"/>
    <n v="1.6221000000000125"/>
  </r>
  <r>
    <s v="Kentucky Power - Transm"/>
    <x v="15"/>
    <s v="Total Company"/>
    <s v="REG TAX  / SL TAX"/>
    <s v="2014 50%"/>
    <x v="13"/>
    <x v="6"/>
    <m/>
    <s v="7,895.32"/>
    <s v="22,558.06"/>
    <s v="0.00"/>
    <s v="-4.19"/>
    <s v="00.3500"/>
    <s v="7,891.13"/>
    <s v="22,546.09"/>
    <m/>
    <s v="-181784884"/>
    <n v="-11.970000000001164"/>
    <n v="-2.5137000000002443"/>
    <n v="-4.1899999999995998"/>
    <n v="1.6762999999993555"/>
  </r>
  <r>
    <s v="Kentucky Power - Transm"/>
    <x v="12"/>
    <s v="Total Company"/>
    <s v="REG TAX  / SL TAX"/>
    <s v="2014 50%"/>
    <x v="13"/>
    <x v="6"/>
    <m/>
    <s v="7,891.13"/>
    <s v="22,546.09"/>
    <s v="0.00"/>
    <s v="-4.19"/>
    <s v="00.3500"/>
    <s v="7,886.94"/>
    <s v="22,534.12"/>
    <m/>
    <s v="-181784884"/>
    <n v="-11.970000000001164"/>
    <n v="-2.5137000000002443"/>
    <n v="-4.1900000000005093"/>
    <n v="1.676300000000265"/>
  </r>
  <r>
    <s v="Kentucky Power - Transm"/>
    <x v="11"/>
    <s v="Total Company"/>
    <s v="REG TAX  / SL TAX"/>
    <s v="2014 50%"/>
    <x v="13"/>
    <x v="6"/>
    <m/>
    <n v="7899.51"/>
    <n v="22570.03"/>
    <n v="0"/>
    <n v="-4.1900000000000004"/>
    <n v="0.35"/>
    <n v="7895.32"/>
    <n v="22558.06"/>
    <m/>
    <s v="-181784884"/>
    <n v="-11.969999999997526"/>
    <n v="-2.5136999999994805"/>
    <n v="-4.1900000000005093"/>
    <n v="1.6763000000010289"/>
  </r>
  <r>
    <s v="Kentucky Power - Distr"/>
    <x v="11"/>
    <s v="Total Company"/>
    <s v="REG TAX  / SL TAX"/>
    <s v="1985"/>
    <x v="32"/>
    <x v="11"/>
    <s v="Jan"/>
    <n v="9.41"/>
    <n v="27.93"/>
    <n v="0"/>
    <n v="-4.4800000000000004"/>
    <n v="0.33689999999999998"/>
    <n v="4.93"/>
    <n v="14.62"/>
    <m/>
    <s v="-181786617"/>
    <n v="-13.31"/>
    <n v="-2.7951000000000001"/>
    <n v="-4.4800000000000004"/>
    <n v="1.6849000000000003"/>
  </r>
  <r>
    <s v="Kentucky Power - Transm"/>
    <x v="11"/>
    <s v="Total Company"/>
    <s v="REG TAX  / SL TAX"/>
    <s v="1978"/>
    <x v="40"/>
    <x v="22"/>
    <m/>
    <n v="17.47"/>
    <n v="38.85"/>
    <n v="0"/>
    <n v="-3.17"/>
    <n v="0.44969999999999999"/>
    <n v="14.3"/>
    <n v="31.79"/>
    <m/>
    <s v="-181784920"/>
    <n v="-7.0600000000000023"/>
    <n v="-1.4826000000000004"/>
    <n v="-3.1699999999999982"/>
    <n v="1.6873999999999978"/>
  </r>
  <r>
    <s v="Kentucky Power - Transm"/>
    <x v="13"/>
    <s v="Total Company"/>
    <s v="REG TAX  / SL TAX"/>
    <s v="1978"/>
    <x v="40"/>
    <x v="22"/>
    <m/>
    <s v="4.76"/>
    <s v="10.59"/>
    <s v="0.00"/>
    <s v="-3.17"/>
    <s v="00.4495"/>
    <s v="1.59"/>
    <s v="3.53"/>
    <m/>
    <s v="-181784920"/>
    <n v="-7.0600000000000005"/>
    <n v="-1.4826000000000001"/>
    <n v="-3.17"/>
    <n v="1.6873999999999998"/>
  </r>
  <r>
    <s v="Kentucky Power - Distr"/>
    <x v="15"/>
    <s v="Total Company"/>
    <s v="REG TAX  / SL TAX"/>
    <s v="1985"/>
    <x v="32"/>
    <x v="11"/>
    <s v="Jan"/>
    <s v="4.93"/>
    <s v="14.62"/>
    <s v="0.00"/>
    <s v="-4.49"/>
    <s v="00.3372"/>
    <s v="0.44"/>
    <s v="1.31"/>
    <m/>
    <s v="-181786617"/>
    <n v="-13.309999999999999"/>
    <n v="-2.7950999999999997"/>
    <n v="-4.4899999999999993"/>
    <n v="1.6948999999999996"/>
  </r>
  <r>
    <s v="Kentucky Power - Transm"/>
    <x v="14"/>
    <s v="Total Company"/>
    <s v="REG TAX  / SL TAX"/>
    <s v="1978"/>
    <x v="40"/>
    <x v="22"/>
    <m/>
    <s v="7.94"/>
    <s v="17.66"/>
    <s v="0.00"/>
    <s v="-3.18"/>
    <s v="00.4496"/>
    <s v="4.76"/>
    <s v="10.59"/>
    <m/>
    <s v="-181784920"/>
    <n v="-7.07"/>
    <n v="-1.4846999999999999"/>
    <n v="-3.1800000000000006"/>
    <n v="1.6953000000000007"/>
  </r>
  <r>
    <s v="Kentucky Power - Transm"/>
    <x v="15"/>
    <s v="Total Company"/>
    <s v="REG TAX  / SL TAX"/>
    <s v="1978"/>
    <x v="40"/>
    <x v="22"/>
    <m/>
    <s v="14.30"/>
    <s v="31.79"/>
    <s v="0.00"/>
    <s v="-3.18"/>
    <s v="00.4498"/>
    <s v="11.12"/>
    <s v="24.72"/>
    <m/>
    <s v="-181784920"/>
    <n v="-7.07"/>
    <n v="-1.4846999999999999"/>
    <n v="-3.1800000000000015"/>
    <n v="1.6953000000000016"/>
  </r>
  <r>
    <s v="Kentucky Power - Distr"/>
    <x v="6"/>
    <s v="Total Company"/>
    <s v="REG TAX  / SL TAX"/>
    <s v="2006"/>
    <x v="5"/>
    <x v="10"/>
    <s v="Jul"/>
    <s v="444.29"/>
    <s v="1,881.73"/>
    <s v="0.00"/>
    <s v="-15.36"/>
    <s v="00.2361"/>
    <s v="428.93"/>
    <s v="1,816.66"/>
    <m/>
    <s v="-181786533"/>
    <n v="-65.069999999999936"/>
    <n v="-13.664699999999986"/>
    <n v="-15.360000000000014"/>
    <n v="1.695300000000028"/>
  </r>
  <r>
    <s v="Kentucky Power - Distr"/>
    <x v="15"/>
    <s v="Total Company"/>
    <s v="REG TAX  / SL TAX"/>
    <s v="1984"/>
    <x v="20"/>
    <x v="10"/>
    <s v="Dec"/>
    <s v="3.67"/>
    <s v="9.40"/>
    <s v="0.00"/>
    <s v="-3.67"/>
    <s v="00.3904"/>
    <s v="0.00"/>
    <s v="0.00"/>
    <m/>
    <s v="-181786977"/>
    <n v="-9.4"/>
    <n v="-1.974"/>
    <n v="-3.67"/>
    <n v="1.696"/>
  </r>
  <r>
    <s v="Kentucky Power - Transm"/>
    <x v="12"/>
    <s v="Total Company"/>
    <s v="REG TAX  / SL TAX"/>
    <s v="1978"/>
    <x v="40"/>
    <x v="22"/>
    <m/>
    <s v="11.12"/>
    <s v="24.72"/>
    <s v="0.00"/>
    <s v="-3.18"/>
    <s v="00.4498"/>
    <s v="7.94"/>
    <s v="17.66"/>
    <m/>
    <s v="-181784920"/>
    <n v="-7.0599999999999987"/>
    <n v="-1.4825999999999997"/>
    <n v="-3.1799999999999988"/>
    <n v="1.6973999999999991"/>
  </r>
  <r>
    <s v="Kentucky Power - Gen"/>
    <x v="11"/>
    <s v="Total Company"/>
    <s v="REG TAX  / SL TAX"/>
    <s v="2012 Q1 50%"/>
    <x v="22"/>
    <x v="7"/>
    <m/>
    <n v="2745.66"/>
    <n v="7844.76"/>
    <n v="0"/>
    <n v="-4.42"/>
    <n v="0.35"/>
    <n v="2741.24"/>
    <n v="7832.13"/>
    <m/>
    <s v="-181786219"/>
    <n v="-12.630000000000109"/>
    <n v="-2.652300000000023"/>
    <n v="-4.4200000000000728"/>
    <n v="1.7677000000000498"/>
  </r>
  <r>
    <s v="Kentucky Power - Transm"/>
    <x v="7"/>
    <s v="Total Company"/>
    <s v="REG TAX  / SL TAX"/>
    <s v="1985"/>
    <x v="32"/>
    <x v="9"/>
    <s v="Jan"/>
    <s v="18.83"/>
    <s v="55.09"/>
    <s v="0.00"/>
    <s v="-4.61"/>
    <s v="00.3418"/>
    <s v="14.22"/>
    <s v="41.59"/>
    <m/>
    <s v="-181785190"/>
    <n v="-13.5"/>
    <n v="-2.835"/>
    <n v="-4.6099999999999977"/>
    <n v="1.7749999999999977"/>
  </r>
  <r>
    <s v="Kentucky Power - Transm"/>
    <x v="8"/>
    <s v="Total Company"/>
    <s v="REG TAX  / SL TAX"/>
    <s v="1985"/>
    <x v="32"/>
    <x v="9"/>
    <s v="Jan"/>
    <s v="28.06"/>
    <s v="82.09"/>
    <s v="0.00"/>
    <s v="-4.61"/>
    <s v="00.3418"/>
    <s v="23.45"/>
    <s v="68.59"/>
    <m/>
    <s v="-181785190"/>
    <n v="-13.5"/>
    <n v="-2.835"/>
    <n v="-4.6099999999999994"/>
    <n v="1.7749999999999995"/>
  </r>
  <r>
    <s v="Kentucky Power - Transm"/>
    <x v="9"/>
    <s v="Total Company"/>
    <s v="REG TAX  / SL TAX"/>
    <s v="1985"/>
    <x v="32"/>
    <x v="9"/>
    <s v="Jan"/>
    <s v="37.29"/>
    <s v="109.09"/>
    <s v="0.00"/>
    <s v="-4.61"/>
    <s v="00.3418"/>
    <s v="32.68"/>
    <s v="95.59"/>
    <m/>
    <s v="-181785190"/>
    <n v="-13.5"/>
    <n v="-2.835"/>
    <n v="-4.6099999999999994"/>
    <n v="1.7749999999999995"/>
  </r>
  <r>
    <s v="Kentucky Power - Transm"/>
    <x v="5"/>
    <s v="Total Company"/>
    <s v="REG TAX  / SL TAX"/>
    <s v="1985"/>
    <x v="32"/>
    <x v="9"/>
    <s v="Jan"/>
    <s v="46.52"/>
    <s v="136.09"/>
    <s v="0.00"/>
    <s v="-4.61"/>
    <s v="00.3418"/>
    <s v="41.91"/>
    <s v="122.59"/>
    <m/>
    <s v="-181785190"/>
    <n v="-13.5"/>
    <n v="-2.835"/>
    <n v="-4.6100000000000065"/>
    <n v="1.7750000000000066"/>
  </r>
  <r>
    <s v="Kentucky Power - Gen"/>
    <x v="13"/>
    <s v="Total Company"/>
    <s v="REG TAX  / SL TAX"/>
    <s v="2009 50%"/>
    <x v="3"/>
    <x v="14"/>
    <m/>
    <s v="3,953.58"/>
    <s v="11,295.95"/>
    <s v="0.00"/>
    <s v="-4.45"/>
    <s v="00.3500"/>
    <s v="3,949.13"/>
    <s v="11,283.24"/>
    <m/>
    <s v="-181786350"/>
    <n v="-12.710000000000946"/>
    <n v="-2.6691000000001983"/>
    <n v="-4.4499999999998181"/>
    <n v="1.7808999999996198"/>
  </r>
  <r>
    <s v="Kentucky Power - Gen"/>
    <x v="12"/>
    <s v="Total Company"/>
    <s v="REG TAX  / SL TAX"/>
    <s v="2009 50%"/>
    <x v="3"/>
    <x v="14"/>
    <m/>
    <s v="3,962.48"/>
    <s v="11,321.37"/>
    <s v="0.00"/>
    <s v="-4.45"/>
    <s v="00.3500"/>
    <s v="3,958.03"/>
    <s v="11,308.66"/>
    <m/>
    <s v="-181786350"/>
    <n v="-12.710000000000946"/>
    <n v="-2.6691000000001983"/>
    <n v="-4.4499999999998181"/>
    <n v="1.7808999999996198"/>
  </r>
  <r>
    <s v="Kentucky Power - Gen"/>
    <x v="15"/>
    <s v="Total Company"/>
    <s v="REG TAX  / SL TAX"/>
    <s v="2009 50%"/>
    <x v="3"/>
    <x v="14"/>
    <m/>
    <s v="3,966.93"/>
    <s v="11,334.08"/>
    <s v="0.00"/>
    <s v="-4.45"/>
    <s v="00.3500"/>
    <s v="3,962.48"/>
    <s v="11,321.37"/>
    <m/>
    <s v="-181786350"/>
    <n v="-12.709999999999127"/>
    <n v="-2.6690999999998164"/>
    <n v="-4.4499999999998181"/>
    <n v="1.7809000000000017"/>
  </r>
  <r>
    <s v="Kentucky Power - Gen"/>
    <x v="11"/>
    <s v="Total Company"/>
    <s v="REG TAX  / SL TAX"/>
    <s v="2009 50%"/>
    <x v="3"/>
    <x v="14"/>
    <m/>
    <n v="3971.38"/>
    <n v="11346.79"/>
    <n v="0"/>
    <n v="-4.45"/>
    <n v="0.35"/>
    <n v="3966.93"/>
    <n v="11334.08"/>
    <m/>
    <s v="-181786350"/>
    <n v="-12.710000000000946"/>
    <n v="-2.6691000000001983"/>
    <n v="-4.4500000000002728"/>
    <n v="1.7809000000000745"/>
  </r>
  <r>
    <s v="Kentucky Power - Gen"/>
    <x v="0"/>
    <s v="Total Company"/>
    <s v="REG TAX  / SL TAX"/>
    <s v="2009 50%"/>
    <x v="3"/>
    <x v="14"/>
    <m/>
    <s v="3,949.13"/>
    <s v="11,283.24"/>
    <s v="0.00"/>
    <s v="-4.45"/>
    <s v="00.3500"/>
    <s v="3,944.68"/>
    <s v="11,270.53"/>
    <m/>
    <s v="-181786350"/>
    <n v="-12.709999999999127"/>
    <n v="-2.6690999999998164"/>
    <n v="-4.4500000000002728"/>
    <n v="1.7809000000004565"/>
  </r>
  <r>
    <s v="Kentucky Power - Gen"/>
    <x v="14"/>
    <s v="Total Company"/>
    <s v="REG TAX  / SL TAX"/>
    <s v="2009 50%"/>
    <x v="3"/>
    <x v="14"/>
    <m/>
    <s v="3,958.03"/>
    <s v="11,308.66"/>
    <s v="0.00"/>
    <s v="-4.45"/>
    <s v="00.3500"/>
    <s v="3,953.58"/>
    <s v="11,295.95"/>
    <m/>
    <s v="-181786350"/>
    <n v="-12.709999999999127"/>
    <n v="-2.6690999999998164"/>
    <n v="-4.4500000000002728"/>
    <n v="1.7809000000004565"/>
  </r>
  <r>
    <s v="Kentucky Power - Transm"/>
    <x v="14"/>
    <s v="Total Company"/>
    <s v="REG TAX  / SL TAX"/>
    <s v="1985"/>
    <x v="32"/>
    <x v="9"/>
    <s v="Jan"/>
    <s v="74.24"/>
    <s v="217.09"/>
    <s v="0.00"/>
    <s v="-4.62"/>
    <s v="00.3420"/>
    <s v="69.62"/>
    <s v="203.59"/>
    <m/>
    <s v="-181785190"/>
    <n v="-13.5"/>
    <n v="-2.835"/>
    <n v="-4.6199999999999903"/>
    <n v="1.7849999999999904"/>
  </r>
  <r>
    <s v="Kentucky Power - Transm"/>
    <x v="11"/>
    <s v="Total Company"/>
    <s v="REG TAX  / SL TAX"/>
    <s v="1985"/>
    <x v="32"/>
    <x v="9"/>
    <s v="Jan"/>
    <n v="88.1"/>
    <n v="257.58999999999997"/>
    <n v="0"/>
    <n v="-4.62"/>
    <n v="0.34200000000000003"/>
    <n v="83.48"/>
    <n v="244.09"/>
    <m/>
    <s v="-181785190"/>
    <n v="-13.499999999999972"/>
    <n v="-2.8349999999999937"/>
    <n v="-4.6199999999999903"/>
    <n v="1.7849999999999966"/>
  </r>
  <r>
    <s v="Kentucky Power - Transm"/>
    <x v="1"/>
    <s v="Total Company"/>
    <s v="REG TAX  / SL TAX"/>
    <s v="1985"/>
    <x v="32"/>
    <x v="9"/>
    <s v="Jan"/>
    <s v="41.91"/>
    <s v="122.59"/>
    <s v="0.00"/>
    <s v="-4.62"/>
    <s v="00.3419"/>
    <s v="37.29"/>
    <s v="109.09"/>
    <m/>
    <s v="-181785190"/>
    <n v="-13.5"/>
    <n v="-2.835"/>
    <n v="-4.6199999999999974"/>
    <n v="1.7849999999999975"/>
  </r>
  <r>
    <s v="Kentucky Power - Transm"/>
    <x v="4"/>
    <s v="Total Company"/>
    <s v="REG TAX  / SL TAX"/>
    <s v="1985"/>
    <x v="32"/>
    <x v="9"/>
    <s v="Jan"/>
    <s v="51.14"/>
    <s v="149.59"/>
    <s v="0.00"/>
    <s v="-4.62"/>
    <s v="00.3419"/>
    <s v="46.52"/>
    <s v="136.09"/>
    <m/>
    <s v="-181785190"/>
    <n v="-13.5"/>
    <n v="-2.835"/>
    <n v="-4.6199999999999974"/>
    <n v="1.7849999999999975"/>
  </r>
  <r>
    <s v="Kentucky Power - Transm"/>
    <x v="3"/>
    <s v="Total Company"/>
    <s v="REG TAX  / SL TAX"/>
    <s v="1985"/>
    <x v="32"/>
    <x v="9"/>
    <s v="Jan"/>
    <s v="55.76"/>
    <s v="163.09"/>
    <s v="0.00"/>
    <s v="-4.62"/>
    <s v="00.3419"/>
    <s v="51.14"/>
    <s v="149.59"/>
    <m/>
    <s v="-181785190"/>
    <n v="-13.5"/>
    <n v="-2.835"/>
    <n v="-4.6199999999999974"/>
    <n v="1.7849999999999975"/>
  </r>
  <r>
    <s v="Kentucky Power - Transm"/>
    <x v="0"/>
    <s v="Total Company"/>
    <s v="REG TAX  / SL TAX"/>
    <s v="1985"/>
    <x v="32"/>
    <x v="9"/>
    <s v="Jan"/>
    <s v="65.00"/>
    <s v="190.09"/>
    <s v="0.00"/>
    <s v="-4.62"/>
    <s v="00.3419"/>
    <s v="60.38"/>
    <s v="176.59"/>
    <m/>
    <s v="-181785190"/>
    <n v="-13.5"/>
    <n v="-2.835"/>
    <n v="-4.6199999999999974"/>
    <n v="1.7849999999999975"/>
  </r>
  <r>
    <s v="Kentucky Power - Transm"/>
    <x v="6"/>
    <s v="Total Company"/>
    <s v="REG TAX  / SL TAX"/>
    <s v="1985"/>
    <x v="32"/>
    <x v="9"/>
    <s v="Jan"/>
    <s v="23.45"/>
    <s v="68.59"/>
    <s v="0.00"/>
    <s v="-4.62"/>
    <s v="00.3419"/>
    <s v="18.83"/>
    <s v="55.09"/>
    <m/>
    <s v="-181785190"/>
    <n v="-13.5"/>
    <n v="-2.835"/>
    <n v="-4.620000000000001"/>
    <n v="1.785000000000001"/>
  </r>
  <r>
    <s v="Kentucky Power - Transm"/>
    <x v="10"/>
    <s v="Total Company"/>
    <s v="REG TAX  / SL TAX"/>
    <s v="1985"/>
    <x v="32"/>
    <x v="9"/>
    <s v="Jan"/>
    <s v="32.68"/>
    <s v="95.59"/>
    <s v="0.00"/>
    <s v="-4.62"/>
    <s v="00.3419"/>
    <s v="28.06"/>
    <s v="82.09"/>
    <m/>
    <s v="-181785190"/>
    <n v="-13.5"/>
    <n v="-2.835"/>
    <n v="-4.620000000000001"/>
    <n v="1.785000000000001"/>
  </r>
  <r>
    <s v="Kentucky Power - Transm"/>
    <x v="2"/>
    <s v="Total Company"/>
    <s v="REG TAX  / SL TAX"/>
    <s v="1985"/>
    <x v="32"/>
    <x v="9"/>
    <s v="Jan"/>
    <s v="60.38"/>
    <s v="176.59"/>
    <s v="0.00"/>
    <s v="-4.62"/>
    <s v="00.3419"/>
    <s v="55.76"/>
    <s v="163.09"/>
    <m/>
    <s v="-181785190"/>
    <n v="-13.5"/>
    <n v="-2.835"/>
    <n v="-4.6200000000000045"/>
    <n v="1.7850000000000046"/>
  </r>
  <r>
    <s v="Kentucky Power - Transm"/>
    <x v="13"/>
    <s v="Total Company"/>
    <s v="REG TAX  / SL TAX"/>
    <s v="1985"/>
    <x v="32"/>
    <x v="9"/>
    <s v="Jan"/>
    <s v="69.62"/>
    <s v="203.59"/>
    <s v="0.00"/>
    <s v="-4.62"/>
    <s v="00.3420"/>
    <s v="65.00"/>
    <s v="190.09"/>
    <m/>
    <s v="-181785190"/>
    <n v="-13.5"/>
    <n v="-2.835"/>
    <n v="-4.6200000000000045"/>
    <n v="1.7850000000000046"/>
  </r>
  <r>
    <s v="Kentucky Power - Transm"/>
    <x v="12"/>
    <s v="Total Company"/>
    <s v="REG TAX  / SL TAX"/>
    <s v="1985"/>
    <x v="32"/>
    <x v="9"/>
    <s v="Jan"/>
    <s v="78.86"/>
    <s v="230.59"/>
    <s v="0.00"/>
    <s v="-4.62"/>
    <s v="00.3420"/>
    <s v="74.24"/>
    <s v="217.09"/>
    <m/>
    <s v="-181785190"/>
    <n v="-13.5"/>
    <n v="-2.835"/>
    <n v="-4.6200000000000045"/>
    <n v="1.7850000000000046"/>
  </r>
  <r>
    <s v="Kentucky Power - Transm"/>
    <x v="15"/>
    <s v="Total Company"/>
    <s v="REG TAX  / SL TAX"/>
    <s v="1985"/>
    <x v="32"/>
    <x v="9"/>
    <s v="Jan"/>
    <s v="83.48"/>
    <s v="244.09"/>
    <s v="0.00"/>
    <s v="-4.62"/>
    <s v="00.3420"/>
    <s v="78.86"/>
    <s v="230.59"/>
    <m/>
    <s v="-181785190"/>
    <n v="-13.5"/>
    <n v="-2.835"/>
    <n v="-4.6200000000000045"/>
    <n v="1.7850000000000046"/>
  </r>
  <r>
    <s v="Kentucky Power - Gen"/>
    <x v="11"/>
    <s v="Total Company"/>
    <s v="REG TAX  / SL TAX"/>
    <s v="2008 50%"/>
    <x v="1"/>
    <x v="14"/>
    <m/>
    <n v="3995.34"/>
    <n v="11415.25"/>
    <n v="0"/>
    <n v="-4.5"/>
    <n v="0.35"/>
    <n v="3990.84"/>
    <n v="11402.4"/>
    <m/>
    <s v="-181785893"/>
    <n v="-12.850000000000364"/>
    <n v="-2.6985000000000765"/>
    <n v="-4.5"/>
    <n v="1.8014999999999235"/>
  </r>
  <r>
    <s v="Kentucky Power - Gen"/>
    <x v="13"/>
    <s v="Total Company"/>
    <s v="REG TAX  / SL TAX"/>
    <s v="2008 50%"/>
    <x v="1"/>
    <x v="14"/>
    <m/>
    <s v="3,977.34"/>
    <s v="11,363.85"/>
    <s v="0.00"/>
    <s v="-4.50"/>
    <s v="00.3500"/>
    <s v="3,972.84"/>
    <s v="11,351.00"/>
    <m/>
    <s v="-181785893"/>
    <n v="-12.850000000000364"/>
    <n v="-2.6985000000000765"/>
    <n v="-4.5"/>
    <n v="1.8014999999999235"/>
  </r>
  <r>
    <s v="Kentucky Power - Gen"/>
    <x v="14"/>
    <s v="Total Company"/>
    <s v="REG TAX  / SL TAX"/>
    <s v="2008 50%"/>
    <x v="1"/>
    <x v="14"/>
    <m/>
    <s v="3,981.84"/>
    <s v="11,376.70"/>
    <s v="0.00"/>
    <s v="-4.50"/>
    <s v="00.3500"/>
    <s v="3,977.34"/>
    <s v="11,363.85"/>
    <m/>
    <s v="-181785893"/>
    <n v="-12.850000000000364"/>
    <n v="-2.6985000000000765"/>
    <n v="-4.5"/>
    <n v="1.8014999999999235"/>
  </r>
  <r>
    <s v="Kentucky Power - Gen"/>
    <x v="15"/>
    <s v="Total Company"/>
    <s v="REG TAX  / SL TAX"/>
    <s v="2008 50%"/>
    <x v="1"/>
    <x v="14"/>
    <m/>
    <s v="3,990.84"/>
    <s v="11,402.40"/>
    <s v="0.00"/>
    <s v="-4.50"/>
    <s v="00.3500"/>
    <s v="3,986.34"/>
    <s v="11,389.55"/>
    <m/>
    <s v="-181785893"/>
    <n v="-12.850000000000364"/>
    <n v="-2.6985000000000765"/>
    <n v="-4.5"/>
    <n v="1.8014999999999235"/>
  </r>
  <r>
    <s v="Kentucky Power - Gen"/>
    <x v="12"/>
    <s v="Total Company"/>
    <s v="REG TAX  / SL TAX"/>
    <s v="2008 50%"/>
    <x v="1"/>
    <x v="14"/>
    <m/>
    <s v="3,986.34"/>
    <s v="11,389.55"/>
    <s v="0.00"/>
    <s v="-4.50"/>
    <s v="00.3500"/>
    <s v="3,981.84"/>
    <s v="11,376.70"/>
    <m/>
    <s v="-181785893"/>
    <n v="-12.849999999998545"/>
    <n v="-2.6984999999996941"/>
    <n v="-4.5"/>
    <n v="1.8015000000003059"/>
  </r>
  <r>
    <s v="Kentucky Power - Gen"/>
    <x v="13"/>
    <s v="Total Company"/>
    <s v="REG TAX  / SL TAX"/>
    <s v="2008"/>
    <x v="1"/>
    <x v="6"/>
    <m/>
    <s v="53.55"/>
    <s v="152.96"/>
    <s v="0.00"/>
    <s v="-4.53"/>
    <s v="00.3501"/>
    <s v="49.02"/>
    <s v="140.01"/>
    <m/>
    <s v="-181785782"/>
    <n v="-12.950000000000017"/>
    <n v="-2.7195000000000036"/>
    <n v="-4.529999999999994"/>
    <n v="1.8104999999999905"/>
  </r>
  <r>
    <s v="Kentucky Power - Gen"/>
    <x v="12"/>
    <s v="Total Company"/>
    <s v="REG TAX  / SL TAX"/>
    <s v="2008"/>
    <x v="1"/>
    <x v="6"/>
    <m/>
    <s v="62.61"/>
    <s v="178.86"/>
    <s v="0.00"/>
    <s v="-4.53"/>
    <s v="00.3501"/>
    <s v="58.08"/>
    <s v="165.91"/>
    <m/>
    <s v="-181785782"/>
    <n v="-12.950000000000017"/>
    <n v="-2.7195000000000036"/>
    <n v="-4.5300000000000011"/>
    <n v="1.8104999999999976"/>
  </r>
  <r>
    <s v="Kentucky Power - Gen"/>
    <x v="8"/>
    <s v="Total Company"/>
    <s v="REG TAX  / SL TAX"/>
    <s v="2008"/>
    <x v="1"/>
    <x v="6"/>
    <m/>
    <s v="12.75"/>
    <s v="36.41"/>
    <s v="0.00"/>
    <s v="-4.53"/>
    <s v="00.3502"/>
    <s v="8.22"/>
    <s v="23.46"/>
    <m/>
    <s v="-181785782"/>
    <n v="-12.949999999999996"/>
    <n v="-2.7194999999999991"/>
    <n v="-4.5299999999999994"/>
    <n v="1.8105000000000002"/>
  </r>
  <r>
    <s v="Kentucky Power - Gen"/>
    <x v="9"/>
    <s v="Total Company"/>
    <s v="REG TAX  / SL TAX"/>
    <s v="2008"/>
    <x v="1"/>
    <x v="6"/>
    <m/>
    <s v="21.82"/>
    <s v="62.31"/>
    <s v="0.00"/>
    <s v="-4.53"/>
    <s v="00.3502"/>
    <s v="17.29"/>
    <s v="49.36"/>
    <m/>
    <s v="-181785782"/>
    <n v="-12.950000000000003"/>
    <n v="-2.7195000000000005"/>
    <n v="-4.5300000000000011"/>
    <n v="1.8105000000000007"/>
  </r>
  <r>
    <s v="Kentucky Power - Gen"/>
    <x v="3"/>
    <s v="Total Company"/>
    <s v="REG TAX  / SL TAX"/>
    <s v="2008"/>
    <x v="1"/>
    <x v="6"/>
    <m/>
    <s v="39.96"/>
    <s v="114.11"/>
    <s v="0.00"/>
    <s v="-4.53"/>
    <s v="00.3502"/>
    <s v="35.43"/>
    <s v="101.16"/>
    <m/>
    <s v="-181785782"/>
    <n v="-12.950000000000003"/>
    <n v="-2.7195000000000005"/>
    <n v="-4.5300000000000011"/>
    <n v="1.8105000000000007"/>
  </r>
  <r>
    <s v="Kentucky Power - Gen"/>
    <x v="2"/>
    <s v="Total Company"/>
    <s v="REG TAX  / SL TAX"/>
    <s v="2008"/>
    <x v="1"/>
    <x v="6"/>
    <m/>
    <s v="44.49"/>
    <s v="127.06"/>
    <s v="0.00"/>
    <s v="-4.53"/>
    <s v="00.3501"/>
    <s v="39.96"/>
    <s v="114.11"/>
    <m/>
    <s v="-181785782"/>
    <n v="-12.950000000000003"/>
    <n v="-2.7195000000000005"/>
    <n v="-4.5300000000000011"/>
    <n v="1.8105000000000007"/>
  </r>
  <r>
    <s v="Kentucky Power - Gen"/>
    <x v="11"/>
    <s v="Total Company"/>
    <s v="REG TAX  / SL TAX"/>
    <s v="2008"/>
    <x v="1"/>
    <x v="6"/>
    <m/>
    <n v="71.67"/>
    <n v="204.76"/>
    <n v="0"/>
    <n v="-4.53"/>
    <n v="0.35"/>
    <n v="67.14"/>
    <n v="191.81"/>
    <m/>
    <s v="-181785782"/>
    <n v="-12.949999999999989"/>
    <n v="-2.7194999999999974"/>
    <n v="-4.5300000000000011"/>
    <n v="1.8105000000000038"/>
  </r>
  <r>
    <s v="Kentucky Power - Gen"/>
    <x v="5"/>
    <s v="Total Company"/>
    <s v="REG TAX  / SL TAX"/>
    <s v="2008"/>
    <x v="1"/>
    <x v="6"/>
    <m/>
    <s v="30.89"/>
    <s v="88.21"/>
    <s v="0.00"/>
    <s v="-4.53"/>
    <s v="00.3502"/>
    <s v="26.36"/>
    <s v="75.26"/>
    <m/>
    <s v="-181785782"/>
    <n v="-12.949999999999989"/>
    <n v="-2.7194999999999974"/>
    <n v="-4.5300000000000011"/>
    <n v="1.8105000000000038"/>
  </r>
  <r>
    <s v="Kentucky Power - Gen"/>
    <x v="0"/>
    <s v="Total Company"/>
    <s v="REG TAX  / SL TAX"/>
    <s v="2008"/>
    <x v="1"/>
    <x v="6"/>
    <m/>
    <s v="49.02"/>
    <s v="140.01"/>
    <s v="0.00"/>
    <s v="-4.53"/>
    <s v="00.3501"/>
    <s v="44.49"/>
    <s v="127.06"/>
    <m/>
    <s v="-181785782"/>
    <n v="-12.949999999999989"/>
    <n v="-2.7194999999999974"/>
    <n v="-4.5300000000000011"/>
    <n v="1.8105000000000038"/>
  </r>
  <r>
    <s v="Kentucky Power - Gen"/>
    <x v="14"/>
    <s v="Total Company"/>
    <s v="REG TAX  / SL TAX"/>
    <s v="2008"/>
    <x v="1"/>
    <x v="6"/>
    <m/>
    <s v="58.08"/>
    <s v="165.91"/>
    <s v="0.00"/>
    <s v="-4.53"/>
    <s v="00.3501"/>
    <s v="53.55"/>
    <s v="152.96"/>
    <m/>
    <s v="-181785782"/>
    <n v="-12.949999999999989"/>
    <n v="-2.7194999999999974"/>
    <n v="-4.5300000000000011"/>
    <n v="1.8105000000000038"/>
  </r>
  <r>
    <s v="Kentucky Power - Gen"/>
    <x v="15"/>
    <s v="Total Company"/>
    <s v="REG TAX  / SL TAX"/>
    <s v="2008"/>
    <x v="1"/>
    <x v="6"/>
    <m/>
    <s v="67.14"/>
    <s v="191.81"/>
    <s v="0.00"/>
    <s v="-4.53"/>
    <s v="00.3500"/>
    <s v="62.61"/>
    <s v="178.86"/>
    <m/>
    <s v="-181785782"/>
    <n v="-12.949999999999989"/>
    <n v="-2.7194999999999974"/>
    <n v="-4.5300000000000011"/>
    <n v="1.8105000000000038"/>
  </r>
  <r>
    <s v="Kentucky Power - Gen"/>
    <x v="10"/>
    <s v="Total Company"/>
    <s v="REG TAX  / SL TAX"/>
    <s v="2008"/>
    <x v="1"/>
    <x v="6"/>
    <m/>
    <s v="17.29"/>
    <s v="49.36"/>
    <s v="0.00"/>
    <s v="-4.54"/>
    <s v="00.3503"/>
    <s v="12.75"/>
    <s v="36.41"/>
    <m/>
    <s v="-181785782"/>
    <n v="-12.950000000000003"/>
    <n v="-2.7195000000000005"/>
    <n v="-4.5399999999999991"/>
    <n v="1.8204999999999987"/>
  </r>
  <r>
    <s v="Kentucky Power - Gen"/>
    <x v="1"/>
    <s v="Total Company"/>
    <s v="REG TAX  / SL TAX"/>
    <s v="2008"/>
    <x v="1"/>
    <x v="6"/>
    <m/>
    <s v="26.36"/>
    <s v="75.26"/>
    <s v="0.00"/>
    <s v="-4.54"/>
    <s v="00.3503"/>
    <s v="21.82"/>
    <s v="62.31"/>
    <m/>
    <s v="-181785782"/>
    <n v="-12.950000000000003"/>
    <n v="-2.7195000000000005"/>
    <n v="-4.5399999999999991"/>
    <n v="1.8204999999999987"/>
  </r>
  <r>
    <s v="Kentucky Power - Gen"/>
    <x v="4"/>
    <s v="Total Company"/>
    <s v="REG TAX  / SL TAX"/>
    <s v="2008"/>
    <x v="1"/>
    <x v="6"/>
    <m/>
    <s v="35.43"/>
    <s v="101.16"/>
    <s v="0.00"/>
    <s v="-4.54"/>
    <s v="00.3502"/>
    <s v="30.89"/>
    <s v="88.21"/>
    <m/>
    <s v="-181785782"/>
    <n v="-12.950000000000003"/>
    <n v="-2.7195000000000005"/>
    <n v="-4.5399999999999991"/>
    <n v="1.8204999999999987"/>
  </r>
  <r>
    <s v="Kentucky Power - Gen"/>
    <x v="6"/>
    <s v="Total Company"/>
    <s v="REG TAX  / SL TAX"/>
    <s v="2008"/>
    <x v="1"/>
    <x v="6"/>
    <m/>
    <s v="8.22"/>
    <s v="23.46"/>
    <s v="0.00"/>
    <s v="-4.54"/>
    <s v="00.3504"/>
    <s v="3.68"/>
    <s v="10.51"/>
    <m/>
    <s v="-181785782"/>
    <n v="-12.950000000000001"/>
    <n v="-2.7195"/>
    <n v="-4.5400000000000009"/>
    <n v="1.8205000000000009"/>
  </r>
  <r>
    <s v="Kentucky Power - Distr"/>
    <x v="13"/>
    <s v="Total Company"/>
    <s v="REG TAX  / SL TAX"/>
    <s v="2012 Q2 50%"/>
    <x v="22"/>
    <x v="6"/>
    <m/>
    <s v="64.35"/>
    <s v="183.86"/>
    <s v="0.00"/>
    <s v="-4.57"/>
    <s v="00.3500"/>
    <s v="59.78"/>
    <s v="170.79"/>
    <m/>
    <s v="-181786566"/>
    <n v="-13.070000000000022"/>
    <n v="-2.7447000000000044"/>
    <n v="-4.5699999999999932"/>
    <n v="1.8252999999999888"/>
  </r>
  <r>
    <s v="Kentucky Power - Distr"/>
    <x v="12"/>
    <s v="Total Company"/>
    <s v="REG TAX  / SL TAX"/>
    <s v="2012 Q2 50%"/>
    <x v="22"/>
    <x v="6"/>
    <m/>
    <s v="73.49"/>
    <s v="210.00"/>
    <s v="0.00"/>
    <s v="-4.57"/>
    <s v="00.3500"/>
    <s v="68.92"/>
    <s v="196.93"/>
    <m/>
    <s v="-181786566"/>
    <n v="-13.069999999999993"/>
    <n v="-2.7446999999999986"/>
    <n v="-4.5699999999999932"/>
    <n v="1.8252999999999946"/>
  </r>
  <r>
    <s v="Kentucky Power - Distr"/>
    <x v="9"/>
    <s v="Total Company"/>
    <s v="REG TAX  / SL TAX"/>
    <s v="2012 Q2 50%"/>
    <x v="22"/>
    <x v="6"/>
    <m/>
    <s v="32.33"/>
    <s v="92.37"/>
    <s v="0.00"/>
    <s v="-4.57"/>
    <s v="00.3500"/>
    <s v="27.76"/>
    <s v="79.30"/>
    <m/>
    <s v="-181786566"/>
    <n v="-13.070000000000007"/>
    <n v="-2.7447000000000012"/>
    <n v="-4.5699999999999967"/>
    <n v="1.8252999999999955"/>
  </r>
  <r>
    <s v="Kentucky Power - Distr"/>
    <x v="7"/>
    <s v="Total Company"/>
    <s v="REG TAX  / SL TAX"/>
    <s v="2012 Q2 50%"/>
    <x v="22"/>
    <x v="6"/>
    <m/>
    <s v="14.03"/>
    <s v="40.09"/>
    <s v="0.00"/>
    <s v="-4.57"/>
    <s v="00.3500"/>
    <s v="9.46"/>
    <s v="27.02"/>
    <m/>
    <s v="-181786566"/>
    <n v="-13.070000000000004"/>
    <n v="-2.7447000000000008"/>
    <n v="-4.5699999999999985"/>
    <n v="1.8252999999999977"/>
  </r>
  <r>
    <s v="Kentucky Power - Distr"/>
    <x v="8"/>
    <s v="Total Company"/>
    <s v="REG TAX  / SL TAX"/>
    <s v="2012 Q2 50%"/>
    <x v="22"/>
    <x v="6"/>
    <m/>
    <s v="23.18"/>
    <s v="66.23"/>
    <s v="0.00"/>
    <s v="-4.57"/>
    <s v="00.3500"/>
    <s v="18.61"/>
    <s v="53.16"/>
    <m/>
    <s v="-181786566"/>
    <n v="-13.070000000000007"/>
    <n v="-2.7447000000000012"/>
    <n v="-4.57"/>
    <n v="1.825299999999999"/>
  </r>
  <r>
    <s v="Kentucky Power - Distr"/>
    <x v="5"/>
    <s v="Total Company"/>
    <s v="REG TAX  / SL TAX"/>
    <s v="2012 Q2 50%"/>
    <x v="22"/>
    <x v="6"/>
    <m/>
    <s v="41.48"/>
    <s v="118.51"/>
    <s v="0.00"/>
    <s v="-4.57"/>
    <s v="00.3500"/>
    <s v="36.91"/>
    <s v="105.44"/>
    <m/>
    <s v="-181786566"/>
    <n v="-13.070000000000007"/>
    <n v="-2.7447000000000012"/>
    <n v="-4.57"/>
    <n v="1.825299999999999"/>
  </r>
  <r>
    <s v="Kentucky Power - Distr"/>
    <x v="3"/>
    <s v="Total Company"/>
    <s v="REG TAX  / SL TAX"/>
    <s v="2012 Q2 50%"/>
    <x v="22"/>
    <x v="6"/>
    <m/>
    <s v="50.63"/>
    <s v="144.65"/>
    <s v="0.00"/>
    <s v="-4.57"/>
    <s v="00.3500"/>
    <s v="46.06"/>
    <s v="131.58"/>
    <m/>
    <s v="-181786566"/>
    <n v="-13.069999999999993"/>
    <n v="-2.7446999999999986"/>
    <n v="-4.57"/>
    <n v="1.8253000000000017"/>
  </r>
  <r>
    <s v="Kentucky Power - Distr"/>
    <x v="0"/>
    <s v="Total Company"/>
    <s v="REG TAX  / SL TAX"/>
    <s v="2012 Q2 50%"/>
    <x v="22"/>
    <x v="6"/>
    <m/>
    <s v="59.78"/>
    <s v="170.79"/>
    <s v="0.00"/>
    <s v="-4.57"/>
    <s v="00.3500"/>
    <s v="55.21"/>
    <s v="157.72"/>
    <m/>
    <s v="-181786566"/>
    <n v="-13.069999999999993"/>
    <n v="-2.7446999999999986"/>
    <n v="-4.57"/>
    <n v="1.8253000000000017"/>
  </r>
  <r>
    <s v="Kentucky Power - Distr"/>
    <x v="14"/>
    <s v="Total Company"/>
    <s v="REG TAX  / SL TAX"/>
    <s v="2012 Q2 50%"/>
    <x v="22"/>
    <x v="6"/>
    <m/>
    <s v="68.92"/>
    <s v="196.93"/>
    <s v="0.00"/>
    <s v="-4.57"/>
    <s v="00.3500"/>
    <s v="64.35"/>
    <s v="183.86"/>
    <m/>
    <s v="-181786566"/>
    <n v="-13.069999999999993"/>
    <n v="-2.7446999999999986"/>
    <n v="-4.5700000000000074"/>
    <n v="1.8253000000000088"/>
  </r>
  <r>
    <s v="Kentucky Power - Distr"/>
    <x v="1"/>
    <s v="Total Company"/>
    <s v="REG TAX  / SL TAX"/>
    <s v="2012 Q2 50%"/>
    <x v="22"/>
    <x v="6"/>
    <m/>
    <s v="36.91"/>
    <s v="105.44"/>
    <s v="0.00"/>
    <s v="-4.58"/>
    <s v="00.3501"/>
    <s v="32.33"/>
    <s v="92.37"/>
    <m/>
    <s v="-181786566"/>
    <n v="-13.069999999999993"/>
    <n v="-2.7446999999999986"/>
    <n v="-4.5799999999999983"/>
    <n v="1.8352999999999997"/>
  </r>
  <r>
    <s v="Kentucky Power - Distr"/>
    <x v="2"/>
    <s v="Total Company"/>
    <s v="REG TAX  / SL TAX"/>
    <s v="2012 Q2 50%"/>
    <x v="22"/>
    <x v="6"/>
    <m/>
    <s v="55.21"/>
    <s v="157.72"/>
    <s v="0.00"/>
    <s v="-4.58"/>
    <s v="00.3501"/>
    <s v="50.63"/>
    <s v="144.65"/>
    <m/>
    <s v="-181786566"/>
    <n v="-13.069999999999993"/>
    <n v="-2.7446999999999986"/>
    <n v="-4.5799999999999983"/>
    <n v="1.8352999999999997"/>
  </r>
  <r>
    <s v="Kentucky Power - Distr"/>
    <x v="6"/>
    <s v="Total Company"/>
    <s v="REG TAX  / SL TAX"/>
    <s v="2012 Q2 50%"/>
    <x v="22"/>
    <x v="6"/>
    <m/>
    <s v="18.61"/>
    <s v="53.16"/>
    <s v="0.00"/>
    <s v="-4.58"/>
    <s v="00.3501"/>
    <s v="14.03"/>
    <s v="40.09"/>
    <m/>
    <s v="-181786566"/>
    <n v="-13.069999999999993"/>
    <n v="-2.7446999999999986"/>
    <n v="-4.58"/>
    <n v="1.8353000000000015"/>
  </r>
  <r>
    <s v="Kentucky Power - Distr"/>
    <x v="10"/>
    <s v="Total Company"/>
    <s v="REG TAX  / SL TAX"/>
    <s v="2012 Q2 50%"/>
    <x v="22"/>
    <x v="6"/>
    <m/>
    <s v="27.76"/>
    <s v="79.30"/>
    <s v="0.00"/>
    <s v="-4.58"/>
    <s v="00.3501"/>
    <s v="23.18"/>
    <s v="66.23"/>
    <m/>
    <s v="-181786566"/>
    <n v="-13.069999999999993"/>
    <n v="-2.7446999999999986"/>
    <n v="-4.5800000000000018"/>
    <n v="1.8353000000000033"/>
  </r>
  <r>
    <s v="Kentucky Power - Distr"/>
    <x v="4"/>
    <s v="Total Company"/>
    <s v="REG TAX  / SL TAX"/>
    <s v="2012 Q2 50%"/>
    <x v="22"/>
    <x v="6"/>
    <m/>
    <s v="46.06"/>
    <s v="131.58"/>
    <s v="0.00"/>
    <s v="-4.58"/>
    <s v="00.3501"/>
    <s v="41.48"/>
    <s v="118.51"/>
    <m/>
    <s v="-181786566"/>
    <n v="-13.070000000000007"/>
    <n v="-2.7447000000000012"/>
    <n v="-4.5800000000000054"/>
    <n v="1.8353000000000042"/>
  </r>
  <r>
    <s v="Kentucky Power - Distr"/>
    <x v="13"/>
    <s v="Total Company"/>
    <s v="REG TAX  / SL TAX"/>
    <s v="1989"/>
    <x v="29"/>
    <x v="10"/>
    <s v="May"/>
    <s v="4.66"/>
    <s v="13.32"/>
    <s v="0.00"/>
    <s v="-4.66"/>
    <s v="00.3498"/>
    <s v="0.00"/>
    <s v="0.00"/>
    <m/>
    <s v="-181787115"/>
    <n v="-13.32"/>
    <n v="-2.7972000000000001"/>
    <n v="-4.66"/>
    <n v="1.8628"/>
  </r>
  <r>
    <s v="Kentucky Power - Distr"/>
    <x v="14"/>
    <s v="Total Company"/>
    <s v="REG TAX  / SL TAX"/>
    <s v="1987_X"/>
    <x v="39"/>
    <x v="6"/>
    <m/>
    <s v="4.75"/>
    <s v="13.58"/>
    <s v="0.00"/>
    <s v="-4.74"/>
    <s v="00.3498"/>
    <s v="0.01"/>
    <s v="0.02"/>
    <m/>
    <s v="-181786677"/>
    <n v="-13.56"/>
    <n v="-2.8475999999999999"/>
    <n v="-4.74"/>
    <n v="1.8924000000000003"/>
  </r>
  <r>
    <s v="Kentucky Power - Distr"/>
    <x v="11"/>
    <s v="Total Company"/>
    <s v="REG TAX  / SL TAX"/>
    <s v="1982"/>
    <x v="26"/>
    <x v="11"/>
    <s v="Feb"/>
    <n v="9.16"/>
    <n v="23.32"/>
    <n v="0"/>
    <n v="-4.0999999999999996"/>
    <n v="0.39279999999999998"/>
    <n v="5.0599999999999996"/>
    <n v="12.87"/>
    <m/>
    <s v="-181786983"/>
    <n v="-10.450000000000001"/>
    <n v="-2.1945000000000001"/>
    <n v="-4.1000000000000005"/>
    <n v="1.9055000000000004"/>
  </r>
  <r>
    <s v="Kentucky Power - Distr"/>
    <x v="15"/>
    <s v="Total Company"/>
    <s v="REG TAX  / SL TAX"/>
    <s v="1982"/>
    <x v="26"/>
    <x v="11"/>
    <s v="Feb"/>
    <s v="5.06"/>
    <s v="12.87"/>
    <s v="0.00"/>
    <s v="-4.11"/>
    <s v="00.3932"/>
    <s v="0.95"/>
    <s v="2.42"/>
    <m/>
    <s v="-181786983"/>
    <n v="-10.45"/>
    <n v="-2.1944999999999997"/>
    <n v="-4.1099999999999994"/>
    <n v="1.9154999999999998"/>
  </r>
  <r>
    <s v="Kentucky Power - Gen"/>
    <x v="0"/>
    <s v="Total Company"/>
    <s v="REG TAX  / SL TAX"/>
    <s v="1998"/>
    <x v="15"/>
    <x v="21"/>
    <m/>
    <s v="22.40"/>
    <s v="63.99"/>
    <s v="0.00"/>
    <s v="-4.83"/>
    <s v="00.3501"/>
    <s v="17.57"/>
    <s v="50.18"/>
    <m/>
    <s v="-181786213"/>
    <n v="-13.810000000000002"/>
    <n v="-2.9001000000000006"/>
    <n v="-4.8299999999999983"/>
    <n v="1.9298999999999977"/>
  </r>
  <r>
    <s v="Kentucky Power - Gen"/>
    <x v="3"/>
    <s v="Total Company"/>
    <s v="REG TAX  / SL TAX"/>
    <s v="1998"/>
    <x v="15"/>
    <x v="21"/>
    <m/>
    <s v="12.73"/>
    <s v="36.37"/>
    <s v="0.00"/>
    <s v="-4.83"/>
    <s v="00.3500"/>
    <s v="7.90"/>
    <s v="22.56"/>
    <m/>
    <s v="-181786213"/>
    <n v="-13.809999999999999"/>
    <n v="-2.9000999999999997"/>
    <n v="-4.83"/>
    <n v="1.9299000000000004"/>
  </r>
  <r>
    <s v="Kentucky Power - Gen"/>
    <x v="11"/>
    <s v="Total Company"/>
    <s v="REG TAX  / SL TAX"/>
    <s v="1998"/>
    <x v="15"/>
    <x v="21"/>
    <m/>
    <n v="46.57"/>
    <n v="133.04"/>
    <n v="0"/>
    <n v="-4.83"/>
    <n v="0.35"/>
    <n v="41.74"/>
    <n v="119.23"/>
    <m/>
    <s v="-181786213"/>
    <n v="-13.809999999999988"/>
    <n v="-2.9000999999999975"/>
    <n v="-4.8299999999999983"/>
    <n v="1.9299000000000008"/>
  </r>
  <r>
    <s v="Kentucky Power - Gen"/>
    <x v="14"/>
    <s v="Total Company"/>
    <s v="REG TAX  / SL TAX"/>
    <s v="1998"/>
    <x v="15"/>
    <x v="21"/>
    <m/>
    <s v="32.07"/>
    <s v="91.61"/>
    <s v="0.00"/>
    <s v="-4.83"/>
    <s v="00.3501"/>
    <s v="27.24"/>
    <s v="77.80"/>
    <m/>
    <s v="-181786213"/>
    <n v="-13.810000000000002"/>
    <n v="-2.9001000000000006"/>
    <n v="-4.8300000000000018"/>
    <n v="1.9299000000000013"/>
  </r>
  <r>
    <s v="Kentucky Power - Gen"/>
    <x v="15"/>
    <s v="Total Company"/>
    <s v="REG TAX  / SL TAX"/>
    <s v="1998"/>
    <x v="15"/>
    <x v="21"/>
    <m/>
    <s v="41.74"/>
    <s v="119.23"/>
    <s v="0.00"/>
    <s v="-4.83"/>
    <s v="00.3501"/>
    <s v="36.91"/>
    <s v="105.42"/>
    <m/>
    <s v="-181786213"/>
    <n v="-13.810000000000002"/>
    <n v="-2.9001000000000006"/>
    <n v="-4.8300000000000054"/>
    <n v="1.9299000000000048"/>
  </r>
  <r>
    <s v="Kentucky Power - Gen"/>
    <x v="12"/>
    <s v="Total Company"/>
    <s v="REG TAX  / SL TAX"/>
    <s v="1998"/>
    <x v="15"/>
    <x v="21"/>
    <m/>
    <s v="36.91"/>
    <s v="105.42"/>
    <s v="0.00"/>
    <s v="-4.84"/>
    <s v="00.3501"/>
    <s v="32.07"/>
    <s v="91.61"/>
    <m/>
    <s v="-181786213"/>
    <n v="-13.810000000000002"/>
    <n v="-2.9001000000000006"/>
    <n v="-4.8399999999999963"/>
    <n v="1.9398999999999957"/>
  </r>
  <r>
    <s v="Kentucky Power - Gen"/>
    <x v="2"/>
    <s v="Total Company"/>
    <s v="REG TAX  / SL TAX"/>
    <s v="1998"/>
    <x v="15"/>
    <x v="21"/>
    <m/>
    <s v="17.57"/>
    <s v="50.18"/>
    <s v="0.00"/>
    <s v="-4.84"/>
    <s v="00.3501"/>
    <s v="12.73"/>
    <s v="36.37"/>
    <m/>
    <s v="-181786213"/>
    <n v="-13.810000000000002"/>
    <n v="-2.9001000000000006"/>
    <n v="-4.84"/>
    <n v="1.9398999999999993"/>
  </r>
  <r>
    <s v="Kentucky Power - Gen"/>
    <x v="4"/>
    <s v="Total Company"/>
    <s v="REG TAX  / SL TAX"/>
    <s v="1998"/>
    <x v="15"/>
    <x v="21"/>
    <m/>
    <s v="7.90"/>
    <s v="22.56"/>
    <s v="0.00"/>
    <s v="-4.84"/>
    <s v="00.3502"/>
    <s v="3.06"/>
    <s v="8.75"/>
    <m/>
    <s v="-181786213"/>
    <n v="-13.809999999999999"/>
    <n v="-2.9000999999999997"/>
    <n v="-4.84"/>
    <n v="1.9399000000000002"/>
  </r>
  <r>
    <s v="Kentucky Power - Gen"/>
    <x v="13"/>
    <s v="Total Company"/>
    <s v="REG TAX  / SL TAX"/>
    <s v="1998"/>
    <x v="15"/>
    <x v="21"/>
    <m/>
    <s v="27.24"/>
    <s v="77.80"/>
    <s v="0.00"/>
    <s v="-4.84"/>
    <s v="00.3501"/>
    <s v="22.40"/>
    <s v="63.99"/>
    <m/>
    <s v="-181786213"/>
    <n v="-13.809999999999995"/>
    <n v="-2.9000999999999988"/>
    <n v="-4.84"/>
    <n v="1.9399000000000011"/>
  </r>
  <r>
    <s v="Kentucky Power - Gen"/>
    <x v="0"/>
    <s v="Total Company"/>
    <s v="REG TAX  / SL TAX"/>
    <s v="1990"/>
    <x v="30"/>
    <x v="6"/>
    <m/>
    <s v="5.02"/>
    <s v="14.61"/>
    <s v="0.00"/>
    <s v="-5.02"/>
    <s v="00.3436"/>
    <s v="0.00"/>
    <s v="0.00"/>
    <m/>
    <s v="-181785732"/>
    <n v="-14.61"/>
    <n v="-3.0680999999999998"/>
    <n v="-5.0199999999999996"/>
    <n v="1.9518999999999997"/>
  </r>
  <r>
    <s v="Kentucky Power - Distr"/>
    <x v="11"/>
    <s v="Total Company"/>
    <s v="REG TAX  / SL TAX"/>
    <s v="1984"/>
    <x v="20"/>
    <x v="11"/>
    <s v="Jan"/>
    <n v="7.31"/>
    <n v="18.350000000000001"/>
    <n v="0"/>
    <n v="-4.21"/>
    <n v="0.39839999999999998"/>
    <n v="3.1"/>
    <n v="7.79"/>
    <m/>
    <s v="-181787059"/>
    <n v="-10.560000000000002"/>
    <n v="-2.2176000000000005"/>
    <n v="-4.2099999999999991"/>
    <n v="1.9923999999999986"/>
  </r>
  <r>
    <s v="Kentucky Power - Distr"/>
    <x v="8"/>
    <s v="Total Company"/>
    <s v="REG TAX  / SL TAX"/>
    <s v="1995"/>
    <x v="23"/>
    <x v="10"/>
    <s v="Apr"/>
    <s v="39.90"/>
    <s v="158.02"/>
    <s v="0.00"/>
    <s v="-12.03"/>
    <s v="00.2525"/>
    <s v="27.87"/>
    <s v="110.36"/>
    <m/>
    <s v="-181786654"/>
    <n v="-47.660000000000011"/>
    <n v="-10.008600000000001"/>
    <n v="-12.029999999999998"/>
    <n v="2.0213999999999963"/>
  </r>
  <r>
    <s v="Kentucky Power - Distr"/>
    <x v="7"/>
    <s v="Total Company"/>
    <s v="REG TAX  / SL TAX"/>
    <s v="1995"/>
    <x v="23"/>
    <x v="10"/>
    <s v="Apr"/>
    <s v="15.83"/>
    <s v="62.70"/>
    <s v="0.00"/>
    <s v="-12.03"/>
    <s v="00.2525"/>
    <s v="3.80"/>
    <s v="15.04"/>
    <m/>
    <s v="-181786654"/>
    <n v="-47.660000000000004"/>
    <n v="-10.008600000000001"/>
    <n v="-12.030000000000001"/>
    <n v="2.0213999999999999"/>
  </r>
  <r>
    <s v="Kentucky Power - Distr"/>
    <x v="5"/>
    <s v="Total Company"/>
    <s v="REG TAX  / SL TAX"/>
    <s v="1995"/>
    <x v="23"/>
    <x v="10"/>
    <s v="Apr"/>
    <s v="88.06"/>
    <s v="348.68"/>
    <s v="0.00"/>
    <s v="-12.04"/>
    <s v="00.2526"/>
    <s v="76.02"/>
    <s v="301.00"/>
    <m/>
    <s v="-181786654"/>
    <n v="-47.680000000000007"/>
    <n v="-10.0128"/>
    <n v="-12.040000000000006"/>
    <n v="2.0272000000000059"/>
  </r>
  <r>
    <s v="Kentucky Power - Distr"/>
    <x v="4"/>
    <s v="Total Company"/>
    <s v="REG TAX  / SL TAX"/>
    <s v="1995"/>
    <x v="23"/>
    <x v="10"/>
    <s v="Apr"/>
    <s v="100.10"/>
    <s v="396.34"/>
    <s v="0.00"/>
    <s v="-12.04"/>
    <s v="00.2526"/>
    <s v="88.06"/>
    <s v="348.68"/>
    <m/>
    <s v="-181786654"/>
    <n v="-47.659999999999968"/>
    <n v="-10.008599999999992"/>
    <n v="-12.039999999999992"/>
    <n v="2.0313999999999997"/>
  </r>
  <r>
    <s v="Kentucky Power - Distr"/>
    <x v="10"/>
    <s v="Total Company"/>
    <s v="REG TAX  / SL TAX"/>
    <s v="1995"/>
    <x v="23"/>
    <x v="10"/>
    <s v="Apr"/>
    <s v="51.94"/>
    <s v="205.68"/>
    <s v="0.00"/>
    <s v="-12.04"/>
    <s v="00.2525"/>
    <s v="39.90"/>
    <s v="158.02"/>
    <m/>
    <s v="-181786654"/>
    <n v="-47.66"/>
    <n v="-10.008599999999999"/>
    <n v="-12.04"/>
    <n v="2.0313999999999997"/>
  </r>
  <r>
    <s v="Kentucky Power - Distr"/>
    <x v="9"/>
    <s v="Total Company"/>
    <s v="REG TAX  / SL TAX"/>
    <s v="1995"/>
    <x v="23"/>
    <x v="10"/>
    <s v="Apr"/>
    <s v="63.98"/>
    <s v="253.34"/>
    <s v="0.00"/>
    <s v="-12.04"/>
    <s v="00.2525"/>
    <s v="51.94"/>
    <s v="205.68"/>
    <m/>
    <s v="-181786654"/>
    <n v="-47.66"/>
    <n v="-10.008599999999999"/>
    <n v="-12.04"/>
    <n v="2.0313999999999997"/>
  </r>
  <r>
    <s v="Kentucky Power - Distr"/>
    <x v="1"/>
    <s v="Total Company"/>
    <s v="REG TAX  / SL TAX"/>
    <s v="1995"/>
    <x v="23"/>
    <x v="10"/>
    <s v="Apr"/>
    <s v="76.02"/>
    <s v="301.00"/>
    <s v="0.00"/>
    <s v="-12.04"/>
    <s v="00.2526"/>
    <s v="63.98"/>
    <s v="253.34"/>
    <m/>
    <s v="-181786654"/>
    <n v="-47.66"/>
    <n v="-10.008599999999999"/>
    <n v="-12.04"/>
    <n v="2.0313999999999997"/>
  </r>
  <r>
    <s v="Kentucky Power - Distr"/>
    <x v="6"/>
    <s v="Total Company"/>
    <s v="REG TAX  / SL TAX"/>
    <s v="1995"/>
    <x v="23"/>
    <x v="10"/>
    <s v="Apr"/>
    <s v="27.87"/>
    <s v="110.36"/>
    <s v="0.00"/>
    <s v="-12.04"/>
    <s v="00.2525"/>
    <s v="15.83"/>
    <s v="62.70"/>
    <m/>
    <s v="-181786654"/>
    <n v="-47.66"/>
    <n v="-10.008599999999999"/>
    <n v="-12.040000000000001"/>
    <n v="2.0314000000000014"/>
  </r>
  <r>
    <s v="Kentucky Power - Gen"/>
    <x v="13"/>
    <s v="Total Company"/>
    <s v="REG TAX  / SL TAX"/>
    <s v="1994 - Q3"/>
    <x v="9"/>
    <x v="7"/>
    <m/>
    <s v="5.18"/>
    <s v="14.80"/>
    <s v="0.00"/>
    <s v="-5.18"/>
    <s v="00.3500"/>
    <s v="0.00"/>
    <s v="0.00"/>
    <m/>
    <s v="-181785815"/>
    <n v="-14.8"/>
    <n v="-3.1080000000000001"/>
    <n v="-5.18"/>
    <n v="2.0719999999999996"/>
  </r>
  <r>
    <s v="Kentucky Power - Gen"/>
    <x v="3"/>
    <s v="Total Company"/>
    <s v="REG TAX  / SL TAX"/>
    <s v="2005"/>
    <x v="7"/>
    <x v="3"/>
    <m/>
    <s v="139.27"/>
    <s v="457.36"/>
    <s v="0.00"/>
    <s v="-6.68"/>
    <s v="00.3045"/>
    <s v="132.59"/>
    <s v="435.42"/>
    <m/>
    <s v="-181786060"/>
    <n v="-21.939999999999998"/>
    <n v="-4.6073999999999993"/>
    <n v="-6.6800000000000068"/>
    <n v="2.0726000000000075"/>
  </r>
  <r>
    <s v="Kentucky Power - Distr"/>
    <x v="14"/>
    <s v="Total Company"/>
    <s v="REG TAX  / SL TAX"/>
    <s v="1976"/>
    <x v="38"/>
    <x v="10"/>
    <m/>
    <s v="4.14"/>
    <s v="9.13"/>
    <s v="0.00"/>
    <s v="-4.14"/>
    <s v="00.4535"/>
    <s v="0.00"/>
    <s v="0.00"/>
    <m/>
    <s v="-181786720"/>
    <n v="-9.1300000000000008"/>
    <n v="-1.9173"/>
    <n v="-4.1399999999999997"/>
    <n v="2.2226999999999997"/>
  </r>
  <r>
    <s v="Kentucky Power - Distr"/>
    <x v="14"/>
    <s v="Total Company"/>
    <s v="REG TAX  / SL TAX"/>
    <s v="1992"/>
    <x v="24"/>
    <x v="10"/>
    <s v="Apr"/>
    <s v="22.89"/>
    <s v="65.01"/>
    <s v="0.00"/>
    <s v="-5.59"/>
    <s v="00.3521"/>
    <s v="17.30"/>
    <s v="49.12"/>
    <m/>
    <s v="-181787098"/>
    <n v="-15.890000000000008"/>
    <n v="-3.3369000000000013"/>
    <n v="-5.59"/>
    <n v="2.2530999999999985"/>
  </r>
  <r>
    <s v="Kentucky Power - Distr"/>
    <x v="13"/>
    <s v="Total Company"/>
    <s v="REG TAX  / SL TAX"/>
    <s v="1992"/>
    <x v="24"/>
    <x v="10"/>
    <s v="Apr"/>
    <s v="17.30"/>
    <s v="49.12"/>
    <s v="0.00"/>
    <s v="-5.59"/>
    <s v="00.3522"/>
    <s v="11.71"/>
    <s v="33.24"/>
    <m/>
    <s v="-181787098"/>
    <n v="-15.879999999999995"/>
    <n v="-3.3347999999999991"/>
    <n v="-5.59"/>
    <n v="2.2552000000000008"/>
  </r>
  <r>
    <s v="Kentucky Power - Distr"/>
    <x v="12"/>
    <s v="Total Company"/>
    <s v="REG TAX  / SL TAX"/>
    <s v="1992"/>
    <x v="24"/>
    <x v="10"/>
    <s v="Apr"/>
    <s v="28.48"/>
    <s v="80.89"/>
    <s v="0.00"/>
    <s v="-5.59"/>
    <s v="00.3521"/>
    <s v="22.89"/>
    <s v="65.01"/>
    <m/>
    <s v="-181787098"/>
    <n v="-15.879999999999995"/>
    <n v="-3.3347999999999991"/>
    <n v="-5.59"/>
    <n v="2.2552000000000008"/>
  </r>
  <r>
    <s v="Kentucky Power - Distr"/>
    <x v="15"/>
    <s v="Total Company"/>
    <s v="REG TAX  / SL TAX"/>
    <s v="1992"/>
    <x v="24"/>
    <x v="10"/>
    <s v="Apr"/>
    <s v="34.07"/>
    <s v="96.77"/>
    <s v="0.00"/>
    <s v="-5.59"/>
    <s v="00.3521"/>
    <s v="28.48"/>
    <s v="80.89"/>
    <m/>
    <s v="-181787098"/>
    <n v="-15.879999999999995"/>
    <n v="-3.3347999999999991"/>
    <n v="-5.59"/>
    <n v="2.2552000000000008"/>
  </r>
  <r>
    <s v="Kentucky Power - Distr"/>
    <x v="11"/>
    <s v="Total Company"/>
    <s v="REG TAX  / SL TAX"/>
    <s v="1992"/>
    <x v="24"/>
    <x v="10"/>
    <s v="Apr"/>
    <n v="39.67"/>
    <n v="112.66"/>
    <n v="0"/>
    <n v="-5.6"/>
    <n v="0.35210000000000002"/>
    <n v="34.07"/>
    <n v="96.77"/>
    <m/>
    <s v="-181787098"/>
    <n v="-15.89"/>
    <n v="-3.3369"/>
    <n v="-5.6000000000000014"/>
    <n v="2.2631000000000014"/>
  </r>
  <r>
    <s v="Kentucky Power - Distr"/>
    <x v="15"/>
    <s v="Total Company"/>
    <s v="REG TAX  / SL TAX"/>
    <s v="1986"/>
    <x v="34"/>
    <x v="11"/>
    <s v="Mar"/>
    <s v="6.42"/>
    <s v="19.65"/>
    <s v="0.00"/>
    <s v="-6.42"/>
    <s v="00.3267"/>
    <s v="0.00"/>
    <s v="0.00"/>
    <m/>
    <s v="-181786538"/>
    <n v="-19.649999999999999"/>
    <n v="-4.1264999999999992"/>
    <n v="-6.42"/>
    <n v="2.2935000000000008"/>
  </r>
  <r>
    <s v="Kentucky Power - Gen"/>
    <x v="6"/>
    <s v="Total Company"/>
    <s v="REG TAX  / SL TAX"/>
    <s v="2006"/>
    <x v="5"/>
    <x v="15"/>
    <m/>
    <s v="5.75"/>
    <s v="16.42"/>
    <s v="0.00"/>
    <s v="-5.75"/>
    <s v="00.3502"/>
    <s v="0.00"/>
    <s v="0.00"/>
    <m/>
    <s v="-181786288"/>
    <n v="-16.420000000000002"/>
    <n v="-3.4482000000000004"/>
    <n v="-5.75"/>
    <n v="2.3017999999999996"/>
  </r>
  <r>
    <s v="Kentucky Power - Distr"/>
    <x v="11"/>
    <s v="Total Company"/>
    <s v="REG TAX  / SL TAX"/>
    <s v="1983"/>
    <x v="25"/>
    <x v="10"/>
    <s v="Jul"/>
    <n v="5.85"/>
    <n v="15.42"/>
    <n v="0"/>
    <n v="-5.17"/>
    <n v="0.37940000000000002"/>
    <n v="0.68"/>
    <n v="1.79"/>
    <m/>
    <s v="-181786923"/>
    <n v="-13.629999999999999"/>
    <n v="-2.8622999999999998"/>
    <n v="-5.17"/>
    <n v="2.3077000000000001"/>
  </r>
  <r>
    <s v="Kentucky Power - Distr"/>
    <x v="8"/>
    <s v="Total Company"/>
    <s v="REG TAX  / SL TAX"/>
    <s v="2002"/>
    <x v="8"/>
    <x v="11"/>
    <s v="Jun"/>
    <s v="124.63"/>
    <s v="439.65"/>
    <s v="0.00"/>
    <s v="-9.00"/>
    <s v="00.2835"/>
    <s v="115.63"/>
    <s v="407.89"/>
    <m/>
    <s v="-181786768"/>
    <n v="-31.759999999999991"/>
    <n v="-6.6695999999999982"/>
    <n v="-9"/>
    <n v="2.3304000000000018"/>
  </r>
  <r>
    <s v="Kentucky Power - Distr"/>
    <x v="11"/>
    <s v="Total Company"/>
    <s v="REG TAX  / SL TAX"/>
    <s v="1984"/>
    <x v="20"/>
    <x v="11"/>
    <s v="Mar"/>
    <n v="9.5399999999999991"/>
    <n v="22.82"/>
    <n v="0"/>
    <n v="-4.6900000000000004"/>
    <n v="0.41810000000000003"/>
    <n v="4.8499999999999996"/>
    <n v="11.59"/>
    <m/>
    <s v="-181786965"/>
    <n v="-11.23"/>
    <n v="-2.3582999999999998"/>
    <n v="-4.6899999999999995"/>
    <n v="2.3316999999999997"/>
  </r>
  <r>
    <s v="Kentucky Power - Distr"/>
    <x v="15"/>
    <s v="Total Company"/>
    <s v="REG TAX  / SL TAX"/>
    <s v="1984"/>
    <x v="20"/>
    <x v="11"/>
    <s v="Mar"/>
    <s v="4.85"/>
    <s v="11.59"/>
    <s v="0.00"/>
    <s v="-4.70"/>
    <s v="00.4185"/>
    <s v="0.15"/>
    <s v="0.36"/>
    <m/>
    <s v="-181786965"/>
    <n v="-11.23"/>
    <n v="-2.3582999999999998"/>
    <n v="-4.6999999999999993"/>
    <n v="2.3416999999999994"/>
  </r>
  <r>
    <s v="Kentucky Power - Distr"/>
    <x v="12"/>
    <s v="Total Company"/>
    <s v="REG TAX  / SL TAX"/>
    <s v="1985"/>
    <x v="32"/>
    <x v="10"/>
    <s v="Aug"/>
    <s v="5.80"/>
    <s v="15.96"/>
    <s v="0.00"/>
    <s v="-5.80"/>
    <s v="00.3634"/>
    <s v="0.00"/>
    <s v="0.00"/>
    <m/>
    <s v="-181786753"/>
    <n v="-15.96"/>
    <n v="-3.3515999999999999"/>
    <n v="-5.8"/>
    <n v="2.4483999999999999"/>
  </r>
  <r>
    <s v="Kentucky Power - Gen"/>
    <x v="4"/>
    <s v="Total Company"/>
    <s v="REG TAX  / SL TAX"/>
    <s v="2011 50%"/>
    <x v="4"/>
    <x v="14"/>
    <m/>
    <s v="208.39"/>
    <s v="595.44"/>
    <s v="0.00"/>
    <s v="-6.12"/>
    <s v="00.3500"/>
    <s v="202.27"/>
    <s v="577.96"/>
    <m/>
    <s v="-181785829"/>
    <n v="-17.480000000000018"/>
    <n v="-3.6708000000000038"/>
    <n v="-6.1199999999999761"/>
    <n v="2.4491999999999723"/>
  </r>
  <r>
    <s v="Kentucky Power - Distr"/>
    <x v="7"/>
    <s v="Total Company"/>
    <s v="REG TAX  / SL TAX"/>
    <s v="2007"/>
    <x v="6"/>
    <x v="19"/>
    <m/>
    <s v="6.15"/>
    <s v="17.58"/>
    <s v="0.00"/>
    <s v="-6.15"/>
    <s v="00.3498"/>
    <s v="0.00"/>
    <s v="0.00"/>
    <m/>
    <s v="-181787031"/>
    <n v="-17.579999999999998"/>
    <n v="-3.6917999999999993"/>
    <n v="-6.15"/>
    <n v="2.4582000000000011"/>
  </r>
  <r>
    <s v="Kentucky Power - Gen"/>
    <x v="11"/>
    <s v="Total Company"/>
    <s v="REG TAX  / SL TAX"/>
    <s v="1998"/>
    <x v="15"/>
    <x v="3"/>
    <m/>
    <n v="2833.27"/>
    <n v="8095.05"/>
    <n v="0"/>
    <n v="-6.35"/>
    <n v="0.35"/>
    <n v="2826.92"/>
    <n v="8076.92"/>
    <m/>
    <s v="-181785996"/>
    <n v="-18.130000000000109"/>
    <n v="-3.8073000000000228"/>
    <n v="-6.3499999999999091"/>
    <n v="2.5426999999998863"/>
  </r>
  <r>
    <s v="Kentucky Power - Distr"/>
    <x v="14"/>
    <s v="Total Company"/>
    <s v="REG TAX  / SL TAX"/>
    <s v="1987"/>
    <x v="39"/>
    <x v="10"/>
    <s v="Apr"/>
    <s v="7.18"/>
    <s v="21.98"/>
    <s v="0.00"/>
    <s v="-7.18"/>
    <s v="00.3267"/>
    <s v="0.00"/>
    <s v="0.00"/>
    <m/>
    <s v="-181786547"/>
    <n v="-21.98"/>
    <n v="-4.6158000000000001"/>
    <n v="-7.18"/>
    <n v="2.5641999999999996"/>
  </r>
  <r>
    <s v="Kentucky Power - Transm"/>
    <x v="1"/>
    <s v="Total Company"/>
    <s v="REG TAX  / SL TAX"/>
    <s v="2006"/>
    <x v="5"/>
    <x v="9"/>
    <s v="Jan"/>
    <s v="356.41"/>
    <s v="1,018.21"/>
    <s v="0.00"/>
    <s v="-6.48"/>
    <s v="00.3500"/>
    <s v="349.93"/>
    <s v="999.71"/>
    <m/>
    <s v="-181785152"/>
    <n v="-18.5"/>
    <n v="-3.8849999999999998"/>
    <n v="-6.4800000000000182"/>
    <n v="2.5950000000000184"/>
  </r>
  <r>
    <s v="Kentucky Power - Transm"/>
    <x v="15"/>
    <s v="Total Company"/>
    <s v="REG TAX  / SL TAX"/>
    <s v="2006"/>
    <x v="5"/>
    <x v="9"/>
    <s v="Jan"/>
    <s v="415.05"/>
    <s v="1,185.83"/>
    <s v="0.00"/>
    <s v="-6.48"/>
    <s v="00.3500"/>
    <s v="408.57"/>
    <s v="1,167.33"/>
    <m/>
    <s v="-181785152"/>
    <n v="-18.5"/>
    <n v="-3.8849999999999998"/>
    <n v="-6.4800000000000182"/>
    <n v="2.5950000000000184"/>
  </r>
  <r>
    <s v="Kentucky Power - Transm"/>
    <x v="11"/>
    <s v="Total Company"/>
    <s v="REG TAX  / SL TAX"/>
    <s v="2006"/>
    <x v="5"/>
    <x v="9"/>
    <s v="Jan"/>
    <n v="421.57"/>
    <n v="1204.47"/>
    <n v="0"/>
    <n v="-6.52"/>
    <n v="0.35"/>
    <n v="415.05"/>
    <n v="1185.83"/>
    <m/>
    <s v="-181785152"/>
    <n v="-18.6400000000001"/>
    <n v="-3.914400000000021"/>
    <n v="-6.5199999999999818"/>
    <n v="2.6055999999999608"/>
  </r>
  <r>
    <s v="Kentucky Power - Transm"/>
    <x v="4"/>
    <s v="Total Company"/>
    <s v="REG TAX  / SL TAX"/>
    <s v="2006"/>
    <x v="5"/>
    <x v="9"/>
    <s v="Jan"/>
    <s v="369.45"/>
    <s v="1,055.49"/>
    <s v="0.00"/>
    <s v="-6.52"/>
    <s v="00.3500"/>
    <s v="362.93"/>
    <s v="1,036.85"/>
    <m/>
    <s v="-181785152"/>
    <n v="-18.6400000000001"/>
    <n v="-3.914400000000021"/>
    <n v="-6.5199999999999818"/>
    <n v="2.6055999999999608"/>
  </r>
  <r>
    <s v="Kentucky Power - Transm"/>
    <x v="0"/>
    <s v="Total Company"/>
    <s v="REG TAX  / SL TAX"/>
    <s v="2006"/>
    <x v="5"/>
    <x v="9"/>
    <s v="Jan"/>
    <s v="389.01"/>
    <s v="1,111.41"/>
    <s v="0.00"/>
    <s v="-6.52"/>
    <s v="00.3500"/>
    <s v="382.49"/>
    <s v="1,092.77"/>
    <m/>
    <s v="-181785152"/>
    <n v="-18.6400000000001"/>
    <n v="-3.914400000000021"/>
    <n v="-6.5199999999999818"/>
    <n v="2.6055999999999608"/>
  </r>
  <r>
    <s v="Kentucky Power - Transm"/>
    <x v="6"/>
    <s v="Total Company"/>
    <s v="REG TAX  / SL TAX"/>
    <s v="2006"/>
    <x v="5"/>
    <x v="9"/>
    <s v="Jan"/>
    <s v="330.37"/>
    <s v="943.79"/>
    <s v="0.00"/>
    <s v="-6.52"/>
    <s v="00.3500"/>
    <s v="323.85"/>
    <s v="925.15"/>
    <m/>
    <s v="-181785152"/>
    <n v="-18.639999999999986"/>
    <n v="-3.914399999999997"/>
    <n v="-6.5199999999999818"/>
    <n v="2.6055999999999848"/>
  </r>
  <r>
    <s v="Kentucky Power - Transm"/>
    <x v="8"/>
    <s v="Total Company"/>
    <s v="REG TAX  / SL TAX"/>
    <s v="2006"/>
    <x v="5"/>
    <x v="9"/>
    <s v="Jan"/>
    <s v="336.89"/>
    <s v="962.43"/>
    <s v="0.00"/>
    <s v="-6.52"/>
    <s v="00.3500"/>
    <s v="330.37"/>
    <s v="943.79"/>
    <m/>
    <s v="-181785152"/>
    <n v="-18.639999999999986"/>
    <n v="-3.914399999999997"/>
    <n v="-6.5199999999999818"/>
    <n v="2.6055999999999848"/>
  </r>
  <r>
    <s v="Kentucky Power - Transm"/>
    <x v="9"/>
    <s v="Total Company"/>
    <s v="REG TAX  / SL TAX"/>
    <s v="2006"/>
    <x v="5"/>
    <x v="9"/>
    <s v="Jan"/>
    <s v="349.93"/>
    <s v="999.71"/>
    <s v="0.00"/>
    <s v="-6.52"/>
    <s v="00.3500"/>
    <s v="343.41"/>
    <s v="981.07"/>
    <m/>
    <s v="-181785152"/>
    <n v="-18.639999999999986"/>
    <n v="-3.914399999999997"/>
    <n v="-6.5199999999999818"/>
    <n v="2.6055999999999848"/>
  </r>
  <r>
    <s v="Kentucky Power - Transm"/>
    <x v="5"/>
    <s v="Total Company"/>
    <s v="REG TAX  / SL TAX"/>
    <s v="2006"/>
    <x v="5"/>
    <x v="9"/>
    <s v="Jan"/>
    <s v="362.93"/>
    <s v="1,036.85"/>
    <s v="0.00"/>
    <s v="-6.52"/>
    <s v="00.3500"/>
    <s v="356.41"/>
    <s v="1,018.21"/>
    <m/>
    <s v="-181785152"/>
    <n v="-18.639999999999873"/>
    <n v="-3.914399999999973"/>
    <n v="-6.5199999999999818"/>
    <n v="2.6056000000000088"/>
  </r>
  <r>
    <s v="Kentucky Power - Transm"/>
    <x v="2"/>
    <s v="Total Company"/>
    <s v="REG TAX  / SL TAX"/>
    <s v="2006"/>
    <x v="5"/>
    <x v="9"/>
    <s v="Jan"/>
    <s v="382.49"/>
    <s v="1,092.77"/>
    <s v="0.00"/>
    <s v="-6.52"/>
    <s v="00.3500"/>
    <s v="375.97"/>
    <s v="1,074.13"/>
    <m/>
    <s v="-181785152"/>
    <n v="-18.639999999999873"/>
    <n v="-3.914399999999973"/>
    <n v="-6.5199999999999818"/>
    <n v="2.6056000000000088"/>
  </r>
  <r>
    <s v="Kentucky Power - Transm"/>
    <x v="13"/>
    <s v="Total Company"/>
    <s v="REG TAX  / SL TAX"/>
    <s v="2006"/>
    <x v="5"/>
    <x v="9"/>
    <s v="Jan"/>
    <s v="395.53"/>
    <s v="1,130.05"/>
    <s v="0.00"/>
    <s v="-6.52"/>
    <s v="00.3500"/>
    <s v="389.01"/>
    <s v="1,111.41"/>
    <m/>
    <s v="-181785152"/>
    <n v="-18.639999999999873"/>
    <n v="-3.914399999999973"/>
    <n v="-6.5199999999999818"/>
    <n v="2.6056000000000088"/>
  </r>
  <r>
    <s v="Kentucky Power - Transm"/>
    <x v="12"/>
    <s v="Total Company"/>
    <s v="REG TAX  / SL TAX"/>
    <s v="2006"/>
    <x v="5"/>
    <x v="9"/>
    <s v="Jan"/>
    <s v="408.57"/>
    <s v="1,167.33"/>
    <s v="0.00"/>
    <s v="-6.52"/>
    <s v="00.3500"/>
    <s v="402.05"/>
    <s v="1,148.69"/>
    <m/>
    <s v="-181785152"/>
    <n v="-18.639999999999873"/>
    <n v="-3.914399999999973"/>
    <n v="-6.5199999999999818"/>
    <n v="2.6056000000000088"/>
  </r>
  <r>
    <s v="Kentucky Power - Transm"/>
    <x v="10"/>
    <s v="Total Company"/>
    <s v="REG TAX  / SL TAX"/>
    <s v="2006"/>
    <x v="5"/>
    <x v="9"/>
    <s v="Jan"/>
    <s v="343.41"/>
    <s v="981.07"/>
    <s v="0.00"/>
    <s v="-6.52"/>
    <s v="00.3500"/>
    <s v="336.89"/>
    <s v="962.43"/>
    <m/>
    <s v="-181785152"/>
    <n v="-18.6400000000001"/>
    <n v="-3.914400000000021"/>
    <n v="-6.5200000000000387"/>
    <n v="2.6056000000000177"/>
  </r>
  <r>
    <s v="Kentucky Power - Transm"/>
    <x v="3"/>
    <s v="Total Company"/>
    <s v="REG TAX  / SL TAX"/>
    <s v="2006"/>
    <x v="5"/>
    <x v="9"/>
    <s v="Jan"/>
    <s v="375.97"/>
    <s v="1,074.13"/>
    <s v="0.00"/>
    <s v="-6.52"/>
    <s v="00.3500"/>
    <s v="369.45"/>
    <s v="1,055.49"/>
    <m/>
    <s v="-181785152"/>
    <n v="-18.6400000000001"/>
    <n v="-3.914400000000021"/>
    <n v="-6.5200000000000387"/>
    <n v="2.6056000000000177"/>
  </r>
  <r>
    <s v="Kentucky Power - Transm"/>
    <x v="14"/>
    <s v="Total Company"/>
    <s v="REG TAX  / SL TAX"/>
    <s v="2006"/>
    <x v="5"/>
    <x v="9"/>
    <s v="Jan"/>
    <s v="402.05"/>
    <s v="1,148.69"/>
    <s v="0.00"/>
    <s v="-6.52"/>
    <s v="00.3500"/>
    <s v="395.53"/>
    <s v="1,130.05"/>
    <m/>
    <s v="-181785152"/>
    <n v="-18.6400000000001"/>
    <n v="-3.914400000000021"/>
    <n v="-6.5200000000000387"/>
    <n v="2.6056000000000177"/>
  </r>
  <r>
    <s v="Kentucky Power - Transm"/>
    <x v="7"/>
    <s v="Total Company"/>
    <s v="REG TAX  / SL TAX"/>
    <s v="2006"/>
    <x v="5"/>
    <x v="9"/>
    <s v="Jan"/>
    <s v="323.85"/>
    <s v="925.15"/>
    <s v="0.00"/>
    <s v="-6.52"/>
    <s v="00.3501"/>
    <s v="317.33"/>
    <s v="906.51"/>
    <m/>
    <s v="-181785152"/>
    <n v="-18.639999999999986"/>
    <n v="-3.914399999999997"/>
    <n v="-6.5200000000000387"/>
    <n v="2.6056000000000417"/>
  </r>
  <r>
    <s v="Kentucky Power - Distr"/>
    <x v="11"/>
    <s v="Total Company"/>
    <s v="REG TAX  / SL TAX"/>
    <s v="1986"/>
    <x v="34"/>
    <x v="11"/>
    <s v="Mar"/>
    <n v="13.84"/>
    <n v="42.39"/>
    <n v="0"/>
    <n v="-7.42"/>
    <n v="0.32650000000000001"/>
    <n v="6.42"/>
    <n v="19.649999999999999"/>
    <m/>
    <s v="-181786538"/>
    <n v="-22.740000000000002"/>
    <n v="-4.7754000000000003"/>
    <n v="-7.42"/>
    <n v="2.6445999999999996"/>
  </r>
  <r>
    <s v="Kentucky Power - Gen"/>
    <x v="3"/>
    <s v="Total Company"/>
    <s v="REG TAX  / SL TAX"/>
    <s v="1994 - Q2"/>
    <x v="9"/>
    <x v="6"/>
    <m/>
    <s v="6.65"/>
    <s v="19.01"/>
    <s v="0.00"/>
    <s v="-6.65"/>
    <s v="00.3498"/>
    <s v="0.00"/>
    <s v="0.00"/>
    <m/>
    <s v="-181785730"/>
    <n v="-19.010000000000002"/>
    <n v="-3.9921000000000002"/>
    <n v="-6.65"/>
    <n v="2.6579000000000002"/>
  </r>
  <r>
    <s v="Kentucky Power - Gen"/>
    <x v="5"/>
    <s v="Total Company"/>
    <s v="REG TAX  / SL TAX"/>
    <s v="2006"/>
    <x v="5"/>
    <x v="15"/>
    <m/>
    <s v="41.17"/>
    <s v="117.62"/>
    <s v="0.00"/>
    <s v="-7.08"/>
    <s v="00.3500"/>
    <s v="34.09"/>
    <s v="97.38"/>
    <m/>
    <s v="-181786288"/>
    <n v="-20.240000000000009"/>
    <n v="-4.2504000000000017"/>
    <n v="-7.0799999999999983"/>
    <n v="2.8295999999999966"/>
  </r>
  <r>
    <s v="Kentucky Power - Gen"/>
    <x v="15"/>
    <s v="Total Company"/>
    <s v="REG TAX  / SL TAX"/>
    <s v="2006"/>
    <x v="5"/>
    <x v="15"/>
    <m/>
    <s v="97.85"/>
    <s v="279.54"/>
    <s v="0.00"/>
    <s v="-7.08"/>
    <s v="00.3500"/>
    <s v="90.77"/>
    <s v="259.30"/>
    <m/>
    <s v="-181786288"/>
    <n v="-20.240000000000009"/>
    <n v="-4.2504000000000017"/>
    <n v="-7.0799999999999983"/>
    <n v="2.8295999999999966"/>
  </r>
  <r>
    <s v="Kentucky Power - Gen"/>
    <x v="9"/>
    <s v="Total Company"/>
    <s v="REG TAX  / SL TAX"/>
    <s v="2006"/>
    <x v="5"/>
    <x v="15"/>
    <m/>
    <s v="27.00"/>
    <s v="77.14"/>
    <s v="0.00"/>
    <s v="-7.08"/>
    <s v="00.3500"/>
    <s v="19.92"/>
    <s v="56.90"/>
    <m/>
    <s v="-181786288"/>
    <n v="-20.240000000000002"/>
    <n v="-4.2504"/>
    <n v="-7.0799999999999983"/>
    <n v="2.8295999999999983"/>
  </r>
  <r>
    <s v="Kentucky Power - Gen"/>
    <x v="8"/>
    <s v="Total Company"/>
    <s v="REG TAX  / SL TAX"/>
    <s v="2006"/>
    <x v="5"/>
    <x v="15"/>
    <m/>
    <s v="12.83"/>
    <s v="36.66"/>
    <s v="0.00"/>
    <s v="-7.08"/>
    <s v="00.3500"/>
    <s v="5.75"/>
    <s v="16.42"/>
    <m/>
    <s v="-181786288"/>
    <n v="-20.239999999999995"/>
    <n v="-4.2503999999999991"/>
    <n v="-7.08"/>
    <n v="2.829600000000001"/>
  </r>
  <r>
    <s v="Kentucky Power - Gen"/>
    <x v="0"/>
    <s v="Total Company"/>
    <s v="REG TAX  / SL TAX"/>
    <s v="2006"/>
    <x v="5"/>
    <x v="15"/>
    <m/>
    <s v="69.51"/>
    <s v="198.58"/>
    <s v="0.00"/>
    <s v="-7.08"/>
    <s v="00.3500"/>
    <s v="62.43"/>
    <s v="178.34"/>
    <m/>
    <s v="-181786288"/>
    <n v="-20.240000000000009"/>
    <n v="-4.2504000000000017"/>
    <n v="-7.0800000000000054"/>
    <n v="2.8296000000000037"/>
  </r>
  <r>
    <s v="Kentucky Power - Gen"/>
    <x v="3"/>
    <s v="Total Company"/>
    <s v="REG TAX  / SL TAX"/>
    <s v="2006"/>
    <x v="5"/>
    <x v="15"/>
    <m/>
    <s v="55.34"/>
    <s v="158.10"/>
    <s v="0.00"/>
    <s v="-7.08"/>
    <s v="00.3500"/>
    <s v="48.26"/>
    <s v="137.86"/>
    <m/>
    <s v="-181786288"/>
    <n v="-20.239999999999981"/>
    <n v="-4.2503999999999955"/>
    <n v="-7.0800000000000054"/>
    <n v="2.8296000000000099"/>
  </r>
  <r>
    <s v="Kentucky Power - Gen"/>
    <x v="14"/>
    <s v="Total Company"/>
    <s v="REG TAX  / SL TAX"/>
    <s v="2006"/>
    <x v="5"/>
    <x v="15"/>
    <m/>
    <s v="83.68"/>
    <s v="239.06"/>
    <s v="0.00"/>
    <s v="-7.08"/>
    <s v="00.3500"/>
    <s v="76.60"/>
    <s v="218.82"/>
    <m/>
    <s v="-181786288"/>
    <n v="-20.240000000000009"/>
    <n v="-4.2504000000000017"/>
    <n v="-7.0800000000000125"/>
    <n v="2.8296000000000108"/>
  </r>
  <r>
    <s v="Kentucky Power - Gen"/>
    <x v="11"/>
    <s v="Total Company"/>
    <s v="REG TAX  / SL TAX"/>
    <s v="2006"/>
    <x v="5"/>
    <x v="15"/>
    <m/>
    <n v="104.93"/>
    <n v="299.77999999999997"/>
    <n v="0"/>
    <n v="-7.08"/>
    <n v="0.35"/>
    <n v="97.85"/>
    <n v="279.54000000000002"/>
    <m/>
    <s v="-181786288"/>
    <n v="-20.239999999999952"/>
    <n v="-4.2503999999999902"/>
    <n v="-7.0800000000000125"/>
    <n v="2.8296000000000223"/>
  </r>
  <r>
    <s v="Kentucky Power - Gen"/>
    <x v="12"/>
    <s v="Total Company"/>
    <s v="REG TAX  / SL TAX"/>
    <s v="2006"/>
    <x v="5"/>
    <x v="15"/>
    <m/>
    <s v="90.77"/>
    <s v="259.30"/>
    <s v="0.00"/>
    <s v="-7.09"/>
    <s v="00.3501"/>
    <s v="83.68"/>
    <s v="239.06"/>
    <m/>
    <s v="-181786288"/>
    <n v="-20.240000000000009"/>
    <n v="-4.2504000000000017"/>
    <n v="-7.0899999999999892"/>
    <n v="2.8395999999999875"/>
  </r>
  <r>
    <s v="Kentucky Power - Gen"/>
    <x v="13"/>
    <s v="Total Company"/>
    <s v="REG TAX  / SL TAX"/>
    <s v="2006"/>
    <x v="5"/>
    <x v="15"/>
    <m/>
    <s v="76.60"/>
    <s v="218.82"/>
    <s v="0.00"/>
    <s v="-7.09"/>
    <s v="00.3501"/>
    <s v="69.51"/>
    <s v="198.58"/>
    <m/>
    <s v="-181786288"/>
    <n v="-20.239999999999981"/>
    <n v="-4.2503999999999955"/>
    <n v="-7.0899999999999892"/>
    <n v="2.8395999999999937"/>
  </r>
  <r>
    <s v="Kentucky Power - Gen"/>
    <x v="4"/>
    <s v="Total Company"/>
    <s v="REG TAX  / SL TAX"/>
    <s v="2006"/>
    <x v="5"/>
    <x v="15"/>
    <m/>
    <s v="48.26"/>
    <s v="137.86"/>
    <s v="0.00"/>
    <s v="-7.09"/>
    <s v="00.3501"/>
    <s v="41.17"/>
    <s v="117.62"/>
    <m/>
    <s v="-181786288"/>
    <n v="-20.240000000000009"/>
    <n v="-4.2504000000000017"/>
    <n v="-7.0899999999999963"/>
    <n v="2.8395999999999946"/>
  </r>
  <r>
    <s v="Kentucky Power - Gen"/>
    <x v="2"/>
    <s v="Total Company"/>
    <s v="REG TAX  / SL TAX"/>
    <s v="2006"/>
    <x v="5"/>
    <x v="15"/>
    <m/>
    <s v="62.43"/>
    <s v="178.34"/>
    <s v="0.00"/>
    <s v="-7.09"/>
    <s v="00.3501"/>
    <s v="55.34"/>
    <s v="158.10"/>
    <m/>
    <s v="-181786288"/>
    <n v="-20.240000000000009"/>
    <n v="-4.2504000000000017"/>
    <n v="-7.0899999999999963"/>
    <n v="2.8395999999999946"/>
  </r>
  <r>
    <s v="Kentucky Power - Gen"/>
    <x v="10"/>
    <s v="Total Company"/>
    <s v="REG TAX  / SL TAX"/>
    <s v="2006"/>
    <x v="5"/>
    <x v="15"/>
    <m/>
    <s v="19.92"/>
    <s v="56.90"/>
    <s v="0.00"/>
    <s v="-7.09"/>
    <s v="00.3501"/>
    <s v="12.83"/>
    <s v="36.66"/>
    <m/>
    <s v="-181786288"/>
    <n v="-20.240000000000002"/>
    <n v="-4.2504"/>
    <n v="-7.0900000000000016"/>
    <n v="2.8396000000000017"/>
  </r>
  <r>
    <s v="Kentucky Power - Gen"/>
    <x v="1"/>
    <s v="Total Company"/>
    <s v="REG TAX  / SL TAX"/>
    <s v="2006"/>
    <x v="5"/>
    <x v="15"/>
    <m/>
    <s v="34.09"/>
    <s v="97.38"/>
    <s v="0.00"/>
    <s v="-7.09"/>
    <s v="00.3501"/>
    <s v="27.00"/>
    <s v="77.14"/>
    <m/>
    <s v="-181786288"/>
    <n v="-20.239999999999995"/>
    <n v="-4.2503999999999991"/>
    <n v="-7.0900000000000034"/>
    <n v="2.8396000000000043"/>
  </r>
  <r>
    <s v="Kentucky Power - Transm"/>
    <x v="11"/>
    <s v="Total Company"/>
    <s v="REG TAX  / SL TAX"/>
    <s v="2013 50%"/>
    <x v="14"/>
    <x v="6"/>
    <m/>
    <n v="13849.49"/>
    <n v="39569.96"/>
    <n v="0"/>
    <n v="-7.15"/>
    <n v="0.35"/>
    <n v="13842.34"/>
    <n v="39549.53"/>
    <m/>
    <s v="-181785199"/>
    <n v="-20.430000000000291"/>
    <n v="-4.2903000000000606"/>
    <n v="-7.1499999999996362"/>
    <n v="2.8596999999995756"/>
  </r>
  <r>
    <s v="Kentucky Power - Transm"/>
    <x v="15"/>
    <s v="Total Company"/>
    <s v="REG TAX  / SL TAX"/>
    <s v="2013 50%"/>
    <x v="14"/>
    <x v="6"/>
    <m/>
    <s v="13,842.34"/>
    <s v="39,549.53"/>
    <s v="0.00"/>
    <s v="-7.15"/>
    <s v="00.3500"/>
    <s v="13,835.19"/>
    <s v="39,529.10"/>
    <m/>
    <s v="-181785199"/>
    <n v="-20.430000000000291"/>
    <n v="-4.2903000000000606"/>
    <n v="-7.1499999999996362"/>
    <n v="2.8596999999995756"/>
  </r>
  <r>
    <s v="Kentucky Power - Distr"/>
    <x v="11"/>
    <s v="Total Company"/>
    <s v="REG TAX  / SL TAX"/>
    <s v="1988"/>
    <x v="33"/>
    <x v="11"/>
    <s v="Jul"/>
    <n v="6.23"/>
    <n v="16.059999999999999"/>
    <n v="-0.73"/>
    <n v="-6.23"/>
    <n v="0.38790000000000002"/>
    <n v="-0.73"/>
    <n v="-3.46"/>
    <m/>
    <s v="-181786904"/>
    <n v="-19.52"/>
    <n v="-4.0991999999999997"/>
    <n v="-6.9600000000000009"/>
    <n v="2.8608000000000011"/>
  </r>
  <r>
    <s v="Kentucky Power - Distr"/>
    <x v="11"/>
    <s v="Total Company"/>
    <s v="REG TAX  / SL TAX"/>
    <s v="1987"/>
    <x v="39"/>
    <x v="10"/>
    <s v="Apr"/>
    <n v="52.69"/>
    <n v="161.37"/>
    <n v="0"/>
    <n v="-8.11"/>
    <n v="0.32650000000000001"/>
    <n v="44.58"/>
    <n v="136.52000000000001"/>
    <m/>
    <s v="-181786547"/>
    <n v="-24.849999999999994"/>
    <n v="-5.2184999999999988"/>
    <n v="-8.11"/>
    <n v="2.8915000000000006"/>
  </r>
  <r>
    <s v="Kentucky Power - Distr"/>
    <x v="11"/>
    <s v="Total Company"/>
    <s v="REG TAX  / SL TAX"/>
    <s v="1984"/>
    <x v="20"/>
    <x v="11"/>
    <s v="Aug"/>
    <n v="11.38"/>
    <n v="23.32"/>
    <n v="0"/>
    <n v="-5.0999999999999996"/>
    <n v="0.48799999999999999"/>
    <n v="6.28"/>
    <n v="12.87"/>
    <m/>
    <s v="-181786636"/>
    <n v="-10.450000000000001"/>
    <n v="-2.1945000000000001"/>
    <n v="-5.1000000000000005"/>
    <n v="2.9055000000000004"/>
  </r>
  <r>
    <s v="Kentucky Power - Distr"/>
    <x v="15"/>
    <s v="Total Company"/>
    <s v="REG TAX  / SL TAX"/>
    <s v="1984"/>
    <x v="20"/>
    <x v="11"/>
    <s v="Aug"/>
    <s v="6.28"/>
    <s v="12.87"/>
    <s v="0.00"/>
    <s v="-5.10"/>
    <s v="00.4880"/>
    <s v="1.18"/>
    <s v="2.42"/>
    <m/>
    <s v="-181786636"/>
    <n v="-10.45"/>
    <n v="-2.1944999999999997"/>
    <n v="-5.1000000000000005"/>
    <n v="2.9055000000000009"/>
  </r>
  <r>
    <s v="Kentucky Power - Distr"/>
    <x v="14"/>
    <s v="Total Company"/>
    <s v="REG TAX  / SL TAX"/>
    <s v="1989"/>
    <x v="29"/>
    <x v="10"/>
    <s v="Sep"/>
    <s v="11.00"/>
    <s v="32.03"/>
    <s v="0.00"/>
    <s v="-7.71"/>
    <s v="00.3434"/>
    <s v="3.29"/>
    <s v="9.58"/>
    <m/>
    <s v="-181786539"/>
    <n v="-22.450000000000003"/>
    <n v="-4.7145000000000001"/>
    <n v="-7.71"/>
    <n v="2.9954999999999998"/>
  </r>
  <r>
    <s v="Kentucky Power - Distr"/>
    <x v="15"/>
    <s v="Total Company"/>
    <s v="REG TAX  / SL TAX"/>
    <s v="1987"/>
    <x v="39"/>
    <x v="11"/>
    <s v="Jun"/>
    <s v="6.39"/>
    <s v="13.98"/>
    <s v="0.00"/>
    <s v="-5.68"/>
    <s v="00.4571"/>
    <s v="0.71"/>
    <s v="1.55"/>
    <m/>
    <s v="-181786670"/>
    <n v="-12.43"/>
    <n v="-2.6103000000000001"/>
    <n v="-5.68"/>
    <n v="3.0696999999999997"/>
  </r>
  <r>
    <s v="Kentucky Power - Distr"/>
    <x v="11"/>
    <s v="Total Company"/>
    <s v="REG TAX  / SL TAX"/>
    <s v="1984"/>
    <x v="20"/>
    <x v="10"/>
    <s v="Dec"/>
    <n v="10.33"/>
    <n v="26.47"/>
    <n v="0"/>
    <n v="-6.66"/>
    <n v="0.39029999999999998"/>
    <n v="3.67"/>
    <n v="9.4"/>
    <m/>
    <s v="-181786977"/>
    <n v="-17.07"/>
    <n v="-3.5846999999999998"/>
    <n v="-6.66"/>
    <n v="3.0753000000000004"/>
  </r>
  <r>
    <s v="Kentucky Power - Distr"/>
    <x v="13"/>
    <s v="Total Company"/>
    <s v="REG TAX  / SL TAX"/>
    <s v="1988"/>
    <x v="33"/>
    <x v="10"/>
    <s v="Dec"/>
    <s v="7.61"/>
    <s v="21.34"/>
    <s v="0.00"/>
    <s v="-7.61"/>
    <s v="00.3566"/>
    <s v="0.00"/>
    <s v="0.00"/>
    <m/>
    <s v="-181787006"/>
    <n v="-21.34"/>
    <n v="-4.4813999999999998"/>
    <n v="-7.61"/>
    <n v="3.1286000000000005"/>
  </r>
  <r>
    <s v="Kentucky Power - Distr"/>
    <x v="6"/>
    <s v="Total Company"/>
    <s v="REG TAX  / SL TAX"/>
    <s v="2002"/>
    <x v="8"/>
    <x v="11"/>
    <s v="Jun"/>
    <s v="115.63"/>
    <s v="407.89"/>
    <s v="0.00"/>
    <s v="-12.23"/>
    <s v="00.2835"/>
    <s v="103.40"/>
    <s v="364.75"/>
    <m/>
    <s v="-181786768"/>
    <n v="-43.139999999999986"/>
    <n v="-9.0593999999999966"/>
    <n v="-12.22999999999999"/>
    <n v="3.1705999999999932"/>
  </r>
  <r>
    <s v="Kentucky Power - Distr"/>
    <x v="7"/>
    <s v="Total Company"/>
    <s v="REG TAX  / SL TAX"/>
    <s v="2002"/>
    <x v="8"/>
    <x v="11"/>
    <s v="Jun"/>
    <s v="103.40"/>
    <s v="364.75"/>
    <s v="0.00"/>
    <s v="-12.23"/>
    <s v="00.2835"/>
    <s v="91.17"/>
    <s v="321.61"/>
    <m/>
    <s v="-181786768"/>
    <n v="-43.139999999999986"/>
    <n v="-9.0593999999999966"/>
    <n v="-12.230000000000004"/>
    <n v="3.1706000000000074"/>
  </r>
  <r>
    <s v="Kentucky Power - Gen"/>
    <x v="13"/>
    <s v="Total Company"/>
    <s v="REG TAX  / SL TAX"/>
    <s v="1990"/>
    <x v="30"/>
    <x v="10"/>
    <s v="Nov"/>
    <s v="12.02"/>
    <s v="34.43"/>
    <s v="0.00"/>
    <s v="-8.03"/>
    <s v="00.3491"/>
    <s v="3.99"/>
    <s v="11.42"/>
    <m/>
    <s v="-181785701"/>
    <n v="-23.009999999999998"/>
    <n v="-4.8320999999999996"/>
    <n v="-8.0299999999999994"/>
    <n v="3.1978999999999997"/>
  </r>
  <r>
    <s v="Kentucky Power - Distr"/>
    <x v="11"/>
    <s v="Total Company"/>
    <s v="REG TAX  / SL TAX"/>
    <s v="1986"/>
    <x v="34"/>
    <x v="11"/>
    <s v="Jul"/>
    <n v="16.07"/>
    <n v="45.28"/>
    <n v="0"/>
    <n v="-7.92"/>
    <n v="0.35489999999999999"/>
    <n v="8.15"/>
    <n v="22.96"/>
    <m/>
    <s v="-181786826"/>
    <n v="-22.32"/>
    <n v="-4.6871999999999998"/>
    <n v="-7.92"/>
    <n v="3.2328000000000001"/>
  </r>
  <r>
    <s v="Kentucky Power - Distr"/>
    <x v="15"/>
    <s v="Total Company"/>
    <s v="REG TAX  / SL TAX"/>
    <s v="1986"/>
    <x v="34"/>
    <x v="11"/>
    <s v="Jul"/>
    <s v="8.15"/>
    <s v="22.96"/>
    <s v="0.00"/>
    <s v="-7.92"/>
    <s v="00.3550"/>
    <s v="0.23"/>
    <s v="0.64"/>
    <m/>
    <s v="-181786826"/>
    <n v="-22.32"/>
    <n v="-4.6871999999999998"/>
    <n v="-7.92"/>
    <n v="3.2328000000000001"/>
  </r>
  <r>
    <s v="Kentucky Power - Transm"/>
    <x v="0"/>
    <s v="Total Company"/>
    <s v="REG TAX  / SL TAX"/>
    <s v="1991"/>
    <x v="28"/>
    <x v="9"/>
    <s v="Nov"/>
    <s v="221.92"/>
    <s v="647.70"/>
    <s v="0.00"/>
    <s v="-8.41"/>
    <s v="00.3426"/>
    <s v="213.51"/>
    <s v="623.15"/>
    <m/>
    <s v="-181785058"/>
    <n v="-24.550000000000068"/>
    <n v="-5.1555000000000142"/>
    <n v="-8.4099999999999966"/>
    <n v="3.2544999999999824"/>
  </r>
  <r>
    <s v="Kentucky Power - Distr"/>
    <x v="0"/>
    <s v="Total Company"/>
    <s v="REG TAX  / SL TAX"/>
    <s v="1992"/>
    <x v="24"/>
    <x v="10"/>
    <s v="Apr"/>
    <s v="11.71"/>
    <s v="33.24"/>
    <s v="0.00"/>
    <s v="-8.31"/>
    <s v="00.3523"/>
    <s v="3.40"/>
    <s v="9.64"/>
    <m/>
    <s v="-181787098"/>
    <n v="-23.6"/>
    <n v="-4.9560000000000004"/>
    <n v="-8.31"/>
    <n v="3.3540000000000001"/>
  </r>
  <r>
    <s v="Kentucky Power - Transm"/>
    <x v="0"/>
    <s v="Total Company"/>
    <s v="REG TAX  / SL TAX"/>
    <s v="1991"/>
    <x v="28"/>
    <x v="9"/>
    <s v="Dec"/>
    <s v="271.42"/>
    <s v="794.67"/>
    <s v="0.00"/>
    <s v="-8.75"/>
    <s v="00.3416"/>
    <s v="262.67"/>
    <s v="769.05"/>
    <m/>
    <s v="-181785010"/>
    <n v="-25.620000000000005"/>
    <n v="-5.3802000000000003"/>
    <n v="-8.75"/>
    <n v="3.3697999999999997"/>
  </r>
  <r>
    <s v="Kentucky Power - Distr"/>
    <x v="11"/>
    <s v="Total Company"/>
    <s v="REG TAX  / SL TAX"/>
    <s v="1989"/>
    <x v="29"/>
    <x v="10"/>
    <s v="May"/>
    <n v="61.59"/>
    <n v="176.19"/>
    <n v="0"/>
    <n v="-8.4600000000000009"/>
    <n v="0.34960000000000002"/>
    <n v="53.13"/>
    <n v="151.99"/>
    <m/>
    <s v="-181787115"/>
    <n v="-24.199999999999989"/>
    <n v="-5.0819999999999972"/>
    <n v="-8.4600000000000009"/>
    <n v="3.3780000000000037"/>
  </r>
  <r>
    <s v="Kentucky Power - Distr"/>
    <x v="15"/>
    <s v="Total Company"/>
    <s v="REG TAX  / SL TAX"/>
    <s v="1989"/>
    <x v="29"/>
    <x v="10"/>
    <s v="May"/>
    <s v="53.13"/>
    <s v="151.99"/>
    <s v="0.00"/>
    <s v="-8.47"/>
    <s v="00.3496"/>
    <s v="44.66"/>
    <s v="127.77"/>
    <m/>
    <s v="-181787115"/>
    <n v="-24.220000000000013"/>
    <n v="-5.0862000000000025"/>
    <n v="-8.470000000000006"/>
    <n v="3.3838000000000035"/>
  </r>
  <r>
    <s v="Kentucky Power - Distr"/>
    <x v="2"/>
    <s v="Total Company"/>
    <s v="REG TAX  / SL TAX"/>
    <s v="1992"/>
    <x v="24"/>
    <x v="10"/>
    <s v="Aug"/>
    <s v="8.52"/>
    <s v="24.41"/>
    <s v="0.00"/>
    <s v="-8.52"/>
    <s v="00.3490"/>
    <s v="0.00"/>
    <s v="0.00"/>
    <m/>
    <s v="-181786831"/>
    <n v="-24.41"/>
    <n v="-5.1261000000000001"/>
    <n v="-8.52"/>
    <n v="3.3938999999999995"/>
  </r>
  <r>
    <s v="Kentucky Power - Distr"/>
    <x v="11"/>
    <s v="Total Company"/>
    <s v="REG TAX  / SL TAX"/>
    <s v="1987"/>
    <x v="39"/>
    <x v="11"/>
    <s v="Mar"/>
    <n v="29.75"/>
    <n v="90.6"/>
    <n v="0"/>
    <n v="-9.49"/>
    <n v="0.32840000000000003"/>
    <n v="20.260000000000002"/>
    <n v="61.69"/>
    <m/>
    <s v="-181786809"/>
    <n v="-28.909999999999997"/>
    <n v="-6.0710999999999995"/>
    <n v="-9.4899999999999984"/>
    <n v="3.4188999999999989"/>
  </r>
  <r>
    <s v="Kentucky Power - Gen"/>
    <x v="15"/>
    <s v="Total Company"/>
    <s v="REG TAX  / SL TAX"/>
    <s v="1994 - Q3"/>
    <x v="9"/>
    <x v="7"/>
    <m/>
    <s v="30.83"/>
    <s v="88.09"/>
    <s v="0.00"/>
    <s v="-8.55"/>
    <s v="00.3500"/>
    <s v="22.28"/>
    <s v="63.66"/>
    <m/>
    <s v="-181785815"/>
    <n v="-24.430000000000007"/>
    <n v="-5.130300000000001"/>
    <n v="-8.5499999999999972"/>
    <n v="3.4196999999999962"/>
  </r>
  <r>
    <s v="Kentucky Power - Gen"/>
    <x v="12"/>
    <s v="Total Company"/>
    <s v="REG TAX  / SL TAX"/>
    <s v="1994 - Q3"/>
    <x v="9"/>
    <x v="7"/>
    <m/>
    <s v="22.28"/>
    <s v="63.66"/>
    <s v="0.00"/>
    <s v="-8.55"/>
    <s v="00.3500"/>
    <s v="13.73"/>
    <s v="39.23"/>
    <m/>
    <s v="-181785815"/>
    <n v="-24.43"/>
    <n v="-5.1303000000000001"/>
    <n v="-8.5500000000000007"/>
    <n v="3.4197000000000006"/>
  </r>
  <r>
    <s v="Kentucky Power - Gen"/>
    <x v="14"/>
    <s v="Total Company"/>
    <s v="REG TAX  / SL TAX"/>
    <s v="1994 - Q3"/>
    <x v="9"/>
    <x v="7"/>
    <m/>
    <s v="13.73"/>
    <s v="39.23"/>
    <s v="0.00"/>
    <s v="-8.55"/>
    <s v="00.3500"/>
    <s v="5.18"/>
    <s v="14.80"/>
    <m/>
    <s v="-181785815"/>
    <n v="-24.429999999999996"/>
    <n v="-5.1302999999999992"/>
    <n v="-8.5500000000000007"/>
    <n v="3.4197000000000015"/>
  </r>
  <r>
    <s v="Kentucky Power - Gen"/>
    <x v="11"/>
    <s v="Total Company"/>
    <s v="REG TAX  / SL TAX"/>
    <s v="1994 - Q3"/>
    <x v="9"/>
    <x v="7"/>
    <m/>
    <n v="39.380000000000003"/>
    <n v="112.52"/>
    <n v="0"/>
    <n v="-8.5500000000000007"/>
    <n v="0.35"/>
    <n v="30.83"/>
    <n v="88.09"/>
    <m/>
    <s v="-181785815"/>
    <n v="-24.429999999999993"/>
    <n v="-5.1302999999999983"/>
    <n v="-8.5500000000000043"/>
    <n v="3.419700000000006"/>
  </r>
  <r>
    <s v="Kentucky Power - Gen"/>
    <x v="0"/>
    <s v="Total Company"/>
    <s v="REG TAX  / SL TAX"/>
    <s v="2003"/>
    <x v="0"/>
    <x v="3"/>
    <m/>
    <s v="555.34"/>
    <s v="1,728.52"/>
    <s v="0.00"/>
    <s v="-10.04"/>
    <s v="00.3213"/>
    <s v="545.30"/>
    <s v="1,697.26"/>
    <m/>
    <s v="-181786292"/>
    <n v="-31.259999999999991"/>
    <n v="-6.5645999999999978"/>
    <n v="-10.040000000000077"/>
    <n v="3.4754000000000795"/>
  </r>
  <r>
    <s v="Kentucky Power - Gen"/>
    <x v="7"/>
    <s v="Total Company"/>
    <s v="REG TAX  / SL TAX"/>
    <s v="2005"/>
    <x v="7"/>
    <x v="3"/>
    <m/>
    <s v="53.28"/>
    <s v="175.02"/>
    <s v="0.00"/>
    <s v="-11.32"/>
    <s v="00.3044"/>
    <s v="41.96"/>
    <s v="137.82"/>
    <m/>
    <s v="-181786060"/>
    <n v="-37.200000000000017"/>
    <n v="-7.8120000000000029"/>
    <n v="-11.32"/>
    <n v="3.5079999999999973"/>
  </r>
  <r>
    <s v="Kentucky Power - Distr"/>
    <x v="12"/>
    <s v="Total Company"/>
    <s v="REG TAX  / SL TAX"/>
    <s v="1992"/>
    <x v="24"/>
    <x v="10"/>
    <s v="Feb"/>
    <s v="45.32"/>
    <s v="129.50"/>
    <s v="0.00"/>
    <s v="-8.79"/>
    <s v="00.3500"/>
    <s v="36.53"/>
    <s v="104.38"/>
    <m/>
    <s v="-181787002"/>
    <n v="-25.120000000000005"/>
    <n v="-5.2752000000000008"/>
    <n v="-8.7899999999999991"/>
    <n v="3.5147999999999984"/>
  </r>
  <r>
    <s v="Kentucky Power - Distr"/>
    <x v="15"/>
    <s v="Total Company"/>
    <s v="REG TAX  / SL TAX"/>
    <s v="1992"/>
    <x v="24"/>
    <x v="10"/>
    <s v="Feb"/>
    <s v="54.11"/>
    <s v="154.62"/>
    <s v="0.00"/>
    <s v="-8.79"/>
    <s v="00.3500"/>
    <s v="45.32"/>
    <s v="129.50"/>
    <m/>
    <s v="-181787002"/>
    <n v="-25.120000000000005"/>
    <n v="-5.2752000000000008"/>
    <n v="-8.7899999999999991"/>
    <n v="3.5147999999999984"/>
  </r>
  <r>
    <s v="Kentucky Power - Distr"/>
    <x v="13"/>
    <s v="Total Company"/>
    <s v="REG TAX  / SL TAX"/>
    <s v="1992"/>
    <x v="24"/>
    <x v="10"/>
    <s v="Feb"/>
    <s v="27.73"/>
    <s v="79.24"/>
    <s v="0.00"/>
    <s v="-8.79"/>
    <s v="00.3499"/>
    <s v="18.94"/>
    <s v="54.12"/>
    <m/>
    <s v="-181787002"/>
    <n v="-25.119999999999997"/>
    <n v="-5.275199999999999"/>
    <n v="-8.7899999999999991"/>
    <n v="3.5148000000000001"/>
  </r>
  <r>
    <s v="Kentucky Power - Gen"/>
    <x v="5"/>
    <s v="Total Company"/>
    <s v="REG TAX  / SL TAX"/>
    <s v="2005"/>
    <x v="7"/>
    <x v="3"/>
    <m/>
    <s v="121.26"/>
    <s v="398.22"/>
    <s v="0.00"/>
    <s v="-11.33"/>
    <s v="00.3045"/>
    <s v="109.93"/>
    <s v="361.02"/>
    <m/>
    <s v="-181786060"/>
    <n v="-37.200000000000045"/>
    <n v="-7.8120000000000092"/>
    <n v="-11.329999999999998"/>
    <n v="3.5179999999999891"/>
  </r>
  <r>
    <s v="Kentucky Power - Gen"/>
    <x v="10"/>
    <s v="Total Company"/>
    <s v="REG TAX  / SL TAX"/>
    <s v="2005"/>
    <x v="7"/>
    <x v="3"/>
    <m/>
    <s v="87.27"/>
    <s v="286.62"/>
    <s v="0.00"/>
    <s v="-11.33"/>
    <s v="00.3045"/>
    <s v="75.94"/>
    <s v="249.42"/>
    <m/>
    <s v="-181786060"/>
    <n v="-37.200000000000017"/>
    <n v="-7.8120000000000029"/>
    <n v="-11.329999999999998"/>
    <n v="3.5179999999999954"/>
  </r>
  <r>
    <s v="Kentucky Power - Gen"/>
    <x v="4"/>
    <s v="Total Company"/>
    <s v="REG TAX  / SL TAX"/>
    <s v="2005"/>
    <x v="7"/>
    <x v="3"/>
    <m/>
    <s v="132.59"/>
    <s v="435.42"/>
    <s v="0.00"/>
    <s v="-11.33"/>
    <s v="00.3045"/>
    <s v="121.26"/>
    <s v="398.22"/>
    <m/>
    <s v="-181786060"/>
    <n v="-37.199999999999989"/>
    <n v="-7.8119999999999976"/>
    <n v="-11.329999999999998"/>
    <n v="3.5180000000000007"/>
  </r>
  <r>
    <s v="Kentucky Power - Gen"/>
    <x v="6"/>
    <s v="Total Company"/>
    <s v="REG TAX  / SL TAX"/>
    <s v="2005"/>
    <x v="7"/>
    <x v="3"/>
    <m/>
    <s v="64.61"/>
    <s v="212.22"/>
    <s v="0.00"/>
    <s v="-11.33"/>
    <s v="00.3044"/>
    <s v="53.28"/>
    <s v="175.02"/>
    <m/>
    <s v="-181786060"/>
    <n v="-37.199999999999989"/>
    <n v="-7.8119999999999976"/>
    <n v="-11.329999999999998"/>
    <n v="3.5180000000000007"/>
  </r>
  <r>
    <s v="Kentucky Power - Gen"/>
    <x v="8"/>
    <s v="Total Company"/>
    <s v="REG TAX  / SL TAX"/>
    <s v="2005"/>
    <x v="7"/>
    <x v="3"/>
    <m/>
    <s v="75.94"/>
    <s v="249.42"/>
    <s v="0.00"/>
    <s v="-11.33"/>
    <s v="00.3045"/>
    <s v="64.61"/>
    <s v="212.22"/>
    <m/>
    <s v="-181786060"/>
    <n v="-37.199999999999989"/>
    <n v="-7.8119999999999976"/>
    <n v="-11.329999999999998"/>
    <n v="3.5180000000000007"/>
  </r>
  <r>
    <s v="Kentucky Power - Gen"/>
    <x v="9"/>
    <s v="Total Company"/>
    <s v="REG TAX  / SL TAX"/>
    <s v="2005"/>
    <x v="7"/>
    <x v="3"/>
    <m/>
    <s v="98.60"/>
    <s v="323.82"/>
    <s v="0.00"/>
    <s v="-11.33"/>
    <s v="00.3045"/>
    <s v="87.27"/>
    <s v="286.62"/>
    <m/>
    <s v="-181786060"/>
    <n v="-37.199999999999989"/>
    <n v="-7.8119999999999976"/>
    <n v="-11.329999999999998"/>
    <n v="3.5180000000000007"/>
  </r>
  <r>
    <s v="Kentucky Power - Gen"/>
    <x v="1"/>
    <s v="Total Company"/>
    <s v="REG TAX  / SL TAX"/>
    <s v="2005"/>
    <x v="7"/>
    <x v="3"/>
    <m/>
    <s v="109.93"/>
    <s v="361.02"/>
    <s v="0.00"/>
    <s v="-11.33"/>
    <s v="00.3045"/>
    <s v="98.60"/>
    <s v="323.82"/>
    <m/>
    <s v="-181786060"/>
    <n v="-37.199999999999989"/>
    <n v="-7.8119999999999976"/>
    <n v="-11.330000000000013"/>
    <n v="3.5180000000000149"/>
  </r>
  <r>
    <s v="Kentucky Power - Distr"/>
    <x v="11"/>
    <s v="Total Company"/>
    <s v="REG TAX  / SL TAX"/>
    <s v="1992"/>
    <x v="24"/>
    <x v="10"/>
    <s v="Feb"/>
    <n v="62.91"/>
    <n v="179.76"/>
    <n v="0"/>
    <n v="-8.8000000000000007"/>
    <n v="0.35"/>
    <n v="54.11"/>
    <n v="154.62"/>
    <m/>
    <s v="-181787002"/>
    <n v="-25.139999999999986"/>
    <n v="-5.2793999999999972"/>
    <n v="-8.7999999999999972"/>
    <n v="3.5206"/>
  </r>
  <r>
    <s v="Kentucky Power - Distr"/>
    <x v="14"/>
    <s v="Total Company"/>
    <s v="REG TAX  / SL TAX"/>
    <s v="1992"/>
    <x v="24"/>
    <x v="10"/>
    <s v="Feb"/>
    <s v="36.53"/>
    <s v="104.38"/>
    <s v="0.00"/>
    <s v="-8.80"/>
    <s v="00.3500"/>
    <s v="27.73"/>
    <s v="79.24"/>
    <m/>
    <s v="-181787002"/>
    <n v="-25.14"/>
    <n v="-5.2793999999999999"/>
    <n v="-8.8000000000000007"/>
    <n v="3.5206000000000008"/>
  </r>
  <r>
    <s v="Kentucky Power - Transm"/>
    <x v="8"/>
    <s v="Total Company"/>
    <s v="REG TAX  / SL TAX"/>
    <s v="1998"/>
    <x v="15"/>
    <x v="9"/>
    <s v="Jul"/>
    <s v="833.21"/>
    <s v="2,381.73"/>
    <s v="0.00"/>
    <s v="-8.83"/>
    <s v="00.3498"/>
    <s v="824.38"/>
    <s v="2,356.48"/>
    <m/>
    <s v="-181784953"/>
    <n v="-25.25"/>
    <n v="-5.3025000000000002"/>
    <n v="-8.8300000000000409"/>
    <n v="3.5275000000000407"/>
  </r>
  <r>
    <s v="Kentucky Power - Transm"/>
    <x v="14"/>
    <s v="Total Company"/>
    <s v="REG TAX  / SL TAX"/>
    <s v="1998"/>
    <x v="15"/>
    <x v="9"/>
    <s v="Jul"/>
    <s v="922.14"/>
    <s v="2,635.94"/>
    <s v="0.00"/>
    <s v="-8.83"/>
    <s v="00.3498"/>
    <s v="913.31"/>
    <s v="2,610.69"/>
    <m/>
    <s v="-181784953"/>
    <n v="-25.25"/>
    <n v="-5.3025000000000002"/>
    <n v="-8.8300000000000409"/>
    <n v="3.5275000000000407"/>
  </r>
  <r>
    <s v="Kentucky Power - Transm"/>
    <x v="11"/>
    <s v="Total Company"/>
    <s v="REG TAX  / SL TAX"/>
    <s v="1998"/>
    <x v="15"/>
    <x v="9"/>
    <s v="Jul"/>
    <n v="948.84"/>
    <n v="2712.26"/>
    <n v="0"/>
    <n v="-8.9"/>
    <n v="0.3498"/>
    <n v="939.94"/>
    <n v="2686.82"/>
    <m/>
    <s v="-181784953"/>
    <n v="-25.440000000000055"/>
    <n v="-5.3424000000000111"/>
    <n v="-8.8999999999999773"/>
    <n v="3.5575999999999661"/>
  </r>
  <r>
    <s v="Kentucky Power - Transm"/>
    <x v="7"/>
    <s v="Total Company"/>
    <s v="REG TAX  / SL TAX"/>
    <s v="1998"/>
    <x v="15"/>
    <x v="9"/>
    <s v="Jul"/>
    <s v="815.48"/>
    <s v="2,331.04"/>
    <s v="0.00"/>
    <s v="-8.90"/>
    <s v="00.3498"/>
    <s v="806.58"/>
    <s v="2,305.60"/>
    <m/>
    <s v="-181784953"/>
    <n v="-25.440000000000055"/>
    <n v="-5.3424000000000111"/>
    <n v="-8.8999999999999773"/>
    <n v="3.5575999999999661"/>
  </r>
  <r>
    <s v="Kentucky Power - Transm"/>
    <x v="6"/>
    <s v="Total Company"/>
    <s v="REG TAX  / SL TAX"/>
    <s v="1998"/>
    <x v="15"/>
    <x v="9"/>
    <s v="Jul"/>
    <s v="824.38"/>
    <s v="2,356.48"/>
    <s v="0.00"/>
    <s v="-8.90"/>
    <s v="00.3498"/>
    <s v="815.48"/>
    <s v="2,331.04"/>
    <m/>
    <s v="-181784953"/>
    <n v="-25.440000000000055"/>
    <n v="-5.3424000000000111"/>
    <n v="-8.8999999999999773"/>
    <n v="3.5575999999999661"/>
  </r>
  <r>
    <s v="Kentucky Power - Transm"/>
    <x v="10"/>
    <s v="Total Company"/>
    <s v="REG TAX  / SL TAX"/>
    <s v="1998"/>
    <x v="15"/>
    <x v="9"/>
    <s v="Jul"/>
    <s v="842.11"/>
    <s v="2,407.17"/>
    <s v="0.00"/>
    <s v="-8.90"/>
    <s v="00.3498"/>
    <s v="833.21"/>
    <s v="2,381.73"/>
    <m/>
    <s v="-181784953"/>
    <n v="-25.440000000000055"/>
    <n v="-5.3424000000000111"/>
    <n v="-8.8999999999999773"/>
    <n v="3.5575999999999661"/>
  </r>
  <r>
    <s v="Kentucky Power - Transm"/>
    <x v="9"/>
    <s v="Total Company"/>
    <s v="REG TAX  / SL TAX"/>
    <s v="1998"/>
    <x v="15"/>
    <x v="9"/>
    <s v="Jul"/>
    <s v="851.01"/>
    <s v="2,432.61"/>
    <s v="0.00"/>
    <s v="-8.90"/>
    <s v="00.3498"/>
    <s v="842.11"/>
    <s v="2,407.17"/>
    <m/>
    <s v="-181784953"/>
    <n v="-25.440000000000055"/>
    <n v="-5.3424000000000111"/>
    <n v="-8.8999999999999773"/>
    <n v="3.5575999999999661"/>
  </r>
  <r>
    <s v="Kentucky Power - Transm"/>
    <x v="1"/>
    <s v="Total Company"/>
    <s v="REG TAX  / SL TAX"/>
    <s v="1998"/>
    <x v="15"/>
    <x v="9"/>
    <s v="Jul"/>
    <s v="859.91"/>
    <s v="2,458.05"/>
    <s v="0.00"/>
    <s v="-8.90"/>
    <s v="00.3498"/>
    <s v="851.01"/>
    <s v="2,432.61"/>
    <m/>
    <s v="-181784953"/>
    <n v="-25.440000000000055"/>
    <n v="-5.3424000000000111"/>
    <n v="-8.8999999999999773"/>
    <n v="3.5575999999999661"/>
  </r>
  <r>
    <s v="Kentucky Power - Transm"/>
    <x v="3"/>
    <s v="Total Company"/>
    <s v="REG TAX  / SL TAX"/>
    <s v="1998"/>
    <x v="15"/>
    <x v="9"/>
    <s v="Jul"/>
    <s v="886.61"/>
    <s v="2,534.37"/>
    <s v="0.00"/>
    <s v="-8.90"/>
    <s v="00.3498"/>
    <s v="877.71"/>
    <s v="2,508.93"/>
    <m/>
    <s v="-181784953"/>
    <n v="-25.440000000000055"/>
    <n v="-5.3424000000000111"/>
    <n v="-8.8999999999999773"/>
    <n v="3.5575999999999661"/>
  </r>
  <r>
    <s v="Kentucky Power - Transm"/>
    <x v="2"/>
    <s v="Total Company"/>
    <s v="REG TAX  / SL TAX"/>
    <s v="1998"/>
    <x v="15"/>
    <x v="9"/>
    <s v="Jul"/>
    <s v="895.51"/>
    <s v="2,559.81"/>
    <s v="0.00"/>
    <s v="-8.90"/>
    <s v="00.3498"/>
    <s v="886.61"/>
    <s v="2,534.37"/>
    <m/>
    <s v="-181784953"/>
    <n v="-25.440000000000055"/>
    <n v="-5.3424000000000111"/>
    <n v="-8.8999999999999773"/>
    <n v="3.5575999999999661"/>
  </r>
  <r>
    <s v="Kentucky Power - Transm"/>
    <x v="0"/>
    <s v="Total Company"/>
    <s v="REG TAX  / SL TAX"/>
    <s v="1998"/>
    <x v="15"/>
    <x v="9"/>
    <s v="Jul"/>
    <s v="904.41"/>
    <s v="2,585.25"/>
    <s v="0.00"/>
    <s v="-8.90"/>
    <s v="00.3498"/>
    <s v="895.51"/>
    <s v="2,559.81"/>
    <m/>
    <s v="-181784953"/>
    <n v="-25.440000000000055"/>
    <n v="-5.3424000000000111"/>
    <n v="-8.8999999999999773"/>
    <n v="3.5575999999999661"/>
  </r>
  <r>
    <s v="Kentucky Power - Transm"/>
    <x v="13"/>
    <s v="Total Company"/>
    <s v="REG TAX  / SL TAX"/>
    <s v="1998"/>
    <x v="15"/>
    <x v="9"/>
    <s v="Jul"/>
    <s v="913.31"/>
    <s v="2,610.69"/>
    <s v="0.00"/>
    <s v="-8.90"/>
    <s v="00.3498"/>
    <s v="904.41"/>
    <s v="2,585.25"/>
    <m/>
    <s v="-181784953"/>
    <n v="-25.440000000000055"/>
    <n v="-5.3424000000000111"/>
    <n v="-8.8999999999999773"/>
    <n v="3.5575999999999661"/>
  </r>
  <r>
    <s v="Kentucky Power - Transm"/>
    <x v="12"/>
    <s v="Total Company"/>
    <s v="REG TAX  / SL TAX"/>
    <s v="1998"/>
    <x v="15"/>
    <x v="9"/>
    <s v="Jul"/>
    <s v="931.04"/>
    <s v="2,661.38"/>
    <s v="0.00"/>
    <s v="-8.90"/>
    <s v="00.3498"/>
    <s v="922.14"/>
    <s v="2,635.94"/>
    <m/>
    <s v="-181784953"/>
    <n v="-25.440000000000055"/>
    <n v="-5.3424000000000111"/>
    <n v="-8.8999999999999773"/>
    <n v="3.5575999999999661"/>
  </r>
  <r>
    <s v="Kentucky Power - Transm"/>
    <x v="5"/>
    <s v="Total Company"/>
    <s v="REG TAX  / SL TAX"/>
    <s v="1998"/>
    <x v="15"/>
    <x v="9"/>
    <s v="Jul"/>
    <s v="868.81"/>
    <s v="2,483.49"/>
    <s v="0.00"/>
    <s v="-8.90"/>
    <s v="00.3498"/>
    <s v="859.91"/>
    <s v="2,458.05"/>
    <m/>
    <s v="-181784953"/>
    <n v="-25.4399999999996"/>
    <n v="-5.3423999999999161"/>
    <n v="-8.8999999999999773"/>
    <n v="3.5576000000000612"/>
  </r>
  <r>
    <s v="Kentucky Power - Transm"/>
    <x v="4"/>
    <s v="Total Company"/>
    <s v="REG TAX  / SL TAX"/>
    <s v="1998"/>
    <x v="15"/>
    <x v="9"/>
    <s v="Jul"/>
    <s v="877.71"/>
    <s v="2,508.93"/>
    <s v="0.00"/>
    <s v="-8.90"/>
    <s v="00.3498"/>
    <s v="868.81"/>
    <s v="2,483.49"/>
    <m/>
    <s v="-181784953"/>
    <n v="-25.440000000000055"/>
    <n v="-5.3424000000000111"/>
    <n v="-8.9000000000000909"/>
    <n v="3.5576000000000798"/>
  </r>
  <r>
    <s v="Kentucky Power - Transm"/>
    <x v="15"/>
    <s v="Total Company"/>
    <s v="REG TAX  / SL TAX"/>
    <s v="1998"/>
    <x v="15"/>
    <x v="9"/>
    <s v="Jul"/>
    <s v="939.94"/>
    <s v="2,686.82"/>
    <s v="0.00"/>
    <s v="-8.90"/>
    <s v="00.3498"/>
    <s v="931.04"/>
    <s v="2,661.38"/>
    <m/>
    <s v="-181784953"/>
    <n v="-25.440000000000055"/>
    <n v="-5.3424000000000111"/>
    <n v="-8.9000000000000909"/>
    <n v="3.5576000000000798"/>
  </r>
  <r>
    <s v="Kentucky Power - Transm"/>
    <x v="3"/>
    <s v="Total Company"/>
    <s v="REG TAX  / SL TAX"/>
    <s v="1996"/>
    <x v="27"/>
    <x v="9"/>
    <s v="Feb"/>
    <s v="1,036.42"/>
    <s v="2,960.27"/>
    <s v="0.00"/>
    <s v="-8.96"/>
    <s v="00.3501"/>
    <s v="1,027.46"/>
    <s v="2,934.67"/>
    <m/>
    <s v="-181785032"/>
    <n v="-25.599999999999909"/>
    <n v="-5.3759999999999808"/>
    <n v="-8.9600000000000364"/>
    <n v="3.5840000000000556"/>
  </r>
  <r>
    <s v="Kentucky Power - Transm"/>
    <x v="15"/>
    <s v="Total Company"/>
    <s v="REG TAX  / SL TAX"/>
    <s v="1996"/>
    <x v="27"/>
    <x v="9"/>
    <s v="Feb"/>
    <s v="1,090.60"/>
    <s v="3,115.01"/>
    <s v="0.00"/>
    <s v="-9.03"/>
    <s v="00.3501"/>
    <s v="1,081.57"/>
    <s v="3,089.22"/>
    <m/>
    <s v="-181785032"/>
    <n v="-25.790000000000418"/>
    <n v="-5.4159000000000876"/>
    <n v="-9.0299999999999727"/>
    <n v="3.6140999999998851"/>
  </r>
  <r>
    <s v="Kentucky Power - Transm"/>
    <x v="9"/>
    <s v="Total Company"/>
    <s v="REG TAX  / SL TAX"/>
    <s v="1996"/>
    <x v="27"/>
    <x v="9"/>
    <s v="Feb"/>
    <s v="1,000.37"/>
    <s v="2,857.30"/>
    <s v="0.00"/>
    <s v="-9.03"/>
    <s v="00.3501"/>
    <s v="991.34"/>
    <s v="2,831.51"/>
    <m/>
    <s v="-181785032"/>
    <n v="-25.789999999999964"/>
    <n v="-5.4158999999999917"/>
    <n v="-9.0299999999999727"/>
    <n v="3.614099999999981"/>
  </r>
  <r>
    <s v="Kentucky Power - Transm"/>
    <x v="1"/>
    <s v="Total Company"/>
    <s v="REG TAX  / SL TAX"/>
    <s v="1996"/>
    <x v="27"/>
    <x v="9"/>
    <s v="Feb"/>
    <s v="1,009.40"/>
    <s v="2,883.09"/>
    <s v="0.00"/>
    <s v="-9.03"/>
    <s v="00.3501"/>
    <s v="1,000.37"/>
    <s v="2,857.30"/>
    <m/>
    <s v="-181785032"/>
    <n v="-25.789999999999964"/>
    <n v="-5.4158999999999917"/>
    <n v="-9.0299999999999727"/>
    <n v="3.614099999999981"/>
  </r>
  <r>
    <s v="Kentucky Power - Transm"/>
    <x v="5"/>
    <s v="Total Company"/>
    <s v="REG TAX  / SL TAX"/>
    <s v="1996"/>
    <x v="27"/>
    <x v="9"/>
    <s v="Feb"/>
    <s v="1,018.43"/>
    <s v="2,908.88"/>
    <s v="0.00"/>
    <s v="-9.03"/>
    <s v="00.3501"/>
    <s v="1,009.40"/>
    <s v="2,883.09"/>
    <m/>
    <s v="-181785032"/>
    <n v="-25.789999999999964"/>
    <n v="-5.4158999999999917"/>
    <n v="-9.0299999999999727"/>
    <n v="3.614099999999981"/>
  </r>
  <r>
    <s v="Kentucky Power - Transm"/>
    <x v="2"/>
    <s v="Total Company"/>
    <s v="REG TAX  / SL TAX"/>
    <s v="1996"/>
    <x v="27"/>
    <x v="9"/>
    <s v="Feb"/>
    <s v="1,045.45"/>
    <s v="2,986.06"/>
    <s v="0.00"/>
    <s v="-9.03"/>
    <s v="00.3501"/>
    <s v="1,036.42"/>
    <s v="2,960.27"/>
    <m/>
    <s v="-181785032"/>
    <n v="-25.789999999999964"/>
    <n v="-5.4158999999999917"/>
    <n v="-9.0299999999999727"/>
    <n v="3.614099999999981"/>
  </r>
  <r>
    <s v="Kentucky Power - Transm"/>
    <x v="0"/>
    <s v="Total Company"/>
    <s v="REG TAX  / SL TAX"/>
    <s v="1996"/>
    <x v="27"/>
    <x v="9"/>
    <s v="Feb"/>
    <s v="1,054.48"/>
    <s v="3,011.85"/>
    <s v="0.00"/>
    <s v="-9.03"/>
    <s v="00.3501"/>
    <s v="1,045.45"/>
    <s v="2,986.06"/>
    <m/>
    <s v="-181785032"/>
    <n v="-25.789999999999964"/>
    <n v="-5.4158999999999917"/>
    <n v="-9.0299999999999727"/>
    <n v="3.614099999999981"/>
  </r>
  <r>
    <s v="Kentucky Power - Transm"/>
    <x v="13"/>
    <s v="Total Company"/>
    <s v="REG TAX  / SL TAX"/>
    <s v="1996"/>
    <x v="27"/>
    <x v="9"/>
    <s v="Feb"/>
    <s v="1,063.51"/>
    <s v="3,037.64"/>
    <s v="0.00"/>
    <s v="-9.03"/>
    <s v="00.3501"/>
    <s v="1,054.48"/>
    <s v="3,011.85"/>
    <m/>
    <s v="-181785032"/>
    <n v="-25.789999999999964"/>
    <n v="-5.4158999999999917"/>
    <n v="-9.0299999999999727"/>
    <n v="3.614099999999981"/>
  </r>
  <r>
    <s v="Kentucky Power - Transm"/>
    <x v="14"/>
    <s v="Total Company"/>
    <s v="REG TAX  / SL TAX"/>
    <s v="1996"/>
    <x v="27"/>
    <x v="9"/>
    <s v="Feb"/>
    <s v="1,072.54"/>
    <s v="3,063.43"/>
    <s v="0.00"/>
    <s v="-9.03"/>
    <s v="00.3501"/>
    <s v="1,063.51"/>
    <s v="3,037.64"/>
    <m/>
    <s v="-181785032"/>
    <n v="-25.789999999999964"/>
    <n v="-5.4158999999999917"/>
    <n v="-9.0299999999999727"/>
    <n v="3.614099999999981"/>
  </r>
  <r>
    <s v="Kentucky Power - Transm"/>
    <x v="12"/>
    <s v="Total Company"/>
    <s v="REG TAX  / SL TAX"/>
    <s v="1996"/>
    <x v="27"/>
    <x v="9"/>
    <s v="Feb"/>
    <s v="1,081.57"/>
    <s v="3,089.22"/>
    <s v="0.00"/>
    <s v="-9.03"/>
    <s v="00.3501"/>
    <s v="1,072.54"/>
    <s v="3,063.43"/>
    <m/>
    <s v="-181785032"/>
    <n v="-25.789999999999964"/>
    <n v="-5.4158999999999917"/>
    <n v="-9.0299999999999727"/>
    <n v="3.614099999999981"/>
  </r>
  <r>
    <s v="Kentucky Power - Transm"/>
    <x v="7"/>
    <s v="Total Company"/>
    <s v="REG TAX  / SL TAX"/>
    <s v="1996"/>
    <x v="27"/>
    <x v="9"/>
    <s v="Feb"/>
    <s v="964.25"/>
    <s v="2,754.14"/>
    <s v="0.00"/>
    <s v="-9.03"/>
    <s v="00.3501"/>
    <s v="955.22"/>
    <s v="2,728.35"/>
    <m/>
    <s v="-181785032"/>
    <n v="-25.789999999999964"/>
    <n v="-5.4158999999999917"/>
    <n v="-9.0299999999999727"/>
    <n v="3.614099999999981"/>
  </r>
  <r>
    <s v="Kentucky Power - Transm"/>
    <x v="6"/>
    <s v="Total Company"/>
    <s v="REG TAX  / SL TAX"/>
    <s v="1996"/>
    <x v="27"/>
    <x v="9"/>
    <s v="Feb"/>
    <s v="973.28"/>
    <s v="2,779.93"/>
    <s v="0.00"/>
    <s v="-9.03"/>
    <s v="00.3501"/>
    <s v="964.25"/>
    <s v="2,754.14"/>
    <m/>
    <s v="-181785032"/>
    <n v="-25.789999999999964"/>
    <n v="-5.4158999999999917"/>
    <n v="-9.0299999999999727"/>
    <n v="3.614099999999981"/>
  </r>
  <r>
    <s v="Kentucky Power - Transm"/>
    <x v="8"/>
    <s v="Total Company"/>
    <s v="REG TAX  / SL TAX"/>
    <s v="1996"/>
    <x v="27"/>
    <x v="9"/>
    <s v="Feb"/>
    <s v="982.31"/>
    <s v="2,805.72"/>
    <s v="0.00"/>
    <s v="-9.03"/>
    <s v="00.3501"/>
    <s v="973.28"/>
    <s v="2,779.93"/>
    <m/>
    <s v="-181785032"/>
    <n v="-25.789999999999964"/>
    <n v="-5.4158999999999917"/>
    <n v="-9.0299999999999727"/>
    <n v="3.614099999999981"/>
  </r>
  <r>
    <s v="Kentucky Power - Transm"/>
    <x v="10"/>
    <s v="Total Company"/>
    <s v="REG TAX  / SL TAX"/>
    <s v="1996"/>
    <x v="27"/>
    <x v="9"/>
    <s v="Feb"/>
    <s v="991.34"/>
    <s v="2,831.51"/>
    <s v="0.00"/>
    <s v="-9.03"/>
    <s v="00.3501"/>
    <s v="982.31"/>
    <s v="2,805.72"/>
    <m/>
    <s v="-181785032"/>
    <n v="-25.790000000000418"/>
    <n v="-5.4159000000000876"/>
    <n v="-9.0300000000000864"/>
    <n v="3.6140999999999988"/>
  </r>
  <r>
    <s v="Kentucky Power - Transm"/>
    <x v="4"/>
    <s v="Total Company"/>
    <s v="REG TAX  / SL TAX"/>
    <s v="1996"/>
    <x v="27"/>
    <x v="9"/>
    <s v="Feb"/>
    <s v="1,027.46"/>
    <s v="2,934.67"/>
    <s v="0.00"/>
    <s v="-9.03"/>
    <s v="00.3501"/>
    <s v="1,018.43"/>
    <s v="2,908.88"/>
    <m/>
    <s v="-181785032"/>
    <n v="-25.789999999999964"/>
    <n v="-5.4158999999999917"/>
    <n v="-9.0300000000000864"/>
    <n v="3.6141000000000947"/>
  </r>
  <r>
    <s v="Kentucky Power - Transm"/>
    <x v="11"/>
    <s v="Total Company"/>
    <s v="REG TAX  / SL TAX"/>
    <s v="1996"/>
    <x v="27"/>
    <x v="9"/>
    <s v="Feb"/>
    <n v="1099.6300000000001"/>
    <n v="3140.8"/>
    <n v="0"/>
    <n v="-9.0299999999999994"/>
    <n v="0.35010000000000002"/>
    <n v="1090.5999999999999"/>
    <n v="3115.01"/>
    <m/>
    <s v="-181785032"/>
    <n v="-25.789999999999964"/>
    <n v="-5.4158999999999917"/>
    <n v="-9.0300000000002001"/>
    <n v="3.6141000000002084"/>
  </r>
  <r>
    <s v="Kentucky Power - Distr"/>
    <x v="11"/>
    <s v="Total Company"/>
    <s v="REG TAX  / SL TAX"/>
    <s v="1992"/>
    <x v="24"/>
    <x v="10"/>
    <s v="Aug"/>
    <n v="63.18"/>
    <n v="181.07"/>
    <n v="0"/>
    <n v="-9.11"/>
    <n v="0.34889999999999999"/>
    <n v="54.07"/>
    <n v="154.94999999999999"/>
    <m/>
    <s v="-181786831"/>
    <n v="-26.120000000000005"/>
    <n v="-5.4852000000000007"/>
    <n v="-9.11"/>
    <n v="3.6247999999999987"/>
  </r>
  <r>
    <s v="Kentucky Power - Distr"/>
    <x v="0"/>
    <s v="Total Company"/>
    <s v="REG TAX  / SL TAX"/>
    <s v="1992"/>
    <x v="24"/>
    <x v="10"/>
    <s v="Aug"/>
    <s v="17.63"/>
    <s v="50.53"/>
    <s v="0.00"/>
    <s v="-9.11"/>
    <s v="00.3489"/>
    <s v="8.52"/>
    <s v="24.41"/>
    <m/>
    <s v="-181786831"/>
    <n v="-26.12"/>
    <n v="-5.4851999999999999"/>
    <n v="-9.11"/>
    <n v="3.6247999999999996"/>
  </r>
  <r>
    <s v="Kentucky Power - Distr"/>
    <x v="12"/>
    <s v="Total Company"/>
    <s v="REG TAX  / SL TAX"/>
    <s v="1992"/>
    <x v="24"/>
    <x v="10"/>
    <s v="Aug"/>
    <s v="44.96"/>
    <s v="128.85"/>
    <s v="0.00"/>
    <s v="-9.11"/>
    <s v="00.3489"/>
    <s v="35.85"/>
    <s v="102.73"/>
    <m/>
    <s v="-181786831"/>
    <n v="-26.11999999999999"/>
    <n v="-5.4851999999999981"/>
    <n v="-9.11"/>
    <n v="3.6248000000000014"/>
  </r>
  <r>
    <s v="Kentucky Power - Distr"/>
    <x v="13"/>
    <s v="Total Company"/>
    <s v="REG TAX  / SL TAX"/>
    <s v="1992"/>
    <x v="24"/>
    <x v="10"/>
    <s v="Aug"/>
    <s v="26.74"/>
    <s v="76.63"/>
    <s v="0.00"/>
    <s v="-9.11"/>
    <s v="00.3489"/>
    <s v="17.63"/>
    <s v="50.53"/>
    <m/>
    <s v="-181786831"/>
    <n v="-26.099999999999994"/>
    <n v="-5.480999999999999"/>
    <n v="-9.11"/>
    <n v="3.6290000000000004"/>
  </r>
  <r>
    <s v="Kentucky Power - Distr"/>
    <x v="15"/>
    <s v="Total Company"/>
    <s v="REG TAX  / SL TAX"/>
    <s v="1992"/>
    <x v="24"/>
    <x v="10"/>
    <s v="Aug"/>
    <s v="54.07"/>
    <s v="154.95"/>
    <s v="0.00"/>
    <s v="-9.11"/>
    <s v="00.3490"/>
    <s v="44.96"/>
    <s v="128.85"/>
    <m/>
    <s v="-181786831"/>
    <n v="-26.099999999999994"/>
    <n v="-5.480999999999999"/>
    <n v="-9.11"/>
    <n v="3.6290000000000004"/>
  </r>
  <r>
    <s v="Kentucky Power - Distr"/>
    <x v="14"/>
    <s v="Total Company"/>
    <s v="REG TAX  / SL TAX"/>
    <s v="1992"/>
    <x v="24"/>
    <x v="10"/>
    <s v="Aug"/>
    <s v="35.85"/>
    <s v="102.73"/>
    <s v="0.00"/>
    <s v="-9.11"/>
    <s v="00.3490"/>
    <s v="26.74"/>
    <s v="76.63"/>
    <m/>
    <s v="-181786831"/>
    <n v="-26.100000000000009"/>
    <n v="-5.4810000000000016"/>
    <n v="-9.110000000000003"/>
    <n v="3.6290000000000013"/>
  </r>
  <r>
    <s v="Kentucky Power - Gen"/>
    <x v="14"/>
    <s v="Total Company"/>
    <s v="REG TAX  / SL TAX"/>
    <s v="2001 30%"/>
    <x v="10"/>
    <x v="3"/>
    <m/>
    <s v="259.10"/>
    <s v="745.31"/>
    <s v="0.00"/>
    <s v="-9.19"/>
    <s v="00.3476"/>
    <s v="249.91"/>
    <s v="718.88"/>
    <m/>
    <s v="-181786251"/>
    <n v="-26.42999999999995"/>
    <n v="-5.5502999999999894"/>
    <n v="-9.1900000000000261"/>
    <n v="3.6397000000000368"/>
  </r>
  <r>
    <s v="Kentucky Power - Distr"/>
    <x v="15"/>
    <s v="Total Company"/>
    <s v="REG TAX  / SL TAX"/>
    <s v="1975"/>
    <x v="37"/>
    <x v="10"/>
    <m/>
    <s v="6.78"/>
    <s v="14.75"/>
    <s v="-0.58"/>
    <s v="-6.78"/>
    <s v="00.4597"/>
    <s v="-0.58"/>
    <s v="-2.77"/>
    <m/>
    <s v="-181787074"/>
    <n v="-17.52"/>
    <n v="-3.6791999999999998"/>
    <n v="-7.36"/>
    <n v="3.6808000000000005"/>
  </r>
  <r>
    <s v="Kentucky Power - Gen"/>
    <x v="5"/>
    <s v="Total Company"/>
    <s v="REG TAX  / SL TAX"/>
    <s v="1997"/>
    <x v="16"/>
    <x v="21"/>
    <m/>
    <s v="9.28"/>
    <s v="26.50"/>
    <s v="0.00"/>
    <s v="-9.28"/>
    <s v="00.3502"/>
    <s v="0.00"/>
    <s v="0.00"/>
    <m/>
    <s v="-181786400"/>
    <n v="-26.5"/>
    <n v="-5.5649999999999995"/>
    <n v="-9.2799999999999994"/>
    <n v="3.7149999999999999"/>
  </r>
  <r>
    <s v="Kentucky Power - Distr"/>
    <x v="7"/>
    <s v="Total Company"/>
    <s v="REG TAX  / SL TAX"/>
    <s v="2006"/>
    <x v="5"/>
    <x v="10"/>
    <s v="Jul"/>
    <s v="428.93"/>
    <s v="1,816.66"/>
    <s v="0.00"/>
    <s v="-34.20"/>
    <s v="00.2361"/>
    <s v="394.73"/>
    <s v="1,671.83"/>
    <m/>
    <s v="-181786533"/>
    <n v="-144.83000000000015"/>
    <n v="-30.414300000000033"/>
    <n v="-34.199999999999989"/>
    <n v="3.7856999999999559"/>
  </r>
  <r>
    <s v="Kentucky Power - Distr"/>
    <x v="2"/>
    <s v="Total Company"/>
    <s v="REG TAX  / SL TAX"/>
    <s v="1993"/>
    <x v="31"/>
    <x v="10"/>
    <s v="Mar"/>
    <s v="9.36"/>
    <s v="26.53"/>
    <s v="0.00"/>
    <s v="-9.36"/>
    <s v="00.3528"/>
    <s v="0.00"/>
    <s v="0.00"/>
    <m/>
    <s v="-181786892"/>
    <n v="-26.53"/>
    <n v="-5.5712999999999999"/>
    <n v="-9.36"/>
    <n v="3.7886999999999995"/>
  </r>
  <r>
    <s v="Kentucky Power - Gen"/>
    <x v="15"/>
    <s v="Total Company"/>
    <s v="REG TAX  / SL TAX"/>
    <s v="2012 Q3 50%"/>
    <x v="22"/>
    <x v="7"/>
    <m/>
    <s v="419.22"/>
    <s v="1,197.79"/>
    <s v="0.00"/>
    <s v="-9.53"/>
    <s v="00.3500"/>
    <s v="409.69"/>
    <s v="1,170.56"/>
    <m/>
    <s v="-181785964"/>
    <n v="-27.230000000000018"/>
    <n v="-5.7183000000000037"/>
    <n v="-9.5300000000000296"/>
    <n v="3.8117000000000258"/>
  </r>
  <r>
    <s v="Kentucky Power - Transm"/>
    <x v="11"/>
    <s v="Total Company"/>
    <s v="REG TAX  / SL TAX"/>
    <s v="2012 Q2 50%"/>
    <x v="22"/>
    <x v="6"/>
    <m/>
    <n v="11077.24"/>
    <n v="31649.26"/>
    <n v="0"/>
    <n v="-9.58"/>
    <n v="0.35"/>
    <n v="11067.66"/>
    <n v="31621.89"/>
    <m/>
    <s v="-181785178"/>
    <n v="-27.369999999998981"/>
    <n v="-5.747699999999786"/>
    <n v="-9.5799999999999272"/>
    <n v="3.8323000000001413"/>
  </r>
  <r>
    <s v="Kentucky Power - Transm"/>
    <x v="8"/>
    <s v="Total Company"/>
    <s v="REG TAX  / SL TAX"/>
    <s v="1995"/>
    <x v="23"/>
    <x v="9"/>
    <s v="Sep"/>
    <s v="1,087.42"/>
    <s v="3,108.96"/>
    <s v="0.00"/>
    <s v="-9.69"/>
    <s v="00.3498"/>
    <s v="1,077.73"/>
    <s v="3,081.26"/>
    <m/>
    <s v="-181785138"/>
    <n v="-27.699999999999818"/>
    <n v="-5.816999999999962"/>
    <n v="-9.6900000000000546"/>
    <n v="3.8730000000000926"/>
  </r>
  <r>
    <s v="Kentucky Power - Transm"/>
    <x v="14"/>
    <s v="Total Company"/>
    <s v="REG TAX  / SL TAX"/>
    <s v="1995"/>
    <x v="23"/>
    <x v="9"/>
    <s v="Sep"/>
    <s v="1,184.95"/>
    <s v="3,387.85"/>
    <s v="0.00"/>
    <s v="-9.69"/>
    <s v="00.3498"/>
    <s v="1,175.26"/>
    <s v="3,360.15"/>
    <m/>
    <s v="-181785138"/>
    <n v="-27.699999999999818"/>
    <n v="-5.816999999999962"/>
    <n v="-9.6900000000000546"/>
    <n v="3.8730000000000926"/>
  </r>
  <r>
    <s v="Kentucky Power - Transm"/>
    <x v="6"/>
    <s v="Total Company"/>
    <s v="REG TAX  / SL TAX"/>
    <s v="1995"/>
    <x v="23"/>
    <x v="9"/>
    <s v="Sep"/>
    <s v="1,077.73"/>
    <s v="3,081.26"/>
    <s v="0.00"/>
    <s v="-9.76"/>
    <s v="00.3498"/>
    <s v="1,067.97"/>
    <s v="3,053.35"/>
    <m/>
    <s v="-181785138"/>
    <n v="-27.910000000000309"/>
    <n v="-5.8611000000000644"/>
    <n v="-9.7599999999999909"/>
    <n v="3.8988999999999265"/>
  </r>
  <r>
    <s v="Kentucky Power - Transm"/>
    <x v="9"/>
    <s v="Total Company"/>
    <s v="REG TAX  / SL TAX"/>
    <s v="1995"/>
    <x v="23"/>
    <x v="9"/>
    <s v="Sep"/>
    <s v="1,106.94"/>
    <s v="3,164.78"/>
    <s v="0.00"/>
    <s v="-9.76"/>
    <s v="00.3498"/>
    <s v="1,097.18"/>
    <s v="3,136.87"/>
    <m/>
    <s v="-181785138"/>
    <n v="-27.910000000000309"/>
    <n v="-5.8611000000000644"/>
    <n v="-9.7599999999999909"/>
    <n v="3.8988999999999265"/>
  </r>
  <r>
    <s v="Kentucky Power - Transm"/>
    <x v="4"/>
    <s v="Total Company"/>
    <s v="REG TAX  / SL TAX"/>
    <s v="1995"/>
    <x v="23"/>
    <x v="9"/>
    <s v="Sep"/>
    <s v="1,136.22"/>
    <s v="3,248.51"/>
    <s v="0.00"/>
    <s v="-9.76"/>
    <s v="00.3498"/>
    <s v="1,126.46"/>
    <s v="3,220.60"/>
    <m/>
    <s v="-181785138"/>
    <n v="-27.910000000000309"/>
    <n v="-5.8611000000000644"/>
    <n v="-9.7599999999999909"/>
    <n v="3.8988999999999265"/>
  </r>
  <r>
    <s v="Kentucky Power - Transm"/>
    <x v="13"/>
    <s v="Total Company"/>
    <s v="REG TAX  / SL TAX"/>
    <s v="1995"/>
    <x v="23"/>
    <x v="9"/>
    <s v="Sep"/>
    <s v="1,175.26"/>
    <s v="3,360.15"/>
    <s v="0.00"/>
    <s v="-9.76"/>
    <s v="00.3498"/>
    <s v="1,165.50"/>
    <s v="3,332.24"/>
    <m/>
    <s v="-181785138"/>
    <n v="-27.910000000000309"/>
    <n v="-5.8611000000000644"/>
    <n v="-9.7599999999999909"/>
    <n v="3.8988999999999265"/>
  </r>
  <r>
    <s v="Kentucky Power - Transm"/>
    <x v="12"/>
    <s v="Total Company"/>
    <s v="REG TAX  / SL TAX"/>
    <s v="1995"/>
    <x v="23"/>
    <x v="9"/>
    <s v="Sep"/>
    <s v="1,194.71"/>
    <s v="3,415.76"/>
    <s v="0.00"/>
    <s v="-9.76"/>
    <s v="00.3498"/>
    <s v="1,184.95"/>
    <s v="3,387.85"/>
    <m/>
    <s v="-181785138"/>
    <n v="-27.910000000000309"/>
    <n v="-5.8611000000000644"/>
    <n v="-9.7599999999999909"/>
    <n v="3.8988999999999265"/>
  </r>
  <r>
    <s v="Kentucky Power - Transm"/>
    <x v="11"/>
    <s v="Total Company"/>
    <s v="REG TAX  / SL TAX"/>
    <s v="1995"/>
    <x v="23"/>
    <x v="9"/>
    <s v="Sep"/>
    <n v="1214.23"/>
    <n v="3471.58"/>
    <n v="0"/>
    <n v="-9.76"/>
    <n v="0.3498"/>
    <n v="1204.47"/>
    <n v="3443.67"/>
    <m/>
    <s v="-181785138"/>
    <n v="-27.909999999999854"/>
    <n v="-5.8610999999999693"/>
    <n v="-9.7599999999999909"/>
    <n v="3.8989000000000216"/>
  </r>
  <r>
    <s v="Kentucky Power - Transm"/>
    <x v="7"/>
    <s v="Total Company"/>
    <s v="REG TAX  / SL TAX"/>
    <s v="1995"/>
    <x v="23"/>
    <x v="9"/>
    <s v="Sep"/>
    <s v="1,067.97"/>
    <s v="3,053.35"/>
    <s v="0.00"/>
    <s v="-9.76"/>
    <s v="00.3498"/>
    <s v="1,058.21"/>
    <s v="3,025.44"/>
    <m/>
    <s v="-181785138"/>
    <n v="-27.909999999999854"/>
    <n v="-5.8610999999999693"/>
    <n v="-9.7599999999999909"/>
    <n v="3.8989000000000216"/>
  </r>
  <r>
    <s v="Kentucky Power - Transm"/>
    <x v="10"/>
    <s v="Total Company"/>
    <s v="REG TAX  / SL TAX"/>
    <s v="1995"/>
    <x v="23"/>
    <x v="9"/>
    <s v="Sep"/>
    <s v="1,097.18"/>
    <s v="3,136.87"/>
    <s v="0.00"/>
    <s v="-9.76"/>
    <s v="00.3498"/>
    <s v="1,087.42"/>
    <s v="3,108.96"/>
    <m/>
    <s v="-181785138"/>
    <n v="-27.909999999999854"/>
    <n v="-5.8610999999999693"/>
    <n v="-9.7599999999999909"/>
    <n v="3.8989000000000216"/>
  </r>
  <r>
    <s v="Kentucky Power - Transm"/>
    <x v="1"/>
    <s v="Total Company"/>
    <s v="REG TAX  / SL TAX"/>
    <s v="1995"/>
    <x v="23"/>
    <x v="9"/>
    <s v="Sep"/>
    <s v="1,116.70"/>
    <s v="3,192.69"/>
    <s v="0.00"/>
    <s v="-9.76"/>
    <s v="00.3498"/>
    <s v="1,106.94"/>
    <s v="3,164.78"/>
    <m/>
    <s v="-181785138"/>
    <n v="-27.909999999999854"/>
    <n v="-5.8610999999999693"/>
    <n v="-9.7599999999999909"/>
    <n v="3.8989000000000216"/>
  </r>
  <r>
    <s v="Kentucky Power - Transm"/>
    <x v="5"/>
    <s v="Total Company"/>
    <s v="REG TAX  / SL TAX"/>
    <s v="1995"/>
    <x v="23"/>
    <x v="9"/>
    <s v="Sep"/>
    <s v="1,126.46"/>
    <s v="3,220.60"/>
    <s v="0.00"/>
    <s v="-9.76"/>
    <s v="00.3498"/>
    <s v="1,116.70"/>
    <s v="3,192.69"/>
    <m/>
    <s v="-181785138"/>
    <n v="-27.909999999999854"/>
    <n v="-5.8610999999999693"/>
    <n v="-9.7599999999999909"/>
    <n v="3.8989000000000216"/>
  </r>
  <r>
    <s v="Kentucky Power - Transm"/>
    <x v="3"/>
    <s v="Total Company"/>
    <s v="REG TAX  / SL TAX"/>
    <s v="1995"/>
    <x v="23"/>
    <x v="9"/>
    <s v="Sep"/>
    <s v="1,145.98"/>
    <s v="3,276.42"/>
    <s v="0.00"/>
    <s v="-9.76"/>
    <s v="00.3498"/>
    <s v="1,136.22"/>
    <s v="3,248.51"/>
    <m/>
    <s v="-181785138"/>
    <n v="-27.909999999999854"/>
    <n v="-5.8610999999999693"/>
    <n v="-9.7599999999999909"/>
    <n v="3.8989000000000216"/>
  </r>
  <r>
    <s v="Kentucky Power - Transm"/>
    <x v="2"/>
    <s v="Total Company"/>
    <s v="REG TAX  / SL TAX"/>
    <s v="1995"/>
    <x v="23"/>
    <x v="9"/>
    <s v="Sep"/>
    <s v="1,155.74"/>
    <s v="3,304.33"/>
    <s v="0.00"/>
    <s v="-9.76"/>
    <s v="00.3498"/>
    <s v="1,145.98"/>
    <s v="3,276.42"/>
    <m/>
    <s v="-181785138"/>
    <n v="-27.909999999999854"/>
    <n v="-5.8610999999999693"/>
    <n v="-9.7599999999999909"/>
    <n v="3.8989000000000216"/>
  </r>
  <r>
    <s v="Kentucky Power - Transm"/>
    <x v="0"/>
    <s v="Total Company"/>
    <s v="REG TAX  / SL TAX"/>
    <s v="1995"/>
    <x v="23"/>
    <x v="9"/>
    <s v="Sep"/>
    <s v="1,165.50"/>
    <s v="3,332.24"/>
    <s v="0.00"/>
    <s v="-9.76"/>
    <s v="00.3498"/>
    <s v="1,155.74"/>
    <s v="3,304.33"/>
    <m/>
    <s v="-181785138"/>
    <n v="-27.909999999999854"/>
    <n v="-5.8610999999999693"/>
    <n v="-9.7599999999999909"/>
    <n v="3.8989000000000216"/>
  </r>
  <r>
    <s v="Kentucky Power - Transm"/>
    <x v="15"/>
    <s v="Total Company"/>
    <s v="REG TAX  / SL TAX"/>
    <s v="1995"/>
    <x v="23"/>
    <x v="9"/>
    <s v="Sep"/>
    <s v="1,204.47"/>
    <s v="3,443.67"/>
    <s v="0.00"/>
    <s v="-9.76"/>
    <s v="00.3498"/>
    <s v="1,194.71"/>
    <s v="3,415.76"/>
    <m/>
    <s v="-181785138"/>
    <n v="-27.909999999999854"/>
    <n v="-5.8610999999999693"/>
    <n v="-9.7599999999999909"/>
    <n v="3.8989000000000216"/>
  </r>
  <r>
    <s v="Kentucky Power - Distr"/>
    <x v="12"/>
    <s v="Total Company"/>
    <s v="REG TAX  / SL TAX"/>
    <s v="1985"/>
    <x v="32"/>
    <x v="10"/>
    <s v="Feb"/>
    <s v="11.25"/>
    <s v="34.59"/>
    <s v="0.00"/>
    <s v="-11.25"/>
    <s v="00.3252"/>
    <s v="0.00"/>
    <s v="0.00"/>
    <m/>
    <s v="-181786985"/>
    <n v="-34.590000000000003"/>
    <n v="-7.2639000000000005"/>
    <n v="-11.25"/>
    <n v="3.9860999999999995"/>
  </r>
  <r>
    <s v="Kentucky Power - Gen"/>
    <x v="0"/>
    <s v="Total Company"/>
    <s v="REG TAX  / SL TAX"/>
    <s v="2009 50%"/>
    <x v="3"/>
    <x v="7"/>
    <m/>
    <s v="115.25"/>
    <s v="329.23"/>
    <s v="0.00"/>
    <s v="-10.00"/>
    <s v="00.3501"/>
    <s v="105.25"/>
    <s v="300.65"/>
    <m/>
    <s v="-181786293"/>
    <n v="-28.580000000000041"/>
    <n v="-6.0018000000000082"/>
    <n v="-10"/>
    <n v="3.9981999999999918"/>
  </r>
  <r>
    <s v="Kentucky Power - Gen"/>
    <x v="12"/>
    <s v="Total Company"/>
    <s v="REG TAX  / SL TAX"/>
    <s v="2009 50%"/>
    <x v="3"/>
    <x v="7"/>
    <m/>
    <s v="145.25"/>
    <s v="414.97"/>
    <s v="0.00"/>
    <s v="-10.00"/>
    <s v="00.3500"/>
    <s v="135.25"/>
    <s v="386.39"/>
    <m/>
    <s v="-181786293"/>
    <n v="-28.580000000000041"/>
    <n v="-6.0018000000000082"/>
    <n v="-10"/>
    <n v="3.9981999999999918"/>
  </r>
  <r>
    <s v="Kentucky Power - Gen"/>
    <x v="9"/>
    <s v="Total Company"/>
    <s v="REG TAX  / SL TAX"/>
    <s v="2009 50%"/>
    <x v="3"/>
    <x v="7"/>
    <m/>
    <s v="55.22"/>
    <s v="157.75"/>
    <s v="0.00"/>
    <s v="-10.00"/>
    <s v="00.3500"/>
    <s v="45.22"/>
    <s v="129.17"/>
    <m/>
    <s v="-181786293"/>
    <n v="-28.580000000000013"/>
    <n v="-6.001800000000002"/>
    <n v="-10"/>
    <n v="3.998199999999998"/>
  </r>
  <r>
    <s v="Kentucky Power - Gen"/>
    <x v="7"/>
    <s v="Total Company"/>
    <s v="REG TAX  / SL TAX"/>
    <s v="2009 50%"/>
    <x v="3"/>
    <x v="7"/>
    <m/>
    <s v="15.20"/>
    <s v="43.43"/>
    <s v="0.00"/>
    <s v="-10.00"/>
    <s v="00.3500"/>
    <s v="5.20"/>
    <s v="14.85"/>
    <m/>
    <s v="-181786293"/>
    <n v="-28.58"/>
    <n v="-6.0017999999999994"/>
    <n v="-10"/>
    <n v="3.9982000000000006"/>
  </r>
  <r>
    <s v="Kentucky Power - Gen"/>
    <x v="8"/>
    <s v="Total Company"/>
    <s v="REG TAX  / SL TAX"/>
    <s v="2009 50%"/>
    <x v="3"/>
    <x v="7"/>
    <m/>
    <s v="35.21"/>
    <s v="100.59"/>
    <s v="0.00"/>
    <s v="-10.00"/>
    <s v="00.3500"/>
    <s v="25.21"/>
    <s v="72.01"/>
    <m/>
    <s v="-181786293"/>
    <n v="-28.58"/>
    <n v="-6.0017999999999994"/>
    <n v="-10"/>
    <n v="3.9982000000000006"/>
  </r>
  <r>
    <s v="Kentucky Power - Gen"/>
    <x v="11"/>
    <s v="Total Company"/>
    <s v="REG TAX  / SL TAX"/>
    <s v="2009 50%"/>
    <x v="3"/>
    <x v="7"/>
    <m/>
    <n v="165.25"/>
    <n v="472.13"/>
    <n v="0"/>
    <n v="-10"/>
    <n v="0.35"/>
    <n v="155.25"/>
    <n v="443.55"/>
    <m/>
    <s v="-181786293"/>
    <n v="-28.579999999999984"/>
    <n v="-6.0017999999999967"/>
    <n v="-10"/>
    <n v="3.9982000000000033"/>
  </r>
  <r>
    <s v="Kentucky Power - Gen"/>
    <x v="13"/>
    <s v="Total Company"/>
    <s v="REG TAX  / SL TAX"/>
    <s v="2009 50%"/>
    <x v="3"/>
    <x v="7"/>
    <m/>
    <s v="125.25"/>
    <s v="357.81"/>
    <s v="0.00"/>
    <s v="-10.00"/>
    <s v="00.3500"/>
    <s v="115.25"/>
    <s v="329.23"/>
    <m/>
    <s v="-181786293"/>
    <n v="-28.579999999999984"/>
    <n v="-6.0017999999999967"/>
    <n v="-10"/>
    <n v="3.9982000000000033"/>
  </r>
  <r>
    <s v="Kentucky Power - Gen"/>
    <x v="14"/>
    <s v="Total Company"/>
    <s v="REG TAX  / SL TAX"/>
    <s v="2009 50%"/>
    <x v="3"/>
    <x v="7"/>
    <m/>
    <s v="135.25"/>
    <s v="386.39"/>
    <s v="0.00"/>
    <s v="-10.00"/>
    <s v="00.3500"/>
    <s v="125.25"/>
    <s v="357.81"/>
    <m/>
    <s v="-181786293"/>
    <n v="-28.579999999999984"/>
    <n v="-6.0017999999999967"/>
    <n v="-10"/>
    <n v="3.9982000000000033"/>
  </r>
  <r>
    <s v="Kentucky Power - Gen"/>
    <x v="15"/>
    <s v="Total Company"/>
    <s v="REG TAX  / SL TAX"/>
    <s v="2009 50%"/>
    <x v="3"/>
    <x v="7"/>
    <m/>
    <s v="155.25"/>
    <s v="443.55"/>
    <s v="0.00"/>
    <s v="-10.00"/>
    <s v="00.3500"/>
    <s v="145.25"/>
    <s v="414.97"/>
    <m/>
    <s v="-181786293"/>
    <n v="-28.579999999999984"/>
    <n v="-6.0017999999999967"/>
    <n v="-10"/>
    <n v="3.9982000000000033"/>
  </r>
  <r>
    <s v="Kentucky Power - Gen"/>
    <x v="5"/>
    <s v="Total Company"/>
    <s v="REG TAX  / SL TAX"/>
    <s v="2009 50%"/>
    <x v="3"/>
    <x v="7"/>
    <m/>
    <s v="75.23"/>
    <s v="214.91"/>
    <s v="0.00"/>
    <s v="-10.00"/>
    <s v="00.3501"/>
    <s v="65.23"/>
    <s v="186.33"/>
    <m/>
    <s v="-181786293"/>
    <n v="-28.579999999999984"/>
    <n v="-6.0017999999999967"/>
    <n v="-10"/>
    <n v="3.9982000000000033"/>
  </r>
  <r>
    <s v="Kentucky Power - Gen"/>
    <x v="3"/>
    <s v="Total Company"/>
    <s v="REG TAX  / SL TAX"/>
    <s v="2009 50%"/>
    <x v="3"/>
    <x v="7"/>
    <m/>
    <s v="95.24"/>
    <s v="272.07"/>
    <s v="0.00"/>
    <s v="-10.00"/>
    <s v="00.3501"/>
    <s v="85.24"/>
    <s v="243.49"/>
    <m/>
    <s v="-181786293"/>
    <n v="-28.579999999999984"/>
    <n v="-6.0017999999999967"/>
    <n v="-10"/>
    <n v="3.9982000000000033"/>
  </r>
  <r>
    <s v="Kentucky Power - Gen"/>
    <x v="4"/>
    <s v="Total Company"/>
    <s v="REG TAX  / SL TAX"/>
    <s v="2009 50%"/>
    <x v="3"/>
    <x v="7"/>
    <m/>
    <s v="85.24"/>
    <s v="243.49"/>
    <s v="0.00"/>
    <s v="-10.01"/>
    <s v="00.3501"/>
    <s v="75.23"/>
    <s v="214.91"/>
    <m/>
    <s v="-181786293"/>
    <n v="-28.580000000000013"/>
    <n v="-6.001800000000002"/>
    <n v="-10.009999999999991"/>
    <n v="4.0081999999999889"/>
  </r>
  <r>
    <s v="Kentucky Power - Gen"/>
    <x v="6"/>
    <s v="Total Company"/>
    <s v="REG TAX  / SL TAX"/>
    <s v="2009 50%"/>
    <x v="3"/>
    <x v="7"/>
    <m/>
    <s v="25.21"/>
    <s v="72.01"/>
    <s v="0.00"/>
    <s v="-10.01"/>
    <s v="00.3501"/>
    <s v="15.20"/>
    <s v="43.43"/>
    <m/>
    <s v="-181786293"/>
    <n v="-28.580000000000005"/>
    <n v="-6.0018000000000011"/>
    <n v="-10.010000000000002"/>
    <n v="4.0082000000000004"/>
  </r>
  <r>
    <s v="Kentucky Power - Gen"/>
    <x v="10"/>
    <s v="Total Company"/>
    <s v="REG TAX  / SL TAX"/>
    <s v="2009 50%"/>
    <x v="3"/>
    <x v="7"/>
    <m/>
    <s v="45.22"/>
    <s v="129.17"/>
    <s v="0.00"/>
    <s v="-10.01"/>
    <s v="00.3501"/>
    <s v="35.21"/>
    <s v="100.59"/>
    <m/>
    <s v="-181786293"/>
    <n v="-28.579999999999984"/>
    <n v="-6.0017999999999967"/>
    <n v="-10.009999999999998"/>
    <n v="4.0082000000000013"/>
  </r>
  <r>
    <s v="Kentucky Power - Gen"/>
    <x v="1"/>
    <s v="Total Company"/>
    <s v="REG TAX  / SL TAX"/>
    <s v="2009 50%"/>
    <x v="3"/>
    <x v="7"/>
    <m/>
    <s v="65.23"/>
    <s v="186.33"/>
    <s v="0.00"/>
    <s v="-10.01"/>
    <s v="00.3501"/>
    <s v="55.22"/>
    <s v="157.75"/>
    <m/>
    <s v="-181786293"/>
    <n v="-28.580000000000013"/>
    <n v="-6.001800000000002"/>
    <n v="-10.010000000000005"/>
    <n v="4.0082000000000031"/>
  </r>
  <r>
    <s v="Kentucky Power - Gen"/>
    <x v="2"/>
    <s v="Total Company"/>
    <s v="REG TAX  / SL TAX"/>
    <s v="2009 50%"/>
    <x v="3"/>
    <x v="7"/>
    <m/>
    <s v="105.25"/>
    <s v="300.65"/>
    <s v="0.00"/>
    <s v="-10.01"/>
    <s v="00.3501"/>
    <s v="95.24"/>
    <s v="272.07"/>
    <m/>
    <s v="-181786293"/>
    <n v="-28.579999999999984"/>
    <n v="-6.0017999999999967"/>
    <n v="-10.010000000000005"/>
    <n v="4.0082000000000084"/>
  </r>
  <r>
    <s v="Kentucky Power - Transm"/>
    <x v="6"/>
    <s v="Total Company"/>
    <s v="REG TAX  / SL TAX"/>
    <s v="2006"/>
    <x v="5"/>
    <x v="9"/>
    <s v="Sep"/>
    <s v="384.53"/>
    <s v="1,098.71"/>
    <s v="0.00"/>
    <s v="-10.03"/>
    <s v="00.3500"/>
    <s v="374.50"/>
    <s v="1,070.04"/>
    <m/>
    <s v="-181785106"/>
    <n v="-28.670000000000073"/>
    <n v="-6.0207000000000148"/>
    <n v="-10.029999999999973"/>
    <n v="4.0092999999999579"/>
  </r>
  <r>
    <s v="Kentucky Power - Transm"/>
    <x v="13"/>
    <s v="Total Company"/>
    <s v="REG TAX  / SL TAX"/>
    <s v="2006"/>
    <x v="5"/>
    <x v="9"/>
    <s v="Sep"/>
    <s v="485.55"/>
    <s v="1,387.30"/>
    <s v="0.00"/>
    <s v="-10.03"/>
    <s v="00.3500"/>
    <s v="475.52"/>
    <s v="1,358.63"/>
    <m/>
    <s v="-181785106"/>
    <n v="-28.669999999999845"/>
    <n v="-6.0206999999999677"/>
    <n v="-10.03000000000003"/>
    <n v="4.0093000000000618"/>
  </r>
  <r>
    <s v="Kentucky Power - Transm"/>
    <x v="0"/>
    <s v="Total Company"/>
    <s v="REG TAX  / SL TAX"/>
    <s v="2006"/>
    <x v="5"/>
    <x v="9"/>
    <s v="Sep"/>
    <s v="475.52"/>
    <s v="1,358.63"/>
    <s v="0.00"/>
    <s v="-10.11"/>
    <s v="00.3500"/>
    <s v="465.41"/>
    <s v="1,329.75"/>
    <m/>
    <s v="-181785106"/>
    <n v="-28.880000000000109"/>
    <n v="-6.0648000000000231"/>
    <n v="-10.109999999999957"/>
    <n v="4.0451999999999337"/>
  </r>
  <r>
    <s v="Kentucky Power - Transm"/>
    <x v="5"/>
    <s v="Total Company"/>
    <s v="REG TAX  / SL TAX"/>
    <s v="2006"/>
    <x v="5"/>
    <x v="9"/>
    <s v="Sep"/>
    <s v="435.08"/>
    <s v="1,243.11"/>
    <s v="0.00"/>
    <s v="-10.11"/>
    <s v="00.3500"/>
    <s v="424.97"/>
    <s v="1,214.23"/>
    <m/>
    <s v="-181785106"/>
    <n v="-28.879999999999882"/>
    <n v="-6.0647999999999751"/>
    <n v="-10.109999999999957"/>
    <n v="4.0451999999999817"/>
  </r>
  <r>
    <s v="Kentucky Power - Transm"/>
    <x v="12"/>
    <s v="Total Company"/>
    <s v="REG TAX  / SL TAX"/>
    <s v="2006"/>
    <x v="5"/>
    <x v="9"/>
    <s v="Sep"/>
    <s v="505.77"/>
    <s v="1,445.06"/>
    <s v="0.00"/>
    <s v="-10.11"/>
    <s v="00.3500"/>
    <s v="495.66"/>
    <s v="1,416.18"/>
    <m/>
    <s v="-181785106"/>
    <n v="-28.879999999999882"/>
    <n v="-6.0647999999999751"/>
    <n v="-10.109999999999957"/>
    <n v="4.0451999999999817"/>
  </r>
  <r>
    <s v="Kentucky Power - Transm"/>
    <x v="10"/>
    <s v="Total Company"/>
    <s v="REG TAX  / SL TAX"/>
    <s v="2006"/>
    <x v="5"/>
    <x v="9"/>
    <s v="Sep"/>
    <s v="404.75"/>
    <s v="1,156.47"/>
    <s v="0.00"/>
    <s v="-10.11"/>
    <s v="00.3500"/>
    <s v="394.64"/>
    <s v="1,127.59"/>
    <m/>
    <s v="-181785106"/>
    <n v="-28.880000000000109"/>
    <n v="-6.0648000000000231"/>
    <n v="-10.110000000000014"/>
    <n v="4.0451999999999906"/>
  </r>
  <r>
    <s v="Kentucky Power - Transm"/>
    <x v="1"/>
    <s v="Total Company"/>
    <s v="REG TAX  / SL TAX"/>
    <s v="2006"/>
    <x v="5"/>
    <x v="9"/>
    <s v="Sep"/>
    <s v="424.97"/>
    <s v="1,214.23"/>
    <s v="0.00"/>
    <s v="-10.11"/>
    <s v="00.3500"/>
    <s v="414.86"/>
    <s v="1,185.35"/>
    <m/>
    <s v="-181785106"/>
    <n v="-28.880000000000109"/>
    <n v="-6.0648000000000231"/>
    <n v="-10.110000000000014"/>
    <n v="4.0451999999999906"/>
  </r>
  <r>
    <s v="Kentucky Power - Transm"/>
    <x v="4"/>
    <s v="Total Company"/>
    <s v="REG TAX  / SL TAX"/>
    <s v="2006"/>
    <x v="5"/>
    <x v="9"/>
    <s v="Sep"/>
    <s v="445.19"/>
    <s v="1,271.99"/>
    <s v="0.00"/>
    <s v="-10.11"/>
    <s v="00.3500"/>
    <s v="435.08"/>
    <s v="1,243.11"/>
    <m/>
    <s v="-181785106"/>
    <n v="-28.880000000000109"/>
    <n v="-6.0648000000000231"/>
    <n v="-10.110000000000014"/>
    <n v="4.0451999999999906"/>
  </r>
  <r>
    <s v="Kentucky Power - Transm"/>
    <x v="2"/>
    <s v="Total Company"/>
    <s v="REG TAX  / SL TAX"/>
    <s v="2006"/>
    <x v="5"/>
    <x v="9"/>
    <s v="Sep"/>
    <s v="465.41"/>
    <s v="1,329.75"/>
    <s v="0.00"/>
    <s v="-10.11"/>
    <s v="00.3500"/>
    <s v="455.30"/>
    <s v="1,300.87"/>
    <m/>
    <s v="-181785106"/>
    <n v="-28.880000000000109"/>
    <n v="-6.0648000000000231"/>
    <n v="-10.110000000000014"/>
    <n v="4.0451999999999906"/>
  </r>
  <r>
    <s v="Kentucky Power - Transm"/>
    <x v="14"/>
    <s v="Total Company"/>
    <s v="REG TAX  / SL TAX"/>
    <s v="2006"/>
    <x v="5"/>
    <x v="9"/>
    <s v="Sep"/>
    <s v="495.66"/>
    <s v="1,416.18"/>
    <s v="0.00"/>
    <s v="-10.11"/>
    <s v="00.3500"/>
    <s v="485.55"/>
    <s v="1,387.30"/>
    <m/>
    <s v="-181785106"/>
    <n v="-28.880000000000109"/>
    <n v="-6.0648000000000231"/>
    <n v="-10.110000000000014"/>
    <n v="4.0451999999999906"/>
  </r>
  <r>
    <s v="Kentucky Power - Transm"/>
    <x v="15"/>
    <s v="Total Company"/>
    <s v="REG TAX  / SL TAX"/>
    <s v="2006"/>
    <x v="5"/>
    <x v="9"/>
    <s v="Sep"/>
    <s v="515.88"/>
    <s v="1,473.94"/>
    <s v="0.00"/>
    <s v="-10.11"/>
    <s v="00.3500"/>
    <s v="505.77"/>
    <s v="1,445.06"/>
    <m/>
    <s v="-181785106"/>
    <n v="-28.880000000000109"/>
    <n v="-6.0648000000000231"/>
    <n v="-10.110000000000014"/>
    <n v="4.0451999999999906"/>
  </r>
  <r>
    <s v="Kentucky Power - Transm"/>
    <x v="11"/>
    <s v="Total Company"/>
    <s v="REG TAX  / SL TAX"/>
    <s v="2006"/>
    <x v="5"/>
    <x v="9"/>
    <s v="Sep"/>
    <n v="525.99"/>
    <n v="1502.82"/>
    <n v="0"/>
    <n v="-10.11"/>
    <n v="0.35"/>
    <n v="515.88"/>
    <n v="1473.94"/>
    <m/>
    <s v="-181785106"/>
    <n v="-28.879999999999882"/>
    <n v="-6.0647999999999751"/>
    <n v="-10.110000000000014"/>
    <n v="4.0452000000000385"/>
  </r>
  <r>
    <s v="Kentucky Power - Transm"/>
    <x v="7"/>
    <s v="Total Company"/>
    <s v="REG TAX  / SL TAX"/>
    <s v="2006"/>
    <x v="5"/>
    <x v="9"/>
    <s v="Sep"/>
    <s v="374.50"/>
    <s v="1,070.04"/>
    <s v="0.00"/>
    <s v="-10.11"/>
    <s v="00.3500"/>
    <s v="364.39"/>
    <s v="1,041.16"/>
    <m/>
    <s v="-181785106"/>
    <n v="-28.879999999999882"/>
    <n v="-6.0647999999999751"/>
    <n v="-10.110000000000014"/>
    <n v="4.0452000000000385"/>
  </r>
  <r>
    <s v="Kentucky Power - Transm"/>
    <x v="8"/>
    <s v="Total Company"/>
    <s v="REG TAX  / SL TAX"/>
    <s v="2006"/>
    <x v="5"/>
    <x v="9"/>
    <s v="Sep"/>
    <s v="394.64"/>
    <s v="1,127.59"/>
    <s v="0.00"/>
    <s v="-10.11"/>
    <s v="00.3500"/>
    <s v="384.53"/>
    <s v="1,098.71"/>
    <m/>
    <s v="-181785106"/>
    <n v="-28.879999999999882"/>
    <n v="-6.0647999999999751"/>
    <n v="-10.110000000000014"/>
    <n v="4.0452000000000385"/>
  </r>
  <r>
    <s v="Kentucky Power - Transm"/>
    <x v="9"/>
    <s v="Total Company"/>
    <s v="REG TAX  / SL TAX"/>
    <s v="2006"/>
    <x v="5"/>
    <x v="9"/>
    <s v="Sep"/>
    <s v="414.86"/>
    <s v="1,185.35"/>
    <s v="0.00"/>
    <s v="-10.11"/>
    <s v="00.3500"/>
    <s v="404.75"/>
    <s v="1,156.47"/>
    <m/>
    <s v="-181785106"/>
    <n v="-28.879999999999882"/>
    <n v="-6.0647999999999751"/>
    <n v="-10.110000000000014"/>
    <n v="4.0452000000000385"/>
  </r>
  <r>
    <s v="Kentucky Power - Transm"/>
    <x v="3"/>
    <s v="Total Company"/>
    <s v="REG TAX  / SL TAX"/>
    <s v="2006"/>
    <x v="5"/>
    <x v="9"/>
    <s v="Sep"/>
    <s v="455.30"/>
    <s v="1,300.87"/>
    <s v="0.00"/>
    <s v="-10.11"/>
    <s v="00.3500"/>
    <s v="445.19"/>
    <s v="1,271.99"/>
    <m/>
    <s v="-181785106"/>
    <n v="-28.879999999999882"/>
    <n v="-6.0647999999999751"/>
    <n v="-10.110000000000014"/>
    <n v="4.0452000000000385"/>
  </r>
  <r>
    <s v="Kentucky Power - Distr"/>
    <x v="6"/>
    <s v="Total Company"/>
    <s v="REG TAX  / SL TAX"/>
    <s v="2003"/>
    <x v="0"/>
    <x v="11"/>
    <s v="Sep"/>
    <s v="231.62"/>
    <s v="827.17"/>
    <s v="0.00"/>
    <s v="-16.32"/>
    <s v="00.2800"/>
    <s v="215.30"/>
    <s v="768.88"/>
    <m/>
    <s v="-181786913"/>
    <n v="-58.289999999999964"/>
    <n v="-12.240899999999993"/>
    <n v="-16.319999999999993"/>
    <n v="4.0791000000000004"/>
  </r>
  <r>
    <s v="Kentucky Power - Distr"/>
    <x v="11"/>
    <s v="Total Company"/>
    <s v="REG TAX  / SL TAX"/>
    <s v="1985"/>
    <x v="32"/>
    <x v="20"/>
    <m/>
    <n v="29.65"/>
    <n v="75.540000000000006"/>
    <n v="0"/>
    <n v="-8.7799999999999994"/>
    <n v="0.39250000000000002"/>
    <n v="20.87"/>
    <n v="53.16"/>
    <m/>
    <s v="-181786630"/>
    <n v="-22.38000000000001"/>
    <n v="-4.6998000000000015"/>
    <n v="-8.7799999999999976"/>
    <n v="4.0801999999999961"/>
  </r>
  <r>
    <s v="Kentucky Power - Distr"/>
    <x v="12"/>
    <s v="Total Company"/>
    <s v="REG TAX  / SL TAX"/>
    <s v="1985"/>
    <x v="32"/>
    <x v="20"/>
    <m/>
    <s v="12.08"/>
    <s v="30.78"/>
    <s v="0.00"/>
    <s v="-8.78"/>
    <s v="00.3925"/>
    <s v="3.30"/>
    <s v="8.40"/>
    <m/>
    <s v="-181786630"/>
    <n v="-22.380000000000003"/>
    <n v="-4.6998000000000006"/>
    <n v="-8.7800000000000011"/>
    <n v="4.0802000000000005"/>
  </r>
  <r>
    <s v="Kentucky Power - Transm"/>
    <x v="7"/>
    <s v="Total Company"/>
    <s v="REG TAX  / SL TAX"/>
    <s v="2001"/>
    <x v="10"/>
    <x v="9"/>
    <s v="Apr"/>
    <s v="786.78"/>
    <s v="2,248.03"/>
    <s v="0.00"/>
    <s v="-10.21"/>
    <s v="00.3500"/>
    <s v="776.57"/>
    <s v="2,218.86"/>
    <m/>
    <s v="-181784924"/>
    <n v="-29.170000000000073"/>
    <n v="-6.1257000000000152"/>
    <n v="-10.209999999999923"/>
    <n v="4.0842999999999074"/>
  </r>
  <r>
    <s v="Kentucky Power - Transm"/>
    <x v="2"/>
    <s v="Total Company"/>
    <s v="REG TAX  / SL TAX"/>
    <s v="2001"/>
    <x v="10"/>
    <x v="9"/>
    <s v="Apr"/>
    <s v="879.31"/>
    <s v="2,512.32"/>
    <s v="0.00"/>
    <s v="-10.21"/>
    <s v="00.3500"/>
    <s v="869.10"/>
    <s v="2,483.15"/>
    <m/>
    <s v="-181784924"/>
    <n v="-29.170000000000073"/>
    <n v="-6.1257000000000152"/>
    <n v="-10.209999999999923"/>
    <n v="4.0842999999999074"/>
  </r>
  <r>
    <s v="Kentucky Power - Distr"/>
    <x v="15"/>
    <s v="Total Company"/>
    <s v="REG TAX  / SL TAX"/>
    <s v="1985"/>
    <x v="32"/>
    <x v="20"/>
    <m/>
    <s v="20.87"/>
    <s v="53.16"/>
    <s v="0.00"/>
    <s v="-8.79"/>
    <s v="00.3926"/>
    <s v="12.08"/>
    <s v="30.78"/>
    <m/>
    <s v="-181786630"/>
    <n v="-22.379999999999995"/>
    <n v="-4.6997999999999989"/>
    <n v="-8.7900000000000009"/>
    <n v="4.0902000000000021"/>
  </r>
  <r>
    <s v="Kentucky Power - Transm"/>
    <x v="4"/>
    <s v="Total Company"/>
    <s v="REG TAX  / SL TAX"/>
    <s v="2001"/>
    <x v="10"/>
    <x v="9"/>
    <s v="Apr"/>
    <s v="858.81"/>
    <s v="2,453.76"/>
    <s v="0.00"/>
    <s v="-10.29"/>
    <s v="00.3500"/>
    <s v="848.52"/>
    <s v="2,424.37"/>
    <m/>
    <s v="-181784924"/>
    <n v="-29.390000000000327"/>
    <n v="-6.1719000000000683"/>
    <n v="-10.289999999999964"/>
    <n v="4.1180999999998953"/>
  </r>
  <r>
    <s v="Kentucky Power - Transm"/>
    <x v="11"/>
    <s v="Total Company"/>
    <s v="REG TAX  / SL TAX"/>
    <s v="2001"/>
    <x v="10"/>
    <x v="9"/>
    <s v="Apr"/>
    <n v="941.05"/>
    <n v="2688.66"/>
    <n v="0"/>
    <n v="-10.29"/>
    <n v="0.35"/>
    <n v="930.76"/>
    <n v="2659.27"/>
    <m/>
    <s v="-181784924"/>
    <n v="-29.389999999999873"/>
    <n v="-6.1718999999999733"/>
    <n v="-10.289999999999964"/>
    <n v="4.1180999999999903"/>
  </r>
  <r>
    <s v="Kentucky Power - Transm"/>
    <x v="8"/>
    <s v="Total Company"/>
    <s v="REG TAX  / SL TAX"/>
    <s v="2001"/>
    <x v="10"/>
    <x v="9"/>
    <s v="Apr"/>
    <s v="807.36"/>
    <s v="2,306.81"/>
    <s v="0.00"/>
    <s v="-10.29"/>
    <s v="00.3500"/>
    <s v="797.07"/>
    <s v="2,277.42"/>
    <m/>
    <s v="-181784924"/>
    <n v="-29.389999999999873"/>
    <n v="-6.1718999999999733"/>
    <n v="-10.289999999999964"/>
    <n v="4.1180999999999903"/>
  </r>
  <r>
    <s v="Kentucky Power - Transm"/>
    <x v="10"/>
    <s v="Total Company"/>
    <s v="REG TAX  / SL TAX"/>
    <s v="2001"/>
    <x v="10"/>
    <x v="9"/>
    <s v="Apr"/>
    <s v="817.65"/>
    <s v="2,336.20"/>
    <s v="0.00"/>
    <s v="-10.29"/>
    <s v="00.3500"/>
    <s v="807.36"/>
    <s v="2,306.81"/>
    <m/>
    <s v="-181784924"/>
    <n v="-29.389999999999873"/>
    <n v="-6.1718999999999733"/>
    <n v="-10.289999999999964"/>
    <n v="4.1180999999999903"/>
  </r>
  <r>
    <s v="Kentucky Power - Transm"/>
    <x v="1"/>
    <s v="Total Company"/>
    <s v="REG TAX  / SL TAX"/>
    <s v="2001"/>
    <x v="10"/>
    <x v="9"/>
    <s v="Apr"/>
    <s v="838.23"/>
    <s v="2,394.98"/>
    <s v="0.00"/>
    <s v="-10.29"/>
    <s v="00.3500"/>
    <s v="827.94"/>
    <s v="2,365.59"/>
    <m/>
    <s v="-181784924"/>
    <n v="-29.389999999999873"/>
    <n v="-6.1718999999999733"/>
    <n v="-10.289999999999964"/>
    <n v="4.1180999999999903"/>
  </r>
  <r>
    <s v="Kentucky Power - Transm"/>
    <x v="5"/>
    <s v="Total Company"/>
    <s v="REG TAX  / SL TAX"/>
    <s v="2001"/>
    <x v="10"/>
    <x v="9"/>
    <s v="Apr"/>
    <s v="848.52"/>
    <s v="2,424.37"/>
    <s v="0.00"/>
    <s v="-10.29"/>
    <s v="00.3500"/>
    <s v="838.23"/>
    <s v="2,394.98"/>
    <m/>
    <s v="-181784924"/>
    <n v="-29.389999999999873"/>
    <n v="-6.1718999999999733"/>
    <n v="-10.289999999999964"/>
    <n v="4.1180999999999903"/>
  </r>
  <r>
    <s v="Kentucky Power - Transm"/>
    <x v="13"/>
    <s v="Total Company"/>
    <s v="REG TAX  / SL TAX"/>
    <s v="2001"/>
    <x v="10"/>
    <x v="9"/>
    <s v="Apr"/>
    <s v="899.89"/>
    <s v="2,571.10"/>
    <s v="0.00"/>
    <s v="-10.29"/>
    <s v="00.3500"/>
    <s v="889.60"/>
    <s v="2,541.71"/>
    <m/>
    <s v="-181784924"/>
    <n v="-29.389999999999873"/>
    <n v="-6.1718999999999733"/>
    <n v="-10.289999999999964"/>
    <n v="4.1180999999999903"/>
  </r>
  <r>
    <s v="Kentucky Power - Transm"/>
    <x v="14"/>
    <s v="Total Company"/>
    <s v="REG TAX  / SL TAX"/>
    <s v="2001"/>
    <x v="10"/>
    <x v="9"/>
    <s v="Apr"/>
    <s v="910.18"/>
    <s v="2,600.49"/>
    <s v="0.00"/>
    <s v="-10.29"/>
    <s v="00.3500"/>
    <s v="899.89"/>
    <s v="2,571.10"/>
    <m/>
    <s v="-181784924"/>
    <n v="-29.389999999999873"/>
    <n v="-6.1718999999999733"/>
    <n v="-10.289999999999964"/>
    <n v="4.1180999999999903"/>
  </r>
  <r>
    <s v="Kentucky Power - Transm"/>
    <x v="15"/>
    <s v="Total Company"/>
    <s v="REG TAX  / SL TAX"/>
    <s v="2001"/>
    <x v="10"/>
    <x v="9"/>
    <s v="Apr"/>
    <s v="930.76"/>
    <s v="2,659.27"/>
    <s v="0.00"/>
    <s v="-10.29"/>
    <s v="00.3500"/>
    <s v="920.47"/>
    <s v="2,629.88"/>
    <m/>
    <s v="-181784924"/>
    <n v="-29.389999999999873"/>
    <n v="-6.1718999999999733"/>
    <n v="-10.289999999999964"/>
    <n v="4.1180999999999903"/>
  </r>
  <r>
    <s v="Kentucky Power - Transm"/>
    <x v="9"/>
    <s v="Total Company"/>
    <s v="REG TAX  / SL TAX"/>
    <s v="2001"/>
    <x v="10"/>
    <x v="9"/>
    <s v="Apr"/>
    <s v="827.94"/>
    <s v="2,365.59"/>
    <s v="0.00"/>
    <s v="-10.29"/>
    <s v="00.3500"/>
    <s v="817.65"/>
    <s v="2,336.20"/>
    <m/>
    <s v="-181784924"/>
    <n v="-29.390000000000327"/>
    <n v="-6.1719000000000683"/>
    <n v="-10.290000000000077"/>
    <n v="4.118100000000009"/>
  </r>
  <r>
    <s v="Kentucky Power - Transm"/>
    <x v="12"/>
    <s v="Total Company"/>
    <s v="REG TAX  / SL TAX"/>
    <s v="2001"/>
    <x v="10"/>
    <x v="9"/>
    <s v="Apr"/>
    <s v="920.47"/>
    <s v="2,629.88"/>
    <s v="0.00"/>
    <s v="-10.29"/>
    <s v="00.3500"/>
    <s v="910.18"/>
    <s v="2,600.49"/>
    <m/>
    <s v="-181784924"/>
    <n v="-29.390000000000327"/>
    <n v="-6.1719000000000683"/>
    <n v="-10.290000000000077"/>
    <n v="4.118100000000009"/>
  </r>
  <r>
    <s v="Kentucky Power - Transm"/>
    <x v="6"/>
    <s v="Total Company"/>
    <s v="REG TAX  / SL TAX"/>
    <s v="2001"/>
    <x v="10"/>
    <x v="9"/>
    <s v="Apr"/>
    <s v="797.07"/>
    <s v="2,277.42"/>
    <s v="0.00"/>
    <s v="-10.29"/>
    <s v="00.3500"/>
    <s v="786.78"/>
    <s v="2,248.03"/>
    <m/>
    <s v="-181784924"/>
    <n v="-29.389999999999873"/>
    <n v="-6.1718999999999733"/>
    <n v="-10.290000000000077"/>
    <n v="4.118100000000104"/>
  </r>
  <r>
    <s v="Kentucky Power - Transm"/>
    <x v="3"/>
    <s v="Total Company"/>
    <s v="REG TAX  / SL TAX"/>
    <s v="2001"/>
    <x v="10"/>
    <x v="9"/>
    <s v="Apr"/>
    <s v="869.10"/>
    <s v="2,483.15"/>
    <s v="0.00"/>
    <s v="-10.29"/>
    <s v="00.3500"/>
    <s v="858.81"/>
    <s v="2,453.76"/>
    <m/>
    <s v="-181784924"/>
    <n v="-29.389999999999873"/>
    <n v="-6.1718999999999733"/>
    <n v="-10.290000000000077"/>
    <n v="4.118100000000104"/>
  </r>
  <r>
    <s v="Kentucky Power - Transm"/>
    <x v="0"/>
    <s v="Total Company"/>
    <s v="REG TAX  / SL TAX"/>
    <s v="2001"/>
    <x v="10"/>
    <x v="9"/>
    <s v="Apr"/>
    <s v="889.60"/>
    <s v="2,541.71"/>
    <s v="0.00"/>
    <s v="-10.29"/>
    <s v="00.3500"/>
    <s v="879.31"/>
    <s v="2,512.32"/>
    <m/>
    <s v="-181784924"/>
    <n v="-29.389999999999873"/>
    <n v="-6.1718999999999733"/>
    <n v="-10.290000000000077"/>
    <n v="4.118100000000104"/>
  </r>
  <r>
    <s v="Kentucky Power - Distr"/>
    <x v="12"/>
    <s v="Total Company"/>
    <s v="REG TAX  / SL TAX"/>
    <s v="1991"/>
    <x v="28"/>
    <x v="10"/>
    <s v="Nov"/>
    <s v="57.73"/>
    <s v="168.59"/>
    <s v="0.00"/>
    <s v="-10.95"/>
    <s v="00.3424"/>
    <s v="46.78"/>
    <s v="136.60"/>
    <m/>
    <s v="-181786721"/>
    <n v="-31.990000000000009"/>
    <n v="-6.717900000000002"/>
    <n v="-10.949999999999996"/>
    <n v="4.2320999999999938"/>
  </r>
  <r>
    <s v="Kentucky Power - Distr"/>
    <x v="13"/>
    <s v="Total Company"/>
    <s v="REG TAX  / SL TAX"/>
    <s v="1991"/>
    <x v="28"/>
    <x v="10"/>
    <s v="Nov"/>
    <s v="35.83"/>
    <s v="104.63"/>
    <s v="0.00"/>
    <s v="-10.95"/>
    <s v="00.3424"/>
    <s v="24.88"/>
    <s v="72.66"/>
    <m/>
    <s v="-181786721"/>
    <n v="-31.97"/>
    <n v="-6.7136999999999993"/>
    <n v="-10.95"/>
    <n v="4.2363"/>
  </r>
  <r>
    <s v="Kentucky Power - Distr"/>
    <x v="14"/>
    <s v="Total Company"/>
    <s v="REG TAX  / SL TAX"/>
    <s v="1991"/>
    <x v="28"/>
    <x v="10"/>
    <s v="Nov"/>
    <s v="46.78"/>
    <s v="136.60"/>
    <s v="0.00"/>
    <s v="-10.95"/>
    <s v="00.3425"/>
    <s v="35.83"/>
    <s v="104.63"/>
    <m/>
    <s v="-181786721"/>
    <n v="-31.97"/>
    <n v="-6.7136999999999993"/>
    <n v="-10.950000000000003"/>
    <n v="4.2363000000000035"/>
  </r>
  <r>
    <s v="Kentucky Power - Distr"/>
    <x v="15"/>
    <s v="Total Company"/>
    <s v="REG TAX  / SL TAX"/>
    <s v="1991"/>
    <x v="28"/>
    <x v="10"/>
    <s v="Nov"/>
    <s v="68.68"/>
    <s v="200.56"/>
    <s v="0.00"/>
    <s v="-10.95"/>
    <s v="00.3424"/>
    <s v="57.73"/>
    <s v="168.59"/>
    <m/>
    <s v="-181786721"/>
    <n v="-31.97"/>
    <n v="-6.7136999999999993"/>
    <n v="-10.95000000000001"/>
    <n v="4.2363000000000106"/>
  </r>
  <r>
    <s v="Kentucky Power - Distr"/>
    <x v="11"/>
    <s v="Total Company"/>
    <s v="REG TAX  / SL TAX"/>
    <s v="1991"/>
    <x v="28"/>
    <x v="10"/>
    <s v="Nov"/>
    <n v="79.64"/>
    <n v="232.55"/>
    <n v="0"/>
    <n v="-10.96"/>
    <n v="0.34250000000000003"/>
    <n v="68.680000000000007"/>
    <n v="200.56"/>
    <m/>
    <s v="-181786721"/>
    <n v="-31.990000000000009"/>
    <n v="-6.717900000000002"/>
    <n v="-10.959999999999994"/>
    <n v="4.2420999999999918"/>
  </r>
  <r>
    <s v="Kentucky Power - Distr"/>
    <x v="11"/>
    <s v="Total Company"/>
    <s v="REG TAX  / SL TAX"/>
    <s v="1987_X"/>
    <x v="39"/>
    <x v="6"/>
    <m/>
    <n v="37.33"/>
    <n v="106.79"/>
    <n v="0"/>
    <n v="-10.86"/>
    <n v="0.34960000000000002"/>
    <n v="26.47"/>
    <n v="75.72"/>
    <m/>
    <s v="-181786677"/>
    <n v="-31.070000000000007"/>
    <n v="-6.5247000000000011"/>
    <n v="-10.86"/>
    <n v="4.3352999999999984"/>
  </r>
  <r>
    <s v="Kentucky Power - Distr"/>
    <x v="12"/>
    <s v="Total Company"/>
    <s v="REG TAX  / SL TAX"/>
    <s v="1987_X"/>
    <x v="39"/>
    <x v="6"/>
    <m/>
    <s v="15.61"/>
    <s v="44.65"/>
    <s v="0.00"/>
    <s v="-10.86"/>
    <s v="00.3496"/>
    <s v="4.75"/>
    <s v="13.58"/>
    <m/>
    <s v="-181786677"/>
    <n v="-31.07"/>
    <n v="-6.5247000000000002"/>
    <n v="-10.86"/>
    <n v="4.3352999999999993"/>
  </r>
  <r>
    <s v="Kentucky Power - Distr"/>
    <x v="15"/>
    <s v="Total Company"/>
    <s v="REG TAX  / SL TAX"/>
    <s v="1987_X"/>
    <x v="39"/>
    <x v="6"/>
    <m/>
    <s v="26.47"/>
    <s v="75.72"/>
    <s v="0.00"/>
    <s v="-10.86"/>
    <s v="00.3496"/>
    <s v="15.61"/>
    <s v="44.65"/>
    <m/>
    <s v="-181786677"/>
    <n v="-31.07"/>
    <n v="-6.5247000000000002"/>
    <n v="-10.86"/>
    <n v="4.3352999999999993"/>
  </r>
  <r>
    <s v="Kentucky Power - Distr"/>
    <x v="15"/>
    <s v="Total Company"/>
    <s v="REG TAX  / SL TAX"/>
    <s v="1987"/>
    <x v="39"/>
    <x v="11"/>
    <s v="Nov"/>
    <s v="9.92"/>
    <s v="25.63"/>
    <s v="0.00"/>
    <s v="-9.49"/>
    <s v="00.3870"/>
    <s v="0.43"/>
    <s v="1.11"/>
    <m/>
    <s v="-181786738"/>
    <n v="-24.52"/>
    <n v="-5.1491999999999996"/>
    <n v="-9.49"/>
    <n v="4.3408000000000007"/>
  </r>
  <r>
    <s v="Kentucky Power - Gen"/>
    <x v="2"/>
    <s v="Total Company"/>
    <s v="REG TAX  / SL TAX"/>
    <s v="2004 30%"/>
    <x v="2"/>
    <x v="7"/>
    <m/>
    <s v="67.57"/>
    <s v="193.03"/>
    <s v="0.00"/>
    <s v="-10.89"/>
    <s v="00.3500"/>
    <s v="56.68"/>
    <s v="161.91"/>
    <m/>
    <s v="-181786248"/>
    <n v="-31.120000000000005"/>
    <n v="-6.5352000000000006"/>
    <n v="-10.889999999999993"/>
    <n v="4.3547999999999929"/>
  </r>
  <r>
    <s v="Kentucky Power - Gen"/>
    <x v="11"/>
    <s v="Total Company"/>
    <s v="REG TAX  / SL TAX"/>
    <s v="2004 30%"/>
    <x v="2"/>
    <x v="7"/>
    <m/>
    <n v="132.91"/>
    <n v="379.75"/>
    <n v="0"/>
    <n v="-10.89"/>
    <n v="0.35"/>
    <n v="122.02"/>
    <n v="348.63"/>
    <m/>
    <s v="-181786248"/>
    <n v="-31.120000000000005"/>
    <n v="-6.5352000000000006"/>
    <n v="-10.89"/>
    <n v="4.3548"/>
  </r>
  <r>
    <s v="Kentucky Power - Gen"/>
    <x v="12"/>
    <s v="Total Company"/>
    <s v="REG TAX  / SL TAX"/>
    <s v="2004 30%"/>
    <x v="2"/>
    <x v="7"/>
    <m/>
    <s v="111.13"/>
    <s v="317.51"/>
    <s v="0.00"/>
    <s v="-10.89"/>
    <s v="00.3500"/>
    <s v="100.24"/>
    <s v="286.39"/>
    <m/>
    <s v="-181786248"/>
    <n v="-31.120000000000005"/>
    <n v="-6.5352000000000006"/>
    <n v="-10.89"/>
    <n v="4.3548"/>
  </r>
  <r>
    <s v="Kentucky Power - Gen"/>
    <x v="15"/>
    <s v="Total Company"/>
    <s v="REG TAX  / SL TAX"/>
    <s v="2004 30%"/>
    <x v="2"/>
    <x v="7"/>
    <m/>
    <s v="122.02"/>
    <s v="348.63"/>
    <s v="0.00"/>
    <s v="-10.89"/>
    <s v="00.3500"/>
    <s v="111.13"/>
    <s v="317.51"/>
    <m/>
    <s v="-181786248"/>
    <n v="-31.120000000000005"/>
    <n v="-6.5352000000000006"/>
    <n v="-10.89"/>
    <n v="4.3548"/>
  </r>
  <r>
    <s v="Kentucky Power - Gen"/>
    <x v="5"/>
    <s v="Total Company"/>
    <s v="REG TAX  / SL TAX"/>
    <s v="2004 30%"/>
    <x v="2"/>
    <x v="7"/>
    <m/>
    <s v="34.89"/>
    <s v="99.67"/>
    <s v="0.00"/>
    <s v="-10.89"/>
    <s v="00.3501"/>
    <s v="24.00"/>
    <s v="68.55"/>
    <m/>
    <s v="-181786248"/>
    <n v="-31.120000000000005"/>
    <n v="-6.5352000000000006"/>
    <n v="-10.89"/>
    <n v="4.3548"/>
  </r>
  <r>
    <s v="Kentucky Power - Gen"/>
    <x v="3"/>
    <s v="Total Company"/>
    <s v="REG TAX  / SL TAX"/>
    <s v="2004 30%"/>
    <x v="2"/>
    <x v="7"/>
    <m/>
    <s v="56.68"/>
    <s v="161.91"/>
    <s v="0.00"/>
    <s v="-10.89"/>
    <s v="00.3501"/>
    <s v="45.79"/>
    <s v="130.79"/>
    <m/>
    <s v="-181786248"/>
    <n v="-31.120000000000005"/>
    <n v="-6.5352000000000006"/>
    <n v="-10.89"/>
    <n v="4.3548"/>
  </r>
  <r>
    <s v="Kentucky Power - Gen"/>
    <x v="0"/>
    <s v="Total Company"/>
    <s v="REG TAX  / SL TAX"/>
    <s v="2004 30%"/>
    <x v="2"/>
    <x v="7"/>
    <m/>
    <s v="78.46"/>
    <s v="224.15"/>
    <s v="0.00"/>
    <s v="-10.89"/>
    <s v="00.3500"/>
    <s v="67.57"/>
    <s v="193.03"/>
    <m/>
    <s v="-181786248"/>
    <n v="-31.120000000000005"/>
    <n v="-6.5352000000000006"/>
    <n v="-10.89"/>
    <n v="4.3548"/>
  </r>
  <r>
    <s v="Kentucky Power - Gen"/>
    <x v="13"/>
    <s v="Total Company"/>
    <s v="REG TAX  / SL TAX"/>
    <s v="2004 30%"/>
    <x v="2"/>
    <x v="7"/>
    <m/>
    <s v="89.35"/>
    <s v="255.27"/>
    <s v="0.00"/>
    <s v="-10.89"/>
    <s v="00.3500"/>
    <s v="78.46"/>
    <s v="224.15"/>
    <m/>
    <s v="-181786248"/>
    <n v="-31.120000000000005"/>
    <n v="-6.5352000000000006"/>
    <n v="-10.89"/>
    <n v="4.3548"/>
  </r>
  <r>
    <s v="Kentucky Power - Gen"/>
    <x v="9"/>
    <s v="Total Company"/>
    <s v="REG TAX  / SL TAX"/>
    <s v="2004 30%"/>
    <x v="2"/>
    <x v="7"/>
    <m/>
    <s v="13.10"/>
    <s v="37.43"/>
    <s v="0.00"/>
    <s v="-10.89"/>
    <s v="00.3500"/>
    <s v="2.21"/>
    <s v="6.31"/>
    <m/>
    <s v="-181786248"/>
    <n v="-31.12"/>
    <n v="-6.5351999999999997"/>
    <n v="-10.89"/>
    <n v="4.3548000000000009"/>
  </r>
  <r>
    <s v="Kentucky Power - Gen"/>
    <x v="14"/>
    <s v="Total Company"/>
    <s v="REG TAX  / SL TAX"/>
    <s v="2004 30%"/>
    <x v="2"/>
    <x v="7"/>
    <m/>
    <s v="100.24"/>
    <s v="286.39"/>
    <s v="0.00"/>
    <s v="-10.89"/>
    <s v="00.3500"/>
    <s v="89.35"/>
    <s v="255.27"/>
    <m/>
    <s v="-181786248"/>
    <n v="-31.119999999999976"/>
    <n v="-6.5351999999999943"/>
    <n v="-10.89"/>
    <n v="4.3548000000000062"/>
  </r>
  <r>
    <s v="Kentucky Power - Gen"/>
    <x v="4"/>
    <s v="Total Company"/>
    <s v="REG TAX  / SL TAX"/>
    <s v="2004 30%"/>
    <x v="2"/>
    <x v="7"/>
    <m/>
    <s v="45.79"/>
    <s v="130.79"/>
    <s v="0.00"/>
    <s v="-10.90"/>
    <s v="00.3501"/>
    <s v="34.89"/>
    <s v="99.67"/>
    <m/>
    <s v="-181786248"/>
    <n v="-31.11999999999999"/>
    <n v="-6.5351999999999979"/>
    <n v="-10.899999999999999"/>
    <n v="4.3648000000000007"/>
  </r>
  <r>
    <s v="Kentucky Power - Gen"/>
    <x v="1"/>
    <s v="Total Company"/>
    <s v="REG TAX  / SL TAX"/>
    <s v="2004 30%"/>
    <x v="2"/>
    <x v="7"/>
    <m/>
    <s v="24.00"/>
    <s v="68.55"/>
    <s v="0.00"/>
    <s v="-10.90"/>
    <s v="00.3501"/>
    <s v="13.10"/>
    <s v="37.43"/>
    <m/>
    <s v="-181786248"/>
    <n v="-31.119999999999997"/>
    <n v="-6.5351999999999988"/>
    <n v="-10.9"/>
    <n v="4.3648000000000016"/>
  </r>
  <r>
    <s v="Kentucky Power - Transm"/>
    <x v="14"/>
    <s v="Total Company"/>
    <s v="REG TAX  / SL TAX"/>
    <s v="2001"/>
    <x v="10"/>
    <x v="23"/>
    <s v="Nov"/>
    <s v="864.90"/>
    <s v="2,471.14"/>
    <s v="0.00"/>
    <s v="-11.08"/>
    <s v="00.3500"/>
    <s v="853.82"/>
    <s v="2,439.48"/>
    <m/>
    <s v="-181785059"/>
    <n v="-31.659999999999854"/>
    <n v="-6.648599999999969"/>
    <n v="-11.079999999999927"/>
    <n v="4.4313999999999583"/>
  </r>
  <r>
    <s v="Kentucky Power - Transm"/>
    <x v="8"/>
    <s v="Total Company"/>
    <s v="REG TAX  / SL TAX"/>
    <s v="2001"/>
    <x v="10"/>
    <x v="23"/>
    <s v="Nov"/>
    <s v="753.33"/>
    <s v="2,152.38"/>
    <s v="0.00"/>
    <s v="-11.08"/>
    <s v="00.3500"/>
    <s v="742.25"/>
    <s v="2,120.72"/>
    <m/>
    <s v="-181785059"/>
    <n v="-31.660000000000309"/>
    <n v="-6.6486000000000649"/>
    <n v="-11.080000000000041"/>
    <n v="4.431399999999976"/>
  </r>
  <r>
    <s v="Kentucky Power - Distr"/>
    <x v="15"/>
    <s v="Total Company"/>
    <s v="REG TAX  / SL TAX"/>
    <s v="1976"/>
    <x v="38"/>
    <x v="10"/>
    <m/>
    <s v="20.71"/>
    <s v="45.65"/>
    <s v="0.00"/>
    <s v="-8.28"/>
    <s v="00.4537"/>
    <s v="12.43"/>
    <s v="27.39"/>
    <m/>
    <s v="-181786720"/>
    <n v="-18.259999999999998"/>
    <n v="-3.8345999999999996"/>
    <n v="-8.2800000000000011"/>
    <n v="4.4454000000000011"/>
  </r>
  <r>
    <s v="Kentucky Power - Distr"/>
    <x v="12"/>
    <s v="Total Company"/>
    <s v="REG TAX  / SL TAX"/>
    <s v="1976"/>
    <x v="38"/>
    <x v="10"/>
    <m/>
    <s v="12.43"/>
    <s v="27.39"/>
    <s v="0.00"/>
    <s v="-8.29"/>
    <s v="00.4538"/>
    <s v="4.14"/>
    <s v="9.13"/>
    <m/>
    <s v="-181786720"/>
    <n v="-18.259999999999998"/>
    <n v="-3.8345999999999996"/>
    <n v="-8.2899999999999991"/>
    <n v="4.4553999999999991"/>
  </r>
  <r>
    <s v="Kentucky Power - Transm"/>
    <x v="5"/>
    <s v="Total Company"/>
    <s v="REG TAX  / SL TAX"/>
    <s v="2001"/>
    <x v="10"/>
    <x v="23"/>
    <s v="Nov"/>
    <s v="797.99"/>
    <s v="2,279.98"/>
    <s v="0.00"/>
    <s v="-11.16"/>
    <s v="00.3500"/>
    <s v="786.83"/>
    <s v="2,248.08"/>
    <m/>
    <s v="-181785059"/>
    <n v="-31.900000000000091"/>
    <n v="-6.6990000000000185"/>
    <n v="-11.159999999999968"/>
    <n v="4.4609999999999497"/>
  </r>
  <r>
    <s v="Kentucky Power - Transm"/>
    <x v="0"/>
    <s v="Total Company"/>
    <s v="REG TAX  / SL TAX"/>
    <s v="2001"/>
    <x v="10"/>
    <x v="23"/>
    <s v="Nov"/>
    <s v="842.65"/>
    <s v="2,407.58"/>
    <s v="0.00"/>
    <s v="-11.16"/>
    <s v="00.3500"/>
    <s v="831.49"/>
    <s v="2,375.68"/>
    <m/>
    <s v="-181785059"/>
    <n v="-31.900000000000091"/>
    <n v="-6.6990000000000185"/>
    <n v="-11.159999999999968"/>
    <n v="4.4609999999999497"/>
  </r>
  <r>
    <s v="Kentucky Power - Transm"/>
    <x v="12"/>
    <s v="Total Company"/>
    <s v="REG TAX  / SL TAX"/>
    <s v="2001"/>
    <x v="10"/>
    <x v="23"/>
    <s v="Nov"/>
    <s v="876.06"/>
    <s v="2,503.04"/>
    <s v="0.00"/>
    <s v="-11.16"/>
    <s v="00.3500"/>
    <s v="864.90"/>
    <s v="2,471.14"/>
    <m/>
    <s v="-181785059"/>
    <n v="-31.900000000000091"/>
    <n v="-6.6990000000000185"/>
    <n v="-11.159999999999968"/>
    <n v="4.4609999999999497"/>
  </r>
  <r>
    <s v="Kentucky Power - Transm"/>
    <x v="6"/>
    <s v="Total Company"/>
    <s v="REG TAX  / SL TAX"/>
    <s v="2001"/>
    <x v="10"/>
    <x v="23"/>
    <s v="Nov"/>
    <s v="742.25"/>
    <s v="2,120.72"/>
    <s v="0.00"/>
    <s v="-11.16"/>
    <s v="00.3500"/>
    <s v="731.09"/>
    <s v="2,088.82"/>
    <m/>
    <s v="-181785059"/>
    <n v="-31.899999999999636"/>
    <n v="-6.6989999999999235"/>
    <n v="-11.159999999999968"/>
    <n v="4.4610000000000447"/>
  </r>
  <r>
    <s v="Kentucky Power - Transm"/>
    <x v="9"/>
    <s v="Total Company"/>
    <s v="REG TAX  / SL TAX"/>
    <s v="2001"/>
    <x v="10"/>
    <x v="23"/>
    <s v="Nov"/>
    <s v="775.66"/>
    <s v="2,216.18"/>
    <s v="0.00"/>
    <s v="-11.16"/>
    <s v="00.3500"/>
    <s v="764.50"/>
    <s v="2,184.28"/>
    <m/>
    <s v="-181785059"/>
    <n v="-31.899999999999636"/>
    <n v="-6.6989999999999235"/>
    <n v="-11.159999999999968"/>
    <n v="4.4610000000000447"/>
  </r>
  <r>
    <s v="Kentucky Power - Transm"/>
    <x v="3"/>
    <s v="Total Company"/>
    <s v="REG TAX  / SL TAX"/>
    <s v="2001"/>
    <x v="10"/>
    <x v="23"/>
    <s v="Nov"/>
    <s v="820.32"/>
    <s v="2,343.78"/>
    <s v="0.00"/>
    <s v="-11.16"/>
    <s v="00.3500"/>
    <s v="809.16"/>
    <s v="2,311.88"/>
    <m/>
    <s v="-181785059"/>
    <n v="-31.900000000000091"/>
    <n v="-6.6990000000000185"/>
    <n v="-11.160000000000082"/>
    <n v="4.4610000000000634"/>
  </r>
  <r>
    <s v="Kentucky Power - Transm"/>
    <x v="11"/>
    <s v="Total Company"/>
    <s v="REG TAX  / SL TAX"/>
    <s v="2001"/>
    <x v="10"/>
    <x v="23"/>
    <s v="Nov"/>
    <n v="898.4"/>
    <n v="2566.84"/>
    <n v="0"/>
    <n v="-11.17"/>
    <n v="0.35"/>
    <n v="887.23"/>
    <n v="2534.94"/>
    <m/>
    <s v="-181785059"/>
    <n v="-31.900000000000091"/>
    <n v="-6.6990000000000185"/>
    <n v="-11.169999999999959"/>
    <n v="4.4709999999999406"/>
  </r>
  <r>
    <s v="Kentucky Power - Transm"/>
    <x v="10"/>
    <s v="Total Company"/>
    <s v="REG TAX  / SL TAX"/>
    <s v="2001"/>
    <x v="10"/>
    <x v="23"/>
    <s v="Nov"/>
    <s v="764.50"/>
    <s v="2,184.28"/>
    <s v="0.00"/>
    <s v="-11.17"/>
    <s v="00.3500"/>
    <s v="753.33"/>
    <s v="2,152.38"/>
    <m/>
    <s v="-181785059"/>
    <n v="-31.900000000000091"/>
    <n v="-6.6990000000000185"/>
    <n v="-11.169999999999959"/>
    <n v="4.4709999999999406"/>
  </r>
  <r>
    <s v="Kentucky Power - Transm"/>
    <x v="4"/>
    <s v="Total Company"/>
    <s v="REG TAX  / SL TAX"/>
    <s v="2001"/>
    <x v="10"/>
    <x v="23"/>
    <s v="Nov"/>
    <s v="809.16"/>
    <s v="2,311.88"/>
    <s v="0.00"/>
    <s v="-11.17"/>
    <s v="00.3500"/>
    <s v="797.99"/>
    <s v="2,279.98"/>
    <m/>
    <s v="-181785059"/>
    <n v="-31.900000000000091"/>
    <n v="-6.6990000000000185"/>
    <n v="-11.169999999999959"/>
    <n v="4.4709999999999406"/>
  </r>
  <r>
    <s v="Kentucky Power - Transm"/>
    <x v="2"/>
    <s v="Total Company"/>
    <s v="REG TAX  / SL TAX"/>
    <s v="2001"/>
    <x v="10"/>
    <x v="23"/>
    <s v="Nov"/>
    <s v="831.49"/>
    <s v="2,375.68"/>
    <s v="0.00"/>
    <s v="-11.17"/>
    <s v="00.3500"/>
    <s v="820.32"/>
    <s v="2,343.78"/>
    <m/>
    <s v="-181785059"/>
    <n v="-31.899999999999636"/>
    <n v="-6.6989999999999235"/>
    <n v="-11.169999999999959"/>
    <n v="4.4710000000000356"/>
  </r>
  <r>
    <s v="Kentucky Power - Transm"/>
    <x v="7"/>
    <s v="Total Company"/>
    <s v="REG TAX  / SL TAX"/>
    <s v="2001"/>
    <x v="10"/>
    <x v="23"/>
    <s v="Nov"/>
    <s v="731.09"/>
    <s v="2,088.82"/>
    <s v="0.00"/>
    <s v="-11.17"/>
    <s v="00.3500"/>
    <s v="719.92"/>
    <s v="2,056.92"/>
    <m/>
    <s v="-181785059"/>
    <n v="-31.900000000000091"/>
    <n v="-6.6990000000000185"/>
    <n v="-11.170000000000073"/>
    <n v="4.4710000000000543"/>
  </r>
  <r>
    <s v="Kentucky Power - Transm"/>
    <x v="1"/>
    <s v="Total Company"/>
    <s v="REG TAX  / SL TAX"/>
    <s v="2001"/>
    <x v="10"/>
    <x v="23"/>
    <s v="Nov"/>
    <s v="786.83"/>
    <s v="2,248.08"/>
    <s v="0.00"/>
    <s v="-11.17"/>
    <s v="00.3500"/>
    <s v="775.66"/>
    <s v="2,216.18"/>
    <m/>
    <s v="-181785059"/>
    <n v="-31.900000000000091"/>
    <n v="-6.6990000000000185"/>
    <n v="-11.170000000000073"/>
    <n v="4.4710000000000543"/>
  </r>
  <r>
    <s v="Kentucky Power - Transm"/>
    <x v="13"/>
    <s v="Total Company"/>
    <s v="REG TAX  / SL TAX"/>
    <s v="2001"/>
    <x v="10"/>
    <x v="23"/>
    <s v="Nov"/>
    <s v="853.82"/>
    <s v="2,439.48"/>
    <s v="0.00"/>
    <s v="-11.17"/>
    <s v="00.3500"/>
    <s v="842.65"/>
    <s v="2,407.58"/>
    <m/>
    <s v="-181785059"/>
    <n v="-31.900000000000091"/>
    <n v="-6.6990000000000185"/>
    <n v="-11.170000000000073"/>
    <n v="4.4710000000000543"/>
  </r>
  <r>
    <s v="Kentucky Power - Transm"/>
    <x v="15"/>
    <s v="Total Company"/>
    <s v="REG TAX  / SL TAX"/>
    <s v="2001"/>
    <x v="10"/>
    <x v="23"/>
    <s v="Nov"/>
    <s v="887.23"/>
    <s v="2,534.94"/>
    <s v="0.00"/>
    <s v="-11.17"/>
    <s v="00.3500"/>
    <s v="876.06"/>
    <s v="2,503.04"/>
    <m/>
    <s v="-181785059"/>
    <n v="-31.900000000000091"/>
    <n v="-6.6990000000000185"/>
    <n v="-11.170000000000073"/>
    <n v="4.4710000000000543"/>
  </r>
  <r>
    <s v="Kentucky Power - Distr"/>
    <x v="12"/>
    <s v="Total Company"/>
    <s v="REG TAX  / SL TAX"/>
    <s v="1989"/>
    <x v="29"/>
    <x v="10"/>
    <s v="May"/>
    <s v="44.66"/>
    <s v="127.77"/>
    <s v="0.00"/>
    <s v="-11.27"/>
    <s v="00.3495"/>
    <s v="33.39"/>
    <s v="95.52"/>
    <m/>
    <s v="-181787115"/>
    <n v="-32.25"/>
    <n v="-6.7725"/>
    <n v="-11.269999999999996"/>
    <n v="4.4974999999999961"/>
  </r>
  <r>
    <s v="Kentucky Power - Transm"/>
    <x v="0"/>
    <s v="Total Company"/>
    <s v="REG TAX  / SL TAX"/>
    <s v="1992"/>
    <x v="24"/>
    <x v="9"/>
    <s v="Mar"/>
    <s v="955.86"/>
    <s v="2,793.48"/>
    <s v="0.00"/>
    <s v="-11.87"/>
    <s v="00.3422"/>
    <s v="943.99"/>
    <s v="2,758.78"/>
    <m/>
    <s v="-181785174"/>
    <n v="-34.699999999999818"/>
    <n v="-7.2869999999999617"/>
    <n v="-11.870000000000005"/>
    <n v="4.5830000000000428"/>
  </r>
  <r>
    <s v="Kentucky Power - Gen"/>
    <x v="15"/>
    <s v="Total Company"/>
    <s v="REG TAX  / SL TAX"/>
    <s v="2012 Q4 50%"/>
    <x v="22"/>
    <x v="7"/>
    <m/>
    <s v="1,268.09"/>
    <s v="3,623.11"/>
    <s v="0.00"/>
    <s v="-11.48"/>
    <s v="00.3500"/>
    <s v="1,256.61"/>
    <s v="3,590.32"/>
    <m/>
    <s v="-181785958"/>
    <n v="-32.789999999999964"/>
    <n v="-6.8858999999999924"/>
    <n v="-11.480000000000018"/>
    <n v="4.5941000000000258"/>
  </r>
  <r>
    <s v="Kentucky Power - Gen"/>
    <x v="12"/>
    <s v="Total Company"/>
    <s v="REG TAX  / SL TAX"/>
    <s v="1991"/>
    <x v="28"/>
    <x v="16"/>
    <m/>
    <s v="11.52"/>
    <s v="32.91"/>
    <s v="0.00"/>
    <s v="-11.52"/>
    <s v="00.3500"/>
    <s v="0.00"/>
    <s v="0.00"/>
    <m/>
    <s v="-181786461"/>
    <n v="-32.909999999999997"/>
    <n v="-6.9110999999999994"/>
    <n v="-11.52"/>
    <n v="4.6089000000000002"/>
  </r>
  <r>
    <s v="Kentucky Power - Transm"/>
    <x v="0"/>
    <s v="Total Company"/>
    <s v="REG TAX  / SL TAX"/>
    <s v="1991"/>
    <x v="28"/>
    <x v="9"/>
    <s v="Sep"/>
    <s v="231.48"/>
    <s v="680.16"/>
    <s v="0.00"/>
    <s v="-12.26"/>
    <s v="00.3403"/>
    <s v="219.22"/>
    <s v="644.14"/>
    <m/>
    <s v="-181785115"/>
    <n v="-36.019999999999982"/>
    <n v="-7.564199999999996"/>
    <n v="-12.259999999999991"/>
    <n v="4.6957999999999949"/>
  </r>
  <r>
    <s v="Kentucky Power - Transm"/>
    <x v="8"/>
    <s v="Total Company"/>
    <s v="REG TAX  / SL TAX"/>
    <s v="1987_X"/>
    <x v="39"/>
    <x v="24"/>
    <m/>
    <s v="41.05"/>
    <s v="116.13"/>
    <s v="0.00"/>
    <s v="-11.59"/>
    <s v="00.3535"/>
    <s v="29.46"/>
    <s v="83.33"/>
    <m/>
    <s v="-181784974"/>
    <n v="-32.799999999999997"/>
    <n v="-6.887999999999999"/>
    <n v="-11.589999999999996"/>
    <n v="4.7019999999999973"/>
  </r>
  <r>
    <s v="Kentucky Power - Transm"/>
    <x v="9"/>
    <s v="Total Company"/>
    <s v="REG TAX  / SL TAX"/>
    <s v="1987_X"/>
    <x v="39"/>
    <x v="24"/>
    <m/>
    <s v="64.24"/>
    <s v="181.73"/>
    <s v="0.00"/>
    <s v="-11.59"/>
    <s v="00.3535"/>
    <s v="52.65"/>
    <s v="148.93"/>
    <m/>
    <s v="-181784974"/>
    <n v="-32.799999999999983"/>
    <n v="-6.8879999999999963"/>
    <n v="-11.589999999999996"/>
    <n v="4.702"/>
  </r>
  <r>
    <s v="Kentucky Power - Transm"/>
    <x v="3"/>
    <s v="Total Company"/>
    <s v="REG TAX  / SL TAX"/>
    <s v="1987_X"/>
    <x v="39"/>
    <x v="24"/>
    <m/>
    <s v="110.62"/>
    <s v="312.93"/>
    <s v="0.00"/>
    <s v="-11.59"/>
    <s v="00.3535"/>
    <s v="99.03"/>
    <s v="280.13"/>
    <m/>
    <s v="-181784974"/>
    <n v="-32.800000000000011"/>
    <n v="-6.8880000000000026"/>
    <n v="-11.590000000000003"/>
    <n v="4.7020000000000008"/>
  </r>
  <r>
    <s v="Kentucky Power - Transm"/>
    <x v="14"/>
    <s v="Total Company"/>
    <s v="REG TAX  / SL TAX"/>
    <s v="1987_X"/>
    <x v="39"/>
    <x v="24"/>
    <m/>
    <s v="157.00"/>
    <s v="444.13"/>
    <s v="0.00"/>
    <s v="-11.59"/>
    <s v="00.3535"/>
    <s v="145.41"/>
    <s v="411.33"/>
    <m/>
    <s v="-181784974"/>
    <n v="-32.800000000000011"/>
    <n v="-6.8880000000000026"/>
    <n v="-11.590000000000003"/>
    <n v="4.7020000000000008"/>
  </r>
  <r>
    <s v="Kentucky Power - Transm"/>
    <x v="12"/>
    <s v="Total Company"/>
    <s v="REG TAX  / SL TAX"/>
    <s v="1987_X"/>
    <x v="39"/>
    <x v="24"/>
    <m/>
    <s v="168.59"/>
    <s v="476.93"/>
    <s v="0.00"/>
    <s v="-11.59"/>
    <s v="00.3535"/>
    <s v="157.00"/>
    <s v="444.13"/>
    <m/>
    <s v="-181784974"/>
    <n v="-32.800000000000011"/>
    <n v="-6.8880000000000026"/>
    <n v="-11.590000000000003"/>
    <n v="4.7020000000000008"/>
  </r>
  <r>
    <s v="Kentucky Power - Transm"/>
    <x v="7"/>
    <s v="Total Company"/>
    <s v="REG TAX  / SL TAX"/>
    <s v="1987_X"/>
    <x v="39"/>
    <x v="24"/>
    <m/>
    <s v="17.86"/>
    <s v="50.53"/>
    <s v="0.00"/>
    <s v="-11.59"/>
    <s v="00.3535"/>
    <s v="6.27"/>
    <s v="17.73"/>
    <m/>
    <s v="-181784974"/>
    <n v="-32.799999999999997"/>
    <n v="-6.887999999999999"/>
    <n v="-11.59"/>
    <n v="4.7020000000000008"/>
  </r>
  <r>
    <s v="Kentucky Power - Transm"/>
    <x v="15"/>
    <s v="Total Company"/>
    <s v="REG TAX  / SL TAX"/>
    <s v="1987_X"/>
    <x v="39"/>
    <x v="24"/>
    <m/>
    <s v="180.18"/>
    <s v="509.73"/>
    <s v="0.00"/>
    <s v="-11.59"/>
    <s v="00.3535"/>
    <s v="168.59"/>
    <s v="476.93"/>
    <m/>
    <s v="-181784974"/>
    <n v="-32.800000000000011"/>
    <n v="-6.8880000000000026"/>
    <n v="-11.590000000000003"/>
    <n v="4.7020000000000008"/>
  </r>
  <r>
    <s v="Kentucky Power - Transm"/>
    <x v="5"/>
    <s v="Total Company"/>
    <s v="REG TAX  / SL TAX"/>
    <s v="1987_X"/>
    <x v="39"/>
    <x v="24"/>
    <m/>
    <s v="87.43"/>
    <s v="247.33"/>
    <s v="0.00"/>
    <s v="-11.59"/>
    <s v="00.3535"/>
    <s v="75.84"/>
    <s v="214.53"/>
    <m/>
    <s v="-181784974"/>
    <n v="-32.800000000000011"/>
    <n v="-6.8880000000000026"/>
    <n v="-11.590000000000003"/>
    <n v="4.7020000000000008"/>
  </r>
  <r>
    <s v="Kentucky Power - Transm"/>
    <x v="11"/>
    <s v="Total Company"/>
    <s v="REG TAX  / SL TAX"/>
    <s v="1987_X"/>
    <x v="39"/>
    <x v="24"/>
    <m/>
    <n v="191.77"/>
    <n v="542.53"/>
    <n v="0"/>
    <n v="-11.59"/>
    <n v="0.35349999999999998"/>
    <n v="180.18"/>
    <n v="509.73"/>
    <m/>
    <s v="-181784974"/>
    <n v="-32.799999999999955"/>
    <n v="-6.8879999999999901"/>
    <n v="-11.590000000000003"/>
    <n v="4.7020000000000133"/>
  </r>
  <r>
    <s v="Kentucky Power - Transm"/>
    <x v="0"/>
    <s v="Total Company"/>
    <s v="REG TAX  / SL TAX"/>
    <s v="1987_X"/>
    <x v="39"/>
    <x v="24"/>
    <m/>
    <s v="133.81"/>
    <s v="378.53"/>
    <s v="0.00"/>
    <s v="-11.59"/>
    <s v="00.3535"/>
    <s v="122.22"/>
    <s v="345.73"/>
    <m/>
    <s v="-181784974"/>
    <n v="-32.799999999999955"/>
    <n v="-6.8879999999999901"/>
    <n v="-11.590000000000003"/>
    <n v="4.7020000000000133"/>
  </r>
  <r>
    <s v="Kentucky Power - Transm"/>
    <x v="2"/>
    <s v="Total Company"/>
    <s v="REG TAX  / SL TAX"/>
    <s v="1987_X"/>
    <x v="39"/>
    <x v="24"/>
    <m/>
    <s v="122.22"/>
    <s v="345.73"/>
    <s v="0.00"/>
    <s v="-11.60"/>
    <s v="00.3535"/>
    <s v="110.62"/>
    <s v="312.93"/>
    <m/>
    <s v="-181784974"/>
    <n v="-32.800000000000011"/>
    <n v="-6.8880000000000026"/>
    <n v="-11.599999999999994"/>
    <n v="4.7119999999999918"/>
  </r>
  <r>
    <s v="Kentucky Power - Transm"/>
    <x v="13"/>
    <s v="Total Company"/>
    <s v="REG TAX  / SL TAX"/>
    <s v="1987_X"/>
    <x v="39"/>
    <x v="24"/>
    <m/>
    <s v="145.41"/>
    <s v="411.33"/>
    <s v="0.00"/>
    <s v="-11.60"/>
    <s v="00.3535"/>
    <s v="133.81"/>
    <s v="378.53"/>
    <m/>
    <s v="-181784974"/>
    <n v="-32.800000000000011"/>
    <n v="-6.8880000000000026"/>
    <n v="-11.599999999999994"/>
    <n v="4.7119999999999918"/>
  </r>
  <r>
    <s v="Kentucky Power - Transm"/>
    <x v="4"/>
    <s v="Total Company"/>
    <s v="REG TAX  / SL TAX"/>
    <s v="1987_X"/>
    <x v="39"/>
    <x v="24"/>
    <m/>
    <s v="99.03"/>
    <s v="280.13"/>
    <s v="0.00"/>
    <s v="-11.60"/>
    <s v="00.3535"/>
    <s v="87.43"/>
    <s v="247.33"/>
    <m/>
    <s v="-181784974"/>
    <n v="-32.799999999999983"/>
    <n v="-6.8879999999999963"/>
    <n v="-11.599999999999994"/>
    <n v="4.711999999999998"/>
  </r>
  <r>
    <s v="Kentucky Power - Transm"/>
    <x v="10"/>
    <s v="Total Company"/>
    <s v="REG TAX  / SL TAX"/>
    <s v="1987_X"/>
    <x v="39"/>
    <x v="24"/>
    <m/>
    <s v="52.65"/>
    <s v="148.93"/>
    <s v="0.00"/>
    <s v="-11.60"/>
    <s v="00.3535"/>
    <s v="41.05"/>
    <s v="116.13"/>
    <m/>
    <s v="-181784974"/>
    <n v="-32.800000000000011"/>
    <n v="-6.8880000000000026"/>
    <n v="-11.600000000000001"/>
    <n v="4.7119999999999989"/>
  </r>
  <r>
    <s v="Kentucky Power - Transm"/>
    <x v="6"/>
    <s v="Total Company"/>
    <s v="REG TAX  / SL TAX"/>
    <s v="1987_X"/>
    <x v="39"/>
    <x v="24"/>
    <m/>
    <s v="29.46"/>
    <s v="83.33"/>
    <s v="0.00"/>
    <s v="-11.60"/>
    <s v="00.3535"/>
    <s v="17.86"/>
    <s v="50.53"/>
    <m/>
    <s v="-181784974"/>
    <n v="-32.799999999999997"/>
    <n v="-6.887999999999999"/>
    <n v="-11.600000000000001"/>
    <n v="4.7120000000000024"/>
  </r>
  <r>
    <s v="Kentucky Power - Transm"/>
    <x v="1"/>
    <s v="Total Company"/>
    <s v="REG TAX  / SL TAX"/>
    <s v="1987_X"/>
    <x v="39"/>
    <x v="24"/>
    <m/>
    <s v="75.84"/>
    <s v="214.53"/>
    <s v="0.00"/>
    <s v="-11.60"/>
    <s v="00.3535"/>
    <s v="64.24"/>
    <s v="181.73"/>
    <m/>
    <s v="-181784974"/>
    <n v="-32.800000000000011"/>
    <n v="-6.8880000000000026"/>
    <n v="-11.600000000000009"/>
    <n v="4.712000000000006"/>
  </r>
  <r>
    <s v="Kentucky Power - Distr"/>
    <x v="3"/>
    <s v="Total Company"/>
    <s v="REG TAX  / SL TAX"/>
    <s v="1994 - Q3"/>
    <x v="9"/>
    <x v="6"/>
    <m/>
    <s v="11.79"/>
    <s v="33.68"/>
    <s v="0.00"/>
    <s v="-11.79"/>
    <s v="00.3501"/>
    <s v="0.00"/>
    <s v="0.00"/>
    <m/>
    <s v="-181786713"/>
    <n v="-33.68"/>
    <n v="-7.0728"/>
    <n v="-11.79"/>
    <n v="4.7171999999999992"/>
  </r>
  <r>
    <s v="Kentucky Power - Gen"/>
    <x v="12"/>
    <s v="Total Company"/>
    <s v="REG TAX  / SL TAX"/>
    <s v="1985"/>
    <x v="32"/>
    <x v="6"/>
    <m/>
    <s v="10.09"/>
    <s v="25.38"/>
    <s v="0.00"/>
    <s v="-10.09"/>
    <s v="00.3976"/>
    <s v="0.00"/>
    <s v="0.01"/>
    <m/>
    <s v="-181786497"/>
    <n v="-25.369999999999997"/>
    <n v="-5.3276999999999992"/>
    <n v="-10.09"/>
    <n v="4.7623000000000006"/>
  </r>
  <r>
    <s v="Kentucky Power - Gen"/>
    <x v="6"/>
    <s v="Total Company"/>
    <s v="REG TAX  / SL TAX"/>
    <s v="2011 50%"/>
    <x v="4"/>
    <x v="14"/>
    <m/>
    <s v="142.32"/>
    <s v="406.66"/>
    <s v="0.00"/>
    <s v="-11.99"/>
    <s v="00.3500"/>
    <s v="130.33"/>
    <s v="372.40"/>
    <m/>
    <s v="-181785829"/>
    <n v="-34.260000000000048"/>
    <n v="-7.1946000000000101"/>
    <n v="-11.989999999999981"/>
    <n v="4.7953999999999706"/>
  </r>
  <r>
    <s v="Kentucky Power - Gen"/>
    <x v="9"/>
    <s v="Total Company"/>
    <s v="REG TAX  / SL TAX"/>
    <s v="2011 50%"/>
    <x v="4"/>
    <x v="14"/>
    <m/>
    <s v="178.29"/>
    <s v="509.44"/>
    <s v="0.00"/>
    <s v="-11.99"/>
    <s v="00.3500"/>
    <s v="166.30"/>
    <s v="475.18"/>
    <m/>
    <s v="-181785829"/>
    <n v="-34.259999999999991"/>
    <n v="-7.1945999999999977"/>
    <n v="-11.989999999999981"/>
    <n v="4.795399999999983"/>
  </r>
  <r>
    <s v="Kentucky Power - Gen"/>
    <x v="1"/>
    <s v="Total Company"/>
    <s v="REG TAX  / SL TAX"/>
    <s v="2011 50%"/>
    <x v="4"/>
    <x v="14"/>
    <m/>
    <s v="190.28"/>
    <s v="543.70"/>
    <s v="0.00"/>
    <s v="-11.99"/>
    <s v="00.3500"/>
    <s v="178.29"/>
    <s v="509.44"/>
    <m/>
    <s v="-181785829"/>
    <n v="-34.260000000000048"/>
    <n v="-7.1946000000000101"/>
    <n v="-11.990000000000009"/>
    <n v="4.795399999999999"/>
  </r>
  <r>
    <s v="Kentucky Power - Gen"/>
    <x v="7"/>
    <s v="Total Company"/>
    <s v="REG TAX  / SL TAX"/>
    <s v="2011 50%"/>
    <x v="4"/>
    <x v="14"/>
    <m/>
    <s v="130.33"/>
    <s v="372.40"/>
    <s v="0.00"/>
    <s v="-11.99"/>
    <s v="00.3500"/>
    <s v="118.34"/>
    <s v="338.14"/>
    <m/>
    <s v="-181785829"/>
    <n v="-34.259999999999991"/>
    <n v="-7.1945999999999977"/>
    <n v="-11.990000000000009"/>
    <n v="4.7954000000000114"/>
  </r>
  <r>
    <s v="Kentucky Power - Gen"/>
    <x v="8"/>
    <s v="Total Company"/>
    <s v="REG TAX  / SL TAX"/>
    <s v="2011 50%"/>
    <x v="4"/>
    <x v="14"/>
    <m/>
    <s v="154.31"/>
    <s v="440.92"/>
    <s v="0.00"/>
    <s v="-11.99"/>
    <s v="00.3500"/>
    <s v="142.32"/>
    <s v="406.66"/>
    <m/>
    <s v="-181785829"/>
    <n v="-34.259999999999991"/>
    <n v="-7.1945999999999977"/>
    <n v="-11.990000000000009"/>
    <n v="4.7954000000000114"/>
  </r>
  <r>
    <s v="Kentucky Power - Gen"/>
    <x v="10"/>
    <s v="Total Company"/>
    <s v="REG TAX  / SL TAX"/>
    <s v="2011 50%"/>
    <x v="4"/>
    <x v="14"/>
    <m/>
    <s v="166.30"/>
    <s v="475.18"/>
    <s v="0.00"/>
    <s v="-11.99"/>
    <s v="00.3500"/>
    <s v="154.31"/>
    <s v="440.92"/>
    <m/>
    <s v="-181785829"/>
    <n v="-34.259999999999991"/>
    <n v="-7.1945999999999977"/>
    <n v="-11.990000000000009"/>
    <n v="4.7954000000000114"/>
  </r>
  <r>
    <s v="Kentucky Power - Gen"/>
    <x v="5"/>
    <s v="Total Company"/>
    <s v="REG TAX  / SL TAX"/>
    <s v="2011 50%"/>
    <x v="4"/>
    <x v="14"/>
    <m/>
    <s v="202.27"/>
    <s v="577.96"/>
    <s v="0.00"/>
    <s v="-11.99"/>
    <s v="00.3500"/>
    <s v="190.28"/>
    <s v="543.70"/>
    <m/>
    <s v="-181785829"/>
    <n v="-34.259999999999991"/>
    <n v="-7.1945999999999977"/>
    <n v="-11.990000000000009"/>
    <n v="4.7954000000000114"/>
  </r>
  <r>
    <s v="Kentucky Power - Gen"/>
    <x v="11"/>
    <s v="Total Company"/>
    <s v="REG TAX  / SL TAX"/>
    <s v="1994 - Q1"/>
    <x v="9"/>
    <x v="7"/>
    <m/>
    <n v="52.06"/>
    <n v="148.76"/>
    <n v="0"/>
    <n v="-12.14"/>
    <n v="0.35"/>
    <n v="39.92"/>
    <n v="114.07"/>
    <m/>
    <s v="-181786036"/>
    <n v="-34.69"/>
    <n v="-7.2848999999999995"/>
    <n v="-12.14"/>
    <n v="4.8551000000000011"/>
  </r>
  <r>
    <s v="Kentucky Power - Gen"/>
    <x v="14"/>
    <s v="Total Company"/>
    <s v="REG TAX  / SL TAX"/>
    <s v="1994 - Q1"/>
    <x v="9"/>
    <x v="7"/>
    <m/>
    <s v="15.64"/>
    <s v="44.69"/>
    <s v="0.00"/>
    <s v="-12.14"/>
    <s v="00.3500"/>
    <s v="3.50"/>
    <s v="10.00"/>
    <m/>
    <s v="-181786036"/>
    <n v="-34.69"/>
    <n v="-7.2848999999999995"/>
    <n v="-12.14"/>
    <n v="4.8551000000000011"/>
  </r>
  <r>
    <s v="Kentucky Power - Gen"/>
    <x v="12"/>
    <s v="Total Company"/>
    <s v="REG TAX  / SL TAX"/>
    <s v="1994 - Q1"/>
    <x v="9"/>
    <x v="7"/>
    <m/>
    <s v="27.78"/>
    <s v="79.38"/>
    <s v="0.00"/>
    <s v="-12.14"/>
    <s v="00.3500"/>
    <s v="15.64"/>
    <s v="44.69"/>
    <m/>
    <s v="-181786036"/>
    <n v="-34.69"/>
    <n v="-7.2848999999999995"/>
    <n v="-12.14"/>
    <n v="4.8551000000000011"/>
  </r>
  <r>
    <s v="Kentucky Power - Gen"/>
    <x v="15"/>
    <s v="Total Company"/>
    <s v="REG TAX  / SL TAX"/>
    <s v="1994 - Q1"/>
    <x v="9"/>
    <x v="7"/>
    <m/>
    <s v="39.92"/>
    <s v="114.07"/>
    <s v="0.00"/>
    <s v="-12.14"/>
    <s v="00.3500"/>
    <s v="27.78"/>
    <s v="79.38"/>
    <m/>
    <s v="-181786036"/>
    <n v="-34.69"/>
    <n v="-7.2848999999999995"/>
    <n v="-12.14"/>
    <n v="4.8551000000000011"/>
  </r>
  <r>
    <s v="Kentucky Power - Transm"/>
    <x v="9"/>
    <s v="Total Company"/>
    <s v="REG TAX  / SL TAX"/>
    <s v="1997"/>
    <x v="16"/>
    <x v="9"/>
    <s v="Jan"/>
    <s v="1,285.78"/>
    <s v="3,673.13"/>
    <s v="0.00"/>
    <s v="-12.15"/>
    <s v="00.3501"/>
    <s v="1,273.63"/>
    <s v="3,638.42"/>
    <m/>
    <s v="-181784943"/>
    <n v="-34.710000000000036"/>
    <n v="-7.2891000000000075"/>
    <n v="-12.149999999999864"/>
    <n v="4.8608999999998561"/>
  </r>
  <r>
    <s v="Kentucky Power - Transm"/>
    <x v="15"/>
    <s v="Total Company"/>
    <s v="REG TAX  / SL TAX"/>
    <s v="1997"/>
    <x v="16"/>
    <x v="9"/>
    <s v="Jan"/>
    <s v="1,408.09"/>
    <s v="4,022.57"/>
    <s v="0.00"/>
    <s v="-12.15"/>
    <s v="00.3500"/>
    <s v="1,395.94"/>
    <s v="3,987.86"/>
    <m/>
    <s v="-181784943"/>
    <n v="-34.710000000000036"/>
    <n v="-7.2891000000000075"/>
    <n v="-12.149999999999864"/>
    <n v="4.8608999999998561"/>
  </r>
  <r>
    <s v="Kentucky Power - Gen"/>
    <x v="11"/>
    <s v="Total Company"/>
    <s v="REG TAX  / SL TAX"/>
    <s v="1985"/>
    <x v="32"/>
    <x v="21"/>
    <m/>
    <n v="10.28"/>
    <n v="25.74"/>
    <n v="0"/>
    <n v="-10.28"/>
    <n v="0.39939999999999998"/>
    <n v="0"/>
    <n v="0"/>
    <m/>
    <s v="-181786204"/>
    <n v="-25.74"/>
    <n v="-5.4053999999999993"/>
    <n v="-10.28"/>
    <n v="4.8746"/>
  </r>
  <r>
    <s v="Kentucky Power - Distr"/>
    <x v="0"/>
    <s v="Total Company"/>
    <s v="REG TAX  / SL TAX"/>
    <s v="1990"/>
    <x v="30"/>
    <x v="10"/>
    <s v="Jun"/>
    <s v="12.36"/>
    <s v="35.59"/>
    <s v="0.00"/>
    <s v="-12.36"/>
    <s v="00.3473"/>
    <s v="0.00"/>
    <s v="0.00"/>
    <m/>
    <s v="-181786554"/>
    <n v="-35.590000000000003"/>
    <n v="-7.4739000000000004"/>
    <n v="-12.36"/>
    <n v="4.886099999999999"/>
  </r>
  <r>
    <s v="Kentucky Power - Transm"/>
    <x v="7"/>
    <s v="Total Company"/>
    <s v="REG TAX  / SL TAX"/>
    <s v="1997"/>
    <x v="16"/>
    <x v="9"/>
    <s v="Jan"/>
    <s v="1,236.91"/>
    <s v="3,533.51"/>
    <s v="0.00"/>
    <s v="-12.24"/>
    <s v="00.3501"/>
    <s v="1,224.67"/>
    <s v="3,498.54"/>
    <m/>
    <s v="-181784943"/>
    <n v="-34.970000000000255"/>
    <n v="-7.3437000000000534"/>
    <n v="-12.240000000000009"/>
    <n v="4.8962999999999557"/>
  </r>
  <r>
    <s v="Kentucky Power - Transm"/>
    <x v="10"/>
    <s v="Total Company"/>
    <s v="REG TAX  / SL TAX"/>
    <s v="1997"/>
    <x v="16"/>
    <x v="9"/>
    <s v="Jan"/>
    <s v="1,273.63"/>
    <s v="3,638.42"/>
    <s v="0.00"/>
    <s v="-12.24"/>
    <s v="00.3501"/>
    <s v="1,261.39"/>
    <s v="3,603.45"/>
    <m/>
    <s v="-181784943"/>
    <n v="-34.970000000000255"/>
    <n v="-7.3437000000000534"/>
    <n v="-12.240000000000009"/>
    <n v="4.8962999999999557"/>
  </r>
  <r>
    <s v="Kentucky Power - Transm"/>
    <x v="5"/>
    <s v="Total Company"/>
    <s v="REG TAX  / SL TAX"/>
    <s v="1997"/>
    <x v="16"/>
    <x v="9"/>
    <s v="Jan"/>
    <s v="1,310.26"/>
    <s v="3,743.07"/>
    <s v="0.00"/>
    <s v="-12.24"/>
    <s v="00.3500"/>
    <s v="1,298.02"/>
    <s v="3,708.10"/>
    <m/>
    <s v="-181784943"/>
    <n v="-34.970000000000255"/>
    <n v="-7.3437000000000534"/>
    <n v="-12.240000000000009"/>
    <n v="4.8962999999999557"/>
  </r>
  <r>
    <s v="Kentucky Power - Transm"/>
    <x v="3"/>
    <s v="Total Company"/>
    <s v="REG TAX  / SL TAX"/>
    <s v="1997"/>
    <x v="16"/>
    <x v="9"/>
    <s v="Jan"/>
    <s v="1,334.74"/>
    <s v="3,813.01"/>
    <s v="0.00"/>
    <s v="-12.24"/>
    <s v="00.3500"/>
    <s v="1,322.50"/>
    <s v="3,778.04"/>
    <m/>
    <s v="-181784943"/>
    <n v="-34.970000000000255"/>
    <n v="-7.3437000000000534"/>
    <n v="-12.240000000000009"/>
    <n v="4.8962999999999557"/>
  </r>
  <r>
    <s v="Kentucky Power - Transm"/>
    <x v="13"/>
    <s v="Total Company"/>
    <s v="REG TAX  / SL TAX"/>
    <s v="1997"/>
    <x v="16"/>
    <x v="9"/>
    <s v="Jan"/>
    <s v="1,371.46"/>
    <s v="3,917.92"/>
    <s v="0.00"/>
    <s v="-12.24"/>
    <s v="00.3500"/>
    <s v="1,359.22"/>
    <s v="3,882.95"/>
    <m/>
    <s v="-181784943"/>
    <n v="-34.970000000000255"/>
    <n v="-7.3437000000000534"/>
    <n v="-12.240000000000009"/>
    <n v="4.8962999999999557"/>
  </r>
  <r>
    <s v="Kentucky Power - Transm"/>
    <x v="12"/>
    <s v="Total Company"/>
    <s v="REG TAX  / SL TAX"/>
    <s v="1997"/>
    <x v="16"/>
    <x v="9"/>
    <s v="Jan"/>
    <s v="1,395.94"/>
    <s v="3,987.86"/>
    <s v="0.00"/>
    <s v="-12.24"/>
    <s v="00.3500"/>
    <s v="1,383.70"/>
    <s v="3,952.89"/>
    <m/>
    <s v="-181784943"/>
    <n v="-34.970000000000255"/>
    <n v="-7.3437000000000534"/>
    <n v="-12.240000000000009"/>
    <n v="4.8962999999999557"/>
  </r>
  <r>
    <s v="Kentucky Power - Transm"/>
    <x v="11"/>
    <s v="Total Company"/>
    <s v="REG TAX  / SL TAX"/>
    <s v="1997"/>
    <x v="16"/>
    <x v="9"/>
    <s v="Jan"/>
    <n v="1420.33"/>
    <n v="4057.54"/>
    <n v="0"/>
    <n v="-12.24"/>
    <n v="0.35"/>
    <n v="1408.09"/>
    <n v="4022.57"/>
    <m/>
    <s v="-181784943"/>
    <n v="-34.9699999999998"/>
    <n v="-7.3436999999999575"/>
    <n v="-12.240000000000009"/>
    <n v="4.8963000000000516"/>
  </r>
  <r>
    <s v="Kentucky Power - Transm"/>
    <x v="6"/>
    <s v="Total Company"/>
    <s v="REG TAX  / SL TAX"/>
    <s v="1997"/>
    <x v="16"/>
    <x v="9"/>
    <s v="Jan"/>
    <s v="1,249.15"/>
    <s v="3,568.48"/>
    <s v="0.00"/>
    <s v="-12.24"/>
    <s v="00.3501"/>
    <s v="1,236.91"/>
    <s v="3,533.51"/>
    <m/>
    <s v="-181784943"/>
    <n v="-34.9699999999998"/>
    <n v="-7.3436999999999575"/>
    <n v="-12.240000000000009"/>
    <n v="4.8963000000000516"/>
  </r>
  <r>
    <s v="Kentucky Power - Transm"/>
    <x v="8"/>
    <s v="Total Company"/>
    <s v="REG TAX  / SL TAX"/>
    <s v="1997"/>
    <x v="16"/>
    <x v="9"/>
    <s v="Jan"/>
    <s v="1,261.39"/>
    <s v="3,603.45"/>
    <s v="0.00"/>
    <s v="-12.24"/>
    <s v="00.3501"/>
    <s v="1,249.15"/>
    <s v="3,568.48"/>
    <m/>
    <s v="-181784943"/>
    <n v="-34.9699999999998"/>
    <n v="-7.3436999999999575"/>
    <n v="-12.240000000000009"/>
    <n v="4.8963000000000516"/>
  </r>
  <r>
    <s v="Kentucky Power - Transm"/>
    <x v="1"/>
    <s v="Total Company"/>
    <s v="REG TAX  / SL TAX"/>
    <s v="1997"/>
    <x v="16"/>
    <x v="9"/>
    <s v="Jan"/>
    <s v="1,298.02"/>
    <s v="3,708.10"/>
    <s v="0.00"/>
    <s v="-12.24"/>
    <s v="00.3500"/>
    <s v="1,285.78"/>
    <s v="3,673.13"/>
    <m/>
    <s v="-181784943"/>
    <n v="-34.9699999999998"/>
    <n v="-7.3436999999999575"/>
    <n v="-12.240000000000009"/>
    <n v="4.8963000000000516"/>
  </r>
  <r>
    <s v="Kentucky Power - Transm"/>
    <x v="4"/>
    <s v="Total Company"/>
    <s v="REG TAX  / SL TAX"/>
    <s v="1997"/>
    <x v="16"/>
    <x v="9"/>
    <s v="Jan"/>
    <s v="1,322.50"/>
    <s v="3,778.04"/>
    <s v="0.00"/>
    <s v="-12.24"/>
    <s v="00.3500"/>
    <s v="1,310.26"/>
    <s v="3,743.07"/>
    <m/>
    <s v="-181784943"/>
    <n v="-34.9699999999998"/>
    <n v="-7.3436999999999575"/>
    <n v="-12.240000000000009"/>
    <n v="4.8963000000000516"/>
  </r>
  <r>
    <s v="Kentucky Power - Transm"/>
    <x v="2"/>
    <s v="Total Company"/>
    <s v="REG TAX  / SL TAX"/>
    <s v="1997"/>
    <x v="16"/>
    <x v="9"/>
    <s v="Jan"/>
    <s v="1,346.98"/>
    <s v="3,847.98"/>
    <s v="0.00"/>
    <s v="-12.24"/>
    <s v="00.3500"/>
    <s v="1,334.74"/>
    <s v="3,813.01"/>
    <m/>
    <s v="-181784943"/>
    <n v="-34.9699999999998"/>
    <n v="-7.3436999999999575"/>
    <n v="-12.240000000000009"/>
    <n v="4.8963000000000516"/>
  </r>
  <r>
    <s v="Kentucky Power - Transm"/>
    <x v="0"/>
    <s v="Total Company"/>
    <s v="REG TAX  / SL TAX"/>
    <s v="1997"/>
    <x v="16"/>
    <x v="9"/>
    <s v="Jan"/>
    <s v="1,359.22"/>
    <s v="3,882.95"/>
    <s v="0.00"/>
    <s v="-12.24"/>
    <s v="00.3500"/>
    <s v="1,346.98"/>
    <s v="3,847.98"/>
    <m/>
    <s v="-181784943"/>
    <n v="-34.9699999999998"/>
    <n v="-7.3436999999999575"/>
    <n v="-12.240000000000009"/>
    <n v="4.8963000000000516"/>
  </r>
  <r>
    <s v="Kentucky Power - Transm"/>
    <x v="14"/>
    <s v="Total Company"/>
    <s v="REG TAX  / SL TAX"/>
    <s v="1997"/>
    <x v="16"/>
    <x v="9"/>
    <s v="Jan"/>
    <s v="1,383.70"/>
    <s v="3,952.89"/>
    <s v="0.00"/>
    <s v="-12.24"/>
    <s v="00.3500"/>
    <s v="1,371.46"/>
    <s v="3,917.92"/>
    <m/>
    <s v="-181784943"/>
    <n v="-34.9699999999998"/>
    <n v="-7.3436999999999575"/>
    <n v="-12.240000000000009"/>
    <n v="4.8963000000000516"/>
  </r>
  <r>
    <s v="Kentucky Power - Gen"/>
    <x v="10"/>
    <s v="Total Company"/>
    <s v="REG TAX  / SL TAX"/>
    <s v="2011"/>
    <x v="4"/>
    <x v="7"/>
    <m/>
    <s v="74.88"/>
    <s v="213.92"/>
    <s v="0.00"/>
    <s v="-12.25"/>
    <s v="00.3500"/>
    <s v="62.63"/>
    <s v="178.91"/>
    <m/>
    <s v="-181786448"/>
    <n v="-35.009999999999991"/>
    <n v="-7.3520999999999974"/>
    <n v="-12.249999999999993"/>
    <n v="4.8978999999999955"/>
  </r>
  <r>
    <s v="Kentucky Power - Gen"/>
    <x v="6"/>
    <s v="Total Company"/>
    <s v="REG TAX  / SL TAX"/>
    <s v="2011"/>
    <x v="4"/>
    <x v="7"/>
    <m/>
    <s v="50.37"/>
    <s v="143.90"/>
    <s v="0.00"/>
    <s v="-12.25"/>
    <s v="00.3500"/>
    <s v="38.12"/>
    <s v="108.89"/>
    <m/>
    <s v="-181786448"/>
    <n v="-35.010000000000005"/>
    <n v="-7.352100000000001"/>
    <n v="-12.25"/>
    <n v="4.897899999999999"/>
  </r>
  <r>
    <s v="Kentucky Power - Gen"/>
    <x v="4"/>
    <s v="Total Company"/>
    <s v="REG TAX  / SL TAX"/>
    <s v="2011"/>
    <x v="4"/>
    <x v="7"/>
    <m/>
    <s v="123.90"/>
    <s v="353.96"/>
    <s v="0.00"/>
    <s v="-12.25"/>
    <s v="00.3500"/>
    <s v="111.65"/>
    <s v="318.95"/>
    <m/>
    <s v="-181786448"/>
    <n v="-35.009999999999991"/>
    <n v="-7.3520999999999974"/>
    <n v="-12.25"/>
    <n v="4.8979000000000026"/>
  </r>
  <r>
    <s v="Kentucky Power - Gen"/>
    <x v="2"/>
    <s v="Total Company"/>
    <s v="REG TAX  / SL TAX"/>
    <s v="2011"/>
    <x v="4"/>
    <x v="7"/>
    <m/>
    <s v="148.41"/>
    <s v="423.98"/>
    <s v="0.00"/>
    <s v="-12.25"/>
    <s v="00.3500"/>
    <s v="136.16"/>
    <s v="388.97"/>
    <m/>
    <s v="-181786448"/>
    <n v="-35.009999999999991"/>
    <n v="-7.3520999999999974"/>
    <n v="-12.25"/>
    <n v="4.8979000000000026"/>
  </r>
  <r>
    <s v="Kentucky Power - Gen"/>
    <x v="0"/>
    <s v="Total Company"/>
    <s v="REG TAX  / SL TAX"/>
    <s v="2011"/>
    <x v="4"/>
    <x v="7"/>
    <m/>
    <s v="160.66"/>
    <s v="458.99"/>
    <s v="0.00"/>
    <s v="-12.25"/>
    <s v="00.3500"/>
    <s v="148.41"/>
    <s v="423.98"/>
    <m/>
    <s v="-181786448"/>
    <n v="-35.009999999999991"/>
    <n v="-7.3520999999999974"/>
    <n v="-12.25"/>
    <n v="4.8979000000000026"/>
  </r>
  <r>
    <s v="Kentucky Power - Gen"/>
    <x v="13"/>
    <s v="Total Company"/>
    <s v="REG TAX  / SL TAX"/>
    <s v="2011"/>
    <x v="4"/>
    <x v="7"/>
    <m/>
    <s v="172.91"/>
    <s v="494.00"/>
    <s v="0.00"/>
    <s v="-12.25"/>
    <s v="00.3500"/>
    <s v="160.66"/>
    <s v="458.99"/>
    <m/>
    <s v="-181786448"/>
    <n v="-35.009999999999991"/>
    <n v="-7.3520999999999974"/>
    <n v="-12.25"/>
    <n v="4.8979000000000026"/>
  </r>
  <r>
    <s v="Kentucky Power - Gen"/>
    <x v="14"/>
    <s v="Total Company"/>
    <s v="REG TAX  / SL TAX"/>
    <s v="2011"/>
    <x v="4"/>
    <x v="7"/>
    <m/>
    <s v="185.16"/>
    <s v="529.01"/>
    <s v="0.00"/>
    <s v="-12.25"/>
    <s v="00.3500"/>
    <s v="172.91"/>
    <s v="494.00"/>
    <m/>
    <s v="-181786448"/>
    <n v="-35.009999999999991"/>
    <n v="-7.3520999999999974"/>
    <n v="-12.25"/>
    <n v="4.8979000000000026"/>
  </r>
  <r>
    <s v="Kentucky Power - Gen"/>
    <x v="12"/>
    <s v="Total Company"/>
    <s v="REG TAX  / SL TAX"/>
    <s v="2011"/>
    <x v="4"/>
    <x v="7"/>
    <m/>
    <s v="197.41"/>
    <s v="564.02"/>
    <s v="0.00"/>
    <s v="-12.25"/>
    <s v="00.3500"/>
    <s v="185.16"/>
    <s v="529.01"/>
    <m/>
    <s v="-181786448"/>
    <n v="-35.009999999999991"/>
    <n v="-7.3520999999999974"/>
    <n v="-12.25"/>
    <n v="4.8979000000000026"/>
  </r>
  <r>
    <s v="Kentucky Power - Gen"/>
    <x v="15"/>
    <s v="Total Company"/>
    <s v="REG TAX  / SL TAX"/>
    <s v="2011"/>
    <x v="4"/>
    <x v="7"/>
    <m/>
    <s v="209.66"/>
    <s v="599.03"/>
    <s v="0.00"/>
    <s v="-12.25"/>
    <s v="00.3500"/>
    <s v="197.41"/>
    <s v="564.02"/>
    <m/>
    <s v="-181786448"/>
    <n v="-35.009999999999991"/>
    <n v="-7.3520999999999974"/>
    <n v="-12.25"/>
    <n v="4.8979000000000026"/>
  </r>
  <r>
    <s v="Kentucky Power - Gen"/>
    <x v="1"/>
    <s v="Total Company"/>
    <s v="REG TAX  / SL TAX"/>
    <s v="2011"/>
    <x v="4"/>
    <x v="7"/>
    <m/>
    <s v="99.39"/>
    <s v="283.94"/>
    <s v="0.00"/>
    <s v="-12.25"/>
    <s v="00.3500"/>
    <s v="87.14"/>
    <s v="248.93"/>
    <m/>
    <s v="-181786448"/>
    <n v="-35.009999999999991"/>
    <n v="-7.3520999999999974"/>
    <n v="-12.25"/>
    <n v="4.8979000000000026"/>
  </r>
  <r>
    <s v="Kentucky Power - Gen"/>
    <x v="3"/>
    <s v="Total Company"/>
    <s v="REG TAX  / SL TAX"/>
    <s v="2011"/>
    <x v="4"/>
    <x v="7"/>
    <m/>
    <s v="136.16"/>
    <s v="388.97"/>
    <s v="0.00"/>
    <s v="-12.26"/>
    <s v="00.3501"/>
    <s v="123.90"/>
    <s v="353.96"/>
    <m/>
    <s v="-181786448"/>
    <n v="-35.010000000000048"/>
    <n v="-7.3521000000000098"/>
    <n v="-12.259999999999991"/>
    <n v="4.9078999999999811"/>
  </r>
  <r>
    <s v="Kentucky Power - Gen"/>
    <x v="7"/>
    <s v="Total Company"/>
    <s v="REG TAX  / SL TAX"/>
    <s v="2011"/>
    <x v="4"/>
    <x v="7"/>
    <m/>
    <s v="38.12"/>
    <s v="108.89"/>
    <s v="0.00"/>
    <s v="-12.26"/>
    <s v="00.3501"/>
    <s v="25.86"/>
    <s v="73.88"/>
    <m/>
    <s v="-181786448"/>
    <n v="-35.010000000000005"/>
    <n v="-7.352100000000001"/>
    <n v="-12.259999999999998"/>
    <n v="4.907899999999997"/>
  </r>
  <r>
    <s v="Kentucky Power - Gen"/>
    <x v="9"/>
    <s v="Total Company"/>
    <s v="REG TAX  / SL TAX"/>
    <s v="2011"/>
    <x v="4"/>
    <x v="7"/>
    <m/>
    <s v="87.14"/>
    <s v="248.93"/>
    <s v="0.00"/>
    <s v="-12.26"/>
    <s v="00.3501"/>
    <s v="74.88"/>
    <s v="213.92"/>
    <m/>
    <s v="-181786448"/>
    <n v="-35.010000000000019"/>
    <n v="-7.3521000000000036"/>
    <n v="-12.260000000000005"/>
    <n v="4.9079000000000015"/>
  </r>
  <r>
    <s v="Kentucky Power - Gen"/>
    <x v="5"/>
    <s v="Total Company"/>
    <s v="REG TAX  / SL TAX"/>
    <s v="2011"/>
    <x v="4"/>
    <x v="7"/>
    <m/>
    <s v="111.65"/>
    <s v="318.95"/>
    <s v="0.00"/>
    <s v="-12.26"/>
    <s v="00.3501"/>
    <s v="99.39"/>
    <s v="283.94"/>
    <m/>
    <s v="-181786448"/>
    <n v="-35.009999999999991"/>
    <n v="-7.3520999999999974"/>
    <n v="-12.260000000000005"/>
    <n v="4.9079000000000077"/>
  </r>
  <r>
    <s v="Kentucky Power - Gen"/>
    <x v="8"/>
    <s v="Total Company"/>
    <s v="REG TAX  / SL TAX"/>
    <s v="2011"/>
    <x v="4"/>
    <x v="7"/>
    <m/>
    <s v="62.63"/>
    <s v="178.91"/>
    <s v="0.00"/>
    <s v="-12.26"/>
    <s v="00.3501"/>
    <s v="50.37"/>
    <s v="143.90"/>
    <m/>
    <s v="-181786448"/>
    <n v="-35.009999999999991"/>
    <n v="-7.3520999999999974"/>
    <n v="-12.260000000000005"/>
    <n v="4.9079000000000077"/>
  </r>
  <r>
    <s v="Kentucky Power - Distr"/>
    <x v="12"/>
    <s v="Total Company"/>
    <s v="REG TAX  / SL TAX"/>
    <s v="1993"/>
    <x v="31"/>
    <x v="10"/>
    <s v="Mar"/>
    <s v="58.40"/>
    <s v="165.51"/>
    <s v="0.00"/>
    <s v="-12.25"/>
    <s v="00.3528"/>
    <s v="46.15"/>
    <s v="130.78"/>
    <m/>
    <s v="-181786892"/>
    <n v="-34.72999999999999"/>
    <n v="-7.2932999999999977"/>
    <n v="-12.25"/>
    <n v="4.9567000000000023"/>
  </r>
  <r>
    <s v="Kentucky Power - Distr"/>
    <x v="15"/>
    <s v="Total Company"/>
    <s v="REG TAX  / SL TAX"/>
    <s v="1993"/>
    <x v="31"/>
    <x v="10"/>
    <s v="Mar"/>
    <s v="70.65"/>
    <s v="200.24"/>
    <s v="0.00"/>
    <s v="-12.25"/>
    <s v="00.3528"/>
    <s v="58.40"/>
    <s v="165.51"/>
    <m/>
    <s v="-181786892"/>
    <n v="-34.730000000000018"/>
    <n v="-7.2933000000000039"/>
    <n v="-12.250000000000007"/>
    <n v="4.9567000000000032"/>
  </r>
  <r>
    <s v="Kentucky Power - Distr"/>
    <x v="13"/>
    <s v="Total Company"/>
    <s v="REG TAX  / SL TAX"/>
    <s v="1993"/>
    <x v="31"/>
    <x v="10"/>
    <s v="Mar"/>
    <s v="33.88"/>
    <s v="96.02"/>
    <s v="0.00"/>
    <s v="-12.25"/>
    <s v="00.3528"/>
    <s v="21.63"/>
    <s v="61.29"/>
    <m/>
    <s v="-181786892"/>
    <n v="-34.729999999999997"/>
    <n v="-7.2932999999999995"/>
    <n v="-12.250000000000004"/>
    <n v="4.9567000000000041"/>
  </r>
  <r>
    <s v="Kentucky Power - Distr"/>
    <x v="14"/>
    <s v="Total Company"/>
    <s v="REG TAX  / SL TAX"/>
    <s v="1993"/>
    <x v="31"/>
    <x v="10"/>
    <s v="Mar"/>
    <s v="46.15"/>
    <s v="130.78"/>
    <s v="0.00"/>
    <s v="-12.27"/>
    <s v="00.3529"/>
    <s v="33.88"/>
    <s v="96.02"/>
    <m/>
    <s v="-181786892"/>
    <n v="-34.760000000000005"/>
    <n v="-7.2996000000000008"/>
    <n v="-12.269999999999996"/>
    <n v="4.9703999999999953"/>
  </r>
  <r>
    <s v="Kentucky Power - Distr"/>
    <x v="11"/>
    <s v="Total Company"/>
    <s v="REG TAX  / SL TAX"/>
    <s v="1993"/>
    <x v="31"/>
    <x v="10"/>
    <s v="Mar"/>
    <n v="82.92"/>
    <n v="235"/>
    <n v="0"/>
    <n v="-12.27"/>
    <n v="0.35289999999999999"/>
    <n v="70.650000000000006"/>
    <n v="200.24"/>
    <m/>
    <s v="-181786892"/>
    <n v="-34.759999999999991"/>
    <n v="-7.2995999999999981"/>
    <n v="-12.269999999999996"/>
    <n v="4.9703999999999979"/>
  </r>
  <r>
    <s v="Kentucky Power - Distr"/>
    <x v="0"/>
    <s v="Total Company"/>
    <s v="REG TAX  / SL TAX"/>
    <s v="1993"/>
    <x v="31"/>
    <x v="10"/>
    <s v="Mar"/>
    <s v="21.63"/>
    <s v="61.29"/>
    <s v="0.00"/>
    <s v="-12.27"/>
    <s v="00.3529"/>
    <s v="9.36"/>
    <s v="26.53"/>
    <m/>
    <s v="-181786892"/>
    <n v="-34.76"/>
    <n v="-7.299599999999999"/>
    <n v="-12.27"/>
    <n v="4.9704000000000006"/>
  </r>
  <r>
    <s v="Kentucky Power - Transm"/>
    <x v="15"/>
    <s v="Total Company"/>
    <s v="REG TAX  / SL TAX"/>
    <s v="1987"/>
    <x v="39"/>
    <x v="9"/>
    <s v="Apr"/>
    <s v="228.62"/>
    <s v="652.97"/>
    <s v="0.00"/>
    <s v="-12.54"/>
    <s v="00.3501"/>
    <s v="216.08"/>
    <s v="617.14"/>
    <m/>
    <s v="-181785029"/>
    <n v="-35.830000000000041"/>
    <n v="-7.5243000000000082"/>
    <n v="-12.539999999999992"/>
    <n v="5.0156999999999838"/>
  </r>
  <r>
    <s v="Kentucky Power - Transm"/>
    <x v="5"/>
    <s v="Total Company"/>
    <s v="REG TAX  / SL TAX"/>
    <s v="1987"/>
    <x v="39"/>
    <x v="9"/>
    <s v="Apr"/>
    <s v="128.26"/>
    <s v="366.33"/>
    <s v="0.00"/>
    <s v="-12.54"/>
    <s v="00.3501"/>
    <s v="115.72"/>
    <s v="330.50"/>
    <m/>
    <s v="-181785029"/>
    <n v="-35.829999999999984"/>
    <n v="-7.5242999999999967"/>
    <n v="-12.539999999999992"/>
    <n v="5.0156999999999954"/>
  </r>
  <r>
    <s v="Kentucky Power - Transm"/>
    <x v="3"/>
    <s v="Total Company"/>
    <s v="REG TAX  / SL TAX"/>
    <s v="1987"/>
    <x v="39"/>
    <x v="9"/>
    <s v="Apr"/>
    <s v="153.35"/>
    <s v="437.99"/>
    <s v="0.00"/>
    <s v="-12.54"/>
    <s v="00.3501"/>
    <s v="140.81"/>
    <s v="402.16"/>
    <m/>
    <s v="-181785029"/>
    <n v="-35.829999999999984"/>
    <n v="-7.5242999999999967"/>
    <n v="-12.539999999999992"/>
    <n v="5.0156999999999954"/>
  </r>
  <r>
    <s v="Kentucky Power - Transm"/>
    <x v="0"/>
    <s v="Total Company"/>
    <s v="REG TAX  / SL TAX"/>
    <s v="1987"/>
    <x v="39"/>
    <x v="9"/>
    <s v="Apr"/>
    <s v="178.44"/>
    <s v="509.65"/>
    <s v="0.00"/>
    <s v="-12.54"/>
    <s v="00.3501"/>
    <s v="165.90"/>
    <s v="473.82"/>
    <m/>
    <s v="-181785029"/>
    <n v="-35.829999999999984"/>
    <n v="-7.5242999999999967"/>
    <n v="-12.539999999999992"/>
    <n v="5.0156999999999954"/>
  </r>
  <r>
    <s v="Kentucky Power - Transm"/>
    <x v="8"/>
    <s v="Total Company"/>
    <s v="REG TAX  / SL TAX"/>
    <s v="1987"/>
    <x v="39"/>
    <x v="9"/>
    <s v="Apr"/>
    <s v="78.08"/>
    <s v="223.01"/>
    <s v="0.00"/>
    <s v="-12.54"/>
    <s v="00.3501"/>
    <s v="65.54"/>
    <s v="187.18"/>
    <m/>
    <s v="-181785029"/>
    <n v="-35.829999999999984"/>
    <n v="-7.5242999999999967"/>
    <n v="-12.539999999999992"/>
    <n v="5.0156999999999954"/>
  </r>
  <r>
    <s v="Kentucky Power - Transm"/>
    <x v="9"/>
    <s v="Total Company"/>
    <s v="REG TAX  / SL TAX"/>
    <s v="1987"/>
    <x v="39"/>
    <x v="9"/>
    <s v="Apr"/>
    <s v="103.17"/>
    <s v="294.67"/>
    <s v="0.00"/>
    <s v="-12.54"/>
    <s v="00.3501"/>
    <s v="90.63"/>
    <s v="258.84"/>
    <m/>
    <s v="-181785029"/>
    <n v="-35.830000000000041"/>
    <n v="-7.5243000000000082"/>
    <n v="-12.540000000000006"/>
    <n v="5.015699999999998"/>
  </r>
  <r>
    <s v="Kentucky Power - Transm"/>
    <x v="7"/>
    <s v="Total Company"/>
    <s v="REG TAX  / SL TAX"/>
    <s v="1987"/>
    <x v="39"/>
    <x v="9"/>
    <s v="Apr"/>
    <s v="52.99"/>
    <s v="151.35"/>
    <s v="0.00"/>
    <s v="-12.54"/>
    <s v="00.3501"/>
    <s v="40.45"/>
    <s v="115.52"/>
    <m/>
    <s v="-181785029"/>
    <n v="-35.83"/>
    <n v="-7.5242999999999993"/>
    <n v="-12.54"/>
    <n v="5.0156999999999998"/>
  </r>
  <r>
    <s v="Kentucky Power - Transm"/>
    <x v="14"/>
    <s v="Total Company"/>
    <s v="REG TAX  / SL TAX"/>
    <s v="1987"/>
    <x v="39"/>
    <x v="9"/>
    <s v="Apr"/>
    <s v="203.53"/>
    <s v="581.31"/>
    <s v="0.00"/>
    <s v="-12.54"/>
    <s v="00.3501"/>
    <s v="190.99"/>
    <s v="545.48"/>
    <m/>
    <s v="-181785029"/>
    <n v="-35.829999999999927"/>
    <n v="-7.5242999999999842"/>
    <n v="-12.539999999999992"/>
    <n v="5.0157000000000078"/>
  </r>
  <r>
    <s v="Kentucky Power - Transm"/>
    <x v="1"/>
    <s v="Total Company"/>
    <s v="REG TAX  / SL TAX"/>
    <s v="1987"/>
    <x v="39"/>
    <x v="9"/>
    <s v="Apr"/>
    <s v="115.72"/>
    <s v="330.50"/>
    <s v="0.00"/>
    <s v="-12.55"/>
    <s v="00.3501"/>
    <s v="103.17"/>
    <s v="294.67"/>
    <m/>
    <s v="-181785029"/>
    <n v="-35.829999999999984"/>
    <n v="-7.5242999999999967"/>
    <n v="-12.549999999999997"/>
    <n v="5.0257000000000005"/>
  </r>
  <r>
    <s v="Kentucky Power - Transm"/>
    <x v="10"/>
    <s v="Total Company"/>
    <s v="REG TAX  / SL TAX"/>
    <s v="1987"/>
    <x v="39"/>
    <x v="9"/>
    <s v="Apr"/>
    <s v="90.63"/>
    <s v="258.84"/>
    <s v="0.00"/>
    <s v="-12.55"/>
    <s v="00.3501"/>
    <s v="78.08"/>
    <s v="223.01"/>
    <m/>
    <s v="-181785029"/>
    <n v="-35.829999999999984"/>
    <n v="-7.5242999999999967"/>
    <n v="-12.549999999999997"/>
    <n v="5.0257000000000005"/>
  </r>
  <r>
    <s v="Kentucky Power - Transm"/>
    <x v="6"/>
    <s v="Total Company"/>
    <s v="REG TAX  / SL TAX"/>
    <s v="1987"/>
    <x v="39"/>
    <x v="9"/>
    <s v="Apr"/>
    <s v="65.54"/>
    <s v="187.18"/>
    <s v="0.00"/>
    <s v="-12.55"/>
    <s v="00.3501"/>
    <s v="52.99"/>
    <s v="151.35"/>
    <m/>
    <s v="-181785029"/>
    <n v="-35.830000000000013"/>
    <n v="-7.524300000000002"/>
    <n v="-12.550000000000004"/>
    <n v="5.0257000000000023"/>
  </r>
  <r>
    <s v="Kentucky Power - Transm"/>
    <x v="4"/>
    <s v="Total Company"/>
    <s v="REG TAX  / SL TAX"/>
    <s v="1987"/>
    <x v="39"/>
    <x v="9"/>
    <s v="Apr"/>
    <s v="140.81"/>
    <s v="402.16"/>
    <s v="0.00"/>
    <s v="-12.55"/>
    <s v="00.3501"/>
    <s v="128.26"/>
    <s v="366.33"/>
    <m/>
    <s v="-181785029"/>
    <n v="-35.830000000000041"/>
    <n v="-7.5243000000000082"/>
    <n v="-12.550000000000011"/>
    <n v="5.0257000000000032"/>
  </r>
  <r>
    <s v="Kentucky Power - Transm"/>
    <x v="13"/>
    <s v="Total Company"/>
    <s v="REG TAX  / SL TAX"/>
    <s v="1987"/>
    <x v="39"/>
    <x v="9"/>
    <s v="Apr"/>
    <s v="190.99"/>
    <s v="545.48"/>
    <s v="0.00"/>
    <s v="-12.55"/>
    <s v="00.3501"/>
    <s v="178.44"/>
    <s v="509.65"/>
    <m/>
    <s v="-181785029"/>
    <n v="-35.830000000000041"/>
    <n v="-7.5243000000000082"/>
    <n v="-12.550000000000011"/>
    <n v="5.0257000000000032"/>
  </r>
  <r>
    <s v="Kentucky Power - Transm"/>
    <x v="12"/>
    <s v="Total Company"/>
    <s v="REG TAX  / SL TAX"/>
    <s v="1987"/>
    <x v="39"/>
    <x v="9"/>
    <s v="Apr"/>
    <s v="216.08"/>
    <s v="617.14"/>
    <s v="0.00"/>
    <s v="-12.55"/>
    <s v="00.3501"/>
    <s v="203.53"/>
    <s v="581.31"/>
    <m/>
    <s v="-181785029"/>
    <n v="-35.830000000000041"/>
    <n v="-7.5243000000000082"/>
    <n v="-12.550000000000011"/>
    <n v="5.0257000000000032"/>
  </r>
  <r>
    <s v="Kentucky Power - Transm"/>
    <x v="2"/>
    <s v="Total Company"/>
    <s v="REG TAX  / SL TAX"/>
    <s v="1987"/>
    <x v="39"/>
    <x v="9"/>
    <s v="Apr"/>
    <s v="165.90"/>
    <s v="473.82"/>
    <s v="0.00"/>
    <s v="-12.55"/>
    <s v="00.3501"/>
    <s v="153.35"/>
    <s v="437.99"/>
    <m/>
    <s v="-181785029"/>
    <n v="-35.829999999999984"/>
    <n v="-7.5242999999999967"/>
    <n v="-12.550000000000011"/>
    <n v="5.0257000000000147"/>
  </r>
  <r>
    <s v="Kentucky Power - Distr"/>
    <x v="11"/>
    <s v="Total Company"/>
    <s v="REG TAX  / SL TAX"/>
    <s v="1985"/>
    <x v="32"/>
    <x v="10"/>
    <s v="Aug"/>
    <n v="29.63"/>
    <n v="81.48"/>
    <n v="0"/>
    <n v="-11.91"/>
    <n v="0.36359999999999998"/>
    <n v="17.72"/>
    <n v="48.72"/>
    <m/>
    <s v="-181786753"/>
    <n v="-32.760000000000005"/>
    <n v="-6.8796000000000008"/>
    <n v="-11.91"/>
    <n v="5.0303999999999993"/>
  </r>
  <r>
    <s v="Kentucky Power - Distr"/>
    <x v="15"/>
    <s v="Total Company"/>
    <s v="REG TAX  / SL TAX"/>
    <s v="1985"/>
    <x v="32"/>
    <x v="10"/>
    <s v="Aug"/>
    <s v="17.72"/>
    <s v="48.72"/>
    <s v="0.00"/>
    <s v="-11.92"/>
    <s v="00.3637"/>
    <s v="5.80"/>
    <s v="15.96"/>
    <m/>
    <s v="-181786753"/>
    <n v="-32.76"/>
    <n v="-6.879599999999999"/>
    <n v="-11.919999999999998"/>
    <n v="5.0403999999999991"/>
  </r>
  <r>
    <s v="Kentucky Power - Transm"/>
    <x v="11"/>
    <s v="Total Company"/>
    <s v="REG TAX  / SL TAX"/>
    <s v="1982"/>
    <x v="26"/>
    <x v="9"/>
    <s v="Jul"/>
    <n v="214.42"/>
    <n v="554.32000000000005"/>
    <n v="0"/>
    <n v="-11.1"/>
    <n v="0.38679999999999998"/>
    <n v="203.32"/>
    <n v="525.62"/>
    <m/>
    <s v="-181785000"/>
    <n v="-28.700000000000045"/>
    <n v="-6.027000000000009"/>
    <n v="-11.099999999999994"/>
    <n v="5.0729999999999853"/>
  </r>
  <r>
    <s v="Kentucky Power - Transm"/>
    <x v="14"/>
    <s v="Total Company"/>
    <s v="REG TAX  / SL TAX"/>
    <s v="1982"/>
    <x v="26"/>
    <x v="9"/>
    <s v="Jul"/>
    <s v="181.12"/>
    <s v="468.22"/>
    <s v="0.00"/>
    <s v="-11.10"/>
    <s v="00.3868"/>
    <s v="170.02"/>
    <s v="439.52"/>
    <m/>
    <s v="-181785000"/>
    <n v="-28.700000000000045"/>
    <n v="-6.027000000000009"/>
    <n v="-11.099999999999994"/>
    <n v="5.0729999999999853"/>
  </r>
  <r>
    <s v="Kentucky Power - Transm"/>
    <x v="9"/>
    <s v="Total Company"/>
    <s v="REG TAX  / SL TAX"/>
    <s v="1982"/>
    <x v="26"/>
    <x v="9"/>
    <s v="Jul"/>
    <s v="92.32"/>
    <s v="238.62"/>
    <s v="0.00"/>
    <s v="-11.10"/>
    <s v="00.3869"/>
    <s v="81.22"/>
    <s v="209.92"/>
    <m/>
    <s v="-181785000"/>
    <n v="-28.700000000000017"/>
    <n v="-6.0270000000000037"/>
    <n v="-11.099999999999994"/>
    <n v="5.0729999999999906"/>
  </r>
  <r>
    <s v="Kentucky Power - Transm"/>
    <x v="5"/>
    <s v="Total Company"/>
    <s v="REG TAX  / SL TAX"/>
    <s v="1982"/>
    <x v="26"/>
    <x v="9"/>
    <s v="Jul"/>
    <s v="114.52"/>
    <s v="296.02"/>
    <s v="0.00"/>
    <s v="-11.10"/>
    <s v="00.3869"/>
    <s v="103.42"/>
    <s v="267.32"/>
    <m/>
    <s v="-181785000"/>
    <n v="-28.699999999999989"/>
    <n v="-6.0269999999999975"/>
    <n v="-11.099999999999994"/>
    <n v="5.0729999999999968"/>
  </r>
  <r>
    <s v="Kentucky Power - Transm"/>
    <x v="3"/>
    <s v="Total Company"/>
    <s v="REG TAX  / SL TAX"/>
    <s v="1982"/>
    <x v="26"/>
    <x v="9"/>
    <s v="Jul"/>
    <s v="136.72"/>
    <s v="353.42"/>
    <s v="0.00"/>
    <s v="-11.10"/>
    <s v="00.3868"/>
    <s v="125.62"/>
    <s v="324.72"/>
    <m/>
    <s v="-181785000"/>
    <n v="-28.699999999999989"/>
    <n v="-6.0269999999999975"/>
    <n v="-11.099999999999994"/>
    <n v="5.0729999999999968"/>
  </r>
  <r>
    <s v="Kentucky Power - Transm"/>
    <x v="2"/>
    <s v="Total Company"/>
    <s v="REG TAX  / SL TAX"/>
    <s v="1982"/>
    <x v="26"/>
    <x v="9"/>
    <s v="Jul"/>
    <s v="147.82"/>
    <s v="382.12"/>
    <s v="0.00"/>
    <s v="-11.10"/>
    <s v="00.3868"/>
    <s v="136.72"/>
    <s v="353.42"/>
    <m/>
    <s v="-181785000"/>
    <n v="-28.699999999999989"/>
    <n v="-6.0269999999999975"/>
    <n v="-11.099999999999994"/>
    <n v="5.0729999999999968"/>
  </r>
  <r>
    <s v="Kentucky Power - Transm"/>
    <x v="0"/>
    <s v="Total Company"/>
    <s v="REG TAX  / SL TAX"/>
    <s v="1982"/>
    <x v="26"/>
    <x v="9"/>
    <s v="Jul"/>
    <s v="158.92"/>
    <s v="410.82"/>
    <s v="0.00"/>
    <s v="-11.10"/>
    <s v="00.3868"/>
    <s v="147.82"/>
    <s v="382.12"/>
    <m/>
    <s v="-181785000"/>
    <n v="-28.699999999999989"/>
    <n v="-6.0269999999999975"/>
    <n v="-11.099999999999994"/>
    <n v="5.0729999999999968"/>
  </r>
  <r>
    <s v="Kentucky Power - Transm"/>
    <x v="12"/>
    <s v="Total Company"/>
    <s v="REG TAX  / SL TAX"/>
    <s v="1982"/>
    <x v="26"/>
    <x v="9"/>
    <s v="Jul"/>
    <s v="192.22"/>
    <s v="496.92"/>
    <s v="0.00"/>
    <s v="-11.10"/>
    <s v="00.3868"/>
    <s v="181.12"/>
    <s v="468.22"/>
    <m/>
    <s v="-181785000"/>
    <n v="-28.699999999999989"/>
    <n v="-6.0269999999999975"/>
    <n v="-11.099999999999994"/>
    <n v="5.0729999999999968"/>
  </r>
  <r>
    <s v="Kentucky Power - Transm"/>
    <x v="15"/>
    <s v="Total Company"/>
    <s v="REG TAX  / SL TAX"/>
    <s v="1982"/>
    <x v="26"/>
    <x v="9"/>
    <s v="Jul"/>
    <s v="203.32"/>
    <s v="525.62"/>
    <s v="0.00"/>
    <s v="-11.10"/>
    <s v="00.3868"/>
    <s v="192.22"/>
    <s v="496.92"/>
    <m/>
    <s v="-181785000"/>
    <n v="-28.699999999999989"/>
    <n v="-6.0269999999999975"/>
    <n v="-11.099999999999994"/>
    <n v="5.0729999999999968"/>
  </r>
  <r>
    <s v="Kentucky Power - Transm"/>
    <x v="7"/>
    <s v="Total Company"/>
    <s v="REG TAX  / SL TAX"/>
    <s v="1982"/>
    <x v="26"/>
    <x v="9"/>
    <s v="Jul"/>
    <s v="47.91"/>
    <s v="123.82"/>
    <s v="0.00"/>
    <s v="-11.10"/>
    <s v="00.3869"/>
    <s v="36.81"/>
    <s v="95.12"/>
    <m/>
    <s v="-181785000"/>
    <n v="-28.699999999999989"/>
    <n v="-6.0269999999999975"/>
    <n v="-11.099999999999994"/>
    <n v="5.0729999999999968"/>
  </r>
  <r>
    <s v="Kentucky Power - Transm"/>
    <x v="10"/>
    <s v="Total Company"/>
    <s v="REG TAX  / SL TAX"/>
    <s v="1982"/>
    <x v="26"/>
    <x v="9"/>
    <s v="Jul"/>
    <s v="81.22"/>
    <s v="209.92"/>
    <s v="0.00"/>
    <s v="-11.10"/>
    <s v="00.3869"/>
    <s v="70.12"/>
    <s v="181.22"/>
    <m/>
    <s v="-181785000"/>
    <n v="-28.699999999999989"/>
    <n v="-6.0269999999999975"/>
    <n v="-11.099999999999994"/>
    <n v="5.0729999999999968"/>
  </r>
  <r>
    <s v="Kentucky Power - Transm"/>
    <x v="4"/>
    <s v="Total Company"/>
    <s v="REG TAX  / SL TAX"/>
    <s v="1982"/>
    <x v="26"/>
    <x v="9"/>
    <s v="Jul"/>
    <s v="125.62"/>
    <s v="324.72"/>
    <s v="0.00"/>
    <s v="-11.10"/>
    <s v="00.3869"/>
    <s v="114.52"/>
    <s v="296.02"/>
    <m/>
    <s v="-181785000"/>
    <n v="-28.700000000000045"/>
    <n v="-6.027000000000009"/>
    <n v="-11.100000000000009"/>
    <n v="5.0729999999999995"/>
  </r>
  <r>
    <s v="Kentucky Power - Transm"/>
    <x v="8"/>
    <s v="Total Company"/>
    <s v="REG TAX  / SL TAX"/>
    <s v="1982"/>
    <x v="26"/>
    <x v="9"/>
    <s v="Jul"/>
    <s v="70.12"/>
    <s v="181.22"/>
    <s v="0.00"/>
    <s v="-11.10"/>
    <s v="00.3869"/>
    <s v="59.02"/>
    <s v="152.52"/>
    <m/>
    <s v="-181785000"/>
    <n v="-28.699999999999989"/>
    <n v="-6.0269999999999975"/>
    <n v="-11.100000000000001"/>
    <n v="5.073000000000004"/>
  </r>
  <r>
    <s v="Kentucky Power - Transm"/>
    <x v="1"/>
    <s v="Total Company"/>
    <s v="REG TAX  / SL TAX"/>
    <s v="1982"/>
    <x v="26"/>
    <x v="9"/>
    <s v="Jul"/>
    <s v="103.42"/>
    <s v="267.32"/>
    <s v="0.00"/>
    <s v="-11.10"/>
    <s v="00.3869"/>
    <s v="92.32"/>
    <s v="238.62"/>
    <m/>
    <s v="-181785000"/>
    <n v="-28.699999999999989"/>
    <n v="-6.0269999999999975"/>
    <n v="-11.100000000000009"/>
    <n v="5.0730000000000111"/>
  </r>
  <r>
    <s v="Kentucky Power - Transm"/>
    <x v="13"/>
    <s v="Total Company"/>
    <s v="REG TAX  / SL TAX"/>
    <s v="1982"/>
    <x v="26"/>
    <x v="9"/>
    <s v="Jul"/>
    <s v="170.02"/>
    <s v="439.52"/>
    <s v="0.00"/>
    <s v="-11.10"/>
    <s v="00.3868"/>
    <s v="158.92"/>
    <s v="410.82"/>
    <m/>
    <s v="-181785000"/>
    <n v="-28.699999999999989"/>
    <n v="-6.0269999999999975"/>
    <n v="-11.100000000000023"/>
    <n v="5.0730000000000253"/>
  </r>
  <r>
    <s v="Kentucky Power - Gen"/>
    <x v="14"/>
    <s v="Total Company"/>
    <s v="REG TAX  / SL TAX"/>
    <s v="1990"/>
    <x v="30"/>
    <x v="25"/>
    <m/>
    <s v="12.88"/>
    <s v="37.13"/>
    <s v="0.00"/>
    <s v="-12.88"/>
    <s v="00.3469"/>
    <s v="0.00"/>
    <s v="0.00"/>
    <m/>
    <s v="-181786025"/>
    <n v="-37.130000000000003"/>
    <n v="-7.7972999999999999"/>
    <n v="-12.88"/>
    <n v="5.0827000000000009"/>
  </r>
  <r>
    <s v="Kentucky Power - Transm"/>
    <x v="6"/>
    <s v="Total Company"/>
    <s v="REG TAX  / SL TAX"/>
    <s v="1982"/>
    <x v="26"/>
    <x v="9"/>
    <s v="Jul"/>
    <s v="59.02"/>
    <s v="152.52"/>
    <s v="0.00"/>
    <s v="-11.11"/>
    <s v="00.3870"/>
    <s v="47.91"/>
    <s v="123.82"/>
    <m/>
    <s v="-181785000"/>
    <n v="-28.700000000000017"/>
    <n v="-6.0270000000000037"/>
    <n v="-11.110000000000007"/>
    <n v="5.0830000000000028"/>
  </r>
  <r>
    <s v="Kentucky Power - Transm"/>
    <x v="11"/>
    <s v="Total Company"/>
    <s v="REG TAX  / SL TAX"/>
    <s v="1984"/>
    <x v="20"/>
    <x v="9"/>
    <s v="Jul"/>
    <n v="185.07"/>
    <n v="413.95"/>
    <n v="0"/>
    <n v="-9.64"/>
    <n v="0.4471"/>
    <n v="175.43"/>
    <n v="392.38"/>
    <m/>
    <s v="-181785154"/>
    <n v="-21.569999999999993"/>
    <n v="-4.5296999999999983"/>
    <n v="-9.6399999999999864"/>
    <n v="5.1102999999999881"/>
  </r>
  <r>
    <s v="Kentucky Power - Transm"/>
    <x v="13"/>
    <s v="Total Company"/>
    <s v="REG TAX  / SL TAX"/>
    <s v="1984"/>
    <x v="20"/>
    <x v="9"/>
    <s v="Jul"/>
    <s v="146.51"/>
    <s v="327.67"/>
    <s v="0.00"/>
    <s v="-9.64"/>
    <s v="00.4471"/>
    <s v="136.87"/>
    <s v="306.10"/>
    <m/>
    <s v="-181785154"/>
    <n v="-21.569999999999993"/>
    <n v="-4.5296999999999983"/>
    <n v="-9.6399999999999864"/>
    <n v="5.1102999999999881"/>
  </r>
  <r>
    <s v="Kentucky Power - Transm"/>
    <x v="12"/>
    <s v="Total Company"/>
    <s v="REG TAX  / SL TAX"/>
    <s v="1984"/>
    <x v="20"/>
    <x v="9"/>
    <s v="Jul"/>
    <s v="165.79"/>
    <s v="370.81"/>
    <s v="0.00"/>
    <s v="-9.64"/>
    <s v="00.4471"/>
    <s v="156.15"/>
    <s v="349.24"/>
    <m/>
    <s v="-181785154"/>
    <n v="-21.569999999999993"/>
    <n v="-4.5296999999999983"/>
    <n v="-9.6399999999999864"/>
    <n v="5.1102999999999881"/>
  </r>
  <r>
    <s v="Kentucky Power - Transm"/>
    <x v="0"/>
    <s v="Total Company"/>
    <s v="REG TAX  / SL TAX"/>
    <s v="1984"/>
    <x v="20"/>
    <x v="9"/>
    <s v="Jul"/>
    <s v="136.87"/>
    <s v="306.10"/>
    <s v="0.00"/>
    <s v="-9.64"/>
    <s v="00.4471"/>
    <s v="127.23"/>
    <s v="284.53"/>
    <m/>
    <s v="-181785154"/>
    <n v="-21.57000000000005"/>
    <n v="-4.5297000000000107"/>
    <n v="-9.64"/>
    <n v="5.1102999999999899"/>
  </r>
  <r>
    <s v="Kentucky Power - Transm"/>
    <x v="7"/>
    <s v="Total Company"/>
    <s v="REG TAX  / SL TAX"/>
    <s v="1984"/>
    <x v="20"/>
    <x v="9"/>
    <s v="Jul"/>
    <s v="40.42"/>
    <s v="90.40"/>
    <s v="0.00"/>
    <s v="-9.64"/>
    <s v="00.4471"/>
    <s v="30.78"/>
    <s v="68.83"/>
    <m/>
    <s v="-181785154"/>
    <n v="-21.570000000000007"/>
    <n v="-4.5297000000000009"/>
    <n v="-9.64"/>
    <n v="5.1102999999999996"/>
  </r>
  <r>
    <s v="Kentucky Power - Transm"/>
    <x v="3"/>
    <s v="Total Company"/>
    <s v="REG TAX  / SL TAX"/>
    <s v="1984"/>
    <x v="20"/>
    <x v="9"/>
    <s v="Jul"/>
    <s v="117.58"/>
    <s v="262.96"/>
    <s v="0.00"/>
    <s v="-9.64"/>
    <s v="00.4471"/>
    <s v="107.94"/>
    <s v="241.39"/>
    <m/>
    <s v="-181785154"/>
    <n v="-21.569999999999993"/>
    <n v="-4.5296999999999983"/>
    <n v="-9.64"/>
    <n v="5.1103000000000023"/>
  </r>
  <r>
    <s v="Kentucky Power - Transm"/>
    <x v="8"/>
    <s v="Total Company"/>
    <s v="REG TAX  / SL TAX"/>
    <s v="1984"/>
    <x v="20"/>
    <x v="9"/>
    <s v="Jul"/>
    <s v="59.71"/>
    <s v="133.54"/>
    <s v="0.00"/>
    <s v="-9.64"/>
    <s v="00.4471"/>
    <s v="50.07"/>
    <s v="111.97"/>
    <m/>
    <s v="-181785154"/>
    <n v="-21.569999999999993"/>
    <n v="-4.5296999999999983"/>
    <n v="-9.64"/>
    <n v="5.1103000000000023"/>
  </r>
  <r>
    <s v="Kentucky Power - Transm"/>
    <x v="9"/>
    <s v="Total Company"/>
    <s v="REG TAX  / SL TAX"/>
    <s v="1984"/>
    <x v="20"/>
    <x v="9"/>
    <s v="Jul"/>
    <s v="79.00"/>
    <s v="176.68"/>
    <s v="0.00"/>
    <s v="-9.64"/>
    <s v="00.4471"/>
    <s v="69.36"/>
    <s v="155.11"/>
    <m/>
    <s v="-181785154"/>
    <n v="-21.569999999999993"/>
    <n v="-4.5296999999999983"/>
    <n v="-9.64"/>
    <n v="5.1103000000000023"/>
  </r>
  <r>
    <s v="Kentucky Power - Transm"/>
    <x v="5"/>
    <s v="Total Company"/>
    <s v="REG TAX  / SL TAX"/>
    <s v="1984"/>
    <x v="20"/>
    <x v="9"/>
    <s v="Jul"/>
    <s v="98.29"/>
    <s v="219.82"/>
    <s v="0.00"/>
    <s v="-9.64"/>
    <s v="00.4471"/>
    <s v="88.65"/>
    <s v="198.25"/>
    <m/>
    <s v="-181785154"/>
    <n v="-21.569999999999993"/>
    <n v="-4.5296999999999983"/>
    <n v="-9.64"/>
    <n v="5.1103000000000023"/>
  </r>
  <r>
    <s v="Kentucky Power - Transm"/>
    <x v="14"/>
    <s v="Total Company"/>
    <s v="REG TAX  / SL TAX"/>
    <s v="1984"/>
    <x v="20"/>
    <x v="9"/>
    <s v="Jul"/>
    <s v="156.15"/>
    <s v="349.24"/>
    <s v="0.00"/>
    <s v="-9.64"/>
    <s v="00.4471"/>
    <s v="146.51"/>
    <s v="327.67"/>
    <m/>
    <s v="-181785154"/>
    <n v="-21.569999999999993"/>
    <n v="-4.5296999999999983"/>
    <n v="-9.6400000000000148"/>
    <n v="5.1103000000000165"/>
  </r>
  <r>
    <s v="Kentucky Power - Transm"/>
    <x v="15"/>
    <s v="Total Company"/>
    <s v="REG TAX  / SL TAX"/>
    <s v="1984"/>
    <x v="20"/>
    <x v="9"/>
    <s v="Jul"/>
    <s v="175.43"/>
    <s v="392.38"/>
    <s v="0.00"/>
    <s v="-9.64"/>
    <s v="00.4471"/>
    <s v="165.79"/>
    <s v="370.81"/>
    <m/>
    <s v="-181785154"/>
    <n v="-21.569999999999993"/>
    <n v="-4.5296999999999983"/>
    <n v="-9.6400000000000148"/>
    <n v="5.1103000000000165"/>
  </r>
  <r>
    <s v="Kentucky Power - Transm"/>
    <x v="4"/>
    <s v="Total Company"/>
    <s v="REG TAX  / SL TAX"/>
    <s v="1984"/>
    <x v="20"/>
    <x v="9"/>
    <s v="Jul"/>
    <s v="107.94"/>
    <s v="241.39"/>
    <s v="0.00"/>
    <s v="-9.65"/>
    <s v="00.4472"/>
    <s v="98.29"/>
    <s v="219.82"/>
    <m/>
    <s v="-181785154"/>
    <n v="-21.569999999999993"/>
    <n v="-4.5296999999999983"/>
    <n v="-9.6499999999999915"/>
    <n v="5.1202999999999932"/>
  </r>
  <r>
    <s v="Kentucky Power - Transm"/>
    <x v="10"/>
    <s v="Total Company"/>
    <s v="REG TAX  / SL TAX"/>
    <s v="1984"/>
    <x v="20"/>
    <x v="9"/>
    <s v="Jul"/>
    <s v="69.36"/>
    <s v="155.11"/>
    <s v="0.00"/>
    <s v="-9.65"/>
    <s v="00.4472"/>
    <s v="59.71"/>
    <s v="133.54"/>
    <m/>
    <s v="-181785154"/>
    <n v="-21.570000000000022"/>
    <n v="-4.5297000000000045"/>
    <n v="-9.6499999999999986"/>
    <n v="5.1202999999999941"/>
  </r>
  <r>
    <s v="Kentucky Power - Transm"/>
    <x v="6"/>
    <s v="Total Company"/>
    <s v="REG TAX  / SL TAX"/>
    <s v="1984"/>
    <x v="20"/>
    <x v="9"/>
    <s v="Jul"/>
    <s v="50.07"/>
    <s v="111.97"/>
    <s v="0.00"/>
    <s v="-9.65"/>
    <s v="00.4472"/>
    <s v="40.42"/>
    <s v="90.40"/>
    <m/>
    <s v="-181785154"/>
    <n v="-21.569999999999993"/>
    <n v="-4.5296999999999983"/>
    <n v="-9.6499999999999986"/>
    <n v="5.1203000000000003"/>
  </r>
  <r>
    <s v="Kentucky Power - Transm"/>
    <x v="2"/>
    <s v="Total Company"/>
    <s v="REG TAX  / SL TAX"/>
    <s v="1984"/>
    <x v="20"/>
    <x v="9"/>
    <s v="Jul"/>
    <s v="127.23"/>
    <s v="284.53"/>
    <s v="0.00"/>
    <s v="-9.65"/>
    <s v="00.4472"/>
    <s v="117.58"/>
    <s v="262.96"/>
    <m/>
    <s v="-181785154"/>
    <n v="-21.569999999999993"/>
    <n v="-4.5296999999999983"/>
    <n v="-9.6500000000000057"/>
    <n v="5.1203000000000074"/>
  </r>
  <r>
    <s v="Kentucky Power - Transm"/>
    <x v="1"/>
    <s v="Total Company"/>
    <s v="REG TAX  / SL TAX"/>
    <s v="1984"/>
    <x v="20"/>
    <x v="9"/>
    <s v="Jul"/>
    <s v="88.65"/>
    <s v="198.25"/>
    <s v="0.00"/>
    <s v="-9.65"/>
    <s v="00.4472"/>
    <s v="79.00"/>
    <s v="176.68"/>
    <m/>
    <s v="-181785154"/>
    <n v="-21.569999999999993"/>
    <n v="-4.5296999999999983"/>
    <n v="-9.6500000000000057"/>
    <n v="5.1203000000000074"/>
  </r>
  <r>
    <s v="Kentucky Power - Distr"/>
    <x v="8"/>
    <s v="Total Company"/>
    <s v="REG TAX  / SL TAX"/>
    <s v="1995"/>
    <x v="23"/>
    <x v="11"/>
    <s v="Dec"/>
    <s v="57.01"/>
    <s v="175.42"/>
    <s v="0.00"/>
    <s v="-14.50"/>
    <s v="00.3250"/>
    <s v="42.51"/>
    <s v="130.79"/>
    <m/>
    <s v="-181786980"/>
    <n v="-44.629999999999995"/>
    <n v="-9.3722999999999992"/>
    <n v="-14.5"/>
    <n v="5.1277000000000008"/>
  </r>
  <r>
    <s v="Kentucky Power - Distr"/>
    <x v="4"/>
    <s v="Total Company"/>
    <s v="REG TAX  / SL TAX"/>
    <s v="1995"/>
    <x v="23"/>
    <x v="11"/>
    <s v="Dec"/>
    <s v="129.51"/>
    <s v="398.47"/>
    <s v="0.00"/>
    <s v="-14.50"/>
    <s v="00.3250"/>
    <s v="115.01"/>
    <s v="353.86"/>
    <m/>
    <s v="-181786980"/>
    <n v="-44.610000000000014"/>
    <n v="-9.3681000000000019"/>
    <n v="-14.499999999999986"/>
    <n v="5.1318999999999839"/>
  </r>
  <r>
    <s v="Kentucky Power - Distr"/>
    <x v="1"/>
    <s v="Total Company"/>
    <s v="REG TAX  / SL TAX"/>
    <s v="1995"/>
    <x v="23"/>
    <x v="11"/>
    <s v="Dec"/>
    <s v="100.51"/>
    <s v="309.25"/>
    <s v="0.00"/>
    <s v="-14.50"/>
    <s v="00.3250"/>
    <s v="86.01"/>
    <s v="264.64"/>
    <m/>
    <s v="-181786980"/>
    <n v="-44.610000000000014"/>
    <n v="-9.3681000000000019"/>
    <n v="-14.5"/>
    <n v="5.1318999999999981"/>
  </r>
  <r>
    <s v="Kentucky Power - Distr"/>
    <x v="5"/>
    <s v="Total Company"/>
    <s v="REG TAX  / SL TAX"/>
    <s v="1995"/>
    <x v="23"/>
    <x v="11"/>
    <s v="Dec"/>
    <s v="115.01"/>
    <s v="353.86"/>
    <s v="0.00"/>
    <s v="-14.50"/>
    <s v="00.3250"/>
    <s v="100.51"/>
    <s v="309.25"/>
    <m/>
    <s v="-181786980"/>
    <n v="-44.610000000000014"/>
    <n v="-9.3681000000000019"/>
    <n v="-14.5"/>
    <n v="5.1318999999999981"/>
  </r>
  <r>
    <s v="Kentucky Power - Distr"/>
    <x v="7"/>
    <s v="Total Company"/>
    <s v="REG TAX  / SL TAX"/>
    <s v="1995"/>
    <x v="23"/>
    <x v="11"/>
    <s v="Dec"/>
    <s v="28.01"/>
    <s v="86.18"/>
    <s v="0.00"/>
    <s v="-14.50"/>
    <s v="00.3250"/>
    <s v="13.51"/>
    <s v="41.57"/>
    <m/>
    <s v="-181786980"/>
    <n v="-44.610000000000007"/>
    <n v="-9.3681000000000019"/>
    <n v="-14.500000000000002"/>
    <n v="5.1318999999999999"/>
  </r>
  <r>
    <s v="Kentucky Power - Distr"/>
    <x v="6"/>
    <s v="Total Company"/>
    <s v="REG TAX  / SL TAX"/>
    <s v="1995"/>
    <x v="23"/>
    <x v="11"/>
    <s v="Dec"/>
    <s v="42.51"/>
    <s v="130.79"/>
    <s v="0.00"/>
    <s v="-14.50"/>
    <s v="00.3250"/>
    <s v="28.01"/>
    <s v="86.18"/>
    <m/>
    <s v="-181786980"/>
    <n v="-44.609999999999985"/>
    <n v="-9.3680999999999965"/>
    <n v="-14.499999999999996"/>
    <n v="5.1318999999999999"/>
  </r>
  <r>
    <s v="Kentucky Power - Distr"/>
    <x v="9"/>
    <s v="Total Company"/>
    <s v="REG TAX  / SL TAX"/>
    <s v="1995"/>
    <x v="23"/>
    <x v="11"/>
    <s v="Dec"/>
    <s v="86.01"/>
    <s v="264.64"/>
    <s v="0.00"/>
    <s v="-14.50"/>
    <s v="00.3250"/>
    <s v="71.51"/>
    <s v="220.03"/>
    <m/>
    <s v="-181786980"/>
    <n v="-44.609999999999985"/>
    <n v="-9.3680999999999965"/>
    <n v="-14.5"/>
    <n v="5.1319000000000035"/>
  </r>
  <r>
    <s v="Kentucky Power - Distr"/>
    <x v="10"/>
    <s v="Total Company"/>
    <s v="REG TAX  / SL TAX"/>
    <s v="1995"/>
    <x v="23"/>
    <x v="11"/>
    <s v="Dec"/>
    <s v="71.51"/>
    <s v="220.03"/>
    <s v="0.00"/>
    <s v="-14.50"/>
    <s v="00.3250"/>
    <s v="57.01"/>
    <s v="175.42"/>
    <m/>
    <s v="-181786980"/>
    <n v="-44.610000000000014"/>
    <n v="-9.3681000000000019"/>
    <n v="-14.500000000000007"/>
    <n v="5.1319000000000052"/>
  </r>
  <r>
    <s v="Kentucky Power - Distr"/>
    <x v="3"/>
    <s v="Total Company"/>
    <s v="REG TAX  / SL TAX"/>
    <s v="1995"/>
    <x v="23"/>
    <x v="11"/>
    <s v="Dec"/>
    <s v="144.01"/>
    <s v="443.08"/>
    <s v="0.00"/>
    <s v="-14.50"/>
    <s v="00.3250"/>
    <s v="129.51"/>
    <s v="398.47"/>
    <m/>
    <s v="-181786980"/>
    <n v="-44.609999999999957"/>
    <n v="-9.3680999999999912"/>
    <n v="-14.5"/>
    <n v="5.1319000000000088"/>
  </r>
  <r>
    <s v="Kentucky Power - Transm"/>
    <x v="10"/>
    <s v="Total Company"/>
    <s v="REG TAX  / SL TAX"/>
    <s v="1986"/>
    <x v="34"/>
    <x v="9"/>
    <s v="Jun"/>
    <s v="98.17"/>
    <s v="282.60"/>
    <s v="0.00"/>
    <s v="-13.55"/>
    <s v="00.3474"/>
    <s v="84.62"/>
    <s v="243.58"/>
    <m/>
    <s v="-181785237"/>
    <n v="-39.02000000000001"/>
    <n v="-8.1942000000000021"/>
    <n v="-13.549999999999997"/>
    <n v="5.355799999999995"/>
  </r>
  <r>
    <s v="Kentucky Power - Transm"/>
    <x v="1"/>
    <s v="Total Company"/>
    <s v="REG TAX  / SL TAX"/>
    <s v="1986"/>
    <x v="34"/>
    <x v="9"/>
    <s v="Jun"/>
    <s v="125.28"/>
    <s v="360.64"/>
    <s v="0.00"/>
    <s v="-13.55"/>
    <s v="00.3474"/>
    <s v="111.73"/>
    <s v="321.62"/>
    <m/>
    <s v="-181785237"/>
    <n v="-39.019999999999982"/>
    <n v="-8.194199999999995"/>
    <n v="-13.549999999999997"/>
    <n v="5.3558000000000021"/>
  </r>
  <r>
    <s v="Kentucky Power - Transm"/>
    <x v="6"/>
    <s v="Total Company"/>
    <s v="REG TAX  / SL TAX"/>
    <s v="1986"/>
    <x v="34"/>
    <x v="9"/>
    <s v="Jun"/>
    <s v="71.06"/>
    <s v="204.56"/>
    <s v="0.00"/>
    <s v="-13.55"/>
    <s v="00.3474"/>
    <s v="57.51"/>
    <s v="165.54"/>
    <m/>
    <s v="-181785237"/>
    <n v="-39.02000000000001"/>
    <n v="-8.1942000000000021"/>
    <n v="-13.550000000000004"/>
    <n v="5.3558000000000021"/>
  </r>
  <r>
    <s v="Kentucky Power - Transm"/>
    <x v="12"/>
    <s v="Total Company"/>
    <s v="REG TAX  / SL TAX"/>
    <s v="1990"/>
    <x v="30"/>
    <x v="10"/>
    <s v="Nov"/>
    <s v="77.08"/>
    <s v="220.94"/>
    <s v="0.00"/>
    <s v="-13.48"/>
    <s v="00.3489"/>
    <s v="63.60"/>
    <s v="182.29"/>
    <m/>
    <s v="-181785074"/>
    <n v="-38.650000000000006"/>
    <n v="-8.1165000000000003"/>
    <n v="-13.479999999999997"/>
    <n v="5.3634999999999966"/>
  </r>
  <r>
    <s v="Kentucky Power - Transm"/>
    <x v="14"/>
    <s v="Total Company"/>
    <s v="REG TAX  / SL TAX"/>
    <s v="1990"/>
    <x v="30"/>
    <x v="10"/>
    <s v="Nov"/>
    <s v="63.60"/>
    <s v="182.29"/>
    <s v="0.00"/>
    <s v="-13.48"/>
    <s v="00.3489"/>
    <s v="50.12"/>
    <s v="143.64"/>
    <m/>
    <s v="-181785074"/>
    <n v="-38.650000000000006"/>
    <n v="-8.1165000000000003"/>
    <n v="-13.480000000000004"/>
    <n v="5.3635000000000037"/>
  </r>
  <r>
    <s v="Kentucky Power - Transm"/>
    <x v="13"/>
    <s v="Total Company"/>
    <s v="REG TAX  / SL TAX"/>
    <s v="1986"/>
    <x v="34"/>
    <x v="9"/>
    <s v="Jun"/>
    <s v="206.64"/>
    <s v="594.76"/>
    <s v="0.00"/>
    <s v="-13.56"/>
    <s v="00.3474"/>
    <s v="193.08"/>
    <s v="555.74"/>
    <m/>
    <s v="-181785237"/>
    <n v="-39.019999999999982"/>
    <n v="-8.194199999999995"/>
    <n v="-13.559999999999974"/>
    <n v="5.3657999999999788"/>
  </r>
  <r>
    <s v="Kentucky Power - Transm"/>
    <x v="15"/>
    <s v="Total Company"/>
    <s v="REG TAX  / SL TAX"/>
    <s v="1986"/>
    <x v="34"/>
    <x v="9"/>
    <s v="Jun"/>
    <s v="247.32"/>
    <s v="711.82"/>
    <s v="0.00"/>
    <s v="-13.56"/>
    <s v="00.3474"/>
    <s v="233.76"/>
    <s v="672.80"/>
    <m/>
    <s v="-181785237"/>
    <n v="-39.020000000000095"/>
    <n v="-8.1942000000000199"/>
    <n v="-13.560000000000002"/>
    <n v="5.3657999999999824"/>
  </r>
  <r>
    <s v="Kentucky Power - Transm"/>
    <x v="5"/>
    <s v="Total Company"/>
    <s v="REG TAX  / SL TAX"/>
    <s v="1986"/>
    <x v="34"/>
    <x v="9"/>
    <s v="Jun"/>
    <s v="138.84"/>
    <s v="399.66"/>
    <s v="0.00"/>
    <s v="-13.56"/>
    <s v="00.3474"/>
    <s v="125.28"/>
    <s v="360.64"/>
    <m/>
    <s v="-181785237"/>
    <n v="-39.020000000000039"/>
    <n v="-8.1942000000000075"/>
    <n v="-13.560000000000002"/>
    <n v="5.3657999999999948"/>
  </r>
  <r>
    <s v="Kentucky Power - Transm"/>
    <x v="2"/>
    <s v="Total Company"/>
    <s v="REG TAX  / SL TAX"/>
    <s v="1986"/>
    <x v="34"/>
    <x v="9"/>
    <s v="Jun"/>
    <s v="179.52"/>
    <s v="516.72"/>
    <s v="0.00"/>
    <s v="-13.56"/>
    <s v="00.3474"/>
    <s v="165.96"/>
    <s v="477.70"/>
    <m/>
    <s v="-181785237"/>
    <n v="-39.020000000000039"/>
    <n v="-8.1942000000000075"/>
    <n v="-13.560000000000002"/>
    <n v="5.3657999999999948"/>
  </r>
  <r>
    <s v="Kentucky Power - Transm"/>
    <x v="7"/>
    <s v="Total Company"/>
    <s v="REG TAX  / SL TAX"/>
    <s v="1986"/>
    <x v="34"/>
    <x v="9"/>
    <s v="Jun"/>
    <s v="57.51"/>
    <s v="165.54"/>
    <s v="0.00"/>
    <s v="-13.56"/>
    <s v="00.3474"/>
    <s v="43.95"/>
    <s v="126.52"/>
    <m/>
    <s v="-181785237"/>
    <n v="-39.019999999999996"/>
    <n v="-8.1941999999999986"/>
    <n v="-13.559999999999995"/>
    <n v="5.3657999999999966"/>
  </r>
  <r>
    <s v="Kentucky Power - Transm"/>
    <x v="8"/>
    <s v="Total Company"/>
    <s v="REG TAX  / SL TAX"/>
    <s v="1986"/>
    <x v="34"/>
    <x v="9"/>
    <s v="Jun"/>
    <s v="84.62"/>
    <s v="243.58"/>
    <s v="0.00"/>
    <s v="-13.56"/>
    <s v="00.3474"/>
    <s v="71.06"/>
    <s v="204.56"/>
    <m/>
    <s v="-181785237"/>
    <n v="-39.02000000000001"/>
    <n v="-8.1942000000000021"/>
    <n v="-13.560000000000002"/>
    <n v="5.3658000000000001"/>
  </r>
  <r>
    <s v="Kentucky Power - Transm"/>
    <x v="11"/>
    <s v="Total Company"/>
    <s v="REG TAX  / SL TAX"/>
    <s v="1986"/>
    <x v="34"/>
    <x v="9"/>
    <s v="Jun"/>
    <n v="260.88"/>
    <n v="750.84"/>
    <n v="0"/>
    <n v="-13.56"/>
    <n v="0.34749999999999998"/>
    <n v="247.32"/>
    <n v="711.82"/>
    <m/>
    <s v="-181785237"/>
    <n v="-39.019999999999982"/>
    <n v="-8.194199999999995"/>
    <n v="-13.560000000000002"/>
    <n v="5.3658000000000072"/>
  </r>
  <r>
    <s v="Kentucky Power - Transm"/>
    <x v="9"/>
    <s v="Total Company"/>
    <s v="REG TAX  / SL TAX"/>
    <s v="1986"/>
    <x v="34"/>
    <x v="9"/>
    <s v="Jun"/>
    <s v="111.73"/>
    <s v="321.62"/>
    <s v="0.00"/>
    <s v="-13.56"/>
    <s v="00.3474"/>
    <s v="98.17"/>
    <s v="282.60"/>
    <m/>
    <s v="-181785237"/>
    <n v="-39.019999999999982"/>
    <n v="-8.194199999999995"/>
    <n v="-13.560000000000002"/>
    <n v="5.3658000000000072"/>
  </r>
  <r>
    <s v="Kentucky Power - Transm"/>
    <x v="4"/>
    <s v="Total Company"/>
    <s v="REG TAX  / SL TAX"/>
    <s v="1986"/>
    <x v="34"/>
    <x v="9"/>
    <s v="Jun"/>
    <s v="152.40"/>
    <s v="438.68"/>
    <s v="0.00"/>
    <s v="-13.56"/>
    <s v="00.3474"/>
    <s v="138.84"/>
    <s v="399.66"/>
    <m/>
    <s v="-181785237"/>
    <n v="-39.019999999999982"/>
    <n v="-8.194199999999995"/>
    <n v="-13.560000000000002"/>
    <n v="5.3658000000000072"/>
  </r>
  <r>
    <s v="Kentucky Power - Transm"/>
    <x v="3"/>
    <s v="Total Company"/>
    <s v="REG TAX  / SL TAX"/>
    <s v="1986"/>
    <x v="34"/>
    <x v="9"/>
    <s v="Jun"/>
    <s v="165.96"/>
    <s v="477.70"/>
    <s v="0.00"/>
    <s v="-13.56"/>
    <s v="00.3474"/>
    <s v="152.40"/>
    <s v="438.68"/>
    <m/>
    <s v="-181785237"/>
    <n v="-39.019999999999982"/>
    <n v="-8.194199999999995"/>
    <n v="-13.560000000000002"/>
    <n v="5.3658000000000072"/>
  </r>
  <r>
    <s v="Kentucky Power - Transm"/>
    <x v="0"/>
    <s v="Total Company"/>
    <s v="REG TAX  / SL TAX"/>
    <s v="1986"/>
    <x v="34"/>
    <x v="9"/>
    <s v="Jun"/>
    <s v="193.08"/>
    <s v="555.74"/>
    <s v="0.00"/>
    <s v="-13.56"/>
    <s v="00.3474"/>
    <s v="179.52"/>
    <s v="516.72"/>
    <m/>
    <s v="-181785237"/>
    <n v="-39.019999999999982"/>
    <n v="-8.194199999999995"/>
    <n v="-13.560000000000002"/>
    <n v="5.3658000000000072"/>
  </r>
  <r>
    <s v="Kentucky Power - Transm"/>
    <x v="14"/>
    <s v="Total Company"/>
    <s v="REG TAX  / SL TAX"/>
    <s v="1986"/>
    <x v="34"/>
    <x v="9"/>
    <s v="Jun"/>
    <s v="220.20"/>
    <s v="633.78"/>
    <s v="0.00"/>
    <s v="-13.56"/>
    <s v="00.3474"/>
    <s v="206.64"/>
    <s v="594.76"/>
    <m/>
    <s v="-181785237"/>
    <n v="-39.019999999999982"/>
    <n v="-8.194199999999995"/>
    <n v="-13.560000000000002"/>
    <n v="5.3658000000000072"/>
  </r>
  <r>
    <s v="Kentucky Power - Transm"/>
    <x v="12"/>
    <s v="Total Company"/>
    <s v="REG TAX  / SL TAX"/>
    <s v="1986"/>
    <x v="34"/>
    <x v="9"/>
    <s v="Jun"/>
    <s v="233.76"/>
    <s v="672.80"/>
    <s v="0.00"/>
    <s v="-13.56"/>
    <s v="00.3474"/>
    <s v="220.20"/>
    <s v="633.78"/>
    <m/>
    <s v="-181785237"/>
    <n v="-39.019999999999982"/>
    <n v="-8.194199999999995"/>
    <n v="-13.560000000000002"/>
    <n v="5.3658000000000072"/>
  </r>
  <r>
    <s v="Kentucky Power - Transm"/>
    <x v="11"/>
    <s v="Total Company"/>
    <s v="REG TAX  / SL TAX"/>
    <s v="1990"/>
    <x v="30"/>
    <x v="10"/>
    <s v="Nov"/>
    <n v="104.07"/>
    <n v="298.27"/>
    <n v="0"/>
    <n v="-13.49"/>
    <n v="0.34889999999999999"/>
    <n v="90.58"/>
    <n v="259.62"/>
    <m/>
    <s v="-181785074"/>
    <n v="-38.649999999999977"/>
    <n v="-8.1164999999999949"/>
    <n v="-13.489999999999995"/>
    <n v="5.3734999999999999"/>
  </r>
  <r>
    <s v="Kentucky Power - Transm"/>
    <x v="15"/>
    <s v="Total Company"/>
    <s v="REG TAX  / SL TAX"/>
    <s v="1990"/>
    <x v="30"/>
    <x v="10"/>
    <s v="Nov"/>
    <s v="90.58"/>
    <s v="259.62"/>
    <s v="0.00"/>
    <s v="-13.50"/>
    <s v="00.3489"/>
    <s v="77.08"/>
    <s v="220.94"/>
    <m/>
    <s v="-181785074"/>
    <n v="-38.680000000000007"/>
    <n v="-8.1228000000000016"/>
    <n v="-13.5"/>
    <n v="5.3771999999999984"/>
  </r>
  <r>
    <s v="Kentucky Power - Distr"/>
    <x v="15"/>
    <s v="Total Company"/>
    <s v="REG TAX  / SL TAX"/>
    <s v="1982"/>
    <x v="26"/>
    <x v="11"/>
    <s v="Dec"/>
    <s v="10.98"/>
    <s v="26.55"/>
    <s v="0.00"/>
    <s v="-10.98"/>
    <s v="00.4136"/>
    <s v="0.00"/>
    <s v="0.00"/>
    <m/>
    <s v="-181786541"/>
    <n v="-26.55"/>
    <n v="-5.5754999999999999"/>
    <n v="-10.98"/>
    <n v="5.4045000000000005"/>
  </r>
  <r>
    <s v="Kentucky Power - Distr"/>
    <x v="7"/>
    <s v="Total Company"/>
    <s v="REG TAX  / SL TAX"/>
    <s v="2003"/>
    <x v="0"/>
    <x v="11"/>
    <s v="Sep"/>
    <s v="215.30"/>
    <s v="768.88"/>
    <s v="0.00"/>
    <s v="-22.17"/>
    <s v="00.2800"/>
    <s v="193.13"/>
    <s v="689.70"/>
    <m/>
    <s v="-181786913"/>
    <n v="-79.17999999999995"/>
    <n v="-16.62779999999999"/>
    <n v="-22.170000000000016"/>
    <n v="5.542200000000026"/>
  </r>
  <r>
    <s v="Kentucky Power - Distr"/>
    <x v="2"/>
    <s v="Total Company"/>
    <s v="REG TAX  / SL TAX"/>
    <s v="1992"/>
    <x v="24"/>
    <x v="10"/>
    <s v="Mar"/>
    <s v="14.04"/>
    <s v="40.20"/>
    <s v="0.00"/>
    <s v="-14.04"/>
    <s v="00.3493"/>
    <s v="0.00"/>
    <s v="0.00"/>
    <m/>
    <s v="-181787022"/>
    <n v="-40.200000000000003"/>
    <n v="-8.4420000000000002"/>
    <n v="-14.04"/>
    <n v="5.597999999999999"/>
  </r>
  <r>
    <s v="Kentucky Power - Transm"/>
    <x v="15"/>
    <s v="Total Company"/>
    <s v="REG TAX  / SL TAX"/>
    <s v="2012 Q4 50%"/>
    <x v="22"/>
    <x v="6"/>
    <m/>
    <s v="1,522.96"/>
    <s v="4,351.34"/>
    <s v="0.00"/>
    <s v="-14.21"/>
    <s v="00.3500"/>
    <s v="1,508.75"/>
    <s v="4,310.75"/>
    <m/>
    <s v="-181785066"/>
    <n v="-40.590000000000146"/>
    <n v="-8.5239000000000296"/>
    <n v="-14.210000000000036"/>
    <n v="5.6861000000000068"/>
  </r>
  <r>
    <s v="Kentucky Power - Transm"/>
    <x v="3"/>
    <s v="Total Company"/>
    <s v="REG TAX  / SL TAX"/>
    <s v="1988_X"/>
    <x v="33"/>
    <x v="24"/>
    <m/>
    <s v="152.76"/>
    <s v="445.13"/>
    <s v="0.00"/>
    <s v="-14.79"/>
    <s v="00.3432"/>
    <s v="137.97"/>
    <s v="402.02"/>
    <m/>
    <s v="-181785070"/>
    <n v="-43.110000000000014"/>
    <n v="-9.0531000000000024"/>
    <n v="-14.789999999999992"/>
    <n v="5.7368999999999897"/>
  </r>
  <r>
    <s v="Kentucky Power - Transm"/>
    <x v="0"/>
    <s v="Total Company"/>
    <s v="REG TAX  / SL TAX"/>
    <s v="1988_X"/>
    <x v="33"/>
    <x v="24"/>
    <m/>
    <s v="182.35"/>
    <s v="531.35"/>
    <s v="0.00"/>
    <s v="-14.79"/>
    <s v="00.3432"/>
    <s v="167.56"/>
    <s v="488.24"/>
    <m/>
    <s v="-181785070"/>
    <n v="-43.110000000000014"/>
    <n v="-9.0531000000000024"/>
    <n v="-14.789999999999992"/>
    <n v="5.7368999999999897"/>
  </r>
  <r>
    <s v="Kentucky Power - Transm"/>
    <x v="14"/>
    <s v="Total Company"/>
    <s v="REG TAX  / SL TAX"/>
    <s v="1988_X"/>
    <x v="33"/>
    <x v="24"/>
    <m/>
    <s v="211.94"/>
    <s v="617.57"/>
    <s v="0.00"/>
    <s v="-14.79"/>
    <s v="00.3432"/>
    <s v="197.15"/>
    <s v="574.46"/>
    <m/>
    <s v="-181785070"/>
    <n v="-43.110000000000014"/>
    <n v="-9.0531000000000024"/>
    <n v="-14.789999999999992"/>
    <n v="5.7368999999999897"/>
  </r>
  <r>
    <s v="Kentucky Power - Transm"/>
    <x v="15"/>
    <s v="Total Company"/>
    <s v="REG TAX  / SL TAX"/>
    <s v="1988_X"/>
    <x v="33"/>
    <x v="24"/>
    <m/>
    <s v="241.53"/>
    <s v="703.79"/>
    <s v="0.00"/>
    <s v="-14.79"/>
    <s v="00.3432"/>
    <s v="226.74"/>
    <s v="660.68"/>
    <m/>
    <s v="-181785070"/>
    <n v="-43.110000000000014"/>
    <n v="-9.0531000000000024"/>
    <n v="-14.789999999999992"/>
    <n v="5.7368999999999897"/>
  </r>
  <r>
    <s v="Kentucky Power - Transm"/>
    <x v="9"/>
    <s v="Total Company"/>
    <s v="REG TAX  / SL TAX"/>
    <s v="1988_X"/>
    <x v="33"/>
    <x v="24"/>
    <m/>
    <s v="93.58"/>
    <s v="272.69"/>
    <s v="0.00"/>
    <s v="-14.79"/>
    <s v="00.3432"/>
    <s v="78.79"/>
    <s v="229.58"/>
    <m/>
    <s v="-181785070"/>
    <n v="-43.109999999999985"/>
    <n v="-9.053099999999997"/>
    <n v="-14.789999999999992"/>
    <n v="5.736899999999995"/>
  </r>
  <r>
    <s v="Kentucky Power - Transm"/>
    <x v="7"/>
    <s v="Total Company"/>
    <s v="REG TAX  / SL TAX"/>
    <s v="1988_X"/>
    <x v="33"/>
    <x v="24"/>
    <m/>
    <s v="34.40"/>
    <s v="100.25"/>
    <s v="0.00"/>
    <s v="-14.79"/>
    <s v="00.3431"/>
    <s v="19.61"/>
    <s v="57.14"/>
    <m/>
    <s v="-181785070"/>
    <n v="-43.11"/>
    <n v="-9.0530999999999988"/>
    <n v="-14.79"/>
    <n v="5.7369000000000003"/>
  </r>
  <r>
    <s v="Kentucky Power - Transm"/>
    <x v="8"/>
    <s v="Total Company"/>
    <s v="REG TAX  / SL TAX"/>
    <s v="1988_X"/>
    <x v="33"/>
    <x v="24"/>
    <m/>
    <s v="63.99"/>
    <s v="186.47"/>
    <s v="0.00"/>
    <s v="-14.79"/>
    <s v="00.3432"/>
    <s v="49.20"/>
    <s v="143.36"/>
    <m/>
    <s v="-181785070"/>
    <n v="-43.109999999999985"/>
    <n v="-9.053099999999997"/>
    <n v="-14.79"/>
    <n v="5.7369000000000021"/>
  </r>
  <r>
    <s v="Kentucky Power - Transm"/>
    <x v="5"/>
    <s v="Total Company"/>
    <s v="REG TAX  / SL TAX"/>
    <s v="1988_X"/>
    <x v="33"/>
    <x v="24"/>
    <m/>
    <s v="123.17"/>
    <s v="358.91"/>
    <s v="0.00"/>
    <s v="-14.79"/>
    <s v="00.3432"/>
    <s v="108.38"/>
    <s v="315.80"/>
    <m/>
    <s v="-181785070"/>
    <n v="-43.110000000000014"/>
    <n v="-9.0531000000000024"/>
    <n v="-14.790000000000006"/>
    <n v="5.7369000000000039"/>
  </r>
  <r>
    <s v="Kentucky Power - Transm"/>
    <x v="11"/>
    <s v="Total Company"/>
    <s v="REG TAX  / SL TAX"/>
    <s v="1988_X"/>
    <x v="33"/>
    <x v="24"/>
    <m/>
    <n v="256.33"/>
    <n v="746.9"/>
    <n v="0"/>
    <n v="-14.8"/>
    <n v="0.34320000000000001"/>
    <n v="241.53"/>
    <n v="703.79"/>
    <m/>
    <s v="-181785070"/>
    <n v="-43.110000000000014"/>
    <n v="-9.0531000000000024"/>
    <n v="-14.799999999999983"/>
    <n v="5.7468999999999806"/>
  </r>
  <r>
    <s v="Kentucky Power - Transm"/>
    <x v="1"/>
    <s v="Total Company"/>
    <s v="REG TAX  / SL TAX"/>
    <s v="1988_X"/>
    <x v="33"/>
    <x v="24"/>
    <m/>
    <s v="108.38"/>
    <s v="315.80"/>
    <s v="0.00"/>
    <s v="-14.80"/>
    <s v="00.3432"/>
    <s v="93.58"/>
    <s v="272.69"/>
    <m/>
    <s v="-181785070"/>
    <n v="-43.110000000000014"/>
    <n v="-9.0531000000000024"/>
    <n v="-14.799999999999997"/>
    <n v="5.7468999999999948"/>
  </r>
  <r>
    <s v="Kentucky Power - Transm"/>
    <x v="6"/>
    <s v="Total Company"/>
    <s v="REG TAX  / SL TAX"/>
    <s v="1988_X"/>
    <x v="33"/>
    <x v="24"/>
    <m/>
    <s v="49.20"/>
    <s v="143.36"/>
    <s v="0.00"/>
    <s v="-14.80"/>
    <s v="00.3432"/>
    <s v="34.40"/>
    <s v="100.25"/>
    <m/>
    <s v="-181785070"/>
    <n v="-43.110000000000014"/>
    <n v="-9.0531000000000024"/>
    <n v="-14.800000000000004"/>
    <n v="5.7469000000000019"/>
  </r>
  <r>
    <s v="Kentucky Power - Transm"/>
    <x v="10"/>
    <s v="Total Company"/>
    <s v="REG TAX  / SL TAX"/>
    <s v="1988_X"/>
    <x v="33"/>
    <x v="24"/>
    <m/>
    <s v="78.79"/>
    <s v="229.58"/>
    <s v="0.00"/>
    <s v="-14.80"/>
    <s v="00.3432"/>
    <s v="63.99"/>
    <s v="186.47"/>
    <m/>
    <s v="-181785070"/>
    <n v="-43.110000000000014"/>
    <n v="-9.0531000000000024"/>
    <n v="-14.800000000000004"/>
    <n v="5.7469000000000019"/>
  </r>
  <r>
    <s v="Kentucky Power - Transm"/>
    <x v="4"/>
    <s v="Total Company"/>
    <s v="REG TAX  / SL TAX"/>
    <s v="1988_X"/>
    <x v="33"/>
    <x v="24"/>
    <m/>
    <s v="137.97"/>
    <s v="402.02"/>
    <s v="0.00"/>
    <s v="-14.80"/>
    <s v="00.3432"/>
    <s v="123.17"/>
    <s v="358.91"/>
    <m/>
    <s v="-181785070"/>
    <n v="-43.109999999999957"/>
    <n v="-9.0530999999999899"/>
    <n v="-14.799999999999997"/>
    <n v="5.7469000000000072"/>
  </r>
  <r>
    <s v="Kentucky Power - Transm"/>
    <x v="2"/>
    <s v="Total Company"/>
    <s v="REG TAX  / SL TAX"/>
    <s v="1988_X"/>
    <x v="33"/>
    <x v="24"/>
    <m/>
    <s v="167.56"/>
    <s v="488.24"/>
    <s v="0.00"/>
    <s v="-14.80"/>
    <s v="00.3432"/>
    <s v="152.76"/>
    <s v="445.13"/>
    <m/>
    <s v="-181785070"/>
    <n v="-43.110000000000014"/>
    <n v="-9.0531000000000024"/>
    <n v="-14.800000000000011"/>
    <n v="5.746900000000009"/>
  </r>
  <r>
    <s v="Kentucky Power - Transm"/>
    <x v="13"/>
    <s v="Total Company"/>
    <s v="REG TAX  / SL TAX"/>
    <s v="1988_X"/>
    <x v="33"/>
    <x v="24"/>
    <m/>
    <s v="197.15"/>
    <s v="574.46"/>
    <s v="0.00"/>
    <s v="-14.80"/>
    <s v="00.3432"/>
    <s v="182.35"/>
    <s v="531.35"/>
    <m/>
    <s v="-181785070"/>
    <n v="-43.110000000000014"/>
    <n v="-9.0531000000000024"/>
    <n v="-14.800000000000011"/>
    <n v="5.746900000000009"/>
  </r>
  <r>
    <s v="Kentucky Power - Transm"/>
    <x v="12"/>
    <s v="Total Company"/>
    <s v="REG TAX  / SL TAX"/>
    <s v="1988_X"/>
    <x v="33"/>
    <x v="24"/>
    <m/>
    <s v="226.74"/>
    <s v="660.68"/>
    <s v="0.00"/>
    <s v="-14.80"/>
    <s v="00.3432"/>
    <s v="211.94"/>
    <s v="617.57"/>
    <m/>
    <s v="-181785070"/>
    <n v="-43.1099999999999"/>
    <n v="-9.0530999999999793"/>
    <n v="-14.800000000000011"/>
    <n v="5.7469000000000321"/>
  </r>
  <r>
    <s v="Kentucky Power - Distr"/>
    <x v="11"/>
    <s v="Total Company"/>
    <s v="REG TAX  / SL TAX"/>
    <s v="1976"/>
    <x v="38"/>
    <x v="10"/>
    <m/>
    <n v="31.64"/>
    <n v="69.73"/>
    <n v="0"/>
    <n v="-10.93"/>
    <n v="0.45379999999999998"/>
    <n v="20.71"/>
    <n v="45.65"/>
    <m/>
    <s v="-181786720"/>
    <n v="-24.080000000000005"/>
    <n v="-5.0568000000000008"/>
    <n v="-10.93"/>
    <n v="5.8731999999999989"/>
  </r>
  <r>
    <s v="Kentucky Power - Distr"/>
    <x v="11"/>
    <s v="Total Company"/>
    <s v="REG TAX  / SL TAX"/>
    <s v="1982"/>
    <x v="26"/>
    <x v="11"/>
    <s v="Dec"/>
    <n v="22.95"/>
    <n v="55.48"/>
    <n v="0"/>
    <n v="-11.97"/>
    <n v="0.41370000000000001"/>
    <n v="10.98"/>
    <n v="26.55"/>
    <m/>
    <s v="-181786541"/>
    <n v="-28.929999999999996"/>
    <n v="-6.0752999999999986"/>
    <n v="-11.969999999999999"/>
    <n v="5.8947000000000003"/>
  </r>
  <r>
    <s v="Kentucky Power - Distr"/>
    <x v="11"/>
    <s v="Total Company"/>
    <s v="REG TAX  / SL TAX"/>
    <s v="1987"/>
    <x v="39"/>
    <x v="10"/>
    <s v="Jun"/>
    <n v="133.77000000000001"/>
    <n v="396.09"/>
    <n v="0"/>
    <n v="-15.73"/>
    <n v="0.3377"/>
    <n v="118.04"/>
    <n v="349.52"/>
    <m/>
    <s v="-181786950"/>
    <n v="-46.569999999999993"/>
    <n v="-9.7796999999999983"/>
    <n v="-15.730000000000004"/>
    <n v="5.9503000000000057"/>
  </r>
  <r>
    <s v="Kentucky Power - Transm"/>
    <x v="13"/>
    <s v="Total Company"/>
    <s v="REG TAX  / SL TAX"/>
    <s v="2006"/>
    <x v="5"/>
    <x v="9"/>
    <s v="Jun"/>
    <s v="791.00"/>
    <s v="2,259.94"/>
    <s v="0.00"/>
    <s v="-14.88"/>
    <s v="00.3500"/>
    <s v="776.12"/>
    <s v="2,217.42"/>
    <m/>
    <s v="-181785017"/>
    <n v="-42.519999999999982"/>
    <n v="-8.9291999999999963"/>
    <n v="-14.879999999999995"/>
    <n v="5.9507999999999992"/>
  </r>
  <r>
    <s v="Kentucky Power - Transm"/>
    <x v="6"/>
    <s v="Total Company"/>
    <s v="REG TAX  / SL TAX"/>
    <s v="2006"/>
    <x v="5"/>
    <x v="9"/>
    <s v="Jun"/>
    <s v="641.19"/>
    <s v="1,831.86"/>
    <s v="0.00"/>
    <s v="-14.88"/>
    <s v="00.3500"/>
    <s v="626.31"/>
    <s v="1,789.34"/>
    <m/>
    <s v="-181785017"/>
    <n v="-42.519999999999982"/>
    <n v="-8.9291999999999963"/>
    <n v="-14.880000000000109"/>
    <n v="5.9508000000001129"/>
  </r>
  <r>
    <s v="Kentucky Power - Transm"/>
    <x v="7"/>
    <s v="Total Company"/>
    <s v="REG TAX  / SL TAX"/>
    <s v="2006"/>
    <x v="5"/>
    <x v="9"/>
    <s v="Jun"/>
    <s v="626.31"/>
    <s v="1,789.34"/>
    <s v="0.00"/>
    <s v="-14.99"/>
    <s v="00.3500"/>
    <s v="611.32"/>
    <s v="1,746.50"/>
    <m/>
    <s v="-181785017"/>
    <n v="-42.839999999999918"/>
    <n v="-8.9963999999999817"/>
    <n v="-14.989999999999895"/>
    <n v="5.9935999999999137"/>
  </r>
  <r>
    <s v="Kentucky Power - Transm"/>
    <x v="10"/>
    <s v="Total Company"/>
    <s v="REG TAX  / SL TAX"/>
    <s v="2006"/>
    <x v="5"/>
    <x v="9"/>
    <s v="Jun"/>
    <s v="671.18"/>
    <s v="1,917.54"/>
    <s v="0.00"/>
    <s v="-14.99"/>
    <s v="00.3500"/>
    <s v="656.19"/>
    <s v="1,874.70"/>
    <m/>
    <s v="-181785017"/>
    <n v="-42.839999999999918"/>
    <n v="-8.9963999999999817"/>
    <n v="-14.989999999999895"/>
    <n v="5.9935999999999137"/>
  </r>
  <r>
    <s v="Kentucky Power - Transm"/>
    <x v="11"/>
    <s v="Total Company"/>
    <s v="REG TAX  / SL TAX"/>
    <s v="2006"/>
    <x v="5"/>
    <x v="9"/>
    <s v="Jun"/>
    <n v="850.96"/>
    <n v="2431.3000000000002"/>
    <n v="0"/>
    <n v="-14.99"/>
    <n v="0.35"/>
    <n v="835.97"/>
    <n v="2388.46"/>
    <m/>
    <s v="-181785017"/>
    <n v="-42.840000000000146"/>
    <n v="-8.9964000000000297"/>
    <n v="-14.990000000000009"/>
    <n v="5.9935999999999794"/>
  </r>
  <r>
    <s v="Kentucky Power - Transm"/>
    <x v="4"/>
    <s v="Total Company"/>
    <s v="REG TAX  / SL TAX"/>
    <s v="2006"/>
    <x v="5"/>
    <x v="9"/>
    <s v="Jun"/>
    <s v="731.15"/>
    <s v="2,088.90"/>
    <s v="0.00"/>
    <s v="-14.99"/>
    <s v="00.3500"/>
    <s v="716.16"/>
    <s v="2,046.06"/>
    <m/>
    <s v="-181785017"/>
    <n v="-42.840000000000146"/>
    <n v="-8.9964000000000297"/>
    <n v="-14.990000000000009"/>
    <n v="5.9935999999999794"/>
  </r>
  <r>
    <s v="Kentucky Power - Transm"/>
    <x v="2"/>
    <s v="Total Company"/>
    <s v="REG TAX  / SL TAX"/>
    <s v="2006"/>
    <x v="5"/>
    <x v="9"/>
    <s v="Jun"/>
    <s v="761.13"/>
    <s v="2,174.58"/>
    <s v="0.00"/>
    <s v="-14.99"/>
    <s v="00.3500"/>
    <s v="746.14"/>
    <s v="2,131.74"/>
    <m/>
    <s v="-181785017"/>
    <n v="-42.840000000000146"/>
    <n v="-8.9964000000000297"/>
    <n v="-14.990000000000009"/>
    <n v="5.9935999999999794"/>
  </r>
  <r>
    <s v="Kentucky Power - Transm"/>
    <x v="0"/>
    <s v="Total Company"/>
    <s v="REG TAX  / SL TAX"/>
    <s v="2006"/>
    <x v="5"/>
    <x v="9"/>
    <s v="Jun"/>
    <s v="776.12"/>
    <s v="2,217.42"/>
    <s v="0.00"/>
    <s v="-14.99"/>
    <s v="00.3500"/>
    <s v="761.13"/>
    <s v="2,174.58"/>
    <m/>
    <s v="-181785017"/>
    <n v="-42.840000000000146"/>
    <n v="-8.9964000000000297"/>
    <n v="-14.990000000000009"/>
    <n v="5.9935999999999794"/>
  </r>
  <r>
    <s v="Kentucky Power - Transm"/>
    <x v="14"/>
    <s v="Total Company"/>
    <s v="REG TAX  / SL TAX"/>
    <s v="2006"/>
    <x v="5"/>
    <x v="9"/>
    <s v="Jun"/>
    <s v="805.99"/>
    <s v="2,302.78"/>
    <s v="0.00"/>
    <s v="-14.99"/>
    <s v="00.3500"/>
    <s v="791.00"/>
    <s v="2,259.94"/>
    <m/>
    <s v="-181785017"/>
    <n v="-42.840000000000146"/>
    <n v="-8.9964000000000297"/>
    <n v="-14.990000000000009"/>
    <n v="5.9935999999999794"/>
  </r>
  <r>
    <s v="Kentucky Power - Transm"/>
    <x v="15"/>
    <s v="Total Company"/>
    <s v="REG TAX  / SL TAX"/>
    <s v="2006"/>
    <x v="5"/>
    <x v="9"/>
    <s v="Jun"/>
    <s v="835.97"/>
    <s v="2,388.46"/>
    <s v="0.00"/>
    <s v="-14.99"/>
    <s v="00.3500"/>
    <s v="820.98"/>
    <s v="2,345.62"/>
    <m/>
    <s v="-181785017"/>
    <n v="-42.840000000000146"/>
    <n v="-8.9964000000000297"/>
    <n v="-14.990000000000009"/>
    <n v="5.9935999999999794"/>
  </r>
  <r>
    <s v="Kentucky Power - Transm"/>
    <x v="1"/>
    <s v="Total Company"/>
    <s v="REG TAX  / SL TAX"/>
    <s v="2006"/>
    <x v="5"/>
    <x v="9"/>
    <s v="Jun"/>
    <s v="701.17"/>
    <s v="2,003.22"/>
    <s v="0.00"/>
    <s v="-14.99"/>
    <s v="00.3500"/>
    <s v="686.18"/>
    <s v="1,960.38"/>
    <m/>
    <s v="-181785017"/>
    <n v="-42.839999999999918"/>
    <n v="-8.9963999999999817"/>
    <n v="-14.990000000000009"/>
    <n v="5.9936000000000274"/>
  </r>
  <r>
    <s v="Kentucky Power - Transm"/>
    <x v="5"/>
    <s v="Total Company"/>
    <s v="REG TAX  / SL TAX"/>
    <s v="2006"/>
    <x v="5"/>
    <x v="9"/>
    <s v="Jun"/>
    <s v="716.16"/>
    <s v="2,046.06"/>
    <s v="0.00"/>
    <s v="-14.99"/>
    <s v="00.3500"/>
    <s v="701.17"/>
    <s v="2,003.22"/>
    <m/>
    <s v="-181785017"/>
    <n v="-42.839999999999918"/>
    <n v="-8.9963999999999817"/>
    <n v="-14.990000000000009"/>
    <n v="5.9936000000000274"/>
  </r>
  <r>
    <s v="Kentucky Power - Transm"/>
    <x v="3"/>
    <s v="Total Company"/>
    <s v="REG TAX  / SL TAX"/>
    <s v="2006"/>
    <x v="5"/>
    <x v="9"/>
    <s v="Jun"/>
    <s v="746.14"/>
    <s v="2,131.74"/>
    <s v="0.00"/>
    <s v="-14.99"/>
    <s v="00.3500"/>
    <s v="731.15"/>
    <s v="2,088.90"/>
    <m/>
    <s v="-181785017"/>
    <n v="-42.839999999999691"/>
    <n v="-8.9963999999999356"/>
    <n v="-14.990000000000009"/>
    <n v="5.9936000000000735"/>
  </r>
  <r>
    <s v="Kentucky Power - Transm"/>
    <x v="12"/>
    <s v="Total Company"/>
    <s v="REG TAX  / SL TAX"/>
    <s v="2006"/>
    <x v="5"/>
    <x v="9"/>
    <s v="Jun"/>
    <s v="820.98"/>
    <s v="2,345.62"/>
    <s v="0.00"/>
    <s v="-14.99"/>
    <s v="00.3500"/>
    <s v="805.99"/>
    <s v="2,302.78"/>
    <m/>
    <s v="-181785017"/>
    <n v="-42.839999999999691"/>
    <n v="-8.9963999999999356"/>
    <n v="-14.990000000000009"/>
    <n v="5.9936000000000735"/>
  </r>
  <r>
    <s v="Kentucky Power - Transm"/>
    <x v="8"/>
    <s v="Total Company"/>
    <s v="REG TAX  / SL TAX"/>
    <s v="2006"/>
    <x v="5"/>
    <x v="9"/>
    <s v="Jun"/>
    <s v="656.19"/>
    <s v="1,874.70"/>
    <s v="0.00"/>
    <s v="-15.00"/>
    <s v="00.3500"/>
    <s v="641.19"/>
    <s v="1,831.86"/>
    <m/>
    <s v="-181785017"/>
    <n v="-42.840000000000146"/>
    <n v="-8.9964000000000297"/>
    <n v="-15"/>
    <n v="6.0035999999999703"/>
  </r>
  <r>
    <s v="Kentucky Power - Transm"/>
    <x v="9"/>
    <s v="Total Company"/>
    <s v="REG TAX  / SL TAX"/>
    <s v="2006"/>
    <x v="5"/>
    <x v="9"/>
    <s v="Jun"/>
    <s v="686.18"/>
    <s v="1,960.38"/>
    <s v="0.00"/>
    <s v="-15.00"/>
    <s v="00.3500"/>
    <s v="671.18"/>
    <s v="1,917.54"/>
    <m/>
    <s v="-181785017"/>
    <n v="-42.840000000000146"/>
    <n v="-8.9964000000000297"/>
    <n v="-15"/>
    <n v="6.0035999999999703"/>
  </r>
  <r>
    <s v="Kentucky Power - Transm"/>
    <x v="4"/>
    <s v="Total Company"/>
    <s v="REG TAX  / SL TAX"/>
    <s v="1997"/>
    <x v="16"/>
    <x v="9"/>
    <s v="Aug"/>
    <s v="1,632.14"/>
    <s v="4,663.60"/>
    <s v="0.00"/>
    <s v="-15.52"/>
    <s v="00.3500"/>
    <s v="1,616.62"/>
    <s v="4,619.24"/>
    <m/>
    <s v="-181784938"/>
    <n v="-44.360000000000582"/>
    <n v="-9.3156000000001224"/>
    <n v="-15.520000000000209"/>
    <n v="6.2044000000000867"/>
  </r>
  <r>
    <s v="Kentucky Power - Transm"/>
    <x v="10"/>
    <s v="Total Company"/>
    <s v="REG TAX  / SL TAX"/>
    <s v="1991"/>
    <x v="28"/>
    <x v="9"/>
    <s v="Nov"/>
    <s v="116.85"/>
    <s v="341.09"/>
    <s v="0.00"/>
    <s v="-16.10"/>
    <s v="00.3426"/>
    <s v="100.75"/>
    <s v="294.08"/>
    <m/>
    <s v="-181785058"/>
    <n v="-47.009999999999991"/>
    <n v="-9.8720999999999979"/>
    <n v="-16.099999999999994"/>
    <n v="6.2278999999999964"/>
  </r>
  <r>
    <s v="Kentucky Power - Transm"/>
    <x v="6"/>
    <s v="Total Company"/>
    <s v="REG TAX  / SL TAX"/>
    <s v="1991"/>
    <x v="28"/>
    <x v="9"/>
    <s v="Nov"/>
    <s v="84.64"/>
    <s v="247.07"/>
    <s v="0.00"/>
    <s v="-16.10"/>
    <s v="00.3426"/>
    <s v="68.54"/>
    <s v="200.06"/>
    <m/>
    <s v="-181785058"/>
    <n v="-47.009999999999991"/>
    <n v="-9.8720999999999979"/>
    <n v="-16.099999999999994"/>
    <n v="6.2278999999999964"/>
  </r>
  <r>
    <s v="Kentucky Power - Transm"/>
    <x v="1"/>
    <s v="Total Company"/>
    <s v="REG TAX  / SL TAX"/>
    <s v="1991"/>
    <x v="28"/>
    <x v="9"/>
    <s v="Nov"/>
    <s v="149.07"/>
    <s v="435.11"/>
    <s v="0.00"/>
    <s v="-16.11"/>
    <s v="00.3426"/>
    <s v="132.96"/>
    <s v="388.10"/>
    <m/>
    <s v="-181785058"/>
    <n v="-47.009999999999991"/>
    <n v="-9.8720999999999979"/>
    <n v="-16.109999999999985"/>
    <n v="6.2378999999999873"/>
  </r>
  <r>
    <s v="Kentucky Power - Transm"/>
    <x v="4"/>
    <s v="Total Company"/>
    <s v="REG TAX  / SL TAX"/>
    <s v="1991"/>
    <x v="28"/>
    <x v="9"/>
    <s v="Nov"/>
    <s v="181.29"/>
    <s v="529.13"/>
    <s v="0.00"/>
    <s v="-16.11"/>
    <s v="00.3426"/>
    <s v="165.18"/>
    <s v="482.12"/>
    <m/>
    <s v="-181785058"/>
    <n v="-47.009999999999991"/>
    <n v="-9.8720999999999979"/>
    <n v="-16.109999999999985"/>
    <n v="6.2378999999999873"/>
  </r>
  <r>
    <s v="Kentucky Power - Transm"/>
    <x v="2"/>
    <s v="Total Company"/>
    <s v="REG TAX  / SL TAX"/>
    <s v="1991"/>
    <x v="28"/>
    <x v="9"/>
    <s v="Nov"/>
    <s v="213.51"/>
    <s v="623.15"/>
    <s v="0.00"/>
    <s v="-16.11"/>
    <s v="00.3426"/>
    <s v="197.40"/>
    <s v="576.14"/>
    <m/>
    <s v="-181785058"/>
    <n v="-47.009999999999991"/>
    <n v="-9.8720999999999979"/>
    <n v="-16.109999999999985"/>
    <n v="6.2378999999999873"/>
  </r>
  <r>
    <s v="Kentucky Power - Transm"/>
    <x v="8"/>
    <s v="Total Company"/>
    <s v="REG TAX  / SL TAX"/>
    <s v="1991"/>
    <x v="28"/>
    <x v="9"/>
    <s v="Nov"/>
    <s v="100.75"/>
    <s v="294.08"/>
    <s v="0.00"/>
    <s v="-16.11"/>
    <s v="00.3426"/>
    <s v="84.64"/>
    <s v="247.07"/>
    <m/>
    <s v="-181785058"/>
    <n v="-47.009999999999991"/>
    <n v="-9.8720999999999979"/>
    <n v="-16.11"/>
    <n v="6.2379000000000016"/>
  </r>
  <r>
    <s v="Kentucky Power - Transm"/>
    <x v="9"/>
    <s v="Total Company"/>
    <s v="REG TAX  / SL TAX"/>
    <s v="1991"/>
    <x v="28"/>
    <x v="9"/>
    <s v="Nov"/>
    <s v="132.96"/>
    <s v="388.10"/>
    <s v="0.00"/>
    <s v="-16.11"/>
    <s v="00.3426"/>
    <s v="116.85"/>
    <s v="341.09"/>
    <m/>
    <s v="-181785058"/>
    <n v="-47.010000000000048"/>
    <n v="-9.8721000000000103"/>
    <n v="-16.110000000000014"/>
    <n v="6.2379000000000033"/>
  </r>
  <r>
    <s v="Kentucky Power - Transm"/>
    <x v="7"/>
    <s v="Total Company"/>
    <s v="REG TAX  / SL TAX"/>
    <s v="1991"/>
    <x v="28"/>
    <x v="9"/>
    <s v="Nov"/>
    <s v="68.54"/>
    <s v="200.06"/>
    <s v="0.00"/>
    <s v="-16.11"/>
    <s v="00.3426"/>
    <s v="52.43"/>
    <s v="153.05"/>
    <m/>
    <s v="-181785058"/>
    <n v="-47.009999999999991"/>
    <n v="-9.8720999999999979"/>
    <n v="-16.110000000000007"/>
    <n v="6.2379000000000087"/>
  </r>
  <r>
    <s v="Kentucky Power - Transm"/>
    <x v="5"/>
    <s v="Total Company"/>
    <s v="REG TAX  / SL TAX"/>
    <s v="1991"/>
    <x v="28"/>
    <x v="9"/>
    <s v="Nov"/>
    <s v="165.18"/>
    <s v="482.12"/>
    <s v="0.00"/>
    <s v="-16.11"/>
    <s v="00.3426"/>
    <s v="149.07"/>
    <s v="435.11"/>
    <m/>
    <s v="-181785058"/>
    <n v="-47.009999999999991"/>
    <n v="-9.8720999999999979"/>
    <n v="-16.110000000000014"/>
    <n v="6.2379000000000158"/>
  </r>
  <r>
    <s v="Kentucky Power - Transm"/>
    <x v="3"/>
    <s v="Total Company"/>
    <s v="REG TAX  / SL TAX"/>
    <s v="1991"/>
    <x v="28"/>
    <x v="9"/>
    <s v="Nov"/>
    <s v="197.40"/>
    <s v="576.14"/>
    <s v="0.00"/>
    <s v="-16.11"/>
    <s v="00.3426"/>
    <s v="181.29"/>
    <s v="529.13"/>
    <m/>
    <s v="-181785058"/>
    <n v="-47.009999999999991"/>
    <n v="-9.8720999999999979"/>
    <n v="-16.110000000000014"/>
    <n v="6.2379000000000158"/>
  </r>
  <r>
    <s v="Kentucky Power - Distr"/>
    <x v="4"/>
    <s v="Total Company"/>
    <s v="REG TAX  / SL TAX"/>
    <s v="1996"/>
    <x v="27"/>
    <x v="10"/>
    <s v="Feb"/>
    <s v="790.94"/>
    <s v="3,151.48"/>
    <s v="0.00"/>
    <s v="-38.29"/>
    <s v="00.2510"/>
    <s v="752.65"/>
    <s v="2,998.93"/>
    <m/>
    <s v="-181787057"/>
    <n v="-152.55000000000018"/>
    <n v="-32.035500000000035"/>
    <n v="-38.290000000000077"/>
    <n v="6.2545000000000428"/>
  </r>
  <r>
    <s v="Kentucky Power - Transm"/>
    <x v="7"/>
    <s v="Total Company"/>
    <s v="REG TAX  / SL TAX"/>
    <s v="1997"/>
    <x v="16"/>
    <x v="9"/>
    <s v="Aug"/>
    <s v="1,522.78"/>
    <s v="4,351.10"/>
    <s v="0.00"/>
    <s v="-15.64"/>
    <s v="00.3500"/>
    <s v="1,507.14"/>
    <s v="4,306.41"/>
    <m/>
    <s v="-181784938"/>
    <n v="-44.690000000000509"/>
    <n v="-9.3849000000001066"/>
    <n v="-15.639999999999873"/>
    <n v="6.2550999999997661"/>
  </r>
  <r>
    <s v="Kentucky Power - Transm"/>
    <x v="0"/>
    <s v="Total Company"/>
    <s v="REG TAX  / SL TAX"/>
    <s v="1997"/>
    <x v="16"/>
    <x v="9"/>
    <s v="Aug"/>
    <s v="1,679.06"/>
    <s v="4,797.67"/>
    <s v="0.00"/>
    <s v="-15.64"/>
    <s v="00.3500"/>
    <s v="1,663.42"/>
    <s v="4,752.98"/>
    <m/>
    <s v="-181784938"/>
    <n v="-44.690000000000509"/>
    <n v="-9.3849000000001066"/>
    <n v="-15.639999999999873"/>
    <n v="6.2550999999997661"/>
  </r>
  <r>
    <s v="Kentucky Power - Transm"/>
    <x v="14"/>
    <s v="Total Company"/>
    <s v="REG TAX  / SL TAX"/>
    <s v="1997"/>
    <x v="16"/>
    <x v="9"/>
    <s v="Aug"/>
    <s v="1,710.34"/>
    <s v="4,887.05"/>
    <s v="0.00"/>
    <s v="-15.64"/>
    <s v="00.3500"/>
    <s v="1,694.70"/>
    <s v="4,842.36"/>
    <m/>
    <s v="-181784938"/>
    <n v="-44.690000000000509"/>
    <n v="-9.3849000000001066"/>
    <n v="-15.639999999999873"/>
    <n v="6.2550999999997661"/>
  </r>
  <r>
    <s v="Kentucky Power - Transm"/>
    <x v="15"/>
    <s v="Total Company"/>
    <s v="REG TAX  / SL TAX"/>
    <s v="1997"/>
    <x v="16"/>
    <x v="9"/>
    <s v="Aug"/>
    <s v="1,741.62"/>
    <s v="4,976.43"/>
    <s v="0.00"/>
    <s v="-15.64"/>
    <s v="00.3500"/>
    <s v="1,725.98"/>
    <s v="4,931.74"/>
    <m/>
    <s v="-181784938"/>
    <n v="-44.690000000000509"/>
    <n v="-9.3849000000001066"/>
    <n v="-15.639999999999873"/>
    <n v="6.2550999999997661"/>
  </r>
  <r>
    <s v="Kentucky Power - Transm"/>
    <x v="8"/>
    <s v="Total Company"/>
    <s v="REG TAX  / SL TAX"/>
    <s v="1997"/>
    <x v="16"/>
    <x v="9"/>
    <s v="Aug"/>
    <s v="1,554.06"/>
    <s v="4,440.48"/>
    <s v="0.00"/>
    <s v="-15.64"/>
    <s v="00.3500"/>
    <s v="1,538.42"/>
    <s v="4,395.79"/>
    <m/>
    <s v="-181784938"/>
    <n v="-44.6899999999996"/>
    <n v="-9.3848999999999148"/>
    <n v="-15.639999999999873"/>
    <n v="6.2550999999999579"/>
  </r>
  <r>
    <s v="Kentucky Power - Transm"/>
    <x v="9"/>
    <s v="Total Company"/>
    <s v="REG TAX  / SL TAX"/>
    <s v="1997"/>
    <x v="16"/>
    <x v="9"/>
    <s v="Aug"/>
    <s v="1,585.34"/>
    <s v="4,529.86"/>
    <s v="0.00"/>
    <s v="-15.64"/>
    <s v="00.3500"/>
    <s v="1,569.70"/>
    <s v="4,485.17"/>
    <m/>
    <s v="-181784938"/>
    <n v="-44.6899999999996"/>
    <n v="-9.3848999999999148"/>
    <n v="-15.639999999999873"/>
    <n v="6.2550999999999579"/>
  </r>
  <r>
    <s v="Kentucky Power - Transm"/>
    <x v="5"/>
    <s v="Total Company"/>
    <s v="REG TAX  / SL TAX"/>
    <s v="1997"/>
    <x v="16"/>
    <x v="9"/>
    <s v="Aug"/>
    <s v="1,616.62"/>
    <s v="4,619.24"/>
    <s v="0.00"/>
    <s v="-15.64"/>
    <s v="00.3500"/>
    <s v="1,600.98"/>
    <s v="4,574.55"/>
    <m/>
    <s v="-181784938"/>
    <n v="-44.6899999999996"/>
    <n v="-9.3848999999999148"/>
    <n v="-15.639999999999873"/>
    <n v="6.2550999999999579"/>
  </r>
  <r>
    <s v="Kentucky Power - Transm"/>
    <x v="3"/>
    <s v="Total Company"/>
    <s v="REG TAX  / SL TAX"/>
    <s v="1997"/>
    <x v="16"/>
    <x v="9"/>
    <s v="Aug"/>
    <s v="1,647.78"/>
    <s v="4,708.29"/>
    <s v="0.00"/>
    <s v="-15.64"/>
    <s v="00.3500"/>
    <s v="1,632.14"/>
    <s v="4,663.60"/>
    <m/>
    <s v="-181784938"/>
    <n v="-44.6899999999996"/>
    <n v="-9.3848999999999148"/>
    <n v="-15.639999999999873"/>
    <n v="6.2550999999999579"/>
  </r>
  <r>
    <s v="Kentucky Power - Transm"/>
    <x v="10"/>
    <s v="Total Company"/>
    <s v="REG TAX  / SL TAX"/>
    <s v="1997"/>
    <x v="16"/>
    <x v="9"/>
    <s v="Aug"/>
    <s v="1,569.70"/>
    <s v="4,485.17"/>
    <s v="0.00"/>
    <s v="-15.64"/>
    <s v="00.3500"/>
    <s v="1,554.06"/>
    <s v="4,440.48"/>
    <m/>
    <s v="-181784938"/>
    <n v="-44.690000000000509"/>
    <n v="-9.3849000000001066"/>
    <n v="-15.6400000000001"/>
    <n v="6.2550999999999934"/>
  </r>
  <r>
    <s v="Kentucky Power - Transm"/>
    <x v="1"/>
    <s v="Total Company"/>
    <s v="REG TAX  / SL TAX"/>
    <s v="1997"/>
    <x v="16"/>
    <x v="9"/>
    <s v="Aug"/>
    <s v="1,600.98"/>
    <s v="4,574.55"/>
    <s v="0.00"/>
    <s v="-15.64"/>
    <s v="00.3500"/>
    <s v="1,585.34"/>
    <s v="4,529.86"/>
    <m/>
    <s v="-181784938"/>
    <n v="-44.690000000000509"/>
    <n v="-9.3849000000001066"/>
    <n v="-15.6400000000001"/>
    <n v="6.2550999999999934"/>
  </r>
  <r>
    <s v="Kentucky Power - Transm"/>
    <x v="11"/>
    <s v="Total Company"/>
    <s v="REG TAX  / SL TAX"/>
    <s v="1997"/>
    <x v="16"/>
    <x v="9"/>
    <s v="Aug"/>
    <n v="1757.26"/>
    <n v="5021.12"/>
    <n v="0"/>
    <n v="-15.64"/>
    <n v="0.35"/>
    <n v="1741.62"/>
    <n v="4976.43"/>
    <m/>
    <s v="-181784938"/>
    <n v="-44.6899999999996"/>
    <n v="-9.3848999999999148"/>
    <n v="-15.6400000000001"/>
    <n v="6.2551000000001853"/>
  </r>
  <r>
    <s v="Kentucky Power - Transm"/>
    <x v="6"/>
    <s v="Total Company"/>
    <s v="REG TAX  / SL TAX"/>
    <s v="1997"/>
    <x v="16"/>
    <x v="9"/>
    <s v="Aug"/>
    <s v="1,538.42"/>
    <s v="4,395.79"/>
    <s v="0.00"/>
    <s v="-15.64"/>
    <s v="00.3500"/>
    <s v="1,522.78"/>
    <s v="4,351.10"/>
    <m/>
    <s v="-181784938"/>
    <n v="-44.6899999999996"/>
    <n v="-9.3848999999999148"/>
    <n v="-15.6400000000001"/>
    <n v="6.2551000000001853"/>
  </r>
  <r>
    <s v="Kentucky Power - Transm"/>
    <x v="2"/>
    <s v="Total Company"/>
    <s v="REG TAX  / SL TAX"/>
    <s v="1997"/>
    <x v="16"/>
    <x v="9"/>
    <s v="Aug"/>
    <s v="1,663.42"/>
    <s v="4,752.98"/>
    <s v="0.00"/>
    <s v="-15.64"/>
    <s v="00.3500"/>
    <s v="1,647.78"/>
    <s v="4,708.29"/>
    <m/>
    <s v="-181784938"/>
    <n v="-44.6899999999996"/>
    <n v="-9.3848999999999148"/>
    <n v="-15.6400000000001"/>
    <n v="6.2551000000001853"/>
  </r>
  <r>
    <s v="Kentucky Power - Transm"/>
    <x v="13"/>
    <s v="Total Company"/>
    <s v="REG TAX  / SL TAX"/>
    <s v="1997"/>
    <x v="16"/>
    <x v="9"/>
    <s v="Aug"/>
    <s v="1,694.70"/>
    <s v="4,842.36"/>
    <s v="0.00"/>
    <s v="-15.64"/>
    <s v="00.3500"/>
    <s v="1,679.06"/>
    <s v="4,797.67"/>
    <m/>
    <s v="-181784938"/>
    <n v="-44.6899999999996"/>
    <n v="-9.3848999999999148"/>
    <n v="-15.6400000000001"/>
    <n v="6.2551000000001853"/>
  </r>
  <r>
    <s v="Kentucky Power - Transm"/>
    <x v="12"/>
    <s v="Total Company"/>
    <s v="REG TAX  / SL TAX"/>
    <s v="1997"/>
    <x v="16"/>
    <x v="9"/>
    <s v="Aug"/>
    <s v="1,725.98"/>
    <s v="4,931.74"/>
    <s v="0.00"/>
    <s v="-15.64"/>
    <s v="00.3500"/>
    <s v="1,710.34"/>
    <s v="4,887.05"/>
    <m/>
    <s v="-181784938"/>
    <n v="-44.6899999999996"/>
    <n v="-9.3848999999999148"/>
    <n v="-15.6400000000001"/>
    <n v="6.2551000000001853"/>
  </r>
  <r>
    <s v="Kentucky Power - Gen"/>
    <x v="4"/>
    <s v="Total Company"/>
    <s v="REG TAX  / SL TAX"/>
    <s v="1999"/>
    <x v="12"/>
    <x v="7"/>
    <m/>
    <s v="15.79"/>
    <s v="45.12"/>
    <s v="0.00"/>
    <s v="-15.79"/>
    <s v="00.3500"/>
    <s v="0.00"/>
    <s v="0.01"/>
    <m/>
    <s v="-181785895"/>
    <n v="-45.11"/>
    <n v="-9.4730999999999987"/>
    <n v="-15.79"/>
    <n v="6.3169000000000004"/>
  </r>
  <r>
    <s v="Kentucky Power - Transm"/>
    <x v="4"/>
    <s v="Total Company"/>
    <s v="REG TAX  / SL TAX"/>
    <s v="1991"/>
    <x v="28"/>
    <x v="9"/>
    <s v="Sep"/>
    <s v="186.14"/>
    <s v="546.94"/>
    <s v="0.00"/>
    <s v="-16.54"/>
    <s v="00.3403"/>
    <s v="169.60"/>
    <s v="498.34"/>
    <m/>
    <s v="-181785115"/>
    <n v="-48.60000000000008"/>
    <n v="-10.206000000000016"/>
    <n v="-16.539999999999992"/>
    <n v="6.3339999999999765"/>
  </r>
  <r>
    <s v="Kentucky Power - Transm"/>
    <x v="1"/>
    <s v="Total Company"/>
    <s v="REG TAX  / SL TAX"/>
    <s v="1991"/>
    <x v="28"/>
    <x v="9"/>
    <s v="Sep"/>
    <s v="153.06"/>
    <s v="449.74"/>
    <s v="0.00"/>
    <s v="-16.54"/>
    <s v="00.3403"/>
    <s v="136.52"/>
    <s v="401.14"/>
    <m/>
    <s v="-181785115"/>
    <n v="-48.600000000000023"/>
    <n v="-10.206000000000005"/>
    <n v="-16.539999999999992"/>
    <n v="6.3339999999999872"/>
  </r>
  <r>
    <s v="Kentucky Power - Transm"/>
    <x v="2"/>
    <s v="Total Company"/>
    <s v="REG TAX  / SL TAX"/>
    <s v="1991"/>
    <x v="28"/>
    <x v="9"/>
    <s v="Sep"/>
    <s v="219.22"/>
    <s v="644.14"/>
    <s v="0.00"/>
    <s v="-16.54"/>
    <s v="00.3403"/>
    <s v="202.68"/>
    <s v="595.54"/>
    <m/>
    <s v="-181785115"/>
    <n v="-48.600000000000023"/>
    <n v="-10.206000000000005"/>
    <n v="-16.539999999999992"/>
    <n v="6.3339999999999872"/>
  </r>
  <r>
    <s v="Kentucky Power - Transm"/>
    <x v="8"/>
    <s v="Total Company"/>
    <s v="REG TAX  / SL TAX"/>
    <s v="1991"/>
    <x v="28"/>
    <x v="9"/>
    <s v="Sep"/>
    <s v="103.44"/>
    <s v="303.94"/>
    <s v="0.00"/>
    <s v="-16.54"/>
    <s v="00.3403"/>
    <s v="86.90"/>
    <s v="255.34"/>
    <m/>
    <s v="-181785115"/>
    <n v="-48.599999999999994"/>
    <n v="-10.205999999999998"/>
    <n v="-16.539999999999992"/>
    <n v="6.3339999999999943"/>
  </r>
  <r>
    <s v="Kentucky Power - Transm"/>
    <x v="7"/>
    <s v="Total Company"/>
    <s v="REG TAX  / SL TAX"/>
    <s v="1991"/>
    <x v="28"/>
    <x v="9"/>
    <s v="Sep"/>
    <s v="70.36"/>
    <s v="206.74"/>
    <s v="0.00"/>
    <s v="-16.54"/>
    <s v="00.3403"/>
    <s v="53.82"/>
    <s v="158.14"/>
    <m/>
    <s v="-181785115"/>
    <n v="-48.600000000000023"/>
    <n v="-10.206000000000005"/>
    <n v="-16.54"/>
    <n v="6.3339999999999943"/>
  </r>
  <r>
    <s v="Kentucky Power - Transm"/>
    <x v="5"/>
    <s v="Total Company"/>
    <s v="REG TAX  / SL TAX"/>
    <s v="1991"/>
    <x v="28"/>
    <x v="9"/>
    <s v="Sep"/>
    <s v="169.60"/>
    <s v="498.34"/>
    <s v="0.00"/>
    <s v="-16.54"/>
    <s v="00.3403"/>
    <s v="153.06"/>
    <s v="449.74"/>
    <m/>
    <s v="-181785115"/>
    <n v="-48.599999999999966"/>
    <n v="-10.205999999999992"/>
    <n v="-16.539999999999992"/>
    <n v="6.3339999999999996"/>
  </r>
  <r>
    <s v="Kentucky Power - Transm"/>
    <x v="10"/>
    <s v="Total Company"/>
    <s v="REG TAX  / SL TAX"/>
    <s v="1991"/>
    <x v="28"/>
    <x v="9"/>
    <s v="Sep"/>
    <s v="119.98"/>
    <s v="352.54"/>
    <s v="0.00"/>
    <s v="-16.54"/>
    <s v="00.3403"/>
    <s v="103.44"/>
    <s v="303.94"/>
    <m/>
    <s v="-181785115"/>
    <n v="-48.600000000000023"/>
    <n v="-10.206000000000005"/>
    <n v="-16.540000000000006"/>
    <n v="6.3340000000000014"/>
  </r>
  <r>
    <s v="Kentucky Power - Transm"/>
    <x v="6"/>
    <s v="Total Company"/>
    <s v="REG TAX  / SL TAX"/>
    <s v="1991"/>
    <x v="28"/>
    <x v="9"/>
    <s v="Sep"/>
    <s v="86.90"/>
    <s v="255.34"/>
    <s v="0.00"/>
    <s v="-16.54"/>
    <s v="00.3403"/>
    <s v="70.36"/>
    <s v="206.74"/>
    <m/>
    <s v="-181785115"/>
    <n v="-48.599999999999994"/>
    <n v="-10.205999999999998"/>
    <n v="-16.540000000000006"/>
    <n v="6.3340000000000085"/>
  </r>
  <r>
    <s v="Kentucky Power - Transm"/>
    <x v="9"/>
    <s v="Total Company"/>
    <s v="REG TAX  / SL TAX"/>
    <s v="1991"/>
    <x v="28"/>
    <x v="9"/>
    <s v="Sep"/>
    <s v="136.52"/>
    <s v="401.14"/>
    <s v="0.00"/>
    <s v="-16.54"/>
    <s v="00.3403"/>
    <s v="119.98"/>
    <s v="352.54"/>
    <m/>
    <s v="-181785115"/>
    <n v="-48.599999999999966"/>
    <n v="-10.205999999999992"/>
    <n v="-16.540000000000006"/>
    <n v="6.3340000000000138"/>
  </r>
  <r>
    <s v="Kentucky Power - Transm"/>
    <x v="3"/>
    <s v="Total Company"/>
    <s v="REG TAX  / SL TAX"/>
    <s v="1991"/>
    <x v="28"/>
    <x v="9"/>
    <s v="Sep"/>
    <s v="202.68"/>
    <s v="595.54"/>
    <s v="0.00"/>
    <s v="-16.54"/>
    <s v="00.3403"/>
    <s v="186.14"/>
    <s v="546.94"/>
    <m/>
    <s v="-181785115"/>
    <n v="-48.599999999999909"/>
    <n v="-10.20599999999998"/>
    <n v="-16.54000000000002"/>
    <n v="6.3340000000000405"/>
  </r>
  <r>
    <s v="Kentucky Power - Gen"/>
    <x v="5"/>
    <s v="Total Company"/>
    <s v="REG TAX  / SL TAX"/>
    <s v="2000"/>
    <x v="11"/>
    <x v="7"/>
    <m/>
    <s v="15.88"/>
    <s v="45.36"/>
    <s v="0.00"/>
    <s v="-15.88"/>
    <s v="00.3501"/>
    <s v="0.00"/>
    <s v="0.00"/>
    <m/>
    <s v="-181786187"/>
    <n v="-45.36"/>
    <n v="-9.525599999999999"/>
    <n v="-15.88"/>
    <n v="6.3544000000000018"/>
  </r>
  <r>
    <s v="Kentucky Power - Transm"/>
    <x v="5"/>
    <s v="Total Company"/>
    <s v="REG TAX  / SL TAX"/>
    <s v="2004"/>
    <x v="2"/>
    <x v="9"/>
    <s v="Oct"/>
    <s v="875.97"/>
    <s v="2,502.73"/>
    <s v="0.00"/>
    <s v="-16.06"/>
    <s v="00.3500"/>
    <s v="859.91"/>
    <s v="2,456.84"/>
    <m/>
    <s v="-181784911"/>
    <n v="-45.889999999999873"/>
    <n v="-9.6368999999999723"/>
    <n v="-16.060000000000059"/>
    <n v="6.4231000000000869"/>
  </r>
  <r>
    <s v="Kentucky Power - Transm"/>
    <x v="15"/>
    <s v="Total Company"/>
    <s v="REG TAX  / SL TAX"/>
    <s v="2004"/>
    <x v="2"/>
    <x v="9"/>
    <s v="Oct"/>
    <s v="1,005.41"/>
    <s v="2,872.57"/>
    <s v="0.00"/>
    <s v="-16.18"/>
    <s v="00.3500"/>
    <s v="989.23"/>
    <s v="2,826.34"/>
    <m/>
    <s v="-181784911"/>
    <n v="-46.230000000000018"/>
    <n v="-9.708300000000003"/>
    <n v="-16.17999999999995"/>
    <n v="6.4716999999999469"/>
  </r>
  <r>
    <s v="Kentucky Power - Transm"/>
    <x v="7"/>
    <s v="Total Company"/>
    <s v="REG TAX  / SL TAX"/>
    <s v="2004"/>
    <x v="2"/>
    <x v="9"/>
    <s v="Oct"/>
    <s v="779.01"/>
    <s v="2,225.69"/>
    <s v="0.00"/>
    <s v="-16.18"/>
    <s v="00.3500"/>
    <s v="762.83"/>
    <s v="2,179.46"/>
    <m/>
    <s v="-181784911"/>
    <n v="-46.230000000000018"/>
    <n v="-9.708300000000003"/>
    <n v="-16.17999999999995"/>
    <n v="6.4716999999999469"/>
  </r>
  <r>
    <s v="Kentucky Power - Transm"/>
    <x v="8"/>
    <s v="Total Company"/>
    <s v="REG TAX  / SL TAX"/>
    <s v="2004"/>
    <x v="2"/>
    <x v="9"/>
    <s v="Oct"/>
    <s v="811.37"/>
    <s v="2,318.15"/>
    <s v="0.00"/>
    <s v="-16.18"/>
    <s v="00.3500"/>
    <s v="795.19"/>
    <s v="2,271.92"/>
    <m/>
    <s v="-181784911"/>
    <n v="-46.230000000000018"/>
    <n v="-9.708300000000003"/>
    <n v="-16.17999999999995"/>
    <n v="6.4716999999999469"/>
  </r>
  <r>
    <s v="Kentucky Power - Transm"/>
    <x v="10"/>
    <s v="Total Company"/>
    <s v="REG TAX  / SL TAX"/>
    <s v="2004"/>
    <x v="2"/>
    <x v="9"/>
    <s v="Oct"/>
    <s v="827.55"/>
    <s v="2,364.38"/>
    <s v="0.00"/>
    <s v="-16.18"/>
    <s v="00.3500"/>
    <s v="811.37"/>
    <s v="2,318.15"/>
    <m/>
    <s v="-181784911"/>
    <n v="-46.230000000000018"/>
    <n v="-9.708300000000003"/>
    <n v="-16.17999999999995"/>
    <n v="6.4716999999999469"/>
  </r>
  <r>
    <s v="Kentucky Power - Transm"/>
    <x v="1"/>
    <s v="Total Company"/>
    <s v="REG TAX  / SL TAX"/>
    <s v="2004"/>
    <x v="2"/>
    <x v="9"/>
    <s v="Oct"/>
    <s v="859.91"/>
    <s v="2,456.84"/>
    <s v="0.00"/>
    <s v="-16.18"/>
    <s v="00.3500"/>
    <s v="843.73"/>
    <s v="2,410.61"/>
    <m/>
    <s v="-181784911"/>
    <n v="-46.230000000000018"/>
    <n v="-9.708300000000003"/>
    <n v="-16.17999999999995"/>
    <n v="6.4716999999999469"/>
  </r>
  <r>
    <s v="Kentucky Power - Transm"/>
    <x v="4"/>
    <s v="Total Company"/>
    <s v="REG TAX  / SL TAX"/>
    <s v="2004"/>
    <x v="2"/>
    <x v="9"/>
    <s v="Oct"/>
    <s v="892.15"/>
    <s v="2,548.96"/>
    <s v="0.00"/>
    <s v="-16.18"/>
    <s v="00.3500"/>
    <s v="875.97"/>
    <s v="2,502.73"/>
    <m/>
    <s v="-181784911"/>
    <n v="-46.230000000000018"/>
    <n v="-9.708300000000003"/>
    <n v="-16.17999999999995"/>
    <n v="6.4716999999999469"/>
  </r>
  <r>
    <s v="Kentucky Power - Transm"/>
    <x v="2"/>
    <s v="Total Company"/>
    <s v="REG TAX  / SL TAX"/>
    <s v="2004"/>
    <x v="2"/>
    <x v="9"/>
    <s v="Oct"/>
    <s v="924.51"/>
    <s v="2,641.42"/>
    <s v="0.00"/>
    <s v="-16.18"/>
    <s v="00.3500"/>
    <s v="908.33"/>
    <s v="2,595.19"/>
    <m/>
    <s v="-181784911"/>
    <n v="-46.230000000000018"/>
    <n v="-9.708300000000003"/>
    <n v="-16.17999999999995"/>
    <n v="6.4716999999999469"/>
  </r>
  <r>
    <s v="Kentucky Power - Transm"/>
    <x v="13"/>
    <s v="Total Company"/>
    <s v="REG TAX  / SL TAX"/>
    <s v="2004"/>
    <x v="2"/>
    <x v="9"/>
    <s v="Oct"/>
    <s v="956.87"/>
    <s v="2,733.88"/>
    <s v="0.00"/>
    <s v="-16.18"/>
    <s v="00.3500"/>
    <s v="940.69"/>
    <s v="2,687.65"/>
    <m/>
    <s v="-181784911"/>
    <n v="-46.230000000000018"/>
    <n v="-9.708300000000003"/>
    <n v="-16.17999999999995"/>
    <n v="6.4716999999999469"/>
  </r>
  <r>
    <s v="Kentucky Power - Transm"/>
    <x v="14"/>
    <s v="Total Company"/>
    <s v="REG TAX  / SL TAX"/>
    <s v="2004"/>
    <x v="2"/>
    <x v="9"/>
    <s v="Oct"/>
    <s v="973.05"/>
    <s v="2,780.11"/>
    <s v="0.00"/>
    <s v="-16.18"/>
    <s v="00.3500"/>
    <s v="956.87"/>
    <s v="2,733.88"/>
    <m/>
    <s v="-181784911"/>
    <n v="-46.230000000000018"/>
    <n v="-9.708300000000003"/>
    <n v="-16.17999999999995"/>
    <n v="6.4716999999999469"/>
  </r>
  <r>
    <s v="Kentucky Power - Transm"/>
    <x v="11"/>
    <s v="Total Company"/>
    <s v="REG TAX  / SL TAX"/>
    <s v="2004"/>
    <x v="2"/>
    <x v="9"/>
    <s v="Oct"/>
    <n v="1021.59"/>
    <n v="2918.8"/>
    <n v="0"/>
    <n v="-16.18"/>
    <n v="0.35"/>
    <n v="1005.41"/>
    <n v="2872.57"/>
    <m/>
    <s v="-181784911"/>
    <n v="-46.230000000000018"/>
    <n v="-9.708300000000003"/>
    <n v="-16.180000000000064"/>
    <n v="6.4717000000000606"/>
  </r>
  <r>
    <s v="Kentucky Power - Transm"/>
    <x v="6"/>
    <s v="Total Company"/>
    <s v="REG TAX  / SL TAX"/>
    <s v="2004"/>
    <x v="2"/>
    <x v="9"/>
    <s v="Oct"/>
    <s v="795.19"/>
    <s v="2,271.92"/>
    <s v="0.00"/>
    <s v="-16.18"/>
    <s v="00.3500"/>
    <s v="779.01"/>
    <s v="2,225.69"/>
    <m/>
    <s v="-181784911"/>
    <n v="-46.230000000000018"/>
    <n v="-9.708300000000003"/>
    <n v="-16.180000000000064"/>
    <n v="6.4717000000000606"/>
  </r>
  <r>
    <s v="Kentucky Power - Transm"/>
    <x v="9"/>
    <s v="Total Company"/>
    <s v="REG TAX  / SL TAX"/>
    <s v="2004"/>
    <x v="2"/>
    <x v="9"/>
    <s v="Oct"/>
    <s v="843.73"/>
    <s v="2,410.61"/>
    <s v="0.00"/>
    <s v="-16.18"/>
    <s v="00.3500"/>
    <s v="827.55"/>
    <s v="2,364.38"/>
    <m/>
    <s v="-181784911"/>
    <n v="-46.230000000000018"/>
    <n v="-9.708300000000003"/>
    <n v="-16.180000000000064"/>
    <n v="6.4717000000000606"/>
  </r>
  <r>
    <s v="Kentucky Power - Transm"/>
    <x v="3"/>
    <s v="Total Company"/>
    <s v="REG TAX  / SL TAX"/>
    <s v="2004"/>
    <x v="2"/>
    <x v="9"/>
    <s v="Oct"/>
    <s v="908.33"/>
    <s v="2,595.19"/>
    <s v="0.00"/>
    <s v="-16.18"/>
    <s v="00.3500"/>
    <s v="892.15"/>
    <s v="2,548.96"/>
    <m/>
    <s v="-181784911"/>
    <n v="-46.230000000000018"/>
    <n v="-9.708300000000003"/>
    <n v="-16.180000000000064"/>
    <n v="6.4717000000000606"/>
  </r>
  <r>
    <s v="Kentucky Power - Transm"/>
    <x v="0"/>
    <s v="Total Company"/>
    <s v="REG TAX  / SL TAX"/>
    <s v="2004"/>
    <x v="2"/>
    <x v="9"/>
    <s v="Oct"/>
    <s v="940.69"/>
    <s v="2,687.65"/>
    <s v="0.00"/>
    <s v="-16.18"/>
    <s v="00.3500"/>
    <s v="924.51"/>
    <s v="2,641.42"/>
    <m/>
    <s v="-181784911"/>
    <n v="-46.230000000000018"/>
    <n v="-9.708300000000003"/>
    <n v="-16.180000000000064"/>
    <n v="6.4717000000000606"/>
  </r>
  <r>
    <s v="Kentucky Power - Transm"/>
    <x v="12"/>
    <s v="Total Company"/>
    <s v="REG TAX  / SL TAX"/>
    <s v="2004"/>
    <x v="2"/>
    <x v="9"/>
    <s v="Oct"/>
    <s v="989.23"/>
    <s v="2,826.34"/>
    <s v="0.00"/>
    <s v="-16.18"/>
    <s v="00.3500"/>
    <s v="973.05"/>
    <s v="2,780.11"/>
    <m/>
    <s v="-181784911"/>
    <n v="-46.230000000000018"/>
    <n v="-9.708300000000003"/>
    <n v="-16.180000000000064"/>
    <n v="6.4717000000000606"/>
  </r>
  <r>
    <s v="Kentucky Power - Transm"/>
    <x v="0"/>
    <s v="Total Company"/>
    <s v="REG TAX  / SL TAX"/>
    <s v="1990"/>
    <x v="30"/>
    <x v="10"/>
    <s v="Nov"/>
    <s v="16.44"/>
    <s v="47.13"/>
    <s v="0.00"/>
    <s v="-16.44"/>
    <s v="00.3488"/>
    <s v="0.00"/>
    <s v="0.00"/>
    <m/>
    <s v="-181785074"/>
    <n v="-47.13"/>
    <n v="-9.8972999999999995"/>
    <n v="-16.440000000000001"/>
    <n v="6.5427000000000017"/>
  </r>
  <r>
    <s v="Kentucky Power - Gen"/>
    <x v="0"/>
    <s v="Total Company"/>
    <s v="REG TAX  / SL TAX"/>
    <s v="1995"/>
    <x v="23"/>
    <x v="7"/>
    <m/>
    <s v="16.41"/>
    <s v="46.88"/>
    <s v="0.00"/>
    <s v="-16.41"/>
    <s v="00.3500"/>
    <s v="0.00"/>
    <s v="0.00"/>
    <m/>
    <s v="-181786481"/>
    <n v="-46.88"/>
    <n v="-9.8447999999999993"/>
    <n v="-16.41"/>
    <n v="6.5652000000000008"/>
  </r>
  <r>
    <s v="Kentucky Power - Gen"/>
    <x v="10"/>
    <s v="Total Company"/>
    <s v="REG TAX  / SL TAX"/>
    <s v="2004 50%"/>
    <x v="2"/>
    <x v="7"/>
    <m/>
    <s v="16.57"/>
    <s v="47.35"/>
    <s v="0.00"/>
    <s v="-16.57"/>
    <s v="00.3499"/>
    <s v="0.00"/>
    <s v="0.00"/>
    <m/>
    <s v="-181785936"/>
    <n v="-47.35"/>
    <n v="-9.9435000000000002"/>
    <n v="-16.57"/>
    <n v="6.6265000000000001"/>
  </r>
  <r>
    <s v="Kentucky Power - Transm"/>
    <x v="4"/>
    <s v="Total Company"/>
    <s v="REG TAX  / SL TAX"/>
    <s v="1987"/>
    <x v="39"/>
    <x v="24"/>
    <m/>
    <s v="139.45"/>
    <s v="394.45"/>
    <s v="0.00"/>
    <s v="-16.36"/>
    <s v="00.3535"/>
    <s v="123.09"/>
    <s v="348.16"/>
    <m/>
    <s v="-181785233"/>
    <n v="-46.289999999999964"/>
    <n v="-9.7208999999999914"/>
    <n v="-16.359999999999985"/>
    <n v="6.6390999999999938"/>
  </r>
  <r>
    <s v="Kentucky Power - Transm"/>
    <x v="13"/>
    <s v="Total Company"/>
    <s v="REG TAX  / SL TAX"/>
    <s v="1987"/>
    <x v="39"/>
    <x v="24"/>
    <m/>
    <s v="204.91"/>
    <s v="579.61"/>
    <s v="0.00"/>
    <s v="-16.36"/>
    <s v="00.3535"/>
    <s v="188.55"/>
    <s v="533.32"/>
    <m/>
    <s v="-181785233"/>
    <n v="-46.289999999999964"/>
    <n v="-9.7208999999999914"/>
    <n v="-16.359999999999985"/>
    <n v="6.6390999999999938"/>
  </r>
  <r>
    <s v="Kentucky Power - Transm"/>
    <x v="10"/>
    <s v="Total Company"/>
    <s v="REG TAX  / SL TAX"/>
    <s v="1987"/>
    <x v="39"/>
    <x v="24"/>
    <m/>
    <s v="73.99"/>
    <s v="209.29"/>
    <s v="0.00"/>
    <s v="-16.36"/>
    <s v="00.3535"/>
    <s v="57.63"/>
    <s v="163.00"/>
    <m/>
    <s v="-181785233"/>
    <n v="-46.289999999999992"/>
    <n v="-9.7208999999999985"/>
    <n v="-16.359999999999992"/>
    <n v="6.6390999999999938"/>
  </r>
  <r>
    <s v="Kentucky Power - Transm"/>
    <x v="1"/>
    <s v="Total Company"/>
    <s v="REG TAX  / SL TAX"/>
    <s v="1987"/>
    <x v="39"/>
    <x v="24"/>
    <m/>
    <s v="106.72"/>
    <s v="301.87"/>
    <s v="0.00"/>
    <s v="-16.36"/>
    <s v="00.3535"/>
    <s v="90.36"/>
    <s v="255.58"/>
    <m/>
    <s v="-181785233"/>
    <n v="-46.289999999999992"/>
    <n v="-9.7208999999999985"/>
    <n v="-16.36"/>
    <n v="6.6391000000000009"/>
  </r>
  <r>
    <s v="Kentucky Power - Transm"/>
    <x v="6"/>
    <s v="Total Company"/>
    <s v="REG TAX  / SL TAX"/>
    <s v="1987"/>
    <x v="39"/>
    <x v="24"/>
    <m/>
    <s v="41.26"/>
    <s v="116.71"/>
    <s v="0.00"/>
    <s v="-16.36"/>
    <s v="00.3535"/>
    <s v="24.90"/>
    <s v="70.42"/>
    <m/>
    <s v="-181785233"/>
    <n v="-46.289999999999992"/>
    <n v="-9.7208999999999985"/>
    <n v="-16.36"/>
    <n v="6.6391000000000009"/>
  </r>
  <r>
    <s v="Kentucky Power - Transm"/>
    <x v="2"/>
    <s v="Total Company"/>
    <s v="REG TAX  / SL TAX"/>
    <s v="1987"/>
    <x v="39"/>
    <x v="24"/>
    <m/>
    <s v="172.18"/>
    <s v="487.03"/>
    <s v="0.00"/>
    <s v="-16.36"/>
    <s v="00.3535"/>
    <s v="155.82"/>
    <s v="440.74"/>
    <m/>
    <s v="-181785233"/>
    <n v="-46.289999999999964"/>
    <n v="-9.7208999999999914"/>
    <n v="-16.360000000000014"/>
    <n v="6.6391000000000222"/>
  </r>
  <r>
    <s v="Kentucky Power - Transm"/>
    <x v="11"/>
    <s v="Total Company"/>
    <s v="REG TAX  / SL TAX"/>
    <s v="1987"/>
    <x v="39"/>
    <x v="24"/>
    <m/>
    <n v="270.39"/>
    <n v="764.77"/>
    <n v="0"/>
    <n v="-16.37"/>
    <n v="0.35360000000000003"/>
    <n v="254.02"/>
    <n v="718.48"/>
    <m/>
    <s v="-181785233"/>
    <n v="-46.289999999999964"/>
    <n v="-9.7208999999999914"/>
    <n v="-16.369999999999976"/>
    <n v="6.6490999999999847"/>
  </r>
  <r>
    <s v="Kentucky Power - Transm"/>
    <x v="0"/>
    <s v="Total Company"/>
    <s v="REG TAX  / SL TAX"/>
    <s v="1987"/>
    <x v="39"/>
    <x v="24"/>
    <m/>
    <s v="188.55"/>
    <s v="533.32"/>
    <s v="0.00"/>
    <s v="-16.37"/>
    <s v="00.3535"/>
    <s v="172.18"/>
    <s v="487.03"/>
    <m/>
    <s v="-181785233"/>
    <n v="-46.290000000000077"/>
    <n v="-9.7209000000000163"/>
    <n v="-16.370000000000005"/>
    <n v="6.6490999999999882"/>
  </r>
  <r>
    <s v="Kentucky Power - Transm"/>
    <x v="12"/>
    <s v="Total Company"/>
    <s v="REG TAX  / SL TAX"/>
    <s v="1987"/>
    <x v="39"/>
    <x v="24"/>
    <m/>
    <s v="237.65"/>
    <s v="672.19"/>
    <s v="0.00"/>
    <s v="-16.37"/>
    <s v="00.3535"/>
    <s v="221.28"/>
    <s v="625.90"/>
    <m/>
    <s v="-181785233"/>
    <n v="-46.290000000000077"/>
    <n v="-9.7209000000000163"/>
    <n v="-16.370000000000005"/>
    <n v="6.6490999999999882"/>
  </r>
  <r>
    <s v="Kentucky Power - Transm"/>
    <x v="7"/>
    <s v="Total Company"/>
    <s v="REG TAX  / SL TAX"/>
    <s v="1987"/>
    <x v="39"/>
    <x v="24"/>
    <m/>
    <s v="24.90"/>
    <s v="70.42"/>
    <s v="0.00"/>
    <s v="-16.37"/>
    <s v="00.3536"/>
    <s v="8.53"/>
    <s v="24.13"/>
    <m/>
    <s v="-181785233"/>
    <n v="-46.290000000000006"/>
    <n v="-9.7209000000000003"/>
    <n v="-16.369999999999997"/>
    <n v="6.6490999999999971"/>
  </r>
  <r>
    <s v="Kentucky Power - Transm"/>
    <x v="5"/>
    <s v="Total Company"/>
    <s v="REG TAX  / SL TAX"/>
    <s v="1987"/>
    <x v="39"/>
    <x v="24"/>
    <m/>
    <s v="123.09"/>
    <s v="348.16"/>
    <s v="0.00"/>
    <s v="-16.37"/>
    <s v="00.3535"/>
    <s v="106.72"/>
    <s v="301.87"/>
    <m/>
    <s v="-181785233"/>
    <n v="-46.29000000000002"/>
    <n v="-9.7209000000000039"/>
    <n v="-16.370000000000005"/>
    <n v="6.6491000000000007"/>
  </r>
  <r>
    <s v="Kentucky Power - Transm"/>
    <x v="3"/>
    <s v="Total Company"/>
    <s v="REG TAX  / SL TAX"/>
    <s v="1987"/>
    <x v="39"/>
    <x v="24"/>
    <m/>
    <s v="155.82"/>
    <s v="440.74"/>
    <s v="0.00"/>
    <s v="-16.37"/>
    <s v="00.3535"/>
    <s v="139.45"/>
    <s v="394.45"/>
    <m/>
    <s v="-181785233"/>
    <n v="-46.29000000000002"/>
    <n v="-9.7209000000000039"/>
    <n v="-16.370000000000005"/>
    <n v="6.6491000000000007"/>
  </r>
  <r>
    <s v="Kentucky Power - Transm"/>
    <x v="9"/>
    <s v="Total Company"/>
    <s v="REG TAX  / SL TAX"/>
    <s v="1987"/>
    <x v="39"/>
    <x v="24"/>
    <m/>
    <s v="90.36"/>
    <s v="255.58"/>
    <s v="0.00"/>
    <s v="-16.37"/>
    <s v="00.3535"/>
    <s v="73.99"/>
    <s v="209.29"/>
    <m/>
    <s v="-181785233"/>
    <n v="-46.29000000000002"/>
    <n v="-9.7209000000000039"/>
    <n v="-16.370000000000005"/>
    <n v="6.6491000000000007"/>
  </r>
  <r>
    <s v="Kentucky Power - Transm"/>
    <x v="8"/>
    <s v="Total Company"/>
    <s v="REG TAX  / SL TAX"/>
    <s v="1987"/>
    <x v="39"/>
    <x v="24"/>
    <m/>
    <s v="57.63"/>
    <s v="163.00"/>
    <s v="0.00"/>
    <s v="-16.37"/>
    <s v="00.3536"/>
    <s v="41.26"/>
    <s v="116.71"/>
    <m/>
    <s v="-181785233"/>
    <n v="-46.290000000000006"/>
    <n v="-9.7209000000000003"/>
    <n v="-16.370000000000005"/>
    <n v="6.6491000000000042"/>
  </r>
  <r>
    <s v="Kentucky Power - Transm"/>
    <x v="14"/>
    <s v="Total Company"/>
    <s v="REG TAX  / SL TAX"/>
    <s v="1987"/>
    <x v="39"/>
    <x v="24"/>
    <m/>
    <s v="221.28"/>
    <s v="625.90"/>
    <s v="0.00"/>
    <s v="-16.37"/>
    <s v="00.3535"/>
    <s v="204.91"/>
    <s v="579.61"/>
    <m/>
    <s v="-181785233"/>
    <n v="-46.289999999999964"/>
    <n v="-9.7208999999999914"/>
    <n v="-16.370000000000005"/>
    <n v="6.6491000000000131"/>
  </r>
  <r>
    <s v="Kentucky Power - Transm"/>
    <x v="15"/>
    <s v="Total Company"/>
    <s v="REG TAX  / SL TAX"/>
    <s v="1987"/>
    <x v="39"/>
    <x v="24"/>
    <m/>
    <s v="254.02"/>
    <s v="718.48"/>
    <s v="0.00"/>
    <s v="-16.37"/>
    <s v="00.3536"/>
    <s v="237.65"/>
    <s v="672.19"/>
    <m/>
    <s v="-181785233"/>
    <n v="-46.289999999999964"/>
    <n v="-9.7208999999999914"/>
    <n v="-16.370000000000005"/>
    <n v="6.6491000000000131"/>
  </r>
  <r>
    <s v="Kentucky Power - Distr"/>
    <x v="15"/>
    <s v="Total Company"/>
    <s v="REG TAX  / SL TAX"/>
    <s v="1987"/>
    <x v="39"/>
    <x v="10"/>
    <s v="Apr"/>
    <s v="44.58"/>
    <s v="136.52"/>
    <s v="0.00"/>
    <s v="-18.70"/>
    <s v="00.3265"/>
    <s v="25.88"/>
    <s v="79.25"/>
    <m/>
    <s v="-181786547"/>
    <n v="-57.27000000000001"/>
    <n v="-12.026700000000002"/>
    <n v="-18.7"/>
    <n v="6.6732999999999976"/>
  </r>
  <r>
    <s v="Kentucky Power - Distr"/>
    <x v="12"/>
    <s v="Total Company"/>
    <s v="REG TAX  / SL TAX"/>
    <s v="1987"/>
    <x v="39"/>
    <x v="10"/>
    <s v="Apr"/>
    <s v="25.88"/>
    <s v="79.25"/>
    <s v="0.00"/>
    <s v="-18.70"/>
    <s v="00.3266"/>
    <s v="7.18"/>
    <s v="21.98"/>
    <m/>
    <s v="-181786547"/>
    <n v="-57.269999999999996"/>
    <n v="-12.026699999999998"/>
    <n v="-18.7"/>
    <n v="6.6733000000000011"/>
  </r>
  <r>
    <s v="Kentucky Power - Distr"/>
    <x v="0"/>
    <s v="Total Company"/>
    <s v="REG TAX  / SL TAX"/>
    <s v="1992"/>
    <x v="24"/>
    <x v="10"/>
    <s v="Feb"/>
    <s v="18.94"/>
    <s v="54.12"/>
    <s v="0.00"/>
    <s v="-16.75"/>
    <s v="00.3500"/>
    <s v="2.19"/>
    <s v="6.25"/>
    <m/>
    <s v="-181787002"/>
    <n v="-47.87"/>
    <n v="-10.0527"/>
    <n v="-16.75"/>
    <n v="6.6973000000000003"/>
  </r>
  <r>
    <s v="Kentucky Power - Transm"/>
    <x v="14"/>
    <s v="Total Company"/>
    <s v="REG TAX  / SL TAX"/>
    <s v="2016 50%"/>
    <x v="21"/>
    <x v="6"/>
    <m/>
    <s v="9,009.97"/>
    <s v="31,184.58"/>
    <s v="0.00"/>
    <s v="-24.66"/>
    <s v="00.2889"/>
    <s v="8,985.31"/>
    <s v="31,099.23"/>
    <m/>
    <s v="-181784876"/>
    <n v="-85.350000000002183"/>
    <n v="-17.923500000000459"/>
    <n v="-24.659999999999854"/>
    <n v="6.7364999999993955"/>
  </r>
  <r>
    <s v="Kentucky Power - Transm"/>
    <x v="13"/>
    <s v="Total Company"/>
    <s v="REG TAX  / SL TAX"/>
    <s v="2016 50%"/>
    <x v="21"/>
    <x v="6"/>
    <m/>
    <s v="8,985.31"/>
    <s v="31,099.23"/>
    <s v="0.00"/>
    <s v="-24.66"/>
    <s v="00.2889"/>
    <s v="8,960.65"/>
    <s v="31,013.88"/>
    <m/>
    <s v="-181784876"/>
    <n v="-85.349999999998545"/>
    <n v="-17.923499999999695"/>
    <n v="-24.659999999999854"/>
    <n v="6.7365000000001594"/>
  </r>
  <r>
    <s v="Kentucky Power - Transm"/>
    <x v="12"/>
    <s v="Total Company"/>
    <s v="REG TAX  / SL TAX"/>
    <s v="2016 50%"/>
    <x v="21"/>
    <x v="6"/>
    <m/>
    <s v="9,034.63"/>
    <s v="31,269.93"/>
    <s v="0.00"/>
    <s v="-24.66"/>
    <s v="00.2889"/>
    <s v="9,009.97"/>
    <s v="31,184.58"/>
    <m/>
    <s v="-181784876"/>
    <n v="-85.349999999998545"/>
    <n v="-17.923499999999695"/>
    <n v="-24.659999999999854"/>
    <n v="6.7365000000001594"/>
  </r>
  <r>
    <s v="Kentucky Power - Transm"/>
    <x v="12"/>
    <s v="Total Company"/>
    <s v="REG TAX  / SL TAX"/>
    <s v="1989"/>
    <x v="29"/>
    <x v="9"/>
    <s v="Feb"/>
    <s v="1,083.31"/>
    <s v="3,139.54"/>
    <s v="0.00"/>
    <s v="-17.24"/>
    <s v="00.3451"/>
    <s v="1,066.07"/>
    <s v="3,089.58"/>
    <m/>
    <s v="-181784940"/>
    <n v="-49.960000000000036"/>
    <n v="-10.491600000000007"/>
    <n v="-17.240000000000009"/>
    <n v="6.748400000000002"/>
  </r>
  <r>
    <s v="Kentucky Power - Gen"/>
    <x v="14"/>
    <s v="Total Company"/>
    <s v="REG TAX  / SL TAX"/>
    <s v="1994 - Q2"/>
    <x v="9"/>
    <x v="0"/>
    <m/>
    <s v="20.14"/>
    <s v="57.61"/>
    <s v="0.00"/>
    <s v="-16.93"/>
    <s v="00.3496"/>
    <s v="3.21"/>
    <s v="9.17"/>
    <m/>
    <s v="-181785718"/>
    <n v="-48.44"/>
    <n v="-10.1724"/>
    <n v="-16.93"/>
    <n v="6.7576000000000001"/>
  </r>
  <r>
    <s v="Kentucky Power - Gen"/>
    <x v="12"/>
    <s v="Total Company"/>
    <s v="REG TAX  / SL TAX"/>
    <s v="1994 - Q2"/>
    <x v="9"/>
    <x v="0"/>
    <m/>
    <s v="37.08"/>
    <s v="106.05"/>
    <s v="0.00"/>
    <s v="-16.94"/>
    <s v="00.3496"/>
    <s v="20.14"/>
    <s v="57.61"/>
    <m/>
    <s v="-181785718"/>
    <n v="-48.44"/>
    <n v="-10.1724"/>
    <n v="-16.939999999999998"/>
    <n v="6.7675999999999981"/>
  </r>
  <r>
    <s v="Kentucky Power - Gen"/>
    <x v="15"/>
    <s v="Total Company"/>
    <s v="REG TAX  / SL TAX"/>
    <s v="1994 - Q2"/>
    <x v="9"/>
    <x v="0"/>
    <m/>
    <s v="54.02"/>
    <s v="154.49"/>
    <s v="0.00"/>
    <s v="-16.94"/>
    <s v="00.3497"/>
    <s v="37.08"/>
    <s v="106.05"/>
    <m/>
    <s v="-181785718"/>
    <n v="-48.440000000000012"/>
    <n v="-10.172400000000001"/>
    <n v="-16.940000000000005"/>
    <n v="6.7676000000000034"/>
  </r>
  <r>
    <s v="Kentucky Power - Gen"/>
    <x v="11"/>
    <s v="Total Company"/>
    <s v="REG TAX  / SL TAX"/>
    <s v="1994 - Q2"/>
    <x v="9"/>
    <x v="0"/>
    <m/>
    <n v="71.010000000000005"/>
    <n v="203.09"/>
    <n v="0"/>
    <n v="-16.989999999999998"/>
    <n v="0.34960000000000002"/>
    <n v="54.02"/>
    <n v="154.49"/>
    <m/>
    <s v="-181785718"/>
    <n v="-48.599999999999994"/>
    <n v="-10.205999999999998"/>
    <n v="-16.990000000000002"/>
    <n v="6.7840000000000042"/>
  </r>
  <r>
    <s v="Kentucky Power - Distr"/>
    <x v="10"/>
    <s v="Total Company"/>
    <s v="REG TAX  / SL TAX"/>
    <s v="2003"/>
    <x v="0"/>
    <x v="6"/>
    <m/>
    <s v="16.99"/>
    <s v="48.54"/>
    <s v="0.00"/>
    <s v="-16.99"/>
    <s v="00.3500"/>
    <s v="0.00"/>
    <s v="0.00"/>
    <m/>
    <s v="-181786544"/>
    <n v="-48.54"/>
    <n v="-10.193399999999999"/>
    <n v="-16.989999999999998"/>
    <n v="6.7965999999999998"/>
  </r>
  <r>
    <s v="Kentucky Power - Gen"/>
    <x v="15"/>
    <s v="Total Company"/>
    <s v="REG TAX  / SL TAX"/>
    <s v="2001"/>
    <x v="10"/>
    <x v="0"/>
    <m/>
    <s v="15,692.00"/>
    <s v="44,834.28"/>
    <s v="0.00"/>
    <s v="-17.03"/>
    <s v="00.3500"/>
    <s v="15,674.97"/>
    <s v="44,785.61"/>
    <m/>
    <s v="-181785734"/>
    <n v="-48.669999999998254"/>
    <n v="-10.220699999999633"/>
    <n v="-17.030000000000655"/>
    <n v="6.8093000000010218"/>
  </r>
  <r>
    <s v="Kentucky Power - Gen"/>
    <x v="12"/>
    <s v="Total Company"/>
    <s v="REG TAX  / SL TAX"/>
    <s v="2001"/>
    <x v="10"/>
    <x v="0"/>
    <m/>
    <s v="15,674.97"/>
    <s v="44,785.61"/>
    <s v="0.00"/>
    <s v="-17.03"/>
    <s v="00.3500"/>
    <s v="15,657.94"/>
    <s v="44,736.95"/>
    <m/>
    <s v="-181785734"/>
    <n v="-48.660000000003492"/>
    <n v="-10.218600000000732"/>
    <n v="-17.029999999998836"/>
    <n v="6.8113999999981036"/>
  </r>
  <r>
    <s v="Kentucky Power - Gen"/>
    <x v="11"/>
    <s v="Total Company"/>
    <s v="REG TAX  / SL TAX"/>
    <s v="2001"/>
    <x v="10"/>
    <x v="0"/>
    <m/>
    <n v="15709.03"/>
    <n v="44882.94"/>
    <n v="0"/>
    <n v="-17.03"/>
    <n v="0.35"/>
    <n v="15692"/>
    <n v="44834.28"/>
    <m/>
    <s v="-181785734"/>
    <n v="-48.660000000003492"/>
    <n v="-10.218600000000732"/>
    <n v="-17.030000000000655"/>
    <n v="6.8113999999999226"/>
  </r>
  <r>
    <s v="Kentucky Power - Gen"/>
    <x v="15"/>
    <s v="Total Company"/>
    <s v="REG TAX  / SL TAX"/>
    <s v="1992"/>
    <x v="24"/>
    <x v="7"/>
    <m/>
    <s v="36.69"/>
    <s v="105.35"/>
    <s v="0.00"/>
    <s v="-17.34"/>
    <s v="00.3483"/>
    <s v="19.35"/>
    <s v="55.55"/>
    <m/>
    <s v="-181786170"/>
    <n v="-49.8"/>
    <n v="-10.457999999999998"/>
    <n v="-17.339999999999996"/>
    <n v="6.8819999999999979"/>
  </r>
  <r>
    <s v="Kentucky Power - Gen"/>
    <x v="11"/>
    <s v="Total Company"/>
    <s v="REG TAX  / SL TAX"/>
    <s v="1992"/>
    <x v="24"/>
    <x v="7"/>
    <m/>
    <n v="54.03"/>
    <n v="155.15"/>
    <n v="0"/>
    <n v="-17.34"/>
    <n v="0.34820000000000001"/>
    <n v="36.69"/>
    <n v="105.35"/>
    <m/>
    <s v="-181786170"/>
    <n v="-49.800000000000011"/>
    <n v="-10.458000000000002"/>
    <n v="-17.340000000000003"/>
    <n v="6.8820000000000014"/>
  </r>
  <r>
    <s v="Kentucky Power - Gen"/>
    <x v="12"/>
    <s v="Total Company"/>
    <s v="REG TAX  / SL TAX"/>
    <s v="1992"/>
    <x v="24"/>
    <x v="7"/>
    <m/>
    <s v="19.35"/>
    <s v="55.55"/>
    <s v="0.00"/>
    <s v="-17.35"/>
    <s v="00.3483"/>
    <s v="2.00"/>
    <s v="5.75"/>
    <m/>
    <s v="-181786170"/>
    <n v="-49.8"/>
    <n v="-10.457999999999998"/>
    <n v="-17.350000000000001"/>
    <n v="6.892000000000003"/>
  </r>
  <r>
    <s v="Kentucky Power - Distr"/>
    <x v="15"/>
    <s v="Total Company"/>
    <s v="REG TAX  / SL TAX"/>
    <s v="1986"/>
    <x v="34"/>
    <x v="11"/>
    <s v="Aug"/>
    <s v="17.24"/>
    <s v="49.19"/>
    <s v="0.00"/>
    <s v="-17.24"/>
    <s v="00.3505"/>
    <s v="0.00"/>
    <s v="0.00"/>
    <m/>
    <s v="-181786943"/>
    <n v="-49.19"/>
    <n v="-10.329899999999999"/>
    <n v="-17.239999999999998"/>
    <n v="6.9100999999999999"/>
  </r>
  <r>
    <s v="Kentucky Power - Gen"/>
    <x v="11"/>
    <s v="Total Company"/>
    <s v="REG TAX  / SL TAX"/>
    <s v="1997"/>
    <x v="16"/>
    <x v="21"/>
    <m/>
    <n v="164.89"/>
    <n v="471.1"/>
    <n v="0"/>
    <n v="-17.29"/>
    <n v="0.35"/>
    <n v="147.6"/>
    <n v="421.7"/>
    <m/>
    <s v="-181786400"/>
    <n v="-49.400000000000034"/>
    <n v="-10.374000000000008"/>
    <n v="-17.289999999999992"/>
    <n v="6.9159999999999844"/>
  </r>
  <r>
    <s v="Kentucky Power - Gen"/>
    <x v="14"/>
    <s v="Total Company"/>
    <s v="REG TAX  / SL TAX"/>
    <s v="1997"/>
    <x v="16"/>
    <x v="21"/>
    <m/>
    <s v="113.02"/>
    <s v="322.90"/>
    <s v="0.00"/>
    <s v="-17.29"/>
    <s v="00.3500"/>
    <s v="95.73"/>
    <s v="273.50"/>
    <m/>
    <s v="-181786400"/>
    <n v="-49.399999999999977"/>
    <n v="-10.373999999999995"/>
    <n v="-17.289999999999992"/>
    <n v="6.9159999999999968"/>
  </r>
  <r>
    <s v="Kentucky Power - Gen"/>
    <x v="15"/>
    <s v="Total Company"/>
    <s v="REG TAX  / SL TAX"/>
    <s v="1997"/>
    <x v="16"/>
    <x v="21"/>
    <m/>
    <s v="147.60"/>
    <s v="421.70"/>
    <s v="0.00"/>
    <s v="-17.29"/>
    <s v="00.3500"/>
    <s v="130.31"/>
    <s v="372.30"/>
    <m/>
    <s v="-181786400"/>
    <n v="-49.399999999999977"/>
    <n v="-10.373999999999995"/>
    <n v="-17.289999999999992"/>
    <n v="6.9159999999999968"/>
  </r>
  <r>
    <s v="Kentucky Power - Gen"/>
    <x v="12"/>
    <s v="Total Company"/>
    <s v="REG TAX  / SL TAX"/>
    <s v="1997"/>
    <x v="16"/>
    <x v="21"/>
    <m/>
    <s v="130.31"/>
    <s v="372.30"/>
    <s v="0.00"/>
    <s v="-17.29"/>
    <s v="00.3500"/>
    <s v="113.02"/>
    <s v="322.90"/>
    <m/>
    <s v="-181786400"/>
    <n v="-49.400000000000034"/>
    <n v="-10.374000000000008"/>
    <n v="-17.290000000000006"/>
    <n v="6.9159999999999986"/>
  </r>
  <r>
    <s v="Kentucky Power - Gen"/>
    <x v="4"/>
    <s v="Total Company"/>
    <s v="REG TAX  / SL TAX"/>
    <s v="1997"/>
    <x v="16"/>
    <x v="21"/>
    <m/>
    <s v="26.57"/>
    <s v="75.90"/>
    <s v="0.00"/>
    <s v="-17.29"/>
    <s v="00.3501"/>
    <s v="9.28"/>
    <s v="26.50"/>
    <m/>
    <s v="-181786400"/>
    <n v="-49.400000000000006"/>
    <n v="-10.374000000000001"/>
    <n v="-17.29"/>
    <n v="6.9159999999999986"/>
  </r>
  <r>
    <s v="Kentucky Power - Gen"/>
    <x v="0"/>
    <s v="Total Company"/>
    <s v="REG TAX  / SL TAX"/>
    <s v="1997"/>
    <x v="16"/>
    <x v="21"/>
    <m/>
    <s v="78.44"/>
    <s v="224.10"/>
    <s v="0.00"/>
    <s v="-17.29"/>
    <s v="00.3500"/>
    <s v="61.15"/>
    <s v="174.70"/>
    <m/>
    <s v="-181786400"/>
    <n v="-49.400000000000006"/>
    <n v="-10.374000000000001"/>
    <n v="-17.29"/>
    <n v="6.9159999999999986"/>
  </r>
  <r>
    <s v="Kentucky Power - Gen"/>
    <x v="3"/>
    <s v="Total Company"/>
    <s v="REG TAX  / SL TAX"/>
    <s v="1997"/>
    <x v="16"/>
    <x v="21"/>
    <m/>
    <s v="43.86"/>
    <s v="125.30"/>
    <s v="0.00"/>
    <s v="-17.29"/>
    <s v="00.3500"/>
    <s v="26.57"/>
    <s v="75.90"/>
    <m/>
    <s v="-181786400"/>
    <n v="-49.399999999999991"/>
    <n v="-10.373999999999997"/>
    <n v="-17.29"/>
    <n v="6.9160000000000021"/>
  </r>
  <r>
    <s v="Kentucky Power - Gen"/>
    <x v="2"/>
    <s v="Total Company"/>
    <s v="REG TAX  / SL TAX"/>
    <s v="1997"/>
    <x v="16"/>
    <x v="21"/>
    <m/>
    <s v="61.15"/>
    <s v="174.70"/>
    <s v="0.00"/>
    <s v="-17.29"/>
    <s v="00.3500"/>
    <s v="43.86"/>
    <s v="125.30"/>
    <m/>
    <s v="-181786400"/>
    <n v="-49.399999999999991"/>
    <n v="-10.373999999999997"/>
    <n v="-17.29"/>
    <n v="6.9160000000000021"/>
  </r>
  <r>
    <s v="Kentucky Power - Gen"/>
    <x v="13"/>
    <s v="Total Company"/>
    <s v="REG TAX  / SL TAX"/>
    <s v="1997"/>
    <x v="16"/>
    <x v="21"/>
    <m/>
    <s v="95.73"/>
    <s v="273.50"/>
    <s v="0.00"/>
    <s v="-17.29"/>
    <s v="00.3500"/>
    <s v="78.44"/>
    <s v="224.10"/>
    <m/>
    <s v="-181786400"/>
    <n v="-49.400000000000006"/>
    <n v="-10.374000000000001"/>
    <n v="-17.290000000000006"/>
    <n v="6.9160000000000057"/>
  </r>
  <r>
    <s v="Kentucky Power - Distr"/>
    <x v="14"/>
    <s v="Total Company"/>
    <s v="REG TAX  / SL TAX"/>
    <s v="1987"/>
    <x v="39"/>
    <x v="10"/>
    <s v="Jun"/>
    <s v="18.38"/>
    <s v="54.44"/>
    <s v="0.00"/>
    <s v="-18.38"/>
    <s v="00.3376"/>
    <s v="0.00"/>
    <s v="0.00"/>
    <m/>
    <s v="-181786950"/>
    <n v="-54.44"/>
    <n v="-11.432399999999999"/>
    <n v="-18.38"/>
    <n v="6.9475999999999996"/>
  </r>
  <r>
    <s v="Kentucky Power - Distr"/>
    <x v="11"/>
    <s v="Total Company"/>
    <s v="REG TAX  / SL TAX"/>
    <s v="1983"/>
    <x v="25"/>
    <x v="10"/>
    <s v="Mar"/>
    <n v="15.33"/>
    <n v="38.86"/>
    <n v="0"/>
    <n v="-15.03"/>
    <n v="0.39450000000000002"/>
    <n v="0.3"/>
    <n v="0.76"/>
    <m/>
    <s v="-181786959"/>
    <n v="-38.1"/>
    <n v="-8.0009999999999994"/>
    <n v="-15.03"/>
    <n v="7.0289999999999999"/>
  </r>
  <r>
    <s v="Kentucky Power - Distr"/>
    <x v="2"/>
    <s v="Total Company"/>
    <s v="REG TAX  / SL TAX"/>
    <s v="1992"/>
    <x v="24"/>
    <x v="10"/>
    <s v="Jun"/>
    <s v="17.57"/>
    <s v="50.16"/>
    <s v="0.00"/>
    <s v="-17.57"/>
    <s v="00.3503"/>
    <s v="0.00"/>
    <s v="0.00"/>
    <m/>
    <s v="-181786556"/>
    <n v="-50.16"/>
    <n v="-10.533599999999998"/>
    <n v="-17.57"/>
    <n v="7.0364000000000022"/>
  </r>
  <r>
    <s v="Kentucky Power - Distr"/>
    <x v="15"/>
    <s v="Total Company"/>
    <s v="REG TAX  / SL TAX"/>
    <s v="1985"/>
    <x v="32"/>
    <x v="11"/>
    <s v="Jun"/>
    <s v="17.23"/>
    <s v="48.54"/>
    <s v="0.00"/>
    <s v="-17.23"/>
    <s v="00.3550"/>
    <s v="0.00"/>
    <s v="0.00"/>
    <m/>
    <s v="-181786849"/>
    <n v="-48.54"/>
    <n v="-10.193399999999999"/>
    <n v="-17.23"/>
    <n v="7.0366000000000017"/>
  </r>
  <r>
    <s v="Kentucky Power - Distr"/>
    <x v="12"/>
    <s v="Total Company"/>
    <s v="REG TAX  / SL TAX"/>
    <s v="1986"/>
    <x v="34"/>
    <x v="10"/>
    <s v="Jun"/>
    <s v="17.38"/>
    <s v="48.73"/>
    <s v="0.00"/>
    <s v="-17.38"/>
    <s v="00.3567"/>
    <s v="0.00"/>
    <s v="0.00"/>
    <m/>
    <s v="-181786838"/>
    <n v="-48.73"/>
    <n v="-10.2333"/>
    <n v="-17.38"/>
    <n v="7.1466999999999992"/>
  </r>
  <r>
    <s v="Kentucky Power - Gen"/>
    <x v="13"/>
    <s v="Total Company"/>
    <s v="REG TAX  / SL TAX"/>
    <s v="1994 - Q4"/>
    <x v="9"/>
    <x v="7"/>
    <m/>
    <s v="17.90"/>
    <s v="51.14"/>
    <s v="0.00"/>
    <s v="-17.90"/>
    <s v="00.3500"/>
    <s v="0.00"/>
    <s v="0.00"/>
    <m/>
    <s v="-181785947"/>
    <n v="-51.14"/>
    <n v="-10.7394"/>
    <n v="-17.899999999999999"/>
    <n v="7.1605999999999987"/>
  </r>
  <r>
    <s v="Kentucky Power - Distr"/>
    <x v="11"/>
    <s v="Total Company"/>
    <s v="REG TAX  / SL TAX"/>
    <s v="1988"/>
    <x v="33"/>
    <x v="11"/>
    <s v="Jan"/>
    <n v="117.24"/>
    <n v="364.15"/>
    <n v="0"/>
    <n v="-20.75"/>
    <n v="0.32200000000000001"/>
    <n v="96.49"/>
    <n v="299.69"/>
    <m/>
    <s v="-181786502"/>
    <n v="-64.45999999999998"/>
    <n v="-13.536599999999995"/>
    <n v="-20.75"/>
    <n v="7.2134000000000054"/>
  </r>
  <r>
    <s v="Kentucky Power - Distr"/>
    <x v="11"/>
    <s v="Total Company"/>
    <s v="REG TAX  / SL TAX"/>
    <s v="1986"/>
    <x v="34"/>
    <x v="11"/>
    <s v="Aug"/>
    <n v="35.47"/>
    <n v="101.22"/>
    <n v="0"/>
    <n v="-18.23"/>
    <n v="0.35039999999999999"/>
    <n v="17.239999999999998"/>
    <n v="49.19"/>
    <m/>
    <s v="-181786943"/>
    <n v="-52.03"/>
    <n v="-10.926299999999999"/>
    <n v="-18.23"/>
    <n v="7.303700000000001"/>
  </r>
  <r>
    <s v="Kentucky Power - Distr"/>
    <x v="15"/>
    <s v="Total Company"/>
    <s v="REG TAX  / SL TAX"/>
    <s v="1987"/>
    <x v="39"/>
    <x v="11"/>
    <s v="Mar"/>
    <s v="20.26"/>
    <s v="61.69"/>
    <s v="0.00"/>
    <s v="-20.26"/>
    <s v="00.3284"/>
    <s v="0.00"/>
    <s v="0.00"/>
    <m/>
    <s v="-181786809"/>
    <n v="-61.69"/>
    <n v="-12.954899999999999"/>
    <n v="-20.260000000000002"/>
    <n v="7.305100000000003"/>
  </r>
  <r>
    <s v="Kentucky Power - Transm"/>
    <x v="11"/>
    <s v="Total Company"/>
    <s v="REG TAX  / SL TAX"/>
    <s v="1990"/>
    <x v="30"/>
    <x v="9"/>
    <s v="Mar"/>
    <n v="362.61"/>
    <n v="1052.1400000000001"/>
    <n v="0"/>
    <n v="-18.75"/>
    <n v="0.34460000000000002"/>
    <n v="343.86"/>
    <n v="997.73"/>
    <m/>
    <s v="-181785072"/>
    <n v="-54.410000000000082"/>
    <n v="-11.426100000000016"/>
    <n v="-18.75"/>
    <n v="7.3238999999999841"/>
  </r>
  <r>
    <s v="Kentucky Power - Transm"/>
    <x v="0"/>
    <s v="Total Company"/>
    <s v="REG TAX  / SL TAX"/>
    <s v="1990"/>
    <x v="30"/>
    <x v="9"/>
    <s v="Mar"/>
    <s v="268.86"/>
    <s v="780.09"/>
    <s v="0.00"/>
    <s v="-18.75"/>
    <s v="00.3447"/>
    <s v="250.11"/>
    <s v="725.68"/>
    <m/>
    <s v="-181785072"/>
    <n v="-54.410000000000082"/>
    <n v="-11.426100000000016"/>
    <n v="-18.75"/>
    <n v="7.3238999999999841"/>
  </r>
  <r>
    <s v="Kentucky Power - Transm"/>
    <x v="12"/>
    <s v="Total Company"/>
    <s v="REG TAX  / SL TAX"/>
    <s v="1990"/>
    <x v="30"/>
    <x v="9"/>
    <s v="Mar"/>
    <s v="325.11"/>
    <s v="943.32"/>
    <s v="0.00"/>
    <s v="-18.75"/>
    <s v="00.3446"/>
    <s v="306.36"/>
    <s v="888.91"/>
    <m/>
    <s v="-181785072"/>
    <n v="-54.410000000000082"/>
    <n v="-11.426100000000016"/>
    <n v="-18.75"/>
    <n v="7.3238999999999841"/>
  </r>
  <r>
    <s v="Kentucky Power - Transm"/>
    <x v="1"/>
    <s v="Total Company"/>
    <s v="REG TAX  / SL TAX"/>
    <s v="1990"/>
    <x v="30"/>
    <x v="9"/>
    <s v="Mar"/>
    <s v="175.11"/>
    <s v="508.04"/>
    <s v="0.00"/>
    <s v="-18.75"/>
    <s v="00.3447"/>
    <s v="156.36"/>
    <s v="453.63"/>
    <m/>
    <s v="-181785072"/>
    <n v="-54.410000000000025"/>
    <n v="-11.426100000000005"/>
    <n v="-18.75"/>
    <n v="7.3238999999999947"/>
  </r>
  <r>
    <s v="Kentucky Power - Transm"/>
    <x v="5"/>
    <s v="Total Company"/>
    <s v="REG TAX  / SL TAX"/>
    <s v="1990"/>
    <x v="30"/>
    <x v="9"/>
    <s v="Mar"/>
    <s v="193.86"/>
    <s v="562.45"/>
    <s v="0.00"/>
    <s v="-18.75"/>
    <s v="00.3447"/>
    <s v="175.11"/>
    <s v="508.04"/>
    <m/>
    <s v="-181785072"/>
    <n v="-54.410000000000025"/>
    <n v="-11.426100000000005"/>
    <n v="-18.75"/>
    <n v="7.3238999999999947"/>
  </r>
  <r>
    <s v="Kentucky Power - Transm"/>
    <x v="6"/>
    <s v="Total Company"/>
    <s v="REG TAX  / SL TAX"/>
    <s v="1990"/>
    <x v="30"/>
    <x v="9"/>
    <s v="Mar"/>
    <s v="100.10"/>
    <s v="290.40"/>
    <s v="0.00"/>
    <s v="-18.75"/>
    <s v="00.3447"/>
    <s v="81.35"/>
    <s v="235.99"/>
    <m/>
    <s v="-181785072"/>
    <n v="-54.409999999999968"/>
    <n v="-11.426099999999993"/>
    <n v="-18.75"/>
    <n v="7.3239000000000072"/>
  </r>
  <r>
    <s v="Kentucky Power - Transm"/>
    <x v="9"/>
    <s v="Total Company"/>
    <s v="REG TAX  / SL TAX"/>
    <s v="1990"/>
    <x v="30"/>
    <x v="9"/>
    <s v="Mar"/>
    <s v="156.36"/>
    <s v="453.63"/>
    <s v="0.00"/>
    <s v="-18.75"/>
    <s v="00.3447"/>
    <s v="137.61"/>
    <s v="399.22"/>
    <m/>
    <s v="-181785072"/>
    <n v="-54.409999999999968"/>
    <n v="-11.426099999999993"/>
    <n v="-18.75"/>
    <n v="7.3239000000000072"/>
  </r>
  <r>
    <s v="Kentucky Power - Transm"/>
    <x v="4"/>
    <s v="Total Company"/>
    <s v="REG TAX  / SL TAX"/>
    <s v="1990"/>
    <x v="30"/>
    <x v="9"/>
    <s v="Mar"/>
    <s v="212.61"/>
    <s v="616.86"/>
    <s v="0.00"/>
    <s v="-18.75"/>
    <s v="00.3447"/>
    <s v="193.86"/>
    <s v="562.45"/>
    <m/>
    <s v="-181785072"/>
    <n v="-54.409999999999968"/>
    <n v="-11.426099999999993"/>
    <n v="-18.75"/>
    <n v="7.3239000000000072"/>
  </r>
  <r>
    <s v="Kentucky Power - Transm"/>
    <x v="3"/>
    <s v="Total Company"/>
    <s v="REG TAX  / SL TAX"/>
    <s v="1990"/>
    <x v="30"/>
    <x v="9"/>
    <s v="Mar"/>
    <s v="231.36"/>
    <s v="671.27"/>
    <s v="0.00"/>
    <s v="-18.75"/>
    <s v="00.3447"/>
    <s v="212.61"/>
    <s v="616.86"/>
    <m/>
    <s v="-181785072"/>
    <n v="-54.409999999999968"/>
    <n v="-11.426099999999993"/>
    <n v="-18.75"/>
    <n v="7.3239000000000072"/>
  </r>
  <r>
    <s v="Kentucky Power - Transm"/>
    <x v="2"/>
    <s v="Total Company"/>
    <s v="REG TAX  / SL TAX"/>
    <s v="1990"/>
    <x v="30"/>
    <x v="9"/>
    <s v="Mar"/>
    <s v="250.11"/>
    <s v="725.68"/>
    <s v="0.00"/>
    <s v="-18.75"/>
    <s v="00.3447"/>
    <s v="231.36"/>
    <s v="671.27"/>
    <m/>
    <s v="-181785072"/>
    <n v="-54.409999999999968"/>
    <n v="-11.426099999999993"/>
    <n v="-18.75"/>
    <n v="7.3239000000000072"/>
  </r>
  <r>
    <s v="Kentucky Power - Transm"/>
    <x v="13"/>
    <s v="Total Company"/>
    <s v="REG TAX  / SL TAX"/>
    <s v="1990"/>
    <x v="30"/>
    <x v="9"/>
    <s v="Mar"/>
    <s v="287.61"/>
    <s v="834.50"/>
    <s v="0.00"/>
    <s v="-18.75"/>
    <s v="00.3446"/>
    <s v="268.86"/>
    <s v="780.09"/>
    <m/>
    <s v="-181785072"/>
    <n v="-54.409999999999968"/>
    <n v="-11.426099999999993"/>
    <n v="-18.75"/>
    <n v="7.3239000000000072"/>
  </r>
  <r>
    <s v="Kentucky Power - Transm"/>
    <x v="14"/>
    <s v="Total Company"/>
    <s v="REG TAX  / SL TAX"/>
    <s v="1990"/>
    <x v="30"/>
    <x v="9"/>
    <s v="Mar"/>
    <s v="306.36"/>
    <s v="888.91"/>
    <s v="0.00"/>
    <s v="-18.75"/>
    <s v="00.3446"/>
    <s v="287.61"/>
    <s v="834.50"/>
    <m/>
    <s v="-181785072"/>
    <n v="-54.409999999999968"/>
    <n v="-11.426099999999993"/>
    <n v="-18.75"/>
    <n v="7.3239000000000072"/>
  </r>
  <r>
    <s v="Kentucky Power - Transm"/>
    <x v="15"/>
    <s v="Total Company"/>
    <s v="REG TAX  / SL TAX"/>
    <s v="1990"/>
    <x v="30"/>
    <x v="9"/>
    <s v="Mar"/>
    <s v="343.86"/>
    <s v="997.73"/>
    <s v="0.00"/>
    <s v="-18.75"/>
    <s v="00.3446"/>
    <s v="325.11"/>
    <s v="943.32"/>
    <m/>
    <s v="-181785072"/>
    <n v="-54.409999999999968"/>
    <n v="-11.426099999999993"/>
    <n v="-18.75"/>
    <n v="7.3239000000000072"/>
  </r>
  <r>
    <s v="Kentucky Power - Transm"/>
    <x v="10"/>
    <s v="Total Company"/>
    <s v="REG TAX  / SL TAX"/>
    <s v="1990"/>
    <x v="30"/>
    <x v="9"/>
    <s v="Mar"/>
    <s v="137.61"/>
    <s v="399.22"/>
    <s v="0.00"/>
    <s v="-18.75"/>
    <s v="00.3447"/>
    <s v="118.86"/>
    <s v="344.81"/>
    <m/>
    <s v="-181785072"/>
    <n v="-54.410000000000025"/>
    <n v="-11.426100000000005"/>
    <n v="-18.750000000000014"/>
    <n v="7.323900000000009"/>
  </r>
  <r>
    <s v="Kentucky Power - Distr"/>
    <x v="11"/>
    <s v="Total Company"/>
    <s v="REG TAX  / SL TAX"/>
    <s v="1975"/>
    <x v="37"/>
    <x v="10"/>
    <m/>
    <n v="20.27"/>
    <n v="44.08"/>
    <n v="0"/>
    <n v="-13.49"/>
    <n v="0.45979999999999999"/>
    <n v="6.78"/>
    <n v="14.75"/>
    <m/>
    <s v="-181787074"/>
    <n v="-29.33"/>
    <n v="-6.1592999999999991"/>
    <n v="-13.489999999999998"/>
    <n v="7.3306999999999993"/>
  </r>
  <r>
    <s v="Kentucky Power - Transm"/>
    <x v="7"/>
    <s v="Total Company"/>
    <s v="REG TAX  / SL TAX"/>
    <s v="1990"/>
    <x v="30"/>
    <x v="9"/>
    <s v="Mar"/>
    <s v="81.35"/>
    <s v="235.99"/>
    <s v="0.00"/>
    <s v="-18.76"/>
    <s v="00.3447"/>
    <s v="62.59"/>
    <s v="181.58"/>
    <m/>
    <s v="-181785072"/>
    <n v="-54.41"/>
    <n v="-11.426099999999998"/>
    <n v="-18.759999999999991"/>
    <n v="7.3338999999999928"/>
  </r>
  <r>
    <s v="Kentucky Power - Transm"/>
    <x v="8"/>
    <s v="Total Company"/>
    <s v="REG TAX  / SL TAX"/>
    <s v="1990"/>
    <x v="30"/>
    <x v="9"/>
    <s v="Mar"/>
    <s v="118.86"/>
    <s v="344.81"/>
    <s v="0.00"/>
    <s v="-18.76"/>
    <s v="00.3447"/>
    <s v="100.10"/>
    <s v="290.40"/>
    <m/>
    <s v="-181785072"/>
    <n v="-54.410000000000025"/>
    <n v="-11.426100000000005"/>
    <n v="-18.760000000000005"/>
    <n v="7.3338999999999999"/>
  </r>
  <r>
    <s v="Kentucky Power - Transm"/>
    <x v="6"/>
    <s v="Total Company"/>
    <s v="REG TAX  / SL TAX"/>
    <s v="1991"/>
    <x v="28"/>
    <x v="9"/>
    <s v="Dec"/>
    <s v="104.19"/>
    <s v="305.05"/>
    <s v="0.00"/>
    <s v="-19.81"/>
    <s v="00.3416"/>
    <s v="84.38"/>
    <s v="247.05"/>
    <m/>
    <s v="-181785010"/>
    <n v="-58"/>
    <n v="-12.18"/>
    <n v="-19.810000000000002"/>
    <n v="7.6300000000000026"/>
  </r>
  <r>
    <s v="Kentucky Power - Transm"/>
    <x v="8"/>
    <s v="Total Company"/>
    <s v="REG TAX  / SL TAX"/>
    <s v="1991"/>
    <x v="28"/>
    <x v="9"/>
    <s v="Dec"/>
    <s v="124.00"/>
    <s v="363.05"/>
    <s v="0.00"/>
    <s v="-19.81"/>
    <s v="00.3416"/>
    <s v="104.19"/>
    <s v="305.05"/>
    <m/>
    <s v="-181785010"/>
    <n v="-58"/>
    <n v="-12.18"/>
    <n v="-19.810000000000002"/>
    <n v="7.6300000000000026"/>
  </r>
  <r>
    <s v="Kentucky Power - Transm"/>
    <x v="10"/>
    <s v="Total Company"/>
    <s v="REG TAX  / SL TAX"/>
    <s v="1991"/>
    <x v="28"/>
    <x v="9"/>
    <s v="Dec"/>
    <s v="143.81"/>
    <s v="421.05"/>
    <s v="0.00"/>
    <s v="-19.81"/>
    <s v="00.3416"/>
    <s v="124.00"/>
    <s v="363.05"/>
    <m/>
    <s v="-181785010"/>
    <n v="-58"/>
    <n v="-12.18"/>
    <n v="-19.810000000000002"/>
    <n v="7.6300000000000026"/>
  </r>
  <r>
    <s v="Kentucky Power - Transm"/>
    <x v="9"/>
    <s v="Total Company"/>
    <s v="REG TAX  / SL TAX"/>
    <s v="1991"/>
    <x v="28"/>
    <x v="9"/>
    <s v="Dec"/>
    <s v="163.62"/>
    <s v="479.05"/>
    <s v="0.00"/>
    <s v="-19.81"/>
    <s v="00.3416"/>
    <s v="143.81"/>
    <s v="421.05"/>
    <m/>
    <s v="-181785010"/>
    <n v="-58"/>
    <n v="-12.18"/>
    <n v="-19.810000000000002"/>
    <n v="7.6300000000000026"/>
  </r>
  <r>
    <s v="Kentucky Power - Transm"/>
    <x v="5"/>
    <s v="Total Company"/>
    <s v="REG TAX  / SL TAX"/>
    <s v="1991"/>
    <x v="28"/>
    <x v="9"/>
    <s v="Dec"/>
    <s v="203.24"/>
    <s v="595.05"/>
    <s v="0.00"/>
    <s v="-19.81"/>
    <s v="00.3416"/>
    <s v="183.43"/>
    <s v="537.05"/>
    <m/>
    <s v="-181785010"/>
    <n v="-58"/>
    <n v="-12.18"/>
    <n v="-19.810000000000002"/>
    <n v="7.6300000000000026"/>
  </r>
  <r>
    <s v="Kentucky Power - Transm"/>
    <x v="4"/>
    <s v="Total Company"/>
    <s v="REG TAX  / SL TAX"/>
    <s v="1991"/>
    <x v="28"/>
    <x v="9"/>
    <s v="Dec"/>
    <s v="223.05"/>
    <s v="653.05"/>
    <s v="0.00"/>
    <s v="-19.81"/>
    <s v="00.3416"/>
    <s v="203.24"/>
    <s v="595.05"/>
    <m/>
    <s v="-181785010"/>
    <n v="-58"/>
    <n v="-12.18"/>
    <n v="-19.810000000000002"/>
    <n v="7.6300000000000026"/>
  </r>
  <r>
    <s v="Kentucky Power - Transm"/>
    <x v="3"/>
    <s v="Total Company"/>
    <s v="REG TAX  / SL TAX"/>
    <s v="1991"/>
    <x v="28"/>
    <x v="9"/>
    <s v="Dec"/>
    <s v="242.86"/>
    <s v="711.05"/>
    <s v="0.00"/>
    <s v="-19.81"/>
    <s v="00.3416"/>
    <s v="223.05"/>
    <s v="653.05"/>
    <m/>
    <s v="-181785010"/>
    <n v="-58"/>
    <n v="-12.18"/>
    <n v="-19.810000000000002"/>
    <n v="7.6300000000000026"/>
  </r>
  <r>
    <s v="Kentucky Power - Transm"/>
    <x v="2"/>
    <s v="Total Company"/>
    <s v="REG TAX  / SL TAX"/>
    <s v="1991"/>
    <x v="28"/>
    <x v="9"/>
    <s v="Dec"/>
    <s v="262.67"/>
    <s v="769.05"/>
    <s v="0.00"/>
    <s v="-19.81"/>
    <s v="00.3416"/>
    <s v="242.86"/>
    <s v="711.05"/>
    <m/>
    <s v="-181785010"/>
    <n v="-58"/>
    <n v="-12.18"/>
    <n v="-19.810000000000002"/>
    <n v="7.6300000000000026"/>
  </r>
  <r>
    <s v="Kentucky Power - Transm"/>
    <x v="7"/>
    <s v="Total Company"/>
    <s v="REG TAX  / SL TAX"/>
    <s v="1991"/>
    <x v="28"/>
    <x v="9"/>
    <s v="Dec"/>
    <s v="84.38"/>
    <s v="247.05"/>
    <s v="0.00"/>
    <s v="-19.81"/>
    <s v="00.3416"/>
    <s v="64.57"/>
    <s v="189.05"/>
    <m/>
    <s v="-181785010"/>
    <n v="-58"/>
    <n v="-12.18"/>
    <n v="-19.810000000000002"/>
    <n v="7.6300000000000026"/>
  </r>
  <r>
    <s v="Kentucky Power - Transm"/>
    <x v="1"/>
    <s v="Total Company"/>
    <s v="REG TAX  / SL TAX"/>
    <s v="1991"/>
    <x v="28"/>
    <x v="9"/>
    <s v="Dec"/>
    <s v="183.43"/>
    <s v="537.05"/>
    <s v="0.00"/>
    <s v="-19.81"/>
    <s v="00.3416"/>
    <s v="163.62"/>
    <s v="479.05"/>
    <m/>
    <s v="-181785010"/>
    <n v="-57.999999999999943"/>
    <n v="-12.179999999999987"/>
    <n v="-19.810000000000002"/>
    <n v="7.630000000000015"/>
  </r>
  <r>
    <s v="Kentucky Power - Gen"/>
    <x v="14"/>
    <s v="Total Company"/>
    <s v="REG TAX  / SL TAX"/>
    <s v="1994 - Q2"/>
    <x v="9"/>
    <x v="6"/>
    <m/>
    <s v="84.31"/>
    <s v="240.93"/>
    <s v="0.00"/>
    <s v="-19.41"/>
    <s v="00.3499"/>
    <s v="64.90"/>
    <s v="185.45"/>
    <m/>
    <s v="-181785730"/>
    <n v="-55.480000000000018"/>
    <n v="-11.650800000000004"/>
    <n v="-19.409999999999997"/>
    <n v="7.7591999999999928"/>
  </r>
  <r>
    <s v="Kentucky Power - Gen"/>
    <x v="0"/>
    <s v="Total Company"/>
    <s v="REG TAX  / SL TAX"/>
    <s v="1994 - Q2"/>
    <x v="9"/>
    <x v="6"/>
    <m/>
    <s v="45.48"/>
    <s v="129.97"/>
    <s v="0.00"/>
    <s v="-19.41"/>
    <s v="00.3499"/>
    <s v="26.07"/>
    <s v="74.49"/>
    <m/>
    <s v="-181785730"/>
    <n v="-55.480000000000004"/>
    <n v="-11.6508"/>
    <n v="-19.409999999999997"/>
    <n v="7.7591999999999963"/>
  </r>
  <r>
    <s v="Kentucky Power - Gen"/>
    <x v="15"/>
    <s v="Total Company"/>
    <s v="REG TAX  / SL TAX"/>
    <s v="1994 - Q2"/>
    <x v="9"/>
    <x v="6"/>
    <m/>
    <s v="123.14"/>
    <s v="351.89"/>
    <s v="0.00"/>
    <s v="-19.41"/>
    <s v="00.3499"/>
    <s v="103.73"/>
    <s v="296.41"/>
    <m/>
    <s v="-181785730"/>
    <n v="-55.479999999999961"/>
    <n v="-11.650799999999991"/>
    <n v="-19.409999999999997"/>
    <n v="7.7592000000000052"/>
  </r>
  <r>
    <s v="Kentucky Power - Gen"/>
    <x v="11"/>
    <s v="Total Company"/>
    <s v="REG TAX  / SL TAX"/>
    <s v="1994 - Q2"/>
    <x v="9"/>
    <x v="6"/>
    <m/>
    <n v="142.56"/>
    <n v="407.37"/>
    <n v="0"/>
    <n v="-19.420000000000002"/>
    <n v="0.35"/>
    <n v="123.14"/>
    <n v="351.89"/>
    <m/>
    <s v="-181785730"/>
    <n v="-55.480000000000018"/>
    <n v="-11.650800000000004"/>
    <n v="-19.420000000000002"/>
    <n v="7.7691999999999979"/>
  </r>
  <r>
    <s v="Kentucky Power - Gen"/>
    <x v="12"/>
    <s v="Total Company"/>
    <s v="REG TAX  / SL TAX"/>
    <s v="1994 - Q2"/>
    <x v="9"/>
    <x v="6"/>
    <m/>
    <s v="103.73"/>
    <s v="296.41"/>
    <s v="0.00"/>
    <s v="-19.42"/>
    <s v="00.3500"/>
    <s v="84.31"/>
    <s v="240.93"/>
    <m/>
    <s v="-181785730"/>
    <n v="-55.480000000000018"/>
    <n v="-11.650800000000004"/>
    <n v="-19.420000000000002"/>
    <n v="7.7691999999999979"/>
  </r>
  <r>
    <s v="Kentucky Power - Gen"/>
    <x v="2"/>
    <s v="Total Company"/>
    <s v="REG TAX  / SL TAX"/>
    <s v="1994 - Q2"/>
    <x v="9"/>
    <x v="6"/>
    <m/>
    <s v="26.07"/>
    <s v="74.49"/>
    <s v="0.00"/>
    <s v="-19.42"/>
    <s v="00.3500"/>
    <s v="6.65"/>
    <s v="19.01"/>
    <m/>
    <s v="-181785730"/>
    <n v="-55.47999999999999"/>
    <n v="-11.650799999999997"/>
    <n v="-19.420000000000002"/>
    <n v="7.769200000000005"/>
  </r>
  <r>
    <s v="Kentucky Power - Gen"/>
    <x v="13"/>
    <s v="Total Company"/>
    <s v="REG TAX  / SL TAX"/>
    <s v="1994 - Q2"/>
    <x v="9"/>
    <x v="6"/>
    <m/>
    <s v="64.90"/>
    <s v="185.45"/>
    <s v="0.00"/>
    <s v="-19.42"/>
    <s v="00.3500"/>
    <s v="45.48"/>
    <s v="129.97"/>
    <m/>
    <s v="-181785730"/>
    <n v="-55.47999999999999"/>
    <n v="-11.650799999999997"/>
    <n v="-19.420000000000009"/>
    <n v="7.7692000000000121"/>
  </r>
  <r>
    <s v="Kentucky Power - Distr"/>
    <x v="11"/>
    <s v="Total Company"/>
    <s v="REG TAX  / SL TAX"/>
    <s v="1987"/>
    <x v="39"/>
    <x v="10"/>
    <s v="Dec"/>
    <n v="138.88999999999999"/>
    <n v="370.94"/>
    <n v="0"/>
    <n v="-17.7"/>
    <n v="0.37440000000000001"/>
    <n v="121.19"/>
    <n v="323.68"/>
    <m/>
    <s v="-181787049"/>
    <n v="-47.259999999999991"/>
    <n v="-9.9245999999999981"/>
    <n v="-17.699999999999989"/>
    <n v="7.7753999999999905"/>
  </r>
  <r>
    <s v="Kentucky Power - Distr"/>
    <x v="13"/>
    <s v="Total Company"/>
    <s v="REG TAX  / SL TAX"/>
    <s v="1992"/>
    <x v="24"/>
    <x v="10"/>
    <s v="Jun"/>
    <s v="58.63"/>
    <s v="167.44"/>
    <s v="0.00"/>
    <s v="-19.50"/>
    <s v="00.3502"/>
    <s v="39.13"/>
    <s v="111.74"/>
    <m/>
    <s v="-181786556"/>
    <n v="-55.7"/>
    <n v="-11.697000000000001"/>
    <n v="-19.5"/>
    <n v="7.802999999999999"/>
  </r>
  <r>
    <s v="Kentucky Power - Distr"/>
    <x v="15"/>
    <s v="Total Company"/>
    <s v="REG TAX  / SL TAX"/>
    <s v="1992"/>
    <x v="24"/>
    <x v="10"/>
    <s v="Jun"/>
    <s v="117.16"/>
    <s v="334.58"/>
    <s v="0.00"/>
    <s v="-19.50"/>
    <s v="00.3502"/>
    <s v="97.66"/>
    <s v="278.88"/>
    <m/>
    <s v="-181786556"/>
    <n v="-55.699999999999989"/>
    <n v="-11.696999999999997"/>
    <n v="-19.5"/>
    <n v="7.8030000000000026"/>
  </r>
  <r>
    <s v="Kentucky Power - Distr"/>
    <x v="14"/>
    <s v="Total Company"/>
    <s v="REG TAX  / SL TAX"/>
    <s v="1992"/>
    <x v="24"/>
    <x v="10"/>
    <s v="Jun"/>
    <s v="78.14"/>
    <s v="223.14"/>
    <s v="0.00"/>
    <s v="-19.51"/>
    <s v="00.3502"/>
    <s v="58.63"/>
    <s v="167.44"/>
    <m/>
    <s v="-181786556"/>
    <n v="-55.699999999999989"/>
    <n v="-11.696999999999997"/>
    <n v="-19.509999999999998"/>
    <n v="7.8130000000000006"/>
  </r>
  <r>
    <s v="Kentucky Power - Distr"/>
    <x v="12"/>
    <s v="Total Company"/>
    <s v="REG TAX  / SL TAX"/>
    <s v="1992"/>
    <x v="24"/>
    <x v="10"/>
    <s v="Jun"/>
    <s v="97.66"/>
    <s v="278.88"/>
    <s v="0.00"/>
    <s v="-19.52"/>
    <s v="00.3502"/>
    <s v="78.14"/>
    <s v="223.14"/>
    <m/>
    <s v="-181786556"/>
    <n v="-55.740000000000009"/>
    <n v="-11.705400000000001"/>
    <n v="-19.519999999999996"/>
    <n v="7.8145999999999951"/>
  </r>
  <r>
    <s v="Kentucky Power - Distr"/>
    <x v="11"/>
    <s v="Total Company"/>
    <s v="REG TAX  / SL TAX"/>
    <s v="1992"/>
    <x v="24"/>
    <x v="10"/>
    <s v="Jun"/>
    <n v="136.68"/>
    <n v="390.32"/>
    <n v="0"/>
    <n v="-19.52"/>
    <n v="0.35020000000000001"/>
    <n v="117.16"/>
    <n v="334.58"/>
    <m/>
    <s v="-181786556"/>
    <n v="-55.740000000000009"/>
    <n v="-11.705400000000001"/>
    <n v="-19.52000000000001"/>
    <n v="7.8146000000000093"/>
  </r>
  <r>
    <s v="Kentucky Power - Gen"/>
    <x v="7"/>
    <s v="Total Company"/>
    <s v="REG TAX  / SL TAX"/>
    <s v="2001 30%"/>
    <x v="10"/>
    <x v="3"/>
    <m/>
    <s v="31.78"/>
    <s v="91.44"/>
    <s v="0.00"/>
    <s v="-19.82"/>
    <s v="00.3476"/>
    <s v="11.96"/>
    <s v="34.40"/>
    <m/>
    <s v="-181786251"/>
    <n v="-57.04"/>
    <n v="-11.978399999999999"/>
    <n v="-19.82"/>
    <n v="7.8416000000000015"/>
  </r>
  <r>
    <s v="Kentucky Power - Transm"/>
    <x v="14"/>
    <s v="Total Company"/>
    <s v="REG TAX  / SL TAX"/>
    <s v="1995"/>
    <x v="23"/>
    <x v="9"/>
    <s v="Mar"/>
    <s v="2,460.74"/>
    <s v="7,029.51"/>
    <s v="0.00"/>
    <s v="-19.61"/>
    <s v="00.3501"/>
    <s v="2,441.13"/>
    <s v="6,973.48"/>
    <m/>
    <s v="-181785218"/>
    <n v="-56.030000000000655"/>
    <n v="-11.766300000000138"/>
    <n v="-19.609999999999673"/>
    <n v="7.8436999999995347"/>
  </r>
  <r>
    <s v="Kentucky Power - Transm"/>
    <x v="10"/>
    <s v="Total Company"/>
    <s v="REG TAX  / SL TAX"/>
    <s v="1995"/>
    <x v="23"/>
    <x v="9"/>
    <s v="Mar"/>
    <s v="2,283.05"/>
    <s v="6,521.88"/>
    <s v="0.00"/>
    <s v="-19.61"/>
    <s v="00.3501"/>
    <s v="2,263.44"/>
    <s v="6,465.85"/>
    <m/>
    <s v="-181785218"/>
    <n v="-56.029999999999745"/>
    <n v="-11.766299999999946"/>
    <n v="-19.610000000000127"/>
    <n v="7.8437000000001813"/>
  </r>
  <r>
    <s v="Kentucky Power - Gen"/>
    <x v="5"/>
    <s v="Total Company"/>
    <s v="REG TAX  / SL TAX"/>
    <s v="2001 30%"/>
    <x v="10"/>
    <x v="3"/>
    <m/>
    <s v="150.76"/>
    <s v="433.68"/>
    <s v="0.00"/>
    <s v="-19.83"/>
    <s v="00.3476"/>
    <s v="130.93"/>
    <s v="376.64"/>
    <m/>
    <s v="-181786251"/>
    <n v="-57.04000000000002"/>
    <n v="-11.978400000000004"/>
    <n v="-19.829999999999984"/>
    <n v="7.8515999999999799"/>
  </r>
  <r>
    <s v="Kentucky Power - Gen"/>
    <x v="3"/>
    <s v="Total Company"/>
    <s v="REG TAX  / SL TAX"/>
    <s v="2001 30%"/>
    <x v="10"/>
    <x v="3"/>
    <m/>
    <s v="190.42"/>
    <s v="547.76"/>
    <s v="0.00"/>
    <s v="-19.83"/>
    <s v="00.3476"/>
    <s v="170.59"/>
    <s v="490.72"/>
    <m/>
    <s v="-181786251"/>
    <n v="-57.039999999999964"/>
    <n v="-11.978399999999992"/>
    <n v="-19.829999999999984"/>
    <n v="7.8515999999999924"/>
  </r>
  <r>
    <s v="Kentucky Power - Gen"/>
    <x v="13"/>
    <s v="Total Company"/>
    <s v="REG TAX  / SL TAX"/>
    <s v="2001 30%"/>
    <x v="10"/>
    <x v="3"/>
    <m/>
    <s v="249.91"/>
    <s v="718.88"/>
    <s v="0.00"/>
    <s v="-19.83"/>
    <s v="00.3476"/>
    <s v="230.08"/>
    <s v="661.84"/>
    <m/>
    <s v="-181786251"/>
    <n v="-57.039999999999964"/>
    <n v="-11.978399999999992"/>
    <n v="-19.829999999999984"/>
    <n v="7.8515999999999924"/>
  </r>
  <r>
    <s v="Kentucky Power - Gen"/>
    <x v="9"/>
    <s v="Total Company"/>
    <s v="REG TAX  / SL TAX"/>
    <s v="2001 30%"/>
    <x v="10"/>
    <x v="3"/>
    <m/>
    <s v="111.10"/>
    <s v="319.60"/>
    <s v="0.00"/>
    <s v="-19.83"/>
    <s v="00.3476"/>
    <s v="91.27"/>
    <s v="262.56"/>
    <m/>
    <s v="-181786251"/>
    <n v="-57.04000000000002"/>
    <n v="-11.978400000000004"/>
    <n v="-19.829999999999998"/>
    <n v="7.8515999999999941"/>
  </r>
  <r>
    <s v="Kentucky Power - Gen"/>
    <x v="8"/>
    <s v="Total Company"/>
    <s v="REG TAX  / SL TAX"/>
    <s v="2001 30%"/>
    <x v="10"/>
    <x v="3"/>
    <m/>
    <s v="71.44"/>
    <s v="205.52"/>
    <s v="0.00"/>
    <s v="-19.83"/>
    <s v="00.3476"/>
    <s v="51.61"/>
    <s v="148.48"/>
    <m/>
    <s v="-181786251"/>
    <n v="-57.04000000000002"/>
    <n v="-11.978400000000004"/>
    <n v="-19.829999999999998"/>
    <n v="7.8515999999999941"/>
  </r>
  <r>
    <s v="Kentucky Power - Gen"/>
    <x v="0"/>
    <s v="Total Company"/>
    <s v="REG TAX  / SL TAX"/>
    <s v="2001 30%"/>
    <x v="10"/>
    <x v="3"/>
    <m/>
    <s v="230.08"/>
    <s v="661.84"/>
    <s v="0.00"/>
    <s v="-19.83"/>
    <s v="00.3476"/>
    <s v="210.25"/>
    <s v="604.80"/>
    <m/>
    <s v="-181786251"/>
    <n v="-57.040000000000077"/>
    <n v="-11.978400000000017"/>
    <n v="-19.830000000000013"/>
    <n v="7.8515999999999959"/>
  </r>
  <r>
    <s v="Kentucky Power - Gen"/>
    <x v="6"/>
    <s v="Total Company"/>
    <s v="REG TAX  / SL TAX"/>
    <s v="2001 30%"/>
    <x v="10"/>
    <x v="3"/>
    <m/>
    <s v="51.61"/>
    <s v="148.48"/>
    <s v="0.00"/>
    <s v="-19.83"/>
    <s v="00.3476"/>
    <s v="31.78"/>
    <s v="91.44"/>
    <m/>
    <s v="-181786251"/>
    <n v="-57.039999999999992"/>
    <n v="-11.978399999999997"/>
    <n v="-19.829999999999998"/>
    <n v="7.8516000000000012"/>
  </r>
  <r>
    <s v="Kentucky Power - Gen"/>
    <x v="10"/>
    <s v="Total Company"/>
    <s v="REG TAX  / SL TAX"/>
    <s v="2001 30%"/>
    <x v="10"/>
    <x v="3"/>
    <m/>
    <s v="91.27"/>
    <s v="262.56"/>
    <s v="0.00"/>
    <s v="-19.83"/>
    <s v="00.3476"/>
    <s v="71.44"/>
    <s v="205.52"/>
    <m/>
    <s v="-181786251"/>
    <n v="-57.039999999999992"/>
    <n v="-11.978399999999997"/>
    <n v="-19.829999999999998"/>
    <n v="7.8516000000000012"/>
  </r>
  <r>
    <s v="Kentucky Power - Gen"/>
    <x v="4"/>
    <s v="Total Company"/>
    <s v="REG TAX  / SL TAX"/>
    <s v="2001 30%"/>
    <x v="10"/>
    <x v="3"/>
    <m/>
    <s v="170.59"/>
    <s v="490.72"/>
    <s v="0.00"/>
    <s v="-19.83"/>
    <s v="00.3476"/>
    <s v="150.76"/>
    <s v="433.68"/>
    <m/>
    <s v="-181786251"/>
    <n v="-57.04000000000002"/>
    <n v="-11.978400000000004"/>
    <n v="-19.830000000000013"/>
    <n v="7.8516000000000084"/>
  </r>
  <r>
    <s v="Kentucky Power - Gen"/>
    <x v="1"/>
    <s v="Total Company"/>
    <s v="REG TAX  / SL TAX"/>
    <s v="2001 30%"/>
    <x v="10"/>
    <x v="3"/>
    <m/>
    <s v="130.93"/>
    <s v="376.64"/>
    <s v="0.00"/>
    <s v="-19.83"/>
    <s v="00.3476"/>
    <s v="111.10"/>
    <s v="319.60"/>
    <m/>
    <s v="-181786251"/>
    <n v="-57.039999999999964"/>
    <n v="-11.978399999999992"/>
    <n v="-19.830000000000013"/>
    <n v="7.8516000000000208"/>
  </r>
  <r>
    <s v="Kentucky Power - Gen"/>
    <x v="2"/>
    <s v="Total Company"/>
    <s v="REG TAX  / SL TAX"/>
    <s v="2001 30%"/>
    <x v="10"/>
    <x v="3"/>
    <m/>
    <s v="210.25"/>
    <s v="604.80"/>
    <s v="0.00"/>
    <s v="-19.83"/>
    <s v="00.3476"/>
    <s v="190.42"/>
    <s v="547.76"/>
    <m/>
    <s v="-181786251"/>
    <n v="-57.039999999999964"/>
    <n v="-11.978399999999992"/>
    <n v="-19.830000000000013"/>
    <n v="7.8516000000000208"/>
  </r>
  <r>
    <s v="Kentucky Power - Transm"/>
    <x v="11"/>
    <s v="Total Company"/>
    <s v="REG TAX  / SL TAX"/>
    <s v="1995"/>
    <x v="23"/>
    <x v="9"/>
    <s v="Mar"/>
    <n v="2520.02"/>
    <n v="7198.86"/>
    <n v="0"/>
    <n v="-19.760000000000002"/>
    <n v="0.35010000000000002"/>
    <n v="2500.2600000000002"/>
    <n v="7142.41"/>
    <m/>
    <s v="-181785218"/>
    <n v="-56.449999999999818"/>
    <n v="-11.854499999999961"/>
    <n v="-19.759999999999764"/>
    <n v="7.9054999999998028"/>
  </r>
  <r>
    <s v="Kentucky Power - Transm"/>
    <x v="6"/>
    <s v="Total Company"/>
    <s v="REG TAX  / SL TAX"/>
    <s v="1995"/>
    <x v="23"/>
    <x v="9"/>
    <s v="Mar"/>
    <s v="2,243.68"/>
    <s v="6,409.40"/>
    <s v="0.00"/>
    <s v="-19.76"/>
    <s v="00.3501"/>
    <s v="2,223.92"/>
    <s v="6,352.95"/>
    <m/>
    <s v="-181785218"/>
    <n v="-56.449999999999818"/>
    <n v="-11.854499999999961"/>
    <n v="-19.759999999999764"/>
    <n v="7.9054999999998028"/>
  </r>
  <r>
    <s v="Kentucky Power - Transm"/>
    <x v="9"/>
    <s v="Total Company"/>
    <s v="REG TAX  / SL TAX"/>
    <s v="1995"/>
    <x v="23"/>
    <x v="9"/>
    <s v="Mar"/>
    <s v="2,302.81"/>
    <s v="6,578.33"/>
    <s v="0.00"/>
    <s v="-19.76"/>
    <s v="00.3501"/>
    <s v="2,283.05"/>
    <s v="6,521.88"/>
    <m/>
    <s v="-181785218"/>
    <n v="-56.449999999999818"/>
    <n v="-11.854499999999961"/>
    <n v="-19.759999999999764"/>
    <n v="7.9054999999998028"/>
  </r>
  <r>
    <s v="Kentucky Power - Transm"/>
    <x v="5"/>
    <s v="Total Company"/>
    <s v="REG TAX  / SL TAX"/>
    <s v="1995"/>
    <x v="23"/>
    <x v="9"/>
    <s v="Mar"/>
    <s v="2,342.33"/>
    <s v="6,691.23"/>
    <s v="0.00"/>
    <s v="-19.76"/>
    <s v="00.3501"/>
    <s v="2,322.57"/>
    <s v="6,634.78"/>
    <m/>
    <s v="-181785218"/>
    <n v="-56.449999999999818"/>
    <n v="-11.854499999999961"/>
    <n v="-19.759999999999764"/>
    <n v="7.9054999999998028"/>
  </r>
  <r>
    <s v="Kentucky Power - Transm"/>
    <x v="3"/>
    <s v="Total Company"/>
    <s v="REG TAX  / SL TAX"/>
    <s v="1995"/>
    <x v="23"/>
    <x v="9"/>
    <s v="Mar"/>
    <s v="2,381.85"/>
    <s v="6,804.13"/>
    <s v="0.00"/>
    <s v="-19.76"/>
    <s v="00.3501"/>
    <s v="2,362.09"/>
    <s v="6,747.68"/>
    <m/>
    <s v="-181785218"/>
    <n v="-56.449999999999818"/>
    <n v="-11.854499999999961"/>
    <n v="-19.759999999999764"/>
    <n v="7.9054999999998028"/>
  </r>
  <r>
    <s v="Kentucky Power - Transm"/>
    <x v="0"/>
    <s v="Total Company"/>
    <s v="REG TAX  / SL TAX"/>
    <s v="1995"/>
    <x v="23"/>
    <x v="9"/>
    <s v="Mar"/>
    <s v="2,421.37"/>
    <s v="6,917.03"/>
    <s v="0.00"/>
    <s v="-19.76"/>
    <s v="00.3501"/>
    <s v="2,401.61"/>
    <s v="6,860.58"/>
    <m/>
    <s v="-181785218"/>
    <n v="-56.449999999999818"/>
    <n v="-11.854499999999961"/>
    <n v="-19.759999999999764"/>
    <n v="7.9054999999998028"/>
  </r>
  <r>
    <s v="Kentucky Power - Transm"/>
    <x v="8"/>
    <s v="Total Company"/>
    <s v="REG TAX  / SL TAX"/>
    <s v="1995"/>
    <x v="23"/>
    <x v="9"/>
    <s v="Mar"/>
    <s v="2,263.44"/>
    <s v="6,465.85"/>
    <s v="0.00"/>
    <s v="-19.76"/>
    <s v="00.3501"/>
    <s v="2,243.68"/>
    <s v="6,409.40"/>
    <m/>
    <s v="-181785218"/>
    <n v="-56.450000000000728"/>
    <n v="-11.854500000000153"/>
    <n v="-19.760000000000218"/>
    <n v="7.9055000000000657"/>
  </r>
  <r>
    <s v="Kentucky Power - Transm"/>
    <x v="4"/>
    <s v="Total Company"/>
    <s v="REG TAX  / SL TAX"/>
    <s v="1995"/>
    <x v="23"/>
    <x v="9"/>
    <s v="Mar"/>
    <s v="2,362.09"/>
    <s v="6,747.68"/>
    <s v="0.00"/>
    <s v="-19.76"/>
    <s v="00.3501"/>
    <s v="2,342.33"/>
    <s v="6,691.23"/>
    <m/>
    <s v="-181785218"/>
    <n v="-56.450000000000728"/>
    <n v="-11.854500000000153"/>
    <n v="-19.760000000000218"/>
    <n v="7.9055000000000657"/>
  </r>
  <r>
    <s v="Kentucky Power - Transm"/>
    <x v="7"/>
    <s v="Total Company"/>
    <s v="REG TAX  / SL TAX"/>
    <s v="1995"/>
    <x v="23"/>
    <x v="9"/>
    <s v="Mar"/>
    <s v="2,223.92"/>
    <s v="6,352.95"/>
    <s v="0.00"/>
    <s v="-19.76"/>
    <s v="00.3501"/>
    <s v="2,204.16"/>
    <s v="6,296.50"/>
    <m/>
    <s v="-181785218"/>
    <n v="-56.449999999999818"/>
    <n v="-11.854499999999961"/>
    <n v="-19.760000000000218"/>
    <n v="7.9055000000002575"/>
  </r>
  <r>
    <s v="Kentucky Power - Transm"/>
    <x v="1"/>
    <s v="Total Company"/>
    <s v="REG TAX  / SL TAX"/>
    <s v="1995"/>
    <x v="23"/>
    <x v="9"/>
    <s v="Mar"/>
    <s v="2,322.57"/>
    <s v="6,634.78"/>
    <s v="0.00"/>
    <s v="-19.76"/>
    <s v="00.3501"/>
    <s v="2,302.81"/>
    <s v="6,578.33"/>
    <m/>
    <s v="-181785218"/>
    <n v="-56.449999999999818"/>
    <n v="-11.854499999999961"/>
    <n v="-19.760000000000218"/>
    <n v="7.9055000000002575"/>
  </r>
  <r>
    <s v="Kentucky Power - Transm"/>
    <x v="2"/>
    <s v="Total Company"/>
    <s v="REG TAX  / SL TAX"/>
    <s v="1995"/>
    <x v="23"/>
    <x v="9"/>
    <s v="Mar"/>
    <s v="2,401.61"/>
    <s v="6,860.58"/>
    <s v="0.00"/>
    <s v="-19.76"/>
    <s v="00.3501"/>
    <s v="2,381.85"/>
    <s v="6,804.13"/>
    <m/>
    <s v="-181785218"/>
    <n v="-56.449999999999818"/>
    <n v="-11.854499999999961"/>
    <n v="-19.760000000000218"/>
    <n v="7.9055000000002575"/>
  </r>
  <r>
    <s v="Kentucky Power - Transm"/>
    <x v="13"/>
    <s v="Total Company"/>
    <s v="REG TAX  / SL TAX"/>
    <s v="1995"/>
    <x v="23"/>
    <x v="9"/>
    <s v="Mar"/>
    <s v="2,441.13"/>
    <s v="6,973.48"/>
    <s v="0.00"/>
    <s v="-19.76"/>
    <s v="00.3501"/>
    <s v="2,421.37"/>
    <s v="6,917.03"/>
    <m/>
    <s v="-181785218"/>
    <n v="-56.449999999999818"/>
    <n v="-11.854499999999961"/>
    <n v="-19.760000000000218"/>
    <n v="7.9055000000002575"/>
  </r>
  <r>
    <s v="Kentucky Power - Transm"/>
    <x v="12"/>
    <s v="Total Company"/>
    <s v="REG TAX  / SL TAX"/>
    <s v="1995"/>
    <x v="23"/>
    <x v="9"/>
    <s v="Mar"/>
    <s v="2,480.50"/>
    <s v="7,085.96"/>
    <s v="0.00"/>
    <s v="-19.76"/>
    <s v="00.3501"/>
    <s v="2,460.74"/>
    <s v="7,029.51"/>
    <m/>
    <s v="-181785218"/>
    <n v="-56.449999999999818"/>
    <n v="-11.854499999999961"/>
    <n v="-19.760000000000218"/>
    <n v="7.9055000000002575"/>
  </r>
  <r>
    <s v="Kentucky Power - Transm"/>
    <x v="15"/>
    <s v="Total Company"/>
    <s v="REG TAX  / SL TAX"/>
    <s v="1995"/>
    <x v="23"/>
    <x v="9"/>
    <s v="Mar"/>
    <s v="2,500.26"/>
    <s v="7,142.41"/>
    <s v="0.00"/>
    <s v="-19.76"/>
    <s v="00.3501"/>
    <s v="2,480.50"/>
    <s v="7,085.96"/>
    <m/>
    <s v="-181785218"/>
    <n v="-56.449999999999818"/>
    <n v="-11.854499999999961"/>
    <n v="-19.760000000000218"/>
    <n v="7.9055000000002575"/>
  </r>
  <r>
    <s v="Kentucky Power - Distr"/>
    <x v="11"/>
    <s v="Total Company"/>
    <s v="REG TAX  / SL TAX"/>
    <s v="1985"/>
    <x v="32"/>
    <x v="11"/>
    <s v="Jun"/>
    <n v="36.619999999999997"/>
    <n v="103.14"/>
    <n v="0"/>
    <n v="-19.39"/>
    <n v="0.35510000000000003"/>
    <n v="17.23"/>
    <n v="48.54"/>
    <m/>
    <s v="-181786849"/>
    <n v="-54.6"/>
    <n v="-11.465999999999999"/>
    <n v="-19.389999999999997"/>
    <n v="7.9239999999999977"/>
  </r>
  <r>
    <s v="Kentucky Power - Distr"/>
    <x v="11"/>
    <s v="Total Company"/>
    <s v="REG TAX  / SL TAX"/>
    <s v="1982"/>
    <x v="26"/>
    <x v="10"/>
    <s v="Jul"/>
    <n v="16.489999999999998"/>
    <n v="40.369999999999997"/>
    <n v="0"/>
    <n v="-16.489999999999998"/>
    <n v="0.40849999999999997"/>
    <n v="0"/>
    <n v="0"/>
    <m/>
    <s v="-181786797"/>
    <n v="-40.369999999999997"/>
    <n v="-8.4776999999999987"/>
    <n v="-16.489999999999998"/>
    <n v="8.0122999999999998"/>
  </r>
  <r>
    <s v="Kentucky Power - Gen"/>
    <x v="12"/>
    <s v="Total Company"/>
    <s v="REG TAX  / SL TAX"/>
    <s v="1990"/>
    <x v="30"/>
    <x v="6"/>
    <m/>
    <s v="66.82"/>
    <s v="194.37"/>
    <s v="0.00"/>
    <s v="-20.60"/>
    <s v="00.3438"/>
    <s v="46.22"/>
    <s v="134.45"/>
    <m/>
    <s v="-181785732"/>
    <n v="-59.920000000000016"/>
    <n v="-12.583200000000003"/>
    <n v="-20.599999999999994"/>
    <n v="8.016799999999991"/>
  </r>
  <r>
    <s v="Kentucky Power - Gen"/>
    <x v="11"/>
    <s v="Total Company"/>
    <s v="REG TAX  / SL TAX"/>
    <s v="1990"/>
    <x v="30"/>
    <x v="6"/>
    <m/>
    <n v="108.02"/>
    <n v="314.20999999999998"/>
    <n v="0"/>
    <n v="-20.6"/>
    <n v="0.34379999999999999"/>
    <n v="87.42"/>
    <n v="254.29"/>
    <m/>
    <s v="-181785732"/>
    <n v="-59.919999999999987"/>
    <n v="-12.583199999999996"/>
    <n v="-20.599999999999994"/>
    <n v="8.0167999999999981"/>
  </r>
  <r>
    <s v="Kentucky Power - Gen"/>
    <x v="13"/>
    <s v="Total Company"/>
    <s v="REG TAX  / SL TAX"/>
    <s v="1990"/>
    <x v="30"/>
    <x v="6"/>
    <m/>
    <s v="25.62"/>
    <s v="74.53"/>
    <s v="0.00"/>
    <s v="-20.60"/>
    <s v="00.3438"/>
    <s v="5.02"/>
    <s v="14.61"/>
    <m/>
    <s v="-181785732"/>
    <n v="-59.92"/>
    <n v="-12.5832"/>
    <n v="-20.6"/>
    <n v="8.0168000000000017"/>
  </r>
  <r>
    <s v="Kentucky Power - Gen"/>
    <x v="14"/>
    <s v="Total Company"/>
    <s v="REG TAX  / SL TAX"/>
    <s v="1990"/>
    <x v="30"/>
    <x v="6"/>
    <m/>
    <s v="46.22"/>
    <s v="134.45"/>
    <s v="0.00"/>
    <s v="-20.60"/>
    <s v="00.3438"/>
    <s v="25.62"/>
    <s v="74.53"/>
    <m/>
    <s v="-181785732"/>
    <n v="-59.919999999999987"/>
    <n v="-12.583199999999996"/>
    <n v="-20.599999999999998"/>
    <n v="8.0168000000000017"/>
  </r>
  <r>
    <s v="Kentucky Power - Gen"/>
    <x v="15"/>
    <s v="Total Company"/>
    <s v="REG TAX  / SL TAX"/>
    <s v="1990"/>
    <x v="30"/>
    <x v="6"/>
    <m/>
    <s v="87.42"/>
    <s v="254.29"/>
    <s v="0.00"/>
    <s v="-20.60"/>
    <s v="00.3438"/>
    <s v="66.82"/>
    <s v="194.37"/>
    <m/>
    <s v="-181785732"/>
    <n v="-59.919999999999987"/>
    <n v="-12.583199999999996"/>
    <n v="-20.600000000000009"/>
    <n v="8.0168000000000124"/>
  </r>
  <r>
    <s v="Kentucky Power - Distr"/>
    <x v="11"/>
    <s v="Total Company"/>
    <s v="REG TAX  / SL TAX"/>
    <s v="1987"/>
    <x v="39"/>
    <x v="10"/>
    <s v="Oct"/>
    <n v="157.43"/>
    <n v="427.13"/>
    <n v="0"/>
    <n v="-19.010000000000002"/>
    <n v="0.36859999999999998"/>
    <n v="138.41999999999999"/>
    <n v="375.54"/>
    <m/>
    <s v="-181786833"/>
    <n v="-51.589999999999975"/>
    <n v="-10.833899999999995"/>
    <n v="-19.010000000000019"/>
    <n v="8.1761000000000248"/>
  </r>
  <r>
    <s v="Kentucky Power - Gen"/>
    <x v="12"/>
    <s v="Total Company"/>
    <s v="REG TAX  / SL TAX"/>
    <s v="1994 - Q1"/>
    <x v="9"/>
    <x v="6"/>
    <m/>
    <s v="107.13"/>
    <s v="306.26"/>
    <s v="0.00"/>
    <s v="-20.68"/>
    <s v="00.3498"/>
    <s v="86.45"/>
    <s v="247.13"/>
    <m/>
    <s v="-181785786"/>
    <n v="-59.129999999999995"/>
    <n v="-12.417299999999999"/>
    <n v="-20.679999999999993"/>
    <n v="8.2626999999999935"/>
  </r>
  <r>
    <s v="Kentucky Power - Gen"/>
    <x v="0"/>
    <s v="Total Company"/>
    <s v="REG TAX  / SL TAX"/>
    <s v="1994 - Q1"/>
    <x v="9"/>
    <x v="6"/>
    <m/>
    <s v="45.08"/>
    <s v="128.87"/>
    <s v="0.00"/>
    <s v="-20.68"/>
    <s v="00.3498"/>
    <s v="24.40"/>
    <s v="69.74"/>
    <m/>
    <s v="-181785786"/>
    <n v="-59.13000000000001"/>
    <n v="-12.417300000000001"/>
    <n v="-20.68"/>
    <n v="8.2626999999999988"/>
  </r>
  <r>
    <s v="Kentucky Power - Gen"/>
    <x v="11"/>
    <s v="Total Company"/>
    <s v="REG TAX  / SL TAX"/>
    <s v="1994 - Q1"/>
    <x v="9"/>
    <x v="6"/>
    <m/>
    <n v="148.49"/>
    <n v="424.52"/>
    <n v="0"/>
    <n v="-20.68"/>
    <n v="0.3498"/>
    <n v="127.81"/>
    <n v="365.39"/>
    <m/>
    <s v="-181785786"/>
    <n v="-59.129999999999995"/>
    <n v="-12.417299999999999"/>
    <n v="-20.680000000000007"/>
    <n v="8.2627000000000077"/>
  </r>
  <r>
    <s v="Kentucky Power - Gen"/>
    <x v="15"/>
    <s v="Total Company"/>
    <s v="REG TAX  / SL TAX"/>
    <s v="1994 - Q1"/>
    <x v="9"/>
    <x v="6"/>
    <m/>
    <s v="127.81"/>
    <s v="365.39"/>
    <s v="0.00"/>
    <s v="-20.68"/>
    <s v="00.3498"/>
    <s v="107.13"/>
    <s v="306.26"/>
    <m/>
    <s v="-181785786"/>
    <n v="-59.129999999999995"/>
    <n v="-12.417299999999999"/>
    <n v="-20.680000000000007"/>
    <n v="8.2627000000000077"/>
  </r>
  <r>
    <s v="Kentucky Power - Gen"/>
    <x v="14"/>
    <s v="Total Company"/>
    <s v="REG TAX  / SL TAX"/>
    <s v="1994 - Q1"/>
    <x v="9"/>
    <x v="6"/>
    <m/>
    <s v="86.45"/>
    <s v="247.13"/>
    <s v="0.00"/>
    <s v="-20.68"/>
    <s v="00.3498"/>
    <s v="65.77"/>
    <s v="188.00"/>
    <m/>
    <s v="-181785786"/>
    <n v="-59.129999999999995"/>
    <n v="-12.417299999999999"/>
    <n v="-20.680000000000007"/>
    <n v="8.2627000000000077"/>
  </r>
  <r>
    <s v="Kentucky Power - Gen"/>
    <x v="2"/>
    <s v="Total Company"/>
    <s v="REG TAX  / SL TAX"/>
    <s v="1994 - Q1"/>
    <x v="9"/>
    <x v="6"/>
    <m/>
    <s v="24.40"/>
    <s v="69.74"/>
    <s v="0.00"/>
    <s v="-20.69"/>
    <s v="00.3499"/>
    <s v="3.71"/>
    <s v="10.61"/>
    <m/>
    <s v="-181785786"/>
    <n v="-59.129999999999995"/>
    <n v="-12.417299999999999"/>
    <n v="-20.689999999999998"/>
    <n v="8.2726999999999986"/>
  </r>
  <r>
    <s v="Kentucky Power - Gen"/>
    <x v="13"/>
    <s v="Total Company"/>
    <s v="REG TAX  / SL TAX"/>
    <s v="1994 - Q1"/>
    <x v="9"/>
    <x v="6"/>
    <m/>
    <s v="65.77"/>
    <s v="188.00"/>
    <s v="0.00"/>
    <s v="-20.69"/>
    <s v="00.3498"/>
    <s v="45.08"/>
    <s v="128.87"/>
    <m/>
    <s v="-181785786"/>
    <n v="-59.129999999999995"/>
    <n v="-12.417299999999999"/>
    <n v="-20.689999999999998"/>
    <n v="8.2726999999999986"/>
  </r>
  <r>
    <s v="Kentucky Power - Gen"/>
    <x v="3"/>
    <s v="Total Company"/>
    <s v="REG TAX  / SL TAX"/>
    <s v="1994 - Q4"/>
    <x v="9"/>
    <x v="6"/>
    <m/>
    <s v="20.66"/>
    <s v="58.98"/>
    <s v="0.00"/>
    <s v="-20.66"/>
    <s v="00.3503"/>
    <s v="0.00"/>
    <s v="0.00"/>
    <m/>
    <s v="-181785757"/>
    <n v="-58.98"/>
    <n v="-12.3858"/>
    <n v="-20.66"/>
    <n v="8.2742000000000004"/>
  </r>
  <r>
    <s v="Kentucky Power - Distr"/>
    <x v="15"/>
    <s v="Total Company"/>
    <s v="REG TAX  / SL TAX"/>
    <s v="1984"/>
    <x v="20"/>
    <x v="10"/>
    <s v="Apr"/>
    <s v="19.31"/>
    <s v="52.32"/>
    <s v="0.00"/>
    <s v="-19.31"/>
    <s v="00.3691"/>
    <s v="0.00"/>
    <s v="0.00"/>
    <m/>
    <s v="-181786791"/>
    <n v="-52.32"/>
    <n v="-10.9872"/>
    <n v="-19.309999999999999"/>
    <n v="8.3227999999999991"/>
  </r>
  <r>
    <s v="Kentucky Power - Distr"/>
    <x v="14"/>
    <s v="Total Company"/>
    <s v="REG TAX  / SL TAX"/>
    <s v="1987"/>
    <x v="39"/>
    <x v="6"/>
    <m/>
    <s v="20.80"/>
    <s v="59.28"/>
    <s v="0.00"/>
    <s v="-20.80"/>
    <s v="00.3509"/>
    <s v="0.00"/>
    <s v="0.01"/>
    <m/>
    <s v="-181786552"/>
    <n v="-59.27"/>
    <n v="-12.4467"/>
    <n v="-20.8"/>
    <n v="8.3533000000000008"/>
  </r>
  <r>
    <s v="Kentucky Power - Distr"/>
    <x v="12"/>
    <s v="Total Company"/>
    <s v="REG TAX  / SL TAX"/>
    <s v="1986"/>
    <x v="34"/>
    <x v="10"/>
    <s v="Nov"/>
    <s v="19.06"/>
    <s v="50.13"/>
    <s v="0.00"/>
    <s v="-19.06"/>
    <s v="00.3802"/>
    <s v="0.00"/>
    <s v="0.00"/>
    <m/>
    <s v="-181786707"/>
    <n v="-50.13"/>
    <n v="-10.5273"/>
    <n v="-19.059999999999999"/>
    <n v="8.5326999999999984"/>
  </r>
  <r>
    <s v="Kentucky Power - Gen"/>
    <x v="12"/>
    <s v="Total Company"/>
    <s v="REG TAX  / SL TAX"/>
    <s v="1994 - Q4"/>
    <x v="9"/>
    <x v="7"/>
    <m/>
    <s v="60.89"/>
    <s v="173.96"/>
    <s v="0.00"/>
    <s v="-21.49"/>
    <s v="00.3500"/>
    <s v="39.40"/>
    <s v="112.55"/>
    <m/>
    <s v="-181785947"/>
    <n v="-61.410000000000011"/>
    <n v="-12.896100000000002"/>
    <n v="-21.490000000000002"/>
    <n v="8.5938999999999997"/>
  </r>
  <r>
    <s v="Kentucky Power - Gen"/>
    <x v="11"/>
    <s v="Total Company"/>
    <s v="REG TAX  / SL TAX"/>
    <s v="1994 - Q4"/>
    <x v="9"/>
    <x v="7"/>
    <m/>
    <n v="103.88"/>
    <n v="296.77999999999997"/>
    <n v="0"/>
    <n v="-21.49"/>
    <n v="0.35"/>
    <n v="82.39"/>
    <n v="235.37"/>
    <m/>
    <s v="-181785947"/>
    <n v="-61.409999999999968"/>
    <n v="-12.896099999999993"/>
    <n v="-21.489999999999995"/>
    <n v="8.5939000000000014"/>
  </r>
  <r>
    <s v="Kentucky Power - Gen"/>
    <x v="14"/>
    <s v="Total Company"/>
    <s v="REG TAX  / SL TAX"/>
    <s v="1994 - Q4"/>
    <x v="9"/>
    <x v="7"/>
    <m/>
    <s v="39.40"/>
    <s v="112.55"/>
    <s v="0.00"/>
    <s v="-21.50"/>
    <s v="00.3501"/>
    <s v="17.90"/>
    <s v="51.14"/>
    <m/>
    <s v="-181785947"/>
    <n v="-61.41"/>
    <n v="-12.896099999999999"/>
    <n v="-21.5"/>
    <n v="8.6039000000000012"/>
  </r>
  <r>
    <s v="Kentucky Power - Gen"/>
    <x v="15"/>
    <s v="Total Company"/>
    <s v="REG TAX  / SL TAX"/>
    <s v="1994 - Q4"/>
    <x v="9"/>
    <x v="7"/>
    <m/>
    <s v="82.39"/>
    <s v="235.37"/>
    <s v="0.00"/>
    <s v="-21.50"/>
    <s v="00.3500"/>
    <s v="60.89"/>
    <s v="173.96"/>
    <m/>
    <s v="-181785947"/>
    <n v="-61.41"/>
    <n v="-12.896099999999999"/>
    <n v="-21.5"/>
    <n v="8.6039000000000012"/>
  </r>
  <r>
    <s v="Kentucky Power - Distr"/>
    <x v="0"/>
    <s v="Total Company"/>
    <s v="REG TAX  / SL TAX"/>
    <s v="1992"/>
    <x v="24"/>
    <x v="10"/>
    <s v="Jun"/>
    <s v="39.13"/>
    <s v="111.74"/>
    <s v="0.00"/>
    <s v="-21.56"/>
    <s v="00.3502"/>
    <s v="17.57"/>
    <s v="50.16"/>
    <m/>
    <s v="-181786556"/>
    <n v="-61.58"/>
    <n v="-12.931799999999999"/>
    <n v="-21.560000000000002"/>
    <n v="8.6282000000000032"/>
  </r>
  <r>
    <s v="Kentucky Power - Gen"/>
    <x v="12"/>
    <s v="Total Company"/>
    <s v="REG TAX  / SL TAX"/>
    <s v="1986"/>
    <x v="34"/>
    <x v="6"/>
    <m/>
    <s v="19.85"/>
    <s v="53.35"/>
    <s v="0.00"/>
    <s v="-19.85"/>
    <s v="00.3721"/>
    <s v="0.00"/>
    <s v="0.00"/>
    <m/>
    <s v="-181785724"/>
    <n v="-53.35"/>
    <n v="-11.2035"/>
    <n v="-19.850000000000001"/>
    <n v="8.6465000000000014"/>
  </r>
  <r>
    <s v="Kentucky Power - Transm"/>
    <x v="8"/>
    <s v="Total Company"/>
    <s v="REG TAX  / SL TAX"/>
    <s v="2004 50%"/>
    <x v="2"/>
    <x v="6"/>
    <m/>
    <s v="21.76"/>
    <s v="62.16"/>
    <s v="0.00"/>
    <s v="-21.76"/>
    <s v="00.3501"/>
    <s v="0.00"/>
    <s v="0.00"/>
    <m/>
    <s v="-181785185"/>
    <n v="-62.16"/>
    <n v="-13.053599999999999"/>
    <n v="-21.76"/>
    <n v="8.7064000000000021"/>
  </r>
  <r>
    <s v="Kentucky Power - Distr"/>
    <x v="14"/>
    <s v="Total Company"/>
    <s v="REG TAX  / SL TAX"/>
    <s v="2015 50%"/>
    <x v="19"/>
    <x v="26"/>
    <m/>
    <s v="41,347.17"/>
    <s v="119,341.32"/>
    <s v="0.00"/>
    <s v="-22.45"/>
    <s v="00.3465"/>
    <s v="41,324.72"/>
    <s v="119,276.53"/>
    <m/>
    <s v="-181786569"/>
    <n v="-64.790000000008149"/>
    <n v="-13.605900000001711"/>
    <n v="-22.44999999999709"/>
    <n v="8.8440999999953789"/>
  </r>
  <r>
    <s v="Kentucky Power - Distr"/>
    <x v="15"/>
    <s v="Total Company"/>
    <s v="REG TAX  / SL TAX"/>
    <s v="2015 50%"/>
    <x v="19"/>
    <x v="26"/>
    <m/>
    <s v="41,392.07"/>
    <s v="119,470.90"/>
    <s v="0.00"/>
    <s v="-22.45"/>
    <s v="00.3465"/>
    <s v="41,369.62"/>
    <s v="119,406.11"/>
    <m/>
    <s v="-181786569"/>
    <n v="-64.789999999993597"/>
    <n v="-13.605899999998655"/>
    <n v="-22.44999999999709"/>
    <n v="8.8440999999984342"/>
  </r>
  <r>
    <s v="Kentucky Power - Distr"/>
    <x v="12"/>
    <s v="Total Company"/>
    <s v="REG TAX  / SL TAX"/>
    <s v="2015 50%"/>
    <x v="19"/>
    <x v="26"/>
    <m/>
    <s v="41,369.62"/>
    <s v="119,406.11"/>
    <s v="0.00"/>
    <s v="-22.45"/>
    <s v="00.3465"/>
    <s v="41,347.17"/>
    <s v="119,341.32"/>
    <m/>
    <s v="-181786569"/>
    <n v="-64.789999999993597"/>
    <n v="-13.605899999998655"/>
    <n v="-22.450000000004366"/>
    <n v="8.8441000000057102"/>
  </r>
  <r>
    <s v="Kentucky Power - Gen"/>
    <x v="7"/>
    <s v="Total Company"/>
    <s v="REG TAX  / SL TAX"/>
    <s v="2012 Q4 50%"/>
    <x v="22"/>
    <x v="14"/>
    <m/>
    <s v="269.21"/>
    <s v="769.09"/>
    <s v="0.00"/>
    <s v="-22.20"/>
    <s v="00.3500"/>
    <s v="247.01"/>
    <s v="705.66"/>
    <m/>
    <s v="-181785957"/>
    <n v="-63.430000000000064"/>
    <n v="-13.320300000000012"/>
    <n v="-22.199999999999989"/>
    <n v="8.8796999999999766"/>
  </r>
  <r>
    <s v="Kentucky Power - Gen"/>
    <x v="8"/>
    <s v="Total Company"/>
    <s v="REG TAX  / SL TAX"/>
    <s v="2012 Q4 50%"/>
    <x v="22"/>
    <x v="14"/>
    <m/>
    <s v="313.61"/>
    <s v="895.95"/>
    <s v="0.00"/>
    <s v="-22.20"/>
    <s v="00.3500"/>
    <s v="291.41"/>
    <s v="832.52"/>
    <m/>
    <s v="-181785957"/>
    <n v="-63.430000000000064"/>
    <n v="-13.320300000000012"/>
    <n v="-22.199999999999989"/>
    <n v="8.8796999999999766"/>
  </r>
  <r>
    <s v="Kentucky Power - Gen"/>
    <x v="1"/>
    <s v="Total Company"/>
    <s v="REG TAX  / SL TAX"/>
    <s v="2012 Q4 50%"/>
    <x v="22"/>
    <x v="14"/>
    <m/>
    <s v="380.21"/>
    <s v="1,086.24"/>
    <s v="0.00"/>
    <s v="-22.20"/>
    <s v="00.3500"/>
    <s v="358.01"/>
    <s v="1,022.81"/>
    <m/>
    <s v="-181785957"/>
    <n v="-63.430000000000064"/>
    <n v="-13.320300000000012"/>
    <n v="-22.199999999999989"/>
    <n v="8.8796999999999766"/>
  </r>
  <r>
    <s v="Kentucky Power - Gen"/>
    <x v="10"/>
    <s v="Total Company"/>
    <s v="REG TAX  / SL TAX"/>
    <s v="2012 Q4 50%"/>
    <x v="22"/>
    <x v="14"/>
    <m/>
    <s v="335.81"/>
    <s v="959.38"/>
    <s v="0.00"/>
    <s v="-22.20"/>
    <s v="00.3500"/>
    <s v="313.61"/>
    <s v="895.95"/>
    <m/>
    <s v="-181785957"/>
    <n v="-63.42999999999995"/>
    <n v="-13.320299999999989"/>
    <n v="-22.199999999999989"/>
    <n v="8.8796999999999997"/>
  </r>
  <r>
    <s v="Kentucky Power - Gen"/>
    <x v="9"/>
    <s v="Total Company"/>
    <s v="REG TAX  / SL TAX"/>
    <s v="2012 Q4 50%"/>
    <x v="22"/>
    <x v="14"/>
    <m/>
    <s v="358.01"/>
    <s v="1,022.81"/>
    <s v="0.00"/>
    <s v="-22.20"/>
    <s v="00.3500"/>
    <s v="335.81"/>
    <s v="959.38"/>
    <m/>
    <s v="-181785957"/>
    <n v="-63.42999999999995"/>
    <n v="-13.320299999999989"/>
    <n v="-22.199999999999989"/>
    <n v="8.8796999999999997"/>
  </r>
  <r>
    <s v="Kentucky Power - Gen"/>
    <x v="6"/>
    <s v="Total Company"/>
    <s v="REG TAX  / SL TAX"/>
    <s v="2012 Q4 50%"/>
    <x v="22"/>
    <x v="14"/>
    <m/>
    <s v="291.41"/>
    <s v="832.52"/>
    <s v="0.00"/>
    <s v="-22.20"/>
    <s v="00.3500"/>
    <s v="269.21"/>
    <s v="769.09"/>
    <m/>
    <s v="-181785957"/>
    <n v="-63.42999999999995"/>
    <n v="-13.320299999999989"/>
    <n v="-22.200000000000045"/>
    <n v="8.8797000000000565"/>
  </r>
  <r>
    <s v="Kentucky Power - Distr"/>
    <x v="15"/>
    <s v="Total Company"/>
    <s v="REG TAX  / SL TAX"/>
    <s v="1985"/>
    <x v="32"/>
    <x v="11"/>
    <s v="Apr"/>
    <s v="22.78"/>
    <s v="65.65"/>
    <s v="0.00"/>
    <s v="-22.78"/>
    <s v="00.3470"/>
    <s v="0.00"/>
    <s v="0.00"/>
    <m/>
    <s v="-181787008"/>
    <n v="-65.650000000000006"/>
    <n v="-13.7865"/>
    <n v="-22.78"/>
    <n v="8.9935000000000009"/>
  </r>
  <r>
    <s v="Kentucky Power - Distr"/>
    <x v="11"/>
    <s v="Total Company"/>
    <s v="REG TAX  / SL TAX"/>
    <s v="1985"/>
    <x v="32"/>
    <x v="11"/>
    <s v="Apr"/>
    <n v="45.84"/>
    <n v="132.11000000000001"/>
    <n v="0"/>
    <n v="-23.06"/>
    <n v="0.34699999999999998"/>
    <n v="22.78"/>
    <n v="65.650000000000006"/>
    <m/>
    <s v="-181787008"/>
    <n v="-66.460000000000008"/>
    <n v="-13.956600000000002"/>
    <n v="-23.060000000000002"/>
    <n v="9.1034000000000006"/>
  </r>
  <r>
    <s v="Kentucky Power - Distr"/>
    <x v="14"/>
    <s v="Total Company"/>
    <s v="REG TAX  / SL TAX"/>
    <s v="1987"/>
    <x v="39"/>
    <x v="10"/>
    <s v="May"/>
    <s v="25.17"/>
    <s v="76.19"/>
    <s v="0.00"/>
    <s v="-25.17"/>
    <s v="00.3304"/>
    <s v="0.00"/>
    <s v="0.00"/>
    <m/>
    <s v="-181787044"/>
    <n v="-76.19"/>
    <n v="-15.999899999999998"/>
    <n v="-25.17"/>
    <n v="9.1701000000000032"/>
  </r>
  <r>
    <s v="Kentucky Power - Transm"/>
    <x v="8"/>
    <s v="Total Company"/>
    <s v="REG TAX  / SL TAX"/>
    <s v="1996"/>
    <x v="27"/>
    <x v="9"/>
    <s v="Mar"/>
    <s v="2,505.57"/>
    <s v="7,160.02"/>
    <s v="0.00"/>
    <s v="-22.97"/>
    <s v="00.3499"/>
    <s v="2,482.60"/>
    <s v="7,094.37"/>
    <m/>
    <s v="-181784993"/>
    <n v="-65.650000000000546"/>
    <n v="-13.786500000000114"/>
    <n v="-22.970000000000255"/>
    <n v="9.1835000000001408"/>
  </r>
  <r>
    <s v="Kentucky Power - Transm"/>
    <x v="13"/>
    <s v="Total Company"/>
    <s v="REG TAX  / SL TAX"/>
    <s v="1996"/>
    <x v="27"/>
    <x v="9"/>
    <s v="Mar"/>
    <s v="2,713.69"/>
    <s v="7,754.79"/>
    <s v="0.00"/>
    <s v="-22.97"/>
    <s v="00.3499"/>
    <s v="2,690.72"/>
    <s v="7,689.14"/>
    <m/>
    <s v="-181784993"/>
    <n v="-65.649999999999636"/>
    <n v="-13.786499999999924"/>
    <n v="-22.970000000000255"/>
    <n v="9.1835000000003308"/>
  </r>
  <r>
    <s v="Kentucky Power - Distr"/>
    <x v="0"/>
    <s v="Total Company"/>
    <s v="REG TAX  / SL TAX"/>
    <s v="1990"/>
    <x v="30"/>
    <x v="6"/>
    <m/>
    <s v="23.73"/>
    <s v="69.02"/>
    <s v="0.00"/>
    <s v="-23.72"/>
    <s v="00.3438"/>
    <s v="0.01"/>
    <s v="0.02"/>
    <m/>
    <s v="-181786661"/>
    <n v="-69"/>
    <n v="-14.49"/>
    <n v="-23.72"/>
    <n v="9.2299999999999986"/>
  </r>
  <r>
    <s v="Kentucky Power - Transm"/>
    <x v="11"/>
    <s v="Total Company"/>
    <s v="REG TAX  / SL TAX"/>
    <s v="1996"/>
    <x v="27"/>
    <x v="9"/>
    <s v="Mar"/>
    <n v="2806.25"/>
    <n v="8019.35"/>
    <n v="0"/>
    <n v="-23.14"/>
    <n v="0.34989999999999999"/>
    <n v="2783.11"/>
    <n v="7953.21"/>
    <m/>
    <s v="-181784993"/>
    <n v="-66.140000000000327"/>
    <n v="-13.889400000000068"/>
    <n v="-23.139999999999873"/>
    <n v="9.250599999999805"/>
  </r>
  <r>
    <s v="Kentucky Power - Transm"/>
    <x v="6"/>
    <s v="Total Company"/>
    <s v="REG TAX  / SL TAX"/>
    <s v="1996"/>
    <x v="27"/>
    <x v="9"/>
    <s v="Mar"/>
    <s v="2,482.60"/>
    <s v="7,094.37"/>
    <s v="0.00"/>
    <s v="-23.14"/>
    <s v="00.3499"/>
    <s v="2,459.46"/>
    <s v="7,028.23"/>
    <m/>
    <s v="-181784993"/>
    <n v="-66.140000000000327"/>
    <n v="-13.889400000000068"/>
    <n v="-23.139999999999873"/>
    <n v="9.250599999999805"/>
  </r>
  <r>
    <s v="Kentucky Power - Transm"/>
    <x v="5"/>
    <s v="Total Company"/>
    <s v="REG TAX  / SL TAX"/>
    <s v="1996"/>
    <x v="27"/>
    <x v="9"/>
    <s v="Mar"/>
    <s v="2,598.15"/>
    <s v="7,424.58"/>
    <s v="0.00"/>
    <s v="-23.14"/>
    <s v="00.3499"/>
    <s v="2,575.01"/>
    <s v="7,358.44"/>
    <m/>
    <s v="-181784993"/>
    <n v="-66.140000000000327"/>
    <n v="-13.889400000000068"/>
    <n v="-23.139999999999873"/>
    <n v="9.250599999999805"/>
  </r>
  <r>
    <s v="Kentucky Power - Transm"/>
    <x v="2"/>
    <s v="Total Company"/>
    <s v="REG TAX  / SL TAX"/>
    <s v="1996"/>
    <x v="27"/>
    <x v="9"/>
    <s v="Mar"/>
    <s v="2,667.58"/>
    <s v="7,623.00"/>
    <s v="0.00"/>
    <s v="-23.14"/>
    <s v="00.3499"/>
    <s v="2,644.44"/>
    <s v="7,556.86"/>
    <m/>
    <s v="-181784993"/>
    <n v="-66.140000000000327"/>
    <n v="-13.889400000000068"/>
    <n v="-23.139999999999873"/>
    <n v="9.250599999999805"/>
  </r>
  <r>
    <s v="Kentucky Power - Transm"/>
    <x v="0"/>
    <s v="Total Company"/>
    <s v="REG TAX  / SL TAX"/>
    <s v="1996"/>
    <x v="27"/>
    <x v="9"/>
    <s v="Mar"/>
    <s v="2,690.72"/>
    <s v="7,689.14"/>
    <s v="0.00"/>
    <s v="-23.14"/>
    <s v="00.3499"/>
    <s v="2,667.58"/>
    <s v="7,623.00"/>
    <m/>
    <s v="-181784993"/>
    <n v="-66.140000000000327"/>
    <n v="-13.889400000000068"/>
    <n v="-23.139999999999873"/>
    <n v="9.250599999999805"/>
  </r>
  <r>
    <s v="Kentucky Power - Transm"/>
    <x v="14"/>
    <s v="Total Company"/>
    <s v="REG TAX  / SL TAX"/>
    <s v="1996"/>
    <x v="27"/>
    <x v="9"/>
    <s v="Mar"/>
    <s v="2,736.83"/>
    <s v="7,820.93"/>
    <s v="0.00"/>
    <s v="-23.14"/>
    <s v="00.3499"/>
    <s v="2,713.69"/>
    <s v="7,754.79"/>
    <m/>
    <s v="-181784993"/>
    <n v="-66.140000000000327"/>
    <n v="-13.889400000000068"/>
    <n v="-23.139999999999873"/>
    <n v="9.250599999999805"/>
  </r>
  <r>
    <s v="Kentucky Power - Transm"/>
    <x v="3"/>
    <s v="Total Company"/>
    <s v="REG TAX  / SL TAX"/>
    <s v="1996"/>
    <x v="27"/>
    <x v="9"/>
    <s v="Mar"/>
    <s v="2,644.44"/>
    <s v="7,556.86"/>
    <s v="0.00"/>
    <s v="-23.14"/>
    <s v="00.3499"/>
    <s v="2,621.30"/>
    <s v="7,490.72"/>
    <m/>
    <s v="-181784993"/>
    <n v="-66.139999999999418"/>
    <n v="-13.889399999999878"/>
    <n v="-23.139999999999873"/>
    <n v="9.250599999999995"/>
  </r>
  <r>
    <s v="Kentucky Power - Transm"/>
    <x v="12"/>
    <s v="Total Company"/>
    <s v="REG TAX  / SL TAX"/>
    <s v="1996"/>
    <x v="27"/>
    <x v="9"/>
    <s v="Mar"/>
    <s v="2,759.97"/>
    <s v="7,887.07"/>
    <s v="0.00"/>
    <s v="-23.14"/>
    <s v="00.3499"/>
    <s v="2,736.83"/>
    <s v="7,820.93"/>
    <m/>
    <s v="-181784993"/>
    <n v="-66.139999999999418"/>
    <n v="-13.889399999999878"/>
    <n v="-23.139999999999873"/>
    <n v="9.250599999999995"/>
  </r>
  <r>
    <s v="Kentucky Power - Transm"/>
    <x v="9"/>
    <s v="Total Company"/>
    <s v="REG TAX  / SL TAX"/>
    <s v="1996"/>
    <x v="27"/>
    <x v="9"/>
    <s v="Mar"/>
    <s v="2,551.86"/>
    <s v="7,292.30"/>
    <s v="0.00"/>
    <s v="-23.14"/>
    <s v="00.3499"/>
    <s v="2,528.72"/>
    <s v="7,226.16"/>
    <m/>
    <s v="-181784993"/>
    <n v="-66.140000000000327"/>
    <n v="-13.889400000000068"/>
    <n v="-23.140000000000327"/>
    <n v="9.2506000000002597"/>
  </r>
  <r>
    <s v="Kentucky Power - Transm"/>
    <x v="15"/>
    <s v="Total Company"/>
    <s v="REG TAX  / SL TAX"/>
    <s v="1996"/>
    <x v="27"/>
    <x v="9"/>
    <s v="Mar"/>
    <s v="2,783.11"/>
    <s v="7,953.21"/>
    <s v="0.00"/>
    <s v="-23.14"/>
    <s v="00.3499"/>
    <s v="2,759.97"/>
    <s v="7,887.07"/>
    <m/>
    <s v="-181784993"/>
    <n v="-66.140000000000327"/>
    <n v="-13.889400000000068"/>
    <n v="-23.140000000000327"/>
    <n v="9.2506000000002597"/>
  </r>
  <r>
    <s v="Kentucky Power - Transm"/>
    <x v="10"/>
    <s v="Total Company"/>
    <s v="REG TAX  / SL TAX"/>
    <s v="1996"/>
    <x v="27"/>
    <x v="9"/>
    <s v="Mar"/>
    <s v="2,528.72"/>
    <s v="7,226.16"/>
    <s v="0.00"/>
    <s v="-23.15"/>
    <s v="00.3499"/>
    <s v="2,505.57"/>
    <s v="7,160.02"/>
    <m/>
    <s v="-181784993"/>
    <n v="-66.139999999999418"/>
    <n v="-13.889399999999878"/>
    <n v="-23.149999999999636"/>
    <n v="9.2605999999997586"/>
  </r>
  <r>
    <s v="Kentucky Power - Transm"/>
    <x v="4"/>
    <s v="Total Company"/>
    <s v="REG TAX  / SL TAX"/>
    <s v="1996"/>
    <x v="27"/>
    <x v="9"/>
    <s v="Mar"/>
    <s v="2,621.30"/>
    <s v="7,490.72"/>
    <s v="0.00"/>
    <s v="-23.15"/>
    <s v="00.3499"/>
    <s v="2,598.15"/>
    <s v="7,424.58"/>
    <m/>
    <s v="-181784993"/>
    <n v="-66.140000000000327"/>
    <n v="-13.889400000000068"/>
    <n v="-23.150000000000091"/>
    <n v="9.2606000000000233"/>
  </r>
  <r>
    <s v="Kentucky Power - Transm"/>
    <x v="7"/>
    <s v="Total Company"/>
    <s v="REG TAX  / SL TAX"/>
    <s v="1996"/>
    <x v="27"/>
    <x v="9"/>
    <s v="Mar"/>
    <s v="2,459.46"/>
    <s v="7,028.23"/>
    <s v="0.00"/>
    <s v="-23.15"/>
    <s v="00.3499"/>
    <s v="2,436.31"/>
    <s v="6,962.09"/>
    <m/>
    <s v="-181784993"/>
    <n v="-66.139999999999418"/>
    <n v="-13.889399999999878"/>
    <n v="-23.150000000000091"/>
    <n v="9.2606000000002133"/>
  </r>
  <r>
    <s v="Kentucky Power - Transm"/>
    <x v="1"/>
    <s v="Total Company"/>
    <s v="REG TAX  / SL TAX"/>
    <s v="1996"/>
    <x v="27"/>
    <x v="9"/>
    <s v="Mar"/>
    <s v="2,575.01"/>
    <s v="7,358.44"/>
    <s v="0.00"/>
    <s v="-23.15"/>
    <s v="00.3499"/>
    <s v="2,551.86"/>
    <s v="7,292.30"/>
    <m/>
    <s v="-181784993"/>
    <n v="-66.139999999999418"/>
    <n v="-13.889399999999878"/>
    <n v="-23.150000000000091"/>
    <n v="9.2606000000002133"/>
  </r>
  <r>
    <s v="Kentucky Power - Distr"/>
    <x v="15"/>
    <s v="Total Company"/>
    <s v="REG TAX  / SL TAX"/>
    <s v="1988"/>
    <x v="33"/>
    <x v="10"/>
    <s v="Jul"/>
    <s v="201.27"/>
    <s v="614.51"/>
    <s v="0.00"/>
    <s v="-26.00"/>
    <s v="00.3275"/>
    <s v="175.27"/>
    <s v="535.12"/>
    <m/>
    <s v="-181786642"/>
    <n v="-79.389999999999986"/>
    <n v="-16.671899999999997"/>
    <n v="-26"/>
    <n v="9.3281000000000027"/>
  </r>
  <r>
    <s v="Kentucky Power - Distr"/>
    <x v="11"/>
    <s v="Total Company"/>
    <s v="REG TAX  / SL TAX"/>
    <s v="1988"/>
    <x v="33"/>
    <x v="10"/>
    <s v="Jul"/>
    <n v="227.29"/>
    <n v="693.96"/>
    <n v="0"/>
    <n v="-26.02"/>
    <n v="0.32750000000000001"/>
    <n v="201.27"/>
    <n v="614.51"/>
    <m/>
    <s v="-181786642"/>
    <n v="-79.450000000000045"/>
    <n v="-16.684500000000011"/>
    <n v="-26.019999999999982"/>
    <n v="9.3354999999999713"/>
  </r>
  <r>
    <s v="Kentucky Power - Distr"/>
    <x v="14"/>
    <s v="Total Company"/>
    <s v="REG TAX  / SL TAX"/>
    <s v="1987"/>
    <x v="39"/>
    <x v="10"/>
    <s v="Dec"/>
    <s v="21.56"/>
    <s v="57.58"/>
    <s v="0.00"/>
    <s v="-21.56"/>
    <s v="00.3744"/>
    <s v="0.00"/>
    <s v="0.00"/>
    <m/>
    <s v="-181787049"/>
    <n v="-57.58"/>
    <n v="-12.091799999999999"/>
    <n v="-21.56"/>
    <n v="9.4681999999999995"/>
  </r>
  <r>
    <s v="Kentucky Power - Distr"/>
    <x v="0"/>
    <s v="Total Company"/>
    <s v="REG TAX  / SL TAX"/>
    <s v="1991"/>
    <x v="28"/>
    <x v="10"/>
    <s v="Nov"/>
    <s v="24.88"/>
    <s v="72.66"/>
    <s v="0.00"/>
    <s v="-24.88"/>
    <s v="00.3424"/>
    <s v="0.00"/>
    <s v="-0.01"/>
    <m/>
    <s v="-181786721"/>
    <n v="-72.67"/>
    <n v="-15.2607"/>
    <n v="-24.88"/>
    <n v="9.6192999999999991"/>
  </r>
  <r>
    <s v="Kentucky Power - Transm"/>
    <x v="2"/>
    <s v="Total Company"/>
    <s v="REG TAX  / SL TAX"/>
    <s v="1994 - Q4"/>
    <x v="9"/>
    <x v="9"/>
    <s v="Nov"/>
    <s v="3,003.67"/>
    <s v="8,577.28"/>
    <s v="0.00"/>
    <s v="-24.11"/>
    <s v="00.3502"/>
    <s v="2,979.56"/>
    <s v="8,508.44"/>
    <m/>
    <s v="-181785111"/>
    <n v="-68.840000000000146"/>
    <n v="-14.456400000000031"/>
    <n v="-24.110000000000127"/>
    <n v="9.6536000000000968"/>
  </r>
  <r>
    <s v="Kentucky Power - Distr"/>
    <x v="15"/>
    <s v="Total Company"/>
    <s v="REG TAX  / SL TAX"/>
    <s v="1982"/>
    <x v="26"/>
    <x v="11"/>
    <s v="Apr"/>
    <s v="20.50"/>
    <s v="51.61"/>
    <s v="0.00"/>
    <s v="-20.50"/>
    <s v="00.3972"/>
    <s v="0.00"/>
    <s v="0.00"/>
    <m/>
    <s v="-181786749"/>
    <n v="-51.61"/>
    <n v="-10.838099999999999"/>
    <n v="-20.5"/>
    <n v="9.661900000000001"/>
  </r>
  <r>
    <s v="Kentucky Power - Distr"/>
    <x v="11"/>
    <s v="Total Company"/>
    <s v="REG TAX  / SL TAX"/>
    <s v="1987"/>
    <x v="39"/>
    <x v="10"/>
    <s v="May"/>
    <n v="193.44"/>
    <n v="585.45000000000005"/>
    <n v="0"/>
    <n v="-26.63"/>
    <n v="0.33040000000000003"/>
    <n v="166.81"/>
    <n v="504.85"/>
    <m/>
    <s v="-181787044"/>
    <n v="-80.600000000000023"/>
    <n v="-16.926000000000005"/>
    <n v="-26.629999999999995"/>
    <n v="9.70399999999999"/>
  </r>
  <r>
    <s v="Kentucky Power - Transm"/>
    <x v="9"/>
    <s v="Total Company"/>
    <s v="REG TAX  / SL TAX"/>
    <s v="1994 - Q4"/>
    <x v="9"/>
    <x v="9"/>
    <s v="Nov"/>
    <s v="2,882.40"/>
    <s v="8,231.04"/>
    <s v="0.00"/>
    <s v="-24.29"/>
    <s v="00.3502"/>
    <s v="2,858.11"/>
    <s v="8,161.69"/>
    <m/>
    <s v="-181785111"/>
    <n v="-69.350000000001273"/>
    <n v="-14.563500000000268"/>
    <n v="-24.289999999999964"/>
    <n v="9.7264999999996959"/>
  </r>
  <r>
    <s v="Kentucky Power - Transm"/>
    <x v="8"/>
    <s v="Total Company"/>
    <s v="REG TAX  / SL TAX"/>
    <s v="1994 - Q4"/>
    <x v="9"/>
    <x v="9"/>
    <s v="Nov"/>
    <s v="2,833.82"/>
    <s v="8,092.34"/>
    <s v="0.00"/>
    <s v="-24.29"/>
    <s v="00.3502"/>
    <s v="2,809.53"/>
    <s v="8,022.99"/>
    <m/>
    <s v="-181785111"/>
    <n v="-69.350000000000364"/>
    <n v="-14.563500000000076"/>
    <n v="-24.289999999999964"/>
    <n v="9.7264999999998878"/>
  </r>
  <r>
    <s v="Kentucky Power - Transm"/>
    <x v="5"/>
    <s v="Total Company"/>
    <s v="REG TAX  / SL TAX"/>
    <s v="1994 - Q4"/>
    <x v="9"/>
    <x v="9"/>
    <s v="Nov"/>
    <s v="2,930.98"/>
    <s v="8,369.74"/>
    <s v="0.00"/>
    <s v="-24.29"/>
    <s v="00.3502"/>
    <s v="2,906.69"/>
    <s v="8,300.39"/>
    <m/>
    <s v="-181785111"/>
    <n v="-69.350000000000364"/>
    <n v="-14.563500000000076"/>
    <n v="-24.289999999999964"/>
    <n v="9.7264999999998878"/>
  </r>
  <r>
    <s v="Kentucky Power - Transm"/>
    <x v="4"/>
    <s v="Total Company"/>
    <s v="REG TAX  / SL TAX"/>
    <s v="1994 - Q4"/>
    <x v="9"/>
    <x v="9"/>
    <s v="Nov"/>
    <s v="2,955.27"/>
    <s v="8,439.09"/>
    <s v="0.00"/>
    <s v="-24.29"/>
    <s v="00.3502"/>
    <s v="2,930.98"/>
    <s v="8,369.74"/>
    <m/>
    <s v="-181785111"/>
    <n v="-69.350000000000364"/>
    <n v="-14.563500000000076"/>
    <n v="-24.289999999999964"/>
    <n v="9.7264999999998878"/>
  </r>
  <r>
    <s v="Kentucky Power - Transm"/>
    <x v="3"/>
    <s v="Total Company"/>
    <s v="REG TAX  / SL TAX"/>
    <s v="1994 - Q4"/>
    <x v="9"/>
    <x v="9"/>
    <s v="Nov"/>
    <s v="2,979.56"/>
    <s v="8,508.44"/>
    <s v="0.00"/>
    <s v="-24.29"/>
    <s v="00.3502"/>
    <s v="2,955.27"/>
    <s v="8,439.09"/>
    <m/>
    <s v="-181785111"/>
    <n v="-69.350000000000364"/>
    <n v="-14.563500000000076"/>
    <n v="-24.289999999999964"/>
    <n v="9.7264999999998878"/>
  </r>
  <r>
    <s v="Kentucky Power - Transm"/>
    <x v="13"/>
    <s v="Total Company"/>
    <s v="REG TAX  / SL TAX"/>
    <s v="1994 - Q4"/>
    <x v="9"/>
    <x v="9"/>
    <s v="Nov"/>
    <s v="3,052.25"/>
    <s v="8,715.98"/>
    <s v="0.00"/>
    <s v="-24.29"/>
    <s v="00.3502"/>
    <s v="3,027.96"/>
    <s v="8,646.63"/>
    <m/>
    <s v="-181785111"/>
    <n v="-69.350000000000364"/>
    <n v="-14.563500000000076"/>
    <n v="-24.289999999999964"/>
    <n v="9.7264999999998878"/>
  </r>
  <r>
    <s v="Kentucky Power - Transm"/>
    <x v="14"/>
    <s v="Total Company"/>
    <s v="REG TAX  / SL TAX"/>
    <s v="1994 - Q4"/>
    <x v="9"/>
    <x v="9"/>
    <s v="Nov"/>
    <s v="3,076.54"/>
    <s v="8,785.33"/>
    <s v="0.00"/>
    <s v="-24.29"/>
    <s v="00.3502"/>
    <s v="3,052.25"/>
    <s v="8,715.98"/>
    <m/>
    <s v="-181785111"/>
    <n v="-69.350000000000364"/>
    <n v="-14.563500000000076"/>
    <n v="-24.289999999999964"/>
    <n v="9.7264999999998878"/>
  </r>
  <r>
    <s v="Kentucky Power - Transm"/>
    <x v="12"/>
    <s v="Total Company"/>
    <s v="REG TAX  / SL TAX"/>
    <s v="1994 - Q4"/>
    <x v="9"/>
    <x v="9"/>
    <s v="Nov"/>
    <s v="3,100.83"/>
    <s v="8,854.68"/>
    <s v="0.00"/>
    <s v="-24.29"/>
    <s v="00.3502"/>
    <s v="3,076.54"/>
    <s v="8,785.33"/>
    <m/>
    <s v="-181785111"/>
    <n v="-69.350000000000364"/>
    <n v="-14.563500000000076"/>
    <n v="-24.289999999999964"/>
    <n v="9.7264999999998878"/>
  </r>
  <r>
    <s v="Kentucky Power - Transm"/>
    <x v="15"/>
    <s v="Total Company"/>
    <s v="REG TAX  / SL TAX"/>
    <s v="1994 - Q4"/>
    <x v="9"/>
    <x v="9"/>
    <s v="Nov"/>
    <s v="3,125.12"/>
    <s v="8,924.03"/>
    <s v="0.00"/>
    <s v="-24.29"/>
    <s v="00.3502"/>
    <s v="3,100.83"/>
    <s v="8,854.68"/>
    <m/>
    <s v="-181785111"/>
    <n v="-69.350000000000364"/>
    <n v="-14.563500000000076"/>
    <n v="-24.289999999999964"/>
    <n v="9.7264999999998878"/>
  </r>
  <r>
    <s v="Kentucky Power - Transm"/>
    <x v="10"/>
    <s v="Total Company"/>
    <s v="REG TAX  / SL TAX"/>
    <s v="1994 - Q4"/>
    <x v="9"/>
    <x v="9"/>
    <s v="Nov"/>
    <s v="2,858.11"/>
    <s v="8,161.69"/>
    <s v="0.00"/>
    <s v="-24.29"/>
    <s v="00.3502"/>
    <s v="2,833.82"/>
    <s v="8,092.34"/>
    <m/>
    <s v="-181785111"/>
    <n v="-69.349999999999454"/>
    <n v="-14.563499999999884"/>
    <n v="-24.289999999999964"/>
    <n v="9.7265000000000796"/>
  </r>
  <r>
    <s v="Kentucky Power - Transm"/>
    <x v="11"/>
    <s v="Total Company"/>
    <s v="REG TAX  / SL TAX"/>
    <s v="1994 - Q4"/>
    <x v="9"/>
    <x v="9"/>
    <s v="Nov"/>
    <n v="3149.41"/>
    <n v="8993.3799999999992"/>
    <n v="0"/>
    <n v="-24.29"/>
    <n v="0.35020000000000001"/>
    <n v="3125.12"/>
    <n v="8924.0300000000007"/>
    <m/>
    <s v="-181785111"/>
    <n v="-69.349999999998545"/>
    <n v="-14.563499999999694"/>
    <n v="-24.289999999999964"/>
    <n v="9.7265000000002697"/>
  </r>
  <r>
    <s v="Kentucky Power - Transm"/>
    <x v="1"/>
    <s v="Total Company"/>
    <s v="REG TAX  / SL TAX"/>
    <s v="1994 - Q4"/>
    <x v="9"/>
    <x v="9"/>
    <s v="Nov"/>
    <s v="2,906.69"/>
    <s v="8,300.39"/>
    <s v="0.00"/>
    <s v="-24.29"/>
    <s v="00.3502"/>
    <s v="2,882.40"/>
    <s v="8,231.04"/>
    <m/>
    <s v="-181785111"/>
    <n v="-69.349999999998545"/>
    <n v="-14.563499999999694"/>
    <n v="-24.289999999999964"/>
    <n v="9.7265000000002697"/>
  </r>
  <r>
    <s v="Kentucky Power - Transm"/>
    <x v="0"/>
    <s v="Total Company"/>
    <s v="REG TAX  / SL TAX"/>
    <s v="1994 - Q4"/>
    <x v="9"/>
    <x v="9"/>
    <s v="Nov"/>
    <s v="3,027.96"/>
    <s v="8,646.63"/>
    <s v="0.00"/>
    <s v="-24.29"/>
    <s v="00.3502"/>
    <s v="3,003.67"/>
    <s v="8,577.28"/>
    <m/>
    <s v="-181785111"/>
    <n v="-69.349999999998545"/>
    <n v="-14.563499999999694"/>
    <n v="-24.289999999999964"/>
    <n v="9.7265000000002697"/>
  </r>
  <r>
    <s v="Kentucky Power - Transm"/>
    <x v="6"/>
    <s v="Total Company"/>
    <s v="REG TAX  / SL TAX"/>
    <s v="1994 - Q4"/>
    <x v="9"/>
    <x v="9"/>
    <s v="Nov"/>
    <s v="2,809.53"/>
    <s v="8,022.99"/>
    <s v="0.00"/>
    <s v="-24.29"/>
    <s v="00.3502"/>
    <s v="2,785.24"/>
    <s v="7,953.64"/>
    <m/>
    <s v="-181785111"/>
    <n v="-69.349999999999454"/>
    <n v="-14.563499999999884"/>
    <n v="-24.290000000000418"/>
    <n v="9.7265000000005344"/>
  </r>
  <r>
    <s v="Kentucky Power - Gen"/>
    <x v="14"/>
    <s v="Total Company"/>
    <s v="REG TAX  / SL TAX"/>
    <s v="2003 50%"/>
    <x v="0"/>
    <x v="3"/>
    <m/>
    <s v="1,437.74"/>
    <s v="4,107.82"/>
    <s v="0.00"/>
    <s v="-24.34"/>
    <s v="00.3500"/>
    <s v="1,413.40"/>
    <s v="4,038.28"/>
    <m/>
    <s v="-181786088"/>
    <n v="-69.539999999999509"/>
    <n v="-14.603399999999896"/>
    <n v="-24.339999999999918"/>
    <n v="9.7366000000000223"/>
  </r>
  <r>
    <s v="Kentucky Power - Gen"/>
    <x v="15"/>
    <s v="Total Company"/>
    <s v="REG TAX  / SL TAX"/>
    <s v="2003 50%"/>
    <x v="0"/>
    <x v="3"/>
    <m/>
    <s v="1,486.44"/>
    <s v="4,246.95"/>
    <s v="0.00"/>
    <s v="-24.34"/>
    <s v="00.3500"/>
    <s v="1,462.10"/>
    <s v="4,177.41"/>
    <m/>
    <s v="-181786088"/>
    <n v="-69.539999999999964"/>
    <n v="-14.603399999999992"/>
    <n v="-24.340000000000146"/>
    <n v="9.7366000000001538"/>
  </r>
  <r>
    <s v="Kentucky Power - Gen"/>
    <x v="11"/>
    <s v="Total Company"/>
    <s v="REG TAX  / SL TAX"/>
    <s v="2003 50%"/>
    <x v="0"/>
    <x v="3"/>
    <m/>
    <n v="1510.8"/>
    <n v="4316.54"/>
    <n v="0"/>
    <n v="-24.36"/>
    <n v="0.35"/>
    <n v="1486.44"/>
    <n v="4246.95"/>
    <m/>
    <s v="-181786088"/>
    <n v="-69.590000000000146"/>
    <n v="-14.613900000000029"/>
    <n v="-24.3599999999999"/>
    <n v="9.7460999999998705"/>
  </r>
  <r>
    <s v="Kentucky Power - Gen"/>
    <x v="12"/>
    <s v="Total Company"/>
    <s v="REG TAX  / SL TAX"/>
    <s v="2003 50%"/>
    <x v="0"/>
    <x v="3"/>
    <m/>
    <s v="1,462.10"/>
    <s v="4,177.41"/>
    <s v="0.00"/>
    <s v="-24.36"/>
    <s v="00.3500"/>
    <s v="1,437.74"/>
    <s v="4,107.82"/>
    <m/>
    <s v="-181786088"/>
    <n v="-69.590000000000146"/>
    <n v="-14.613900000000029"/>
    <n v="-24.3599999999999"/>
    <n v="9.7460999999998705"/>
  </r>
  <r>
    <s v="Kentucky Power - Gen"/>
    <x v="13"/>
    <s v="Total Company"/>
    <s v="REG TAX  / SL TAX"/>
    <s v="2003 50%"/>
    <x v="0"/>
    <x v="3"/>
    <m/>
    <s v="1,413.40"/>
    <s v="4,038.28"/>
    <s v="0.00"/>
    <s v="-24.36"/>
    <s v="00.3500"/>
    <s v="1,389.04"/>
    <s v="3,968.69"/>
    <m/>
    <s v="-181786088"/>
    <n v="-69.590000000000146"/>
    <n v="-14.613900000000029"/>
    <n v="-24.360000000000127"/>
    <n v="9.7461000000000979"/>
  </r>
  <r>
    <s v="Kentucky Power - Gen"/>
    <x v="1"/>
    <s v="Total Company"/>
    <s v="REG TAX  / SL TAX"/>
    <s v="1999"/>
    <x v="12"/>
    <x v="6"/>
    <m/>
    <s v="24.37"/>
    <s v="69.62"/>
    <s v="0.00"/>
    <s v="-24.37"/>
    <s v="00.3500"/>
    <s v="0.00"/>
    <s v="0.00"/>
    <m/>
    <s v="-181785916"/>
    <n v="-69.62"/>
    <n v="-14.620200000000001"/>
    <n v="-24.37"/>
    <n v="9.7498000000000005"/>
  </r>
  <r>
    <s v="Kentucky Power - Transm"/>
    <x v="14"/>
    <s v="Total Company"/>
    <s v="REG TAX  / SL TAX"/>
    <s v="1995"/>
    <x v="23"/>
    <x v="9"/>
    <s v="Jun"/>
    <s v="3,031.27"/>
    <s v="8,657.19"/>
    <s v="0.00"/>
    <s v="-24.47"/>
    <s v="00.3501"/>
    <s v="3,006.80"/>
    <s v="8,587.31"/>
    <m/>
    <s v="-181785005"/>
    <n v="-69.880000000001019"/>
    <n v="-14.674800000000213"/>
    <n v="-24.4699999999998"/>
    <n v="9.7951999999995873"/>
  </r>
  <r>
    <s v="Kentucky Power - Transm"/>
    <x v="8"/>
    <s v="Total Company"/>
    <s v="REG TAX  / SL TAX"/>
    <s v="1995"/>
    <x v="23"/>
    <x v="9"/>
    <s v="Jun"/>
    <s v="2,784.95"/>
    <s v="7,953.71"/>
    <s v="0.00"/>
    <s v="-24.47"/>
    <s v="00.3501"/>
    <s v="2,760.48"/>
    <s v="7,883.83"/>
    <m/>
    <s v="-181785005"/>
    <n v="-69.880000000000109"/>
    <n v="-14.674800000000022"/>
    <n v="-24.4699999999998"/>
    <n v="9.7951999999997774"/>
  </r>
  <r>
    <s v="Kentucky Power - Transm"/>
    <x v="11"/>
    <s v="Total Company"/>
    <s v="REG TAX  / SL TAX"/>
    <s v="1995"/>
    <x v="23"/>
    <x v="9"/>
    <s v="Jun"/>
    <n v="3105.22"/>
    <n v="8868.39"/>
    <n v="0"/>
    <n v="-24.65"/>
    <n v="0.35010000000000002"/>
    <n v="3080.57"/>
    <n v="8797.99"/>
    <m/>
    <s v="-181785005"/>
    <n v="-70.399999999999636"/>
    <n v="-14.783999999999923"/>
    <n v="-24.649999999999636"/>
    <n v="9.8659999999997137"/>
  </r>
  <r>
    <s v="Kentucky Power - Transm"/>
    <x v="4"/>
    <s v="Total Company"/>
    <s v="REG TAX  / SL TAX"/>
    <s v="1995"/>
    <x v="23"/>
    <x v="9"/>
    <s v="Jun"/>
    <s v="2,908.20"/>
    <s v="8,305.71"/>
    <s v="0.00"/>
    <s v="-24.65"/>
    <s v="00.3501"/>
    <s v="2,883.55"/>
    <s v="8,235.31"/>
    <m/>
    <s v="-181785005"/>
    <n v="-70.399999999999636"/>
    <n v="-14.783999999999923"/>
    <n v="-24.649999999999636"/>
    <n v="9.8659999999997137"/>
  </r>
  <r>
    <s v="Kentucky Power - Transm"/>
    <x v="3"/>
    <s v="Total Company"/>
    <s v="REG TAX  / SL TAX"/>
    <s v="1995"/>
    <x v="23"/>
    <x v="9"/>
    <s v="Jun"/>
    <s v="2,932.85"/>
    <s v="8,376.11"/>
    <s v="0.00"/>
    <s v="-24.65"/>
    <s v="00.3501"/>
    <s v="2,908.20"/>
    <s v="8,305.71"/>
    <m/>
    <s v="-181785005"/>
    <n v="-70.400000000001455"/>
    <n v="-14.784000000000304"/>
    <n v="-24.650000000000091"/>
    <n v="9.8659999999997865"/>
  </r>
  <r>
    <s v="Kentucky Power - Transm"/>
    <x v="7"/>
    <s v="Total Company"/>
    <s v="REG TAX  / SL TAX"/>
    <s v="1995"/>
    <x v="23"/>
    <x v="9"/>
    <s v="Jun"/>
    <s v="2,735.83"/>
    <s v="7,813.43"/>
    <s v="0.00"/>
    <s v="-24.65"/>
    <s v="00.3501"/>
    <s v="2,711.18"/>
    <s v="7,743.03"/>
    <m/>
    <s v="-181785005"/>
    <n v="-70.400000000000546"/>
    <n v="-14.784000000000114"/>
    <n v="-24.650000000000091"/>
    <n v="9.8659999999999766"/>
  </r>
  <r>
    <s v="Kentucky Power - Transm"/>
    <x v="9"/>
    <s v="Total Company"/>
    <s v="REG TAX  / SL TAX"/>
    <s v="1995"/>
    <x v="23"/>
    <x v="9"/>
    <s v="Jun"/>
    <s v="2,834.25"/>
    <s v="8,094.51"/>
    <s v="0.00"/>
    <s v="-24.65"/>
    <s v="00.3501"/>
    <s v="2,809.60"/>
    <s v="8,024.11"/>
    <m/>
    <s v="-181785005"/>
    <n v="-70.400000000000546"/>
    <n v="-14.784000000000114"/>
    <n v="-24.650000000000091"/>
    <n v="9.8659999999999766"/>
  </r>
  <r>
    <s v="Kentucky Power - Transm"/>
    <x v="6"/>
    <s v="Total Company"/>
    <s v="REG TAX  / SL TAX"/>
    <s v="1995"/>
    <x v="23"/>
    <x v="9"/>
    <s v="Jun"/>
    <s v="2,760.48"/>
    <s v="7,883.83"/>
    <s v="0.00"/>
    <s v="-24.65"/>
    <s v="00.3501"/>
    <s v="2,735.83"/>
    <s v="7,813.43"/>
    <m/>
    <s v="-181785005"/>
    <n v="-70.399999999999636"/>
    <n v="-14.783999999999923"/>
    <n v="-24.650000000000091"/>
    <n v="9.8660000000001684"/>
  </r>
  <r>
    <s v="Kentucky Power - Transm"/>
    <x v="10"/>
    <s v="Total Company"/>
    <s v="REG TAX  / SL TAX"/>
    <s v="1995"/>
    <x v="23"/>
    <x v="9"/>
    <s v="Jun"/>
    <s v="2,809.60"/>
    <s v="8,024.11"/>
    <s v="0.00"/>
    <s v="-24.65"/>
    <s v="00.3501"/>
    <s v="2,784.95"/>
    <s v="7,953.71"/>
    <m/>
    <s v="-181785005"/>
    <n v="-70.399999999999636"/>
    <n v="-14.783999999999923"/>
    <n v="-24.650000000000091"/>
    <n v="9.8660000000001684"/>
  </r>
  <r>
    <s v="Kentucky Power - Transm"/>
    <x v="1"/>
    <s v="Total Company"/>
    <s v="REG TAX  / SL TAX"/>
    <s v="1995"/>
    <x v="23"/>
    <x v="9"/>
    <s v="Jun"/>
    <s v="2,858.90"/>
    <s v="8,164.91"/>
    <s v="0.00"/>
    <s v="-24.65"/>
    <s v="00.3501"/>
    <s v="2,834.25"/>
    <s v="8,094.51"/>
    <m/>
    <s v="-181785005"/>
    <n v="-70.399999999999636"/>
    <n v="-14.783999999999923"/>
    <n v="-24.650000000000091"/>
    <n v="9.8660000000001684"/>
  </r>
  <r>
    <s v="Kentucky Power - Transm"/>
    <x v="5"/>
    <s v="Total Company"/>
    <s v="REG TAX  / SL TAX"/>
    <s v="1995"/>
    <x v="23"/>
    <x v="9"/>
    <s v="Jun"/>
    <s v="2,883.55"/>
    <s v="8,235.31"/>
    <s v="0.00"/>
    <s v="-24.65"/>
    <s v="00.3501"/>
    <s v="2,858.90"/>
    <s v="8,164.91"/>
    <m/>
    <s v="-181785005"/>
    <n v="-70.399999999999636"/>
    <n v="-14.783999999999923"/>
    <n v="-24.650000000000091"/>
    <n v="9.8660000000001684"/>
  </r>
  <r>
    <s v="Kentucky Power - Transm"/>
    <x v="2"/>
    <s v="Total Company"/>
    <s v="REG TAX  / SL TAX"/>
    <s v="1995"/>
    <x v="23"/>
    <x v="9"/>
    <s v="Jun"/>
    <s v="2,957.50"/>
    <s v="8,446.51"/>
    <s v="0.00"/>
    <s v="-24.65"/>
    <s v="00.3501"/>
    <s v="2,932.85"/>
    <s v="8,376.11"/>
    <m/>
    <s v="-181785005"/>
    <n v="-70.399999999999636"/>
    <n v="-14.783999999999923"/>
    <n v="-24.650000000000091"/>
    <n v="9.8660000000001684"/>
  </r>
  <r>
    <s v="Kentucky Power - Transm"/>
    <x v="0"/>
    <s v="Total Company"/>
    <s v="REG TAX  / SL TAX"/>
    <s v="1995"/>
    <x v="23"/>
    <x v="9"/>
    <s v="Jun"/>
    <s v="2,982.15"/>
    <s v="8,516.91"/>
    <s v="0.00"/>
    <s v="-24.65"/>
    <s v="00.3501"/>
    <s v="2,957.50"/>
    <s v="8,446.51"/>
    <m/>
    <s v="-181785005"/>
    <n v="-70.399999999999636"/>
    <n v="-14.783999999999923"/>
    <n v="-24.650000000000091"/>
    <n v="9.8660000000001684"/>
  </r>
  <r>
    <s v="Kentucky Power - Transm"/>
    <x v="13"/>
    <s v="Total Company"/>
    <s v="REG TAX  / SL TAX"/>
    <s v="1995"/>
    <x v="23"/>
    <x v="9"/>
    <s v="Jun"/>
    <s v="3,006.80"/>
    <s v="8,587.31"/>
    <s v="0.00"/>
    <s v="-24.65"/>
    <s v="00.3501"/>
    <s v="2,982.15"/>
    <s v="8,516.91"/>
    <m/>
    <s v="-181785005"/>
    <n v="-70.399999999999636"/>
    <n v="-14.783999999999923"/>
    <n v="-24.650000000000091"/>
    <n v="9.8660000000001684"/>
  </r>
  <r>
    <s v="Kentucky Power - Transm"/>
    <x v="12"/>
    <s v="Total Company"/>
    <s v="REG TAX  / SL TAX"/>
    <s v="1995"/>
    <x v="23"/>
    <x v="9"/>
    <s v="Jun"/>
    <s v="3,055.92"/>
    <s v="8,727.59"/>
    <s v="0.00"/>
    <s v="-24.65"/>
    <s v="00.3501"/>
    <s v="3,031.27"/>
    <s v="8,657.19"/>
    <m/>
    <s v="-181785005"/>
    <n v="-70.399999999999636"/>
    <n v="-14.783999999999923"/>
    <n v="-24.650000000000091"/>
    <n v="9.8660000000001684"/>
  </r>
  <r>
    <s v="Kentucky Power - Transm"/>
    <x v="15"/>
    <s v="Total Company"/>
    <s v="REG TAX  / SL TAX"/>
    <s v="1995"/>
    <x v="23"/>
    <x v="9"/>
    <s v="Jun"/>
    <s v="3,080.57"/>
    <s v="8,797.99"/>
    <s v="0.00"/>
    <s v="-24.65"/>
    <s v="00.3501"/>
    <s v="3,055.92"/>
    <s v="8,727.59"/>
    <m/>
    <s v="-181785005"/>
    <n v="-70.399999999999636"/>
    <n v="-14.783999999999923"/>
    <n v="-24.650000000000091"/>
    <n v="9.8660000000001684"/>
  </r>
  <r>
    <s v="Kentucky Power - Gen"/>
    <x v="0"/>
    <s v="Total Company"/>
    <s v="REG TAX  / SL TAX"/>
    <s v="2012 Q3 50%"/>
    <x v="22"/>
    <x v="7"/>
    <m/>
    <s v="335.46"/>
    <s v="958.46"/>
    <s v="0.00"/>
    <s v="-24.74"/>
    <s v="00.3500"/>
    <s v="310.72"/>
    <s v="887.76"/>
    <m/>
    <s v="-181785964"/>
    <n v="-70.700000000000045"/>
    <n v="-14.847000000000008"/>
    <n v="-24.739999999999952"/>
    <n v="9.8929999999999438"/>
  </r>
  <r>
    <s v="Kentucky Power - Gen"/>
    <x v="5"/>
    <s v="Total Company"/>
    <s v="REG TAX  / SL TAX"/>
    <s v="2012 Q3 50%"/>
    <x v="22"/>
    <x v="7"/>
    <m/>
    <s v="236.48"/>
    <s v="675.66"/>
    <s v="0.00"/>
    <s v="-24.74"/>
    <s v="00.3500"/>
    <s v="211.74"/>
    <s v="604.96"/>
    <m/>
    <s v="-181785964"/>
    <n v="-70.699999999999932"/>
    <n v="-14.846999999999985"/>
    <n v="-24.739999999999981"/>
    <n v="9.8929999999999954"/>
  </r>
  <r>
    <s v="Kentucky Power - Gen"/>
    <x v="8"/>
    <s v="Total Company"/>
    <s v="REG TAX  / SL TAX"/>
    <s v="2012 Q3 50%"/>
    <x v="22"/>
    <x v="7"/>
    <m/>
    <s v="137.50"/>
    <s v="392.86"/>
    <s v="0.00"/>
    <s v="-24.74"/>
    <s v="00.3500"/>
    <s v="112.76"/>
    <s v="322.16"/>
    <m/>
    <s v="-181785964"/>
    <n v="-70.699999999999989"/>
    <n v="-14.846999999999998"/>
    <n v="-24.739999999999995"/>
    <n v="9.8929999999999971"/>
  </r>
  <r>
    <s v="Kentucky Power - Gen"/>
    <x v="7"/>
    <s v="Total Company"/>
    <s v="REG TAX  / SL TAX"/>
    <s v="2012 Q3 50%"/>
    <x v="22"/>
    <x v="7"/>
    <m/>
    <s v="88.01"/>
    <s v="251.46"/>
    <s v="0.00"/>
    <s v="-24.74"/>
    <s v="00.3500"/>
    <s v="63.27"/>
    <s v="180.76"/>
    <m/>
    <s v="-181785964"/>
    <n v="-70.700000000000017"/>
    <n v="-14.847000000000003"/>
    <n v="-24.740000000000002"/>
    <n v="9.8929999999999989"/>
  </r>
  <r>
    <s v="Kentucky Power - Gen"/>
    <x v="12"/>
    <s v="Total Company"/>
    <s v="REG TAX  / SL TAX"/>
    <s v="2012 Q3 50%"/>
    <x v="22"/>
    <x v="7"/>
    <m/>
    <s v="409.69"/>
    <s v="1,170.56"/>
    <s v="0.00"/>
    <s v="-24.74"/>
    <s v="00.3500"/>
    <s v="384.95"/>
    <s v="1,099.86"/>
    <m/>
    <s v="-181785964"/>
    <n v="-70.700000000000045"/>
    <n v="-14.847000000000008"/>
    <n v="-24.740000000000009"/>
    <n v="9.8930000000000007"/>
  </r>
  <r>
    <s v="Kentucky Power - Gen"/>
    <x v="9"/>
    <s v="Total Company"/>
    <s v="REG TAX  / SL TAX"/>
    <s v="2012 Q3 50%"/>
    <x v="22"/>
    <x v="7"/>
    <m/>
    <s v="186.99"/>
    <s v="534.26"/>
    <s v="0.00"/>
    <s v="-24.74"/>
    <s v="00.3500"/>
    <s v="162.25"/>
    <s v="463.56"/>
    <m/>
    <s v="-181785964"/>
    <n v="-70.699999999999989"/>
    <n v="-14.846999999999998"/>
    <n v="-24.740000000000009"/>
    <n v="9.8930000000000113"/>
  </r>
  <r>
    <s v="Kentucky Power - Gen"/>
    <x v="3"/>
    <s v="Total Company"/>
    <s v="REG TAX  / SL TAX"/>
    <s v="2012 Q3 50%"/>
    <x v="22"/>
    <x v="7"/>
    <m/>
    <s v="285.97"/>
    <s v="817.06"/>
    <s v="0.00"/>
    <s v="-24.74"/>
    <s v="00.3500"/>
    <s v="261.23"/>
    <s v="746.36"/>
    <m/>
    <s v="-181785964"/>
    <n v="-70.699999999999932"/>
    <n v="-14.846999999999985"/>
    <n v="-24.740000000000009"/>
    <n v="9.8930000000000238"/>
  </r>
  <r>
    <s v="Kentucky Power - Gen"/>
    <x v="14"/>
    <s v="Total Company"/>
    <s v="REG TAX  / SL TAX"/>
    <s v="2012 Q3 50%"/>
    <x v="22"/>
    <x v="7"/>
    <m/>
    <s v="384.95"/>
    <s v="1,099.86"/>
    <s v="0.00"/>
    <s v="-24.74"/>
    <s v="00.3500"/>
    <s v="360.21"/>
    <s v="1,029.16"/>
    <m/>
    <s v="-181785964"/>
    <n v="-70.699999999999818"/>
    <n v="-14.84699999999996"/>
    <n v="-24.740000000000009"/>
    <n v="9.8930000000000486"/>
  </r>
  <r>
    <s v="Kentucky Power - Gen"/>
    <x v="1"/>
    <s v="Total Company"/>
    <s v="REG TAX  / SL TAX"/>
    <s v="2012 Q3 50%"/>
    <x v="22"/>
    <x v="7"/>
    <m/>
    <s v="211.74"/>
    <s v="604.96"/>
    <s v="0.00"/>
    <s v="-24.75"/>
    <s v="00.3500"/>
    <s v="186.99"/>
    <s v="534.26"/>
    <m/>
    <s v="-181785964"/>
    <n v="-70.700000000000045"/>
    <n v="-14.847000000000008"/>
    <n v="-24.75"/>
    <n v="9.9029999999999916"/>
  </r>
  <r>
    <s v="Kentucky Power - Gen"/>
    <x v="2"/>
    <s v="Total Company"/>
    <s v="REG TAX  / SL TAX"/>
    <s v="2012 Q3 50%"/>
    <x v="22"/>
    <x v="7"/>
    <m/>
    <s v="310.72"/>
    <s v="887.76"/>
    <s v="0.00"/>
    <s v="-24.75"/>
    <s v="00.3500"/>
    <s v="285.97"/>
    <s v="817.06"/>
    <m/>
    <s v="-181785964"/>
    <n v="-70.700000000000045"/>
    <n v="-14.847000000000008"/>
    <n v="-24.75"/>
    <n v="9.9029999999999916"/>
  </r>
  <r>
    <s v="Kentucky Power - Gen"/>
    <x v="13"/>
    <s v="Total Company"/>
    <s v="REG TAX  / SL TAX"/>
    <s v="2012 Q3 50%"/>
    <x v="22"/>
    <x v="7"/>
    <m/>
    <s v="360.21"/>
    <s v="1,029.16"/>
    <s v="0.00"/>
    <s v="-24.75"/>
    <s v="00.3500"/>
    <s v="335.46"/>
    <s v="958.46"/>
    <m/>
    <s v="-181785964"/>
    <n v="-70.700000000000045"/>
    <n v="-14.847000000000008"/>
    <n v="-24.75"/>
    <n v="9.9029999999999916"/>
  </r>
  <r>
    <s v="Kentucky Power - Gen"/>
    <x v="6"/>
    <s v="Total Company"/>
    <s v="REG TAX  / SL TAX"/>
    <s v="2012 Q3 50%"/>
    <x v="22"/>
    <x v="7"/>
    <m/>
    <s v="112.76"/>
    <s v="322.16"/>
    <s v="0.00"/>
    <s v="-24.75"/>
    <s v="00.3500"/>
    <s v="88.01"/>
    <s v="251.46"/>
    <m/>
    <s v="-181785964"/>
    <n v="-70.700000000000017"/>
    <n v="-14.847000000000003"/>
    <n v="-24.75"/>
    <n v="9.9029999999999969"/>
  </r>
  <r>
    <s v="Kentucky Power - Gen"/>
    <x v="10"/>
    <s v="Total Company"/>
    <s v="REG TAX  / SL TAX"/>
    <s v="2012 Q3 50%"/>
    <x v="22"/>
    <x v="7"/>
    <m/>
    <s v="162.25"/>
    <s v="463.56"/>
    <s v="0.00"/>
    <s v="-24.75"/>
    <s v="00.3500"/>
    <s v="137.50"/>
    <s v="392.86"/>
    <m/>
    <s v="-181785964"/>
    <n v="-70.699999999999989"/>
    <n v="-14.846999999999998"/>
    <n v="-24.75"/>
    <n v="9.9030000000000022"/>
  </r>
  <r>
    <s v="Kentucky Power - Gen"/>
    <x v="4"/>
    <s v="Total Company"/>
    <s v="REG TAX  / SL TAX"/>
    <s v="2012 Q3 50%"/>
    <x v="22"/>
    <x v="7"/>
    <m/>
    <s v="261.23"/>
    <s v="746.36"/>
    <s v="0.00"/>
    <s v="-24.75"/>
    <s v="00.3500"/>
    <s v="236.48"/>
    <s v="675.66"/>
    <m/>
    <s v="-181785964"/>
    <n v="-70.700000000000045"/>
    <n v="-14.847000000000008"/>
    <n v="-24.750000000000028"/>
    <n v="9.90300000000002"/>
  </r>
  <r>
    <s v="Kentucky Power - Gen"/>
    <x v="5"/>
    <s v="Total Company"/>
    <s v="REG TAX  / SL TAX"/>
    <s v="2001"/>
    <x v="10"/>
    <x v="7"/>
    <m/>
    <s v="24.79"/>
    <s v="70.83"/>
    <s v="0.00"/>
    <s v="-24.79"/>
    <s v="00.3500"/>
    <s v="0.00"/>
    <s v="0.01"/>
    <m/>
    <s v="-181785977"/>
    <n v="-70.819999999999993"/>
    <n v="-14.872199999999998"/>
    <n v="-24.79"/>
    <n v="9.9178000000000015"/>
  </r>
  <r>
    <s v="Kentucky Power - Distr"/>
    <x v="14"/>
    <s v="Total Company"/>
    <s v="REG TAX  / SL TAX"/>
    <s v="1987"/>
    <x v="39"/>
    <x v="10"/>
    <s v="Oct"/>
    <s v="23.38"/>
    <s v="63.44"/>
    <s v="0.00"/>
    <s v="-23.38"/>
    <s v="00.3685"/>
    <s v="0.00"/>
    <s v="0.00"/>
    <m/>
    <s v="-181786833"/>
    <n v="-63.44"/>
    <n v="-13.322399999999998"/>
    <n v="-23.38"/>
    <n v="10.057600000000001"/>
  </r>
  <r>
    <s v="Kentucky Power - Distr"/>
    <x v="11"/>
    <s v="Total Company"/>
    <s v="REG TAX  / SL TAX"/>
    <s v="1994 - Q3"/>
    <x v="9"/>
    <x v="6"/>
    <m/>
    <n v="190.32"/>
    <n v="543.84"/>
    <n v="0"/>
    <n v="-25.5"/>
    <n v="0.35"/>
    <n v="164.82"/>
    <n v="470.96"/>
    <m/>
    <s v="-181786713"/>
    <n v="-72.880000000000052"/>
    <n v="-15.304800000000011"/>
    <n v="-25.5"/>
    <n v="10.195199999999989"/>
  </r>
  <r>
    <s v="Kentucky Power - Distr"/>
    <x v="12"/>
    <s v="Total Company"/>
    <s v="REG TAX  / SL TAX"/>
    <s v="1994 - Q3"/>
    <x v="9"/>
    <x v="6"/>
    <m/>
    <s v="139.31"/>
    <s v="398.08"/>
    <s v="0.00"/>
    <s v="-25.50"/>
    <s v="00.3500"/>
    <s v="113.81"/>
    <s v="325.20"/>
    <m/>
    <s v="-181786713"/>
    <n v="-72.88"/>
    <n v="-15.304799999999998"/>
    <n v="-25.5"/>
    <n v="10.195200000000002"/>
  </r>
  <r>
    <s v="Kentucky Power - Distr"/>
    <x v="2"/>
    <s v="Total Company"/>
    <s v="REG TAX  / SL TAX"/>
    <s v="1994 - Q3"/>
    <x v="9"/>
    <x v="6"/>
    <m/>
    <s v="37.29"/>
    <s v="106.56"/>
    <s v="0.00"/>
    <s v="-25.50"/>
    <s v="00.3499"/>
    <s v="11.79"/>
    <s v="33.68"/>
    <m/>
    <s v="-181786713"/>
    <n v="-72.88"/>
    <n v="-15.304799999999998"/>
    <n v="-25.5"/>
    <n v="10.195200000000002"/>
  </r>
  <r>
    <s v="Kentucky Power - Distr"/>
    <x v="13"/>
    <s v="Total Company"/>
    <s v="REG TAX  / SL TAX"/>
    <s v="1994 - Q3"/>
    <x v="9"/>
    <x v="6"/>
    <m/>
    <s v="88.30"/>
    <s v="252.32"/>
    <s v="0.00"/>
    <s v="-25.50"/>
    <s v="00.3500"/>
    <s v="62.80"/>
    <s v="179.44"/>
    <m/>
    <s v="-181786713"/>
    <n v="-72.88"/>
    <n v="-15.304799999999998"/>
    <n v="-25.5"/>
    <n v="10.195200000000002"/>
  </r>
  <r>
    <s v="Kentucky Power - Distr"/>
    <x v="15"/>
    <s v="Total Company"/>
    <s v="REG TAX  / SL TAX"/>
    <s v="1994 - Q3"/>
    <x v="9"/>
    <x v="6"/>
    <m/>
    <s v="164.82"/>
    <s v="470.96"/>
    <s v="0.00"/>
    <s v="-25.51"/>
    <s v="00.3500"/>
    <s v="139.31"/>
    <s v="398.08"/>
    <m/>
    <s v="-181786713"/>
    <n v="-72.88"/>
    <n v="-15.304799999999998"/>
    <n v="-25.509999999999991"/>
    <n v="10.205199999999992"/>
  </r>
  <r>
    <s v="Kentucky Power - Distr"/>
    <x v="0"/>
    <s v="Total Company"/>
    <s v="REG TAX  / SL TAX"/>
    <s v="1994 - Q3"/>
    <x v="9"/>
    <x v="6"/>
    <m/>
    <s v="62.80"/>
    <s v="179.44"/>
    <s v="0.00"/>
    <s v="-25.51"/>
    <s v="00.3500"/>
    <s v="37.29"/>
    <s v="106.56"/>
    <m/>
    <s v="-181786713"/>
    <n v="-72.88"/>
    <n v="-15.304799999999998"/>
    <n v="-25.509999999999998"/>
    <n v="10.2052"/>
  </r>
  <r>
    <s v="Kentucky Power - Distr"/>
    <x v="14"/>
    <s v="Total Company"/>
    <s v="REG TAX  / SL TAX"/>
    <s v="1994 - Q3"/>
    <x v="9"/>
    <x v="6"/>
    <m/>
    <s v="113.81"/>
    <s v="325.20"/>
    <s v="0.00"/>
    <s v="-25.51"/>
    <s v="00.3500"/>
    <s v="88.30"/>
    <s v="252.32"/>
    <m/>
    <s v="-181786713"/>
    <n v="-72.88"/>
    <n v="-15.304799999999998"/>
    <n v="-25.510000000000005"/>
    <n v="10.205200000000007"/>
  </r>
  <r>
    <s v="Kentucky Power - Distr"/>
    <x v="11"/>
    <s v="Total Company"/>
    <s v="REG TAX  / SL TAX"/>
    <s v="1982"/>
    <x v="26"/>
    <x v="11"/>
    <s v="Apr"/>
    <n v="42.69"/>
    <n v="107.47"/>
    <n v="0"/>
    <n v="-22.19"/>
    <n v="0.3972"/>
    <n v="20.5"/>
    <n v="51.61"/>
    <m/>
    <s v="-181786749"/>
    <n v="-55.86"/>
    <n v="-11.730599999999999"/>
    <n v="-22.189999999999998"/>
    <n v="10.459399999999999"/>
  </r>
  <r>
    <s v="Kentucky Power - Distr"/>
    <x v="12"/>
    <s v="Total Company"/>
    <s v="REG TAX  / SL TAX"/>
    <s v="1985"/>
    <x v="32"/>
    <x v="10"/>
    <s v="Jul"/>
    <s v="25.52"/>
    <s v="71.49"/>
    <s v="0.00"/>
    <s v="-25.52"/>
    <s v="00.3570"/>
    <s v="0.00"/>
    <s v="0.00"/>
    <m/>
    <s v="-181786647"/>
    <n v="-71.489999999999995"/>
    <n v="-15.012899999999998"/>
    <n v="-25.52"/>
    <n v="10.507100000000001"/>
  </r>
  <r>
    <s v="Kentucky Power - Distr"/>
    <x v="15"/>
    <s v="Total Company"/>
    <s v="REG TAX  / SL TAX"/>
    <s v="2014 50%"/>
    <x v="13"/>
    <x v="26"/>
    <m/>
    <s v="49,522.32"/>
    <s v="141,492.35"/>
    <s v="0.00"/>
    <s v="-26.28"/>
    <s v="00.3500"/>
    <s v="49,496.04"/>
    <s v="141,417.25"/>
    <m/>
    <s v="-181786586"/>
    <n v="-75.100000000005821"/>
    <n v="-15.771000000001221"/>
    <n v="-26.279999999998836"/>
    <n v="10.508999999997615"/>
  </r>
  <r>
    <s v="Kentucky Power - Distr"/>
    <x v="15"/>
    <s v="Total Company"/>
    <s v="REG TAX  / SL TAX"/>
    <s v="1986"/>
    <x v="34"/>
    <x v="11"/>
    <s v="Nov"/>
    <s v="24.42"/>
    <s v="66.20"/>
    <s v="0.00"/>
    <s v="-24.42"/>
    <s v="00.3689"/>
    <s v="0.00"/>
    <s v="0.00"/>
    <m/>
    <s v="-181786701"/>
    <n v="-66.2"/>
    <n v="-13.901999999999999"/>
    <n v="-24.42"/>
    <n v="10.518000000000002"/>
  </r>
  <r>
    <s v="Kentucky Power - Distr"/>
    <x v="11"/>
    <s v="Total Company"/>
    <s v="REG TAX  / SL TAX"/>
    <s v="2014 50%"/>
    <x v="13"/>
    <x v="26"/>
    <m/>
    <n v="49548.61"/>
    <n v="141567.45000000001"/>
    <n v="0"/>
    <n v="-26.29"/>
    <n v="0.35"/>
    <n v="49522.32"/>
    <n v="141492.35"/>
    <m/>
    <s v="-181786586"/>
    <n v="-75.100000000005821"/>
    <n v="-15.771000000001221"/>
    <n v="-26.290000000000873"/>
    <n v="10.518999999999652"/>
  </r>
  <r>
    <s v="Kentucky Power - Distr"/>
    <x v="12"/>
    <s v="Total Company"/>
    <s v="REG TAX  / SL TAX"/>
    <s v="2014 50%"/>
    <x v="13"/>
    <x v="26"/>
    <m/>
    <s v="49,496.04"/>
    <s v="141,417.25"/>
    <s v="0.00"/>
    <s v="-26.29"/>
    <s v="00.3500"/>
    <s v="49,469.75"/>
    <s v="141,342.15"/>
    <m/>
    <s v="-181786586"/>
    <n v="-75.100000000005821"/>
    <n v="-15.771000000001221"/>
    <n v="-26.290000000000873"/>
    <n v="10.518999999999652"/>
  </r>
  <r>
    <s v="Kentucky Power - Gen"/>
    <x v="8"/>
    <s v="Total Company"/>
    <s v="REG TAX  / SL TAX"/>
    <s v="2006"/>
    <x v="5"/>
    <x v="7"/>
    <m/>
    <s v="26.36"/>
    <s v="75.32"/>
    <s v="0.00"/>
    <s v="-26.36"/>
    <s v="00.3500"/>
    <s v="0.00"/>
    <s v="0.00"/>
    <m/>
    <s v="-181786377"/>
    <n v="-75.319999999999993"/>
    <n v="-15.817199999999998"/>
    <n v="-26.36"/>
    <n v="10.542800000000002"/>
  </r>
  <r>
    <s v="Kentucky Power - Gen"/>
    <x v="11"/>
    <s v="Total Company"/>
    <s v="REG TAX  / SL TAX"/>
    <s v="1986"/>
    <x v="34"/>
    <x v="6"/>
    <m/>
    <n v="68.84"/>
    <n v="184.99"/>
    <n v="0"/>
    <n v="-24.49"/>
    <n v="0.37209999999999999"/>
    <n v="44.35"/>
    <n v="119.17"/>
    <m/>
    <s v="-181785724"/>
    <n v="-65.820000000000007"/>
    <n v="-13.8222"/>
    <n v="-24.490000000000002"/>
    <n v="10.667800000000002"/>
  </r>
  <r>
    <s v="Kentucky Power - Gen"/>
    <x v="15"/>
    <s v="Total Company"/>
    <s v="REG TAX  / SL TAX"/>
    <s v="1986"/>
    <x v="34"/>
    <x v="6"/>
    <m/>
    <s v="44.35"/>
    <s v="119.17"/>
    <s v="0.00"/>
    <s v="-24.50"/>
    <s v="00.3722"/>
    <s v="19.85"/>
    <s v="53.35"/>
    <m/>
    <s v="-181785724"/>
    <n v="-65.819999999999993"/>
    <n v="-13.822199999999999"/>
    <n v="-24.5"/>
    <n v="10.677800000000001"/>
  </r>
  <r>
    <s v="Kentucky Power - Distr"/>
    <x v="12"/>
    <s v="Total Company"/>
    <s v="REG TAX  / SL TAX"/>
    <s v="1986"/>
    <x v="34"/>
    <x v="10"/>
    <s v="Aug"/>
    <s v="25.50"/>
    <s v="69.70"/>
    <s v="0.00"/>
    <s v="-25.50"/>
    <s v="00.3659"/>
    <s v="0.00"/>
    <s v="0.00"/>
    <m/>
    <s v="-181786912"/>
    <n v="-69.7"/>
    <n v="-14.637"/>
    <n v="-25.5"/>
    <n v="10.863"/>
  </r>
  <r>
    <s v="Kentucky Power - Distr"/>
    <x v="15"/>
    <s v="Total Company"/>
    <s v="REG TAX  / SL TAX"/>
    <s v="1987"/>
    <x v="39"/>
    <x v="11"/>
    <s v="Oct"/>
    <s v="23.91"/>
    <s v="61.70"/>
    <s v="0.00"/>
    <s v="-23.91"/>
    <s v="00.3875"/>
    <s v="0.00"/>
    <s v="0.00"/>
    <m/>
    <s v="-181786804"/>
    <n v="-61.7"/>
    <n v="-12.957000000000001"/>
    <n v="-23.91"/>
    <n v="10.952999999999999"/>
  </r>
  <r>
    <s v="Kentucky Power - Gen"/>
    <x v="4"/>
    <s v="Total Company"/>
    <s v="REG TAX  / SL TAX"/>
    <s v="1994 - Q4"/>
    <x v="9"/>
    <x v="21"/>
    <m/>
    <s v="27.48"/>
    <s v="78.53"/>
    <s v="0.00"/>
    <s v="-27.48"/>
    <s v="00.3499"/>
    <s v="0.00"/>
    <s v="0.01"/>
    <m/>
    <s v="-181786304"/>
    <n v="-78.52"/>
    <n v="-16.4892"/>
    <n v="-27.48"/>
    <n v="10.9908"/>
  </r>
  <r>
    <s v="Kentucky Power - Distr"/>
    <x v="15"/>
    <s v="Total Company"/>
    <s v="REG TAX  / SL TAX"/>
    <s v="1982"/>
    <x v="26"/>
    <x v="11"/>
    <s v="Jul"/>
    <s v="23.68"/>
    <s v="60.25"/>
    <s v="0.00"/>
    <s v="-23.68"/>
    <s v="00.3930"/>
    <s v="0.00"/>
    <s v="0.00"/>
    <m/>
    <s v="-181786692"/>
    <n v="-60.25"/>
    <n v="-12.6525"/>
    <n v="-23.68"/>
    <n v="11.0275"/>
  </r>
  <r>
    <s v="Kentucky Power - Transm"/>
    <x v="2"/>
    <s v="Total Company"/>
    <s v="REG TAX  / SL TAX"/>
    <s v="2005"/>
    <x v="7"/>
    <x v="9"/>
    <s v="Feb"/>
    <s v="1,763.34"/>
    <s v="5,038.11"/>
    <s v="0.00"/>
    <s v="-27.60"/>
    <s v="00.3500"/>
    <s v="1,735.74"/>
    <s v="4,959.26"/>
    <m/>
    <s v="-181785109"/>
    <n v="-78.849999999999454"/>
    <n v="-16.558499999999885"/>
    <n v="-27.599999999999909"/>
    <n v="11.041500000000024"/>
  </r>
  <r>
    <s v="Kentucky Power - Transm"/>
    <x v="8"/>
    <s v="Total Company"/>
    <s v="REG TAX  / SL TAX"/>
    <s v="2005"/>
    <x v="7"/>
    <x v="9"/>
    <s v="Feb"/>
    <s v="1,568.94"/>
    <s v="4,482.68"/>
    <s v="0.00"/>
    <s v="-27.80"/>
    <s v="00.3500"/>
    <s v="1,541.14"/>
    <s v="4,403.25"/>
    <m/>
    <s v="-181785109"/>
    <n v="-79.430000000000291"/>
    <n v="-16.680300000000059"/>
    <n v="-27.799999999999955"/>
    <n v="11.119699999999895"/>
  </r>
  <r>
    <s v="Kentucky Power - Transm"/>
    <x v="9"/>
    <s v="Total Company"/>
    <s v="REG TAX  / SL TAX"/>
    <s v="2005"/>
    <x v="7"/>
    <x v="9"/>
    <s v="Feb"/>
    <s v="1,624.54"/>
    <s v="4,641.54"/>
    <s v="0.00"/>
    <s v="-27.80"/>
    <s v="00.3500"/>
    <s v="1,596.74"/>
    <s v="4,562.11"/>
    <m/>
    <s v="-181785109"/>
    <n v="-79.430000000000291"/>
    <n v="-16.680300000000059"/>
    <n v="-27.799999999999955"/>
    <n v="11.119699999999895"/>
  </r>
  <r>
    <s v="Kentucky Power - Transm"/>
    <x v="1"/>
    <s v="Total Company"/>
    <s v="REG TAX  / SL TAX"/>
    <s v="2005"/>
    <x v="7"/>
    <x v="9"/>
    <s v="Feb"/>
    <s v="1,652.34"/>
    <s v="4,720.97"/>
    <s v="0.00"/>
    <s v="-27.80"/>
    <s v="00.3500"/>
    <s v="1,624.54"/>
    <s v="4,641.54"/>
    <m/>
    <s v="-181785109"/>
    <n v="-79.430000000000291"/>
    <n v="-16.680300000000059"/>
    <n v="-27.799999999999955"/>
    <n v="11.119699999999895"/>
  </r>
  <r>
    <s v="Kentucky Power - Transm"/>
    <x v="4"/>
    <s v="Total Company"/>
    <s v="REG TAX  / SL TAX"/>
    <s v="2005"/>
    <x v="7"/>
    <x v="9"/>
    <s v="Feb"/>
    <s v="1,707.94"/>
    <s v="4,879.83"/>
    <s v="0.00"/>
    <s v="-27.80"/>
    <s v="00.3500"/>
    <s v="1,680.14"/>
    <s v="4,800.40"/>
    <m/>
    <s v="-181785109"/>
    <n v="-79.430000000000291"/>
    <n v="-16.680300000000059"/>
    <n v="-27.799999999999955"/>
    <n v="11.119699999999895"/>
  </r>
  <r>
    <s v="Kentucky Power - Transm"/>
    <x v="3"/>
    <s v="Total Company"/>
    <s v="REG TAX  / SL TAX"/>
    <s v="2005"/>
    <x v="7"/>
    <x v="9"/>
    <s v="Feb"/>
    <s v="1,735.74"/>
    <s v="4,959.26"/>
    <s v="0.00"/>
    <s v="-27.80"/>
    <s v="00.3500"/>
    <s v="1,707.94"/>
    <s v="4,879.83"/>
    <m/>
    <s v="-181785109"/>
    <n v="-79.430000000000291"/>
    <n v="-16.680300000000059"/>
    <n v="-27.799999999999955"/>
    <n v="11.119699999999895"/>
  </r>
  <r>
    <s v="Kentucky Power - Transm"/>
    <x v="13"/>
    <s v="Total Company"/>
    <s v="REG TAX  / SL TAX"/>
    <s v="2005"/>
    <x v="7"/>
    <x v="9"/>
    <s v="Feb"/>
    <s v="1,818.94"/>
    <s v="5,196.97"/>
    <s v="0.00"/>
    <s v="-27.80"/>
    <s v="00.3500"/>
    <s v="1,791.14"/>
    <s v="5,117.54"/>
    <m/>
    <s v="-181785109"/>
    <n v="-79.430000000000291"/>
    <n v="-16.680300000000059"/>
    <n v="-27.799999999999955"/>
    <n v="11.119699999999895"/>
  </r>
  <r>
    <s v="Kentucky Power - Transm"/>
    <x v="12"/>
    <s v="Total Company"/>
    <s v="REG TAX  / SL TAX"/>
    <s v="2005"/>
    <x v="7"/>
    <x v="9"/>
    <s v="Feb"/>
    <s v="1,874.54"/>
    <s v="5,355.83"/>
    <s v="0.00"/>
    <s v="-27.80"/>
    <s v="00.3500"/>
    <s v="1,846.74"/>
    <s v="5,276.40"/>
    <m/>
    <s v="-181785109"/>
    <n v="-79.430000000000291"/>
    <n v="-16.680300000000059"/>
    <n v="-27.799999999999955"/>
    <n v="11.119699999999895"/>
  </r>
  <r>
    <s v="Kentucky Power - Transm"/>
    <x v="15"/>
    <s v="Total Company"/>
    <s v="REG TAX  / SL TAX"/>
    <s v="2005"/>
    <x v="7"/>
    <x v="9"/>
    <s v="Feb"/>
    <s v="1,902.34"/>
    <s v="5,435.26"/>
    <s v="0.00"/>
    <s v="-27.80"/>
    <s v="00.3500"/>
    <s v="1,874.54"/>
    <s v="5,355.83"/>
    <m/>
    <s v="-181785109"/>
    <n v="-79.430000000000291"/>
    <n v="-16.680300000000059"/>
    <n v="-27.799999999999955"/>
    <n v="11.119699999999895"/>
  </r>
  <r>
    <s v="Kentucky Power - Transm"/>
    <x v="7"/>
    <s v="Total Company"/>
    <s v="REG TAX  / SL TAX"/>
    <s v="2005"/>
    <x v="7"/>
    <x v="9"/>
    <s v="Feb"/>
    <s v="1,513.34"/>
    <s v="4,323.82"/>
    <s v="0.00"/>
    <s v="-27.80"/>
    <s v="00.3500"/>
    <s v="1,485.54"/>
    <s v="4,244.39"/>
    <m/>
    <s v="-181785109"/>
    <n v="-79.429999999999382"/>
    <n v="-16.680299999999871"/>
    <n v="-27.799999999999955"/>
    <n v="11.119700000000083"/>
  </r>
  <r>
    <s v="Kentucky Power - Transm"/>
    <x v="10"/>
    <s v="Total Company"/>
    <s v="REG TAX  / SL TAX"/>
    <s v="2005"/>
    <x v="7"/>
    <x v="9"/>
    <s v="Feb"/>
    <s v="1,596.74"/>
    <s v="4,562.11"/>
    <s v="0.00"/>
    <s v="-27.80"/>
    <s v="00.3500"/>
    <s v="1,568.94"/>
    <s v="4,482.68"/>
    <m/>
    <s v="-181785109"/>
    <n v="-79.429999999999382"/>
    <n v="-16.680299999999871"/>
    <n v="-27.799999999999955"/>
    <n v="11.119700000000083"/>
  </r>
  <r>
    <s v="Kentucky Power - Transm"/>
    <x v="14"/>
    <s v="Total Company"/>
    <s v="REG TAX  / SL TAX"/>
    <s v="2005"/>
    <x v="7"/>
    <x v="9"/>
    <s v="Feb"/>
    <s v="1,846.74"/>
    <s v="5,276.40"/>
    <s v="0.00"/>
    <s v="-27.80"/>
    <s v="00.3500"/>
    <s v="1,818.94"/>
    <s v="5,196.97"/>
    <m/>
    <s v="-181785109"/>
    <n v="-79.429999999999382"/>
    <n v="-16.680299999999871"/>
    <n v="-27.799999999999955"/>
    <n v="11.119700000000083"/>
  </r>
  <r>
    <s v="Kentucky Power - Transm"/>
    <x v="6"/>
    <s v="Total Company"/>
    <s v="REG TAX  / SL TAX"/>
    <s v="2005"/>
    <x v="7"/>
    <x v="9"/>
    <s v="Feb"/>
    <s v="1,541.14"/>
    <s v="4,403.25"/>
    <s v="0.00"/>
    <s v="-27.80"/>
    <s v="00.3500"/>
    <s v="1,513.34"/>
    <s v="4,323.82"/>
    <m/>
    <s v="-181785109"/>
    <n v="-79.430000000000291"/>
    <n v="-16.680300000000059"/>
    <n v="-27.800000000000182"/>
    <n v="11.119700000000122"/>
  </r>
  <r>
    <s v="Kentucky Power - Transm"/>
    <x v="0"/>
    <s v="Total Company"/>
    <s v="REG TAX  / SL TAX"/>
    <s v="2005"/>
    <x v="7"/>
    <x v="9"/>
    <s v="Feb"/>
    <s v="1,791.14"/>
    <s v="5,117.54"/>
    <s v="0.00"/>
    <s v="-27.80"/>
    <s v="00.3500"/>
    <s v="1,763.34"/>
    <s v="5,038.11"/>
    <m/>
    <s v="-181785109"/>
    <n v="-79.430000000000291"/>
    <n v="-16.680300000000059"/>
    <n v="-27.800000000000182"/>
    <n v="11.119700000000122"/>
  </r>
  <r>
    <s v="Kentucky Power - Transm"/>
    <x v="11"/>
    <s v="Total Company"/>
    <s v="REG TAX  / SL TAX"/>
    <s v="2005"/>
    <x v="7"/>
    <x v="9"/>
    <s v="Feb"/>
    <n v="1930.14"/>
    <n v="5514.69"/>
    <n v="0"/>
    <n v="-27.8"/>
    <n v="0.35"/>
    <n v="1902.34"/>
    <n v="5435.26"/>
    <m/>
    <s v="-181785109"/>
    <n v="-79.429999999999382"/>
    <n v="-16.680299999999871"/>
    <n v="-27.800000000000182"/>
    <n v="11.119700000000311"/>
  </r>
  <r>
    <s v="Kentucky Power - Transm"/>
    <x v="5"/>
    <s v="Total Company"/>
    <s v="REG TAX  / SL TAX"/>
    <s v="2005"/>
    <x v="7"/>
    <x v="9"/>
    <s v="Feb"/>
    <s v="1,680.14"/>
    <s v="4,800.40"/>
    <s v="0.00"/>
    <s v="-27.80"/>
    <s v="00.3500"/>
    <s v="1,652.34"/>
    <s v="4,720.97"/>
    <m/>
    <s v="-181785109"/>
    <n v="-79.429999999999382"/>
    <n v="-16.680299999999871"/>
    <n v="-27.800000000000182"/>
    <n v="11.119700000000311"/>
  </r>
  <r>
    <s v="Kentucky Power - Distr"/>
    <x v="2"/>
    <s v="Total Company"/>
    <s v="REG TAX  / SL TAX"/>
    <s v="1992"/>
    <x v="24"/>
    <x v="10"/>
    <s v="Dec"/>
    <s v="28.71"/>
    <s v="82.11"/>
    <s v="0.00"/>
    <s v="-28.71"/>
    <s v="00.3497"/>
    <s v="0.00"/>
    <s v="-0.01"/>
    <m/>
    <s v="-181786736"/>
    <n v="-82.12"/>
    <n v="-17.245200000000001"/>
    <n v="-28.71"/>
    <n v="11.4648"/>
  </r>
  <r>
    <s v="Kentucky Power - Distr"/>
    <x v="14"/>
    <s v="Total Company"/>
    <s v="REG TAX  / SL TAX"/>
    <s v="1989"/>
    <x v="29"/>
    <x v="10"/>
    <s v="May"/>
    <s v="33.39"/>
    <s v="95.52"/>
    <s v="0.00"/>
    <s v="-28.73"/>
    <s v="00.3496"/>
    <s v="4.66"/>
    <s v="13.32"/>
    <m/>
    <s v="-181787115"/>
    <n v="-82.199999999999989"/>
    <n v="-17.261999999999997"/>
    <n v="-28.73"/>
    <n v="11.468000000000004"/>
  </r>
  <r>
    <s v="Kentucky Power - Transm"/>
    <x v="5"/>
    <s v="Total Company"/>
    <s v="REG TAX  / SL TAX"/>
    <s v="2001"/>
    <x v="10"/>
    <x v="9"/>
    <s v="Jun"/>
    <s v="2,302.53"/>
    <s v="6,578.57"/>
    <s v="0.00"/>
    <s v="-28.81"/>
    <s v="00.3500"/>
    <s v="2,273.72"/>
    <s v="6,496.26"/>
    <m/>
    <s v="-181785173"/>
    <n v="-82.309999999999491"/>
    <n v="-17.285099999999893"/>
    <n v="-28.8100000000004"/>
    <n v="11.524900000000507"/>
  </r>
  <r>
    <s v="Kentucky Power - Distr"/>
    <x v="11"/>
    <s v="Total Company"/>
    <s v="REG TAX  / SL TAX"/>
    <s v="1986"/>
    <x v="34"/>
    <x v="11"/>
    <s v="Nov"/>
    <n v="51.2"/>
    <n v="138.82"/>
    <n v="0"/>
    <n v="-26.78"/>
    <n v="0.36880000000000002"/>
    <n v="24.42"/>
    <n v="66.2"/>
    <m/>
    <s v="-181786701"/>
    <n v="-72.61999999999999"/>
    <n v="-15.250199999999998"/>
    <n v="-26.78"/>
    <n v="11.529800000000003"/>
  </r>
  <r>
    <s v="Kentucky Power - Gen"/>
    <x v="11"/>
    <s v="Total Company"/>
    <s v="REG TAX  / SL TAX"/>
    <s v="2001"/>
    <x v="10"/>
    <x v="7"/>
    <m/>
    <n v="284.26"/>
    <n v="812.16"/>
    <n v="0"/>
    <n v="-28.83"/>
    <n v="0.35"/>
    <n v="255.43"/>
    <n v="729.79"/>
    <m/>
    <s v="-181785977"/>
    <n v="-82.37"/>
    <n v="-17.297699999999999"/>
    <n v="-28.829999999999984"/>
    <n v="11.532299999999985"/>
  </r>
  <r>
    <s v="Kentucky Power - Gen"/>
    <x v="13"/>
    <s v="Total Company"/>
    <s v="REG TAX  / SL TAX"/>
    <s v="2001"/>
    <x v="10"/>
    <x v="7"/>
    <m/>
    <s v="168.94"/>
    <s v="482.68"/>
    <s v="0.00"/>
    <s v="-28.83"/>
    <s v="00.3500"/>
    <s v="140.11"/>
    <s v="400.31"/>
    <m/>
    <s v="-181785977"/>
    <n v="-82.37"/>
    <n v="-17.297699999999999"/>
    <n v="-28.829999999999984"/>
    <n v="11.532299999999985"/>
  </r>
  <r>
    <s v="Kentucky Power - Gen"/>
    <x v="12"/>
    <s v="Total Company"/>
    <s v="REG TAX  / SL TAX"/>
    <s v="2001"/>
    <x v="10"/>
    <x v="7"/>
    <m/>
    <s v="226.60"/>
    <s v="647.42"/>
    <s v="0.00"/>
    <s v="-28.83"/>
    <s v="00.3500"/>
    <s v="197.77"/>
    <s v="565.05"/>
    <m/>
    <s v="-181785977"/>
    <n v="-82.37"/>
    <n v="-17.297699999999999"/>
    <n v="-28.829999999999984"/>
    <n v="11.532299999999985"/>
  </r>
  <r>
    <s v="Kentucky Power - Gen"/>
    <x v="2"/>
    <s v="Total Company"/>
    <s v="REG TAX  / SL TAX"/>
    <s v="2001"/>
    <x v="10"/>
    <x v="7"/>
    <m/>
    <s v="111.28"/>
    <s v="317.94"/>
    <s v="0.00"/>
    <s v="-28.83"/>
    <s v="00.3500"/>
    <s v="82.45"/>
    <s v="235.57"/>
    <m/>
    <s v="-181785977"/>
    <n v="-82.37"/>
    <n v="-17.297699999999999"/>
    <n v="-28.83"/>
    <n v="11.532299999999999"/>
  </r>
  <r>
    <s v="Kentucky Power - Gen"/>
    <x v="4"/>
    <s v="Total Company"/>
    <s v="REG TAX  / SL TAX"/>
    <s v="2001"/>
    <x v="10"/>
    <x v="7"/>
    <m/>
    <s v="53.62"/>
    <s v="153.20"/>
    <s v="0.00"/>
    <s v="-28.83"/>
    <s v="00.3500"/>
    <s v="24.79"/>
    <s v="70.83"/>
    <m/>
    <s v="-181785977"/>
    <n v="-82.36999999999999"/>
    <n v="-17.297699999999999"/>
    <n v="-28.83"/>
    <n v="11.532299999999999"/>
  </r>
  <r>
    <s v="Kentucky Power - Gen"/>
    <x v="3"/>
    <s v="Total Company"/>
    <s v="REG TAX  / SL TAX"/>
    <s v="2001"/>
    <x v="10"/>
    <x v="7"/>
    <m/>
    <s v="82.45"/>
    <s v="235.57"/>
    <s v="0.00"/>
    <s v="-28.83"/>
    <s v="00.3500"/>
    <s v="53.62"/>
    <s v="153.20"/>
    <m/>
    <s v="-181785977"/>
    <n v="-82.37"/>
    <n v="-17.297699999999999"/>
    <n v="-28.830000000000005"/>
    <n v="11.532300000000006"/>
  </r>
  <r>
    <s v="Kentucky Power - Gen"/>
    <x v="0"/>
    <s v="Total Company"/>
    <s v="REG TAX  / SL TAX"/>
    <s v="2001"/>
    <x v="10"/>
    <x v="7"/>
    <m/>
    <s v="140.11"/>
    <s v="400.31"/>
    <s v="0.00"/>
    <s v="-28.83"/>
    <s v="00.3500"/>
    <s v="111.28"/>
    <s v="317.94"/>
    <m/>
    <s v="-181785977"/>
    <n v="-82.37"/>
    <n v="-17.297699999999999"/>
    <n v="-28.830000000000013"/>
    <n v="11.532300000000014"/>
  </r>
  <r>
    <s v="Kentucky Power - Gen"/>
    <x v="15"/>
    <s v="Total Company"/>
    <s v="REG TAX  / SL TAX"/>
    <s v="2001"/>
    <x v="10"/>
    <x v="7"/>
    <m/>
    <s v="255.43"/>
    <s v="729.79"/>
    <s v="0.00"/>
    <s v="-28.83"/>
    <s v="00.3500"/>
    <s v="226.60"/>
    <s v="647.42"/>
    <m/>
    <s v="-181785977"/>
    <n v="-82.37"/>
    <n v="-17.297699999999999"/>
    <n v="-28.830000000000013"/>
    <n v="11.532300000000014"/>
  </r>
  <r>
    <s v="Kentucky Power - Gen"/>
    <x v="14"/>
    <s v="Total Company"/>
    <s v="REG TAX  / SL TAX"/>
    <s v="2001"/>
    <x v="10"/>
    <x v="7"/>
    <m/>
    <s v="197.77"/>
    <s v="565.05"/>
    <s v="0.00"/>
    <s v="-28.83"/>
    <s v="00.3500"/>
    <s v="168.94"/>
    <s v="482.68"/>
    <m/>
    <s v="-181785977"/>
    <n v="-82.369999999999948"/>
    <n v="-17.297699999999988"/>
    <n v="-28.830000000000013"/>
    <n v="11.532300000000024"/>
  </r>
  <r>
    <s v="Kentucky Power - Distr"/>
    <x v="15"/>
    <s v="Total Company"/>
    <s v="REG TAX  / SL TAX"/>
    <s v="1985"/>
    <x v="32"/>
    <x v="10"/>
    <s v="Feb"/>
    <s v="43.89"/>
    <s v="134.99"/>
    <s v="0.00"/>
    <s v="-32.64"/>
    <s v="00.3251"/>
    <s v="11.25"/>
    <s v="34.59"/>
    <m/>
    <s v="-181786985"/>
    <n v="-100.4"/>
    <n v="-21.084"/>
    <n v="-32.64"/>
    <n v="11.556000000000001"/>
  </r>
  <r>
    <s v="Kentucky Power - Distr"/>
    <x v="11"/>
    <s v="Total Company"/>
    <s v="REG TAX  / SL TAX"/>
    <s v="1985"/>
    <x v="32"/>
    <x v="10"/>
    <s v="Feb"/>
    <n v="76.53"/>
    <n v="235.39"/>
    <n v="0"/>
    <n v="-32.64"/>
    <n v="0.3251"/>
    <n v="43.89"/>
    <n v="134.99"/>
    <m/>
    <s v="-181786985"/>
    <n v="-100.39999999999998"/>
    <n v="-21.083999999999996"/>
    <n v="-32.64"/>
    <n v="11.556000000000004"/>
  </r>
  <r>
    <s v="Kentucky Power - Transm"/>
    <x v="11"/>
    <s v="Total Company"/>
    <s v="REG TAX  / SL TAX"/>
    <s v="2001"/>
    <x v="10"/>
    <x v="9"/>
    <s v="Jun"/>
    <n v="2563.71"/>
    <n v="7324.85"/>
    <n v="0"/>
    <n v="-29.02"/>
    <n v="0.35"/>
    <n v="2534.69"/>
    <n v="7241.93"/>
    <m/>
    <s v="-181785173"/>
    <n v="-82.920000000000073"/>
    <n v="-17.413200000000014"/>
    <n v="-29.019999999999982"/>
    <n v="11.606799999999968"/>
  </r>
  <r>
    <s v="Kentucky Power - Transm"/>
    <x v="7"/>
    <s v="Total Company"/>
    <s v="REG TAX  / SL TAX"/>
    <s v="2001"/>
    <x v="10"/>
    <x v="9"/>
    <s v="Jun"/>
    <s v="2,128.62"/>
    <s v="6,081.66"/>
    <s v="0.00"/>
    <s v="-29.02"/>
    <s v="00.3500"/>
    <s v="2,099.60"/>
    <s v="5,998.74"/>
    <m/>
    <s v="-181785173"/>
    <n v="-82.920000000000073"/>
    <n v="-17.413200000000014"/>
    <n v="-29.019999999999982"/>
    <n v="11.606799999999968"/>
  </r>
  <r>
    <s v="Kentucky Power - Transm"/>
    <x v="6"/>
    <s v="Total Company"/>
    <s v="REG TAX  / SL TAX"/>
    <s v="2001"/>
    <x v="10"/>
    <x v="9"/>
    <s v="Jun"/>
    <s v="2,157.64"/>
    <s v="6,164.58"/>
    <s v="0.00"/>
    <s v="-29.02"/>
    <s v="00.3500"/>
    <s v="2,128.62"/>
    <s v="6,081.66"/>
    <m/>
    <s v="-181785173"/>
    <n v="-82.920000000000073"/>
    <n v="-17.413200000000014"/>
    <n v="-29.019999999999982"/>
    <n v="11.606799999999968"/>
  </r>
  <r>
    <s v="Kentucky Power - Transm"/>
    <x v="8"/>
    <s v="Total Company"/>
    <s v="REG TAX  / SL TAX"/>
    <s v="2001"/>
    <x v="10"/>
    <x v="9"/>
    <s v="Jun"/>
    <s v="2,186.66"/>
    <s v="6,247.50"/>
    <s v="0.00"/>
    <s v="-29.02"/>
    <s v="00.3500"/>
    <s v="2,157.64"/>
    <s v="6,164.58"/>
    <m/>
    <s v="-181785173"/>
    <n v="-82.920000000000073"/>
    <n v="-17.413200000000014"/>
    <n v="-29.019999999999982"/>
    <n v="11.606799999999968"/>
  </r>
  <r>
    <s v="Kentucky Power - Transm"/>
    <x v="10"/>
    <s v="Total Company"/>
    <s v="REG TAX  / SL TAX"/>
    <s v="2001"/>
    <x v="10"/>
    <x v="9"/>
    <s v="Jun"/>
    <s v="2,215.68"/>
    <s v="6,330.42"/>
    <s v="0.00"/>
    <s v="-29.02"/>
    <s v="00.3500"/>
    <s v="2,186.66"/>
    <s v="6,247.50"/>
    <m/>
    <s v="-181785173"/>
    <n v="-82.920000000000073"/>
    <n v="-17.413200000000014"/>
    <n v="-29.019999999999982"/>
    <n v="11.606799999999968"/>
  </r>
  <r>
    <s v="Kentucky Power - Transm"/>
    <x v="9"/>
    <s v="Total Company"/>
    <s v="REG TAX  / SL TAX"/>
    <s v="2001"/>
    <x v="10"/>
    <x v="9"/>
    <s v="Jun"/>
    <s v="2,244.70"/>
    <s v="6,413.34"/>
    <s v="0.00"/>
    <s v="-29.02"/>
    <s v="00.3500"/>
    <s v="2,215.68"/>
    <s v="6,330.42"/>
    <m/>
    <s v="-181785173"/>
    <n v="-82.920000000000073"/>
    <n v="-17.413200000000014"/>
    <n v="-29.019999999999982"/>
    <n v="11.606799999999968"/>
  </r>
  <r>
    <s v="Kentucky Power - Transm"/>
    <x v="1"/>
    <s v="Total Company"/>
    <s v="REG TAX  / SL TAX"/>
    <s v="2001"/>
    <x v="10"/>
    <x v="9"/>
    <s v="Jun"/>
    <s v="2,273.72"/>
    <s v="6,496.26"/>
    <s v="0.00"/>
    <s v="-29.02"/>
    <s v="00.3500"/>
    <s v="2,244.70"/>
    <s v="6,413.34"/>
    <m/>
    <s v="-181785173"/>
    <n v="-82.920000000000073"/>
    <n v="-17.413200000000014"/>
    <n v="-29.019999999999982"/>
    <n v="11.606799999999968"/>
  </r>
  <r>
    <s v="Kentucky Power - Transm"/>
    <x v="4"/>
    <s v="Total Company"/>
    <s v="REG TAX  / SL TAX"/>
    <s v="2001"/>
    <x v="10"/>
    <x v="9"/>
    <s v="Jun"/>
    <s v="2,331.55"/>
    <s v="6,661.49"/>
    <s v="0.00"/>
    <s v="-29.02"/>
    <s v="00.3500"/>
    <s v="2,302.53"/>
    <s v="6,578.57"/>
    <m/>
    <s v="-181785173"/>
    <n v="-82.920000000000073"/>
    <n v="-17.413200000000014"/>
    <n v="-29.019999999999982"/>
    <n v="11.606799999999968"/>
  </r>
  <r>
    <s v="Kentucky Power - Transm"/>
    <x v="3"/>
    <s v="Total Company"/>
    <s v="REG TAX  / SL TAX"/>
    <s v="2001"/>
    <x v="10"/>
    <x v="9"/>
    <s v="Jun"/>
    <s v="2,360.57"/>
    <s v="6,744.41"/>
    <s v="0.00"/>
    <s v="-29.02"/>
    <s v="00.3500"/>
    <s v="2,331.55"/>
    <s v="6,661.49"/>
    <m/>
    <s v="-181785173"/>
    <n v="-82.920000000000073"/>
    <n v="-17.413200000000014"/>
    <n v="-29.019999999999982"/>
    <n v="11.606799999999968"/>
  </r>
  <r>
    <s v="Kentucky Power - Transm"/>
    <x v="2"/>
    <s v="Total Company"/>
    <s v="REG TAX  / SL TAX"/>
    <s v="2001"/>
    <x v="10"/>
    <x v="9"/>
    <s v="Jun"/>
    <s v="2,389.59"/>
    <s v="6,827.33"/>
    <s v="0.00"/>
    <s v="-29.02"/>
    <s v="00.3500"/>
    <s v="2,360.57"/>
    <s v="6,744.41"/>
    <m/>
    <s v="-181785173"/>
    <n v="-82.920000000000073"/>
    <n v="-17.413200000000014"/>
    <n v="-29.019999999999982"/>
    <n v="11.606799999999968"/>
  </r>
  <r>
    <s v="Kentucky Power - Transm"/>
    <x v="0"/>
    <s v="Total Company"/>
    <s v="REG TAX  / SL TAX"/>
    <s v="2001"/>
    <x v="10"/>
    <x v="9"/>
    <s v="Jun"/>
    <s v="2,418.61"/>
    <s v="6,910.25"/>
    <s v="0.00"/>
    <s v="-29.02"/>
    <s v="00.3500"/>
    <s v="2,389.59"/>
    <s v="6,827.33"/>
    <m/>
    <s v="-181785173"/>
    <n v="-82.920000000000073"/>
    <n v="-17.413200000000014"/>
    <n v="-29.019999999999982"/>
    <n v="11.606799999999968"/>
  </r>
  <r>
    <s v="Kentucky Power - Transm"/>
    <x v="13"/>
    <s v="Total Company"/>
    <s v="REG TAX  / SL TAX"/>
    <s v="2001"/>
    <x v="10"/>
    <x v="9"/>
    <s v="Jun"/>
    <s v="2,447.63"/>
    <s v="6,993.17"/>
    <s v="0.00"/>
    <s v="-29.02"/>
    <s v="00.3500"/>
    <s v="2,418.61"/>
    <s v="6,910.25"/>
    <m/>
    <s v="-181785173"/>
    <n v="-82.920000000000073"/>
    <n v="-17.413200000000014"/>
    <n v="-29.019999999999982"/>
    <n v="11.606799999999968"/>
  </r>
  <r>
    <s v="Kentucky Power - Transm"/>
    <x v="14"/>
    <s v="Total Company"/>
    <s v="REG TAX  / SL TAX"/>
    <s v="2001"/>
    <x v="10"/>
    <x v="9"/>
    <s v="Jun"/>
    <s v="2,476.65"/>
    <s v="7,076.09"/>
    <s v="0.00"/>
    <s v="-29.02"/>
    <s v="00.3500"/>
    <s v="2,447.63"/>
    <s v="6,993.17"/>
    <m/>
    <s v="-181785173"/>
    <n v="-82.920000000000073"/>
    <n v="-17.413200000000014"/>
    <n v="-29.019999999999982"/>
    <n v="11.606799999999968"/>
  </r>
  <r>
    <s v="Kentucky Power - Transm"/>
    <x v="12"/>
    <s v="Total Company"/>
    <s v="REG TAX  / SL TAX"/>
    <s v="2001"/>
    <x v="10"/>
    <x v="9"/>
    <s v="Jun"/>
    <s v="2,505.67"/>
    <s v="7,159.01"/>
    <s v="0.00"/>
    <s v="-29.02"/>
    <s v="00.3500"/>
    <s v="2,476.65"/>
    <s v="7,076.09"/>
    <m/>
    <s v="-181785173"/>
    <n v="-82.920000000000073"/>
    <n v="-17.413200000000014"/>
    <n v="-29.019999999999982"/>
    <n v="11.606799999999968"/>
  </r>
  <r>
    <s v="Kentucky Power - Transm"/>
    <x v="15"/>
    <s v="Total Company"/>
    <s v="REG TAX  / SL TAX"/>
    <s v="2001"/>
    <x v="10"/>
    <x v="9"/>
    <s v="Jun"/>
    <s v="2,534.69"/>
    <s v="7,241.93"/>
    <s v="0.00"/>
    <s v="-29.02"/>
    <s v="00.3500"/>
    <s v="2,505.67"/>
    <s v="7,159.01"/>
    <m/>
    <s v="-181785173"/>
    <n v="-82.920000000000073"/>
    <n v="-17.413200000000014"/>
    <n v="-29.019999999999982"/>
    <n v="11.606799999999968"/>
  </r>
  <r>
    <s v="Kentucky Power - Gen"/>
    <x v="6"/>
    <s v="Total Company"/>
    <s v="REG TAX  / SL TAX"/>
    <s v="2007"/>
    <x v="6"/>
    <x v="15"/>
    <m/>
    <s v="29.71"/>
    <s v="84.90"/>
    <s v="0.00"/>
    <s v="-29.71"/>
    <s v="00.3499"/>
    <s v="0.00"/>
    <s v="0.01"/>
    <m/>
    <s v="-181786283"/>
    <n v="-84.89"/>
    <n v="-17.826899999999998"/>
    <n v="-29.71"/>
    <n v="11.883100000000002"/>
  </r>
  <r>
    <s v="Kentucky Power - Gen"/>
    <x v="5"/>
    <s v="Total Company"/>
    <s v="REG TAX  / SL TAX"/>
    <s v="2006"/>
    <x v="5"/>
    <x v="7"/>
    <m/>
    <s v="145.26"/>
    <s v="415.04"/>
    <s v="0.00"/>
    <s v="-29.72"/>
    <s v="00.3500"/>
    <s v="115.54"/>
    <s v="330.11"/>
    <m/>
    <s v="-181786377"/>
    <n v="-84.93"/>
    <n v="-17.8353"/>
    <n v="-29.719999999999985"/>
    <n v="11.884699999999984"/>
  </r>
  <r>
    <s v="Kentucky Power - Gen"/>
    <x v="9"/>
    <s v="Total Company"/>
    <s v="REG TAX  / SL TAX"/>
    <s v="2006"/>
    <x v="5"/>
    <x v="7"/>
    <m/>
    <s v="85.81"/>
    <s v="245.18"/>
    <s v="0.00"/>
    <s v="-29.72"/>
    <s v="00.3500"/>
    <s v="56.09"/>
    <s v="160.25"/>
    <m/>
    <s v="-181786377"/>
    <n v="-84.93"/>
    <n v="-17.8353"/>
    <n v="-29.72"/>
    <n v="11.884699999999999"/>
  </r>
  <r>
    <s v="Kentucky Power - Gen"/>
    <x v="3"/>
    <s v="Total Company"/>
    <s v="REG TAX  / SL TAX"/>
    <s v="2006"/>
    <x v="5"/>
    <x v="7"/>
    <m/>
    <s v="204.71"/>
    <s v="584.90"/>
    <s v="0.00"/>
    <s v="-29.72"/>
    <s v="00.3500"/>
    <s v="174.99"/>
    <s v="499.97"/>
    <m/>
    <s v="-181786377"/>
    <n v="-84.92999999999995"/>
    <n v="-17.835299999999989"/>
    <n v="-29.72"/>
    <n v="11.884700000000009"/>
  </r>
  <r>
    <s v="Kentucky Power - Gen"/>
    <x v="15"/>
    <s v="Total Company"/>
    <s v="REG TAX  / SL TAX"/>
    <s v="2006"/>
    <x v="5"/>
    <x v="7"/>
    <m/>
    <s v="383.06"/>
    <s v="1,094.48"/>
    <s v="0.00"/>
    <s v="-29.72"/>
    <s v="00.3500"/>
    <s v="353.34"/>
    <s v="1,009.55"/>
    <m/>
    <s v="-181786377"/>
    <n v="-84.930000000000064"/>
    <n v="-17.835300000000014"/>
    <n v="-29.720000000000027"/>
    <n v="11.884700000000013"/>
  </r>
  <r>
    <s v="Kentucky Power - Gen"/>
    <x v="0"/>
    <s v="Total Company"/>
    <s v="REG TAX  / SL TAX"/>
    <s v="2006"/>
    <x v="5"/>
    <x v="7"/>
    <m/>
    <s v="264.16"/>
    <s v="754.76"/>
    <s v="0.00"/>
    <s v="-29.72"/>
    <s v="00.3500"/>
    <s v="234.44"/>
    <s v="669.83"/>
    <m/>
    <s v="-181786377"/>
    <n v="-84.92999999999995"/>
    <n v="-17.835299999999989"/>
    <n v="-29.720000000000027"/>
    <n v="11.884700000000038"/>
  </r>
  <r>
    <s v="Kentucky Power - Gen"/>
    <x v="14"/>
    <s v="Total Company"/>
    <s v="REG TAX  / SL TAX"/>
    <s v="2006"/>
    <x v="5"/>
    <x v="7"/>
    <m/>
    <s v="323.61"/>
    <s v="924.62"/>
    <s v="0.00"/>
    <s v="-29.72"/>
    <s v="00.3500"/>
    <s v="293.89"/>
    <s v="839.69"/>
    <m/>
    <s v="-181786377"/>
    <n v="-84.92999999999995"/>
    <n v="-17.835299999999989"/>
    <n v="-29.720000000000027"/>
    <n v="11.884700000000038"/>
  </r>
  <r>
    <s v="Kentucky Power - Gen"/>
    <x v="13"/>
    <s v="Total Company"/>
    <s v="REG TAX  / SL TAX"/>
    <s v="2006"/>
    <x v="5"/>
    <x v="7"/>
    <m/>
    <s v="293.89"/>
    <s v="839.69"/>
    <s v="0.00"/>
    <s v="-29.73"/>
    <s v="00.3500"/>
    <s v="264.16"/>
    <s v="754.76"/>
    <m/>
    <s v="-181786377"/>
    <n v="-84.930000000000064"/>
    <n v="-17.835300000000014"/>
    <n v="-29.729999999999961"/>
    <n v="11.894699999999947"/>
  </r>
  <r>
    <s v="Kentucky Power - Gen"/>
    <x v="12"/>
    <s v="Total Company"/>
    <s v="REG TAX  / SL TAX"/>
    <s v="2006"/>
    <x v="5"/>
    <x v="7"/>
    <m/>
    <s v="353.34"/>
    <s v="1,009.55"/>
    <s v="0.00"/>
    <s v="-29.73"/>
    <s v="00.3500"/>
    <s v="323.61"/>
    <s v="924.62"/>
    <m/>
    <s v="-181786377"/>
    <n v="-84.92999999999995"/>
    <n v="-17.835299999999989"/>
    <n v="-29.729999999999961"/>
    <n v="11.894699999999972"/>
  </r>
  <r>
    <s v="Kentucky Power - Gen"/>
    <x v="2"/>
    <s v="Total Company"/>
    <s v="REG TAX  / SL TAX"/>
    <s v="2006"/>
    <x v="5"/>
    <x v="7"/>
    <m/>
    <s v="234.44"/>
    <s v="669.83"/>
    <s v="0.00"/>
    <s v="-29.73"/>
    <s v="00.3500"/>
    <s v="204.71"/>
    <s v="584.90"/>
    <m/>
    <s v="-181786377"/>
    <n v="-84.930000000000064"/>
    <n v="-17.835300000000014"/>
    <n v="-29.72999999999999"/>
    <n v="11.894699999999975"/>
  </r>
  <r>
    <s v="Kentucky Power - Gen"/>
    <x v="11"/>
    <s v="Total Company"/>
    <s v="REG TAX  / SL TAX"/>
    <s v="2006"/>
    <x v="5"/>
    <x v="7"/>
    <m/>
    <n v="412.79"/>
    <n v="1179.4100000000001"/>
    <n v="0"/>
    <n v="-29.73"/>
    <n v="0.35"/>
    <n v="383.06"/>
    <n v="1094.48"/>
    <m/>
    <s v="-181786377"/>
    <n v="-84.930000000000064"/>
    <n v="-17.835300000000014"/>
    <n v="-29.730000000000018"/>
    <n v="11.894700000000004"/>
  </r>
  <r>
    <s v="Kentucky Power - Gen"/>
    <x v="1"/>
    <s v="Total Company"/>
    <s v="REG TAX  / SL TAX"/>
    <s v="2006"/>
    <x v="5"/>
    <x v="7"/>
    <m/>
    <s v="115.54"/>
    <s v="330.11"/>
    <s v="0.00"/>
    <s v="-29.73"/>
    <s v="00.3500"/>
    <s v="85.81"/>
    <s v="245.18"/>
    <m/>
    <s v="-181786377"/>
    <n v="-84.93"/>
    <n v="-17.8353"/>
    <n v="-29.730000000000004"/>
    <n v="11.894700000000004"/>
  </r>
  <r>
    <s v="Kentucky Power - Gen"/>
    <x v="10"/>
    <s v="Total Company"/>
    <s v="REG TAX  / SL TAX"/>
    <s v="2006"/>
    <x v="5"/>
    <x v="7"/>
    <m/>
    <s v="56.09"/>
    <s v="160.25"/>
    <s v="0.00"/>
    <s v="-29.73"/>
    <s v="00.3500"/>
    <s v="26.36"/>
    <s v="75.32"/>
    <m/>
    <s v="-181786377"/>
    <n v="-84.93"/>
    <n v="-17.8353"/>
    <n v="-29.730000000000004"/>
    <n v="11.894700000000004"/>
  </r>
  <r>
    <s v="Kentucky Power - Gen"/>
    <x v="4"/>
    <s v="Total Company"/>
    <s v="REG TAX  / SL TAX"/>
    <s v="2006"/>
    <x v="5"/>
    <x v="7"/>
    <m/>
    <s v="174.99"/>
    <s v="499.97"/>
    <s v="0.00"/>
    <s v="-29.73"/>
    <s v="00.3500"/>
    <s v="145.26"/>
    <s v="415.04"/>
    <m/>
    <s v="-181786377"/>
    <n v="-84.93"/>
    <n v="-17.8353"/>
    <n v="-29.730000000000018"/>
    <n v="11.894700000000018"/>
  </r>
  <r>
    <s v="Kentucky Power - Distr"/>
    <x v="11"/>
    <s v="Total Company"/>
    <s v="REG TAX  / SL TAX"/>
    <s v="1982"/>
    <x v="26"/>
    <x v="11"/>
    <s v="Jul"/>
    <n v="49.52"/>
    <n v="125.97"/>
    <n v="0"/>
    <n v="-25.84"/>
    <n v="0.3931"/>
    <n v="23.68"/>
    <n v="60.25"/>
    <m/>
    <s v="-181786692"/>
    <n v="-65.72"/>
    <n v="-13.8012"/>
    <n v="-25.840000000000003"/>
    <n v="12.038800000000004"/>
  </r>
  <r>
    <s v="Kentucky Power - Gen"/>
    <x v="15"/>
    <s v="Total Company"/>
    <s v="REG TAX  / SL TAX"/>
    <s v="1991"/>
    <x v="28"/>
    <x v="16"/>
    <m/>
    <s v="41.79"/>
    <s v="119.41"/>
    <s v="0.00"/>
    <s v="-30.27"/>
    <s v="00.3500"/>
    <s v="11.52"/>
    <s v="32.91"/>
    <m/>
    <s v="-181786461"/>
    <n v="-86.5"/>
    <n v="-18.164999999999999"/>
    <n v="-30.27"/>
    <n v="12.105"/>
  </r>
  <r>
    <s v="Kentucky Power - Gen"/>
    <x v="11"/>
    <s v="Total Company"/>
    <s v="REG TAX  / SL TAX"/>
    <s v="1991"/>
    <x v="28"/>
    <x v="16"/>
    <m/>
    <n v="72.069999999999993"/>
    <n v="205.91"/>
    <n v="0"/>
    <n v="-30.28"/>
    <n v="0.35"/>
    <n v="41.79"/>
    <n v="119.41"/>
    <m/>
    <s v="-181786461"/>
    <n v="-86.5"/>
    <n v="-18.164999999999999"/>
    <n v="-30.279999999999994"/>
    <n v="12.114999999999995"/>
  </r>
  <r>
    <s v="Kentucky Power - Gen"/>
    <x v="11"/>
    <s v="Total Company"/>
    <s v="REG TAX  / SL TAX"/>
    <s v="1995"/>
    <x v="23"/>
    <x v="7"/>
    <m/>
    <n v="171.27"/>
    <n v="489.33"/>
    <n v="0"/>
    <n v="-30.97"/>
    <n v="0.35"/>
    <n v="140.30000000000001"/>
    <n v="400.84"/>
    <m/>
    <s v="-181786481"/>
    <n v="-88.490000000000009"/>
    <n v="-18.582900000000002"/>
    <n v="-30.97"/>
    <n v="12.387099999999997"/>
  </r>
  <r>
    <s v="Kentucky Power - Gen"/>
    <x v="12"/>
    <s v="Total Company"/>
    <s v="REG TAX  / SL TAX"/>
    <s v="1995"/>
    <x v="23"/>
    <x v="7"/>
    <m/>
    <s v="109.33"/>
    <s v="312.35"/>
    <s v="0.00"/>
    <s v="-30.97"/>
    <s v="00.3500"/>
    <s v="78.36"/>
    <s v="223.86"/>
    <m/>
    <s v="-181786481"/>
    <n v="-88.490000000000009"/>
    <n v="-18.582900000000002"/>
    <n v="-30.97"/>
    <n v="12.387099999999997"/>
  </r>
  <r>
    <s v="Kentucky Power - Gen"/>
    <x v="13"/>
    <s v="Total Company"/>
    <s v="REG TAX  / SL TAX"/>
    <s v="1995"/>
    <x v="23"/>
    <x v="7"/>
    <m/>
    <s v="47.38"/>
    <s v="135.37"/>
    <s v="0.00"/>
    <s v="-30.97"/>
    <s v="00.3500"/>
    <s v="16.41"/>
    <s v="46.88"/>
    <m/>
    <s v="-181786481"/>
    <n v="-88.490000000000009"/>
    <n v="-18.582900000000002"/>
    <n v="-30.970000000000002"/>
    <n v="12.3871"/>
  </r>
  <r>
    <s v="Kentucky Power - Gen"/>
    <x v="15"/>
    <s v="Total Company"/>
    <s v="REG TAX  / SL TAX"/>
    <s v="1995"/>
    <x v="23"/>
    <x v="7"/>
    <m/>
    <s v="140.30"/>
    <s v="400.84"/>
    <s v="0.00"/>
    <s v="-30.97"/>
    <s v="00.3500"/>
    <s v="109.33"/>
    <s v="312.35"/>
    <m/>
    <s v="-181786481"/>
    <n v="-88.489999999999952"/>
    <n v="-18.582899999999988"/>
    <n v="-30.970000000000013"/>
    <n v="12.387100000000025"/>
  </r>
  <r>
    <s v="Kentucky Power - Gen"/>
    <x v="14"/>
    <s v="Total Company"/>
    <s v="REG TAX  / SL TAX"/>
    <s v="1995"/>
    <x v="23"/>
    <x v="7"/>
    <m/>
    <s v="78.36"/>
    <s v="223.86"/>
    <s v="0.00"/>
    <s v="-30.98"/>
    <s v="00.3500"/>
    <s v="47.38"/>
    <s v="135.37"/>
    <m/>
    <s v="-181786481"/>
    <n v="-88.490000000000009"/>
    <n v="-18.582900000000002"/>
    <n v="-30.979999999999997"/>
    <n v="12.397099999999995"/>
  </r>
  <r>
    <s v="Kentucky Power - Distr"/>
    <x v="15"/>
    <s v="Total Company"/>
    <s v="REG TAX  / SL TAX"/>
    <s v="2013 50%"/>
    <x v="14"/>
    <x v="26"/>
    <m/>
    <s v="60,079.09"/>
    <s v="171,654.56"/>
    <s v="0.00"/>
    <s v="-31.03"/>
    <s v="00.3500"/>
    <s v="60,048.06"/>
    <s v="171,565.91"/>
    <m/>
    <s v="-181786874"/>
    <n v="-88.649999999994179"/>
    <n v="-18.616499999998776"/>
    <n v="-31.029999999998836"/>
    <n v="12.413500000000059"/>
  </r>
  <r>
    <s v="Kentucky Power - Distr"/>
    <x v="11"/>
    <s v="Total Company"/>
    <s v="REG TAX  / SL TAX"/>
    <s v="2013 50%"/>
    <x v="14"/>
    <x v="26"/>
    <m/>
    <n v="60110.12"/>
    <n v="171743.21"/>
    <n v="0"/>
    <n v="-31.03"/>
    <n v="0.35"/>
    <n v="60079.09"/>
    <n v="171654.56"/>
    <m/>
    <s v="-181786874"/>
    <n v="-88.649999999994179"/>
    <n v="-18.616499999998776"/>
    <n v="-31.030000000006112"/>
    <n v="12.413500000007335"/>
  </r>
  <r>
    <s v="Kentucky Power - Transm"/>
    <x v="1"/>
    <s v="Total Company"/>
    <s v="REG TAX  / SL TAX"/>
    <s v="1985"/>
    <x v="32"/>
    <x v="9"/>
    <s v="Sep"/>
    <s v="274.08"/>
    <s v="754.44"/>
    <s v="0.00"/>
    <s v="-29.44"/>
    <s v="00.3633"/>
    <s v="244.64"/>
    <s v="673.39"/>
    <m/>
    <s v="-181784992"/>
    <n v="-81.050000000000068"/>
    <n v="-17.020500000000013"/>
    <n v="-29.439999999999998"/>
    <n v="12.419499999999985"/>
  </r>
  <r>
    <s v="Kentucky Power - Transm"/>
    <x v="2"/>
    <s v="Total Company"/>
    <s v="REG TAX  / SL TAX"/>
    <s v="1985"/>
    <x v="32"/>
    <x v="9"/>
    <s v="Sep"/>
    <s v="391.86"/>
    <s v="1,078.64"/>
    <s v="0.00"/>
    <s v="-29.44"/>
    <s v="00.3633"/>
    <s v="362.42"/>
    <s v="997.59"/>
    <m/>
    <s v="-181784992"/>
    <n v="-81.050000000000068"/>
    <n v="-17.020500000000013"/>
    <n v="-29.439999999999998"/>
    <n v="12.419499999999985"/>
  </r>
  <r>
    <s v="Kentucky Power - Transm"/>
    <x v="10"/>
    <s v="Total Company"/>
    <s v="REG TAX  / SL TAX"/>
    <s v="1985"/>
    <x v="32"/>
    <x v="9"/>
    <s v="Sep"/>
    <s v="215.19"/>
    <s v="592.34"/>
    <s v="0.00"/>
    <s v="-29.44"/>
    <s v="00.3633"/>
    <s v="185.75"/>
    <s v="511.29"/>
    <m/>
    <s v="-181784992"/>
    <n v="-81.050000000000011"/>
    <n v="-17.020500000000002"/>
    <n v="-29.439999999999998"/>
    <n v="12.419499999999996"/>
  </r>
  <r>
    <s v="Kentucky Power - Transm"/>
    <x v="13"/>
    <s v="Total Company"/>
    <s v="REG TAX  / SL TAX"/>
    <s v="1985"/>
    <x v="32"/>
    <x v="9"/>
    <s v="Sep"/>
    <s v="450.75"/>
    <s v="1,240.74"/>
    <s v="0.00"/>
    <s v="-29.44"/>
    <s v="00.3633"/>
    <s v="421.31"/>
    <s v="1,159.69"/>
    <m/>
    <s v="-181784992"/>
    <n v="-81.049999999999955"/>
    <n v="-17.020499999999991"/>
    <n v="-29.439999999999998"/>
    <n v="12.419500000000006"/>
  </r>
  <r>
    <s v="Kentucky Power - Transm"/>
    <x v="12"/>
    <s v="Total Company"/>
    <s v="REG TAX  / SL TAX"/>
    <s v="1985"/>
    <x v="32"/>
    <x v="9"/>
    <s v="Sep"/>
    <s v="509.64"/>
    <s v="1,402.84"/>
    <s v="0.00"/>
    <s v="-29.44"/>
    <s v="00.3633"/>
    <s v="480.20"/>
    <s v="1,321.79"/>
    <m/>
    <s v="-181784992"/>
    <n v="-81.049999999999955"/>
    <n v="-17.020499999999991"/>
    <n v="-29.439999999999998"/>
    <n v="12.419500000000006"/>
  </r>
  <r>
    <s v="Kentucky Power - Transm"/>
    <x v="6"/>
    <s v="Total Company"/>
    <s v="REG TAX  / SL TAX"/>
    <s v="1985"/>
    <x v="32"/>
    <x v="9"/>
    <s v="Sep"/>
    <s v="156.30"/>
    <s v="430.24"/>
    <s v="0.00"/>
    <s v="-29.44"/>
    <s v="00.3633"/>
    <s v="126.86"/>
    <s v="349.19"/>
    <m/>
    <s v="-181784992"/>
    <n v="-81.050000000000011"/>
    <n v="-17.020500000000002"/>
    <n v="-29.440000000000012"/>
    <n v="12.41950000000001"/>
  </r>
  <r>
    <s v="Kentucky Power - Transm"/>
    <x v="4"/>
    <s v="Total Company"/>
    <s v="REG TAX  / SL TAX"/>
    <s v="1985"/>
    <x v="32"/>
    <x v="9"/>
    <s v="Sep"/>
    <s v="332.97"/>
    <s v="916.54"/>
    <s v="0.00"/>
    <s v="-29.44"/>
    <s v="00.3633"/>
    <s v="303.53"/>
    <s v="835.49"/>
    <m/>
    <s v="-181784992"/>
    <n v="-81.049999999999955"/>
    <n v="-17.020499999999991"/>
    <n v="-29.440000000000055"/>
    <n v="12.419500000000063"/>
  </r>
  <r>
    <s v="Kentucky Power - Transm"/>
    <x v="11"/>
    <s v="Total Company"/>
    <s v="REG TAX  / SL TAX"/>
    <s v="1985"/>
    <x v="32"/>
    <x v="9"/>
    <s v="Sep"/>
    <n v="568.54"/>
    <n v="1564.94"/>
    <n v="0"/>
    <n v="-29.45"/>
    <n v="0.36330000000000001"/>
    <n v="539.09"/>
    <n v="1483.89"/>
    <m/>
    <s v="-181784992"/>
    <n v="-81.049999999999955"/>
    <n v="-17.020499999999991"/>
    <n v="-29.449999999999932"/>
    <n v="12.42949999999994"/>
  </r>
  <r>
    <s v="Kentucky Power - Transm"/>
    <x v="3"/>
    <s v="Total Company"/>
    <s v="REG TAX  / SL TAX"/>
    <s v="1985"/>
    <x v="32"/>
    <x v="9"/>
    <s v="Sep"/>
    <s v="362.42"/>
    <s v="997.59"/>
    <s v="0.00"/>
    <s v="-29.45"/>
    <s v="00.3633"/>
    <s v="332.97"/>
    <s v="916.54"/>
    <m/>
    <s v="-181784992"/>
    <n v="-81.050000000000068"/>
    <n v="-17.020500000000013"/>
    <n v="-29.449999999999989"/>
    <n v="12.429499999999976"/>
  </r>
  <r>
    <s v="Kentucky Power - Transm"/>
    <x v="8"/>
    <s v="Total Company"/>
    <s v="REG TAX  / SL TAX"/>
    <s v="1985"/>
    <x v="32"/>
    <x v="9"/>
    <s v="Sep"/>
    <s v="185.75"/>
    <s v="511.29"/>
    <s v="0.00"/>
    <s v="-29.45"/>
    <s v="00.3633"/>
    <s v="156.30"/>
    <s v="430.24"/>
    <m/>
    <s v="-181784992"/>
    <n v="-81.050000000000011"/>
    <n v="-17.020500000000002"/>
    <n v="-29.449999999999989"/>
    <n v="12.429499999999987"/>
  </r>
  <r>
    <s v="Kentucky Power - Transm"/>
    <x v="9"/>
    <s v="Total Company"/>
    <s v="REG TAX  / SL TAX"/>
    <s v="1985"/>
    <x v="32"/>
    <x v="9"/>
    <s v="Sep"/>
    <s v="244.64"/>
    <s v="673.39"/>
    <s v="0.00"/>
    <s v="-29.45"/>
    <s v="00.3633"/>
    <s v="215.19"/>
    <s v="592.34"/>
    <m/>
    <s v="-181784992"/>
    <n v="-81.049999999999955"/>
    <n v="-17.020499999999991"/>
    <n v="-29.449999999999989"/>
    <n v="12.429499999999997"/>
  </r>
  <r>
    <s v="Kentucky Power - Transm"/>
    <x v="5"/>
    <s v="Total Company"/>
    <s v="REG TAX  / SL TAX"/>
    <s v="1985"/>
    <x v="32"/>
    <x v="9"/>
    <s v="Sep"/>
    <s v="303.53"/>
    <s v="835.49"/>
    <s v="0.00"/>
    <s v="-29.45"/>
    <s v="00.3633"/>
    <s v="274.08"/>
    <s v="754.44"/>
    <m/>
    <s v="-181784992"/>
    <n v="-81.049999999999955"/>
    <n v="-17.020499999999991"/>
    <n v="-29.449999999999989"/>
    <n v="12.429499999999997"/>
  </r>
  <r>
    <s v="Kentucky Power - Transm"/>
    <x v="0"/>
    <s v="Total Company"/>
    <s v="REG TAX  / SL TAX"/>
    <s v="1985"/>
    <x v="32"/>
    <x v="9"/>
    <s v="Sep"/>
    <s v="421.31"/>
    <s v="1,159.69"/>
    <s v="0.00"/>
    <s v="-29.45"/>
    <s v="00.3633"/>
    <s v="391.86"/>
    <s v="1,078.64"/>
    <m/>
    <s v="-181784992"/>
    <n v="-81.049999999999955"/>
    <n v="-17.020499999999991"/>
    <n v="-29.449999999999989"/>
    <n v="12.429499999999997"/>
  </r>
  <r>
    <s v="Kentucky Power - Transm"/>
    <x v="14"/>
    <s v="Total Company"/>
    <s v="REG TAX  / SL TAX"/>
    <s v="1985"/>
    <x v="32"/>
    <x v="9"/>
    <s v="Sep"/>
    <s v="480.20"/>
    <s v="1,321.79"/>
    <s v="0.00"/>
    <s v="-29.45"/>
    <s v="00.3633"/>
    <s v="450.75"/>
    <s v="1,240.74"/>
    <m/>
    <s v="-181784992"/>
    <n v="-81.049999999999955"/>
    <n v="-17.020499999999991"/>
    <n v="-29.449999999999989"/>
    <n v="12.429499999999997"/>
  </r>
  <r>
    <s v="Kentucky Power - Transm"/>
    <x v="7"/>
    <s v="Total Company"/>
    <s v="REG TAX  / SL TAX"/>
    <s v="1985"/>
    <x v="32"/>
    <x v="9"/>
    <s v="Sep"/>
    <s v="126.86"/>
    <s v="349.19"/>
    <s v="0.00"/>
    <s v="-29.45"/>
    <s v="00.3633"/>
    <s v="97.41"/>
    <s v="268.14"/>
    <m/>
    <s v="-181784992"/>
    <n v="-81.050000000000011"/>
    <n v="-17.020500000000002"/>
    <n v="-29.450000000000003"/>
    <n v="12.429500000000001"/>
  </r>
  <r>
    <s v="Kentucky Power - Transm"/>
    <x v="15"/>
    <s v="Total Company"/>
    <s v="REG TAX  / SL TAX"/>
    <s v="1985"/>
    <x v="32"/>
    <x v="9"/>
    <s v="Sep"/>
    <s v="539.09"/>
    <s v="1,483.89"/>
    <s v="0.00"/>
    <s v="-29.45"/>
    <s v="00.3633"/>
    <s v="509.64"/>
    <s v="1,402.84"/>
    <m/>
    <s v="-181784992"/>
    <n v="-81.050000000000182"/>
    <n v="-17.020500000000037"/>
    <n v="-29.450000000000045"/>
    <n v="12.429500000000008"/>
  </r>
  <r>
    <s v="Kentucky Power - Distr"/>
    <x v="15"/>
    <s v="Total Company"/>
    <s v="REG TAX  / SL TAX"/>
    <s v="1982"/>
    <x v="26"/>
    <x v="11"/>
    <s v="Aug"/>
    <s v="26.66"/>
    <s v="67.38"/>
    <s v="0.00"/>
    <s v="-26.66"/>
    <s v="00.3957"/>
    <s v="0.00"/>
    <s v="0.00"/>
    <m/>
    <s v="-181786510"/>
    <n v="-67.38"/>
    <n v="-14.149799999999999"/>
    <n v="-26.66"/>
    <n v="12.510200000000001"/>
  </r>
  <r>
    <s v="Kentucky Power - Transm"/>
    <x v="13"/>
    <s v="Total Company"/>
    <s v="REG TAX  / SL TAX"/>
    <s v="2017 50%"/>
    <x v="18"/>
    <x v="6"/>
    <m/>
    <s v="66,256.68"/>
    <s v="205,782.00"/>
    <s v="0.00"/>
    <s v="-36.22"/>
    <s v="00.3220"/>
    <s v="66,220.46"/>
    <s v="205,669.50"/>
    <m/>
    <s v="-181785162"/>
    <n v="-112.5"/>
    <n v="-23.625"/>
    <n v="-36.219999999986612"/>
    <n v="12.594999999986612"/>
  </r>
  <r>
    <s v="Kentucky Power - Transm"/>
    <x v="0"/>
    <s v="Total Company"/>
    <s v="REG TAX  / SL TAX"/>
    <s v="2017 50%"/>
    <x v="18"/>
    <x v="6"/>
    <m/>
    <s v="66,220.46"/>
    <s v="205,669.50"/>
    <s v="0.00"/>
    <s v="-36.22"/>
    <s v="00.3220"/>
    <s v="66,184.24"/>
    <s v="205,557.00"/>
    <m/>
    <s v="-181785162"/>
    <n v="-112.5"/>
    <n v="-23.625"/>
    <n v="-36.220000000001164"/>
    <n v="12.595000000001164"/>
  </r>
  <r>
    <s v="Kentucky Power - Transm"/>
    <x v="14"/>
    <s v="Total Company"/>
    <s v="REG TAX  / SL TAX"/>
    <s v="2017 50%"/>
    <x v="18"/>
    <x v="6"/>
    <m/>
    <s v="66,292.90"/>
    <s v="205,894.50"/>
    <s v="0.00"/>
    <s v="-36.22"/>
    <s v="00.3220"/>
    <s v="66,256.68"/>
    <s v="205,782.00"/>
    <m/>
    <s v="-181785162"/>
    <n v="-112.5"/>
    <n v="-23.625"/>
    <n v="-36.220000000001164"/>
    <n v="12.595000000001164"/>
  </r>
  <r>
    <s v="Kentucky Power - Distr"/>
    <x v="9"/>
    <s v="Total Company"/>
    <s v="REG TAX  / SL TAX"/>
    <s v="2001"/>
    <x v="10"/>
    <x v="19"/>
    <m/>
    <s v="31.73"/>
    <s v="90.65"/>
    <s v="0.00"/>
    <s v="-31.70"/>
    <s v="00.3500"/>
    <s v="0.03"/>
    <s v="0.09"/>
    <m/>
    <s v="-181786607"/>
    <n v="-90.56"/>
    <n v="-19.017599999999998"/>
    <n v="-31.7"/>
    <n v="12.682400000000001"/>
  </r>
  <r>
    <s v="Kentucky Power - Gen"/>
    <x v="15"/>
    <s v="Total Company"/>
    <s v="REG TAX  / SL TAX"/>
    <s v="1990"/>
    <x v="30"/>
    <x v="7"/>
    <m/>
    <s v="33.13"/>
    <s v="96.45"/>
    <s v="0.00"/>
    <s v="-33.13"/>
    <s v="00.3435"/>
    <s v="0.00"/>
    <s v="0.01"/>
    <m/>
    <s v="-181786393"/>
    <n v="-96.44"/>
    <n v="-20.252399999999998"/>
    <n v="-33.130000000000003"/>
    <n v="12.877600000000005"/>
  </r>
  <r>
    <s v="Kentucky Power - Gen"/>
    <x v="11"/>
    <s v="Total Company"/>
    <s v="REG TAX  / SL TAX"/>
    <s v="1994 - Q4"/>
    <x v="9"/>
    <x v="6"/>
    <m/>
    <n v="247.28"/>
    <n v="705.99"/>
    <n v="0"/>
    <n v="-32.369999999999997"/>
    <n v="0.3503"/>
    <n v="214.91"/>
    <n v="613.55999999999995"/>
    <m/>
    <s v="-181785757"/>
    <n v="-92.430000000000064"/>
    <n v="-19.410300000000014"/>
    <n v="-32.370000000000005"/>
    <n v="12.959699999999991"/>
  </r>
  <r>
    <s v="Kentucky Power - Gen"/>
    <x v="12"/>
    <s v="Total Company"/>
    <s v="REG TAX  / SL TAX"/>
    <s v="1994 - Q4"/>
    <x v="9"/>
    <x v="6"/>
    <m/>
    <s v="182.53"/>
    <s v="521.13"/>
    <s v="0.00"/>
    <s v="-32.37"/>
    <s v="00.3503"/>
    <s v="150.16"/>
    <s v="428.70"/>
    <m/>
    <s v="-181785757"/>
    <n v="-92.43"/>
    <n v="-19.410299999999999"/>
    <n v="-32.370000000000005"/>
    <n v="12.959700000000005"/>
  </r>
  <r>
    <s v="Kentucky Power - Gen"/>
    <x v="2"/>
    <s v="Total Company"/>
    <s v="REG TAX  / SL TAX"/>
    <s v="1994 - Q4"/>
    <x v="9"/>
    <x v="6"/>
    <m/>
    <s v="53.03"/>
    <s v="151.41"/>
    <s v="0.00"/>
    <s v="-32.37"/>
    <s v="00.3502"/>
    <s v="20.66"/>
    <s v="58.98"/>
    <m/>
    <s v="-181785757"/>
    <n v="-92.43"/>
    <n v="-19.410299999999999"/>
    <n v="-32.370000000000005"/>
    <n v="12.959700000000005"/>
  </r>
  <r>
    <s v="Kentucky Power - Gen"/>
    <x v="13"/>
    <s v="Total Company"/>
    <s v="REG TAX  / SL TAX"/>
    <s v="1994 - Q4"/>
    <x v="9"/>
    <x v="6"/>
    <m/>
    <s v="117.78"/>
    <s v="336.27"/>
    <s v="0.00"/>
    <s v="-32.37"/>
    <s v="00.3503"/>
    <s v="85.41"/>
    <s v="243.84"/>
    <m/>
    <s v="-181785757"/>
    <n v="-92.429999999999978"/>
    <n v="-19.410299999999996"/>
    <n v="-32.370000000000005"/>
    <n v="12.959700000000009"/>
  </r>
  <r>
    <s v="Kentucky Power - Gen"/>
    <x v="14"/>
    <s v="Total Company"/>
    <s v="REG TAX  / SL TAX"/>
    <s v="1994 - Q4"/>
    <x v="9"/>
    <x v="6"/>
    <m/>
    <s v="150.16"/>
    <s v="428.70"/>
    <s v="0.00"/>
    <s v="-32.38"/>
    <s v="00.3503"/>
    <s v="117.78"/>
    <s v="336.27"/>
    <m/>
    <s v="-181785757"/>
    <n v="-92.43"/>
    <n v="-19.410299999999999"/>
    <n v="-32.379999999999995"/>
    <n v="12.969699999999996"/>
  </r>
  <r>
    <s v="Kentucky Power - Gen"/>
    <x v="0"/>
    <s v="Total Company"/>
    <s v="REG TAX  / SL TAX"/>
    <s v="1994 - Q4"/>
    <x v="9"/>
    <x v="6"/>
    <m/>
    <s v="85.41"/>
    <s v="243.84"/>
    <s v="0.00"/>
    <s v="-32.38"/>
    <s v="00.3503"/>
    <s v="53.03"/>
    <s v="151.41"/>
    <m/>
    <s v="-181785757"/>
    <n v="-92.43"/>
    <n v="-19.410299999999999"/>
    <n v="-32.379999999999995"/>
    <n v="12.969699999999996"/>
  </r>
  <r>
    <s v="Kentucky Power - Gen"/>
    <x v="15"/>
    <s v="Total Company"/>
    <s v="REG TAX  / SL TAX"/>
    <s v="1994 - Q4"/>
    <x v="9"/>
    <x v="6"/>
    <m/>
    <s v="214.91"/>
    <s v="613.56"/>
    <s v="0.00"/>
    <s v="-32.38"/>
    <s v="00.3503"/>
    <s v="182.53"/>
    <s v="521.13"/>
    <m/>
    <s v="-181785757"/>
    <n v="-92.42999999999995"/>
    <n v="-19.410299999999989"/>
    <n v="-32.379999999999995"/>
    <n v="12.969700000000007"/>
  </r>
  <r>
    <s v="Kentucky Power - Distr"/>
    <x v="13"/>
    <s v="Total Company"/>
    <s v="REG TAX  / SL TAX"/>
    <s v="1991"/>
    <x v="28"/>
    <x v="10"/>
    <s v="Sep"/>
    <s v="110.93"/>
    <s v="317.06"/>
    <s v="0.00"/>
    <s v="-32.68"/>
    <s v="00.3499"/>
    <s v="78.25"/>
    <s v="223.64"/>
    <m/>
    <s v="-181786678"/>
    <n v="-93.420000000000016"/>
    <n v="-19.618200000000002"/>
    <n v="-32.680000000000007"/>
    <n v="13.061800000000005"/>
  </r>
  <r>
    <s v="Kentucky Power - Distr"/>
    <x v="14"/>
    <s v="Total Company"/>
    <s v="REG TAX  / SL TAX"/>
    <s v="1991"/>
    <x v="28"/>
    <x v="10"/>
    <s v="Sep"/>
    <s v="143.61"/>
    <s v="410.48"/>
    <s v="0.00"/>
    <s v="-32.68"/>
    <s v="00.3499"/>
    <s v="110.93"/>
    <s v="317.06"/>
    <m/>
    <s v="-181786678"/>
    <n v="-93.420000000000016"/>
    <n v="-19.618200000000002"/>
    <n v="-32.680000000000007"/>
    <n v="13.061800000000005"/>
  </r>
  <r>
    <s v="Kentucky Power - Distr"/>
    <x v="15"/>
    <s v="Total Company"/>
    <s v="REG TAX  / SL TAX"/>
    <s v="1991"/>
    <x v="28"/>
    <x v="10"/>
    <s v="Sep"/>
    <s v="209.01"/>
    <s v="597.39"/>
    <s v="0.00"/>
    <s v="-32.69"/>
    <s v="00.3499"/>
    <s v="176.32"/>
    <s v="503.97"/>
    <m/>
    <s v="-181786678"/>
    <n v="-93.419999999999959"/>
    <n v="-19.618199999999991"/>
    <n v="-32.69"/>
    <n v="13.071800000000007"/>
  </r>
  <r>
    <s v="Kentucky Power - Distr"/>
    <x v="12"/>
    <s v="Total Company"/>
    <s v="REG TAX  / SL TAX"/>
    <s v="1991"/>
    <x v="28"/>
    <x v="10"/>
    <s v="Sep"/>
    <s v="176.32"/>
    <s v="503.97"/>
    <s v="0.00"/>
    <s v="-32.71"/>
    <s v="00.3499"/>
    <s v="143.61"/>
    <s v="410.48"/>
    <m/>
    <s v="-181786678"/>
    <n v="-93.490000000000009"/>
    <n v="-19.632900000000003"/>
    <n v="-32.70999999999998"/>
    <n v="13.077099999999977"/>
  </r>
  <r>
    <s v="Kentucky Power - Distr"/>
    <x v="11"/>
    <s v="Total Company"/>
    <s v="REG TAX  / SL TAX"/>
    <s v="1991"/>
    <x v="28"/>
    <x v="10"/>
    <s v="Sep"/>
    <n v="241.72"/>
    <n v="690.88"/>
    <n v="0"/>
    <n v="-32.71"/>
    <n v="0.34989999999999999"/>
    <n v="209.01"/>
    <n v="597.39"/>
    <m/>
    <s v="-181786678"/>
    <n v="-93.490000000000009"/>
    <n v="-19.632900000000003"/>
    <n v="-32.710000000000008"/>
    <n v="13.077100000000005"/>
  </r>
  <r>
    <s v="Kentucky Power - Distr"/>
    <x v="15"/>
    <s v="Total Company"/>
    <s v="REG TAX  / SL TAX"/>
    <s v="1985"/>
    <x v="32"/>
    <x v="11"/>
    <s v="Aug"/>
    <s v="30.57"/>
    <s v="83.18"/>
    <s v="0.00"/>
    <s v="-30.57"/>
    <s v="00.3675"/>
    <s v="0.00"/>
    <s v="0.00"/>
    <m/>
    <s v="-181786851"/>
    <n v="-83.18"/>
    <n v="-17.4678"/>
    <n v="-30.57"/>
    <n v="13.1022"/>
  </r>
  <r>
    <s v="Kentucky Power - Distr"/>
    <x v="12"/>
    <s v="Total Company"/>
    <s v="REG TAX  / SL TAX"/>
    <s v="1986"/>
    <x v="34"/>
    <x v="10"/>
    <s v="May"/>
    <s v="32.55"/>
    <s v="92.43"/>
    <s v="0.00"/>
    <s v="-32.55"/>
    <s v="00.3522"/>
    <s v="0.00"/>
    <s v="0.00"/>
    <m/>
    <s v="-181787015"/>
    <n v="-92.43"/>
    <n v="-19.410299999999999"/>
    <n v="-32.549999999999997"/>
    <n v="13.139699999999998"/>
  </r>
  <r>
    <s v="Kentucky Power - Transm"/>
    <x v="4"/>
    <s v="Total Company"/>
    <s v="REG TAX  / SL TAX"/>
    <s v="2006"/>
    <x v="5"/>
    <x v="9"/>
    <s v="Nov"/>
    <s v="1,356.52"/>
    <s v="3,875.70"/>
    <s v="0.00"/>
    <s v="-32.92"/>
    <s v="00.3500"/>
    <s v="1,323.60"/>
    <s v="3,781.65"/>
    <m/>
    <s v="-181785206"/>
    <n v="-94.049999999999727"/>
    <n v="-19.750499999999942"/>
    <n v="-32.920000000000073"/>
    <n v="13.169500000000131"/>
  </r>
  <r>
    <s v="Kentucky Power - Distr"/>
    <x v="15"/>
    <s v="Total Company"/>
    <s v="REG TAX  / SL TAX"/>
    <s v="1992"/>
    <x v="24"/>
    <x v="10"/>
    <s v="Mar"/>
    <s v="203.54"/>
    <s v="582.73"/>
    <s v="0.00"/>
    <s v="-33.21"/>
    <s v="00.3493"/>
    <s v="170.33"/>
    <s v="487.66"/>
    <m/>
    <s v="-181787022"/>
    <n v="-95.07"/>
    <n v="-19.964699999999997"/>
    <n v="-33.20999999999998"/>
    <n v="13.245299999999983"/>
  </r>
  <r>
    <s v="Kentucky Power - Distr"/>
    <x v="14"/>
    <s v="Total Company"/>
    <s v="REG TAX  / SL TAX"/>
    <s v="1992"/>
    <x v="24"/>
    <x v="10"/>
    <s v="Mar"/>
    <s v="137.10"/>
    <s v="392.51"/>
    <s v="0.00"/>
    <s v="-33.21"/>
    <s v="00.3493"/>
    <s v="103.89"/>
    <s v="297.44"/>
    <m/>
    <s v="-181787022"/>
    <n v="-95.07"/>
    <n v="-19.964699999999997"/>
    <n v="-33.209999999999994"/>
    <n v="13.245299999999997"/>
  </r>
  <r>
    <s v="Kentucky Power - Distr"/>
    <x v="11"/>
    <s v="Total Company"/>
    <s v="REG TAX  / SL TAX"/>
    <s v="1992"/>
    <x v="24"/>
    <x v="10"/>
    <s v="Mar"/>
    <n v="236.75"/>
    <n v="677.8"/>
    <n v="0"/>
    <n v="-33.21"/>
    <n v="0.3493"/>
    <n v="203.54"/>
    <n v="582.73"/>
    <m/>
    <s v="-181787022"/>
    <n v="-95.069999999999936"/>
    <n v="-19.964699999999986"/>
    <n v="-33.210000000000008"/>
    <n v="13.245300000000022"/>
  </r>
  <r>
    <s v="Kentucky Power - Distr"/>
    <x v="13"/>
    <s v="Total Company"/>
    <s v="REG TAX  / SL TAX"/>
    <s v="1992"/>
    <x v="24"/>
    <x v="10"/>
    <s v="Mar"/>
    <s v="103.89"/>
    <s v="297.44"/>
    <s v="0.00"/>
    <s v="-33.23"/>
    <s v="00.3493"/>
    <s v="70.66"/>
    <s v="202.29"/>
    <m/>
    <s v="-181787022"/>
    <n v="-95.15"/>
    <n v="-19.9815"/>
    <n v="-33.230000000000004"/>
    <n v="13.248500000000003"/>
  </r>
  <r>
    <s v="Kentucky Power - Distr"/>
    <x v="12"/>
    <s v="Total Company"/>
    <s v="REG TAX  / SL TAX"/>
    <s v="1992"/>
    <x v="24"/>
    <x v="10"/>
    <s v="Mar"/>
    <s v="170.33"/>
    <s v="487.66"/>
    <s v="0.00"/>
    <s v="-33.23"/>
    <s v="00.3493"/>
    <s v="137.10"/>
    <s v="392.51"/>
    <m/>
    <s v="-181787022"/>
    <n v="-95.150000000000034"/>
    <n v="-19.981500000000008"/>
    <n v="-33.230000000000018"/>
    <n v="13.248500000000011"/>
  </r>
  <r>
    <s v="Kentucky Power - Transm"/>
    <x v="11"/>
    <s v="Total Company"/>
    <s v="REG TAX  / SL TAX"/>
    <s v="2006"/>
    <x v="5"/>
    <x v="9"/>
    <s v="Nov"/>
    <n v="1621.8"/>
    <n v="4633.7"/>
    <n v="0"/>
    <n v="-33.159999999999997"/>
    <n v="0.35"/>
    <n v="1588.64"/>
    <n v="4538.95"/>
    <m/>
    <s v="-181785206"/>
    <n v="-94.75"/>
    <n v="-19.897500000000001"/>
    <n v="-33.159999999999854"/>
    <n v="13.262499999999854"/>
  </r>
  <r>
    <s v="Kentucky Power - Transm"/>
    <x v="6"/>
    <s v="Total Company"/>
    <s v="REG TAX  / SL TAX"/>
    <s v="2006"/>
    <x v="5"/>
    <x v="9"/>
    <s v="Nov"/>
    <s v="1,157.80"/>
    <s v="3,307.90"/>
    <s v="0.00"/>
    <s v="-33.16"/>
    <s v="00.3500"/>
    <s v="1,124.64"/>
    <s v="3,213.15"/>
    <m/>
    <s v="-181785206"/>
    <n v="-94.75"/>
    <n v="-19.897500000000001"/>
    <n v="-33.159999999999854"/>
    <n v="13.262499999999854"/>
  </r>
  <r>
    <s v="Kentucky Power - Transm"/>
    <x v="10"/>
    <s v="Total Company"/>
    <s v="REG TAX  / SL TAX"/>
    <s v="2006"/>
    <x v="5"/>
    <x v="9"/>
    <s v="Nov"/>
    <s v="1,224.12"/>
    <s v="3,497.40"/>
    <s v="0.00"/>
    <s v="-33.16"/>
    <s v="00.3500"/>
    <s v="1,190.96"/>
    <s v="3,402.65"/>
    <m/>
    <s v="-181785206"/>
    <n v="-94.75"/>
    <n v="-19.897500000000001"/>
    <n v="-33.159999999999854"/>
    <n v="13.262499999999854"/>
  </r>
  <r>
    <s v="Kentucky Power - Transm"/>
    <x v="5"/>
    <s v="Total Company"/>
    <s v="REG TAX  / SL TAX"/>
    <s v="2006"/>
    <x v="5"/>
    <x v="9"/>
    <s v="Nov"/>
    <s v="1,323.60"/>
    <s v="3,781.65"/>
    <s v="0.00"/>
    <s v="-33.16"/>
    <s v="00.3500"/>
    <s v="1,290.44"/>
    <s v="3,686.90"/>
    <m/>
    <s v="-181785206"/>
    <n v="-94.75"/>
    <n v="-19.897500000000001"/>
    <n v="-33.159999999999854"/>
    <n v="13.262499999999854"/>
  </r>
  <r>
    <s v="Kentucky Power - Transm"/>
    <x v="2"/>
    <s v="Total Company"/>
    <s v="REG TAX  / SL TAX"/>
    <s v="2006"/>
    <x v="5"/>
    <x v="9"/>
    <s v="Nov"/>
    <s v="1,422.84"/>
    <s v="4,065.20"/>
    <s v="0.00"/>
    <s v="-33.16"/>
    <s v="00.3500"/>
    <s v="1,389.68"/>
    <s v="3,970.45"/>
    <m/>
    <s v="-181785206"/>
    <n v="-94.75"/>
    <n v="-19.897500000000001"/>
    <n v="-33.159999999999854"/>
    <n v="13.262499999999854"/>
  </r>
  <r>
    <s v="Kentucky Power - Transm"/>
    <x v="14"/>
    <s v="Total Company"/>
    <s v="REG TAX  / SL TAX"/>
    <s v="2006"/>
    <x v="5"/>
    <x v="9"/>
    <s v="Nov"/>
    <s v="1,522.32"/>
    <s v="4,349.45"/>
    <s v="0.00"/>
    <s v="-33.16"/>
    <s v="00.3500"/>
    <s v="1,489.16"/>
    <s v="4,254.70"/>
    <m/>
    <s v="-181785206"/>
    <n v="-94.75"/>
    <n v="-19.897500000000001"/>
    <n v="-33.159999999999854"/>
    <n v="13.262499999999854"/>
  </r>
  <r>
    <s v="Kentucky Power - Transm"/>
    <x v="7"/>
    <s v="Total Company"/>
    <s v="REG TAX  / SL TAX"/>
    <s v="2006"/>
    <x v="5"/>
    <x v="9"/>
    <s v="Nov"/>
    <s v="1,124.64"/>
    <s v="3,213.15"/>
    <s v="0.00"/>
    <s v="-33.16"/>
    <s v="00.3500"/>
    <s v="1,091.48"/>
    <s v="3,118.40"/>
    <m/>
    <s v="-181785206"/>
    <n v="-94.75"/>
    <n v="-19.897500000000001"/>
    <n v="-33.160000000000082"/>
    <n v="13.262500000000081"/>
  </r>
  <r>
    <s v="Kentucky Power - Transm"/>
    <x v="8"/>
    <s v="Total Company"/>
    <s v="REG TAX  / SL TAX"/>
    <s v="2006"/>
    <x v="5"/>
    <x v="9"/>
    <s v="Nov"/>
    <s v="1,190.96"/>
    <s v="3,402.65"/>
    <s v="0.00"/>
    <s v="-33.16"/>
    <s v="00.3500"/>
    <s v="1,157.80"/>
    <s v="3,307.90"/>
    <m/>
    <s v="-181785206"/>
    <n v="-94.75"/>
    <n v="-19.897500000000001"/>
    <n v="-33.160000000000082"/>
    <n v="13.262500000000081"/>
  </r>
  <r>
    <s v="Kentucky Power - Transm"/>
    <x v="9"/>
    <s v="Total Company"/>
    <s v="REG TAX  / SL TAX"/>
    <s v="2006"/>
    <x v="5"/>
    <x v="9"/>
    <s v="Nov"/>
    <s v="1,257.28"/>
    <s v="3,592.15"/>
    <s v="0.00"/>
    <s v="-33.16"/>
    <s v="00.3500"/>
    <s v="1,224.12"/>
    <s v="3,497.40"/>
    <m/>
    <s v="-181785206"/>
    <n v="-94.75"/>
    <n v="-19.897500000000001"/>
    <n v="-33.160000000000082"/>
    <n v="13.262500000000081"/>
  </r>
  <r>
    <s v="Kentucky Power - Transm"/>
    <x v="1"/>
    <s v="Total Company"/>
    <s v="REG TAX  / SL TAX"/>
    <s v="2006"/>
    <x v="5"/>
    <x v="9"/>
    <s v="Nov"/>
    <s v="1,290.44"/>
    <s v="3,686.90"/>
    <s v="0.00"/>
    <s v="-33.16"/>
    <s v="00.3500"/>
    <s v="1,257.28"/>
    <s v="3,592.15"/>
    <m/>
    <s v="-181785206"/>
    <n v="-94.75"/>
    <n v="-19.897500000000001"/>
    <n v="-33.160000000000082"/>
    <n v="13.262500000000081"/>
  </r>
  <r>
    <s v="Kentucky Power - Transm"/>
    <x v="3"/>
    <s v="Total Company"/>
    <s v="REG TAX  / SL TAX"/>
    <s v="2006"/>
    <x v="5"/>
    <x v="9"/>
    <s v="Nov"/>
    <s v="1,389.68"/>
    <s v="3,970.45"/>
    <s v="0.00"/>
    <s v="-33.16"/>
    <s v="00.3500"/>
    <s v="1,356.52"/>
    <s v="3,875.70"/>
    <m/>
    <s v="-181785206"/>
    <n v="-94.75"/>
    <n v="-19.897500000000001"/>
    <n v="-33.160000000000082"/>
    <n v="13.262500000000081"/>
  </r>
  <r>
    <s v="Kentucky Power - Transm"/>
    <x v="0"/>
    <s v="Total Company"/>
    <s v="REG TAX  / SL TAX"/>
    <s v="2006"/>
    <x v="5"/>
    <x v="9"/>
    <s v="Nov"/>
    <s v="1,456.00"/>
    <s v="4,159.95"/>
    <s v="0.00"/>
    <s v="-33.16"/>
    <s v="00.3500"/>
    <s v="1,422.84"/>
    <s v="4,065.20"/>
    <m/>
    <s v="-181785206"/>
    <n v="-94.75"/>
    <n v="-19.897500000000001"/>
    <n v="-33.160000000000082"/>
    <n v="13.262500000000081"/>
  </r>
  <r>
    <s v="Kentucky Power - Transm"/>
    <x v="13"/>
    <s v="Total Company"/>
    <s v="REG TAX  / SL TAX"/>
    <s v="2006"/>
    <x v="5"/>
    <x v="9"/>
    <s v="Nov"/>
    <s v="1,489.16"/>
    <s v="4,254.70"/>
    <s v="0.00"/>
    <s v="-33.16"/>
    <s v="00.3500"/>
    <s v="1,456.00"/>
    <s v="4,159.95"/>
    <m/>
    <s v="-181785206"/>
    <n v="-94.75"/>
    <n v="-19.897500000000001"/>
    <n v="-33.160000000000082"/>
    <n v="13.262500000000081"/>
  </r>
  <r>
    <s v="Kentucky Power - Transm"/>
    <x v="12"/>
    <s v="Total Company"/>
    <s v="REG TAX  / SL TAX"/>
    <s v="2006"/>
    <x v="5"/>
    <x v="9"/>
    <s v="Nov"/>
    <s v="1,555.48"/>
    <s v="4,444.20"/>
    <s v="0.00"/>
    <s v="-33.16"/>
    <s v="00.3500"/>
    <s v="1,522.32"/>
    <s v="4,349.45"/>
    <m/>
    <s v="-181785206"/>
    <n v="-94.75"/>
    <n v="-19.897500000000001"/>
    <n v="-33.160000000000082"/>
    <n v="13.262500000000081"/>
  </r>
  <r>
    <s v="Kentucky Power - Transm"/>
    <x v="15"/>
    <s v="Total Company"/>
    <s v="REG TAX  / SL TAX"/>
    <s v="2006"/>
    <x v="5"/>
    <x v="9"/>
    <s v="Nov"/>
    <s v="1,588.64"/>
    <s v="4,538.95"/>
    <s v="0.00"/>
    <s v="-33.16"/>
    <s v="00.3500"/>
    <s v="1,555.48"/>
    <s v="4,444.20"/>
    <m/>
    <s v="-181785206"/>
    <n v="-94.75"/>
    <n v="-19.897500000000001"/>
    <n v="-33.160000000000082"/>
    <n v="13.262500000000081"/>
  </r>
  <r>
    <s v="Kentucky Power - Transm"/>
    <x v="11"/>
    <s v="Total Company"/>
    <s v="REG TAX  / SL TAX"/>
    <s v="1995"/>
    <x v="23"/>
    <x v="9"/>
    <s v="Apr"/>
    <n v="4252.91"/>
    <n v="12152.98"/>
    <n v="0"/>
    <n v="-33.229999999999997"/>
    <n v="0.34989999999999999"/>
    <n v="4219.68"/>
    <n v="12058.01"/>
    <m/>
    <s v="-181785042"/>
    <n v="-94.969999999999345"/>
    <n v="-19.943699999999861"/>
    <n v="-33.229999999999563"/>
    <n v="13.286299999999702"/>
  </r>
  <r>
    <s v="Kentucky Power - Transm"/>
    <x v="5"/>
    <s v="Total Company"/>
    <s v="REG TAX  / SL TAX"/>
    <s v="1995"/>
    <x v="23"/>
    <x v="9"/>
    <s v="Apr"/>
    <s v="3,951.84"/>
    <s v="11,292.65"/>
    <s v="0.00"/>
    <s v="-33.23"/>
    <s v="00.3499"/>
    <s v="3,918.61"/>
    <s v="11,197.68"/>
    <m/>
    <s v="-181785042"/>
    <n v="-94.969999999999345"/>
    <n v="-19.943699999999861"/>
    <n v="-33.230000000000018"/>
    <n v="13.286300000000157"/>
  </r>
  <r>
    <s v="Kentucky Power - Transm"/>
    <x v="13"/>
    <s v="Total Company"/>
    <s v="REG TAX  / SL TAX"/>
    <s v="1995"/>
    <x v="23"/>
    <x v="9"/>
    <s v="Apr"/>
    <s v="4,119.24"/>
    <s v="11,771.00"/>
    <s v="0.00"/>
    <s v="-33.48"/>
    <s v="00.3499"/>
    <s v="4,085.76"/>
    <s v="11,675.33"/>
    <m/>
    <s v="-181785042"/>
    <n v="-95.670000000000073"/>
    <n v="-20.090700000000016"/>
    <n v="-33.479999999999563"/>
    <n v="13.389299999999547"/>
  </r>
  <r>
    <s v="Kentucky Power - Transm"/>
    <x v="12"/>
    <s v="Total Company"/>
    <s v="REG TAX  / SL TAX"/>
    <s v="1995"/>
    <x v="23"/>
    <x v="9"/>
    <s v="Apr"/>
    <s v="4,186.20"/>
    <s v="11,962.34"/>
    <s v="0.00"/>
    <s v="-33.48"/>
    <s v="00.3499"/>
    <s v="4,152.72"/>
    <s v="11,866.67"/>
    <m/>
    <s v="-181785042"/>
    <n v="-95.670000000000073"/>
    <n v="-20.090700000000016"/>
    <n v="-33.479999999999563"/>
    <n v="13.389299999999547"/>
  </r>
  <r>
    <s v="Kentucky Power - Transm"/>
    <x v="7"/>
    <s v="Total Company"/>
    <s v="REG TAX  / SL TAX"/>
    <s v="1995"/>
    <x v="23"/>
    <x v="9"/>
    <s v="Apr"/>
    <s v="3,751.21"/>
    <s v="10,719.33"/>
    <s v="0.00"/>
    <s v="-33.48"/>
    <s v="00.3499"/>
    <s v="3,717.73"/>
    <s v="10,623.66"/>
    <m/>
    <s v="-181785042"/>
    <n v="-95.670000000000073"/>
    <n v="-20.090700000000016"/>
    <n v="-33.480000000000018"/>
    <n v="13.389300000000002"/>
  </r>
  <r>
    <s v="Kentucky Power - Transm"/>
    <x v="6"/>
    <s v="Total Company"/>
    <s v="REG TAX  / SL TAX"/>
    <s v="1995"/>
    <x v="23"/>
    <x v="9"/>
    <s v="Apr"/>
    <s v="3,784.69"/>
    <s v="10,815.00"/>
    <s v="0.00"/>
    <s v="-33.48"/>
    <s v="00.3499"/>
    <s v="3,751.21"/>
    <s v="10,719.33"/>
    <m/>
    <s v="-181785042"/>
    <n v="-95.670000000000073"/>
    <n v="-20.090700000000016"/>
    <n v="-33.480000000000018"/>
    <n v="13.389300000000002"/>
  </r>
  <r>
    <s v="Kentucky Power - Transm"/>
    <x v="8"/>
    <s v="Total Company"/>
    <s v="REG TAX  / SL TAX"/>
    <s v="1995"/>
    <x v="23"/>
    <x v="9"/>
    <s v="Apr"/>
    <s v="3,818.17"/>
    <s v="10,910.67"/>
    <s v="0.00"/>
    <s v="-33.48"/>
    <s v="00.3499"/>
    <s v="3,784.69"/>
    <s v="10,815.00"/>
    <m/>
    <s v="-181785042"/>
    <n v="-95.670000000000073"/>
    <n v="-20.090700000000016"/>
    <n v="-33.480000000000018"/>
    <n v="13.389300000000002"/>
  </r>
  <r>
    <s v="Kentucky Power - Transm"/>
    <x v="10"/>
    <s v="Total Company"/>
    <s v="REG TAX  / SL TAX"/>
    <s v="1995"/>
    <x v="23"/>
    <x v="9"/>
    <s v="Apr"/>
    <s v="3,851.65"/>
    <s v="11,006.34"/>
    <s v="0.00"/>
    <s v="-33.48"/>
    <s v="00.3499"/>
    <s v="3,818.17"/>
    <s v="10,910.67"/>
    <m/>
    <s v="-181785042"/>
    <n v="-95.670000000000073"/>
    <n v="-20.090700000000016"/>
    <n v="-33.480000000000018"/>
    <n v="13.389300000000002"/>
  </r>
  <r>
    <s v="Kentucky Power - Transm"/>
    <x v="9"/>
    <s v="Total Company"/>
    <s v="REG TAX  / SL TAX"/>
    <s v="1995"/>
    <x v="23"/>
    <x v="9"/>
    <s v="Apr"/>
    <s v="3,885.13"/>
    <s v="11,102.01"/>
    <s v="0.00"/>
    <s v="-33.48"/>
    <s v="00.3499"/>
    <s v="3,851.65"/>
    <s v="11,006.34"/>
    <m/>
    <s v="-181785042"/>
    <n v="-95.670000000000073"/>
    <n v="-20.090700000000016"/>
    <n v="-33.480000000000018"/>
    <n v="13.389300000000002"/>
  </r>
  <r>
    <s v="Kentucky Power - Transm"/>
    <x v="1"/>
    <s v="Total Company"/>
    <s v="REG TAX  / SL TAX"/>
    <s v="1995"/>
    <x v="23"/>
    <x v="9"/>
    <s v="Apr"/>
    <s v="3,918.61"/>
    <s v="11,197.68"/>
    <s v="0.00"/>
    <s v="-33.48"/>
    <s v="00.3499"/>
    <s v="3,885.13"/>
    <s v="11,102.01"/>
    <m/>
    <s v="-181785042"/>
    <n v="-95.670000000000073"/>
    <n v="-20.090700000000016"/>
    <n v="-33.480000000000018"/>
    <n v="13.389300000000002"/>
  </r>
  <r>
    <s v="Kentucky Power - Transm"/>
    <x v="4"/>
    <s v="Total Company"/>
    <s v="REG TAX  / SL TAX"/>
    <s v="1995"/>
    <x v="23"/>
    <x v="9"/>
    <s v="Apr"/>
    <s v="3,985.32"/>
    <s v="11,388.32"/>
    <s v="0.00"/>
    <s v="-33.48"/>
    <s v="00.3499"/>
    <s v="3,951.84"/>
    <s v="11,292.65"/>
    <m/>
    <s v="-181785042"/>
    <n v="-95.670000000000073"/>
    <n v="-20.090700000000016"/>
    <n v="-33.480000000000018"/>
    <n v="13.389300000000002"/>
  </r>
  <r>
    <s v="Kentucky Power - Transm"/>
    <x v="3"/>
    <s v="Total Company"/>
    <s v="REG TAX  / SL TAX"/>
    <s v="1995"/>
    <x v="23"/>
    <x v="9"/>
    <s v="Apr"/>
    <s v="4,018.80"/>
    <s v="11,483.99"/>
    <s v="0.00"/>
    <s v="-33.48"/>
    <s v="00.3499"/>
    <s v="3,985.32"/>
    <s v="11,388.32"/>
    <m/>
    <s v="-181785042"/>
    <n v="-95.670000000000073"/>
    <n v="-20.090700000000016"/>
    <n v="-33.480000000000018"/>
    <n v="13.389300000000002"/>
  </r>
  <r>
    <s v="Kentucky Power - Transm"/>
    <x v="2"/>
    <s v="Total Company"/>
    <s v="REG TAX  / SL TAX"/>
    <s v="1995"/>
    <x v="23"/>
    <x v="9"/>
    <s v="Apr"/>
    <s v="4,052.28"/>
    <s v="11,579.66"/>
    <s v="0.00"/>
    <s v="-33.48"/>
    <s v="00.3499"/>
    <s v="4,018.80"/>
    <s v="11,483.99"/>
    <m/>
    <s v="-181785042"/>
    <n v="-95.670000000000073"/>
    <n v="-20.090700000000016"/>
    <n v="-33.480000000000018"/>
    <n v="13.389300000000002"/>
  </r>
  <r>
    <s v="Kentucky Power - Transm"/>
    <x v="0"/>
    <s v="Total Company"/>
    <s v="REG TAX  / SL TAX"/>
    <s v="1995"/>
    <x v="23"/>
    <x v="9"/>
    <s v="Apr"/>
    <s v="4,085.76"/>
    <s v="11,675.33"/>
    <s v="0.00"/>
    <s v="-33.48"/>
    <s v="00.3499"/>
    <s v="4,052.28"/>
    <s v="11,579.66"/>
    <m/>
    <s v="-181785042"/>
    <n v="-95.670000000000073"/>
    <n v="-20.090700000000016"/>
    <n v="-33.480000000000018"/>
    <n v="13.389300000000002"/>
  </r>
  <r>
    <s v="Kentucky Power - Transm"/>
    <x v="14"/>
    <s v="Total Company"/>
    <s v="REG TAX  / SL TAX"/>
    <s v="1995"/>
    <x v="23"/>
    <x v="9"/>
    <s v="Apr"/>
    <s v="4,152.72"/>
    <s v="11,866.67"/>
    <s v="0.00"/>
    <s v="-33.48"/>
    <s v="00.3499"/>
    <s v="4,119.24"/>
    <s v="11,771.00"/>
    <m/>
    <s v="-181785042"/>
    <n v="-95.670000000000073"/>
    <n v="-20.090700000000016"/>
    <n v="-33.480000000000473"/>
    <n v="13.389300000000457"/>
  </r>
  <r>
    <s v="Kentucky Power - Transm"/>
    <x v="15"/>
    <s v="Total Company"/>
    <s v="REG TAX  / SL TAX"/>
    <s v="1995"/>
    <x v="23"/>
    <x v="9"/>
    <s v="Apr"/>
    <s v="4,219.68"/>
    <s v="12,058.01"/>
    <s v="0.00"/>
    <s v="-33.48"/>
    <s v="00.3499"/>
    <s v="4,186.20"/>
    <s v="11,962.34"/>
    <m/>
    <s v="-181785042"/>
    <n v="-95.670000000000073"/>
    <n v="-20.090700000000016"/>
    <n v="-33.480000000000473"/>
    <n v="13.389300000000457"/>
  </r>
  <r>
    <s v="Kentucky Power - Transm"/>
    <x v="13"/>
    <s v="Total Company"/>
    <s v="REG TAX  / SL TAX"/>
    <s v="1990"/>
    <x v="30"/>
    <x v="10"/>
    <s v="Nov"/>
    <s v="50.12"/>
    <s v="143.64"/>
    <s v="0.00"/>
    <s v="-33.68"/>
    <s v="00.3489"/>
    <s v="16.44"/>
    <s v="47.13"/>
    <m/>
    <s v="-181785074"/>
    <n v="-96.509999999999991"/>
    <n v="-20.267099999999996"/>
    <n v="-33.679999999999993"/>
    <n v="13.412899999999997"/>
  </r>
  <r>
    <s v="Kentucky Power - Distr"/>
    <x v="15"/>
    <s v="Total Company"/>
    <s v="REG TAX  / SL TAX"/>
    <s v="1990"/>
    <x v="30"/>
    <x v="10"/>
    <s v="Jun"/>
    <s v="232.67"/>
    <s v="669.99"/>
    <s v="0.00"/>
    <s v="-33.98"/>
    <s v="00.3473"/>
    <s v="198.69"/>
    <s v="572.15"/>
    <m/>
    <s v="-181786554"/>
    <n v="-97.840000000000032"/>
    <n v="-20.546400000000006"/>
    <n v="-33.97999999999999"/>
    <n v="13.433599999999984"/>
  </r>
  <r>
    <s v="Kentucky Power - Distr"/>
    <x v="12"/>
    <s v="Total Company"/>
    <s v="REG TAX  / SL TAX"/>
    <s v="1990"/>
    <x v="30"/>
    <x v="10"/>
    <s v="Jun"/>
    <s v="198.69"/>
    <s v="572.15"/>
    <s v="0.00"/>
    <s v="-33.98"/>
    <s v="00.3473"/>
    <s v="164.71"/>
    <s v="474.31"/>
    <m/>
    <s v="-181786554"/>
    <n v="-97.839999999999975"/>
    <n v="-20.546399999999995"/>
    <n v="-33.97999999999999"/>
    <n v="13.433599999999995"/>
  </r>
  <r>
    <s v="Kentucky Power - Distr"/>
    <x v="11"/>
    <s v="Total Company"/>
    <s v="REG TAX  / SL TAX"/>
    <s v="1990"/>
    <x v="30"/>
    <x v="10"/>
    <s v="Jun"/>
    <n v="266.67"/>
    <n v="767.91"/>
    <n v="0"/>
    <n v="-34"/>
    <n v="0.3473"/>
    <n v="232.67"/>
    <n v="669.99"/>
    <m/>
    <s v="-181786554"/>
    <n v="-97.919999999999959"/>
    <n v="-20.563199999999991"/>
    <n v="-34.000000000000028"/>
    <n v="13.436800000000037"/>
  </r>
  <r>
    <s v="Kentucky Power - Distr"/>
    <x v="11"/>
    <s v="Total Company"/>
    <s v="REG TAX  / SL TAX"/>
    <s v="1982"/>
    <x v="26"/>
    <x v="11"/>
    <s v="Aug"/>
    <n v="55.48"/>
    <n v="140.24"/>
    <n v="0"/>
    <n v="-28.82"/>
    <n v="0.39560000000000001"/>
    <n v="26.66"/>
    <n v="67.38"/>
    <m/>
    <s v="-181786510"/>
    <n v="-72.860000000000014"/>
    <n v="-15.300600000000003"/>
    <n v="-28.819999999999997"/>
    <n v="13.519399999999994"/>
  </r>
  <r>
    <s v="Kentucky Power - Distr"/>
    <x v="11"/>
    <s v="Total Company"/>
    <s v="REG TAX  / SL TAX"/>
    <s v="1988"/>
    <x v="33"/>
    <x v="10"/>
    <s v="Nov"/>
    <n v="268.61"/>
    <n v="761.8"/>
    <n v="0"/>
    <n v="-33.58"/>
    <n v="0.35260000000000002"/>
    <n v="235.03"/>
    <n v="666.56"/>
    <m/>
    <s v="-181786506"/>
    <n v="-95.240000000000009"/>
    <n v="-20.000400000000003"/>
    <n v="-33.580000000000013"/>
    <n v="13.57960000000001"/>
  </r>
  <r>
    <s v="Kentucky Power - Distr"/>
    <x v="15"/>
    <s v="Total Company"/>
    <s v="REG TAX  / SL TAX"/>
    <s v="1988"/>
    <x v="33"/>
    <x v="10"/>
    <s v="Nov"/>
    <s v="235.03"/>
    <s v="666.56"/>
    <s v="0.00"/>
    <s v="-33.58"/>
    <s v="00.3526"/>
    <s v="201.45"/>
    <s v="571.32"/>
    <m/>
    <s v="-181786506"/>
    <n v="-95.239999999999895"/>
    <n v="-20.000399999999978"/>
    <n v="-33.580000000000013"/>
    <n v="13.579600000000035"/>
  </r>
  <r>
    <s v="Kentucky Power - Transm"/>
    <x v="10"/>
    <s v="Total Company"/>
    <s v="REG TAX  / SL TAX"/>
    <s v="1983"/>
    <x v="25"/>
    <x v="9"/>
    <s v="May"/>
    <s v="213.67"/>
    <s v="540.98"/>
    <s v="0.00"/>
    <s v="-29.31"/>
    <s v="00.3950"/>
    <s v="184.36"/>
    <s v="466.76"/>
    <m/>
    <s v="-181785202"/>
    <n v="-74.220000000000027"/>
    <n v="-15.586200000000005"/>
    <n v="-29.309999999999974"/>
    <n v="13.723799999999969"/>
  </r>
  <r>
    <s v="Kentucky Power - Transm"/>
    <x v="6"/>
    <s v="Total Company"/>
    <s v="REG TAX  / SL TAX"/>
    <s v="1983"/>
    <x v="25"/>
    <x v="9"/>
    <s v="May"/>
    <s v="155.04"/>
    <s v="392.54"/>
    <s v="0.00"/>
    <s v="-29.31"/>
    <s v="00.3950"/>
    <s v="125.73"/>
    <s v="318.32"/>
    <m/>
    <s v="-181785202"/>
    <n v="-74.220000000000027"/>
    <n v="-15.586200000000005"/>
    <n v="-29.309999999999988"/>
    <n v="13.723799999999983"/>
  </r>
  <r>
    <s v="Kentucky Power - Transm"/>
    <x v="11"/>
    <s v="Total Company"/>
    <s v="REG TAX  / SL TAX"/>
    <s v="1983"/>
    <x v="25"/>
    <x v="9"/>
    <s v="May"/>
    <n v="565.41999999999996"/>
    <n v="1431.62"/>
    <n v="0"/>
    <n v="-29.31"/>
    <n v="0.39500000000000002"/>
    <n v="536.11"/>
    <n v="1357.4"/>
    <m/>
    <s v="-181785202"/>
    <n v="-74.2199999999998"/>
    <n v="-15.586199999999957"/>
    <n v="-29.309999999999945"/>
    <n v="13.723799999999988"/>
  </r>
  <r>
    <s v="Kentucky Power - Transm"/>
    <x v="4"/>
    <s v="Total Company"/>
    <s v="REG TAX  / SL TAX"/>
    <s v="1983"/>
    <x v="25"/>
    <x v="9"/>
    <s v="May"/>
    <s v="330.93"/>
    <s v="837.86"/>
    <s v="0.00"/>
    <s v="-29.31"/>
    <s v="00.3950"/>
    <s v="301.62"/>
    <s v="763.64"/>
    <m/>
    <s v="-181785202"/>
    <n v="-74.220000000000027"/>
    <n v="-15.586200000000005"/>
    <n v="-29.310000000000002"/>
    <n v="13.723799999999997"/>
  </r>
  <r>
    <s v="Kentucky Power - Transm"/>
    <x v="0"/>
    <s v="Total Company"/>
    <s v="REG TAX  / SL TAX"/>
    <s v="1983"/>
    <x v="25"/>
    <x v="9"/>
    <s v="May"/>
    <s v="418.87"/>
    <s v="1,060.52"/>
    <s v="0.00"/>
    <s v="-29.31"/>
    <s v="00.3950"/>
    <s v="389.56"/>
    <s v="986.30"/>
    <m/>
    <s v="-181785202"/>
    <n v="-74.220000000000027"/>
    <n v="-15.586200000000005"/>
    <n v="-29.310000000000002"/>
    <n v="13.723799999999997"/>
  </r>
  <r>
    <s v="Kentucky Power - Transm"/>
    <x v="13"/>
    <s v="Total Company"/>
    <s v="REG TAX  / SL TAX"/>
    <s v="1983"/>
    <x v="25"/>
    <x v="9"/>
    <s v="May"/>
    <s v="448.18"/>
    <s v="1,134.74"/>
    <s v="0.00"/>
    <s v="-29.31"/>
    <s v="00.3950"/>
    <s v="418.87"/>
    <s v="1,060.52"/>
    <m/>
    <s v="-181785202"/>
    <n v="-74.220000000000027"/>
    <n v="-15.586200000000005"/>
    <n v="-29.310000000000002"/>
    <n v="13.723799999999997"/>
  </r>
  <r>
    <s v="Kentucky Power - Transm"/>
    <x v="14"/>
    <s v="Total Company"/>
    <s v="REG TAX  / SL TAX"/>
    <s v="1983"/>
    <x v="25"/>
    <x v="9"/>
    <s v="May"/>
    <s v="477.49"/>
    <s v="1,208.96"/>
    <s v="0.00"/>
    <s v="-29.31"/>
    <s v="00.3950"/>
    <s v="448.18"/>
    <s v="1,134.74"/>
    <m/>
    <s v="-181785202"/>
    <n v="-74.220000000000027"/>
    <n v="-15.586200000000005"/>
    <n v="-29.310000000000002"/>
    <n v="13.723799999999997"/>
  </r>
  <r>
    <s v="Kentucky Power - Transm"/>
    <x v="12"/>
    <s v="Total Company"/>
    <s v="REG TAX  / SL TAX"/>
    <s v="1983"/>
    <x v="25"/>
    <x v="9"/>
    <s v="May"/>
    <s v="506.80"/>
    <s v="1,283.18"/>
    <s v="0.00"/>
    <s v="-29.31"/>
    <s v="00.3950"/>
    <s v="477.49"/>
    <s v="1,208.96"/>
    <m/>
    <s v="-181785202"/>
    <n v="-74.220000000000027"/>
    <n v="-15.586200000000005"/>
    <n v="-29.310000000000002"/>
    <n v="13.723799999999997"/>
  </r>
  <r>
    <s v="Kentucky Power - Transm"/>
    <x v="15"/>
    <s v="Total Company"/>
    <s v="REG TAX  / SL TAX"/>
    <s v="1983"/>
    <x v="25"/>
    <x v="9"/>
    <s v="May"/>
    <s v="536.11"/>
    <s v="1,357.40"/>
    <s v="0.00"/>
    <s v="-29.31"/>
    <s v="00.3950"/>
    <s v="506.80"/>
    <s v="1,283.18"/>
    <m/>
    <s v="-181785202"/>
    <n v="-74.220000000000027"/>
    <n v="-15.586200000000005"/>
    <n v="-29.310000000000002"/>
    <n v="13.723799999999997"/>
  </r>
  <r>
    <s v="Kentucky Power - Transm"/>
    <x v="1"/>
    <s v="Total Company"/>
    <s v="REG TAX  / SL TAX"/>
    <s v="1983"/>
    <x v="25"/>
    <x v="9"/>
    <s v="May"/>
    <s v="272.30"/>
    <s v="689.42"/>
    <s v="0.00"/>
    <s v="-29.31"/>
    <s v="00.3950"/>
    <s v="242.99"/>
    <s v="615.20"/>
    <m/>
    <s v="-181785202"/>
    <n v="-74.219999999999914"/>
    <n v="-15.586199999999982"/>
    <n v="-29.310000000000002"/>
    <n v="13.72380000000002"/>
  </r>
  <r>
    <s v="Kentucky Power - Transm"/>
    <x v="2"/>
    <s v="Total Company"/>
    <s v="REG TAX  / SL TAX"/>
    <s v="1983"/>
    <x v="25"/>
    <x v="9"/>
    <s v="May"/>
    <s v="389.56"/>
    <s v="986.30"/>
    <s v="0.00"/>
    <s v="-29.31"/>
    <s v="00.3950"/>
    <s v="360.25"/>
    <s v="912.08"/>
    <m/>
    <s v="-181785202"/>
    <n v="-74.219999999999914"/>
    <n v="-15.586199999999982"/>
    <n v="-29.310000000000002"/>
    <n v="13.72380000000002"/>
  </r>
  <r>
    <s v="Kentucky Power - Transm"/>
    <x v="5"/>
    <s v="Total Company"/>
    <s v="REG TAX  / SL TAX"/>
    <s v="1983"/>
    <x v="25"/>
    <x v="9"/>
    <s v="May"/>
    <s v="301.62"/>
    <s v="763.64"/>
    <s v="0.00"/>
    <s v="-29.32"/>
    <s v="00.3950"/>
    <s v="272.30"/>
    <s v="689.42"/>
    <m/>
    <s v="-181785202"/>
    <n v="-74.220000000000027"/>
    <n v="-15.586200000000005"/>
    <n v="-29.319999999999993"/>
    <n v="13.733799999999988"/>
  </r>
  <r>
    <s v="Kentucky Power - Transm"/>
    <x v="3"/>
    <s v="Total Company"/>
    <s v="REG TAX  / SL TAX"/>
    <s v="1983"/>
    <x v="25"/>
    <x v="9"/>
    <s v="May"/>
    <s v="360.25"/>
    <s v="912.08"/>
    <s v="0.00"/>
    <s v="-29.32"/>
    <s v="00.3950"/>
    <s v="330.93"/>
    <s v="837.86"/>
    <m/>
    <s v="-181785202"/>
    <n v="-74.220000000000027"/>
    <n v="-15.586200000000005"/>
    <n v="-29.319999999999993"/>
    <n v="13.733799999999988"/>
  </r>
  <r>
    <s v="Kentucky Power - Transm"/>
    <x v="7"/>
    <s v="Total Company"/>
    <s v="REG TAX  / SL TAX"/>
    <s v="1983"/>
    <x v="25"/>
    <x v="9"/>
    <s v="May"/>
    <s v="125.73"/>
    <s v="318.32"/>
    <s v="0.00"/>
    <s v="-29.32"/>
    <s v="00.3950"/>
    <s v="96.41"/>
    <s v="244.10"/>
    <m/>
    <s v="-181785202"/>
    <n v="-74.22"/>
    <n v="-15.5862"/>
    <n v="-29.320000000000007"/>
    <n v="13.733800000000008"/>
  </r>
  <r>
    <s v="Kentucky Power - Transm"/>
    <x v="9"/>
    <s v="Total Company"/>
    <s v="REG TAX  / SL TAX"/>
    <s v="1983"/>
    <x v="25"/>
    <x v="9"/>
    <s v="May"/>
    <s v="242.99"/>
    <s v="615.20"/>
    <s v="0.00"/>
    <s v="-29.32"/>
    <s v="00.3950"/>
    <s v="213.67"/>
    <s v="540.98"/>
    <m/>
    <s v="-181785202"/>
    <n v="-74.220000000000027"/>
    <n v="-15.586200000000005"/>
    <n v="-29.320000000000022"/>
    <n v="13.733800000000016"/>
  </r>
  <r>
    <s v="Kentucky Power - Transm"/>
    <x v="8"/>
    <s v="Total Company"/>
    <s v="REG TAX  / SL TAX"/>
    <s v="1983"/>
    <x v="25"/>
    <x v="9"/>
    <s v="May"/>
    <s v="184.36"/>
    <s v="466.76"/>
    <s v="0.00"/>
    <s v="-29.32"/>
    <s v="00.3950"/>
    <s v="155.04"/>
    <s v="392.54"/>
    <m/>
    <s v="-181785202"/>
    <n v="-74.21999999999997"/>
    <n v="-15.586199999999993"/>
    <n v="-29.320000000000022"/>
    <n v="13.733800000000029"/>
  </r>
  <r>
    <s v="Kentucky Power - Distr"/>
    <x v="12"/>
    <s v="Total Company"/>
    <s v="REG TAX  / SL TAX"/>
    <s v="1977"/>
    <x v="35"/>
    <x v="10"/>
    <m/>
    <s v="25.58"/>
    <s v="55.83"/>
    <s v="-17.78"/>
    <s v="-25.58"/>
    <s v="00.4582"/>
    <s v="-17.78"/>
    <s v="-84.67"/>
    <m/>
    <s v="-181786800"/>
    <n v="-140.5"/>
    <n v="-29.504999999999999"/>
    <n v="-43.36"/>
    <n v="13.855"/>
  </r>
  <r>
    <s v="Kentucky Power - Distr"/>
    <x v="11"/>
    <s v="Total Company"/>
    <s v="REG TAX  / SL TAX"/>
    <s v="1987"/>
    <x v="39"/>
    <x v="10"/>
    <s v="Aug"/>
    <n v="300.7"/>
    <n v="855.08"/>
    <n v="0"/>
    <n v="-34.729999999999997"/>
    <n v="0.35170000000000001"/>
    <n v="265.97000000000003"/>
    <n v="756.32"/>
    <m/>
    <s v="-181786746"/>
    <n v="-98.759999999999991"/>
    <n v="-20.739599999999996"/>
    <n v="-34.729999999999961"/>
    <n v="13.990399999999966"/>
  </r>
  <r>
    <s v="Kentucky Power - Distr"/>
    <x v="11"/>
    <s v="Total Company"/>
    <s v="REG TAX  / SL TAX"/>
    <s v="1985"/>
    <x v="32"/>
    <x v="11"/>
    <s v="Aug"/>
    <n v="63.27"/>
    <n v="172.13"/>
    <n v="0"/>
    <n v="-32.700000000000003"/>
    <n v="0.36759999999999998"/>
    <n v="30.57"/>
    <n v="83.18"/>
    <m/>
    <s v="-181786851"/>
    <n v="-88.949999999999989"/>
    <n v="-18.679499999999997"/>
    <n v="-32.700000000000003"/>
    <n v="14.020500000000006"/>
  </r>
  <r>
    <s v="Kentucky Power - Gen"/>
    <x v="7"/>
    <s v="Total Company"/>
    <s v="REG TAX  / SL TAX"/>
    <s v="2008 50%"/>
    <x v="1"/>
    <x v="15"/>
    <m/>
    <s v="36.89"/>
    <s v="105.42"/>
    <s v="0.00"/>
    <s v="-35.23"/>
    <s v="00.3499"/>
    <s v="1.66"/>
    <s v="4.74"/>
    <m/>
    <s v="-181785894"/>
    <n v="-100.68"/>
    <n v="-21.142800000000001"/>
    <n v="-35.230000000000004"/>
    <n v="14.087200000000003"/>
  </r>
  <r>
    <s v="Kentucky Power - Gen"/>
    <x v="8"/>
    <s v="Total Company"/>
    <s v="REG TAX  / SL TAX"/>
    <s v="2008 50%"/>
    <x v="1"/>
    <x v="15"/>
    <m/>
    <s v="107.36"/>
    <s v="306.78"/>
    <s v="0.00"/>
    <s v="-35.23"/>
    <s v="00.3500"/>
    <s v="72.13"/>
    <s v="206.10"/>
    <m/>
    <s v="-181785894"/>
    <n v="-100.67999999999998"/>
    <n v="-21.142799999999994"/>
    <n v="-35.230000000000004"/>
    <n v="14.08720000000001"/>
  </r>
  <r>
    <s v="Kentucky Power - Gen"/>
    <x v="9"/>
    <s v="Total Company"/>
    <s v="REG TAX  / SL TAX"/>
    <s v="2008 50%"/>
    <x v="1"/>
    <x v="15"/>
    <m/>
    <s v="177.83"/>
    <s v="508.14"/>
    <s v="0.00"/>
    <s v="-35.23"/>
    <s v="00.3500"/>
    <s v="142.60"/>
    <s v="407.46"/>
    <m/>
    <s v="-181785894"/>
    <n v="-100.68"/>
    <n v="-21.142800000000001"/>
    <n v="-35.230000000000018"/>
    <n v="14.087200000000017"/>
  </r>
  <r>
    <s v="Kentucky Power - Gen"/>
    <x v="2"/>
    <s v="Total Company"/>
    <s v="REG TAX  / SL TAX"/>
    <s v="2008 50%"/>
    <x v="1"/>
    <x v="15"/>
    <m/>
    <s v="354.03"/>
    <s v="1,011.54"/>
    <s v="0.00"/>
    <s v="-35.24"/>
    <s v="00.3500"/>
    <s v="318.79"/>
    <s v="910.86"/>
    <m/>
    <s v="-181785894"/>
    <n v="-100.67999999999995"/>
    <n v="-21.142799999999987"/>
    <n v="-35.239999999999952"/>
    <n v="14.097199999999965"/>
  </r>
  <r>
    <s v="Kentucky Power - Gen"/>
    <x v="1"/>
    <s v="Total Company"/>
    <s v="REG TAX  / SL TAX"/>
    <s v="2008 50%"/>
    <x v="1"/>
    <x v="15"/>
    <m/>
    <s v="213.07"/>
    <s v="608.82"/>
    <s v="0.00"/>
    <s v="-35.24"/>
    <s v="00.3500"/>
    <s v="177.83"/>
    <s v="508.14"/>
    <m/>
    <s v="-181785894"/>
    <n v="-100.68000000000006"/>
    <n v="-21.142800000000012"/>
    <n v="-35.239999999999981"/>
    <n v="14.097199999999969"/>
  </r>
  <r>
    <s v="Kentucky Power - Gen"/>
    <x v="10"/>
    <s v="Total Company"/>
    <s v="REG TAX  / SL TAX"/>
    <s v="2008 50%"/>
    <x v="1"/>
    <x v="15"/>
    <m/>
    <s v="142.60"/>
    <s v="407.46"/>
    <s v="0.00"/>
    <s v="-35.24"/>
    <s v="00.3500"/>
    <s v="107.36"/>
    <s v="306.78"/>
    <m/>
    <s v="-181785894"/>
    <n v="-100.68"/>
    <n v="-21.142800000000001"/>
    <n v="-35.239999999999995"/>
    <n v="14.097199999999994"/>
  </r>
  <r>
    <s v="Kentucky Power - Gen"/>
    <x v="3"/>
    <s v="Total Company"/>
    <s v="REG TAX  / SL TAX"/>
    <s v="2008 50%"/>
    <x v="1"/>
    <x v="15"/>
    <m/>
    <s v="318.79"/>
    <s v="910.86"/>
    <s v="0.00"/>
    <s v="-35.24"/>
    <s v="00.3500"/>
    <s v="283.55"/>
    <s v="810.18"/>
    <m/>
    <s v="-181785894"/>
    <n v="-100.68000000000006"/>
    <n v="-21.142800000000012"/>
    <n v="-35.240000000000009"/>
    <n v="14.097199999999997"/>
  </r>
  <r>
    <s v="Kentucky Power - Gen"/>
    <x v="0"/>
    <s v="Total Company"/>
    <s v="REG TAX  / SL TAX"/>
    <s v="2008 50%"/>
    <x v="1"/>
    <x v="15"/>
    <m/>
    <s v="389.27"/>
    <s v="1,112.22"/>
    <s v="0.00"/>
    <s v="-35.24"/>
    <s v="00.3500"/>
    <s v="354.03"/>
    <s v="1,011.54"/>
    <m/>
    <s v="-181785894"/>
    <n v="-100.68000000000006"/>
    <n v="-21.142800000000012"/>
    <n v="-35.240000000000009"/>
    <n v="14.097199999999997"/>
  </r>
  <r>
    <s v="Kentucky Power - Gen"/>
    <x v="13"/>
    <s v="Total Company"/>
    <s v="REG TAX  / SL TAX"/>
    <s v="2008 50%"/>
    <x v="1"/>
    <x v="15"/>
    <m/>
    <s v="424.51"/>
    <s v="1,212.90"/>
    <s v="0.00"/>
    <s v="-35.24"/>
    <s v="00.3500"/>
    <s v="389.27"/>
    <s v="1,112.22"/>
    <m/>
    <s v="-181785894"/>
    <n v="-100.68000000000006"/>
    <n v="-21.142800000000012"/>
    <n v="-35.240000000000009"/>
    <n v="14.097199999999997"/>
  </r>
  <r>
    <s v="Kentucky Power - Gen"/>
    <x v="12"/>
    <s v="Total Company"/>
    <s v="REG TAX  / SL TAX"/>
    <s v="2008 50%"/>
    <x v="1"/>
    <x v="15"/>
    <m/>
    <s v="494.99"/>
    <s v="1,414.26"/>
    <s v="0.00"/>
    <s v="-35.24"/>
    <s v="00.3500"/>
    <s v="459.75"/>
    <s v="1,313.58"/>
    <m/>
    <s v="-181785894"/>
    <n v="-100.68000000000006"/>
    <n v="-21.142800000000012"/>
    <n v="-35.240000000000009"/>
    <n v="14.097199999999997"/>
  </r>
  <r>
    <s v="Kentucky Power - Gen"/>
    <x v="15"/>
    <s v="Total Company"/>
    <s v="REG TAX  / SL TAX"/>
    <s v="2008 50%"/>
    <x v="1"/>
    <x v="15"/>
    <m/>
    <s v="530.23"/>
    <s v="1,514.94"/>
    <s v="0.00"/>
    <s v="-35.24"/>
    <s v="00.3500"/>
    <s v="494.99"/>
    <s v="1,414.26"/>
    <m/>
    <s v="-181785894"/>
    <n v="-100.68000000000006"/>
    <n v="-21.142800000000012"/>
    <n v="-35.240000000000009"/>
    <n v="14.097199999999997"/>
  </r>
  <r>
    <s v="Kentucky Power - Gen"/>
    <x v="6"/>
    <s v="Total Company"/>
    <s v="REG TAX  / SL TAX"/>
    <s v="2008 50%"/>
    <x v="1"/>
    <x v="15"/>
    <m/>
    <s v="72.13"/>
    <s v="206.10"/>
    <s v="0.00"/>
    <s v="-35.24"/>
    <s v="00.3500"/>
    <s v="36.89"/>
    <s v="105.42"/>
    <m/>
    <s v="-181785894"/>
    <n v="-100.67999999999999"/>
    <n v="-21.142799999999998"/>
    <n v="-35.239999999999995"/>
    <n v="14.097199999999997"/>
  </r>
  <r>
    <s v="Kentucky Power - Gen"/>
    <x v="5"/>
    <s v="Total Company"/>
    <s v="REG TAX  / SL TAX"/>
    <s v="2008 50%"/>
    <x v="1"/>
    <x v="15"/>
    <m/>
    <s v="248.31"/>
    <s v="709.50"/>
    <s v="0.00"/>
    <s v="-35.24"/>
    <s v="00.3500"/>
    <s v="213.07"/>
    <s v="608.82"/>
    <m/>
    <s v="-181785894"/>
    <n v="-100.67999999999995"/>
    <n v="-21.142799999999987"/>
    <n v="-35.240000000000009"/>
    <n v="14.097200000000022"/>
  </r>
  <r>
    <s v="Kentucky Power - Gen"/>
    <x v="4"/>
    <s v="Total Company"/>
    <s v="REG TAX  / SL TAX"/>
    <s v="2008 50%"/>
    <x v="1"/>
    <x v="15"/>
    <m/>
    <s v="283.55"/>
    <s v="810.18"/>
    <s v="0.00"/>
    <s v="-35.24"/>
    <s v="00.3500"/>
    <s v="248.31"/>
    <s v="709.50"/>
    <m/>
    <s v="-181785894"/>
    <n v="-100.67999999999995"/>
    <n v="-21.142799999999987"/>
    <n v="-35.240000000000009"/>
    <n v="14.097200000000022"/>
  </r>
  <r>
    <s v="Kentucky Power - Gen"/>
    <x v="11"/>
    <s v="Total Company"/>
    <s v="REG TAX  / SL TAX"/>
    <s v="2008 50%"/>
    <x v="1"/>
    <x v="15"/>
    <m/>
    <n v="565.47"/>
    <n v="1615.62"/>
    <n v="0"/>
    <n v="-35.24"/>
    <n v="0.35"/>
    <n v="530.23"/>
    <n v="1514.94"/>
    <m/>
    <s v="-181785894"/>
    <n v="-100.67999999999984"/>
    <n v="-21.142799999999966"/>
    <n v="-35.240000000000009"/>
    <n v="14.097200000000043"/>
  </r>
  <r>
    <s v="Kentucky Power - Gen"/>
    <x v="14"/>
    <s v="Total Company"/>
    <s v="REG TAX  / SL TAX"/>
    <s v="2008 50%"/>
    <x v="1"/>
    <x v="15"/>
    <m/>
    <s v="459.75"/>
    <s v="1,313.58"/>
    <s v="0.00"/>
    <s v="-35.24"/>
    <s v="00.3500"/>
    <s v="424.51"/>
    <s v="1,212.90"/>
    <m/>
    <s v="-181785894"/>
    <n v="-100.67999999999984"/>
    <n v="-21.142799999999966"/>
    <n v="-35.240000000000009"/>
    <n v="14.097200000000043"/>
  </r>
  <r>
    <s v="Kentucky Power - Distr"/>
    <x v="3"/>
    <s v="Total Company"/>
    <s v="REG TAX  / SL TAX"/>
    <s v="1994 - Q1"/>
    <x v="9"/>
    <x v="6"/>
    <m/>
    <s v="35.29"/>
    <s v="100.91"/>
    <s v="0.00"/>
    <s v="-35.29"/>
    <s v="00.3497"/>
    <s v="0.00"/>
    <s v="0.01"/>
    <m/>
    <s v="-181786787"/>
    <n v="-100.89999999999999"/>
    <n v="-21.188999999999997"/>
    <n v="-35.29"/>
    <n v="14.101000000000003"/>
  </r>
  <r>
    <s v="Kentucky Power - Distr"/>
    <x v="15"/>
    <s v="Total Company"/>
    <s v="REG TAX  / SL TAX"/>
    <s v="1982"/>
    <x v="26"/>
    <x v="11"/>
    <s v="May"/>
    <s v="31.14"/>
    <s v="79.38"/>
    <s v="0.00"/>
    <s v="-31.14"/>
    <s v="00.3923"/>
    <s v="0.00"/>
    <s v="0.00"/>
    <m/>
    <s v="-181787021"/>
    <n v="-79.38"/>
    <n v="-16.669799999999999"/>
    <n v="-31.14"/>
    <n v="14.470200000000002"/>
  </r>
  <r>
    <s v="Kentucky Power - Distr"/>
    <x v="14"/>
    <s v="Total Company"/>
    <s v="REG TAX  / SL TAX"/>
    <s v="1990"/>
    <x v="30"/>
    <x v="10"/>
    <s v="Jun"/>
    <s v="164.71"/>
    <s v="474.31"/>
    <s v="0.00"/>
    <s v="-36.96"/>
    <s v="00.3473"/>
    <s v="127.75"/>
    <s v="367.89"/>
    <m/>
    <s v="-181786554"/>
    <n v="-106.42000000000002"/>
    <n v="-22.348200000000002"/>
    <n v="-36.960000000000008"/>
    <n v="14.611800000000006"/>
  </r>
  <r>
    <s v="Kentucky Power - Distr"/>
    <x v="14"/>
    <s v="Total Company"/>
    <s v="REG TAX  / SL TAX"/>
    <s v="2003"/>
    <x v="0"/>
    <x v="6"/>
    <m/>
    <s v="348.14"/>
    <s v="994.71"/>
    <s v="0.00"/>
    <s v="-36.79"/>
    <s v="00.3500"/>
    <s v="311.35"/>
    <s v="889.58"/>
    <m/>
    <s v="-181786544"/>
    <n v="-105.13"/>
    <n v="-22.077299999999997"/>
    <n v="-36.789999999999964"/>
    <n v="14.712699999999966"/>
  </r>
  <r>
    <s v="Kentucky Power - Distr"/>
    <x v="15"/>
    <s v="Total Company"/>
    <s v="REG TAX  / SL TAX"/>
    <s v="2003"/>
    <x v="0"/>
    <x v="6"/>
    <m/>
    <s v="421.73"/>
    <s v="1,204.97"/>
    <s v="0.00"/>
    <s v="-36.79"/>
    <s v="00.3500"/>
    <s v="384.94"/>
    <s v="1,099.84"/>
    <m/>
    <s v="-181786544"/>
    <n v="-105.13000000000011"/>
    <n v="-22.077300000000022"/>
    <n v="-36.79000000000002"/>
    <n v="14.712699999999998"/>
  </r>
  <r>
    <s v="Kentucky Power - Distr"/>
    <x v="5"/>
    <s v="Total Company"/>
    <s v="REG TAX  / SL TAX"/>
    <s v="2003"/>
    <x v="0"/>
    <x v="6"/>
    <m/>
    <s v="127.37"/>
    <s v="363.93"/>
    <s v="0.00"/>
    <s v="-36.79"/>
    <s v="00.3500"/>
    <s v="90.58"/>
    <s v="258.80"/>
    <m/>
    <s v="-181786544"/>
    <n v="-105.13"/>
    <n v="-22.077299999999997"/>
    <n v="-36.790000000000006"/>
    <n v="14.712700000000009"/>
  </r>
  <r>
    <s v="Kentucky Power - Distr"/>
    <x v="3"/>
    <s v="Total Company"/>
    <s v="REG TAX  / SL TAX"/>
    <s v="2003"/>
    <x v="0"/>
    <x v="6"/>
    <m/>
    <s v="200.96"/>
    <s v="574.19"/>
    <s v="0.00"/>
    <s v="-36.79"/>
    <s v="00.3500"/>
    <s v="164.17"/>
    <s v="469.06"/>
    <m/>
    <s v="-181786544"/>
    <n v="-105.13000000000005"/>
    <n v="-22.077300000000012"/>
    <n v="-36.79000000000002"/>
    <n v="14.712700000000009"/>
  </r>
  <r>
    <s v="Kentucky Power - Distr"/>
    <x v="9"/>
    <s v="Total Company"/>
    <s v="REG TAX  / SL TAX"/>
    <s v="2003"/>
    <x v="0"/>
    <x v="6"/>
    <m/>
    <s v="53.78"/>
    <s v="153.67"/>
    <s v="0.00"/>
    <s v="-36.79"/>
    <s v="00.3500"/>
    <s v="16.99"/>
    <s v="48.54"/>
    <m/>
    <s v="-181786544"/>
    <n v="-105.13"/>
    <n v="-22.077299999999997"/>
    <n v="-36.790000000000006"/>
    <n v="14.712700000000009"/>
  </r>
  <r>
    <s v="Kentucky Power - Distr"/>
    <x v="0"/>
    <s v="Total Company"/>
    <s v="REG TAX  / SL TAX"/>
    <s v="2003"/>
    <x v="0"/>
    <x v="6"/>
    <m/>
    <s v="274.55"/>
    <s v="784.45"/>
    <s v="0.00"/>
    <s v="-36.79"/>
    <s v="00.3500"/>
    <s v="237.76"/>
    <s v="679.32"/>
    <m/>
    <s v="-181786544"/>
    <n v="-105.13"/>
    <n v="-22.077299999999997"/>
    <n v="-36.79000000000002"/>
    <n v="14.712700000000023"/>
  </r>
  <r>
    <s v="Kentucky Power - Distr"/>
    <x v="11"/>
    <s v="Total Company"/>
    <s v="REG TAX  / SL TAX"/>
    <s v="2003"/>
    <x v="0"/>
    <x v="6"/>
    <m/>
    <n v="458.53"/>
    <n v="1310.0999999999999"/>
    <n v="0"/>
    <n v="-36.799999999999997"/>
    <n v="0.35"/>
    <n v="421.73"/>
    <n v="1204.97"/>
    <m/>
    <s v="-181786544"/>
    <n v="-105.12999999999988"/>
    <n v="-22.077299999999973"/>
    <n v="-36.799999999999955"/>
    <n v="14.722699999999982"/>
  </r>
  <r>
    <s v="Kentucky Power - Distr"/>
    <x v="4"/>
    <s v="Total Company"/>
    <s v="REG TAX  / SL TAX"/>
    <s v="2003"/>
    <x v="0"/>
    <x v="6"/>
    <m/>
    <s v="164.17"/>
    <s v="469.06"/>
    <s v="0.00"/>
    <s v="-36.80"/>
    <s v="00.3500"/>
    <s v="127.37"/>
    <s v="363.93"/>
    <m/>
    <s v="-181786544"/>
    <n v="-105.13"/>
    <n v="-22.077299999999997"/>
    <n v="-36.799999999999983"/>
    <n v="14.722699999999985"/>
  </r>
  <r>
    <s v="Kentucky Power - Distr"/>
    <x v="2"/>
    <s v="Total Company"/>
    <s v="REG TAX  / SL TAX"/>
    <s v="2003"/>
    <x v="0"/>
    <x v="6"/>
    <m/>
    <s v="237.76"/>
    <s v="679.32"/>
    <s v="0.00"/>
    <s v="-36.80"/>
    <s v="00.3500"/>
    <s v="200.96"/>
    <s v="574.19"/>
    <m/>
    <s v="-181786544"/>
    <n v="-105.13"/>
    <n v="-22.077299999999997"/>
    <n v="-36.799999999999983"/>
    <n v="14.722699999999985"/>
  </r>
  <r>
    <s v="Kentucky Power - Distr"/>
    <x v="1"/>
    <s v="Total Company"/>
    <s v="REG TAX  / SL TAX"/>
    <s v="2003"/>
    <x v="0"/>
    <x v="6"/>
    <m/>
    <s v="90.58"/>
    <s v="258.80"/>
    <s v="0.00"/>
    <s v="-36.80"/>
    <s v="00.3500"/>
    <s v="53.78"/>
    <s v="153.67"/>
    <m/>
    <s v="-181786544"/>
    <n v="-105.13000000000002"/>
    <n v="-22.077300000000005"/>
    <n v="-36.799999999999997"/>
    <n v="14.722699999999993"/>
  </r>
  <r>
    <s v="Kentucky Power - Distr"/>
    <x v="13"/>
    <s v="Total Company"/>
    <s v="REG TAX  / SL TAX"/>
    <s v="2003"/>
    <x v="0"/>
    <x v="6"/>
    <m/>
    <s v="311.35"/>
    <s v="889.58"/>
    <s v="0.00"/>
    <s v="-36.80"/>
    <s v="00.3500"/>
    <s v="274.55"/>
    <s v="784.45"/>
    <m/>
    <s v="-181786544"/>
    <n v="-105.13"/>
    <n v="-22.077299999999997"/>
    <n v="-36.800000000000011"/>
    <n v="14.722700000000014"/>
  </r>
  <r>
    <s v="Kentucky Power - Distr"/>
    <x v="12"/>
    <s v="Total Company"/>
    <s v="REG TAX  / SL TAX"/>
    <s v="2003"/>
    <x v="0"/>
    <x v="6"/>
    <m/>
    <s v="384.94"/>
    <s v="1,099.84"/>
    <s v="0.00"/>
    <s v="-36.80"/>
    <s v="00.3500"/>
    <s v="348.14"/>
    <s v="994.71"/>
    <m/>
    <s v="-181786544"/>
    <n v="-105.12999999999988"/>
    <n v="-22.077299999999973"/>
    <n v="-36.800000000000011"/>
    <n v="14.722700000000039"/>
  </r>
  <r>
    <s v="Kentucky Power - Transm"/>
    <x v="9"/>
    <s v="Total Company"/>
    <s v="REG TAX  / SL TAX"/>
    <s v="1983"/>
    <x v="25"/>
    <x v="9"/>
    <s v="Apr"/>
    <s v="258.90"/>
    <s v="648.65"/>
    <s v="0.00"/>
    <s v="-31.12"/>
    <s v="00.3991"/>
    <s v="227.78"/>
    <s v="570.67"/>
    <m/>
    <s v="-181785096"/>
    <n v="-77.980000000000018"/>
    <n v="-16.375800000000002"/>
    <n v="-31.119999999999976"/>
    <n v="14.744199999999974"/>
  </r>
  <r>
    <s v="Kentucky Power - Transm"/>
    <x v="11"/>
    <s v="Total Company"/>
    <s v="REG TAX  / SL TAX"/>
    <s v="1983"/>
    <x v="25"/>
    <x v="9"/>
    <s v="Apr"/>
    <n v="601.25"/>
    <n v="1506.43"/>
    <n v="0"/>
    <n v="-31.12"/>
    <n v="0.39910000000000001"/>
    <n v="570.13"/>
    <n v="1428.45"/>
    <m/>
    <s v="-181785096"/>
    <n v="-77.980000000000018"/>
    <n v="-16.375800000000002"/>
    <n v="-31.120000000000005"/>
    <n v="14.744200000000003"/>
  </r>
  <r>
    <s v="Kentucky Power - Transm"/>
    <x v="7"/>
    <s v="Total Company"/>
    <s v="REG TAX  / SL TAX"/>
    <s v="1983"/>
    <x v="25"/>
    <x v="9"/>
    <s v="Apr"/>
    <s v="134.40"/>
    <s v="336.73"/>
    <s v="0.00"/>
    <s v="-31.12"/>
    <s v="00.3991"/>
    <s v="103.28"/>
    <s v="258.75"/>
    <m/>
    <s v="-181785096"/>
    <n v="-77.980000000000018"/>
    <n v="-16.375800000000002"/>
    <n v="-31.120000000000005"/>
    <n v="14.744200000000003"/>
  </r>
  <r>
    <s v="Kentucky Power - Transm"/>
    <x v="8"/>
    <s v="Total Company"/>
    <s v="REG TAX  / SL TAX"/>
    <s v="1983"/>
    <x v="25"/>
    <x v="9"/>
    <s v="Apr"/>
    <s v="196.65"/>
    <s v="492.69"/>
    <s v="0.00"/>
    <s v="-31.12"/>
    <s v="00.3991"/>
    <s v="165.53"/>
    <s v="414.71"/>
    <m/>
    <s v="-181785096"/>
    <n v="-77.980000000000018"/>
    <n v="-16.375800000000002"/>
    <n v="-31.120000000000005"/>
    <n v="14.744200000000003"/>
  </r>
  <r>
    <s v="Kentucky Power - Transm"/>
    <x v="5"/>
    <s v="Total Company"/>
    <s v="REG TAX  / SL TAX"/>
    <s v="1983"/>
    <x v="25"/>
    <x v="9"/>
    <s v="Apr"/>
    <s v="321.15"/>
    <s v="804.61"/>
    <s v="0.00"/>
    <s v="-31.12"/>
    <s v="00.3991"/>
    <s v="290.03"/>
    <s v="726.63"/>
    <m/>
    <s v="-181785096"/>
    <n v="-77.980000000000018"/>
    <n v="-16.375800000000002"/>
    <n v="-31.120000000000005"/>
    <n v="14.744200000000003"/>
  </r>
  <r>
    <s v="Kentucky Power - Transm"/>
    <x v="3"/>
    <s v="Total Company"/>
    <s v="REG TAX  / SL TAX"/>
    <s v="1983"/>
    <x v="25"/>
    <x v="9"/>
    <s v="Apr"/>
    <s v="383.40"/>
    <s v="960.57"/>
    <s v="0.00"/>
    <s v="-31.12"/>
    <s v="00.3991"/>
    <s v="352.28"/>
    <s v="882.59"/>
    <m/>
    <s v="-181785096"/>
    <n v="-77.980000000000018"/>
    <n v="-16.375800000000002"/>
    <n v="-31.120000000000005"/>
    <n v="14.744200000000003"/>
  </r>
  <r>
    <s v="Kentucky Power - Transm"/>
    <x v="0"/>
    <s v="Total Company"/>
    <s v="REG TAX  / SL TAX"/>
    <s v="1983"/>
    <x v="25"/>
    <x v="9"/>
    <s v="Apr"/>
    <s v="445.65"/>
    <s v="1,116.53"/>
    <s v="0.00"/>
    <s v="-31.12"/>
    <s v="00.3991"/>
    <s v="414.53"/>
    <s v="1,038.55"/>
    <m/>
    <s v="-181785096"/>
    <n v="-77.980000000000018"/>
    <n v="-16.375800000000002"/>
    <n v="-31.120000000000005"/>
    <n v="14.744200000000003"/>
  </r>
  <r>
    <s v="Kentucky Power - Transm"/>
    <x v="13"/>
    <s v="Total Company"/>
    <s v="REG TAX  / SL TAX"/>
    <s v="1983"/>
    <x v="25"/>
    <x v="9"/>
    <s v="Apr"/>
    <s v="476.77"/>
    <s v="1,194.51"/>
    <s v="0.00"/>
    <s v="-31.12"/>
    <s v="00.3991"/>
    <s v="445.65"/>
    <s v="1,116.53"/>
    <m/>
    <s v="-181785096"/>
    <n v="-77.980000000000018"/>
    <n v="-16.375800000000002"/>
    <n v="-31.120000000000005"/>
    <n v="14.744200000000003"/>
  </r>
  <r>
    <s v="Kentucky Power - Transm"/>
    <x v="14"/>
    <s v="Total Company"/>
    <s v="REG TAX  / SL TAX"/>
    <s v="1983"/>
    <x v="25"/>
    <x v="9"/>
    <s v="Apr"/>
    <s v="507.89"/>
    <s v="1,272.49"/>
    <s v="0.00"/>
    <s v="-31.12"/>
    <s v="00.3991"/>
    <s v="476.77"/>
    <s v="1,194.51"/>
    <m/>
    <s v="-181785096"/>
    <n v="-77.980000000000018"/>
    <n v="-16.375800000000002"/>
    <n v="-31.120000000000005"/>
    <n v="14.744200000000003"/>
  </r>
  <r>
    <s v="Kentucky Power - Transm"/>
    <x v="12"/>
    <s v="Total Company"/>
    <s v="REG TAX  / SL TAX"/>
    <s v="1983"/>
    <x v="25"/>
    <x v="9"/>
    <s v="Apr"/>
    <s v="539.01"/>
    <s v="1,350.47"/>
    <s v="0.00"/>
    <s v="-31.12"/>
    <s v="00.3991"/>
    <s v="507.89"/>
    <s v="1,272.49"/>
    <m/>
    <s v="-181785096"/>
    <n v="-77.980000000000018"/>
    <n v="-16.375800000000002"/>
    <n v="-31.120000000000005"/>
    <n v="14.744200000000003"/>
  </r>
  <r>
    <s v="Kentucky Power - Transm"/>
    <x v="15"/>
    <s v="Total Company"/>
    <s v="REG TAX  / SL TAX"/>
    <s v="1983"/>
    <x v="25"/>
    <x v="9"/>
    <s v="Apr"/>
    <s v="570.13"/>
    <s v="1,428.45"/>
    <s v="0.00"/>
    <s v="-31.12"/>
    <s v="00.3991"/>
    <s v="539.01"/>
    <s v="1,350.47"/>
    <m/>
    <s v="-181785096"/>
    <n v="-77.980000000000018"/>
    <n v="-16.375800000000002"/>
    <n v="-31.120000000000005"/>
    <n v="14.744200000000003"/>
  </r>
  <r>
    <s v="Kentucky Power - Transm"/>
    <x v="1"/>
    <s v="Total Company"/>
    <s v="REG TAX  / SL TAX"/>
    <s v="1983"/>
    <x v="25"/>
    <x v="9"/>
    <s v="Apr"/>
    <s v="290.03"/>
    <s v="726.63"/>
    <s v="0.00"/>
    <s v="-31.13"/>
    <s v="00.3991"/>
    <s v="258.90"/>
    <s v="648.65"/>
    <m/>
    <s v="-181785096"/>
    <n v="-77.980000000000018"/>
    <n v="-16.375800000000002"/>
    <n v="-31.129999999999995"/>
    <n v="14.754199999999994"/>
  </r>
  <r>
    <s v="Kentucky Power - Transm"/>
    <x v="4"/>
    <s v="Total Company"/>
    <s v="REG TAX  / SL TAX"/>
    <s v="1983"/>
    <x v="25"/>
    <x v="9"/>
    <s v="Apr"/>
    <s v="352.28"/>
    <s v="882.59"/>
    <s v="0.00"/>
    <s v="-31.13"/>
    <s v="00.3991"/>
    <s v="321.15"/>
    <s v="804.61"/>
    <m/>
    <s v="-181785096"/>
    <n v="-77.980000000000018"/>
    <n v="-16.375800000000002"/>
    <n v="-31.129999999999995"/>
    <n v="14.754199999999994"/>
  </r>
  <r>
    <s v="Kentucky Power - Transm"/>
    <x v="6"/>
    <s v="Total Company"/>
    <s v="REG TAX  / SL TAX"/>
    <s v="1983"/>
    <x v="25"/>
    <x v="9"/>
    <s v="Apr"/>
    <s v="165.53"/>
    <s v="414.71"/>
    <s v="0.00"/>
    <s v="-31.13"/>
    <s v="00.3991"/>
    <s v="134.40"/>
    <s v="336.73"/>
    <m/>
    <s v="-181785096"/>
    <n v="-77.979999999999961"/>
    <n v="-16.375799999999991"/>
    <n v="-31.129999999999995"/>
    <n v="14.754200000000004"/>
  </r>
  <r>
    <s v="Kentucky Power - Transm"/>
    <x v="10"/>
    <s v="Total Company"/>
    <s v="REG TAX  / SL TAX"/>
    <s v="1983"/>
    <x v="25"/>
    <x v="9"/>
    <s v="Apr"/>
    <s v="227.78"/>
    <s v="570.67"/>
    <s v="0.00"/>
    <s v="-31.13"/>
    <s v="00.3991"/>
    <s v="196.65"/>
    <s v="492.69"/>
    <m/>
    <s v="-181785096"/>
    <n v="-77.979999999999961"/>
    <n v="-16.375799999999991"/>
    <n v="-31.129999999999995"/>
    <n v="14.754200000000004"/>
  </r>
  <r>
    <s v="Kentucky Power - Transm"/>
    <x v="2"/>
    <s v="Total Company"/>
    <s v="REG TAX  / SL TAX"/>
    <s v="1983"/>
    <x v="25"/>
    <x v="9"/>
    <s v="Apr"/>
    <s v="414.53"/>
    <s v="1,038.55"/>
    <s v="0.00"/>
    <s v="-31.13"/>
    <s v="00.3991"/>
    <s v="383.40"/>
    <s v="960.57"/>
    <m/>
    <s v="-181785096"/>
    <n v="-77.979999999999905"/>
    <n v="-16.37579999999998"/>
    <n v="-31.129999999999995"/>
    <n v="14.754200000000015"/>
  </r>
  <r>
    <s v="Kentucky Power - Gen"/>
    <x v="1"/>
    <s v="Total Company"/>
    <s v="REG TAX  / SL TAX"/>
    <s v="2003"/>
    <x v="0"/>
    <x v="3"/>
    <m/>
    <s v="373.70"/>
    <s v="1,163.14"/>
    <s v="0.00"/>
    <s v="-42.90"/>
    <s v="00.3213"/>
    <s v="330.80"/>
    <s v="1,029.61"/>
    <m/>
    <s v="-181786292"/>
    <n v="-133.5300000000002"/>
    <n v="-28.041300000000042"/>
    <n v="-42.899999999999977"/>
    <n v="14.858699999999935"/>
  </r>
  <r>
    <s v="Kentucky Power - Gen"/>
    <x v="10"/>
    <s v="Total Company"/>
    <s v="REG TAX  / SL TAX"/>
    <s v="2003"/>
    <x v="0"/>
    <x v="3"/>
    <m/>
    <s v="287.90"/>
    <s v="896.08"/>
    <s v="0.00"/>
    <s v="-42.90"/>
    <s v="00.3213"/>
    <s v="245.00"/>
    <s v="762.55"/>
    <m/>
    <s v="-181786292"/>
    <n v="-133.53000000000009"/>
    <n v="-28.041300000000017"/>
    <n v="-42.899999999999977"/>
    <n v="14.85869999999996"/>
  </r>
  <r>
    <s v="Kentucky Power - Gen"/>
    <x v="7"/>
    <s v="Total Company"/>
    <s v="REG TAX  / SL TAX"/>
    <s v="2003"/>
    <x v="0"/>
    <x v="3"/>
    <m/>
    <s v="159.20"/>
    <s v="495.49"/>
    <s v="0.00"/>
    <s v="-42.90"/>
    <s v="00.3213"/>
    <s v="116.30"/>
    <s v="361.96"/>
    <m/>
    <s v="-181786292"/>
    <n v="-133.53000000000003"/>
    <n v="-28.041300000000007"/>
    <n v="-42.899999999999991"/>
    <n v="14.858699999999985"/>
  </r>
  <r>
    <s v="Kentucky Power - Gen"/>
    <x v="4"/>
    <s v="Total Company"/>
    <s v="REG TAX  / SL TAX"/>
    <s v="2003"/>
    <x v="0"/>
    <x v="3"/>
    <m/>
    <s v="459.50"/>
    <s v="1,430.20"/>
    <s v="0.00"/>
    <s v="-42.90"/>
    <s v="00.3213"/>
    <s v="416.60"/>
    <s v="1,296.67"/>
    <m/>
    <s v="-181786292"/>
    <n v="-133.52999999999997"/>
    <n v="-28.041299999999993"/>
    <n v="-42.899999999999977"/>
    <n v="14.858699999999985"/>
  </r>
  <r>
    <s v="Kentucky Power - Gen"/>
    <x v="3"/>
    <s v="Total Company"/>
    <s v="REG TAX  / SL TAX"/>
    <s v="2003"/>
    <x v="0"/>
    <x v="3"/>
    <m/>
    <s v="502.40"/>
    <s v="1,563.73"/>
    <s v="0.00"/>
    <s v="-42.90"/>
    <s v="00.3213"/>
    <s v="459.50"/>
    <s v="1,430.20"/>
    <m/>
    <s v="-181786292"/>
    <n v="-133.52999999999997"/>
    <n v="-28.041299999999993"/>
    <n v="-42.899999999999977"/>
    <n v="14.858699999999985"/>
  </r>
  <r>
    <s v="Kentucky Power - Gen"/>
    <x v="2"/>
    <s v="Total Company"/>
    <s v="REG TAX  / SL TAX"/>
    <s v="2003"/>
    <x v="0"/>
    <x v="3"/>
    <m/>
    <s v="545.30"/>
    <s v="1,697.26"/>
    <s v="0.00"/>
    <s v="-42.90"/>
    <s v="00.3213"/>
    <s v="502.40"/>
    <s v="1,563.73"/>
    <m/>
    <s v="-181786292"/>
    <n v="-133.52999999999997"/>
    <n v="-28.041299999999993"/>
    <n v="-42.899999999999977"/>
    <n v="14.858699999999985"/>
  </r>
  <r>
    <s v="Kentucky Power - Gen"/>
    <x v="6"/>
    <s v="Total Company"/>
    <s v="REG TAX  / SL TAX"/>
    <s v="2003"/>
    <x v="0"/>
    <x v="3"/>
    <m/>
    <s v="202.10"/>
    <s v="629.02"/>
    <s v="0.00"/>
    <s v="-42.90"/>
    <s v="00.3213"/>
    <s v="159.20"/>
    <s v="495.49"/>
    <m/>
    <s v="-181786292"/>
    <n v="-133.52999999999997"/>
    <n v="-28.041299999999993"/>
    <n v="-42.900000000000006"/>
    <n v="14.858700000000013"/>
  </r>
  <r>
    <s v="Kentucky Power - Gen"/>
    <x v="8"/>
    <s v="Total Company"/>
    <s v="REG TAX  / SL TAX"/>
    <s v="2003"/>
    <x v="0"/>
    <x v="3"/>
    <m/>
    <s v="245.00"/>
    <s v="762.55"/>
    <s v="0.00"/>
    <s v="-42.90"/>
    <s v="00.3213"/>
    <s v="202.10"/>
    <s v="629.02"/>
    <m/>
    <s v="-181786292"/>
    <n v="-133.52999999999997"/>
    <n v="-28.041299999999993"/>
    <n v="-42.900000000000006"/>
    <n v="14.858700000000013"/>
  </r>
  <r>
    <s v="Kentucky Power - Gen"/>
    <x v="5"/>
    <s v="Total Company"/>
    <s v="REG TAX  / SL TAX"/>
    <s v="2003"/>
    <x v="0"/>
    <x v="3"/>
    <m/>
    <s v="416.60"/>
    <s v="1,296.67"/>
    <s v="0.00"/>
    <s v="-42.90"/>
    <s v="00.3213"/>
    <s v="373.70"/>
    <s v="1,163.14"/>
    <m/>
    <s v="-181786292"/>
    <n v="-133.52999999999997"/>
    <n v="-28.041299999999993"/>
    <n v="-42.900000000000034"/>
    <n v="14.858700000000042"/>
  </r>
  <r>
    <s v="Kentucky Power - Gen"/>
    <x v="9"/>
    <s v="Total Company"/>
    <s v="REG TAX  / SL TAX"/>
    <s v="2003"/>
    <x v="0"/>
    <x v="3"/>
    <m/>
    <s v="330.80"/>
    <s v="1,029.61"/>
    <s v="0.00"/>
    <s v="-42.90"/>
    <s v="00.3213"/>
    <s v="287.90"/>
    <s v="896.08"/>
    <m/>
    <s v="-181786292"/>
    <n v="-133.52999999999986"/>
    <n v="-28.041299999999968"/>
    <n v="-42.900000000000034"/>
    <n v="14.858700000000066"/>
  </r>
  <r>
    <s v="Kentucky Power - Distr"/>
    <x v="13"/>
    <s v="Total Company"/>
    <s v="REG TAX  / SL TAX"/>
    <s v="1989"/>
    <x v="29"/>
    <x v="6"/>
    <m/>
    <s v="38.49"/>
    <s v="112.42"/>
    <s v="0.00"/>
    <s v="-38.49"/>
    <s v="00.3424"/>
    <s v="0.00"/>
    <s v="0.01"/>
    <m/>
    <s v="-181786540"/>
    <n v="-112.41"/>
    <n v="-23.606099999999998"/>
    <n v="-38.49"/>
    <n v="14.883900000000004"/>
  </r>
  <r>
    <s v="Kentucky Power - Distr"/>
    <x v="15"/>
    <s v="Total Company"/>
    <s v="REG TAX  / SL TAX"/>
    <s v="1986"/>
    <x v="34"/>
    <x v="10"/>
    <s v="Jun"/>
    <s v="53.67"/>
    <s v="150.51"/>
    <s v="0.00"/>
    <s v="-36.29"/>
    <s v="00.3566"/>
    <s v="17.38"/>
    <s v="48.73"/>
    <m/>
    <s v="-181786838"/>
    <n v="-101.78"/>
    <n v="-21.373799999999999"/>
    <n v="-36.290000000000006"/>
    <n v="14.916200000000007"/>
  </r>
  <r>
    <s v="Kentucky Power - Distr"/>
    <x v="11"/>
    <s v="Total Company"/>
    <s v="REG TAX  / SL TAX"/>
    <s v="1986"/>
    <x v="34"/>
    <x v="10"/>
    <s v="Jun"/>
    <n v="89.97"/>
    <n v="252.29"/>
    <n v="0"/>
    <n v="-36.299999999999997"/>
    <n v="0.35659999999999997"/>
    <n v="53.67"/>
    <n v="150.51"/>
    <m/>
    <s v="-181786838"/>
    <n v="-101.78"/>
    <n v="-21.373799999999999"/>
    <n v="-36.299999999999997"/>
    <n v="14.926199999999998"/>
  </r>
  <r>
    <s v="Kentucky Power - Gen"/>
    <x v="9"/>
    <s v="Total Company"/>
    <s v="REG TAX  / SL TAX"/>
    <s v="2003 30%"/>
    <x v="0"/>
    <x v="7"/>
    <m/>
    <s v="37.45"/>
    <s v="107.00"/>
    <s v="0.00"/>
    <s v="-37.45"/>
    <s v="00.3500"/>
    <s v="0.00"/>
    <s v="0.00"/>
    <m/>
    <s v="-181785850"/>
    <n v="-107"/>
    <n v="-22.47"/>
    <n v="-37.450000000000003"/>
    <n v="14.980000000000004"/>
  </r>
  <r>
    <s v="Kentucky Power - Distr"/>
    <x v="14"/>
    <s v="Total Company"/>
    <s v="REG TAX  / SL TAX"/>
    <s v="1992"/>
    <x v="24"/>
    <x v="10"/>
    <s v="Dec"/>
    <s v="141.43"/>
    <s v="404.51"/>
    <s v="0.00"/>
    <s v="-37.56"/>
    <s v="00.3496"/>
    <s v="103.87"/>
    <s v="297.07"/>
    <m/>
    <s v="-181786736"/>
    <n v="-107.44"/>
    <n v="-22.5624"/>
    <n v="-37.56"/>
    <n v="14.997600000000002"/>
  </r>
  <r>
    <s v="Kentucky Power - Distr"/>
    <x v="11"/>
    <s v="Total Company"/>
    <s v="REG TAX  / SL TAX"/>
    <s v="1992"/>
    <x v="24"/>
    <x v="10"/>
    <s v="Dec"/>
    <n v="254.15"/>
    <n v="726.91"/>
    <n v="0"/>
    <n v="-37.56"/>
    <n v="0.34960000000000002"/>
    <n v="216.59"/>
    <n v="619.47"/>
    <m/>
    <s v="-181786736"/>
    <n v="-107.43999999999994"/>
    <n v="-22.562399999999986"/>
    <n v="-37.56"/>
    <n v="14.997600000000016"/>
  </r>
  <r>
    <s v="Kentucky Power - Distr"/>
    <x v="15"/>
    <s v="Total Company"/>
    <s v="REG TAX  / SL TAX"/>
    <s v="1992"/>
    <x v="24"/>
    <x v="10"/>
    <s v="Dec"/>
    <s v="216.59"/>
    <s v="619.47"/>
    <s v="0.00"/>
    <s v="-37.57"/>
    <s v="00.3496"/>
    <s v="179.02"/>
    <s v="512.03"/>
    <m/>
    <s v="-181786736"/>
    <n v="-107.44000000000005"/>
    <n v="-22.562400000000011"/>
    <n v="-37.569999999999993"/>
    <n v="15.007599999999982"/>
  </r>
  <r>
    <s v="Kentucky Power - Distr"/>
    <x v="0"/>
    <s v="Total Company"/>
    <s v="REG TAX  / SL TAX"/>
    <s v="1992"/>
    <x v="24"/>
    <x v="10"/>
    <s v="Dec"/>
    <s v="66.28"/>
    <s v="189.55"/>
    <s v="0.00"/>
    <s v="-37.57"/>
    <s v="00.3497"/>
    <s v="28.71"/>
    <s v="82.11"/>
    <m/>
    <s v="-181786736"/>
    <n v="-107.44000000000001"/>
    <n v="-22.5624"/>
    <n v="-37.57"/>
    <n v="15.0076"/>
  </r>
  <r>
    <s v="Kentucky Power - Distr"/>
    <x v="13"/>
    <s v="Total Company"/>
    <s v="REG TAX  / SL TAX"/>
    <s v="1992"/>
    <x v="24"/>
    <x v="10"/>
    <s v="Dec"/>
    <s v="103.87"/>
    <s v="297.07"/>
    <s v="0.00"/>
    <s v="-37.59"/>
    <s v="00.3496"/>
    <s v="66.28"/>
    <s v="189.55"/>
    <m/>
    <s v="-181786736"/>
    <n v="-107.51999999999998"/>
    <n v="-22.579199999999997"/>
    <n v="-37.590000000000003"/>
    <n v="15.010800000000007"/>
  </r>
  <r>
    <s v="Kentucky Power - Distr"/>
    <x v="12"/>
    <s v="Total Company"/>
    <s v="REG TAX  / SL TAX"/>
    <s v="1992"/>
    <x v="24"/>
    <x v="10"/>
    <s v="Dec"/>
    <s v="179.02"/>
    <s v="512.03"/>
    <s v="0.00"/>
    <s v="-37.59"/>
    <s v="00.3496"/>
    <s v="141.43"/>
    <s v="404.51"/>
    <m/>
    <s v="-181786736"/>
    <n v="-107.51999999999998"/>
    <n v="-22.579199999999997"/>
    <n v="-37.590000000000003"/>
    <n v="15.010800000000007"/>
  </r>
  <r>
    <s v="Kentucky Power - Distr"/>
    <x v="6"/>
    <s v="Total Company"/>
    <s v="REG TAX  / SL TAX"/>
    <s v="1996"/>
    <x v="27"/>
    <x v="10"/>
    <s v="Feb"/>
    <s v="289.58"/>
    <s v="1,153.83"/>
    <s v="0.00"/>
    <s v="-92.61"/>
    <s v="00.2510"/>
    <s v="196.97"/>
    <s v="784.81"/>
    <m/>
    <s v="-181787057"/>
    <n v="-369.02"/>
    <n v="-77.494199999999992"/>
    <n v="-92.609999999999985"/>
    <n v="15.115799999999993"/>
  </r>
  <r>
    <s v="Kentucky Power - Distr"/>
    <x v="10"/>
    <s v="Total Company"/>
    <s v="REG TAX  / SL TAX"/>
    <s v="1996"/>
    <x v="27"/>
    <x v="10"/>
    <s v="Feb"/>
    <s v="474.81"/>
    <s v="1,891.87"/>
    <s v="0.00"/>
    <s v="-92.61"/>
    <s v="00.2510"/>
    <s v="382.20"/>
    <s v="1,522.85"/>
    <m/>
    <s v="-181787057"/>
    <n v="-369.02"/>
    <n v="-77.494199999999992"/>
    <n v="-92.610000000000014"/>
    <n v="15.115800000000021"/>
  </r>
  <r>
    <s v="Kentucky Power - Distr"/>
    <x v="1"/>
    <s v="Total Company"/>
    <s v="REG TAX  / SL TAX"/>
    <s v="1996"/>
    <x v="27"/>
    <x v="10"/>
    <s v="Feb"/>
    <s v="660.04"/>
    <s v="2,629.91"/>
    <s v="0.00"/>
    <s v="-92.61"/>
    <s v="00.2510"/>
    <s v="567.43"/>
    <s v="2,260.89"/>
    <m/>
    <s v="-181787057"/>
    <n v="-369.02"/>
    <n v="-77.494199999999992"/>
    <n v="-92.610000000000014"/>
    <n v="15.115800000000021"/>
  </r>
  <r>
    <s v="Kentucky Power - Distr"/>
    <x v="5"/>
    <s v="Total Company"/>
    <s v="REG TAX  / SL TAX"/>
    <s v="1996"/>
    <x v="27"/>
    <x v="10"/>
    <s v="Feb"/>
    <s v="752.65"/>
    <s v="2,998.93"/>
    <s v="0.00"/>
    <s v="-92.61"/>
    <s v="00.2510"/>
    <s v="660.04"/>
    <s v="2,629.91"/>
    <m/>
    <s v="-181787057"/>
    <n v="-369.02"/>
    <n v="-77.494199999999992"/>
    <n v="-92.610000000000014"/>
    <n v="15.115800000000021"/>
  </r>
  <r>
    <s v="Kentucky Power - Distr"/>
    <x v="9"/>
    <s v="Total Company"/>
    <s v="REG TAX  / SL TAX"/>
    <s v="1996"/>
    <x v="27"/>
    <x v="10"/>
    <s v="Feb"/>
    <s v="567.43"/>
    <s v="2,260.89"/>
    <s v="0.00"/>
    <s v="-92.62"/>
    <s v="00.2510"/>
    <s v="474.81"/>
    <s v="1,891.87"/>
    <m/>
    <s v="-181787057"/>
    <n v="-369.02"/>
    <n v="-77.494199999999992"/>
    <n v="-92.619999999999948"/>
    <n v="15.125799999999956"/>
  </r>
  <r>
    <s v="Kentucky Power - Distr"/>
    <x v="8"/>
    <s v="Total Company"/>
    <s v="REG TAX  / SL TAX"/>
    <s v="1996"/>
    <x v="27"/>
    <x v="10"/>
    <s v="Feb"/>
    <s v="382.20"/>
    <s v="1,522.85"/>
    <s v="0.00"/>
    <s v="-92.62"/>
    <s v="00.2510"/>
    <s v="289.58"/>
    <s v="1,153.83"/>
    <m/>
    <s v="-181787057"/>
    <n v="-369.02"/>
    <n v="-77.494199999999992"/>
    <n v="-92.62"/>
    <n v="15.125800000000012"/>
  </r>
  <r>
    <s v="Kentucky Power - Distr"/>
    <x v="7"/>
    <s v="Total Company"/>
    <s v="REG TAX  / SL TAX"/>
    <s v="1996"/>
    <x v="27"/>
    <x v="10"/>
    <s v="Feb"/>
    <s v="196.97"/>
    <s v="784.81"/>
    <s v="0.00"/>
    <s v="-92.62"/>
    <s v="00.2510"/>
    <s v="104.35"/>
    <s v="415.79"/>
    <m/>
    <s v="-181787057"/>
    <n v="-369.01999999999992"/>
    <n v="-77.494199999999978"/>
    <n v="-92.62"/>
    <n v="15.125800000000027"/>
  </r>
  <r>
    <s v="Kentucky Power - Distr"/>
    <x v="11"/>
    <s v="Total Company"/>
    <s v="REG TAX  / SL TAX"/>
    <s v="1982"/>
    <x v="26"/>
    <x v="11"/>
    <s v="May"/>
    <n v="63.75"/>
    <n v="162.49"/>
    <n v="0"/>
    <n v="-32.61"/>
    <n v="0.39229999999999998"/>
    <n v="31.14"/>
    <n v="79.38"/>
    <m/>
    <s v="-181787021"/>
    <n v="-83.110000000000014"/>
    <n v="-17.453100000000003"/>
    <n v="-32.61"/>
    <n v="15.156899999999997"/>
  </r>
  <r>
    <s v="Kentucky Power - Distr"/>
    <x v="6"/>
    <s v="Total Company"/>
    <s v="REG TAX  / SL TAX"/>
    <s v="2003"/>
    <x v="0"/>
    <x v="4"/>
    <m/>
    <s v="42.43"/>
    <s v="129.34"/>
    <s v="0.00"/>
    <s v="-42.43"/>
    <s v="00.3281"/>
    <s v="0.00"/>
    <s v="0.00"/>
    <m/>
    <s v="-181786961"/>
    <n v="-129.34"/>
    <n v="-27.1614"/>
    <n v="-42.43"/>
    <n v="15.268599999999999"/>
  </r>
  <r>
    <s v="Kentucky Power - Distr"/>
    <x v="11"/>
    <s v="Total Company"/>
    <s v="REG TAX  / SL TAX"/>
    <s v="2004 30%"/>
    <x v="2"/>
    <x v="6"/>
    <m/>
    <n v="500.38"/>
    <n v="1429.64"/>
    <n v="0"/>
    <n v="-38.369999999999997"/>
    <n v="0.35"/>
    <n v="462.01"/>
    <n v="1320"/>
    <m/>
    <s v="-181786960"/>
    <n v="-109.6400000000001"/>
    <n v="-23.024400000000021"/>
    <n v="-38.370000000000005"/>
    <n v="15.345599999999983"/>
  </r>
  <r>
    <s v="Kentucky Power - Distr"/>
    <x v="0"/>
    <s v="Total Company"/>
    <s v="REG TAX  / SL TAX"/>
    <s v="2004 30%"/>
    <x v="2"/>
    <x v="6"/>
    <m/>
    <s v="308.51"/>
    <s v="881.44"/>
    <s v="0.00"/>
    <s v="-38.37"/>
    <s v="00.3500"/>
    <s v="270.14"/>
    <s v="771.80"/>
    <m/>
    <s v="-181786960"/>
    <n v="-109.6400000000001"/>
    <n v="-23.024400000000021"/>
    <n v="-38.370000000000005"/>
    <n v="15.345599999999983"/>
  </r>
  <r>
    <s v="Kentucky Power - Distr"/>
    <x v="15"/>
    <s v="Total Company"/>
    <s v="REG TAX  / SL TAX"/>
    <s v="2004 30%"/>
    <x v="2"/>
    <x v="6"/>
    <m/>
    <s v="462.01"/>
    <s v="1,320.00"/>
    <s v="0.00"/>
    <s v="-38.37"/>
    <s v="00.3500"/>
    <s v="423.64"/>
    <s v="1,210.36"/>
    <m/>
    <s v="-181786960"/>
    <n v="-109.6400000000001"/>
    <n v="-23.024400000000021"/>
    <n v="-38.370000000000005"/>
    <n v="15.345599999999983"/>
  </r>
  <r>
    <s v="Kentucky Power - Distr"/>
    <x v="5"/>
    <s v="Total Company"/>
    <s v="REG TAX  / SL TAX"/>
    <s v="2004 30%"/>
    <x v="2"/>
    <x v="6"/>
    <m/>
    <s v="155.01"/>
    <s v="442.88"/>
    <s v="0.00"/>
    <s v="-38.37"/>
    <s v="00.3500"/>
    <s v="116.64"/>
    <s v="333.24"/>
    <m/>
    <s v="-181786960"/>
    <n v="-109.63999999999999"/>
    <n v="-23.024399999999996"/>
    <n v="-38.36999999999999"/>
    <n v="15.345599999999994"/>
  </r>
  <r>
    <s v="Kentucky Power - Distr"/>
    <x v="9"/>
    <s v="Total Company"/>
    <s v="REG TAX  / SL TAX"/>
    <s v="2004 30%"/>
    <x v="2"/>
    <x v="6"/>
    <m/>
    <s v="78.26"/>
    <s v="223.60"/>
    <s v="0.00"/>
    <s v="-38.37"/>
    <s v="00.3500"/>
    <s v="39.89"/>
    <s v="113.96"/>
    <m/>
    <s v="-181786960"/>
    <n v="-109.64"/>
    <n v="-23.0244"/>
    <n v="-38.370000000000005"/>
    <n v="15.345600000000005"/>
  </r>
  <r>
    <s v="Kentucky Power - Distr"/>
    <x v="3"/>
    <s v="Total Company"/>
    <s v="REG TAX  / SL TAX"/>
    <s v="2004 30%"/>
    <x v="2"/>
    <x v="6"/>
    <m/>
    <s v="231.76"/>
    <s v="662.16"/>
    <s v="0.00"/>
    <s v="-38.37"/>
    <s v="00.3500"/>
    <s v="193.39"/>
    <s v="552.52"/>
    <m/>
    <s v="-181786960"/>
    <n v="-109.63999999999999"/>
    <n v="-23.024399999999996"/>
    <n v="-38.370000000000005"/>
    <n v="15.345600000000008"/>
  </r>
  <r>
    <s v="Kentucky Power - Distr"/>
    <x v="14"/>
    <s v="Total Company"/>
    <s v="REG TAX  / SL TAX"/>
    <s v="2004 30%"/>
    <x v="2"/>
    <x v="6"/>
    <m/>
    <s v="385.26"/>
    <s v="1,100.72"/>
    <s v="0.00"/>
    <s v="-38.37"/>
    <s v="00.3500"/>
    <s v="346.89"/>
    <s v="991.08"/>
    <m/>
    <s v="-181786960"/>
    <n v="-109.63999999999999"/>
    <n v="-23.024399999999996"/>
    <n v="-38.370000000000005"/>
    <n v="15.345600000000008"/>
  </r>
  <r>
    <s v="Kentucky Power - Distr"/>
    <x v="1"/>
    <s v="Total Company"/>
    <s v="REG TAX  / SL TAX"/>
    <s v="2004 30%"/>
    <x v="2"/>
    <x v="6"/>
    <m/>
    <s v="116.64"/>
    <s v="333.24"/>
    <s v="0.00"/>
    <s v="-38.38"/>
    <s v="00.3500"/>
    <s v="78.26"/>
    <s v="223.60"/>
    <m/>
    <s v="-181786960"/>
    <n v="-109.64000000000001"/>
    <n v="-23.024400000000004"/>
    <n v="-38.379999999999995"/>
    <n v="15.355599999999992"/>
  </r>
  <r>
    <s v="Kentucky Power - Distr"/>
    <x v="4"/>
    <s v="Total Company"/>
    <s v="REG TAX  / SL TAX"/>
    <s v="2004 30%"/>
    <x v="2"/>
    <x v="6"/>
    <m/>
    <s v="193.39"/>
    <s v="552.52"/>
    <s v="0.00"/>
    <s v="-38.38"/>
    <s v="00.3500"/>
    <s v="155.01"/>
    <s v="442.88"/>
    <m/>
    <s v="-181786960"/>
    <n v="-109.63999999999999"/>
    <n v="-23.024399999999996"/>
    <n v="-38.379999999999995"/>
    <n v="15.355599999999999"/>
  </r>
  <r>
    <s v="Kentucky Power - Distr"/>
    <x v="2"/>
    <s v="Total Company"/>
    <s v="REG TAX  / SL TAX"/>
    <s v="2004 30%"/>
    <x v="2"/>
    <x v="6"/>
    <m/>
    <s v="270.14"/>
    <s v="771.80"/>
    <s v="0.00"/>
    <s v="-38.38"/>
    <s v="00.3500"/>
    <s v="231.76"/>
    <s v="662.16"/>
    <m/>
    <s v="-181786960"/>
    <n v="-109.63999999999999"/>
    <n v="-23.024399999999996"/>
    <n v="-38.379999999999995"/>
    <n v="15.355599999999999"/>
  </r>
  <r>
    <s v="Kentucky Power - Distr"/>
    <x v="13"/>
    <s v="Total Company"/>
    <s v="REG TAX  / SL TAX"/>
    <s v="2004 30%"/>
    <x v="2"/>
    <x v="6"/>
    <m/>
    <s v="346.89"/>
    <s v="991.08"/>
    <s v="0.00"/>
    <s v="-38.38"/>
    <s v="00.3500"/>
    <s v="308.51"/>
    <s v="881.44"/>
    <m/>
    <s v="-181786960"/>
    <n v="-109.63999999999999"/>
    <n v="-23.024399999999996"/>
    <n v="-38.379999999999995"/>
    <n v="15.355599999999999"/>
  </r>
  <r>
    <s v="Kentucky Power - Distr"/>
    <x v="10"/>
    <s v="Total Company"/>
    <s v="REG TAX  / SL TAX"/>
    <s v="2004 30%"/>
    <x v="2"/>
    <x v="6"/>
    <m/>
    <s v="39.89"/>
    <s v="113.96"/>
    <s v="0.00"/>
    <s v="-38.38"/>
    <s v="00.3500"/>
    <s v="1.51"/>
    <s v="4.32"/>
    <m/>
    <s v="-181786960"/>
    <n v="-109.63999999999999"/>
    <n v="-23.024399999999996"/>
    <n v="-38.380000000000003"/>
    <n v="15.355600000000006"/>
  </r>
  <r>
    <s v="Kentucky Power - Distr"/>
    <x v="12"/>
    <s v="Total Company"/>
    <s v="REG TAX  / SL TAX"/>
    <s v="2004 30%"/>
    <x v="2"/>
    <x v="6"/>
    <m/>
    <s v="423.64"/>
    <s v="1,210.36"/>
    <s v="0.00"/>
    <s v="-38.38"/>
    <s v="00.3500"/>
    <s v="385.26"/>
    <s v="1,100.72"/>
    <m/>
    <s v="-181786960"/>
    <n v="-109.63999999999987"/>
    <n v="-23.024399999999972"/>
    <n v="-38.379999999999995"/>
    <n v="15.355600000000024"/>
  </r>
  <r>
    <s v="Kentucky Power - Distr"/>
    <x v="15"/>
    <s v="Total Company"/>
    <s v="REG TAX  / SL TAX"/>
    <s v="1984"/>
    <x v="20"/>
    <x v="10"/>
    <s v="Aug"/>
    <s v="33.95"/>
    <s v="88.19"/>
    <s v="0.00"/>
    <s v="-33.95"/>
    <s v="00.3850"/>
    <s v="0.00"/>
    <s v="0.00"/>
    <m/>
    <s v="-181786802"/>
    <n v="-88.19"/>
    <n v="-18.5199"/>
    <n v="-33.950000000000003"/>
    <n v="15.430100000000003"/>
  </r>
  <r>
    <s v="Kentucky Power - Gen"/>
    <x v="1"/>
    <s v="Total Company"/>
    <s v="REG TAX  / SL TAX"/>
    <s v="2007"/>
    <x v="6"/>
    <x v="15"/>
    <m/>
    <s v="185.45"/>
    <s v="529.90"/>
    <s v="0.00"/>
    <s v="-38.93"/>
    <s v="00.3500"/>
    <s v="146.52"/>
    <s v="418.65"/>
    <m/>
    <s v="-181786283"/>
    <n v="-111.25"/>
    <n v="-23.362500000000001"/>
    <n v="-38.929999999999978"/>
    <n v="15.567499999999978"/>
  </r>
  <r>
    <s v="Kentucky Power - Gen"/>
    <x v="10"/>
    <s v="Total Company"/>
    <s v="REG TAX  / SL TAX"/>
    <s v="2007"/>
    <x v="6"/>
    <x v="15"/>
    <m/>
    <s v="107.58"/>
    <s v="307.40"/>
    <s v="0.00"/>
    <s v="-38.93"/>
    <s v="00.3500"/>
    <s v="68.65"/>
    <s v="196.15"/>
    <m/>
    <s v="-181786283"/>
    <n v="-111.24999999999997"/>
    <n v="-23.362499999999994"/>
    <n v="-38.929999999999993"/>
    <n v="15.567499999999999"/>
  </r>
  <r>
    <s v="Kentucky Power - Gen"/>
    <x v="4"/>
    <s v="Total Company"/>
    <s v="REG TAX  / SL TAX"/>
    <s v="2007"/>
    <x v="6"/>
    <x v="15"/>
    <m/>
    <s v="263.32"/>
    <s v="752.40"/>
    <s v="0.00"/>
    <s v="-38.93"/>
    <s v="00.3500"/>
    <s v="224.39"/>
    <s v="641.15"/>
    <m/>
    <s v="-181786283"/>
    <n v="-111.25"/>
    <n v="-23.362500000000001"/>
    <n v="-38.930000000000007"/>
    <n v="15.567500000000006"/>
  </r>
  <r>
    <s v="Kentucky Power - Gen"/>
    <x v="0"/>
    <s v="Total Company"/>
    <s v="REG TAX  / SL TAX"/>
    <s v="2007"/>
    <x v="6"/>
    <x v="15"/>
    <m/>
    <s v="380.14"/>
    <s v="1,086.15"/>
    <s v="0.00"/>
    <s v="-38.94"/>
    <s v="00.3500"/>
    <s v="341.20"/>
    <s v="974.90"/>
    <m/>
    <s v="-181786283"/>
    <n v="-111.25000000000011"/>
    <n v="-23.362500000000022"/>
    <n v="-38.94"/>
    <n v="15.577499999999976"/>
  </r>
  <r>
    <s v="Kentucky Power - Gen"/>
    <x v="5"/>
    <s v="Total Company"/>
    <s v="REG TAX  / SL TAX"/>
    <s v="2007"/>
    <x v="6"/>
    <x v="15"/>
    <m/>
    <s v="224.39"/>
    <s v="641.15"/>
    <s v="0.00"/>
    <s v="-38.94"/>
    <s v="00.3500"/>
    <s v="185.45"/>
    <s v="529.90"/>
    <m/>
    <s v="-181786283"/>
    <n v="-111.25"/>
    <n v="-23.362500000000001"/>
    <n v="-38.94"/>
    <n v="15.577499999999997"/>
  </r>
  <r>
    <s v="Kentucky Power - Gen"/>
    <x v="3"/>
    <s v="Total Company"/>
    <s v="REG TAX  / SL TAX"/>
    <s v="2007"/>
    <x v="6"/>
    <x v="15"/>
    <m/>
    <s v="302.26"/>
    <s v="863.65"/>
    <s v="0.00"/>
    <s v="-38.94"/>
    <s v="00.3500"/>
    <s v="263.32"/>
    <s v="752.40"/>
    <m/>
    <s v="-181786283"/>
    <n v="-111.25"/>
    <n v="-23.362500000000001"/>
    <n v="-38.94"/>
    <n v="15.577499999999997"/>
  </r>
  <r>
    <s v="Kentucky Power - Gen"/>
    <x v="2"/>
    <s v="Total Company"/>
    <s v="REG TAX  / SL TAX"/>
    <s v="2007"/>
    <x v="6"/>
    <x v="15"/>
    <m/>
    <s v="341.20"/>
    <s v="974.90"/>
    <s v="0.00"/>
    <s v="-38.94"/>
    <s v="00.3500"/>
    <s v="302.26"/>
    <s v="863.65"/>
    <m/>
    <s v="-181786283"/>
    <n v="-111.25"/>
    <n v="-23.362500000000001"/>
    <n v="-38.94"/>
    <n v="15.577499999999997"/>
  </r>
  <r>
    <s v="Kentucky Power - Gen"/>
    <x v="13"/>
    <s v="Total Company"/>
    <s v="REG TAX  / SL TAX"/>
    <s v="2007"/>
    <x v="6"/>
    <x v="15"/>
    <m/>
    <s v="419.08"/>
    <s v="1,197.40"/>
    <s v="0.00"/>
    <s v="-38.94"/>
    <s v="00.3500"/>
    <s v="380.14"/>
    <s v="1,086.15"/>
    <m/>
    <s v="-181786283"/>
    <n v="-111.25"/>
    <n v="-23.362500000000001"/>
    <n v="-38.94"/>
    <n v="15.577499999999997"/>
  </r>
  <r>
    <s v="Kentucky Power - Gen"/>
    <x v="14"/>
    <s v="Total Company"/>
    <s v="REG TAX  / SL TAX"/>
    <s v="2007"/>
    <x v="6"/>
    <x v="15"/>
    <m/>
    <s v="458.02"/>
    <s v="1,308.65"/>
    <s v="0.00"/>
    <s v="-38.94"/>
    <s v="00.3500"/>
    <s v="419.08"/>
    <s v="1,197.40"/>
    <m/>
    <s v="-181786283"/>
    <n v="-111.25"/>
    <n v="-23.362500000000001"/>
    <n v="-38.94"/>
    <n v="15.577499999999997"/>
  </r>
  <r>
    <s v="Kentucky Power - Gen"/>
    <x v="12"/>
    <s v="Total Company"/>
    <s v="REG TAX  / SL TAX"/>
    <s v="2007"/>
    <x v="6"/>
    <x v="15"/>
    <m/>
    <s v="496.96"/>
    <s v="1,419.90"/>
    <s v="0.00"/>
    <s v="-38.94"/>
    <s v="00.3500"/>
    <s v="458.02"/>
    <s v="1,308.65"/>
    <m/>
    <s v="-181786283"/>
    <n v="-111.25"/>
    <n v="-23.362500000000001"/>
    <n v="-38.94"/>
    <n v="15.577499999999997"/>
  </r>
  <r>
    <s v="Kentucky Power - Gen"/>
    <x v="15"/>
    <s v="Total Company"/>
    <s v="REG TAX  / SL TAX"/>
    <s v="2007"/>
    <x v="6"/>
    <x v="15"/>
    <m/>
    <s v="535.90"/>
    <s v="1,531.15"/>
    <s v="0.00"/>
    <s v="-38.94"/>
    <s v="00.3500"/>
    <s v="496.96"/>
    <s v="1,419.90"/>
    <m/>
    <s v="-181786283"/>
    <n v="-111.25"/>
    <n v="-23.362500000000001"/>
    <n v="-38.94"/>
    <n v="15.577499999999997"/>
  </r>
  <r>
    <s v="Kentucky Power - Gen"/>
    <x v="8"/>
    <s v="Total Company"/>
    <s v="REG TAX  / SL TAX"/>
    <s v="2007"/>
    <x v="6"/>
    <x v="15"/>
    <m/>
    <s v="68.65"/>
    <s v="196.15"/>
    <s v="0.00"/>
    <s v="-38.94"/>
    <s v="00.3500"/>
    <s v="29.71"/>
    <s v="84.90"/>
    <m/>
    <s v="-181786283"/>
    <n v="-111.25"/>
    <n v="-23.362500000000001"/>
    <n v="-38.940000000000005"/>
    <n v="15.577500000000004"/>
  </r>
  <r>
    <s v="Kentucky Power - Gen"/>
    <x v="9"/>
    <s v="Total Company"/>
    <s v="REG TAX  / SL TAX"/>
    <s v="2007"/>
    <x v="6"/>
    <x v="15"/>
    <m/>
    <s v="146.52"/>
    <s v="418.65"/>
    <s v="0.00"/>
    <s v="-38.94"/>
    <s v="00.3500"/>
    <s v="107.58"/>
    <s v="307.40"/>
    <m/>
    <s v="-181786283"/>
    <n v="-111.25"/>
    <n v="-23.362500000000001"/>
    <n v="-38.940000000000012"/>
    <n v="15.577500000000011"/>
  </r>
  <r>
    <s v="Kentucky Power - Gen"/>
    <x v="11"/>
    <s v="Total Company"/>
    <s v="REG TAX  / SL TAX"/>
    <s v="2007"/>
    <x v="6"/>
    <x v="15"/>
    <m/>
    <n v="574.84"/>
    <n v="1642.4"/>
    <n v="0"/>
    <n v="-38.94"/>
    <n v="0.35"/>
    <n v="535.9"/>
    <n v="1531.15"/>
    <m/>
    <s v="-181786283"/>
    <n v="-111.25"/>
    <n v="-23.362500000000001"/>
    <n v="-38.940000000000055"/>
    <n v="15.577500000000054"/>
  </r>
  <r>
    <s v="Kentucky Power - Distr"/>
    <x v="15"/>
    <s v="Total Company"/>
    <s v="REG TAX  / SL TAX"/>
    <s v="1983"/>
    <x v="25"/>
    <x v="11"/>
    <s v="Sep"/>
    <s v="31.48"/>
    <s v="75.72"/>
    <s v="0.00"/>
    <s v="-31.48"/>
    <s v="00.4157"/>
    <s v="0.00"/>
    <s v="0.00"/>
    <m/>
    <s v="-181786653"/>
    <n v="-75.72"/>
    <n v="-15.901199999999999"/>
    <n v="-31.48"/>
    <n v="15.578800000000001"/>
  </r>
  <r>
    <s v="Kentucky Power - Gen"/>
    <x v="12"/>
    <s v="Total Company"/>
    <s v="REG TAX  / SL TAX"/>
    <s v="1982"/>
    <x v="26"/>
    <x v="27"/>
    <m/>
    <s v="28.73"/>
    <s v="62.42"/>
    <s v="0.00"/>
    <s v="-28.73"/>
    <s v="00.4603"/>
    <s v="0.00"/>
    <s v="0.00"/>
    <m/>
    <s v="-181786473"/>
    <n v="-62.42"/>
    <n v="-13.1082"/>
    <n v="-28.73"/>
    <n v="15.6218"/>
  </r>
  <r>
    <s v="Kentucky Power - Distr"/>
    <x v="15"/>
    <s v="Total Company"/>
    <s v="REG TAX  / SL TAX"/>
    <s v="1984"/>
    <x v="20"/>
    <x v="10"/>
    <s v="Sep"/>
    <s v="34.88"/>
    <s v="90.27"/>
    <s v="0.00"/>
    <s v="-34.88"/>
    <s v="00.3864"/>
    <s v="0.00"/>
    <s v="0.00"/>
    <m/>
    <s v="-181786675"/>
    <n v="-90.27"/>
    <n v="-18.956699999999998"/>
    <n v="-34.880000000000003"/>
    <n v="15.923300000000005"/>
  </r>
  <r>
    <s v="Kentucky Power - Distr"/>
    <x v="11"/>
    <s v="Total Company"/>
    <s v="REG TAX  / SL TAX"/>
    <s v="2012 Q1 50%"/>
    <x v="22"/>
    <x v="6"/>
    <m/>
    <n v="24202.42"/>
    <n v="69149.81"/>
    <n v="0"/>
    <n v="-40.090000000000003"/>
    <n v="0.35"/>
    <n v="24162.33"/>
    <n v="69035.259999999995"/>
    <m/>
    <s v="-181787033"/>
    <n v="-114.55000000000291"/>
    <n v="-24.05550000000061"/>
    <n v="-40.089999999996508"/>
    <n v="16.034499999995898"/>
  </r>
  <r>
    <s v="Kentucky Power - Distr"/>
    <x v="11"/>
    <s v="Total Company"/>
    <s v="REG TAX  / SL TAX"/>
    <s v="1984"/>
    <x v="20"/>
    <x v="10"/>
    <s v="Apr"/>
    <n v="56.93"/>
    <n v="154.27000000000001"/>
    <n v="0"/>
    <n v="-37.619999999999997"/>
    <n v="0.36899999999999999"/>
    <n v="19.309999999999999"/>
    <n v="52.32"/>
    <m/>
    <s v="-181786791"/>
    <n v="-101.95000000000002"/>
    <n v="-21.409500000000001"/>
    <n v="-37.620000000000005"/>
    <n v="16.210500000000003"/>
  </r>
  <r>
    <s v="Kentucky Power - Distr"/>
    <x v="2"/>
    <s v="Total Company"/>
    <s v="REG TAX  / SL TAX"/>
    <s v="1993"/>
    <x v="31"/>
    <x v="10"/>
    <s v="Jan"/>
    <s v="40.51"/>
    <s v="115.47"/>
    <s v="0.00"/>
    <s v="-40.51"/>
    <s v="00.3508"/>
    <s v="0.00"/>
    <s v="0.00"/>
    <m/>
    <s v="-181786799"/>
    <n v="-115.47"/>
    <n v="-24.248699999999999"/>
    <n v="-40.51"/>
    <n v="16.261299999999999"/>
  </r>
  <r>
    <s v="Kentucky Power - Gen"/>
    <x v="1"/>
    <s v="Total Company"/>
    <s v="REG TAX  / SL TAX"/>
    <s v="2008"/>
    <x v="1"/>
    <x v="14"/>
    <m/>
    <s v="1,370.35"/>
    <s v="4,438.21"/>
    <s v="0.00"/>
    <s v="-50.91"/>
    <s v="00.3088"/>
    <s v="1,319.44"/>
    <s v="4,273.31"/>
    <m/>
    <s v="-181786354"/>
    <n v="-164.89999999999964"/>
    <n v="-34.62899999999992"/>
    <n v="-50.909999999999854"/>
    <n v="16.280999999999935"/>
  </r>
  <r>
    <s v="Kentucky Power - Gen"/>
    <x v="3"/>
    <s v="Total Company"/>
    <s v="REG TAX  / SL TAX"/>
    <s v="2008"/>
    <x v="1"/>
    <x v="14"/>
    <m/>
    <s v="1,523.09"/>
    <s v="4,932.91"/>
    <s v="0.00"/>
    <s v="-50.91"/>
    <s v="00.3088"/>
    <s v="1,472.18"/>
    <s v="4,768.01"/>
    <m/>
    <s v="-181786354"/>
    <n v="-164.89999999999964"/>
    <n v="-34.62899999999992"/>
    <n v="-50.909999999999854"/>
    <n v="16.280999999999935"/>
  </r>
  <r>
    <s v="Kentucky Power - Gen"/>
    <x v="4"/>
    <s v="Total Company"/>
    <s v="REG TAX  / SL TAX"/>
    <s v="2008"/>
    <x v="1"/>
    <x v="14"/>
    <m/>
    <s v="1,472.18"/>
    <s v="4,768.01"/>
    <s v="0.00"/>
    <s v="-50.91"/>
    <s v="00.3088"/>
    <s v="1,421.27"/>
    <s v="4,603.11"/>
    <m/>
    <s v="-181786354"/>
    <n v="-164.90000000000055"/>
    <n v="-34.629000000000111"/>
    <n v="-50.910000000000082"/>
    <n v="16.28099999999997"/>
  </r>
  <r>
    <s v="Kentucky Power - Gen"/>
    <x v="2"/>
    <s v="Total Company"/>
    <s v="REG TAX  / SL TAX"/>
    <s v="2008"/>
    <x v="1"/>
    <x v="14"/>
    <m/>
    <s v="1,574.00"/>
    <s v="5,097.81"/>
    <s v="0.00"/>
    <s v="-50.91"/>
    <s v="00.3088"/>
    <s v="1,523.09"/>
    <s v="4,932.91"/>
    <m/>
    <s v="-181786354"/>
    <n v="-164.90000000000055"/>
    <n v="-34.629000000000111"/>
    <n v="-50.910000000000082"/>
    <n v="16.28099999999997"/>
  </r>
  <r>
    <s v="Kentucky Power - Gen"/>
    <x v="6"/>
    <s v="Total Company"/>
    <s v="REG TAX  / SL TAX"/>
    <s v="2008"/>
    <x v="1"/>
    <x v="14"/>
    <m/>
    <s v="1,166.69"/>
    <s v="3,778.61"/>
    <s v="0.00"/>
    <s v="-50.91"/>
    <s v="00.3088"/>
    <s v="1,115.78"/>
    <s v="3,613.71"/>
    <m/>
    <s v="-181786354"/>
    <n v="-164.90000000000009"/>
    <n v="-34.629000000000019"/>
    <n v="-50.910000000000082"/>
    <n v="16.281000000000063"/>
  </r>
  <r>
    <s v="Kentucky Power - Gen"/>
    <x v="10"/>
    <s v="Total Company"/>
    <s v="REG TAX  / SL TAX"/>
    <s v="2008"/>
    <x v="1"/>
    <x v="14"/>
    <m/>
    <s v="1,268.52"/>
    <s v="4,108.41"/>
    <s v="0.00"/>
    <s v="-50.91"/>
    <s v="00.3088"/>
    <s v="1,217.61"/>
    <s v="3,943.51"/>
    <m/>
    <s v="-181786354"/>
    <n v="-164.89999999999964"/>
    <n v="-34.62899999999992"/>
    <n v="-50.910000000000082"/>
    <n v="16.281000000000162"/>
  </r>
  <r>
    <s v="Kentucky Power - Gen"/>
    <x v="8"/>
    <s v="Total Company"/>
    <s v="REG TAX  / SL TAX"/>
    <s v="2008"/>
    <x v="1"/>
    <x v="14"/>
    <m/>
    <s v="1,217.61"/>
    <s v="3,943.51"/>
    <s v="0.00"/>
    <s v="-50.92"/>
    <s v="00.3088"/>
    <s v="1,166.69"/>
    <s v="3,778.61"/>
    <m/>
    <s v="-181786354"/>
    <n v="-164.90000000000009"/>
    <n v="-34.629000000000019"/>
    <n v="-50.919999999999845"/>
    <n v="16.290999999999826"/>
  </r>
  <r>
    <s v="Kentucky Power - Gen"/>
    <x v="9"/>
    <s v="Total Company"/>
    <s v="REG TAX  / SL TAX"/>
    <s v="2008"/>
    <x v="1"/>
    <x v="14"/>
    <m/>
    <s v="1,319.44"/>
    <s v="4,273.31"/>
    <s v="0.00"/>
    <s v="-50.92"/>
    <s v="00.3088"/>
    <s v="1,268.52"/>
    <s v="4,108.41"/>
    <m/>
    <s v="-181786354"/>
    <n v="-164.90000000000055"/>
    <n v="-34.629000000000111"/>
    <n v="-50.920000000000073"/>
    <n v="16.290999999999961"/>
  </r>
  <r>
    <s v="Kentucky Power - Gen"/>
    <x v="7"/>
    <s v="Total Company"/>
    <s v="REG TAX  / SL TAX"/>
    <s v="2008"/>
    <x v="1"/>
    <x v="14"/>
    <m/>
    <s v="1,115.78"/>
    <s v="3,613.71"/>
    <s v="0.00"/>
    <s v="-50.92"/>
    <s v="00.3088"/>
    <s v="1,064.86"/>
    <s v="3,448.81"/>
    <m/>
    <s v="-181786354"/>
    <n v="-164.90000000000009"/>
    <n v="-34.629000000000019"/>
    <n v="-50.920000000000073"/>
    <n v="16.291000000000054"/>
  </r>
  <r>
    <s v="Kentucky Power - Gen"/>
    <x v="5"/>
    <s v="Total Company"/>
    <s v="REG TAX  / SL TAX"/>
    <s v="2008"/>
    <x v="1"/>
    <x v="14"/>
    <m/>
    <s v="1,421.27"/>
    <s v="4,603.11"/>
    <s v="0.00"/>
    <s v="-50.92"/>
    <s v="00.3088"/>
    <s v="1,370.35"/>
    <s v="4,438.21"/>
    <m/>
    <s v="-181786354"/>
    <n v="-164.89999999999964"/>
    <n v="-34.62899999999992"/>
    <n v="-50.920000000000073"/>
    <n v="16.291000000000153"/>
  </r>
  <r>
    <s v="Kentucky Power - Distr"/>
    <x v="11"/>
    <s v="Total Company"/>
    <s v="REG TAX  / SL TAX"/>
    <s v="1983"/>
    <x v="25"/>
    <x v="11"/>
    <s v="Sep"/>
    <n v="64.430000000000007"/>
    <n v="154.96"/>
    <n v="0"/>
    <n v="-32.950000000000003"/>
    <n v="0.4158"/>
    <n v="31.48"/>
    <n v="75.72"/>
    <m/>
    <s v="-181786653"/>
    <n v="-79.240000000000009"/>
    <n v="-16.6404"/>
    <n v="-32.950000000000003"/>
    <n v="16.309600000000003"/>
  </r>
  <r>
    <s v="Kentucky Power - Distr"/>
    <x v="11"/>
    <s v="Total Company"/>
    <s v="REG TAX  / SL TAX"/>
    <s v="1987"/>
    <x v="39"/>
    <x v="11"/>
    <s v="Apr"/>
    <n v="183.54"/>
    <n v="537.52"/>
    <n v="0"/>
    <n v="-42.69"/>
    <n v="0.34150000000000003"/>
    <n v="140.85"/>
    <n v="412.5"/>
    <m/>
    <s v="-181786534"/>
    <n v="-125.01999999999998"/>
    <n v="-26.254199999999994"/>
    <n v="-42.69"/>
    <n v="16.435800000000004"/>
  </r>
  <r>
    <s v="Kentucky Power - Gen"/>
    <x v="2"/>
    <s v="Total Company"/>
    <s v="REG TAX  / SL TAX"/>
    <s v="1999"/>
    <x v="12"/>
    <x v="7"/>
    <m/>
    <s v="99.30"/>
    <s v="283.74"/>
    <s v="0.00"/>
    <s v="-41.75"/>
    <s v="00.3500"/>
    <s v="57.55"/>
    <s v="164.43"/>
    <m/>
    <s v="-181785895"/>
    <n v="-119.31"/>
    <n v="-25.055099999999999"/>
    <n v="-41.75"/>
    <n v="16.694900000000001"/>
  </r>
  <r>
    <s v="Kentucky Power - Gen"/>
    <x v="12"/>
    <s v="Total Company"/>
    <s v="REG TAX  / SL TAX"/>
    <s v="1999"/>
    <x v="12"/>
    <x v="7"/>
    <m/>
    <s v="266.34"/>
    <s v="760.98"/>
    <s v="0.00"/>
    <s v="-41.76"/>
    <s v="00.3500"/>
    <s v="224.58"/>
    <s v="641.67"/>
    <m/>
    <s v="-181785895"/>
    <n v="-119.31000000000006"/>
    <n v="-25.05510000000001"/>
    <n v="-41.759999999999962"/>
    <n v="16.704899999999952"/>
  </r>
  <r>
    <s v="Kentucky Power - Gen"/>
    <x v="11"/>
    <s v="Total Company"/>
    <s v="REG TAX  / SL TAX"/>
    <s v="1999"/>
    <x v="12"/>
    <x v="7"/>
    <m/>
    <n v="349.86"/>
    <n v="999.6"/>
    <n v="0"/>
    <n v="-41.76"/>
    <n v="0.35"/>
    <n v="308.10000000000002"/>
    <n v="880.29"/>
    <m/>
    <s v="-181785895"/>
    <n v="-119.31000000000006"/>
    <n v="-25.05510000000001"/>
    <n v="-41.759999999999991"/>
    <n v="16.704899999999981"/>
  </r>
  <r>
    <s v="Kentucky Power - Gen"/>
    <x v="13"/>
    <s v="Total Company"/>
    <s v="REG TAX  / SL TAX"/>
    <s v="1999"/>
    <x v="12"/>
    <x v="7"/>
    <m/>
    <s v="182.82"/>
    <s v="522.36"/>
    <s v="0.00"/>
    <s v="-41.76"/>
    <s v="00.3500"/>
    <s v="141.06"/>
    <s v="403.05"/>
    <m/>
    <s v="-181785895"/>
    <n v="-119.31"/>
    <n v="-25.055099999999999"/>
    <n v="-41.759999999999991"/>
    <n v="16.704899999999991"/>
  </r>
  <r>
    <s v="Kentucky Power - Gen"/>
    <x v="3"/>
    <s v="Total Company"/>
    <s v="REG TAX  / SL TAX"/>
    <s v="1999"/>
    <x v="12"/>
    <x v="7"/>
    <m/>
    <s v="57.55"/>
    <s v="164.43"/>
    <s v="0.00"/>
    <s v="-41.76"/>
    <s v="00.3500"/>
    <s v="15.79"/>
    <s v="45.12"/>
    <m/>
    <s v="-181785895"/>
    <n v="-119.31"/>
    <n v="-25.055099999999999"/>
    <n v="-41.76"/>
    <n v="16.704899999999999"/>
  </r>
  <r>
    <s v="Kentucky Power - Gen"/>
    <x v="0"/>
    <s v="Total Company"/>
    <s v="REG TAX  / SL TAX"/>
    <s v="1999"/>
    <x v="12"/>
    <x v="7"/>
    <m/>
    <s v="141.06"/>
    <s v="403.05"/>
    <s v="0.00"/>
    <s v="-41.76"/>
    <s v="00.3500"/>
    <s v="99.30"/>
    <s v="283.74"/>
    <m/>
    <s v="-181785895"/>
    <n v="-119.31"/>
    <n v="-25.055099999999999"/>
    <n v="-41.760000000000005"/>
    <n v="16.704900000000006"/>
  </r>
  <r>
    <s v="Kentucky Power - Gen"/>
    <x v="14"/>
    <s v="Total Company"/>
    <s v="REG TAX  / SL TAX"/>
    <s v="1999"/>
    <x v="12"/>
    <x v="7"/>
    <m/>
    <s v="224.58"/>
    <s v="641.67"/>
    <s v="0.00"/>
    <s v="-41.76"/>
    <s v="00.3500"/>
    <s v="182.82"/>
    <s v="522.36"/>
    <m/>
    <s v="-181785895"/>
    <n v="-119.30999999999995"/>
    <n v="-25.055099999999989"/>
    <n v="-41.760000000000019"/>
    <n v="16.704900000000031"/>
  </r>
  <r>
    <s v="Kentucky Power - Gen"/>
    <x v="15"/>
    <s v="Total Company"/>
    <s v="REG TAX  / SL TAX"/>
    <s v="1999"/>
    <x v="12"/>
    <x v="7"/>
    <m/>
    <s v="308.10"/>
    <s v="880.29"/>
    <s v="0.00"/>
    <s v="-41.76"/>
    <s v="00.3500"/>
    <s v="266.34"/>
    <s v="760.98"/>
    <m/>
    <s v="-181785895"/>
    <n v="-119.30999999999995"/>
    <n v="-25.055099999999989"/>
    <n v="-41.760000000000048"/>
    <n v="16.704900000000059"/>
  </r>
  <r>
    <s v="Kentucky Power - Distr"/>
    <x v="15"/>
    <s v="Total Company"/>
    <s v="REG TAX  / SL TAX"/>
    <s v="1983"/>
    <x v="25"/>
    <x v="11"/>
    <s v="Jul"/>
    <s v="35.07"/>
    <s v="86.50"/>
    <s v="0.00"/>
    <s v="-35.07"/>
    <s v="00.4054"/>
    <s v="0.00"/>
    <s v="0.00"/>
    <m/>
    <s v="-181786790"/>
    <n v="-86.5"/>
    <n v="-18.164999999999999"/>
    <n v="-35.07"/>
    <n v="16.905000000000001"/>
  </r>
  <r>
    <s v="Kentucky Power - Gen"/>
    <x v="3"/>
    <s v="Total Company"/>
    <s v="REG TAX  / SL TAX"/>
    <s v="2011 100%"/>
    <x v="4"/>
    <x v="7"/>
    <m/>
    <s v="469.96"/>
    <s v="1,342.74"/>
    <s v="0.00"/>
    <s v="-42.30"/>
    <s v="00.3500"/>
    <s v="427.66"/>
    <s v="1,221.87"/>
    <m/>
    <s v="-181785926"/>
    <n v="-120.87000000000012"/>
    <n v="-25.382700000000025"/>
    <n v="-42.299999999999955"/>
    <n v="16.91729999999993"/>
  </r>
  <r>
    <s v="Kentucky Power - Gen"/>
    <x v="14"/>
    <s v="Total Company"/>
    <s v="REG TAX  / SL TAX"/>
    <s v="2011 100%"/>
    <x v="4"/>
    <x v="7"/>
    <m/>
    <s v="639.18"/>
    <s v="1,826.22"/>
    <s v="0.00"/>
    <s v="-42.30"/>
    <s v="00.3500"/>
    <s v="596.88"/>
    <s v="1,705.35"/>
    <m/>
    <s v="-181785926"/>
    <n v="-120.87000000000012"/>
    <n v="-25.382700000000025"/>
    <n v="-42.299999999999955"/>
    <n v="16.91729999999993"/>
  </r>
  <r>
    <s v="Kentucky Power - Gen"/>
    <x v="15"/>
    <s v="Total Company"/>
    <s v="REG TAX  / SL TAX"/>
    <s v="2011 100%"/>
    <x v="4"/>
    <x v="7"/>
    <m/>
    <s v="723.79"/>
    <s v="2,067.96"/>
    <s v="0.00"/>
    <s v="-42.30"/>
    <s v="00.3500"/>
    <s v="681.49"/>
    <s v="1,947.09"/>
    <m/>
    <s v="-181785926"/>
    <n v="-120.87000000000012"/>
    <n v="-25.382700000000025"/>
    <n v="-42.299999999999955"/>
    <n v="16.91729999999993"/>
  </r>
  <r>
    <s v="Kentucky Power - Gen"/>
    <x v="8"/>
    <s v="Total Company"/>
    <s v="REG TAX  / SL TAX"/>
    <s v="2011 100%"/>
    <x v="4"/>
    <x v="7"/>
    <m/>
    <s v="216.13"/>
    <s v="617.52"/>
    <s v="0.00"/>
    <s v="-42.30"/>
    <s v="00.3500"/>
    <s v="173.83"/>
    <s v="496.65"/>
    <m/>
    <s v="-181785926"/>
    <n v="-120.87"/>
    <n v="-25.3827"/>
    <n v="-42.299999999999983"/>
    <n v="16.917299999999983"/>
  </r>
  <r>
    <s v="Kentucky Power - Gen"/>
    <x v="9"/>
    <s v="Total Company"/>
    <s v="REG TAX  / SL TAX"/>
    <s v="2011 100%"/>
    <x v="4"/>
    <x v="7"/>
    <m/>
    <s v="300.74"/>
    <s v="859.26"/>
    <s v="0.00"/>
    <s v="-42.30"/>
    <s v="00.3500"/>
    <s v="258.44"/>
    <s v="738.39"/>
    <m/>
    <s v="-181785926"/>
    <n v="-120.87"/>
    <n v="-25.3827"/>
    <n v="-42.300000000000011"/>
    <n v="16.917300000000012"/>
  </r>
  <r>
    <s v="Kentucky Power - Gen"/>
    <x v="5"/>
    <s v="Total Company"/>
    <s v="REG TAX  / SL TAX"/>
    <s v="2011 100%"/>
    <x v="4"/>
    <x v="7"/>
    <m/>
    <s v="385.35"/>
    <s v="1,101.00"/>
    <s v="0.00"/>
    <s v="-42.30"/>
    <s v="00.3500"/>
    <s v="343.05"/>
    <s v="980.13"/>
    <m/>
    <s v="-181785926"/>
    <n v="-120.87"/>
    <n v="-25.3827"/>
    <n v="-42.300000000000011"/>
    <n v="16.917300000000012"/>
  </r>
  <r>
    <s v="Kentucky Power - Gen"/>
    <x v="7"/>
    <s v="Total Company"/>
    <s v="REG TAX  / SL TAX"/>
    <s v="2011 100%"/>
    <x v="4"/>
    <x v="7"/>
    <m/>
    <s v="131.52"/>
    <s v="375.78"/>
    <s v="0.00"/>
    <s v="-42.30"/>
    <s v="00.3500"/>
    <s v="89.22"/>
    <s v="254.91"/>
    <m/>
    <s v="-181785926"/>
    <n v="-120.86999999999998"/>
    <n v="-25.382699999999993"/>
    <n v="-42.300000000000011"/>
    <n v="16.917300000000019"/>
  </r>
  <r>
    <s v="Kentucky Power - Gen"/>
    <x v="0"/>
    <s v="Total Company"/>
    <s v="REG TAX  / SL TAX"/>
    <s v="2011 100%"/>
    <x v="4"/>
    <x v="7"/>
    <m/>
    <s v="554.57"/>
    <s v="1,584.48"/>
    <s v="0.00"/>
    <s v="-42.30"/>
    <s v="00.3500"/>
    <s v="512.27"/>
    <s v="1,463.61"/>
    <m/>
    <s v="-181785926"/>
    <n v="-120.87000000000012"/>
    <n v="-25.382700000000025"/>
    <n v="-42.300000000000068"/>
    <n v="16.917300000000044"/>
  </r>
  <r>
    <s v="Kentucky Power - Gen"/>
    <x v="13"/>
    <s v="Total Company"/>
    <s v="REG TAX  / SL TAX"/>
    <s v="2011 100%"/>
    <x v="4"/>
    <x v="7"/>
    <m/>
    <s v="596.88"/>
    <s v="1,705.35"/>
    <s v="0.00"/>
    <s v="-42.31"/>
    <s v="00.3500"/>
    <s v="554.57"/>
    <s v="1,584.48"/>
    <m/>
    <s v="-181785926"/>
    <n v="-120.86999999999989"/>
    <n v="-25.382699999999975"/>
    <n v="-42.309999999999945"/>
    <n v="16.92729999999997"/>
  </r>
  <r>
    <s v="Kentucky Power - Gen"/>
    <x v="6"/>
    <s v="Total Company"/>
    <s v="REG TAX  / SL TAX"/>
    <s v="2011 100%"/>
    <x v="4"/>
    <x v="7"/>
    <m/>
    <s v="173.83"/>
    <s v="496.65"/>
    <s v="0.00"/>
    <s v="-42.31"/>
    <s v="00.3500"/>
    <s v="131.52"/>
    <s v="375.78"/>
    <m/>
    <s v="-181785926"/>
    <n v="-120.87"/>
    <n v="-25.3827"/>
    <n v="-42.31"/>
    <n v="16.927300000000002"/>
  </r>
  <r>
    <s v="Kentucky Power - Gen"/>
    <x v="10"/>
    <s v="Total Company"/>
    <s v="REG TAX  / SL TAX"/>
    <s v="2011 100%"/>
    <x v="4"/>
    <x v="7"/>
    <m/>
    <s v="258.44"/>
    <s v="738.39"/>
    <s v="0.00"/>
    <s v="-42.31"/>
    <s v="00.3500"/>
    <s v="216.13"/>
    <s v="617.52"/>
    <m/>
    <s v="-181785926"/>
    <n v="-120.87"/>
    <n v="-25.3827"/>
    <n v="-42.31"/>
    <n v="16.927300000000002"/>
  </r>
  <r>
    <s v="Kentucky Power - Gen"/>
    <x v="1"/>
    <s v="Total Company"/>
    <s v="REG TAX  / SL TAX"/>
    <s v="2011 100%"/>
    <x v="4"/>
    <x v="7"/>
    <m/>
    <s v="343.05"/>
    <s v="980.13"/>
    <s v="0.00"/>
    <s v="-42.31"/>
    <s v="00.3500"/>
    <s v="300.74"/>
    <s v="859.26"/>
    <m/>
    <s v="-181785926"/>
    <n v="-120.87"/>
    <n v="-25.3827"/>
    <n v="-42.31"/>
    <n v="16.927300000000002"/>
  </r>
  <r>
    <s v="Kentucky Power - Gen"/>
    <x v="4"/>
    <s v="Total Company"/>
    <s v="REG TAX  / SL TAX"/>
    <s v="2011 100%"/>
    <x v="4"/>
    <x v="7"/>
    <m/>
    <s v="427.66"/>
    <s v="1,221.87"/>
    <s v="0.00"/>
    <s v="-42.31"/>
    <s v="00.3500"/>
    <s v="385.35"/>
    <s v="1,101.00"/>
    <m/>
    <s v="-181785926"/>
    <n v="-120.86999999999989"/>
    <n v="-25.382699999999975"/>
    <n v="-42.31"/>
    <n v="16.927300000000027"/>
  </r>
  <r>
    <s v="Kentucky Power - Gen"/>
    <x v="2"/>
    <s v="Total Company"/>
    <s v="REG TAX  / SL TAX"/>
    <s v="2011 100%"/>
    <x v="4"/>
    <x v="7"/>
    <m/>
    <s v="512.27"/>
    <s v="1,463.61"/>
    <s v="0.00"/>
    <s v="-42.31"/>
    <s v="00.3500"/>
    <s v="469.96"/>
    <s v="1,342.74"/>
    <m/>
    <s v="-181785926"/>
    <n v="-120.86999999999989"/>
    <n v="-25.382699999999975"/>
    <n v="-42.31"/>
    <n v="16.927300000000027"/>
  </r>
  <r>
    <s v="Kentucky Power - Gen"/>
    <x v="11"/>
    <s v="Total Company"/>
    <s v="REG TAX  / SL TAX"/>
    <s v="2011 100%"/>
    <x v="4"/>
    <x v="7"/>
    <m/>
    <n v="766.1"/>
    <n v="2188.83"/>
    <n v="0"/>
    <n v="-42.31"/>
    <n v="0.35"/>
    <n v="723.79"/>
    <n v="2067.96"/>
    <m/>
    <s v="-181785926"/>
    <n v="-120.86999999999989"/>
    <n v="-25.382699999999975"/>
    <n v="-42.310000000000059"/>
    <n v="16.927300000000084"/>
  </r>
  <r>
    <s v="Kentucky Power - Gen"/>
    <x v="12"/>
    <s v="Total Company"/>
    <s v="REG TAX  / SL TAX"/>
    <s v="2011 100%"/>
    <x v="4"/>
    <x v="7"/>
    <m/>
    <s v="681.49"/>
    <s v="1,947.09"/>
    <s v="0.00"/>
    <s v="-42.31"/>
    <s v="00.3500"/>
    <s v="639.18"/>
    <s v="1,826.22"/>
    <m/>
    <s v="-181785926"/>
    <n v="-120.86999999999989"/>
    <n v="-25.382699999999975"/>
    <n v="-42.310000000000059"/>
    <n v="16.927300000000084"/>
  </r>
  <r>
    <s v="Kentucky Power - Distr"/>
    <x v="15"/>
    <s v="Total Company"/>
    <s v="REG TAX  / SL TAX"/>
    <s v="1986"/>
    <x v="34"/>
    <x v="11"/>
    <s v="Dec"/>
    <s v="39.09"/>
    <s v="105.00"/>
    <s v="0.00"/>
    <s v="-39.09"/>
    <s v="00.3723"/>
    <s v="0.00"/>
    <s v="0.00"/>
    <m/>
    <s v="-181786891"/>
    <n v="-105"/>
    <n v="-22.05"/>
    <n v="-39.090000000000003"/>
    <n v="17.040000000000003"/>
  </r>
  <r>
    <s v="Kentucky Power - Gen"/>
    <x v="15"/>
    <s v="Total Company"/>
    <s v="REG TAX  / SL TAX"/>
    <s v="2009"/>
    <x v="3"/>
    <x v="7"/>
    <m/>
    <s v="663.06"/>
    <s v="1,894.43"/>
    <s v="0.00"/>
    <s v="-42.73"/>
    <s v="00.3500"/>
    <s v="620.33"/>
    <s v="1,772.34"/>
    <m/>
    <s v="-181785951"/>
    <n v="-122.09000000000015"/>
    <n v="-25.638900000000028"/>
    <n v="-42.729999999999905"/>
    <n v="17.091099999999877"/>
  </r>
  <r>
    <s v="Kentucky Power - Gen"/>
    <x v="4"/>
    <s v="Total Company"/>
    <s v="REG TAX  / SL TAX"/>
    <s v="2009"/>
    <x v="3"/>
    <x v="7"/>
    <m/>
    <s v="363.95"/>
    <s v="1,039.80"/>
    <s v="0.00"/>
    <s v="-42.73"/>
    <s v="00.3500"/>
    <s v="321.22"/>
    <s v="917.71"/>
    <m/>
    <s v="-181785951"/>
    <n v="-122.08999999999992"/>
    <n v="-25.638899999999982"/>
    <n v="-42.729999999999961"/>
    <n v="17.09109999999998"/>
  </r>
  <r>
    <s v="Kentucky Power - Gen"/>
    <x v="0"/>
    <s v="Total Company"/>
    <s v="REG TAX  / SL TAX"/>
    <s v="2009"/>
    <x v="3"/>
    <x v="7"/>
    <m/>
    <s v="492.14"/>
    <s v="1,406.07"/>
    <s v="0.00"/>
    <s v="-42.73"/>
    <s v="00.3500"/>
    <s v="449.41"/>
    <s v="1,283.98"/>
    <m/>
    <s v="-181785951"/>
    <n v="-122.08999999999992"/>
    <n v="-25.638899999999982"/>
    <n v="-42.729999999999961"/>
    <n v="17.09109999999998"/>
  </r>
  <r>
    <s v="Kentucky Power - Gen"/>
    <x v="3"/>
    <s v="Total Company"/>
    <s v="REG TAX  / SL TAX"/>
    <s v="2009"/>
    <x v="3"/>
    <x v="7"/>
    <m/>
    <s v="406.68"/>
    <s v="1,161.89"/>
    <s v="0.00"/>
    <s v="-42.73"/>
    <s v="00.3500"/>
    <s v="363.95"/>
    <s v="1,039.80"/>
    <m/>
    <s v="-181785951"/>
    <n v="-122.09000000000015"/>
    <n v="-25.638900000000028"/>
    <n v="-42.730000000000018"/>
    <n v="17.09109999999999"/>
  </r>
  <r>
    <s v="Kentucky Power - Gen"/>
    <x v="13"/>
    <s v="Total Company"/>
    <s v="REG TAX  / SL TAX"/>
    <s v="2009"/>
    <x v="3"/>
    <x v="7"/>
    <m/>
    <s v="534.87"/>
    <s v="1,528.16"/>
    <s v="0.00"/>
    <s v="-42.73"/>
    <s v="00.3500"/>
    <s v="492.14"/>
    <s v="1,406.07"/>
    <m/>
    <s v="-181785951"/>
    <n v="-122.09000000000015"/>
    <n v="-25.638900000000028"/>
    <n v="-42.730000000000018"/>
    <n v="17.09109999999999"/>
  </r>
  <r>
    <s v="Kentucky Power - Gen"/>
    <x v="8"/>
    <s v="Total Company"/>
    <s v="REG TAX  / SL TAX"/>
    <s v="2009"/>
    <x v="3"/>
    <x v="7"/>
    <m/>
    <s v="150.28"/>
    <s v="429.35"/>
    <s v="0.00"/>
    <s v="-42.73"/>
    <s v="00.3500"/>
    <s v="107.55"/>
    <s v="307.26"/>
    <m/>
    <s v="-181785951"/>
    <n v="-122.09000000000003"/>
    <n v="-25.638900000000007"/>
    <n v="-42.730000000000004"/>
    <n v="17.091099999999997"/>
  </r>
  <r>
    <s v="Kentucky Power - Gen"/>
    <x v="9"/>
    <s v="Total Company"/>
    <s v="REG TAX  / SL TAX"/>
    <s v="2009"/>
    <x v="3"/>
    <x v="7"/>
    <m/>
    <s v="235.75"/>
    <s v="673.53"/>
    <s v="0.00"/>
    <s v="-42.73"/>
    <s v="00.3500"/>
    <s v="193.02"/>
    <s v="551.44"/>
    <m/>
    <s v="-181785951"/>
    <n v="-122.08999999999992"/>
    <n v="-25.638899999999982"/>
    <n v="-42.72999999999999"/>
    <n v="17.091100000000008"/>
  </r>
  <r>
    <s v="Kentucky Power - Gen"/>
    <x v="7"/>
    <s v="Total Company"/>
    <s v="REG TAX  / SL TAX"/>
    <s v="2009"/>
    <x v="3"/>
    <x v="7"/>
    <m/>
    <s v="64.81"/>
    <s v="185.17"/>
    <s v="0.00"/>
    <s v="-42.73"/>
    <s v="00.3500"/>
    <s v="22.08"/>
    <s v="63.08"/>
    <m/>
    <s v="-181785951"/>
    <n v="-122.08999999999999"/>
    <n v="-25.638899999999996"/>
    <n v="-42.730000000000004"/>
    <n v="17.091100000000008"/>
  </r>
  <r>
    <s v="Kentucky Power - Gen"/>
    <x v="5"/>
    <s v="Total Company"/>
    <s v="REG TAX  / SL TAX"/>
    <s v="2009"/>
    <x v="3"/>
    <x v="7"/>
    <m/>
    <s v="321.22"/>
    <s v="917.71"/>
    <s v="0.00"/>
    <s v="-42.73"/>
    <s v="00.3500"/>
    <s v="278.49"/>
    <s v="795.62"/>
    <m/>
    <s v="-181785951"/>
    <n v="-122.09000000000003"/>
    <n v="-25.638900000000007"/>
    <n v="-42.730000000000018"/>
    <n v="17.091100000000012"/>
  </r>
  <r>
    <s v="Kentucky Power - Gen"/>
    <x v="11"/>
    <s v="Total Company"/>
    <s v="REG TAX  / SL TAX"/>
    <s v="2009"/>
    <x v="3"/>
    <x v="7"/>
    <m/>
    <n v="705.79"/>
    <n v="2016.52"/>
    <n v="0"/>
    <n v="-42.73"/>
    <n v="0.35"/>
    <n v="663.06"/>
    <n v="1894.43"/>
    <m/>
    <s v="-181785951"/>
    <n v="-122.08999999999992"/>
    <n v="-25.638899999999982"/>
    <n v="-42.730000000000018"/>
    <n v="17.091100000000036"/>
  </r>
  <r>
    <s v="Kentucky Power - Gen"/>
    <x v="2"/>
    <s v="Total Company"/>
    <s v="REG TAX  / SL TAX"/>
    <s v="2009"/>
    <x v="3"/>
    <x v="7"/>
    <m/>
    <s v="449.41"/>
    <s v="1,283.98"/>
    <s v="0.00"/>
    <s v="-42.73"/>
    <s v="00.3500"/>
    <s v="406.68"/>
    <s v="1,161.89"/>
    <m/>
    <s v="-181785951"/>
    <n v="-122.08999999999992"/>
    <n v="-25.638899999999982"/>
    <n v="-42.730000000000018"/>
    <n v="17.091100000000036"/>
  </r>
  <r>
    <s v="Kentucky Power - Gen"/>
    <x v="14"/>
    <s v="Total Company"/>
    <s v="REG TAX  / SL TAX"/>
    <s v="2009"/>
    <x v="3"/>
    <x v="7"/>
    <m/>
    <s v="577.60"/>
    <s v="1,650.25"/>
    <s v="0.00"/>
    <s v="-42.73"/>
    <s v="00.3500"/>
    <s v="534.87"/>
    <s v="1,528.16"/>
    <m/>
    <s v="-181785951"/>
    <n v="-122.08999999999992"/>
    <n v="-25.638899999999982"/>
    <n v="-42.730000000000018"/>
    <n v="17.091100000000036"/>
  </r>
  <r>
    <s v="Kentucky Power - Gen"/>
    <x v="12"/>
    <s v="Total Company"/>
    <s v="REG TAX  / SL TAX"/>
    <s v="2009"/>
    <x v="3"/>
    <x v="7"/>
    <m/>
    <s v="620.33"/>
    <s v="1,772.34"/>
    <s v="0.00"/>
    <s v="-42.73"/>
    <s v="00.3500"/>
    <s v="577.60"/>
    <s v="1,650.25"/>
    <m/>
    <s v="-181785951"/>
    <n v="-122.08999999999992"/>
    <n v="-25.638899999999982"/>
    <n v="-42.730000000000018"/>
    <n v="17.091100000000036"/>
  </r>
  <r>
    <s v="Kentucky Power - Gen"/>
    <x v="6"/>
    <s v="Total Company"/>
    <s v="REG TAX  / SL TAX"/>
    <s v="2009"/>
    <x v="3"/>
    <x v="7"/>
    <m/>
    <s v="107.55"/>
    <s v="307.26"/>
    <s v="0.00"/>
    <s v="-42.74"/>
    <s v="00.3500"/>
    <s v="64.81"/>
    <s v="185.17"/>
    <m/>
    <s v="-181785951"/>
    <n v="-122.09"/>
    <n v="-25.6389"/>
    <n v="-42.739999999999995"/>
    <n v="17.101099999999995"/>
  </r>
  <r>
    <s v="Kentucky Power - Gen"/>
    <x v="10"/>
    <s v="Total Company"/>
    <s v="REG TAX  / SL TAX"/>
    <s v="2009"/>
    <x v="3"/>
    <x v="7"/>
    <m/>
    <s v="193.02"/>
    <s v="551.44"/>
    <s v="0.00"/>
    <s v="-42.74"/>
    <s v="00.3500"/>
    <s v="150.28"/>
    <s v="429.35"/>
    <m/>
    <s v="-181785951"/>
    <n v="-122.09000000000003"/>
    <n v="-25.638900000000007"/>
    <n v="-42.740000000000009"/>
    <n v="17.101100000000002"/>
  </r>
  <r>
    <s v="Kentucky Power - Gen"/>
    <x v="1"/>
    <s v="Total Company"/>
    <s v="REG TAX  / SL TAX"/>
    <s v="2009"/>
    <x v="3"/>
    <x v="7"/>
    <m/>
    <s v="278.49"/>
    <s v="795.62"/>
    <s v="0.00"/>
    <s v="-42.74"/>
    <s v="00.3500"/>
    <s v="235.75"/>
    <s v="673.53"/>
    <m/>
    <s v="-181785951"/>
    <n v="-122.09000000000003"/>
    <n v="-25.638900000000007"/>
    <n v="-42.740000000000009"/>
    <n v="17.101100000000002"/>
  </r>
  <r>
    <s v="Kentucky Power - Distr"/>
    <x v="14"/>
    <s v="Total Company"/>
    <s v="REG TAX  / SL TAX"/>
    <s v="1987"/>
    <x v="39"/>
    <x v="10"/>
    <s v="Aug"/>
    <s v="42.48"/>
    <s v="120.81"/>
    <s v="0.00"/>
    <s v="-42.48"/>
    <s v="00.3516"/>
    <s v="0.00"/>
    <s v="0.00"/>
    <m/>
    <s v="-181786746"/>
    <n v="-120.81"/>
    <n v="-25.370100000000001"/>
    <n v="-42.48"/>
    <n v="17.109899999999996"/>
  </r>
  <r>
    <s v="Kentucky Power - Transm"/>
    <x v="1"/>
    <s v="Total Company"/>
    <s v="REG TAX  / SL TAX"/>
    <s v="1999"/>
    <x v="12"/>
    <x v="6"/>
    <m/>
    <s v="42.81"/>
    <s v="122.33"/>
    <s v="0.00"/>
    <s v="-42.81"/>
    <s v="00.3500"/>
    <s v="0.00"/>
    <s v="0.00"/>
    <m/>
    <s v="-181784916"/>
    <n v="-122.33"/>
    <n v="-25.689299999999999"/>
    <n v="-42.81"/>
    <n v="17.120700000000003"/>
  </r>
  <r>
    <s v="Kentucky Power - Distr"/>
    <x v="15"/>
    <s v="Total Company"/>
    <s v="REG TAX  / SL TAX"/>
    <s v="1990"/>
    <x v="30"/>
    <x v="10"/>
    <s v="Mar"/>
    <s v="302.46"/>
    <s v="870.99"/>
    <s v="0.00"/>
    <s v="-43.42"/>
    <s v="00.3473"/>
    <s v="259.04"/>
    <s v="745.94"/>
    <m/>
    <s v="-181786718"/>
    <n v="-125.04999999999995"/>
    <n v="-26.26049999999999"/>
    <n v="-43.419999999999959"/>
    <n v="17.159499999999969"/>
  </r>
  <r>
    <s v="Kentucky Power - Distr"/>
    <x v="12"/>
    <s v="Total Company"/>
    <s v="REG TAX  / SL TAX"/>
    <s v="1990"/>
    <x v="30"/>
    <x v="10"/>
    <s v="Mar"/>
    <s v="259.04"/>
    <s v="745.94"/>
    <s v="0.00"/>
    <s v="-43.46"/>
    <s v="00.3473"/>
    <s v="215.58"/>
    <s v="620.79"/>
    <m/>
    <s v="-181786718"/>
    <n v="-125.15000000000009"/>
    <n v="-26.281500000000019"/>
    <n v="-43.460000000000008"/>
    <n v="17.178499999999989"/>
  </r>
  <r>
    <s v="Kentucky Power - Distr"/>
    <x v="11"/>
    <s v="Total Company"/>
    <s v="REG TAX  / SL TAX"/>
    <s v="1990"/>
    <x v="30"/>
    <x v="10"/>
    <s v="Mar"/>
    <n v="345.92"/>
    <n v="996.14"/>
    <n v="0"/>
    <n v="-43.46"/>
    <n v="0.3473"/>
    <n v="302.45999999999998"/>
    <n v="870.99"/>
    <m/>
    <s v="-181786718"/>
    <n v="-125.14999999999998"/>
    <n v="-26.281499999999994"/>
    <n v="-43.460000000000036"/>
    <n v="17.178500000000042"/>
  </r>
  <r>
    <s v="Kentucky Power - Distr"/>
    <x v="15"/>
    <s v="Total Company"/>
    <s v="REG TAX  / SL TAX"/>
    <s v="1987"/>
    <x v="39"/>
    <x v="10"/>
    <s v="Dec"/>
    <s v="121.19"/>
    <s v="323.68"/>
    <s v="0.00"/>
    <s v="-39.54"/>
    <s v="00.3744"/>
    <s v="81.65"/>
    <s v="218.08"/>
    <m/>
    <s v="-181787049"/>
    <n v="-105.6"/>
    <n v="-22.175999999999998"/>
    <n v="-39.539999999999992"/>
    <n v="17.363999999999994"/>
  </r>
  <r>
    <s v="Kentucky Power - Transm"/>
    <x v="11"/>
    <s v="Total Company"/>
    <s v="REG TAX  / SL TAX"/>
    <s v="2011 50%"/>
    <x v="4"/>
    <x v="6"/>
    <m/>
    <n v="1473.88"/>
    <n v="4211.0600000000004"/>
    <n v="0"/>
    <n v="-43.7"/>
    <n v="0.35"/>
    <n v="1430.18"/>
    <n v="4086.21"/>
    <m/>
    <s v="-181785222"/>
    <n v="-124.85000000000036"/>
    <n v="-26.218500000000077"/>
    <n v="-43.700000000000045"/>
    <n v="17.481499999999969"/>
  </r>
  <r>
    <s v="Kentucky Power - Gen"/>
    <x v="11"/>
    <s v="Total Company"/>
    <s v="REG TAX  / SL TAX"/>
    <s v="1989"/>
    <x v="29"/>
    <x v="7"/>
    <m/>
    <n v="45.26"/>
    <n v="132.19999999999999"/>
    <n v="0"/>
    <n v="-45.26"/>
    <n v="0.34239999999999998"/>
    <n v="0"/>
    <n v="0.01"/>
    <m/>
    <s v="-181786340"/>
    <n v="-132.19"/>
    <n v="-27.759899999999998"/>
    <n v="-45.26"/>
    <n v="17.5001"/>
  </r>
  <r>
    <s v="Kentucky Power - Distr"/>
    <x v="11"/>
    <s v="Total Company"/>
    <s v="REG TAX  / SL TAX"/>
    <s v="2012 Q4 50%"/>
    <x v="22"/>
    <x v="6"/>
    <m/>
    <n v="23929.25"/>
    <n v="68369.289999999994"/>
    <n v="0"/>
    <n v="-44.03"/>
    <n v="0.35"/>
    <n v="23885.22"/>
    <n v="68243.490000000005"/>
    <m/>
    <s v="-181786883"/>
    <n v="-125.79999999998836"/>
    <n v="-26.417999999997555"/>
    <n v="-44.029999999998836"/>
    <n v="17.612000000001281"/>
  </r>
  <r>
    <s v="Kentucky Power - Transm"/>
    <x v="13"/>
    <s v="Total Company"/>
    <s v="REG TAX  / SL TAX"/>
    <s v="1986"/>
    <x v="34"/>
    <x v="9"/>
    <s v="May"/>
    <s v="704.30"/>
    <s v="2,056.53"/>
    <s v="0.00"/>
    <s v="-46.06"/>
    <s v="00.3425"/>
    <s v="658.24"/>
    <s v="1,922.04"/>
    <m/>
    <s v="-181785085"/>
    <n v="-134.49000000000024"/>
    <n v="-28.242900000000049"/>
    <n v="-46.059999999999945"/>
    <n v="17.817099999999897"/>
  </r>
  <r>
    <s v="Kentucky Power - Transm"/>
    <x v="12"/>
    <s v="Total Company"/>
    <s v="REG TAX  / SL TAX"/>
    <s v="1986"/>
    <x v="34"/>
    <x v="9"/>
    <s v="May"/>
    <s v="796.42"/>
    <s v="2,325.51"/>
    <s v="0.00"/>
    <s v="-46.06"/>
    <s v="00.3425"/>
    <s v="750.36"/>
    <s v="2,191.02"/>
    <m/>
    <s v="-181785085"/>
    <n v="-134.49000000000024"/>
    <n v="-28.242900000000049"/>
    <n v="-46.059999999999945"/>
    <n v="17.817099999999897"/>
  </r>
  <r>
    <s v="Kentucky Power - Transm"/>
    <x v="4"/>
    <s v="Total Company"/>
    <s v="REG TAX  / SL TAX"/>
    <s v="1986"/>
    <x v="34"/>
    <x v="9"/>
    <s v="May"/>
    <s v="520.06"/>
    <s v="1,518.57"/>
    <s v="0.00"/>
    <s v="-46.06"/>
    <s v="00.3425"/>
    <s v="474.00"/>
    <s v="1,384.08"/>
    <m/>
    <s v="-181785085"/>
    <n v="-134.49"/>
    <n v="-28.242900000000002"/>
    <n v="-46.059999999999945"/>
    <n v="17.817099999999943"/>
  </r>
  <r>
    <s v="Kentucky Power - Transm"/>
    <x v="2"/>
    <s v="Total Company"/>
    <s v="REG TAX  / SL TAX"/>
    <s v="1986"/>
    <x v="34"/>
    <x v="9"/>
    <s v="May"/>
    <s v="612.18"/>
    <s v="1,787.55"/>
    <s v="0.00"/>
    <s v="-46.06"/>
    <s v="00.3425"/>
    <s v="566.12"/>
    <s v="1,653.06"/>
    <m/>
    <s v="-181785085"/>
    <n v="-134.49"/>
    <n v="-28.242900000000002"/>
    <n v="-46.059999999999945"/>
    <n v="17.817099999999943"/>
  </r>
  <r>
    <s v="Kentucky Power - Transm"/>
    <x v="7"/>
    <s v="Total Company"/>
    <s v="REG TAX  / SL TAX"/>
    <s v="1986"/>
    <x v="34"/>
    <x v="9"/>
    <s v="May"/>
    <s v="197.64"/>
    <s v="577.14"/>
    <s v="0.00"/>
    <s v="-46.06"/>
    <s v="00.3424"/>
    <s v="151.58"/>
    <s v="442.65"/>
    <m/>
    <s v="-181785085"/>
    <n v="-134.49"/>
    <n v="-28.242900000000002"/>
    <n v="-46.059999999999974"/>
    <n v="17.817099999999972"/>
  </r>
  <r>
    <s v="Kentucky Power - Transm"/>
    <x v="11"/>
    <s v="Total Company"/>
    <s v="REG TAX  / SL TAX"/>
    <s v="1986"/>
    <x v="34"/>
    <x v="9"/>
    <s v="May"/>
    <n v="888.54"/>
    <n v="2594.4899999999998"/>
    <n v="0"/>
    <n v="-46.06"/>
    <n v="0.34250000000000003"/>
    <n v="842.48"/>
    <n v="2460"/>
    <m/>
    <s v="-181785085"/>
    <n v="-134.48999999999978"/>
    <n v="-28.242899999999953"/>
    <n v="-46.059999999999945"/>
    <n v="17.817099999999993"/>
  </r>
  <r>
    <s v="Kentucky Power - Transm"/>
    <x v="6"/>
    <s v="Total Company"/>
    <s v="REG TAX  / SL TAX"/>
    <s v="1986"/>
    <x v="34"/>
    <x v="9"/>
    <s v="May"/>
    <s v="243.70"/>
    <s v="711.63"/>
    <s v="0.00"/>
    <s v="-46.06"/>
    <s v="00.3425"/>
    <s v="197.64"/>
    <s v="577.14"/>
    <m/>
    <s v="-181785085"/>
    <n v="-134.49"/>
    <n v="-28.242900000000002"/>
    <n v="-46.06"/>
    <n v="17.8171"/>
  </r>
  <r>
    <s v="Kentucky Power - Transm"/>
    <x v="8"/>
    <s v="Total Company"/>
    <s v="REG TAX  / SL TAX"/>
    <s v="1986"/>
    <x v="34"/>
    <x v="9"/>
    <s v="May"/>
    <s v="289.76"/>
    <s v="846.12"/>
    <s v="0.00"/>
    <s v="-46.06"/>
    <s v="00.3425"/>
    <s v="243.70"/>
    <s v="711.63"/>
    <m/>
    <s v="-181785085"/>
    <n v="-134.49"/>
    <n v="-28.242900000000002"/>
    <n v="-46.06"/>
    <n v="17.8171"/>
  </r>
  <r>
    <s v="Kentucky Power - Transm"/>
    <x v="10"/>
    <s v="Total Company"/>
    <s v="REG TAX  / SL TAX"/>
    <s v="1986"/>
    <x v="34"/>
    <x v="9"/>
    <s v="May"/>
    <s v="335.82"/>
    <s v="980.61"/>
    <s v="0.00"/>
    <s v="-46.06"/>
    <s v="00.3425"/>
    <s v="289.76"/>
    <s v="846.12"/>
    <m/>
    <s v="-181785085"/>
    <n v="-134.49"/>
    <n v="-28.242900000000002"/>
    <n v="-46.06"/>
    <n v="17.8171"/>
  </r>
  <r>
    <s v="Kentucky Power - Transm"/>
    <x v="1"/>
    <s v="Total Company"/>
    <s v="REG TAX  / SL TAX"/>
    <s v="1986"/>
    <x v="34"/>
    <x v="9"/>
    <s v="May"/>
    <s v="427.94"/>
    <s v="1,249.59"/>
    <s v="0.00"/>
    <s v="-46.06"/>
    <s v="00.3425"/>
    <s v="381.88"/>
    <s v="1,115.10"/>
    <m/>
    <s v="-181785085"/>
    <n v="-134.49"/>
    <n v="-28.242900000000002"/>
    <n v="-46.06"/>
    <n v="17.8171"/>
  </r>
  <r>
    <s v="Kentucky Power - Transm"/>
    <x v="5"/>
    <s v="Total Company"/>
    <s v="REG TAX  / SL TAX"/>
    <s v="1986"/>
    <x v="34"/>
    <x v="9"/>
    <s v="May"/>
    <s v="474.00"/>
    <s v="1,384.08"/>
    <s v="0.00"/>
    <s v="-46.06"/>
    <s v="00.3425"/>
    <s v="427.94"/>
    <s v="1,249.59"/>
    <m/>
    <s v="-181785085"/>
    <n v="-134.49"/>
    <n v="-28.242900000000002"/>
    <n v="-46.06"/>
    <n v="17.8171"/>
  </r>
  <r>
    <s v="Kentucky Power - Transm"/>
    <x v="9"/>
    <s v="Total Company"/>
    <s v="REG TAX  / SL TAX"/>
    <s v="1986"/>
    <x v="34"/>
    <x v="9"/>
    <s v="May"/>
    <s v="381.88"/>
    <s v="1,115.10"/>
    <s v="0.00"/>
    <s v="-46.06"/>
    <s v="00.3425"/>
    <s v="335.82"/>
    <s v="980.61"/>
    <m/>
    <s v="-181785085"/>
    <n v="-134.4899999999999"/>
    <n v="-28.242899999999977"/>
    <n v="-46.06"/>
    <n v="17.817100000000025"/>
  </r>
  <r>
    <s v="Kentucky Power - Transm"/>
    <x v="3"/>
    <s v="Total Company"/>
    <s v="REG TAX  / SL TAX"/>
    <s v="1986"/>
    <x v="34"/>
    <x v="9"/>
    <s v="May"/>
    <s v="566.12"/>
    <s v="1,653.06"/>
    <s v="0.00"/>
    <s v="-46.06"/>
    <s v="00.3425"/>
    <s v="520.06"/>
    <s v="1,518.57"/>
    <m/>
    <s v="-181785085"/>
    <n v="-134.49"/>
    <n v="-28.242900000000002"/>
    <n v="-46.060000000000059"/>
    <n v="17.817100000000057"/>
  </r>
  <r>
    <s v="Kentucky Power - Transm"/>
    <x v="0"/>
    <s v="Total Company"/>
    <s v="REG TAX  / SL TAX"/>
    <s v="1986"/>
    <x v="34"/>
    <x v="9"/>
    <s v="May"/>
    <s v="658.24"/>
    <s v="1,922.04"/>
    <s v="0.00"/>
    <s v="-46.06"/>
    <s v="00.3425"/>
    <s v="612.18"/>
    <s v="1,787.55"/>
    <m/>
    <s v="-181785085"/>
    <n v="-134.49"/>
    <n v="-28.242900000000002"/>
    <n v="-46.060000000000059"/>
    <n v="17.817100000000057"/>
  </r>
  <r>
    <s v="Kentucky Power - Transm"/>
    <x v="14"/>
    <s v="Total Company"/>
    <s v="REG TAX  / SL TAX"/>
    <s v="1986"/>
    <x v="34"/>
    <x v="9"/>
    <s v="May"/>
    <s v="750.36"/>
    <s v="2,191.02"/>
    <s v="0.00"/>
    <s v="-46.06"/>
    <s v="00.3425"/>
    <s v="704.30"/>
    <s v="2,056.53"/>
    <m/>
    <s v="-181785085"/>
    <n v="-134.48999999999978"/>
    <n v="-28.242899999999953"/>
    <n v="-46.060000000000059"/>
    <n v="17.817100000000107"/>
  </r>
  <r>
    <s v="Kentucky Power - Transm"/>
    <x v="15"/>
    <s v="Total Company"/>
    <s v="REG TAX  / SL TAX"/>
    <s v="1986"/>
    <x v="34"/>
    <x v="9"/>
    <s v="May"/>
    <s v="842.48"/>
    <s v="2,460.00"/>
    <s v="0.00"/>
    <s v="-46.06"/>
    <s v="00.3425"/>
    <s v="796.42"/>
    <s v="2,325.51"/>
    <m/>
    <s v="-181785085"/>
    <n v="-134.48999999999978"/>
    <n v="-28.242899999999953"/>
    <n v="-46.060000000000059"/>
    <n v="17.817100000000107"/>
  </r>
  <r>
    <s v="Kentucky Power - Transm"/>
    <x v="12"/>
    <s v="Total Company"/>
    <s v="REG TAX  / SL TAX"/>
    <s v="2015 50%"/>
    <x v="19"/>
    <x v="6"/>
    <m/>
    <s v="83,426.70"/>
    <s v="240,797.09"/>
    <s v="0.00"/>
    <s v="-45.29"/>
    <s v="00.3465"/>
    <s v="83,381.41"/>
    <s v="240,666.38"/>
    <m/>
    <s v="-181784873"/>
    <n v="-130.70999999999185"/>
    <n v="-27.449099999998289"/>
    <n v="-45.289999999993597"/>
    <n v="17.840899999995308"/>
  </r>
  <r>
    <s v="Kentucky Power - Transm"/>
    <x v="14"/>
    <s v="Total Company"/>
    <s v="REG TAX  / SL TAX"/>
    <s v="2015 50%"/>
    <x v="19"/>
    <x v="6"/>
    <m/>
    <s v="83,381.41"/>
    <s v="240,666.38"/>
    <s v="0.00"/>
    <s v="-45.29"/>
    <s v="00.3465"/>
    <s v="83,336.12"/>
    <s v="240,535.67"/>
    <m/>
    <s v="-181784873"/>
    <n v="-130.70999999999185"/>
    <n v="-27.449099999998289"/>
    <n v="-45.290000000008149"/>
    <n v="17.84090000000986"/>
  </r>
  <r>
    <s v="Kentucky Power - Transm"/>
    <x v="15"/>
    <s v="Total Company"/>
    <s v="REG TAX  / SL TAX"/>
    <s v="2015 50%"/>
    <x v="19"/>
    <x v="6"/>
    <m/>
    <s v="83,471.99"/>
    <s v="240,927.80"/>
    <s v="0.00"/>
    <s v="-45.29"/>
    <s v="00.3465"/>
    <s v="83,426.70"/>
    <s v="240,797.09"/>
    <m/>
    <s v="-181784873"/>
    <n v="-130.70999999999185"/>
    <n v="-27.449099999998289"/>
    <n v="-45.290000000008149"/>
    <n v="17.84090000000986"/>
  </r>
  <r>
    <s v="Kentucky Power - Distr"/>
    <x v="13"/>
    <s v="Total Company"/>
    <s v="REG TAX  / SL TAX"/>
    <s v="2016 50%"/>
    <x v="21"/>
    <x v="26"/>
    <m/>
    <s v="86,370.35"/>
    <s v="255,706.54"/>
    <s v="0.00"/>
    <s v="-47.25"/>
    <s v="00.3378"/>
    <s v="86,323.10"/>
    <s v="255,566.64"/>
    <m/>
    <s v="-181786573"/>
    <n v="-139.89999999999418"/>
    <n v="-29.378999999998776"/>
    <n v="-47.25"/>
    <n v="17.871000000001224"/>
  </r>
  <r>
    <s v="Kentucky Power - Distr"/>
    <x v="14"/>
    <s v="Total Company"/>
    <s v="REG TAX  / SL TAX"/>
    <s v="2016 50%"/>
    <x v="21"/>
    <x v="26"/>
    <m/>
    <s v="86,417.60"/>
    <s v="255,846.44"/>
    <s v="0.00"/>
    <s v="-47.25"/>
    <s v="00.3378"/>
    <s v="86,370.35"/>
    <s v="255,706.54"/>
    <m/>
    <s v="-181786573"/>
    <n v="-139.89999999999418"/>
    <n v="-29.378999999998776"/>
    <n v="-47.25"/>
    <n v="17.871000000001224"/>
  </r>
  <r>
    <s v="Kentucky Power - Distr"/>
    <x v="12"/>
    <s v="Total Company"/>
    <s v="REG TAX  / SL TAX"/>
    <s v="2016 50%"/>
    <x v="21"/>
    <x v="26"/>
    <m/>
    <s v="86,464.85"/>
    <s v="255,986.34"/>
    <s v="0.00"/>
    <s v="-47.25"/>
    <s v="00.3378"/>
    <s v="86,417.60"/>
    <s v="255,846.44"/>
    <m/>
    <s v="-181786573"/>
    <n v="-139.89999999999418"/>
    <n v="-29.378999999998776"/>
    <n v="-47.25"/>
    <n v="17.871000000001224"/>
  </r>
  <r>
    <s v="Kentucky Power - Distr"/>
    <x v="11"/>
    <s v="Total Company"/>
    <s v="REG TAX  / SL TAX"/>
    <s v="1986"/>
    <x v="34"/>
    <x v="11"/>
    <s v="Dec"/>
    <n v="80.11"/>
    <n v="215.21"/>
    <n v="0"/>
    <n v="-41.02"/>
    <n v="0.37219999999999998"/>
    <n v="39.090000000000003"/>
    <n v="105"/>
    <m/>
    <s v="-181786891"/>
    <n v="-110.21000000000001"/>
    <n v="-23.144100000000002"/>
    <n v="-41.019999999999996"/>
    <n v="17.875899999999994"/>
  </r>
  <r>
    <s v="Kentucky Power - Transm"/>
    <x v="13"/>
    <s v="Total Company"/>
    <s v="REG TAX  / SL TAX"/>
    <s v="1990"/>
    <x v="30"/>
    <x v="9"/>
    <s v="Sep"/>
    <s v="918.50"/>
    <s v="2,680.27"/>
    <s v="0.00"/>
    <s v="-46.68"/>
    <s v="00.3427"/>
    <s v="871.82"/>
    <s v="2,544.05"/>
    <m/>
    <s v="-181784975"/>
    <n v="-136.2199999999998"/>
    <n v="-28.606199999999959"/>
    <n v="-46.67999999999995"/>
    <n v="18.073799999999991"/>
  </r>
  <r>
    <s v="Kentucky Power - Distr"/>
    <x v="11"/>
    <s v="Total Company"/>
    <s v="REG TAX  / SL TAX"/>
    <s v="1986"/>
    <x v="34"/>
    <x v="10"/>
    <s v="Nov"/>
    <n v="100.29"/>
    <n v="263.73"/>
    <n v="0"/>
    <n v="-40.61"/>
    <n v="0.38030000000000003"/>
    <n v="59.68"/>
    <n v="156.93"/>
    <m/>
    <s v="-181786707"/>
    <n v="-106.80000000000001"/>
    <n v="-22.428000000000001"/>
    <n v="-40.610000000000007"/>
    <n v="18.182000000000006"/>
  </r>
  <r>
    <s v="Kentucky Power - Distr"/>
    <x v="15"/>
    <s v="Total Company"/>
    <s v="REG TAX  / SL TAX"/>
    <s v="1986"/>
    <x v="34"/>
    <x v="10"/>
    <s v="Nov"/>
    <s v="59.68"/>
    <s v="156.93"/>
    <s v="0.00"/>
    <s v="-40.62"/>
    <s v="00.3803"/>
    <s v="19.06"/>
    <s v="50.13"/>
    <m/>
    <s v="-181786707"/>
    <n v="-106.80000000000001"/>
    <n v="-22.428000000000001"/>
    <n v="-40.620000000000005"/>
    <n v="18.192000000000004"/>
  </r>
  <r>
    <s v="Kentucky Power - Distr"/>
    <x v="11"/>
    <s v="Total Company"/>
    <s v="REG TAX  / SL TAX"/>
    <s v="1983"/>
    <x v="25"/>
    <x v="11"/>
    <s v="Jul"/>
    <n v="73.05"/>
    <n v="180.2"/>
    <n v="0"/>
    <n v="-37.979999999999997"/>
    <n v="0.40539999999999998"/>
    <n v="35.07"/>
    <n v="86.5"/>
    <m/>
    <s v="-181786790"/>
    <n v="-93.699999999999989"/>
    <n v="-19.676999999999996"/>
    <n v="-37.979999999999997"/>
    <n v="18.303000000000001"/>
  </r>
  <r>
    <s v="Kentucky Power - Transm"/>
    <x v="10"/>
    <s v="Total Company"/>
    <s v="REG TAX  / SL TAX"/>
    <s v="2001"/>
    <x v="10"/>
    <x v="9"/>
    <s v="Feb"/>
    <s v="3,823.96"/>
    <s v="10,925.51"/>
    <s v="0.00"/>
    <s v="-45.94"/>
    <s v="00.3500"/>
    <s v="3,778.02"/>
    <s v="10,794.25"/>
    <m/>
    <s v="-181785114"/>
    <n v="-131.26000000000022"/>
    <n v="-27.564600000000045"/>
    <n v="-45.940000000000055"/>
    <n v="18.37540000000001"/>
  </r>
  <r>
    <s v="Kentucky Power - Transm"/>
    <x v="12"/>
    <s v="Total Company"/>
    <s v="REG TAX  / SL TAX"/>
    <s v="2001"/>
    <x v="10"/>
    <x v="9"/>
    <s v="Feb"/>
    <s v="4,286.42"/>
    <s v="12,246.84"/>
    <s v="0.00"/>
    <s v="-45.94"/>
    <s v="00.3500"/>
    <s v="4,240.48"/>
    <s v="12,115.58"/>
    <m/>
    <s v="-181785114"/>
    <n v="-131.26000000000022"/>
    <n v="-27.564600000000045"/>
    <n v="-45.940000000000509"/>
    <n v="18.375400000000464"/>
  </r>
  <r>
    <s v="Kentucky Power - Transm"/>
    <x v="0"/>
    <s v="Total Company"/>
    <s v="REG TAX  / SL TAX"/>
    <s v="2001"/>
    <x v="10"/>
    <x v="9"/>
    <s v="Feb"/>
    <s v="4,147.92"/>
    <s v="11,851.12"/>
    <s v="0.00"/>
    <s v="-46.28"/>
    <s v="00.3500"/>
    <s v="4,101.64"/>
    <s v="11,718.89"/>
    <m/>
    <s v="-181785114"/>
    <n v="-132.23000000000138"/>
    <n v="-27.768300000000288"/>
    <n v="-46.279999999999745"/>
    <n v="18.511699999999458"/>
  </r>
  <r>
    <s v="Kentucky Power - Transm"/>
    <x v="11"/>
    <s v="Total Company"/>
    <s v="REG TAX  / SL TAX"/>
    <s v="2001"/>
    <x v="10"/>
    <x v="9"/>
    <s v="Feb"/>
    <n v="4378.9799999999996"/>
    <n v="12511.3"/>
    <n v="0"/>
    <n v="-46.28"/>
    <n v="0.35"/>
    <n v="4332.7"/>
    <n v="12379.07"/>
    <m/>
    <s v="-181785114"/>
    <n v="-132.22999999999956"/>
    <n v="-27.768299999999908"/>
    <n v="-46.279999999999745"/>
    <n v="18.511699999999838"/>
  </r>
  <r>
    <s v="Kentucky Power - Transm"/>
    <x v="6"/>
    <s v="Total Company"/>
    <s v="REG TAX  / SL TAX"/>
    <s v="2001"/>
    <x v="10"/>
    <x v="9"/>
    <s v="Feb"/>
    <s v="3,731.74"/>
    <s v="10,662.02"/>
    <s v="0.00"/>
    <s v="-46.28"/>
    <s v="00.3500"/>
    <s v="3,685.46"/>
    <s v="10,529.79"/>
    <m/>
    <s v="-181785114"/>
    <n v="-132.22999999999956"/>
    <n v="-27.768299999999908"/>
    <n v="-46.279999999999745"/>
    <n v="18.511699999999838"/>
  </r>
  <r>
    <s v="Kentucky Power - Transm"/>
    <x v="9"/>
    <s v="Total Company"/>
    <s v="REG TAX  / SL TAX"/>
    <s v="2001"/>
    <x v="10"/>
    <x v="9"/>
    <s v="Feb"/>
    <s v="3,870.24"/>
    <s v="11,057.74"/>
    <s v="0.00"/>
    <s v="-46.28"/>
    <s v="00.3500"/>
    <s v="3,823.96"/>
    <s v="10,925.51"/>
    <m/>
    <s v="-181785114"/>
    <n v="-132.22999999999956"/>
    <n v="-27.768299999999908"/>
    <n v="-46.279999999999745"/>
    <n v="18.511699999999838"/>
  </r>
  <r>
    <s v="Kentucky Power - Transm"/>
    <x v="4"/>
    <s v="Total Company"/>
    <s v="REG TAX  / SL TAX"/>
    <s v="2001"/>
    <x v="10"/>
    <x v="9"/>
    <s v="Feb"/>
    <s v="4,009.08"/>
    <s v="11,454.43"/>
    <s v="0.00"/>
    <s v="-46.28"/>
    <s v="00.3500"/>
    <s v="3,962.80"/>
    <s v="11,322.20"/>
    <m/>
    <s v="-181785114"/>
    <n v="-132.22999999999956"/>
    <n v="-27.768299999999908"/>
    <n v="-46.279999999999745"/>
    <n v="18.511699999999838"/>
  </r>
  <r>
    <s v="Kentucky Power - Transm"/>
    <x v="13"/>
    <s v="Total Company"/>
    <s v="REG TAX  / SL TAX"/>
    <s v="2001"/>
    <x v="10"/>
    <x v="9"/>
    <s v="Feb"/>
    <s v="4,194.20"/>
    <s v="11,983.35"/>
    <s v="0.00"/>
    <s v="-46.28"/>
    <s v="00.3500"/>
    <s v="4,147.92"/>
    <s v="11,851.12"/>
    <m/>
    <s v="-181785114"/>
    <n v="-132.22999999999956"/>
    <n v="-27.768299999999908"/>
    <n v="-46.279999999999745"/>
    <n v="18.511699999999838"/>
  </r>
  <r>
    <s v="Kentucky Power - Transm"/>
    <x v="14"/>
    <s v="Total Company"/>
    <s v="REG TAX  / SL TAX"/>
    <s v="2001"/>
    <x v="10"/>
    <x v="9"/>
    <s v="Feb"/>
    <s v="4,240.48"/>
    <s v="12,115.58"/>
    <s v="0.00"/>
    <s v="-46.28"/>
    <s v="00.3500"/>
    <s v="4,194.20"/>
    <s v="11,983.35"/>
    <m/>
    <s v="-181785114"/>
    <n v="-132.22999999999956"/>
    <n v="-27.768299999999908"/>
    <n v="-46.279999999999745"/>
    <n v="18.511699999999838"/>
  </r>
  <r>
    <s v="Kentucky Power - Transm"/>
    <x v="15"/>
    <s v="Total Company"/>
    <s v="REG TAX  / SL TAX"/>
    <s v="2001"/>
    <x v="10"/>
    <x v="9"/>
    <s v="Feb"/>
    <s v="4,332.70"/>
    <s v="12,379.07"/>
    <s v="0.00"/>
    <s v="-46.28"/>
    <s v="00.3500"/>
    <s v="4,286.42"/>
    <s v="12,246.84"/>
    <m/>
    <s v="-181785114"/>
    <n v="-132.22999999999956"/>
    <n v="-27.768299999999908"/>
    <n v="-46.279999999999745"/>
    <n v="18.511699999999838"/>
  </r>
  <r>
    <s v="Kentucky Power - Transm"/>
    <x v="7"/>
    <s v="Total Company"/>
    <s v="REG TAX  / SL TAX"/>
    <s v="2001"/>
    <x v="10"/>
    <x v="9"/>
    <s v="Feb"/>
    <s v="3,685.46"/>
    <s v="10,529.79"/>
    <s v="0.00"/>
    <s v="-46.28"/>
    <s v="00.3500"/>
    <s v="3,639.18"/>
    <s v="10,397.56"/>
    <m/>
    <s v="-181785114"/>
    <n v="-132.23000000000138"/>
    <n v="-27.768300000000288"/>
    <n v="-46.2800000000002"/>
    <n v="18.511699999999912"/>
  </r>
  <r>
    <s v="Kentucky Power - Transm"/>
    <x v="5"/>
    <s v="Total Company"/>
    <s v="REG TAX  / SL TAX"/>
    <s v="2001"/>
    <x v="10"/>
    <x v="9"/>
    <s v="Feb"/>
    <s v="3,962.80"/>
    <s v="11,322.20"/>
    <s v="0.00"/>
    <s v="-46.28"/>
    <s v="00.3500"/>
    <s v="3,916.52"/>
    <s v="11,189.97"/>
    <m/>
    <s v="-181785114"/>
    <n v="-132.23000000000138"/>
    <n v="-27.768300000000288"/>
    <n v="-46.2800000000002"/>
    <n v="18.511699999999912"/>
  </r>
  <r>
    <s v="Kentucky Power - Transm"/>
    <x v="8"/>
    <s v="Total Company"/>
    <s v="REG TAX  / SL TAX"/>
    <s v="2001"/>
    <x v="10"/>
    <x v="9"/>
    <s v="Feb"/>
    <s v="3,778.02"/>
    <s v="10,794.25"/>
    <s v="0.00"/>
    <s v="-46.28"/>
    <s v="00.3500"/>
    <s v="3,731.74"/>
    <s v="10,662.02"/>
    <m/>
    <s v="-181785114"/>
    <n v="-132.22999999999956"/>
    <n v="-27.768299999999908"/>
    <n v="-46.2800000000002"/>
    <n v="18.511700000000292"/>
  </r>
  <r>
    <s v="Kentucky Power - Transm"/>
    <x v="1"/>
    <s v="Total Company"/>
    <s v="REG TAX  / SL TAX"/>
    <s v="2001"/>
    <x v="10"/>
    <x v="9"/>
    <s v="Feb"/>
    <s v="3,916.52"/>
    <s v="11,189.97"/>
    <s v="0.00"/>
    <s v="-46.28"/>
    <s v="00.3500"/>
    <s v="3,870.24"/>
    <s v="11,057.74"/>
    <m/>
    <s v="-181785114"/>
    <n v="-132.22999999999956"/>
    <n v="-27.768299999999908"/>
    <n v="-46.2800000000002"/>
    <n v="18.511700000000292"/>
  </r>
  <r>
    <s v="Kentucky Power - Transm"/>
    <x v="3"/>
    <s v="Total Company"/>
    <s v="REG TAX  / SL TAX"/>
    <s v="2001"/>
    <x v="10"/>
    <x v="9"/>
    <s v="Feb"/>
    <s v="4,055.36"/>
    <s v="11,586.66"/>
    <s v="0.00"/>
    <s v="-46.28"/>
    <s v="00.3500"/>
    <s v="4,009.08"/>
    <s v="11,454.43"/>
    <m/>
    <s v="-181785114"/>
    <n v="-132.22999999999956"/>
    <n v="-27.768299999999908"/>
    <n v="-46.2800000000002"/>
    <n v="18.511700000000292"/>
  </r>
  <r>
    <s v="Kentucky Power - Transm"/>
    <x v="2"/>
    <s v="Total Company"/>
    <s v="REG TAX  / SL TAX"/>
    <s v="2001"/>
    <x v="10"/>
    <x v="9"/>
    <s v="Feb"/>
    <s v="4,101.64"/>
    <s v="11,718.89"/>
    <s v="0.00"/>
    <s v="-46.28"/>
    <s v="00.3500"/>
    <s v="4,055.36"/>
    <s v="11,586.66"/>
    <m/>
    <s v="-181785114"/>
    <n v="-132.22999999999956"/>
    <n v="-27.768299999999908"/>
    <n v="-46.2800000000002"/>
    <n v="18.511700000000292"/>
  </r>
  <r>
    <s v="Kentucky Power - Gen"/>
    <x v="12"/>
    <s v="Total Company"/>
    <s v="REG TAX  / SL TAX"/>
    <s v="1990"/>
    <x v="30"/>
    <x v="25"/>
    <m/>
    <s v="59.91"/>
    <s v="172.73"/>
    <s v="0.00"/>
    <s v="-47.03"/>
    <s v="00.3468"/>
    <s v="12.88"/>
    <s v="37.13"/>
    <m/>
    <s v="-181786025"/>
    <n v="-135.6"/>
    <n v="-28.475999999999999"/>
    <n v="-47.029999999999994"/>
    <n v="18.553999999999995"/>
  </r>
  <r>
    <s v="Kentucky Power - Gen"/>
    <x v="11"/>
    <s v="Total Company"/>
    <s v="REG TAX  / SL TAX"/>
    <s v="1990"/>
    <x v="30"/>
    <x v="25"/>
    <m/>
    <n v="153.97"/>
    <n v="443.93"/>
    <n v="0"/>
    <n v="-47.03"/>
    <n v="0.3468"/>
    <n v="106.94"/>
    <n v="308.33"/>
    <m/>
    <s v="-181786025"/>
    <n v="-135.60000000000002"/>
    <n v="-28.476000000000003"/>
    <n v="-47.03"/>
    <n v="18.553999999999998"/>
  </r>
  <r>
    <s v="Kentucky Power - Gen"/>
    <x v="15"/>
    <s v="Total Company"/>
    <s v="REG TAX  / SL TAX"/>
    <s v="1990"/>
    <x v="30"/>
    <x v="25"/>
    <m/>
    <s v="106.94"/>
    <s v="308.33"/>
    <s v="0.00"/>
    <s v="-47.03"/>
    <s v="00.3468"/>
    <s v="59.91"/>
    <s v="172.73"/>
    <m/>
    <s v="-181786025"/>
    <n v="-135.6"/>
    <n v="-28.475999999999999"/>
    <n v="-47.03"/>
    <n v="18.554000000000002"/>
  </r>
  <r>
    <s v="Kentucky Power - Gen"/>
    <x v="7"/>
    <s v="Total Company"/>
    <s v="REG TAX  / SL TAX"/>
    <s v="2008 50%"/>
    <x v="1"/>
    <x v="6"/>
    <m/>
    <s v="46.85"/>
    <s v="133.86"/>
    <s v="0.00"/>
    <s v="-46.85"/>
    <s v="00.3500"/>
    <s v="0.00"/>
    <s v="0.00"/>
    <m/>
    <s v="-181785908"/>
    <n v="-133.86000000000001"/>
    <n v="-28.110600000000002"/>
    <n v="-46.85"/>
    <n v="18.7394"/>
  </r>
  <r>
    <s v="Kentucky Power - Transm"/>
    <x v="15"/>
    <s v="Total Company"/>
    <s v="REG TAX  / SL TAX"/>
    <s v="2006"/>
    <x v="5"/>
    <x v="9"/>
    <s v="Apr"/>
    <s v="2,793.12"/>
    <s v="7,980.36"/>
    <s v="0.00"/>
    <s v="-47.07"/>
    <s v="00.3500"/>
    <s v="2,746.05"/>
    <s v="7,845.86"/>
    <m/>
    <s v="-181785209"/>
    <n v="-134.5"/>
    <n v="-28.244999999999997"/>
    <n v="-47.069999999999709"/>
    <n v="18.824999999999712"/>
  </r>
  <r>
    <s v="Kentucky Power - Transm"/>
    <x v="9"/>
    <s v="Total Company"/>
    <s v="REG TAX  / SL TAX"/>
    <s v="2006"/>
    <x v="5"/>
    <x v="9"/>
    <s v="Apr"/>
    <s v="2,319.23"/>
    <s v="6,626.36"/>
    <s v="0.00"/>
    <s v="-47.08"/>
    <s v="00.3500"/>
    <s v="2,272.15"/>
    <s v="6,491.86"/>
    <m/>
    <s v="-181785209"/>
    <n v="-134.5"/>
    <n v="-28.244999999999997"/>
    <n v="-47.079999999999927"/>
    <n v="18.83499999999993"/>
  </r>
  <r>
    <s v="Kentucky Power - Distr"/>
    <x v="12"/>
    <s v="Total Company"/>
    <s v="REG TAX  / SL TAX"/>
    <s v="1987"/>
    <x v="39"/>
    <x v="10"/>
    <s v="Jun"/>
    <s v="68.21"/>
    <s v="201.98"/>
    <s v="0.00"/>
    <s v="-49.83"/>
    <s v="00.3377"/>
    <s v="18.38"/>
    <s v="54.44"/>
    <m/>
    <s v="-181786950"/>
    <n v="-147.54"/>
    <n v="-30.983399999999996"/>
    <n v="-49.83"/>
    <n v="18.846600000000002"/>
  </r>
  <r>
    <s v="Kentucky Power - Distr"/>
    <x v="15"/>
    <s v="Total Company"/>
    <s v="REG TAX  / SL TAX"/>
    <s v="1987"/>
    <x v="39"/>
    <x v="10"/>
    <s v="Jun"/>
    <s v="118.04"/>
    <s v="349.52"/>
    <s v="0.00"/>
    <s v="-49.83"/>
    <s v="00.3377"/>
    <s v="68.21"/>
    <s v="201.98"/>
    <m/>
    <s v="-181786950"/>
    <n v="-147.54"/>
    <n v="-30.983399999999996"/>
    <n v="-49.830000000000013"/>
    <n v="18.846600000000016"/>
  </r>
  <r>
    <s v="Kentucky Power - Transm"/>
    <x v="13"/>
    <s v="Total Company"/>
    <s v="REG TAX  / SL TAX"/>
    <s v="2006"/>
    <x v="5"/>
    <x v="9"/>
    <s v="Apr"/>
    <s v="2,651.20"/>
    <s v="7,574.86"/>
    <s v="0.00"/>
    <s v="-47.42"/>
    <s v="00.3500"/>
    <s v="2,603.78"/>
    <s v="7,439.36"/>
    <m/>
    <s v="-181785209"/>
    <n v="-135.5"/>
    <n v="-28.454999999999998"/>
    <n v="-47.419999999999618"/>
    <n v="18.96499999999962"/>
  </r>
  <r>
    <s v="Kentucky Power - Transm"/>
    <x v="11"/>
    <s v="Total Company"/>
    <s v="REG TAX  / SL TAX"/>
    <s v="2006"/>
    <x v="5"/>
    <x v="9"/>
    <s v="Apr"/>
    <n v="2840.54"/>
    <n v="8115.86"/>
    <n v="0"/>
    <n v="-47.42"/>
    <n v="0.35"/>
    <n v="2793.12"/>
    <n v="7980.36"/>
    <m/>
    <s v="-181785209"/>
    <n v="-135.5"/>
    <n v="-28.454999999999998"/>
    <n v="-47.420000000000073"/>
    <n v="18.965000000000074"/>
  </r>
  <r>
    <s v="Kentucky Power - Transm"/>
    <x v="6"/>
    <s v="Total Company"/>
    <s v="REG TAX  / SL TAX"/>
    <s v="2006"/>
    <x v="5"/>
    <x v="9"/>
    <s v="Apr"/>
    <s v="2,177.30"/>
    <s v="6,220.86"/>
    <s v="0.00"/>
    <s v="-47.42"/>
    <s v="00.3500"/>
    <s v="2,129.88"/>
    <s v="6,085.36"/>
    <m/>
    <s v="-181785209"/>
    <n v="-135.5"/>
    <n v="-28.454999999999998"/>
    <n v="-47.420000000000073"/>
    <n v="18.965000000000074"/>
  </r>
  <r>
    <s v="Kentucky Power - Transm"/>
    <x v="10"/>
    <s v="Total Company"/>
    <s v="REG TAX  / SL TAX"/>
    <s v="2006"/>
    <x v="5"/>
    <x v="9"/>
    <s v="Apr"/>
    <s v="2,272.15"/>
    <s v="6,491.86"/>
    <s v="0.00"/>
    <s v="-47.42"/>
    <s v="00.3500"/>
    <s v="2,224.73"/>
    <s v="6,356.36"/>
    <m/>
    <s v="-181785209"/>
    <n v="-135.5"/>
    <n v="-28.454999999999998"/>
    <n v="-47.420000000000073"/>
    <n v="18.965000000000074"/>
  </r>
  <r>
    <s v="Kentucky Power - Transm"/>
    <x v="1"/>
    <s v="Total Company"/>
    <s v="REG TAX  / SL TAX"/>
    <s v="2006"/>
    <x v="5"/>
    <x v="9"/>
    <s v="Apr"/>
    <s v="2,366.65"/>
    <s v="6,761.86"/>
    <s v="0.00"/>
    <s v="-47.42"/>
    <s v="00.3500"/>
    <s v="2,319.23"/>
    <s v="6,626.36"/>
    <m/>
    <s v="-181785209"/>
    <n v="-135.5"/>
    <n v="-28.454999999999998"/>
    <n v="-47.420000000000073"/>
    <n v="18.965000000000074"/>
  </r>
  <r>
    <s v="Kentucky Power - Transm"/>
    <x v="4"/>
    <s v="Total Company"/>
    <s v="REG TAX  / SL TAX"/>
    <s v="2006"/>
    <x v="5"/>
    <x v="9"/>
    <s v="Apr"/>
    <s v="2,461.50"/>
    <s v="7,032.86"/>
    <s v="0.00"/>
    <s v="-47.42"/>
    <s v="00.3500"/>
    <s v="2,414.08"/>
    <s v="6,897.36"/>
    <m/>
    <s v="-181785209"/>
    <n v="-135.5"/>
    <n v="-28.454999999999998"/>
    <n v="-47.420000000000073"/>
    <n v="18.965000000000074"/>
  </r>
  <r>
    <s v="Kentucky Power - Transm"/>
    <x v="2"/>
    <s v="Total Company"/>
    <s v="REG TAX  / SL TAX"/>
    <s v="2006"/>
    <x v="5"/>
    <x v="9"/>
    <s v="Apr"/>
    <s v="2,556.35"/>
    <s v="7,303.86"/>
    <s v="0.00"/>
    <s v="-47.42"/>
    <s v="00.3500"/>
    <s v="2,508.93"/>
    <s v="7,168.36"/>
    <m/>
    <s v="-181785209"/>
    <n v="-135.5"/>
    <n v="-28.454999999999998"/>
    <n v="-47.420000000000073"/>
    <n v="18.965000000000074"/>
  </r>
  <r>
    <s v="Kentucky Power - Transm"/>
    <x v="12"/>
    <s v="Total Company"/>
    <s v="REG TAX  / SL TAX"/>
    <s v="2006"/>
    <x v="5"/>
    <x v="9"/>
    <s v="Apr"/>
    <s v="2,746.05"/>
    <s v="7,845.86"/>
    <s v="0.00"/>
    <s v="-47.42"/>
    <s v="00.3500"/>
    <s v="2,698.63"/>
    <s v="7,710.36"/>
    <m/>
    <s v="-181785209"/>
    <n v="-135.5"/>
    <n v="-28.454999999999998"/>
    <n v="-47.420000000000073"/>
    <n v="18.965000000000074"/>
  </r>
  <r>
    <s v="Kentucky Power - Transm"/>
    <x v="8"/>
    <s v="Total Company"/>
    <s v="REG TAX  / SL TAX"/>
    <s v="2006"/>
    <x v="5"/>
    <x v="9"/>
    <s v="Apr"/>
    <s v="2,224.73"/>
    <s v="6,356.36"/>
    <s v="0.00"/>
    <s v="-47.43"/>
    <s v="00.3500"/>
    <s v="2,177.30"/>
    <s v="6,220.86"/>
    <m/>
    <s v="-181785209"/>
    <n v="-135.5"/>
    <n v="-28.454999999999998"/>
    <n v="-47.429999999999836"/>
    <n v="18.974999999999838"/>
  </r>
  <r>
    <s v="Kentucky Power - Transm"/>
    <x v="5"/>
    <s v="Total Company"/>
    <s v="REG TAX  / SL TAX"/>
    <s v="2006"/>
    <x v="5"/>
    <x v="9"/>
    <s v="Apr"/>
    <s v="2,414.08"/>
    <s v="6,897.36"/>
    <s v="0.00"/>
    <s v="-47.43"/>
    <s v="00.3500"/>
    <s v="2,366.65"/>
    <s v="6,761.86"/>
    <m/>
    <s v="-181785209"/>
    <n v="-135.5"/>
    <n v="-28.454999999999998"/>
    <n v="-47.429999999999836"/>
    <n v="18.974999999999838"/>
  </r>
  <r>
    <s v="Kentucky Power - Transm"/>
    <x v="3"/>
    <s v="Total Company"/>
    <s v="REG TAX  / SL TAX"/>
    <s v="2006"/>
    <x v="5"/>
    <x v="9"/>
    <s v="Apr"/>
    <s v="2,508.93"/>
    <s v="7,168.36"/>
    <s v="0.00"/>
    <s v="-47.43"/>
    <s v="00.3500"/>
    <s v="2,461.50"/>
    <s v="7,032.86"/>
    <m/>
    <s v="-181785209"/>
    <n v="-135.5"/>
    <n v="-28.454999999999998"/>
    <n v="-47.429999999999836"/>
    <n v="18.974999999999838"/>
  </r>
  <r>
    <s v="Kentucky Power - Transm"/>
    <x v="7"/>
    <s v="Total Company"/>
    <s v="REG TAX  / SL TAX"/>
    <s v="2006"/>
    <x v="5"/>
    <x v="9"/>
    <s v="Apr"/>
    <s v="2,129.88"/>
    <s v="6,085.36"/>
    <s v="0.00"/>
    <s v="-47.43"/>
    <s v="00.3500"/>
    <s v="2,082.45"/>
    <s v="5,949.86"/>
    <m/>
    <s v="-181785209"/>
    <n v="-135.5"/>
    <n v="-28.454999999999998"/>
    <n v="-47.430000000000291"/>
    <n v="18.975000000000293"/>
  </r>
  <r>
    <s v="Kentucky Power - Transm"/>
    <x v="0"/>
    <s v="Total Company"/>
    <s v="REG TAX  / SL TAX"/>
    <s v="2006"/>
    <x v="5"/>
    <x v="9"/>
    <s v="Apr"/>
    <s v="2,603.78"/>
    <s v="7,439.36"/>
    <s v="0.00"/>
    <s v="-47.43"/>
    <s v="00.3500"/>
    <s v="2,556.35"/>
    <s v="7,303.86"/>
    <m/>
    <s v="-181785209"/>
    <n v="-135.5"/>
    <n v="-28.454999999999998"/>
    <n v="-47.430000000000291"/>
    <n v="18.975000000000293"/>
  </r>
  <r>
    <s v="Kentucky Power - Transm"/>
    <x v="14"/>
    <s v="Total Company"/>
    <s v="REG TAX  / SL TAX"/>
    <s v="2006"/>
    <x v="5"/>
    <x v="9"/>
    <s v="Apr"/>
    <s v="2,698.63"/>
    <s v="7,710.36"/>
    <s v="0.00"/>
    <s v="-47.43"/>
    <s v="00.3500"/>
    <s v="2,651.20"/>
    <s v="7,574.86"/>
    <m/>
    <s v="-181785209"/>
    <n v="-135.5"/>
    <n v="-28.454999999999998"/>
    <n v="-47.430000000000291"/>
    <n v="18.975000000000293"/>
  </r>
  <r>
    <s v="Kentucky Power - Distr"/>
    <x v="15"/>
    <s v="Total Company"/>
    <s v="REG TAX  / SL TAX"/>
    <s v="1987"/>
    <x v="39"/>
    <x v="6"/>
    <m/>
    <s v="116.01"/>
    <s v="330.60"/>
    <s v="0.00"/>
    <s v="-47.60"/>
    <s v="00.3509"/>
    <s v="68.41"/>
    <s v="194.94"/>
    <m/>
    <s v="-181786552"/>
    <n v="-135.66000000000003"/>
    <n v="-28.488600000000005"/>
    <n v="-47.600000000000009"/>
    <n v="19.111400000000003"/>
  </r>
  <r>
    <s v="Kentucky Power - Distr"/>
    <x v="12"/>
    <s v="Total Company"/>
    <s v="REG TAX  / SL TAX"/>
    <s v="1987"/>
    <x v="39"/>
    <x v="6"/>
    <m/>
    <s v="68.41"/>
    <s v="194.94"/>
    <s v="0.00"/>
    <s v="-47.61"/>
    <s v="00.3509"/>
    <s v="20.80"/>
    <s v="59.28"/>
    <m/>
    <s v="-181786552"/>
    <n v="-135.66"/>
    <n v="-28.488599999999998"/>
    <n v="-47.61"/>
    <n v="19.121400000000001"/>
  </r>
  <r>
    <s v="Kentucky Power - Distr"/>
    <x v="11"/>
    <s v="Total Company"/>
    <s v="REG TAX  / SL TAX"/>
    <s v="1987"/>
    <x v="39"/>
    <x v="6"/>
    <m/>
    <n v="163.62"/>
    <n v="466.26"/>
    <n v="0"/>
    <n v="-47.61"/>
    <n v="0.35089999999999999"/>
    <n v="116.01"/>
    <n v="330.6"/>
    <m/>
    <s v="-181786552"/>
    <n v="-135.65999999999997"/>
    <n v="-28.488599999999991"/>
    <n v="-47.61"/>
    <n v="19.121400000000008"/>
  </r>
  <r>
    <s v="Kentucky Power - Gen"/>
    <x v="11"/>
    <s v="Total Company"/>
    <s v="REG TAX  / SL TAX"/>
    <s v="1990"/>
    <x v="30"/>
    <x v="7"/>
    <m/>
    <n v="82.41"/>
    <n v="239.89"/>
    <n v="0"/>
    <n v="-49.28"/>
    <n v="0.34350000000000003"/>
    <n v="33.130000000000003"/>
    <n v="96.45"/>
    <m/>
    <s v="-181786393"/>
    <n v="-143.44"/>
    <n v="-30.122399999999999"/>
    <n v="-49.279999999999994"/>
    <n v="19.157599999999995"/>
  </r>
  <r>
    <s v="Kentucky Power - Gen"/>
    <x v="5"/>
    <s v="Total Company"/>
    <s v="REG TAX  / SL TAX"/>
    <s v="1995"/>
    <x v="23"/>
    <x v="3"/>
    <m/>
    <s v="48.35"/>
    <s v="138.14"/>
    <s v="0.00"/>
    <s v="-48.35"/>
    <s v="00.3500"/>
    <s v="0.00"/>
    <s v="0.01"/>
    <m/>
    <s v="-181786465"/>
    <n v="-138.13"/>
    <n v="-29.007299999999997"/>
    <n v="-48.35"/>
    <n v="19.342700000000004"/>
  </r>
  <r>
    <s v="Kentucky Power - Gen"/>
    <x v="15"/>
    <s v="Total Company"/>
    <s v="REG TAX  / SL TAX"/>
    <s v="1987"/>
    <x v="39"/>
    <x v="21"/>
    <m/>
    <s v="46.91"/>
    <s v="129.73"/>
    <s v="0.00"/>
    <s v="-46.91"/>
    <s v="00.3616"/>
    <s v="0.00"/>
    <s v="0.01"/>
    <m/>
    <s v="-181786032"/>
    <n v="-129.72"/>
    <n v="-27.241199999999999"/>
    <n v="-46.91"/>
    <n v="19.668799999999997"/>
  </r>
  <r>
    <s v="Kentucky Power - Distr"/>
    <x v="11"/>
    <s v="Total Company"/>
    <s v="REG TAX  / SL TAX"/>
    <s v="1982"/>
    <x v="26"/>
    <x v="10"/>
    <s v="Jun"/>
    <n v="41.28"/>
    <n v="99.77"/>
    <n v="0"/>
    <n v="-41.28"/>
    <n v="0.4138"/>
    <n v="0"/>
    <n v="0"/>
    <m/>
    <s v="-181786979"/>
    <n v="-99.77"/>
    <n v="-20.951699999999999"/>
    <n v="-41.28"/>
    <n v="20.328300000000002"/>
  </r>
  <r>
    <s v="Kentucky Power - Gen"/>
    <x v="11"/>
    <s v="Total Company"/>
    <s v="REG TAX  / SL TAX"/>
    <s v="1986"/>
    <x v="34"/>
    <x v="21"/>
    <m/>
    <n v="47.05"/>
    <n v="126.29"/>
    <n v="0"/>
    <n v="-47.05"/>
    <n v="0.37259999999999999"/>
    <n v="0"/>
    <n v="0"/>
    <m/>
    <s v="-181786331"/>
    <n v="-126.29"/>
    <n v="-26.520900000000001"/>
    <n v="-47.05"/>
    <n v="20.529099999999996"/>
  </r>
  <r>
    <s v="Kentucky Power - Transm"/>
    <x v="0"/>
    <s v="Total Company"/>
    <s v="REG TAX  / SL TAX"/>
    <s v="1991"/>
    <x v="28"/>
    <x v="9"/>
    <s v="Oct"/>
    <s v="1,145.09"/>
    <s v="3,357.25"/>
    <s v="0.00"/>
    <s v="-54.15"/>
    <s v="00.3411"/>
    <s v="1,090.94"/>
    <s v="3,198.49"/>
    <m/>
    <s v="-181785080"/>
    <n v="-158.76000000000022"/>
    <n v="-33.339600000000047"/>
    <n v="-54.149999999999864"/>
    <n v="20.810399999999817"/>
  </r>
  <r>
    <s v="Kentucky Power - Gen"/>
    <x v="13"/>
    <s v="Total Company"/>
    <s v="REG TAX  / SL TAX"/>
    <s v="1990"/>
    <x v="30"/>
    <x v="3"/>
    <m/>
    <s v="53.08"/>
    <s v="153.00"/>
    <s v="0.00"/>
    <s v="-52.88"/>
    <s v="00.3469"/>
    <s v="0.20"/>
    <s v="0.59"/>
    <m/>
    <s v="-181786017"/>
    <n v="-152.41"/>
    <n v="-32.006099999999996"/>
    <n v="-52.879999999999995"/>
    <n v="20.873899999999999"/>
  </r>
  <r>
    <s v="Kentucky Power - Gen"/>
    <x v="15"/>
    <s v="Total Company"/>
    <s v="REG TAX  / SL TAX"/>
    <s v="1989_X"/>
    <x v="29"/>
    <x v="3"/>
    <m/>
    <s v="53.47"/>
    <s v="154.52"/>
    <s v="0.00"/>
    <s v="-53.47"/>
    <s v="00.3460"/>
    <s v="0.00"/>
    <s v="0.00"/>
    <m/>
    <s v="-181785941"/>
    <n v="-154.52000000000001"/>
    <n v="-32.449199999999998"/>
    <n v="-53.47"/>
    <n v="21.020800000000001"/>
  </r>
  <r>
    <s v="Kentucky Power - Distr"/>
    <x v="11"/>
    <s v="Total Company"/>
    <s v="REG TAX  / SL TAX"/>
    <s v="1991"/>
    <x v="28"/>
    <x v="10"/>
    <s v="Mar"/>
    <n v="401.11"/>
    <n v="1147.6500000000001"/>
    <n v="0"/>
    <n v="-52.81"/>
    <n v="0.34949999999999998"/>
    <n v="348.3"/>
    <n v="996.54"/>
    <m/>
    <s v="-181786986"/>
    <n v="-151.11000000000013"/>
    <n v="-31.733100000000025"/>
    <n v="-52.81"/>
    <n v="21.076899999999977"/>
  </r>
  <r>
    <s v="Kentucky Power - Distr"/>
    <x v="12"/>
    <s v="Total Company"/>
    <s v="REG TAX  / SL TAX"/>
    <s v="1991"/>
    <x v="28"/>
    <x v="10"/>
    <s v="Mar"/>
    <s v="295.44"/>
    <s v="845.31"/>
    <s v="0.00"/>
    <s v="-52.81"/>
    <s v="00.3495"/>
    <s v="242.63"/>
    <s v="694.20"/>
    <m/>
    <s v="-181786986"/>
    <n v="-151.1099999999999"/>
    <n v="-31.733099999999979"/>
    <n v="-52.81"/>
    <n v="21.076900000000023"/>
  </r>
  <r>
    <s v="Kentucky Power - Distr"/>
    <x v="14"/>
    <s v="Total Company"/>
    <s v="REG TAX  / SL TAX"/>
    <s v="1991"/>
    <x v="28"/>
    <x v="10"/>
    <s v="Mar"/>
    <s v="242.63"/>
    <s v="694.20"/>
    <s v="0.00"/>
    <s v="-52.86"/>
    <s v="00.3495"/>
    <s v="189.77"/>
    <s v="542.97"/>
    <m/>
    <s v="-181786986"/>
    <n v="-151.23000000000002"/>
    <n v="-31.758300000000002"/>
    <n v="-52.859999999999985"/>
    <n v="21.101699999999983"/>
  </r>
  <r>
    <s v="Kentucky Power - Distr"/>
    <x v="15"/>
    <s v="Total Company"/>
    <s v="REG TAX  / SL TAX"/>
    <s v="1991"/>
    <x v="28"/>
    <x v="10"/>
    <s v="Mar"/>
    <s v="348.30"/>
    <s v="996.54"/>
    <s v="0.00"/>
    <s v="-52.86"/>
    <s v="00.3495"/>
    <s v="295.44"/>
    <s v="845.31"/>
    <m/>
    <s v="-181786986"/>
    <n v="-151.23000000000002"/>
    <n v="-31.758300000000002"/>
    <n v="-52.860000000000014"/>
    <n v="21.101700000000012"/>
  </r>
  <r>
    <s v="Kentucky Power - Gen"/>
    <x v="8"/>
    <s v="Total Company"/>
    <s v="REG TAX  / SL TAX"/>
    <s v="2005"/>
    <x v="7"/>
    <x v="7"/>
    <m/>
    <s v="53.16"/>
    <s v="151.89"/>
    <s v="0.00"/>
    <s v="-53.16"/>
    <s v="00.3500"/>
    <s v="0.00"/>
    <s v="0.01"/>
    <m/>
    <s v="-181786068"/>
    <n v="-151.88"/>
    <n v="-31.894799999999996"/>
    <n v="-53.16"/>
    <n v="21.2652"/>
  </r>
  <r>
    <s v="Kentucky Power - Gen"/>
    <x v="11"/>
    <s v="Total Company"/>
    <s v="REG TAX  / SL TAX"/>
    <s v="1985"/>
    <x v="32"/>
    <x v="6"/>
    <m/>
    <n v="101.48"/>
    <n v="255.2"/>
    <n v="0"/>
    <n v="-45.69"/>
    <n v="0.39760000000000001"/>
    <n v="55.79"/>
    <n v="140.29"/>
    <m/>
    <s v="-181786497"/>
    <n v="-114.91"/>
    <n v="-24.1311"/>
    <n v="-45.690000000000005"/>
    <n v="21.558900000000005"/>
  </r>
  <r>
    <s v="Kentucky Power - Gen"/>
    <x v="15"/>
    <s v="Total Company"/>
    <s v="REG TAX  / SL TAX"/>
    <s v="1985"/>
    <x v="32"/>
    <x v="6"/>
    <m/>
    <s v="55.79"/>
    <s v="140.29"/>
    <s v="0.00"/>
    <s v="-45.70"/>
    <s v="00.3977"/>
    <s v="10.09"/>
    <s v="25.38"/>
    <m/>
    <s v="-181786497"/>
    <n v="-114.91"/>
    <n v="-24.1311"/>
    <n v="-45.7"/>
    <n v="21.568900000000003"/>
  </r>
  <r>
    <s v="Kentucky Power - Distr"/>
    <x v="15"/>
    <s v="Total Company"/>
    <s v="REG TAX  / SL TAX"/>
    <s v="1987"/>
    <x v="39"/>
    <x v="10"/>
    <s v="Oct"/>
    <s v="138.42"/>
    <s v="375.54"/>
    <s v="0.00"/>
    <s v="-50.45"/>
    <s v="00.3686"/>
    <s v="87.97"/>
    <s v="238.67"/>
    <m/>
    <s v="-181786833"/>
    <n v="-136.87000000000003"/>
    <n v="-28.742700000000006"/>
    <n v="-50.449999999999989"/>
    <n v="21.707299999999982"/>
  </r>
  <r>
    <s v="Kentucky Power - Gen"/>
    <x v="13"/>
    <s v="Total Company"/>
    <s v="REG TAX  / SL TAX"/>
    <s v="1990"/>
    <x v="30"/>
    <x v="21"/>
    <m/>
    <s v="55.95"/>
    <s v="162.70"/>
    <s v="0.00"/>
    <s v="-55.95"/>
    <s v="00.3439"/>
    <s v="0.00"/>
    <s v="0.00"/>
    <m/>
    <s v="-181786234"/>
    <n v="-162.69999999999999"/>
    <n v="-34.166999999999994"/>
    <n v="-55.95"/>
    <n v="21.783000000000008"/>
  </r>
  <r>
    <s v="Kentucky Power - Transm"/>
    <x v="14"/>
    <s v="Total Company"/>
    <s v="REG TAX  / SL TAX"/>
    <s v="1989"/>
    <x v="29"/>
    <x v="9"/>
    <s v="May"/>
    <s v="913.17"/>
    <s v="2,642.00"/>
    <s v="0.00"/>
    <s v="-56.10"/>
    <s v="00.3456"/>
    <s v="857.07"/>
    <s v="2,479.68"/>
    <m/>
    <s v="-181785186"/>
    <n v="-162.32000000000016"/>
    <n v="-34.087200000000031"/>
    <n v="-56.099999999999909"/>
    <n v="22.012799999999878"/>
  </r>
  <r>
    <s v="Kentucky Power - Transm"/>
    <x v="5"/>
    <s v="Total Company"/>
    <s v="REG TAX  / SL TAX"/>
    <s v="1989"/>
    <x v="29"/>
    <x v="9"/>
    <s v="May"/>
    <s v="576.56"/>
    <s v="1,668.08"/>
    <s v="0.00"/>
    <s v="-56.10"/>
    <s v="00.3456"/>
    <s v="520.46"/>
    <s v="1,505.76"/>
    <m/>
    <s v="-181785186"/>
    <n v="-162.31999999999994"/>
    <n v="-34.087199999999989"/>
    <n v="-56.099999999999909"/>
    <n v="22.01279999999992"/>
  </r>
  <r>
    <s v="Kentucky Power - Transm"/>
    <x v="8"/>
    <s v="Total Company"/>
    <s v="REG TAX  / SL TAX"/>
    <s v="1989"/>
    <x v="29"/>
    <x v="9"/>
    <s v="May"/>
    <s v="352.14"/>
    <s v="1,018.80"/>
    <s v="0.00"/>
    <s v="-56.10"/>
    <s v="00.3456"/>
    <s v="296.04"/>
    <s v="856.48"/>
    <m/>
    <s v="-181785186"/>
    <n v="-162.31999999999994"/>
    <n v="-34.087199999999989"/>
    <n v="-56.099999999999966"/>
    <n v="22.012799999999977"/>
  </r>
  <r>
    <s v="Kentucky Power - Transm"/>
    <x v="9"/>
    <s v="Total Company"/>
    <s v="REG TAX  / SL TAX"/>
    <s v="1989"/>
    <x v="29"/>
    <x v="9"/>
    <s v="May"/>
    <s v="464.35"/>
    <s v="1,343.44"/>
    <s v="0.00"/>
    <s v="-56.10"/>
    <s v="00.3456"/>
    <s v="408.25"/>
    <s v="1,181.12"/>
    <m/>
    <s v="-181785186"/>
    <n v="-162.32000000000016"/>
    <n v="-34.087200000000031"/>
    <n v="-56.100000000000023"/>
    <n v="22.012799999999991"/>
  </r>
  <r>
    <s v="Kentucky Power - Transm"/>
    <x v="0"/>
    <s v="Total Company"/>
    <s v="REG TAX  / SL TAX"/>
    <s v="1989"/>
    <x v="29"/>
    <x v="9"/>
    <s v="May"/>
    <s v="800.97"/>
    <s v="2,317.36"/>
    <s v="0.00"/>
    <s v="-56.10"/>
    <s v="00.3456"/>
    <s v="744.87"/>
    <s v="2,155.04"/>
    <m/>
    <s v="-181785186"/>
    <n v="-162.32000000000016"/>
    <n v="-34.087200000000031"/>
    <n v="-56.100000000000023"/>
    <n v="22.012799999999991"/>
  </r>
  <r>
    <s v="Kentucky Power - Transm"/>
    <x v="7"/>
    <s v="Total Company"/>
    <s v="REG TAX  / SL TAX"/>
    <s v="1989"/>
    <x v="29"/>
    <x v="9"/>
    <s v="May"/>
    <s v="239.93"/>
    <s v="694.16"/>
    <s v="0.00"/>
    <s v="-56.10"/>
    <s v="00.3456"/>
    <s v="183.83"/>
    <s v="531.84"/>
    <m/>
    <s v="-181785186"/>
    <n v="-162.31999999999994"/>
    <n v="-34.087199999999989"/>
    <n v="-56.099999999999994"/>
    <n v="22.012800000000006"/>
  </r>
  <r>
    <s v="Kentucky Power - Transm"/>
    <x v="3"/>
    <s v="Total Company"/>
    <s v="REG TAX  / SL TAX"/>
    <s v="1989"/>
    <x v="29"/>
    <x v="9"/>
    <s v="May"/>
    <s v="688.77"/>
    <s v="1,992.72"/>
    <s v="0.00"/>
    <s v="-56.10"/>
    <s v="00.3456"/>
    <s v="632.67"/>
    <s v="1,830.40"/>
    <m/>
    <s v="-181785186"/>
    <n v="-162.31999999999994"/>
    <n v="-34.087199999999989"/>
    <n v="-56.100000000000023"/>
    <n v="22.012800000000034"/>
  </r>
  <r>
    <s v="Kentucky Power - Transm"/>
    <x v="2"/>
    <s v="Total Company"/>
    <s v="REG TAX  / SL TAX"/>
    <s v="1989"/>
    <x v="29"/>
    <x v="9"/>
    <s v="May"/>
    <s v="744.87"/>
    <s v="2,155.04"/>
    <s v="0.00"/>
    <s v="-56.10"/>
    <s v="00.3456"/>
    <s v="688.77"/>
    <s v="1,992.72"/>
    <m/>
    <s v="-181785186"/>
    <n v="-162.31999999999994"/>
    <n v="-34.087199999999989"/>
    <n v="-56.100000000000023"/>
    <n v="22.012800000000034"/>
  </r>
  <r>
    <s v="Kentucky Power - Transm"/>
    <x v="13"/>
    <s v="Total Company"/>
    <s v="REG TAX  / SL TAX"/>
    <s v="1989"/>
    <x v="29"/>
    <x v="9"/>
    <s v="May"/>
    <s v="857.07"/>
    <s v="2,479.68"/>
    <s v="0.00"/>
    <s v="-56.10"/>
    <s v="00.3456"/>
    <s v="800.97"/>
    <s v="2,317.36"/>
    <m/>
    <s v="-181785186"/>
    <n v="-162.31999999999971"/>
    <n v="-34.087199999999939"/>
    <n v="-56.100000000000023"/>
    <n v="22.012800000000084"/>
  </r>
  <r>
    <s v="Kentucky Power - Transm"/>
    <x v="4"/>
    <s v="Total Company"/>
    <s v="REG TAX  / SL TAX"/>
    <s v="1989"/>
    <x v="29"/>
    <x v="9"/>
    <s v="May"/>
    <s v="632.67"/>
    <s v="1,830.40"/>
    <s v="0.00"/>
    <s v="-56.11"/>
    <s v="00.3456"/>
    <s v="576.56"/>
    <s v="1,668.08"/>
    <m/>
    <s v="-181785186"/>
    <n v="-162.32000000000016"/>
    <n v="-34.087200000000031"/>
    <n v="-56.110000000000014"/>
    <n v="22.022799999999982"/>
  </r>
  <r>
    <s v="Kentucky Power - Transm"/>
    <x v="6"/>
    <s v="Total Company"/>
    <s v="REG TAX  / SL TAX"/>
    <s v="1989"/>
    <x v="29"/>
    <x v="9"/>
    <s v="May"/>
    <s v="296.04"/>
    <s v="856.48"/>
    <s v="0.00"/>
    <s v="-56.11"/>
    <s v="00.3456"/>
    <s v="239.93"/>
    <s v="694.16"/>
    <m/>
    <s v="-181785186"/>
    <n v="-162.32000000000005"/>
    <n v="-34.08720000000001"/>
    <n v="-56.110000000000014"/>
    <n v="22.022800000000004"/>
  </r>
  <r>
    <s v="Kentucky Power - Transm"/>
    <x v="10"/>
    <s v="Total Company"/>
    <s v="REG TAX  / SL TAX"/>
    <s v="1989"/>
    <x v="29"/>
    <x v="9"/>
    <s v="May"/>
    <s v="408.25"/>
    <s v="1,181.12"/>
    <s v="0.00"/>
    <s v="-56.11"/>
    <s v="00.3456"/>
    <s v="352.14"/>
    <s v="1,018.80"/>
    <m/>
    <s v="-181785186"/>
    <n v="-162.31999999999994"/>
    <n v="-34.087199999999989"/>
    <n v="-56.110000000000014"/>
    <n v="22.022800000000025"/>
  </r>
  <r>
    <s v="Kentucky Power - Transm"/>
    <x v="1"/>
    <s v="Total Company"/>
    <s v="REG TAX  / SL TAX"/>
    <s v="1989"/>
    <x v="29"/>
    <x v="9"/>
    <s v="May"/>
    <s v="520.46"/>
    <s v="1,505.76"/>
    <s v="0.00"/>
    <s v="-56.11"/>
    <s v="00.3456"/>
    <s v="464.35"/>
    <s v="1,343.44"/>
    <m/>
    <s v="-181785186"/>
    <n v="-162.31999999999994"/>
    <n v="-34.087199999999989"/>
    <n v="-56.110000000000014"/>
    <n v="22.022800000000025"/>
  </r>
  <r>
    <s v="Kentucky Power - Gen"/>
    <x v="11"/>
    <s v="Total Company"/>
    <s v="REG TAX  / SL TAX"/>
    <s v="1989_X"/>
    <x v="29"/>
    <x v="3"/>
    <m/>
    <n v="109.97"/>
    <n v="317.8"/>
    <n v="0"/>
    <n v="-56.5"/>
    <n v="0.34599999999999997"/>
    <n v="53.47"/>
    <n v="154.52000000000001"/>
    <m/>
    <s v="-181785941"/>
    <n v="-163.28"/>
    <n v="-34.288800000000002"/>
    <n v="-56.5"/>
    <n v="22.211199999999998"/>
  </r>
  <r>
    <s v="Kentucky Power - Distr"/>
    <x v="0"/>
    <s v="Total Company"/>
    <s v="REG TAX  / SL TAX"/>
    <s v="1992"/>
    <x v="24"/>
    <x v="10"/>
    <s v="Mar"/>
    <s v="70.66"/>
    <s v="202.29"/>
    <s v="0.00"/>
    <s v="-56.62"/>
    <s v="00.3493"/>
    <s v="14.04"/>
    <s v="40.20"/>
    <m/>
    <s v="-181787022"/>
    <n v="-162.08999999999997"/>
    <n v="-34.038899999999991"/>
    <n v="-56.62"/>
    <n v="22.581100000000006"/>
  </r>
  <r>
    <s v="Kentucky Power - Distr"/>
    <x v="15"/>
    <s v="Total Company"/>
    <s v="REG TAX  / SL TAX"/>
    <s v="1984"/>
    <x v="20"/>
    <x v="11"/>
    <s v="Sep"/>
    <s v="40.30"/>
    <s v="83.82"/>
    <s v="0.00"/>
    <s v="-40.30"/>
    <s v="00.4808"/>
    <s v="0.00"/>
    <s v="0.00"/>
    <m/>
    <s v="-181786954"/>
    <n v="-83.82"/>
    <n v="-17.602199999999996"/>
    <n v="-40.299999999999997"/>
    <n v="22.697800000000001"/>
  </r>
  <r>
    <s v="Kentucky Power - Distr"/>
    <x v="13"/>
    <s v="Total Company"/>
    <s v="REG TAX  / SL TAX"/>
    <s v="1993"/>
    <x v="31"/>
    <x v="10"/>
    <s v="Jan"/>
    <s v="153.70"/>
    <s v="438.11"/>
    <s v="0.00"/>
    <s v="-56.57"/>
    <s v="00.3508"/>
    <s v="97.13"/>
    <s v="276.85"/>
    <m/>
    <s v="-181786799"/>
    <n v="-161.26"/>
    <n v="-33.864599999999996"/>
    <n v="-56.569999999999993"/>
    <n v="22.705399999999997"/>
  </r>
  <r>
    <s v="Kentucky Power - Distr"/>
    <x v="12"/>
    <s v="Total Company"/>
    <s v="REG TAX  / SL TAX"/>
    <s v="1993"/>
    <x v="31"/>
    <x v="10"/>
    <s v="Jan"/>
    <s v="266.89"/>
    <s v="760.75"/>
    <s v="0.00"/>
    <s v="-56.57"/>
    <s v="00.3508"/>
    <s v="210.32"/>
    <s v="599.49"/>
    <m/>
    <s v="-181786799"/>
    <n v="-161.26"/>
    <n v="-33.864599999999996"/>
    <n v="-56.569999999999993"/>
    <n v="22.705399999999997"/>
  </r>
  <r>
    <s v="Kentucky Power - Distr"/>
    <x v="15"/>
    <s v="Total Company"/>
    <s v="REG TAX  / SL TAX"/>
    <s v="1993"/>
    <x v="31"/>
    <x v="10"/>
    <s v="Jan"/>
    <s v="323.47"/>
    <s v="922.01"/>
    <s v="0.00"/>
    <s v="-56.58"/>
    <s v="00.3508"/>
    <s v="266.89"/>
    <s v="760.75"/>
    <m/>
    <s v="-181786799"/>
    <n v="-161.26"/>
    <n v="-33.864599999999996"/>
    <n v="-56.580000000000041"/>
    <n v="22.715400000000045"/>
  </r>
  <r>
    <s v="Kentucky Power - Distr"/>
    <x v="11"/>
    <s v="Total Company"/>
    <s v="REG TAX  / SL TAX"/>
    <s v="1993"/>
    <x v="31"/>
    <x v="10"/>
    <s v="Jan"/>
    <n v="380.09"/>
    <n v="1083.3900000000001"/>
    <n v="0"/>
    <n v="-56.62"/>
    <n v="0.3508"/>
    <n v="323.47000000000003"/>
    <n v="922.01"/>
    <m/>
    <s v="-181786799"/>
    <n v="-161.38000000000011"/>
    <n v="-33.889800000000022"/>
    <n v="-56.619999999999948"/>
    <n v="22.730199999999925"/>
  </r>
  <r>
    <s v="Kentucky Power - Distr"/>
    <x v="0"/>
    <s v="Total Company"/>
    <s v="REG TAX  / SL TAX"/>
    <s v="1993"/>
    <x v="31"/>
    <x v="10"/>
    <s v="Jan"/>
    <s v="97.13"/>
    <s v="276.85"/>
    <s v="0.00"/>
    <s v="-56.62"/>
    <s v="00.3508"/>
    <s v="40.51"/>
    <s v="115.47"/>
    <m/>
    <s v="-181786799"/>
    <n v="-161.38000000000002"/>
    <n v="-33.889800000000001"/>
    <n v="-56.62"/>
    <n v="22.730199999999996"/>
  </r>
  <r>
    <s v="Kentucky Power - Distr"/>
    <x v="14"/>
    <s v="Total Company"/>
    <s v="REG TAX  / SL TAX"/>
    <s v="1993"/>
    <x v="31"/>
    <x v="10"/>
    <s v="Jan"/>
    <s v="210.32"/>
    <s v="599.49"/>
    <s v="0.00"/>
    <s v="-56.62"/>
    <s v="00.3508"/>
    <s v="153.70"/>
    <s v="438.11"/>
    <m/>
    <s v="-181786799"/>
    <n v="-161.38"/>
    <n v="-33.889800000000001"/>
    <n v="-56.620000000000005"/>
    <n v="22.730200000000004"/>
  </r>
  <r>
    <s v="Kentucky Power - Distr"/>
    <x v="12"/>
    <s v="Total Company"/>
    <s v="REG TAX  / SL TAX"/>
    <s v="1986"/>
    <x v="34"/>
    <x v="10"/>
    <s v="Mar"/>
    <s v="58.41"/>
    <s v="169.60"/>
    <s v="0.00"/>
    <s v="-58.41"/>
    <s v="00.3444"/>
    <s v="0.00"/>
    <s v="0.00"/>
    <m/>
    <s v="-181787109"/>
    <n v="-169.6"/>
    <n v="-35.616"/>
    <n v="-58.41"/>
    <n v="22.793999999999997"/>
  </r>
  <r>
    <s v="Kentucky Power - Gen"/>
    <x v="0"/>
    <s v="Total Company"/>
    <s v="REG TAX  / SL TAX"/>
    <s v="2016 50%"/>
    <x v="21"/>
    <x v="6"/>
    <m/>
    <s v="1,823.76"/>
    <s v="5,399.40"/>
    <s v="0.00"/>
    <s v="-60.41"/>
    <s v="00.3378"/>
    <s v="1,763.35"/>
    <s v="5,220.56"/>
    <m/>
    <s v="-181785624"/>
    <n v="-178.83999999999924"/>
    <n v="-37.55639999999984"/>
    <n v="-60.410000000000082"/>
    <n v="22.853600000000242"/>
  </r>
  <r>
    <s v="Kentucky Power - Distr"/>
    <x v="12"/>
    <s v="Total Company"/>
    <s v="REG TAX  / SL TAX"/>
    <s v="1989"/>
    <x v="29"/>
    <x v="6"/>
    <m/>
    <s v="156.96"/>
    <s v="458.42"/>
    <s v="0.00"/>
    <s v="-59.23"/>
    <s v="00.3424"/>
    <s v="97.73"/>
    <s v="285.42"/>
    <m/>
    <s v="-181786540"/>
    <n v="-173"/>
    <n v="-36.33"/>
    <n v="-59.230000000000004"/>
    <n v="22.900000000000006"/>
  </r>
  <r>
    <s v="Kentucky Power - Distr"/>
    <x v="15"/>
    <s v="Total Company"/>
    <s v="REG TAX  / SL TAX"/>
    <s v="1989"/>
    <x v="29"/>
    <x v="6"/>
    <m/>
    <s v="216.19"/>
    <s v="631.42"/>
    <s v="0.00"/>
    <s v="-59.23"/>
    <s v="00.3424"/>
    <s v="156.96"/>
    <s v="458.42"/>
    <m/>
    <s v="-181786540"/>
    <n v="-172.99999999999994"/>
    <n v="-36.329999999999984"/>
    <n v="-59.22999999999999"/>
    <n v="22.900000000000006"/>
  </r>
  <r>
    <s v="Kentucky Power - Distr"/>
    <x v="11"/>
    <s v="Total Company"/>
    <s v="REG TAX  / SL TAX"/>
    <s v="1989"/>
    <x v="29"/>
    <x v="6"/>
    <m/>
    <n v="275.42"/>
    <n v="804.42"/>
    <n v="0"/>
    <n v="-59.23"/>
    <n v="0.34239999999999998"/>
    <n v="216.19"/>
    <n v="631.41999999999996"/>
    <m/>
    <s v="-181786540"/>
    <n v="-173"/>
    <n v="-36.33"/>
    <n v="-59.230000000000018"/>
    <n v="22.90000000000002"/>
  </r>
  <r>
    <s v="Kentucky Power - Distr"/>
    <x v="14"/>
    <s v="Total Company"/>
    <s v="REG TAX  / SL TAX"/>
    <s v="1989"/>
    <x v="29"/>
    <x v="6"/>
    <m/>
    <s v="97.73"/>
    <s v="285.42"/>
    <s v="0.00"/>
    <s v="-59.24"/>
    <s v="00.3424"/>
    <s v="38.49"/>
    <s v="112.42"/>
    <m/>
    <s v="-181786540"/>
    <n v="-173"/>
    <n v="-36.33"/>
    <n v="-59.24"/>
    <n v="22.910000000000004"/>
  </r>
  <r>
    <s v="Kentucky Power - Gen"/>
    <x v="11"/>
    <s v="Total Company"/>
    <s v="REG TAX  / SL TAX"/>
    <s v="2008 50%"/>
    <x v="1"/>
    <x v="6"/>
    <m/>
    <n v="909.86"/>
    <n v="2599.56"/>
    <n v="0"/>
    <n v="-57.53"/>
    <n v="0.35"/>
    <n v="852.33"/>
    <n v="2435.1799999999998"/>
    <m/>
    <s v="-181785908"/>
    <n v="-164.38000000000011"/>
    <n v="-34.519800000000025"/>
    <n v="-57.529999999999973"/>
    <n v="23.010199999999948"/>
  </r>
  <r>
    <s v="Kentucky Power - Gen"/>
    <x v="3"/>
    <s v="Total Company"/>
    <s v="REG TAX  / SL TAX"/>
    <s v="2008 50%"/>
    <x v="1"/>
    <x v="6"/>
    <m/>
    <s v="507.13"/>
    <s v="1,448.90"/>
    <s v="0.00"/>
    <s v="-57.53"/>
    <s v="00.3500"/>
    <s v="449.60"/>
    <s v="1,284.52"/>
    <m/>
    <s v="-181785908"/>
    <n v="-164.38000000000011"/>
    <n v="-34.519800000000025"/>
    <n v="-57.529999999999973"/>
    <n v="23.010199999999948"/>
  </r>
  <r>
    <s v="Kentucky Power - Gen"/>
    <x v="14"/>
    <s v="Total Company"/>
    <s v="REG TAX  / SL TAX"/>
    <s v="2008 50%"/>
    <x v="1"/>
    <x v="6"/>
    <m/>
    <s v="737.27"/>
    <s v="2,106.42"/>
    <s v="0.00"/>
    <s v="-57.53"/>
    <s v="00.3500"/>
    <s v="679.74"/>
    <s v="1,942.04"/>
    <m/>
    <s v="-181785908"/>
    <n v="-164.38000000000011"/>
    <n v="-34.519800000000025"/>
    <n v="-57.529999999999973"/>
    <n v="23.010199999999948"/>
  </r>
  <r>
    <s v="Kentucky Power - Gen"/>
    <x v="12"/>
    <s v="Total Company"/>
    <s v="REG TAX  / SL TAX"/>
    <s v="2008 50%"/>
    <x v="1"/>
    <x v="6"/>
    <m/>
    <s v="794.80"/>
    <s v="2,270.80"/>
    <s v="0.00"/>
    <s v="-57.53"/>
    <s v="00.3500"/>
    <s v="737.27"/>
    <s v="2,106.42"/>
    <m/>
    <s v="-181785908"/>
    <n v="-164.38000000000011"/>
    <n v="-34.519800000000025"/>
    <n v="-57.529999999999973"/>
    <n v="23.010199999999948"/>
  </r>
  <r>
    <s v="Kentucky Power - Gen"/>
    <x v="8"/>
    <s v="Total Company"/>
    <s v="REG TAX  / SL TAX"/>
    <s v="2008 50%"/>
    <x v="1"/>
    <x v="6"/>
    <m/>
    <s v="161.92"/>
    <s v="462.62"/>
    <s v="0.00"/>
    <s v="-57.53"/>
    <s v="00.3500"/>
    <s v="104.39"/>
    <s v="298.24"/>
    <m/>
    <s v="-181785908"/>
    <n v="-164.38"/>
    <n v="-34.519799999999996"/>
    <n v="-57.529999999999987"/>
    <n v="23.01019999999999"/>
  </r>
  <r>
    <s v="Kentucky Power - Gen"/>
    <x v="9"/>
    <s v="Total Company"/>
    <s v="REG TAX  / SL TAX"/>
    <s v="2008 50%"/>
    <x v="1"/>
    <x v="6"/>
    <m/>
    <s v="276.99"/>
    <s v="791.38"/>
    <s v="0.00"/>
    <s v="-57.53"/>
    <s v="00.3500"/>
    <s v="219.46"/>
    <s v="627.00"/>
    <m/>
    <s v="-181785908"/>
    <n v="-164.38"/>
    <n v="-34.519799999999996"/>
    <n v="-57.53"/>
    <n v="23.010200000000005"/>
  </r>
  <r>
    <s v="Kentucky Power - Gen"/>
    <x v="5"/>
    <s v="Total Company"/>
    <s v="REG TAX  / SL TAX"/>
    <s v="2008 50%"/>
    <x v="1"/>
    <x v="6"/>
    <m/>
    <s v="392.06"/>
    <s v="1,120.14"/>
    <s v="0.00"/>
    <s v="-57.53"/>
    <s v="00.3500"/>
    <s v="334.53"/>
    <s v="955.76"/>
    <m/>
    <s v="-181785908"/>
    <n v="-164.38000000000011"/>
    <n v="-34.519800000000025"/>
    <n v="-57.53000000000003"/>
    <n v="23.010200000000005"/>
  </r>
  <r>
    <s v="Kentucky Power - Gen"/>
    <x v="0"/>
    <s v="Total Company"/>
    <s v="REG TAX  / SL TAX"/>
    <s v="2008 50%"/>
    <x v="1"/>
    <x v="6"/>
    <m/>
    <s v="622.20"/>
    <s v="1,777.66"/>
    <s v="0.00"/>
    <s v="-57.53"/>
    <s v="00.3500"/>
    <s v="564.67"/>
    <s v="1,613.28"/>
    <m/>
    <s v="-181785908"/>
    <n v="-164.38000000000011"/>
    <n v="-34.519800000000025"/>
    <n v="-57.530000000000086"/>
    <n v="23.010200000000061"/>
  </r>
  <r>
    <s v="Kentucky Power - Gen"/>
    <x v="15"/>
    <s v="Total Company"/>
    <s v="REG TAX  / SL TAX"/>
    <s v="2008 50%"/>
    <x v="1"/>
    <x v="6"/>
    <m/>
    <s v="852.33"/>
    <s v="2,435.18"/>
    <s v="0.00"/>
    <s v="-57.53"/>
    <s v="00.3500"/>
    <s v="794.80"/>
    <s v="2,270.80"/>
    <m/>
    <s v="-181785908"/>
    <n v="-164.37999999999965"/>
    <n v="-34.519799999999925"/>
    <n v="-57.530000000000086"/>
    <n v="23.010200000000161"/>
  </r>
  <r>
    <s v="Kentucky Power - Gen"/>
    <x v="1"/>
    <s v="Total Company"/>
    <s v="REG TAX  / SL TAX"/>
    <s v="2008 50%"/>
    <x v="1"/>
    <x v="6"/>
    <m/>
    <s v="334.53"/>
    <s v="955.76"/>
    <s v="0.00"/>
    <s v="-57.54"/>
    <s v="00.3500"/>
    <s v="276.99"/>
    <s v="791.38"/>
    <m/>
    <s v="-181785908"/>
    <n v="-164.38"/>
    <n v="-34.519799999999996"/>
    <n v="-57.539999999999964"/>
    <n v="23.020199999999967"/>
  </r>
  <r>
    <s v="Kentucky Power - Gen"/>
    <x v="2"/>
    <s v="Total Company"/>
    <s v="REG TAX  / SL TAX"/>
    <s v="2008 50%"/>
    <x v="1"/>
    <x v="6"/>
    <m/>
    <s v="564.67"/>
    <s v="1,613.28"/>
    <s v="0.00"/>
    <s v="-57.54"/>
    <s v="00.3500"/>
    <s v="507.13"/>
    <s v="1,448.90"/>
    <m/>
    <s v="-181785908"/>
    <n v="-164.37999999999988"/>
    <n v="-34.519799999999975"/>
    <n v="-57.539999999999964"/>
    <n v="23.020199999999988"/>
  </r>
  <r>
    <s v="Kentucky Power - Gen"/>
    <x v="13"/>
    <s v="Total Company"/>
    <s v="REG TAX  / SL TAX"/>
    <s v="2008 50%"/>
    <x v="1"/>
    <x v="6"/>
    <m/>
    <s v="679.74"/>
    <s v="1,942.04"/>
    <s v="0.00"/>
    <s v="-57.54"/>
    <s v="00.3500"/>
    <s v="622.20"/>
    <s v="1,777.66"/>
    <m/>
    <s v="-181785908"/>
    <n v="-164.37999999999988"/>
    <n v="-34.519799999999975"/>
    <n v="-57.539999999999964"/>
    <n v="23.020199999999988"/>
  </r>
  <r>
    <s v="Kentucky Power - Gen"/>
    <x v="6"/>
    <s v="Total Company"/>
    <s v="REG TAX  / SL TAX"/>
    <s v="2008 50%"/>
    <x v="1"/>
    <x v="6"/>
    <m/>
    <s v="104.39"/>
    <s v="298.24"/>
    <s v="0.00"/>
    <s v="-57.54"/>
    <s v="00.3500"/>
    <s v="46.85"/>
    <s v="133.86"/>
    <m/>
    <s v="-181785908"/>
    <n v="-164.38"/>
    <n v="-34.519799999999996"/>
    <n v="-57.54"/>
    <n v="23.020200000000003"/>
  </r>
  <r>
    <s v="Kentucky Power - Gen"/>
    <x v="10"/>
    <s v="Total Company"/>
    <s v="REG TAX  / SL TAX"/>
    <s v="2008 50%"/>
    <x v="1"/>
    <x v="6"/>
    <m/>
    <s v="219.46"/>
    <s v="627.00"/>
    <s v="0.00"/>
    <s v="-57.54"/>
    <s v="00.3500"/>
    <s v="161.92"/>
    <s v="462.62"/>
    <m/>
    <s v="-181785908"/>
    <n v="-164.38"/>
    <n v="-34.519799999999996"/>
    <n v="-57.54000000000002"/>
    <n v="23.020200000000024"/>
  </r>
  <r>
    <s v="Kentucky Power - Gen"/>
    <x v="4"/>
    <s v="Total Company"/>
    <s v="REG TAX  / SL TAX"/>
    <s v="2008 50%"/>
    <x v="1"/>
    <x v="6"/>
    <m/>
    <s v="449.60"/>
    <s v="1,284.52"/>
    <s v="0.00"/>
    <s v="-57.54"/>
    <s v="00.3500"/>
    <s v="392.06"/>
    <s v="1,120.14"/>
    <m/>
    <s v="-181785908"/>
    <n v="-164.37999999999988"/>
    <n v="-34.519799999999975"/>
    <n v="-57.54000000000002"/>
    <n v="23.020200000000045"/>
  </r>
  <r>
    <s v="Kentucky Power - Distr"/>
    <x v="15"/>
    <s v="Total Company"/>
    <s v="REG TAX  / SL TAX"/>
    <s v="1984"/>
    <x v="20"/>
    <x v="11"/>
    <s v="May"/>
    <s v="41.98"/>
    <s v="88.55"/>
    <s v="0.00"/>
    <s v="-41.98"/>
    <s v="00.4741"/>
    <s v="0.00"/>
    <s v="0.00"/>
    <m/>
    <s v="-181786518"/>
    <n v="-88.55"/>
    <n v="-18.595499999999998"/>
    <n v="-41.98"/>
    <n v="23.384499999999999"/>
  </r>
  <r>
    <s v="Kentucky Power - Distr"/>
    <x v="15"/>
    <s v="Total Company"/>
    <s v="REG TAX  / SL TAX"/>
    <s v="1985"/>
    <x v="32"/>
    <x v="11"/>
    <s v="Sep"/>
    <s v="54.10"/>
    <s v="146.20"/>
    <s v="0.00"/>
    <s v="-54.10"/>
    <s v="00.3700"/>
    <s v="0.00"/>
    <s v="0.00"/>
    <m/>
    <s v="-181787041"/>
    <n v="-146.19999999999999"/>
    <n v="-30.701999999999998"/>
    <n v="-54.1"/>
    <n v="23.398000000000003"/>
  </r>
  <r>
    <s v="Kentucky Power - Distr"/>
    <x v="11"/>
    <s v="Total Company"/>
    <s v="REG TAX  / SL TAX"/>
    <s v="1986"/>
    <x v="34"/>
    <x v="10"/>
    <s v="Aug"/>
    <n v="135.44"/>
    <n v="370.14"/>
    <n v="0"/>
    <n v="-54.97"/>
    <n v="0.3659"/>
    <n v="80.47"/>
    <n v="219.92"/>
    <m/>
    <s v="-181786912"/>
    <n v="-150.22"/>
    <n v="-31.546199999999999"/>
    <n v="-54.97"/>
    <n v="23.4238"/>
  </r>
  <r>
    <s v="Kentucky Power - Distr"/>
    <x v="15"/>
    <s v="Total Company"/>
    <s v="REG TAX  / SL TAX"/>
    <s v="1986"/>
    <x v="34"/>
    <x v="10"/>
    <s v="Aug"/>
    <s v="80.47"/>
    <s v="219.92"/>
    <s v="0.00"/>
    <s v="-54.97"/>
    <s v="00.3659"/>
    <s v="25.50"/>
    <s v="69.70"/>
    <m/>
    <s v="-181786912"/>
    <n v="-150.21999999999997"/>
    <n v="-31.546199999999992"/>
    <n v="-54.97"/>
    <n v="23.423800000000007"/>
  </r>
  <r>
    <s v="Kentucky Power - Gen"/>
    <x v="6"/>
    <s v="Total Company"/>
    <s v="REG TAX  / SL TAX"/>
    <s v="2012 Q1 50%"/>
    <x v="22"/>
    <x v="3"/>
    <m/>
    <s v="21,797.04"/>
    <s v="73,577.19"/>
    <s v="0.00"/>
    <s v="-80.72"/>
    <s v="00.2962"/>
    <s v="21,716.32"/>
    <s v="73,304.70"/>
    <m/>
    <s v="-181786220"/>
    <n v="-272.49000000000524"/>
    <n v="-57.222900000001097"/>
    <n v="-80.720000000001164"/>
    <n v="23.497100000000067"/>
  </r>
  <r>
    <s v="Kentucky Power - Gen"/>
    <x v="0"/>
    <s v="Total Company"/>
    <s v="REG TAX  / SL TAX"/>
    <s v="1991"/>
    <x v="28"/>
    <x v="21"/>
    <m/>
    <s v="60.05"/>
    <s v="173.70"/>
    <s v="0.00"/>
    <s v="-60.05"/>
    <s v="00.3457"/>
    <s v="0.00"/>
    <s v="0.00"/>
    <m/>
    <s v="-181786286"/>
    <n v="-173.7"/>
    <n v="-36.476999999999997"/>
    <n v="-60.05"/>
    <n v="23.573"/>
  </r>
  <r>
    <s v="Kentucky Power - Transm"/>
    <x v="6"/>
    <s v="Total Company"/>
    <s v="REG TAX  / SL TAX"/>
    <s v="1990"/>
    <x v="30"/>
    <x v="9"/>
    <s v="Sep"/>
    <s v="322.20"/>
    <s v="940.25"/>
    <s v="0.00"/>
    <s v="-61.06"/>
    <s v="00.3427"/>
    <s v="261.14"/>
    <s v="762.05"/>
    <m/>
    <s v="-181784975"/>
    <n v="-178.20000000000005"/>
    <n v="-37.422000000000011"/>
    <n v="-61.06"/>
    <n v="23.637999999999991"/>
  </r>
  <r>
    <s v="Kentucky Power - Transm"/>
    <x v="10"/>
    <s v="Total Company"/>
    <s v="REG TAX  / SL TAX"/>
    <s v="1990"/>
    <x v="30"/>
    <x v="9"/>
    <s v="Sep"/>
    <s v="444.33"/>
    <s v="1,296.65"/>
    <s v="0.00"/>
    <s v="-61.06"/>
    <s v="00.3427"/>
    <s v="383.27"/>
    <s v="1,118.45"/>
    <m/>
    <s v="-181784975"/>
    <n v="-178.20000000000005"/>
    <n v="-37.422000000000011"/>
    <n v="-61.06"/>
    <n v="23.637999999999991"/>
  </r>
  <r>
    <s v="Kentucky Power - Transm"/>
    <x v="5"/>
    <s v="Total Company"/>
    <s v="REG TAX  / SL TAX"/>
    <s v="1990"/>
    <x v="30"/>
    <x v="9"/>
    <s v="Sep"/>
    <s v="627.54"/>
    <s v="1,831.25"/>
    <s v="0.00"/>
    <s v="-61.07"/>
    <s v="00.3427"/>
    <s v="566.47"/>
    <s v="1,653.05"/>
    <m/>
    <s v="-181784975"/>
    <n v="-178.20000000000005"/>
    <n v="-37.422000000000011"/>
    <n v="-61.069999999999936"/>
    <n v="23.647999999999925"/>
  </r>
  <r>
    <s v="Kentucky Power - Transm"/>
    <x v="3"/>
    <s v="Total Company"/>
    <s v="REG TAX  / SL TAX"/>
    <s v="1990"/>
    <x v="30"/>
    <x v="9"/>
    <s v="Sep"/>
    <s v="749.68"/>
    <s v="2,187.65"/>
    <s v="0.00"/>
    <s v="-61.07"/>
    <s v="00.3427"/>
    <s v="688.61"/>
    <s v="2,009.45"/>
    <m/>
    <s v="-181784975"/>
    <n v="-178.20000000000005"/>
    <n v="-37.422000000000011"/>
    <n v="-61.069999999999936"/>
    <n v="23.647999999999925"/>
  </r>
  <r>
    <s v="Kentucky Power - Transm"/>
    <x v="8"/>
    <s v="Total Company"/>
    <s v="REG TAX  / SL TAX"/>
    <s v="1990"/>
    <x v="30"/>
    <x v="9"/>
    <s v="Sep"/>
    <s v="383.27"/>
    <s v="1,118.45"/>
    <s v="0.00"/>
    <s v="-61.07"/>
    <s v="00.3427"/>
    <s v="322.20"/>
    <s v="940.25"/>
    <m/>
    <s v="-181784975"/>
    <n v="-178.20000000000005"/>
    <n v="-37.422000000000011"/>
    <n v="-61.069999999999993"/>
    <n v="23.647999999999982"/>
  </r>
  <r>
    <s v="Kentucky Power - Transm"/>
    <x v="0"/>
    <s v="Total Company"/>
    <s v="REG TAX  / SL TAX"/>
    <s v="1990"/>
    <x v="30"/>
    <x v="9"/>
    <s v="Sep"/>
    <s v="871.82"/>
    <s v="2,544.05"/>
    <s v="0.00"/>
    <s v="-61.07"/>
    <s v="00.3427"/>
    <s v="810.75"/>
    <s v="2,365.85"/>
    <m/>
    <s v="-181784975"/>
    <n v="-178.20000000000027"/>
    <n v="-37.422000000000054"/>
    <n v="-61.07000000000005"/>
    <n v="23.647999999999996"/>
  </r>
  <r>
    <s v="Kentucky Power - Transm"/>
    <x v="7"/>
    <s v="Total Company"/>
    <s v="REG TAX  / SL TAX"/>
    <s v="1990"/>
    <x v="30"/>
    <x v="9"/>
    <s v="Sep"/>
    <s v="261.14"/>
    <s v="762.05"/>
    <s v="0.00"/>
    <s v="-61.07"/>
    <s v="00.3427"/>
    <s v="200.07"/>
    <s v="583.85"/>
    <m/>
    <s v="-181784975"/>
    <n v="-178.19999999999993"/>
    <n v="-37.421999999999983"/>
    <n v="-61.069999999999993"/>
    <n v="23.64800000000001"/>
  </r>
  <r>
    <s v="Kentucky Power - Transm"/>
    <x v="9"/>
    <s v="Total Company"/>
    <s v="REG TAX  / SL TAX"/>
    <s v="1990"/>
    <x v="30"/>
    <x v="9"/>
    <s v="Sep"/>
    <s v="505.40"/>
    <s v="1,474.85"/>
    <s v="0.00"/>
    <s v="-61.07"/>
    <s v="00.3427"/>
    <s v="444.33"/>
    <s v="1,296.65"/>
    <m/>
    <s v="-181784975"/>
    <n v="-178.19999999999982"/>
    <n v="-37.421999999999962"/>
    <n v="-61.069999999999993"/>
    <n v="23.648000000000032"/>
  </r>
  <r>
    <s v="Kentucky Power - Transm"/>
    <x v="1"/>
    <s v="Total Company"/>
    <s v="REG TAX  / SL TAX"/>
    <s v="1990"/>
    <x v="30"/>
    <x v="9"/>
    <s v="Sep"/>
    <s v="566.47"/>
    <s v="1,653.05"/>
    <s v="0.00"/>
    <s v="-61.07"/>
    <s v="00.3427"/>
    <s v="505.40"/>
    <s v="1,474.85"/>
    <m/>
    <s v="-181784975"/>
    <n v="-178.20000000000005"/>
    <n v="-37.422000000000011"/>
    <n v="-61.07000000000005"/>
    <n v="23.648000000000039"/>
  </r>
  <r>
    <s v="Kentucky Power - Transm"/>
    <x v="4"/>
    <s v="Total Company"/>
    <s v="REG TAX  / SL TAX"/>
    <s v="1990"/>
    <x v="30"/>
    <x v="9"/>
    <s v="Sep"/>
    <s v="688.61"/>
    <s v="2,009.45"/>
    <s v="0.00"/>
    <s v="-61.07"/>
    <s v="00.3427"/>
    <s v="627.54"/>
    <s v="1,831.25"/>
    <m/>
    <s v="-181784975"/>
    <n v="-178.20000000000005"/>
    <n v="-37.422000000000011"/>
    <n v="-61.07000000000005"/>
    <n v="23.648000000000039"/>
  </r>
  <r>
    <s v="Kentucky Power - Transm"/>
    <x v="2"/>
    <s v="Total Company"/>
    <s v="REG TAX  / SL TAX"/>
    <s v="1990"/>
    <x v="30"/>
    <x v="9"/>
    <s v="Sep"/>
    <s v="810.75"/>
    <s v="2,365.85"/>
    <s v="0.00"/>
    <s v="-61.07"/>
    <s v="00.3427"/>
    <s v="749.68"/>
    <s v="2,187.65"/>
    <m/>
    <s v="-181784975"/>
    <n v="-178.19999999999982"/>
    <n v="-37.421999999999962"/>
    <n v="-61.07000000000005"/>
    <n v="23.648000000000089"/>
  </r>
  <r>
    <s v="Kentucky Power - Gen"/>
    <x v="7"/>
    <s v="Total Company"/>
    <s v="REG TAX  / SL TAX"/>
    <s v="2008"/>
    <x v="1"/>
    <x v="7"/>
    <m/>
    <s v="59.55"/>
    <s v="170.13"/>
    <s v="0.00"/>
    <s v="-59.55"/>
    <s v="00.3500"/>
    <s v="0.00"/>
    <s v="0.00"/>
    <m/>
    <s v="-181786042"/>
    <n v="-170.13"/>
    <n v="-35.7273"/>
    <n v="-59.55"/>
    <n v="23.822699999999998"/>
  </r>
  <r>
    <s v="Kentucky Power - Distr"/>
    <x v="11"/>
    <s v="Total Company"/>
    <s v="REG TAX  / SL TAX"/>
    <s v="1984"/>
    <x v="20"/>
    <x v="11"/>
    <s v="Sep"/>
    <n v="83.09"/>
    <n v="172.84"/>
    <n v="0"/>
    <n v="-42.79"/>
    <n v="0.48070000000000002"/>
    <n v="40.299999999999997"/>
    <n v="83.82"/>
    <m/>
    <s v="-181786954"/>
    <n v="-89.02000000000001"/>
    <n v="-18.694200000000002"/>
    <n v="-42.790000000000006"/>
    <n v="24.095800000000004"/>
  </r>
  <r>
    <s v="Kentucky Power - Distr"/>
    <x v="11"/>
    <s v="Total Company"/>
    <s v="REG TAX  / SL TAX"/>
    <s v="2007"/>
    <x v="6"/>
    <x v="19"/>
    <m/>
    <n v="912.35"/>
    <n v="2606.73"/>
    <n v="0"/>
    <n v="-60.41"/>
    <n v="0.35"/>
    <n v="851.94"/>
    <n v="2434.12"/>
    <m/>
    <s v="-181787031"/>
    <n v="-172.61000000000013"/>
    <n v="-36.248100000000022"/>
    <n v="-60.409999999999968"/>
    <n v="24.161899999999946"/>
  </r>
  <r>
    <s v="Kentucky Power - Distr"/>
    <x v="0"/>
    <s v="Total Company"/>
    <s v="REG TAX  / SL TAX"/>
    <s v="2007"/>
    <x v="6"/>
    <x v="19"/>
    <m/>
    <s v="610.30"/>
    <s v="1,743.68"/>
    <s v="0.00"/>
    <s v="-60.41"/>
    <s v="00.3500"/>
    <s v="549.89"/>
    <s v="1,571.07"/>
    <m/>
    <s v="-181787031"/>
    <n v="-172.61000000000013"/>
    <n v="-36.248100000000022"/>
    <n v="-60.409999999999968"/>
    <n v="24.161899999999946"/>
  </r>
  <r>
    <s v="Kentucky Power - Distr"/>
    <x v="14"/>
    <s v="Total Company"/>
    <s v="REG TAX  / SL TAX"/>
    <s v="2007"/>
    <x v="6"/>
    <x v="19"/>
    <m/>
    <s v="731.12"/>
    <s v="2,088.90"/>
    <s v="0.00"/>
    <s v="-60.41"/>
    <s v="00.3500"/>
    <s v="670.71"/>
    <s v="1,916.29"/>
    <m/>
    <s v="-181787031"/>
    <n v="-172.61000000000013"/>
    <n v="-36.248100000000022"/>
    <n v="-60.409999999999968"/>
    <n v="24.161899999999946"/>
  </r>
  <r>
    <s v="Kentucky Power - Distr"/>
    <x v="12"/>
    <s v="Total Company"/>
    <s v="REG TAX  / SL TAX"/>
    <s v="2007"/>
    <x v="6"/>
    <x v="19"/>
    <m/>
    <s v="791.53"/>
    <s v="2,261.51"/>
    <s v="0.00"/>
    <s v="-60.41"/>
    <s v="00.3500"/>
    <s v="731.12"/>
    <s v="2,088.90"/>
    <m/>
    <s v="-181787031"/>
    <n v="-172.61000000000013"/>
    <n v="-36.248100000000022"/>
    <n v="-60.409999999999968"/>
    <n v="24.161899999999946"/>
  </r>
  <r>
    <s v="Kentucky Power - Distr"/>
    <x v="5"/>
    <s v="Total Company"/>
    <s v="REG TAX  / SL TAX"/>
    <s v="2007"/>
    <x v="6"/>
    <x v="19"/>
    <m/>
    <s v="368.64"/>
    <s v="1,053.24"/>
    <s v="0.00"/>
    <s v="-60.41"/>
    <s v="00.3500"/>
    <s v="308.23"/>
    <s v="880.63"/>
    <m/>
    <s v="-181787031"/>
    <n v="-172.61"/>
    <n v="-36.248100000000001"/>
    <n v="-60.409999999999968"/>
    <n v="24.161899999999967"/>
  </r>
  <r>
    <s v="Kentucky Power - Distr"/>
    <x v="9"/>
    <s v="Total Company"/>
    <s v="REG TAX  / SL TAX"/>
    <s v="2007"/>
    <x v="6"/>
    <x v="19"/>
    <m/>
    <s v="247.81"/>
    <s v="708.02"/>
    <s v="0.00"/>
    <s v="-60.41"/>
    <s v="00.3500"/>
    <s v="187.40"/>
    <s v="535.41"/>
    <m/>
    <s v="-181787031"/>
    <n v="-172.61"/>
    <n v="-36.248100000000001"/>
    <n v="-60.41"/>
    <n v="24.161899999999996"/>
  </r>
  <r>
    <s v="Kentucky Power - Distr"/>
    <x v="3"/>
    <s v="Total Company"/>
    <s v="REG TAX  / SL TAX"/>
    <s v="2007"/>
    <x v="6"/>
    <x v="19"/>
    <m/>
    <s v="489.47"/>
    <s v="1,398.46"/>
    <s v="0.00"/>
    <s v="-60.41"/>
    <s v="00.3500"/>
    <s v="429.06"/>
    <s v="1,225.85"/>
    <m/>
    <s v="-181787031"/>
    <n v="-172.61000000000013"/>
    <n v="-36.248100000000022"/>
    <n v="-60.410000000000025"/>
    <n v="24.161900000000003"/>
  </r>
  <r>
    <s v="Kentucky Power - Distr"/>
    <x v="8"/>
    <s v="Total Company"/>
    <s v="REG TAX  / SL TAX"/>
    <s v="2007"/>
    <x v="6"/>
    <x v="19"/>
    <m/>
    <s v="126.98"/>
    <s v="362.80"/>
    <s v="0.00"/>
    <s v="-60.41"/>
    <s v="00.3500"/>
    <s v="66.57"/>
    <s v="190.19"/>
    <m/>
    <s v="-181787031"/>
    <n v="-172.61"/>
    <n v="-36.248100000000001"/>
    <n v="-60.410000000000011"/>
    <n v="24.16190000000001"/>
  </r>
  <r>
    <s v="Kentucky Power - Distr"/>
    <x v="13"/>
    <s v="Total Company"/>
    <s v="REG TAX  / SL TAX"/>
    <s v="2007"/>
    <x v="6"/>
    <x v="19"/>
    <m/>
    <s v="670.71"/>
    <s v="1,916.29"/>
    <s v="0.00"/>
    <s v="-60.41"/>
    <s v="00.3500"/>
    <s v="610.30"/>
    <s v="1,743.68"/>
    <m/>
    <s v="-181787031"/>
    <n v="-172.6099999999999"/>
    <n v="-36.24809999999998"/>
    <n v="-60.410000000000082"/>
    <n v="24.161900000000102"/>
  </r>
  <r>
    <s v="Kentucky Power - Distr"/>
    <x v="15"/>
    <s v="Total Company"/>
    <s v="REG TAX  / SL TAX"/>
    <s v="2007"/>
    <x v="6"/>
    <x v="19"/>
    <m/>
    <s v="851.94"/>
    <s v="2,434.12"/>
    <s v="0.00"/>
    <s v="-60.41"/>
    <s v="00.3500"/>
    <s v="791.53"/>
    <s v="2,261.51"/>
    <m/>
    <s v="-181787031"/>
    <n v="-172.60999999999967"/>
    <n v="-36.24809999999993"/>
    <n v="-60.410000000000082"/>
    <n v="24.161900000000152"/>
  </r>
  <r>
    <s v="Kentucky Power - Distr"/>
    <x v="2"/>
    <s v="Total Company"/>
    <s v="REG TAX  / SL TAX"/>
    <s v="2007"/>
    <x v="6"/>
    <x v="19"/>
    <m/>
    <s v="549.89"/>
    <s v="1,571.07"/>
    <s v="0.00"/>
    <s v="-60.42"/>
    <s v="00.3500"/>
    <s v="489.47"/>
    <s v="1,398.46"/>
    <m/>
    <s v="-181787031"/>
    <n v="-172.6099999999999"/>
    <n v="-36.24809999999998"/>
    <n v="-60.419999999999959"/>
    <n v="24.17189999999998"/>
  </r>
  <r>
    <s v="Kentucky Power - Distr"/>
    <x v="6"/>
    <s v="Total Company"/>
    <s v="REG TAX  / SL TAX"/>
    <s v="2007"/>
    <x v="6"/>
    <x v="19"/>
    <m/>
    <s v="66.57"/>
    <s v="190.19"/>
    <s v="0.00"/>
    <s v="-60.42"/>
    <s v="00.3500"/>
    <s v="6.15"/>
    <s v="17.58"/>
    <m/>
    <s v="-181787031"/>
    <n v="-172.61"/>
    <n v="-36.248100000000001"/>
    <n v="-60.419999999999995"/>
    <n v="24.171899999999994"/>
  </r>
  <r>
    <s v="Kentucky Power - Distr"/>
    <x v="10"/>
    <s v="Total Company"/>
    <s v="REG TAX  / SL TAX"/>
    <s v="2007"/>
    <x v="6"/>
    <x v="19"/>
    <m/>
    <s v="187.40"/>
    <s v="535.41"/>
    <s v="0.00"/>
    <s v="-60.42"/>
    <s v="00.3500"/>
    <s v="126.98"/>
    <s v="362.80"/>
    <m/>
    <s v="-181787031"/>
    <n v="-172.60999999999996"/>
    <n v="-36.248099999999987"/>
    <n v="-60.42"/>
    <n v="24.171900000000015"/>
  </r>
  <r>
    <s v="Kentucky Power - Distr"/>
    <x v="1"/>
    <s v="Total Company"/>
    <s v="REG TAX  / SL TAX"/>
    <s v="2007"/>
    <x v="6"/>
    <x v="19"/>
    <m/>
    <s v="308.23"/>
    <s v="880.63"/>
    <s v="0.00"/>
    <s v="-60.42"/>
    <s v="00.3500"/>
    <s v="247.81"/>
    <s v="708.02"/>
    <m/>
    <s v="-181787031"/>
    <n v="-172.61"/>
    <n v="-36.248100000000001"/>
    <n v="-60.420000000000016"/>
    <n v="24.171900000000015"/>
  </r>
  <r>
    <s v="Kentucky Power - Distr"/>
    <x v="4"/>
    <s v="Total Company"/>
    <s v="REG TAX  / SL TAX"/>
    <s v="2007"/>
    <x v="6"/>
    <x v="19"/>
    <m/>
    <s v="429.06"/>
    <s v="1,225.85"/>
    <s v="0.00"/>
    <s v="-60.42"/>
    <s v="00.3500"/>
    <s v="368.64"/>
    <s v="1,053.24"/>
    <m/>
    <s v="-181787031"/>
    <n v="-172.6099999999999"/>
    <n v="-36.24809999999998"/>
    <n v="-60.420000000000016"/>
    <n v="24.171900000000036"/>
  </r>
  <r>
    <s v="Kentucky Power - Transm"/>
    <x v="2"/>
    <s v="Total Company"/>
    <s v="REG TAX  / SL TAX"/>
    <s v="1992"/>
    <x v="24"/>
    <x v="9"/>
    <s v="Sep"/>
    <s v="1,091.01"/>
    <s v="3,213.24"/>
    <s v="0.00"/>
    <s v="-63.80"/>
    <s v="00.3395"/>
    <s v="1,027.21"/>
    <s v="3,025.35"/>
    <m/>
    <s v="-181785135"/>
    <n v="-187.88999999999987"/>
    <n v="-39.456899999999969"/>
    <n v="-63.799999999999955"/>
    <n v="24.343099999999986"/>
  </r>
  <r>
    <s v="Kentucky Power - Distr"/>
    <x v="11"/>
    <s v="Total Company"/>
    <s v="REG TAX  / SL TAX"/>
    <s v="1984"/>
    <x v="20"/>
    <x v="11"/>
    <s v="May"/>
    <n v="85.76"/>
    <n v="180.88"/>
    <n v="0"/>
    <n v="-43.78"/>
    <n v="0.47410000000000002"/>
    <n v="41.98"/>
    <n v="88.55"/>
    <m/>
    <s v="-181786518"/>
    <n v="-92.33"/>
    <n v="-19.389299999999999"/>
    <n v="-43.780000000000008"/>
    <n v="24.39070000000001"/>
  </r>
  <r>
    <s v="Kentucky Power - Gen"/>
    <x v="15"/>
    <s v="Total Company"/>
    <s v="REG TAX  / SL TAX"/>
    <s v="1991"/>
    <x v="28"/>
    <x v="0"/>
    <m/>
    <s v="62.00"/>
    <s v="178.57"/>
    <s v="0.00"/>
    <s v="-62.00"/>
    <s v="00.3472"/>
    <s v="0.00"/>
    <s v="0.01"/>
    <m/>
    <s v="-181785727"/>
    <n v="-178.56"/>
    <n v="-37.497599999999998"/>
    <n v="-62"/>
    <n v="24.502400000000002"/>
  </r>
  <r>
    <s v="Kentucky Power - Distr"/>
    <x v="12"/>
    <s v="Total Company"/>
    <s v="REG TAX  / SL TAX"/>
    <s v="1986"/>
    <x v="34"/>
    <x v="10"/>
    <s v="Sep"/>
    <s v="56.53"/>
    <s v="152.46"/>
    <s v="0.00"/>
    <s v="-56.53"/>
    <s v="00.3708"/>
    <s v="0.00"/>
    <s v="0.00"/>
    <m/>
    <s v="-181787061"/>
    <n v="-152.46"/>
    <n v="-32.016600000000004"/>
    <n v="-56.53"/>
    <n v="24.513399999999997"/>
  </r>
  <r>
    <s v="Kentucky Power - Distr"/>
    <x v="11"/>
    <s v="Total Company"/>
    <s v="REG TAX  / SL TAX"/>
    <s v="1985"/>
    <x v="32"/>
    <x v="11"/>
    <s v="Sep"/>
    <n v="110.81"/>
    <n v="299.45999999999998"/>
    <n v="0"/>
    <n v="-56.71"/>
    <n v="0.37"/>
    <n v="54.1"/>
    <n v="146.19999999999999"/>
    <m/>
    <s v="-181787041"/>
    <n v="-153.26"/>
    <n v="-32.184599999999996"/>
    <n v="-56.71"/>
    <n v="24.525400000000005"/>
  </r>
  <r>
    <s v="Kentucky Power - Gen"/>
    <x v="2"/>
    <s v="Total Company"/>
    <s v="REG TAX  / SL TAX"/>
    <s v="1992"/>
    <x v="24"/>
    <x v="6"/>
    <m/>
    <s v="61.91"/>
    <s v="177.70"/>
    <s v="0.00"/>
    <s v="-61.91"/>
    <s v="00.3484"/>
    <s v="0.00"/>
    <s v="0.00"/>
    <m/>
    <s v="-181785719"/>
    <n v="-177.7"/>
    <n v="-37.316999999999993"/>
    <n v="-61.91"/>
    <n v="24.593000000000004"/>
  </r>
  <r>
    <s v="Kentucky Power - Gen"/>
    <x v="0"/>
    <s v="Total Company"/>
    <s v="REG TAX  / SL TAX"/>
    <s v="1991"/>
    <x v="28"/>
    <x v="6"/>
    <m/>
    <s v="63.07"/>
    <s v="182.45"/>
    <s v="0.00"/>
    <s v="-63.07"/>
    <s v="00.3457"/>
    <s v="0.00"/>
    <s v="0.01"/>
    <m/>
    <s v="-181785677"/>
    <n v="-182.44"/>
    <n v="-38.312399999999997"/>
    <n v="-63.07"/>
    <n v="24.757600000000004"/>
  </r>
  <r>
    <s v="Kentucky Power - Distr"/>
    <x v="15"/>
    <s v="Total Company"/>
    <s v="REG TAX  / SL TAX"/>
    <s v="1984"/>
    <x v="20"/>
    <x v="10"/>
    <s v="Nov"/>
    <s v="53.94"/>
    <s v="137.58"/>
    <s v="0.00"/>
    <s v="-53.94"/>
    <s v="00.3921"/>
    <s v="0.00"/>
    <s v="0.00"/>
    <m/>
    <s v="-181786784"/>
    <n v="-137.58000000000001"/>
    <n v="-28.8918"/>
    <n v="-53.94"/>
    <n v="25.048199999999998"/>
  </r>
  <r>
    <s v="Kentucky Power - Distr"/>
    <x v="15"/>
    <s v="Total Company"/>
    <s v="REG TAX  / SL TAX"/>
    <s v="1985"/>
    <x v="32"/>
    <x v="11"/>
    <s v="Dec"/>
    <s v="56.37"/>
    <s v="147.71"/>
    <s v="0.00"/>
    <s v="-56.37"/>
    <s v="00.3816"/>
    <s v="0.00"/>
    <s v="0.01"/>
    <m/>
    <s v="-181786545"/>
    <n v="-147.70000000000002"/>
    <n v="-31.017000000000003"/>
    <n v="-56.37"/>
    <n v="25.352999999999994"/>
  </r>
  <r>
    <s v="Kentucky Power - Distr"/>
    <x v="3"/>
    <s v="Total Company"/>
    <s v="REG TAX  / SL TAX"/>
    <s v="1994 - Q2"/>
    <x v="9"/>
    <x v="6"/>
    <m/>
    <s v="63.42"/>
    <s v="181.23"/>
    <s v="0.00"/>
    <s v="-63.42"/>
    <s v="00.3499"/>
    <s v="0.00"/>
    <s v="0.01"/>
    <m/>
    <s v="-181787094"/>
    <n v="-181.22"/>
    <n v="-38.056199999999997"/>
    <n v="-63.42"/>
    <n v="25.363800000000005"/>
  </r>
  <r>
    <s v="Kentucky Power - Gen"/>
    <x v="0"/>
    <s v="Total Company"/>
    <s v="REG TAX  / SL TAX"/>
    <s v="2003 50%"/>
    <x v="0"/>
    <x v="3"/>
    <m/>
    <s v="1,389.04"/>
    <s v="3,968.69"/>
    <s v="0.00"/>
    <s v="-63.85"/>
    <s v="00.3500"/>
    <s v="1,325.19"/>
    <s v="3,786.25"/>
    <m/>
    <s v="-181786088"/>
    <n v="-182.44000000000005"/>
    <n v="-38.312400000000011"/>
    <n v="-63.849999999999909"/>
    <n v="25.537599999999898"/>
  </r>
  <r>
    <s v="Kentucky Power - Transm"/>
    <x v="3"/>
    <s v="Total Company"/>
    <s v="REG TAX  / SL TAX"/>
    <s v="1989"/>
    <x v="29"/>
    <x v="9"/>
    <s v="Feb"/>
    <s v="804.27"/>
    <s v="2,330.86"/>
    <s v="0.00"/>
    <s v="-65.45"/>
    <s v="00.3451"/>
    <s v="738.82"/>
    <s v="2,141.18"/>
    <m/>
    <s v="-181784940"/>
    <n v="-189.68000000000029"/>
    <n v="-39.832800000000063"/>
    <n v="-65.449999999999932"/>
    <n v="25.617199999999869"/>
  </r>
  <r>
    <s v="Kentucky Power - Transm"/>
    <x v="14"/>
    <s v="Total Company"/>
    <s v="REG TAX  / SL TAX"/>
    <s v="1989"/>
    <x v="29"/>
    <x v="9"/>
    <s v="Feb"/>
    <s v="1,066.07"/>
    <s v="3,089.58"/>
    <s v="0.00"/>
    <s v="-65.45"/>
    <s v="00.3451"/>
    <s v="1,000.62"/>
    <s v="2,899.90"/>
    <m/>
    <s v="-181784940"/>
    <n v="-189.67999999999984"/>
    <n v="-39.832799999999963"/>
    <n v="-65.449999999999932"/>
    <n v="25.617199999999968"/>
  </r>
  <r>
    <s v="Kentucky Power - Transm"/>
    <x v="1"/>
    <s v="Total Company"/>
    <s v="REG TAX  / SL TAX"/>
    <s v="1989"/>
    <x v="29"/>
    <x v="9"/>
    <s v="Feb"/>
    <s v="607.92"/>
    <s v="1,761.82"/>
    <s v="0.00"/>
    <s v="-65.45"/>
    <s v="00.3451"/>
    <s v="542.47"/>
    <s v="1,572.14"/>
    <m/>
    <s v="-181784940"/>
    <n v="-189.67999999999984"/>
    <n v="-39.832799999999963"/>
    <n v="-65.449999999999932"/>
    <n v="25.617199999999968"/>
  </r>
  <r>
    <s v="Kentucky Power - Transm"/>
    <x v="0"/>
    <s v="Total Company"/>
    <s v="REG TAX  / SL TAX"/>
    <s v="1989"/>
    <x v="29"/>
    <x v="9"/>
    <s v="Feb"/>
    <s v="935.17"/>
    <s v="2,710.22"/>
    <s v="0.00"/>
    <s v="-65.45"/>
    <s v="00.3451"/>
    <s v="869.72"/>
    <s v="2,520.54"/>
    <m/>
    <s v="-181784940"/>
    <n v="-189.67999999999984"/>
    <n v="-39.832799999999963"/>
    <n v="-65.449999999999932"/>
    <n v="25.617199999999968"/>
  </r>
  <r>
    <s v="Kentucky Power - Transm"/>
    <x v="6"/>
    <s v="Total Company"/>
    <s v="REG TAX  / SL TAX"/>
    <s v="1989"/>
    <x v="29"/>
    <x v="9"/>
    <s v="Feb"/>
    <s v="346.12"/>
    <s v="1,003.10"/>
    <s v="0.00"/>
    <s v="-65.45"/>
    <s v="00.3451"/>
    <s v="280.67"/>
    <s v="813.42"/>
    <m/>
    <s v="-181784940"/>
    <n v="-189.68000000000006"/>
    <n v="-39.832800000000013"/>
    <n v="-65.449999999999989"/>
    <n v="25.617199999999976"/>
  </r>
  <r>
    <s v="Kentucky Power - Transm"/>
    <x v="10"/>
    <s v="Total Company"/>
    <s v="REG TAX  / SL TAX"/>
    <s v="1989"/>
    <x v="29"/>
    <x v="9"/>
    <s v="Feb"/>
    <s v="477.02"/>
    <s v="1,382.46"/>
    <s v="0.00"/>
    <s v="-65.45"/>
    <s v="00.3451"/>
    <s v="411.57"/>
    <s v="1,192.78"/>
    <m/>
    <s v="-181784940"/>
    <n v="-189.68000000000006"/>
    <n v="-39.832800000000013"/>
    <n v="-65.449999999999989"/>
    <n v="25.617199999999976"/>
  </r>
  <r>
    <s v="Kentucky Power - Transm"/>
    <x v="13"/>
    <s v="Total Company"/>
    <s v="REG TAX  / SL TAX"/>
    <s v="1989"/>
    <x v="29"/>
    <x v="9"/>
    <s v="Feb"/>
    <s v="1,000.62"/>
    <s v="2,899.90"/>
    <s v="0.00"/>
    <s v="-65.45"/>
    <s v="00.3451"/>
    <s v="935.17"/>
    <s v="2,710.22"/>
    <m/>
    <s v="-181784940"/>
    <n v="-189.68000000000029"/>
    <n v="-39.832800000000063"/>
    <n v="-65.450000000000045"/>
    <n v="25.617199999999983"/>
  </r>
  <r>
    <s v="Kentucky Power - Transm"/>
    <x v="8"/>
    <s v="Total Company"/>
    <s v="REG TAX  / SL TAX"/>
    <s v="1989"/>
    <x v="29"/>
    <x v="9"/>
    <s v="Feb"/>
    <s v="411.57"/>
    <s v="1,192.78"/>
    <s v="0.00"/>
    <s v="-65.45"/>
    <s v="00.3451"/>
    <s v="346.12"/>
    <s v="1,003.10"/>
    <m/>
    <s v="-181784940"/>
    <n v="-189.67999999999995"/>
    <n v="-39.832799999999985"/>
    <n v="-65.449999999999989"/>
    <n v="25.617200000000004"/>
  </r>
  <r>
    <s v="Kentucky Power - Transm"/>
    <x v="7"/>
    <s v="Total Company"/>
    <s v="REG TAX  / SL TAX"/>
    <s v="1989"/>
    <x v="29"/>
    <x v="9"/>
    <s v="Feb"/>
    <s v="280.67"/>
    <s v="813.42"/>
    <s v="0.00"/>
    <s v="-65.45"/>
    <s v="00.3450"/>
    <s v="215.22"/>
    <s v="623.74"/>
    <m/>
    <s v="-181784940"/>
    <n v="-189.67999999999995"/>
    <n v="-39.832799999999985"/>
    <n v="-65.450000000000017"/>
    <n v="25.617200000000032"/>
  </r>
  <r>
    <s v="Kentucky Power - Transm"/>
    <x v="9"/>
    <s v="Total Company"/>
    <s v="REG TAX  / SL TAX"/>
    <s v="1989"/>
    <x v="29"/>
    <x v="9"/>
    <s v="Feb"/>
    <s v="542.47"/>
    <s v="1,572.14"/>
    <s v="0.00"/>
    <s v="-65.45"/>
    <s v="00.3451"/>
    <s v="477.02"/>
    <s v="1,382.46"/>
    <m/>
    <s v="-181784940"/>
    <n v="-189.68000000000006"/>
    <n v="-39.832800000000013"/>
    <n v="-65.450000000000045"/>
    <n v="25.617200000000032"/>
  </r>
  <r>
    <s v="Kentucky Power - Transm"/>
    <x v="5"/>
    <s v="Total Company"/>
    <s v="REG TAX  / SL TAX"/>
    <s v="1989"/>
    <x v="29"/>
    <x v="9"/>
    <s v="Feb"/>
    <s v="673.37"/>
    <s v="1,951.50"/>
    <s v="0.00"/>
    <s v="-65.45"/>
    <s v="00.3451"/>
    <s v="607.92"/>
    <s v="1,761.82"/>
    <m/>
    <s v="-181784940"/>
    <n v="-189.68000000000006"/>
    <n v="-39.832800000000013"/>
    <n v="-65.450000000000045"/>
    <n v="25.617200000000032"/>
  </r>
  <r>
    <s v="Kentucky Power - Transm"/>
    <x v="4"/>
    <s v="Total Company"/>
    <s v="REG TAX  / SL TAX"/>
    <s v="1989"/>
    <x v="29"/>
    <x v="9"/>
    <s v="Feb"/>
    <s v="738.82"/>
    <s v="2,141.18"/>
    <s v="0.00"/>
    <s v="-65.45"/>
    <s v="00.3451"/>
    <s v="673.37"/>
    <s v="1,951.50"/>
    <m/>
    <s v="-181784940"/>
    <n v="-189.67999999999984"/>
    <n v="-39.832799999999963"/>
    <n v="-65.450000000000045"/>
    <n v="25.617200000000082"/>
  </r>
  <r>
    <s v="Kentucky Power - Transm"/>
    <x v="2"/>
    <s v="Total Company"/>
    <s v="REG TAX  / SL TAX"/>
    <s v="1989"/>
    <x v="29"/>
    <x v="9"/>
    <s v="Feb"/>
    <s v="869.72"/>
    <s v="2,520.54"/>
    <s v="0.00"/>
    <s v="-65.45"/>
    <s v="00.3451"/>
    <s v="804.27"/>
    <s v="2,330.86"/>
    <m/>
    <s v="-181784940"/>
    <n v="-189.67999999999984"/>
    <n v="-39.832799999999963"/>
    <n v="-65.450000000000045"/>
    <n v="25.617200000000082"/>
  </r>
  <r>
    <s v="Kentucky Power - Gen"/>
    <x v="15"/>
    <s v="Total Company"/>
    <s v="REG TAX  / SL TAX"/>
    <s v="2012 Q2 50%"/>
    <x v="22"/>
    <x v="7"/>
    <m/>
    <s v="1,748.80"/>
    <s v="4,996.58"/>
    <s v="0.00"/>
    <s v="-64.15"/>
    <s v="00.3500"/>
    <s v="1,684.65"/>
    <s v="4,813.29"/>
    <m/>
    <s v="-181786324"/>
    <n v="-183.28999999999996"/>
    <n v="-38.490899999999989"/>
    <n v="-64.149999999999864"/>
    <n v="25.659099999999874"/>
  </r>
  <r>
    <s v="Kentucky Power - Gen"/>
    <x v="0"/>
    <s v="Total Company"/>
    <s v="REG TAX  / SL TAX"/>
    <s v="2003"/>
    <x v="0"/>
    <x v="3"/>
    <m/>
    <s v="3,702.56"/>
    <s v="11,600.21"/>
    <s v="0.00"/>
    <s v="-75.40"/>
    <s v="00.3192"/>
    <s v="3,627.16"/>
    <s v="11,363.98"/>
    <m/>
    <s v="-181786435"/>
    <n v="-236.22999999999956"/>
    <n v="-49.608299999999907"/>
    <n v="-75.400000000000091"/>
    <n v="25.791700000000183"/>
  </r>
  <r>
    <s v="Kentucky Power - Distr"/>
    <x v="15"/>
    <s v="Total Company"/>
    <s v="REG TAX  / SL TAX"/>
    <s v="1987"/>
    <x v="39"/>
    <x v="10"/>
    <s v="May"/>
    <s v="166.81"/>
    <s v="504.85"/>
    <s v="0.00"/>
    <s v="-70.82"/>
    <s v="00.3304"/>
    <s v="95.99"/>
    <s v="290.52"/>
    <m/>
    <s v="-181787044"/>
    <n v="-214.33000000000004"/>
    <n v="-45.00930000000001"/>
    <n v="-70.820000000000007"/>
    <n v="25.810699999999997"/>
  </r>
  <r>
    <s v="Kentucky Power - Distr"/>
    <x v="12"/>
    <s v="Total Company"/>
    <s v="REG TAX  / SL TAX"/>
    <s v="1987"/>
    <x v="39"/>
    <x v="10"/>
    <s v="May"/>
    <s v="95.99"/>
    <s v="290.52"/>
    <s v="0.00"/>
    <s v="-70.82"/>
    <s v="00.3304"/>
    <s v="25.17"/>
    <s v="76.19"/>
    <m/>
    <s v="-181787044"/>
    <n v="-214.32999999999998"/>
    <n v="-45.009299999999996"/>
    <n v="-70.819999999999993"/>
    <n v="25.810699999999997"/>
  </r>
  <r>
    <s v="Kentucky Power - Gen"/>
    <x v="4"/>
    <s v="Total Company"/>
    <s v="REG TAX  / SL TAX"/>
    <s v="1995"/>
    <x v="23"/>
    <x v="21"/>
    <m/>
    <s v="64.96"/>
    <s v="185.58"/>
    <s v="0.00"/>
    <s v="-64.96"/>
    <s v="00.3500"/>
    <s v="0.00"/>
    <s v="0.01"/>
    <m/>
    <s v="-181786401"/>
    <n v="-185.57000000000002"/>
    <n v="-38.969700000000003"/>
    <n v="-64.959999999999994"/>
    <n v="25.990299999999991"/>
  </r>
  <r>
    <s v="Kentucky Power - Distr"/>
    <x v="15"/>
    <s v="Total Company"/>
    <s v="REG TAX  / SL TAX"/>
    <s v="1984"/>
    <x v="20"/>
    <x v="11"/>
    <s v="Oct"/>
    <s v="46.27"/>
    <s v="96.31"/>
    <s v="0.00"/>
    <s v="-46.27"/>
    <s v="00.4804"/>
    <s v="0.00"/>
    <s v="0.00"/>
    <m/>
    <s v="-181786818"/>
    <n v="-96.31"/>
    <n v="-20.225100000000001"/>
    <n v="-46.27"/>
    <n v="26.044900000000002"/>
  </r>
  <r>
    <s v="Kentucky Power - Distr"/>
    <x v="15"/>
    <s v="Total Company"/>
    <s v="REG TAX  / SL TAX"/>
    <s v="1983"/>
    <x v="25"/>
    <x v="11"/>
    <s v="Mar"/>
    <s v="54.52"/>
    <s v="135.20"/>
    <s v="0.00"/>
    <s v="-54.52"/>
    <s v="00.4033"/>
    <s v="0.00"/>
    <s v="0.00"/>
    <m/>
    <s v="-181786901"/>
    <n v="-135.19999999999999"/>
    <n v="-28.391999999999996"/>
    <n v="-54.52"/>
    <n v="26.128000000000007"/>
  </r>
  <r>
    <s v="Kentucky Power - Distr"/>
    <x v="12"/>
    <s v="Total Company"/>
    <s v="REG TAX  / SL TAX"/>
    <s v="1987"/>
    <x v="39"/>
    <x v="10"/>
    <s v="Dec"/>
    <s v="81.65"/>
    <s v="218.08"/>
    <s v="0.00"/>
    <s v="-60.09"/>
    <s v="00.3744"/>
    <s v="21.56"/>
    <s v="57.58"/>
    <m/>
    <s v="-181787049"/>
    <n v="-160.5"/>
    <n v="-33.704999999999998"/>
    <n v="-60.09"/>
    <n v="26.385000000000005"/>
  </r>
  <r>
    <s v="Kentucky Power - Distr"/>
    <x v="11"/>
    <s v="Total Company"/>
    <s v="REG TAX  / SL TAX"/>
    <s v="1985"/>
    <x v="32"/>
    <x v="11"/>
    <s v="Dec"/>
    <n v="115.28"/>
    <n v="302.06"/>
    <n v="0"/>
    <n v="-58.91"/>
    <n v="0.38159999999999999"/>
    <n v="56.37"/>
    <n v="147.71"/>
    <m/>
    <s v="-181786545"/>
    <n v="-154.35"/>
    <n v="-32.413499999999999"/>
    <n v="-58.910000000000004"/>
    <n v="26.496500000000005"/>
  </r>
  <r>
    <s v="Kentucky Power - Distr"/>
    <x v="12"/>
    <s v="Total Company"/>
    <s v="REG TAX  / SL TAX"/>
    <s v="1986"/>
    <x v="34"/>
    <x v="10"/>
    <s v="Jul"/>
    <s v="63.24"/>
    <s v="174.94"/>
    <s v="0.00"/>
    <s v="-63.24"/>
    <s v="00.3615"/>
    <s v="0.00"/>
    <s v="0.00"/>
    <m/>
    <s v="-181786940"/>
    <n v="-174.94"/>
    <n v="-36.737400000000001"/>
    <n v="-63.24"/>
    <n v="26.502600000000001"/>
  </r>
  <r>
    <s v="Kentucky Power - Distr"/>
    <x v="11"/>
    <s v="Total Company"/>
    <s v="REG TAX  / SL TAX"/>
    <s v="1983"/>
    <x v="25"/>
    <x v="11"/>
    <s v="Mar"/>
    <n v="111.5"/>
    <n v="276.49"/>
    <n v="0"/>
    <n v="-56.98"/>
    <n v="0.40329999999999999"/>
    <n v="54.52"/>
    <n v="135.19999999999999"/>
    <m/>
    <s v="-181786901"/>
    <n v="-141.29000000000002"/>
    <n v="-29.670900000000003"/>
    <n v="-56.98"/>
    <n v="27.309099999999994"/>
  </r>
  <r>
    <s v="Kentucky Power - Transm"/>
    <x v="5"/>
    <s v="Total Company"/>
    <s v="REG TAX  / SL TAX"/>
    <s v="1992"/>
    <x v="24"/>
    <x v="9"/>
    <s v="Mar"/>
    <s v="730.99"/>
    <s v="2,136.28"/>
    <s v="0.00"/>
    <s v="-71.00"/>
    <s v="00.3422"/>
    <s v="659.99"/>
    <s v="1,928.78"/>
    <m/>
    <s v="-181785174"/>
    <n v="-207.50000000000023"/>
    <n v="-43.575000000000045"/>
    <n v="-71"/>
    <n v="27.424999999999955"/>
  </r>
  <r>
    <s v="Kentucky Power - Transm"/>
    <x v="6"/>
    <s v="Total Company"/>
    <s v="REG TAX  / SL TAX"/>
    <s v="1992"/>
    <x v="24"/>
    <x v="9"/>
    <s v="Mar"/>
    <s v="375.99"/>
    <s v="1,098.78"/>
    <s v="0.00"/>
    <s v="-71.00"/>
    <s v="00.3422"/>
    <s v="304.99"/>
    <s v="891.28"/>
    <m/>
    <s v="-181785174"/>
    <n v="-207.5"/>
    <n v="-43.574999999999996"/>
    <n v="-71"/>
    <n v="27.425000000000004"/>
  </r>
  <r>
    <s v="Kentucky Power - Transm"/>
    <x v="8"/>
    <s v="Total Company"/>
    <s v="REG TAX  / SL TAX"/>
    <s v="1992"/>
    <x v="24"/>
    <x v="9"/>
    <s v="Mar"/>
    <s v="446.99"/>
    <s v="1,306.28"/>
    <s v="0.00"/>
    <s v="-71.00"/>
    <s v="00.3422"/>
    <s v="375.99"/>
    <s v="1,098.78"/>
    <m/>
    <s v="-181785174"/>
    <n v="-207.5"/>
    <n v="-43.574999999999996"/>
    <n v="-71"/>
    <n v="27.425000000000004"/>
  </r>
  <r>
    <s v="Kentucky Power - Transm"/>
    <x v="10"/>
    <s v="Total Company"/>
    <s v="REG TAX  / SL TAX"/>
    <s v="1992"/>
    <x v="24"/>
    <x v="9"/>
    <s v="Mar"/>
    <s v="517.99"/>
    <s v="1,513.78"/>
    <s v="0.00"/>
    <s v="-71.00"/>
    <s v="00.3422"/>
    <s v="446.99"/>
    <s v="1,306.28"/>
    <m/>
    <s v="-181785174"/>
    <n v="-207.5"/>
    <n v="-43.574999999999996"/>
    <n v="-71"/>
    <n v="27.425000000000004"/>
  </r>
  <r>
    <s v="Kentucky Power - Transm"/>
    <x v="9"/>
    <s v="Total Company"/>
    <s v="REG TAX  / SL TAX"/>
    <s v="1992"/>
    <x v="24"/>
    <x v="9"/>
    <s v="Mar"/>
    <s v="588.99"/>
    <s v="1,721.28"/>
    <s v="0.00"/>
    <s v="-71.00"/>
    <s v="00.3422"/>
    <s v="517.99"/>
    <s v="1,513.78"/>
    <m/>
    <s v="-181785174"/>
    <n v="-207.5"/>
    <n v="-43.574999999999996"/>
    <n v="-71"/>
    <n v="27.425000000000004"/>
  </r>
  <r>
    <s v="Kentucky Power - Transm"/>
    <x v="1"/>
    <s v="Total Company"/>
    <s v="REG TAX  / SL TAX"/>
    <s v="1992"/>
    <x v="24"/>
    <x v="9"/>
    <s v="Mar"/>
    <s v="659.99"/>
    <s v="1,928.78"/>
    <s v="0.00"/>
    <s v="-71.00"/>
    <s v="00.3422"/>
    <s v="588.99"/>
    <s v="1,721.28"/>
    <m/>
    <s v="-181785174"/>
    <n v="-207.5"/>
    <n v="-43.574999999999996"/>
    <n v="-71"/>
    <n v="27.425000000000004"/>
  </r>
  <r>
    <s v="Kentucky Power - Transm"/>
    <x v="4"/>
    <s v="Total Company"/>
    <s v="REG TAX  / SL TAX"/>
    <s v="1992"/>
    <x v="24"/>
    <x v="9"/>
    <s v="Mar"/>
    <s v="801.99"/>
    <s v="2,343.78"/>
    <s v="0.00"/>
    <s v="-71.00"/>
    <s v="00.3422"/>
    <s v="730.99"/>
    <s v="2,136.28"/>
    <m/>
    <s v="-181785174"/>
    <n v="-207.5"/>
    <n v="-43.574999999999996"/>
    <n v="-71"/>
    <n v="27.425000000000004"/>
  </r>
  <r>
    <s v="Kentucky Power - Transm"/>
    <x v="3"/>
    <s v="Total Company"/>
    <s v="REG TAX  / SL TAX"/>
    <s v="1992"/>
    <x v="24"/>
    <x v="9"/>
    <s v="Mar"/>
    <s v="872.99"/>
    <s v="2,551.28"/>
    <s v="0.00"/>
    <s v="-71.00"/>
    <s v="00.3422"/>
    <s v="801.99"/>
    <s v="2,343.78"/>
    <m/>
    <s v="-181785174"/>
    <n v="-207.5"/>
    <n v="-43.574999999999996"/>
    <n v="-71"/>
    <n v="27.425000000000004"/>
  </r>
  <r>
    <s v="Kentucky Power - Transm"/>
    <x v="2"/>
    <s v="Total Company"/>
    <s v="REG TAX  / SL TAX"/>
    <s v="1992"/>
    <x v="24"/>
    <x v="9"/>
    <s v="Mar"/>
    <s v="943.99"/>
    <s v="2,758.78"/>
    <s v="0.00"/>
    <s v="-71.00"/>
    <s v="00.3422"/>
    <s v="872.99"/>
    <s v="2,551.28"/>
    <m/>
    <s v="-181785174"/>
    <n v="-207.5"/>
    <n v="-43.574999999999996"/>
    <n v="-71"/>
    <n v="27.425000000000004"/>
  </r>
  <r>
    <s v="Kentucky Power - Transm"/>
    <x v="7"/>
    <s v="Total Company"/>
    <s v="REG TAX  / SL TAX"/>
    <s v="1992"/>
    <x v="24"/>
    <x v="9"/>
    <s v="Mar"/>
    <s v="304.99"/>
    <s v="891.28"/>
    <s v="0.00"/>
    <s v="-71.01"/>
    <s v="00.3422"/>
    <s v="233.98"/>
    <s v="683.78"/>
    <m/>
    <s v="-181785174"/>
    <n v="-207.5"/>
    <n v="-43.574999999999996"/>
    <n v="-71.010000000000019"/>
    <n v="27.435000000000024"/>
  </r>
  <r>
    <s v="Kentucky Power - Distr"/>
    <x v="11"/>
    <s v="Total Company"/>
    <s v="REG TAX  / SL TAX"/>
    <s v="1986"/>
    <x v="34"/>
    <x v="10"/>
    <s v="May"/>
    <n v="168.66"/>
    <n v="478.93"/>
    <n v="0"/>
    <n v="-68.05"/>
    <n v="0.35220000000000001"/>
    <n v="100.61"/>
    <n v="285.68"/>
    <m/>
    <s v="-181787015"/>
    <n v="-193.25"/>
    <n v="-40.582499999999996"/>
    <n v="-68.05"/>
    <n v="27.467500000000001"/>
  </r>
  <r>
    <s v="Kentucky Power - Distr"/>
    <x v="15"/>
    <s v="Total Company"/>
    <s v="REG TAX  / SL TAX"/>
    <s v="1983"/>
    <x v="25"/>
    <x v="11"/>
    <s v="Nov"/>
    <s v="54.29"/>
    <s v="127.68"/>
    <s v="0.00"/>
    <s v="-54.29"/>
    <s v="00.4252"/>
    <s v="0.00"/>
    <s v="0.00"/>
    <m/>
    <s v="-181786693"/>
    <n v="-127.68"/>
    <n v="-26.812799999999999"/>
    <n v="-54.29"/>
    <n v="27.4772"/>
  </r>
  <r>
    <s v="Kentucky Power - Distr"/>
    <x v="15"/>
    <s v="Total Company"/>
    <s v="REG TAX  / SL TAX"/>
    <s v="1986"/>
    <x v="34"/>
    <x v="10"/>
    <s v="May"/>
    <s v="100.61"/>
    <s v="285.68"/>
    <s v="0.00"/>
    <s v="-68.06"/>
    <s v="00.3522"/>
    <s v="32.55"/>
    <s v="92.43"/>
    <m/>
    <s v="-181787015"/>
    <n v="-193.25"/>
    <n v="-40.582499999999996"/>
    <n v="-68.06"/>
    <n v="27.477500000000006"/>
  </r>
  <r>
    <s v="Kentucky Power - Distr"/>
    <x v="11"/>
    <s v="Total Company"/>
    <s v="REG TAX  / SL TAX"/>
    <s v="1984"/>
    <x v="20"/>
    <x v="11"/>
    <s v="Oct"/>
    <n v="95.32"/>
    <n v="198.39"/>
    <n v="0"/>
    <n v="-49.05"/>
    <n v="0.48049999999999998"/>
    <n v="46.27"/>
    <n v="96.31"/>
    <m/>
    <s v="-181786818"/>
    <n v="-102.07999999999998"/>
    <n v="-21.436799999999995"/>
    <n v="-49.04999999999999"/>
    <n v="27.613199999999996"/>
  </r>
  <r>
    <s v="Kentucky Power - Distr"/>
    <x v="12"/>
    <s v="Total Company"/>
    <s v="REG TAX  / SL TAX"/>
    <s v="1987"/>
    <x v="39"/>
    <x v="10"/>
    <s v="Oct"/>
    <s v="87.97"/>
    <s v="238.67"/>
    <s v="0.00"/>
    <s v="-64.59"/>
    <s v="00.3686"/>
    <s v="23.38"/>
    <s v="63.44"/>
    <m/>
    <s v="-181786833"/>
    <n v="-175.23"/>
    <n v="-36.798299999999998"/>
    <n v="-64.59"/>
    <n v="27.791700000000006"/>
  </r>
  <r>
    <s v="Kentucky Power - Transm"/>
    <x v="10"/>
    <s v="Total Company"/>
    <s v="REG TAX  / SL TAX"/>
    <s v="2001"/>
    <x v="10"/>
    <x v="9"/>
    <s v="May"/>
    <s v="5,459.57"/>
    <s v="15,598.70"/>
    <s v="0.00"/>
    <s v="-69.56"/>
    <s v="00.3500"/>
    <s v="5,390.01"/>
    <s v="15,399.96"/>
    <m/>
    <s v="-181785097"/>
    <n v="-198.7400000000016"/>
    <n v="-41.735400000000332"/>
    <n v="-69.559999999999491"/>
    <n v="27.824599999999158"/>
  </r>
  <r>
    <s v="Kentucky Power - Transm"/>
    <x v="12"/>
    <s v="Total Company"/>
    <s v="REG TAX  / SL TAX"/>
    <s v="2001"/>
    <x v="10"/>
    <x v="9"/>
    <s v="May"/>
    <s v="6,159.76"/>
    <s v="17,599.33"/>
    <s v="0.00"/>
    <s v="-69.56"/>
    <s v="00.3500"/>
    <s v="6,090.20"/>
    <s v="17,400.59"/>
    <m/>
    <s v="-181785097"/>
    <n v="-198.7400000000016"/>
    <n v="-41.735400000000332"/>
    <n v="-69.5600000000004"/>
    <n v="27.824600000000068"/>
  </r>
  <r>
    <s v="Kentucky Power - Gen"/>
    <x v="14"/>
    <s v="Total Company"/>
    <s v="REG TAX  / SL TAX"/>
    <s v="2006"/>
    <x v="5"/>
    <x v="14"/>
    <m/>
    <s v="68,196.28"/>
    <s v="209,225.90"/>
    <s v="0.00"/>
    <s v="-78.26"/>
    <s v="00.3259"/>
    <s v="68,118.02"/>
    <s v="208,985.79"/>
    <m/>
    <s v="-181786114"/>
    <n v="-240.10999999998603"/>
    <n v="-50.423099999997063"/>
    <n v="-78.259999999994761"/>
    <n v="27.836899999997698"/>
  </r>
  <r>
    <s v="Kentucky Power - Transm"/>
    <x v="10"/>
    <s v="Total Company"/>
    <s v="REG TAX  / SL TAX"/>
    <s v="2003 30%"/>
    <x v="0"/>
    <x v="6"/>
    <m/>
    <s v="69.73"/>
    <s v="199.24"/>
    <s v="0.00"/>
    <s v="-69.73"/>
    <s v="00.3500"/>
    <s v="0.00"/>
    <s v="0.01"/>
    <m/>
    <s v="-181785099"/>
    <n v="-199.23000000000002"/>
    <n v="-41.838300000000004"/>
    <n v="-69.73"/>
    <n v="27.8917"/>
  </r>
  <r>
    <s v="Kentucky Power - Transm"/>
    <x v="13"/>
    <s v="Total Company"/>
    <s v="REG TAX  / SL TAX"/>
    <s v="2001"/>
    <x v="10"/>
    <x v="9"/>
    <s v="May"/>
    <s v="6,020.13"/>
    <s v="17,200.38"/>
    <s v="0.00"/>
    <s v="-70.07"/>
    <s v="00.3500"/>
    <s v="5,950.06"/>
    <s v="17,000.17"/>
    <m/>
    <s v="-181785097"/>
    <n v="-200.21000000000276"/>
    <n v="-42.044100000000576"/>
    <n v="-70.069999999999709"/>
    <n v="28.025899999999133"/>
  </r>
  <r>
    <s v="Kentucky Power - Transm"/>
    <x v="7"/>
    <s v="Total Company"/>
    <s v="REG TAX  / SL TAX"/>
    <s v="2001"/>
    <x v="10"/>
    <x v="9"/>
    <s v="May"/>
    <s v="5,249.87"/>
    <s v="14,999.54"/>
    <s v="0.00"/>
    <s v="-70.07"/>
    <s v="00.3500"/>
    <s v="5,179.80"/>
    <s v="14,799.33"/>
    <m/>
    <s v="-181785097"/>
    <n v="-200.21000000000095"/>
    <n v="-42.044100000000199"/>
    <n v="-70.069999999999709"/>
    <n v="28.02589999999951"/>
  </r>
  <r>
    <s v="Kentucky Power - Transm"/>
    <x v="1"/>
    <s v="Total Company"/>
    <s v="REG TAX  / SL TAX"/>
    <s v="2001"/>
    <x v="10"/>
    <x v="9"/>
    <s v="May"/>
    <s v="5,599.71"/>
    <s v="15,999.12"/>
    <s v="0.00"/>
    <s v="-70.07"/>
    <s v="00.3500"/>
    <s v="5,529.64"/>
    <s v="15,798.91"/>
    <m/>
    <s v="-181785097"/>
    <n v="-200.21000000000095"/>
    <n v="-42.044100000000199"/>
    <n v="-70.069999999999709"/>
    <n v="28.02589999999951"/>
  </r>
  <r>
    <s v="Kentucky Power - Transm"/>
    <x v="11"/>
    <s v="Total Company"/>
    <s v="REG TAX  / SL TAX"/>
    <s v="2001"/>
    <x v="10"/>
    <x v="9"/>
    <s v="May"/>
    <n v="6299.9"/>
    <n v="17999.75"/>
    <n v="0"/>
    <n v="-70.069999999999993"/>
    <n v="0.35"/>
    <n v="6229.83"/>
    <n v="17799.54"/>
    <m/>
    <s v="-181785097"/>
    <n v="-200.20999999999913"/>
    <n v="-42.044099999999816"/>
    <n v="-70.069999999999709"/>
    <n v="28.025899999999893"/>
  </r>
  <r>
    <s v="Kentucky Power - Transm"/>
    <x v="6"/>
    <s v="Total Company"/>
    <s v="REG TAX  / SL TAX"/>
    <s v="2001"/>
    <x v="10"/>
    <x v="9"/>
    <s v="May"/>
    <s v="5,319.94"/>
    <s v="15,199.75"/>
    <s v="0.00"/>
    <s v="-70.07"/>
    <s v="00.3500"/>
    <s v="5,249.87"/>
    <s v="14,999.54"/>
    <m/>
    <s v="-181785097"/>
    <n v="-200.20999999999913"/>
    <n v="-42.044099999999816"/>
    <n v="-70.069999999999709"/>
    <n v="28.025899999999893"/>
  </r>
  <r>
    <s v="Kentucky Power - Transm"/>
    <x v="5"/>
    <s v="Total Company"/>
    <s v="REG TAX  / SL TAX"/>
    <s v="2001"/>
    <x v="10"/>
    <x v="9"/>
    <s v="May"/>
    <s v="5,669.78"/>
    <s v="16,199.33"/>
    <s v="0.00"/>
    <s v="-70.07"/>
    <s v="00.3500"/>
    <s v="5,599.71"/>
    <s v="15,999.12"/>
    <m/>
    <s v="-181785097"/>
    <n v="-200.20999999999913"/>
    <n v="-42.044099999999816"/>
    <n v="-70.069999999999709"/>
    <n v="28.025899999999893"/>
  </r>
  <r>
    <s v="Kentucky Power - Transm"/>
    <x v="3"/>
    <s v="Total Company"/>
    <s v="REG TAX  / SL TAX"/>
    <s v="2001"/>
    <x v="10"/>
    <x v="9"/>
    <s v="May"/>
    <s v="5,809.92"/>
    <s v="16,599.75"/>
    <s v="0.00"/>
    <s v="-70.07"/>
    <s v="00.3500"/>
    <s v="5,739.85"/>
    <s v="16,399.54"/>
    <m/>
    <s v="-181785097"/>
    <n v="-200.20999999999913"/>
    <n v="-42.044099999999816"/>
    <n v="-70.069999999999709"/>
    <n v="28.025899999999893"/>
  </r>
  <r>
    <s v="Kentucky Power - Transm"/>
    <x v="2"/>
    <s v="Total Company"/>
    <s v="REG TAX  / SL TAX"/>
    <s v="2001"/>
    <x v="10"/>
    <x v="9"/>
    <s v="May"/>
    <s v="5,879.99"/>
    <s v="16,799.96"/>
    <s v="0.00"/>
    <s v="-70.07"/>
    <s v="00.3500"/>
    <s v="5,809.92"/>
    <s v="16,599.75"/>
    <m/>
    <s v="-181785097"/>
    <n v="-200.20999999999913"/>
    <n v="-42.044099999999816"/>
    <n v="-70.069999999999709"/>
    <n v="28.025899999999893"/>
  </r>
  <r>
    <s v="Kentucky Power - Transm"/>
    <x v="14"/>
    <s v="Total Company"/>
    <s v="REG TAX  / SL TAX"/>
    <s v="2001"/>
    <x v="10"/>
    <x v="9"/>
    <s v="May"/>
    <s v="6,090.20"/>
    <s v="17,400.59"/>
    <s v="0.00"/>
    <s v="-70.07"/>
    <s v="00.3500"/>
    <s v="6,020.13"/>
    <s v="17,200.38"/>
    <m/>
    <s v="-181785097"/>
    <n v="-200.20999999999913"/>
    <n v="-42.044099999999816"/>
    <n v="-70.069999999999709"/>
    <n v="28.025899999999893"/>
  </r>
  <r>
    <s v="Kentucky Power - Transm"/>
    <x v="15"/>
    <s v="Total Company"/>
    <s v="REG TAX  / SL TAX"/>
    <s v="2001"/>
    <x v="10"/>
    <x v="9"/>
    <s v="May"/>
    <s v="6,229.83"/>
    <s v="17,799.54"/>
    <s v="0.00"/>
    <s v="-70.07"/>
    <s v="00.3500"/>
    <s v="6,159.76"/>
    <s v="17,599.33"/>
    <m/>
    <s v="-181785097"/>
    <n v="-200.20999999999913"/>
    <n v="-42.044099999999816"/>
    <n v="-70.069999999999709"/>
    <n v="28.025899999999893"/>
  </r>
  <r>
    <s v="Kentucky Power - Transm"/>
    <x v="4"/>
    <s v="Total Company"/>
    <s v="REG TAX  / SL TAX"/>
    <s v="2001"/>
    <x v="10"/>
    <x v="9"/>
    <s v="May"/>
    <s v="5,739.85"/>
    <s v="16,399.54"/>
    <s v="0.00"/>
    <s v="-70.07"/>
    <s v="00.3500"/>
    <s v="5,669.78"/>
    <s v="16,199.33"/>
    <m/>
    <s v="-181785097"/>
    <n v="-200.21000000000095"/>
    <n v="-42.044100000000199"/>
    <n v="-70.070000000000618"/>
    <n v="28.025900000000419"/>
  </r>
  <r>
    <s v="Kentucky Power - Transm"/>
    <x v="8"/>
    <s v="Total Company"/>
    <s v="REG TAX  / SL TAX"/>
    <s v="2001"/>
    <x v="10"/>
    <x v="9"/>
    <s v="May"/>
    <s v="5,390.01"/>
    <s v="15,399.96"/>
    <s v="0.00"/>
    <s v="-70.07"/>
    <s v="00.3500"/>
    <s v="5,319.94"/>
    <s v="15,199.75"/>
    <m/>
    <s v="-181785097"/>
    <n v="-200.20999999999913"/>
    <n v="-42.044099999999816"/>
    <n v="-70.070000000000618"/>
    <n v="28.025900000000803"/>
  </r>
  <r>
    <s v="Kentucky Power - Transm"/>
    <x v="9"/>
    <s v="Total Company"/>
    <s v="REG TAX  / SL TAX"/>
    <s v="2001"/>
    <x v="10"/>
    <x v="9"/>
    <s v="May"/>
    <s v="5,529.64"/>
    <s v="15,798.91"/>
    <s v="0.00"/>
    <s v="-70.07"/>
    <s v="00.3500"/>
    <s v="5,459.57"/>
    <s v="15,598.70"/>
    <m/>
    <s v="-181785097"/>
    <n v="-200.20999999999913"/>
    <n v="-42.044099999999816"/>
    <n v="-70.070000000000618"/>
    <n v="28.025900000000803"/>
  </r>
  <r>
    <s v="Kentucky Power - Transm"/>
    <x v="0"/>
    <s v="Total Company"/>
    <s v="REG TAX  / SL TAX"/>
    <s v="2001"/>
    <x v="10"/>
    <x v="9"/>
    <s v="May"/>
    <s v="5,950.06"/>
    <s v="17,000.17"/>
    <s v="0.00"/>
    <s v="-70.07"/>
    <s v="00.3500"/>
    <s v="5,879.99"/>
    <s v="16,799.96"/>
    <m/>
    <s v="-181785097"/>
    <n v="-200.20999999999913"/>
    <n v="-42.044099999999816"/>
    <n v="-70.070000000000618"/>
    <n v="28.025900000000803"/>
  </r>
  <r>
    <s v="Kentucky Power - Gen"/>
    <x v="2"/>
    <s v="Total Company"/>
    <s v="REG TAX  / SL TAX"/>
    <s v="2010 50%"/>
    <x v="17"/>
    <x v="14"/>
    <m/>
    <s v="63,215.47"/>
    <s v="180,615.60"/>
    <s v="0.00"/>
    <s v="-70.31"/>
    <s v="00.3500"/>
    <s v="63,145.16"/>
    <s v="180,414.71"/>
    <m/>
    <s v="-181786046"/>
    <n v="-200.89000000001397"/>
    <n v="-42.186900000002929"/>
    <n v="-70.309999999997672"/>
    <n v="28.123099999994743"/>
  </r>
  <r>
    <s v="Kentucky Power - Gen"/>
    <x v="13"/>
    <s v="Total Company"/>
    <s v="REG TAX  / SL TAX"/>
    <s v="2010 50%"/>
    <x v="17"/>
    <x v="14"/>
    <m/>
    <s v="63,356.09"/>
    <s v="181,017.38"/>
    <s v="0.00"/>
    <s v="-70.31"/>
    <s v="00.3500"/>
    <s v="63,285.78"/>
    <s v="180,816.49"/>
    <m/>
    <s v="-181786046"/>
    <n v="-200.89000000001397"/>
    <n v="-42.186900000002929"/>
    <n v="-70.309999999997672"/>
    <n v="28.123099999994743"/>
  </r>
  <r>
    <s v="Kentucky Power - Gen"/>
    <x v="12"/>
    <s v="Total Company"/>
    <s v="REG TAX  / SL TAX"/>
    <s v="2010 50%"/>
    <x v="17"/>
    <x v="14"/>
    <m/>
    <s v="63,496.71"/>
    <s v="181,419.16"/>
    <s v="0.00"/>
    <s v="-70.31"/>
    <s v="00.3500"/>
    <s v="63,426.40"/>
    <s v="181,218.27"/>
    <m/>
    <s v="-181786046"/>
    <n v="-200.89000000001397"/>
    <n v="-42.186900000002929"/>
    <n v="-70.309999999997672"/>
    <n v="28.123099999994743"/>
  </r>
  <r>
    <s v="Kentucky Power - Gen"/>
    <x v="0"/>
    <s v="Total Company"/>
    <s v="REG TAX  / SL TAX"/>
    <s v="2010 50%"/>
    <x v="17"/>
    <x v="14"/>
    <m/>
    <s v="63,285.78"/>
    <s v="180,816.49"/>
    <s v="0.00"/>
    <s v="-70.31"/>
    <s v="00.3500"/>
    <s v="63,215.47"/>
    <s v="180,615.60"/>
    <m/>
    <s v="-181786046"/>
    <n v="-200.88999999998487"/>
    <n v="-42.186899999996818"/>
    <n v="-70.309999999997672"/>
    <n v="28.123100000000854"/>
  </r>
  <r>
    <s v="Kentucky Power - Gen"/>
    <x v="15"/>
    <s v="Total Company"/>
    <s v="REG TAX  / SL TAX"/>
    <s v="2010 50%"/>
    <x v="17"/>
    <x v="14"/>
    <m/>
    <s v="63,567.02"/>
    <s v="181,620.05"/>
    <s v="0.00"/>
    <s v="-70.31"/>
    <s v="00.3500"/>
    <s v="63,496.71"/>
    <s v="181,419.16"/>
    <m/>
    <s v="-181786046"/>
    <n v="-200.88999999998487"/>
    <n v="-42.186899999996818"/>
    <n v="-70.309999999997672"/>
    <n v="28.123100000000854"/>
  </r>
  <r>
    <s v="Kentucky Power - Gen"/>
    <x v="11"/>
    <s v="Total Company"/>
    <s v="REG TAX  / SL TAX"/>
    <s v="2010 50%"/>
    <x v="17"/>
    <x v="14"/>
    <m/>
    <n v="63637.33"/>
    <n v="181820.94"/>
    <n v="0"/>
    <n v="-70.31"/>
    <n v="0.35"/>
    <n v="63567.02"/>
    <n v="181620.05"/>
    <m/>
    <s v="-181786046"/>
    <n v="-200.89000000001397"/>
    <n v="-42.186900000002929"/>
    <n v="-70.310000000004948"/>
    <n v="28.123100000002019"/>
  </r>
  <r>
    <s v="Kentucky Power - Gen"/>
    <x v="14"/>
    <s v="Total Company"/>
    <s v="REG TAX  / SL TAX"/>
    <s v="2010 50%"/>
    <x v="17"/>
    <x v="14"/>
    <m/>
    <s v="63,426.40"/>
    <s v="181,218.27"/>
    <s v="0.00"/>
    <s v="-70.31"/>
    <s v="00.3500"/>
    <s v="63,356.09"/>
    <s v="181,017.38"/>
    <m/>
    <s v="-181786046"/>
    <n v="-200.88999999998487"/>
    <n v="-42.186899999996818"/>
    <n v="-70.310000000004948"/>
    <n v="28.123100000008129"/>
  </r>
  <r>
    <s v="Kentucky Power - Distr"/>
    <x v="11"/>
    <s v="Total Company"/>
    <s v="REG TAX  / SL TAX"/>
    <s v="1983"/>
    <x v="25"/>
    <x v="11"/>
    <s v="Nov"/>
    <n v="110.62"/>
    <n v="260.17"/>
    <n v="0"/>
    <n v="-56.33"/>
    <n v="0.42520000000000002"/>
    <n v="54.29"/>
    <n v="127.68"/>
    <m/>
    <s v="-181786693"/>
    <n v="-132.49"/>
    <n v="-27.822900000000001"/>
    <n v="-56.330000000000005"/>
    <n v="28.507100000000005"/>
  </r>
  <r>
    <s v="Kentucky Power - Transm"/>
    <x v="2"/>
    <s v="Total Company"/>
    <s v="REG TAX  / SL TAX"/>
    <s v="1995"/>
    <x v="23"/>
    <x v="9"/>
    <s v="Feb"/>
    <s v="8,775.09"/>
    <s v="25,074.64"/>
    <s v="0.00"/>
    <s v="-71.36"/>
    <s v="00.3500"/>
    <s v="8,703.73"/>
    <s v="24,870.74"/>
    <m/>
    <s v="-181785102"/>
    <n v="-203.89999999999782"/>
    <n v="-42.818999999999541"/>
    <n v="-71.360000000000582"/>
    <n v="28.541000000001041"/>
  </r>
  <r>
    <s v="Kentucky Power - Transm"/>
    <x v="10"/>
    <s v="Total Company"/>
    <s v="REG TAX  / SL TAX"/>
    <s v="1995"/>
    <x v="23"/>
    <x v="9"/>
    <s v="Feb"/>
    <s v="8,344.30"/>
    <s v="23,843.69"/>
    <s v="0.00"/>
    <s v="-71.88"/>
    <s v="00.3500"/>
    <s v="8,272.42"/>
    <s v="23,638.28"/>
    <m/>
    <s v="-181785102"/>
    <n v="-205.40999999999985"/>
    <n v="-43.136099999999971"/>
    <n v="-71.8799999999992"/>
    <n v="28.743899999999229"/>
  </r>
  <r>
    <s v="Kentucky Power - Transm"/>
    <x v="1"/>
    <s v="Total Company"/>
    <s v="REG TAX  / SL TAX"/>
    <s v="1995"/>
    <x v="23"/>
    <x v="9"/>
    <s v="Feb"/>
    <s v="8,488.07"/>
    <s v="24,254.51"/>
    <s v="0.00"/>
    <s v="-71.88"/>
    <s v="00.3500"/>
    <s v="8,416.19"/>
    <s v="24,049.10"/>
    <m/>
    <s v="-181785102"/>
    <n v="-205.40999999999985"/>
    <n v="-43.136099999999971"/>
    <n v="-71.8799999999992"/>
    <n v="28.743899999999229"/>
  </r>
  <r>
    <s v="Kentucky Power - Transm"/>
    <x v="0"/>
    <s v="Total Company"/>
    <s v="REG TAX  / SL TAX"/>
    <s v="1995"/>
    <x v="23"/>
    <x v="9"/>
    <s v="Feb"/>
    <s v="8,846.97"/>
    <s v="25,280.05"/>
    <s v="0.00"/>
    <s v="-71.88"/>
    <s v="00.3500"/>
    <s v="8,775.09"/>
    <s v="25,074.64"/>
    <m/>
    <s v="-181785102"/>
    <n v="-205.40999999999985"/>
    <n v="-43.136099999999971"/>
    <n v="-71.8799999999992"/>
    <n v="28.743899999999229"/>
  </r>
  <r>
    <s v="Kentucky Power - Transm"/>
    <x v="14"/>
    <s v="Total Company"/>
    <s v="REG TAX  / SL TAX"/>
    <s v="1995"/>
    <x v="23"/>
    <x v="9"/>
    <s v="Feb"/>
    <s v="8,990.74"/>
    <s v="25,690.87"/>
    <s v="0.00"/>
    <s v="-71.88"/>
    <s v="00.3500"/>
    <s v="8,918.86"/>
    <s v="25,485.46"/>
    <m/>
    <s v="-181785102"/>
    <n v="-205.40999999999985"/>
    <n v="-43.136099999999971"/>
    <n v="-71.8799999999992"/>
    <n v="28.743899999999229"/>
  </r>
  <r>
    <s v="Kentucky Power - Transm"/>
    <x v="4"/>
    <s v="Total Company"/>
    <s v="REG TAX  / SL TAX"/>
    <s v="1995"/>
    <x v="23"/>
    <x v="9"/>
    <s v="Feb"/>
    <s v="8,631.84"/>
    <s v="24,665.33"/>
    <s v="0.00"/>
    <s v="-71.88"/>
    <s v="00.3500"/>
    <s v="8,559.96"/>
    <s v="24,459.92"/>
    <m/>
    <s v="-181785102"/>
    <n v="-205.41000000000349"/>
    <n v="-43.136100000000731"/>
    <n v="-71.880000000001019"/>
    <n v="28.743900000000288"/>
  </r>
  <r>
    <s v="Kentucky Power - Transm"/>
    <x v="6"/>
    <s v="Total Company"/>
    <s v="REG TAX  / SL TAX"/>
    <s v="1995"/>
    <x v="23"/>
    <x v="9"/>
    <s v="Feb"/>
    <s v="8,200.53"/>
    <s v="23,432.87"/>
    <s v="0.00"/>
    <s v="-71.88"/>
    <s v="00.3500"/>
    <s v="8,128.65"/>
    <s v="23,227.46"/>
    <m/>
    <s v="-181785102"/>
    <n v="-205.40999999999985"/>
    <n v="-43.136099999999971"/>
    <n v="-71.880000000001019"/>
    <n v="28.743900000001048"/>
  </r>
  <r>
    <s v="Kentucky Power - Transm"/>
    <x v="15"/>
    <s v="Total Company"/>
    <s v="REG TAX  / SL TAX"/>
    <s v="1995"/>
    <x v="23"/>
    <x v="9"/>
    <s v="Feb"/>
    <s v="9,134.51"/>
    <s v="26,101.69"/>
    <s v="0.00"/>
    <s v="-71.88"/>
    <s v="00.3500"/>
    <s v="9,062.63"/>
    <s v="25,896.28"/>
    <m/>
    <s v="-181785102"/>
    <n v="-205.40999999999985"/>
    <n v="-43.136099999999971"/>
    <n v="-71.880000000001019"/>
    <n v="28.743900000001048"/>
  </r>
  <r>
    <s v="Kentucky Power - Transm"/>
    <x v="11"/>
    <s v="Total Company"/>
    <s v="REG TAX  / SL TAX"/>
    <s v="1995"/>
    <x v="23"/>
    <x v="9"/>
    <s v="Feb"/>
    <n v="9206.4"/>
    <n v="26307.1"/>
    <n v="0"/>
    <n v="-71.89"/>
    <n v="0.35"/>
    <n v="9134.51"/>
    <n v="26101.69"/>
    <m/>
    <s v="-181785102"/>
    <n v="-205.40999999999985"/>
    <n v="-43.136099999999971"/>
    <n v="-71.889999999999418"/>
    <n v="28.753899999999447"/>
  </r>
  <r>
    <s v="Kentucky Power - Transm"/>
    <x v="7"/>
    <s v="Total Company"/>
    <s v="REG TAX  / SL TAX"/>
    <s v="1995"/>
    <x v="23"/>
    <x v="9"/>
    <s v="Feb"/>
    <s v="8,128.65"/>
    <s v="23,227.46"/>
    <s v="0.00"/>
    <s v="-71.89"/>
    <s v="00.3500"/>
    <s v="8,056.76"/>
    <s v="23,022.05"/>
    <m/>
    <s v="-181785102"/>
    <n v="-205.40999999999985"/>
    <n v="-43.136099999999971"/>
    <n v="-71.889999999999418"/>
    <n v="28.753899999999447"/>
  </r>
  <r>
    <s v="Kentucky Power - Transm"/>
    <x v="8"/>
    <s v="Total Company"/>
    <s v="REG TAX  / SL TAX"/>
    <s v="1995"/>
    <x v="23"/>
    <x v="9"/>
    <s v="Feb"/>
    <s v="8,272.42"/>
    <s v="23,638.28"/>
    <s v="0.00"/>
    <s v="-71.89"/>
    <s v="00.3500"/>
    <s v="8,200.53"/>
    <s v="23,432.87"/>
    <m/>
    <s v="-181785102"/>
    <n v="-205.40999999999985"/>
    <n v="-43.136099999999971"/>
    <n v="-71.889999999999418"/>
    <n v="28.753899999999447"/>
  </r>
  <r>
    <s v="Kentucky Power - Transm"/>
    <x v="5"/>
    <s v="Total Company"/>
    <s v="REG TAX  / SL TAX"/>
    <s v="1995"/>
    <x v="23"/>
    <x v="9"/>
    <s v="Feb"/>
    <s v="8,559.96"/>
    <s v="24,459.92"/>
    <s v="0.00"/>
    <s v="-71.89"/>
    <s v="00.3500"/>
    <s v="8,488.07"/>
    <s v="24,254.51"/>
    <m/>
    <s v="-181785102"/>
    <n v="-205.40999999999985"/>
    <n v="-43.136099999999971"/>
    <n v="-71.889999999999418"/>
    <n v="28.753899999999447"/>
  </r>
  <r>
    <s v="Kentucky Power - Transm"/>
    <x v="3"/>
    <s v="Total Company"/>
    <s v="REG TAX  / SL TAX"/>
    <s v="1995"/>
    <x v="23"/>
    <x v="9"/>
    <s v="Feb"/>
    <s v="8,703.73"/>
    <s v="24,870.74"/>
    <s v="0.00"/>
    <s v="-71.89"/>
    <s v="00.3500"/>
    <s v="8,631.84"/>
    <s v="24,665.33"/>
    <m/>
    <s v="-181785102"/>
    <n v="-205.40999999999985"/>
    <n v="-43.136099999999971"/>
    <n v="-71.889999999999418"/>
    <n v="28.753899999999447"/>
  </r>
  <r>
    <s v="Kentucky Power - Transm"/>
    <x v="12"/>
    <s v="Total Company"/>
    <s v="REG TAX  / SL TAX"/>
    <s v="1995"/>
    <x v="23"/>
    <x v="9"/>
    <s v="Feb"/>
    <s v="9,062.63"/>
    <s v="25,896.28"/>
    <s v="0.00"/>
    <s v="-71.89"/>
    <s v="00.3500"/>
    <s v="8,990.74"/>
    <s v="25,690.87"/>
    <m/>
    <s v="-181785102"/>
    <n v="-205.40999999999985"/>
    <n v="-43.136099999999971"/>
    <n v="-71.889999999999418"/>
    <n v="28.753899999999447"/>
  </r>
  <r>
    <s v="Kentucky Power - Transm"/>
    <x v="9"/>
    <s v="Total Company"/>
    <s v="REG TAX  / SL TAX"/>
    <s v="1995"/>
    <x v="23"/>
    <x v="9"/>
    <s v="Feb"/>
    <s v="8,416.19"/>
    <s v="24,049.10"/>
    <s v="0.00"/>
    <s v="-71.89"/>
    <s v="00.3500"/>
    <s v="8,344.30"/>
    <s v="23,843.69"/>
    <m/>
    <s v="-181785102"/>
    <n v="-205.40999999999985"/>
    <n v="-43.136099999999971"/>
    <n v="-71.890000000001237"/>
    <n v="28.753900000001266"/>
  </r>
  <r>
    <s v="Kentucky Power - Transm"/>
    <x v="13"/>
    <s v="Total Company"/>
    <s v="REG TAX  / SL TAX"/>
    <s v="1995"/>
    <x v="23"/>
    <x v="9"/>
    <s v="Feb"/>
    <s v="8,918.86"/>
    <s v="25,485.46"/>
    <s v="0.00"/>
    <s v="-71.89"/>
    <s v="00.3500"/>
    <s v="8,846.97"/>
    <s v="25,280.05"/>
    <m/>
    <s v="-181785102"/>
    <n v="-205.40999999999985"/>
    <n v="-43.136099999999971"/>
    <n v="-71.890000000001237"/>
    <n v="28.753900000001266"/>
  </r>
  <r>
    <s v="Kentucky Power - Distr"/>
    <x v="14"/>
    <s v="Total Company"/>
    <s v="REG TAX  / SL TAX"/>
    <s v="1990"/>
    <x v="30"/>
    <x v="10"/>
    <s v="Mar"/>
    <s v="215.58"/>
    <s v="620.79"/>
    <s v="0.00"/>
    <s v="-72.90"/>
    <s v="00.3473"/>
    <s v="142.68"/>
    <s v="410.86"/>
    <m/>
    <s v="-181786718"/>
    <n v="-209.92999999999995"/>
    <n v="-44.085299999999989"/>
    <n v="-72.900000000000006"/>
    <n v="28.814700000000016"/>
  </r>
  <r>
    <s v="Kentucky Power - Distr"/>
    <x v="11"/>
    <s v="Total Company"/>
    <s v="REG TAX  / SL TAX"/>
    <s v="1984"/>
    <x v="20"/>
    <x v="10"/>
    <s v="Aug"/>
    <n v="97.4"/>
    <n v="253.04"/>
    <n v="0"/>
    <n v="-63.45"/>
    <n v="0.38490000000000002"/>
    <n v="33.950000000000003"/>
    <n v="88.19"/>
    <m/>
    <s v="-181786802"/>
    <n v="-164.85"/>
    <n v="-34.618499999999997"/>
    <n v="-63.45"/>
    <n v="28.831500000000005"/>
  </r>
  <r>
    <s v="Kentucky Power - Distr"/>
    <x v="15"/>
    <s v="Total Company"/>
    <s v="REG TAX  / SL TAX"/>
    <s v="1982"/>
    <x v="26"/>
    <x v="11"/>
    <s v="Nov"/>
    <s v="59.09"/>
    <s v="143.48"/>
    <s v="0.00"/>
    <s v="-59.09"/>
    <s v="00.4118"/>
    <s v="0.00"/>
    <s v="0.00"/>
    <m/>
    <s v="-181786805"/>
    <n v="-143.47999999999999"/>
    <n v="-30.130799999999997"/>
    <n v="-59.09"/>
    <n v="28.959200000000006"/>
  </r>
  <r>
    <s v="Kentucky Power - Distr"/>
    <x v="0"/>
    <s v="Total Company"/>
    <s v="REG TAX  / SL TAX"/>
    <s v="2017 50%"/>
    <x v="18"/>
    <x v="6"/>
    <m/>
    <s v="154,514.41"/>
    <s v="479,895.50"/>
    <s v="0.00"/>
    <s v="-84.52"/>
    <s v="00.3220"/>
    <s v="154,429.89"/>
    <s v="479,633.00"/>
    <m/>
    <s v="-181786863"/>
    <n v="-262.5"/>
    <n v="-55.125"/>
    <n v="-84.519999999989523"/>
    <n v="29.394999999989523"/>
  </r>
  <r>
    <s v="Kentucky Power - Distr"/>
    <x v="13"/>
    <s v="Total Company"/>
    <s v="REG TAX  / SL TAX"/>
    <s v="2017 50%"/>
    <x v="18"/>
    <x v="6"/>
    <m/>
    <s v="154,598.93"/>
    <s v="480,158.00"/>
    <s v="0.00"/>
    <s v="-84.52"/>
    <s v="00.3220"/>
    <s v="154,514.41"/>
    <s v="479,895.50"/>
    <m/>
    <s v="-181786863"/>
    <n v="-262.5"/>
    <n v="-55.125"/>
    <n v="-84.519999999989523"/>
    <n v="29.394999999989523"/>
  </r>
  <r>
    <s v="Kentucky Power - Distr"/>
    <x v="14"/>
    <s v="Total Company"/>
    <s v="REG TAX  / SL TAX"/>
    <s v="2017 50%"/>
    <x v="18"/>
    <x v="6"/>
    <m/>
    <s v="154,683.45"/>
    <s v="480,420.50"/>
    <s v="0.00"/>
    <s v="-84.52"/>
    <s v="00.3220"/>
    <s v="154,598.93"/>
    <s v="480,158.00"/>
    <m/>
    <s v="-181786863"/>
    <n v="-262.5"/>
    <n v="-55.125"/>
    <n v="-84.520000000018626"/>
    <n v="29.395000000018626"/>
  </r>
  <r>
    <s v="Kentucky Power - Gen"/>
    <x v="12"/>
    <s v="Total Company"/>
    <s v="REG TAX  / SL TAX"/>
    <s v="2011 100%"/>
    <x v="4"/>
    <x v="7"/>
    <m/>
    <s v="1,185.83"/>
    <s v="3,388.09"/>
    <s v="0.00"/>
    <s v="-73.90"/>
    <s v="00.3500"/>
    <s v="1,111.93"/>
    <s v="3,176.94"/>
    <m/>
    <s v="-181785834"/>
    <n v="-211.15000000000009"/>
    <n v="-44.341500000000018"/>
    <n v="-73.899999999999864"/>
    <n v="29.558499999999846"/>
  </r>
  <r>
    <s v="Kentucky Power - Gen"/>
    <x v="13"/>
    <s v="Total Company"/>
    <s v="REG TAX  / SL TAX"/>
    <s v="2011 100%"/>
    <x v="4"/>
    <x v="7"/>
    <m/>
    <s v="1,038.03"/>
    <s v="2,965.79"/>
    <s v="0.00"/>
    <s v="-73.90"/>
    <s v="00.3500"/>
    <s v="964.13"/>
    <s v="2,754.64"/>
    <m/>
    <s v="-181785834"/>
    <n v="-211.15000000000009"/>
    <n v="-44.341500000000018"/>
    <n v="-73.899999999999977"/>
    <n v="29.55849999999996"/>
  </r>
  <r>
    <s v="Kentucky Power - Gen"/>
    <x v="1"/>
    <s v="Total Company"/>
    <s v="REG TAX  / SL TAX"/>
    <s v="2011 100%"/>
    <x v="4"/>
    <x v="7"/>
    <m/>
    <s v="594.63"/>
    <s v="1,698.89"/>
    <s v="0.00"/>
    <s v="-73.90"/>
    <s v="00.3500"/>
    <s v="520.73"/>
    <s v="1,487.74"/>
    <m/>
    <s v="-181785834"/>
    <n v="-211.15000000000009"/>
    <n v="-44.341500000000018"/>
    <n v="-73.899999999999977"/>
    <n v="29.55849999999996"/>
  </r>
  <r>
    <s v="Kentucky Power - Gen"/>
    <x v="4"/>
    <s v="Total Company"/>
    <s v="REG TAX  / SL TAX"/>
    <s v="2011 100%"/>
    <x v="4"/>
    <x v="7"/>
    <m/>
    <s v="742.43"/>
    <s v="2,121.19"/>
    <s v="0.00"/>
    <s v="-73.90"/>
    <s v="00.3500"/>
    <s v="668.53"/>
    <s v="1,910.04"/>
    <m/>
    <s v="-181785834"/>
    <n v="-211.15000000000009"/>
    <n v="-44.341500000000018"/>
    <n v="-73.899999999999977"/>
    <n v="29.55849999999996"/>
  </r>
  <r>
    <s v="Kentucky Power - Gen"/>
    <x v="0"/>
    <s v="Total Company"/>
    <s v="REG TAX  / SL TAX"/>
    <s v="2011 100%"/>
    <x v="4"/>
    <x v="7"/>
    <m/>
    <s v="964.13"/>
    <s v="2,754.64"/>
    <s v="0.00"/>
    <s v="-73.90"/>
    <s v="00.3500"/>
    <s v="890.23"/>
    <s v="2,543.49"/>
    <m/>
    <s v="-181785834"/>
    <n v="-211.15000000000009"/>
    <n v="-44.341500000000018"/>
    <n v="-73.899999999999977"/>
    <n v="29.55849999999996"/>
  </r>
  <r>
    <s v="Kentucky Power - Gen"/>
    <x v="6"/>
    <s v="Total Company"/>
    <s v="REG TAX  / SL TAX"/>
    <s v="2011 100%"/>
    <x v="4"/>
    <x v="7"/>
    <m/>
    <s v="299.01"/>
    <s v="854.29"/>
    <s v="0.00"/>
    <s v="-73.90"/>
    <s v="00.3500"/>
    <s v="225.11"/>
    <s v="643.14"/>
    <m/>
    <s v="-181785834"/>
    <n v="-211.14999999999998"/>
    <n v="-44.341499999999996"/>
    <n v="-73.899999999999977"/>
    <n v="29.558499999999981"/>
  </r>
  <r>
    <s v="Kentucky Power - Gen"/>
    <x v="10"/>
    <s v="Total Company"/>
    <s v="REG TAX  / SL TAX"/>
    <s v="2011 100%"/>
    <x v="4"/>
    <x v="7"/>
    <m/>
    <s v="446.82"/>
    <s v="1,276.59"/>
    <s v="0.00"/>
    <s v="-73.90"/>
    <s v="00.3500"/>
    <s v="372.92"/>
    <s v="1,065.44"/>
    <m/>
    <s v="-181785834"/>
    <n v="-211.14999999999986"/>
    <n v="-44.341499999999968"/>
    <n v="-73.899999999999977"/>
    <n v="29.558500000000009"/>
  </r>
  <r>
    <s v="Kentucky Power - Gen"/>
    <x v="5"/>
    <s v="Total Company"/>
    <s v="REG TAX  / SL TAX"/>
    <s v="2011 100%"/>
    <x v="4"/>
    <x v="7"/>
    <m/>
    <s v="668.53"/>
    <s v="1,910.04"/>
    <s v="0.00"/>
    <s v="-73.90"/>
    <s v="00.3500"/>
    <s v="594.63"/>
    <s v="1,698.89"/>
    <m/>
    <s v="-181785834"/>
    <n v="-211.14999999999986"/>
    <n v="-44.341499999999968"/>
    <n v="-73.899999999999977"/>
    <n v="29.558500000000009"/>
  </r>
  <r>
    <s v="Kentucky Power - Gen"/>
    <x v="2"/>
    <s v="Total Company"/>
    <s v="REG TAX  / SL TAX"/>
    <s v="2011 100%"/>
    <x v="4"/>
    <x v="7"/>
    <m/>
    <s v="890.23"/>
    <s v="2,543.49"/>
    <s v="0.00"/>
    <s v="-73.90"/>
    <s v="00.3500"/>
    <s v="816.33"/>
    <s v="2,332.34"/>
    <m/>
    <s v="-181785834"/>
    <n v="-211.14999999999964"/>
    <n v="-44.341499999999925"/>
    <n v="-73.899999999999977"/>
    <n v="29.558500000000052"/>
  </r>
  <r>
    <s v="Kentucky Power - Gen"/>
    <x v="11"/>
    <s v="Total Company"/>
    <s v="REG TAX  / SL TAX"/>
    <s v="2011 100%"/>
    <x v="4"/>
    <x v="7"/>
    <m/>
    <n v="1333.63"/>
    <n v="3810.39"/>
    <n v="0"/>
    <n v="-73.900000000000006"/>
    <n v="0.35"/>
    <n v="1259.73"/>
    <n v="3599.24"/>
    <m/>
    <s v="-181785834"/>
    <n v="-211.15000000000009"/>
    <n v="-44.341500000000018"/>
    <n v="-73.900000000000091"/>
    <n v="29.558500000000073"/>
  </r>
  <r>
    <s v="Kentucky Power - Gen"/>
    <x v="14"/>
    <s v="Total Company"/>
    <s v="REG TAX  / SL TAX"/>
    <s v="2011 100%"/>
    <x v="4"/>
    <x v="7"/>
    <m/>
    <s v="1,111.93"/>
    <s v="3,176.94"/>
    <s v="0.00"/>
    <s v="-73.90"/>
    <s v="00.3500"/>
    <s v="1,038.03"/>
    <s v="2,965.79"/>
    <m/>
    <s v="-181785834"/>
    <n v="-211.15000000000009"/>
    <n v="-44.341500000000018"/>
    <n v="-73.900000000000091"/>
    <n v="29.558500000000073"/>
  </r>
  <r>
    <s v="Kentucky Power - Gen"/>
    <x v="3"/>
    <s v="Total Company"/>
    <s v="REG TAX  / SL TAX"/>
    <s v="2011 100%"/>
    <x v="4"/>
    <x v="7"/>
    <m/>
    <s v="816.33"/>
    <s v="2,332.34"/>
    <s v="0.00"/>
    <s v="-73.90"/>
    <s v="00.3500"/>
    <s v="742.43"/>
    <s v="2,121.19"/>
    <m/>
    <s v="-181785834"/>
    <n v="-211.15000000000009"/>
    <n v="-44.341500000000018"/>
    <n v="-73.900000000000091"/>
    <n v="29.558500000000073"/>
  </r>
  <r>
    <s v="Kentucky Power - Gen"/>
    <x v="15"/>
    <s v="Total Company"/>
    <s v="REG TAX  / SL TAX"/>
    <s v="2011 100%"/>
    <x v="4"/>
    <x v="7"/>
    <m/>
    <s v="1,259.73"/>
    <s v="3,599.24"/>
    <s v="0.00"/>
    <s v="-73.90"/>
    <s v="00.3500"/>
    <s v="1,185.83"/>
    <s v="3,388.09"/>
    <m/>
    <s v="-181785834"/>
    <n v="-211.14999999999964"/>
    <n v="-44.341499999999925"/>
    <n v="-73.900000000000091"/>
    <n v="29.558500000000166"/>
  </r>
  <r>
    <s v="Kentucky Power - Gen"/>
    <x v="8"/>
    <s v="Total Company"/>
    <s v="REG TAX  / SL TAX"/>
    <s v="2011 100%"/>
    <x v="4"/>
    <x v="7"/>
    <m/>
    <s v="372.92"/>
    <s v="1,065.44"/>
    <s v="0.00"/>
    <s v="-73.91"/>
    <s v="00.3500"/>
    <s v="299.01"/>
    <s v="854.29"/>
    <m/>
    <s v="-181785834"/>
    <n v="-211.15000000000009"/>
    <n v="-44.341500000000018"/>
    <n v="-73.910000000000025"/>
    <n v="29.568500000000007"/>
  </r>
  <r>
    <s v="Kentucky Power - Gen"/>
    <x v="9"/>
    <s v="Total Company"/>
    <s v="REG TAX  / SL TAX"/>
    <s v="2011 100%"/>
    <x v="4"/>
    <x v="7"/>
    <m/>
    <s v="520.73"/>
    <s v="1,487.74"/>
    <s v="0.00"/>
    <s v="-73.91"/>
    <s v="00.3500"/>
    <s v="446.82"/>
    <s v="1,276.59"/>
    <m/>
    <s v="-181785834"/>
    <n v="-211.15000000000009"/>
    <n v="-44.341500000000018"/>
    <n v="-73.910000000000025"/>
    <n v="29.568500000000007"/>
  </r>
  <r>
    <s v="Kentucky Power - Gen"/>
    <x v="7"/>
    <s v="Total Company"/>
    <s v="REG TAX  / SL TAX"/>
    <s v="2011 100%"/>
    <x v="4"/>
    <x v="7"/>
    <m/>
    <s v="225.11"/>
    <s v="643.14"/>
    <s v="0.00"/>
    <s v="-73.91"/>
    <s v="00.3500"/>
    <s v="151.20"/>
    <s v="431.99"/>
    <m/>
    <s v="-181785834"/>
    <n v="-211.14999999999998"/>
    <n v="-44.341499999999996"/>
    <n v="-73.910000000000025"/>
    <n v="29.568500000000029"/>
  </r>
  <r>
    <s v="Kentucky Power - Distr"/>
    <x v="15"/>
    <s v="Total Company"/>
    <s v="REG TAX  / SL TAX"/>
    <s v="1984"/>
    <x v="20"/>
    <x v="10"/>
    <s v="Jun"/>
    <s v="67.78"/>
    <s v="179.24"/>
    <s v="0.00"/>
    <s v="-67.78"/>
    <s v="00.3782"/>
    <s v="0.00"/>
    <s v="0.00"/>
    <m/>
    <s v="-181786624"/>
    <n v="-179.24"/>
    <n v="-37.6404"/>
    <n v="-67.78"/>
    <n v="30.139600000000002"/>
  </r>
  <r>
    <s v="Kentucky Power - Distr"/>
    <x v="11"/>
    <s v="Total Company"/>
    <s v="REG TAX  / SL TAX"/>
    <s v="1982"/>
    <x v="26"/>
    <x v="11"/>
    <s v="Nov"/>
    <n v="120.65"/>
    <n v="292.97000000000003"/>
    <n v="0"/>
    <n v="-61.56"/>
    <n v="0.4118"/>
    <n v="59.09"/>
    <n v="143.47999999999999"/>
    <m/>
    <s v="-181786805"/>
    <n v="-149.49000000000004"/>
    <n v="-31.392900000000008"/>
    <n v="-61.56"/>
    <n v="30.167099999999994"/>
  </r>
  <r>
    <s v="Kentucky Power - Gen"/>
    <x v="3"/>
    <s v="Total Company"/>
    <s v="REG TAX  / SL TAX"/>
    <s v="1987"/>
    <x v="39"/>
    <x v="3"/>
    <m/>
    <s v="75.89"/>
    <s v="217.22"/>
    <s v="0.00"/>
    <s v="0.00"/>
    <s v="00.2100"/>
    <s v="0.00"/>
    <s v="0.00"/>
    <m/>
    <s v="-181786059"/>
    <n v="-217.22"/>
    <n v="-45.616199999999999"/>
    <n v="-75.89"/>
    <n v="30.273800000000001"/>
  </r>
  <r>
    <s v="Kentucky Power - Gen"/>
    <x v="10"/>
    <s v="Total Company"/>
    <s v="REG TAX  / SL TAX"/>
    <s v="2010"/>
    <x v="17"/>
    <x v="3"/>
    <m/>
    <s v="13,361.15"/>
    <s v="46,406.32"/>
    <s v="0.00"/>
    <s v="-111.92"/>
    <s v="00.2879"/>
    <s v="13,249.23"/>
    <s v="46,017.59"/>
    <m/>
    <s v="-181786420"/>
    <n v="-388.7300000000032"/>
    <n v="-81.633300000000673"/>
    <n v="-111.92000000000007"/>
    <n v="30.286699999999399"/>
  </r>
  <r>
    <s v="Kentucky Power - Gen"/>
    <x v="12"/>
    <s v="Total Company"/>
    <s v="REG TAX  / SL TAX"/>
    <s v="2012 Q4 50%"/>
    <x v="22"/>
    <x v="7"/>
    <m/>
    <s v="1,256.61"/>
    <s v="3,590.32"/>
    <s v="0.00"/>
    <s v="-75.90"/>
    <s v="00.3500"/>
    <s v="1,180.71"/>
    <s v="3,373.45"/>
    <m/>
    <s v="-181785958"/>
    <n v="-216.87000000000035"/>
    <n v="-45.542700000000067"/>
    <n v="-75.899999999999864"/>
    <n v="30.357299999999796"/>
  </r>
  <r>
    <s v="Kentucky Power - Gen"/>
    <x v="13"/>
    <s v="Total Company"/>
    <s v="REG TAX  / SL TAX"/>
    <s v="2012 Q4 50%"/>
    <x v="22"/>
    <x v="7"/>
    <m/>
    <s v="1,104.81"/>
    <s v="3,156.58"/>
    <s v="0.00"/>
    <s v="-75.90"/>
    <s v="00.3500"/>
    <s v="1,028.91"/>
    <s v="2,939.71"/>
    <m/>
    <s v="-181785958"/>
    <n v="-216.86999999999989"/>
    <n v="-45.542699999999975"/>
    <n v="-75.899999999999864"/>
    <n v="30.357299999999888"/>
  </r>
  <r>
    <s v="Kentucky Power - Gen"/>
    <x v="2"/>
    <s v="Total Company"/>
    <s v="REG TAX  / SL TAX"/>
    <s v="2012 Q4 50%"/>
    <x v="22"/>
    <x v="7"/>
    <m/>
    <s v="953.00"/>
    <s v="2,722.84"/>
    <s v="0.00"/>
    <s v="-75.90"/>
    <s v="00.3500"/>
    <s v="877.10"/>
    <s v="2,505.97"/>
    <m/>
    <s v="-181785958"/>
    <n v="-216.87000000000035"/>
    <n v="-45.542700000000067"/>
    <n v="-75.899999999999977"/>
    <n v="30.35729999999991"/>
  </r>
  <r>
    <s v="Kentucky Power - Gen"/>
    <x v="6"/>
    <s v="Total Company"/>
    <s v="REG TAX  / SL TAX"/>
    <s v="2012 Q4 50%"/>
    <x v="22"/>
    <x v="7"/>
    <m/>
    <s v="345.76"/>
    <s v="987.88"/>
    <s v="0.00"/>
    <s v="-75.90"/>
    <s v="00.3500"/>
    <s v="269.86"/>
    <s v="771.01"/>
    <m/>
    <s v="-181785958"/>
    <n v="-216.87"/>
    <n v="-45.542699999999996"/>
    <n v="-75.899999999999977"/>
    <n v="30.357299999999981"/>
  </r>
  <r>
    <s v="Kentucky Power - Gen"/>
    <x v="10"/>
    <s v="Total Company"/>
    <s v="REG TAX  / SL TAX"/>
    <s v="2012 Q4 50%"/>
    <x v="22"/>
    <x v="7"/>
    <m/>
    <s v="497.57"/>
    <s v="1,421.62"/>
    <s v="0.00"/>
    <s v="-75.90"/>
    <s v="00.3500"/>
    <s v="421.67"/>
    <s v="1,204.75"/>
    <m/>
    <s v="-181785958"/>
    <n v="-216.86999999999989"/>
    <n v="-45.542699999999975"/>
    <n v="-75.899999999999977"/>
    <n v="30.357300000000002"/>
  </r>
  <r>
    <s v="Kentucky Power - Gen"/>
    <x v="1"/>
    <s v="Total Company"/>
    <s v="REG TAX  / SL TAX"/>
    <s v="2012 Q4 50%"/>
    <x v="22"/>
    <x v="7"/>
    <m/>
    <s v="649.38"/>
    <s v="1,855.36"/>
    <s v="0.00"/>
    <s v="-75.90"/>
    <s v="00.3500"/>
    <s v="573.48"/>
    <s v="1,638.49"/>
    <m/>
    <s v="-181785958"/>
    <n v="-216.86999999999989"/>
    <n v="-45.542699999999975"/>
    <n v="-75.899999999999977"/>
    <n v="30.357300000000002"/>
  </r>
  <r>
    <s v="Kentucky Power - Gen"/>
    <x v="14"/>
    <s v="Total Company"/>
    <s v="REG TAX  / SL TAX"/>
    <s v="2012 Q4 50%"/>
    <x v="22"/>
    <x v="7"/>
    <m/>
    <s v="1,180.71"/>
    <s v="3,373.45"/>
    <s v="0.00"/>
    <s v="-75.90"/>
    <s v="00.3500"/>
    <s v="1,104.81"/>
    <s v="3,156.58"/>
    <m/>
    <s v="-181785958"/>
    <n v="-216.86999999999989"/>
    <n v="-45.542699999999975"/>
    <n v="-75.900000000000091"/>
    <n v="30.357300000000116"/>
  </r>
  <r>
    <s v="Kentucky Power - Gen"/>
    <x v="4"/>
    <s v="Total Company"/>
    <s v="REG TAX  / SL TAX"/>
    <s v="2012 Q4 50%"/>
    <x v="22"/>
    <x v="7"/>
    <m/>
    <s v="801.19"/>
    <s v="2,289.10"/>
    <s v="0.00"/>
    <s v="-75.90"/>
    <s v="00.3500"/>
    <s v="725.29"/>
    <s v="2,072.23"/>
    <m/>
    <s v="-181785958"/>
    <n v="-216.86999999999989"/>
    <n v="-45.542699999999975"/>
    <n v="-75.900000000000091"/>
    <n v="30.357300000000116"/>
  </r>
  <r>
    <s v="Kentucky Power - Gen"/>
    <x v="5"/>
    <s v="Total Company"/>
    <s v="REG TAX  / SL TAX"/>
    <s v="2012 Q4 50%"/>
    <x v="22"/>
    <x v="7"/>
    <m/>
    <s v="725.29"/>
    <s v="2,072.23"/>
    <s v="0.00"/>
    <s v="-75.91"/>
    <s v="00.3500"/>
    <s v="649.38"/>
    <s v="1,855.36"/>
    <m/>
    <s v="-181785958"/>
    <n v="-216.87000000000012"/>
    <n v="-45.542700000000025"/>
    <n v="-75.909999999999968"/>
    <n v="30.367299999999943"/>
  </r>
  <r>
    <s v="Kentucky Power - Gen"/>
    <x v="3"/>
    <s v="Total Company"/>
    <s v="REG TAX  / SL TAX"/>
    <s v="2012 Q4 50%"/>
    <x v="22"/>
    <x v="7"/>
    <m/>
    <s v="877.10"/>
    <s v="2,505.97"/>
    <s v="0.00"/>
    <s v="-75.91"/>
    <s v="00.3500"/>
    <s v="801.19"/>
    <s v="2,289.10"/>
    <m/>
    <s v="-181785958"/>
    <n v="-216.86999999999989"/>
    <n v="-45.542699999999975"/>
    <n v="-75.909999999999968"/>
    <n v="30.367299999999993"/>
  </r>
  <r>
    <s v="Kentucky Power - Gen"/>
    <x v="9"/>
    <s v="Total Company"/>
    <s v="REG TAX  / SL TAX"/>
    <s v="2012 Q4 50%"/>
    <x v="22"/>
    <x v="7"/>
    <m/>
    <s v="573.48"/>
    <s v="1,638.49"/>
    <s v="0.00"/>
    <s v="-75.91"/>
    <s v="00.3500"/>
    <s v="497.57"/>
    <s v="1,421.62"/>
    <m/>
    <s v="-181785958"/>
    <n v="-216.87000000000012"/>
    <n v="-45.542700000000025"/>
    <n v="-75.910000000000025"/>
    <n v="30.3673"/>
  </r>
  <r>
    <s v="Kentucky Power - Gen"/>
    <x v="7"/>
    <s v="Total Company"/>
    <s v="REG TAX  / SL TAX"/>
    <s v="2012 Q4 50%"/>
    <x v="22"/>
    <x v="7"/>
    <m/>
    <s v="269.86"/>
    <s v="771.01"/>
    <s v="0.00"/>
    <s v="-75.91"/>
    <s v="00.3500"/>
    <s v="193.95"/>
    <s v="554.14"/>
    <m/>
    <s v="-181785958"/>
    <n v="-216.87"/>
    <n v="-45.542699999999996"/>
    <n v="-75.910000000000025"/>
    <n v="30.367300000000029"/>
  </r>
  <r>
    <s v="Kentucky Power - Gen"/>
    <x v="8"/>
    <s v="Total Company"/>
    <s v="REG TAX  / SL TAX"/>
    <s v="2012 Q4 50%"/>
    <x v="22"/>
    <x v="7"/>
    <m/>
    <s v="421.67"/>
    <s v="1,204.75"/>
    <s v="0.00"/>
    <s v="-75.91"/>
    <s v="00.3500"/>
    <s v="345.76"/>
    <s v="987.88"/>
    <m/>
    <s v="-181785958"/>
    <n v="-216.87"/>
    <n v="-45.542699999999996"/>
    <n v="-75.910000000000025"/>
    <n v="30.367300000000029"/>
  </r>
  <r>
    <s v="Kentucky Power - Gen"/>
    <x v="0"/>
    <s v="Total Company"/>
    <s v="REG TAX  / SL TAX"/>
    <s v="2012 Q4 50%"/>
    <x v="22"/>
    <x v="7"/>
    <m/>
    <s v="1,028.91"/>
    <s v="2,939.71"/>
    <s v="0.00"/>
    <s v="-75.91"/>
    <s v="00.3500"/>
    <s v="953.00"/>
    <s v="2,722.84"/>
    <m/>
    <s v="-181785958"/>
    <n v="-216.86999999999989"/>
    <n v="-45.542699999999975"/>
    <n v="-75.910000000000082"/>
    <n v="30.367300000000107"/>
  </r>
  <r>
    <s v="Kentucky Power - Distr"/>
    <x v="12"/>
    <s v="Total Company"/>
    <s v="REG TAX  / SL TAX"/>
    <s v="1988"/>
    <x v="33"/>
    <x v="10"/>
    <s v="Jul"/>
    <s v="175.27"/>
    <s v="535.12"/>
    <s v="0.00"/>
    <s v="-84.69"/>
    <s v="00.3275"/>
    <s v="90.58"/>
    <s v="276.56"/>
    <m/>
    <s v="-181786642"/>
    <n v="-258.56"/>
    <n v="-54.297599999999996"/>
    <n v="-84.690000000000012"/>
    <n v="30.392400000000016"/>
  </r>
  <r>
    <s v="Kentucky Power - Distr"/>
    <x v="11"/>
    <s v="Total Company"/>
    <s v="REG TAX  / SL TAX"/>
    <s v="1985"/>
    <x v="32"/>
    <x v="10"/>
    <s v="Jul"/>
    <n v="174.23"/>
    <n v="488.01"/>
    <n v="0"/>
    <n v="-74.349999999999994"/>
    <n v="0.35699999999999998"/>
    <n v="99.88"/>
    <n v="279.75"/>
    <m/>
    <s v="-181786647"/>
    <n v="-208.26"/>
    <n v="-43.734599999999993"/>
    <n v="-74.349999999999994"/>
    <n v="30.615400000000001"/>
  </r>
  <r>
    <s v="Kentucky Power - Distr"/>
    <x v="15"/>
    <s v="Total Company"/>
    <s v="REG TAX  / SL TAX"/>
    <s v="1985"/>
    <x v="32"/>
    <x v="10"/>
    <s v="Jul"/>
    <s v="99.88"/>
    <s v="279.75"/>
    <s v="0.00"/>
    <s v="-74.36"/>
    <s v="00.3570"/>
    <s v="25.52"/>
    <s v="71.49"/>
    <m/>
    <s v="-181786647"/>
    <n v="-208.26"/>
    <n v="-43.734599999999993"/>
    <n v="-74.36"/>
    <n v="30.625400000000006"/>
  </r>
  <r>
    <s v="Kentucky Power - Distr"/>
    <x v="15"/>
    <s v="Total Company"/>
    <s v="REG TAX  / SL TAX"/>
    <s v="1988"/>
    <x v="33"/>
    <x v="10"/>
    <s v="Dec"/>
    <s v="512.75"/>
    <s v="1,437.19"/>
    <s v="0.00"/>
    <s v="-75.32"/>
    <s v="00.3568"/>
    <s v="437.43"/>
    <s v="1,226.08"/>
    <m/>
    <s v="-181787006"/>
    <n v="-211.11000000000013"/>
    <n v="-44.333100000000023"/>
    <n v="-75.319999999999993"/>
    <n v="30.98689999999997"/>
  </r>
  <r>
    <s v="Kentucky Power - Distr"/>
    <x v="11"/>
    <s v="Total Company"/>
    <s v="REG TAX  / SL TAX"/>
    <s v="1988"/>
    <x v="33"/>
    <x v="10"/>
    <s v="Dec"/>
    <n v="588.12"/>
    <n v="1648.46"/>
    <n v="0"/>
    <n v="-75.37"/>
    <n v="0.35680000000000001"/>
    <n v="512.75"/>
    <n v="1437.19"/>
    <m/>
    <s v="-181787006"/>
    <n v="-211.26999999999998"/>
    <n v="-44.366699999999994"/>
    <n v="-75.37"/>
    <n v="31.00330000000001"/>
  </r>
  <r>
    <s v="Kentucky Power - Distr"/>
    <x v="11"/>
    <s v="Total Company"/>
    <s v="REG TAX  / SL TAX"/>
    <s v="1984"/>
    <x v="20"/>
    <x v="10"/>
    <s v="Sep"/>
    <n v="102.83"/>
    <n v="266.16000000000003"/>
    <n v="0"/>
    <n v="-67.95"/>
    <n v="0.38629999999999998"/>
    <n v="34.880000000000003"/>
    <n v="90.27"/>
    <m/>
    <s v="-181786675"/>
    <n v="-175.89000000000004"/>
    <n v="-36.936900000000009"/>
    <n v="-67.949999999999989"/>
    <n v="31.01309999999998"/>
  </r>
  <r>
    <s v="Kentucky Power - Distr"/>
    <x v="0"/>
    <s v="Total Company"/>
    <s v="REG TAX  / SL TAX"/>
    <s v="1991"/>
    <x v="28"/>
    <x v="10"/>
    <s v="Sep"/>
    <s v="78.25"/>
    <s v="223.64"/>
    <s v="0.00"/>
    <s v="-78.25"/>
    <s v="00.3499"/>
    <s v="0.00"/>
    <s v="-0.01"/>
    <m/>
    <s v="-181786678"/>
    <n v="-223.64999999999998"/>
    <n v="-46.966499999999996"/>
    <n v="-78.25"/>
    <n v="31.283500000000004"/>
  </r>
  <r>
    <s v="Kentucky Power - Distr"/>
    <x v="11"/>
    <s v="Total Company"/>
    <s v="REG TAX  / SL TAX"/>
    <s v="1990"/>
    <x v="30"/>
    <x v="10"/>
    <s v="Apr"/>
    <n v="626.83000000000004"/>
    <n v="1798.53"/>
    <n v="0"/>
    <n v="-78.989999999999995"/>
    <n v="0.34849999999999998"/>
    <n v="547.84"/>
    <n v="1571.9"/>
    <m/>
    <s v="-181787050"/>
    <n v="-226.62999999999988"/>
    <n v="-47.592299999999973"/>
    <n v="-78.990000000000009"/>
    <n v="31.397700000000036"/>
  </r>
  <r>
    <s v="Kentucky Power - Distr"/>
    <x v="12"/>
    <s v="Total Company"/>
    <s v="REG TAX  / SL TAX"/>
    <s v="1990"/>
    <x v="30"/>
    <x v="10"/>
    <s v="Apr"/>
    <s v="468.80"/>
    <s v="1,345.10"/>
    <s v="0.00"/>
    <s v="-78.99"/>
    <s v="00.3485"/>
    <s v="389.81"/>
    <s v="1,118.47"/>
    <m/>
    <s v="-181787050"/>
    <n v="-226.62999999999988"/>
    <n v="-47.592299999999973"/>
    <n v="-78.990000000000009"/>
    <n v="31.397700000000036"/>
  </r>
  <r>
    <s v="Kentucky Power - Distr"/>
    <x v="15"/>
    <s v="Total Company"/>
    <s v="REG TAX  / SL TAX"/>
    <s v="1990"/>
    <x v="30"/>
    <x v="10"/>
    <s v="Apr"/>
    <s v="547.84"/>
    <s v="1,571.90"/>
    <s v="0.00"/>
    <s v="-79.04"/>
    <s v="00.3485"/>
    <s v="468.80"/>
    <s v="1,345.10"/>
    <m/>
    <s v="-181787050"/>
    <n v="-226.80000000000018"/>
    <n v="-47.628000000000036"/>
    <n v="-79.04000000000002"/>
    <n v="31.411999999999985"/>
  </r>
  <r>
    <s v="Kentucky Power - Gen"/>
    <x v="12"/>
    <s v="Total Company"/>
    <s v="REG TAX  / SL TAX"/>
    <s v="1981"/>
    <x v="41"/>
    <x v="27"/>
    <m/>
    <s v="57.92"/>
    <s v="125.92"/>
    <s v="0.00"/>
    <s v="-57.92"/>
    <s v="00.4600"/>
    <s v="0.00"/>
    <s v="0.00"/>
    <m/>
    <s v="-181786475"/>
    <n v="-125.92"/>
    <n v="-26.443200000000001"/>
    <n v="-57.92"/>
    <n v="31.476800000000001"/>
  </r>
  <r>
    <s v="Kentucky Power - Transm"/>
    <x v="1"/>
    <s v="Total Company"/>
    <s v="REG TAX  / SL TAX"/>
    <s v="1991"/>
    <x v="28"/>
    <x v="9"/>
    <s v="Oct"/>
    <s v="762.66"/>
    <s v="2,236.01"/>
    <s v="0.00"/>
    <s v="-82.07"/>
    <s v="00.3411"/>
    <s v="680.59"/>
    <s v="1,995.39"/>
    <m/>
    <s v="-181785080"/>
    <n v="-240.62000000000012"/>
    <n v="-50.530200000000022"/>
    <n v="-82.069999999999936"/>
    <n v="31.539799999999914"/>
  </r>
  <r>
    <s v="Kentucky Power - Transm"/>
    <x v="10"/>
    <s v="Total Company"/>
    <s v="REG TAX  / SL TAX"/>
    <s v="1991"/>
    <x v="28"/>
    <x v="9"/>
    <s v="Oct"/>
    <s v="598.52"/>
    <s v="1,754.77"/>
    <s v="0.00"/>
    <s v="-82.07"/>
    <s v="00.3411"/>
    <s v="516.45"/>
    <s v="1,514.15"/>
    <m/>
    <s v="-181785080"/>
    <n v="-240.61999999999989"/>
    <n v="-50.530199999999972"/>
    <n v="-82.069999999999936"/>
    <n v="31.539799999999964"/>
  </r>
  <r>
    <s v="Kentucky Power - Transm"/>
    <x v="4"/>
    <s v="Total Company"/>
    <s v="REG TAX  / SL TAX"/>
    <s v="1991"/>
    <x v="28"/>
    <x v="9"/>
    <s v="Oct"/>
    <s v="926.80"/>
    <s v="2,717.25"/>
    <s v="0.00"/>
    <s v="-82.07"/>
    <s v="00.3411"/>
    <s v="844.73"/>
    <s v="2,476.63"/>
    <m/>
    <s v="-181785080"/>
    <n v="-240.61999999999989"/>
    <n v="-50.530199999999972"/>
    <n v="-82.069999999999936"/>
    <n v="31.539799999999964"/>
  </r>
  <r>
    <s v="Kentucky Power - Transm"/>
    <x v="7"/>
    <s v="Total Company"/>
    <s v="REG TAX  / SL TAX"/>
    <s v="1991"/>
    <x v="28"/>
    <x v="9"/>
    <s v="Oct"/>
    <s v="352.31"/>
    <s v="1,032.91"/>
    <s v="0.00"/>
    <s v="-82.07"/>
    <s v="00.3411"/>
    <s v="270.24"/>
    <s v="792.29"/>
    <m/>
    <s v="-181785080"/>
    <n v="-240.62000000000012"/>
    <n v="-50.530200000000022"/>
    <n v="-82.07"/>
    <n v="31.539799999999971"/>
  </r>
  <r>
    <s v="Kentucky Power - Transm"/>
    <x v="6"/>
    <s v="Total Company"/>
    <s v="REG TAX  / SL TAX"/>
    <s v="1991"/>
    <x v="28"/>
    <x v="9"/>
    <s v="Oct"/>
    <s v="434.38"/>
    <s v="1,273.53"/>
    <s v="0.00"/>
    <s v="-82.07"/>
    <s v="00.3411"/>
    <s v="352.31"/>
    <s v="1,032.91"/>
    <m/>
    <s v="-181785080"/>
    <n v="-240.61999999999989"/>
    <n v="-50.530199999999972"/>
    <n v="-82.07"/>
    <n v="31.539800000000021"/>
  </r>
  <r>
    <s v="Kentucky Power - Transm"/>
    <x v="8"/>
    <s v="Total Company"/>
    <s v="REG TAX  / SL TAX"/>
    <s v="1991"/>
    <x v="28"/>
    <x v="9"/>
    <s v="Oct"/>
    <s v="516.45"/>
    <s v="1,514.15"/>
    <s v="0.00"/>
    <s v="-82.07"/>
    <s v="00.3411"/>
    <s v="434.38"/>
    <s v="1,273.53"/>
    <m/>
    <s v="-181785080"/>
    <n v="-240.62000000000012"/>
    <n v="-50.530200000000022"/>
    <n v="-82.07000000000005"/>
    <n v="31.539800000000028"/>
  </r>
  <r>
    <s v="Kentucky Power - Transm"/>
    <x v="9"/>
    <s v="Total Company"/>
    <s v="REG TAX  / SL TAX"/>
    <s v="1991"/>
    <x v="28"/>
    <x v="9"/>
    <s v="Oct"/>
    <s v="680.59"/>
    <s v="1,995.39"/>
    <s v="0.00"/>
    <s v="-82.07"/>
    <s v="00.3411"/>
    <s v="598.52"/>
    <s v="1,754.77"/>
    <m/>
    <s v="-181785080"/>
    <n v="-240.62000000000012"/>
    <n v="-50.530200000000022"/>
    <n v="-82.07000000000005"/>
    <n v="31.539800000000028"/>
  </r>
  <r>
    <s v="Kentucky Power - Transm"/>
    <x v="3"/>
    <s v="Total Company"/>
    <s v="REG TAX  / SL TAX"/>
    <s v="1991"/>
    <x v="28"/>
    <x v="9"/>
    <s v="Oct"/>
    <s v="1,008.87"/>
    <s v="2,957.87"/>
    <s v="0.00"/>
    <s v="-82.07"/>
    <s v="00.3411"/>
    <s v="926.80"/>
    <s v="2,717.25"/>
    <m/>
    <s v="-181785080"/>
    <n v="-240.61999999999989"/>
    <n v="-50.530199999999972"/>
    <n v="-82.07000000000005"/>
    <n v="31.539800000000078"/>
  </r>
  <r>
    <s v="Kentucky Power - Transm"/>
    <x v="2"/>
    <s v="Total Company"/>
    <s v="REG TAX  / SL TAX"/>
    <s v="1991"/>
    <x v="28"/>
    <x v="9"/>
    <s v="Oct"/>
    <s v="1,090.94"/>
    <s v="3,198.49"/>
    <s v="0.00"/>
    <s v="-82.07"/>
    <s v="00.3411"/>
    <s v="1,008.87"/>
    <s v="2,957.87"/>
    <m/>
    <s v="-181785080"/>
    <n v="-240.61999999999989"/>
    <n v="-50.530199999999972"/>
    <n v="-82.07000000000005"/>
    <n v="31.539800000000078"/>
  </r>
  <r>
    <s v="Kentucky Power - Transm"/>
    <x v="5"/>
    <s v="Total Company"/>
    <s v="REG TAX  / SL TAX"/>
    <s v="1991"/>
    <x v="28"/>
    <x v="9"/>
    <s v="Oct"/>
    <s v="844.73"/>
    <s v="2,476.63"/>
    <s v="0.00"/>
    <s v="-82.07"/>
    <s v="00.3411"/>
    <s v="762.66"/>
    <s v="2,236.01"/>
    <m/>
    <s v="-181785080"/>
    <n v="-240.61999999999989"/>
    <n v="-50.530199999999972"/>
    <n v="-82.07000000000005"/>
    <n v="31.539800000000078"/>
  </r>
  <r>
    <s v="Kentucky Power - Distr"/>
    <x v="14"/>
    <s v="Total Company"/>
    <s v="REG TAX  / SL TAX"/>
    <s v="1988"/>
    <x v="33"/>
    <x v="10"/>
    <s v="Jul"/>
    <s v="90.58"/>
    <s v="276.56"/>
    <s v="0.00"/>
    <s v="-88.31"/>
    <s v="00.3275"/>
    <s v="2.27"/>
    <s v="6.92"/>
    <m/>
    <s v="-181786642"/>
    <n v="-269.64"/>
    <n v="-56.624399999999994"/>
    <n v="-88.31"/>
    <n v="31.685600000000008"/>
  </r>
  <r>
    <s v="Kentucky Power - Transm"/>
    <x v="3"/>
    <s v="Total Company"/>
    <s v="REG TAX  / SL TAX"/>
    <s v="1992"/>
    <x v="24"/>
    <x v="9"/>
    <s v="Sep"/>
    <s v="1,027.21"/>
    <s v="3,025.35"/>
    <s v="0.00"/>
    <s v="-83.62"/>
    <s v="00.3395"/>
    <s v="943.59"/>
    <s v="2,779.06"/>
    <m/>
    <s v="-181785135"/>
    <n v="-246.28999999999996"/>
    <n v="-51.720899999999993"/>
    <n v="-83.62"/>
    <n v="31.899100000000011"/>
  </r>
  <r>
    <s v="Kentucky Power - Transm"/>
    <x v="7"/>
    <s v="Total Company"/>
    <s v="REG TAX  / SL TAX"/>
    <s v="1992"/>
    <x v="24"/>
    <x v="9"/>
    <s v="Sep"/>
    <s v="358.22"/>
    <s v="1,055.03"/>
    <s v="0.00"/>
    <s v="-83.62"/>
    <s v="00.3395"/>
    <s v="274.60"/>
    <s v="808.74"/>
    <m/>
    <s v="-181785135"/>
    <n v="-246.28999999999996"/>
    <n v="-51.720899999999993"/>
    <n v="-83.62"/>
    <n v="31.899100000000011"/>
  </r>
  <r>
    <s v="Kentucky Power - Transm"/>
    <x v="8"/>
    <s v="Total Company"/>
    <s v="REG TAX  / SL TAX"/>
    <s v="1992"/>
    <x v="24"/>
    <x v="9"/>
    <s v="Sep"/>
    <s v="525.47"/>
    <s v="1,547.61"/>
    <s v="0.00"/>
    <s v="-83.62"/>
    <s v="00.3395"/>
    <s v="441.85"/>
    <s v="1,301.32"/>
    <m/>
    <s v="-181785135"/>
    <n v="-246.28999999999996"/>
    <n v="-51.720899999999993"/>
    <n v="-83.62"/>
    <n v="31.899100000000011"/>
  </r>
  <r>
    <s v="Kentucky Power - Transm"/>
    <x v="9"/>
    <s v="Total Company"/>
    <s v="REG TAX  / SL TAX"/>
    <s v="1992"/>
    <x v="24"/>
    <x v="9"/>
    <s v="Sep"/>
    <s v="692.72"/>
    <s v="2,040.19"/>
    <s v="0.00"/>
    <s v="-83.62"/>
    <s v="00.3395"/>
    <s v="609.10"/>
    <s v="1,793.90"/>
    <m/>
    <s v="-181785135"/>
    <n v="-246.28999999999996"/>
    <n v="-51.720899999999993"/>
    <n v="-83.62"/>
    <n v="31.899100000000011"/>
  </r>
  <r>
    <s v="Kentucky Power - Transm"/>
    <x v="5"/>
    <s v="Total Company"/>
    <s v="REG TAX  / SL TAX"/>
    <s v="1992"/>
    <x v="24"/>
    <x v="9"/>
    <s v="Sep"/>
    <s v="859.97"/>
    <s v="2,532.77"/>
    <s v="0.00"/>
    <s v="-83.62"/>
    <s v="00.3395"/>
    <s v="776.35"/>
    <s v="2,286.48"/>
    <m/>
    <s v="-181785135"/>
    <n v="-246.28999999999996"/>
    <n v="-51.720899999999993"/>
    <n v="-83.62"/>
    <n v="31.899100000000011"/>
  </r>
  <r>
    <s v="Kentucky Power - Transm"/>
    <x v="4"/>
    <s v="Total Company"/>
    <s v="REG TAX  / SL TAX"/>
    <s v="1992"/>
    <x v="24"/>
    <x v="9"/>
    <s v="Sep"/>
    <s v="943.59"/>
    <s v="2,779.06"/>
    <s v="0.00"/>
    <s v="-83.62"/>
    <s v="00.3395"/>
    <s v="859.97"/>
    <s v="2,532.77"/>
    <m/>
    <s v="-181785135"/>
    <n v="-246.28999999999996"/>
    <n v="-51.720899999999993"/>
    <n v="-83.62"/>
    <n v="31.899100000000011"/>
  </r>
  <r>
    <s v="Kentucky Power - Transm"/>
    <x v="10"/>
    <s v="Total Company"/>
    <s v="REG TAX  / SL TAX"/>
    <s v="1992"/>
    <x v="24"/>
    <x v="9"/>
    <s v="Sep"/>
    <s v="609.10"/>
    <s v="1,793.90"/>
    <s v="0.00"/>
    <s v="-83.63"/>
    <s v="00.3395"/>
    <s v="525.47"/>
    <s v="1,547.61"/>
    <m/>
    <s v="-181785135"/>
    <n v="-246.29000000000019"/>
    <n v="-51.720900000000036"/>
    <n v="-83.63"/>
    <n v="31.90909999999996"/>
  </r>
  <r>
    <s v="Kentucky Power - Transm"/>
    <x v="6"/>
    <s v="Total Company"/>
    <s v="REG TAX  / SL TAX"/>
    <s v="1992"/>
    <x v="24"/>
    <x v="9"/>
    <s v="Sep"/>
    <s v="441.85"/>
    <s v="1,301.32"/>
    <s v="0.00"/>
    <s v="-83.63"/>
    <s v="00.3395"/>
    <s v="358.22"/>
    <s v="1,055.03"/>
    <m/>
    <s v="-181785135"/>
    <n v="-246.28999999999996"/>
    <n v="-51.720899999999993"/>
    <n v="-83.63"/>
    <n v="31.909100000000002"/>
  </r>
  <r>
    <s v="Kentucky Power - Transm"/>
    <x v="1"/>
    <s v="Total Company"/>
    <s v="REG TAX  / SL TAX"/>
    <s v="1992"/>
    <x v="24"/>
    <x v="9"/>
    <s v="Sep"/>
    <s v="776.35"/>
    <s v="2,286.48"/>
    <s v="0.00"/>
    <s v="-83.63"/>
    <s v="00.3395"/>
    <s v="692.72"/>
    <s v="2,040.19"/>
    <m/>
    <s v="-181785135"/>
    <n v="-246.28999999999996"/>
    <n v="-51.720899999999993"/>
    <n v="-83.63"/>
    <n v="31.909100000000002"/>
  </r>
  <r>
    <s v="Kentucky Power - Gen"/>
    <x v="11"/>
    <s v="Total Company"/>
    <s v="REG TAX  / SL TAX"/>
    <s v="1987"/>
    <x v="39"/>
    <x v="21"/>
    <m/>
    <n v="123.72"/>
    <n v="342.13"/>
    <n v="0"/>
    <n v="-76.81"/>
    <n v="0.36159999999999998"/>
    <n v="46.91"/>
    <n v="129.72999999999999"/>
    <m/>
    <s v="-181786032"/>
    <n v="-212.4"/>
    <n v="-44.603999999999999"/>
    <n v="-76.81"/>
    <n v="32.206000000000003"/>
  </r>
  <r>
    <s v="Kentucky Power - Gen"/>
    <x v="6"/>
    <s v="Total Company"/>
    <s v="REG TAX  / SL TAX"/>
    <s v="2006"/>
    <x v="5"/>
    <x v="6"/>
    <m/>
    <s v="80.56"/>
    <s v="230.17"/>
    <s v="0.00"/>
    <s v="-80.56"/>
    <s v="00.3500"/>
    <s v="0.00"/>
    <s v="0.00"/>
    <m/>
    <s v="-181785654"/>
    <n v="-230.17"/>
    <n v="-48.335699999999996"/>
    <n v="-80.56"/>
    <n v="32.224300000000007"/>
  </r>
  <r>
    <s v="Kentucky Power - Distr"/>
    <x v="15"/>
    <s v="Total Company"/>
    <s v="REG TAX  / SL TAX"/>
    <s v="1983"/>
    <x v="25"/>
    <x v="11"/>
    <s v="May"/>
    <s v="67.56"/>
    <s v="166.99"/>
    <s v="0.00"/>
    <s v="-67.56"/>
    <s v="00.4046"/>
    <s v="0.00"/>
    <s v="0.00"/>
    <m/>
    <s v="-181786595"/>
    <n v="-166.99"/>
    <n v="-35.067900000000002"/>
    <n v="-67.56"/>
    <n v="32.492100000000001"/>
  </r>
  <r>
    <s v="Kentucky Power - Distr"/>
    <x v="15"/>
    <s v="Total Company"/>
    <s v="REG TAX  / SL TAX"/>
    <s v="2012 Q3 50%"/>
    <x v="22"/>
    <x v="26"/>
    <m/>
    <s v="8,202.52"/>
    <s v="23,550.23"/>
    <s v="0.00"/>
    <s v="-82.73"/>
    <s v="00.3483"/>
    <s v="8,119.79"/>
    <s v="23,312.70"/>
    <m/>
    <s v="-181786929"/>
    <n v="-237.52999999999884"/>
    <n v="-49.881299999999754"/>
    <n v="-82.730000000000473"/>
    <n v="32.848700000000719"/>
  </r>
  <r>
    <s v="Kentucky Power - Transm"/>
    <x v="7"/>
    <s v="Total Company"/>
    <s v="REG TAX  / SL TAX"/>
    <s v="1994 - Q4"/>
    <x v="9"/>
    <x v="9"/>
    <s v="Nov"/>
    <s v="2,785.24"/>
    <s v="7,953.64"/>
    <s v="0.00"/>
    <s v="-82.22"/>
    <s v="00.3502"/>
    <s v="2,703.02"/>
    <s v="7,718.86"/>
    <m/>
    <s v="-181785111"/>
    <n v="-234.78000000000065"/>
    <n v="-49.303800000000138"/>
    <n v="-82.2199999999998"/>
    <n v="32.916199999999662"/>
  </r>
  <r>
    <s v="Kentucky Power - Gen"/>
    <x v="13"/>
    <s v="Total Company"/>
    <s v="REG TAX  / SL TAX"/>
    <s v="2004 50%"/>
    <x v="2"/>
    <x v="7"/>
    <m/>
    <s v="675.17"/>
    <s v="1,929.03"/>
    <s v="0.00"/>
    <s v="-82.32"/>
    <s v="00.3500"/>
    <s v="592.85"/>
    <s v="1,693.82"/>
    <m/>
    <s v="-181785936"/>
    <n v="-235.21000000000004"/>
    <n v="-49.394100000000009"/>
    <n v="-82.319999999999936"/>
    <n v="32.925899999999928"/>
  </r>
  <r>
    <s v="Kentucky Power - Gen"/>
    <x v="12"/>
    <s v="Total Company"/>
    <s v="REG TAX  / SL TAX"/>
    <s v="2004 50%"/>
    <x v="2"/>
    <x v="7"/>
    <m/>
    <s v="839.81"/>
    <s v="2,399.45"/>
    <s v="0.00"/>
    <s v="-82.32"/>
    <s v="00.3500"/>
    <s v="757.49"/>
    <s v="2,164.24"/>
    <m/>
    <s v="-181785936"/>
    <n v="-235.21000000000004"/>
    <n v="-49.394100000000009"/>
    <n v="-82.319999999999936"/>
    <n v="32.925899999999928"/>
  </r>
  <r>
    <s v="Kentucky Power - Gen"/>
    <x v="4"/>
    <s v="Total Company"/>
    <s v="REG TAX  / SL TAX"/>
    <s v="2004 50%"/>
    <x v="2"/>
    <x v="7"/>
    <m/>
    <s v="345.87"/>
    <s v="988.19"/>
    <s v="0.00"/>
    <s v="-82.32"/>
    <s v="00.3500"/>
    <s v="263.55"/>
    <s v="752.98"/>
    <m/>
    <s v="-181785936"/>
    <n v="-235.21000000000004"/>
    <n v="-49.394100000000009"/>
    <n v="-82.32"/>
    <n v="32.925899999999984"/>
  </r>
  <r>
    <s v="Kentucky Power - Gen"/>
    <x v="1"/>
    <s v="Total Company"/>
    <s v="REG TAX  / SL TAX"/>
    <s v="2004 50%"/>
    <x v="2"/>
    <x v="7"/>
    <m/>
    <s v="181.22"/>
    <s v="517.77"/>
    <s v="0.00"/>
    <s v="-82.32"/>
    <s v="00.3500"/>
    <s v="98.90"/>
    <s v="282.56"/>
    <m/>
    <s v="-181785936"/>
    <n v="-235.20999999999998"/>
    <n v="-49.394099999999995"/>
    <n v="-82.32"/>
    <n v="32.925899999999999"/>
  </r>
  <r>
    <s v="Kentucky Power - Gen"/>
    <x v="2"/>
    <s v="Total Company"/>
    <s v="REG TAX  / SL TAX"/>
    <s v="2004 50%"/>
    <x v="2"/>
    <x v="7"/>
    <m/>
    <s v="510.52"/>
    <s v="1,458.61"/>
    <s v="0.00"/>
    <s v="-82.32"/>
    <s v="00.3500"/>
    <s v="428.20"/>
    <s v="1,223.40"/>
    <m/>
    <s v="-181785936"/>
    <n v="-235.20999999999981"/>
    <n v="-49.394099999999959"/>
    <n v="-82.32"/>
    <n v="32.925900000000034"/>
  </r>
  <r>
    <s v="Kentucky Power - Gen"/>
    <x v="11"/>
    <s v="Total Company"/>
    <s v="REG TAX  / SL TAX"/>
    <s v="2004 50%"/>
    <x v="2"/>
    <x v="7"/>
    <m/>
    <n v="1004.45"/>
    <n v="2869.87"/>
    <n v="0"/>
    <n v="-82.32"/>
    <n v="0.35"/>
    <n v="922.13"/>
    <n v="2634.66"/>
    <m/>
    <s v="-181785936"/>
    <n v="-235.21000000000004"/>
    <n v="-49.394100000000009"/>
    <n v="-82.32000000000005"/>
    <n v="32.925900000000041"/>
  </r>
  <r>
    <s v="Kentucky Power - Gen"/>
    <x v="15"/>
    <s v="Total Company"/>
    <s v="REG TAX  / SL TAX"/>
    <s v="2004 50%"/>
    <x v="2"/>
    <x v="7"/>
    <m/>
    <s v="922.13"/>
    <s v="2,634.66"/>
    <s v="0.00"/>
    <s v="-82.32"/>
    <s v="00.3500"/>
    <s v="839.81"/>
    <s v="2,399.45"/>
    <m/>
    <s v="-181785936"/>
    <n v="-235.21000000000004"/>
    <n v="-49.394100000000009"/>
    <n v="-82.32000000000005"/>
    <n v="32.925900000000041"/>
  </r>
  <r>
    <s v="Kentucky Power - Gen"/>
    <x v="14"/>
    <s v="Total Company"/>
    <s v="REG TAX  / SL TAX"/>
    <s v="2004 50%"/>
    <x v="2"/>
    <x v="7"/>
    <m/>
    <s v="757.49"/>
    <s v="2,164.24"/>
    <s v="0.00"/>
    <s v="-82.32"/>
    <s v="00.3500"/>
    <s v="675.17"/>
    <s v="1,929.03"/>
    <m/>
    <s v="-181785936"/>
    <n v="-235.20999999999981"/>
    <n v="-49.394099999999959"/>
    <n v="-82.32000000000005"/>
    <n v="32.925900000000091"/>
  </r>
  <r>
    <s v="Kentucky Power - Gen"/>
    <x v="3"/>
    <s v="Total Company"/>
    <s v="REG TAX  / SL TAX"/>
    <s v="2004 50%"/>
    <x v="2"/>
    <x v="7"/>
    <m/>
    <s v="428.20"/>
    <s v="1,223.40"/>
    <s v="0.00"/>
    <s v="-82.33"/>
    <s v="00.3500"/>
    <s v="345.87"/>
    <s v="988.19"/>
    <m/>
    <s v="-181785936"/>
    <n v="-235.21000000000004"/>
    <n v="-49.394100000000009"/>
    <n v="-82.329999999999984"/>
    <n v="32.935899999999975"/>
  </r>
  <r>
    <s v="Kentucky Power - Gen"/>
    <x v="5"/>
    <s v="Total Company"/>
    <s v="REG TAX  / SL TAX"/>
    <s v="2004 50%"/>
    <x v="2"/>
    <x v="7"/>
    <m/>
    <s v="263.55"/>
    <s v="752.98"/>
    <s v="0.00"/>
    <s v="-82.33"/>
    <s v="00.3500"/>
    <s v="181.22"/>
    <s v="517.77"/>
    <m/>
    <s v="-181785936"/>
    <n v="-235.21000000000004"/>
    <n v="-49.394100000000009"/>
    <n v="-82.330000000000013"/>
    <n v="32.935900000000004"/>
  </r>
  <r>
    <s v="Kentucky Power - Gen"/>
    <x v="9"/>
    <s v="Total Company"/>
    <s v="REG TAX  / SL TAX"/>
    <s v="2004 50%"/>
    <x v="2"/>
    <x v="7"/>
    <m/>
    <s v="98.90"/>
    <s v="282.56"/>
    <s v="0.00"/>
    <s v="-82.33"/>
    <s v="00.3500"/>
    <s v="16.57"/>
    <s v="47.35"/>
    <m/>
    <s v="-181785936"/>
    <n v="-235.21"/>
    <n v="-49.394100000000002"/>
    <n v="-82.330000000000013"/>
    <n v="32.935900000000011"/>
  </r>
  <r>
    <s v="Kentucky Power - Gen"/>
    <x v="0"/>
    <s v="Total Company"/>
    <s v="REG TAX  / SL TAX"/>
    <s v="2004 50%"/>
    <x v="2"/>
    <x v="7"/>
    <m/>
    <s v="592.85"/>
    <s v="1,693.82"/>
    <s v="0.00"/>
    <s v="-82.33"/>
    <s v="00.3500"/>
    <s v="510.52"/>
    <s v="1,458.61"/>
    <m/>
    <s v="-181785936"/>
    <n v="-235.21000000000004"/>
    <n v="-49.394100000000009"/>
    <n v="-82.330000000000041"/>
    <n v="32.935900000000032"/>
  </r>
  <r>
    <s v="Kentucky Power - Distr"/>
    <x v="0"/>
    <s v="Total Company"/>
    <s v="REG TAX  / SL TAX"/>
    <s v="2003"/>
    <x v="0"/>
    <x v="4"/>
    <m/>
    <s v="2,138.25"/>
    <s v="6,517.70"/>
    <s v="0.00"/>
    <s v="-91.74"/>
    <s v="00.3281"/>
    <s v="2,046.51"/>
    <s v="6,238.06"/>
    <m/>
    <s v="-181786961"/>
    <n v="-279.63999999999942"/>
    <n v="-58.724399999999875"/>
    <n v="-91.740000000000009"/>
    <n v="33.015600000000134"/>
  </r>
  <r>
    <s v="Kentucky Power - Distr"/>
    <x v="15"/>
    <s v="Total Company"/>
    <s v="REG TAX  / SL TAX"/>
    <s v="1988"/>
    <x v="33"/>
    <x v="11"/>
    <s v="Jan"/>
    <s v="96.49"/>
    <s v="299.69"/>
    <s v="0.00"/>
    <s v="-96.49"/>
    <s v="00.3220"/>
    <s v="0.00"/>
    <s v="0.00"/>
    <m/>
    <s v="-181786502"/>
    <n v="-299.69"/>
    <n v="-62.934899999999999"/>
    <n v="-96.49"/>
    <n v="33.555099999999996"/>
  </r>
  <r>
    <s v="Kentucky Power - Distr"/>
    <x v="12"/>
    <s v="Total Company"/>
    <s v="REG TAX  / SL TAX"/>
    <s v="1988"/>
    <x v="33"/>
    <x v="10"/>
    <s v="Nov"/>
    <s v="201.45"/>
    <s v="571.32"/>
    <s v="0.00"/>
    <s v="-83.99"/>
    <s v="00.3526"/>
    <s v="117.46"/>
    <s v="333.13"/>
    <m/>
    <s v="-181786506"/>
    <n v="-238.19000000000005"/>
    <n v="-50.019900000000007"/>
    <n v="-83.99"/>
    <n v="33.970099999999988"/>
  </r>
  <r>
    <s v="Kentucky Power - Gen"/>
    <x v="13"/>
    <s v="Total Company"/>
    <s v="REG TAX  / SL TAX"/>
    <s v="2008"/>
    <x v="1"/>
    <x v="7"/>
    <m/>
    <s v="1,004.61"/>
    <s v="2,870.30"/>
    <s v="0.00"/>
    <s v="-85.91"/>
    <s v="00.3500"/>
    <s v="918.70"/>
    <s v="2,624.83"/>
    <m/>
    <s v="-181786042"/>
    <n v="-245.47000000000025"/>
    <n v="-51.548700000000053"/>
    <n v="-85.909999999999968"/>
    <n v="34.361299999999915"/>
  </r>
  <r>
    <s v="Kentucky Power - Gen"/>
    <x v="2"/>
    <s v="Total Company"/>
    <s v="REG TAX  / SL TAX"/>
    <s v="2008"/>
    <x v="1"/>
    <x v="7"/>
    <m/>
    <s v="832.78"/>
    <s v="2,379.36"/>
    <s v="0.00"/>
    <s v="-85.91"/>
    <s v="00.3500"/>
    <s v="746.87"/>
    <s v="2,133.89"/>
    <m/>
    <s v="-181786042"/>
    <n v="-245.47000000000025"/>
    <n v="-51.548700000000053"/>
    <n v="-85.909999999999968"/>
    <n v="34.361299999999915"/>
  </r>
  <r>
    <s v="Kentucky Power - Gen"/>
    <x v="6"/>
    <s v="Total Company"/>
    <s v="REG TAX  / SL TAX"/>
    <s v="2008"/>
    <x v="1"/>
    <x v="7"/>
    <m/>
    <s v="145.46"/>
    <s v="415.60"/>
    <s v="0.00"/>
    <s v="-85.91"/>
    <s v="00.3500"/>
    <s v="59.55"/>
    <s v="170.13"/>
    <m/>
    <s v="-181786042"/>
    <n v="-245.47000000000003"/>
    <n v="-51.548700000000004"/>
    <n v="-85.910000000000011"/>
    <n v="34.361300000000007"/>
  </r>
  <r>
    <s v="Kentucky Power - Gen"/>
    <x v="1"/>
    <s v="Total Company"/>
    <s v="REG TAX  / SL TAX"/>
    <s v="2008"/>
    <x v="1"/>
    <x v="7"/>
    <m/>
    <s v="489.12"/>
    <s v="1,397.48"/>
    <s v="0.00"/>
    <s v="-85.91"/>
    <s v="00.3500"/>
    <s v="403.21"/>
    <s v="1,152.01"/>
    <m/>
    <s v="-181786042"/>
    <n v="-245.47000000000003"/>
    <n v="-51.548700000000004"/>
    <n v="-85.910000000000025"/>
    <n v="34.361300000000021"/>
  </r>
  <r>
    <s v="Kentucky Power - Gen"/>
    <x v="10"/>
    <s v="Total Company"/>
    <s v="REG TAX  / SL TAX"/>
    <s v="2008"/>
    <x v="1"/>
    <x v="7"/>
    <m/>
    <s v="317.29"/>
    <s v="906.54"/>
    <s v="0.00"/>
    <s v="-85.91"/>
    <s v="00.3500"/>
    <s v="231.38"/>
    <s v="661.07"/>
    <m/>
    <s v="-181786042"/>
    <n v="-245.46999999999991"/>
    <n v="-51.548699999999982"/>
    <n v="-85.910000000000025"/>
    <n v="34.361300000000043"/>
  </r>
  <r>
    <s v="Kentucky Power - Gen"/>
    <x v="4"/>
    <s v="Total Company"/>
    <s v="REG TAX  / SL TAX"/>
    <s v="2008"/>
    <x v="1"/>
    <x v="7"/>
    <m/>
    <s v="660.95"/>
    <s v="1,888.42"/>
    <s v="0.00"/>
    <s v="-85.91"/>
    <s v="00.3500"/>
    <s v="575.04"/>
    <s v="1,642.95"/>
    <m/>
    <s v="-181786042"/>
    <n v="-245.47000000000003"/>
    <n v="-51.548700000000004"/>
    <n v="-85.910000000000082"/>
    <n v="34.361300000000078"/>
  </r>
  <r>
    <s v="Kentucky Power - Gen"/>
    <x v="11"/>
    <s v="Total Company"/>
    <s v="REG TAX  / SL TAX"/>
    <s v="2008"/>
    <x v="1"/>
    <x v="7"/>
    <m/>
    <n v="1348.27"/>
    <n v="3852.18"/>
    <n v="0"/>
    <n v="-85.91"/>
    <n v="0.35"/>
    <n v="1262.3599999999999"/>
    <n v="3606.71"/>
    <m/>
    <s v="-181786042"/>
    <n v="-245.4699999999998"/>
    <n v="-51.548699999999954"/>
    <n v="-85.910000000000082"/>
    <n v="34.361300000000128"/>
  </r>
  <r>
    <s v="Kentucky Power - Gen"/>
    <x v="12"/>
    <s v="Total Company"/>
    <s v="REG TAX  / SL TAX"/>
    <s v="2008"/>
    <x v="1"/>
    <x v="7"/>
    <m/>
    <s v="1,176.44"/>
    <s v="3,361.24"/>
    <s v="0.00"/>
    <s v="-85.91"/>
    <s v="00.3500"/>
    <s v="1,090.53"/>
    <s v="3,115.77"/>
    <m/>
    <s v="-181786042"/>
    <n v="-245.4699999999998"/>
    <n v="-51.548699999999954"/>
    <n v="-85.910000000000082"/>
    <n v="34.361300000000128"/>
  </r>
  <r>
    <s v="Kentucky Power - Gen"/>
    <x v="15"/>
    <s v="Total Company"/>
    <s v="REG TAX  / SL TAX"/>
    <s v="2008"/>
    <x v="1"/>
    <x v="7"/>
    <m/>
    <s v="1,262.36"/>
    <s v="3,606.71"/>
    <s v="0.00"/>
    <s v="-85.92"/>
    <s v="00.3500"/>
    <s v="1,176.44"/>
    <s v="3,361.24"/>
    <m/>
    <s v="-181786042"/>
    <n v="-245.47000000000025"/>
    <n v="-51.548700000000053"/>
    <n v="-85.919999999999845"/>
    <n v="34.371299999999792"/>
  </r>
  <r>
    <s v="Kentucky Power - Gen"/>
    <x v="9"/>
    <s v="Total Company"/>
    <s v="REG TAX  / SL TAX"/>
    <s v="2008"/>
    <x v="1"/>
    <x v="7"/>
    <m/>
    <s v="403.21"/>
    <s v="1,152.01"/>
    <s v="0.00"/>
    <s v="-85.92"/>
    <s v="00.3500"/>
    <s v="317.29"/>
    <s v="906.54"/>
    <m/>
    <s v="-181786042"/>
    <n v="-245.47000000000003"/>
    <n v="-51.548700000000004"/>
    <n v="-85.919999999999959"/>
    <n v="34.371299999999955"/>
  </r>
  <r>
    <s v="Kentucky Power - Gen"/>
    <x v="5"/>
    <s v="Total Company"/>
    <s v="REG TAX  / SL TAX"/>
    <s v="2008"/>
    <x v="1"/>
    <x v="7"/>
    <m/>
    <s v="575.04"/>
    <s v="1,642.95"/>
    <s v="0.00"/>
    <s v="-85.92"/>
    <s v="00.3500"/>
    <s v="489.12"/>
    <s v="1,397.48"/>
    <m/>
    <s v="-181786042"/>
    <n v="-245.47000000000003"/>
    <n v="-51.548700000000004"/>
    <n v="-85.919999999999959"/>
    <n v="34.371299999999955"/>
  </r>
  <r>
    <s v="Kentucky Power - Gen"/>
    <x v="8"/>
    <s v="Total Company"/>
    <s v="REG TAX  / SL TAX"/>
    <s v="2008"/>
    <x v="1"/>
    <x v="7"/>
    <m/>
    <s v="231.38"/>
    <s v="661.07"/>
    <s v="0.00"/>
    <s v="-85.92"/>
    <s v="00.3500"/>
    <s v="145.46"/>
    <s v="415.60"/>
    <m/>
    <s v="-181786042"/>
    <n v="-245.47000000000003"/>
    <n v="-51.548700000000004"/>
    <n v="-85.919999999999987"/>
    <n v="34.371299999999984"/>
  </r>
  <r>
    <s v="Kentucky Power - Gen"/>
    <x v="14"/>
    <s v="Total Company"/>
    <s v="REG TAX  / SL TAX"/>
    <s v="2008"/>
    <x v="1"/>
    <x v="7"/>
    <m/>
    <s v="1,090.53"/>
    <s v="3,115.77"/>
    <s v="0.00"/>
    <s v="-85.92"/>
    <s v="00.3500"/>
    <s v="1,004.61"/>
    <s v="2,870.30"/>
    <m/>
    <s v="-181786042"/>
    <n v="-245.4699999999998"/>
    <n v="-51.548699999999954"/>
    <n v="-85.919999999999959"/>
    <n v="34.371300000000005"/>
  </r>
  <r>
    <s v="Kentucky Power - Gen"/>
    <x v="3"/>
    <s v="Total Company"/>
    <s v="REG TAX  / SL TAX"/>
    <s v="2008"/>
    <x v="1"/>
    <x v="7"/>
    <m/>
    <s v="746.87"/>
    <s v="2,133.89"/>
    <s v="0.00"/>
    <s v="-85.92"/>
    <s v="00.3500"/>
    <s v="660.95"/>
    <s v="1,888.42"/>
    <m/>
    <s v="-181786042"/>
    <n v="-245.4699999999998"/>
    <n v="-51.548699999999954"/>
    <n v="-85.919999999999959"/>
    <n v="34.371300000000005"/>
  </r>
  <r>
    <s v="Kentucky Power - Gen"/>
    <x v="0"/>
    <s v="Total Company"/>
    <s v="REG TAX  / SL TAX"/>
    <s v="2008"/>
    <x v="1"/>
    <x v="7"/>
    <m/>
    <s v="918.70"/>
    <s v="2,624.83"/>
    <s v="0.00"/>
    <s v="-85.92"/>
    <s v="00.3500"/>
    <s v="832.78"/>
    <s v="2,379.36"/>
    <m/>
    <s v="-181786042"/>
    <n v="-245.4699999999998"/>
    <n v="-51.548699999999954"/>
    <n v="-85.920000000000073"/>
    <n v="34.371300000000119"/>
  </r>
  <r>
    <s v="Kentucky Power - Distr"/>
    <x v="11"/>
    <s v="Total Company"/>
    <s v="REG TAX  / SL TAX"/>
    <s v="1983"/>
    <x v="25"/>
    <x v="11"/>
    <s v="May"/>
    <n v="139.19999999999999"/>
    <n v="344.05"/>
    <n v="0"/>
    <n v="-71.64"/>
    <n v="0.40460000000000002"/>
    <n v="67.56"/>
    <n v="166.99"/>
    <m/>
    <s v="-181786595"/>
    <n v="-177.06"/>
    <n v="-37.182600000000001"/>
    <n v="-71.639999999999986"/>
    <n v="34.457399999999986"/>
  </r>
  <r>
    <s v="Kentucky Power - Transm"/>
    <x v="8"/>
    <s v="Total Company"/>
    <s v="REG TAX  / SL TAX"/>
    <s v="2011 50%"/>
    <x v="4"/>
    <x v="6"/>
    <m/>
    <s v="390.16"/>
    <s v="1,114.77"/>
    <s v="0.00"/>
    <s v="-86.66"/>
    <s v="00.3500"/>
    <s v="303.50"/>
    <s v="867.15"/>
    <m/>
    <s v="-181785222"/>
    <n v="-247.62"/>
    <n v="-52.0002"/>
    <n v="-86.660000000000025"/>
    <n v="34.659800000000025"/>
  </r>
  <r>
    <s v="Kentucky Power - Transm"/>
    <x v="7"/>
    <s v="Total Company"/>
    <s v="REG TAX  / SL TAX"/>
    <s v="2011 50%"/>
    <x v="4"/>
    <x v="6"/>
    <m/>
    <s v="216.83"/>
    <s v="619.53"/>
    <s v="0.00"/>
    <s v="-86.66"/>
    <s v="00.3500"/>
    <s v="130.17"/>
    <s v="371.91"/>
    <m/>
    <s v="-181785222"/>
    <n v="-247.61999999999995"/>
    <n v="-52.000199999999985"/>
    <n v="-86.660000000000025"/>
    <n v="34.65980000000004"/>
  </r>
  <r>
    <s v="Kentucky Power - Transm"/>
    <x v="9"/>
    <s v="Total Company"/>
    <s v="REG TAX  / SL TAX"/>
    <s v="2011 50%"/>
    <x v="4"/>
    <x v="6"/>
    <m/>
    <s v="563.49"/>
    <s v="1,610.01"/>
    <s v="0.00"/>
    <s v="-86.66"/>
    <s v="00.3500"/>
    <s v="476.83"/>
    <s v="1,362.39"/>
    <m/>
    <s v="-181785222"/>
    <n v="-247.61999999999989"/>
    <n v="-52.000199999999978"/>
    <n v="-86.660000000000025"/>
    <n v="34.659800000000047"/>
  </r>
  <r>
    <s v="Kentucky Power - Transm"/>
    <x v="5"/>
    <s v="Total Company"/>
    <s v="REG TAX  / SL TAX"/>
    <s v="2011 50%"/>
    <x v="4"/>
    <x v="6"/>
    <m/>
    <s v="736.82"/>
    <s v="2,105.25"/>
    <s v="0.00"/>
    <s v="-86.66"/>
    <s v="00.3500"/>
    <s v="650.16"/>
    <s v="1,857.63"/>
    <m/>
    <s v="-181785222"/>
    <n v="-247.61999999999989"/>
    <n v="-52.000199999999978"/>
    <n v="-86.660000000000082"/>
    <n v="34.659800000000104"/>
  </r>
  <r>
    <s v="Kentucky Power - Transm"/>
    <x v="14"/>
    <s v="Total Company"/>
    <s v="REG TAX  / SL TAX"/>
    <s v="2011 50%"/>
    <x v="4"/>
    <x v="6"/>
    <m/>
    <s v="1,256.84"/>
    <s v="3,590.97"/>
    <s v="0.00"/>
    <s v="-86.67"/>
    <s v="00.3500"/>
    <s v="1,170.17"/>
    <s v="3,343.35"/>
    <m/>
    <s v="-181785222"/>
    <n v="-247.61999999999989"/>
    <n v="-52.000199999999978"/>
    <n v="-86.669999999999845"/>
    <n v="34.669799999999867"/>
  </r>
  <r>
    <s v="Kentucky Power - Transm"/>
    <x v="10"/>
    <s v="Total Company"/>
    <s v="REG TAX  / SL TAX"/>
    <s v="2011 50%"/>
    <x v="4"/>
    <x v="6"/>
    <m/>
    <s v="476.83"/>
    <s v="1,362.39"/>
    <s v="0.00"/>
    <s v="-86.67"/>
    <s v="00.3500"/>
    <s v="390.16"/>
    <s v="1,114.77"/>
    <m/>
    <s v="-181785222"/>
    <n v="-247.62000000000012"/>
    <n v="-52.000200000000021"/>
    <n v="-86.669999999999959"/>
    <n v="34.669799999999938"/>
  </r>
  <r>
    <s v="Kentucky Power - Transm"/>
    <x v="1"/>
    <s v="Total Company"/>
    <s v="REG TAX  / SL TAX"/>
    <s v="2011 50%"/>
    <x v="4"/>
    <x v="6"/>
    <m/>
    <s v="650.16"/>
    <s v="1,857.63"/>
    <s v="0.00"/>
    <s v="-86.67"/>
    <s v="00.3500"/>
    <s v="563.49"/>
    <s v="1,610.01"/>
    <m/>
    <s v="-181785222"/>
    <n v="-247.62000000000012"/>
    <n v="-52.000200000000021"/>
    <n v="-86.669999999999959"/>
    <n v="34.669799999999938"/>
  </r>
  <r>
    <s v="Kentucky Power - Transm"/>
    <x v="0"/>
    <s v="Total Company"/>
    <s v="REG TAX  / SL TAX"/>
    <s v="2011 50%"/>
    <x v="4"/>
    <x v="6"/>
    <m/>
    <s v="1,083.50"/>
    <s v="3,095.73"/>
    <s v="0.00"/>
    <s v="-86.67"/>
    <s v="00.3500"/>
    <s v="996.83"/>
    <s v="2,848.11"/>
    <m/>
    <s v="-181785222"/>
    <n v="-247.61999999999989"/>
    <n v="-52.000199999999978"/>
    <n v="-86.669999999999959"/>
    <n v="34.669799999999981"/>
  </r>
  <r>
    <s v="Kentucky Power - Transm"/>
    <x v="4"/>
    <s v="Total Company"/>
    <s v="REG TAX  / SL TAX"/>
    <s v="2011 50%"/>
    <x v="4"/>
    <x v="6"/>
    <m/>
    <s v="823.49"/>
    <s v="2,352.87"/>
    <s v="0.00"/>
    <s v="-86.67"/>
    <s v="00.3500"/>
    <s v="736.82"/>
    <s v="2,105.25"/>
    <m/>
    <s v="-181785222"/>
    <n v="-247.61999999999989"/>
    <n v="-52.000199999999978"/>
    <n v="-86.669999999999959"/>
    <n v="34.669799999999981"/>
  </r>
  <r>
    <s v="Kentucky Power - Transm"/>
    <x v="3"/>
    <s v="Total Company"/>
    <s v="REG TAX  / SL TAX"/>
    <s v="2011 50%"/>
    <x v="4"/>
    <x v="6"/>
    <m/>
    <s v="910.16"/>
    <s v="2,600.49"/>
    <s v="0.00"/>
    <s v="-86.67"/>
    <s v="00.3500"/>
    <s v="823.49"/>
    <s v="2,352.87"/>
    <m/>
    <s v="-181785222"/>
    <n v="-247.61999999999989"/>
    <n v="-52.000199999999978"/>
    <n v="-86.669999999999959"/>
    <n v="34.669799999999981"/>
  </r>
  <r>
    <s v="Kentucky Power - Transm"/>
    <x v="6"/>
    <s v="Total Company"/>
    <s v="REG TAX  / SL TAX"/>
    <s v="2011 50%"/>
    <x v="4"/>
    <x v="6"/>
    <m/>
    <s v="303.50"/>
    <s v="867.15"/>
    <s v="0.00"/>
    <s v="-86.67"/>
    <s v="00.3500"/>
    <s v="216.83"/>
    <s v="619.53"/>
    <m/>
    <s v="-181785222"/>
    <n v="-247.62"/>
    <n v="-52.0002"/>
    <n v="-86.669999999999987"/>
    <n v="34.669799999999988"/>
  </r>
  <r>
    <s v="Kentucky Power - Transm"/>
    <x v="12"/>
    <s v="Total Company"/>
    <s v="REG TAX  / SL TAX"/>
    <s v="2011 50%"/>
    <x v="4"/>
    <x v="6"/>
    <m/>
    <s v="1,343.51"/>
    <s v="3,838.59"/>
    <s v="0.00"/>
    <s v="-86.67"/>
    <s v="00.3500"/>
    <s v="1,256.84"/>
    <s v="3,590.97"/>
    <m/>
    <s v="-181785222"/>
    <n v="-247.62000000000035"/>
    <n v="-52.000200000000071"/>
    <n v="-86.670000000000073"/>
    <n v="34.669800000000002"/>
  </r>
  <r>
    <s v="Kentucky Power - Transm"/>
    <x v="2"/>
    <s v="Total Company"/>
    <s v="REG TAX  / SL TAX"/>
    <s v="2011 50%"/>
    <x v="4"/>
    <x v="6"/>
    <m/>
    <s v="996.83"/>
    <s v="2,848.11"/>
    <s v="0.00"/>
    <s v="-86.67"/>
    <s v="00.3500"/>
    <s v="910.16"/>
    <s v="2,600.49"/>
    <m/>
    <s v="-181785222"/>
    <n v="-247.62000000000035"/>
    <n v="-52.000200000000071"/>
    <n v="-86.670000000000073"/>
    <n v="34.669800000000002"/>
  </r>
  <r>
    <s v="Kentucky Power - Transm"/>
    <x v="13"/>
    <s v="Total Company"/>
    <s v="REG TAX  / SL TAX"/>
    <s v="2011 50%"/>
    <x v="4"/>
    <x v="6"/>
    <m/>
    <s v="1,170.17"/>
    <s v="3,343.35"/>
    <s v="0.00"/>
    <s v="-86.67"/>
    <s v="00.3500"/>
    <s v="1,083.50"/>
    <s v="3,095.73"/>
    <m/>
    <s v="-181785222"/>
    <n v="-247.61999999999989"/>
    <n v="-52.000199999999978"/>
    <n v="-86.670000000000073"/>
    <n v="34.669800000000095"/>
  </r>
  <r>
    <s v="Kentucky Power - Transm"/>
    <x v="15"/>
    <s v="Total Company"/>
    <s v="REG TAX  / SL TAX"/>
    <s v="2011 50%"/>
    <x v="4"/>
    <x v="6"/>
    <m/>
    <s v="1,430.18"/>
    <s v="4,086.21"/>
    <s v="0.00"/>
    <s v="-86.67"/>
    <s v="00.3500"/>
    <s v="1,343.51"/>
    <s v="3,838.59"/>
    <m/>
    <s v="-181785222"/>
    <n v="-247.61999999999989"/>
    <n v="-52.000199999999978"/>
    <n v="-86.670000000000073"/>
    <n v="34.669800000000095"/>
  </r>
  <r>
    <s v="Kentucky Power - Gen"/>
    <x v="1"/>
    <s v="Total Company"/>
    <s v="REG TAX  / SL TAX"/>
    <s v="2000"/>
    <x v="11"/>
    <x v="6"/>
    <m/>
    <s v="86.75"/>
    <s v="247.86"/>
    <s v="0.00"/>
    <s v="-86.75"/>
    <s v="00.3500"/>
    <s v="0.00"/>
    <s v="0.00"/>
    <m/>
    <s v="-181786500"/>
    <n v="-247.86"/>
    <n v="-52.050600000000003"/>
    <n v="-86.75"/>
    <n v="34.699399999999997"/>
  </r>
  <r>
    <s v="Kentucky Power - Gen"/>
    <x v="15"/>
    <s v="Total Company"/>
    <s v="REG TAX  / SL TAX"/>
    <s v="1990"/>
    <x v="30"/>
    <x v="3"/>
    <m/>
    <s v="317.14"/>
    <s v="914.10"/>
    <s v="0.00"/>
    <s v="-88.02"/>
    <s v="00.3469"/>
    <s v="229.12"/>
    <s v="660.40"/>
    <m/>
    <s v="-181786017"/>
    <n v="-253.70000000000005"/>
    <n v="-53.277000000000008"/>
    <n v="-88.019999999999982"/>
    <n v="34.742999999999974"/>
  </r>
  <r>
    <s v="Kentucky Power - Gen"/>
    <x v="14"/>
    <s v="Total Company"/>
    <s v="REG TAX  / SL TAX"/>
    <s v="1990"/>
    <x v="30"/>
    <x v="3"/>
    <m/>
    <s v="141.10"/>
    <s v="406.70"/>
    <s v="0.00"/>
    <s v="-88.02"/>
    <s v="00.3469"/>
    <s v="53.08"/>
    <s v="153.00"/>
    <m/>
    <s v="-181786017"/>
    <n v="-253.7"/>
    <n v="-53.276999999999994"/>
    <n v="-88.02"/>
    <n v="34.743000000000002"/>
  </r>
  <r>
    <s v="Kentucky Power - Gen"/>
    <x v="12"/>
    <s v="Total Company"/>
    <s v="REG TAX  / SL TAX"/>
    <s v="1990"/>
    <x v="30"/>
    <x v="3"/>
    <m/>
    <s v="229.12"/>
    <s v="660.40"/>
    <s v="0.00"/>
    <s v="-88.02"/>
    <s v="00.3469"/>
    <s v="141.10"/>
    <s v="406.70"/>
    <m/>
    <s v="-181786017"/>
    <n v="-253.7"/>
    <n v="-53.276999999999994"/>
    <n v="-88.02000000000001"/>
    <n v="34.743000000000016"/>
  </r>
  <r>
    <s v="Kentucky Power - Gen"/>
    <x v="11"/>
    <s v="Total Company"/>
    <s v="REG TAX  / SL TAX"/>
    <s v="1990"/>
    <x v="30"/>
    <x v="3"/>
    <m/>
    <n v="405.16"/>
    <n v="1167.8"/>
    <n v="0"/>
    <n v="-88.02"/>
    <n v="0.34689999999999999"/>
    <n v="317.14"/>
    <n v="914.1"/>
    <m/>
    <s v="-181786017"/>
    <n v="-253.69999999999993"/>
    <n v="-53.276999999999987"/>
    <n v="-88.020000000000039"/>
    <n v="34.743000000000052"/>
  </r>
  <r>
    <s v="Kentucky Power - Distr"/>
    <x v="15"/>
    <s v="Total Company"/>
    <s v="REG TAX  / SL TAX"/>
    <s v="1977"/>
    <x v="35"/>
    <x v="10"/>
    <m/>
    <s v="89.98"/>
    <s v="196.36"/>
    <s v="0.00"/>
    <s v="-64.40"/>
    <s v="00.4582"/>
    <s v="25.58"/>
    <s v="55.83"/>
    <m/>
    <s v="-181786800"/>
    <n v="-140.53000000000003"/>
    <n v="-29.511300000000006"/>
    <n v="-64.400000000000006"/>
    <n v="34.8887"/>
  </r>
  <r>
    <s v="Kentucky Power - Gen"/>
    <x v="11"/>
    <s v="Total Company"/>
    <s v="REG TAX  / SL TAX"/>
    <s v="2003 30%"/>
    <x v="0"/>
    <x v="7"/>
    <m/>
    <n v="1007.65"/>
    <n v="2879"/>
    <n v="0"/>
    <n v="-88.2"/>
    <n v="0.35"/>
    <n v="919.45"/>
    <n v="2627"/>
    <m/>
    <s v="-181785850"/>
    <n v="-252"/>
    <n v="-52.919999999999995"/>
    <n v="-88.199999999999932"/>
    <n v="35.279999999999937"/>
  </r>
  <r>
    <s v="Kentucky Power - Gen"/>
    <x v="14"/>
    <s v="Total Company"/>
    <s v="REG TAX  / SL TAX"/>
    <s v="2003 30%"/>
    <x v="0"/>
    <x v="7"/>
    <m/>
    <s v="743.05"/>
    <s v="2,123.00"/>
    <s v="0.00"/>
    <s v="-88.20"/>
    <s v="00.3500"/>
    <s v="654.85"/>
    <s v="1,871.00"/>
    <m/>
    <s v="-181785850"/>
    <n v="-252"/>
    <n v="-52.919999999999995"/>
    <n v="-88.199999999999932"/>
    <n v="35.279999999999937"/>
  </r>
  <r>
    <s v="Kentucky Power - Gen"/>
    <x v="5"/>
    <s v="Total Company"/>
    <s v="REG TAX  / SL TAX"/>
    <s v="2003 30%"/>
    <x v="0"/>
    <x v="7"/>
    <m/>
    <s v="213.85"/>
    <s v="611.00"/>
    <s v="0.00"/>
    <s v="-88.20"/>
    <s v="00.3500"/>
    <s v="125.65"/>
    <s v="359.00"/>
    <m/>
    <s v="-181785850"/>
    <n v="-252"/>
    <n v="-52.919999999999995"/>
    <n v="-88.199999999999989"/>
    <n v="35.279999999999994"/>
  </r>
  <r>
    <s v="Kentucky Power - Gen"/>
    <x v="3"/>
    <s v="Total Company"/>
    <s v="REG TAX  / SL TAX"/>
    <s v="2003 30%"/>
    <x v="0"/>
    <x v="7"/>
    <m/>
    <s v="390.25"/>
    <s v="1,115.00"/>
    <s v="0.00"/>
    <s v="-88.20"/>
    <s v="00.3500"/>
    <s v="302.05"/>
    <s v="863.00"/>
    <m/>
    <s v="-181785850"/>
    <n v="-252"/>
    <n v="-52.919999999999995"/>
    <n v="-88.199999999999989"/>
    <n v="35.279999999999994"/>
  </r>
  <r>
    <s v="Kentucky Power - Gen"/>
    <x v="2"/>
    <s v="Total Company"/>
    <s v="REG TAX  / SL TAX"/>
    <s v="2003 30%"/>
    <x v="0"/>
    <x v="7"/>
    <m/>
    <s v="478.45"/>
    <s v="1,367.00"/>
    <s v="0.00"/>
    <s v="-88.20"/>
    <s v="00.3500"/>
    <s v="390.25"/>
    <s v="1,115.00"/>
    <m/>
    <s v="-181785850"/>
    <n v="-252"/>
    <n v="-52.919999999999995"/>
    <n v="-88.199999999999989"/>
    <n v="35.279999999999994"/>
  </r>
  <r>
    <s v="Kentucky Power - Gen"/>
    <x v="0"/>
    <s v="Total Company"/>
    <s v="REG TAX  / SL TAX"/>
    <s v="2003 30%"/>
    <x v="0"/>
    <x v="7"/>
    <m/>
    <s v="566.65"/>
    <s v="1,619.00"/>
    <s v="0.00"/>
    <s v="-88.20"/>
    <s v="00.3500"/>
    <s v="478.45"/>
    <s v="1,367.00"/>
    <m/>
    <s v="-181785850"/>
    <n v="-252"/>
    <n v="-52.919999999999995"/>
    <n v="-88.199999999999989"/>
    <n v="35.279999999999994"/>
  </r>
  <r>
    <s v="Kentucky Power - Gen"/>
    <x v="1"/>
    <s v="Total Company"/>
    <s v="REG TAX  / SL TAX"/>
    <s v="2003 30%"/>
    <x v="0"/>
    <x v="7"/>
    <m/>
    <s v="125.65"/>
    <s v="359.00"/>
    <s v="0.00"/>
    <s v="-88.20"/>
    <s v="00.3500"/>
    <s v="37.45"/>
    <s v="107.00"/>
    <m/>
    <s v="-181785850"/>
    <n v="-252"/>
    <n v="-52.919999999999995"/>
    <n v="-88.2"/>
    <n v="35.280000000000008"/>
  </r>
  <r>
    <s v="Kentucky Power - Gen"/>
    <x v="4"/>
    <s v="Total Company"/>
    <s v="REG TAX  / SL TAX"/>
    <s v="2003 30%"/>
    <x v="0"/>
    <x v="7"/>
    <m/>
    <s v="302.05"/>
    <s v="863.00"/>
    <s v="0.00"/>
    <s v="-88.20"/>
    <s v="00.3500"/>
    <s v="213.85"/>
    <s v="611.00"/>
    <m/>
    <s v="-181785850"/>
    <n v="-252"/>
    <n v="-52.919999999999995"/>
    <n v="-88.200000000000017"/>
    <n v="35.280000000000022"/>
  </r>
  <r>
    <s v="Kentucky Power - Gen"/>
    <x v="13"/>
    <s v="Total Company"/>
    <s v="REG TAX  / SL TAX"/>
    <s v="2003 30%"/>
    <x v="0"/>
    <x v="7"/>
    <m/>
    <s v="654.85"/>
    <s v="1,871.00"/>
    <s v="0.00"/>
    <s v="-88.20"/>
    <s v="00.3500"/>
    <s v="566.65"/>
    <s v="1,619.00"/>
    <m/>
    <s v="-181785850"/>
    <n v="-252"/>
    <n v="-52.919999999999995"/>
    <n v="-88.200000000000045"/>
    <n v="35.280000000000051"/>
  </r>
  <r>
    <s v="Kentucky Power - Gen"/>
    <x v="12"/>
    <s v="Total Company"/>
    <s v="REG TAX  / SL TAX"/>
    <s v="2003 30%"/>
    <x v="0"/>
    <x v="7"/>
    <m/>
    <s v="831.25"/>
    <s v="2,375.00"/>
    <s v="0.00"/>
    <s v="-88.20"/>
    <s v="00.3500"/>
    <s v="743.05"/>
    <s v="2,123.00"/>
    <m/>
    <s v="-181785850"/>
    <n v="-252"/>
    <n v="-52.919999999999995"/>
    <n v="-88.200000000000045"/>
    <n v="35.280000000000051"/>
  </r>
  <r>
    <s v="Kentucky Power - Gen"/>
    <x v="15"/>
    <s v="Total Company"/>
    <s v="REG TAX  / SL TAX"/>
    <s v="2003 30%"/>
    <x v="0"/>
    <x v="7"/>
    <m/>
    <s v="919.45"/>
    <s v="2,627.00"/>
    <s v="0.00"/>
    <s v="-88.20"/>
    <s v="00.3500"/>
    <s v="831.25"/>
    <s v="2,375.00"/>
    <m/>
    <s v="-181785850"/>
    <n v="-252"/>
    <n v="-52.919999999999995"/>
    <n v="-88.200000000000045"/>
    <n v="35.280000000000051"/>
  </r>
  <r>
    <s v="Kentucky Power - Gen"/>
    <x v="14"/>
    <s v="Total Company"/>
    <s v="REG TAX  / SL TAX"/>
    <s v="2001 30%"/>
    <x v="10"/>
    <x v="3"/>
    <m/>
    <s v="2,393.91"/>
    <s v="6,898.89"/>
    <s v="0.00"/>
    <s v="-89.87"/>
    <s v="00.3470"/>
    <s v="2,304.04"/>
    <s v="6,639.89"/>
    <m/>
    <s v="-181786489"/>
    <n v="-259"/>
    <n v="-54.39"/>
    <n v="-89.869999999999891"/>
    <n v="35.47999999999989"/>
  </r>
  <r>
    <s v="Kentucky Power - Gen"/>
    <x v="4"/>
    <s v="Total Company"/>
    <s v="REG TAX  / SL TAX"/>
    <s v="1994 - Q3"/>
    <x v="9"/>
    <x v="3"/>
    <m/>
    <s v="88.79"/>
    <s v="253.64"/>
    <s v="0.00"/>
    <s v="-88.79"/>
    <s v="00.3501"/>
    <s v="0.00"/>
    <s v="0.00"/>
    <m/>
    <s v="-181785792"/>
    <n v="-253.64"/>
    <n v="-53.264399999999995"/>
    <n v="-88.79"/>
    <n v="35.525600000000011"/>
  </r>
  <r>
    <s v="Kentucky Power - Distr"/>
    <x v="13"/>
    <s v="Total Company"/>
    <s v="REG TAX  / SL TAX"/>
    <s v="1991"/>
    <x v="28"/>
    <x v="10"/>
    <s v="Mar"/>
    <s v="189.77"/>
    <s v="542.97"/>
    <s v="0.00"/>
    <s v="-89.68"/>
    <s v="00.3495"/>
    <s v="100.09"/>
    <s v="286.39"/>
    <m/>
    <s v="-181786986"/>
    <n v="-256.58000000000004"/>
    <n v="-53.881800000000005"/>
    <n v="-89.68"/>
    <n v="35.798200000000001"/>
  </r>
  <r>
    <s v="Kentucky Power - Gen"/>
    <x v="12"/>
    <s v="Total Company"/>
    <s v="REG TAX  / SL TAX"/>
    <s v="1991"/>
    <x v="28"/>
    <x v="6"/>
    <m/>
    <s v="338.20"/>
    <s v="978.35"/>
    <s v="0.00"/>
    <s v="-91.71"/>
    <s v="00.3457"/>
    <s v="246.49"/>
    <s v="713.05"/>
    <m/>
    <s v="-181785677"/>
    <n v="-265.30000000000007"/>
    <n v="-55.713000000000015"/>
    <n v="-91.70999999999998"/>
    <n v="35.996999999999964"/>
  </r>
  <r>
    <s v="Kentucky Power - Gen"/>
    <x v="11"/>
    <s v="Total Company"/>
    <s v="REG TAX  / SL TAX"/>
    <s v="1991"/>
    <x v="28"/>
    <x v="6"/>
    <m/>
    <n v="521.62"/>
    <n v="1508.95"/>
    <n v="0"/>
    <n v="-91.71"/>
    <n v="0.34570000000000001"/>
    <n v="429.91"/>
    <n v="1243.6500000000001"/>
    <m/>
    <s v="-181785677"/>
    <n v="-265.29999999999995"/>
    <n v="-55.712999999999987"/>
    <n v="-91.70999999999998"/>
    <n v="35.996999999999993"/>
  </r>
  <r>
    <s v="Kentucky Power - Gen"/>
    <x v="13"/>
    <s v="Total Company"/>
    <s v="REG TAX  / SL TAX"/>
    <s v="1991"/>
    <x v="28"/>
    <x v="6"/>
    <m/>
    <s v="154.78"/>
    <s v="447.75"/>
    <s v="0.00"/>
    <s v="-91.71"/>
    <s v="00.3457"/>
    <s v="63.07"/>
    <s v="182.45"/>
    <m/>
    <s v="-181785677"/>
    <n v="-265.3"/>
    <n v="-55.713000000000001"/>
    <n v="-91.710000000000008"/>
    <n v="35.997000000000007"/>
  </r>
  <r>
    <s v="Kentucky Power - Gen"/>
    <x v="14"/>
    <s v="Total Company"/>
    <s v="REG TAX  / SL TAX"/>
    <s v="1991"/>
    <x v="28"/>
    <x v="6"/>
    <m/>
    <s v="246.49"/>
    <s v="713.05"/>
    <s v="0.00"/>
    <s v="-91.71"/>
    <s v="00.3457"/>
    <s v="154.78"/>
    <s v="447.75"/>
    <m/>
    <s v="-181785677"/>
    <n v="-265.29999999999995"/>
    <n v="-55.712999999999987"/>
    <n v="-91.710000000000008"/>
    <n v="35.997000000000021"/>
  </r>
  <r>
    <s v="Kentucky Power - Gen"/>
    <x v="15"/>
    <s v="Total Company"/>
    <s v="REG TAX  / SL TAX"/>
    <s v="1991"/>
    <x v="28"/>
    <x v="6"/>
    <m/>
    <s v="429.91"/>
    <s v="1,243.65"/>
    <s v="0.00"/>
    <s v="-91.71"/>
    <s v="00.3457"/>
    <s v="338.20"/>
    <s v="978.35"/>
    <m/>
    <s v="-181785677"/>
    <n v="-265.30000000000007"/>
    <n v="-55.713000000000015"/>
    <n v="-91.710000000000036"/>
    <n v="35.997000000000021"/>
  </r>
  <r>
    <s v="Kentucky Power - Transm"/>
    <x v="7"/>
    <s v="Total Company"/>
    <s v="REG TAX  / SL TAX"/>
    <s v="1998"/>
    <x v="15"/>
    <x v="9"/>
    <s v="Mar"/>
    <s v="8,606.56"/>
    <s v="24,589.64"/>
    <s v="0.00"/>
    <s v="-91.16"/>
    <s v="00.3500"/>
    <s v="8,515.40"/>
    <s v="24,329.19"/>
    <m/>
    <s v="-181785087"/>
    <n v="-260.45000000000073"/>
    <n v="-54.694500000000154"/>
    <n v="-91.159999999999854"/>
    <n v="36.4654999999997"/>
  </r>
  <r>
    <s v="Kentucky Power - Transm"/>
    <x v="2"/>
    <s v="Total Company"/>
    <s v="REG TAX  / SL TAX"/>
    <s v="1998"/>
    <x v="15"/>
    <x v="9"/>
    <s v="Mar"/>
    <s v="9,432.40"/>
    <s v="26,949.13"/>
    <s v="0.00"/>
    <s v="-91.16"/>
    <s v="00.3500"/>
    <s v="9,341.24"/>
    <s v="26,688.68"/>
    <m/>
    <s v="-181785087"/>
    <n v="-260.45000000000073"/>
    <n v="-54.694500000000154"/>
    <n v="-91.159999999999854"/>
    <n v="36.4654999999997"/>
  </r>
  <r>
    <s v="Kentucky Power - Gen"/>
    <x v="3"/>
    <s v="Total Company"/>
    <s v="REG TAX  / SL TAX"/>
    <s v="2010 50%"/>
    <x v="17"/>
    <x v="28"/>
    <m/>
    <s v="4,891.40"/>
    <s v="14,130.31"/>
    <s v="0.00"/>
    <s v="-92.85"/>
    <s v="00.3462"/>
    <s v="4,798.55"/>
    <s v="13,862.08"/>
    <m/>
    <s v="-181785753"/>
    <n v="-268.22999999999956"/>
    <n v="-56.328299999999906"/>
    <n v="-92.849999999999454"/>
    <n v="36.521699999999548"/>
  </r>
  <r>
    <s v="Kentucky Power - Distr"/>
    <x v="4"/>
    <s v="Total Company"/>
    <s v="REG TAX  / SL TAX"/>
    <s v="2001"/>
    <x v="10"/>
    <x v="19"/>
    <m/>
    <s v="306.75"/>
    <s v="876.47"/>
    <s v="0.00"/>
    <s v="-91.67"/>
    <s v="00.3500"/>
    <s v="215.08"/>
    <s v="614.53"/>
    <m/>
    <s v="-181786607"/>
    <n v="-261.94000000000005"/>
    <n v="-55.007400000000011"/>
    <n v="-91.669999999999987"/>
    <n v="36.662599999999976"/>
  </r>
  <r>
    <s v="Kentucky Power - Distr"/>
    <x v="1"/>
    <s v="Total Company"/>
    <s v="REG TAX  / SL TAX"/>
    <s v="2001"/>
    <x v="10"/>
    <x v="19"/>
    <m/>
    <s v="123.40"/>
    <s v="352.59"/>
    <s v="0.00"/>
    <s v="-91.67"/>
    <s v="00.3500"/>
    <s v="31.73"/>
    <s v="90.65"/>
    <m/>
    <s v="-181786607"/>
    <n v="-261.93999999999994"/>
    <n v="-55.007399999999983"/>
    <n v="-91.67"/>
    <n v="36.662600000000019"/>
  </r>
  <r>
    <s v="Kentucky Power - Distr"/>
    <x v="0"/>
    <s v="Total Company"/>
    <s v="REG TAX  / SL TAX"/>
    <s v="2001"/>
    <x v="10"/>
    <x v="19"/>
    <m/>
    <s v="581.79"/>
    <s v="1,662.29"/>
    <s v="0.00"/>
    <s v="-91.68"/>
    <s v="00.3500"/>
    <s v="490.11"/>
    <s v="1,400.35"/>
    <m/>
    <s v="-181786607"/>
    <n v="-261.94000000000005"/>
    <n v="-55.007400000000011"/>
    <n v="-91.67999999999995"/>
    <n v="36.672599999999939"/>
  </r>
  <r>
    <s v="Kentucky Power - Distr"/>
    <x v="14"/>
    <s v="Total Company"/>
    <s v="REG TAX  / SL TAX"/>
    <s v="2001"/>
    <x v="10"/>
    <x v="19"/>
    <m/>
    <s v="765.15"/>
    <s v="2,186.17"/>
    <s v="0.00"/>
    <s v="-91.68"/>
    <s v="00.3500"/>
    <s v="673.47"/>
    <s v="1,924.23"/>
    <m/>
    <s v="-181786607"/>
    <n v="-261.94000000000005"/>
    <n v="-55.007400000000011"/>
    <n v="-91.67999999999995"/>
    <n v="36.672599999999939"/>
  </r>
  <r>
    <s v="Kentucky Power - Distr"/>
    <x v="15"/>
    <s v="Total Company"/>
    <s v="REG TAX  / SL TAX"/>
    <s v="2001"/>
    <x v="10"/>
    <x v="19"/>
    <m/>
    <s v="948.51"/>
    <s v="2,710.05"/>
    <s v="0.00"/>
    <s v="-91.68"/>
    <s v="00.3500"/>
    <s v="856.83"/>
    <s v="2,448.11"/>
    <m/>
    <s v="-181786607"/>
    <n v="-261.94000000000005"/>
    <n v="-55.007400000000011"/>
    <n v="-91.67999999999995"/>
    <n v="36.672599999999939"/>
  </r>
  <r>
    <s v="Kentucky Power - Distr"/>
    <x v="3"/>
    <s v="Total Company"/>
    <s v="REG TAX  / SL TAX"/>
    <s v="2001"/>
    <x v="10"/>
    <x v="19"/>
    <m/>
    <s v="398.43"/>
    <s v="1,138.41"/>
    <s v="0.00"/>
    <s v="-91.68"/>
    <s v="00.3500"/>
    <s v="306.75"/>
    <s v="876.47"/>
    <m/>
    <s v="-181786607"/>
    <n v="-261.94000000000005"/>
    <n v="-55.007400000000011"/>
    <n v="-91.68"/>
    <n v="36.672599999999996"/>
  </r>
  <r>
    <s v="Kentucky Power - Distr"/>
    <x v="5"/>
    <s v="Total Company"/>
    <s v="REG TAX  / SL TAX"/>
    <s v="2001"/>
    <x v="10"/>
    <x v="19"/>
    <m/>
    <s v="215.08"/>
    <s v="614.53"/>
    <s v="0.00"/>
    <s v="-91.68"/>
    <s v="00.3500"/>
    <s v="123.40"/>
    <s v="352.59"/>
    <m/>
    <s v="-181786607"/>
    <n v="-261.94"/>
    <n v="-55.007399999999997"/>
    <n v="-91.68"/>
    <n v="36.67260000000001"/>
  </r>
  <r>
    <s v="Kentucky Power - Distr"/>
    <x v="2"/>
    <s v="Total Company"/>
    <s v="REG TAX  / SL TAX"/>
    <s v="2001"/>
    <x v="10"/>
    <x v="19"/>
    <m/>
    <s v="490.11"/>
    <s v="1,400.35"/>
    <s v="0.00"/>
    <s v="-91.68"/>
    <s v="00.3500"/>
    <s v="398.43"/>
    <s v="1,138.41"/>
    <m/>
    <s v="-181786607"/>
    <n v="-261.93999999999983"/>
    <n v="-55.007399999999961"/>
    <n v="-91.68"/>
    <n v="36.672600000000045"/>
  </r>
  <r>
    <s v="Kentucky Power - Distr"/>
    <x v="13"/>
    <s v="Total Company"/>
    <s v="REG TAX  / SL TAX"/>
    <s v="2001"/>
    <x v="10"/>
    <x v="19"/>
    <m/>
    <s v="673.47"/>
    <s v="1,924.23"/>
    <s v="0.00"/>
    <s v="-91.68"/>
    <s v="00.3500"/>
    <s v="581.79"/>
    <s v="1,662.29"/>
    <m/>
    <s v="-181786607"/>
    <n v="-261.94000000000005"/>
    <n v="-55.007400000000011"/>
    <n v="-91.680000000000064"/>
    <n v="36.672600000000052"/>
  </r>
  <r>
    <s v="Kentucky Power - Distr"/>
    <x v="12"/>
    <s v="Total Company"/>
    <s v="REG TAX  / SL TAX"/>
    <s v="2001"/>
    <x v="10"/>
    <x v="19"/>
    <m/>
    <s v="856.83"/>
    <s v="2,448.11"/>
    <s v="0.00"/>
    <s v="-91.68"/>
    <s v="00.3500"/>
    <s v="765.15"/>
    <s v="2,186.17"/>
    <m/>
    <s v="-181786607"/>
    <n v="-261.94000000000005"/>
    <n v="-55.007400000000011"/>
    <n v="-91.680000000000064"/>
    <n v="36.672600000000052"/>
  </r>
  <r>
    <s v="Kentucky Power - Distr"/>
    <x v="11"/>
    <s v="Total Company"/>
    <s v="REG TAX  / SL TAX"/>
    <s v="2001"/>
    <x v="10"/>
    <x v="19"/>
    <m/>
    <n v="1040.19"/>
    <n v="2971.99"/>
    <n v="0"/>
    <n v="-91.68"/>
    <n v="0.35"/>
    <n v="948.51"/>
    <n v="2710.05"/>
    <m/>
    <s v="-181786607"/>
    <n v="-261.9399999999996"/>
    <n v="-55.007399999999912"/>
    <n v="-91.680000000000064"/>
    <n v="36.672600000000152"/>
  </r>
  <r>
    <s v="Kentucky Power - Transm"/>
    <x v="8"/>
    <s v="Total Company"/>
    <s v="REG TAX  / SL TAX"/>
    <s v="1998"/>
    <x v="15"/>
    <x v="9"/>
    <s v="Mar"/>
    <s v="8,790.23"/>
    <s v="25,114.40"/>
    <s v="0.00"/>
    <s v="-91.83"/>
    <s v="00.3500"/>
    <s v="8,698.40"/>
    <s v="24,852.02"/>
    <m/>
    <s v="-181785087"/>
    <n v="-262.38000000000102"/>
    <n v="-55.099800000000215"/>
    <n v="-91.829999999999927"/>
    <n v="36.730199999999712"/>
  </r>
  <r>
    <s v="Kentucky Power - Transm"/>
    <x v="9"/>
    <s v="Total Company"/>
    <s v="REG TAX  / SL TAX"/>
    <s v="1998"/>
    <x v="15"/>
    <x v="9"/>
    <s v="Mar"/>
    <s v="8,973.90"/>
    <s v="25,639.16"/>
    <s v="0.00"/>
    <s v="-91.83"/>
    <s v="00.3500"/>
    <s v="8,882.07"/>
    <s v="25,376.78"/>
    <m/>
    <s v="-181785087"/>
    <n v="-262.38000000000102"/>
    <n v="-55.099800000000215"/>
    <n v="-91.829999999999927"/>
    <n v="36.730199999999712"/>
  </r>
  <r>
    <s v="Kentucky Power - Transm"/>
    <x v="3"/>
    <s v="Total Company"/>
    <s v="REG TAX  / SL TAX"/>
    <s v="1998"/>
    <x v="15"/>
    <x v="9"/>
    <s v="Mar"/>
    <s v="9,341.24"/>
    <s v="26,688.68"/>
    <s v="0.00"/>
    <s v="-91.83"/>
    <s v="00.3500"/>
    <s v="9,249.41"/>
    <s v="26,426.30"/>
    <m/>
    <s v="-181785087"/>
    <n v="-262.38000000000102"/>
    <n v="-55.099800000000215"/>
    <n v="-91.829999999999927"/>
    <n v="36.730199999999712"/>
  </r>
  <r>
    <s v="Kentucky Power - Transm"/>
    <x v="5"/>
    <s v="Total Company"/>
    <s v="REG TAX  / SL TAX"/>
    <s v="1998"/>
    <x v="15"/>
    <x v="9"/>
    <s v="Mar"/>
    <s v="9,157.57"/>
    <s v="26,163.92"/>
    <s v="0.00"/>
    <s v="-91.83"/>
    <s v="00.3500"/>
    <s v="9,065.74"/>
    <s v="25,901.54"/>
    <m/>
    <s v="-181785087"/>
    <n v="-262.37999999999738"/>
    <n v="-55.099799999999448"/>
    <n v="-91.829999999999927"/>
    <n v="36.73020000000048"/>
  </r>
  <r>
    <s v="Kentucky Power - Transm"/>
    <x v="11"/>
    <s v="Total Company"/>
    <s v="REG TAX  / SL TAX"/>
    <s v="1998"/>
    <x v="15"/>
    <x v="9"/>
    <s v="Mar"/>
    <n v="9983.44"/>
    <n v="28523.41"/>
    <n v="0"/>
    <n v="-91.84"/>
    <n v="0.35"/>
    <n v="9891.6"/>
    <n v="28261.03"/>
    <m/>
    <s v="-181785087"/>
    <n v="-262.38000000000102"/>
    <n v="-55.099800000000215"/>
    <n v="-91.840000000000146"/>
    <n v="36.74019999999993"/>
  </r>
  <r>
    <s v="Kentucky Power - Transm"/>
    <x v="6"/>
    <s v="Total Company"/>
    <s v="REG TAX  / SL TAX"/>
    <s v="1998"/>
    <x v="15"/>
    <x v="9"/>
    <s v="Mar"/>
    <s v="8,698.40"/>
    <s v="24,852.02"/>
    <s v="0.00"/>
    <s v="-91.84"/>
    <s v="00.3500"/>
    <s v="8,606.56"/>
    <s v="24,589.64"/>
    <m/>
    <s v="-181785087"/>
    <n v="-262.38000000000102"/>
    <n v="-55.099800000000215"/>
    <n v="-91.840000000000146"/>
    <n v="36.74019999999993"/>
  </r>
  <r>
    <s v="Kentucky Power - Transm"/>
    <x v="1"/>
    <s v="Total Company"/>
    <s v="REG TAX  / SL TAX"/>
    <s v="1998"/>
    <x v="15"/>
    <x v="9"/>
    <s v="Mar"/>
    <s v="9,065.74"/>
    <s v="25,901.54"/>
    <s v="0.00"/>
    <s v="-91.84"/>
    <s v="00.3500"/>
    <s v="8,973.90"/>
    <s v="25,639.16"/>
    <m/>
    <s v="-181785087"/>
    <n v="-262.38000000000102"/>
    <n v="-55.099800000000215"/>
    <n v="-91.840000000000146"/>
    <n v="36.74019999999993"/>
  </r>
  <r>
    <s v="Kentucky Power - Transm"/>
    <x v="4"/>
    <s v="Total Company"/>
    <s v="REG TAX  / SL TAX"/>
    <s v="1998"/>
    <x v="15"/>
    <x v="9"/>
    <s v="Mar"/>
    <s v="9,249.41"/>
    <s v="26,426.30"/>
    <s v="0.00"/>
    <s v="-91.84"/>
    <s v="00.3500"/>
    <s v="9,157.57"/>
    <s v="26,163.92"/>
    <m/>
    <s v="-181785087"/>
    <n v="-262.38000000000102"/>
    <n v="-55.099800000000215"/>
    <n v="-91.840000000000146"/>
    <n v="36.74019999999993"/>
  </r>
  <r>
    <s v="Kentucky Power - Transm"/>
    <x v="13"/>
    <s v="Total Company"/>
    <s v="REG TAX  / SL TAX"/>
    <s v="1998"/>
    <x v="15"/>
    <x v="9"/>
    <s v="Mar"/>
    <s v="9,616.08"/>
    <s v="27,473.89"/>
    <s v="0.00"/>
    <s v="-91.84"/>
    <s v="00.3500"/>
    <s v="9,524.24"/>
    <s v="27,211.51"/>
    <m/>
    <s v="-181785087"/>
    <n v="-262.38000000000102"/>
    <n v="-55.099800000000215"/>
    <n v="-91.840000000000146"/>
    <n v="36.74019999999993"/>
  </r>
  <r>
    <s v="Kentucky Power - Transm"/>
    <x v="14"/>
    <s v="Total Company"/>
    <s v="REG TAX  / SL TAX"/>
    <s v="1998"/>
    <x v="15"/>
    <x v="9"/>
    <s v="Mar"/>
    <s v="9,707.92"/>
    <s v="27,736.27"/>
    <s v="0.00"/>
    <s v="-91.84"/>
    <s v="00.3500"/>
    <s v="9,616.08"/>
    <s v="27,473.89"/>
    <m/>
    <s v="-181785087"/>
    <n v="-262.38000000000102"/>
    <n v="-55.099800000000215"/>
    <n v="-91.840000000000146"/>
    <n v="36.74019999999993"/>
  </r>
  <r>
    <s v="Kentucky Power - Transm"/>
    <x v="12"/>
    <s v="Total Company"/>
    <s v="REG TAX  / SL TAX"/>
    <s v="1998"/>
    <x v="15"/>
    <x v="9"/>
    <s v="Mar"/>
    <s v="9,799.76"/>
    <s v="27,998.65"/>
    <s v="0.00"/>
    <s v="-91.84"/>
    <s v="00.3500"/>
    <s v="9,707.92"/>
    <s v="27,736.27"/>
    <m/>
    <s v="-181785087"/>
    <n v="-262.38000000000102"/>
    <n v="-55.099800000000215"/>
    <n v="-91.840000000000146"/>
    <n v="36.74019999999993"/>
  </r>
  <r>
    <s v="Kentucky Power - Transm"/>
    <x v="10"/>
    <s v="Total Company"/>
    <s v="REG TAX  / SL TAX"/>
    <s v="1998"/>
    <x v="15"/>
    <x v="9"/>
    <s v="Mar"/>
    <s v="8,882.07"/>
    <s v="25,376.78"/>
    <s v="0.00"/>
    <s v="-91.84"/>
    <s v="00.3500"/>
    <s v="8,790.23"/>
    <s v="25,114.40"/>
    <m/>
    <s v="-181785087"/>
    <n v="-262.37999999999738"/>
    <n v="-55.099799999999448"/>
    <n v="-91.840000000000146"/>
    <n v="36.740200000000698"/>
  </r>
  <r>
    <s v="Kentucky Power - Transm"/>
    <x v="0"/>
    <s v="Total Company"/>
    <s v="REG TAX  / SL TAX"/>
    <s v="1998"/>
    <x v="15"/>
    <x v="9"/>
    <s v="Mar"/>
    <s v="9,524.24"/>
    <s v="27,211.51"/>
    <s v="0.00"/>
    <s v="-91.84"/>
    <s v="00.3500"/>
    <s v="9,432.40"/>
    <s v="26,949.13"/>
    <m/>
    <s v="-181785087"/>
    <n v="-262.37999999999738"/>
    <n v="-55.099799999999448"/>
    <n v="-91.840000000000146"/>
    <n v="36.740200000000698"/>
  </r>
  <r>
    <s v="Kentucky Power - Transm"/>
    <x v="15"/>
    <s v="Total Company"/>
    <s v="REG TAX  / SL TAX"/>
    <s v="1998"/>
    <x v="15"/>
    <x v="9"/>
    <s v="Mar"/>
    <s v="9,891.60"/>
    <s v="28,261.03"/>
    <s v="0.00"/>
    <s v="-91.84"/>
    <s v="00.3500"/>
    <s v="9,799.76"/>
    <s v="27,998.65"/>
    <m/>
    <s v="-181785087"/>
    <n v="-262.37999999999738"/>
    <n v="-55.099799999999448"/>
    <n v="-91.840000000000146"/>
    <n v="36.740200000000698"/>
  </r>
  <r>
    <s v="Kentucky Power - Gen"/>
    <x v="15"/>
    <s v="Total Company"/>
    <s v="REG TAX  / SL TAX"/>
    <s v="1982"/>
    <x v="26"/>
    <x v="27"/>
    <m/>
    <s v="96.32"/>
    <s v="209.29"/>
    <s v="0.00"/>
    <s v="-67.59"/>
    <s v="00.4602"/>
    <s v="28.73"/>
    <s v="62.42"/>
    <m/>
    <s v="-181786473"/>
    <n v="-146.87"/>
    <n v="-30.842700000000001"/>
    <n v="-67.589999999999989"/>
    <n v="36.747299999999989"/>
  </r>
  <r>
    <s v="Kentucky Power - Gen"/>
    <x v="11"/>
    <s v="Total Company"/>
    <s v="REG TAX  / SL TAX"/>
    <s v="1982"/>
    <x v="26"/>
    <x v="27"/>
    <m/>
    <n v="163.92"/>
    <n v="356.16"/>
    <n v="0"/>
    <n v="-67.599999999999994"/>
    <n v="0.4602"/>
    <n v="96.32"/>
    <n v="209.29"/>
    <m/>
    <s v="-181786473"/>
    <n v="-146.87000000000003"/>
    <n v="-30.842700000000004"/>
    <n v="-67.599999999999994"/>
    <n v="36.757299999999987"/>
  </r>
  <r>
    <s v="Kentucky Power - Transm"/>
    <x v="11"/>
    <s v="Total Company"/>
    <s v="REG TAX  / SL TAX"/>
    <s v="1982"/>
    <x v="26"/>
    <x v="9"/>
    <s v="Mar"/>
    <n v="1552.44"/>
    <n v="4005.59"/>
    <n v="0"/>
    <n v="-80.540000000000006"/>
    <n v="0.3876"/>
    <n v="1471.9"/>
    <n v="3797.77"/>
    <m/>
    <s v="-181785024"/>
    <n v="-207.82000000000016"/>
    <n v="-43.642200000000031"/>
    <n v="-80.539999999999964"/>
    <n v="36.897799999999933"/>
  </r>
  <r>
    <s v="Kentucky Power - Transm"/>
    <x v="13"/>
    <s v="Total Company"/>
    <s v="REG TAX  / SL TAX"/>
    <s v="1982"/>
    <x v="26"/>
    <x v="9"/>
    <s v="Mar"/>
    <s v="1,230.27"/>
    <s v="3,174.31"/>
    <s v="0.00"/>
    <s v="-80.54"/>
    <s v="00.3876"/>
    <s v="1,149.73"/>
    <s v="2,966.49"/>
    <m/>
    <s v="-181785024"/>
    <n v="-207.82000000000016"/>
    <n v="-43.642200000000031"/>
    <n v="-80.539999999999964"/>
    <n v="36.897799999999933"/>
  </r>
  <r>
    <s v="Kentucky Power - Transm"/>
    <x v="1"/>
    <s v="Total Company"/>
    <s v="REG TAX  / SL TAX"/>
    <s v="1982"/>
    <x v="26"/>
    <x v="9"/>
    <s v="Mar"/>
    <s v="747.00"/>
    <s v="1,927.39"/>
    <s v="0.00"/>
    <s v="-80.54"/>
    <s v="00.3876"/>
    <s v="666.46"/>
    <s v="1,719.57"/>
    <m/>
    <s v="-181785024"/>
    <n v="-207.82000000000016"/>
    <n v="-43.642200000000031"/>
    <n v="-80.539999999999964"/>
    <n v="36.897799999999933"/>
  </r>
  <r>
    <s v="Kentucky Power - Transm"/>
    <x v="10"/>
    <s v="Total Company"/>
    <s v="REG TAX  / SL TAX"/>
    <s v="1982"/>
    <x v="26"/>
    <x v="9"/>
    <s v="Mar"/>
    <s v="585.91"/>
    <s v="1,511.75"/>
    <s v="0.00"/>
    <s v="-80.54"/>
    <s v="00.3876"/>
    <s v="505.37"/>
    <s v="1,303.93"/>
    <m/>
    <s v="-181785024"/>
    <n v="-207.81999999999994"/>
    <n v="-43.642199999999988"/>
    <n v="-80.539999999999964"/>
    <n v="36.897799999999975"/>
  </r>
  <r>
    <s v="Kentucky Power - Transm"/>
    <x v="12"/>
    <s v="Total Company"/>
    <s v="REG TAX  / SL TAX"/>
    <s v="1982"/>
    <x v="26"/>
    <x v="9"/>
    <s v="Mar"/>
    <s v="1,391.36"/>
    <s v="3,589.95"/>
    <s v="0.00"/>
    <s v="-80.54"/>
    <s v="00.3876"/>
    <s v="1,310.82"/>
    <s v="3,382.13"/>
    <m/>
    <s v="-181785024"/>
    <n v="-207.81999999999971"/>
    <n v="-43.642199999999939"/>
    <n v="-80.539999999999964"/>
    <n v="36.897800000000025"/>
  </r>
  <r>
    <s v="Kentucky Power - Transm"/>
    <x v="6"/>
    <s v="Total Company"/>
    <s v="REG TAX  / SL TAX"/>
    <s v="1982"/>
    <x v="26"/>
    <x v="9"/>
    <s v="Mar"/>
    <s v="424.82"/>
    <s v="1,096.11"/>
    <s v="0.00"/>
    <s v="-80.54"/>
    <s v="00.3876"/>
    <s v="344.28"/>
    <s v="888.29"/>
    <m/>
    <s v="-181785024"/>
    <n v="-207.81999999999994"/>
    <n v="-43.642199999999988"/>
    <n v="-80.54000000000002"/>
    <n v="36.897800000000032"/>
  </r>
  <r>
    <s v="Kentucky Power - Transm"/>
    <x v="2"/>
    <s v="Total Company"/>
    <s v="REG TAX  / SL TAX"/>
    <s v="1982"/>
    <x v="26"/>
    <x v="9"/>
    <s v="Mar"/>
    <s v="1,069.18"/>
    <s v="2,758.67"/>
    <s v="0.00"/>
    <s v="-80.54"/>
    <s v="00.3876"/>
    <s v="988.64"/>
    <s v="2,550.85"/>
    <m/>
    <s v="-181785024"/>
    <n v="-207.82000000000016"/>
    <n v="-43.642200000000031"/>
    <n v="-80.540000000000077"/>
    <n v="36.897800000000046"/>
  </r>
  <r>
    <s v="Kentucky Power - Transm"/>
    <x v="4"/>
    <s v="Total Company"/>
    <s v="REG TAX  / SL TAX"/>
    <s v="1982"/>
    <x v="26"/>
    <x v="9"/>
    <s v="Mar"/>
    <s v="908.09"/>
    <s v="2,343.03"/>
    <s v="0.00"/>
    <s v="-80.54"/>
    <s v="00.3876"/>
    <s v="827.55"/>
    <s v="2,135.21"/>
    <m/>
    <s v="-181785024"/>
    <n v="-207.82000000000016"/>
    <n v="-43.642200000000031"/>
    <n v="-80.540000000000077"/>
    <n v="36.897800000000046"/>
  </r>
  <r>
    <s v="Kentucky Power - Transm"/>
    <x v="15"/>
    <s v="Total Company"/>
    <s v="REG TAX  / SL TAX"/>
    <s v="1982"/>
    <x v="26"/>
    <x v="9"/>
    <s v="Mar"/>
    <s v="1,471.90"/>
    <s v="3,797.77"/>
    <s v="0.00"/>
    <s v="-80.54"/>
    <s v="00.3876"/>
    <s v="1,391.36"/>
    <s v="3,589.95"/>
    <m/>
    <s v="-181785024"/>
    <n v="-207.82000000000016"/>
    <n v="-43.642200000000031"/>
    <n v="-80.540000000000191"/>
    <n v="36.89780000000016"/>
  </r>
  <r>
    <s v="Kentucky Power - Transm"/>
    <x v="14"/>
    <s v="Total Company"/>
    <s v="REG TAX  / SL TAX"/>
    <s v="1982"/>
    <x v="26"/>
    <x v="9"/>
    <s v="Mar"/>
    <s v="1,310.82"/>
    <s v="3,382.13"/>
    <s v="0.00"/>
    <s v="-80.55"/>
    <s v="00.3876"/>
    <s v="1,230.27"/>
    <s v="3,174.31"/>
    <m/>
    <s v="-181785024"/>
    <n v="-207.82000000000016"/>
    <n v="-43.642200000000031"/>
    <n v="-80.549999999999955"/>
    <n v="36.907799999999924"/>
  </r>
  <r>
    <s v="Kentucky Power - Transm"/>
    <x v="7"/>
    <s v="Total Company"/>
    <s v="REG TAX  / SL TAX"/>
    <s v="1982"/>
    <x v="26"/>
    <x v="9"/>
    <s v="Mar"/>
    <s v="344.28"/>
    <s v="888.29"/>
    <s v="0.00"/>
    <s v="-80.55"/>
    <s v="00.3876"/>
    <s v="263.73"/>
    <s v="680.47"/>
    <m/>
    <s v="-181785024"/>
    <n v="-207.81999999999994"/>
    <n v="-43.642199999999988"/>
    <n v="-80.549999999999955"/>
    <n v="36.907799999999966"/>
  </r>
  <r>
    <s v="Kentucky Power - Transm"/>
    <x v="5"/>
    <s v="Total Company"/>
    <s v="REG TAX  / SL TAX"/>
    <s v="1982"/>
    <x v="26"/>
    <x v="9"/>
    <s v="Mar"/>
    <s v="827.55"/>
    <s v="2,135.21"/>
    <s v="0.00"/>
    <s v="-80.55"/>
    <s v="00.3876"/>
    <s v="747.00"/>
    <s v="1,927.39"/>
    <m/>
    <s v="-181785024"/>
    <n v="-207.81999999999994"/>
    <n v="-43.642199999999988"/>
    <n v="-80.549999999999955"/>
    <n v="36.907799999999966"/>
  </r>
  <r>
    <s v="Kentucky Power - Transm"/>
    <x v="8"/>
    <s v="Total Company"/>
    <s v="REG TAX  / SL TAX"/>
    <s v="1982"/>
    <x v="26"/>
    <x v="9"/>
    <s v="Mar"/>
    <s v="505.37"/>
    <s v="1,303.93"/>
    <s v="0.00"/>
    <s v="-80.55"/>
    <s v="00.3876"/>
    <s v="424.82"/>
    <s v="1,096.11"/>
    <m/>
    <s v="-181785024"/>
    <n v="-207.82000000000016"/>
    <n v="-43.642200000000031"/>
    <n v="-80.550000000000011"/>
    <n v="36.90779999999998"/>
  </r>
  <r>
    <s v="Kentucky Power - Transm"/>
    <x v="0"/>
    <s v="Total Company"/>
    <s v="REG TAX  / SL TAX"/>
    <s v="1982"/>
    <x v="26"/>
    <x v="9"/>
    <s v="Mar"/>
    <s v="1,149.73"/>
    <s v="2,966.49"/>
    <s v="0.00"/>
    <s v="-80.55"/>
    <s v="00.3876"/>
    <s v="1,069.18"/>
    <s v="2,758.67"/>
    <m/>
    <s v="-181785024"/>
    <n v="-207.81999999999971"/>
    <n v="-43.642199999999939"/>
    <n v="-80.549999999999955"/>
    <n v="36.907800000000016"/>
  </r>
  <r>
    <s v="Kentucky Power - Transm"/>
    <x v="3"/>
    <s v="Total Company"/>
    <s v="REG TAX  / SL TAX"/>
    <s v="1982"/>
    <x v="26"/>
    <x v="9"/>
    <s v="Mar"/>
    <s v="988.64"/>
    <s v="2,550.85"/>
    <s v="0.00"/>
    <s v="-80.55"/>
    <s v="00.3876"/>
    <s v="908.09"/>
    <s v="2,343.03"/>
    <m/>
    <s v="-181785024"/>
    <n v="-207.81999999999971"/>
    <n v="-43.642199999999939"/>
    <n v="-80.549999999999955"/>
    <n v="36.907800000000016"/>
  </r>
  <r>
    <s v="Kentucky Power - Transm"/>
    <x v="9"/>
    <s v="Total Company"/>
    <s v="REG TAX  / SL TAX"/>
    <s v="1982"/>
    <x v="26"/>
    <x v="9"/>
    <s v="Mar"/>
    <s v="666.46"/>
    <s v="1,719.57"/>
    <s v="0.00"/>
    <s v="-80.55"/>
    <s v="00.3876"/>
    <s v="585.91"/>
    <s v="1,511.75"/>
    <m/>
    <s v="-181785024"/>
    <n v="-207.81999999999994"/>
    <n v="-43.642199999999988"/>
    <n v="-80.550000000000068"/>
    <n v="36.90780000000008"/>
  </r>
  <r>
    <s v="Kentucky Power - Transm"/>
    <x v="13"/>
    <s v="Total Company"/>
    <s v="REG TAX  / SL TAX"/>
    <s v="2012 Q4 50%"/>
    <x v="22"/>
    <x v="6"/>
    <m/>
    <s v="1,320.85"/>
    <s v="3,773.89"/>
    <s v="0.00"/>
    <s v="-93.95"/>
    <s v="00.3500"/>
    <s v="1,226.90"/>
    <s v="3,505.46"/>
    <m/>
    <s v="-181785066"/>
    <n v="-268.42999999999984"/>
    <n v="-56.370299999999965"/>
    <n v="-93.949999999999818"/>
    <n v="37.579699999999853"/>
  </r>
  <r>
    <s v="Kentucky Power - Transm"/>
    <x v="4"/>
    <s v="Total Company"/>
    <s v="REG TAX  / SL TAX"/>
    <s v="2012 Q4 50%"/>
    <x v="22"/>
    <x v="6"/>
    <m/>
    <s v="945.05"/>
    <s v="2,700.17"/>
    <s v="0.00"/>
    <s v="-93.95"/>
    <s v="00.3500"/>
    <s v="851.10"/>
    <s v="2,431.74"/>
    <m/>
    <s v="-181785066"/>
    <n v="-268.43000000000029"/>
    <n v="-56.370300000000057"/>
    <n v="-93.949999999999932"/>
    <n v="37.579699999999875"/>
  </r>
  <r>
    <s v="Kentucky Power - Transm"/>
    <x v="1"/>
    <s v="Total Company"/>
    <s v="REG TAX  / SL TAX"/>
    <s v="2012 Q4 50%"/>
    <x v="22"/>
    <x v="6"/>
    <m/>
    <s v="757.15"/>
    <s v="2,163.31"/>
    <s v="0.00"/>
    <s v="-93.95"/>
    <s v="00.3500"/>
    <s v="663.20"/>
    <s v="1,894.88"/>
    <m/>
    <s v="-181785066"/>
    <n v="-268.42999999999984"/>
    <n v="-56.370299999999965"/>
    <n v="-93.949999999999932"/>
    <n v="37.579699999999967"/>
  </r>
  <r>
    <s v="Kentucky Power - Transm"/>
    <x v="8"/>
    <s v="Total Company"/>
    <s v="REG TAX  / SL TAX"/>
    <s v="2012 Q4 50%"/>
    <x v="22"/>
    <x v="6"/>
    <m/>
    <s v="475.30"/>
    <s v="1,358.02"/>
    <s v="0.00"/>
    <s v="-93.95"/>
    <s v="00.3500"/>
    <s v="381.35"/>
    <s v="1,089.59"/>
    <m/>
    <s v="-181785066"/>
    <n v="-268.43000000000006"/>
    <n v="-56.370300000000015"/>
    <n v="-93.949999999999989"/>
    <n v="37.579699999999974"/>
  </r>
  <r>
    <s v="Kentucky Power - Transm"/>
    <x v="10"/>
    <s v="Total Company"/>
    <s v="REG TAX  / SL TAX"/>
    <s v="2012 Q4 50%"/>
    <x v="22"/>
    <x v="6"/>
    <m/>
    <s v="569.25"/>
    <s v="1,626.45"/>
    <s v="0.00"/>
    <s v="-93.95"/>
    <s v="00.3500"/>
    <s v="475.30"/>
    <s v="1,358.02"/>
    <m/>
    <s v="-181785066"/>
    <n v="-268.43000000000006"/>
    <n v="-56.370300000000015"/>
    <n v="-93.949999999999989"/>
    <n v="37.579699999999974"/>
  </r>
  <r>
    <s v="Kentucky Power - Transm"/>
    <x v="2"/>
    <s v="Total Company"/>
    <s v="REG TAX  / SL TAX"/>
    <s v="2012 Q4 50%"/>
    <x v="22"/>
    <x v="6"/>
    <m/>
    <s v="1,132.95"/>
    <s v="3,237.03"/>
    <s v="0.00"/>
    <s v="-93.95"/>
    <s v="00.3500"/>
    <s v="1,039.00"/>
    <s v="2,968.60"/>
    <m/>
    <s v="-181785066"/>
    <n v="-268.43000000000029"/>
    <n v="-56.370300000000057"/>
    <n v="-93.950000000000045"/>
    <n v="37.579699999999988"/>
  </r>
  <r>
    <s v="Kentucky Power - Transm"/>
    <x v="14"/>
    <s v="Total Company"/>
    <s v="REG TAX  / SL TAX"/>
    <s v="2012 Q4 50%"/>
    <x v="22"/>
    <x v="6"/>
    <m/>
    <s v="1,414.80"/>
    <s v="4,042.32"/>
    <s v="0.00"/>
    <s v="-93.95"/>
    <s v="00.3500"/>
    <s v="1,320.85"/>
    <s v="3,773.89"/>
    <m/>
    <s v="-181785066"/>
    <n v="-268.43000000000029"/>
    <n v="-56.370300000000057"/>
    <n v="-93.950000000000045"/>
    <n v="37.579699999999988"/>
  </r>
  <r>
    <s v="Kentucky Power - Transm"/>
    <x v="7"/>
    <s v="Total Company"/>
    <s v="REG TAX  / SL TAX"/>
    <s v="2012 Q4 50%"/>
    <x v="22"/>
    <x v="6"/>
    <m/>
    <s v="287.40"/>
    <s v="821.16"/>
    <s v="0.00"/>
    <s v="-93.95"/>
    <s v="00.3500"/>
    <s v="193.45"/>
    <s v="552.73"/>
    <m/>
    <s v="-181785066"/>
    <n v="-268.42999999999995"/>
    <n v="-56.370299999999986"/>
    <n v="-93.949999999999989"/>
    <n v="37.579700000000003"/>
  </r>
  <r>
    <s v="Kentucky Power - Transm"/>
    <x v="9"/>
    <s v="Total Company"/>
    <s v="REG TAX  / SL TAX"/>
    <s v="2012 Q4 50%"/>
    <x v="22"/>
    <x v="6"/>
    <m/>
    <s v="663.20"/>
    <s v="1,894.88"/>
    <s v="0.00"/>
    <s v="-93.95"/>
    <s v="00.3500"/>
    <s v="569.25"/>
    <s v="1,626.45"/>
    <m/>
    <s v="-181785066"/>
    <n v="-268.43000000000006"/>
    <n v="-56.370300000000015"/>
    <n v="-93.950000000000045"/>
    <n v="37.579700000000031"/>
  </r>
  <r>
    <s v="Kentucky Power - Transm"/>
    <x v="6"/>
    <s v="Total Company"/>
    <s v="REG TAX  / SL TAX"/>
    <s v="2012 Q4 50%"/>
    <x v="22"/>
    <x v="6"/>
    <m/>
    <s v="381.35"/>
    <s v="1,089.59"/>
    <s v="0.00"/>
    <s v="-93.95"/>
    <s v="00.3500"/>
    <s v="287.40"/>
    <s v="821.16"/>
    <m/>
    <s v="-181785066"/>
    <n v="-268.42999999999995"/>
    <n v="-56.370299999999986"/>
    <n v="-93.950000000000045"/>
    <n v="37.579700000000059"/>
  </r>
  <r>
    <s v="Kentucky Power - Transm"/>
    <x v="3"/>
    <s v="Total Company"/>
    <s v="REG TAX  / SL TAX"/>
    <s v="2012 Q4 50%"/>
    <x v="22"/>
    <x v="6"/>
    <m/>
    <s v="1,039.00"/>
    <s v="2,968.60"/>
    <s v="0.00"/>
    <s v="-93.95"/>
    <s v="00.3500"/>
    <s v="945.05"/>
    <s v="2,700.17"/>
    <m/>
    <s v="-181785066"/>
    <n v="-268.42999999999984"/>
    <n v="-56.370299999999965"/>
    <n v="-93.950000000000045"/>
    <n v="37.579700000000081"/>
  </r>
  <r>
    <s v="Kentucky Power - Transm"/>
    <x v="0"/>
    <s v="Total Company"/>
    <s v="REG TAX  / SL TAX"/>
    <s v="2012 Q4 50%"/>
    <x v="22"/>
    <x v="6"/>
    <m/>
    <s v="1,226.90"/>
    <s v="3,505.46"/>
    <s v="0.00"/>
    <s v="-93.95"/>
    <s v="00.3500"/>
    <s v="1,132.95"/>
    <s v="3,237.03"/>
    <m/>
    <s v="-181785066"/>
    <n v="-268.42999999999984"/>
    <n v="-56.370299999999965"/>
    <n v="-93.950000000000045"/>
    <n v="37.579700000000081"/>
  </r>
  <r>
    <s v="Kentucky Power - Transm"/>
    <x v="12"/>
    <s v="Total Company"/>
    <s v="REG TAX  / SL TAX"/>
    <s v="2012 Q4 50%"/>
    <x v="22"/>
    <x v="6"/>
    <m/>
    <s v="1,508.75"/>
    <s v="4,310.75"/>
    <s v="0.00"/>
    <s v="-93.95"/>
    <s v="00.3500"/>
    <s v="1,414.80"/>
    <s v="4,042.32"/>
    <m/>
    <s v="-181785066"/>
    <n v="-268.42999999999984"/>
    <n v="-56.370299999999965"/>
    <n v="-93.950000000000045"/>
    <n v="37.579700000000081"/>
  </r>
  <r>
    <s v="Kentucky Power - Transm"/>
    <x v="5"/>
    <s v="Total Company"/>
    <s v="REG TAX  / SL TAX"/>
    <s v="2012 Q4 50%"/>
    <x v="22"/>
    <x v="6"/>
    <m/>
    <s v="851.10"/>
    <s v="2,431.74"/>
    <s v="0.00"/>
    <s v="-93.95"/>
    <s v="00.3500"/>
    <s v="757.15"/>
    <s v="2,163.31"/>
    <m/>
    <s v="-181785066"/>
    <n v="-268.42999999999984"/>
    <n v="-56.370299999999965"/>
    <n v="-93.950000000000045"/>
    <n v="37.579700000000081"/>
  </r>
  <r>
    <s v="Kentucky Power - Distr"/>
    <x v="12"/>
    <s v="Total Company"/>
    <s v="REG TAX  / SL TAX"/>
    <s v="1990"/>
    <x v="30"/>
    <x v="6"/>
    <m/>
    <s v="315.40"/>
    <s v="917.42"/>
    <s v="0.00"/>
    <s v="-97.22"/>
    <s v="00.3438"/>
    <s v="218.18"/>
    <s v="634.62"/>
    <m/>
    <s v="-181786661"/>
    <n v="-282.79999999999995"/>
    <n v="-59.387999999999991"/>
    <n v="-97.21999999999997"/>
    <n v="37.831999999999979"/>
  </r>
  <r>
    <s v="Kentucky Power - Distr"/>
    <x v="13"/>
    <s v="Total Company"/>
    <s v="REG TAX  / SL TAX"/>
    <s v="1990"/>
    <x v="30"/>
    <x v="6"/>
    <m/>
    <s v="120.95"/>
    <s v="351.82"/>
    <s v="0.00"/>
    <s v="-97.22"/>
    <s v="00.3438"/>
    <s v="23.73"/>
    <s v="69.02"/>
    <m/>
    <s v="-181786661"/>
    <n v="-282.8"/>
    <n v="-59.387999999999998"/>
    <n v="-97.22"/>
    <n v="37.832000000000001"/>
  </r>
  <r>
    <s v="Kentucky Power - Distr"/>
    <x v="11"/>
    <s v="Total Company"/>
    <s v="REG TAX  / SL TAX"/>
    <s v="1990"/>
    <x v="30"/>
    <x v="6"/>
    <m/>
    <n v="509.85"/>
    <n v="1483.02"/>
    <n v="0"/>
    <n v="-97.22"/>
    <n v="0.34379999999999999"/>
    <n v="412.63"/>
    <n v="1200.22"/>
    <m/>
    <s v="-181786661"/>
    <n v="-282.79999999999995"/>
    <n v="-59.387999999999991"/>
    <n v="-97.220000000000027"/>
    <n v="37.832000000000036"/>
  </r>
  <r>
    <s v="Kentucky Power - Distr"/>
    <x v="14"/>
    <s v="Total Company"/>
    <s v="REG TAX  / SL TAX"/>
    <s v="1990"/>
    <x v="30"/>
    <x v="6"/>
    <m/>
    <s v="218.18"/>
    <s v="634.62"/>
    <s v="0.00"/>
    <s v="-97.23"/>
    <s v="00.3438"/>
    <s v="120.95"/>
    <s v="351.82"/>
    <m/>
    <s v="-181786661"/>
    <n v="-282.8"/>
    <n v="-59.387999999999998"/>
    <n v="-97.23"/>
    <n v="37.842000000000006"/>
  </r>
  <r>
    <s v="Kentucky Power - Distr"/>
    <x v="15"/>
    <s v="Total Company"/>
    <s v="REG TAX  / SL TAX"/>
    <s v="1990"/>
    <x v="30"/>
    <x v="6"/>
    <m/>
    <s v="412.63"/>
    <s v="1,200.22"/>
    <s v="0.00"/>
    <s v="-97.23"/>
    <s v="00.3438"/>
    <s v="315.40"/>
    <s v="917.42"/>
    <m/>
    <s v="-181786661"/>
    <n v="-282.80000000000007"/>
    <n v="-59.388000000000012"/>
    <n v="-97.230000000000018"/>
    <n v="37.842000000000006"/>
  </r>
  <r>
    <s v="Kentucky Power - Transm"/>
    <x v="8"/>
    <s v="Total Company"/>
    <s v="REG TAX  / SL TAX"/>
    <s v="1990"/>
    <x v="30"/>
    <x v="24"/>
    <m/>
    <s v="563.06"/>
    <s v="1,618.65"/>
    <s v="0.00"/>
    <s v="-97.50"/>
    <s v="00.3479"/>
    <s v="465.56"/>
    <s v="1,338.35"/>
    <m/>
    <s v="-181785086"/>
    <n v="-280.30000000000018"/>
    <n v="-58.863000000000035"/>
    <n v="-97.499999999999943"/>
    <n v="38.636999999999908"/>
  </r>
  <r>
    <s v="Kentucky Power - Transm"/>
    <x v="11"/>
    <s v="Total Company"/>
    <s v="REG TAX  / SL TAX"/>
    <s v="1990"/>
    <x v="30"/>
    <x v="24"/>
    <m/>
    <n v="1830.6"/>
    <n v="5262.55"/>
    <n v="0"/>
    <n v="-97.5"/>
    <n v="0.34789999999999999"/>
    <n v="1733.1"/>
    <n v="4982.25"/>
    <m/>
    <s v="-181785086"/>
    <n v="-280.30000000000018"/>
    <n v="-58.863000000000035"/>
    <n v="-97.5"/>
    <n v="38.636999999999965"/>
  </r>
  <r>
    <s v="Kentucky Power - Transm"/>
    <x v="0"/>
    <s v="Total Company"/>
    <s v="REG TAX  / SL TAX"/>
    <s v="1990"/>
    <x v="30"/>
    <x v="24"/>
    <m/>
    <s v="1,343.10"/>
    <s v="3,861.05"/>
    <s v="0.00"/>
    <s v="-97.50"/>
    <s v="00.3479"/>
    <s v="1,245.60"/>
    <s v="3,580.75"/>
    <m/>
    <s v="-181785086"/>
    <n v="-280.30000000000018"/>
    <n v="-58.863000000000035"/>
    <n v="-97.5"/>
    <n v="38.636999999999965"/>
  </r>
  <r>
    <s v="Kentucky Power - Transm"/>
    <x v="13"/>
    <s v="Total Company"/>
    <s v="REG TAX  / SL TAX"/>
    <s v="1990"/>
    <x v="30"/>
    <x v="24"/>
    <m/>
    <s v="1,440.60"/>
    <s v="4,141.35"/>
    <s v="0.00"/>
    <s v="-97.50"/>
    <s v="00.3479"/>
    <s v="1,343.10"/>
    <s v="3,861.05"/>
    <m/>
    <s v="-181785086"/>
    <n v="-280.30000000000018"/>
    <n v="-58.863000000000035"/>
    <n v="-97.5"/>
    <n v="38.636999999999965"/>
  </r>
  <r>
    <s v="Kentucky Power - Transm"/>
    <x v="12"/>
    <s v="Total Company"/>
    <s v="REG TAX  / SL TAX"/>
    <s v="1990"/>
    <x v="30"/>
    <x v="24"/>
    <m/>
    <s v="1,635.60"/>
    <s v="4,701.95"/>
    <s v="0.00"/>
    <s v="-97.50"/>
    <s v="00.3479"/>
    <s v="1,538.10"/>
    <s v="4,421.65"/>
    <m/>
    <s v="-181785086"/>
    <n v="-280.30000000000018"/>
    <n v="-58.863000000000035"/>
    <n v="-97.5"/>
    <n v="38.636999999999965"/>
  </r>
  <r>
    <s v="Kentucky Power - Transm"/>
    <x v="15"/>
    <s v="Total Company"/>
    <s v="REG TAX  / SL TAX"/>
    <s v="1990"/>
    <x v="30"/>
    <x v="24"/>
    <m/>
    <s v="1,733.10"/>
    <s v="4,982.25"/>
    <s v="0.00"/>
    <s v="-97.50"/>
    <s v="00.3479"/>
    <s v="1,635.60"/>
    <s v="4,701.95"/>
    <m/>
    <s v="-181785086"/>
    <n v="-280.30000000000018"/>
    <n v="-58.863000000000035"/>
    <n v="-97.5"/>
    <n v="38.636999999999965"/>
  </r>
  <r>
    <s v="Kentucky Power - Transm"/>
    <x v="7"/>
    <s v="Total Company"/>
    <s v="REG TAX  / SL TAX"/>
    <s v="1990"/>
    <x v="30"/>
    <x v="24"/>
    <m/>
    <s v="368.05"/>
    <s v="1,058.05"/>
    <s v="0.00"/>
    <s v="-97.50"/>
    <s v="00.3479"/>
    <s v="270.55"/>
    <s v="777.75"/>
    <m/>
    <s v="-181785086"/>
    <n v="-280.29999999999995"/>
    <n v="-58.862999999999985"/>
    <n v="-97.5"/>
    <n v="38.637000000000015"/>
  </r>
  <r>
    <s v="Kentucky Power - Transm"/>
    <x v="9"/>
    <s v="Total Company"/>
    <s v="REG TAX  / SL TAX"/>
    <s v="1990"/>
    <x v="30"/>
    <x v="24"/>
    <m/>
    <s v="758.07"/>
    <s v="2,179.25"/>
    <s v="0.00"/>
    <s v="-97.50"/>
    <s v="00.3479"/>
    <s v="660.57"/>
    <s v="1,898.95"/>
    <m/>
    <s v="-181785086"/>
    <n v="-280.29999999999995"/>
    <n v="-58.862999999999985"/>
    <n v="-97.5"/>
    <n v="38.637000000000015"/>
  </r>
  <r>
    <s v="Kentucky Power - Transm"/>
    <x v="3"/>
    <s v="Total Company"/>
    <s v="REG TAX  / SL TAX"/>
    <s v="1990"/>
    <x v="30"/>
    <x v="24"/>
    <m/>
    <s v="1,148.09"/>
    <s v="3,300.45"/>
    <s v="0.00"/>
    <s v="-97.50"/>
    <s v="00.3479"/>
    <s v="1,050.59"/>
    <s v="3,020.15"/>
    <m/>
    <s v="-181785086"/>
    <n v="-280.29999999999973"/>
    <n v="-58.862999999999943"/>
    <n v="-97.5"/>
    <n v="38.637000000000057"/>
  </r>
  <r>
    <s v="Kentucky Power - Transm"/>
    <x v="5"/>
    <s v="Total Company"/>
    <s v="REG TAX  / SL TAX"/>
    <s v="1990"/>
    <x v="30"/>
    <x v="24"/>
    <m/>
    <s v="953.08"/>
    <s v="2,739.85"/>
    <s v="0.00"/>
    <s v="-97.50"/>
    <s v="00.3479"/>
    <s v="855.58"/>
    <s v="2,459.55"/>
    <m/>
    <s v="-181785086"/>
    <n v="-280.29999999999973"/>
    <n v="-58.862999999999943"/>
    <n v="-97.5"/>
    <n v="38.637000000000057"/>
  </r>
  <r>
    <s v="Kentucky Power - Transm"/>
    <x v="14"/>
    <s v="Total Company"/>
    <s v="REG TAX  / SL TAX"/>
    <s v="1990"/>
    <x v="30"/>
    <x v="24"/>
    <m/>
    <s v="1,538.10"/>
    <s v="4,421.65"/>
    <s v="0.00"/>
    <s v="-97.50"/>
    <s v="00.3479"/>
    <s v="1,440.60"/>
    <s v="4,141.35"/>
    <m/>
    <s v="-181785086"/>
    <n v="-280.29999999999927"/>
    <n v="-58.862999999999843"/>
    <n v="-97.5"/>
    <n v="38.637000000000157"/>
  </r>
  <r>
    <s v="Kentucky Power - Transm"/>
    <x v="4"/>
    <s v="Total Company"/>
    <s v="REG TAX  / SL TAX"/>
    <s v="1990"/>
    <x v="30"/>
    <x v="24"/>
    <m/>
    <s v="1,050.59"/>
    <s v="3,020.15"/>
    <s v="0.00"/>
    <s v="-97.51"/>
    <s v="00.3479"/>
    <s v="953.08"/>
    <s v="2,739.85"/>
    <m/>
    <s v="-181785086"/>
    <n v="-280.30000000000018"/>
    <n v="-58.863000000000035"/>
    <n v="-97.509999999999877"/>
    <n v="38.646999999999842"/>
  </r>
  <r>
    <s v="Kentucky Power - Transm"/>
    <x v="2"/>
    <s v="Total Company"/>
    <s v="REG TAX  / SL TAX"/>
    <s v="1990"/>
    <x v="30"/>
    <x v="24"/>
    <m/>
    <s v="1,245.60"/>
    <s v="3,580.75"/>
    <s v="0.00"/>
    <s v="-97.51"/>
    <s v="00.3479"/>
    <s v="1,148.09"/>
    <s v="3,300.45"/>
    <m/>
    <s v="-181785086"/>
    <n v="-280.30000000000018"/>
    <n v="-58.863000000000035"/>
    <n v="-97.509999999999991"/>
    <n v="38.646999999999956"/>
  </r>
  <r>
    <s v="Kentucky Power - Transm"/>
    <x v="1"/>
    <s v="Total Company"/>
    <s v="REG TAX  / SL TAX"/>
    <s v="1990"/>
    <x v="30"/>
    <x v="24"/>
    <m/>
    <s v="855.58"/>
    <s v="2,459.55"/>
    <s v="0.00"/>
    <s v="-97.51"/>
    <s v="00.3479"/>
    <s v="758.07"/>
    <s v="2,179.25"/>
    <m/>
    <s v="-181785086"/>
    <n v="-280.30000000000018"/>
    <n v="-58.863000000000035"/>
    <n v="-97.509999999999991"/>
    <n v="38.646999999999956"/>
  </r>
  <r>
    <s v="Kentucky Power - Transm"/>
    <x v="6"/>
    <s v="Total Company"/>
    <s v="REG TAX  / SL TAX"/>
    <s v="1990"/>
    <x v="30"/>
    <x v="24"/>
    <m/>
    <s v="465.56"/>
    <s v="1,338.35"/>
    <s v="0.00"/>
    <s v="-97.51"/>
    <s v="00.3479"/>
    <s v="368.05"/>
    <s v="1,058.05"/>
    <m/>
    <s v="-181785086"/>
    <n v="-280.29999999999995"/>
    <n v="-58.862999999999985"/>
    <n v="-97.509999999999991"/>
    <n v="38.647000000000006"/>
  </r>
  <r>
    <s v="Kentucky Power - Transm"/>
    <x v="10"/>
    <s v="Total Company"/>
    <s v="REG TAX  / SL TAX"/>
    <s v="1990"/>
    <x v="30"/>
    <x v="24"/>
    <m/>
    <s v="660.57"/>
    <s v="1,898.95"/>
    <s v="0.00"/>
    <s v="-97.51"/>
    <s v="00.3479"/>
    <s v="563.06"/>
    <s v="1,618.65"/>
    <m/>
    <s v="-181785086"/>
    <n v="-280.29999999999995"/>
    <n v="-58.862999999999985"/>
    <n v="-97.510000000000105"/>
    <n v="38.647000000000119"/>
  </r>
  <r>
    <s v="Kentucky Power - Gen"/>
    <x v="15"/>
    <s v="Total Company"/>
    <s v="REG TAX  / SL TAX"/>
    <s v="1999"/>
    <x v="12"/>
    <x v="3"/>
    <m/>
    <s v="16,872.62"/>
    <s v="49,559.64"/>
    <s v="0.00"/>
    <s v="-101.02"/>
    <s v="00.3405"/>
    <s v="16,771.60"/>
    <s v="49,262.92"/>
    <m/>
    <s v="-181786480"/>
    <n v="-296.72000000000116"/>
    <n v="-62.311200000000241"/>
    <n v="-101.02000000000044"/>
    <n v="38.708800000000195"/>
  </r>
  <r>
    <s v="Kentucky Power - Distr"/>
    <x v="15"/>
    <s v="Total Company"/>
    <s v="REG TAX  / SL TAX"/>
    <s v="1986"/>
    <x v="34"/>
    <x v="11"/>
    <s v="Apr"/>
    <s v="102.76"/>
    <s v="304.85"/>
    <s v="0.00"/>
    <s v="-102.76"/>
    <s v="00.3371"/>
    <s v="0.00"/>
    <s v="0.00"/>
    <m/>
    <s v="-181787055"/>
    <n v="-304.85000000000002"/>
    <n v="-64.018500000000003"/>
    <n v="-102.76"/>
    <n v="38.741500000000002"/>
  </r>
  <r>
    <s v="Kentucky Power - Distr"/>
    <x v="15"/>
    <s v="Total Company"/>
    <s v="REG TAX  / SL TAX"/>
    <s v="1984"/>
    <x v="20"/>
    <x v="11"/>
    <s v="Nov"/>
    <s v="68.76"/>
    <s v="141.45"/>
    <s v="0.00"/>
    <s v="-68.76"/>
    <s v="00.4861"/>
    <s v="0.00"/>
    <s v="0.00"/>
    <m/>
    <s v="-181786530"/>
    <n v="-141.44999999999999"/>
    <n v="-29.704499999999996"/>
    <n v="-68.760000000000005"/>
    <n v="39.055500000000009"/>
  </r>
  <r>
    <s v="Kentucky Power - Distr"/>
    <x v="0"/>
    <s v="Total Company"/>
    <s v="REG TAX  / SL TAX"/>
    <s v="1991"/>
    <x v="28"/>
    <x v="10"/>
    <s v="Mar"/>
    <s v="100.09"/>
    <s v="286.39"/>
    <s v="0.00"/>
    <s v="-100.08"/>
    <s v="00.3495"/>
    <s v="0.01"/>
    <s v="0.03"/>
    <m/>
    <s v="-181786986"/>
    <n v="-286.36"/>
    <n v="-60.135600000000004"/>
    <n v="-100.08"/>
    <n v="39.944399999999995"/>
  </r>
  <r>
    <s v="Kentucky Power - Distr"/>
    <x v="11"/>
    <s v="Total Company"/>
    <s v="REG TAX  / SL TAX"/>
    <s v="1977"/>
    <x v="35"/>
    <x v="10"/>
    <m/>
    <n v="164.13"/>
    <n v="358.18"/>
    <n v="0"/>
    <n v="-74.150000000000006"/>
    <n v="0.4582"/>
    <n v="89.98"/>
    <n v="196.36"/>
    <m/>
    <s v="-181786800"/>
    <n v="-161.82"/>
    <n v="-33.982199999999999"/>
    <n v="-74.149999999999991"/>
    <n v="40.167799999999993"/>
  </r>
  <r>
    <s v="Kentucky Power - Transm"/>
    <x v="11"/>
    <s v="Total Company"/>
    <s v="REG TAX  / SL TAX"/>
    <s v="2012 Q3 50%"/>
    <x v="22"/>
    <x v="6"/>
    <m/>
    <n v="102601.91"/>
    <n v="293148.36"/>
    <n v="0"/>
    <n v="-101.12"/>
    <n v="0.35"/>
    <n v="102500.79"/>
    <n v="292859.45"/>
    <m/>
    <s v="-181785067"/>
    <n v="-288.90999999997439"/>
    <n v="-60.671099999994617"/>
    <n v="-101.1200000000099"/>
    <n v="40.448900000015279"/>
  </r>
  <r>
    <s v="Kentucky Power - Gen"/>
    <x v="4"/>
    <s v="Total Company"/>
    <s v="REG TAX  / SL TAX"/>
    <s v="2012 Q2 50%"/>
    <x v="22"/>
    <x v="7"/>
    <m/>
    <s v="1,074.11"/>
    <s v="3,068.91"/>
    <s v="0.00"/>
    <s v="-101.75"/>
    <s v="00.3500"/>
    <s v="972.36"/>
    <s v="2,778.18"/>
    <m/>
    <s v="-181786324"/>
    <n v="-290.73"/>
    <n v="-61.0533"/>
    <n v="-101.74999999999989"/>
    <n v="40.696699999999886"/>
  </r>
  <r>
    <s v="Kentucky Power - Gen"/>
    <x v="2"/>
    <s v="Total Company"/>
    <s v="REG TAX  / SL TAX"/>
    <s v="2012 Q2 50%"/>
    <x v="22"/>
    <x v="7"/>
    <m/>
    <s v="1,277.62"/>
    <s v="3,650.37"/>
    <s v="0.00"/>
    <s v="-101.75"/>
    <s v="00.3500"/>
    <s v="1,175.87"/>
    <s v="3,359.64"/>
    <m/>
    <s v="-181786324"/>
    <n v="-290.73"/>
    <n v="-61.0533"/>
    <n v="-101.75"/>
    <n v="40.6967"/>
  </r>
  <r>
    <s v="Kentucky Power - Gen"/>
    <x v="13"/>
    <s v="Total Company"/>
    <s v="REG TAX  / SL TAX"/>
    <s v="2012 Q2 50%"/>
    <x v="22"/>
    <x v="7"/>
    <m/>
    <s v="1,481.13"/>
    <s v="4,231.83"/>
    <s v="0.00"/>
    <s v="-101.75"/>
    <s v="00.3500"/>
    <s v="1,379.38"/>
    <s v="3,941.10"/>
    <m/>
    <s v="-181786324"/>
    <n v="-290.73"/>
    <n v="-61.0533"/>
    <n v="-101.75"/>
    <n v="40.6967"/>
  </r>
  <r>
    <s v="Kentucky Power - Gen"/>
    <x v="6"/>
    <s v="Total Company"/>
    <s v="REG TAX  / SL TAX"/>
    <s v="2012 Q2 50%"/>
    <x v="22"/>
    <x v="7"/>
    <m/>
    <s v="463.58"/>
    <s v="1,324.53"/>
    <s v="0.00"/>
    <s v="-101.75"/>
    <s v="00.3500"/>
    <s v="361.83"/>
    <s v="1,033.80"/>
    <m/>
    <s v="-181786324"/>
    <n v="-290.73"/>
    <n v="-61.0533"/>
    <n v="-101.75"/>
    <n v="40.6967"/>
  </r>
  <r>
    <s v="Kentucky Power - Gen"/>
    <x v="10"/>
    <s v="Total Company"/>
    <s v="REG TAX  / SL TAX"/>
    <s v="2012 Q2 50%"/>
    <x v="22"/>
    <x v="7"/>
    <m/>
    <s v="667.09"/>
    <s v="1,905.99"/>
    <s v="0.00"/>
    <s v="-101.75"/>
    <s v="00.3500"/>
    <s v="565.34"/>
    <s v="1,615.26"/>
    <m/>
    <s v="-181786324"/>
    <n v="-290.73"/>
    <n v="-61.0533"/>
    <n v="-101.75"/>
    <n v="40.6967"/>
  </r>
  <r>
    <s v="Kentucky Power - Gen"/>
    <x v="1"/>
    <s v="Total Company"/>
    <s v="REG TAX  / SL TAX"/>
    <s v="2012 Q2 50%"/>
    <x v="22"/>
    <x v="7"/>
    <m/>
    <s v="870.60"/>
    <s v="2,487.45"/>
    <s v="0.00"/>
    <s v="-101.75"/>
    <s v="00.3500"/>
    <s v="768.85"/>
    <s v="2,196.72"/>
    <m/>
    <s v="-181786324"/>
    <n v="-290.73"/>
    <n v="-61.0533"/>
    <n v="-101.75"/>
    <n v="40.6967"/>
  </r>
  <r>
    <s v="Kentucky Power - Gen"/>
    <x v="14"/>
    <s v="Total Company"/>
    <s v="REG TAX  / SL TAX"/>
    <s v="2012 Q2 50%"/>
    <x v="22"/>
    <x v="7"/>
    <m/>
    <s v="1,582.89"/>
    <s v="4,522.56"/>
    <s v="0.00"/>
    <s v="-101.76"/>
    <s v="00.3500"/>
    <s v="1,481.13"/>
    <s v="4,231.83"/>
    <m/>
    <s v="-181786324"/>
    <n v="-290.73000000000047"/>
    <n v="-61.0533000000001"/>
    <n v="-101.75999999999999"/>
    <n v="40.706699999999891"/>
  </r>
  <r>
    <s v="Kentucky Power - Gen"/>
    <x v="3"/>
    <s v="Total Company"/>
    <s v="REG TAX  / SL TAX"/>
    <s v="2012 Q2 50%"/>
    <x v="22"/>
    <x v="7"/>
    <m/>
    <s v="1,175.87"/>
    <s v="3,359.64"/>
    <s v="0.00"/>
    <s v="-101.76"/>
    <s v="00.3500"/>
    <s v="1,074.11"/>
    <s v="3,068.91"/>
    <m/>
    <s v="-181786324"/>
    <n v="-290.73"/>
    <n v="-61.0533"/>
    <n v="-101.75999999999999"/>
    <n v="40.706699999999991"/>
  </r>
  <r>
    <s v="Kentucky Power - Gen"/>
    <x v="5"/>
    <s v="Total Company"/>
    <s v="REG TAX  / SL TAX"/>
    <s v="2012 Q2 50%"/>
    <x v="22"/>
    <x v="7"/>
    <m/>
    <s v="972.36"/>
    <s v="2,778.18"/>
    <s v="0.00"/>
    <s v="-101.76"/>
    <s v="00.3500"/>
    <s v="870.60"/>
    <s v="2,487.45"/>
    <m/>
    <s v="-181786324"/>
    <n v="-290.73"/>
    <n v="-61.0533"/>
    <n v="-101.75999999999999"/>
    <n v="40.706699999999991"/>
  </r>
  <r>
    <s v="Kentucky Power - Gen"/>
    <x v="7"/>
    <s v="Total Company"/>
    <s v="REG TAX  / SL TAX"/>
    <s v="2012 Q2 50%"/>
    <x v="22"/>
    <x v="7"/>
    <m/>
    <s v="361.83"/>
    <s v="1,033.80"/>
    <s v="0.00"/>
    <s v="-101.76"/>
    <s v="00.3500"/>
    <s v="260.07"/>
    <s v="743.07"/>
    <m/>
    <s v="-181786324"/>
    <n v="-290.7299999999999"/>
    <n v="-61.053299999999979"/>
    <n v="-101.75999999999999"/>
    <n v="40.706700000000012"/>
  </r>
  <r>
    <s v="Kentucky Power - Gen"/>
    <x v="9"/>
    <s v="Total Company"/>
    <s v="REG TAX  / SL TAX"/>
    <s v="2012 Q2 50%"/>
    <x v="22"/>
    <x v="7"/>
    <m/>
    <s v="768.85"/>
    <s v="2,196.72"/>
    <s v="0.00"/>
    <s v="-101.76"/>
    <s v="00.3500"/>
    <s v="667.09"/>
    <s v="1,905.99"/>
    <m/>
    <s v="-181786324"/>
    <n v="-290.72999999999979"/>
    <n v="-61.05329999999995"/>
    <n v="-101.75999999999999"/>
    <n v="40.706700000000041"/>
  </r>
  <r>
    <s v="Kentucky Power - Gen"/>
    <x v="8"/>
    <s v="Total Company"/>
    <s v="REG TAX  / SL TAX"/>
    <s v="2012 Q2 50%"/>
    <x v="22"/>
    <x v="7"/>
    <m/>
    <s v="565.34"/>
    <s v="1,615.26"/>
    <s v="0.00"/>
    <s v="-101.76"/>
    <s v="00.3500"/>
    <s v="463.58"/>
    <s v="1,324.53"/>
    <m/>
    <s v="-181786324"/>
    <n v="-290.73"/>
    <n v="-61.0533"/>
    <n v="-101.76000000000005"/>
    <n v="40.706700000000048"/>
  </r>
  <r>
    <s v="Kentucky Power - Gen"/>
    <x v="12"/>
    <s v="Total Company"/>
    <s v="REG TAX  / SL TAX"/>
    <s v="2012 Q2 50%"/>
    <x v="22"/>
    <x v="7"/>
    <m/>
    <s v="1,684.65"/>
    <s v="4,813.29"/>
    <s v="0.00"/>
    <s v="-101.76"/>
    <s v="00.3500"/>
    <s v="1,582.89"/>
    <s v="4,522.56"/>
    <m/>
    <s v="-181786324"/>
    <n v="-290.72999999999956"/>
    <n v="-61.053299999999908"/>
    <n v="-101.75999999999999"/>
    <n v="40.706700000000083"/>
  </r>
  <r>
    <s v="Kentucky Power - Gen"/>
    <x v="0"/>
    <s v="Total Company"/>
    <s v="REG TAX  / SL TAX"/>
    <s v="2012 Q2 50%"/>
    <x v="22"/>
    <x v="7"/>
    <m/>
    <s v="1,379.38"/>
    <s v="3,941.10"/>
    <s v="0.00"/>
    <s v="-101.76"/>
    <s v="00.3500"/>
    <s v="1,277.62"/>
    <s v="3,650.37"/>
    <m/>
    <s v="-181786324"/>
    <n v="-290.73"/>
    <n v="-61.0533"/>
    <n v="-101.76000000000022"/>
    <n v="40.706700000000218"/>
  </r>
  <r>
    <s v="Kentucky Power - Distr"/>
    <x v="11"/>
    <s v="Total Company"/>
    <s v="REG TAX  / SL TAX"/>
    <s v="1986"/>
    <x v="34"/>
    <x v="11"/>
    <s v="Apr"/>
    <n v="211.37"/>
    <n v="627.07000000000005"/>
    <n v="0"/>
    <n v="-108.61"/>
    <n v="0.33710000000000001"/>
    <n v="102.76"/>
    <n v="304.85000000000002"/>
    <m/>
    <s v="-181787055"/>
    <n v="-322.22000000000003"/>
    <n v="-67.666200000000003"/>
    <n v="-108.61"/>
    <n v="40.943799999999996"/>
  </r>
  <r>
    <s v="Kentucky Power - Distr"/>
    <x v="15"/>
    <s v="Total Company"/>
    <s v="REG TAX  / SL TAX"/>
    <s v="1984"/>
    <x v="20"/>
    <x v="11"/>
    <s v="Jun"/>
    <s v="73.77"/>
    <s v="156.28"/>
    <s v="0.00"/>
    <s v="-73.77"/>
    <s v="00.4720"/>
    <s v="0.00"/>
    <s v="0.00"/>
    <m/>
    <s v="-181786659"/>
    <n v="-156.28"/>
    <n v="-32.818799999999996"/>
    <n v="-73.77"/>
    <n v="40.9512"/>
  </r>
  <r>
    <s v="Kentucky Power - Distr"/>
    <x v="11"/>
    <s v="Total Company"/>
    <s v="REG TAX  / SL TAX"/>
    <s v="1984"/>
    <x v="20"/>
    <x v="11"/>
    <s v="Nov"/>
    <n v="141.66"/>
    <n v="291.39999999999998"/>
    <n v="0"/>
    <n v="-72.900000000000006"/>
    <n v="0.48609999999999998"/>
    <n v="68.760000000000005"/>
    <n v="141.44999999999999"/>
    <m/>
    <s v="-181786530"/>
    <n v="-149.94999999999999"/>
    <n v="-31.489499999999996"/>
    <n v="-72.899999999999991"/>
    <n v="41.410499999999999"/>
  </r>
  <r>
    <s v="Kentucky Power - Distr"/>
    <x v="11"/>
    <s v="Total Company"/>
    <s v="REG TAX  / SL TAX"/>
    <s v="1991"/>
    <x v="28"/>
    <x v="10"/>
    <s v="Jun"/>
    <n v="778.05"/>
    <n v="2228.85"/>
    <n v="0"/>
    <n v="-103.98"/>
    <n v="0.34910000000000002"/>
    <n v="674.07"/>
    <n v="1930.97"/>
    <m/>
    <s v="-181786503"/>
    <n v="-297.87999999999988"/>
    <n v="-62.554799999999972"/>
    <n v="-103.9799999999999"/>
    <n v="41.425199999999933"/>
  </r>
  <r>
    <s v="Kentucky Power - Distr"/>
    <x v="14"/>
    <s v="Total Company"/>
    <s v="REG TAX  / SL TAX"/>
    <s v="1991"/>
    <x v="28"/>
    <x v="10"/>
    <s v="Jun"/>
    <s v="466.02"/>
    <s v="1,334.99"/>
    <s v="0.00"/>
    <s v="-103.98"/>
    <s v="00.3491"/>
    <s v="362.04"/>
    <s v="1,037.11"/>
    <m/>
    <s v="-181786503"/>
    <n v="-297.88000000000011"/>
    <n v="-62.554800000000021"/>
    <n v="-103.97999999999996"/>
    <n v="41.42519999999994"/>
  </r>
  <r>
    <s v="Kentucky Power - Distr"/>
    <x v="12"/>
    <s v="Total Company"/>
    <s v="REG TAX  / SL TAX"/>
    <s v="1991"/>
    <x v="28"/>
    <x v="10"/>
    <s v="Jun"/>
    <s v="570.01"/>
    <s v="1,632.87"/>
    <s v="0.00"/>
    <s v="-103.99"/>
    <s v="00.3491"/>
    <s v="466.02"/>
    <s v="1,334.99"/>
    <m/>
    <s v="-181786503"/>
    <n v="-297.87999999999988"/>
    <n v="-62.554799999999972"/>
    <n v="-103.99000000000001"/>
    <n v="41.435200000000037"/>
  </r>
  <r>
    <s v="Kentucky Power - Distr"/>
    <x v="15"/>
    <s v="Total Company"/>
    <s v="REG TAX  / SL TAX"/>
    <s v="1991"/>
    <x v="28"/>
    <x v="10"/>
    <s v="Jun"/>
    <s v="674.07"/>
    <s v="1,930.97"/>
    <s v="0.00"/>
    <s v="-104.06"/>
    <s v="00.3491"/>
    <s v="570.01"/>
    <s v="1,632.87"/>
    <m/>
    <s v="-181786503"/>
    <n v="-298.10000000000014"/>
    <n v="-62.601000000000028"/>
    <n v="-104.06000000000006"/>
    <n v="41.459000000000032"/>
  </r>
  <r>
    <s v="Kentucky Power - Gen"/>
    <x v="7"/>
    <s v="Total Company"/>
    <s v="REG TAX  / SL TAX"/>
    <s v="2003 50%"/>
    <x v="0"/>
    <x v="3"/>
    <m/>
    <s v="390.00"/>
    <s v="1,114.33"/>
    <s v="0.00"/>
    <s v="-103.90"/>
    <s v="00.3500"/>
    <s v="286.10"/>
    <s v="817.45"/>
    <m/>
    <s v="-181786088"/>
    <n v="-296.87999999999988"/>
    <n v="-62.344799999999971"/>
    <n v="-103.89999999999998"/>
    <n v="41.555200000000006"/>
  </r>
  <r>
    <s v="Kentucky Power - Gen"/>
    <x v="4"/>
    <s v="Total Company"/>
    <s v="REG TAX  / SL TAX"/>
    <s v="2003 50%"/>
    <x v="0"/>
    <x v="3"/>
    <m/>
    <s v="1,117.37"/>
    <s v="3,192.49"/>
    <s v="0.00"/>
    <s v="-103.91"/>
    <s v="00.3500"/>
    <s v="1,013.46"/>
    <s v="2,895.61"/>
    <m/>
    <s v="-181786088"/>
    <n v="-296.87999999999965"/>
    <n v="-62.344799999999928"/>
    <n v="-103.90999999999985"/>
    <n v="41.565199999999926"/>
  </r>
  <r>
    <s v="Kentucky Power - Gen"/>
    <x v="10"/>
    <s v="Total Company"/>
    <s v="REG TAX  / SL TAX"/>
    <s v="2003 50%"/>
    <x v="0"/>
    <x v="3"/>
    <m/>
    <s v="701.73"/>
    <s v="2,004.97"/>
    <s v="0.00"/>
    <s v="-103.91"/>
    <s v="00.3500"/>
    <s v="597.82"/>
    <s v="1,708.09"/>
    <m/>
    <s v="-181786088"/>
    <n v="-296.88000000000011"/>
    <n v="-62.344800000000021"/>
    <n v="-103.90999999999997"/>
    <n v="41.565199999999948"/>
  </r>
  <r>
    <s v="Kentucky Power - Gen"/>
    <x v="1"/>
    <s v="Total Company"/>
    <s v="REG TAX  / SL TAX"/>
    <s v="2003 50%"/>
    <x v="0"/>
    <x v="3"/>
    <m/>
    <s v="909.55"/>
    <s v="2,598.73"/>
    <s v="0.00"/>
    <s v="-103.91"/>
    <s v="00.3500"/>
    <s v="805.64"/>
    <s v="2,301.85"/>
    <m/>
    <s v="-181786088"/>
    <n v="-296.88000000000011"/>
    <n v="-62.344800000000021"/>
    <n v="-103.90999999999997"/>
    <n v="41.565199999999948"/>
  </r>
  <r>
    <s v="Kentucky Power - Gen"/>
    <x v="9"/>
    <s v="Total Company"/>
    <s v="REG TAX  / SL TAX"/>
    <s v="2003 50%"/>
    <x v="0"/>
    <x v="3"/>
    <m/>
    <s v="805.64"/>
    <s v="2,301.85"/>
    <s v="0.00"/>
    <s v="-103.91"/>
    <s v="00.3500"/>
    <s v="701.73"/>
    <s v="2,004.97"/>
    <m/>
    <s v="-181786088"/>
    <n v="-296.87999999999988"/>
    <n v="-62.344799999999971"/>
    <n v="-103.90999999999997"/>
    <n v="41.565199999999997"/>
  </r>
  <r>
    <s v="Kentucky Power - Gen"/>
    <x v="6"/>
    <s v="Total Company"/>
    <s v="REG TAX  / SL TAX"/>
    <s v="2003 50%"/>
    <x v="0"/>
    <x v="3"/>
    <m/>
    <s v="493.91"/>
    <s v="1,411.21"/>
    <s v="0.00"/>
    <s v="-103.91"/>
    <s v="00.3500"/>
    <s v="390.00"/>
    <s v="1,114.33"/>
    <m/>
    <s v="-181786088"/>
    <n v="-296.88000000000011"/>
    <n v="-62.344800000000021"/>
    <n v="-103.91000000000003"/>
    <n v="41.565200000000004"/>
  </r>
  <r>
    <s v="Kentucky Power - Gen"/>
    <x v="8"/>
    <s v="Total Company"/>
    <s v="REG TAX  / SL TAX"/>
    <s v="2003 50%"/>
    <x v="0"/>
    <x v="3"/>
    <m/>
    <s v="597.82"/>
    <s v="1,708.09"/>
    <s v="0.00"/>
    <s v="-103.91"/>
    <s v="00.3500"/>
    <s v="493.91"/>
    <s v="1,411.21"/>
    <m/>
    <s v="-181786088"/>
    <n v="-296.87999999999988"/>
    <n v="-62.344799999999971"/>
    <n v="-103.91000000000003"/>
    <n v="41.565200000000054"/>
  </r>
  <r>
    <s v="Kentucky Power - Gen"/>
    <x v="5"/>
    <s v="Total Company"/>
    <s v="REG TAX  / SL TAX"/>
    <s v="2003 50%"/>
    <x v="0"/>
    <x v="3"/>
    <m/>
    <s v="1,013.46"/>
    <s v="2,895.61"/>
    <s v="0.00"/>
    <s v="-103.91"/>
    <s v="00.3500"/>
    <s v="909.55"/>
    <s v="2,598.73"/>
    <m/>
    <s v="-181786088"/>
    <n v="-296.88000000000011"/>
    <n v="-62.344800000000021"/>
    <n v="-103.91000000000008"/>
    <n v="41.565200000000061"/>
  </r>
  <r>
    <s v="Kentucky Power - Gen"/>
    <x v="3"/>
    <s v="Total Company"/>
    <s v="REG TAX  / SL TAX"/>
    <s v="2003 50%"/>
    <x v="0"/>
    <x v="3"/>
    <m/>
    <s v="1,221.28"/>
    <s v="3,489.37"/>
    <s v="0.00"/>
    <s v="-103.91"/>
    <s v="00.3500"/>
    <s v="1,117.37"/>
    <s v="3,192.49"/>
    <m/>
    <s v="-181786088"/>
    <n v="-296.88000000000011"/>
    <n v="-62.344800000000021"/>
    <n v="-103.91000000000008"/>
    <n v="41.565200000000061"/>
  </r>
  <r>
    <s v="Kentucky Power - Gen"/>
    <x v="2"/>
    <s v="Total Company"/>
    <s v="REG TAX  / SL TAX"/>
    <s v="2003 50%"/>
    <x v="0"/>
    <x v="3"/>
    <m/>
    <s v="1,325.19"/>
    <s v="3,786.25"/>
    <s v="0.00"/>
    <s v="-103.91"/>
    <s v="00.3500"/>
    <s v="1,221.28"/>
    <s v="3,489.37"/>
    <m/>
    <s v="-181786088"/>
    <n v="-296.88000000000011"/>
    <n v="-62.344800000000021"/>
    <n v="-103.91000000000008"/>
    <n v="41.565200000000061"/>
  </r>
  <r>
    <s v="Kentucky Power - Transm"/>
    <x v="9"/>
    <s v="Total Company"/>
    <s v="REG TAX  / SL TAX"/>
    <s v="2002 30%"/>
    <x v="8"/>
    <x v="6"/>
    <m/>
    <s v="106.19"/>
    <s v="303.40"/>
    <s v="0.00"/>
    <s v="-106.19"/>
    <s v="00.3500"/>
    <s v="0.00"/>
    <s v="0.00"/>
    <m/>
    <s v="-181784910"/>
    <n v="-303.39999999999998"/>
    <n v="-63.713999999999992"/>
    <n v="-106.19"/>
    <n v="42.476000000000006"/>
  </r>
  <r>
    <s v="Kentucky Power - Distr"/>
    <x v="15"/>
    <s v="Total Company"/>
    <s v="REG TAX  / SL TAX"/>
    <s v="1987"/>
    <x v="39"/>
    <x v="10"/>
    <s v="Aug"/>
    <s v="265.97"/>
    <s v="756.32"/>
    <s v="0.00"/>
    <s v="-105.62"/>
    <s v="00.3517"/>
    <s v="160.35"/>
    <s v="455.97"/>
    <m/>
    <s v="-181786746"/>
    <n v="-300.35000000000002"/>
    <n v="-63.073500000000003"/>
    <n v="-105.62000000000003"/>
    <n v="42.54650000000003"/>
  </r>
  <r>
    <s v="Kentucky Power - Distr"/>
    <x v="11"/>
    <s v="Total Company"/>
    <s v="REG TAX  / SL TAX"/>
    <s v="1984"/>
    <x v="20"/>
    <x v="11"/>
    <s v="Jun"/>
    <n v="151.34"/>
    <n v="320.58999999999997"/>
    <n v="0"/>
    <n v="-77.569999999999993"/>
    <n v="0.47210000000000002"/>
    <n v="73.77"/>
    <n v="156.28"/>
    <m/>
    <s v="-181786659"/>
    <n v="-164.30999999999997"/>
    <n v="-34.505099999999992"/>
    <n v="-77.570000000000007"/>
    <n v="43.064900000000016"/>
  </r>
  <r>
    <s v="Kentucky Power - Distr"/>
    <x v="12"/>
    <s v="Total Company"/>
    <s v="REG TAX  / SL TAX"/>
    <s v="1990"/>
    <x v="30"/>
    <x v="10"/>
    <s v="Feb"/>
    <s v="657.48"/>
    <s v="1,889.97"/>
    <s v="0.00"/>
    <s v="-109.37"/>
    <s v="00.3479"/>
    <s v="548.11"/>
    <s v="1,575.58"/>
    <m/>
    <s v="-181787064"/>
    <n v="-314.3900000000001"/>
    <n v="-66.021900000000016"/>
    <n v="-109.37"/>
    <n v="43.348099999999988"/>
  </r>
  <r>
    <s v="Kentucky Power - Distr"/>
    <x v="11"/>
    <s v="Total Company"/>
    <s v="REG TAX  / SL TAX"/>
    <s v="1990"/>
    <x v="30"/>
    <x v="10"/>
    <s v="Feb"/>
    <n v="876.3"/>
    <n v="2518.9899999999998"/>
    <n v="0"/>
    <n v="-109.37"/>
    <n v="0.34789999999999999"/>
    <n v="766.93"/>
    <n v="2204.6"/>
    <m/>
    <s v="-181787064"/>
    <n v="-314.38999999999987"/>
    <n v="-66.021899999999974"/>
    <n v="-109.37"/>
    <n v="43.348100000000031"/>
  </r>
  <r>
    <s v="Kentucky Power - Distr"/>
    <x v="15"/>
    <s v="Total Company"/>
    <s v="REG TAX  / SL TAX"/>
    <s v="1990"/>
    <x v="30"/>
    <x v="10"/>
    <s v="Feb"/>
    <s v="766.93"/>
    <s v="2,204.60"/>
    <s v="0.00"/>
    <s v="-109.45"/>
    <s v="00.3479"/>
    <s v="657.48"/>
    <s v="1,889.97"/>
    <m/>
    <s v="-181787064"/>
    <n v="-314.62999999999988"/>
    <n v="-66.07229999999997"/>
    <n v="-109.44999999999993"/>
    <n v="43.377699999999962"/>
  </r>
  <r>
    <s v="Kentucky Power - Distr"/>
    <x v="15"/>
    <s v="Total Company"/>
    <s v="REG TAX  / SL TAX"/>
    <s v="1974"/>
    <x v="36"/>
    <x v="10"/>
    <m/>
    <s v="80.72"/>
    <s v="175.52"/>
    <s v="-29.61"/>
    <s v="-80.72"/>
    <s v="00.4599"/>
    <s v="-29.61"/>
    <s v="-140.98"/>
    <m/>
    <s v="-181786796"/>
    <n v="-316.5"/>
    <n v="-66.465000000000003"/>
    <n v="-110.33"/>
    <n v="43.864999999999995"/>
  </r>
  <r>
    <s v="Kentucky Power - Gen"/>
    <x v="12"/>
    <s v="Total Company"/>
    <s v="REG TAX  / SL TAX"/>
    <s v="2000"/>
    <x v="11"/>
    <x v="7"/>
    <m/>
    <s v="789.34"/>
    <s v="2,255.26"/>
    <s v="0.00"/>
    <s v="-110.49"/>
    <s v="00.3500"/>
    <s v="678.85"/>
    <s v="1,939.56"/>
    <m/>
    <s v="-181786187"/>
    <n v="-315.70000000000027"/>
    <n v="-66.297000000000054"/>
    <n v="-110.49000000000001"/>
    <n v="44.192999999999955"/>
  </r>
  <r>
    <s v="Kentucky Power - Gen"/>
    <x v="2"/>
    <s v="Total Company"/>
    <s v="REG TAX  / SL TAX"/>
    <s v="2000"/>
    <x v="11"/>
    <x v="7"/>
    <m/>
    <s v="347.36"/>
    <s v="992.46"/>
    <s v="0.00"/>
    <s v="-110.49"/>
    <s v="00.3500"/>
    <s v="236.87"/>
    <s v="676.76"/>
    <m/>
    <s v="-181786187"/>
    <n v="-315.70000000000005"/>
    <n v="-66.297000000000011"/>
    <n v="-110.49000000000001"/>
    <n v="44.192999999999998"/>
  </r>
  <r>
    <s v="Kentucky Power - Gen"/>
    <x v="4"/>
    <s v="Total Company"/>
    <s v="REG TAX  / SL TAX"/>
    <s v="2000"/>
    <x v="11"/>
    <x v="7"/>
    <m/>
    <s v="126.37"/>
    <s v="361.06"/>
    <s v="0.00"/>
    <s v="-110.49"/>
    <s v="00.3500"/>
    <s v="15.88"/>
    <s v="45.36"/>
    <m/>
    <s v="-181786187"/>
    <n v="-315.7"/>
    <n v="-66.296999999999997"/>
    <n v="-110.49000000000001"/>
    <n v="44.193000000000012"/>
  </r>
  <r>
    <s v="Kentucky Power - Gen"/>
    <x v="11"/>
    <s v="Total Company"/>
    <s v="REG TAX  / SL TAX"/>
    <s v="2000"/>
    <x v="11"/>
    <x v="7"/>
    <m/>
    <n v="1010.33"/>
    <n v="2886.66"/>
    <n v="0"/>
    <n v="-110.49"/>
    <n v="0.35"/>
    <n v="899.84"/>
    <n v="2570.96"/>
    <m/>
    <s v="-181786187"/>
    <n v="-315.69999999999982"/>
    <n v="-66.296999999999954"/>
    <n v="-110.49000000000001"/>
    <n v="44.193000000000055"/>
  </r>
  <r>
    <s v="Kentucky Power - Gen"/>
    <x v="13"/>
    <s v="Total Company"/>
    <s v="REG TAX  / SL TAX"/>
    <s v="2000"/>
    <x v="11"/>
    <x v="7"/>
    <m/>
    <s v="568.35"/>
    <s v="1,623.86"/>
    <s v="0.00"/>
    <s v="-110.49"/>
    <s v="00.3500"/>
    <s v="457.86"/>
    <s v="1,308.16"/>
    <m/>
    <s v="-181786187"/>
    <n v="-315.69999999999982"/>
    <n v="-66.296999999999954"/>
    <n v="-110.49000000000001"/>
    <n v="44.193000000000055"/>
  </r>
  <r>
    <s v="Kentucky Power - Gen"/>
    <x v="0"/>
    <s v="Total Company"/>
    <s v="REG TAX  / SL TAX"/>
    <s v="2000"/>
    <x v="11"/>
    <x v="7"/>
    <m/>
    <s v="457.86"/>
    <s v="1,308.16"/>
    <s v="0.00"/>
    <s v="-110.50"/>
    <s v="00.3500"/>
    <s v="347.36"/>
    <s v="992.46"/>
    <m/>
    <s v="-181786187"/>
    <n v="-315.70000000000005"/>
    <n v="-66.297000000000011"/>
    <n v="-110.5"/>
    <n v="44.202999999999989"/>
  </r>
  <r>
    <s v="Kentucky Power - Gen"/>
    <x v="14"/>
    <s v="Total Company"/>
    <s v="REG TAX  / SL TAX"/>
    <s v="2000"/>
    <x v="11"/>
    <x v="7"/>
    <m/>
    <s v="678.85"/>
    <s v="1,939.56"/>
    <s v="0.00"/>
    <s v="-110.50"/>
    <s v="00.3500"/>
    <s v="568.35"/>
    <s v="1,623.86"/>
    <m/>
    <s v="-181786187"/>
    <n v="-315.70000000000005"/>
    <n v="-66.297000000000011"/>
    <n v="-110.5"/>
    <n v="44.202999999999989"/>
  </r>
  <r>
    <s v="Kentucky Power - Gen"/>
    <x v="3"/>
    <s v="Total Company"/>
    <s v="REG TAX  / SL TAX"/>
    <s v="2000"/>
    <x v="11"/>
    <x v="7"/>
    <m/>
    <s v="236.87"/>
    <s v="676.76"/>
    <s v="0.00"/>
    <s v="-110.50"/>
    <s v="00.3500"/>
    <s v="126.37"/>
    <s v="361.06"/>
    <m/>
    <s v="-181786187"/>
    <n v="-315.7"/>
    <n v="-66.296999999999997"/>
    <n v="-110.5"/>
    <n v="44.203000000000003"/>
  </r>
  <r>
    <s v="Kentucky Power - Gen"/>
    <x v="15"/>
    <s v="Total Company"/>
    <s v="REG TAX  / SL TAX"/>
    <s v="2000"/>
    <x v="11"/>
    <x v="7"/>
    <m/>
    <s v="899.84"/>
    <s v="2,570.96"/>
    <s v="0.00"/>
    <s v="-110.50"/>
    <s v="00.3500"/>
    <s v="789.34"/>
    <s v="2,255.26"/>
    <m/>
    <s v="-181786187"/>
    <n v="-315.69999999999982"/>
    <n v="-66.296999999999954"/>
    <n v="-110.5"/>
    <n v="44.203000000000046"/>
  </r>
  <r>
    <s v="Kentucky Power - Gen"/>
    <x v="5"/>
    <s v="Total Company"/>
    <s v="REG TAX  / SL TAX"/>
    <s v="2000"/>
    <x v="11"/>
    <x v="6"/>
    <m/>
    <s v="197.78"/>
    <s v="565.11"/>
    <s v="0.00"/>
    <s v="-111.03"/>
    <s v="00.3500"/>
    <s v="86.75"/>
    <s v="247.86"/>
    <m/>
    <s v="-181786500"/>
    <n v="-317.25"/>
    <n v="-66.622500000000002"/>
    <n v="-111.03"/>
    <n v="44.407499999999999"/>
  </r>
  <r>
    <s v="Kentucky Power - Distr"/>
    <x v="15"/>
    <s v="Total Company"/>
    <s v="REG TAX  / SL TAX"/>
    <s v="1986"/>
    <x v="34"/>
    <x v="11"/>
    <s v="Sep"/>
    <s v="107.31"/>
    <s v="299.51"/>
    <s v="0.00"/>
    <s v="-107.31"/>
    <s v="00.3583"/>
    <s v="0.00"/>
    <s v="0.00"/>
    <m/>
    <s v="-181786998"/>
    <n v="-299.51"/>
    <n v="-62.897099999999995"/>
    <n v="-107.31"/>
    <n v="44.412900000000008"/>
  </r>
  <r>
    <s v="Kentucky Power - Gen"/>
    <x v="13"/>
    <s v="Total Company"/>
    <s v="REG TAX  / SL TAX"/>
    <s v="2000"/>
    <x v="11"/>
    <x v="6"/>
    <m/>
    <s v="752.98"/>
    <s v="2,151.36"/>
    <s v="0.00"/>
    <s v="-111.04"/>
    <s v="00.3500"/>
    <s v="641.94"/>
    <s v="1,834.11"/>
    <m/>
    <s v="-181786500"/>
    <n v="-317.25000000000023"/>
    <n v="-66.622500000000045"/>
    <n v="-111.03999999999996"/>
    <n v="44.417499999999919"/>
  </r>
  <r>
    <s v="Kentucky Power - Gen"/>
    <x v="15"/>
    <s v="Total Company"/>
    <s v="REG TAX  / SL TAX"/>
    <s v="2000"/>
    <x v="11"/>
    <x v="6"/>
    <m/>
    <s v="1,086.10"/>
    <s v="3,103.11"/>
    <s v="0.00"/>
    <s v="-111.04"/>
    <s v="00.3500"/>
    <s v="975.06"/>
    <s v="2,785.86"/>
    <m/>
    <s v="-181786500"/>
    <n v="-317.25"/>
    <n v="-66.622500000000002"/>
    <n v="-111.03999999999996"/>
    <n v="44.417499999999961"/>
  </r>
  <r>
    <s v="Kentucky Power - Gen"/>
    <x v="2"/>
    <s v="Total Company"/>
    <s v="REG TAX  / SL TAX"/>
    <s v="2000"/>
    <x v="11"/>
    <x v="6"/>
    <m/>
    <s v="530.90"/>
    <s v="1,516.86"/>
    <s v="0.00"/>
    <s v="-111.04"/>
    <s v="00.3500"/>
    <s v="419.86"/>
    <s v="1,199.61"/>
    <m/>
    <s v="-181786500"/>
    <n v="-317.25"/>
    <n v="-66.622500000000002"/>
    <n v="-111.03999999999996"/>
    <n v="44.417499999999961"/>
  </r>
  <r>
    <s v="Kentucky Power - Gen"/>
    <x v="14"/>
    <s v="Total Company"/>
    <s v="REG TAX  / SL TAX"/>
    <s v="2000"/>
    <x v="11"/>
    <x v="6"/>
    <m/>
    <s v="864.02"/>
    <s v="2,468.61"/>
    <s v="0.00"/>
    <s v="-111.04"/>
    <s v="00.3500"/>
    <s v="752.98"/>
    <s v="2,151.36"/>
    <m/>
    <s v="-181786500"/>
    <n v="-317.25"/>
    <n v="-66.622500000000002"/>
    <n v="-111.03999999999996"/>
    <n v="44.417499999999961"/>
  </r>
  <r>
    <s v="Kentucky Power - Gen"/>
    <x v="12"/>
    <s v="Total Company"/>
    <s v="REG TAX  / SL TAX"/>
    <s v="2000"/>
    <x v="11"/>
    <x v="6"/>
    <m/>
    <s v="975.06"/>
    <s v="2,785.86"/>
    <s v="0.00"/>
    <s v="-111.04"/>
    <s v="00.3500"/>
    <s v="864.02"/>
    <s v="2,468.61"/>
    <m/>
    <s v="-181786500"/>
    <n v="-317.25"/>
    <n v="-66.622500000000002"/>
    <n v="-111.03999999999996"/>
    <n v="44.417499999999961"/>
  </r>
  <r>
    <s v="Kentucky Power - Gen"/>
    <x v="4"/>
    <s v="Total Company"/>
    <s v="REG TAX  / SL TAX"/>
    <s v="2000"/>
    <x v="11"/>
    <x v="6"/>
    <m/>
    <s v="308.82"/>
    <s v="882.36"/>
    <s v="0.00"/>
    <s v="-111.04"/>
    <s v="00.3500"/>
    <s v="197.78"/>
    <s v="565.11"/>
    <m/>
    <s v="-181786500"/>
    <n v="-317.25"/>
    <n v="-66.622500000000002"/>
    <n v="-111.03999999999999"/>
    <n v="44.41749999999999"/>
  </r>
  <r>
    <s v="Kentucky Power - Gen"/>
    <x v="3"/>
    <s v="Total Company"/>
    <s v="REG TAX  / SL TAX"/>
    <s v="2000"/>
    <x v="11"/>
    <x v="6"/>
    <m/>
    <s v="419.86"/>
    <s v="1,199.61"/>
    <s v="0.00"/>
    <s v="-111.04"/>
    <s v="00.3500"/>
    <s v="308.82"/>
    <s v="882.36"/>
    <m/>
    <s v="-181786500"/>
    <n v="-317.24999999999989"/>
    <n v="-66.622499999999974"/>
    <n v="-111.04000000000002"/>
    <n v="44.417500000000047"/>
  </r>
  <r>
    <s v="Kentucky Power - Gen"/>
    <x v="0"/>
    <s v="Total Company"/>
    <s v="REG TAX  / SL TAX"/>
    <s v="2000"/>
    <x v="11"/>
    <x v="6"/>
    <m/>
    <s v="641.94"/>
    <s v="1,834.11"/>
    <s v="0.00"/>
    <s v="-111.04"/>
    <s v="00.3500"/>
    <s v="530.90"/>
    <s v="1,516.86"/>
    <m/>
    <s v="-181786500"/>
    <n v="-317.25"/>
    <n v="-66.622500000000002"/>
    <n v="-111.04000000000008"/>
    <n v="44.417500000000075"/>
  </r>
  <r>
    <s v="Kentucky Power - Gen"/>
    <x v="11"/>
    <s v="Total Company"/>
    <s v="REG TAX  / SL TAX"/>
    <s v="2000"/>
    <x v="11"/>
    <x v="6"/>
    <m/>
    <n v="1197.1400000000001"/>
    <n v="3420.36"/>
    <n v="0"/>
    <n v="-111.04"/>
    <n v="0.35"/>
    <n v="1086.0999999999999"/>
    <n v="3103.11"/>
    <m/>
    <s v="-181786500"/>
    <n v="-317.25"/>
    <n v="-66.622500000000002"/>
    <n v="-111.04000000000019"/>
    <n v="44.417500000000189"/>
  </r>
  <r>
    <s v="Kentucky Power - Distr"/>
    <x v="15"/>
    <s v="Total Company"/>
    <s v="REG TAX  / SL TAX"/>
    <s v="1983"/>
    <x v="25"/>
    <x v="11"/>
    <s v="Apr"/>
    <s v="91.99"/>
    <s v="225.50"/>
    <s v="0.00"/>
    <s v="-91.99"/>
    <s v="00.4079"/>
    <s v="0.00"/>
    <s v="0.00"/>
    <m/>
    <s v="-181786823"/>
    <n v="-225.5"/>
    <n v="-47.354999999999997"/>
    <n v="-91.99"/>
    <n v="44.634999999999998"/>
  </r>
  <r>
    <s v="Kentucky Power - Gen"/>
    <x v="6"/>
    <s v="Total Company"/>
    <s v="REG TAX  / SL TAX"/>
    <s v="2009 50%"/>
    <x v="3"/>
    <x v="6"/>
    <m/>
    <s v="268.15"/>
    <s v="766.17"/>
    <s v="0.00"/>
    <s v="-111.89"/>
    <s v="00.3500"/>
    <s v="156.26"/>
    <s v="446.46"/>
    <m/>
    <s v="-181785689"/>
    <n v="-319.70999999999998"/>
    <n v="-67.139099999999999"/>
    <n v="-111.88999999999999"/>
    <n v="44.750899999999987"/>
  </r>
  <r>
    <s v="Kentucky Power - Gen"/>
    <x v="10"/>
    <s v="Total Company"/>
    <s v="REG TAX  / SL TAX"/>
    <s v="2009 50%"/>
    <x v="3"/>
    <x v="6"/>
    <m/>
    <s v="491.94"/>
    <s v="1,405.59"/>
    <s v="0.00"/>
    <s v="-111.89"/>
    <s v="00.3500"/>
    <s v="380.05"/>
    <s v="1,085.88"/>
    <m/>
    <s v="-181785689"/>
    <n v="-319.70999999999981"/>
    <n v="-67.139099999999956"/>
    <n v="-111.88999999999999"/>
    <n v="44.75090000000003"/>
  </r>
  <r>
    <s v="Kentucky Power - Gen"/>
    <x v="2"/>
    <s v="Total Company"/>
    <s v="REG TAX  / SL TAX"/>
    <s v="2009 50%"/>
    <x v="3"/>
    <x v="6"/>
    <m/>
    <s v="1,163.34"/>
    <s v="3,323.85"/>
    <s v="0.00"/>
    <s v="-111.90"/>
    <s v="00.3500"/>
    <s v="1,051.44"/>
    <s v="3,004.14"/>
    <m/>
    <s v="-181785689"/>
    <n v="-319.71000000000004"/>
    <n v="-67.139099999999999"/>
    <n v="-111.89999999999986"/>
    <n v="44.760899999999864"/>
  </r>
  <r>
    <s v="Kentucky Power - Gen"/>
    <x v="15"/>
    <s v="Total Company"/>
    <s v="REG TAX  / SL TAX"/>
    <s v="2009 50%"/>
    <x v="3"/>
    <x v="6"/>
    <m/>
    <s v="1,722.84"/>
    <s v="4,922.40"/>
    <s v="0.00"/>
    <s v="-111.90"/>
    <s v="00.3500"/>
    <s v="1,610.94"/>
    <s v="4,602.69"/>
    <m/>
    <s v="-181785689"/>
    <n v="-319.71000000000004"/>
    <n v="-67.139099999999999"/>
    <n v="-111.89999999999986"/>
    <n v="44.760899999999864"/>
  </r>
  <r>
    <s v="Kentucky Power - Gen"/>
    <x v="14"/>
    <s v="Total Company"/>
    <s v="REG TAX  / SL TAX"/>
    <s v="2009 50%"/>
    <x v="3"/>
    <x v="6"/>
    <m/>
    <s v="1,499.04"/>
    <s v="4,282.98"/>
    <s v="0.00"/>
    <s v="-111.90"/>
    <s v="00.3500"/>
    <s v="1,387.14"/>
    <s v="3,963.27"/>
    <m/>
    <s v="-181785689"/>
    <n v="-319.70999999999958"/>
    <n v="-67.139099999999914"/>
    <n v="-111.89999999999986"/>
    <n v="44.76089999999995"/>
  </r>
  <r>
    <s v="Kentucky Power - Gen"/>
    <x v="1"/>
    <s v="Total Company"/>
    <s v="REG TAX  / SL TAX"/>
    <s v="2009 50%"/>
    <x v="3"/>
    <x v="6"/>
    <m/>
    <s v="715.74"/>
    <s v="2,045.01"/>
    <s v="0.00"/>
    <s v="-111.90"/>
    <s v="00.3500"/>
    <s v="603.84"/>
    <s v="1,725.30"/>
    <m/>
    <s v="-181785689"/>
    <n v="-319.71000000000004"/>
    <n v="-67.139099999999999"/>
    <n v="-111.89999999999998"/>
    <n v="44.760899999999978"/>
  </r>
  <r>
    <s v="Kentucky Power - Gen"/>
    <x v="4"/>
    <s v="Total Company"/>
    <s v="REG TAX  / SL TAX"/>
    <s v="2009 50%"/>
    <x v="3"/>
    <x v="6"/>
    <m/>
    <s v="939.54"/>
    <s v="2,684.43"/>
    <s v="0.00"/>
    <s v="-111.90"/>
    <s v="00.3500"/>
    <s v="827.64"/>
    <s v="2,364.72"/>
    <m/>
    <s v="-181785689"/>
    <n v="-319.71000000000004"/>
    <n v="-67.139099999999999"/>
    <n v="-111.89999999999998"/>
    <n v="44.760899999999978"/>
  </r>
  <r>
    <s v="Kentucky Power - Gen"/>
    <x v="7"/>
    <s v="Total Company"/>
    <s v="REG TAX  / SL TAX"/>
    <s v="2009 50%"/>
    <x v="3"/>
    <x v="6"/>
    <m/>
    <s v="156.26"/>
    <s v="446.46"/>
    <s v="0.00"/>
    <s v="-111.90"/>
    <s v="00.3500"/>
    <s v="44.36"/>
    <s v="126.75"/>
    <m/>
    <s v="-181785689"/>
    <n v="-319.70999999999998"/>
    <n v="-67.139099999999999"/>
    <n v="-111.89999999999999"/>
    <n v="44.760899999999992"/>
  </r>
  <r>
    <s v="Kentucky Power - Gen"/>
    <x v="8"/>
    <s v="Total Company"/>
    <s v="REG TAX  / SL TAX"/>
    <s v="2009 50%"/>
    <x v="3"/>
    <x v="6"/>
    <m/>
    <s v="380.05"/>
    <s v="1,085.88"/>
    <s v="0.00"/>
    <s v="-111.90"/>
    <s v="00.3500"/>
    <s v="268.15"/>
    <s v="766.17"/>
    <m/>
    <s v="-181785689"/>
    <n v="-319.71000000000015"/>
    <n v="-67.139100000000028"/>
    <n v="-111.90000000000003"/>
    <n v="44.760900000000007"/>
  </r>
  <r>
    <s v="Kentucky Power - Gen"/>
    <x v="5"/>
    <s v="Total Company"/>
    <s v="REG TAX  / SL TAX"/>
    <s v="2009 50%"/>
    <x v="3"/>
    <x v="6"/>
    <m/>
    <s v="827.64"/>
    <s v="2,364.72"/>
    <s v="0.00"/>
    <s v="-111.90"/>
    <s v="00.3500"/>
    <s v="715.74"/>
    <s v="2,045.01"/>
    <m/>
    <s v="-181785689"/>
    <n v="-319.70999999999981"/>
    <n v="-67.139099999999956"/>
    <n v="-111.89999999999998"/>
    <n v="44.760900000000021"/>
  </r>
  <r>
    <s v="Kentucky Power - Gen"/>
    <x v="9"/>
    <s v="Total Company"/>
    <s v="REG TAX  / SL TAX"/>
    <s v="2009 50%"/>
    <x v="3"/>
    <x v="6"/>
    <m/>
    <s v="603.84"/>
    <s v="1,725.30"/>
    <s v="0.00"/>
    <s v="-111.90"/>
    <s v="00.3500"/>
    <s v="491.94"/>
    <s v="1,405.59"/>
    <m/>
    <s v="-181785689"/>
    <n v="-319.71000000000004"/>
    <n v="-67.139099999999999"/>
    <n v="-111.90000000000003"/>
    <n v="44.760900000000035"/>
  </r>
  <r>
    <s v="Kentucky Power - Gen"/>
    <x v="11"/>
    <s v="Total Company"/>
    <s v="REG TAX  / SL TAX"/>
    <s v="2009 50%"/>
    <x v="3"/>
    <x v="6"/>
    <m/>
    <n v="1834.74"/>
    <n v="5242.1099999999997"/>
    <n v="0"/>
    <n v="-111.9"/>
    <n v="0.35"/>
    <n v="1722.84"/>
    <n v="4922.3999999999996"/>
    <m/>
    <s v="-181785689"/>
    <n v="-319.71000000000004"/>
    <n v="-67.139099999999999"/>
    <n v="-111.90000000000009"/>
    <n v="44.760900000000092"/>
  </r>
  <r>
    <s v="Kentucky Power - Gen"/>
    <x v="3"/>
    <s v="Total Company"/>
    <s v="REG TAX  / SL TAX"/>
    <s v="2009 50%"/>
    <x v="3"/>
    <x v="6"/>
    <m/>
    <s v="1,051.44"/>
    <s v="3,004.14"/>
    <s v="0.00"/>
    <s v="-111.90"/>
    <s v="00.3500"/>
    <s v="939.54"/>
    <s v="2,684.43"/>
    <m/>
    <s v="-181785689"/>
    <n v="-319.71000000000004"/>
    <n v="-67.139099999999999"/>
    <n v="-111.90000000000009"/>
    <n v="44.760900000000092"/>
  </r>
  <r>
    <s v="Kentucky Power - Gen"/>
    <x v="0"/>
    <s v="Total Company"/>
    <s v="REG TAX  / SL TAX"/>
    <s v="2009 50%"/>
    <x v="3"/>
    <x v="6"/>
    <m/>
    <s v="1,275.24"/>
    <s v="3,643.56"/>
    <s v="0.00"/>
    <s v="-111.90"/>
    <s v="00.3500"/>
    <s v="1,163.34"/>
    <s v="3,323.85"/>
    <m/>
    <s v="-181785689"/>
    <n v="-319.71000000000004"/>
    <n v="-67.139099999999999"/>
    <n v="-111.90000000000009"/>
    <n v="44.760900000000092"/>
  </r>
  <r>
    <s v="Kentucky Power - Gen"/>
    <x v="13"/>
    <s v="Total Company"/>
    <s v="REG TAX  / SL TAX"/>
    <s v="2009 50%"/>
    <x v="3"/>
    <x v="6"/>
    <m/>
    <s v="1,387.14"/>
    <s v="3,963.27"/>
    <s v="0.00"/>
    <s v="-111.90"/>
    <s v="00.3500"/>
    <s v="1,275.24"/>
    <s v="3,643.56"/>
    <m/>
    <s v="-181785689"/>
    <n v="-319.71000000000004"/>
    <n v="-67.139099999999999"/>
    <n v="-111.90000000000009"/>
    <n v="44.760900000000092"/>
  </r>
  <r>
    <s v="Kentucky Power - Gen"/>
    <x v="12"/>
    <s v="Total Company"/>
    <s v="REG TAX  / SL TAX"/>
    <s v="2009 50%"/>
    <x v="3"/>
    <x v="6"/>
    <m/>
    <s v="1,610.94"/>
    <s v="4,602.69"/>
    <s v="0.00"/>
    <s v="-111.90"/>
    <s v="00.3500"/>
    <s v="1,499.04"/>
    <s v="4,282.98"/>
    <m/>
    <s v="-181785689"/>
    <n v="-319.71000000000004"/>
    <n v="-67.139099999999999"/>
    <n v="-111.90000000000009"/>
    <n v="44.760900000000092"/>
  </r>
  <r>
    <s v="Kentucky Power - Gen"/>
    <x v="8"/>
    <s v="Total Company"/>
    <s v="REG TAX  / SL TAX"/>
    <s v="1998"/>
    <x v="15"/>
    <x v="3"/>
    <m/>
    <s v="113.89"/>
    <s v="325.40"/>
    <s v="0.00"/>
    <s v="-112.22"/>
    <s v="00.3500"/>
    <s v="1.67"/>
    <s v="4.78"/>
    <m/>
    <s v="-181785996"/>
    <n v="-320.62"/>
    <n v="-67.330200000000005"/>
    <n v="-112.22"/>
    <n v="44.889799999999994"/>
  </r>
  <r>
    <s v="Kentucky Power - Gen"/>
    <x v="14"/>
    <s v="Total Company"/>
    <s v="REG TAX  / SL TAX"/>
    <s v="1999"/>
    <x v="12"/>
    <x v="6"/>
    <m/>
    <s v="810.50"/>
    <s v="2,315.71"/>
    <s v="0.00"/>
    <s v="-112.30"/>
    <s v="00.3500"/>
    <s v="698.20"/>
    <s v="1,994.84"/>
    <m/>
    <s v="-181785916"/>
    <n v="-320.87000000000012"/>
    <n v="-67.382700000000028"/>
    <n v="-112.29999999999995"/>
    <n v="44.917299999999926"/>
  </r>
  <r>
    <s v="Kentucky Power - Gen"/>
    <x v="15"/>
    <s v="Total Company"/>
    <s v="REG TAX  / SL TAX"/>
    <s v="1999"/>
    <x v="12"/>
    <x v="6"/>
    <m/>
    <s v="1,035.11"/>
    <s v="2,957.45"/>
    <s v="0.00"/>
    <s v="-112.30"/>
    <s v="00.3500"/>
    <s v="922.81"/>
    <s v="2,636.58"/>
    <m/>
    <s v="-181785916"/>
    <n v="-320.86999999999989"/>
    <n v="-67.382699999999971"/>
    <n v="-112.29999999999995"/>
    <n v="44.917299999999983"/>
  </r>
  <r>
    <s v="Kentucky Power - Gen"/>
    <x v="5"/>
    <s v="Total Company"/>
    <s v="REG TAX  / SL TAX"/>
    <s v="1999"/>
    <x v="12"/>
    <x v="6"/>
    <m/>
    <s v="136.67"/>
    <s v="390.49"/>
    <s v="0.00"/>
    <s v="-112.30"/>
    <s v="00.3500"/>
    <s v="24.37"/>
    <s v="69.62"/>
    <m/>
    <s v="-181785916"/>
    <n v="-320.87"/>
    <n v="-67.3827"/>
    <n v="-112.29999999999998"/>
    <n v="44.917299999999983"/>
  </r>
  <r>
    <s v="Kentucky Power - Gen"/>
    <x v="3"/>
    <s v="Total Company"/>
    <s v="REG TAX  / SL TAX"/>
    <s v="1999"/>
    <x v="12"/>
    <x v="6"/>
    <m/>
    <s v="361.28"/>
    <s v="1,032.23"/>
    <s v="0.00"/>
    <s v="-112.30"/>
    <s v="00.3500"/>
    <s v="248.98"/>
    <s v="711.36"/>
    <m/>
    <s v="-181785916"/>
    <n v="-320.87"/>
    <n v="-67.3827"/>
    <n v="-112.29999999999998"/>
    <n v="44.917299999999983"/>
  </r>
  <r>
    <s v="Kentucky Power - Gen"/>
    <x v="0"/>
    <s v="Total Company"/>
    <s v="REG TAX  / SL TAX"/>
    <s v="1999"/>
    <x v="12"/>
    <x v="6"/>
    <m/>
    <s v="585.89"/>
    <s v="1,673.97"/>
    <s v="0.00"/>
    <s v="-112.30"/>
    <s v="00.3500"/>
    <s v="473.59"/>
    <s v="1,353.10"/>
    <m/>
    <s v="-181785916"/>
    <n v="-320.87000000000012"/>
    <n v="-67.382700000000028"/>
    <n v="-112.30000000000001"/>
    <n v="44.917299999999983"/>
  </r>
  <r>
    <s v="Kentucky Power - Gen"/>
    <x v="12"/>
    <s v="Total Company"/>
    <s v="REG TAX  / SL TAX"/>
    <s v="1999"/>
    <x v="12"/>
    <x v="6"/>
    <m/>
    <s v="922.81"/>
    <s v="2,636.58"/>
    <s v="0.00"/>
    <s v="-112.31"/>
    <s v="00.3500"/>
    <s v="810.50"/>
    <s v="2,315.71"/>
    <m/>
    <s v="-181785916"/>
    <n v="-320.86999999999989"/>
    <n v="-67.382699999999971"/>
    <n v="-112.30999999999995"/>
    <n v="44.927299999999974"/>
  </r>
  <r>
    <s v="Kentucky Power - Gen"/>
    <x v="4"/>
    <s v="Total Company"/>
    <s v="REG TAX  / SL TAX"/>
    <s v="1999"/>
    <x v="12"/>
    <x v="6"/>
    <m/>
    <s v="248.98"/>
    <s v="711.36"/>
    <s v="0.00"/>
    <s v="-112.31"/>
    <s v="00.3500"/>
    <s v="136.67"/>
    <s v="390.49"/>
    <m/>
    <s v="-181785916"/>
    <n v="-320.87"/>
    <n v="-67.3827"/>
    <n v="-112.31"/>
    <n v="44.927300000000002"/>
  </r>
  <r>
    <s v="Kentucky Power - Gen"/>
    <x v="2"/>
    <s v="Total Company"/>
    <s v="REG TAX  / SL TAX"/>
    <s v="1999"/>
    <x v="12"/>
    <x v="6"/>
    <m/>
    <s v="473.59"/>
    <s v="1,353.10"/>
    <s v="0.00"/>
    <s v="-112.31"/>
    <s v="00.3500"/>
    <s v="361.28"/>
    <s v="1,032.23"/>
    <m/>
    <s v="-181785916"/>
    <n v="-320.86999999999989"/>
    <n v="-67.382699999999971"/>
    <n v="-112.31"/>
    <n v="44.927300000000031"/>
  </r>
  <r>
    <s v="Kentucky Power - Gen"/>
    <x v="13"/>
    <s v="Total Company"/>
    <s v="REG TAX  / SL TAX"/>
    <s v="1999"/>
    <x v="12"/>
    <x v="6"/>
    <m/>
    <s v="698.20"/>
    <s v="1,994.84"/>
    <s v="0.00"/>
    <s v="-112.31"/>
    <s v="00.3500"/>
    <s v="585.89"/>
    <s v="1,673.97"/>
    <m/>
    <s v="-181785916"/>
    <n v="-320.86999999999989"/>
    <n v="-67.382699999999971"/>
    <n v="-112.31000000000006"/>
    <n v="44.927300000000088"/>
  </r>
  <r>
    <s v="Kentucky Power - Gen"/>
    <x v="11"/>
    <s v="Total Company"/>
    <s v="REG TAX  / SL TAX"/>
    <s v="1999"/>
    <x v="12"/>
    <x v="6"/>
    <m/>
    <n v="1147.42"/>
    <n v="3278.32"/>
    <n v="0"/>
    <n v="-112.31"/>
    <n v="0.35"/>
    <n v="1035.1099999999999"/>
    <n v="2957.45"/>
    <m/>
    <s v="-181785916"/>
    <n v="-320.87000000000035"/>
    <n v="-67.382700000000071"/>
    <n v="-112.31000000000017"/>
    <n v="44.927300000000102"/>
  </r>
  <r>
    <s v="Kentucky Power - Gen"/>
    <x v="4"/>
    <s v="Total Company"/>
    <s v="REG TAX  / SL TAX"/>
    <s v="2016 50%"/>
    <x v="21"/>
    <x v="6"/>
    <m/>
    <s v="1,523.75"/>
    <s v="4,511.18"/>
    <s v="0.00"/>
    <s v="-119.80"/>
    <s v="00.3378"/>
    <s v="1,403.95"/>
    <s v="4,156.49"/>
    <m/>
    <s v="-181785624"/>
    <n v="-354.69000000000051"/>
    <n v="-74.48490000000011"/>
    <n v="-119.79999999999995"/>
    <n v="45.315099999999845"/>
  </r>
  <r>
    <s v="Kentucky Power - Gen"/>
    <x v="2"/>
    <s v="Total Company"/>
    <s v="REG TAX  / SL TAX"/>
    <s v="2016 50%"/>
    <x v="21"/>
    <x v="6"/>
    <m/>
    <s v="1,763.35"/>
    <s v="5,220.56"/>
    <s v="0.00"/>
    <s v="-119.80"/>
    <s v="00.3378"/>
    <s v="1,643.55"/>
    <s v="4,865.87"/>
    <m/>
    <s v="-181785624"/>
    <n v="-354.69000000000051"/>
    <n v="-74.48490000000011"/>
    <n v="-119.79999999999995"/>
    <n v="45.315099999999845"/>
  </r>
  <r>
    <s v="Kentucky Power - Gen"/>
    <x v="9"/>
    <s v="Total Company"/>
    <s v="REG TAX  / SL TAX"/>
    <s v="2016 50%"/>
    <x v="21"/>
    <x v="6"/>
    <m/>
    <s v="1,164.34"/>
    <s v="3,447.11"/>
    <s v="0.00"/>
    <s v="-119.80"/>
    <s v="00.3378"/>
    <s v="1,044.54"/>
    <s v="3,092.42"/>
    <m/>
    <s v="-181785624"/>
    <n v="-354.69000000000005"/>
    <n v="-74.48490000000001"/>
    <n v="-119.79999999999995"/>
    <n v="45.315099999999944"/>
  </r>
  <r>
    <s v="Kentucky Power - Gen"/>
    <x v="7"/>
    <s v="Total Company"/>
    <s v="REG TAX  / SL TAX"/>
    <s v="2016 50%"/>
    <x v="21"/>
    <x v="6"/>
    <m/>
    <s v="685.12"/>
    <s v="2,028.35"/>
    <s v="0.00"/>
    <s v="-119.80"/>
    <s v="00.3378"/>
    <s v="565.32"/>
    <s v="1,673.66"/>
    <m/>
    <s v="-181785624"/>
    <n v="-354.68999999999983"/>
    <n v="-74.484899999999968"/>
    <n v="-119.79999999999995"/>
    <n v="45.315099999999987"/>
  </r>
  <r>
    <s v="Kentucky Power - Gen"/>
    <x v="5"/>
    <s v="Total Company"/>
    <s v="REG TAX  / SL TAX"/>
    <s v="2016 50%"/>
    <x v="21"/>
    <x v="6"/>
    <m/>
    <s v="1,403.95"/>
    <s v="4,156.49"/>
    <s v="0.00"/>
    <s v="-119.80"/>
    <s v="00.3378"/>
    <s v="1,284.15"/>
    <s v="3,801.80"/>
    <m/>
    <s v="-181785624"/>
    <n v="-354.6899999999996"/>
    <n v="-74.484899999999911"/>
    <n v="-119.79999999999995"/>
    <n v="45.315100000000044"/>
  </r>
  <r>
    <s v="Kentucky Power - Gen"/>
    <x v="3"/>
    <s v="Total Company"/>
    <s v="REG TAX  / SL TAX"/>
    <s v="2016 50%"/>
    <x v="21"/>
    <x v="6"/>
    <m/>
    <s v="1,643.55"/>
    <s v="4,865.87"/>
    <s v="0.00"/>
    <s v="-119.80"/>
    <s v="00.3378"/>
    <s v="1,523.75"/>
    <s v="4,511.18"/>
    <m/>
    <s v="-181785624"/>
    <n v="-354.6899999999996"/>
    <n v="-74.484899999999911"/>
    <n v="-119.79999999999995"/>
    <n v="45.315100000000044"/>
  </r>
  <r>
    <s v="Kentucky Power - Gen"/>
    <x v="8"/>
    <s v="Total Company"/>
    <s v="REG TAX  / SL TAX"/>
    <s v="2016 50%"/>
    <x v="21"/>
    <x v="6"/>
    <m/>
    <s v="924.73"/>
    <s v="2,737.73"/>
    <s v="0.00"/>
    <s v="-119.80"/>
    <s v="00.3378"/>
    <s v="804.93"/>
    <s v="2,383.04"/>
    <m/>
    <s v="-181785624"/>
    <n v="-354.69000000000005"/>
    <n v="-74.48490000000001"/>
    <n v="-119.80000000000007"/>
    <n v="45.315100000000058"/>
  </r>
  <r>
    <s v="Kentucky Power - Gen"/>
    <x v="10"/>
    <s v="Total Company"/>
    <s v="REG TAX  / SL TAX"/>
    <s v="2016 50%"/>
    <x v="21"/>
    <x v="6"/>
    <m/>
    <s v="1,044.54"/>
    <s v="3,092.42"/>
    <s v="0.00"/>
    <s v="-119.81"/>
    <s v="00.3378"/>
    <s v="924.73"/>
    <s v="2,737.73"/>
    <m/>
    <s v="-181785624"/>
    <n v="-354.69000000000005"/>
    <n v="-74.48490000000001"/>
    <n v="-119.80999999999995"/>
    <n v="45.325099999999935"/>
  </r>
  <r>
    <s v="Kentucky Power - Gen"/>
    <x v="6"/>
    <s v="Total Company"/>
    <s v="REG TAX  / SL TAX"/>
    <s v="2016 50%"/>
    <x v="21"/>
    <x v="6"/>
    <m/>
    <s v="804.93"/>
    <s v="2,383.04"/>
    <s v="0.00"/>
    <s v="-119.81"/>
    <s v="00.3378"/>
    <s v="685.12"/>
    <s v="2,028.35"/>
    <m/>
    <s v="-181785624"/>
    <n v="-354.69000000000005"/>
    <n v="-74.48490000000001"/>
    <n v="-119.80999999999995"/>
    <n v="45.325099999999935"/>
  </r>
  <r>
    <s v="Kentucky Power - Gen"/>
    <x v="1"/>
    <s v="Total Company"/>
    <s v="REG TAX  / SL TAX"/>
    <s v="2016 50%"/>
    <x v="21"/>
    <x v="6"/>
    <m/>
    <s v="1,284.15"/>
    <s v="3,801.80"/>
    <s v="0.00"/>
    <s v="-119.81"/>
    <s v="00.3378"/>
    <s v="1,164.34"/>
    <s v="3,447.11"/>
    <m/>
    <s v="-181785624"/>
    <n v="-354.69000000000005"/>
    <n v="-74.48490000000001"/>
    <n v="-119.81000000000017"/>
    <n v="45.325100000000162"/>
  </r>
  <r>
    <s v="Kentucky Power - Distr"/>
    <x v="13"/>
    <s v="Total Company"/>
    <s v="REG TAX  / SL TAX"/>
    <s v="1990"/>
    <x v="30"/>
    <x v="10"/>
    <s v="Jun"/>
    <s v="127.75"/>
    <s v="367.89"/>
    <s v="0.00"/>
    <s v="-115.39"/>
    <s v="00.3473"/>
    <s v="12.36"/>
    <s v="35.59"/>
    <m/>
    <s v="-181786554"/>
    <n v="-332.29999999999995"/>
    <n v="-69.782999999999987"/>
    <n v="-115.39"/>
    <n v="45.607000000000014"/>
  </r>
  <r>
    <s v="Kentucky Power - Distr"/>
    <x v="13"/>
    <s v="Total Company"/>
    <s v="REG TAX  / SL TAX"/>
    <s v="1991"/>
    <x v="28"/>
    <x v="10"/>
    <s v="Jun"/>
    <s v="362.04"/>
    <s v="1,037.11"/>
    <s v="0.00"/>
    <s v="-114.93"/>
    <s v="00.3491"/>
    <s v="247.11"/>
    <s v="707.87"/>
    <m/>
    <s v="-181786503"/>
    <n v="-329.2399999999999"/>
    <n v="-69.140399999999971"/>
    <n v="-114.93"/>
    <n v="45.789600000000036"/>
  </r>
  <r>
    <s v="Kentucky Power - Distr"/>
    <x v="14"/>
    <s v="Total Company"/>
    <s v="REG TAX  / SL TAX"/>
    <s v="2016 50%"/>
    <x v="21"/>
    <x v="6"/>
    <m/>
    <s v="222,896.27"/>
    <s v="659,902.90"/>
    <s v="0.00"/>
    <s v="-121.88"/>
    <s v="00.3378"/>
    <s v="222,774.39"/>
    <s v="659,542.05"/>
    <m/>
    <s v="-181787127"/>
    <n v="-360.84999999997672"/>
    <n v="-75.778499999995105"/>
    <n v="-121.87999999997555"/>
    <n v="46.101499999980447"/>
  </r>
  <r>
    <s v="Kentucky Power - Distr"/>
    <x v="13"/>
    <s v="Total Company"/>
    <s v="REG TAX  / SL TAX"/>
    <s v="2016 50%"/>
    <x v="21"/>
    <x v="6"/>
    <m/>
    <s v="222,774.39"/>
    <s v="659,542.05"/>
    <s v="0.00"/>
    <s v="-121.88"/>
    <s v="00.3378"/>
    <s v="222,652.51"/>
    <s v="659,181.20"/>
    <m/>
    <s v="-181787127"/>
    <n v="-360.85000000009313"/>
    <n v="-75.778500000019548"/>
    <n v="-121.88000000000466"/>
    <n v="46.101499999985109"/>
  </r>
  <r>
    <s v="Kentucky Power - Distr"/>
    <x v="12"/>
    <s v="Total Company"/>
    <s v="REG TAX  / SL TAX"/>
    <s v="2016 50%"/>
    <x v="21"/>
    <x v="6"/>
    <m/>
    <s v="223,018.15"/>
    <s v="660,263.75"/>
    <s v="0.00"/>
    <s v="-121.88"/>
    <s v="00.3378"/>
    <s v="222,896.27"/>
    <s v="659,902.90"/>
    <m/>
    <s v="-181787127"/>
    <n v="-360.84999999997672"/>
    <n v="-75.778499999995105"/>
    <n v="-121.88000000000466"/>
    <n v="46.101500000009551"/>
  </r>
  <r>
    <s v="Kentucky Power - Distr"/>
    <x v="14"/>
    <s v="Total Company"/>
    <s v="REG TAX  / SL TAX"/>
    <s v="1988"/>
    <x v="33"/>
    <x v="10"/>
    <s v="Nov"/>
    <s v="117.46"/>
    <s v="333.13"/>
    <s v="0.00"/>
    <s v="-114.05"/>
    <s v="00.3526"/>
    <s v="3.41"/>
    <s v="9.68"/>
    <m/>
    <s v="-181786506"/>
    <n v="-323.45"/>
    <n v="-67.924499999999995"/>
    <n v="-114.05"/>
    <n v="46.125500000000002"/>
  </r>
  <r>
    <s v="Kentucky Power - Gen"/>
    <x v="10"/>
    <s v="Total Company"/>
    <s v="REG TAX  / SL TAX"/>
    <s v="2010"/>
    <x v="17"/>
    <x v="3"/>
    <m/>
    <s v="21,005.96"/>
    <s v="83,321.61"/>
    <s v="0.00"/>
    <s v="-277.72"/>
    <s v="00.2521"/>
    <s v="20,728.24"/>
    <s v="82,220.00"/>
    <m/>
    <s v="-181786045"/>
    <n v="-1101.6100000000006"/>
    <n v="-231.33810000000011"/>
    <n v="-277.71999999999753"/>
    <n v="46.381899999997415"/>
  </r>
  <r>
    <s v="Kentucky Power - Transm"/>
    <x v="4"/>
    <s v="Total Company"/>
    <s v="REG TAX  / SL TAX"/>
    <s v="2002 30%"/>
    <x v="8"/>
    <x v="6"/>
    <m/>
    <s v="457.89"/>
    <s v="1,308.28"/>
    <s v="0.00"/>
    <s v="-117.23"/>
    <s v="00.3500"/>
    <s v="340.66"/>
    <s v="973.32"/>
    <m/>
    <s v="-181784910"/>
    <n v="-334.95999999999992"/>
    <n v="-70.341599999999985"/>
    <n v="-117.22999999999996"/>
    <n v="46.888399999999976"/>
  </r>
  <r>
    <s v="Kentucky Power - Transm"/>
    <x v="1"/>
    <s v="Total Company"/>
    <s v="REG TAX  / SL TAX"/>
    <s v="2002 30%"/>
    <x v="8"/>
    <x v="6"/>
    <m/>
    <s v="223.42"/>
    <s v="638.36"/>
    <s v="0.00"/>
    <s v="-117.23"/>
    <s v="00.3500"/>
    <s v="106.19"/>
    <s v="303.40"/>
    <m/>
    <s v="-181784910"/>
    <n v="-334.96000000000004"/>
    <n v="-70.3416"/>
    <n v="-117.22999999999999"/>
    <n v="46.88839999999999"/>
  </r>
  <r>
    <s v="Kentucky Power - Transm"/>
    <x v="11"/>
    <s v="Total Company"/>
    <s v="REG TAX  / SL TAX"/>
    <s v="2002 30%"/>
    <x v="8"/>
    <x v="6"/>
    <m/>
    <n v="1395.77"/>
    <n v="3987.96"/>
    <n v="0"/>
    <n v="-117.23"/>
    <n v="0.35"/>
    <n v="1278.54"/>
    <n v="3653"/>
    <m/>
    <s v="-181784910"/>
    <n v="-334.96000000000004"/>
    <n v="-70.3416"/>
    <n v="-117.23000000000002"/>
    <n v="46.888400000000019"/>
  </r>
  <r>
    <s v="Kentucky Power - Transm"/>
    <x v="12"/>
    <s v="Total Company"/>
    <s v="REG TAX  / SL TAX"/>
    <s v="2002 30%"/>
    <x v="8"/>
    <x v="6"/>
    <m/>
    <s v="1,161.30"/>
    <s v="3,318.04"/>
    <s v="0.00"/>
    <s v="-117.23"/>
    <s v="00.3500"/>
    <s v="1,044.07"/>
    <s v="2,983.08"/>
    <m/>
    <s v="-181784910"/>
    <n v="-334.96000000000004"/>
    <n v="-70.3416"/>
    <n v="-117.23000000000002"/>
    <n v="46.888400000000019"/>
  </r>
  <r>
    <s v="Kentucky Power - Transm"/>
    <x v="2"/>
    <s v="Total Company"/>
    <s v="REG TAX  / SL TAX"/>
    <s v="2002 30%"/>
    <x v="8"/>
    <x v="6"/>
    <m/>
    <s v="692.36"/>
    <s v="1,978.20"/>
    <s v="0.00"/>
    <s v="-117.23"/>
    <s v="00.3500"/>
    <s v="575.13"/>
    <s v="1,643.24"/>
    <m/>
    <s v="-181784910"/>
    <n v="-334.96000000000004"/>
    <n v="-70.3416"/>
    <n v="-117.23000000000002"/>
    <n v="46.888400000000019"/>
  </r>
  <r>
    <s v="Kentucky Power - Transm"/>
    <x v="13"/>
    <s v="Total Company"/>
    <s v="REG TAX  / SL TAX"/>
    <s v="2002 30%"/>
    <x v="8"/>
    <x v="6"/>
    <m/>
    <s v="926.83"/>
    <s v="2,648.12"/>
    <s v="0.00"/>
    <s v="-117.23"/>
    <s v="00.3500"/>
    <s v="809.60"/>
    <s v="2,313.16"/>
    <m/>
    <s v="-181784910"/>
    <n v="-334.96000000000004"/>
    <n v="-70.3416"/>
    <n v="-117.23000000000002"/>
    <n v="46.888400000000019"/>
  </r>
  <r>
    <s v="Kentucky Power - Transm"/>
    <x v="14"/>
    <s v="Total Company"/>
    <s v="REG TAX  / SL TAX"/>
    <s v="2002 30%"/>
    <x v="8"/>
    <x v="6"/>
    <m/>
    <s v="1,044.07"/>
    <s v="2,983.08"/>
    <s v="0.00"/>
    <s v="-117.24"/>
    <s v="00.3500"/>
    <s v="926.83"/>
    <s v="2,648.12"/>
    <m/>
    <s v="-181784910"/>
    <n v="-334.96000000000004"/>
    <n v="-70.3416"/>
    <n v="-117.2399999999999"/>
    <n v="46.898399999999896"/>
  </r>
  <r>
    <s v="Kentucky Power - Transm"/>
    <x v="15"/>
    <s v="Total Company"/>
    <s v="REG TAX  / SL TAX"/>
    <s v="2002 30%"/>
    <x v="8"/>
    <x v="6"/>
    <m/>
    <s v="1,278.54"/>
    <s v="3,653.00"/>
    <s v="0.00"/>
    <s v="-117.24"/>
    <s v="00.3500"/>
    <s v="1,161.30"/>
    <s v="3,318.04"/>
    <m/>
    <s v="-181784910"/>
    <n v="-334.96000000000004"/>
    <n v="-70.3416"/>
    <n v="-117.24000000000001"/>
    <n v="46.898400000000009"/>
  </r>
  <r>
    <s v="Kentucky Power - Transm"/>
    <x v="3"/>
    <s v="Total Company"/>
    <s v="REG TAX  / SL TAX"/>
    <s v="2002 30%"/>
    <x v="8"/>
    <x v="6"/>
    <m/>
    <s v="575.13"/>
    <s v="1,643.24"/>
    <s v="0.00"/>
    <s v="-117.24"/>
    <s v="00.3500"/>
    <s v="457.89"/>
    <s v="1,308.28"/>
    <m/>
    <s v="-181784910"/>
    <n v="-334.96000000000004"/>
    <n v="-70.3416"/>
    <n v="-117.24000000000001"/>
    <n v="46.898400000000009"/>
  </r>
  <r>
    <s v="Kentucky Power - Transm"/>
    <x v="5"/>
    <s v="Total Company"/>
    <s v="REG TAX  / SL TAX"/>
    <s v="2002 30%"/>
    <x v="8"/>
    <x v="6"/>
    <m/>
    <s v="340.66"/>
    <s v="973.32"/>
    <s v="0.00"/>
    <s v="-117.24"/>
    <s v="00.3500"/>
    <s v="223.42"/>
    <s v="638.36"/>
    <m/>
    <s v="-181784910"/>
    <n v="-334.96000000000004"/>
    <n v="-70.3416"/>
    <n v="-117.24000000000004"/>
    <n v="46.898400000000038"/>
  </r>
  <r>
    <s v="Kentucky Power - Transm"/>
    <x v="0"/>
    <s v="Total Company"/>
    <s v="REG TAX  / SL TAX"/>
    <s v="2002 30%"/>
    <x v="8"/>
    <x v="6"/>
    <m/>
    <s v="809.60"/>
    <s v="2,313.16"/>
    <s v="0.00"/>
    <s v="-117.24"/>
    <s v="00.3500"/>
    <s v="692.36"/>
    <s v="1,978.20"/>
    <m/>
    <s v="-181784910"/>
    <n v="-334.95999999999981"/>
    <n v="-70.341599999999957"/>
    <n v="-117.24000000000001"/>
    <n v="46.898400000000052"/>
  </r>
  <r>
    <s v="Kentucky Power - Distr"/>
    <x v="14"/>
    <s v="Total Company"/>
    <s v="REG TAX  / SL TAX"/>
    <s v="1990"/>
    <x v="30"/>
    <x v="10"/>
    <s v="Apr"/>
    <s v="389.81"/>
    <s v="1,118.47"/>
    <s v="0.00"/>
    <s v="-118.36"/>
    <s v="00.3485"/>
    <s v="271.45"/>
    <s v="778.86"/>
    <m/>
    <s v="-181787050"/>
    <n v="-339.61"/>
    <n v="-71.318100000000001"/>
    <n v="-118.36000000000001"/>
    <n v="47.041900000000012"/>
  </r>
  <r>
    <s v="Kentucky Power - Distr"/>
    <x v="11"/>
    <s v="Total Company"/>
    <s v="REG TAX  / SL TAX"/>
    <s v="1986"/>
    <x v="34"/>
    <x v="11"/>
    <s v="Sep"/>
    <n v="221.21"/>
    <n v="617.44000000000005"/>
    <n v="0"/>
    <n v="-113.9"/>
    <n v="0.35830000000000001"/>
    <n v="107.31"/>
    <n v="299.51"/>
    <m/>
    <s v="-181786998"/>
    <n v="-317.93000000000006"/>
    <n v="-66.765300000000011"/>
    <n v="-113.9"/>
    <n v="47.134699999999995"/>
  </r>
  <r>
    <s v="Kentucky Power - Distr"/>
    <x v="11"/>
    <s v="Total Company"/>
    <s v="REG TAX  / SL TAX"/>
    <s v="1983"/>
    <x v="25"/>
    <x v="11"/>
    <s v="Apr"/>
    <n v="189.17"/>
    <n v="463.7"/>
    <n v="0"/>
    <n v="-97.18"/>
    <n v="0.40799999999999997"/>
    <n v="91.99"/>
    <n v="225.5"/>
    <m/>
    <s v="-181786823"/>
    <n v="-238.2"/>
    <n v="-50.021999999999998"/>
    <n v="-97.179999999999993"/>
    <n v="47.157999999999994"/>
  </r>
  <r>
    <s v="Kentucky Power - Gen"/>
    <x v="15"/>
    <s v="Total Company"/>
    <s v="REG TAX  / SL TAX"/>
    <s v="1995"/>
    <x v="23"/>
    <x v="21"/>
    <m/>
    <s v="893.43"/>
    <s v="2,552.56"/>
    <s v="0.00"/>
    <s v="-118.35"/>
    <s v="00.3500"/>
    <s v="775.08"/>
    <s v="2,214.42"/>
    <m/>
    <s v="-181786401"/>
    <n v="-338.13999999999987"/>
    <n v="-71.009399999999971"/>
    <n v="-118.34999999999991"/>
    <n v="47.340599999999938"/>
  </r>
  <r>
    <s v="Kentucky Power - Gen"/>
    <x v="0"/>
    <s v="Total Company"/>
    <s v="REG TAX  / SL TAX"/>
    <s v="1995"/>
    <x v="23"/>
    <x v="21"/>
    <m/>
    <s v="420.02"/>
    <s v="1,200.00"/>
    <s v="0.00"/>
    <s v="-118.35"/>
    <s v="00.3500"/>
    <s v="301.67"/>
    <s v="861.86"/>
    <m/>
    <s v="-181786401"/>
    <n v="-338.14"/>
    <n v="-71.009399999999999"/>
    <n v="-118.34999999999997"/>
    <n v="47.340599999999966"/>
  </r>
  <r>
    <s v="Kentucky Power - Gen"/>
    <x v="3"/>
    <s v="Total Company"/>
    <s v="REG TAX  / SL TAX"/>
    <s v="1995"/>
    <x v="23"/>
    <x v="21"/>
    <m/>
    <s v="183.31"/>
    <s v="523.72"/>
    <s v="0.00"/>
    <s v="-118.35"/>
    <s v="00.3500"/>
    <s v="64.96"/>
    <s v="185.58"/>
    <m/>
    <s v="-181786401"/>
    <n v="-338.14"/>
    <n v="-71.009399999999999"/>
    <n v="-118.35000000000001"/>
    <n v="47.340600000000009"/>
  </r>
  <r>
    <s v="Kentucky Power - Gen"/>
    <x v="12"/>
    <s v="Total Company"/>
    <s v="REG TAX  / SL TAX"/>
    <s v="1995"/>
    <x v="23"/>
    <x v="21"/>
    <m/>
    <s v="775.08"/>
    <s v="2,214.42"/>
    <s v="0.00"/>
    <s v="-118.35"/>
    <s v="00.3500"/>
    <s v="656.73"/>
    <s v="1,876.28"/>
    <m/>
    <s v="-181786401"/>
    <n v="-338.1400000000001"/>
    <n v="-71.009400000000014"/>
    <n v="-118.35000000000002"/>
    <n v="47.340600000000009"/>
  </r>
  <r>
    <s v="Kentucky Power - Gen"/>
    <x v="11"/>
    <s v="Total Company"/>
    <s v="REG TAX  / SL TAX"/>
    <s v="1995"/>
    <x v="23"/>
    <x v="21"/>
    <m/>
    <n v="1011.78"/>
    <n v="2890.7"/>
    <n v="0"/>
    <n v="-118.35"/>
    <n v="0.35"/>
    <n v="893.43"/>
    <n v="2552.56"/>
    <m/>
    <s v="-181786401"/>
    <n v="-338.13999999999987"/>
    <n v="-71.009399999999971"/>
    <n v="-118.35000000000002"/>
    <n v="47.340600000000052"/>
  </r>
  <r>
    <s v="Kentucky Power - Gen"/>
    <x v="14"/>
    <s v="Total Company"/>
    <s v="REG TAX  / SL TAX"/>
    <s v="1995"/>
    <x v="23"/>
    <x v="21"/>
    <m/>
    <s v="656.73"/>
    <s v="1,876.28"/>
    <s v="0.00"/>
    <s v="-118.35"/>
    <s v="00.3500"/>
    <s v="538.38"/>
    <s v="1,538.14"/>
    <m/>
    <s v="-181786401"/>
    <n v="-338.13999999999987"/>
    <n v="-71.009399999999971"/>
    <n v="-118.35000000000002"/>
    <n v="47.340600000000052"/>
  </r>
  <r>
    <s v="Kentucky Power - Gen"/>
    <x v="13"/>
    <s v="Total Company"/>
    <s v="REG TAX  / SL TAX"/>
    <s v="1995"/>
    <x v="23"/>
    <x v="21"/>
    <m/>
    <s v="538.38"/>
    <s v="1,538.14"/>
    <s v="0.00"/>
    <s v="-118.36"/>
    <s v="00.3500"/>
    <s v="420.02"/>
    <s v="1,200.00"/>
    <m/>
    <s v="-181786401"/>
    <n v="-338.1400000000001"/>
    <n v="-71.009400000000014"/>
    <n v="-118.36000000000001"/>
    <n v="47.3506"/>
  </r>
  <r>
    <s v="Kentucky Power - Gen"/>
    <x v="2"/>
    <s v="Total Company"/>
    <s v="REG TAX  / SL TAX"/>
    <s v="1995"/>
    <x v="23"/>
    <x v="21"/>
    <m/>
    <s v="301.67"/>
    <s v="861.86"/>
    <s v="0.00"/>
    <s v="-118.36"/>
    <s v="00.3500"/>
    <s v="183.31"/>
    <s v="523.72"/>
    <m/>
    <s v="-181786401"/>
    <n v="-338.14"/>
    <n v="-71.009399999999999"/>
    <n v="-118.36000000000001"/>
    <n v="47.350600000000014"/>
  </r>
  <r>
    <s v="Kentucky Power - Transm"/>
    <x v="14"/>
    <s v="Total Company"/>
    <s v="REG TAX  / SL TAX"/>
    <s v="2001"/>
    <x v="10"/>
    <x v="9"/>
    <s v="Nov"/>
    <s v="9,244.72"/>
    <s v="26,413.50"/>
    <s v="0.00"/>
    <s v="-118.44"/>
    <s v="00.3500"/>
    <s v="9,126.28"/>
    <s v="26,075.09"/>
    <m/>
    <s v="-181785234"/>
    <n v="-338.40999999999985"/>
    <n v="-71.066099999999963"/>
    <n v="-118.43999999999869"/>
    <n v="47.373899999998727"/>
  </r>
  <r>
    <s v="Kentucky Power - Transm"/>
    <x v="8"/>
    <s v="Total Company"/>
    <s v="REG TAX  / SL TAX"/>
    <s v="2001"/>
    <x v="10"/>
    <x v="9"/>
    <s v="Nov"/>
    <s v="8,052.40"/>
    <s v="23,006.90"/>
    <s v="0.00"/>
    <s v="-118.44"/>
    <s v="00.3500"/>
    <s v="7,933.96"/>
    <s v="22,668.49"/>
    <m/>
    <s v="-181785234"/>
    <n v="-338.40999999999985"/>
    <n v="-71.066099999999963"/>
    <n v="-118.4399999999996"/>
    <n v="47.373899999999637"/>
  </r>
  <r>
    <s v="Kentucky Power - Gen"/>
    <x v="2"/>
    <s v="Total Company"/>
    <s v="REG TAX  / SL TAX"/>
    <s v="2009 50%"/>
    <x v="3"/>
    <x v="14"/>
    <m/>
    <s v="3,944.68"/>
    <s v="11,270.53"/>
    <s v="0.00"/>
    <s v="-118.72"/>
    <s v="00.3500"/>
    <s v="3,825.96"/>
    <s v="10,931.32"/>
    <m/>
    <s v="-181786350"/>
    <n v="-339.21000000000095"/>
    <n v="-71.234100000000197"/>
    <n v="-118.7199999999998"/>
    <n v="47.485899999999603"/>
  </r>
  <r>
    <s v="Kentucky Power - Distr"/>
    <x v="12"/>
    <s v="Total Company"/>
    <s v="REG TAX  / SL TAX"/>
    <s v="1987"/>
    <x v="39"/>
    <x v="10"/>
    <s v="Aug"/>
    <s v="160.35"/>
    <s v="455.97"/>
    <s v="0.00"/>
    <s v="-117.87"/>
    <s v="00.3517"/>
    <s v="42.48"/>
    <s v="120.81"/>
    <m/>
    <s v="-181786746"/>
    <n v="-335.16"/>
    <n v="-70.383600000000001"/>
    <n v="-117.87"/>
    <n v="47.486400000000003"/>
  </r>
  <r>
    <s v="Kentucky Power - Transm"/>
    <x v="11"/>
    <s v="Total Company"/>
    <s v="REG TAX  / SL TAX"/>
    <s v="2001"/>
    <x v="10"/>
    <x v="9"/>
    <s v="Nov"/>
    <n v="9602.68"/>
    <n v="27436.23"/>
    <n v="0"/>
    <n v="-119.32"/>
    <n v="0.35"/>
    <n v="9483.36"/>
    <n v="27095.32"/>
    <m/>
    <s v="-181785234"/>
    <n v="-340.90999999999985"/>
    <n v="-71.591099999999969"/>
    <n v="-119.31999999999971"/>
    <n v="47.72889999999974"/>
  </r>
  <r>
    <s v="Kentucky Power - Transm"/>
    <x v="6"/>
    <s v="Total Company"/>
    <s v="REG TAX  / SL TAX"/>
    <s v="2001"/>
    <x v="10"/>
    <x v="9"/>
    <s v="Nov"/>
    <s v="7,933.96"/>
    <s v="22,668.49"/>
    <s v="0.00"/>
    <s v="-119.32"/>
    <s v="00.3500"/>
    <s v="7,814.64"/>
    <s v="22,327.58"/>
    <m/>
    <s v="-181785234"/>
    <n v="-340.90999999999985"/>
    <n v="-71.591099999999969"/>
    <n v="-119.31999999999971"/>
    <n v="47.72889999999974"/>
  </r>
  <r>
    <s v="Kentucky Power - Transm"/>
    <x v="1"/>
    <s v="Total Company"/>
    <s v="REG TAX  / SL TAX"/>
    <s v="2001"/>
    <x v="10"/>
    <x v="9"/>
    <s v="Nov"/>
    <s v="8,410.36"/>
    <s v="24,029.63"/>
    <s v="0.00"/>
    <s v="-119.32"/>
    <s v="00.3500"/>
    <s v="8,291.04"/>
    <s v="23,688.72"/>
    <m/>
    <s v="-181785234"/>
    <n v="-340.90999999999985"/>
    <n v="-71.591099999999969"/>
    <n v="-119.31999999999971"/>
    <n v="47.72889999999974"/>
  </r>
  <r>
    <s v="Kentucky Power - Transm"/>
    <x v="5"/>
    <s v="Total Company"/>
    <s v="REG TAX  / SL TAX"/>
    <s v="2001"/>
    <x v="10"/>
    <x v="9"/>
    <s v="Nov"/>
    <s v="8,529.68"/>
    <s v="24,370.54"/>
    <s v="0.00"/>
    <s v="-119.32"/>
    <s v="00.3500"/>
    <s v="8,410.36"/>
    <s v="24,029.63"/>
    <m/>
    <s v="-181785234"/>
    <n v="-340.90999999999985"/>
    <n v="-71.591099999999969"/>
    <n v="-119.31999999999971"/>
    <n v="47.72889999999974"/>
  </r>
  <r>
    <s v="Kentucky Power - Transm"/>
    <x v="4"/>
    <s v="Total Company"/>
    <s v="REG TAX  / SL TAX"/>
    <s v="2001"/>
    <x v="10"/>
    <x v="9"/>
    <s v="Nov"/>
    <s v="8,649.00"/>
    <s v="24,711.45"/>
    <s v="0.00"/>
    <s v="-119.32"/>
    <s v="00.3500"/>
    <s v="8,529.68"/>
    <s v="24,370.54"/>
    <m/>
    <s v="-181785234"/>
    <n v="-340.90999999999985"/>
    <n v="-71.591099999999969"/>
    <n v="-119.31999999999971"/>
    <n v="47.72889999999974"/>
  </r>
  <r>
    <s v="Kentucky Power - Transm"/>
    <x v="3"/>
    <s v="Total Company"/>
    <s v="REG TAX  / SL TAX"/>
    <s v="2001"/>
    <x v="10"/>
    <x v="9"/>
    <s v="Nov"/>
    <s v="8,768.32"/>
    <s v="25,052.36"/>
    <s v="0.00"/>
    <s v="-119.32"/>
    <s v="00.3500"/>
    <s v="8,649.00"/>
    <s v="24,711.45"/>
    <m/>
    <s v="-181785234"/>
    <n v="-340.90999999999985"/>
    <n v="-71.591099999999969"/>
    <n v="-119.31999999999971"/>
    <n v="47.72889999999974"/>
  </r>
  <r>
    <s v="Kentucky Power - Transm"/>
    <x v="2"/>
    <s v="Total Company"/>
    <s v="REG TAX  / SL TAX"/>
    <s v="2001"/>
    <x v="10"/>
    <x v="9"/>
    <s v="Nov"/>
    <s v="8,887.64"/>
    <s v="25,393.27"/>
    <s v="0.00"/>
    <s v="-119.32"/>
    <s v="00.3500"/>
    <s v="8,768.32"/>
    <s v="25,052.36"/>
    <m/>
    <s v="-181785234"/>
    <n v="-340.90999999999985"/>
    <n v="-71.591099999999969"/>
    <n v="-119.31999999999971"/>
    <n v="47.72889999999974"/>
  </r>
  <r>
    <s v="Kentucky Power - Transm"/>
    <x v="0"/>
    <s v="Total Company"/>
    <s v="REG TAX  / SL TAX"/>
    <s v="2001"/>
    <x v="10"/>
    <x v="9"/>
    <s v="Nov"/>
    <s v="9,006.96"/>
    <s v="25,734.18"/>
    <s v="0.00"/>
    <s v="-119.32"/>
    <s v="00.3500"/>
    <s v="8,887.64"/>
    <s v="25,393.27"/>
    <m/>
    <s v="-181785234"/>
    <n v="-340.90999999999985"/>
    <n v="-71.591099999999969"/>
    <n v="-119.31999999999971"/>
    <n v="47.72889999999974"/>
  </r>
  <r>
    <s v="Kentucky Power - Transm"/>
    <x v="15"/>
    <s v="Total Company"/>
    <s v="REG TAX  / SL TAX"/>
    <s v="2001"/>
    <x v="10"/>
    <x v="9"/>
    <s v="Nov"/>
    <s v="9,483.36"/>
    <s v="27,095.32"/>
    <s v="0.00"/>
    <s v="-119.32"/>
    <s v="00.3500"/>
    <s v="9,364.04"/>
    <s v="26,754.41"/>
    <m/>
    <s v="-181785234"/>
    <n v="-340.90999999999985"/>
    <n v="-71.591099999999969"/>
    <n v="-119.31999999999971"/>
    <n v="47.72889999999974"/>
  </r>
  <r>
    <s v="Kentucky Power - Transm"/>
    <x v="7"/>
    <s v="Total Company"/>
    <s v="REG TAX  / SL TAX"/>
    <s v="2001"/>
    <x v="10"/>
    <x v="9"/>
    <s v="Nov"/>
    <s v="7,814.64"/>
    <s v="22,327.58"/>
    <s v="0.00"/>
    <s v="-119.32"/>
    <s v="00.3500"/>
    <s v="7,695.32"/>
    <s v="21,986.67"/>
    <m/>
    <s v="-181785234"/>
    <n v="-340.91000000000349"/>
    <n v="-71.591100000000736"/>
    <n v="-119.32000000000062"/>
    <n v="47.728899999999882"/>
  </r>
  <r>
    <s v="Kentucky Power - Transm"/>
    <x v="10"/>
    <s v="Total Company"/>
    <s v="REG TAX  / SL TAX"/>
    <s v="2001"/>
    <x v="10"/>
    <x v="9"/>
    <s v="Nov"/>
    <s v="8,171.72"/>
    <s v="23,347.81"/>
    <s v="0.00"/>
    <s v="-119.32"/>
    <s v="00.3500"/>
    <s v="8,052.40"/>
    <s v="23,006.90"/>
    <m/>
    <s v="-181785234"/>
    <n v="-340.90999999999985"/>
    <n v="-71.591099999999969"/>
    <n v="-119.32000000000062"/>
    <n v="47.72890000000065"/>
  </r>
  <r>
    <s v="Kentucky Power - Transm"/>
    <x v="9"/>
    <s v="Total Company"/>
    <s v="REG TAX  / SL TAX"/>
    <s v="2001"/>
    <x v="10"/>
    <x v="9"/>
    <s v="Nov"/>
    <s v="8,291.04"/>
    <s v="23,688.72"/>
    <s v="0.00"/>
    <s v="-119.32"/>
    <s v="00.3500"/>
    <s v="8,171.72"/>
    <s v="23,347.81"/>
    <m/>
    <s v="-181785234"/>
    <n v="-340.90999999999985"/>
    <n v="-71.591099999999969"/>
    <n v="-119.32000000000062"/>
    <n v="47.72890000000065"/>
  </r>
  <r>
    <s v="Kentucky Power - Transm"/>
    <x v="13"/>
    <s v="Total Company"/>
    <s v="REG TAX  / SL TAX"/>
    <s v="2001"/>
    <x v="10"/>
    <x v="9"/>
    <s v="Nov"/>
    <s v="9,126.28"/>
    <s v="26,075.09"/>
    <s v="0.00"/>
    <s v="-119.32"/>
    <s v="00.3500"/>
    <s v="9,006.96"/>
    <s v="25,734.18"/>
    <m/>
    <s v="-181785234"/>
    <n v="-340.90999999999985"/>
    <n v="-71.591099999999969"/>
    <n v="-119.32000000000153"/>
    <n v="47.728900000001559"/>
  </r>
  <r>
    <s v="Kentucky Power - Transm"/>
    <x v="12"/>
    <s v="Total Company"/>
    <s v="REG TAX  / SL TAX"/>
    <s v="2001"/>
    <x v="10"/>
    <x v="9"/>
    <s v="Nov"/>
    <s v="9,364.04"/>
    <s v="26,754.41"/>
    <s v="0.00"/>
    <s v="-119.32"/>
    <s v="00.3500"/>
    <s v="9,244.72"/>
    <s v="26,413.50"/>
    <m/>
    <s v="-181785234"/>
    <n v="-340.90999999999985"/>
    <n v="-71.591099999999969"/>
    <n v="-119.32000000000153"/>
    <n v="47.728900000001559"/>
  </r>
  <r>
    <s v="Kentucky Power - Distr"/>
    <x v="15"/>
    <s v="Total Company"/>
    <s v="REG TAX  / SL TAX"/>
    <s v="1986"/>
    <x v="34"/>
    <x v="10"/>
    <s v="Mar"/>
    <s v="180.88"/>
    <s v="525.24"/>
    <s v="0.00"/>
    <s v="-122.47"/>
    <s v="00.3444"/>
    <s v="58.41"/>
    <s v="169.60"/>
    <m/>
    <s v="-181787109"/>
    <n v="-355.64"/>
    <n v="-74.684399999999997"/>
    <n v="-122.47"/>
    <n v="47.785600000000002"/>
  </r>
  <r>
    <s v="Kentucky Power - Distr"/>
    <x v="11"/>
    <s v="Total Company"/>
    <s v="REG TAX  / SL TAX"/>
    <s v="1986"/>
    <x v="34"/>
    <x v="10"/>
    <s v="Mar"/>
    <n v="303.35000000000002"/>
    <n v="880.88"/>
    <n v="0"/>
    <n v="-122.47"/>
    <n v="0.34439999999999998"/>
    <n v="180.88"/>
    <n v="525.24"/>
    <m/>
    <s v="-181787109"/>
    <n v="-355.64"/>
    <n v="-74.684399999999997"/>
    <n v="-122.47000000000003"/>
    <n v="47.785600000000031"/>
  </r>
  <r>
    <s v="Kentucky Power - Distr"/>
    <x v="11"/>
    <s v="Total Company"/>
    <s v="REG TAX  / SL TAX"/>
    <s v="1984"/>
    <x v="20"/>
    <x v="10"/>
    <s v="Nov"/>
    <n v="156.94999999999999"/>
    <n v="400.31"/>
    <n v="0"/>
    <n v="-103.01"/>
    <n v="0.3921"/>
    <n v="53.94"/>
    <n v="137.58000000000001"/>
    <m/>
    <s v="-181786784"/>
    <n v="-262.73"/>
    <n v="-55.173300000000005"/>
    <n v="-103.00999999999999"/>
    <n v="47.836699999999986"/>
  </r>
  <r>
    <s v="Kentucky Power - Gen"/>
    <x v="0"/>
    <s v="Total Company"/>
    <s v="REG TAX  / SL TAX"/>
    <s v="2008 50%"/>
    <x v="1"/>
    <x v="14"/>
    <m/>
    <s v="3,972.84"/>
    <s v="11,351.00"/>
    <s v="0.00"/>
    <s v="-119.96"/>
    <s v="00.3500"/>
    <s v="3,852.88"/>
    <s v="11,008.26"/>
    <m/>
    <s v="-181785893"/>
    <n v="-342.73999999999978"/>
    <n v="-71.975399999999951"/>
    <n v="-119.96000000000004"/>
    <n v="47.984600000000086"/>
  </r>
  <r>
    <s v="Kentucky Power - Transm"/>
    <x v="15"/>
    <s v="Total Company"/>
    <s v="REG TAX  / SL TAX"/>
    <s v="1983"/>
    <x v="25"/>
    <x v="9"/>
    <s v="Sep"/>
    <s v="1,836.85"/>
    <s v="4,544.52"/>
    <s v="0.00"/>
    <s v="-100.41"/>
    <s v="00.4042"/>
    <s v="1,736.44"/>
    <s v="4,296.09"/>
    <m/>
    <s v="-181785004"/>
    <n v="-248.43000000000029"/>
    <n v="-52.170300000000061"/>
    <n v="-100.40999999999985"/>
    <n v="48.239699999999793"/>
  </r>
  <r>
    <s v="Kentucky Power - Transm"/>
    <x v="2"/>
    <s v="Total Company"/>
    <s v="REG TAX  / SL TAX"/>
    <s v="1983"/>
    <x v="25"/>
    <x v="9"/>
    <s v="Sep"/>
    <s v="1,334.80"/>
    <s v="3,302.37"/>
    <s v="0.00"/>
    <s v="-100.41"/>
    <s v="00.4042"/>
    <s v="1,234.39"/>
    <s v="3,053.94"/>
    <m/>
    <s v="-181785004"/>
    <n v="-248.42999999999984"/>
    <n v="-52.170299999999962"/>
    <n v="-100.40999999999985"/>
    <n v="48.239699999999893"/>
  </r>
  <r>
    <s v="Kentucky Power - Transm"/>
    <x v="13"/>
    <s v="Total Company"/>
    <s v="REG TAX  / SL TAX"/>
    <s v="1983"/>
    <x v="25"/>
    <x v="9"/>
    <s v="Sep"/>
    <s v="1,535.62"/>
    <s v="3,799.23"/>
    <s v="0.00"/>
    <s v="-100.41"/>
    <s v="00.4042"/>
    <s v="1,435.21"/>
    <s v="3,550.80"/>
    <m/>
    <s v="-181785004"/>
    <n v="-248.42999999999984"/>
    <n v="-52.170299999999962"/>
    <n v="-100.40999999999985"/>
    <n v="48.239699999999893"/>
  </r>
  <r>
    <s v="Kentucky Power - Transm"/>
    <x v="1"/>
    <s v="Total Company"/>
    <s v="REG TAX  / SL TAX"/>
    <s v="1983"/>
    <x v="25"/>
    <x v="9"/>
    <s v="Sep"/>
    <s v="933.15"/>
    <s v="2,308.65"/>
    <s v="0.00"/>
    <s v="-100.41"/>
    <s v="00.4042"/>
    <s v="832.74"/>
    <s v="2,060.22"/>
    <m/>
    <s v="-181785004"/>
    <n v="-248.43000000000029"/>
    <n v="-52.170300000000061"/>
    <n v="-100.40999999999997"/>
    <n v="48.239699999999907"/>
  </r>
  <r>
    <s v="Kentucky Power - Transm"/>
    <x v="6"/>
    <s v="Total Company"/>
    <s v="REG TAX  / SL TAX"/>
    <s v="1983"/>
    <x v="25"/>
    <x v="9"/>
    <s v="Sep"/>
    <s v="531.49"/>
    <s v="1,314.93"/>
    <s v="0.00"/>
    <s v="-100.41"/>
    <s v="00.4042"/>
    <s v="431.08"/>
    <s v="1,066.50"/>
    <m/>
    <s v="-181785004"/>
    <n v="-248.43000000000006"/>
    <n v="-52.170300000000012"/>
    <n v="-100.41000000000003"/>
    <n v="48.239700000000013"/>
  </r>
  <r>
    <s v="Kentucky Power - Transm"/>
    <x v="4"/>
    <s v="Total Company"/>
    <s v="REG TAX  / SL TAX"/>
    <s v="1983"/>
    <x v="25"/>
    <x v="9"/>
    <s v="Sep"/>
    <s v="1,133.98"/>
    <s v="2,805.51"/>
    <s v="0.00"/>
    <s v="-100.41"/>
    <s v="00.4042"/>
    <s v="1,033.57"/>
    <s v="2,557.08"/>
    <m/>
    <s v="-181785004"/>
    <n v="-248.43000000000029"/>
    <n v="-52.170300000000061"/>
    <n v="-100.41000000000008"/>
    <n v="48.23970000000002"/>
  </r>
  <r>
    <s v="Kentucky Power - Transm"/>
    <x v="0"/>
    <s v="Total Company"/>
    <s v="REG TAX  / SL TAX"/>
    <s v="1983"/>
    <x v="25"/>
    <x v="9"/>
    <s v="Sep"/>
    <s v="1,435.21"/>
    <s v="3,550.80"/>
    <s v="0.00"/>
    <s v="-100.41"/>
    <s v="00.4042"/>
    <s v="1,334.80"/>
    <s v="3,302.37"/>
    <m/>
    <s v="-181785004"/>
    <n v="-248.43000000000029"/>
    <n v="-52.170300000000061"/>
    <n v="-100.41000000000008"/>
    <n v="48.23970000000002"/>
  </r>
  <r>
    <s v="Kentucky Power - Transm"/>
    <x v="12"/>
    <s v="Total Company"/>
    <s v="REG TAX  / SL TAX"/>
    <s v="1983"/>
    <x v="25"/>
    <x v="9"/>
    <s v="Sep"/>
    <s v="1,736.44"/>
    <s v="4,296.09"/>
    <s v="0.00"/>
    <s v="-100.41"/>
    <s v="00.4042"/>
    <s v="1,636.03"/>
    <s v="4,047.66"/>
    <m/>
    <s v="-181785004"/>
    <n v="-248.43000000000029"/>
    <n v="-52.170300000000061"/>
    <n v="-100.41000000000008"/>
    <n v="48.23970000000002"/>
  </r>
  <r>
    <s v="Kentucky Power - Transm"/>
    <x v="10"/>
    <s v="Total Company"/>
    <s v="REG TAX  / SL TAX"/>
    <s v="1983"/>
    <x v="25"/>
    <x v="9"/>
    <s v="Sep"/>
    <s v="732.32"/>
    <s v="1,811.79"/>
    <s v="0.00"/>
    <s v="-100.41"/>
    <s v="00.4042"/>
    <s v="631.91"/>
    <s v="1,563.36"/>
    <m/>
    <s v="-181785004"/>
    <n v="-248.43000000000006"/>
    <n v="-52.170300000000012"/>
    <n v="-100.41000000000008"/>
    <n v="48.23970000000007"/>
  </r>
  <r>
    <s v="Kentucky Power - Transm"/>
    <x v="3"/>
    <s v="Total Company"/>
    <s v="REG TAX  / SL TAX"/>
    <s v="1983"/>
    <x v="25"/>
    <x v="9"/>
    <s v="Sep"/>
    <s v="1,234.39"/>
    <s v="3,053.94"/>
    <s v="0.00"/>
    <s v="-100.41"/>
    <s v="00.4042"/>
    <s v="1,133.98"/>
    <s v="2,805.51"/>
    <m/>
    <s v="-181785004"/>
    <n v="-248.42999999999984"/>
    <n v="-52.170299999999962"/>
    <n v="-100.41000000000008"/>
    <n v="48.23970000000012"/>
  </r>
  <r>
    <s v="Kentucky Power - Transm"/>
    <x v="14"/>
    <s v="Total Company"/>
    <s v="REG TAX  / SL TAX"/>
    <s v="1983"/>
    <x v="25"/>
    <x v="9"/>
    <s v="Sep"/>
    <s v="1,636.03"/>
    <s v="4,047.66"/>
    <s v="0.00"/>
    <s v="-100.41"/>
    <s v="00.4042"/>
    <s v="1,535.62"/>
    <s v="3,799.23"/>
    <m/>
    <s v="-181785004"/>
    <n v="-248.42999999999984"/>
    <n v="-52.170299999999962"/>
    <n v="-100.41000000000008"/>
    <n v="48.23970000000012"/>
  </r>
  <r>
    <s v="Kentucky Power - Transm"/>
    <x v="11"/>
    <s v="Total Company"/>
    <s v="REG TAX  / SL TAX"/>
    <s v="1983"/>
    <x v="25"/>
    <x v="9"/>
    <s v="Sep"/>
    <n v="1937.26"/>
    <n v="4792.95"/>
    <n v="0"/>
    <n v="-100.41"/>
    <n v="0.4042"/>
    <n v="1836.85"/>
    <n v="4544.5200000000004"/>
    <m/>
    <s v="-181785004"/>
    <n v="-248.42999999999938"/>
    <n v="-52.17029999999987"/>
    <n v="-100.41000000000008"/>
    <n v="48.239700000000212"/>
  </r>
  <r>
    <s v="Kentucky Power - Transm"/>
    <x v="7"/>
    <s v="Total Company"/>
    <s v="REG TAX  / SL TAX"/>
    <s v="1983"/>
    <x v="25"/>
    <x v="9"/>
    <s v="Sep"/>
    <s v="431.08"/>
    <s v="1,066.50"/>
    <s v="0.00"/>
    <s v="-100.42"/>
    <s v="00.4042"/>
    <s v="330.66"/>
    <s v="818.07"/>
    <m/>
    <s v="-181785004"/>
    <n v="-248.42999999999995"/>
    <n v="-52.17029999999999"/>
    <n v="-100.41999999999996"/>
    <n v="48.249699999999969"/>
  </r>
  <r>
    <s v="Kentucky Power - Transm"/>
    <x v="5"/>
    <s v="Total Company"/>
    <s v="REG TAX  / SL TAX"/>
    <s v="1983"/>
    <x v="25"/>
    <x v="9"/>
    <s v="Sep"/>
    <s v="1,033.57"/>
    <s v="2,557.08"/>
    <s v="0.00"/>
    <s v="-100.42"/>
    <s v="00.4042"/>
    <s v="933.15"/>
    <s v="2,308.65"/>
    <m/>
    <s v="-181785004"/>
    <n v="-248.42999999999984"/>
    <n v="-52.170299999999962"/>
    <n v="-100.41999999999996"/>
    <n v="48.249699999999997"/>
  </r>
  <r>
    <s v="Kentucky Power - Transm"/>
    <x v="8"/>
    <s v="Total Company"/>
    <s v="REG TAX  / SL TAX"/>
    <s v="1983"/>
    <x v="25"/>
    <x v="9"/>
    <s v="Sep"/>
    <s v="631.91"/>
    <s v="1,563.36"/>
    <s v="0.00"/>
    <s v="-100.42"/>
    <s v="00.4042"/>
    <s v="531.49"/>
    <s v="1,314.93"/>
    <m/>
    <s v="-181785004"/>
    <n v="-248.42999999999984"/>
    <n v="-52.170299999999962"/>
    <n v="-100.41999999999996"/>
    <n v="48.249699999999997"/>
  </r>
  <r>
    <s v="Kentucky Power - Transm"/>
    <x v="9"/>
    <s v="Total Company"/>
    <s v="REG TAX  / SL TAX"/>
    <s v="1983"/>
    <x v="25"/>
    <x v="9"/>
    <s v="Sep"/>
    <s v="832.74"/>
    <s v="2,060.22"/>
    <s v="0.00"/>
    <s v="-100.42"/>
    <s v="00.4042"/>
    <s v="732.32"/>
    <s v="1,811.79"/>
    <m/>
    <s v="-181785004"/>
    <n v="-248.42999999999984"/>
    <n v="-52.170299999999962"/>
    <n v="-100.41999999999996"/>
    <n v="48.249699999999997"/>
  </r>
  <r>
    <s v="Kentucky Power - Transm"/>
    <x v="5"/>
    <s v="Total Company"/>
    <s v="REG TAX  / SL TAX"/>
    <s v="1997"/>
    <x v="16"/>
    <x v="9"/>
    <s v="Nov"/>
    <s v="12,420.76"/>
    <s v="35,489.18"/>
    <s v="0.00"/>
    <s v="-121.11"/>
    <s v="00.3500"/>
    <s v="12,299.65"/>
    <s v="35,143.15"/>
    <m/>
    <s v="-181785264"/>
    <n v="-346.02999999999884"/>
    <n v="-72.666299999999751"/>
    <n v="-121.11000000000058"/>
    <n v="48.443700000000831"/>
  </r>
  <r>
    <s v="Kentucky Power - Transm"/>
    <x v="10"/>
    <s v="Total Company"/>
    <s v="REG TAX  / SL TAX"/>
    <s v="1997"/>
    <x v="16"/>
    <x v="9"/>
    <s v="Nov"/>
    <s v="12,055.63"/>
    <s v="34,445.95"/>
    <s v="0.00"/>
    <s v="-122.01"/>
    <s v="00.3500"/>
    <s v="11,933.62"/>
    <s v="34,097.35"/>
    <m/>
    <s v="-181785264"/>
    <n v="-348.59999999999854"/>
    <n v="-73.20599999999969"/>
    <n v="-122.0099999999984"/>
    <n v="48.803999999998709"/>
  </r>
  <r>
    <s v="Kentucky Power - Transm"/>
    <x v="0"/>
    <s v="Total Company"/>
    <s v="REG TAX  / SL TAX"/>
    <s v="1997"/>
    <x v="16"/>
    <x v="9"/>
    <s v="Nov"/>
    <s v="12,908.80"/>
    <s v="36,883.58"/>
    <s v="0.00"/>
    <s v="-122.01"/>
    <s v="00.3500"/>
    <s v="12,786.79"/>
    <s v="36,534.98"/>
    <m/>
    <s v="-181785264"/>
    <n v="-348.59999999999854"/>
    <n v="-73.20599999999969"/>
    <n v="-122.0099999999984"/>
    <n v="48.803999999998709"/>
  </r>
  <r>
    <s v="Kentucky Power - Transm"/>
    <x v="9"/>
    <s v="Total Company"/>
    <s v="REG TAX  / SL TAX"/>
    <s v="1997"/>
    <x v="16"/>
    <x v="9"/>
    <s v="Nov"/>
    <s v="12,177.64"/>
    <s v="34,794.55"/>
    <s v="0.00"/>
    <s v="-122.01"/>
    <s v="00.3500"/>
    <s v="12,055.63"/>
    <s v="34,445.95"/>
    <m/>
    <s v="-181785264"/>
    <n v="-348.60000000000582"/>
    <n v="-73.206000000001225"/>
    <n v="-122.01000000000022"/>
    <n v="48.803999999998993"/>
  </r>
  <r>
    <s v="Kentucky Power - Transm"/>
    <x v="2"/>
    <s v="Total Company"/>
    <s v="REG TAX  / SL TAX"/>
    <s v="1997"/>
    <x v="16"/>
    <x v="9"/>
    <s v="Nov"/>
    <s v="12,786.79"/>
    <s v="36,534.98"/>
    <s v="0.00"/>
    <s v="-122.01"/>
    <s v="00.3500"/>
    <s v="12,664.78"/>
    <s v="36,186.38"/>
    <m/>
    <s v="-181785264"/>
    <n v="-348.60000000000582"/>
    <n v="-73.206000000001225"/>
    <n v="-122.01000000000022"/>
    <n v="48.803999999998993"/>
  </r>
  <r>
    <s v="Kentucky Power - Transm"/>
    <x v="15"/>
    <s v="Total Company"/>
    <s v="REG TAX  / SL TAX"/>
    <s v="1997"/>
    <x v="16"/>
    <x v="9"/>
    <s v="Nov"/>
    <s v="13,396.84"/>
    <s v="38,277.98"/>
    <s v="0.00"/>
    <s v="-122.01"/>
    <s v="00.3500"/>
    <s v="13,274.83"/>
    <s v="37,929.38"/>
    <m/>
    <s v="-181785264"/>
    <n v="-348.60000000000582"/>
    <n v="-73.206000000001225"/>
    <n v="-122.01000000000022"/>
    <n v="48.803999999998993"/>
  </r>
  <r>
    <s v="Kentucky Power - Transm"/>
    <x v="11"/>
    <s v="Total Company"/>
    <s v="REG TAX  / SL TAX"/>
    <s v="1997"/>
    <x v="16"/>
    <x v="9"/>
    <s v="Nov"/>
    <n v="13518.85"/>
    <n v="38626.58"/>
    <n v="0"/>
    <n v="-122.01"/>
    <n v="0.35"/>
    <n v="13396.84"/>
    <n v="38277.980000000003"/>
    <m/>
    <s v="-181785264"/>
    <n v="-348.59999999999854"/>
    <n v="-73.20599999999969"/>
    <n v="-122.01000000000022"/>
    <n v="48.804000000000528"/>
  </r>
  <r>
    <s v="Kentucky Power - Transm"/>
    <x v="7"/>
    <s v="Total Company"/>
    <s v="REG TAX  / SL TAX"/>
    <s v="1997"/>
    <x v="16"/>
    <x v="9"/>
    <s v="Nov"/>
    <s v="11,689.60"/>
    <s v="33,400.15"/>
    <s v="0.00"/>
    <s v="-122.01"/>
    <s v="00.3500"/>
    <s v="11,567.59"/>
    <s v="33,051.55"/>
    <m/>
    <s v="-181785264"/>
    <n v="-348.59999999999854"/>
    <n v="-73.20599999999969"/>
    <n v="-122.01000000000022"/>
    <n v="48.804000000000528"/>
  </r>
  <r>
    <s v="Kentucky Power - Transm"/>
    <x v="6"/>
    <s v="Total Company"/>
    <s v="REG TAX  / SL TAX"/>
    <s v="1997"/>
    <x v="16"/>
    <x v="9"/>
    <s v="Nov"/>
    <s v="11,811.61"/>
    <s v="33,748.75"/>
    <s v="0.00"/>
    <s v="-122.01"/>
    <s v="00.3500"/>
    <s v="11,689.60"/>
    <s v="33,400.15"/>
    <m/>
    <s v="-181785264"/>
    <n v="-348.59999999999854"/>
    <n v="-73.20599999999969"/>
    <n v="-122.01000000000022"/>
    <n v="48.804000000000528"/>
  </r>
  <r>
    <s v="Kentucky Power - Transm"/>
    <x v="8"/>
    <s v="Total Company"/>
    <s v="REG TAX  / SL TAX"/>
    <s v="1997"/>
    <x v="16"/>
    <x v="9"/>
    <s v="Nov"/>
    <s v="11,933.62"/>
    <s v="34,097.35"/>
    <s v="0.00"/>
    <s v="-122.01"/>
    <s v="00.3500"/>
    <s v="11,811.61"/>
    <s v="33,748.75"/>
    <m/>
    <s v="-181785264"/>
    <n v="-348.59999999999854"/>
    <n v="-73.20599999999969"/>
    <n v="-122.01000000000022"/>
    <n v="48.804000000000528"/>
  </r>
  <r>
    <s v="Kentucky Power - Transm"/>
    <x v="1"/>
    <s v="Total Company"/>
    <s v="REG TAX  / SL TAX"/>
    <s v="1997"/>
    <x v="16"/>
    <x v="9"/>
    <s v="Nov"/>
    <s v="12,299.65"/>
    <s v="35,143.15"/>
    <s v="0.00"/>
    <s v="-122.01"/>
    <s v="00.3500"/>
    <s v="12,177.64"/>
    <s v="34,794.55"/>
    <m/>
    <s v="-181785264"/>
    <n v="-348.59999999999854"/>
    <n v="-73.20599999999969"/>
    <n v="-122.01000000000022"/>
    <n v="48.804000000000528"/>
  </r>
  <r>
    <s v="Kentucky Power - Transm"/>
    <x v="4"/>
    <s v="Total Company"/>
    <s v="REG TAX  / SL TAX"/>
    <s v="1997"/>
    <x v="16"/>
    <x v="9"/>
    <s v="Nov"/>
    <s v="12,542.77"/>
    <s v="35,837.78"/>
    <s v="0.00"/>
    <s v="-122.01"/>
    <s v="00.3500"/>
    <s v="12,420.76"/>
    <s v="35,489.18"/>
    <m/>
    <s v="-181785264"/>
    <n v="-348.59999999999854"/>
    <n v="-73.20599999999969"/>
    <n v="-122.01000000000022"/>
    <n v="48.804000000000528"/>
  </r>
  <r>
    <s v="Kentucky Power - Transm"/>
    <x v="3"/>
    <s v="Total Company"/>
    <s v="REG TAX  / SL TAX"/>
    <s v="1997"/>
    <x v="16"/>
    <x v="9"/>
    <s v="Nov"/>
    <s v="12,664.78"/>
    <s v="36,186.38"/>
    <s v="0.00"/>
    <s v="-122.01"/>
    <s v="00.3500"/>
    <s v="12,542.77"/>
    <s v="35,837.78"/>
    <m/>
    <s v="-181785264"/>
    <n v="-348.59999999999854"/>
    <n v="-73.20599999999969"/>
    <n v="-122.01000000000022"/>
    <n v="48.804000000000528"/>
  </r>
  <r>
    <s v="Kentucky Power - Transm"/>
    <x v="13"/>
    <s v="Total Company"/>
    <s v="REG TAX  / SL TAX"/>
    <s v="1997"/>
    <x v="16"/>
    <x v="9"/>
    <s v="Nov"/>
    <s v="13,030.81"/>
    <s v="37,232.18"/>
    <s v="0.00"/>
    <s v="-122.01"/>
    <s v="00.3500"/>
    <s v="12,908.80"/>
    <s v="36,883.58"/>
    <m/>
    <s v="-181785264"/>
    <n v="-348.59999999999854"/>
    <n v="-73.20599999999969"/>
    <n v="-122.01000000000022"/>
    <n v="48.804000000000528"/>
  </r>
  <r>
    <s v="Kentucky Power - Transm"/>
    <x v="14"/>
    <s v="Total Company"/>
    <s v="REG TAX  / SL TAX"/>
    <s v="1997"/>
    <x v="16"/>
    <x v="9"/>
    <s v="Nov"/>
    <s v="13,152.82"/>
    <s v="37,580.78"/>
    <s v="0.00"/>
    <s v="-122.01"/>
    <s v="00.3500"/>
    <s v="13,030.81"/>
    <s v="37,232.18"/>
    <m/>
    <s v="-181785264"/>
    <n v="-348.59999999999854"/>
    <n v="-73.20599999999969"/>
    <n v="-122.01000000000022"/>
    <n v="48.804000000000528"/>
  </r>
  <r>
    <s v="Kentucky Power - Transm"/>
    <x v="12"/>
    <s v="Total Company"/>
    <s v="REG TAX  / SL TAX"/>
    <s v="1997"/>
    <x v="16"/>
    <x v="9"/>
    <s v="Nov"/>
    <s v="13,274.83"/>
    <s v="37,929.38"/>
    <s v="0.00"/>
    <s v="-122.01"/>
    <s v="00.3500"/>
    <s v="13,152.82"/>
    <s v="37,580.78"/>
    <m/>
    <s v="-181785264"/>
    <n v="-348.59999999999854"/>
    <n v="-73.20599999999969"/>
    <n v="-122.01000000000022"/>
    <n v="48.804000000000528"/>
  </r>
  <r>
    <s v="Kentucky Power - Distr"/>
    <x v="15"/>
    <s v="Total Company"/>
    <s v="REG TAX  / SL TAX"/>
    <s v="1983"/>
    <x v="25"/>
    <x v="11"/>
    <s v="Dec"/>
    <s v="98.33"/>
    <s v="231.70"/>
    <s v="0.00"/>
    <s v="-98.33"/>
    <s v="00.4244"/>
    <s v="0.00"/>
    <s v="0.00"/>
    <m/>
    <s v="-181787096"/>
    <n v="-231.7"/>
    <n v="-48.656999999999996"/>
    <n v="-98.33"/>
    <n v="49.673000000000002"/>
  </r>
  <r>
    <s v="Kentucky Power - Transm"/>
    <x v="5"/>
    <s v="Total Company"/>
    <s v="REG TAX  / SL TAX"/>
    <s v="1982"/>
    <x v="26"/>
    <x v="9"/>
    <s v="Apr"/>
    <s v="1,131.87"/>
    <s v="2,895.80"/>
    <s v="0.00"/>
    <s v="-110.01"/>
    <s v="00.3909"/>
    <s v="1,021.86"/>
    <s v="2,614.35"/>
    <m/>
    <s v="-181785009"/>
    <n v="-281.45000000000027"/>
    <n v="-59.104500000000058"/>
    <n v="-110.00999999999988"/>
    <n v="50.905499999999819"/>
  </r>
  <r>
    <s v="Kentucky Power - Transm"/>
    <x v="11"/>
    <s v="Total Company"/>
    <s v="REG TAX  / SL TAX"/>
    <s v="1982"/>
    <x v="26"/>
    <x v="9"/>
    <s v="Apr"/>
    <n v="2121.96"/>
    <n v="5428.85"/>
    <n v="0"/>
    <n v="-110.01"/>
    <n v="0.39090000000000003"/>
    <n v="2011.95"/>
    <n v="5147.3999999999996"/>
    <m/>
    <s v="-181785009"/>
    <n v="-281.45000000000073"/>
    <n v="-59.104500000000151"/>
    <n v="-110.00999999999999"/>
    <n v="50.90549999999984"/>
  </r>
  <r>
    <s v="Kentucky Power - Transm"/>
    <x v="2"/>
    <s v="Total Company"/>
    <s v="REG TAX  / SL TAX"/>
    <s v="1982"/>
    <x v="26"/>
    <x v="9"/>
    <s v="Apr"/>
    <s v="1,461.90"/>
    <s v="3,740.15"/>
    <s v="0.00"/>
    <s v="-110.01"/>
    <s v="00.3909"/>
    <s v="1,351.89"/>
    <s v="3,458.70"/>
    <m/>
    <s v="-181785009"/>
    <n v="-281.45000000000027"/>
    <n v="-59.104500000000058"/>
    <n v="-110.00999999999999"/>
    <n v="50.905499999999932"/>
  </r>
  <r>
    <s v="Kentucky Power - Transm"/>
    <x v="13"/>
    <s v="Total Company"/>
    <s v="REG TAX  / SL TAX"/>
    <s v="1982"/>
    <x v="26"/>
    <x v="9"/>
    <s v="Apr"/>
    <s v="1,681.92"/>
    <s v="4,303.05"/>
    <s v="0.00"/>
    <s v="-110.01"/>
    <s v="00.3909"/>
    <s v="1,571.91"/>
    <s v="4,021.60"/>
    <m/>
    <s v="-181785009"/>
    <n v="-281.45000000000027"/>
    <n v="-59.104500000000058"/>
    <n v="-110.00999999999999"/>
    <n v="50.905499999999932"/>
  </r>
  <r>
    <s v="Kentucky Power - Transm"/>
    <x v="9"/>
    <s v="Total Company"/>
    <s v="REG TAX  / SL TAX"/>
    <s v="1982"/>
    <x v="26"/>
    <x v="9"/>
    <s v="Apr"/>
    <s v="911.85"/>
    <s v="2,332.90"/>
    <s v="0.00"/>
    <s v="-110.01"/>
    <s v="00.3909"/>
    <s v="801.84"/>
    <s v="2,051.45"/>
    <m/>
    <s v="-181785009"/>
    <n v="-281.45000000000027"/>
    <n v="-59.104500000000058"/>
    <n v="-110.00999999999999"/>
    <n v="50.905499999999932"/>
  </r>
  <r>
    <s v="Kentucky Power - Transm"/>
    <x v="8"/>
    <s v="Total Company"/>
    <s v="REG TAX  / SL TAX"/>
    <s v="1982"/>
    <x v="26"/>
    <x v="9"/>
    <s v="Apr"/>
    <s v="691.83"/>
    <s v="1,770.00"/>
    <s v="0.00"/>
    <s v="-110.01"/>
    <s v="00.3909"/>
    <s v="581.82"/>
    <s v="1,488.55"/>
    <m/>
    <s v="-181785009"/>
    <n v="-281.45000000000005"/>
    <n v="-59.104500000000009"/>
    <n v="-110.00999999999999"/>
    <n v="50.905499999999982"/>
  </r>
  <r>
    <s v="Kentucky Power - Transm"/>
    <x v="7"/>
    <s v="Total Company"/>
    <s v="REG TAX  / SL TAX"/>
    <s v="1982"/>
    <x v="26"/>
    <x v="9"/>
    <s v="Apr"/>
    <s v="471.81"/>
    <s v="1,207.10"/>
    <s v="0.00"/>
    <s v="-110.01"/>
    <s v="00.3909"/>
    <s v="361.80"/>
    <s v="925.65"/>
    <m/>
    <s v="-181785009"/>
    <n v="-281.44999999999993"/>
    <n v="-59.10449999999998"/>
    <n v="-110.00999999999999"/>
    <n v="50.905500000000011"/>
  </r>
  <r>
    <s v="Kentucky Power - Transm"/>
    <x v="1"/>
    <s v="Total Company"/>
    <s v="REG TAX  / SL TAX"/>
    <s v="1982"/>
    <x v="26"/>
    <x v="9"/>
    <s v="Apr"/>
    <s v="1,021.86"/>
    <s v="2,614.35"/>
    <s v="0.00"/>
    <s v="-110.01"/>
    <s v="00.3909"/>
    <s v="911.85"/>
    <s v="2,332.90"/>
    <m/>
    <s v="-181785009"/>
    <n v="-281.44999999999982"/>
    <n v="-59.104499999999959"/>
    <n v="-110.00999999999999"/>
    <n v="50.905500000000032"/>
  </r>
  <r>
    <s v="Kentucky Power - Transm"/>
    <x v="3"/>
    <s v="Total Company"/>
    <s v="REG TAX  / SL TAX"/>
    <s v="1982"/>
    <x v="26"/>
    <x v="9"/>
    <s v="Apr"/>
    <s v="1,351.89"/>
    <s v="3,458.70"/>
    <s v="0.00"/>
    <s v="-110.01"/>
    <s v="00.3909"/>
    <s v="1,241.88"/>
    <s v="3,177.25"/>
    <m/>
    <s v="-181785009"/>
    <n v="-281.44999999999982"/>
    <n v="-59.104499999999959"/>
    <n v="-110.00999999999999"/>
    <n v="50.905500000000032"/>
  </r>
  <r>
    <s v="Kentucky Power - Transm"/>
    <x v="0"/>
    <s v="Total Company"/>
    <s v="REG TAX  / SL TAX"/>
    <s v="1982"/>
    <x v="26"/>
    <x v="9"/>
    <s v="Apr"/>
    <s v="1,571.91"/>
    <s v="4,021.60"/>
    <s v="0.00"/>
    <s v="-110.01"/>
    <s v="00.3909"/>
    <s v="1,461.90"/>
    <s v="3,740.15"/>
    <m/>
    <s v="-181785009"/>
    <n v="-281.44999999999982"/>
    <n v="-59.104499999999959"/>
    <n v="-110.00999999999999"/>
    <n v="50.905500000000032"/>
  </r>
  <r>
    <s v="Kentucky Power - Transm"/>
    <x v="14"/>
    <s v="Total Company"/>
    <s v="REG TAX  / SL TAX"/>
    <s v="1982"/>
    <x v="26"/>
    <x v="9"/>
    <s v="Apr"/>
    <s v="1,791.93"/>
    <s v="4,584.50"/>
    <s v="0.00"/>
    <s v="-110.01"/>
    <s v="00.3909"/>
    <s v="1,681.92"/>
    <s v="4,303.05"/>
    <m/>
    <s v="-181785009"/>
    <n v="-281.44999999999982"/>
    <n v="-59.104499999999959"/>
    <n v="-110.00999999999999"/>
    <n v="50.905500000000032"/>
  </r>
  <r>
    <s v="Kentucky Power - Transm"/>
    <x v="12"/>
    <s v="Total Company"/>
    <s v="REG TAX  / SL TAX"/>
    <s v="1982"/>
    <x v="26"/>
    <x v="9"/>
    <s v="Apr"/>
    <s v="1,901.94"/>
    <s v="4,865.95"/>
    <s v="0.00"/>
    <s v="-110.01"/>
    <s v="00.3909"/>
    <s v="1,791.93"/>
    <s v="4,584.50"/>
    <m/>
    <s v="-181785009"/>
    <n v="-281.44999999999982"/>
    <n v="-59.104499999999959"/>
    <n v="-110.00999999999999"/>
    <n v="50.905500000000032"/>
  </r>
  <r>
    <s v="Kentucky Power - Transm"/>
    <x v="15"/>
    <s v="Total Company"/>
    <s v="REG TAX  / SL TAX"/>
    <s v="1982"/>
    <x v="26"/>
    <x v="9"/>
    <s v="Apr"/>
    <s v="2,011.95"/>
    <s v="5,147.40"/>
    <s v="0.00"/>
    <s v="-110.01"/>
    <s v="00.3909"/>
    <s v="1,901.94"/>
    <s v="4,865.95"/>
    <m/>
    <s v="-181785009"/>
    <n v="-281.44999999999982"/>
    <n v="-59.104499999999959"/>
    <n v="-110.00999999999999"/>
    <n v="50.905500000000032"/>
  </r>
  <r>
    <s v="Kentucky Power - Transm"/>
    <x v="10"/>
    <s v="Total Company"/>
    <s v="REG TAX  / SL TAX"/>
    <s v="1982"/>
    <x v="26"/>
    <x v="9"/>
    <s v="Apr"/>
    <s v="801.84"/>
    <s v="2,051.45"/>
    <s v="0.00"/>
    <s v="-110.01"/>
    <s v="00.3909"/>
    <s v="691.83"/>
    <s v="1,770.00"/>
    <m/>
    <s v="-181785009"/>
    <n v="-281.44999999999982"/>
    <n v="-59.104499999999959"/>
    <n v="-110.00999999999999"/>
    <n v="50.905500000000032"/>
  </r>
  <r>
    <s v="Kentucky Power - Transm"/>
    <x v="6"/>
    <s v="Total Company"/>
    <s v="REG TAX  / SL TAX"/>
    <s v="1982"/>
    <x v="26"/>
    <x v="9"/>
    <s v="Apr"/>
    <s v="581.82"/>
    <s v="1,488.55"/>
    <s v="0.00"/>
    <s v="-110.01"/>
    <s v="00.3909"/>
    <s v="471.81"/>
    <s v="1,207.10"/>
    <m/>
    <s v="-181785009"/>
    <n v="-281.45000000000005"/>
    <n v="-59.104500000000009"/>
    <n v="-110.01000000000005"/>
    <n v="50.905500000000039"/>
  </r>
  <r>
    <s v="Kentucky Power - Transm"/>
    <x v="4"/>
    <s v="Total Company"/>
    <s v="REG TAX  / SL TAX"/>
    <s v="1982"/>
    <x v="26"/>
    <x v="9"/>
    <s v="Apr"/>
    <s v="1,241.88"/>
    <s v="3,177.25"/>
    <s v="0.00"/>
    <s v="-110.01"/>
    <s v="00.3909"/>
    <s v="1,131.87"/>
    <s v="2,895.80"/>
    <m/>
    <s v="-181785009"/>
    <n v="-281.44999999999982"/>
    <n v="-59.104499999999959"/>
    <n v="-110.01000000000022"/>
    <n v="50.905500000000259"/>
  </r>
  <r>
    <s v="Kentucky Power - Transm"/>
    <x v="12"/>
    <s v="Total Company"/>
    <s v="REG TAX  / SL TAX"/>
    <s v="1994 - Q4"/>
    <x v="9"/>
    <x v="9"/>
    <s v="Dec"/>
    <s v="16,388.91"/>
    <s v="46,821.97"/>
    <s v="0.00"/>
    <s v="-127.98"/>
    <s v="00.3500"/>
    <s v="16,260.93"/>
    <s v="46,456.35"/>
    <m/>
    <s v="-181785221"/>
    <n v="-365.62000000000262"/>
    <n v="-76.780200000000548"/>
    <n v="-127.97999999999956"/>
    <n v="51.199799999999016"/>
  </r>
  <r>
    <s v="Kentucky Power - Transm"/>
    <x v="10"/>
    <s v="Total Company"/>
    <s v="REG TAX  / SL TAX"/>
    <s v="1994 - Q4"/>
    <x v="9"/>
    <x v="9"/>
    <s v="Dec"/>
    <s v="15,100.60"/>
    <s v="43,141.38"/>
    <s v="0.00"/>
    <s v="-127.98"/>
    <s v="00.3500"/>
    <s v="14,972.62"/>
    <s v="42,775.76"/>
    <m/>
    <s v="-181785221"/>
    <n v="-365.61999999999534"/>
    <n v="-76.780199999999013"/>
    <n v="-127.97999999999956"/>
    <n v="51.19980000000055"/>
  </r>
  <r>
    <s v="Kentucky Power - Gen"/>
    <x v="2"/>
    <s v="Total Company"/>
    <s v="REG TAX  / SL TAX"/>
    <s v="1997"/>
    <x v="16"/>
    <x v="7"/>
    <m/>
    <s v="128.76"/>
    <s v="367.89"/>
    <s v="0.00"/>
    <s v="-128.76"/>
    <s v="00.3500"/>
    <s v="0.00"/>
    <s v="0.01"/>
    <m/>
    <s v="-181786103"/>
    <n v="-367.88"/>
    <n v="-77.254800000000003"/>
    <n v="-128.76"/>
    <n v="51.505199999999988"/>
  </r>
  <r>
    <s v="Kentucky Power - Transm"/>
    <x v="6"/>
    <s v="Total Company"/>
    <s v="REG TAX  / SL TAX"/>
    <s v="1994 - Q4"/>
    <x v="9"/>
    <x v="9"/>
    <s v="Dec"/>
    <s v="14,843.69"/>
    <s v="42,407.43"/>
    <s v="0.00"/>
    <s v="-128.92"/>
    <s v="00.3500"/>
    <s v="14,714.77"/>
    <s v="42,039.10"/>
    <m/>
    <s v="-181785221"/>
    <n v="-368.33000000000175"/>
    <n v="-77.349300000000369"/>
    <n v="-128.92000000000007"/>
    <n v="51.570699999999704"/>
  </r>
  <r>
    <s v="Kentucky Power - Transm"/>
    <x v="9"/>
    <s v="Total Company"/>
    <s v="REG TAX  / SL TAX"/>
    <s v="1994 - Q4"/>
    <x v="9"/>
    <x v="9"/>
    <s v="Dec"/>
    <s v="15,229.52"/>
    <s v="43,509.71"/>
    <s v="0.00"/>
    <s v="-128.92"/>
    <s v="00.3500"/>
    <s v="15,100.60"/>
    <s v="43,141.38"/>
    <m/>
    <s v="-181785221"/>
    <n v="-368.33000000000175"/>
    <n v="-77.349300000000369"/>
    <n v="-128.92000000000007"/>
    <n v="51.570699999999704"/>
  </r>
  <r>
    <s v="Kentucky Power - Transm"/>
    <x v="5"/>
    <s v="Total Company"/>
    <s v="REG TAX  / SL TAX"/>
    <s v="1994 - Q4"/>
    <x v="9"/>
    <x v="9"/>
    <s v="Dec"/>
    <s v="15,487.37"/>
    <s v="44,246.37"/>
    <s v="0.00"/>
    <s v="-128.92"/>
    <s v="00.3500"/>
    <s v="15,358.45"/>
    <s v="43,878.04"/>
    <m/>
    <s v="-181785221"/>
    <n v="-368.33000000000175"/>
    <n v="-77.349300000000369"/>
    <n v="-128.92000000000007"/>
    <n v="51.570699999999704"/>
  </r>
  <r>
    <s v="Kentucky Power - Transm"/>
    <x v="3"/>
    <s v="Total Company"/>
    <s v="REG TAX  / SL TAX"/>
    <s v="1994 - Q4"/>
    <x v="9"/>
    <x v="9"/>
    <s v="Dec"/>
    <s v="15,745.22"/>
    <s v="44,983.03"/>
    <s v="0.00"/>
    <s v="-128.92"/>
    <s v="00.3500"/>
    <s v="15,616.30"/>
    <s v="44,614.70"/>
    <m/>
    <s v="-181785221"/>
    <n v="-368.33000000000175"/>
    <n v="-77.349300000000369"/>
    <n v="-128.92000000000007"/>
    <n v="51.570699999999704"/>
  </r>
  <r>
    <s v="Kentucky Power - Transm"/>
    <x v="0"/>
    <s v="Total Company"/>
    <s v="REG TAX  / SL TAX"/>
    <s v="1994 - Q4"/>
    <x v="9"/>
    <x v="9"/>
    <s v="Dec"/>
    <s v="16,003.07"/>
    <s v="45,719.69"/>
    <s v="0.00"/>
    <s v="-128.92"/>
    <s v="00.3500"/>
    <s v="15,874.15"/>
    <s v="45,351.36"/>
    <m/>
    <s v="-181785221"/>
    <n v="-368.33000000000175"/>
    <n v="-77.349300000000369"/>
    <n v="-128.92000000000007"/>
    <n v="51.570699999999704"/>
  </r>
  <r>
    <s v="Kentucky Power - Transm"/>
    <x v="4"/>
    <s v="Total Company"/>
    <s v="REG TAX  / SL TAX"/>
    <s v="1994 - Q4"/>
    <x v="9"/>
    <x v="9"/>
    <s v="Dec"/>
    <s v="15,616.30"/>
    <s v="44,614.70"/>
    <s v="0.00"/>
    <s v="-128.93"/>
    <s v="00.3500"/>
    <s v="15,487.37"/>
    <s v="44,246.37"/>
    <m/>
    <s v="-181785221"/>
    <n v="-368.32999999999447"/>
    <n v="-77.349299999998834"/>
    <n v="-128.92999999999847"/>
    <n v="51.580699999999638"/>
  </r>
  <r>
    <s v="Kentucky Power - Transm"/>
    <x v="8"/>
    <s v="Total Company"/>
    <s v="REG TAX  / SL TAX"/>
    <s v="1994 - Q4"/>
    <x v="9"/>
    <x v="9"/>
    <s v="Dec"/>
    <s v="14,972.62"/>
    <s v="42,775.76"/>
    <s v="0.00"/>
    <s v="-128.93"/>
    <s v="00.3500"/>
    <s v="14,843.69"/>
    <s v="42,407.43"/>
    <m/>
    <s v="-181785221"/>
    <n v="-368.33000000000175"/>
    <n v="-77.349300000000369"/>
    <n v="-128.93000000000029"/>
    <n v="51.580699999999922"/>
  </r>
  <r>
    <s v="Kentucky Power - Transm"/>
    <x v="1"/>
    <s v="Total Company"/>
    <s v="REG TAX  / SL TAX"/>
    <s v="1994 - Q4"/>
    <x v="9"/>
    <x v="9"/>
    <s v="Dec"/>
    <s v="15,358.45"/>
    <s v="43,878.04"/>
    <s v="0.00"/>
    <s v="-128.93"/>
    <s v="00.3500"/>
    <s v="15,229.52"/>
    <s v="43,509.71"/>
    <m/>
    <s v="-181785221"/>
    <n v="-368.33000000000175"/>
    <n v="-77.349300000000369"/>
    <n v="-128.93000000000029"/>
    <n v="51.580699999999922"/>
  </r>
  <r>
    <s v="Kentucky Power - Transm"/>
    <x v="2"/>
    <s v="Total Company"/>
    <s v="REG TAX  / SL TAX"/>
    <s v="1994 - Q4"/>
    <x v="9"/>
    <x v="9"/>
    <s v="Dec"/>
    <s v="15,874.15"/>
    <s v="45,351.36"/>
    <s v="0.00"/>
    <s v="-128.93"/>
    <s v="00.3500"/>
    <s v="15,745.22"/>
    <s v="44,983.03"/>
    <m/>
    <s v="-181785221"/>
    <n v="-368.33000000000175"/>
    <n v="-77.349300000000369"/>
    <n v="-128.93000000000029"/>
    <n v="51.580699999999922"/>
  </r>
  <r>
    <s v="Kentucky Power - Transm"/>
    <x v="14"/>
    <s v="Total Company"/>
    <s v="REG TAX  / SL TAX"/>
    <s v="1994 - Q4"/>
    <x v="9"/>
    <x v="9"/>
    <s v="Dec"/>
    <s v="16,260.93"/>
    <s v="46,456.35"/>
    <s v="0.00"/>
    <s v="-128.93"/>
    <s v="00.3500"/>
    <s v="16,132.00"/>
    <s v="46,088.02"/>
    <m/>
    <s v="-181785221"/>
    <n v="-368.33000000000175"/>
    <n v="-77.349300000000369"/>
    <n v="-128.93000000000029"/>
    <n v="51.580699999999922"/>
  </r>
  <r>
    <s v="Kentucky Power - Transm"/>
    <x v="15"/>
    <s v="Total Company"/>
    <s v="REG TAX  / SL TAX"/>
    <s v="1994 - Q4"/>
    <x v="9"/>
    <x v="9"/>
    <s v="Dec"/>
    <s v="16,517.84"/>
    <s v="47,190.30"/>
    <s v="0.00"/>
    <s v="-128.93"/>
    <s v="00.3500"/>
    <s v="16,388.91"/>
    <s v="46,821.97"/>
    <m/>
    <s v="-181785221"/>
    <n v="-368.33000000000175"/>
    <n v="-77.349300000000369"/>
    <n v="-128.93000000000029"/>
    <n v="51.580699999999922"/>
  </r>
  <r>
    <s v="Kentucky Power - Transm"/>
    <x v="11"/>
    <s v="Total Company"/>
    <s v="REG TAX  / SL TAX"/>
    <s v="1994 - Q4"/>
    <x v="9"/>
    <x v="9"/>
    <s v="Dec"/>
    <n v="16646.77"/>
    <n v="47558.63"/>
    <n v="0"/>
    <n v="-128.93"/>
    <n v="0.35"/>
    <n v="16517.84"/>
    <n v="47190.3"/>
    <m/>
    <s v="-181785221"/>
    <n v="-368.32999999999447"/>
    <n v="-77.349299999998834"/>
    <n v="-128.93000000000029"/>
    <n v="51.580700000001457"/>
  </r>
  <r>
    <s v="Kentucky Power - Transm"/>
    <x v="13"/>
    <s v="Total Company"/>
    <s v="REG TAX  / SL TAX"/>
    <s v="1994 - Q4"/>
    <x v="9"/>
    <x v="9"/>
    <s v="Dec"/>
    <s v="16,132.00"/>
    <s v="46,088.02"/>
    <s v="0.00"/>
    <s v="-128.93"/>
    <s v="00.3500"/>
    <s v="16,003.07"/>
    <s v="45,719.69"/>
    <m/>
    <s v="-181785221"/>
    <n v="-368.32999999999447"/>
    <n v="-77.349299999998834"/>
    <n v="-128.93000000000029"/>
    <n v="51.580700000001457"/>
  </r>
  <r>
    <s v="Kentucky Power - Transm"/>
    <x v="6"/>
    <s v="Total Company"/>
    <s v="REG TAX  / SL TAX"/>
    <s v="2006"/>
    <x v="5"/>
    <x v="6"/>
    <m/>
    <s v="129.48"/>
    <s v="369.93"/>
    <s v="0.00"/>
    <s v="-129.48"/>
    <s v="00.3500"/>
    <s v="0.00"/>
    <s v="0.00"/>
    <m/>
    <s v="-181784956"/>
    <n v="-369.93"/>
    <n v="-77.685299999999998"/>
    <n v="-129.47999999999999"/>
    <n v="51.794699999999992"/>
  </r>
  <r>
    <s v="Kentucky Power - Distr"/>
    <x v="15"/>
    <s v="Total Company"/>
    <s v="REG TAX  / SL TAX"/>
    <s v="1990"/>
    <x v="30"/>
    <x v="11"/>
    <s v="Mar"/>
    <s v="135.25"/>
    <s v="396.11"/>
    <s v="0.00"/>
    <s v="-135.25"/>
    <s v="00.3414"/>
    <s v="0.00"/>
    <s v="0.00"/>
    <m/>
    <s v="-181786853"/>
    <n v="-396.11"/>
    <n v="-83.183099999999996"/>
    <n v="-135.25"/>
    <n v="52.066900000000004"/>
  </r>
  <r>
    <s v="Kentucky Power - Distr"/>
    <x v="11"/>
    <s v="Total Company"/>
    <s v="REG TAX  / SL TAX"/>
    <s v="1986"/>
    <x v="34"/>
    <x v="10"/>
    <s v="Sep"/>
    <n v="297.51"/>
    <n v="802.38"/>
    <n v="0"/>
    <n v="-120.49"/>
    <n v="0.37080000000000002"/>
    <n v="177.02"/>
    <n v="477.42"/>
    <m/>
    <s v="-181787061"/>
    <n v="-324.95999999999998"/>
    <n v="-68.241599999999991"/>
    <n v="-120.48999999999998"/>
    <n v="52.24839999999999"/>
  </r>
  <r>
    <s v="Kentucky Power - Distr"/>
    <x v="15"/>
    <s v="Total Company"/>
    <s v="REG TAX  / SL TAX"/>
    <s v="1986"/>
    <x v="34"/>
    <x v="10"/>
    <s v="Sep"/>
    <s v="177.02"/>
    <s v="477.42"/>
    <s v="0.00"/>
    <s v="-120.49"/>
    <s v="00.3708"/>
    <s v="56.53"/>
    <s v="152.46"/>
    <m/>
    <s v="-181787061"/>
    <n v="-324.96000000000004"/>
    <n v="-68.241600000000005"/>
    <n v="-120.49000000000001"/>
    <n v="52.248400000000004"/>
  </r>
  <r>
    <s v="Kentucky Power - Distr"/>
    <x v="11"/>
    <s v="Total Company"/>
    <s v="REG TAX  / SL TAX"/>
    <s v="1983"/>
    <x v="25"/>
    <x v="11"/>
    <s v="Dec"/>
    <n v="202.74"/>
    <n v="477.75"/>
    <n v="0"/>
    <n v="-104.41"/>
    <n v="0.4244"/>
    <n v="98.33"/>
    <n v="231.7"/>
    <m/>
    <s v="-181787096"/>
    <n v="-246.05"/>
    <n v="-51.670499999999997"/>
    <n v="-104.41000000000001"/>
    <n v="52.739500000000014"/>
  </r>
  <r>
    <s v="Kentucky Power - Transm"/>
    <x v="12"/>
    <s v="Total Company"/>
    <s v="REG TAX  / SL TAX"/>
    <s v="1985"/>
    <x v="32"/>
    <x v="9"/>
    <s v="Mar"/>
    <s v="2,365.39"/>
    <s v="6,912.45"/>
    <s v="0.00"/>
    <s v="-136.82"/>
    <s v="00.3422"/>
    <s v="2,228.57"/>
    <s v="6,512.61"/>
    <m/>
    <s v="-181784979"/>
    <n v="-399.84000000000015"/>
    <n v="-83.966400000000021"/>
    <n v="-136.81999999999971"/>
    <n v="52.853599999999687"/>
  </r>
  <r>
    <s v="Kentucky Power - Transm"/>
    <x v="1"/>
    <s v="Total Company"/>
    <s v="REG TAX  / SL TAX"/>
    <s v="1985"/>
    <x v="32"/>
    <x v="9"/>
    <s v="Mar"/>
    <s v="1,270.83"/>
    <s v="3,713.73"/>
    <s v="0.00"/>
    <s v="-136.82"/>
    <s v="00.3422"/>
    <s v="1,134.01"/>
    <s v="3,313.89"/>
    <m/>
    <s v="-181784979"/>
    <n v="-399.84000000000015"/>
    <n v="-83.966400000000021"/>
    <n v="-136.81999999999994"/>
    <n v="52.853599999999915"/>
  </r>
  <r>
    <s v="Kentucky Power - Transm"/>
    <x v="4"/>
    <s v="Total Company"/>
    <s v="REG TAX  / SL TAX"/>
    <s v="1985"/>
    <x v="32"/>
    <x v="9"/>
    <s v="Mar"/>
    <s v="1,544.47"/>
    <s v="4,513.41"/>
    <s v="0.00"/>
    <s v="-136.82"/>
    <s v="00.3422"/>
    <s v="1,407.65"/>
    <s v="4,113.57"/>
    <m/>
    <s v="-181784979"/>
    <n v="-399.84000000000015"/>
    <n v="-83.966400000000021"/>
    <n v="-136.81999999999994"/>
    <n v="52.853599999999915"/>
  </r>
  <r>
    <s v="Kentucky Power - Transm"/>
    <x v="3"/>
    <s v="Total Company"/>
    <s v="REG TAX  / SL TAX"/>
    <s v="1985"/>
    <x v="32"/>
    <x v="9"/>
    <s v="Mar"/>
    <s v="1,681.29"/>
    <s v="4,913.25"/>
    <s v="0.00"/>
    <s v="-136.82"/>
    <s v="00.3422"/>
    <s v="1,544.47"/>
    <s v="4,513.41"/>
    <m/>
    <s v="-181784979"/>
    <n v="-399.84000000000015"/>
    <n v="-83.966400000000021"/>
    <n v="-136.81999999999994"/>
    <n v="52.853599999999915"/>
  </r>
  <r>
    <s v="Kentucky Power - Transm"/>
    <x v="2"/>
    <s v="Total Company"/>
    <s v="REG TAX  / SL TAX"/>
    <s v="1985"/>
    <x v="32"/>
    <x v="9"/>
    <s v="Mar"/>
    <s v="1,818.11"/>
    <s v="5,313.09"/>
    <s v="0.00"/>
    <s v="-136.82"/>
    <s v="00.3422"/>
    <s v="1,681.29"/>
    <s v="4,913.25"/>
    <m/>
    <s v="-181784979"/>
    <n v="-399.84000000000015"/>
    <n v="-83.966400000000021"/>
    <n v="-136.81999999999994"/>
    <n v="52.853599999999915"/>
  </r>
  <r>
    <s v="Kentucky Power - Transm"/>
    <x v="13"/>
    <s v="Total Company"/>
    <s v="REG TAX  / SL TAX"/>
    <s v="1985"/>
    <x v="32"/>
    <x v="9"/>
    <s v="Mar"/>
    <s v="2,091.75"/>
    <s v="6,112.77"/>
    <s v="0.00"/>
    <s v="-136.82"/>
    <s v="00.3422"/>
    <s v="1,954.93"/>
    <s v="5,712.93"/>
    <m/>
    <s v="-181784979"/>
    <n v="-399.84000000000015"/>
    <n v="-83.966400000000021"/>
    <n v="-136.81999999999994"/>
    <n v="52.853599999999915"/>
  </r>
  <r>
    <s v="Kentucky Power - Transm"/>
    <x v="9"/>
    <s v="Total Company"/>
    <s v="REG TAX  / SL TAX"/>
    <s v="1985"/>
    <x v="32"/>
    <x v="9"/>
    <s v="Mar"/>
    <s v="1,134.01"/>
    <s v="3,313.89"/>
    <s v="0.00"/>
    <s v="-136.82"/>
    <s v="00.3422"/>
    <s v="997.19"/>
    <s v="2,914.05"/>
    <m/>
    <s v="-181784979"/>
    <n v="-399.83999999999969"/>
    <n v="-83.966399999999936"/>
    <n v="-136.81999999999994"/>
    <n v="52.8536"/>
  </r>
  <r>
    <s v="Kentucky Power - Transm"/>
    <x v="8"/>
    <s v="Total Company"/>
    <s v="REG TAX  / SL TAX"/>
    <s v="1985"/>
    <x v="32"/>
    <x v="9"/>
    <s v="Mar"/>
    <s v="860.36"/>
    <s v="2,514.21"/>
    <s v="0.00"/>
    <s v="-136.82"/>
    <s v="00.3422"/>
    <s v="723.54"/>
    <s v="2,114.37"/>
    <m/>
    <s v="-181784979"/>
    <n v="-399.84000000000015"/>
    <n v="-83.966400000000021"/>
    <n v="-136.82000000000005"/>
    <n v="52.853600000000029"/>
  </r>
  <r>
    <s v="Kentucky Power - Transm"/>
    <x v="7"/>
    <s v="Total Company"/>
    <s v="REG TAX  / SL TAX"/>
    <s v="1985"/>
    <x v="32"/>
    <x v="9"/>
    <s v="Mar"/>
    <s v="586.71"/>
    <s v="1,714.53"/>
    <s v="0.00"/>
    <s v="-136.82"/>
    <s v="00.3422"/>
    <s v="449.89"/>
    <s v="1,314.69"/>
    <m/>
    <s v="-181784979"/>
    <n v="-399.83999999999992"/>
    <n v="-83.966399999999979"/>
    <n v="-136.82000000000005"/>
    <n v="52.853600000000071"/>
  </r>
  <r>
    <s v="Kentucky Power - Transm"/>
    <x v="11"/>
    <s v="Total Company"/>
    <s v="REG TAX  / SL TAX"/>
    <s v="1985"/>
    <x v="32"/>
    <x v="9"/>
    <s v="Mar"/>
    <n v="2639.03"/>
    <n v="7712.13"/>
    <n v="0"/>
    <n v="-136.82"/>
    <n v="0.3422"/>
    <n v="2502.21"/>
    <n v="7312.29"/>
    <m/>
    <s v="-181784979"/>
    <n v="-399.84000000000015"/>
    <n v="-83.966400000000021"/>
    <n v="-136.82000000000016"/>
    <n v="52.853600000000142"/>
  </r>
  <r>
    <s v="Kentucky Power - Transm"/>
    <x v="0"/>
    <s v="Total Company"/>
    <s v="REG TAX  / SL TAX"/>
    <s v="1985"/>
    <x v="32"/>
    <x v="9"/>
    <s v="Mar"/>
    <s v="1,954.93"/>
    <s v="5,712.93"/>
    <s v="0.00"/>
    <s v="-136.82"/>
    <s v="00.3422"/>
    <s v="1,818.11"/>
    <s v="5,313.09"/>
    <m/>
    <s v="-181784979"/>
    <n v="-399.84000000000015"/>
    <n v="-83.966400000000021"/>
    <n v="-136.82000000000016"/>
    <n v="52.853600000000142"/>
  </r>
  <r>
    <s v="Kentucky Power - Transm"/>
    <x v="15"/>
    <s v="Total Company"/>
    <s v="REG TAX  / SL TAX"/>
    <s v="1985"/>
    <x v="32"/>
    <x v="9"/>
    <s v="Mar"/>
    <s v="2,502.21"/>
    <s v="7,312.29"/>
    <s v="0.00"/>
    <s v="-136.82"/>
    <s v="00.3422"/>
    <s v="2,365.39"/>
    <s v="6,912.45"/>
    <m/>
    <s v="-181784979"/>
    <n v="-399.84000000000015"/>
    <n v="-83.966400000000021"/>
    <n v="-136.82000000000016"/>
    <n v="52.853600000000142"/>
  </r>
  <r>
    <s v="Kentucky Power - Transm"/>
    <x v="5"/>
    <s v="Total Company"/>
    <s v="REG TAX  / SL TAX"/>
    <s v="1985"/>
    <x v="32"/>
    <x v="9"/>
    <s v="Mar"/>
    <s v="1,407.65"/>
    <s v="4,113.57"/>
    <s v="0.00"/>
    <s v="-136.82"/>
    <s v="00.3422"/>
    <s v="1,270.83"/>
    <s v="3,713.73"/>
    <m/>
    <s v="-181784979"/>
    <n v="-399.83999999999969"/>
    <n v="-83.966399999999936"/>
    <n v="-136.82000000000016"/>
    <n v="52.853600000000228"/>
  </r>
  <r>
    <s v="Kentucky Power - Transm"/>
    <x v="14"/>
    <s v="Total Company"/>
    <s v="REG TAX  / SL TAX"/>
    <s v="1985"/>
    <x v="32"/>
    <x v="9"/>
    <s v="Mar"/>
    <s v="2,228.57"/>
    <s v="6,512.61"/>
    <s v="0.00"/>
    <s v="-136.82"/>
    <s v="00.3422"/>
    <s v="2,091.75"/>
    <s v="6,112.77"/>
    <m/>
    <s v="-181784979"/>
    <n v="-399.83999999999924"/>
    <n v="-83.966399999999837"/>
    <n v="-136.82000000000016"/>
    <n v="52.853600000000327"/>
  </r>
  <r>
    <s v="Kentucky Power - Transm"/>
    <x v="6"/>
    <s v="Total Company"/>
    <s v="REG TAX  / SL TAX"/>
    <s v="1985"/>
    <x v="32"/>
    <x v="9"/>
    <s v="Mar"/>
    <s v="723.54"/>
    <s v="2,114.37"/>
    <s v="0.00"/>
    <s v="-136.83"/>
    <s v="00.3422"/>
    <s v="586.71"/>
    <s v="1,714.53"/>
    <m/>
    <s v="-181784979"/>
    <n v="-399.83999999999992"/>
    <n v="-83.966399999999979"/>
    <n v="-136.82999999999993"/>
    <n v="52.863599999999948"/>
  </r>
  <r>
    <s v="Kentucky Power - Transm"/>
    <x v="10"/>
    <s v="Total Company"/>
    <s v="REG TAX  / SL TAX"/>
    <s v="1985"/>
    <x v="32"/>
    <x v="9"/>
    <s v="Mar"/>
    <s v="997.19"/>
    <s v="2,914.05"/>
    <s v="0.00"/>
    <s v="-136.83"/>
    <s v="00.3422"/>
    <s v="860.36"/>
    <s v="2,514.21"/>
    <m/>
    <s v="-181784979"/>
    <n v="-399.84000000000015"/>
    <n v="-83.966400000000021"/>
    <n v="-136.83000000000004"/>
    <n v="52.863600000000019"/>
  </r>
  <r>
    <s v="Kentucky Power - Distr"/>
    <x v="6"/>
    <s v="Total Company"/>
    <s v="REG TAX  / SL TAX"/>
    <s v="1993"/>
    <x v="31"/>
    <x v="10"/>
    <s v="Aug"/>
    <s v="304.11"/>
    <s v="1,195.98"/>
    <s v="0.00"/>
    <s v="-304.11"/>
    <s v="00.2543"/>
    <s v="0.00"/>
    <s v="-0.01"/>
    <m/>
    <s v="-181786543"/>
    <n v="-1195.99"/>
    <n v="-251.15789999999998"/>
    <n v="-304.11"/>
    <n v="52.95210000000003"/>
  </r>
  <r>
    <s v="Kentucky Power - Transm"/>
    <x v="5"/>
    <s v="Total Company"/>
    <s v="REG TAX  / SL TAX"/>
    <s v="1983"/>
    <x v="25"/>
    <x v="9"/>
    <s v="Nov"/>
    <s v="1,112.34"/>
    <s v="2,700.42"/>
    <s v="0.00"/>
    <s v="-108.11"/>
    <s v="00.4119"/>
    <s v="1,004.23"/>
    <s v="2,437.95"/>
    <m/>
    <s v="-181784942"/>
    <n v="-262.47000000000025"/>
    <n v="-55.118700000000054"/>
    <n v="-108.1099999999999"/>
    <n v="52.991299999999846"/>
  </r>
  <r>
    <s v="Kentucky Power - Transm"/>
    <x v="3"/>
    <s v="Total Company"/>
    <s v="REG TAX  / SL TAX"/>
    <s v="1983"/>
    <x v="25"/>
    <x v="9"/>
    <s v="Nov"/>
    <s v="1,328.56"/>
    <s v="3,225.36"/>
    <s v="0.00"/>
    <s v="-108.11"/>
    <s v="00.4119"/>
    <s v="1,220.45"/>
    <s v="2,962.89"/>
    <m/>
    <s v="-181784942"/>
    <n v="-262.47000000000025"/>
    <n v="-55.118700000000054"/>
    <n v="-108.1099999999999"/>
    <n v="52.991299999999846"/>
  </r>
  <r>
    <s v="Kentucky Power - Transm"/>
    <x v="0"/>
    <s v="Total Company"/>
    <s v="REG TAX  / SL TAX"/>
    <s v="1983"/>
    <x v="25"/>
    <x v="9"/>
    <s v="Nov"/>
    <s v="1,544.78"/>
    <s v="3,750.30"/>
    <s v="0.00"/>
    <s v="-108.11"/>
    <s v="00.4119"/>
    <s v="1,436.67"/>
    <s v="3,487.83"/>
    <m/>
    <s v="-181784942"/>
    <n v="-262.47000000000025"/>
    <n v="-55.118700000000054"/>
    <n v="-108.1099999999999"/>
    <n v="52.991299999999846"/>
  </r>
  <r>
    <s v="Kentucky Power - Transm"/>
    <x v="12"/>
    <s v="Total Company"/>
    <s v="REG TAX  / SL TAX"/>
    <s v="1983"/>
    <x v="25"/>
    <x v="9"/>
    <s v="Nov"/>
    <s v="1,869.11"/>
    <s v="4,537.71"/>
    <s v="0.00"/>
    <s v="-108.11"/>
    <s v="00.4119"/>
    <s v="1,761.00"/>
    <s v="4,275.24"/>
    <m/>
    <s v="-181784942"/>
    <n v="-262.47000000000025"/>
    <n v="-55.118700000000054"/>
    <n v="-108.1099999999999"/>
    <n v="52.991299999999846"/>
  </r>
  <r>
    <s v="Kentucky Power - Transm"/>
    <x v="14"/>
    <s v="Total Company"/>
    <s v="REG TAX  / SL TAX"/>
    <s v="1983"/>
    <x v="25"/>
    <x v="9"/>
    <s v="Nov"/>
    <s v="1,761.00"/>
    <s v="4,275.24"/>
    <s v="0.00"/>
    <s v="-108.11"/>
    <s v="00.4119"/>
    <s v="1,652.89"/>
    <s v="4,012.77"/>
    <m/>
    <s v="-181784942"/>
    <n v="-262.4699999999998"/>
    <n v="-55.118699999999954"/>
    <n v="-108.1099999999999"/>
    <n v="52.991299999999946"/>
  </r>
  <r>
    <s v="Kentucky Power - Transm"/>
    <x v="7"/>
    <s v="Total Company"/>
    <s v="REG TAX  / SL TAX"/>
    <s v="1983"/>
    <x v="25"/>
    <x v="9"/>
    <s v="Nov"/>
    <s v="463.65"/>
    <s v="1,125.60"/>
    <s v="0.00"/>
    <s v="-108.11"/>
    <s v="00.4119"/>
    <s v="355.54"/>
    <s v="863.13"/>
    <m/>
    <s v="-181784942"/>
    <n v="-262.46999999999991"/>
    <n v="-55.118699999999983"/>
    <n v="-108.10999999999996"/>
    <n v="52.991299999999974"/>
  </r>
  <r>
    <s v="Kentucky Power - Transm"/>
    <x v="8"/>
    <s v="Total Company"/>
    <s v="REG TAX  / SL TAX"/>
    <s v="1983"/>
    <x v="25"/>
    <x v="9"/>
    <s v="Nov"/>
    <s v="679.88"/>
    <s v="1,650.54"/>
    <s v="0.00"/>
    <s v="-108.11"/>
    <s v="00.4119"/>
    <s v="571.77"/>
    <s v="1,388.07"/>
    <m/>
    <s v="-181784942"/>
    <n v="-262.47000000000003"/>
    <n v="-55.118700000000004"/>
    <n v="-108.11000000000001"/>
    <n v="52.99130000000001"/>
  </r>
  <r>
    <s v="Kentucky Power - Transm"/>
    <x v="9"/>
    <s v="Total Company"/>
    <s v="REG TAX  / SL TAX"/>
    <s v="1983"/>
    <x v="25"/>
    <x v="9"/>
    <s v="Nov"/>
    <s v="896.11"/>
    <s v="2,175.48"/>
    <s v="0.00"/>
    <s v="-108.11"/>
    <s v="00.4119"/>
    <s v="788.00"/>
    <s v="1,913.01"/>
    <m/>
    <s v="-181784942"/>
    <n v="-262.47000000000003"/>
    <n v="-55.118700000000004"/>
    <n v="-108.11000000000001"/>
    <n v="52.99130000000001"/>
  </r>
  <r>
    <s v="Kentucky Power - Transm"/>
    <x v="11"/>
    <s v="Total Company"/>
    <s v="REG TAX  / SL TAX"/>
    <s v="1983"/>
    <x v="25"/>
    <x v="9"/>
    <s v="Nov"/>
    <n v="2085.33"/>
    <n v="5062.6499999999996"/>
    <n v="0"/>
    <n v="-108.11"/>
    <n v="0.41189999999999999"/>
    <n v="1977.22"/>
    <n v="4800.18"/>
    <m/>
    <s v="-181784942"/>
    <n v="-262.46999999999935"/>
    <n v="-55.118699999999862"/>
    <n v="-108.1099999999999"/>
    <n v="52.991300000000038"/>
  </r>
  <r>
    <s v="Kentucky Power - Transm"/>
    <x v="15"/>
    <s v="Total Company"/>
    <s v="REG TAX  / SL TAX"/>
    <s v="1983"/>
    <x v="25"/>
    <x v="9"/>
    <s v="Nov"/>
    <s v="1,977.22"/>
    <s v="4,800.18"/>
    <s v="0.00"/>
    <s v="-108.11"/>
    <s v="00.4119"/>
    <s v="1,869.11"/>
    <s v="4,537.71"/>
    <m/>
    <s v="-181784942"/>
    <n v="-262.47000000000025"/>
    <n v="-55.118700000000054"/>
    <n v="-108.11000000000013"/>
    <n v="52.991300000000074"/>
  </r>
  <r>
    <s v="Kentucky Power - Transm"/>
    <x v="4"/>
    <s v="Total Company"/>
    <s v="REG TAX  / SL TAX"/>
    <s v="1983"/>
    <x v="25"/>
    <x v="9"/>
    <s v="Nov"/>
    <s v="1,220.45"/>
    <s v="2,962.89"/>
    <s v="0.00"/>
    <s v="-108.11"/>
    <s v="00.4119"/>
    <s v="1,112.34"/>
    <s v="2,700.42"/>
    <m/>
    <s v="-181784942"/>
    <n v="-262.4699999999998"/>
    <n v="-55.118699999999954"/>
    <n v="-108.11000000000013"/>
    <n v="52.991300000000173"/>
  </r>
  <r>
    <s v="Kentucky Power - Transm"/>
    <x v="2"/>
    <s v="Total Company"/>
    <s v="REG TAX  / SL TAX"/>
    <s v="1983"/>
    <x v="25"/>
    <x v="9"/>
    <s v="Nov"/>
    <s v="1,436.67"/>
    <s v="3,487.83"/>
    <s v="0.00"/>
    <s v="-108.11"/>
    <s v="00.4119"/>
    <s v="1,328.56"/>
    <s v="3,225.36"/>
    <m/>
    <s v="-181784942"/>
    <n v="-262.4699999999998"/>
    <n v="-55.118699999999954"/>
    <n v="-108.11000000000013"/>
    <n v="52.991300000000173"/>
  </r>
  <r>
    <s v="Kentucky Power - Transm"/>
    <x v="13"/>
    <s v="Total Company"/>
    <s v="REG TAX  / SL TAX"/>
    <s v="1983"/>
    <x v="25"/>
    <x v="9"/>
    <s v="Nov"/>
    <s v="1,652.89"/>
    <s v="4,012.77"/>
    <s v="0.00"/>
    <s v="-108.11"/>
    <s v="00.4119"/>
    <s v="1,544.78"/>
    <s v="3,750.30"/>
    <m/>
    <s v="-181784942"/>
    <n v="-262.4699999999998"/>
    <n v="-55.118699999999954"/>
    <n v="-108.11000000000013"/>
    <n v="52.991300000000173"/>
  </r>
  <r>
    <s v="Kentucky Power - Transm"/>
    <x v="6"/>
    <s v="Total Company"/>
    <s v="REG TAX  / SL TAX"/>
    <s v="1983"/>
    <x v="25"/>
    <x v="9"/>
    <s v="Nov"/>
    <s v="571.77"/>
    <s v="1,388.07"/>
    <s v="0.00"/>
    <s v="-108.12"/>
    <s v="00.4119"/>
    <s v="463.65"/>
    <s v="1,125.60"/>
    <m/>
    <s v="-181784942"/>
    <n v="-262.47000000000003"/>
    <n v="-55.118700000000004"/>
    <n v="-108.12"/>
    <n v="53.001300000000001"/>
  </r>
  <r>
    <s v="Kentucky Power - Transm"/>
    <x v="10"/>
    <s v="Total Company"/>
    <s v="REG TAX  / SL TAX"/>
    <s v="1983"/>
    <x v="25"/>
    <x v="9"/>
    <s v="Nov"/>
    <s v="788.00"/>
    <s v="1,913.01"/>
    <s v="0.00"/>
    <s v="-108.12"/>
    <s v="00.4119"/>
    <s v="679.88"/>
    <s v="1,650.54"/>
    <m/>
    <s v="-181784942"/>
    <n v="-262.47000000000003"/>
    <n v="-55.118700000000004"/>
    <n v="-108.12"/>
    <n v="53.001300000000001"/>
  </r>
  <r>
    <s v="Kentucky Power - Transm"/>
    <x v="1"/>
    <s v="Total Company"/>
    <s v="REG TAX  / SL TAX"/>
    <s v="1983"/>
    <x v="25"/>
    <x v="9"/>
    <s v="Nov"/>
    <s v="1,004.23"/>
    <s v="2,437.95"/>
    <s v="0.00"/>
    <s v="-108.12"/>
    <s v="00.4119"/>
    <s v="896.11"/>
    <s v="2,175.48"/>
    <m/>
    <s v="-181784942"/>
    <n v="-262.4699999999998"/>
    <n v="-55.118699999999954"/>
    <n v="-108.12"/>
    <n v="53.00130000000005"/>
  </r>
  <r>
    <s v="Kentucky Power - Distr"/>
    <x v="15"/>
    <s v="Total Company"/>
    <s v="REG TAX  / SL TAX"/>
    <s v="1987"/>
    <x v="39"/>
    <x v="11"/>
    <s v="Apr"/>
    <s v="140.85"/>
    <s v="412.50"/>
    <s v="0.00"/>
    <s v="-140.85"/>
    <s v="00.3415"/>
    <s v="0.00"/>
    <s v="0.00"/>
    <m/>
    <s v="-181786534"/>
    <n v="-412.5"/>
    <n v="-86.625"/>
    <n v="-140.85"/>
    <n v="54.224999999999994"/>
  </r>
  <r>
    <s v="Kentucky Power - Gen"/>
    <x v="7"/>
    <s v="Total Company"/>
    <s v="REG TAX  / SL TAX"/>
    <s v="2001 30%"/>
    <x v="10"/>
    <x v="3"/>
    <m/>
    <s v="138.27"/>
    <s v="398.49"/>
    <s v="0.00"/>
    <s v="-138.27"/>
    <s v="00.3470"/>
    <s v="0.00"/>
    <s v="0.00"/>
    <m/>
    <s v="-181786489"/>
    <n v="-398.49"/>
    <n v="-83.682900000000004"/>
    <n v="-138.27000000000001"/>
    <n v="54.587100000000007"/>
  </r>
  <r>
    <s v="Kentucky Power - Transm"/>
    <x v="1"/>
    <s v="Total Company"/>
    <s v="REG TAX  / SL TAX"/>
    <s v="2000"/>
    <x v="11"/>
    <x v="6"/>
    <m/>
    <s v="137.10"/>
    <s v="391.71"/>
    <s v="0.00"/>
    <s v="-137.10"/>
    <s v="00.3500"/>
    <s v="0.00"/>
    <s v="0.01"/>
    <m/>
    <s v="-181785103"/>
    <n v="-391.7"/>
    <n v="-82.256999999999991"/>
    <n v="-137.1"/>
    <n v="54.843000000000004"/>
  </r>
  <r>
    <s v="Kentucky Power - Gen"/>
    <x v="13"/>
    <s v="Total Company"/>
    <s v="REG TAX  / SL TAX"/>
    <s v="2010 100%"/>
    <x v="17"/>
    <x v="3"/>
    <m/>
    <s v="2,943.51"/>
    <s v="8,410.04"/>
    <s v="0.00"/>
    <s v="-137.73"/>
    <s v="00.3500"/>
    <s v="2,805.78"/>
    <s v="8,016.53"/>
    <m/>
    <s v="-181786048"/>
    <n v="-393.51000000000113"/>
    <n v="-82.637100000000231"/>
    <n v="-137.73000000000002"/>
    <n v="55.092899999999787"/>
  </r>
  <r>
    <s v="Kentucky Power - Gen"/>
    <x v="14"/>
    <s v="Total Company"/>
    <s v="REG TAX  / SL TAX"/>
    <s v="2010 100%"/>
    <x v="17"/>
    <x v="3"/>
    <m/>
    <s v="3,081.24"/>
    <s v="8,803.55"/>
    <s v="0.00"/>
    <s v="-137.73"/>
    <s v="00.3500"/>
    <s v="2,943.51"/>
    <s v="8,410.04"/>
    <m/>
    <s v="-181786048"/>
    <n v="-393.5099999999984"/>
    <n v="-82.637099999999663"/>
    <n v="-137.72999999999956"/>
    <n v="55.092899999999901"/>
  </r>
  <r>
    <s v="Kentucky Power - Gen"/>
    <x v="11"/>
    <s v="Total Company"/>
    <s v="REG TAX  / SL TAX"/>
    <s v="2010 100%"/>
    <x v="17"/>
    <x v="3"/>
    <m/>
    <n v="3494.43"/>
    <n v="9984.08"/>
    <n v="0"/>
    <n v="-137.72999999999999"/>
    <n v="0.35"/>
    <n v="3356.7"/>
    <n v="9590.57"/>
    <m/>
    <s v="-181786048"/>
    <n v="-393.51000000000022"/>
    <n v="-82.637100000000046"/>
    <n v="-137.73000000000002"/>
    <n v="55.092899999999972"/>
  </r>
  <r>
    <s v="Kentucky Power - Gen"/>
    <x v="8"/>
    <s v="Total Company"/>
    <s v="REG TAX  / SL TAX"/>
    <s v="2010 100%"/>
    <x v="17"/>
    <x v="3"/>
    <m/>
    <s v="1,703.94"/>
    <s v="4,868.45"/>
    <s v="0.00"/>
    <s v="-137.73"/>
    <s v="00.3500"/>
    <s v="1,566.21"/>
    <s v="4,474.94"/>
    <m/>
    <s v="-181786048"/>
    <n v="-393.51000000000022"/>
    <n v="-82.637100000000046"/>
    <n v="-137.73000000000002"/>
    <n v="55.092899999999972"/>
  </r>
  <r>
    <s v="Kentucky Power - Gen"/>
    <x v="10"/>
    <s v="Total Company"/>
    <s v="REG TAX  / SL TAX"/>
    <s v="2010 100%"/>
    <x v="17"/>
    <x v="3"/>
    <m/>
    <s v="1,841.67"/>
    <s v="5,261.96"/>
    <s v="0.00"/>
    <s v="-137.73"/>
    <s v="00.3500"/>
    <s v="1,703.94"/>
    <s v="4,868.45"/>
    <m/>
    <s v="-181786048"/>
    <n v="-393.51000000000022"/>
    <n v="-82.637100000000046"/>
    <n v="-137.73000000000002"/>
    <n v="55.092899999999972"/>
  </r>
  <r>
    <s v="Kentucky Power - Gen"/>
    <x v="9"/>
    <s v="Total Company"/>
    <s v="REG TAX  / SL TAX"/>
    <s v="2010 100%"/>
    <x v="17"/>
    <x v="3"/>
    <m/>
    <s v="1,979.40"/>
    <s v="5,655.47"/>
    <s v="0.00"/>
    <s v="-137.73"/>
    <s v="00.3500"/>
    <s v="1,841.67"/>
    <s v="5,261.96"/>
    <m/>
    <s v="-181786048"/>
    <n v="-393.51000000000022"/>
    <n v="-82.637100000000046"/>
    <n v="-137.73000000000002"/>
    <n v="55.092899999999972"/>
  </r>
  <r>
    <s v="Kentucky Power - Gen"/>
    <x v="5"/>
    <s v="Total Company"/>
    <s v="REG TAX  / SL TAX"/>
    <s v="2010 100%"/>
    <x v="17"/>
    <x v="3"/>
    <m/>
    <s v="2,254.86"/>
    <s v="6,442.49"/>
    <s v="0.00"/>
    <s v="-137.73"/>
    <s v="00.3500"/>
    <s v="2,117.13"/>
    <s v="6,048.98"/>
    <m/>
    <s v="-181786048"/>
    <n v="-393.51000000000022"/>
    <n v="-82.637100000000046"/>
    <n v="-137.73000000000002"/>
    <n v="55.092899999999972"/>
  </r>
  <r>
    <s v="Kentucky Power - Gen"/>
    <x v="4"/>
    <s v="Total Company"/>
    <s v="REG TAX  / SL TAX"/>
    <s v="2010 100%"/>
    <x v="17"/>
    <x v="3"/>
    <m/>
    <s v="2,392.59"/>
    <s v="6,836.00"/>
    <s v="0.00"/>
    <s v="-137.73"/>
    <s v="00.3500"/>
    <s v="2,254.86"/>
    <s v="6,442.49"/>
    <m/>
    <s v="-181786048"/>
    <n v="-393.51000000000022"/>
    <n v="-82.637100000000046"/>
    <n v="-137.73000000000002"/>
    <n v="55.092899999999972"/>
  </r>
  <r>
    <s v="Kentucky Power - Gen"/>
    <x v="3"/>
    <s v="Total Company"/>
    <s v="REG TAX  / SL TAX"/>
    <s v="2010 100%"/>
    <x v="17"/>
    <x v="3"/>
    <m/>
    <s v="2,530.32"/>
    <s v="7,229.51"/>
    <s v="0.00"/>
    <s v="-137.73"/>
    <s v="00.3500"/>
    <s v="2,392.59"/>
    <s v="6,836.00"/>
    <m/>
    <s v="-181786048"/>
    <n v="-393.51000000000022"/>
    <n v="-82.637100000000046"/>
    <n v="-137.73000000000002"/>
    <n v="55.092899999999972"/>
  </r>
  <r>
    <s v="Kentucky Power - Gen"/>
    <x v="2"/>
    <s v="Total Company"/>
    <s v="REG TAX  / SL TAX"/>
    <s v="2010 100%"/>
    <x v="17"/>
    <x v="3"/>
    <m/>
    <s v="2,668.05"/>
    <s v="7,623.02"/>
    <s v="0.00"/>
    <s v="-137.73"/>
    <s v="00.3500"/>
    <s v="2,530.32"/>
    <s v="7,229.51"/>
    <m/>
    <s v="-181786048"/>
    <n v="-393.51000000000022"/>
    <n v="-82.637100000000046"/>
    <n v="-137.73000000000002"/>
    <n v="55.092899999999972"/>
  </r>
  <r>
    <s v="Kentucky Power - Gen"/>
    <x v="12"/>
    <s v="Total Company"/>
    <s v="REG TAX  / SL TAX"/>
    <s v="2010 100%"/>
    <x v="17"/>
    <x v="3"/>
    <m/>
    <s v="3,218.97"/>
    <s v="9,197.06"/>
    <s v="0.00"/>
    <s v="-137.73"/>
    <s v="00.3500"/>
    <s v="3,081.24"/>
    <s v="8,803.55"/>
    <m/>
    <s v="-181786048"/>
    <n v="-393.51000000000022"/>
    <n v="-82.637100000000046"/>
    <n v="-137.73000000000002"/>
    <n v="55.092899999999972"/>
  </r>
  <r>
    <s v="Kentucky Power - Gen"/>
    <x v="15"/>
    <s v="Total Company"/>
    <s v="REG TAX  / SL TAX"/>
    <s v="2010 100%"/>
    <x v="17"/>
    <x v="3"/>
    <m/>
    <s v="3,356.70"/>
    <s v="9,590.57"/>
    <s v="0.00"/>
    <s v="-137.73"/>
    <s v="00.3500"/>
    <s v="3,218.97"/>
    <s v="9,197.06"/>
    <m/>
    <s v="-181786048"/>
    <n v="-393.51000000000022"/>
    <n v="-82.637100000000046"/>
    <n v="-137.73000000000002"/>
    <n v="55.092899999999972"/>
  </r>
  <r>
    <s v="Kentucky Power - Gen"/>
    <x v="7"/>
    <s v="Total Company"/>
    <s v="REG TAX  / SL TAX"/>
    <s v="2010 100%"/>
    <x v="17"/>
    <x v="3"/>
    <m/>
    <s v="1,428.48"/>
    <s v="4,081.43"/>
    <s v="0.00"/>
    <s v="-137.73"/>
    <s v="00.3500"/>
    <s v="1,290.75"/>
    <s v="3,687.92"/>
    <m/>
    <s v="-181786048"/>
    <n v="-393.50999999999976"/>
    <n v="-82.637099999999947"/>
    <n v="-137.73000000000002"/>
    <n v="55.092900000000071"/>
  </r>
  <r>
    <s v="Kentucky Power - Gen"/>
    <x v="6"/>
    <s v="Total Company"/>
    <s v="REG TAX  / SL TAX"/>
    <s v="2010 100%"/>
    <x v="17"/>
    <x v="3"/>
    <m/>
    <s v="1,566.21"/>
    <s v="4,474.94"/>
    <s v="0.00"/>
    <s v="-137.73"/>
    <s v="00.3500"/>
    <s v="1,428.48"/>
    <s v="4,081.43"/>
    <m/>
    <s v="-181786048"/>
    <n v="-393.50999999999976"/>
    <n v="-82.637099999999947"/>
    <n v="-137.73000000000002"/>
    <n v="55.092900000000071"/>
  </r>
  <r>
    <s v="Kentucky Power - Gen"/>
    <x v="1"/>
    <s v="Total Company"/>
    <s v="REG TAX  / SL TAX"/>
    <s v="2010 100%"/>
    <x v="17"/>
    <x v="3"/>
    <m/>
    <s v="2,117.13"/>
    <s v="6,048.98"/>
    <s v="0.00"/>
    <s v="-137.73"/>
    <s v="00.3500"/>
    <s v="1,979.40"/>
    <s v="5,655.47"/>
    <m/>
    <s v="-181786048"/>
    <n v="-393.50999999999931"/>
    <n v="-82.637099999999847"/>
    <n v="-137.73000000000002"/>
    <n v="55.092900000000171"/>
  </r>
  <r>
    <s v="Kentucky Power - Gen"/>
    <x v="0"/>
    <s v="Total Company"/>
    <s v="REG TAX  / SL TAX"/>
    <s v="2010 100%"/>
    <x v="17"/>
    <x v="3"/>
    <m/>
    <s v="2,805.78"/>
    <s v="8,016.53"/>
    <s v="0.00"/>
    <s v="-137.73"/>
    <s v="00.3500"/>
    <s v="2,668.05"/>
    <s v="7,623.02"/>
    <m/>
    <s v="-181786048"/>
    <n v="-393.50999999999931"/>
    <n v="-82.637099999999847"/>
    <n v="-137.73000000000002"/>
    <n v="55.092900000000171"/>
  </r>
  <r>
    <s v="Kentucky Power - Distr"/>
    <x v="11"/>
    <s v="Total Company"/>
    <s v="REG TAX  / SL TAX"/>
    <s v="1990"/>
    <x v="30"/>
    <x v="11"/>
    <s v="Mar"/>
    <n v="278.39"/>
    <n v="815.34"/>
    <n v="0"/>
    <n v="-143.13999999999999"/>
    <n v="0.34139999999999998"/>
    <n v="135.25"/>
    <n v="396.11"/>
    <m/>
    <s v="-181786853"/>
    <n v="-419.23"/>
    <n v="-88.038300000000007"/>
    <n v="-143.13999999999999"/>
    <n v="55.10169999999998"/>
  </r>
  <r>
    <s v="Kentucky Power - Gen"/>
    <x v="15"/>
    <s v="Total Company"/>
    <s v="REG TAX  / SL TAX"/>
    <s v="2012 Q1 50%"/>
    <x v="22"/>
    <x v="7"/>
    <m/>
    <s v="2,741.24"/>
    <s v="7,832.13"/>
    <s v="0.00"/>
    <s v="-138.14"/>
    <s v="00.3500"/>
    <s v="2,603.10"/>
    <s v="7,437.45"/>
    <m/>
    <s v="-181786219"/>
    <n v="-394.68000000000029"/>
    <n v="-82.88280000000006"/>
    <n v="-138.13999999999987"/>
    <n v="55.257199999999813"/>
  </r>
  <r>
    <s v="Kentucky Power - Distr"/>
    <x v="11"/>
    <s v="Total Company"/>
    <s v="REG TAX  / SL TAX"/>
    <s v="1986"/>
    <x v="34"/>
    <x v="10"/>
    <s v="Jul"/>
    <n v="331.24"/>
    <n v="916.34"/>
    <n v="0"/>
    <n v="-134"/>
    <n v="0.36149999999999999"/>
    <n v="197.24"/>
    <n v="545.64"/>
    <m/>
    <s v="-181786940"/>
    <n v="-370.70000000000005"/>
    <n v="-77.847000000000008"/>
    <n v="-134"/>
    <n v="56.152999999999992"/>
  </r>
  <r>
    <s v="Kentucky Power - Distr"/>
    <x v="15"/>
    <s v="Total Company"/>
    <s v="REG TAX  / SL TAX"/>
    <s v="1986"/>
    <x v="34"/>
    <x v="10"/>
    <s v="Jul"/>
    <s v="197.24"/>
    <s v="545.64"/>
    <s v="0.00"/>
    <s v="-134.00"/>
    <s v="00.3615"/>
    <s v="63.24"/>
    <s v="174.94"/>
    <m/>
    <s v="-181786940"/>
    <n v="-370.7"/>
    <n v="-77.846999999999994"/>
    <n v="-134"/>
    <n v="56.153000000000006"/>
  </r>
  <r>
    <s v="Kentucky Power - Distr"/>
    <x v="11"/>
    <s v="Total Company"/>
    <s v="REG TAX  / SL TAX"/>
    <s v="1982"/>
    <x v="26"/>
    <x v="10"/>
    <s v="Mar"/>
    <n v="116.22"/>
    <n v="285.8"/>
    <n v="0"/>
    <n v="-116.22"/>
    <n v="0.40660000000000002"/>
    <n v="0"/>
    <n v="0"/>
    <m/>
    <s v="-181787105"/>
    <n v="-285.8"/>
    <n v="-60.018000000000001"/>
    <n v="-116.22"/>
    <n v="56.201999999999998"/>
  </r>
  <r>
    <s v="Kentucky Power - Distr"/>
    <x v="13"/>
    <s v="Total Company"/>
    <s v="REG TAX  / SL TAX"/>
    <s v="1990"/>
    <x v="30"/>
    <x v="10"/>
    <s v="Mar"/>
    <s v="142.68"/>
    <s v="410.86"/>
    <s v="0.00"/>
    <s v="-142.68"/>
    <s v="00.3473"/>
    <s v="0.00"/>
    <s v="0.00"/>
    <m/>
    <s v="-181786718"/>
    <n v="-410.86"/>
    <n v="-86.280599999999993"/>
    <n v="-142.68"/>
    <n v="56.399400000000014"/>
  </r>
  <r>
    <s v="Kentucky Power - Gen"/>
    <x v="7"/>
    <s v="Total Company"/>
    <s v="REG TAX  / SL TAX"/>
    <s v="2008 50%"/>
    <x v="1"/>
    <x v="7"/>
    <m/>
    <s v="141.42"/>
    <s v="404.05"/>
    <s v="0.00"/>
    <s v="-141.42"/>
    <s v="00.3500"/>
    <s v="0.00"/>
    <s v="0.01"/>
    <m/>
    <s v="-181785886"/>
    <n v="-404.04"/>
    <n v="-84.848399999999998"/>
    <n v="-141.41999999999999"/>
    <n v="56.571599999999989"/>
  </r>
  <r>
    <s v="Kentucky Power - Distr"/>
    <x v="11"/>
    <s v="Total Company"/>
    <s v="REG TAX  / SL TAX"/>
    <s v="1984"/>
    <x v="20"/>
    <x v="10"/>
    <s v="Jun"/>
    <n v="195.27"/>
    <n v="516.41"/>
    <n v="0"/>
    <n v="-127.49"/>
    <n v="0.37809999999999999"/>
    <n v="67.78"/>
    <n v="179.24"/>
    <m/>
    <s v="-181786624"/>
    <n v="-337.16999999999996"/>
    <n v="-70.805699999999987"/>
    <n v="-127.49000000000001"/>
    <n v="56.684300000000022"/>
  </r>
  <r>
    <s v="Kentucky Power - Gen"/>
    <x v="15"/>
    <s v="Total Company"/>
    <s v="REG TAX  / SL TAX"/>
    <s v="1994 - Q4"/>
    <x v="9"/>
    <x v="21"/>
    <m/>
    <s v="1,024.84"/>
    <s v="2,928.23"/>
    <s v="0.00"/>
    <s v="-142.48"/>
    <s v="00.3500"/>
    <s v="882.36"/>
    <s v="2,521.13"/>
    <m/>
    <s v="-181786304"/>
    <n v="-407.09999999999991"/>
    <n v="-85.490999999999971"/>
    <n v="-142.4799999999999"/>
    <n v="56.988999999999933"/>
  </r>
  <r>
    <s v="Kentucky Power - Gen"/>
    <x v="13"/>
    <s v="Total Company"/>
    <s v="REG TAX  / SL TAX"/>
    <s v="1994 - Q4"/>
    <x v="9"/>
    <x v="21"/>
    <m/>
    <s v="597.40"/>
    <s v="1,706.93"/>
    <s v="0.00"/>
    <s v="-142.48"/>
    <s v="00.3500"/>
    <s v="454.92"/>
    <s v="1,299.83"/>
    <m/>
    <s v="-181786304"/>
    <n v="-407.10000000000014"/>
    <n v="-85.491000000000028"/>
    <n v="-142.47999999999996"/>
    <n v="56.988999999999933"/>
  </r>
  <r>
    <s v="Kentucky Power - Gen"/>
    <x v="2"/>
    <s v="Total Company"/>
    <s v="REG TAX  / SL TAX"/>
    <s v="1994 - Q4"/>
    <x v="9"/>
    <x v="21"/>
    <m/>
    <s v="312.44"/>
    <s v="892.73"/>
    <s v="0.00"/>
    <s v="-142.48"/>
    <s v="00.3500"/>
    <s v="169.96"/>
    <s v="485.63"/>
    <m/>
    <s v="-181786304"/>
    <n v="-407.1"/>
    <n v="-85.491"/>
    <n v="-142.47999999999999"/>
    <n v="56.98899999999999"/>
  </r>
  <r>
    <s v="Kentucky Power - Gen"/>
    <x v="14"/>
    <s v="Total Company"/>
    <s v="REG TAX  / SL TAX"/>
    <s v="1994 - Q4"/>
    <x v="9"/>
    <x v="21"/>
    <m/>
    <s v="739.88"/>
    <s v="2,114.03"/>
    <s v="0.00"/>
    <s v="-142.48"/>
    <s v="00.3500"/>
    <s v="597.40"/>
    <s v="1,706.93"/>
    <m/>
    <s v="-181786304"/>
    <n v="-407.10000000000014"/>
    <n v="-85.491000000000028"/>
    <n v="-142.48000000000002"/>
    <n v="56.98899999999999"/>
  </r>
  <r>
    <s v="Kentucky Power - Gen"/>
    <x v="3"/>
    <s v="Total Company"/>
    <s v="REG TAX  / SL TAX"/>
    <s v="1994 - Q4"/>
    <x v="9"/>
    <x v="21"/>
    <m/>
    <s v="169.96"/>
    <s v="485.63"/>
    <s v="0.00"/>
    <s v="-142.48"/>
    <s v="00.3500"/>
    <s v="27.48"/>
    <s v="78.53"/>
    <m/>
    <s v="-181786304"/>
    <n v="-407.1"/>
    <n v="-85.491"/>
    <n v="-142.48000000000002"/>
    <n v="56.989000000000019"/>
  </r>
  <r>
    <s v="Kentucky Power - Gen"/>
    <x v="11"/>
    <s v="Total Company"/>
    <s v="REG TAX  / SL TAX"/>
    <s v="1994 - Q4"/>
    <x v="9"/>
    <x v="21"/>
    <m/>
    <n v="1167.32"/>
    <n v="3335.33"/>
    <n v="0"/>
    <n v="-142.47999999999999"/>
    <n v="0.35"/>
    <n v="1024.8399999999999"/>
    <n v="2928.23"/>
    <m/>
    <s v="-181786304"/>
    <n v="-407.09999999999991"/>
    <n v="-85.490999999999971"/>
    <n v="-142.48000000000002"/>
    <n v="56.989000000000047"/>
  </r>
  <r>
    <s v="Kentucky Power - Gen"/>
    <x v="0"/>
    <s v="Total Company"/>
    <s v="REG TAX  / SL TAX"/>
    <s v="1994 - Q4"/>
    <x v="9"/>
    <x v="21"/>
    <m/>
    <s v="454.92"/>
    <s v="1,299.83"/>
    <s v="0.00"/>
    <s v="-142.48"/>
    <s v="00.3500"/>
    <s v="312.44"/>
    <s v="892.73"/>
    <m/>
    <s v="-181786304"/>
    <n v="-407.09999999999991"/>
    <n v="-85.490999999999971"/>
    <n v="-142.48000000000002"/>
    <n v="56.989000000000047"/>
  </r>
  <r>
    <s v="Kentucky Power - Gen"/>
    <x v="12"/>
    <s v="Total Company"/>
    <s v="REG TAX  / SL TAX"/>
    <s v="1994 - Q4"/>
    <x v="9"/>
    <x v="21"/>
    <m/>
    <s v="882.36"/>
    <s v="2,521.13"/>
    <s v="0.00"/>
    <s v="-142.48"/>
    <s v="00.3500"/>
    <s v="739.88"/>
    <s v="2,114.03"/>
    <m/>
    <s v="-181786304"/>
    <n v="-407.09999999999991"/>
    <n v="-85.490999999999971"/>
    <n v="-142.48000000000002"/>
    <n v="56.989000000000047"/>
  </r>
  <r>
    <s v="Kentucky Power - Gen"/>
    <x v="11"/>
    <s v="Total Company"/>
    <s v="REG TAX  / SL TAX"/>
    <s v="1998"/>
    <x v="15"/>
    <x v="25"/>
    <m/>
    <n v="9314.07"/>
    <n v="26611.64"/>
    <n v="0"/>
    <n v="-145.88999999999999"/>
    <n v="0.35"/>
    <n v="9168.18"/>
    <n v="26194.82"/>
    <m/>
    <s v="-181786178"/>
    <n v="-416.81999999999971"/>
    <n v="-87.532199999999932"/>
    <n v="-145.88999999999942"/>
    <n v="58.357799999999486"/>
  </r>
  <r>
    <s v="Kentucky Power - Gen"/>
    <x v="13"/>
    <s v="Total Company"/>
    <s v="REG TAX  / SL TAX"/>
    <s v="1997"/>
    <x v="16"/>
    <x v="7"/>
    <m/>
    <s v="421.87"/>
    <s v="1,205.35"/>
    <s v="0.00"/>
    <s v="-146.55"/>
    <s v="00.3500"/>
    <s v="275.32"/>
    <s v="786.62"/>
    <m/>
    <s v="-181786103"/>
    <n v="-418.7299999999999"/>
    <n v="-87.933299999999974"/>
    <n v="-146.55000000000001"/>
    <n v="58.616700000000037"/>
  </r>
  <r>
    <s v="Kentucky Power - Gen"/>
    <x v="11"/>
    <s v="Total Company"/>
    <s v="REG TAX  / SL TAX"/>
    <s v="1997"/>
    <x v="16"/>
    <x v="7"/>
    <m/>
    <n v="1008.09"/>
    <n v="2880.27"/>
    <n v="0"/>
    <n v="-146.55000000000001"/>
    <n v="0.35"/>
    <n v="861.54"/>
    <n v="2461.54"/>
    <m/>
    <s v="-181786103"/>
    <n v="-418.73"/>
    <n v="-87.933300000000003"/>
    <n v="-146.55000000000007"/>
    <n v="58.616700000000066"/>
  </r>
  <r>
    <s v="Kentucky Power - Gen"/>
    <x v="12"/>
    <s v="Total Company"/>
    <s v="REG TAX  / SL TAX"/>
    <s v="1997"/>
    <x v="16"/>
    <x v="7"/>
    <m/>
    <s v="714.98"/>
    <s v="2,042.81"/>
    <s v="0.00"/>
    <s v="-146.55"/>
    <s v="00.3500"/>
    <s v="568.43"/>
    <s v="1,624.08"/>
    <m/>
    <s v="-181786103"/>
    <n v="-418.73"/>
    <n v="-87.933300000000003"/>
    <n v="-146.55000000000007"/>
    <n v="58.616700000000066"/>
  </r>
  <r>
    <s v="Kentucky Power - Gen"/>
    <x v="14"/>
    <s v="Total Company"/>
    <s v="REG TAX  / SL TAX"/>
    <s v="1997"/>
    <x v="16"/>
    <x v="7"/>
    <m/>
    <s v="568.43"/>
    <s v="1,624.08"/>
    <s v="0.00"/>
    <s v="-146.56"/>
    <s v="00.3500"/>
    <s v="421.87"/>
    <s v="1,205.35"/>
    <m/>
    <s v="-181786103"/>
    <n v="-418.73"/>
    <n v="-87.933300000000003"/>
    <n v="-146.55999999999995"/>
    <n v="58.626699999999943"/>
  </r>
  <r>
    <s v="Kentucky Power - Gen"/>
    <x v="15"/>
    <s v="Total Company"/>
    <s v="REG TAX  / SL TAX"/>
    <s v="1997"/>
    <x v="16"/>
    <x v="7"/>
    <m/>
    <s v="861.54"/>
    <s v="2,461.54"/>
    <s v="0.00"/>
    <s v="-146.56"/>
    <s v="00.3500"/>
    <s v="714.98"/>
    <s v="2,042.81"/>
    <m/>
    <s v="-181786103"/>
    <n v="-418.73"/>
    <n v="-87.933300000000003"/>
    <n v="-146.55999999999995"/>
    <n v="58.626699999999943"/>
  </r>
  <r>
    <s v="Kentucky Power - Gen"/>
    <x v="0"/>
    <s v="Total Company"/>
    <s v="REG TAX  / SL TAX"/>
    <s v="1997"/>
    <x v="16"/>
    <x v="7"/>
    <m/>
    <s v="275.32"/>
    <s v="786.62"/>
    <s v="0.00"/>
    <s v="-146.56"/>
    <s v="00.3500"/>
    <s v="128.76"/>
    <s v="367.89"/>
    <m/>
    <s v="-181786103"/>
    <n v="-418.73"/>
    <n v="-87.933300000000003"/>
    <n v="-146.56"/>
    <n v="58.6267"/>
  </r>
  <r>
    <s v="Kentucky Power - Distr"/>
    <x v="12"/>
    <s v="Total Company"/>
    <s v="REG TAX  / SL TAX"/>
    <s v="1985"/>
    <x v="32"/>
    <x v="10"/>
    <s v="Dec"/>
    <s v="133.26"/>
    <s v="354.42"/>
    <s v="0.00"/>
    <s v="-133.25"/>
    <s v="00.3760"/>
    <s v="0.01"/>
    <s v="0.02"/>
    <m/>
    <s v="-181787080"/>
    <n v="-354.40000000000003"/>
    <n v="-74.424000000000007"/>
    <n v="-133.25"/>
    <n v="58.825999999999993"/>
  </r>
  <r>
    <s v="Kentucky Power - Transm"/>
    <x v="1"/>
    <s v="Total Company"/>
    <s v="REG TAX  / SL TAX"/>
    <s v="2003 30%"/>
    <x v="0"/>
    <x v="6"/>
    <m/>
    <s v="366.40"/>
    <s v="1,046.88"/>
    <s v="0.00"/>
    <s v="-148.33"/>
    <s v="00.3500"/>
    <s v="218.07"/>
    <s v="623.06"/>
    <m/>
    <s v="-181785099"/>
    <n v="-423.82000000000016"/>
    <n v="-89.00220000000003"/>
    <n v="-148.32999999999998"/>
    <n v="59.327799999999954"/>
  </r>
  <r>
    <s v="Kentucky Power - Transm"/>
    <x v="4"/>
    <s v="Total Company"/>
    <s v="REG TAX  / SL TAX"/>
    <s v="2003 30%"/>
    <x v="0"/>
    <x v="6"/>
    <m/>
    <s v="663.07"/>
    <s v="1,894.52"/>
    <s v="0.00"/>
    <s v="-148.33"/>
    <s v="00.3500"/>
    <s v="514.74"/>
    <s v="1,470.70"/>
    <m/>
    <s v="-181785099"/>
    <n v="-423.81999999999994"/>
    <n v="-89.002199999999988"/>
    <n v="-148.33000000000004"/>
    <n v="59.327800000000053"/>
  </r>
  <r>
    <s v="Kentucky Power - Transm"/>
    <x v="2"/>
    <s v="Total Company"/>
    <s v="REG TAX  / SL TAX"/>
    <s v="2003 30%"/>
    <x v="0"/>
    <x v="6"/>
    <m/>
    <s v="959.74"/>
    <s v="2,742.16"/>
    <s v="0.00"/>
    <s v="-148.33"/>
    <s v="00.3500"/>
    <s v="811.41"/>
    <s v="2,318.34"/>
    <m/>
    <s v="-181785099"/>
    <n v="-423.81999999999971"/>
    <n v="-89.002199999999931"/>
    <n v="-148.33000000000004"/>
    <n v="59.32780000000011"/>
  </r>
  <r>
    <s v="Kentucky Power - Transm"/>
    <x v="13"/>
    <s v="Total Company"/>
    <s v="REG TAX  / SL TAX"/>
    <s v="2003 30%"/>
    <x v="0"/>
    <x v="6"/>
    <m/>
    <s v="1,256.41"/>
    <s v="3,589.80"/>
    <s v="0.00"/>
    <s v="-148.33"/>
    <s v="00.3500"/>
    <s v="1,108.08"/>
    <s v="3,165.98"/>
    <m/>
    <s v="-181785099"/>
    <n v="-423.82000000000016"/>
    <n v="-89.00220000000003"/>
    <n v="-148.33000000000015"/>
    <n v="59.327800000000124"/>
  </r>
  <r>
    <s v="Kentucky Power - Transm"/>
    <x v="0"/>
    <s v="Total Company"/>
    <s v="REG TAX  / SL TAX"/>
    <s v="2003 30%"/>
    <x v="0"/>
    <x v="6"/>
    <m/>
    <s v="1,108.08"/>
    <s v="3,165.98"/>
    <s v="0.00"/>
    <s v="-148.34"/>
    <s v="00.3500"/>
    <s v="959.74"/>
    <s v="2,742.16"/>
    <m/>
    <s v="-181785099"/>
    <n v="-423.82000000000016"/>
    <n v="-89.00220000000003"/>
    <n v="-148.33999999999992"/>
    <n v="59.337799999999888"/>
  </r>
  <r>
    <s v="Kentucky Power - Transm"/>
    <x v="3"/>
    <s v="Total Company"/>
    <s v="REG TAX  / SL TAX"/>
    <s v="2003 30%"/>
    <x v="0"/>
    <x v="6"/>
    <m/>
    <s v="811.41"/>
    <s v="2,318.34"/>
    <s v="0.00"/>
    <s v="-148.34"/>
    <s v="00.3500"/>
    <s v="663.07"/>
    <s v="1,894.52"/>
    <m/>
    <s v="-181785099"/>
    <n v="-423.82000000000016"/>
    <n v="-89.00220000000003"/>
    <n v="-148.33999999999992"/>
    <n v="59.337799999999888"/>
  </r>
  <r>
    <s v="Kentucky Power - Transm"/>
    <x v="11"/>
    <s v="Total Company"/>
    <s v="REG TAX  / SL TAX"/>
    <s v="2003 30%"/>
    <x v="0"/>
    <x v="6"/>
    <m/>
    <n v="1849.77"/>
    <n v="5285.08"/>
    <n v="0"/>
    <n v="-148.34"/>
    <n v="0.35"/>
    <n v="1701.43"/>
    <n v="4861.26"/>
    <m/>
    <s v="-181785099"/>
    <n v="-423.81999999999971"/>
    <n v="-89.002199999999931"/>
    <n v="-148.33999999999992"/>
    <n v="59.337799999999987"/>
  </r>
  <r>
    <s v="Kentucky Power - Transm"/>
    <x v="14"/>
    <s v="Total Company"/>
    <s v="REG TAX  / SL TAX"/>
    <s v="2003 30%"/>
    <x v="0"/>
    <x v="6"/>
    <m/>
    <s v="1,404.75"/>
    <s v="4,013.62"/>
    <s v="0.00"/>
    <s v="-148.34"/>
    <s v="00.3500"/>
    <s v="1,256.41"/>
    <s v="3,589.80"/>
    <m/>
    <s v="-181785099"/>
    <n v="-423.81999999999971"/>
    <n v="-89.002199999999931"/>
    <n v="-148.33999999999992"/>
    <n v="59.337799999999987"/>
  </r>
  <r>
    <s v="Kentucky Power - Transm"/>
    <x v="12"/>
    <s v="Total Company"/>
    <s v="REG TAX  / SL TAX"/>
    <s v="2003 30%"/>
    <x v="0"/>
    <x v="6"/>
    <m/>
    <s v="1,553.09"/>
    <s v="4,437.44"/>
    <s v="0.00"/>
    <s v="-148.34"/>
    <s v="00.3500"/>
    <s v="1,404.75"/>
    <s v="4,013.62"/>
    <m/>
    <s v="-181785099"/>
    <n v="-423.81999999999971"/>
    <n v="-89.002199999999931"/>
    <n v="-148.33999999999992"/>
    <n v="59.337799999999987"/>
  </r>
  <r>
    <s v="Kentucky Power - Transm"/>
    <x v="9"/>
    <s v="Total Company"/>
    <s v="REG TAX  / SL TAX"/>
    <s v="2003 30%"/>
    <x v="0"/>
    <x v="6"/>
    <m/>
    <s v="218.07"/>
    <s v="623.06"/>
    <s v="0.00"/>
    <s v="-148.34"/>
    <s v="00.3500"/>
    <s v="69.73"/>
    <s v="199.24"/>
    <m/>
    <s v="-181785099"/>
    <n v="-423.81999999999994"/>
    <n v="-89.002199999999988"/>
    <n v="-148.33999999999997"/>
    <n v="59.337799999999987"/>
  </r>
  <r>
    <s v="Kentucky Power - Transm"/>
    <x v="15"/>
    <s v="Total Company"/>
    <s v="REG TAX  / SL TAX"/>
    <s v="2003 30%"/>
    <x v="0"/>
    <x v="6"/>
    <m/>
    <s v="1,701.43"/>
    <s v="4,861.26"/>
    <s v="0.00"/>
    <s v="-148.34"/>
    <s v="00.3500"/>
    <s v="1,553.09"/>
    <s v="4,437.44"/>
    <m/>
    <s v="-181785099"/>
    <n v="-423.82000000000062"/>
    <n v="-89.00220000000013"/>
    <n v="-148.34000000000015"/>
    <n v="59.337800000000016"/>
  </r>
  <r>
    <s v="Kentucky Power - Transm"/>
    <x v="5"/>
    <s v="Total Company"/>
    <s v="REG TAX  / SL TAX"/>
    <s v="2003 30%"/>
    <x v="0"/>
    <x v="6"/>
    <m/>
    <s v="514.74"/>
    <s v="1,470.70"/>
    <s v="0.00"/>
    <s v="-148.34"/>
    <s v="00.3500"/>
    <s v="366.40"/>
    <s v="1,046.88"/>
    <m/>
    <s v="-181785099"/>
    <n v="-423.81999999999994"/>
    <n v="-89.002199999999988"/>
    <n v="-148.34000000000003"/>
    <n v="59.337800000000044"/>
  </r>
  <r>
    <s v="Kentucky Power - Transm"/>
    <x v="1"/>
    <s v="Total Company"/>
    <s v="REG TAX  / SL TAX"/>
    <s v="1985"/>
    <x v="32"/>
    <x v="9"/>
    <s v="Oct"/>
    <s v="1,293.76"/>
    <s v="3,525.11"/>
    <s v="0.00"/>
    <s v="-139.28"/>
    <s v="00.3670"/>
    <s v="1,154.48"/>
    <s v="3,145.60"/>
    <m/>
    <s v="-181784999"/>
    <n v="-379.51000000000022"/>
    <n v="-79.697100000000049"/>
    <n v="-139.27999999999997"/>
    <n v="59.582899999999924"/>
  </r>
  <r>
    <s v="Kentucky Power - Transm"/>
    <x v="6"/>
    <s v="Total Company"/>
    <s v="REG TAX  / SL TAX"/>
    <s v="1985"/>
    <x v="32"/>
    <x v="9"/>
    <s v="Oct"/>
    <s v="736.62"/>
    <s v="2,007.07"/>
    <s v="0.00"/>
    <s v="-139.28"/>
    <s v="00.3670"/>
    <s v="597.34"/>
    <s v="1,627.56"/>
    <m/>
    <s v="-181784999"/>
    <n v="-379.51"/>
    <n v="-79.697099999999992"/>
    <n v="-139.27999999999997"/>
    <n v="59.582899999999981"/>
  </r>
  <r>
    <s v="Kentucky Power - Transm"/>
    <x v="10"/>
    <s v="Total Company"/>
    <s v="REG TAX  / SL TAX"/>
    <s v="1985"/>
    <x v="32"/>
    <x v="9"/>
    <s v="Oct"/>
    <s v="1,015.19"/>
    <s v="2,766.09"/>
    <s v="0.00"/>
    <s v="-139.28"/>
    <s v="00.3670"/>
    <s v="875.91"/>
    <s v="2,386.58"/>
    <m/>
    <s v="-181784999"/>
    <n v="-379.51000000000022"/>
    <n v="-79.697100000000049"/>
    <n v="-139.28000000000009"/>
    <n v="59.582900000000038"/>
  </r>
  <r>
    <s v="Kentucky Power - Transm"/>
    <x v="11"/>
    <s v="Total Company"/>
    <s v="REG TAX  / SL TAX"/>
    <s v="1985"/>
    <x v="32"/>
    <x v="9"/>
    <s v="Oct"/>
    <n v="2686.66"/>
    <n v="7320.21"/>
    <n v="0"/>
    <n v="-139.29"/>
    <n v="0.36699999999999999"/>
    <n v="2547.37"/>
    <n v="6940.7"/>
    <m/>
    <s v="-181784999"/>
    <n v="-379.51000000000022"/>
    <n v="-79.697100000000049"/>
    <n v="-139.28999999999996"/>
    <n v="59.592899999999915"/>
  </r>
  <r>
    <s v="Kentucky Power - Transm"/>
    <x v="4"/>
    <s v="Total Company"/>
    <s v="REG TAX  / SL TAX"/>
    <s v="1985"/>
    <x v="32"/>
    <x v="9"/>
    <s v="Oct"/>
    <s v="1,572.34"/>
    <s v="4,284.13"/>
    <s v="0.00"/>
    <s v="-139.29"/>
    <s v="00.3670"/>
    <s v="1,433.05"/>
    <s v="3,904.62"/>
    <m/>
    <s v="-181784999"/>
    <n v="-379.51000000000022"/>
    <n v="-79.697100000000049"/>
    <n v="-139.28999999999996"/>
    <n v="59.592899999999915"/>
  </r>
  <r>
    <s v="Kentucky Power - Transm"/>
    <x v="0"/>
    <s v="Total Company"/>
    <s v="REG TAX  / SL TAX"/>
    <s v="1985"/>
    <x v="32"/>
    <x v="9"/>
    <s v="Oct"/>
    <s v="1,990.21"/>
    <s v="5,422.66"/>
    <s v="0.00"/>
    <s v="-139.29"/>
    <s v="00.3670"/>
    <s v="1,850.92"/>
    <s v="5,043.15"/>
    <m/>
    <s v="-181784999"/>
    <n v="-379.51000000000022"/>
    <n v="-79.697100000000049"/>
    <n v="-139.28999999999996"/>
    <n v="59.592899999999915"/>
  </r>
  <r>
    <s v="Kentucky Power - Transm"/>
    <x v="13"/>
    <s v="Total Company"/>
    <s v="REG TAX  / SL TAX"/>
    <s v="1985"/>
    <x v="32"/>
    <x v="9"/>
    <s v="Oct"/>
    <s v="2,129.50"/>
    <s v="5,802.17"/>
    <s v="0.00"/>
    <s v="-139.29"/>
    <s v="00.3670"/>
    <s v="1,990.21"/>
    <s v="5,422.66"/>
    <m/>
    <s v="-181784999"/>
    <n v="-379.51000000000022"/>
    <n v="-79.697100000000049"/>
    <n v="-139.28999999999996"/>
    <n v="59.592899999999915"/>
  </r>
  <r>
    <s v="Kentucky Power - Transm"/>
    <x v="14"/>
    <s v="Total Company"/>
    <s v="REG TAX  / SL TAX"/>
    <s v="1985"/>
    <x v="32"/>
    <x v="9"/>
    <s v="Oct"/>
    <s v="2,268.79"/>
    <s v="6,181.68"/>
    <s v="0.00"/>
    <s v="-139.29"/>
    <s v="00.3670"/>
    <s v="2,129.50"/>
    <s v="5,802.17"/>
    <m/>
    <s v="-181784999"/>
    <n v="-379.51000000000022"/>
    <n v="-79.697100000000049"/>
    <n v="-139.28999999999996"/>
    <n v="59.592899999999915"/>
  </r>
  <r>
    <s v="Kentucky Power - Transm"/>
    <x v="15"/>
    <s v="Total Company"/>
    <s v="REG TAX  / SL TAX"/>
    <s v="1985"/>
    <x v="32"/>
    <x v="9"/>
    <s v="Oct"/>
    <s v="2,547.37"/>
    <s v="6,940.70"/>
    <s v="0.00"/>
    <s v="-139.29"/>
    <s v="00.3670"/>
    <s v="2,408.08"/>
    <s v="6,561.19"/>
    <m/>
    <s v="-181784999"/>
    <n v="-379.51000000000022"/>
    <n v="-79.697100000000049"/>
    <n v="-139.28999999999996"/>
    <n v="59.592899999999915"/>
  </r>
  <r>
    <s v="Kentucky Power - Transm"/>
    <x v="8"/>
    <s v="Total Company"/>
    <s v="REG TAX  / SL TAX"/>
    <s v="1985"/>
    <x v="32"/>
    <x v="9"/>
    <s v="Oct"/>
    <s v="875.91"/>
    <s v="2,386.58"/>
    <s v="0.00"/>
    <s v="-139.29"/>
    <s v="00.3670"/>
    <s v="736.62"/>
    <s v="2,007.07"/>
    <m/>
    <s v="-181784999"/>
    <n v="-379.51"/>
    <n v="-79.697099999999992"/>
    <n v="-139.28999999999996"/>
    <n v="59.592899999999972"/>
  </r>
  <r>
    <s v="Kentucky Power - Transm"/>
    <x v="9"/>
    <s v="Total Company"/>
    <s v="REG TAX  / SL TAX"/>
    <s v="1985"/>
    <x v="32"/>
    <x v="9"/>
    <s v="Oct"/>
    <s v="1,154.48"/>
    <s v="3,145.60"/>
    <s v="0.00"/>
    <s v="-139.29"/>
    <s v="00.3670"/>
    <s v="1,015.19"/>
    <s v="2,766.09"/>
    <m/>
    <s v="-181784999"/>
    <n v="-379.50999999999976"/>
    <n v="-79.697099999999949"/>
    <n v="-139.28999999999996"/>
    <n v="59.592900000000014"/>
  </r>
  <r>
    <s v="Kentucky Power - Transm"/>
    <x v="5"/>
    <s v="Total Company"/>
    <s v="REG TAX  / SL TAX"/>
    <s v="1985"/>
    <x v="32"/>
    <x v="9"/>
    <s v="Oct"/>
    <s v="1,433.05"/>
    <s v="3,904.62"/>
    <s v="0.00"/>
    <s v="-139.29"/>
    <s v="00.3670"/>
    <s v="1,293.76"/>
    <s v="3,525.11"/>
    <m/>
    <s v="-181784999"/>
    <n v="-379.50999999999976"/>
    <n v="-79.697099999999949"/>
    <n v="-139.28999999999996"/>
    <n v="59.592900000000014"/>
  </r>
  <r>
    <s v="Kentucky Power - Transm"/>
    <x v="7"/>
    <s v="Total Company"/>
    <s v="REG TAX  / SL TAX"/>
    <s v="1985"/>
    <x v="32"/>
    <x v="9"/>
    <s v="Oct"/>
    <s v="597.34"/>
    <s v="1,627.56"/>
    <s v="0.00"/>
    <s v="-139.29"/>
    <s v="00.3670"/>
    <s v="458.05"/>
    <s v="1,248.05"/>
    <m/>
    <s v="-181784999"/>
    <n v="-379.51"/>
    <n v="-79.697099999999992"/>
    <n v="-139.29000000000002"/>
    <n v="59.592900000000029"/>
  </r>
  <r>
    <s v="Kentucky Power - Transm"/>
    <x v="2"/>
    <s v="Total Company"/>
    <s v="REG TAX  / SL TAX"/>
    <s v="1985"/>
    <x v="32"/>
    <x v="9"/>
    <s v="Oct"/>
    <s v="1,850.92"/>
    <s v="5,043.15"/>
    <s v="0.00"/>
    <s v="-139.29"/>
    <s v="00.3670"/>
    <s v="1,711.63"/>
    <s v="4,663.64"/>
    <m/>
    <s v="-181784999"/>
    <n v="-379.50999999999931"/>
    <n v="-79.69709999999985"/>
    <n v="-139.28999999999996"/>
    <n v="59.592900000000114"/>
  </r>
  <r>
    <s v="Kentucky Power - Transm"/>
    <x v="12"/>
    <s v="Total Company"/>
    <s v="REG TAX  / SL TAX"/>
    <s v="1985"/>
    <x v="32"/>
    <x v="9"/>
    <s v="Oct"/>
    <s v="2,408.08"/>
    <s v="6,561.19"/>
    <s v="0.00"/>
    <s v="-139.29"/>
    <s v="00.3670"/>
    <s v="2,268.79"/>
    <s v="6,181.68"/>
    <m/>
    <s v="-181784999"/>
    <n v="-379.50999999999931"/>
    <n v="-79.69709999999985"/>
    <n v="-139.28999999999996"/>
    <n v="59.592900000000114"/>
  </r>
  <r>
    <s v="Kentucky Power - Transm"/>
    <x v="3"/>
    <s v="Total Company"/>
    <s v="REG TAX  / SL TAX"/>
    <s v="1985"/>
    <x v="32"/>
    <x v="9"/>
    <s v="Oct"/>
    <s v="1,711.63"/>
    <s v="4,663.64"/>
    <s v="0.00"/>
    <s v="-139.29"/>
    <s v="00.3670"/>
    <s v="1,572.34"/>
    <s v="4,284.13"/>
    <m/>
    <s v="-181784999"/>
    <n v="-379.51000000000022"/>
    <n v="-79.697100000000049"/>
    <n v="-139.29000000000019"/>
    <n v="59.592900000000142"/>
  </r>
  <r>
    <s v="Kentucky Power - Gen"/>
    <x v="11"/>
    <s v="Total Company"/>
    <s v="REG TAX  / SL TAX"/>
    <s v="2011 50%"/>
    <x v="4"/>
    <x v="7"/>
    <m/>
    <n v="5204.04"/>
    <n v="14868.7"/>
    <n v="0"/>
    <n v="-149.52000000000001"/>
    <n v="0.35"/>
    <n v="5054.5200000000004"/>
    <n v="14441.5"/>
    <m/>
    <s v="-181786320"/>
    <n v="-427.20000000000073"/>
    <n v="-89.712000000000145"/>
    <n v="-149.51999999999953"/>
    <n v="59.807999999999382"/>
  </r>
  <r>
    <s v="Kentucky Power - Gen"/>
    <x v="9"/>
    <s v="Total Company"/>
    <s v="REG TAX  / SL TAX"/>
    <s v="2003 50%"/>
    <x v="0"/>
    <x v="7"/>
    <m/>
    <s v="154.48"/>
    <s v="441.38"/>
    <s v="0.00"/>
    <s v="-154.48"/>
    <s v="00.3500"/>
    <s v="0.00"/>
    <s v="0.01"/>
    <m/>
    <s v="-181786413"/>
    <n v="-441.37"/>
    <n v="-92.687699999999992"/>
    <n v="-154.47999999999999"/>
    <n v="61.792299999999997"/>
  </r>
  <r>
    <s v="Kentucky Power - Distr"/>
    <x v="14"/>
    <s v="Total Company"/>
    <s v="REG TAX  / SL TAX"/>
    <s v="2015 50%"/>
    <x v="19"/>
    <x v="6"/>
    <m/>
    <s v="292,649.80"/>
    <s v="844,681.82"/>
    <s v="0.00"/>
    <s v="-158.90"/>
    <s v="00.3465"/>
    <s v="292,490.90"/>
    <s v="844,223.19"/>
    <m/>
    <s v="-181786570"/>
    <n v="-458.63000000000466"/>
    <n v="-96.312300000000974"/>
    <n v="-158.89999999996508"/>
    <n v="62.587699999964101"/>
  </r>
  <r>
    <s v="Kentucky Power - Distr"/>
    <x v="15"/>
    <s v="Total Company"/>
    <s v="REG TAX  / SL TAX"/>
    <s v="2015 50%"/>
    <x v="19"/>
    <x v="6"/>
    <m/>
    <s v="292,967.60"/>
    <s v="845,599.08"/>
    <s v="0.00"/>
    <s v="-158.90"/>
    <s v="00.3465"/>
    <s v="292,808.70"/>
    <s v="845,140.45"/>
    <m/>
    <s v="-181786570"/>
    <n v="-458.63000000000466"/>
    <n v="-96.312300000000974"/>
    <n v="-158.89999999996508"/>
    <n v="62.587699999964101"/>
  </r>
  <r>
    <s v="Kentucky Power - Distr"/>
    <x v="12"/>
    <s v="Total Company"/>
    <s v="REG TAX  / SL TAX"/>
    <s v="2015 50%"/>
    <x v="19"/>
    <x v="6"/>
    <m/>
    <s v="292,808.70"/>
    <s v="845,140.45"/>
    <s v="0.00"/>
    <s v="-158.90"/>
    <s v="00.3465"/>
    <s v="292,649.80"/>
    <s v="844,681.82"/>
    <m/>
    <s v="-181786570"/>
    <n v="-458.63000000000466"/>
    <n v="-96.312300000000974"/>
    <n v="-158.90000000002328"/>
    <n v="62.587700000022309"/>
  </r>
  <r>
    <s v="Kentucky Power - Gen"/>
    <x v="0"/>
    <s v="Total Company"/>
    <s v="REG TAX  / SL TAX"/>
    <s v="2012 Q1 50%"/>
    <x v="22"/>
    <x v="7"/>
    <m/>
    <s v="2,131.41"/>
    <s v="6,089.73"/>
    <s v="0.00"/>
    <s v="-157.23"/>
    <s v="00.3500"/>
    <s v="1,974.18"/>
    <s v="5,640.49"/>
    <m/>
    <s v="-181786219"/>
    <n v="-449.23999999999978"/>
    <n v="-94.340399999999946"/>
    <n v="-157.22999999999979"/>
    <n v="62.889599999999845"/>
  </r>
  <r>
    <s v="Kentucky Power - Gen"/>
    <x v="13"/>
    <s v="Total Company"/>
    <s v="REG TAX  / SL TAX"/>
    <s v="2012 Q1 50%"/>
    <x v="22"/>
    <x v="7"/>
    <m/>
    <s v="2,288.64"/>
    <s v="6,538.97"/>
    <s v="0.00"/>
    <s v="-157.23"/>
    <s v="00.3500"/>
    <s v="2,131.41"/>
    <s v="6,089.73"/>
    <m/>
    <s v="-181786219"/>
    <n v="-449.24000000000069"/>
    <n v="-94.340400000000145"/>
    <n v="-157.23000000000002"/>
    <n v="62.889599999999874"/>
  </r>
  <r>
    <s v="Kentucky Power - Gen"/>
    <x v="6"/>
    <s v="Total Company"/>
    <s v="REG TAX  / SL TAX"/>
    <s v="2012 Q1 50%"/>
    <x v="22"/>
    <x v="7"/>
    <m/>
    <s v="716.30"/>
    <s v="2,046.57"/>
    <s v="0.00"/>
    <s v="-157.23"/>
    <s v="00.3500"/>
    <s v="559.07"/>
    <s v="1,597.33"/>
    <m/>
    <s v="-181786219"/>
    <n v="-449.24"/>
    <n v="-94.340400000000002"/>
    <n v="-157.2299999999999"/>
    <n v="62.889599999999902"/>
  </r>
  <r>
    <s v="Kentucky Power - Gen"/>
    <x v="10"/>
    <s v="Total Company"/>
    <s v="REG TAX  / SL TAX"/>
    <s v="2012 Q1 50%"/>
    <x v="22"/>
    <x v="7"/>
    <m/>
    <s v="1,030.77"/>
    <s v="2,945.05"/>
    <s v="0.00"/>
    <s v="-157.23"/>
    <s v="00.3500"/>
    <s v="873.54"/>
    <s v="2,495.81"/>
    <m/>
    <s v="-181786219"/>
    <n v="-449.24000000000024"/>
    <n v="-94.340400000000045"/>
    <n v="-157.23000000000002"/>
    <n v="62.889599999999973"/>
  </r>
  <r>
    <s v="Kentucky Power - Gen"/>
    <x v="1"/>
    <s v="Total Company"/>
    <s v="REG TAX  / SL TAX"/>
    <s v="2012 Q1 50%"/>
    <x v="22"/>
    <x v="7"/>
    <m/>
    <s v="1,345.24"/>
    <s v="3,843.53"/>
    <s v="0.00"/>
    <s v="-157.23"/>
    <s v="00.3500"/>
    <s v="1,188.01"/>
    <s v="3,394.29"/>
    <m/>
    <s v="-181786219"/>
    <n v="-449.24000000000024"/>
    <n v="-94.340400000000045"/>
    <n v="-157.23000000000002"/>
    <n v="62.889599999999973"/>
  </r>
  <r>
    <s v="Kentucky Power - Gen"/>
    <x v="4"/>
    <s v="Total Company"/>
    <s v="REG TAX  / SL TAX"/>
    <s v="2012 Q1 50%"/>
    <x v="22"/>
    <x v="7"/>
    <m/>
    <s v="1,659.71"/>
    <s v="4,742.01"/>
    <s v="0.00"/>
    <s v="-157.23"/>
    <s v="00.3500"/>
    <s v="1,502.48"/>
    <s v="4,292.77"/>
    <m/>
    <s v="-181786219"/>
    <n v="-449.23999999999978"/>
    <n v="-94.340399999999946"/>
    <n v="-157.23000000000002"/>
    <n v="62.889600000000073"/>
  </r>
  <r>
    <s v="Kentucky Power - Gen"/>
    <x v="2"/>
    <s v="Total Company"/>
    <s v="REG TAX  / SL TAX"/>
    <s v="2012 Q1 50%"/>
    <x v="22"/>
    <x v="7"/>
    <m/>
    <s v="1,974.18"/>
    <s v="5,640.49"/>
    <s v="0.00"/>
    <s v="-157.23"/>
    <s v="00.3500"/>
    <s v="1,816.95"/>
    <s v="5,191.25"/>
    <m/>
    <s v="-181786219"/>
    <n v="-449.23999999999978"/>
    <n v="-94.340399999999946"/>
    <n v="-157.23000000000002"/>
    <n v="62.889600000000073"/>
  </r>
  <r>
    <s v="Kentucky Power - Gen"/>
    <x v="14"/>
    <s v="Total Company"/>
    <s v="REG TAX  / SL TAX"/>
    <s v="2012 Q1 50%"/>
    <x v="22"/>
    <x v="7"/>
    <m/>
    <s v="2,445.87"/>
    <s v="6,988.21"/>
    <s v="0.00"/>
    <s v="-157.23"/>
    <s v="00.3500"/>
    <s v="2,288.64"/>
    <s v="6,538.97"/>
    <m/>
    <s v="-181786219"/>
    <n v="-449.23999999999978"/>
    <n v="-94.340399999999946"/>
    <n v="-157.23000000000002"/>
    <n v="62.889600000000073"/>
  </r>
  <r>
    <s v="Kentucky Power - Gen"/>
    <x v="12"/>
    <s v="Total Company"/>
    <s v="REG TAX  / SL TAX"/>
    <s v="2012 Q1 50%"/>
    <x v="22"/>
    <x v="7"/>
    <m/>
    <s v="2,603.10"/>
    <s v="7,437.45"/>
    <s v="0.00"/>
    <s v="-157.23"/>
    <s v="00.3500"/>
    <s v="2,445.87"/>
    <s v="6,988.21"/>
    <m/>
    <s v="-181786219"/>
    <n v="-449.23999999999978"/>
    <n v="-94.340399999999946"/>
    <n v="-157.23000000000002"/>
    <n v="62.889600000000073"/>
  </r>
  <r>
    <s v="Kentucky Power - Gen"/>
    <x v="5"/>
    <s v="Total Company"/>
    <s v="REG TAX  / SL TAX"/>
    <s v="2012 Q1 50%"/>
    <x v="22"/>
    <x v="7"/>
    <m/>
    <s v="1,502.48"/>
    <s v="4,292.77"/>
    <s v="0.00"/>
    <s v="-157.24"/>
    <s v="00.3500"/>
    <s v="1,345.24"/>
    <s v="3,843.53"/>
    <m/>
    <s v="-181786219"/>
    <n v="-449.24000000000024"/>
    <n v="-94.340400000000045"/>
    <n v="-157.24"/>
    <n v="62.899599999999964"/>
  </r>
  <r>
    <s v="Kentucky Power - Gen"/>
    <x v="8"/>
    <s v="Total Company"/>
    <s v="REG TAX  / SL TAX"/>
    <s v="2012 Q1 50%"/>
    <x v="22"/>
    <x v="7"/>
    <m/>
    <s v="873.54"/>
    <s v="2,495.81"/>
    <s v="0.00"/>
    <s v="-157.24"/>
    <s v="00.3500"/>
    <s v="716.30"/>
    <s v="2,046.57"/>
    <m/>
    <s v="-181786219"/>
    <n v="-449.24"/>
    <n v="-94.340400000000002"/>
    <n v="-157.24"/>
    <n v="62.899600000000007"/>
  </r>
  <r>
    <s v="Kentucky Power - Gen"/>
    <x v="9"/>
    <s v="Total Company"/>
    <s v="REG TAX  / SL TAX"/>
    <s v="2012 Q1 50%"/>
    <x v="22"/>
    <x v="7"/>
    <m/>
    <s v="1,188.01"/>
    <s v="3,394.29"/>
    <s v="0.00"/>
    <s v="-157.24"/>
    <s v="00.3500"/>
    <s v="1,030.77"/>
    <s v="2,945.05"/>
    <m/>
    <s v="-181786219"/>
    <n v="-449.23999999999978"/>
    <n v="-94.340399999999946"/>
    <n v="-157.24"/>
    <n v="62.899600000000063"/>
  </r>
  <r>
    <s v="Kentucky Power - Gen"/>
    <x v="3"/>
    <s v="Total Company"/>
    <s v="REG TAX  / SL TAX"/>
    <s v="2012 Q1 50%"/>
    <x v="22"/>
    <x v="7"/>
    <m/>
    <s v="1,816.95"/>
    <s v="5,191.25"/>
    <s v="0.00"/>
    <s v="-157.24"/>
    <s v="00.3500"/>
    <s v="1,659.71"/>
    <s v="4,742.01"/>
    <m/>
    <s v="-181786219"/>
    <n v="-449.23999999999978"/>
    <n v="-94.340399999999946"/>
    <n v="-157.24"/>
    <n v="62.899600000000063"/>
  </r>
  <r>
    <s v="Kentucky Power - Gen"/>
    <x v="7"/>
    <s v="Total Company"/>
    <s v="REG TAX  / SL TAX"/>
    <s v="2012 Q1 50%"/>
    <x v="22"/>
    <x v="7"/>
    <m/>
    <s v="559.07"/>
    <s v="1,597.33"/>
    <s v="0.00"/>
    <s v="-157.24"/>
    <s v="00.3500"/>
    <s v="401.83"/>
    <s v="1,148.09"/>
    <m/>
    <s v="-181786219"/>
    <n v="-449.24"/>
    <n v="-94.340400000000002"/>
    <n v="-157.24000000000007"/>
    <n v="62.899600000000063"/>
  </r>
  <r>
    <s v="Kentucky Power - Distr"/>
    <x v="15"/>
    <s v="Total Company"/>
    <s v="REG TAX  / SL TAX"/>
    <s v="1991"/>
    <x v="28"/>
    <x v="10"/>
    <s v="Apr"/>
    <s v="1,052.35"/>
    <s v="3,017.88"/>
    <s v="0.00"/>
    <s v="-160.79"/>
    <s v="00.3487"/>
    <s v="891.56"/>
    <s v="2,556.76"/>
    <m/>
    <s v="-181786656"/>
    <n v="-461.11999999999989"/>
    <n v="-96.835199999999972"/>
    <n v="-160.78999999999996"/>
    <n v="63.954799999999992"/>
  </r>
  <r>
    <s v="Kentucky Power - Distr"/>
    <x v="14"/>
    <s v="Total Company"/>
    <s v="REG TAX  / SL TAX"/>
    <s v="1991"/>
    <x v="28"/>
    <x v="10"/>
    <s v="Apr"/>
    <s v="730.64"/>
    <s v="2,095.29"/>
    <s v="0.00"/>
    <s v="-160.80"/>
    <s v="00.3487"/>
    <s v="569.84"/>
    <s v="1,634.17"/>
    <m/>
    <s v="-181786656"/>
    <n v="-461.11999999999989"/>
    <n v="-96.835199999999972"/>
    <n v="-160.79999999999995"/>
    <n v="63.964799999999983"/>
  </r>
  <r>
    <s v="Kentucky Power - Distr"/>
    <x v="11"/>
    <s v="Total Company"/>
    <s v="REG TAX  / SL TAX"/>
    <s v="1991"/>
    <x v="28"/>
    <x v="10"/>
    <s v="Apr"/>
    <n v="1213.1500000000001"/>
    <n v="3479"/>
    <n v="0"/>
    <n v="-160.80000000000001"/>
    <n v="0.34870000000000001"/>
    <n v="1052.3499999999999"/>
    <n v="3017.88"/>
    <m/>
    <s v="-181786656"/>
    <n v="-461.11999999999989"/>
    <n v="-96.835199999999972"/>
    <n v="-160.80000000000018"/>
    <n v="63.96480000000021"/>
  </r>
  <r>
    <s v="Kentucky Power - Distr"/>
    <x v="12"/>
    <s v="Total Company"/>
    <s v="REG TAX  / SL TAX"/>
    <s v="1991"/>
    <x v="28"/>
    <x v="10"/>
    <s v="Apr"/>
    <s v="891.56"/>
    <s v="2,556.76"/>
    <s v="0.00"/>
    <s v="-160.92"/>
    <s v="00.3487"/>
    <s v="730.64"/>
    <s v="2,095.29"/>
    <m/>
    <s v="-181786656"/>
    <n v="-461.47000000000025"/>
    <n v="-96.908700000000053"/>
    <n v="-160.91999999999996"/>
    <n v="64.011299999999906"/>
  </r>
  <r>
    <s v="Kentucky Power - Distr"/>
    <x v="15"/>
    <s v="Total Company"/>
    <s v="REG TAX  / SL TAX"/>
    <s v="1984"/>
    <x v="20"/>
    <x v="11"/>
    <s v="Apr"/>
    <s v="124.99"/>
    <s v="269.10"/>
    <s v="0.00"/>
    <s v="-124.99"/>
    <s v="00.4645"/>
    <s v="0.00"/>
    <s v="0.00"/>
    <m/>
    <s v="-181786770"/>
    <n v="-269.10000000000002"/>
    <n v="-56.511000000000003"/>
    <n v="-124.99"/>
    <n v="68.478999999999985"/>
  </r>
  <r>
    <s v="Kentucky Power - Distr"/>
    <x v="11"/>
    <s v="Total Company"/>
    <s v="REG TAX  / SL TAX"/>
    <s v="2014 50%"/>
    <x v="13"/>
    <x v="6"/>
    <m/>
    <n v="324219.7"/>
    <n v="926342.01"/>
    <n v="0"/>
    <n v="-171.99"/>
    <n v="0.35"/>
    <n v="324047.71000000002"/>
    <n v="925850.61"/>
    <m/>
    <s v="-181786587"/>
    <n v="-491.40000000002328"/>
    <n v="-103.19400000000489"/>
    <n v="-171.98999999999069"/>
    <n v="68.795999999985796"/>
  </r>
  <r>
    <s v="Kentucky Power - Distr"/>
    <x v="12"/>
    <s v="Total Company"/>
    <s v="REG TAX  / SL TAX"/>
    <s v="2014 50%"/>
    <x v="13"/>
    <x v="6"/>
    <m/>
    <s v="323,875.72"/>
    <s v="925,359.21"/>
    <s v="0.00"/>
    <s v="-171.99"/>
    <s v="00.3500"/>
    <s v="323,703.73"/>
    <s v="924,867.81"/>
    <m/>
    <s v="-181786587"/>
    <n v="-491.39999999990687"/>
    <n v="-103.19399999998043"/>
    <n v="-171.98999999999069"/>
    <n v="68.796000000010253"/>
  </r>
  <r>
    <s v="Kentucky Power - Distr"/>
    <x v="15"/>
    <s v="Total Company"/>
    <s v="REG TAX  / SL TAX"/>
    <s v="2014 50%"/>
    <x v="13"/>
    <x v="6"/>
    <m/>
    <s v="324,047.71"/>
    <s v="925,850.61"/>
    <s v="0.00"/>
    <s v="-171.99"/>
    <s v="00.3500"/>
    <s v="323,875.72"/>
    <s v="925,359.21"/>
    <m/>
    <s v="-181786587"/>
    <n v="-491.40000000002328"/>
    <n v="-103.19400000000489"/>
    <n v="-171.99000000004889"/>
    <n v="68.796000000044003"/>
  </r>
  <r>
    <s v="Kentucky Power - Distr"/>
    <x v="7"/>
    <s v="Total Company"/>
    <s v="REG TAX  / SL TAX"/>
    <s v="2011 100%"/>
    <x v="4"/>
    <x v="19"/>
    <m/>
    <s v="431.55"/>
    <s v="1,233.04"/>
    <s v="0.00"/>
    <s v="-172.17"/>
    <s v="00.3500"/>
    <s v="259.38"/>
    <s v="741.10"/>
    <m/>
    <s v="-181787093"/>
    <n v="-491.93999999999994"/>
    <n v="-103.30739999999999"/>
    <n v="-172.17000000000002"/>
    <n v="68.862600000000029"/>
  </r>
  <r>
    <s v="Kentucky Power - Distr"/>
    <x v="12"/>
    <s v="Total Company"/>
    <s v="REG TAX  / SL TAX"/>
    <s v="2011 100%"/>
    <x v="4"/>
    <x v="19"/>
    <m/>
    <s v="2,669.89"/>
    <s v="7,628.26"/>
    <s v="0.00"/>
    <s v="-172.18"/>
    <s v="00.3500"/>
    <s v="2,497.71"/>
    <s v="7,136.32"/>
    <m/>
    <s v="-181787093"/>
    <n v="-491.94000000000051"/>
    <n v="-103.3074000000001"/>
    <n v="-172.17999999999984"/>
    <n v="68.872599999999736"/>
  </r>
  <r>
    <s v="Kentucky Power - Distr"/>
    <x v="11"/>
    <s v="Total Company"/>
    <s v="REG TAX  / SL TAX"/>
    <s v="2011 100%"/>
    <x v="4"/>
    <x v="19"/>
    <m/>
    <n v="3014.25"/>
    <n v="8612.14"/>
    <n v="0"/>
    <n v="-172.18"/>
    <n v="0.35"/>
    <n v="2842.07"/>
    <n v="8120.2"/>
    <m/>
    <s v="-181787093"/>
    <n v="-491.9399999999996"/>
    <n v="-103.30739999999992"/>
    <n v="-172.17999999999984"/>
    <n v="68.87259999999992"/>
  </r>
  <r>
    <s v="Kentucky Power - Distr"/>
    <x v="4"/>
    <s v="Total Company"/>
    <s v="REG TAX  / SL TAX"/>
    <s v="2011 100%"/>
    <x v="4"/>
    <x v="19"/>
    <m/>
    <s v="1,636.81"/>
    <s v="4,676.62"/>
    <s v="0.00"/>
    <s v="-172.18"/>
    <s v="00.3500"/>
    <s v="1,464.63"/>
    <s v="4,184.68"/>
    <m/>
    <s v="-181787093"/>
    <n v="-491.9399999999996"/>
    <n v="-103.30739999999992"/>
    <n v="-172.17999999999984"/>
    <n v="68.87259999999992"/>
  </r>
  <r>
    <s v="Kentucky Power - Distr"/>
    <x v="0"/>
    <s v="Total Company"/>
    <s v="REG TAX  / SL TAX"/>
    <s v="2011 100%"/>
    <x v="4"/>
    <x v="19"/>
    <m/>
    <s v="2,153.35"/>
    <s v="6,152.44"/>
    <s v="0.00"/>
    <s v="-172.18"/>
    <s v="00.3500"/>
    <s v="1,981.17"/>
    <s v="5,660.50"/>
    <m/>
    <s v="-181787093"/>
    <n v="-491.9399999999996"/>
    <n v="-103.30739999999992"/>
    <n v="-172.17999999999984"/>
    <n v="68.87259999999992"/>
  </r>
  <r>
    <s v="Kentucky Power - Distr"/>
    <x v="14"/>
    <s v="Total Company"/>
    <s v="REG TAX  / SL TAX"/>
    <s v="2011 100%"/>
    <x v="4"/>
    <x v="19"/>
    <m/>
    <s v="2,497.71"/>
    <s v="7,136.32"/>
    <s v="0.00"/>
    <s v="-172.18"/>
    <s v="00.3500"/>
    <s v="2,325.53"/>
    <s v="6,644.38"/>
    <m/>
    <s v="-181787093"/>
    <n v="-491.9399999999996"/>
    <n v="-103.30739999999992"/>
    <n v="-172.17999999999984"/>
    <n v="68.87259999999992"/>
  </r>
  <r>
    <s v="Kentucky Power - Distr"/>
    <x v="9"/>
    <s v="Total Company"/>
    <s v="REG TAX  / SL TAX"/>
    <s v="2011 100%"/>
    <x v="4"/>
    <x v="19"/>
    <m/>
    <s v="1,120.27"/>
    <s v="3,200.80"/>
    <s v="0.00"/>
    <s v="-172.18"/>
    <s v="00.3500"/>
    <s v="948.09"/>
    <s v="2,708.86"/>
    <m/>
    <s v="-181787093"/>
    <n v="-491.94000000000005"/>
    <n v="-103.3074"/>
    <n v="-172.17999999999995"/>
    <n v="68.872599999999949"/>
  </r>
  <r>
    <s v="Kentucky Power - Distr"/>
    <x v="8"/>
    <s v="Total Company"/>
    <s v="REG TAX  / SL TAX"/>
    <s v="2011 100%"/>
    <x v="4"/>
    <x v="19"/>
    <m/>
    <s v="775.91"/>
    <s v="2,216.92"/>
    <s v="0.00"/>
    <s v="-172.18"/>
    <s v="00.3500"/>
    <s v="603.73"/>
    <s v="1,724.98"/>
    <m/>
    <s v="-181787093"/>
    <n v="-491.94000000000005"/>
    <n v="-103.3074"/>
    <n v="-172.17999999999995"/>
    <n v="68.872599999999949"/>
  </r>
  <r>
    <s v="Kentucky Power - Distr"/>
    <x v="5"/>
    <s v="Total Company"/>
    <s v="REG TAX  / SL TAX"/>
    <s v="2011 100%"/>
    <x v="4"/>
    <x v="19"/>
    <m/>
    <s v="1,464.63"/>
    <s v="4,184.68"/>
    <s v="0.00"/>
    <s v="-172.18"/>
    <s v="00.3500"/>
    <s v="1,292.45"/>
    <s v="3,692.74"/>
    <m/>
    <s v="-181787093"/>
    <n v="-491.94000000000051"/>
    <n v="-103.3074000000001"/>
    <n v="-172.18000000000006"/>
    <n v="68.872599999999963"/>
  </r>
  <r>
    <s v="Kentucky Power - Distr"/>
    <x v="3"/>
    <s v="Total Company"/>
    <s v="REG TAX  / SL TAX"/>
    <s v="2011 100%"/>
    <x v="4"/>
    <x v="19"/>
    <m/>
    <s v="1,808.99"/>
    <s v="5,168.56"/>
    <s v="0.00"/>
    <s v="-172.18"/>
    <s v="00.3500"/>
    <s v="1,636.81"/>
    <s v="4,676.62"/>
    <m/>
    <s v="-181787093"/>
    <n v="-491.94000000000051"/>
    <n v="-103.3074000000001"/>
    <n v="-172.18000000000006"/>
    <n v="68.872599999999963"/>
  </r>
  <r>
    <s v="Kentucky Power - Distr"/>
    <x v="6"/>
    <s v="Total Company"/>
    <s v="REG TAX  / SL TAX"/>
    <s v="2011 100%"/>
    <x v="4"/>
    <x v="19"/>
    <m/>
    <s v="603.73"/>
    <s v="1,724.98"/>
    <s v="0.00"/>
    <s v="-172.18"/>
    <s v="00.3500"/>
    <s v="431.55"/>
    <s v="1,233.04"/>
    <m/>
    <s v="-181787093"/>
    <n v="-491.94000000000005"/>
    <n v="-103.3074"/>
    <n v="-172.18"/>
    <n v="68.872600000000006"/>
  </r>
  <r>
    <s v="Kentucky Power - Distr"/>
    <x v="10"/>
    <s v="Total Company"/>
    <s v="REG TAX  / SL TAX"/>
    <s v="2011 100%"/>
    <x v="4"/>
    <x v="19"/>
    <m/>
    <s v="948.09"/>
    <s v="2,708.86"/>
    <s v="0.00"/>
    <s v="-172.18"/>
    <s v="00.3500"/>
    <s v="775.91"/>
    <s v="2,216.92"/>
    <m/>
    <s v="-181787093"/>
    <n v="-491.94000000000005"/>
    <n v="-103.3074"/>
    <n v="-172.18000000000006"/>
    <n v="68.872600000000062"/>
  </r>
  <r>
    <s v="Kentucky Power - Distr"/>
    <x v="1"/>
    <s v="Total Company"/>
    <s v="REG TAX  / SL TAX"/>
    <s v="2011 100%"/>
    <x v="4"/>
    <x v="19"/>
    <m/>
    <s v="1,292.45"/>
    <s v="3,692.74"/>
    <s v="0.00"/>
    <s v="-172.18"/>
    <s v="00.3500"/>
    <s v="1,120.27"/>
    <s v="3,200.80"/>
    <m/>
    <s v="-181787093"/>
    <n v="-491.9399999999996"/>
    <n v="-103.30739999999992"/>
    <n v="-172.18000000000006"/>
    <n v="68.872600000000148"/>
  </r>
  <r>
    <s v="Kentucky Power - Distr"/>
    <x v="2"/>
    <s v="Total Company"/>
    <s v="REG TAX  / SL TAX"/>
    <s v="2011 100%"/>
    <x v="4"/>
    <x v="19"/>
    <m/>
    <s v="1,981.17"/>
    <s v="5,660.50"/>
    <s v="0.00"/>
    <s v="-172.18"/>
    <s v="00.3500"/>
    <s v="1,808.99"/>
    <s v="5,168.56"/>
    <m/>
    <s v="-181787093"/>
    <n v="-491.9399999999996"/>
    <n v="-103.30739999999992"/>
    <n v="-172.18000000000006"/>
    <n v="68.872600000000148"/>
  </r>
  <r>
    <s v="Kentucky Power - Distr"/>
    <x v="13"/>
    <s v="Total Company"/>
    <s v="REG TAX  / SL TAX"/>
    <s v="2011 100%"/>
    <x v="4"/>
    <x v="19"/>
    <m/>
    <s v="2,325.53"/>
    <s v="6,644.38"/>
    <s v="0.00"/>
    <s v="-172.18"/>
    <s v="00.3500"/>
    <s v="2,153.35"/>
    <s v="6,152.44"/>
    <m/>
    <s v="-181787093"/>
    <n v="-491.94000000000051"/>
    <n v="-103.3074000000001"/>
    <n v="-172.18000000000029"/>
    <n v="68.87260000000019"/>
  </r>
  <r>
    <s v="Kentucky Power - Distr"/>
    <x v="15"/>
    <s v="Total Company"/>
    <s v="REG TAX  / SL TAX"/>
    <s v="2011 100%"/>
    <x v="4"/>
    <x v="19"/>
    <m/>
    <s v="2,842.07"/>
    <s v="8,120.20"/>
    <s v="0.00"/>
    <s v="-172.18"/>
    <s v="00.3500"/>
    <s v="2,669.89"/>
    <s v="7,628.26"/>
    <m/>
    <s v="-181787093"/>
    <n v="-491.9399999999996"/>
    <n v="-103.30739999999992"/>
    <n v="-172.18000000000029"/>
    <n v="68.872600000000375"/>
  </r>
  <r>
    <s v="Kentucky Power - Transm"/>
    <x v="4"/>
    <s v="Total Company"/>
    <s v="REG TAX  / SL TAX"/>
    <s v="2010 50%"/>
    <x v="17"/>
    <x v="6"/>
    <m/>
    <s v="1,567.32"/>
    <s v="4,478.10"/>
    <s v="0.00"/>
    <s v="-175.10"/>
    <s v="00.3500"/>
    <s v="1,392.22"/>
    <s v="3,977.81"/>
    <m/>
    <s v="-181785235"/>
    <n v="-500.29000000000042"/>
    <n v="-105.06090000000009"/>
    <n v="-175.09999999999991"/>
    <n v="70.03909999999982"/>
  </r>
  <r>
    <s v="Kentucky Power - Transm"/>
    <x v="11"/>
    <s v="Total Company"/>
    <s v="REG TAX  / SL TAX"/>
    <s v="2010 50%"/>
    <x v="17"/>
    <x v="6"/>
    <m/>
    <n v="2968.12"/>
    <n v="8480.42"/>
    <n v="0"/>
    <n v="-175.1"/>
    <n v="0.35"/>
    <n v="2793.02"/>
    <n v="7980.13"/>
    <m/>
    <s v="-181785235"/>
    <n v="-500.28999999999996"/>
    <n v="-105.06089999999999"/>
    <n v="-175.09999999999991"/>
    <n v="70.03909999999992"/>
  </r>
  <r>
    <s v="Kentucky Power - Transm"/>
    <x v="1"/>
    <s v="Total Company"/>
    <s v="REG TAX  / SL TAX"/>
    <s v="2010 50%"/>
    <x v="17"/>
    <x v="6"/>
    <m/>
    <s v="1,217.12"/>
    <s v="3,477.52"/>
    <s v="0.00"/>
    <s v="-175.10"/>
    <s v="00.3500"/>
    <s v="1,042.02"/>
    <s v="2,977.23"/>
    <m/>
    <s v="-181785235"/>
    <n v="-500.28999999999996"/>
    <n v="-105.06089999999999"/>
    <n v="-175.09999999999991"/>
    <n v="70.03909999999992"/>
  </r>
  <r>
    <s v="Kentucky Power - Transm"/>
    <x v="2"/>
    <s v="Total Company"/>
    <s v="REG TAX  / SL TAX"/>
    <s v="2010 50%"/>
    <x v="17"/>
    <x v="6"/>
    <m/>
    <s v="1,917.52"/>
    <s v="5,478.68"/>
    <s v="0.00"/>
    <s v="-175.10"/>
    <s v="00.3500"/>
    <s v="1,742.42"/>
    <s v="4,978.39"/>
    <m/>
    <s v="-181785235"/>
    <n v="-500.28999999999996"/>
    <n v="-105.06089999999999"/>
    <n v="-175.09999999999991"/>
    <n v="70.03909999999992"/>
  </r>
  <r>
    <s v="Kentucky Power - Transm"/>
    <x v="0"/>
    <s v="Total Company"/>
    <s v="REG TAX  / SL TAX"/>
    <s v="2010 50%"/>
    <x v="17"/>
    <x v="6"/>
    <m/>
    <s v="2,092.62"/>
    <s v="5,978.97"/>
    <s v="0.00"/>
    <s v="-175.10"/>
    <s v="00.3500"/>
    <s v="1,917.52"/>
    <s v="5,478.68"/>
    <m/>
    <s v="-181785235"/>
    <n v="-500.28999999999996"/>
    <n v="-105.06089999999999"/>
    <n v="-175.09999999999991"/>
    <n v="70.03909999999992"/>
  </r>
  <r>
    <s v="Kentucky Power - Transm"/>
    <x v="13"/>
    <s v="Total Company"/>
    <s v="REG TAX  / SL TAX"/>
    <s v="2010 50%"/>
    <x v="17"/>
    <x v="6"/>
    <m/>
    <s v="2,267.72"/>
    <s v="6,479.26"/>
    <s v="0.00"/>
    <s v="-175.10"/>
    <s v="00.3500"/>
    <s v="2,092.62"/>
    <s v="5,978.97"/>
    <m/>
    <s v="-181785235"/>
    <n v="-500.28999999999996"/>
    <n v="-105.06089999999999"/>
    <n v="-175.09999999999991"/>
    <n v="70.03909999999992"/>
  </r>
  <r>
    <s v="Kentucky Power - Transm"/>
    <x v="12"/>
    <s v="Total Company"/>
    <s v="REG TAX  / SL TAX"/>
    <s v="2010 50%"/>
    <x v="17"/>
    <x v="6"/>
    <m/>
    <s v="2,617.92"/>
    <s v="7,479.84"/>
    <s v="0.00"/>
    <s v="-175.10"/>
    <s v="00.3500"/>
    <s v="2,442.82"/>
    <s v="6,979.55"/>
    <m/>
    <s v="-181785235"/>
    <n v="-500.28999999999996"/>
    <n v="-105.06089999999999"/>
    <n v="-175.09999999999991"/>
    <n v="70.03909999999992"/>
  </r>
  <r>
    <s v="Kentucky Power - Transm"/>
    <x v="15"/>
    <s v="Total Company"/>
    <s v="REG TAX  / SL TAX"/>
    <s v="2010 50%"/>
    <x v="17"/>
    <x v="6"/>
    <m/>
    <s v="2,793.02"/>
    <s v="7,980.13"/>
    <s v="0.00"/>
    <s v="-175.10"/>
    <s v="00.3500"/>
    <s v="2,617.92"/>
    <s v="7,479.84"/>
    <m/>
    <s v="-181785235"/>
    <n v="-500.28999999999996"/>
    <n v="-105.06089999999999"/>
    <n v="-175.09999999999991"/>
    <n v="70.03909999999992"/>
  </r>
  <r>
    <s v="Kentucky Power - Transm"/>
    <x v="10"/>
    <s v="Total Company"/>
    <s v="REG TAX  / SL TAX"/>
    <s v="2010 50%"/>
    <x v="17"/>
    <x v="6"/>
    <m/>
    <s v="866.92"/>
    <s v="2,476.94"/>
    <s v="0.00"/>
    <s v="-175.10"/>
    <s v="00.3500"/>
    <s v="691.82"/>
    <s v="1,976.65"/>
    <m/>
    <s v="-181785235"/>
    <n v="-500.28999999999996"/>
    <n v="-105.06089999999999"/>
    <n v="-175.09999999999991"/>
    <n v="70.03909999999992"/>
  </r>
  <r>
    <s v="Kentucky Power - Transm"/>
    <x v="7"/>
    <s v="Total Company"/>
    <s v="REG TAX  / SL TAX"/>
    <s v="2010 50%"/>
    <x v="17"/>
    <x v="6"/>
    <m/>
    <s v="341.62"/>
    <s v="976.07"/>
    <s v="0.00"/>
    <s v="-175.10"/>
    <s v="00.3500"/>
    <s v="166.52"/>
    <s v="475.78"/>
    <m/>
    <s v="-181785235"/>
    <n v="-500.29000000000008"/>
    <n v="-105.06090000000002"/>
    <n v="-175.1"/>
    <n v="70.039099999999976"/>
  </r>
  <r>
    <s v="Kentucky Power - Transm"/>
    <x v="8"/>
    <s v="Total Company"/>
    <s v="REG TAX  / SL TAX"/>
    <s v="2010 50%"/>
    <x v="17"/>
    <x v="6"/>
    <m/>
    <s v="691.82"/>
    <s v="1,976.65"/>
    <s v="0.00"/>
    <s v="-175.10"/>
    <s v="00.3500"/>
    <s v="516.72"/>
    <s v="1,476.36"/>
    <m/>
    <s v="-181785235"/>
    <n v="-500.29000000000019"/>
    <n v="-105.06090000000003"/>
    <n v="-175.10000000000002"/>
    <n v="70.039099999999991"/>
  </r>
  <r>
    <s v="Kentucky Power - Transm"/>
    <x v="9"/>
    <s v="Total Company"/>
    <s v="REG TAX  / SL TAX"/>
    <s v="2010 50%"/>
    <x v="17"/>
    <x v="6"/>
    <m/>
    <s v="1,042.02"/>
    <s v="2,977.23"/>
    <s v="0.00"/>
    <s v="-175.10"/>
    <s v="00.3500"/>
    <s v="866.92"/>
    <s v="2,476.94"/>
    <m/>
    <s v="-181785235"/>
    <n v="-500.28999999999996"/>
    <n v="-105.06089999999999"/>
    <n v="-175.10000000000002"/>
    <n v="70.039100000000033"/>
  </r>
  <r>
    <s v="Kentucky Power - Transm"/>
    <x v="6"/>
    <s v="Total Company"/>
    <s v="REG TAX  / SL TAX"/>
    <s v="2010 50%"/>
    <x v="17"/>
    <x v="6"/>
    <m/>
    <s v="516.72"/>
    <s v="1,476.36"/>
    <s v="0.00"/>
    <s v="-175.10"/>
    <s v="00.3500"/>
    <s v="341.62"/>
    <s v="976.07"/>
    <m/>
    <s v="-181785235"/>
    <n v="-500.28999999999985"/>
    <n v="-105.06089999999996"/>
    <n v="-175.10000000000002"/>
    <n v="70.039100000000062"/>
  </r>
  <r>
    <s v="Kentucky Power - Transm"/>
    <x v="5"/>
    <s v="Total Company"/>
    <s v="REG TAX  / SL TAX"/>
    <s v="2010 50%"/>
    <x v="17"/>
    <x v="6"/>
    <m/>
    <s v="1,392.22"/>
    <s v="3,977.81"/>
    <s v="0.00"/>
    <s v="-175.10"/>
    <s v="00.3500"/>
    <s v="1,217.12"/>
    <s v="3,477.52"/>
    <m/>
    <s v="-181785235"/>
    <n v="-500.28999999999996"/>
    <n v="-105.06089999999999"/>
    <n v="-175.10000000000014"/>
    <n v="70.039100000000147"/>
  </r>
  <r>
    <s v="Kentucky Power - Transm"/>
    <x v="3"/>
    <s v="Total Company"/>
    <s v="REG TAX  / SL TAX"/>
    <s v="2010 50%"/>
    <x v="17"/>
    <x v="6"/>
    <m/>
    <s v="1,742.42"/>
    <s v="4,978.39"/>
    <s v="0.00"/>
    <s v="-175.10"/>
    <s v="00.3500"/>
    <s v="1,567.32"/>
    <s v="4,478.10"/>
    <m/>
    <s v="-181785235"/>
    <n v="-500.28999999999996"/>
    <n v="-105.06089999999999"/>
    <n v="-175.10000000000014"/>
    <n v="70.039100000000147"/>
  </r>
  <r>
    <s v="Kentucky Power - Transm"/>
    <x v="14"/>
    <s v="Total Company"/>
    <s v="REG TAX  / SL TAX"/>
    <s v="2010 50%"/>
    <x v="17"/>
    <x v="6"/>
    <m/>
    <s v="2,442.82"/>
    <s v="6,979.55"/>
    <s v="0.00"/>
    <s v="-175.10"/>
    <s v="00.3500"/>
    <s v="2,267.72"/>
    <s v="6,479.26"/>
    <m/>
    <s v="-181785235"/>
    <n v="-500.28999999999996"/>
    <n v="-105.06089999999999"/>
    <n v="-175.10000000000036"/>
    <n v="70.039100000000374"/>
  </r>
  <r>
    <s v="Kentucky Power - Transm"/>
    <x v="5"/>
    <s v="Total Company"/>
    <s v="REG TAX  / SL TAX"/>
    <s v="2000"/>
    <x v="11"/>
    <x v="6"/>
    <m/>
    <s v="313.57"/>
    <s v="895.93"/>
    <s v="0.00"/>
    <s v="-176.47"/>
    <s v="00.3500"/>
    <s v="137.10"/>
    <s v="391.71"/>
    <m/>
    <s v="-181785103"/>
    <n v="-504.21999999999997"/>
    <n v="-105.88619999999999"/>
    <n v="-176.47"/>
    <n v="70.583800000000011"/>
  </r>
  <r>
    <s v="Kentucky Power - Transm"/>
    <x v="3"/>
    <s v="Total Company"/>
    <s v="REG TAX  / SL TAX"/>
    <s v="2000"/>
    <x v="11"/>
    <x v="6"/>
    <m/>
    <s v="666.52"/>
    <s v="1,904.37"/>
    <s v="0.00"/>
    <s v="-176.47"/>
    <s v="00.3500"/>
    <s v="490.05"/>
    <s v="1,400.15"/>
    <m/>
    <s v="-181785103"/>
    <n v="-504.2199999999998"/>
    <n v="-105.88619999999996"/>
    <n v="-176.46999999999997"/>
    <n v="70.583800000000011"/>
  </r>
  <r>
    <s v="Kentucky Power - Transm"/>
    <x v="0"/>
    <s v="Total Company"/>
    <s v="REG TAX  / SL TAX"/>
    <s v="2000"/>
    <x v="11"/>
    <x v="6"/>
    <m/>
    <s v="1,019.47"/>
    <s v="2,912.81"/>
    <s v="0.00"/>
    <s v="-176.47"/>
    <s v="00.3500"/>
    <s v="843.00"/>
    <s v="2,408.59"/>
    <m/>
    <s v="-181785103"/>
    <n v="-504.2199999999998"/>
    <n v="-105.88619999999996"/>
    <n v="-176.47000000000003"/>
    <n v="70.583800000000068"/>
  </r>
  <r>
    <s v="Kentucky Power - Transm"/>
    <x v="14"/>
    <s v="Total Company"/>
    <s v="REG TAX  / SL TAX"/>
    <s v="2000"/>
    <x v="11"/>
    <x v="6"/>
    <m/>
    <s v="1,372.42"/>
    <s v="3,921.25"/>
    <s v="0.00"/>
    <s v="-176.47"/>
    <s v="00.3500"/>
    <s v="1,195.95"/>
    <s v="3,417.03"/>
    <m/>
    <s v="-181785103"/>
    <n v="-504.2199999999998"/>
    <n v="-105.88619999999996"/>
    <n v="-176.47000000000003"/>
    <n v="70.583800000000068"/>
  </r>
  <r>
    <s v="Kentucky Power - Transm"/>
    <x v="11"/>
    <s v="Total Company"/>
    <s v="REG TAX  / SL TAX"/>
    <s v="2000"/>
    <x v="11"/>
    <x v="6"/>
    <m/>
    <n v="1901.86"/>
    <n v="5433.91"/>
    <n v="0"/>
    <n v="-176.48"/>
    <n v="0.35"/>
    <n v="1725.38"/>
    <n v="4929.6899999999996"/>
    <m/>
    <s v="-181785103"/>
    <n v="-504.22000000000025"/>
    <n v="-105.88620000000004"/>
    <n v="-176.47999999999979"/>
    <n v="70.593799999999746"/>
  </r>
  <r>
    <s v="Kentucky Power - Transm"/>
    <x v="13"/>
    <s v="Total Company"/>
    <s v="REG TAX  / SL TAX"/>
    <s v="2000"/>
    <x v="11"/>
    <x v="6"/>
    <m/>
    <s v="1,195.95"/>
    <s v="3,417.03"/>
    <s v="0.00"/>
    <s v="-176.48"/>
    <s v="00.3500"/>
    <s v="1,019.47"/>
    <s v="2,912.81"/>
    <m/>
    <s v="-181785103"/>
    <n v="-504.22000000000025"/>
    <n v="-105.88620000000004"/>
    <n v="-176.48000000000002"/>
    <n v="70.593799999999973"/>
  </r>
  <r>
    <s v="Kentucky Power - Transm"/>
    <x v="12"/>
    <s v="Total Company"/>
    <s v="REG TAX  / SL TAX"/>
    <s v="2000"/>
    <x v="11"/>
    <x v="6"/>
    <m/>
    <s v="1,548.90"/>
    <s v="4,425.47"/>
    <s v="0.00"/>
    <s v="-176.48"/>
    <s v="00.3500"/>
    <s v="1,372.42"/>
    <s v="3,921.25"/>
    <m/>
    <s v="-181785103"/>
    <n v="-504.22000000000025"/>
    <n v="-105.88620000000004"/>
    <n v="-176.48000000000002"/>
    <n v="70.593799999999973"/>
  </r>
  <r>
    <s v="Kentucky Power - Transm"/>
    <x v="2"/>
    <s v="Total Company"/>
    <s v="REG TAX  / SL TAX"/>
    <s v="2000"/>
    <x v="11"/>
    <x v="6"/>
    <m/>
    <s v="843.00"/>
    <s v="2,408.59"/>
    <s v="0.00"/>
    <s v="-176.48"/>
    <s v="00.3500"/>
    <s v="666.52"/>
    <s v="1,904.37"/>
    <m/>
    <s v="-181785103"/>
    <n v="-504.22000000000025"/>
    <n v="-105.88620000000004"/>
    <n v="-176.48000000000002"/>
    <n v="70.593799999999973"/>
  </r>
  <r>
    <s v="Kentucky Power - Transm"/>
    <x v="4"/>
    <s v="Total Company"/>
    <s v="REG TAX  / SL TAX"/>
    <s v="2000"/>
    <x v="11"/>
    <x v="6"/>
    <m/>
    <s v="490.05"/>
    <s v="1,400.15"/>
    <s v="0.00"/>
    <s v="-176.48"/>
    <s v="00.3500"/>
    <s v="313.57"/>
    <s v="895.93"/>
    <m/>
    <s v="-181785103"/>
    <n v="-504.22000000000014"/>
    <n v="-105.88620000000003"/>
    <n v="-176.48000000000002"/>
    <n v="70.593799999999987"/>
  </r>
  <r>
    <s v="Kentucky Power - Transm"/>
    <x v="15"/>
    <s v="Total Company"/>
    <s v="REG TAX  / SL TAX"/>
    <s v="2000"/>
    <x v="11"/>
    <x v="6"/>
    <m/>
    <s v="1,725.38"/>
    <s v="4,929.69"/>
    <s v="0.00"/>
    <s v="-176.48"/>
    <s v="00.3500"/>
    <s v="1,548.90"/>
    <s v="4,425.47"/>
    <m/>
    <s v="-181785103"/>
    <n v="-504.21999999999935"/>
    <n v="-105.88619999999986"/>
    <n v="-176.48000000000002"/>
    <n v="70.593800000000158"/>
  </r>
  <r>
    <s v="Kentucky Power - Gen"/>
    <x v="13"/>
    <s v="Total Company"/>
    <s v="REG TAX  / SL TAX"/>
    <s v="2007"/>
    <x v="6"/>
    <x v="14"/>
    <m/>
    <s v="179,445.80"/>
    <s v="565,235.99"/>
    <s v="0.00"/>
    <s v="-208.83"/>
    <s v="00.3175"/>
    <s v="179,236.97"/>
    <s v="564,578.21"/>
    <m/>
    <s v="-181785797"/>
    <n v="-657.78000000002794"/>
    <n v="-138.13380000000586"/>
    <n v="-208.82999999998719"/>
    <n v="70.696199999981332"/>
  </r>
  <r>
    <s v="Kentucky Power - Distr"/>
    <x v="12"/>
    <s v="Total Company"/>
    <s v="REG TAX  / SL TAX"/>
    <s v="1988"/>
    <x v="33"/>
    <x v="10"/>
    <s v="Dec"/>
    <s v="437.43"/>
    <s v="1,226.08"/>
    <s v="0.00"/>
    <s v="-174.02"/>
    <s v="00.3568"/>
    <s v="263.41"/>
    <s v="738.32"/>
    <m/>
    <s v="-181787006"/>
    <n v="-487.75999999999988"/>
    <n v="-102.42959999999997"/>
    <n v="-174.01999999999998"/>
    <n v="71.590400000000017"/>
  </r>
  <r>
    <s v="Kentucky Power - Gen"/>
    <x v="12"/>
    <s v="Total Company"/>
    <s v="REG TAX  / SL TAX"/>
    <s v="1990"/>
    <x v="30"/>
    <x v="21"/>
    <m/>
    <s v="424.02"/>
    <s v="1,233.02"/>
    <s v="0.00"/>
    <s v="-184.03"/>
    <s v="00.3439"/>
    <s v="239.99"/>
    <s v="697.86"/>
    <m/>
    <s v="-181786234"/>
    <n v="-535.16"/>
    <n v="-112.38359999999999"/>
    <n v="-184.02999999999997"/>
    <n v="71.646399999999986"/>
  </r>
  <r>
    <s v="Kentucky Power - Gen"/>
    <x v="15"/>
    <s v="Total Company"/>
    <s v="REG TAX  / SL TAX"/>
    <s v="1990"/>
    <x v="30"/>
    <x v="21"/>
    <m/>
    <s v="608.06"/>
    <s v="1,768.18"/>
    <s v="0.00"/>
    <s v="-184.04"/>
    <s v="00.3439"/>
    <s v="424.02"/>
    <s v="1,233.02"/>
    <m/>
    <s v="-181786234"/>
    <n v="-535.16000000000008"/>
    <n v="-112.38360000000002"/>
    <n v="-184.03999999999996"/>
    <n v="71.656399999999948"/>
  </r>
  <r>
    <s v="Kentucky Power - Gen"/>
    <x v="14"/>
    <s v="Total Company"/>
    <s v="REG TAX  / SL TAX"/>
    <s v="1990"/>
    <x v="30"/>
    <x v="21"/>
    <m/>
    <s v="239.99"/>
    <s v="697.86"/>
    <s v="0.00"/>
    <s v="-184.04"/>
    <s v="00.3439"/>
    <s v="55.95"/>
    <s v="162.70"/>
    <m/>
    <s v="-181786234"/>
    <n v="-535.16000000000008"/>
    <n v="-112.38360000000002"/>
    <n v="-184.04000000000002"/>
    <n v="71.656400000000005"/>
  </r>
  <r>
    <s v="Kentucky Power - Gen"/>
    <x v="11"/>
    <s v="Total Company"/>
    <s v="REG TAX  / SL TAX"/>
    <s v="1990"/>
    <x v="30"/>
    <x v="21"/>
    <m/>
    <n v="792.1"/>
    <n v="2303.34"/>
    <n v="0"/>
    <n v="-184.04"/>
    <n v="0.34389999999999998"/>
    <n v="608.05999999999995"/>
    <n v="1768.18"/>
    <m/>
    <s v="-181786234"/>
    <n v="-535.16000000000008"/>
    <n v="-112.38360000000002"/>
    <n v="-184.04000000000008"/>
    <n v="71.656400000000062"/>
  </r>
  <r>
    <s v="Kentucky Power - Distr"/>
    <x v="11"/>
    <s v="Total Company"/>
    <s v="REG TAX  / SL TAX"/>
    <s v="1984"/>
    <x v="20"/>
    <x v="11"/>
    <s v="Apr"/>
    <n v="256.97000000000003"/>
    <n v="553.27"/>
    <n v="0"/>
    <n v="-131.97999999999999"/>
    <n v="0.46450000000000002"/>
    <n v="124.99"/>
    <n v="269.10000000000002"/>
    <m/>
    <s v="-181786770"/>
    <n v="-284.16999999999996"/>
    <n v="-59.675699999999992"/>
    <n v="-131.98000000000002"/>
    <n v="72.304300000000026"/>
  </r>
  <r>
    <s v="Kentucky Power - Distr"/>
    <x v="11"/>
    <s v="Total Company"/>
    <s v="REG TAX  / SL TAX"/>
    <s v="2013 50%"/>
    <x v="14"/>
    <x v="6"/>
    <m/>
    <n v="351437.94"/>
    <n v="1004108.41"/>
    <n v="0"/>
    <n v="-181.39"/>
    <n v="0.35"/>
    <n v="351256.55"/>
    <n v="1003590.14"/>
    <m/>
    <s v="-181786876"/>
    <n v="-518.27000000001863"/>
    <n v="-108.8367000000039"/>
    <n v="-181.39000000001397"/>
    <n v="72.553300000010069"/>
  </r>
  <r>
    <s v="Kentucky Power - Distr"/>
    <x v="15"/>
    <s v="Total Company"/>
    <s v="REG TAX  / SL TAX"/>
    <s v="2013 50%"/>
    <x v="14"/>
    <x v="6"/>
    <m/>
    <s v="351,256.55"/>
    <s v="1,003,590.14"/>
    <s v="0.00"/>
    <s v="-181.39"/>
    <s v="00.3500"/>
    <s v="351,075.16"/>
    <s v="1,003,071.87"/>
    <m/>
    <s v="-181786876"/>
    <n v="-518.27000000001863"/>
    <n v="-108.8367000000039"/>
    <n v="-181.39000000001397"/>
    <n v="72.553300000010069"/>
  </r>
  <r>
    <s v="Kentucky Power - Transm"/>
    <x v="15"/>
    <s v="Total Company"/>
    <s v="REG TAX  / SL TAX"/>
    <s v="1985"/>
    <x v="32"/>
    <x v="9"/>
    <s v="Apr"/>
    <s v="3,389.24"/>
    <s v="9,781.62"/>
    <s v="0.00"/>
    <s v="-185.38"/>
    <s v="00.3465"/>
    <s v="3,203.86"/>
    <s v="9,246.59"/>
    <m/>
    <s v="-181785120"/>
    <n v="-535.03000000000065"/>
    <n v="-112.35630000000013"/>
    <n v="-185.37999999999965"/>
    <n v="73.023699999999522"/>
  </r>
  <r>
    <s v="Kentucky Power - Transm"/>
    <x v="0"/>
    <s v="Total Company"/>
    <s v="REG TAX  / SL TAX"/>
    <s v="1985"/>
    <x v="32"/>
    <x v="9"/>
    <s v="Apr"/>
    <s v="2,647.72"/>
    <s v="7,641.50"/>
    <s v="0.00"/>
    <s v="-185.38"/>
    <s v="00.3465"/>
    <s v="2,462.34"/>
    <s v="7,106.47"/>
    <m/>
    <s v="-181785120"/>
    <n v="-535.02999999999975"/>
    <n v="-112.35629999999995"/>
    <n v="-185.37999999999965"/>
    <n v="73.023699999999707"/>
  </r>
  <r>
    <s v="Kentucky Power - Transm"/>
    <x v="1"/>
    <s v="Total Company"/>
    <s v="REG TAX  / SL TAX"/>
    <s v="1985"/>
    <x v="32"/>
    <x v="9"/>
    <s v="Apr"/>
    <s v="1,720.81"/>
    <s v="4,966.35"/>
    <s v="0.00"/>
    <s v="-185.38"/>
    <s v="00.3465"/>
    <s v="1,535.43"/>
    <s v="4,431.32"/>
    <m/>
    <s v="-181785120"/>
    <n v="-535.03000000000065"/>
    <n v="-112.35630000000013"/>
    <n v="-185.37999999999988"/>
    <n v="73.023699999999749"/>
  </r>
  <r>
    <s v="Kentucky Power - Transm"/>
    <x v="10"/>
    <s v="Total Company"/>
    <s v="REG TAX  / SL TAX"/>
    <s v="1985"/>
    <x v="32"/>
    <x v="9"/>
    <s v="Apr"/>
    <s v="1,350.04"/>
    <s v="3,896.29"/>
    <s v="0.00"/>
    <s v="-185.38"/>
    <s v="00.3465"/>
    <s v="1,164.66"/>
    <s v="3,361.26"/>
    <m/>
    <s v="-181785120"/>
    <n v="-535.02999999999975"/>
    <n v="-112.35629999999995"/>
    <n v="-185.37999999999988"/>
    <n v="73.023699999999934"/>
  </r>
  <r>
    <s v="Kentucky Power - Transm"/>
    <x v="4"/>
    <s v="Total Company"/>
    <s v="REG TAX  / SL TAX"/>
    <s v="1985"/>
    <x v="32"/>
    <x v="9"/>
    <s v="Apr"/>
    <s v="2,091.58"/>
    <s v="6,036.41"/>
    <s v="0.00"/>
    <s v="-185.38"/>
    <s v="00.3465"/>
    <s v="1,906.20"/>
    <s v="5,501.38"/>
    <m/>
    <s v="-181785120"/>
    <n v="-535.02999999999975"/>
    <n v="-112.35629999999995"/>
    <n v="-185.37999999999988"/>
    <n v="73.023699999999934"/>
  </r>
  <r>
    <s v="Kentucky Power - Transm"/>
    <x v="6"/>
    <s v="Total Company"/>
    <s v="REG TAX  / SL TAX"/>
    <s v="1985"/>
    <x v="32"/>
    <x v="9"/>
    <s v="Apr"/>
    <s v="979.27"/>
    <s v="2,826.23"/>
    <s v="0.00"/>
    <s v="-185.38"/>
    <s v="00.3465"/>
    <s v="793.89"/>
    <s v="2,291.20"/>
    <m/>
    <s v="-181785120"/>
    <n v="-535.0300000000002"/>
    <n v="-112.35630000000003"/>
    <n v="-185.38"/>
    <n v="73.023699999999963"/>
  </r>
  <r>
    <s v="Kentucky Power - Transm"/>
    <x v="2"/>
    <s v="Total Company"/>
    <s v="REG TAX  / SL TAX"/>
    <s v="1985"/>
    <x v="32"/>
    <x v="9"/>
    <s v="Apr"/>
    <s v="2,462.34"/>
    <s v="7,106.47"/>
    <s v="0.00"/>
    <s v="-185.38"/>
    <s v="00.3465"/>
    <s v="2,276.96"/>
    <s v="6,571.44"/>
    <m/>
    <s v="-181785120"/>
    <n v="-535.03000000000065"/>
    <n v="-112.35630000000013"/>
    <n v="-185.38000000000011"/>
    <n v="73.023699999999977"/>
  </r>
  <r>
    <s v="Kentucky Power - Transm"/>
    <x v="12"/>
    <s v="Total Company"/>
    <s v="REG TAX  / SL TAX"/>
    <s v="1985"/>
    <x v="32"/>
    <x v="9"/>
    <s v="Apr"/>
    <s v="3,203.86"/>
    <s v="9,246.59"/>
    <s v="0.00"/>
    <s v="-185.38"/>
    <s v="00.3465"/>
    <s v="3,018.48"/>
    <s v="8,711.56"/>
    <m/>
    <s v="-181785120"/>
    <n v="-535.03000000000065"/>
    <n v="-112.35630000000013"/>
    <n v="-185.38000000000011"/>
    <n v="73.023699999999977"/>
  </r>
  <r>
    <s v="Kentucky Power - Transm"/>
    <x v="3"/>
    <s v="Total Company"/>
    <s v="REG TAX  / SL TAX"/>
    <s v="1985"/>
    <x v="32"/>
    <x v="9"/>
    <s v="Apr"/>
    <s v="2,276.96"/>
    <s v="6,571.44"/>
    <s v="0.00"/>
    <s v="-185.38"/>
    <s v="00.3465"/>
    <s v="2,091.58"/>
    <s v="6,036.41"/>
    <m/>
    <s v="-181785120"/>
    <n v="-535.02999999999975"/>
    <n v="-112.35629999999995"/>
    <n v="-185.38000000000011"/>
    <n v="73.023700000000161"/>
  </r>
  <r>
    <s v="Kentucky Power - Transm"/>
    <x v="13"/>
    <s v="Total Company"/>
    <s v="REG TAX  / SL TAX"/>
    <s v="1985"/>
    <x v="32"/>
    <x v="9"/>
    <s v="Apr"/>
    <s v="2,833.10"/>
    <s v="8,176.53"/>
    <s v="0.00"/>
    <s v="-185.38"/>
    <s v="00.3465"/>
    <s v="2,647.72"/>
    <s v="7,641.50"/>
    <m/>
    <s v="-181785120"/>
    <n v="-535.02999999999975"/>
    <n v="-112.35629999999995"/>
    <n v="-185.38000000000011"/>
    <n v="73.023700000000161"/>
  </r>
  <r>
    <s v="Kentucky Power - Transm"/>
    <x v="14"/>
    <s v="Total Company"/>
    <s v="REG TAX  / SL TAX"/>
    <s v="1985"/>
    <x v="32"/>
    <x v="9"/>
    <s v="Apr"/>
    <s v="3,018.48"/>
    <s v="8,711.56"/>
    <s v="0.00"/>
    <s v="-185.38"/>
    <s v="00.3465"/>
    <s v="2,833.10"/>
    <s v="8,176.53"/>
    <m/>
    <s v="-181785120"/>
    <n v="-535.02999999999975"/>
    <n v="-112.35629999999995"/>
    <n v="-185.38000000000011"/>
    <n v="73.023700000000161"/>
  </r>
  <r>
    <s v="Kentucky Power - Transm"/>
    <x v="11"/>
    <s v="Total Company"/>
    <s v="REG TAX  / SL TAX"/>
    <s v="1985"/>
    <x v="32"/>
    <x v="9"/>
    <s v="Apr"/>
    <n v="3574.62"/>
    <n v="10316.65"/>
    <n v="0"/>
    <n v="-185.38"/>
    <n v="0.34649999999999997"/>
    <n v="3389.24"/>
    <n v="9781.6200000000008"/>
    <m/>
    <s v="-181785120"/>
    <n v="-535.02999999999884"/>
    <n v="-112.35629999999975"/>
    <n v="-185.38000000000011"/>
    <n v="73.02370000000036"/>
  </r>
  <r>
    <s v="Kentucky Power - Transm"/>
    <x v="7"/>
    <s v="Total Company"/>
    <s v="REG TAX  / SL TAX"/>
    <s v="1985"/>
    <x v="32"/>
    <x v="9"/>
    <s v="Apr"/>
    <s v="793.89"/>
    <s v="2,291.20"/>
    <s v="0.00"/>
    <s v="-185.39"/>
    <s v="00.3465"/>
    <s v="608.50"/>
    <s v="1,756.17"/>
    <m/>
    <s v="-181785120"/>
    <n v="-535.02999999999975"/>
    <n v="-112.35629999999995"/>
    <n v="-185.39"/>
    <n v="73.033700000000039"/>
  </r>
  <r>
    <s v="Kentucky Power - Transm"/>
    <x v="8"/>
    <s v="Total Company"/>
    <s v="REG TAX  / SL TAX"/>
    <s v="1985"/>
    <x v="32"/>
    <x v="9"/>
    <s v="Apr"/>
    <s v="1,164.66"/>
    <s v="3,361.26"/>
    <s v="0.00"/>
    <s v="-185.39"/>
    <s v="00.3465"/>
    <s v="979.27"/>
    <s v="2,826.23"/>
    <m/>
    <s v="-181785120"/>
    <n v="-535.0300000000002"/>
    <n v="-112.35630000000003"/>
    <n v="-185.3900000000001"/>
    <n v="73.033700000000067"/>
  </r>
  <r>
    <s v="Kentucky Power - Transm"/>
    <x v="9"/>
    <s v="Total Company"/>
    <s v="REG TAX  / SL TAX"/>
    <s v="1985"/>
    <x v="32"/>
    <x v="9"/>
    <s v="Apr"/>
    <s v="1,535.43"/>
    <s v="4,431.32"/>
    <s v="0.00"/>
    <s v="-185.39"/>
    <s v="00.3465"/>
    <s v="1,350.04"/>
    <s v="3,896.29"/>
    <m/>
    <s v="-181785120"/>
    <n v="-535.02999999999975"/>
    <n v="-112.35629999999995"/>
    <n v="-185.3900000000001"/>
    <n v="73.033700000000152"/>
  </r>
  <r>
    <s v="Kentucky Power - Transm"/>
    <x v="5"/>
    <s v="Total Company"/>
    <s v="REG TAX  / SL TAX"/>
    <s v="1985"/>
    <x v="32"/>
    <x v="9"/>
    <s v="Apr"/>
    <s v="1,906.20"/>
    <s v="5,501.38"/>
    <s v="0.00"/>
    <s v="-185.39"/>
    <s v="00.3465"/>
    <s v="1,720.81"/>
    <s v="4,966.35"/>
    <m/>
    <s v="-181785120"/>
    <n v="-535.02999999999975"/>
    <n v="-112.35629999999995"/>
    <n v="-185.3900000000001"/>
    <n v="73.033700000000152"/>
  </r>
  <r>
    <s v="Kentucky Power - Transm"/>
    <x v="14"/>
    <s v="Total Company"/>
    <s v="REG TAX  / SL TAX"/>
    <s v="2001 30%"/>
    <x v="10"/>
    <x v="8"/>
    <m/>
    <s v="9,760.46"/>
    <s v="28,125.26"/>
    <s v="0.00"/>
    <s v="-185.36"/>
    <s v="00.3470"/>
    <s v="9,575.10"/>
    <s v="27,591.13"/>
    <m/>
    <s v="-181785125"/>
    <n v="-534.12999999999738"/>
    <n v="-112.16729999999944"/>
    <n v="-185.35999999999876"/>
    <n v="73.19269999999932"/>
  </r>
  <r>
    <s v="Kentucky Power - Distr"/>
    <x v="2"/>
    <s v="Total Company"/>
    <s v="REG TAX  / SL TAX"/>
    <s v="1994 - Q2"/>
    <x v="9"/>
    <x v="6"/>
    <m/>
    <s v="248.34"/>
    <s v="709.70"/>
    <s v="0.00"/>
    <s v="-184.92"/>
    <s v="00.3499"/>
    <s v="63.42"/>
    <s v="181.23"/>
    <m/>
    <s v="-181787094"/>
    <n v="-528.47"/>
    <n v="-110.9787"/>
    <n v="-184.92000000000002"/>
    <n v="73.941300000000012"/>
  </r>
  <r>
    <s v="Kentucky Power - Distr"/>
    <x v="13"/>
    <s v="Total Company"/>
    <s v="REG TAX  / SL TAX"/>
    <s v="1994 - Q2"/>
    <x v="9"/>
    <x v="6"/>
    <m/>
    <s v="618.19"/>
    <s v="1,766.64"/>
    <s v="0.00"/>
    <s v="-184.92"/>
    <s v="00.3499"/>
    <s v="433.27"/>
    <s v="1,238.17"/>
    <m/>
    <s v="-181787094"/>
    <n v="-528.47"/>
    <n v="-110.9787"/>
    <n v="-184.92000000000007"/>
    <n v="73.941300000000069"/>
  </r>
  <r>
    <s v="Kentucky Power - Distr"/>
    <x v="14"/>
    <s v="Total Company"/>
    <s v="REG TAX  / SL TAX"/>
    <s v="1994 - Q2"/>
    <x v="9"/>
    <x v="6"/>
    <m/>
    <s v="803.12"/>
    <s v="2,295.11"/>
    <s v="0.00"/>
    <s v="-184.93"/>
    <s v="00.3499"/>
    <s v="618.19"/>
    <s v="1,766.64"/>
    <m/>
    <s v="-181787094"/>
    <n v="-528.47"/>
    <n v="-110.9787"/>
    <n v="-184.92999999999995"/>
    <n v="73.951299999999947"/>
  </r>
  <r>
    <s v="Kentucky Power - Distr"/>
    <x v="0"/>
    <s v="Total Company"/>
    <s v="REG TAX  / SL TAX"/>
    <s v="1994 - Q2"/>
    <x v="9"/>
    <x v="6"/>
    <m/>
    <s v="433.27"/>
    <s v="1,238.17"/>
    <s v="0.00"/>
    <s v="-184.93"/>
    <s v="00.3499"/>
    <s v="248.34"/>
    <s v="709.70"/>
    <m/>
    <s v="-181787094"/>
    <n v="-528.47"/>
    <n v="-110.9787"/>
    <n v="-184.92999999999998"/>
    <n v="73.951299999999975"/>
  </r>
  <r>
    <s v="Kentucky Power - Distr"/>
    <x v="12"/>
    <s v="Total Company"/>
    <s v="REG TAX  / SL TAX"/>
    <s v="1994 - Q2"/>
    <x v="9"/>
    <x v="6"/>
    <m/>
    <s v="988.05"/>
    <s v="2,823.58"/>
    <s v="0.00"/>
    <s v="-184.93"/>
    <s v="00.3499"/>
    <s v="803.12"/>
    <s v="2,295.11"/>
    <m/>
    <s v="-181787094"/>
    <n v="-528.4699999999998"/>
    <n v="-110.97869999999996"/>
    <n v="-184.92999999999995"/>
    <n v="73.951299999999989"/>
  </r>
  <r>
    <s v="Kentucky Power - Distr"/>
    <x v="15"/>
    <s v="Total Company"/>
    <s v="REG TAX  / SL TAX"/>
    <s v="1994 - Q2"/>
    <x v="9"/>
    <x v="6"/>
    <m/>
    <s v="1,172.98"/>
    <s v="3,352.05"/>
    <s v="0.00"/>
    <s v="-184.93"/>
    <s v="00.3499"/>
    <s v="988.05"/>
    <s v="2,823.58"/>
    <m/>
    <s v="-181787094"/>
    <n v="-528.47000000000025"/>
    <n v="-110.97870000000005"/>
    <n v="-184.93000000000006"/>
    <n v="73.951300000000018"/>
  </r>
  <r>
    <s v="Kentucky Power - Distr"/>
    <x v="11"/>
    <s v="Total Company"/>
    <s v="REG TAX  / SL TAX"/>
    <s v="1994 - Q2"/>
    <x v="9"/>
    <x v="6"/>
    <m/>
    <n v="1357.91"/>
    <n v="3880.52"/>
    <n v="0"/>
    <n v="-184.93"/>
    <n v="0.34989999999999999"/>
    <n v="1172.98"/>
    <n v="3352.05"/>
    <m/>
    <s v="-181787094"/>
    <n v="-528.4699999999998"/>
    <n v="-110.97869999999996"/>
    <n v="-184.93000000000006"/>
    <n v="73.951300000000103"/>
  </r>
  <r>
    <s v="Kentucky Power - Gen"/>
    <x v="11"/>
    <s v="Total Company"/>
    <s v="REG TAX  / SL TAX"/>
    <s v="1987_X"/>
    <x v="39"/>
    <x v="3"/>
    <m/>
    <n v="190.77"/>
    <n v="548.12"/>
    <n v="0"/>
    <n v="-187.43"/>
    <n v="0.34799999999999998"/>
    <n v="3.34"/>
    <n v="9.61"/>
    <m/>
    <s v="-181786305"/>
    <n v="-538.51"/>
    <n v="-113.08709999999999"/>
    <n v="-187.43"/>
    <n v="74.342900000000014"/>
  </r>
  <r>
    <s v="Kentucky Power - Transm"/>
    <x v="10"/>
    <s v="Total Company"/>
    <s v="REG TAX  / SL TAX"/>
    <s v="2000"/>
    <x v="11"/>
    <x v="9"/>
    <s v="Nov"/>
    <s v="14,052.11"/>
    <s v="40,148.85"/>
    <s v="0.00"/>
    <s v="-186.57"/>
    <s v="00.3500"/>
    <s v="13,865.54"/>
    <s v="39,615.79"/>
    <m/>
    <s v="-181784925"/>
    <n v="-533.05999999999767"/>
    <n v="-111.9425999999995"/>
    <n v="-186.56999999999971"/>
    <n v="74.627400000000208"/>
  </r>
  <r>
    <s v="Kentucky Power - Transm"/>
    <x v="12"/>
    <s v="Total Company"/>
    <s v="REG TAX  / SL TAX"/>
    <s v="2000"/>
    <x v="11"/>
    <x v="9"/>
    <s v="Nov"/>
    <s v="15,930.23"/>
    <s v="45,515.00"/>
    <s v="0.00"/>
    <s v="-186.57"/>
    <s v="00.3500"/>
    <s v="15,743.66"/>
    <s v="44,981.94"/>
    <m/>
    <s v="-181784925"/>
    <n v="-533.05999999999767"/>
    <n v="-111.9425999999995"/>
    <n v="-186.56999999999971"/>
    <n v="74.627400000000208"/>
  </r>
  <r>
    <s v="Kentucky Power - Gen"/>
    <x v="4"/>
    <s v="Total Company"/>
    <s v="REG TAX  / SL TAX"/>
    <s v="1996"/>
    <x v="27"/>
    <x v="6"/>
    <m/>
    <s v="186.69"/>
    <s v="533.38"/>
    <s v="0.00"/>
    <s v="-186.69"/>
    <s v="00.3500"/>
    <s v="0.00"/>
    <s v="0.00"/>
    <m/>
    <s v="-181785899"/>
    <n v="-533.38"/>
    <n v="-112.0098"/>
    <n v="-186.69"/>
    <n v="74.680199999999999"/>
  </r>
  <r>
    <s v="Kentucky Power - Transm"/>
    <x v="9"/>
    <s v="Total Company"/>
    <s v="REG TAX  / SL TAX"/>
    <s v="2000"/>
    <x v="11"/>
    <x v="9"/>
    <s v="Nov"/>
    <s v="14,240.06"/>
    <s v="40,685.86"/>
    <s v="0.00"/>
    <s v="-187.95"/>
    <s v="00.3500"/>
    <s v="14,052.11"/>
    <s v="40,148.85"/>
    <m/>
    <s v="-181784925"/>
    <n v="-537.01000000000204"/>
    <n v="-112.77210000000042"/>
    <n v="-187.94999999999891"/>
    <n v="75.177899999998488"/>
  </r>
  <r>
    <s v="Kentucky Power - Transm"/>
    <x v="2"/>
    <s v="Total Company"/>
    <s v="REG TAX  / SL TAX"/>
    <s v="2000"/>
    <x v="11"/>
    <x v="9"/>
    <s v="Nov"/>
    <s v="15,179.81"/>
    <s v="43,370.91"/>
    <s v="0.00"/>
    <s v="-187.95"/>
    <s v="00.3500"/>
    <s v="14,991.86"/>
    <s v="42,833.90"/>
    <m/>
    <s v="-181784925"/>
    <n v="-537.01000000000204"/>
    <n v="-112.77210000000042"/>
    <n v="-187.94999999999891"/>
    <n v="75.177899999998488"/>
  </r>
  <r>
    <s v="Kentucky Power - Transm"/>
    <x v="13"/>
    <s v="Total Company"/>
    <s v="REG TAX  / SL TAX"/>
    <s v="2000"/>
    <x v="11"/>
    <x v="9"/>
    <s v="Nov"/>
    <s v="15,555.71"/>
    <s v="44,444.93"/>
    <s v="0.00"/>
    <s v="-187.95"/>
    <s v="00.3500"/>
    <s v="15,367.76"/>
    <s v="43,907.92"/>
    <m/>
    <s v="-181784925"/>
    <n v="-537.01000000000204"/>
    <n v="-112.77210000000042"/>
    <n v="-187.94999999999891"/>
    <n v="75.177899999998488"/>
  </r>
  <r>
    <s v="Kentucky Power - Transm"/>
    <x v="11"/>
    <s v="Total Company"/>
    <s v="REG TAX  / SL TAX"/>
    <s v="2000"/>
    <x v="11"/>
    <x v="9"/>
    <s v="Nov"/>
    <n v="16306.13"/>
    <n v="46589.02"/>
    <n v="0"/>
    <n v="-187.95"/>
    <n v="0.35"/>
    <n v="16118.18"/>
    <n v="46052.01"/>
    <m/>
    <s v="-181784925"/>
    <n v="-537.00999999999476"/>
    <n v="-112.7720999999989"/>
    <n v="-187.94999999999891"/>
    <n v="75.177900000000008"/>
  </r>
  <r>
    <s v="Kentucky Power - Transm"/>
    <x v="7"/>
    <s v="Total Company"/>
    <s v="REG TAX  / SL TAX"/>
    <s v="2000"/>
    <x v="11"/>
    <x v="9"/>
    <s v="Nov"/>
    <s v="13,489.64"/>
    <s v="38,541.77"/>
    <s v="0.00"/>
    <s v="-187.95"/>
    <s v="00.3500"/>
    <s v="13,301.69"/>
    <s v="38,004.76"/>
    <m/>
    <s v="-181784925"/>
    <n v="-537.00999999999476"/>
    <n v="-112.7720999999989"/>
    <n v="-187.94999999999891"/>
    <n v="75.177900000000008"/>
  </r>
  <r>
    <s v="Kentucky Power - Transm"/>
    <x v="5"/>
    <s v="Total Company"/>
    <s v="REG TAX  / SL TAX"/>
    <s v="2000"/>
    <x v="11"/>
    <x v="9"/>
    <s v="Nov"/>
    <s v="14,615.96"/>
    <s v="41,759.88"/>
    <s v="0.00"/>
    <s v="-187.95"/>
    <s v="00.3500"/>
    <s v="14,428.01"/>
    <s v="41,222.87"/>
    <m/>
    <s v="-181784925"/>
    <n v="-537.00999999999476"/>
    <n v="-112.7720999999989"/>
    <n v="-187.94999999999891"/>
    <n v="75.177900000000008"/>
  </r>
  <r>
    <s v="Kentucky Power - Transm"/>
    <x v="6"/>
    <s v="Total Company"/>
    <s v="REG TAX  / SL TAX"/>
    <s v="2000"/>
    <x v="11"/>
    <x v="9"/>
    <s v="Nov"/>
    <s v="13,677.59"/>
    <s v="39,078.78"/>
    <s v="0.00"/>
    <s v="-187.95"/>
    <s v="00.3500"/>
    <s v="13,489.64"/>
    <s v="38,541.77"/>
    <m/>
    <s v="-181784925"/>
    <n v="-537.01000000000204"/>
    <n v="-112.77210000000042"/>
    <n v="-187.95000000000073"/>
    <n v="75.177900000000307"/>
  </r>
  <r>
    <s v="Kentucky Power - Transm"/>
    <x v="8"/>
    <s v="Total Company"/>
    <s v="REG TAX  / SL TAX"/>
    <s v="2000"/>
    <x v="11"/>
    <x v="9"/>
    <s v="Nov"/>
    <s v="13,865.54"/>
    <s v="39,615.79"/>
    <s v="0.00"/>
    <s v="-187.95"/>
    <s v="00.3500"/>
    <s v="13,677.59"/>
    <s v="39,078.78"/>
    <m/>
    <s v="-181784925"/>
    <n v="-537.01000000000204"/>
    <n v="-112.77210000000042"/>
    <n v="-187.95000000000073"/>
    <n v="75.177900000000307"/>
  </r>
  <r>
    <s v="Kentucky Power - Transm"/>
    <x v="1"/>
    <s v="Total Company"/>
    <s v="REG TAX  / SL TAX"/>
    <s v="2000"/>
    <x v="11"/>
    <x v="9"/>
    <s v="Nov"/>
    <s v="14,428.01"/>
    <s v="41,222.87"/>
    <s v="0.00"/>
    <s v="-187.95"/>
    <s v="00.3500"/>
    <s v="14,240.06"/>
    <s v="40,685.86"/>
    <m/>
    <s v="-181784925"/>
    <n v="-537.01000000000204"/>
    <n v="-112.77210000000042"/>
    <n v="-187.95000000000073"/>
    <n v="75.177900000000307"/>
  </r>
  <r>
    <s v="Kentucky Power - Transm"/>
    <x v="4"/>
    <s v="Total Company"/>
    <s v="REG TAX  / SL TAX"/>
    <s v="2000"/>
    <x v="11"/>
    <x v="9"/>
    <s v="Nov"/>
    <s v="14,803.91"/>
    <s v="42,296.89"/>
    <s v="0.00"/>
    <s v="-187.95"/>
    <s v="00.3500"/>
    <s v="14,615.96"/>
    <s v="41,759.88"/>
    <m/>
    <s v="-181784925"/>
    <n v="-537.01000000000204"/>
    <n v="-112.77210000000042"/>
    <n v="-187.95000000000073"/>
    <n v="75.177900000000307"/>
  </r>
  <r>
    <s v="Kentucky Power - Transm"/>
    <x v="3"/>
    <s v="Total Company"/>
    <s v="REG TAX  / SL TAX"/>
    <s v="2000"/>
    <x v="11"/>
    <x v="9"/>
    <s v="Nov"/>
    <s v="14,991.86"/>
    <s v="42,833.90"/>
    <s v="0.00"/>
    <s v="-187.95"/>
    <s v="00.3500"/>
    <s v="14,803.91"/>
    <s v="42,296.89"/>
    <m/>
    <s v="-181784925"/>
    <n v="-537.01000000000204"/>
    <n v="-112.77210000000042"/>
    <n v="-187.95000000000073"/>
    <n v="75.177900000000307"/>
  </r>
  <r>
    <s v="Kentucky Power - Transm"/>
    <x v="14"/>
    <s v="Total Company"/>
    <s v="REG TAX  / SL TAX"/>
    <s v="2000"/>
    <x v="11"/>
    <x v="9"/>
    <s v="Nov"/>
    <s v="15,743.66"/>
    <s v="44,981.94"/>
    <s v="0.00"/>
    <s v="-187.95"/>
    <s v="00.3500"/>
    <s v="15,555.71"/>
    <s v="44,444.93"/>
    <m/>
    <s v="-181784925"/>
    <n v="-537.01000000000204"/>
    <n v="-112.77210000000042"/>
    <n v="-187.95000000000073"/>
    <n v="75.177900000000307"/>
  </r>
  <r>
    <s v="Kentucky Power - Transm"/>
    <x v="15"/>
    <s v="Total Company"/>
    <s v="REG TAX  / SL TAX"/>
    <s v="2000"/>
    <x v="11"/>
    <x v="9"/>
    <s v="Nov"/>
    <s v="16,118.18"/>
    <s v="46,052.01"/>
    <s v="0.00"/>
    <s v="-187.95"/>
    <s v="00.3500"/>
    <s v="15,930.23"/>
    <s v="45,515.00"/>
    <m/>
    <s v="-181784925"/>
    <n v="-537.01000000000204"/>
    <n v="-112.77210000000042"/>
    <n v="-187.95000000000073"/>
    <n v="75.177900000000307"/>
  </r>
  <r>
    <s v="Kentucky Power - Transm"/>
    <x v="0"/>
    <s v="Total Company"/>
    <s v="REG TAX  / SL TAX"/>
    <s v="2000"/>
    <x v="11"/>
    <x v="9"/>
    <s v="Nov"/>
    <s v="15,367.76"/>
    <s v="43,907.92"/>
    <s v="0.00"/>
    <s v="-187.95"/>
    <s v="00.3500"/>
    <s v="15,179.81"/>
    <s v="43,370.91"/>
    <m/>
    <s v="-181784925"/>
    <n v="-537.00999999999476"/>
    <n v="-112.7720999999989"/>
    <n v="-187.95000000000073"/>
    <n v="75.177900000001827"/>
  </r>
  <r>
    <s v="Kentucky Power - Gen"/>
    <x v="6"/>
    <s v="Total Company"/>
    <s v="REG TAX  / SL TAX"/>
    <s v="2007"/>
    <x v="6"/>
    <x v="7"/>
    <m/>
    <s v="190.54"/>
    <s v="544.38"/>
    <s v="0.00"/>
    <s v="-190.54"/>
    <s v="00.3500"/>
    <s v="0.00"/>
    <s v="0.01"/>
    <m/>
    <s v="-181786091"/>
    <n v="-544.37"/>
    <n v="-114.3177"/>
    <n v="-190.54"/>
    <n v="76.22229999999999"/>
  </r>
  <r>
    <s v="Kentucky Power - Gen"/>
    <x v="15"/>
    <s v="Total Company"/>
    <s v="REG TAX  / SL TAX"/>
    <s v="1992"/>
    <x v="24"/>
    <x v="6"/>
    <m/>
    <s v="1,036.07"/>
    <s v="2,974.05"/>
    <s v="0.00"/>
    <s v="-194.83"/>
    <s v="00.3484"/>
    <s v="841.24"/>
    <s v="2,414.78"/>
    <m/>
    <s v="-181785719"/>
    <n v="-559.27"/>
    <n v="-117.44669999999999"/>
    <n v="-194.82999999999993"/>
    <n v="77.383299999999934"/>
  </r>
  <r>
    <s v="Kentucky Power - Gen"/>
    <x v="14"/>
    <s v="Total Company"/>
    <s v="REG TAX  / SL TAX"/>
    <s v="1992"/>
    <x v="24"/>
    <x v="6"/>
    <m/>
    <s v="646.41"/>
    <s v="1,855.51"/>
    <s v="0.00"/>
    <s v="-194.83"/>
    <s v="00.3484"/>
    <s v="451.58"/>
    <s v="1,296.24"/>
    <m/>
    <s v="-181785719"/>
    <n v="-559.27"/>
    <n v="-117.44669999999999"/>
    <n v="-194.82999999999998"/>
    <n v="77.383299999999991"/>
  </r>
  <r>
    <s v="Kentucky Power - Gen"/>
    <x v="12"/>
    <s v="Total Company"/>
    <s v="REG TAX  / SL TAX"/>
    <s v="1992"/>
    <x v="24"/>
    <x v="6"/>
    <m/>
    <s v="841.24"/>
    <s v="2,414.78"/>
    <s v="0.00"/>
    <s v="-194.83"/>
    <s v="00.3484"/>
    <s v="646.41"/>
    <s v="1,855.51"/>
    <m/>
    <s v="-181785719"/>
    <n v="-559.27000000000021"/>
    <n v="-117.44670000000004"/>
    <n v="-194.83000000000004"/>
    <n v="77.383300000000006"/>
  </r>
  <r>
    <s v="Kentucky Power - Gen"/>
    <x v="0"/>
    <s v="Total Company"/>
    <s v="REG TAX  / SL TAX"/>
    <s v="1992"/>
    <x v="24"/>
    <x v="6"/>
    <m/>
    <s v="256.74"/>
    <s v="736.97"/>
    <s v="0.00"/>
    <s v="-194.83"/>
    <s v="00.3484"/>
    <s v="61.91"/>
    <s v="177.70"/>
    <m/>
    <s v="-181785719"/>
    <n v="-559.27"/>
    <n v="-117.44669999999999"/>
    <n v="-194.83"/>
    <n v="77.38330000000002"/>
  </r>
  <r>
    <s v="Kentucky Power - Gen"/>
    <x v="11"/>
    <s v="Total Company"/>
    <s v="REG TAX  / SL TAX"/>
    <s v="1992"/>
    <x v="24"/>
    <x v="6"/>
    <m/>
    <n v="1230.9000000000001"/>
    <n v="3533.32"/>
    <n v="0"/>
    <n v="-194.83"/>
    <n v="0.34839999999999999"/>
    <n v="1036.07"/>
    <n v="2974.05"/>
    <m/>
    <s v="-181785719"/>
    <n v="-559.27"/>
    <n v="-117.44669999999999"/>
    <n v="-194.83000000000015"/>
    <n v="77.383300000000162"/>
  </r>
  <r>
    <s v="Kentucky Power - Gen"/>
    <x v="13"/>
    <s v="Total Company"/>
    <s v="REG TAX  / SL TAX"/>
    <s v="1992"/>
    <x v="24"/>
    <x v="6"/>
    <m/>
    <s v="451.58"/>
    <s v="1,296.24"/>
    <s v="0.00"/>
    <s v="-194.84"/>
    <s v="00.3484"/>
    <s v="256.74"/>
    <s v="736.97"/>
    <m/>
    <s v="-181785719"/>
    <n v="-559.27"/>
    <n v="-117.44669999999999"/>
    <n v="-194.83999999999997"/>
    <n v="77.393299999999982"/>
  </r>
  <r>
    <s v="Kentucky Power - Gen"/>
    <x v="8"/>
    <s v="Total Company"/>
    <s v="REG TAX  / SL TAX"/>
    <s v="2001 30%"/>
    <x v="10"/>
    <x v="3"/>
    <m/>
    <s v="532.04"/>
    <s v="1,533.29"/>
    <s v="0.00"/>
    <s v="-196.88"/>
    <s v="00.3470"/>
    <s v="335.16"/>
    <s v="965.89"/>
    <m/>
    <s v="-181786489"/>
    <n v="-567.4"/>
    <n v="-119.154"/>
    <n v="-196.87999999999994"/>
    <n v="77.725999999999942"/>
  </r>
  <r>
    <s v="Kentucky Power - Gen"/>
    <x v="9"/>
    <s v="Total Company"/>
    <s v="REG TAX  / SL TAX"/>
    <s v="2001 30%"/>
    <x v="10"/>
    <x v="3"/>
    <m/>
    <s v="925.81"/>
    <s v="2,668.09"/>
    <s v="0.00"/>
    <s v="-196.88"/>
    <s v="00.3470"/>
    <s v="728.93"/>
    <s v="2,100.69"/>
    <m/>
    <s v="-181786489"/>
    <n v="-567.40000000000009"/>
    <n v="-119.15400000000001"/>
    <n v="-196.88"/>
    <n v="77.725999999999985"/>
  </r>
  <r>
    <s v="Kentucky Power - Gen"/>
    <x v="13"/>
    <s v="Total Company"/>
    <s v="REG TAX  / SL TAX"/>
    <s v="2001 30%"/>
    <x v="10"/>
    <x v="3"/>
    <m/>
    <s v="2,304.04"/>
    <s v="6,639.89"/>
    <s v="0.00"/>
    <s v="-196.89"/>
    <s v="00.3470"/>
    <s v="2,107.15"/>
    <s v="6,072.49"/>
    <m/>
    <s v="-181786489"/>
    <n v="-567.40000000000055"/>
    <n v="-119.15400000000011"/>
    <n v="-196.88999999999987"/>
    <n v="77.735999999999763"/>
  </r>
  <r>
    <s v="Kentucky Power - Gen"/>
    <x v="5"/>
    <s v="Total Company"/>
    <s v="REG TAX  / SL TAX"/>
    <s v="2001 30%"/>
    <x v="10"/>
    <x v="3"/>
    <m/>
    <s v="1,319.59"/>
    <s v="3,802.89"/>
    <s v="0.00"/>
    <s v="-196.89"/>
    <s v="00.3470"/>
    <s v="1,122.70"/>
    <s v="3,235.49"/>
    <m/>
    <s v="-181786489"/>
    <n v="-567.40000000000009"/>
    <n v="-119.15400000000001"/>
    <n v="-196.88999999999987"/>
    <n v="77.735999999999862"/>
  </r>
  <r>
    <s v="Kentucky Power - Gen"/>
    <x v="3"/>
    <s v="Total Company"/>
    <s v="REG TAX  / SL TAX"/>
    <s v="2001 30%"/>
    <x v="10"/>
    <x v="3"/>
    <m/>
    <s v="1,713.37"/>
    <s v="4,937.69"/>
    <s v="0.00"/>
    <s v="-196.89"/>
    <s v="00.3470"/>
    <s v="1,516.48"/>
    <s v="4,370.29"/>
    <m/>
    <s v="-181786489"/>
    <n v="-567.39999999999964"/>
    <n v="-119.15399999999993"/>
    <n v="-196.88999999999987"/>
    <n v="77.735999999999947"/>
  </r>
  <r>
    <s v="Kentucky Power - Gen"/>
    <x v="10"/>
    <s v="Total Company"/>
    <s v="REG TAX  / SL TAX"/>
    <s v="2001 30%"/>
    <x v="10"/>
    <x v="3"/>
    <m/>
    <s v="728.93"/>
    <s v="2,100.69"/>
    <s v="0.00"/>
    <s v="-196.89"/>
    <s v="00.3470"/>
    <s v="532.04"/>
    <s v="1,533.29"/>
    <m/>
    <s v="-181786489"/>
    <n v="-567.40000000000009"/>
    <n v="-119.15400000000001"/>
    <n v="-196.89"/>
    <n v="77.735999999999976"/>
  </r>
  <r>
    <s v="Kentucky Power - Gen"/>
    <x v="2"/>
    <s v="Total Company"/>
    <s v="REG TAX  / SL TAX"/>
    <s v="2001 30%"/>
    <x v="10"/>
    <x v="3"/>
    <m/>
    <s v="1,910.26"/>
    <s v="5,505.09"/>
    <s v="0.00"/>
    <s v="-196.89"/>
    <s v="00.3470"/>
    <s v="1,713.37"/>
    <s v="4,937.69"/>
    <m/>
    <s v="-181786489"/>
    <n v="-567.40000000000055"/>
    <n v="-119.15400000000011"/>
    <n v="-196.8900000000001"/>
    <n v="77.73599999999999"/>
  </r>
  <r>
    <s v="Kentucky Power - Gen"/>
    <x v="6"/>
    <s v="Total Company"/>
    <s v="REG TAX  / SL TAX"/>
    <s v="2001 30%"/>
    <x v="10"/>
    <x v="3"/>
    <m/>
    <s v="335.16"/>
    <s v="965.89"/>
    <s v="0.00"/>
    <s v="-196.89"/>
    <s v="00.3470"/>
    <s v="138.27"/>
    <s v="398.49"/>
    <m/>
    <s v="-181786489"/>
    <n v="-567.4"/>
    <n v="-119.154"/>
    <n v="-196.89000000000001"/>
    <n v="77.736000000000018"/>
  </r>
  <r>
    <s v="Kentucky Power - Gen"/>
    <x v="4"/>
    <s v="Total Company"/>
    <s v="REG TAX  / SL TAX"/>
    <s v="2001 30%"/>
    <x v="10"/>
    <x v="3"/>
    <m/>
    <s v="1,516.48"/>
    <s v="4,370.29"/>
    <s v="0.00"/>
    <s v="-196.89"/>
    <s v="00.3470"/>
    <s v="1,319.59"/>
    <s v="3,802.89"/>
    <m/>
    <s v="-181786489"/>
    <n v="-567.40000000000009"/>
    <n v="-119.15400000000001"/>
    <n v="-196.8900000000001"/>
    <n v="77.736000000000089"/>
  </r>
  <r>
    <s v="Kentucky Power - Gen"/>
    <x v="1"/>
    <s v="Total Company"/>
    <s v="REG TAX  / SL TAX"/>
    <s v="2001 30%"/>
    <x v="10"/>
    <x v="3"/>
    <m/>
    <s v="1,122.70"/>
    <s v="3,235.49"/>
    <s v="0.00"/>
    <s v="-196.89"/>
    <s v="00.3470"/>
    <s v="925.81"/>
    <s v="2,668.09"/>
    <m/>
    <s v="-181786489"/>
    <n v="-567.39999999999964"/>
    <n v="-119.15399999999993"/>
    <n v="-196.8900000000001"/>
    <n v="77.736000000000175"/>
  </r>
  <r>
    <s v="Kentucky Power - Gen"/>
    <x v="0"/>
    <s v="Total Company"/>
    <s v="REG TAX  / SL TAX"/>
    <s v="2001 30%"/>
    <x v="10"/>
    <x v="3"/>
    <m/>
    <s v="2,107.15"/>
    <s v="6,072.49"/>
    <s v="0.00"/>
    <s v="-196.89"/>
    <s v="00.3470"/>
    <s v="1,910.26"/>
    <s v="5,505.09"/>
    <m/>
    <s v="-181786489"/>
    <n v="-567.39999999999964"/>
    <n v="-119.15399999999993"/>
    <n v="-196.8900000000001"/>
    <n v="77.736000000000175"/>
  </r>
  <r>
    <s v="Kentucky Power - Distr"/>
    <x v="3"/>
    <s v="Total Company"/>
    <s v="REG TAX  / SL TAX"/>
    <s v="1993"/>
    <x v="31"/>
    <x v="10"/>
    <s v="Dec"/>
    <s v="4,291.94"/>
    <s v="16,860.40"/>
    <s v="0.00"/>
    <s v="-444.29"/>
    <s v="00.2546"/>
    <s v="3,847.65"/>
    <s v="15,115.07"/>
    <m/>
    <s v="-181787070"/>
    <n v="-1745.3300000000017"/>
    <n v="-366.51930000000033"/>
    <n v="-444.28999999999951"/>
    <n v="77.770699999999181"/>
  </r>
  <r>
    <s v="Kentucky Power - Transm"/>
    <x v="10"/>
    <s v="Total Company"/>
    <s v="REG TAX  / SL TAX"/>
    <s v="1984"/>
    <x v="20"/>
    <x v="9"/>
    <s v="Jun"/>
    <s v="1,084.86"/>
    <s v="2,452.55"/>
    <s v="0.00"/>
    <s v="-149.13"/>
    <s v="00.4423"/>
    <s v="935.73"/>
    <s v="2,115.40"/>
    <m/>
    <s v="-181784978"/>
    <n v="-337.15000000000009"/>
    <n v="-70.801500000000019"/>
    <n v="-149.12999999999988"/>
    <n v="78.328499999999863"/>
  </r>
  <r>
    <s v="Kentucky Power - Transm"/>
    <x v="6"/>
    <s v="Total Company"/>
    <s v="REG TAX  / SL TAX"/>
    <s v="1984"/>
    <x v="20"/>
    <x v="9"/>
    <s v="Jun"/>
    <s v="786.59"/>
    <s v="1,778.25"/>
    <s v="0.00"/>
    <s v="-149.13"/>
    <s v="00.4423"/>
    <s v="637.46"/>
    <s v="1,441.10"/>
    <m/>
    <s v="-181784978"/>
    <n v="-337.15000000000009"/>
    <n v="-70.801500000000019"/>
    <n v="-149.13"/>
    <n v="78.328499999999977"/>
  </r>
  <r>
    <s v="Kentucky Power - Transm"/>
    <x v="11"/>
    <s v="Total Company"/>
    <s v="REG TAX  / SL TAX"/>
    <s v="1984"/>
    <x v="20"/>
    <x v="9"/>
    <s v="Jun"/>
    <n v="2874.54"/>
    <n v="6498.35"/>
    <n v="0"/>
    <n v="-149.13999999999999"/>
    <n v="0.44230000000000003"/>
    <n v="2725.4"/>
    <n v="6161.2"/>
    <m/>
    <s v="-181784978"/>
    <n v="-337.15000000000055"/>
    <n v="-70.801500000000118"/>
    <n v="-149.13999999999987"/>
    <n v="78.338499999999755"/>
  </r>
  <r>
    <s v="Kentucky Power - Transm"/>
    <x v="5"/>
    <s v="Total Company"/>
    <s v="REG TAX  / SL TAX"/>
    <s v="1984"/>
    <x v="20"/>
    <x v="9"/>
    <s v="Jun"/>
    <s v="1,532.28"/>
    <s v="3,464.00"/>
    <s v="0.00"/>
    <s v="-149.14"/>
    <s v="00.4423"/>
    <s v="1,383.14"/>
    <s v="3,126.85"/>
    <m/>
    <s v="-181784978"/>
    <n v="-337.15000000000009"/>
    <n v="-70.801500000000019"/>
    <n v="-149.13999999999987"/>
    <n v="78.338499999999854"/>
  </r>
  <r>
    <s v="Kentucky Power - Transm"/>
    <x v="3"/>
    <s v="Total Company"/>
    <s v="REG TAX  / SL TAX"/>
    <s v="1984"/>
    <x v="20"/>
    <x v="9"/>
    <s v="Jun"/>
    <s v="1,830.56"/>
    <s v="4,138.30"/>
    <s v="0.00"/>
    <s v="-149.14"/>
    <s v="00.4423"/>
    <s v="1,681.42"/>
    <s v="3,801.15"/>
    <m/>
    <s v="-181784978"/>
    <n v="-337.15000000000009"/>
    <n v="-70.801500000000019"/>
    <n v="-149.13999999999987"/>
    <n v="78.338499999999854"/>
  </r>
  <r>
    <s v="Kentucky Power - Transm"/>
    <x v="13"/>
    <s v="Total Company"/>
    <s v="REG TAX  / SL TAX"/>
    <s v="1984"/>
    <x v="20"/>
    <x v="9"/>
    <s v="Jun"/>
    <s v="2,277.98"/>
    <s v="5,149.75"/>
    <s v="0.00"/>
    <s v="-149.14"/>
    <s v="00.4423"/>
    <s v="2,128.84"/>
    <s v="4,812.60"/>
    <m/>
    <s v="-181784978"/>
    <n v="-337.14999999999964"/>
    <n v="-70.801499999999919"/>
    <n v="-149.13999999999987"/>
    <n v="78.338499999999954"/>
  </r>
  <r>
    <s v="Kentucky Power - Transm"/>
    <x v="14"/>
    <s v="Total Company"/>
    <s v="REG TAX  / SL TAX"/>
    <s v="1984"/>
    <x v="20"/>
    <x v="9"/>
    <s v="Jun"/>
    <s v="2,427.12"/>
    <s v="5,486.90"/>
    <s v="0.00"/>
    <s v="-149.14"/>
    <s v="00.4423"/>
    <s v="2,277.98"/>
    <s v="5,149.75"/>
    <m/>
    <s v="-181784978"/>
    <n v="-337.14999999999964"/>
    <n v="-70.801499999999919"/>
    <n v="-149.13999999999987"/>
    <n v="78.338499999999954"/>
  </r>
  <r>
    <s v="Kentucky Power - Transm"/>
    <x v="15"/>
    <s v="Total Company"/>
    <s v="REG TAX  / SL TAX"/>
    <s v="1984"/>
    <x v="20"/>
    <x v="9"/>
    <s v="Jun"/>
    <s v="2,725.40"/>
    <s v="6,161.20"/>
    <s v="0.00"/>
    <s v="-149.14"/>
    <s v="00.4423"/>
    <s v="2,576.26"/>
    <s v="5,824.05"/>
    <m/>
    <s v="-181784978"/>
    <n v="-337.14999999999964"/>
    <n v="-70.801499999999919"/>
    <n v="-149.13999999999987"/>
    <n v="78.338499999999954"/>
  </r>
  <r>
    <s v="Kentucky Power - Transm"/>
    <x v="8"/>
    <s v="Total Company"/>
    <s v="REG TAX  / SL TAX"/>
    <s v="1984"/>
    <x v="20"/>
    <x v="9"/>
    <s v="Jun"/>
    <s v="935.73"/>
    <s v="2,115.40"/>
    <s v="0.00"/>
    <s v="-149.14"/>
    <s v="00.4423"/>
    <s v="786.59"/>
    <s v="1,778.25"/>
    <m/>
    <s v="-181784978"/>
    <n v="-337.15000000000009"/>
    <n v="-70.801500000000019"/>
    <n v="-149.13999999999999"/>
    <n v="78.338499999999968"/>
  </r>
  <r>
    <s v="Kentucky Power - Transm"/>
    <x v="0"/>
    <s v="Total Company"/>
    <s v="REG TAX  / SL TAX"/>
    <s v="1984"/>
    <x v="20"/>
    <x v="9"/>
    <s v="Jun"/>
    <s v="2,128.84"/>
    <s v="4,812.60"/>
    <s v="0.00"/>
    <s v="-149.14"/>
    <s v="00.4423"/>
    <s v="1,979.70"/>
    <s v="4,475.45"/>
    <m/>
    <s v="-181784978"/>
    <n v="-337.15000000000055"/>
    <n v="-70.801500000000118"/>
    <n v="-149.1400000000001"/>
    <n v="78.338499999999982"/>
  </r>
  <r>
    <s v="Kentucky Power - Transm"/>
    <x v="1"/>
    <s v="Total Company"/>
    <s v="REG TAX  / SL TAX"/>
    <s v="1984"/>
    <x v="20"/>
    <x v="9"/>
    <s v="Jun"/>
    <s v="1,383.14"/>
    <s v="3,126.85"/>
    <s v="0.00"/>
    <s v="-149.14"/>
    <s v="00.4423"/>
    <s v="1,234.00"/>
    <s v="2,789.70"/>
    <m/>
    <s v="-181784978"/>
    <n v="-337.15000000000009"/>
    <n v="-70.801500000000019"/>
    <n v="-149.1400000000001"/>
    <n v="78.338500000000082"/>
  </r>
  <r>
    <s v="Kentucky Power - Transm"/>
    <x v="4"/>
    <s v="Total Company"/>
    <s v="REG TAX  / SL TAX"/>
    <s v="1984"/>
    <x v="20"/>
    <x v="9"/>
    <s v="Jun"/>
    <s v="1,681.42"/>
    <s v="3,801.15"/>
    <s v="0.00"/>
    <s v="-149.14"/>
    <s v="00.4423"/>
    <s v="1,532.28"/>
    <s v="3,464.00"/>
    <m/>
    <s v="-181784978"/>
    <n v="-337.15000000000009"/>
    <n v="-70.801500000000019"/>
    <n v="-149.1400000000001"/>
    <n v="78.338500000000082"/>
  </r>
  <r>
    <s v="Kentucky Power - Transm"/>
    <x v="7"/>
    <s v="Total Company"/>
    <s v="REG TAX  / SL TAX"/>
    <s v="1984"/>
    <x v="20"/>
    <x v="9"/>
    <s v="Jun"/>
    <s v="637.46"/>
    <s v="1,441.10"/>
    <s v="0.00"/>
    <s v="-149.14"/>
    <s v="00.4423"/>
    <s v="488.32"/>
    <s v="1,103.95"/>
    <m/>
    <s v="-181784978"/>
    <n v="-337.14999999999986"/>
    <n v="-70.801499999999962"/>
    <n v="-149.14000000000004"/>
    <n v="78.338500000000082"/>
  </r>
  <r>
    <s v="Kentucky Power - Transm"/>
    <x v="9"/>
    <s v="Total Company"/>
    <s v="REG TAX  / SL TAX"/>
    <s v="1984"/>
    <x v="20"/>
    <x v="9"/>
    <s v="Jun"/>
    <s v="1,234.00"/>
    <s v="2,789.70"/>
    <s v="0.00"/>
    <s v="-149.14"/>
    <s v="00.4423"/>
    <s v="1,084.86"/>
    <s v="2,452.55"/>
    <m/>
    <s v="-181784978"/>
    <n v="-337.14999999999964"/>
    <n v="-70.801499999999919"/>
    <n v="-149.1400000000001"/>
    <n v="78.338500000000181"/>
  </r>
  <r>
    <s v="Kentucky Power - Transm"/>
    <x v="2"/>
    <s v="Total Company"/>
    <s v="REG TAX  / SL TAX"/>
    <s v="1984"/>
    <x v="20"/>
    <x v="9"/>
    <s v="Jun"/>
    <s v="1,979.70"/>
    <s v="4,475.45"/>
    <s v="0.00"/>
    <s v="-149.14"/>
    <s v="00.4423"/>
    <s v="1,830.56"/>
    <s v="4,138.30"/>
    <m/>
    <s v="-181784978"/>
    <n v="-337.14999999999964"/>
    <n v="-70.801499999999919"/>
    <n v="-149.1400000000001"/>
    <n v="78.338500000000181"/>
  </r>
  <r>
    <s v="Kentucky Power - Transm"/>
    <x v="12"/>
    <s v="Total Company"/>
    <s v="REG TAX  / SL TAX"/>
    <s v="1984"/>
    <x v="20"/>
    <x v="9"/>
    <s v="Jun"/>
    <s v="2,576.26"/>
    <s v="5,824.05"/>
    <s v="0.00"/>
    <s v="-149.14"/>
    <s v="00.4423"/>
    <s v="2,427.12"/>
    <s v="5,486.90"/>
    <m/>
    <s v="-181784978"/>
    <n v="-337.15000000000055"/>
    <n v="-70.801500000000118"/>
    <n v="-149.14000000000033"/>
    <n v="78.338500000000209"/>
  </r>
  <r>
    <s v="Kentucky Power - Distr"/>
    <x v="15"/>
    <s v="Total Company"/>
    <s v="REG TAX  / SL TAX"/>
    <s v="1984"/>
    <x v="20"/>
    <x v="11"/>
    <s v="Dec"/>
    <s v="137.12"/>
    <s v="279.22"/>
    <s v="0.00"/>
    <s v="-137.12"/>
    <s v="00.4911"/>
    <s v="0.00"/>
    <s v="0.00"/>
    <m/>
    <s v="-181787000"/>
    <n v="-279.22000000000003"/>
    <n v="-58.636200000000002"/>
    <n v="-137.12"/>
    <n v="78.483800000000002"/>
  </r>
  <r>
    <s v="Kentucky Power - Distr"/>
    <x v="0"/>
    <s v="Total Company"/>
    <s v="REG TAX  / SL TAX"/>
    <s v="1994 - Q1"/>
    <x v="9"/>
    <x v="6"/>
    <m/>
    <s v="429.00"/>
    <s v="1,226.61"/>
    <s v="0.00"/>
    <s v="-196.85"/>
    <s v="00.3497"/>
    <s v="232.15"/>
    <s v="663.76"/>
    <m/>
    <s v="-181786787"/>
    <n v="-562.84999999999991"/>
    <n v="-118.19849999999998"/>
    <n v="-196.85"/>
    <n v="78.651500000000013"/>
  </r>
  <r>
    <s v="Kentucky Power - Distr"/>
    <x v="14"/>
    <s v="Total Company"/>
    <s v="REG TAX  / SL TAX"/>
    <s v="1994 - Q1"/>
    <x v="9"/>
    <x v="6"/>
    <m/>
    <s v="822.71"/>
    <s v="2,352.31"/>
    <s v="0.00"/>
    <s v="-196.85"/>
    <s v="00.3497"/>
    <s v="625.86"/>
    <s v="1,789.46"/>
    <m/>
    <s v="-181786787"/>
    <n v="-562.84999999999991"/>
    <n v="-118.19849999999998"/>
    <n v="-196.85000000000002"/>
    <n v="78.651500000000041"/>
  </r>
  <r>
    <s v="Kentucky Power - Distr"/>
    <x v="11"/>
    <s v="Total Company"/>
    <s v="REG TAX  / SL TAX"/>
    <s v="1994 - Q1"/>
    <x v="9"/>
    <x v="6"/>
    <m/>
    <n v="1413.29"/>
    <n v="4040.86"/>
    <n v="0"/>
    <n v="-196.86"/>
    <n v="0.34970000000000001"/>
    <n v="1216.43"/>
    <n v="3478.01"/>
    <m/>
    <s v="-181786787"/>
    <n v="-562.84999999999991"/>
    <n v="-118.19849999999998"/>
    <n v="-196.8599999999999"/>
    <n v="78.661499999999918"/>
  </r>
  <r>
    <s v="Kentucky Power - Distr"/>
    <x v="15"/>
    <s v="Total Company"/>
    <s v="REG TAX  / SL TAX"/>
    <s v="1994 - Q1"/>
    <x v="9"/>
    <x v="6"/>
    <m/>
    <s v="1,216.43"/>
    <s v="3,478.01"/>
    <s v="0.00"/>
    <s v="-196.86"/>
    <s v="00.3497"/>
    <s v="1,019.57"/>
    <s v="2,915.16"/>
    <m/>
    <s v="-181786787"/>
    <n v="-562.85000000000036"/>
    <n v="-118.19850000000007"/>
    <n v="-196.86"/>
    <n v="78.661499999999947"/>
  </r>
  <r>
    <s v="Kentucky Power - Distr"/>
    <x v="13"/>
    <s v="Total Company"/>
    <s v="REG TAX  / SL TAX"/>
    <s v="1994 - Q1"/>
    <x v="9"/>
    <x v="6"/>
    <m/>
    <s v="625.86"/>
    <s v="1,789.46"/>
    <s v="0.00"/>
    <s v="-196.86"/>
    <s v="00.3497"/>
    <s v="429.00"/>
    <s v="1,226.61"/>
    <m/>
    <s v="-181786787"/>
    <n v="-562.85000000000014"/>
    <n v="-118.19850000000002"/>
    <n v="-196.86"/>
    <n v="78.66149999999999"/>
  </r>
  <r>
    <s v="Kentucky Power - Distr"/>
    <x v="2"/>
    <s v="Total Company"/>
    <s v="REG TAX  / SL TAX"/>
    <s v="1994 - Q1"/>
    <x v="9"/>
    <x v="6"/>
    <m/>
    <s v="232.15"/>
    <s v="663.76"/>
    <s v="0.00"/>
    <s v="-196.86"/>
    <s v="00.3497"/>
    <s v="35.29"/>
    <s v="100.91"/>
    <m/>
    <s v="-181786787"/>
    <n v="-562.85"/>
    <n v="-118.1985"/>
    <n v="-196.86"/>
    <n v="78.661500000000018"/>
  </r>
  <r>
    <s v="Kentucky Power - Distr"/>
    <x v="12"/>
    <s v="Total Company"/>
    <s v="REG TAX  / SL TAX"/>
    <s v="1994 - Q1"/>
    <x v="9"/>
    <x v="6"/>
    <m/>
    <s v="1,019.57"/>
    <s v="2,915.16"/>
    <s v="0.00"/>
    <s v="-196.86"/>
    <s v="00.3497"/>
    <s v="822.71"/>
    <s v="2,352.31"/>
    <m/>
    <s v="-181786787"/>
    <n v="-562.84999999999991"/>
    <n v="-118.19849999999998"/>
    <n v="-196.86"/>
    <n v="78.661500000000032"/>
  </r>
  <r>
    <s v="Kentucky Power - Distr"/>
    <x v="3"/>
    <s v="Total Company"/>
    <s v="REG TAX  / SL TAX"/>
    <s v="1994 - Q4"/>
    <x v="9"/>
    <x v="6"/>
    <m/>
    <s v="196.56"/>
    <s v="561.16"/>
    <s v="0.00"/>
    <s v="-196.56"/>
    <s v="00.3503"/>
    <s v="0.00"/>
    <s v="0.00"/>
    <m/>
    <s v="-181786793"/>
    <n v="-561.16"/>
    <n v="-117.8436"/>
    <n v="-196.56"/>
    <n v="78.716400000000007"/>
  </r>
  <r>
    <s v="Kentucky Power - Gen"/>
    <x v="11"/>
    <s v="Total Company"/>
    <s v="REG TAX  / SL TAX"/>
    <s v="1991"/>
    <x v="28"/>
    <x v="21"/>
    <m/>
    <n v="1080.3699999999999"/>
    <n v="3125.1"/>
    <n v="0"/>
    <n v="-204.06"/>
    <n v="0.34570000000000001"/>
    <n v="876.31"/>
    <n v="2534.8200000000002"/>
    <m/>
    <s v="-181786286"/>
    <n v="-590.27999999999975"/>
    <n v="-123.95879999999994"/>
    <n v="-204.05999999999995"/>
    <n v="80.101200000000006"/>
  </r>
  <r>
    <s v="Kentucky Power - Gen"/>
    <x v="13"/>
    <s v="Total Company"/>
    <s v="REG TAX  / SL TAX"/>
    <s v="1991"/>
    <x v="28"/>
    <x v="21"/>
    <m/>
    <s v="264.11"/>
    <s v="763.98"/>
    <s v="0.00"/>
    <s v="-204.06"/>
    <s v="00.3457"/>
    <s v="60.05"/>
    <s v="173.70"/>
    <m/>
    <s v="-181786286"/>
    <n v="-590.28"/>
    <n v="-123.9588"/>
    <n v="-204.06"/>
    <n v="80.101200000000006"/>
  </r>
  <r>
    <s v="Kentucky Power - Gen"/>
    <x v="12"/>
    <s v="Total Company"/>
    <s v="REG TAX  / SL TAX"/>
    <s v="1991"/>
    <x v="28"/>
    <x v="21"/>
    <m/>
    <s v="672.24"/>
    <s v="1,944.54"/>
    <s v="0.00"/>
    <s v="-204.06"/>
    <s v="00.3457"/>
    <s v="468.18"/>
    <s v="1,354.26"/>
    <m/>
    <s v="-181786286"/>
    <n v="-590.28"/>
    <n v="-123.9588"/>
    <n v="-204.06"/>
    <n v="80.101200000000006"/>
  </r>
  <r>
    <s v="Kentucky Power - Gen"/>
    <x v="15"/>
    <s v="Total Company"/>
    <s v="REG TAX  / SL TAX"/>
    <s v="1991"/>
    <x v="28"/>
    <x v="21"/>
    <m/>
    <s v="876.31"/>
    <s v="2,534.82"/>
    <s v="0.00"/>
    <s v="-204.07"/>
    <s v="00.3457"/>
    <s v="672.24"/>
    <s v="1,944.54"/>
    <m/>
    <s v="-181786286"/>
    <n v="-590.2800000000002"/>
    <n v="-123.95880000000004"/>
    <n v="-204.06999999999994"/>
    <n v="80.111199999999897"/>
  </r>
  <r>
    <s v="Kentucky Power - Gen"/>
    <x v="14"/>
    <s v="Total Company"/>
    <s v="REG TAX  / SL TAX"/>
    <s v="1991"/>
    <x v="28"/>
    <x v="21"/>
    <m/>
    <s v="468.18"/>
    <s v="1,354.26"/>
    <s v="0.00"/>
    <s v="-204.07"/>
    <s v="00.3457"/>
    <s v="264.11"/>
    <s v="763.98"/>
    <m/>
    <s v="-181786286"/>
    <n v="-590.28"/>
    <n v="-123.9588"/>
    <n v="-204.07"/>
    <n v="80.111199999999997"/>
  </r>
  <r>
    <s v="Kentucky Power - Gen"/>
    <x v="9"/>
    <s v="Total Company"/>
    <s v="REG TAX  / SL TAX"/>
    <s v="2010 50%"/>
    <x v="17"/>
    <x v="28"/>
    <m/>
    <s v="4,184.07"/>
    <s v="12,086.98"/>
    <s v="0.00"/>
    <s v="-204.82"/>
    <s v="00.3462"/>
    <s v="3,979.25"/>
    <s v="11,495.28"/>
    <m/>
    <s v="-181785753"/>
    <n v="-591.69999999999891"/>
    <n v="-124.25699999999976"/>
    <n v="-204.81999999999971"/>
    <n v="80.562999999999946"/>
  </r>
  <r>
    <s v="Kentucky Power - Gen"/>
    <x v="7"/>
    <s v="Total Company"/>
    <s v="REG TAX  / SL TAX"/>
    <s v="2010 50%"/>
    <x v="17"/>
    <x v="28"/>
    <m/>
    <s v="3,364.77"/>
    <s v="9,720.18"/>
    <s v="0.00"/>
    <s v="-204.82"/>
    <s v="00.3462"/>
    <s v="3,159.95"/>
    <s v="9,128.48"/>
    <m/>
    <s v="-181785753"/>
    <n v="-591.70000000000073"/>
    <n v="-124.25700000000015"/>
    <n v="-204.82000000000016"/>
    <n v="80.563000000000017"/>
  </r>
  <r>
    <s v="Kentucky Power - Gen"/>
    <x v="8"/>
    <s v="Total Company"/>
    <s v="REG TAX  / SL TAX"/>
    <s v="2010 50%"/>
    <x v="17"/>
    <x v="28"/>
    <m/>
    <s v="3,774.42"/>
    <s v="10,903.58"/>
    <s v="0.00"/>
    <s v="-204.82"/>
    <s v="00.3462"/>
    <s v="3,569.60"/>
    <s v="10,311.88"/>
    <m/>
    <s v="-181785753"/>
    <n v="-591.70000000000073"/>
    <n v="-124.25700000000015"/>
    <n v="-204.82000000000016"/>
    <n v="80.563000000000017"/>
  </r>
  <r>
    <s v="Kentucky Power - Gen"/>
    <x v="5"/>
    <s v="Total Company"/>
    <s v="REG TAX  / SL TAX"/>
    <s v="2010 50%"/>
    <x v="17"/>
    <x v="28"/>
    <m/>
    <s v="4,593.72"/>
    <s v="13,270.38"/>
    <s v="0.00"/>
    <s v="-204.82"/>
    <s v="00.3462"/>
    <s v="4,388.90"/>
    <s v="12,678.68"/>
    <m/>
    <s v="-181785753"/>
    <n v="-591.69999999999891"/>
    <n v="-124.25699999999976"/>
    <n v="-204.82000000000062"/>
    <n v="80.563000000000855"/>
  </r>
  <r>
    <s v="Kentucky Power - Gen"/>
    <x v="10"/>
    <s v="Total Company"/>
    <s v="REG TAX  / SL TAX"/>
    <s v="2010 50%"/>
    <x v="17"/>
    <x v="28"/>
    <m/>
    <s v="3,979.25"/>
    <s v="11,495.28"/>
    <s v="0.00"/>
    <s v="-204.83"/>
    <s v="00.3462"/>
    <s v="3,774.42"/>
    <s v="10,903.58"/>
    <m/>
    <s v="-181785753"/>
    <n v="-591.70000000000073"/>
    <n v="-124.25700000000015"/>
    <n v="-204.82999999999993"/>
    <n v="80.57299999999978"/>
  </r>
  <r>
    <s v="Kentucky Power - Gen"/>
    <x v="1"/>
    <s v="Total Company"/>
    <s v="REG TAX  / SL TAX"/>
    <s v="2010 50%"/>
    <x v="17"/>
    <x v="28"/>
    <m/>
    <s v="4,388.90"/>
    <s v="12,678.68"/>
    <s v="0.00"/>
    <s v="-204.83"/>
    <s v="00.3462"/>
    <s v="4,184.07"/>
    <s v="12,086.98"/>
    <m/>
    <s v="-181785753"/>
    <n v="-591.70000000000073"/>
    <n v="-124.25700000000015"/>
    <n v="-204.82999999999993"/>
    <n v="80.57299999999978"/>
  </r>
  <r>
    <s v="Kentucky Power - Gen"/>
    <x v="4"/>
    <s v="Total Company"/>
    <s v="REG TAX  / SL TAX"/>
    <s v="2010 50%"/>
    <x v="17"/>
    <x v="28"/>
    <m/>
    <s v="4,798.55"/>
    <s v="13,862.08"/>
    <s v="0.00"/>
    <s v="-204.83"/>
    <s v="00.3462"/>
    <s v="4,593.72"/>
    <s v="13,270.38"/>
    <m/>
    <s v="-181785753"/>
    <n v="-591.70000000000073"/>
    <n v="-124.25700000000015"/>
    <n v="-204.82999999999993"/>
    <n v="80.57299999999978"/>
  </r>
  <r>
    <s v="Kentucky Power - Gen"/>
    <x v="6"/>
    <s v="Total Company"/>
    <s v="REG TAX  / SL TAX"/>
    <s v="2010 50%"/>
    <x v="17"/>
    <x v="28"/>
    <m/>
    <s v="3,569.60"/>
    <s v="10,311.88"/>
    <s v="0.00"/>
    <s v="-204.83"/>
    <s v="00.3462"/>
    <s v="3,364.77"/>
    <s v="9,720.18"/>
    <m/>
    <s v="-181785753"/>
    <n v="-591.69999999999891"/>
    <n v="-124.25699999999976"/>
    <n v="-204.82999999999993"/>
    <n v="80.573000000000164"/>
  </r>
  <r>
    <s v="Kentucky Power - Transm"/>
    <x v="2"/>
    <s v="Total Company"/>
    <s v="REG TAX  / SL TAX"/>
    <s v="1999"/>
    <x v="12"/>
    <x v="6"/>
    <m/>
    <s v="849.31"/>
    <s v="2,426.65"/>
    <s v="0.00"/>
    <s v="-201.62"/>
    <s v="00.3500"/>
    <s v="647.69"/>
    <s v="1,850.57"/>
    <m/>
    <s v="-181784916"/>
    <n v="-576.08000000000015"/>
    <n v="-120.97680000000003"/>
    <n v="-201.61999999999989"/>
    <n v="80.643199999999865"/>
  </r>
  <r>
    <s v="Kentucky Power - Transm"/>
    <x v="13"/>
    <s v="Total Company"/>
    <s v="REG TAX  / SL TAX"/>
    <s v="1999"/>
    <x v="12"/>
    <x v="6"/>
    <m/>
    <s v="1,252.56"/>
    <s v="3,578.81"/>
    <s v="0.00"/>
    <s v="-201.62"/>
    <s v="00.3500"/>
    <s v="1,050.94"/>
    <s v="3,002.73"/>
    <m/>
    <s v="-181784916"/>
    <n v="-576.07999999999993"/>
    <n v="-120.97679999999998"/>
    <n v="-201.61999999999989"/>
    <n v="80.643199999999908"/>
  </r>
  <r>
    <s v="Kentucky Power - Transm"/>
    <x v="4"/>
    <s v="Total Company"/>
    <s v="REG TAX  / SL TAX"/>
    <s v="1999"/>
    <x v="12"/>
    <x v="6"/>
    <m/>
    <s v="446.06"/>
    <s v="1,274.49"/>
    <s v="0.00"/>
    <s v="-201.62"/>
    <s v="00.3500"/>
    <s v="244.44"/>
    <s v="698.41"/>
    <m/>
    <s v="-181784916"/>
    <n v="-576.08000000000004"/>
    <n v="-120.9768"/>
    <n v="-201.62"/>
    <n v="80.643200000000007"/>
  </r>
  <r>
    <s v="Kentucky Power - Transm"/>
    <x v="11"/>
    <s v="Total Company"/>
    <s v="REG TAX  / SL TAX"/>
    <s v="1999"/>
    <x v="12"/>
    <x v="6"/>
    <m/>
    <n v="2059.08"/>
    <n v="5883.13"/>
    <n v="0"/>
    <n v="-201.63"/>
    <n v="0.35"/>
    <n v="1857.45"/>
    <n v="5307.05"/>
    <m/>
    <s v="-181784916"/>
    <n v="-576.07999999999993"/>
    <n v="-120.97679999999998"/>
    <n v="-201.62999999999988"/>
    <n v="80.653199999999899"/>
  </r>
  <r>
    <s v="Kentucky Power - Transm"/>
    <x v="12"/>
    <s v="Total Company"/>
    <s v="REG TAX  / SL TAX"/>
    <s v="1999"/>
    <x v="12"/>
    <x v="6"/>
    <m/>
    <s v="1,655.82"/>
    <s v="4,730.97"/>
    <s v="0.00"/>
    <s v="-201.63"/>
    <s v="00.3500"/>
    <s v="1,454.19"/>
    <s v="4,154.89"/>
    <m/>
    <s v="-181784916"/>
    <n v="-576.07999999999993"/>
    <n v="-120.97679999999998"/>
    <n v="-201.62999999999988"/>
    <n v="80.653199999999899"/>
  </r>
  <r>
    <s v="Kentucky Power - Transm"/>
    <x v="5"/>
    <s v="Total Company"/>
    <s v="REG TAX  / SL TAX"/>
    <s v="1999"/>
    <x v="12"/>
    <x v="6"/>
    <m/>
    <s v="244.44"/>
    <s v="698.41"/>
    <s v="0.00"/>
    <s v="-201.63"/>
    <s v="00.3500"/>
    <s v="42.81"/>
    <s v="122.33"/>
    <m/>
    <s v="-181784916"/>
    <n v="-576.07999999999993"/>
    <n v="-120.97679999999998"/>
    <n v="-201.63"/>
    <n v="80.653200000000012"/>
  </r>
  <r>
    <s v="Kentucky Power - Transm"/>
    <x v="14"/>
    <s v="Total Company"/>
    <s v="REG TAX  / SL TAX"/>
    <s v="1999"/>
    <x v="12"/>
    <x v="6"/>
    <m/>
    <s v="1,454.19"/>
    <s v="4,154.89"/>
    <s v="0.00"/>
    <s v="-201.63"/>
    <s v="00.3500"/>
    <s v="1,252.56"/>
    <s v="3,578.81"/>
    <m/>
    <s v="-181784916"/>
    <n v="-576.08000000000038"/>
    <n v="-120.97680000000008"/>
    <n v="-201.63000000000011"/>
    <n v="80.653200000000027"/>
  </r>
  <r>
    <s v="Kentucky Power - Transm"/>
    <x v="3"/>
    <s v="Total Company"/>
    <s v="REG TAX  / SL TAX"/>
    <s v="1999"/>
    <x v="12"/>
    <x v="6"/>
    <m/>
    <s v="647.69"/>
    <s v="1,850.57"/>
    <s v="0.00"/>
    <s v="-201.63"/>
    <s v="00.3500"/>
    <s v="446.06"/>
    <s v="1,274.49"/>
    <m/>
    <s v="-181784916"/>
    <n v="-576.07999999999993"/>
    <n v="-120.97679999999998"/>
    <n v="-201.63000000000005"/>
    <n v="80.653200000000069"/>
  </r>
  <r>
    <s v="Kentucky Power - Transm"/>
    <x v="0"/>
    <s v="Total Company"/>
    <s v="REG TAX  / SL TAX"/>
    <s v="1999"/>
    <x v="12"/>
    <x v="6"/>
    <m/>
    <s v="1,050.94"/>
    <s v="3,002.73"/>
    <s v="0.00"/>
    <s v="-201.63"/>
    <s v="00.3500"/>
    <s v="849.31"/>
    <s v="2,426.65"/>
    <m/>
    <s v="-181784916"/>
    <n v="-576.07999999999993"/>
    <n v="-120.97679999999998"/>
    <n v="-201.63000000000011"/>
    <n v="80.653200000000126"/>
  </r>
  <r>
    <s v="Kentucky Power - Transm"/>
    <x v="15"/>
    <s v="Total Company"/>
    <s v="REG TAX  / SL TAX"/>
    <s v="1999"/>
    <x v="12"/>
    <x v="6"/>
    <m/>
    <s v="1,857.45"/>
    <s v="5,307.05"/>
    <s v="0.00"/>
    <s v="-201.63"/>
    <s v="00.3500"/>
    <s v="1,655.82"/>
    <s v="4,730.97"/>
    <m/>
    <s v="-181784916"/>
    <n v="-576.07999999999993"/>
    <n v="-120.97679999999998"/>
    <n v="-201.63000000000011"/>
    <n v="80.653200000000126"/>
  </r>
  <r>
    <s v="Kentucky Power - Gen"/>
    <x v="11"/>
    <s v="Total Company"/>
    <s v="REG TAX  / SL TAX"/>
    <s v="2008 50%"/>
    <x v="1"/>
    <x v="7"/>
    <m/>
    <n v="3201.33"/>
    <n v="9146.65"/>
    <n v="0"/>
    <n v="-203.99"/>
    <n v="0.35"/>
    <n v="2997.34"/>
    <n v="8563.81"/>
    <m/>
    <s v="-181785886"/>
    <n v="-582.84000000000015"/>
    <n v="-122.39640000000003"/>
    <n v="-203.98999999999978"/>
    <n v="81.593599999999753"/>
  </r>
  <r>
    <s v="Kentucky Power - Gen"/>
    <x v="12"/>
    <s v="Total Company"/>
    <s v="REG TAX  / SL TAX"/>
    <s v="2008 50%"/>
    <x v="1"/>
    <x v="7"/>
    <m/>
    <s v="2,793.35"/>
    <s v="7,980.97"/>
    <s v="0.00"/>
    <s v="-203.99"/>
    <s v="00.3500"/>
    <s v="2,589.36"/>
    <s v="7,398.13"/>
    <m/>
    <s v="-181785886"/>
    <n v="-582.84000000000015"/>
    <n v="-122.39640000000003"/>
    <n v="-203.98999999999978"/>
    <n v="81.593599999999753"/>
  </r>
  <r>
    <s v="Kentucky Power - Gen"/>
    <x v="2"/>
    <s v="Total Company"/>
    <s v="REG TAX  / SL TAX"/>
    <s v="2008 50%"/>
    <x v="1"/>
    <x v="7"/>
    <m/>
    <s v="1,977.37"/>
    <s v="5,649.61"/>
    <s v="0.00"/>
    <s v="-203.99"/>
    <s v="00.3500"/>
    <s v="1,773.38"/>
    <s v="5,066.77"/>
    <m/>
    <s v="-181785886"/>
    <n v="-582.83999999999924"/>
    <n v="-122.39639999999983"/>
    <n v="-203.98999999999978"/>
    <n v="81.593599999999952"/>
  </r>
  <r>
    <s v="Kentucky Power - Gen"/>
    <x v="4"/>
    <s v="Total Company"/>
    <s v="REG TAX  / SL TAX"/>
    <s v="2008 50%"/>
    <x v="1"/>
    <x v="7"/>
    <m/>
    <s v="1,569.38"/>
    <s v="4,483.93"/>
    <s v="0.00"/>
    <s v="-203.99"/>
    <s v="00.3500"/>
    <s v="1,365.39"/>
    <s v="3,901.09"/>
    <m/>
    <s v="-181785886"/>
    <n v="-582.84000000000015"/>
    <n v="-122.39640000000003"/>
    <n v="-203.99"/>
    <n v="81.593599999999981"/>
  </r>
  <r>
    <s v="Kentucky Power - Gen"/>
    <x v="10"/>
    <s v="Total Company"/>
    <s v="REG TAX  / SL TAX"/>
    <s v="2008 50%"/>
    <x v="1"/>
    <x v="7"/>
    <m/>
    <s v="753.40"/>
    <s v="2,152.57"/>
    <s v="0.00"/>
    <s v="-203.99"/>
    <s v="00.3500"/>
    <s v="549.41"/>
    <s v="1,569.73"/>
    <m/>
    <s v="-181785886"/>
    <n v="-582.84000000000015"/>
    <n v="-122.39640000000003"/>
    <n v="-203.99"/>
    <n v="81.593599999999981"/>
  </r>
  <r>
    <s v="Kentucky Power - Gen"/>
    <x v="6"/>
    <s v="Total Company"/>
    <s v="REG TAX  / SL TAX"/>
    <s v="2008 50%"/>
    <x v="1"/>
    <x v="7"/>
    <m/>
    <s v="345.41"/>
    <s v="986.89"/>
    <s v="0.00"/>
    <s v="-203.99"/>
    <s v="00.3500"/>
    <s v="141.42"/>
    <s v="404.05"/>
    <m/>
    <s v="-181785886"/>
    <n v="-582.83999999999992"/>
    <n v="-122.39639999999997"/>
    <n v="-203.99000000000004"/>
    <n v="81.593600000000066"/>
  </r>
  <r>
    <s v="Kentucky Power - Gen"/>
    <x v="1"/>
    <s v="Total Company"/>
    <s v="REG TAX  / SL TAX"/>
    <s v="2008 50%"/>
    <x v="1"/>
    <x v="7"/>
    <m/>
    <s v="1,161.39"/>
    <s v="3,318.25"/>
    <s v="0.00"/>
    <s v="-203.99"/>
    <s v="00.3500"/>
    <s v="957.40"/>
    <s v="2,735.41"/>
    <m/>
    <s v="-181785886"/>
    <n v="-582.84000000000015"/>
    <n v="-122.39640000000003"/>
    <n v="-203.99000000000012"/>
    <n v="81.593600000000094"/>
  </r>
  <r>
    <s v="Kentucky Power - Gen"/>
    <x v="13"/>
    <s v="Total Company"/>
    <s v="REG TAX  / SL TAX"/>
    <s v="2008 50%"/>
    <x v="1"/>
    <x v="7"/>
    <m/>
    <s v="2,385.36"/>
    <s v="6,815.29"/>
    <s v="0.00"/>
    <s v="-203.99"/>
    <s v="00.3500"/>
    <s v="2,181.37"/>
    <s v="6,232.45"/>
    <m/>
    <s v="-181785886"/>
    <n v="-582.84000000000015"/>
    <n v="-122.39640000000003"/>
    <n v="-203.99000000000024"/>
    <n v="81.593600000000208"/>
  </r>
  <r>
    <s v="Kentucky Power - Gen"/>
    <x v="15"/>
    <s v="Total Company"/>
    <s v="REG TAX  / SL TAX"/>
    <s v="2008 50%"/>
    <x v="1"/>
    <x v="7"/>
    <m/>
    <s v="2,997.34"/>
    <s v="8,563.81"/>
    <s v="0.00"/>
    <s v="-203.99"/>
    <s v="00.3500"/>
    <s v="2,793.35"/>
    <s v="7,980.97"/>
    <m/>
    <s v="-181785886"/>
    <n v="-582.83999999999924"/>
    <n v="-122.39639999999983"/>
    <n v="-203.99000000000024"/>
    <n v="81.593600000000407"/>
  </r>
  <r>
    <s v="Kentucky Power - Gen"/>
    <x v="8"/>
    <s v="Total Company"/>
    <s v="REG TAX  / SL TAX"/>
    <s v="2008 50%"/>
    <x v="1"/>
    <x v="7"/>
    <m/>
    <s v="549.41"/>
    <s v="1,569.73"/>
    <s v="0.00"/>
    <s v="-204.00"/>
    <s v="00.3500"/>
    <s v="345.41"/>
    <s v="986.89"/>
    <m/>
    <s v="-181785886"/>
    <n v="-582.84"/>
    <n v="-122.3964"/>
    <n v="-203.99999999999994"/>
    <n v="81.603599999999943"/>
  </r>
  <r>
    <s v="Kentucky Power - Gen"/>
    <x v="5"/>
    <s v="Total Company"/>
    <s v="REG TAX  / SL TAX"/>
    <s v="2008 50%"/>
    <x v="1"/>
    <x v="7"/>
    <m/>
    <s v="1,365.39"/>
    <s v="3,901.09"/>
    <s v="0.00"/>
    <s v="-204.00"/>
    <s v="00.3500"/>
    <s v="1,161.39"/>
    <s v="3,318.25"/>
    <m/>
    <s v="-181785886"/>
    <n v="-582.84000000000015"/>
    <n v="-122.39640000000003"/>
    <n v="-204"/>
    <n v="81.603599999999972"/>
  </r>
  <r>
    <s v="Kentucky Power - Gen"/>
    <x v="3"/>
    <s v="Total Company"/>
    <s v="REG TAX  / SL TAX"/>
    <s v="2008 50%"/>
    <x v="1"/>
    <x v="7"/>
    <m/>
    <s v="1,773.38"/>
    <s v="5,066.77"/>
    <s v="0.00"/>
    <s v="-204.00"/>
    <s v="00.3500"/>
    <s v="1,569.38"/>
    <s v="4,483.93"/>
    <m/>
    <s v="-181785886"/>
    <n v="-582.84000000000015"/>
    <n v="-122.39640000000003"/>
    <n v="-204"/>
    <n v="81.603599999999972"/>
  </r>
  <r>
    <s v="Kentucky Power - Gen"/>
    <x v="0"/>
    <s v="Total Company"/>
    <s v="REG TAX  / SL TAX"/>
    <s v="2008 50%"/>
    <x v="1"/>
    <x v="7"/>
    <m/>
    <s v="2,181.37"/>
    <s v="6,232.45"/>
    <s v="0.00"/>
    <s v="-204.00"/>
    <s v="00.3500"/>
    <s v="1,977.37"/>
    <s v="5,649.61"/>
    <m/>
    <s v="-181785886"/>
    <n v="-582.84000000000015"/>
    <n v="-122.39640000000003"/>
    <n v="-204"/>
    <n v="81.603599999999972"/>
  </r>
  <r>
    <s v="Kentucky Power - Gen"/>
    <x v="14"/>
    <s v="Total Company"/>
    <s v="REG TAX  / SL TAX"/>
    <s v="2008 50%"/>
    <x v="1"/>
    <x v="7"/>
    <m/>
    <s v="2,589.36"/>
    <s v="7,398.13"/>
    <s v="0.00"/>
    <s v="-204.00"/>
    <s v="00.3500"/>
    <s v="2,385.36"/>
    <s v="6,815.29"/>
    <m/>
    <s v="-181785886"/>
    <n v="-582.84000000000015"/>
    <n v="-122.39640000000003"/>
    <n v="-204"/>
    <n v="81.603599999999972"/>
  </r>
  <r>
    <s v="Kentucky Power - Gen"/>
    <x v="9"/>
    <s v="Total Company"/>
    <s v="REG TAX  / SL TAX"/>
    <s v="2008 50%"/>
    <x v="1"/>
    <x v="7"/>
    <m/>
    <s v="957.40"/>
    <s v="2,735.41"/>
    <s v="0.00"/>
    <s v="-204.00"/>
    <s v="00.3500"/>
    <s v="753.40"/>
    <s v="2,152.57"/>
    <m/>
    <s v="-181785886"/>
    <n v="-582.83999999999969"/>
    <n v="-122.39639999999993"/>
    <n v="-204"/>
    <n v="81.603600000000071"/>
  </r>
  <r>
    <s v="Kentucky Power - Gen"/>
    <x v="3"/>
    <s v="Total Company"/>
    <s v="REG TAX  / SL TAX"/>
    <s v="1998"/>
    <x v="15"/>
    <x v="7"/>
    <m/>
    <s v="204.93"/>
    <s v="585.53"/>
    <s v="0.00"/>
    <s v="-204.93"/>
    <s v="00.3500"/>
    <s v="0.00"/>
    <s v="0.00"/>
    <m/>
    <s v="-181786408"/>
    <n v="-585.53"/>
    <n v="-122.96129999999999"/>
    <n v="-204.93"/>
    <n v="81.968700000000013"/>
  </r>
  <r>
    <s v="Kentucky Power - Distr"/>
    <x v="14"/>
    <s v="Total Company"/>
    <s v="REG TAX  / SL TAX"/>
    <s v="1990"/>
    <x v="30"/>
    <x v="10"/>
    <s v="Feb"/>
    <s v="548.11"/>
    <s v="1,575.58"/>
    <s v="0.00"/>
    <s v="-207.78"/>
    <s v="00.3479"/>
    <s v="340.33"/>
    <s v="978.30"/>
    <m/>
    <s v="-181787064"/>
    <n v="-597.28"/>
    <n v="-125.4288"/>
    <n v="-207.78000000000003"/>
    <n v="82.351200000000034"/>
  </r>
  <r>
    <s v="Kentucky Power - Distr"/>
    <x v="11"/>
    <s v="Total Company"/>
    <s v="REG TAX  / SL TAX"/>
    <s v="1984"/>
    <x v="20"/>
    <x v="11"/>
    <s v="Dec"/>
    <n v="282.04000000000002"/>
    <n v="574.34"/>
    <n v="0"/>
    <n v="-144.91999999999999"/>
    <n v="0.49109999999999998"/>
    <n v="137.12"/>
    <n v="279.22000000000003"/>
    <m/>
    <s v="-181787000"/>
    <n v="-295.12"/>
    <n v="-61.975200000000001"/>
    <n v="-144.92000000000002"/>
    <n v="82.944800000000015"/>
  </r>
  <r>
    <s v="Kentucky Power - Distr"/>
    <x v="15"/>
    <s v="Total Company"/>
    <s v="REG TAX  / SL TAX"/>
    <s v="1982"/>
    <x v="26"/>
    <x v="11"/>
    <s v="Mar"/>
    <s v="178.78"/>
    <s v="455.50"/>
    <s v="0.00"/>
    <s v="-178.78"/>
    <s v="00.3925"/>
    <s v="0.00"/>
    <s v="0.00"/>
    <m/>
    <s v="-181787028"/>
    <n v="-455.5"/>
    <n v="-95.655000000000001"/>
    <n v="-178.78"/>
    <n v="83.125"/>
  </r>
  <r>
    <s v="Kentucky Power - Gen"/>
    <x v="2"/>
    <s v="Total Company"/>
    <s v="REG TAX  / SL TAX"/>
    <s v="1993"/>
    <x v="31"/>
    <x v="21"/>
    <m/>
    <s v="209.06"/>
    <s v="597.29"/>
    <s v="0.00"/>
    <s v="-209.06"/>
    <s v="00.3500"/>
    <s v="0.00"/>
    <s v="0.01"/>
    <m/>
    <s v="-181785796"/>
    <n v="-597.28"/>
    <n v="-125.4288"/>
    <n v="-209.06"/>
    <n v="83.631200000000007"/>
  </r>
  <r>
    <s v="Kentucky Power - Gen"/>
    <x v="11"/>
    <s v="Total Company"/>
    <s v="REG TAX  / SL TAX"/>
    <s v="1993"/>
    <x v="31"/>
    <x v="21"/>
    <m/>
    <n v="1476.45"/>
    <n v="4218.3500000000004"/>
    <n v="0"/>
    <n v="-211.23"/>
    <n v="0.35"/>
    <n v="1265.22"/>
    <n v="3614.84"/>
    <m/>
    <s v="-181785796"/>
    <n v="-603.51000000000022"/>
    <n v="-126.73710000000004"/>
    <n v="-211.23000000000002"/>
    <n v="84.492899999999977"/>
  </r>
  <r>
    <s v="Kentucky Power - Gen"/>
    <x v="15"/>
    <s v="Total Company"/>
    <s v="REG TAX  / SL TAX"/>
    <s v="1993"/>
    <x v="31"/>
    <x v="21"/>
    <m/>
    <s v="1,265.22"/>
    <s v="3,614.84"/>
    <s v="0.00"/>
    <s v="-211.23"/>
    <s v="00.3500"/>
    <s v="1,053.99"/>
    <s v="3,011.33"/>
    <m/>
    <s v="-181785796"/>
    <n v="-603.51000000000022"/>
    <n v="-126.73710000000004"/>
    <n v="-211.23000000000002"/>
    <n v="84.492899999999977"/>
  </r>
  <r>
    <s v="Kentucky Power - Gen"/>
    <x v="14"/>
    <s v="Total Company"/>
    <s v="REG TAX  / SL TAX"/>
    <s v="1993"/>
    <x v="31"/>
    <x v="21"/>
    <m/>
    <s v="842.76"/>
    <s v="2,407.82"/>
    <s v="0.00"/>
    <s v="-211.23"/>
    <s v="00.3500"/>
    <s v="631.53"/>
    <s v="1,804.31"/>
    <m/>
    <s v="-181785796"/>
    <n v="-603.51000000000022"/>
    <n v="-126.73710000000004"/>
    <n v="-211.23000000000002"/>
    <n v="84.492899999999977"/>
  </r>
  <r>
    <s v="Kentucky Power - Gen"/>
    <x v="0"/>
    <s v="Total Company"/>
    <s v="REG TAX  / SL TAX"/>
    <s v="1993"/>
    <x v="31"/>
    <x v="21"/>
    <m/>
    <s v="420.29"/>
    <s v="1,200.80"/>
    <s v="0.00"/>
    <s v="-211.23"/>
    <s v="00.3500"/>
    <s v="209.06"/>
    <s v="597.29"/>
    <m/>
    <s v="-181785796"/>
    <n v="-603.51"/>
    <n v="-126.7371"/>
    <n v="-211.23000000000002"/>
    <n v="84.49290000000002"/>
  </r>
  <r>
    <s v="Kentucky Power - Gen"/>
    <x v="12"/>
    <s v="Total Company"/>
    <s v="REG TAX  / SL TAX"/>
    <s v="1993"/>
    <x v="31"/>
    <x v="21"/>
    <m/>
    <s v="1,053.99"/>
    <s v="3,011.33"/>
    <s v="0.00"/>
    <s v="-211.23"/>
    <s v="00.3500"/>
    <s v="842.76"/>
    <s v="2,407.82"/>
    <m/>
    <s v="-181785796"/>
    <n v="-603.50999999999976"/>
    <n v="-126.73709999999994"/>
    <n v="-211.23000000000002"/>
    <n v="84.492900000000077"/>
  </r>
  <r>
    <s v="Kentucky Power - Gen"/>
    <x v="13"/>
    <s v="Total Company"/>
    <s v="REG TAX  / SL TAX"/>
    <s v="1993"/>
    <x v="31"/>
    <x v="21"/>
    <m/>
    <s v="631.53"/>
    <s v="1,804.31"/>
    <s v="0.00"/>
    <s v="-211.24"/>
    <s v="00.3500"/>
    <s v="420.29"/>
    <s v="1,200.80"/>
    <m/>
    <s v="-181785796"/>
    <n v="-603.51"/>
    <n v="-126.7371"/>
    <n v="-211.23999999999995"/>
    <n v="84.502899999999954"/>
  </r>
  <r>
    <s v="Kentucky Power - Distr"/>
    <x v="11"/>
    <s v="Total Company"/>
    <s v="REG TAX  / SL TAX"/>
    <s v="1982"/>
    <x v="26"/>
    <x v="11"/>
    <s v="Mar"/>
    <n v="369.03"/>
    <n v="940.24"/>
    <n v="0"/>
    <n v="-190.25"/>
    <n v="0.39250000000000002"/>
    <n v="178.78"/>
    <n v="455.5"/>
    <m/>
    <s v="-181787028"/>
    <n v="-484.74"/>
    <n v="-101.7954"/>
    <n v="-190.24999999999997"/>
    <n v="88.454599999999971"/>
  </r>
  <r>
    <s v="Kentucky Power - Distr"/>
    <x v="15"/>
    <s v="Total Company"/>
    <s v="REG TAX  / SL TAX"/>
    <s v="2012 Q4 50%"/>
    <x v="22"/>
    <x v="6"/>
    <m/>
    <s v="23,885.22"/>
    <s v="68,243.49"/>
    <s v="0.00"/>
    <s v="-222.76"/>
    <s v="00.3500"/>
    <s v="23,662.46"/>
    <s v="67,607.03"/>
    <m/>
    <s v="-181786883"/>
    <n v="-636.4600000000064"/>
    <n v="-133.65660000000133"/>
    <n v="-222.76000000000204"/>
    <n v="89.103400000000704"/>
  </r>
  <r>
    <s v="Kentucky Power - Distr"/>
    <x v="5"/>
    <s v="Total Company"/>
    <s v="REG TAX  / SL TAX"/>
    <s v="2003"/>
    <x v="0"/>
    <x v="4"/>
    <m/>
    <s v="1,294.98"/>
    <s v="3,947.29"/>
    <s v="0.00"/>
    <s v="-250.51"/>
    <s v="00.3281"/>
    <s v="1,044.47"/>
    <s v="3,183.70"/>
    <m/>
    <s v="-181786961"/>
    <n v="-763.59000000000015"/>
    <n v="-160.35390000000004"/>
    <n v="-250.51"/>
    <n v="90.156099999999952"/>
  </r>
  <r>
    <s v="Kentucky Power - Distr"/>
    <x v="4"/>
    <s v="Total Company"/>
    <s v="REG TAX  / SL TAX"/>
    <s v="2003"/>
    <x v="0"/>
    <x v="4"/>
    <m/>
    <s v="1,545.49"/>
    <s v="4,710.88"/>
    <s v="0.00"/>
    <s v="-250.51"/>
    <s v="00.3281"/>
    <s v="1,294.98"/>
    <s v="3,947.29"/>
    <m/>
    <s v="-181786961"/>
    <n v="-763.59000000000015"/>
    <n v="-160.35390000000004"/>
    <n v="-250.51"/>
    <n v="90.156099999999952"/>
  </r>
  <r>
    <s v="Kentucky Power - Distr"/>
    <x v="3"/>
    <s v="Total Company"/>
    <s v="REG TAX  / SL TAX"/>
    <s v="2003"/>
    <x v="0"/>
    <x v="4"/>
    <m/>
    <s v="1,796.00"/>
    <s v="5,474.47"/>
    <s v="0.00"/>
    <s v="-250.51"/>
    <s v="00.3281"/>
    <s v="1,545.49"/>
    <s v="4,710.88"/>
    <m/>
    <s v="-181786961"/>
    <n v="-763.59000000000015"/>
    <n v="-160.35390000000004"/>
    <n v="-250.51"/>
    <n v="90.156099999999952"/>
  </r>
  <r>
    <s v="Kentucky Power - Distr"/>
    <x v="2"/>
    <s v="Total Company"/>
    <s v="REG TAX  / SL TAX"/>
    <s v="2003"/>
    <x v="0"/>
    <x v="4"/>
    <m/>
    <s v="2,046.51"/>
    <s v="6,238.06"/>
    <s v="0.00"/>
    <s v="-250.51"/>
    <s v="00.3281"/>
    <s v="1,796.00"/>
    <s v="5,474.47"/>
    <m/>
    <s v="-181786961"/>
    <n v="-763.59000000000015"/>
    <n v="-160.35390000000004"/>
    <n v="-250.51"/>
    <n v="90.156099999999952"/>
  </r>
  <r>
    <s v="Kentucky Power - Distr"/>
    <x v="9"/>
    <s v="Total Company"/>
    <s v="REG TAX  / SL TAX"/>
    <s v="2003"/>
    <x v="0"/>
    <x v="4"/>
    <m/>
    <s v="793.96"/>
    <s v="2,420.11"/>
    <s v="0.00"/>
    <s v="-250.51"/>
    <s v="00.3281"/>
    <s v="543.45"/>
    <s v="1,656.52"/>
    <m/>
    <s v="-181786961"/>
    <n v="-763.59000000000015"/>
    <n v="-160.35390000000004"/>
    <n v="-250.51"/>
    <n v="90.156099999999952"/>
  </r>
  <r>
    <s v="Kentucky Power - Distr"/>
    <x v="8"/>
    <s v="Total Company"/>
    <s v="REG TAX  / SL TAX"/>
    <s v="2003"/>
    <x v="0"/>
    <x v="4"/>
    <m/>
    <s v="292.94"/>
    <s v="892.93"/>
    <s v="0.00"/>
    <s v="-250.51"/>
    <s v="00.3281"/>
    <s v="42.43"/>
    <s v="129.34"/>
    <m/>
    <s v="-181786961"/>
    <n v="-763.58999999999992"/>
    <n v="-160.35389999999998"/>
    <n v="-250.51"/>
    <n v="90.156100000000009"/>
  </r>
  <r>
    <s v="Kentucky Power - Distr"/>
    <x v="10"/>
    <s v="Total Company"/>
    <s v="REG TAX  / SL TAX"/>
    <s v="2003"/>
    <x v="0"/>
    <x v="4"/>
    <m/>
    <s v="543.45"/>
    <s v="1,656.52"/>
    <s v="0.00"/>
    <s v="-250.51"/>
    <s v="00.3281"/>
    <s v="292.94"/>
    <s v="892.93"/>
    <m/>
    <s v="-181786961"/>
    <n v="-763.59"/>
    <n v="-160.35390000000001"/>
    <n v="-250.51000000000005"/>
    <n v="90.156100000000038"/>
  </r>
  <r>
    <s v="Kentucky Power - Distr"/>
    <x v="1"/>
    <s v="Total Company"/>
    <s v="REG TAX  / SL TAX"/>
    <s v="2003"/>
    <x v="0"/>
    <x v="4"/>
    <m/>
    <s v="1,044.47"/>
    <s v="3,183.70"/>
    <s v="0.00"/>
    <s v="-250.51"/>
    <s v="00.3281"/>
    <s v="793.96"/>
    <s v="2,420.11"/>
    <m/>
    <s v="-181786961"/>
    <n v="-763.58999999999969"/>
    <n v="-160.35389999999992"/>
    <n v="-250.51"/>
    <n v="90.156100000000066"/>
  </r>
  <r>
    <s v="Kentucky Power - Gen"/>
    <x v="4"/>
    <s v="Total Company"/>
    <s v="REG TAX  / SL TAX"/>
    <s v="1998"/>
    <x v="15"/>
    <x v="3"/>
    <m/>
    <s v="1,244.31"/>
    <s v="3,555.20"/>
    <s v="0.00"/>
    <s v="-226.08"/>
    <s v="00.3500"/>
    <s v="1,018.23"/>
    <s v="2,909.24"/>
    <m/>
    <s v="-181785996"/>
    <n v="-645.96"/>
    <n v="-135.6516"/>
    <n v="-226.07999999999993"/>
    <n v="90.428399999999925"/>
  </r>
  <r>
    <s v="Kentucky Power - Gen"/>
    <x v="2"/>
    <s v="Total Company"/>
    <s v="REG TAX  / SL TAX"/>
    <s v="1998"/>
    <x v="15"/>
    <x v="3"/>
    <m/>
    <s v="1,696.48"/>
    <s v="4,847.12"/>
    <s v="0.00"/>
    <s v="-226.08"/>
    <s v="00.3500"/>
    <s v="1,470.40"/>
    <s v="4,201.16"/>
    <m/>
    <s v="-181785996"/>
    <n v="-645.96"/>
    <n v="-135.6516"/>
    <n v="-226.07999999999993"/>
    <n v="90.428399999999925"/>
  </r>
  <r>
    <s v="Kentucky Power - Gen"/>
    <x v="1"/>
    <s v="Total Company"/>
    <s v="REG TAX  / SL TAX"/>
    <s v="1998"/>
    <x v="15"/>
    <x v="3"/>
    <m/>
    <s v="792.14"/>
    <s v="2,263.28"/>
    <s v="0.00"/>
    <s v="-226.08"/>
    <s v="00.3500"/>
    <s v="566.06"/>
    <s v="1,617.32"/>
    <m/>
    <s v="-181785996"/>
    <n v="-645.96000000000026"/>
    <n v="-135.65160000000006"/>
    <n v="-226.08000000000004"/>
    <n v="90.428399999999982"/>
  </r>
  <r>
    <s v="Kentucky Power - Gen"/>
    <x v="10"/>
    <s v="Total Company"/>
    <s v="REG TAX  / SL TAX"/>
    <s v="1998"/>
    <x v="15"/>
    <x v="3"/>
    <m/>
    <s v="339.97"/>
    <s v="971.36"/>
    <s v="0.00"/>
    <s v="-226.08"/>
    <s v="00.3500"/>
    <s v="113.89"/>
    <s v="325.40"/>
    <m/>
    <s v="-181785996"/>
    <n v="-645.96"/>
    <n v="-135.6516"/>
    <n v="-226.08000000000004"/>
    <n v="90.428400000000039"/>
  </r>
  <r>
    <s v="Kentucky Power - Gen"/>
    <x v="13"/>
    <s v="Total Company"/>
    <s v="REG TAX  / SL TAX"/>
    <s v="1998"/>
    <x v="15"/>
    <x v="3"/>
    <m/>
    <s v="2,148.65"/>
    <s v="6,139.04"/>
    <s v="0.00"/>
    <s v="-226.08"/>
    <s v="00.3500"/>
    <s v="1,922.57"/>
    <s v="5,493.08"/>
    <m/>
    <s v="-181785996"/>
    <n v="-645.96"/>
    <n v="-135.6516"/>
    <n v="-226.08000000000015"/>
    <n v="90.428400000000153"/>
  </r>
  <r>
    <s v="Kentucky Power - Gen"/>
    <x v="14"/>
    <s v="Total Company"/>
    <s v="REG TAX  / SL TAX"/>
    <s v="1998"/>
    <x v="15"/>
    <x v="3"/>
    <m/>
    <s v="2,374.74"/>
    <s v="6,785.00"/>
    <s v="0.00"/>
    <s v="-226.09"/>
    <s v="00.3500"/>
    <s v="2,148.65"/>
    <s v="6,139.04"/>
    <m/>
    <s v="-181785996"/>
    <n v="-645.96"/>
    <n v="-135.6516"/>
    <n v="-226.08999999999969"/>
    <n v="90.438399999999689"/>
  </r>
  <r>
    <s v="Kentucky Power - Gen"/>
    <x v="0"/>
    <s v="Total Company"/>
    <s v="REG TAX  / SL TAX"/>
    <s v="1998"/>
    <x v="15"/>
    <x v="3"/>
    <m/>
    <s v="1,922.57"/>
    <s v="5,493.08"/>
    <s v="0.00"/>
    <s v="-226.09"/>
    <s v="00.3500"/>
    <s v="1,696.48"/>
    <s v="4,847.12"/>
    <m/>
    <s v="-181785996"/>
    <n v="-645.96"/>
    <n v="-135.6516"/>
    <n v="-226.08999999999992"/>
    <n v="90.438399999999916"/>
  </r>
  <r>
    <s v="Kentucky Power - Gen"/>
    <x v="9"/>
    <s v="Total Company"/>
    <s v="REG TAX  / SL TAX"/>
    <s v="1998"/>
    <x v="15"/>
    <x v="3"/>
    <m/>
    <s v="566.06"/>
    <s v="1,617.32"/>
    <s v="0.00"/>
    <s v="-226.09"/>
    <s v="00.3500"/>
    <s v="339.97"/>
    <s v="971.36"/>
    <m/>
    <s v="-181785996"/>
    <n v="-645.95999999999992"/>
    <n v="-135.65159999999997"/>
    <n v="-226.08999999999992"/>
    <n v="90.438399999999945"/>
  </r>
  <r>
    <s v="Kentucky Power - Gen"/>
    <x v="5"/>
    <s v="Total Company"/>
    <s v="REG TAX  / SL TAX"/>
    <s v="1998"/>
    <x v="15"/>
    <x v="3"/>
    <m/>
    <s v="1,018.23"/>
    <s v="2,909.24"/>
    <s v="0.00"/>
    <s v="-226.09"/>
    <s v="00.3500"/>
    <s v="792.14"/>
    <s v="2,263.28"/>
    <m/>
    <s v="-181785996"/>
    <n v="-645.95999999999958"/>
    <n v="-135.65159999999992"/>
    <n v="-226.09000000000003"/>
    <n v="90.438400000000115"/>
  </r>
  <r>
    <s v="Kentucky Power - Gen"/>
    <x v="3"/>
    <s v="Total Company"/>
    <s v="REG TAX  / SL TAX"/>
    <s v="1998"/>
    <x v="15"/>
    <x v="3"/>
    <m/>
    <s v="1,470.40"/>
    <s v="4,201.16"/>
    <s v="0.00"/>
    <s v="-226.09"/>
    <s v="00.3500"/>
    <s v="1,244.31"/>
    <s v="3,555.20"/>
    <m/>
    <s v="-181785996"/>
    <n v="-645.96"/>
    <n v="-135.6516"/>
    <n v="-226.09000000000015"/>
    <n v="90.438400000000144"/>
  </r>
  <r>
    <s v="Kentucky Power - Gen"/>
    <x v="12"/>
    <s v="Total Company"/>
    <s v="REG TAX  / SL TAX"/>
    <s v="1998"/>
    <x v="15"/>
    <x v="3"/>
    <m/>
    <s v="2,600.83"/>
    <s v="7,430.96"/>
    <s v="0.00"/>
    <s v="-226.09"/>
    <s v="00.3500"/>
    <s v="2,374.74"/>
    <s v="6,785.00"/>
    <m/>
    <s v="-181785996"/>
    <n v="-645.96"/>
    <n v="-135.6516"/>
    <n v="-226.09000000000015"/>
    <n v="90.438400000000144"/>
  </r>
  <r>
    <s v="Kentucky Power - Gen"/>
    <x v="15"/>
    <s v="Total Company"/>
    <s v="REG TAX  / SL TAX"/>
    <s v="1998"/>
    <x v="15"/>
    <x v="3"/>
    <m/>
    <s v="2,826.92"/>
    <s v="8,076.92"/>
    <s v="0.00"/>
    <s v="-226.09"/>
    <s v="00.3500"/>
    <s v="2,600.83"/>
    <s v="7,430.96"/>
    <m/>
    <s v="-181785996"/>
    <n v="-645.96"/>
    <n v="-135.6516"/>
    <n v="-226.09000000000015"/>
    <n v="90.438400000000144"/>
  </r>
  <r>
    <s v="Kentucky Power - Transm"/>
    <x v="12"/>
    <s v="Total Company"/>
    <s v="REG TAX  / SL TAX"/>
    <s v="1982"/>
    <x v="26"/>
    <x v="9"/>
    <s v="May"/>
    <s v="3,433.98"/>
    <s v="8,858.79"/>
    <s v="0.00"/>
    <s v="-198.72"/>
    <s v="00.3876"/>
    <s v="3,235.26"/>
    <s v="8,346.14"/>
    <m/>
    <s v="-181785252"/>
    <n v="-512.65000000000146"/>
    <n v="-107.65650000000031"/>
    <n v="-198.7199999999998"/>
    <n v="91.063499999999493"/>
  </r>
  <r>
    <s v="Kentucky Power - Transm"/>
    <x v="4"/>
    <s v="Total Company"/>
    <s v="REG TAX  / SL TAX"/>
    <s v="1982"/>
    <x v="26"/>
    <x v="9"/>
    <s v="May"/>
    <s v="2,241.66"/>
    <s v="5,782.89"/>
    <s v="0.00"/>
    <s v="-198.72"/>
    <s v="00.3876"/>
    <s v="2,042.94"/>
    <s v="5,270.24"/>
    <m/>
    <s v="-181785252"/>
    <n v="-512.65000000000055"/>
    <n v="-107.65650000000011"/>
    <n v="-198.7199999999998"/>
    <n v="91.063499999999692"/>
  </r>
  <r>
    <s v="Kentucky Power - Transm"/>
    <x v="2"/>
    <s v="Total Company"/>
    <s v="REG TAX  / SL TAX"/>
    <s v="1982"/>
    <x v="26"/>
    <x v="9"/>
    <s v="May"/>
    <s v="2,639.10"/>
    <s v="6,808.19"/>
    <s v="0.00"/>
    <s v="-198.72"/>
    <s v="00.3876"/>
    <s v="2,440.38"/>
    <s v="6,295.54"/>
    <m/>
    <s v="-181785252"/>
    <n v="-512.64999999999964"/>
    <n v="-107.65649999999992"/>
    <n v="-198.7199999999998"/>
    <n v="91.063499999999877"/>
  </r>
  <r>
    <s v="Kentucky Power - Transm"/>
    <x v="13"/>
    <s v="Total Company"/>
    <s v="REG TAX  / SL TAX"/>
    <s v="1982"/>
    <x v="26"/>
    <x v="9"/>
    <s v="May"/>
    <s v="3,036.54"/>
    <s v="7,833.49"/>
    <s v="0.00"/>
    <s v="-198.72"/>
    <s v="00.3876"/>
    <s v="2,837.82"/>
    <s v="7,320.84"/>
    <m/>
    <s v="-181785252"/>
    <n v="-512.64999999999964"/>
    <n v="-107.65649999999992"/>
    <n v="-198.7199999999998"/>
    <n v="91.063499999999877"/>
  </r>
  <r>
    <s v="Kentucky Power - Transm"/>
    <x v="15"/>
    <s v="Total Company"/>
    <s v="REG TAX  / SL TAX"/>
    <s v="1982"/>
    <x v="26"/>
    <x v="9"/>
    <s v="May"/>
    <s v="3,632.70"/>
    <s v="9,371.44"/>
    <s v="0.00"/>
    <s v="-198.72"/>
    <s v="00.3876"/>
    <s v="3,433.98"/>
    <s v="8,858.79"/>
    <m/>
    <s v="-181785252"/>
    <n v="-512.64999999999964"/>
    <n v="-107.65649999999992"/>
    <n v="-198.7199999999998"/>
    <n v="91.063499999999877"/>
  </r>
  <r>
    <s v="Kentucky Power - Transm"/>
    <x v="1"/>
    <s v="Total Company"/>
    <s v="REG TAX  / SL TAX"/>
    <s v="1982"/>
    <x v="26"/>
    <x v="9"/>
    <s v="May"/>
    <s v="1,844.22"/>
    <s v="4,757.59"/>
    <s v="0.00"/>
    <s v="-198.72"/>
    <s v="00.3876"/>
    <s v="1,645.50"/>
    <s v="4,244.94"/>
    <m/>
    <s v="-181785252"/>
    <n v="-512.65000000000055"/>
    <n v="-107.65650000000011"/>
    <n v="-198.72000000000003"/>
    <n v="91.06349999999992"/>
  </r>
  <r>
    <s v="Kentucky Power - Transm"/>
    <x v="6"/>
    <s v="Total Company"/>
    <s v="REG TAX  / SL TAX"/>
    <s v="1982"/>
    <x v="26"/>
    <x v="9"/>
    <s v="May"/>
    <s v="1,049.34"/>
    <s v="2,706.99"/>
    <s v="0.00"/>
    <s v="-198.72"/>
    <s v="00.3876"/>
    <s v="850.62"/>
    <s v="2,194.34"/>
    <m/>
    <s v="-181785252"/>
    <n v="-512.64999999999964"/>
    <n v="-107.65649999999992"/>
    <n v="-198.71999999999991"/>
    <n v="91.063499999999991"/>
  </r>
  <r>
    <s v="Kentucky Power - Transm"/>
    <x v="8"/>
    <s v="Total Company"/>
    <s v="REG TAX  / SL TAX"/>
    <s v="1982"/>
    <x v="26"/>
    <x v="9"/>
    <s v="May"/>
    <s v="1,248.06"/>
    <s v="3,219.64"/>
    <s v="0.00"/>
    <s v="-198.72"/>
    <s v="00.3876"/>
    <s v="1,049.34"/>
    <s v="2,706.99"/>
    <m/>
    <s v="-181785252"/>
    <n v="-512.65000000000009"/>
    <n v="-107.65650000000001"/>
    <n v="-198.72000000000003"/>
    <n v="91.063500000000019"/>
  </r>
  <r>
    <s v="Kentucky Power - Transm"/>
    <x v="10"/>
    <s v="Total Company"/>
    <s v="REG TAX  / SL TAX"/>
    <s v="1982"/>
    <x v="26"/>
    <x v="9"/>
    <s v="May"/>
    <s v="1,446.78"/>
    <s v="3,732.29"/>
    <s v="0.00"/>
    <s v="-198.72"/>
    <s v="00.3876"/>
    <s v="1,248.06"/>
    <s v="3,219.64"/>
    <m/>
    <s v="-181785252"/>
    <n v="-512.65000000000009"/>
    <n v="-107.65650000000001"/>
    <n v="-198.72000000000003"/>
    <n v="91.063500000000019"/>
  </r>
  <r>
    <s v="Kentucky Power - Transm"/>
    <x v="9"/>
    <s v="Total Company"/>
    <s v="REG TAX  / SL TAX"/>
    <s v="1982"/>
    <x v="26"/>
    <x v="9"/>
    <s v="May"/>
    <s v="1,645.50"/>
    <s v="4,244.94"/>
    <s v="0.00"/>
    <s v="-198.72"/>
    <s v="00.3876"/>
    <s v="1,446.78"/>
    <s v="3,732.29"/>
    <m/>
    <s v="-181785252"/>
    <n v="-512.64999999999964"/>
    <n v="-107.65649999999992"/>
    <n v="-198.72000000000003"/>
    <n v="91.063500000000104"/>
  </r>
  <r>
    <s v="Kentucky Power - Transm"/>
    <x v="5"/>
    <s v="Total Company"/>
    <s v="REG TAX  / SL TAX"/>
    <s v="1982"/>
    <x v="26"/>
    <x v="9"/>
    <s v="May"/>
    <s v="2,042.94"/>
    <s v="5,270.24"/>
    <s v="0.00"/>
    <s v="-198.72"/>
    <s v="00.3876"/>
    <s v="1,844.22"/>
    <s v="4,757.59"/>
    <m/>
    <s v="-181785252"/>
    <n v="-512.64999999999964"/>
    <n v="-107.65649999999992"/>
    <n v="-198.72000000000003"/>
    <n v="91.063500000000104"/>
  </r>
  <r>
    <s v="Kentucky Power - Transm"/>
    <x v="0"/>
    <s v="Total Company"/>
    <s v="REG TAX  / SL TAX"/>
    <s v="1982"/>
    <x v="26"/>
    <x v="9"/>
    <s v="May"/>
    <s v="2,837.82"/>
    <s v="7,320.84"/>
    <s v="0.00"/>
    <s v="-198.72"/>
    <s v="00.3876"/>
    <s v="2,639.10"/>
    <s v="6,808.19"/>
    <m/>
    <s v="-181785252"/>
    <n v="-512.65000000000055"/>
    <n v="-107.65650000000011"/>
    <n v="-198.72000000000025"/>
    <n v="91.063500000000147"/>
  </r>
  <r>
    <s v="Kentucky Power - Transm"/>
    <x v="11"/>
    <s v="Total Company"/>
    <s v="REG TAX  / SL TAX"/>
    <s v="1982"/>
    <x v="26"/>
    <x v="9"/>
    <s v="May"/>
    <n v="3831.42"/>
    <n v="9884.09"/>
    <n v="0"/>
    <n v="-198.72"/>
    <n v="0.3876"/>
    <n v="3632.7"/>
    <n v="9371.44"/>
    <m/>
    <s v="-181785252"/>
    <n v="-512.64999999999964"/>
    <n v="-107.65649999999992"/>
    <n v="-198.72000000000025"/>
    <n v="91.063500000000332"/>
  </r>
  <r>
    <s v="Kentucky Power - Transm"/>
    <x v="3"/>
    <s v="Total Company"/>
    <s v="REG TAX  / SL TAX"/>
    <s v="1982"/>
    <x v="26"/>
    <x v="9"/>
    <s v="May"/>
    <s v="2,440.38"/>
    <s v="6,295.54"/>
    <s v="0.00"/>
    <s v="-198.72"/>
    <s v="00.3876"/>
    <s v="2,241.66"/>
    <s v="5,782.89"/>
    <m/>
    <s v="-181785252"/>
    <n v="-512.64999999999964"/>
    <n v="-107.65649999999992"/>
    <n v="-198.72000000000025"/>
    <n v="91.063500000000332"/>
  </r>
  <r>
    <s v="Kentucky Power - Transm"/>
    <x v="14"/>
    <s v="Total Company"/>
    <s v="REG TAX  / SL TAX"/>
    <s v="1982"/>
    <x v="26"/>
    <x v="9"/>
    <s v="May"/>
    <s v="3,235.26"/>
    <s v="8,346.14"/>
    <s v="0.00"/>
    <s v="-198.72"/>
    <s v="00.3876"/>
    <s v="3,036.54"/>
    <s v="7,833.49"/>
    <m/>
    <s v="-181785252"/>
    <n v="-512.64999999999964"/>
    <n v="-107.65649999999992"/>
    <n v="-198.72000000000025"/>
    <n v="91.063500000000332"/>
  </r>
  <r>
    <s v="Kentucky Power - Transm"/>
    <x v="7"/>
    <s v="Total Company"/>
    <s v="REG TAX  / SL TAX"/>
    <s v="1982"/>
    <x v="26"/>
    <x v="9"/>
    <s v="May"/>
    <s v="850.62"/>
    <s v="2,194.34"/>
    <s v="0.00"/>
    <s v="-198.73"/>
    <s v="00.3876"/>
    <s v="651.89"/>
    <s v="1,681.69"/>
    <m/>
    <s v="-181785252"/>
    <n v="-512.65000000000009"/>
    <n v="-107.65650000000001"/>
    <n v="-198.73000000000002"/>
    <n v="91.07350000000001"/>
  </r>
  <r>
    <s v="Kentucky Power - Distr"/>
    <x v="6"/>
    <s v="Total Company"/>
    <s v="REG TAX  / SL TAX"/>
    <s v="1993"/>
    <x v="31"/>
    <x v="10"/>
    <s v="Dec"/>
    <s v="525.74"/>
    <s v="2,065.30"/>
    <s v="0.00"/>
    <s v="-525.74"/>
    <s v="00.2546"/>
    <s v="0.00"/>
    <s v="0.00"/>
    <m/>
    <s v="-181787070"/>
    <n v="-2065.3000000000002"/>
    <n v="-433.71300000000002"/>
    <n v="-525.74"/>
    <n v="92.026999999999987"/>
  </r>
  <r>
    <s v="Kentucky Power - Transm"/>
    <x v="7"/>
    <s v="Total Company"/>
    <s v="REG TAX  / SL TAX"/>
    <s v="1994 - Q4"/>
    <x v="9"/>
    <x v="9"/>
    <s v="Dec"/>
    <s v="14,714.77"/>
    <s v="42,039.10"/>
    <s v="0.00"/>
    <s v="-230.22"/>
    <s v="00.3500"/>
    <s v="14,484.55"/>
    <s v="41,381.38"/>
    <m/>
    <s v="-181785221"/>
    <n v="-657.72000000000116"/>
    <n v="-138.12120000000024"/>
    <n v="-230.22000000000116"/>
    <n v="92.098800000000921"/>
  </r>
  <r>
    <s v="Kentucky Power - Gen"/>
    <x v="14"/>
    <s v="Total Company"/>
    <s v="REG TAX  / SL TAX"/>
    <s v="1990"/>
    <x v="30"/>
    <x v="3"/>
    <m/>
    <s v="235.77"/>
    <s v="679.77"/>
    <s v="0.00"/>
    <s v="-235.77"/>
    <s v="00.3468"/>
    <s v="0.00"/>
    <s v="0.01"/>
    <m/>
    <s v="-181786347"/>
    <n v="-679.76"/>
    <n v="-142.74959999999999"/>
    <n v="-235.77"/>
    <n v="93.020400000000024"/>
  </r>
  <r>
    <s v="Kentucky Power - Gen"/>
    <x v="6"/>
    <s v="Total Company"/>
    <s v="REG TAX  / SL TAX"/>
    <s v="2009 50%"/>
    <x v="3"/>
    <x v="14"/>
    <m/>
    <s v="2,195.45"/>
    <s v="6,272.68"/>
    <s v="0.00"/>
    <s v="-232.93"/>
    <s v="00.3500"/>
    <s v="1,962.52"/>
    <s v="5,607.16"/>
    <m/>
    <s v="-181786350"/>
    <n v="-665.52000000000044"/>
    <n v="-139.75920000000008"/>
    <n v="-232.92999999999984"/>
    <n v="93.170799999999758"/>
  </r>
  <r>
    <s v="Kentucky Power - Gen"/>
    <x v="10"/>
    <s v="Total Company"/>
    <s v="REG TAX  / SL TAX"/>
    <s v="2009 50%"/>
    <x v="3"/>
    <x v="14"/>
    <m/>
    <s v="2,661.31"/>
    <s v="7,603.72"/>
    <s v="0.00"/>
    <s v="-232.93"/>
    <s v="00.3500"/>
    <s v="2,428.38"/>
    <s v="6,938.20"/>
    <m/>
    <s v="-181786350"/>
    <n v="-665.52000000000044"/>
    <n v="-139.75920000000008"/>
    <n v="-232.92999999999984"/>
    <n v="93.170799999999758"/>
  </r>
  <r>
    <s v="Kentucky Power - Gen"/>
    <x v="5"/>
    <s v="Total Company"/>
    <s v="REG TAX  / SL TAX"/>
    <s v="2009 50%"/>
    <x v="3"/>
    <x v="14"/>
    <m/>
    <s v="3,360.10"/>
    <s v="9,600.28"/>
    <s v="0.00"/>
    <s v="-232.93"/>
    <s v="00.3500"/>
    <s v="3,127.17"/>
    <s v="8,934.76"/>
    <m/>
    <s v="-181786350"/>
    <n v="-665.52000000000044"/>
    <n v="-139.75920000000008"/>
    <n v="-232.92999999999984"/>
    <n v="93.170799999999758"/>
  </r>
  <r>
    <s v="Kentucky Power - Gen"/>
    <x v="3"/>
    <s v="Total Company"/>
    <s v="REG TAX  / SL TAX"/>
    <s v="2009 50%"/>
    <x v="3"/>
    <x v="14"/>
    <m/>
    <s v="3,825.96"/>
    <s v="10,931.32"/>
    <s v="0.00"/>
    <s v="-232.93"/>
    <s v="00.3500"/>
    <s v="3,593.03"/>
    <s v="10,265.80"/>
    <m/>
    <s v="-181786350"/>
    <n v="-665.52000000000044"/>
    <n v="-139.75920000000008"/>
    <n v="-232.92999999999984"/>
    <n v="93.170799999999758"/>
  </r>
  <r>
    <s v="Kentucky Power - Gen"/>
    <x v="9"/>
    <s v="Total Company"/>
    <s v="REG TAX  / SL TAX"/>
    <s v="2009 50%"/>
    <x v="3"/>
    <x v="14"/>
    <m/>
    <s v="2,894.24"/>
    <s v="8,269.24"/>
    <s v="0.00"/>
    <s v="-232.93"/>
    <s v="00.3500"/>
    <s v="2,661.31"/>
    <s v="7,603.72"/>
    <m/>
    <s v="-181786350"/>
    <n v="-665.51999999999953"/>
    <n v="-139.75919999999991"/>
    <n v="-232.92999999999984"/>
    <n v="93.170799999999929"/>
  </r>
  <r>
    <s v="Kentucky Power - Gen"/>
    <x v="7"/>
    <s v="Total Company"/>
    <s v="REG TAX  / SL TAX"/>
    <s v="2009 50%"/>
    <x v="3"/>
    <x v="14"/>
    <m/>
    <s v="1,962.52"/>
    <s v="5,607.16"/>
    <s v="0.00"/>
    <s v="-232.93"/>
    <s v="00.3500"/>
    <s v="1,729.59"/>
    <s v="4,941.64"/>
    <m/>
    <s v="-181786350"/>
    <n v="-665.51999999999953"/>
    <n v="-139.75919999999991"/>
    <n v="-232.93000000000006"/>
    <n v="93.170800000000156"/>
  </r>
  <r>
    <s v="Kentucky Power - Gen"/>
    <x v="1"/>
    <s v="Total Company"/>
    <s v="REG TAX  / SL TAX"/>
    <s v="2009 50%"/>
    <x v="3"/>
    <x v="14"/>
    <m/>
    <s v="3,127.17"/>
    <s v="8,934.76"/>
    <s v="0.00"/>
    <s v="-232.93"/>
    <s v="00.3500"/>
    <s v="2,894.24"/>
    <s v="8,269.24"/>
    <m/>
    <s v="-181786350"/>
    <n v="-665.52000000000044"/>
    <n v="-139.75920000000008"/>
    <n v="-232.93000000000029"/>
    <n v="93.170800000000213"/>
  </r>
  <r>
    <s v="Kentucky Power - Gen"/>
    <x v="8"/>
    <s v="Total Company"/>
    <s v="REG TAX  / SL TAX"/>
    <s v="2009 50%"/>
    <x v="3"/>
    <x v="14"/>
    <m/>
    <s v="2,428.38"/>
    <s v="6,938.20"/>
    <s v="0.00"/>
    <s v="-232.93"/>
    <s v="00.3500"/>
    <s v="2,195.45"/>
    <s v="6,272.68"/>
    <m/>
    <s v="-181786350"/>
    <n v="-665.51999999999953"/>
    <n v="-139.75919999999991"/>
    <n v="-232.93000000000029"/>
    <n v="93.170800000000384"/>
  </r>
  <r>
    <s v="Kentucky Power - Gen"/>
    <x v="4"/>
    <s v="Total Company"/>
    <s v="REG TAX  / SL TAX"/>
    <s v="2009 50%"/>
    <x v="3"/>
    <x v="14"/>
    <m/>
    <s v="3,593.03"/>
    <s v="10,265.80"/>
    <s v="0.00"/>
    <s v="-232.93"/>
    <s v="00.3500"/>
    <s v="3,360.10"/>
    <s v="9,600.28"/>
    <m/>
    <s v="-181786350"/>
    <n v="-665.51999999999862"/>
    <n v="-139.75919999999971"/>
    <n v="-232.93000000000029"/>
    <n v="93.170800000000582"/>
  </r>
  <r>
    <s v="Kentucky Power - Gen"/>
    <x v="5"/>
    <s v="Total Company"/>
    <s v="REG TAX  / SL TAX"/>
    <s v="2008 50%"/>
    <x v="1"/>
    <x v="14"/>
    <m/>
    <s v="3,146.74"/>
    <s v="8,990.70"/>
    <s v="0.00"/>
    <s v="-235.38"/>
    <s v="00.3500"/>
    <s v="2,911.36"/>
    <s v="8,318.18"/>
    <m/>
    <s v="-181785893"/>
    <n v="-672.52000000000044"/>
    <n v="-141.22920000000008"/>
    <n v="-235.37999999999965"/>
    <n v="94.150799999999577"/>
  </r>
  <r>
    <s v="Kentucky Power - Gen"/>
    <x v="6"/>
    <s v="Total Company"/>
    <s v="REG TAX  / SL TAX"/>
    <s v="2008 50%"/>
    <x v="1"/>
    <x v="14"/>
    <m/>
    <s v="1,969.84"/>
    <s v="5,628.10"/>
    <s v="0.00"/>
    <s v="-235.38"/>
    <s v="00.3500"/>
    <s v="1,734.46"/>
    <s v="4,955.58"/>
    <m/>
    <s v="-181785893"/>
    <n v="-672.52000000000044"/>
    <n v="-141.22920000000008"/>
    <n v="-235.37999999999988"/>
    <n v="94.150799999999805"/>
  </r>
  <r>
    <s v="Kentucky Power - Gen"/>
    <x v="8"/>
    <s v="Total Company"/>
    <s v="REG TAX  / SL TAX"/>
    <s v="2008 50%"/>
    <x v="1"/>
    <x v="14"/>
    <m/>
    <s v="2,205.22"/>
    <s v="6,300.62"/>
    <s v="0.00"/>
    <s v="-235.38"/>
    <s v="00.3500"/>
    <s v="1,969.84"/>
    <s v="5,628.10"/>
    <m/>
    <s v="-181785893"/>
    <n v="-672.51999999999953"/>
    <n v="-141.22919999999991"/>
    <n v="-235.37999999999988"/>
    <n v="94.150799999999975"/>
  </r>
  <r>
    <s v="Kentucky Power - Gen"/>
    <x v="10"/>
    <s v="Total Company"/>
    <s v="REG TAX  / SL TAX"/>
    <s v="2008 50%"/>
    <x v="1"/>
    <x v="14"/>
    <m/>
    <s v="2,440.60"/>
    <s v="6,973.14"/>
    <s v="0.00"/>
    <s v="-235.38"/>
    <s v="00.3500"/>
    <s v="2,205.22"/>
    <s v="6,300.62"/>
    <m/>
    <s v="-181785893"/>
    <n v="-672.52000000000044"/>
    <n v="-141.22920000000008"/>
    <n v="-235.38000000000011"/>
    <n v="94.150800000000032"/>
  </r>
  <r>
    <s v="Kentucky Power - Gen"/>
    <x v="1"/>
    <s v="Total Company"/>
    <s v="REG TAX  / SL TAX"/>
    <s v="2008 50%"/>
    <x v="1"/>
    <x v="14"/>
    <m/>
    <s v="2,911.36"/>
    <s v="8,318.18"/>
    <s v="0.00"/>
    <s v="-235.38"/>
    <s v="00.3500"/>
    <s v="2,675.98"/>
    <s v="7,645.66"/>
    <m/>
    <s v="-181785893"/>
    <n v="-672.52000000000044"/>
    <n v="-141.22920000000008"/>
    <n v="-235.38000000000011"/>
    <n v="94.150800000000032"/>
  </r>
  <r>
    <s v="Kentucky Power - Gen"/>
    <x v="3"/>
    <s v="Total Company"/>
    <s v="REG TAX  / SL TAX"/>
    <s v="2008 50%"/>
    <x v="1"/>
    <x v="14"/>
    <m/>
    <s v="3,617.50"/>
    <s v="10,335.74"/>
    <s v="0.00"/>
    <s v="-235.38"/>
    <s v="00.3500"/>
    <s v="3,382.12"/>
    <s v="9,663.22"/>
    <m/>
    <s v="-181785893"/>
    <n v="-672.52000000000044"/>
    <n v="-141.22920000000008"/>
    <n v="-235.38000000000011"/>
    <n v="94.150800000000032"/>
  </r>
  <r>
    <s v="Kentucky Power - Gen"/>
    <x v="2"/>
    <s v="Total Company"/>
    <s v="REG TAX  / SL TAX"/>
    <s v="2008 50%"/>
    <x v="1"/>
    <x v="14"/>
    <m/>
    <s v="3,852.88"/>
    <s v="11,008.26"/>
    <s v="0.00"/>
    <s v="-235.38"/>
    <s v="00.3500"/>
    <s v="3,617.50"/>
    <s v="10,335.74"/>
    <m/>
    <s v="-181785893"/>
    <n v="-672.52000000000044"/>
    <n v="-141.22920000000008"/>
    <n v="-235.38000000000011"/>
    <n v="94.150800000000032"/>
  </r>
  <r>
    <s v="Kentucky Power - Gen"/>
    <x v="7"/>
    <s v="Total Company"/>
    <s v="REG TAX  / SL TAX"/>
    <s v="2008 50%"/>
    <x v="1"/>
    <x v="14"/>
    <m/>
    <s v="1,734.46"/>
    <s v="4,955.58"/>
    <s v="0.00"/>
    <s v="-235.38"/>
    <s v="00.3500"/>
    <s v="1,499.08"/>
    <s v="4,283.06"/>
    <m/>
    <s v="-181785893"/>
    <n v="-672.51999999999953"/>
    <n v="-141.22919999999991"/>
    <n v="-235.38000000000011"/>
    <n v="94.150800000000203"/>
  </r>
  <r>
    <s v="Kentucky Power - Gen"/>
    <x v="9"/>
    <s v="Total Company"/>
    <s v="REG TAX  / SL TAX"/>
    <s v="2008 50%"/>
    <x v="1"/>
    <x v="14"/>
    <m/>
    <s v="2,675.98"/>
    <s v="7,645.66"/>
    <s v="0.00"/>
    <s v="-235.38"/>
    <s v="00.3500"/>
    <s v="2,440.60"/>
    <s v="6,973.14"/>
    <m/>
    <s v="-181785893"/>
    <n v="-672.51999999999953"/>
    <n v="-141.22919999999991"/>
    <n v="-235.38000000000011"/>
    <n v="94.150800000000203"/>
  </r>
  <r>
    <s v="Kentucky Power - Gen"/>
    <x v="4"/>
    <s v="Total Company"/>
    <s v="REG TAX  / SL TAX"/>
    <s v="2008 50%"/>
    <x v="1"/>
    <x v="14"/>
    <m/>
    <s v="3,382.12"/>
    <s v="9,663.22"/>
    <s v="0.00"/>
    <s v="-235.38"/>
    <s v="00.3500"/>
    <s v="3,146.74"/>
    <s v="8,990.70"/>
    <m/>
    <s v="-181785893"/>
    <n v="-672.51999999999862"/>
    <n v="-141.22919999999971"/>
    <n v="-235.38000000000011"/>
    <n v="94.150800000000402"/>
  </r>
  <r>
    <s v="Kentucky Power - Gen"/>
    <x v="2"/>
    <s v="Total Company"/>
    <s v="REG TAX  / SL TAX"/>
    <s v="2004 30%"/>
    <x v="2"/>
    <x v="29"/>
    <m/>
    <s v="6,545.16"/>
    <s v="18,828.63"/>
    <s v="0.00"/>
    <s v="-237.95"/>
    <s v="00.3476"/>
    <s v="6,307.21"/>
    <s v="18,144.11"/>
    <m/>
    <s v="-181786281"/>
    <n v="-684.52000000000044"/>
    <n v="-143.74920000000009"/>
    <n v="-237.94999999999982"/>
    <n v="94.200799999999731"/>
  </r>
  <r>
    <s v="Kentucky Power - Distr"/>
    <x v="11"/>
    <s v="Total Company"/>
    <s v="REG TAX  / SL TAX"/>
    <s v="1991"/>
    <x v="28"/>
    <x v="10"/>
    <s v="Jan"/>
    <n v="1815.99"/>
    <n v="5206.9799999999996"/>
    <n v="0"/>
    <n v="-236.92"/>
    <n v="0.3488"/>
    <n v="1579.07"/>
    <n v="4527.6499999999996"/>
    <m/>
    <s v="-181786672"/>
    <n v="-679.32999999999993"/>
    <n v="-142.65929999999997"/>
    <n v="-236.92000000000007"/>
    <n v="94.260700000000099"/>
  </r>
  <r>
    <s v="Kentucky Power - Distr"/>
    <x v="12"/>
    <s v="Total Company"/>
    <s v="REG TAX  / SL TAX"/>
    <s v="1991"/>
    <x v="28"/>
    <x v="10"/>
    <s v="Jan"/>
    <s v="1,341.97"/>
    <s v="3,847.81"/>
    <s v="0.00"/>
    <s v="-236.92"/>
    <s v="00.3488"/>
    <s v="1,105.05"/>
    <s v="3,168.48"/>
    <m/>
    <s v="-181786672"/>
    <n v="-679.32999999999993"/>
    <n v="-142.65929999999997"/>
    <n v="-236.92000000000007"/>
    <n v="94.260700000000099"/>
  </r>
  <r>
    <s v="Kentucky Power - Distr"/>
    <x v="14"/>
    <s v="Total Company"/>
    <s v="REG TAX  / SL TAX"/>
    <s v="1991"/>
    <x v="28"/>
    <x v="10"/>
    <s v="Jan"/>
    <s v="1,105.05"/>
    <s v="3,168.48"/>
    <s v="0.00"/>
    <s v="-237.10"/>
    <s v="00.3488"/>
    <s v="867.95"/>
    <s v="2,488.64"/>
    <m/>
    <s v="-181786672"/>
    <n v="-679.84000000000015"/>
    <n v="-142.76640000000003"/>
    <n v="-237.09999999999991"/>
    <n v="94.333599999999876"/>
  </r>
  <r>
    <s v="Kentucky Power - Distr"/>
    <x v="15"/>
    <s v="Total Company"/>
    <s v="REG TAX  / SL TAX"/>
    <s v="1991"/>
    <x v="28"/>
    <x v="10"/>
    <s v="Jan"/>
    <s v="1,579.07"/>
    <s v="4,527.65"/>
    <s v="0.00"/>
    <s v="-237.10"/>
    <s v="00.3488"/>
    <s v="1,341.97"/>
    <s v="3,847.81"/>
    <m/>
    <s v="-181786672"/>
    <n v="-679.83999999999969"/>
    <n v="-142.76639999999992"/>
    <n v="-237.09999999999991"/>
    <n v="94.33359999999999"/>
  </r>
  <r>
    <s v="Kentucky Power - Distr"/>
    <x v="15"/>
    <s v="Total Company"/>
    <s v="REG TAX  / SL TAX"/>
    <s v="1983"/>
    <x v="25"/>
    <x v="11"/>
    <s v="Feb"/>
    <s v="198.46"/>
    <s v="493.33"/>
    <s v="0.00"/>
    <s v="-198.46"/>
    <s v="00.4023"/>
    <s v="0.00"/>
    <s v="0.00"/>
    <m/>
    <s v="-181786880"/>
    <n v="-493.33"/>
    <n v="-103.5993"/>
    <n v="-198.46"/>
    <n v="94.860700000000008"/>
  </r>
  <r>
    <s v="Kentucky Power - Gen"/>
    <x v="0"/>
    <s v="Total Company"/>
    <s v="REG TAX  / SL TAX"/>
    <s v="1998"/>
    <x v="15"/>
    <x v="7"/>
    <m/>
    <s v="680.84"/>
    <s v="1,945.29"/>
    <s v="0.00"/>
    <s v="-237.95"/>
    <s v="00.3500"/>
    <s v="442.89"/>
    <s v="1,265.41"/>
    <m/>
    <s v="-181786408"/>
    <n v="-679.87999999999988"/>
    <n v="-142.77479999999997"/>
    <n v="-237.95000000000005"/>
    <n v="95.175200000000075"/>
  </r>
  <r>
    <s v="Kentucky Power - Gen"/>
    <x v="13"/>
    <s v="Total Company"/>
    <s v="REG TAX  / SL TAX"/>
    <s v="1998"/>
    <x v="15"/>
    <x v="7"/>
    <m/>
    <s v="918.80"/>
    <s v="2,625.17"/>
    <s v="0.00"/>
    <s v="-237.96"/>
    <s v="00.3500"/>
    <s v="680.84"/>
    <s v="1,945.29"/>
    <m/>
    <s v="-181786408"/>
    <n v="-679.88000000000011"/>
    <n v="-142.77480000000003"/>
    <n v="-237.95999999999992"/>
    <n v="95.185199999999895"/>
  </r>
  <r>
    <s v="Kentucky Power - Gen"/>
    <x v="15"/>
    <s v="Total Company"/>
    <s v="REG TAX  / SL TAX"/>
    <s v="1998"/>
    <x v="15"/>
    <x v="7"/>
    <m/>
    <s v="1,632.68"/>
    <s v="4,664.81"/>
    <s v="0.00"/>
    <s v="-237.96"/>
    <s v="00.3500"/>
    <s v="1,394.72"/>
    <s v="3,984.93"/>
    <m/>
    <s v="-181786408"/>
    <n v="-679.88000000000056"/>
    <n v="-142.77480000000011"/>
    <n v="-237.96000000000004"/>
    <n v="95.185199999999924"/>
  </r>
  <r>
    <s v="Kentucky Power - Gen"/>
    <x v="2"/>
    <s v="Total Company"/>
    <s v="REG TAX  / SL TAX"/>
    <s v="1998"/>
    <x v="15"/>
    <x v="7"/>
    <m/>
    <s v="442.89"/>
    <s v="1,265.41"/>
    <s v="0.00"/>
    <s v="-237.96"/>
    <s v="00.3500"/>
    <s v="204.93"/>
    <s v="585.53"/>
    <m/>
    <s v="-181786408"/>
    <n v="-679.88000000000011"/>
    <n v="-142.77480000000003"/>
    <n v="-237.95999999999998"/>
    <n v="95.185199999999952"/>
  </r>
  <r>
    <s v="Kentucky Power - Gen"/>
    <x v="14"/>
    <s v="Total Company"/>
    <s v="REG TAX  / SL TAX"/>
    <s v="1998"/>
    <x v="15"/>
    <x v="7"/>
    <m/>
    <s v="1,156.76"/>
    <s v="3,305.05"/>
    <s v="0.00"/>
    <s v="-237.96"/>
    <s v="00.3500"/>
    <s v="918.80"/>
    <s v="2,625.17"/>
    <m/>
    <s v="-181786408"/>
    <n v="-679.88000000000011"/>
    <n v="-142.77480000000003"/>
    <n v="-237.96000000000004"/>
    <n v="95.185200000000009"/>
  </r>
  <r>
    <s v="Kentucky Power - Gen"/>
    <x v="12"/>
    <s v="Total Company"/>
    <s v="REG TAX  / SL TAX"/>
    <s v="1998"/>
    <x v="15"/>
    <x v="7"/>
    <m/>
    <s v="1,394.72"/>
    <s v="3,984.93"/>
    <s v="0.00"/>
    <s v="-237.96"/>
    <s v="00.3500"/>
    <s v="1,156.76"/>
    <s v="3,305.05"/>
    <m/>
    <s v="-181786408"/>
    <n v="-679.87999999999965"/>
    <n v="-142.77479999999991"/>
    <n v="-237.96000000000004"/>
    <n v="95.185200000000123"/>
  </r>
  <r>
    <s v="Kentucky Power - Gen"/>
    <x v="11"/>
    <s v="Total Company"/>
    <s v="REG TAX  / SL TAX"/>
    <s v="1998"/>
    <x v="15"/>
    <x v="7"/>
    <m/>
    <n v="1870.64"/>
    <n v="5344.69"/>
    <n v="0"/>
    <n v="-237.96"/>
    <n v="0.35"/>
    <n v="1632.68"/>
    <n v="4664.8100000000004"/>
    <m/>
    <s v="-181786408"/>
    <n v="-679.8799999999992"/>
    <n v="-142.77479999999983"/>
    <n v="-237.96000000000004"/>
    <n v="95.185200000000208"/>
  </r>
  <r>
    <s v="Kentucky Power - Gen"/>
    <x v="7"/>
    <s v="Total Company"/>
    <s v="REG TAX  / SL TAX"/>
    <s v="2007"/>
    <x v="6"/>
    <x v="6"/>
    <m/>
    <s v="239.70"/>
    <s v="684.86"/>
    <s v="0.00"/>
    <s v="-239.70"/>
    <s v="00.3500"/>
    <s v="0.00"/>
    <s v="0.00"/>
    <m/>
    <s v="-181785748"/>
    <n v="-684.86"/>
    <n v="-143.82059999999998"/>
    <n v="-239.7"/>
    <n v="95.879400000000004"/>
  </r>
  <r>
    <s v="Kentucky Power - Distr"/>
    <x v="13"/>
    <s v="Total Company"/>
    <s v="REG TAX  / SL TAX"/>
    <s v="1991"/>
    <x v="28"/>
    <x v="10"/>
    <s v="Apr"/>
    <s v="569.84"/>
    <s v="1,634.17"/>
    <s v="0.00"/>
    <s v="-241.17"/>
    <s v="00.3487"/>
    <s v="328.67"/>
    <s v="942.55"/>
    <m/>
    <s v="-181786656"/>
    <n v="-691.62000000000012"/>
    <n v="-145.24020000000002"/>
    <n v="-241.17000000000002"/>
    <n v="95.9298"/>
  </r>
  <r>
    <s v="Kentucky Power - Transm"/>
    <x v="9"/>
    <s v="Total Company"/>
    <s v="REG TAX  / SL TAX"/>
    <s v="2010 100%"/>
    <x v="17"/>
    <x v="6"/>
    <m/>
    <s v="1,428.86"/>
    <s v="4,082.44"/>
    <s v="0.00"/>
    <s v="-240.10"/>
    <s v="00.3500"/>
    <s v="1,188.76"/>
    <s v="3,396.43"/>
    <m/>
    <s v="-181784958"/>
    <n v="-686.01000000000022"/>
    <n v="-144.06210000000004"/>
    <n v="-240.09999999999991"/>
    <n v="96.037899999999865"/>
  </r>
  <r>
    <s v="Kentucky Power - Transm"/>
    <x v="5"/>
    <s v="Total Company"/>
    <s v="REG TAX  / SL TAX"/>
    <s v="2010 100%"/>
    <x v="17"/>
    <x v="6"/>
    <m/>
    <s v="1,909.07"/>
    <s v="5,454.46"/>
    <s v="0.00"/>
    <s v="-240.10"/>
    <s v="00.3500"/>
    <s v="1,668.97"/>
    <s v="4,768.45"/>
    <m/>
    <s v="-181784958"/>
    <n v="-686.01000000000022"/>
    <n v="-144.06210000000004"/>
    <n v="-240.09999999999991"/>
    <n v="96.037899999999865"/>
  </r>
  <r>
    <s v="Kentucky Power - Transm"/>
    <x v="0"/>
    <s v="Total Company"/>
    <s v="REG TAX  / SL TAX"/>
    <s v="2010 100%"/>
    <x v="17"/>
    <x v="6"/>
    <m/>
    <s v="2,869.49"/>
    <s v="8,198.50"/>
    <s v="0.00"/>
    <s v="-240.10"/>
    <s v="00.3500"/>
    <s v="2,629.39"/>
    <s v="7,512.49"/>
    <m/>
    <s v="-181784958"/>
    <n v="-686.01000000000022"/>
    <n v="-144.06210000000004"/>
    <n v="-240.09999999999991"/>
    <n v="96.037899999999865"/>
  </r>
  <r>
    <s v="Kentucky Power - Transm"/>
    <x v="14"/>
    <s v="Total Company"/>
    <s v="REG TAX  / SL TAX"/>
    <s v="2010 100%"/>
    <x v="17"/>
    <x v="6"/>
    <m/>
    <s v="3,349.69"/>
    <s v="9,570.52"/>
    <s v="0.00"/>
    <s v="-240.10"/>
    <s v="00.3500"/>
    <s v="3,109.59"/>
    <s v="8,884.51"/>
    <m/>
    <s v="-181784958"/>
    <n v="-686.01000000000022"/>
    <n v="-144.06210000000004"/>
    <n v="-240.09999999999991"/>
    <n v="96.037899999999865"/>
  </r>
  <r>
    <s v="Kentucky Power - Transm"/>
    <x v="12"/>
    <s v="Total Company"/>
    <s v="REG TAX  / SL TAX"/>
    <s v="2010 100%"/>
    <x v="17"/>
    <x v="6"/>
    <m/>
    <s v="3,589.79"/>
    <s v="10,256.53"/>
    <s v="0.00"/>
    <s v="-240.10"/>
    <s v="00.3500"/>
    <s v="3,349.69"/>
    <s v="9,570.52"/>
    <m/>
    <s v="-181784958"/>
    <n v="-686.01000000000022"/>
    <n v="-144.06210000000004"/>
    <n v="-240.09999999999991"/>
    <n v="96.037899999999865"/>
  </r>
  <r>
    <s v="Kentucky Power - Transm"/>
    <x v="15"/>
    <s v="Total Company"/>
    <s v="REG TAX  / SL TAX"/>
    <s v="2010 100%"/>
    <x v="17"/>
    <x v="6"/>
    <m/>
    <s v="3,829.89"/>
    <s v="10,942.54"/>
    <s v="0.00"/>
    <s v="-240.10"/>
    <s v="00.3500"/>
    <s v="3,589.79"/>
    <s v="10,256.53"/>
    <m/>
    <s v="-181784958"/>
    <n v="-686.01000000000022"/>
    <n v="-144.06210000000004"/>
    <n v="-240.09999999999991"/>
    <n v="96.037899999999865"/>
  </r>
  <r>
    <s v="Kentucky Power - Transm"/>
    <x v="7"/>
    <s v="Total Company"/>
    <s v="REG TAX  / SL TAX"/>
    <s v="2010 100%"/>
    <x v="17"/>
    <x v="6"/>
    <m/>
    <s v="468.44"/>
    <s v="1,338.40"/>
    <s v="0.00"/>
    <s v="-240.10"/>
    <s v="00.3500"/>
    <s v="228.34"/>
    <s v="652.39"/>
    <m/>
    <s v="-181784958"/>
    <n v="-686.0100000000001"/>
    <n v="-144.06210000000002"/>
    <n v="-240.1"/>
    <n v="96.037899999999979"/>
  </r>
  <r>
    <s v="Kentucky Power - Transm"/>
    <x v="8"/>
    <s v="Total Company"/>
    <s v="REG TAX  / SL TAX"/>
    <s v="2010 100%"/>
    <x v="17"/>
    <x v="6"/>
    <m/>
    <s v="948.65"/>
    <s v="2,710.42"/>
    <s v="0.00"/>
    <s v="-240.10"/>
    <s v="00.3500"/>
    <s v="708.55"/>
    <s v="2,024.41"/>
    <m/>
    <s v="-181784958"/>
    <n v="-686.01"/>
    <n v="-144.06209999999999"/>
    <n v="-240.10000000000002"/>
    <n v="96.037900000000036"/>
  </r>
  <r>
    <s v="Kentucky Power - Transm"/>
    <x v="11"/>
    <s v="Total Company"/>
    <s v="REG TAX  / SL TAX"/>
    <s v="2010 100%"/>
    <x v="17"/>
    <x v="6"/>
    <m/>
    <n v="4069.99"/>
    <n v="11628.55"/>
    <n v="0"/>
    <n v="-240.1"/>
    <n v="0.35"/>
    <n v="3829.89"/>
    <n v="10942.54"/>
    <m/>
    <s v="-181784958"/>
    <n v="-686.0099999999984"/>
    <n v="-144.06209999999965"/>
    <n v="-240.09999999999991"/>
    <n v="96.037900000000263"/>
  </r>
  <r>
    <s v="Kentucky Power - Transm"/>
    <x v="13"/>
    <s v="Total Company"/>
    <s v="REG TAX  / SL TAX"/>
    <s v="2010 100%"/>
    <x v="17"/>
    <x v="6"/>
    <m/>
    <s v="3,109.59"/>
    <s v="8,884.51"/>
    <s v="0.00"/>
    <s v="-240.10"/>
    <s v="00.3500"/>
    <s v="2,869.49"/>
    <s v="8,198.50"/>
    <m/>
    <s v="-181784958"/>
    <n v="-686.01000000000022"/>
    <n v="-144.06210000000004"/>
    <n v="-240.10000000000036"/>
    <n v="96.03790000000032"/>
  </r>
  <r>
    <s v="Kentucky Power - Transm"/>
    <x v="3"/>
    <s v="Total Company"/>
    <s v="REG TAX  / SL TAX"/>
    <s v="2010 100%"/>
    <x v="17"/>
    <x v="6"/>
    <m/>
    <s v="2,389.28"/>
    <s v="6,826.48"/>
    <s v="0.00"/>
    <s v="-240.10"/>
    <s v="00.3500"/>
    <s v="2,149.18"/>
    <s v="6,140.47"/>
    <m/>
    <s v="-181784958"/>
    <n v="-686.00999999999931"/>
    <n v="-144.06209999999984"/>
    <n v="-240.10000000000036"/>
    <n v="96.037900000000519"/>
  </r>
  <r>
    <s v="Kentucky Power - Transm"/>
    <x v="2"/>
    <s v="Total Company"/>
    <s v="REG TAX  / SL TAX"/>
    <s v="2010 100%"/>
    <x v="17"/>
    <x v="6"/>
    <m/>
    <s v="2,629.39"/>
    <s v="7,512.49"/>
    <s v="0.00"/>
    <s v="-240.11"/>
    <s v="00.3500"/>
    <s v="2,389.28"/>
    <s v="6,826.48"/>
    <m/>
    <s v="-181784958"/>
    <n v="-686.01000000000022"/>
    <n v="-144.06210000000004"/>
    <n v="-240.10999999999967"/>
    <n v="96.047899999999629"/>
  </r>
  <r>
    <s v="Kentucky Power - Transm"/>
    <x v="4"/>
    <s v="Total Company"/>
    <s v="REG TAX  / SL TAX"/>
    <s v="2010 100%"/>
    <x v="17"/>
    <x v="6"/>
    <m/>
    <s v="2,149.18"/>
    <s v="6,140.47"/>
    <s v="0.00"/>
    <s v="-240.11"/>
    <s v="00.3500"/>
    <s v="1,909.07"/>
    <s v="5,454.46"/>
    <m/>
    <s v="-181784958"/>
    <n v="-686.01000000000022"/>
    <n v="-144.06210000000004"/>
    <n v="-240.1099999999999"/>
    <n v="96.047899999999856"/>
  </r>
  <r>
    <s v="Kentucky Power - Transm"/>
    <x v="6"/>
    <s v="Total Company"/>
    <s v="REG TAX  / SL TAX"/>
    <s v="2010 100%"/>
    <x v="17"/>
    <x v="6"/>
    <m/>
    <s v="708.55"/>
    <s v="2,024.41"/>
    <s v="0.00"/>
    <s v="-240.11"/>
    <s v="00.3500"/>
    <s v="468.44"/>
    <s v="1,338.40"/>
    <m/>
    <s v="-181784958"/>
    <n v="-686.01"/>
    <n v="-144.06209999999999"/>
    <n v="-240.10999999999996"/>
    <n v="96.04789999999997"/>
  </r>
  <r>
    <s v="Kentucky Power - Transm"/>
    <x v="10"/>
    <s v="Total Company"/>
    <s v="REG TAX  / SL TAX"/>
    <s v="2010 100%"/>
    <x v="17"/>
    <x v="6"/>
    <m/>
    <s v="1,188.76"/>
    <s v="3,396.43"/>
    <s v="0.00"/>
    <s v="-240.11"/>
    <s v="00.3500"/>
    <s v="948.65"/>
    <s v="2,710.42"/>
    <m/>
    <s v="-181784958"/>
    <n v="-686.00999999999976"/>
    <n v="-144.06209999999996"/>
    <n v="-240.11"/>
    <n v="96.047900000000055"/>
  </r>
  <r>
    <s v="Kentucky Power - Transm"/>
    <x v="1"/>
    <s v="Total Company"/>
    <s v="REG TAX  / SL TAX"/>
    <s v="2010 100%"/>
    <x v="17"/>
    <x v="6"/>
    <m/>
    <s v="1,668.97"/>
    <s v="4,768.45"/>
    <s v="0.00"/>
    <s v="-240.11"/>
    <s v="00.3500"/>
    <s v="1,428.86"/>
    <s v="4,082.44"/>
    <m/>
    <s v="-181784958"/>
    <n v="-686.00999999999976"/>
    <n v="-144.06209999999996"/>
    <n v="-240.11000000000013"/>
    <n v="96.047900000000169"/>
  </r>
  <r>
    <s v="Kentucky Power - Distr"/>
    <x v="1"/>
    <s v="Total Company"/>
    <s v="REG TAX  / SL TAX"/>
    <s v="1993"/>
    <x v="31"/>
    <x v="10"/>
    <s v="Dec"/>
    <s v="2,740.41"/>
    <s v="10,765.43"/>
    <s v="0.00"/>
    <s v="-553.61"/>
    <s v="00.2546"/>
    <s v="2,186.80"/>
    <s v="8,590.61"/>
    <m/>
    <s v="-181787070"/>
    <n v="-2174.8199999999997"/>
    <n v="-456.71219999999994"/>
    <n v="-553.60999999999967"/>
    <n v="96.897799999999734"/>
  </r>
  <r>
    <s v="Kentucky Power - Distr"/>
    <x v="8"/>
    <s v="Total Company"/>
    <s v="REG TAX  / SL TAX"/>
    <s v="1993"/>
    <x v="31"/>
    <x v="10"/>
    <s v="Dec"/>
    <s v="1,079.35"/>
    <s v="4,240.12"/>
    <s v="0.00"/>
    <s v="-553.61"/>
    <s v="00.2546"/>
    <s v="525.74"/>
    <s v="2,065.30"/>
    <m/>
    <s v="-181787070"/>
    <n v="-2174.8199999999997"/>
    <n v="-456.71219999999994"/>
    <n v="-553.6099999999999"/>
    <n v="96.897799999999961"/>
  </r>
  <r>
    <s v="Kentucky Power - Distr"/>
    <x v="4"/>
    <s v="Total Company"/>
    <s v="REG TAX  / SL TAX"/>
    <s v="1993"/>
    <x v="31"/>
    <x v="10"/>
    <s v="Dec"/>
    <s v="3,847.65"/>
    <s v="15,115.07"/>
    <s v="0.00"/>
    <s v="-553.62"/>
    <s v="00.2546"/>
    <s v="3,294.03"/>
    <s v="12,940.25"/>
    <m/>
    <s v="-181787070"/>
    <n v="-2174.8199999999997"/>
    <n v="-456.71219999999994"/>
    <n v="-553.61999999999989"/>
    <n v="96.907799999999952"/>
  </r>
  <r>
    <s v="Kentucky Power - Distr"/>
    <x v="10"/>
    <s v="Total Company"/>
    <s v="REG TAX  / SL TAX"/>
    <s v="1993"/>
    <x v="31"/>
    <x v="10"/>
    <s v="Dec"/>
    <s v="1,632.97"/>
    <s v="6,414.94"/>
    <s v="0.00"/>
    <s v="-553.62"/>
    <s v="00.2546"/>
    <s v="1,079.35"/>
    <s v="4,240.12"/>
    <m/>
    <s v="-181787070"/>
    <n v="-2174.8199999999997"/>
    <n v="-456.71219999999994"/>
    <n v="-553.62000000000012"/>
    <n v="96.907800000000179"/>
  </r>
  <r>
    <s v="Kentucky Power - Distr"/>
    <x v="5"/>
    <s v="Total Company"/>
    <s v="REG TAX  / SL TAX"/>
    <s v="1993"/>
    <x v="31"/>
    <x v="10"/>
    <s v="Dec"/>
    <s v="3,294.03"/>
    <s v="12,940.25"/>
    <s v="0.00"/>
    <s v="-553.62"/>
    <s v="00.2546"/>
    <s v="2,740.41"/>
    <s v="10,765.43"/>
    <m/>
    <s v="-181787070"/>
    <n v="-2174.8199999999997"/>
    <n v="-456.71219999999994"/>
    <n v="-553.62000000000035"/>
    <n v="96.907800000000407"/>
  </r>
  <r>
    <s v="Kentucky Power - Distr"/>
    <x v="9"/>
    <s v="Total Company"/>
    <s v="REG TAX  / SL TAX"/>
    <s v="1993"/>
    <x v="31"/>
    <x v="10"/>
    <s v="Dec"/>
    <s v="2,186.80"/>
    <s v="8,590.61"/>
    <s v="0.00"/>
    <s v="-553.83"/>
    <s v="00.2546"/>
    <s v="1,632.97"/>
    <s v="6,414.94"/>
    <m/>
    <s v="-181787070"/>
    <n v="-2175.670000000001"/>
    <n v="-456.89070000000021"/>
    <n v="-553.83000000000015"/>
    <n v="96.939299999999946"/>
  </r>
  <r>
    <s v="Kentucky Power - Gen"/>
    <x v="8"/>
    <s v="Total Company"/>
    <s v="REG TAX  / SL TAX"/>
    <s v="2004 50%"/>
    <x v="2"/>
    <x v="6"/>
    <m/>
    <s v="244.89"/>
    <s v="699.69"/>
    <s v="0.00"/>
    <s v="-244.89"/>
    <s v="00.3500"/>
    <s v="0.00"/>
    <s v="0.00"/>
    <m/>
    <s v="-181785777"/>
    <n v="-699.69"/>
    <n v="-146.9349"/>
    <n v="-244.89"/>
    <n v="97.955099999999987"/>
  </r>
  <r>
    <s v="Kentucky Power - Distr"/>
    <x v="2"/>
    <s v="Total Company"/>
    <s v="REG TAX  / SL TAX"/>
    <s v="1993"/>
    <x v="31"/>
    <x v="10"/>
    <s v="May"/>
    <s v="245.64"/>
    <s v="701.47"/>
    <s v="0.00"/>
    <s v="-245.64"/>
    <s v="00.3502"/>
    <s v="0.00"/>
    <s v="0.00"/>
    <m/>
    <s v="-181787103"/>
    <n v="-701.47"/>
    <n v="-147.30869999999999"/>
    <n v="-245.64"/>
    <n v="98.331299999999999"/>
  </r>
  <r>
    <s v="Kentucky Power - Distr"/>
    <x v="0"/>
    <s v="Total Company"/>
    <s v="REG TAX  / SL TAX"/>
    <s v="1991"/>
    <x v="28"/>
    <x v="10"/>
    <s v="Jun"/>
    <s v="247.11"/>
    <s v="707.87"/>
    <s v="0.00"/>
    <s v="-247.11"/>
    <s v="00.3491"/>
    <s v="0.00"/>
    <s v="0.00"/>
    <m/>
    <s v="-181786503"/>
    <n v="-707.87"/>
    <n v="-148.65269999999998"/>
    <n v="-247.11"/>
    <n v="98.457300000000032"/>
  </r>
  <r>
    <s v="Kentucky Power - Distr"/>
    <x v="9"/>
    <s v="Total Company"/>
    <s v="REG TAX  / SL TAX"/>
    <s v="1993"/>
    <x v="31"/>
    <x v="10"/>
    <s v="Aug"/>
    <s v="2,008.12"/>
    <s v="7,897.47"/>
    <s v="0.00"/>
    <s v="-568.00"/>
    <s v="00.2543"/>
    <s v="1,440.12"/>
    <s v="5,663.64"/>
    <m/>
    <s v="-181786543"/>
    <n v="-2233.83"/>
    <n v="-469.10429999999997"/>
    <n v="-568"/>
    <n v="98.895700000000033"/>
  </r>
  <r>
    <s v="Kentucky Power - Distr"/>
    <x v="5"/>
    <s v="Total Company"/>
    <s v="REG TAX  / SL TAX"/>
    <s v="1993"/>
    <x v="31"/>
    <x v="10"/>
    <s v="Aug"/>
    <s v="3,144.13"/>
    <s v="12,365.13"/>
    <s v="0.00"/>
    <s v="-568.00"/>
    <s v="00.2543"/>
    <s v="2,576.13"/>
    <s v="10,131.30"/>
    <m/>
    <s v="-181786543"/>
    <n v="-2233.83"/>
    <n v="-469.10429999999997"/>
    <n v="-568"/>
    <n v="98.895700000000033"/>
  </r>
  <r>
    <s v="Kentucky Power - Distr"/>
    <x v="8"/>
    <s v="Total Company"/>
    <s v="REG TAX  / SL TAX"/>
    <s v="1993"/>
    <x v="31"/>
    <x v="10"/>
    <s v="Aug"/>
    <s v="872.11"/>
    <s v="3,429.81"/>
    <s v="0.00"/>
    <s v="-568.00"/>
    <s v="00.2543"/>
    <s v="304.11"/>
    <s v="1,195.98"/>
    <m/>
    <s v="-181786543"/>
    <n v="-2233.83"/>
    <n v="-469.10429999999997"/>
    <n v="-568"/>
    <n v="98.895700000000033"/>
  </r>
  <r>
    <s v="Kentucky Power - Distr"/>
    <x v="3"/>
    <s v="Total Company"/>
    <s v="REG TAX  / SL TAX"/>
    <s v="1993"/>
    <x v="31"/>
    <x v="10"/>
    <s v="Aug"/>
    <s v="4,280.14"/>
    <s v="16,832.79"/>
    <s v="0.00"/>
    <s v="-568.00"/>
    <s v="00.2543"/>
    <s v="3,712.14"/>
    <s v="14,598.96"/>
    <m/>
    <s v="-181786543"/>
    <n v="-2233.8300000000017"/>
    <n v="-469.10430000000036"/>
    <n v="-568.00000000000045"/>
    <n v="98.89570000000009"/>
  </r>
  <r>
    <s v="Kentucky Power - Distr"/>
    <x v="10"/>
    <s v="Total Company"/>
    <s v="REG TAX  / SL TAX"/>
    <s v="1993"/>
    <x v="31"/>
    <x v="10"/>
    <s v="Aug"/>
    <s v="1,440.12"/>
    <s v="5,663.64"/>
    <s v="0.00"/>
    <s v="-568.01"/>
    <s v="00.2543"/>
    <s v="872.11"/>
    <s v="3,429.81"/>
    <m/>
    <s v="-181786543"/>
    <n v="-2233.8300000000004"/>
    <n v="-469.10430000000008"/>
    <n v="-568.00999999999988"/>
    <n v="98.905699999999797"/>
  </r>
  <r>
    <s v="Kentucky Power - Distr"/>
    <x v="4"/>
    <s v="Total Company"/>
    <s v="REG TAX  / SL TAX"/>
    <s v="1993"/>
    <x v="31"/>
    <x v="10"/>
    <s v="Aug"/>
    <s v="3,712.14"/>
    <s v="14,598.96"/>
    <s v="0.00"/>
    <s v="-568.01"/>
    <s v="00.2543"/>
    <s v="3,144.13"/>
    <s v="12,365.13"/>
    <m/>
    <s v="-181786543"/>
    <n v="-2233.83"/>
    <n v="-469.10429999999997"/>
    <n v="-568.00999999999976"/>
    <n v="98.905699999999797"/>
  </r>
  <r>
    <s v="Kentucky Power - Distr"/>
    <x v="1"/>
    <s v="Total Company"/>
    <s v="REG TAX  / SL TAX"/>
    <s v="1993"/>
    <x v="31"/>
    <x v="10"/>
    <s v="Aug"/>
    <s v="2,576.13"/>
    <s v="10,131.30"/>
    <s v="0.00"/>
    <s v="-568.01"/>
    <s v="00.2543"/>
    <s v="2,008.12"/>
    <s v="7,897.47"/>
    <m/>
    <s v="-181786543"/>
    <n v="-2233.829999999999"/>
    <n v="-469.1042999999998"/>
    <n v="-568.01000000000022"/>
    <n v="98.905700000000422"/>
  </r>
  <r>
    <s v="Kentucky Power - Gen"/>
    <x v="0"/>
    <s v="Total Company"/>
    <s v="REG TAX  / SL TAX"/>
    <s v="2007"/>
    <x v="6"/>
    <x v="7"/>
    <m/>
    <s v="2,436.87"/>
    <s v="6,962.46"/>
    <s v="0.00"/>
    <s v="-249.59"/>
    <s v="00.3500"/>
    <s v="2,187.28"/>
    <s v="6,249.34"/>
    <m/>
    <s v="-181786091"/>
    <n v="-713.11999999999989"/>
    <n v="-149.75519999999997"/>
    <n v="-249.58999999999969"/>
    <n v="99.834799999999717"/>
  </r>
  <r>
    <s v="Kentucky Power - Gen"/>
    <x v="4"/>
    <s v="Total Company"/>
    <s v="REG TAX  / SL TAX"/>
    <s v="2007"/>
    <x v="6"/>
    <x v="7"/>
    <m/>
    <s v="1,688.10"/>
    <s v="4,823.10"/>
    <s v="0.00"/>
    <s v="-249.59"/>
    <s v="00.3500"/>
    <s v="1,438.51"/>
    <s v="4,109.98"/>
    <m/>
    <s v="-181786091"/>
    <n v="-713.1200000000008"/>
    <n v="-149.75520000000017"/>
    <n v="-249.58999999999992"/>
    <n v="99.834799999999746"/>
  </r>
  <r>
    <s v="Kentucky Power - Gen"/>
    <x v="12"/>
    <s v="Total Company"/>
    <s v="REG TAX  / SL TAX"/>
    <s v="2007"/>
    <x v="6"/>
    <x v="7"/>
    <m/>
    <s v="3,185.64"/>
    <s v="9,101.82"/>
    <s v="0.00"/>
    <s v="-249.59"/>
    <s v="00.3500"/>
    <s v="2,936.05"/>
    <s v="8,388.70"/>
    <m/>
    <s v="-181786091"/>
    <n v="-713.11999999999898"/>
    <n v="-149.75519999999977"/>
    <n v="-249.58999999999969"/>
    <n v="99.834799999999916"/>
  </r>
  <r>
    <s v="Kentucky Power - Gen"/>
    <x v="14"/>
    <s v="Total Company"/>
    <s v="REG TAX  / SL TAX"/>
    <s v="2007"/>
    <x v="6"/>
    <x v="7"/>
    <m/>
    <s v="2,936.05"/>
    <s v="8,388.70"/>
    <s v="0.00"/>
    <s v="-249.59"/>
    <s v="00.3500"/>
    <s v="2,686.46"/>
    <s v="7,675.58"/>
    <m/>
    <s v="-181786091"/>
    <n v="-713.1200000000008"/>
    <n v="-149.75520000000017"/>
    <n v="-249.59000000000015"/>
    <n v="99.834799999999973"/>
  </r>
  <r>
    <s v="Kentucky Power - Gen"/>
    <x v="15"/>
    <s v="Total Company"/>
    <s v="REG TAX  / SL TAX"/>
    <s v="2007"/>
    <x v="6"/>
    <x v="7"/>
    <m/>
    <s v="3,435.23"/>
    <s v="9,814.94"/>
    <s v="0.00"/>
    <s v="-249.59"/>
    <s v="00.3500"/>
    <s v="3,185.64"/>
    <s v="9,101.82"/>
    <m/>
    <s v="-181786091"/>
    <n v="-713.1200000000008"/>
    <n v="-149.75520000000017"/>
    <n v="-249.59000000000015"/>
    <n v="99.834799999999973"/>
  </r>
  <r>
    <s v="Kentucky Power - Gen"/>
    <x v="8"/>
    <s v="Total Company"/>
    <s v="REG TAX  / SL TAX"/>
    <s v="2007"/>
    <x v="6"/>
    <x v="7"/>
    <m/>
    <s v="440.13"/>
    <s v="1,257.50"/>
    <s v="0.00"/>
    <s v="-249.59"/>
    <s v="00.3500"/>
    <s v="190.54"/>
    <s v="544.38"/>
    <m/>
    <s v="-181786091"/>
    <n v="-713.12"/>
    <n v="-149.7552"/>
    <n v="-249.59"/>
    <n v="99.834800000000001"/>
  </r>
  <r>
    <s v="Kentucky Power - Gen"/>
    <x v="5"/>
    <s v="Total Company"/>
    <s v="REG TAX  / SL TAX"/>
    <s v="2007"/>
    <x v="6"/>
    <x v="7"/>
    <m/>
    <s v="1,438.51"/>
    <s v="4,109.98"/>
    <s v="0.00"/>
    <s v="-249.59"/>
    <s v="00.3500"/>
    <s v="1,188.92"/>
    <s v="3,396.86"/>
    <m/>
    <s v="-181786091"/>
    <n v="-713.11999999999944"/>
    <n v="-149.75519999999989"/>
    <n v="-249.58999999999992"/>
    <n v="99.83480000000003"/>
  </r>
  <r>
    <s v="Kentucky Power - Gen"/>
    <x v="9"/>
    <s v="Total Company"/>
    <s v="REG TAX  / SL TAX"/>
    <s v="2007"/>
    <x v="6"/>
    <x v="7"/>
    <m/>
    <s v="939.32"/>
    <s v="2,683.74"/>
    <s v="0.00"/>
    <s v="-249.59"/>
    <s v="00.3500"/>
    <s v="689.73"/>
    <s v="1,970.62"/>
    <m/>
    <s v="-181786091"/>
    <n v="-713.11999999999989"/>
    <n v="-149.75519999999997"/>
    <n v="-249.59000000000003"/>
    <n v="99.834800000000058"/>
  </r>
  <r>
    <s v="Kentucky Power - Gen"/>
    <x v="3"/>
    <s v="Total Company"/>
    <s v="REG TAX  / SL TAX"/>
    <s v="2007"/>
    <x v="6"/>
    <x v="7"/>
    <m/>
    <s v="1,937.69"/>
    <s v="5,536.22"/>
    <s v="0.00"/>
    <s v="-249.59"/>
    <s v="00.3500"/>
    <s v="1,688.10"/>
    <s v="4,823.10"/>
    <m/>
    <s v="-181786091"/>
    <n v="-713.11999999999989"/>
    <n v="-149.75519999999997"/>
    <n v="-249.59000000000015"/>
    <n v="99.834800000000172"/>
  </r>
  <r>
    <s v="Kentucky Power - Gen"/>
    <x v="2"/>
    <s v="Total Company"/>
    <s v="REG TAX  / SL TAX"/>
    <s v="2007"/>
    <x v="6"/>
    <x v="7"/>
    <m/>
    <s v="2,187.28"/>
    <s v="6,249.34"/>
    <s v="0.00"/>
    <s v="-249.59"/>
    <s v="00.3500"/>
    <s v="1,937.69"/>
    <s v="5,536.22"/>
    <m/>
    <s v="-181786091"/>
    <n v="-713.11999999999989"/>
    <n v="-149.75519999999997"/>
    <n v="-249.59000000000015"/>
    <n v="99.834800000000172"/>
  </r>
  <r>
    <s v="Kentucky Power - Gen"/>
    <x v="13"/>
    <s v="Total Company"/>
    <s v="REG TAX  / SL TAX"/>
    <s v="2007"/>
    <x v="6"/>
    <x v="7"/>
    <m/>
    <s v="2,686.46"/>
    <s v="7,675.58"/>
    <s v="0.00"/>
    <s v="-249.59"/>
    <s v="00.3500"/>
    <s v="2,436.87"/>
    <s v="6,962.46"/>
    <m/>
    <s v="-181786091"/>
    <n v="-713.11999999999989"/>
    <n v="-149.75519999999997"/>
    <n v="-249.59000000000015"/>
    <n v="99.834800000000172"/>
  </r>
  <r>
    <s v="Kentucky Power - Gen"/>
    <x v="11"/>
    <s v="Total Company"/>
    <s v="REG TAX  / SL TAX"/>
    <s v="2007"/>
    <x v="6"/>
    <x v="7"/>
    <m/>
    <n v="3684.82"/>
    <n v="10528.06"/>
    <n v="0"/>
    <n v="-249.59"/>
    <n v="0.35"/>
    <n v="3435.23"/>
    <n v="9814.94"/>
    <m/>
    <s v="-181786091"/>
    <n v="-713.11999999999898"/>
    <n v="-149.75519999999977"/>
    <n v="-249.59000000000015"/>
    <n v="99.834800000000371"/>
  </r>
  <r>
    <s v="Kentucky Power - Gen"/>
    <x v="1"/>
    <s v="Total Company"/>
    <s v="REG TAX  / SL TAX"/>
    <s v="2007"/>
    <x v="6"/>
    <x v="7"/>
    <m/>
    <s v="1,188.92"/>
    <s v="3,396.86"/>
    <s v="0.00"/>
    <s v="-249.60"/>
    <s v="00.3500"/>
    <s v="939.32"/>
    <s v="2,683.74"/>
    <m/>
    <s v="-181786091"/>
    <n v="-713.12000000000035"/>
    <n v="-149.75520000000006"/>
    <n v="-249.60000000000002"/>
    <n v="99.844799999999964"/>
  </r>
  <r>
    <s v="Kentucky Power - Gen"/>
    <x v="10"/>
    <s v="Total Company"/>
    <s v="REG TAX  / SL TAX"/>
    <s v="2007"/>
    <x v="6"/>
    <x v="7"/>
    <m/>
    <s v="689.73"/>
    <s v="1,970.62"/>
    <s v="0.00"/>
    <s v="-249.60"/>
    <s v="00.3500"/>
    <s v="440.13"/>
    <s v="1,257.50"/>
    <m/>
    <s v="-181786091"/>
    <n v="-713.11999999999989"/>
    <n v="-149.75519999999997"/>
    <n v="-249.60000000000002"/>
    <n v="99.844800000000049"/>
  </r>
  <r>
    <s v="Kentucky Power - Distr"/>
    <x v="11"/>
    <s v="Total Company"/>
    <s v="REG TAX  / SL TAX"/>
    <s v="1983"/>
    <x v="25"/>
    <x v="11"/>
    <s v="Feb"/>
    <n v="409.93"/>
    <n v="1019.01"/>
    <n v="0"/>
    <n v="-211.47"/>
    <n v="0.40229999999999999"/>
    <n v="198.46"/>
    <n v="493.33"/>
    <m/>
    <s v="-181786880"/>
    <n v="-525.68000000000006"/>
    <n v="-110.39280000000001"/>
    <n v="-211.47"/>
    <n v="101.07719999999999"/>
  </r>
  <r>
    <s v="Kentucky Power - Transm"/>
    <x v="14"/>
    <s v="Total Company"/>
    <s v="REG TAX  / SL TAX"/>
    <s v="2014 50%"/>
    <x v="13"/>
    <x v="6"/>
    <m/>
    <s v="7,886.94"/>
    <s v="22,534.12"/>
    <s v="0.00"/>
    <s v="-253.63"/>
    <s v="00.3500"/>
    <s v="7,633.31"/>
    <s v="21,809.47"/>
    <m/>
    <s v="-181784884"/>
    <n v="-724.64999999999782"/>
    <n v="-152.17649999999955"/>
    <n v="-253.6299999999992"/>
    <n v="101.45349999999965"/>
  </r>
  <r>
    <s v="Kentucky Power - Distr"/>
    <x v="15"/>
    <s v="Total Company"/>
    <s v="REG TAX  / SL TAX"/>
    <s v="2012 Q2 50%"/>
    <x v="22"/>
    <x v="26"/>
    <m/>
    <s v="10,481.04"/>
    <s v="30,091.17"/>
    <s v="0.00"/>
    <s v="-256.90"/>
    <s v="00.3483"/>
    <s v="10,224.14"/>
    <s v="29,353.62"/>
    <m/>
    <s v="-181787004"/>
    <n v="-737.54999999999927"/>
    <n v="-154.88549999999984"/>
    <n v="-256.90000000000146"/>
    <n v="102.01450000000162"/>
  </r>
  <r>
    <s v="Kentucky Power - Gen"/>
    <x v="15"/>
    <s v="Total Company"/>
    <s v="REG TAX  / SL TAX"/>
    <s v="2005 50%"/>
    <x v="7"/>
    <x v="3"/>
    <m/>
    <s v="16,834.76"/>
    <s v="48,099.31"/>
    <s v="0.00"/>
    <s v="-256.01"/>
    <s v="00.3500"/>
    <s v="16,578.75"/>
    <s v="47,367.84"/>
    <m/>
    <s v="-181786270"/>
    <n v="-731.47000000000116"/>
    <n v="-153.60870000000023"/>
    <n v="-256.0099999999984"/>
    <n v="102.40129999999817"/>
  </r>
  <r>
    <s v="Kentucky Power - Gen"/>
    <x v="0"/>
    <s v="Total Company"/>
    <s v="REG TAX  / SL TAX"/>
    <s v="2005 50%"/>
    <x v="7"/>
    <x v="3"/>
    <m/>
    <s v="15,810.32"/>
    <s v="45,172.29"/>
    <s v="0.00"/>
    <s v="-256.01"/>
    <s v="00.3500"/>
    <s v="15,554.31"/>
    <s v="44,440.82"/>
    <m/>
    <s v="-181786270"/>
    <n v="-731.47000000000116"/>
    <n v="-153.60870000000023"/>
    <n v="-256.01000000000022"/>
    <n v="102.40129999999999"/>
  </r>
  <r>
    <s v="Kentucky Power - Gen"/>
    <x v="14"/>
    <s v="Total Company"/>
    <s v="REG TAX  / SL TAX"/>
    <s v="2005 50%"/>
    <x v="7"/>
    <x v="3"/>
    <m/>
    <s v="16,322.54"/>
    <s v="46,635.80"/>
    <s v="0.00"/>
    <s v="-256.01"/>
    <s v="00.3500"/>
    <s v="16,066.53"/>
    <s v="45,904.33"/>
    <m/>
    <s v="-181786270"/>
    <n v="-731.47000000000116"/>
    <n v="-153.60870000000023"/>
    <n v="-256.01000000000022"/>
    <n v="102.40129999999999"/>
  </r>
  <r>
    <s v="Kentucky Power - Gen"/>
    <x v="2"/>
    <s v="Total Company"/>
    <s v="REG TAX  / SL TAX"/>
    <s v="2005 50%"/>
    <x v="7"/>
    <x v="3"/>
    <m/>
    <s v="15,554.31"/>
    <s v="44,440.82"/>
    <s v="0.00"/>
    <s v="-256.21"/>
    <s v="00.3500"/>
    <s v="15,298.10"/>
    <s v="43,708.78"/>
    <m/>
    <s v="-181786270"/>
    <n v="-732.04000000000087"/>
    <n v="-153.72840000000016"/>
    <n v="-256.20999999999913"/>
    <n v="102.48159999999896"/>
  </r>
  <r>
    <s v="Kentucky Power - Gen"/>
    <x v="12"/>
    <s v="Total Company"/>
    <s v="REG TAX  / SL TAX"/>
    <s v="2005 50%"/>
    <x v="7"/>
    <x v="3"/>
    <m/>
    <s v="16,578.75"/>
    <s v="47,367.84"/>
    <s v="0.00"/>
    <s v="-256.21"/>
    <s v="00.3500"/>
    <s v="16,322.54"/>
    <s v="46,635.80"/>
    <m/>
    <s v="-181786270"/>
    <n v="-732.0399999999936"/>
    <n v="-153.72839999999866"/>
    <n v="-256.20999999999913"/>
    <n v="102.48160000000047"/>
  </r>
  <r>
    <s v="Kentucky Power - Gen"/>
    <x v="13"/>
    <s v="Total Company"/>
    <s v="REG TAX  / SL TAX"/>
    <s v="2005 50%"/>
    <x v="7"/>
    <x v="3"/>
    <m/>
    <s v="16,066.53"/>
    <s v="45,904.33"/>
    <s v="0.00"/>
    <s v="-256.21"/>
    <s v="00.3500"/>
    <s v="15,810.32"/>
    <s v="45,172.29"/>
    <m/>
    <s v="-181786270"/>
    <n v="-732.04000000000087"/>
    <n v="-153.72840000000016"/>
    <n v="-256.21000000000095"/>
    <n v="102.48160000000078"/>
  </r>
  <r>
    <s v="Kentucky Power - Gen"/>
    <x v="11"/>
    <s v="Total Company"/>
    <s v="REG TAX  / SL TAX"/>
    <s v="2005 50%"/>
    <x v="7"/>
    <x v="3"/>
    <m/>
    <n v="17090.97"/>
    <n v="48831.35"/>
    <n v="0"/>
    <n v="-256.20999999999998"/>
    <n v="0.35"/>
    <n v="16834.759999999998"/>
    <n v="48099.31"/>
    <m/>
    <s v="-181786270"/>
    <n v="-732.04000000000087"/>
    <n v="-153.72840000000016"/>
    <n v="-256.21000000000276"/>
    <n v="102.4816000000026"/>
  </r>
  <r>
    <s v="Kentucky Power - Gen"/>
    <x v="13"/>
    <s v="Total Company"/>
    <s v="REG TAX  / SL TAX"/>
    <s v="2006"/>
    <x v="5"/>
    <x v="6"/>
    <m/>
    <s v="2,646.06"/>
    <s v="7,560.17"/>
    <s v="0.00"/>
    <s v="-256.55"/>
    <s v="00.3500"/>
    <s v="2,389.51"/>
    <s v="6,827.17"/>
    <m/>
    <s v="-181785654"/>
    <n v="-733"/>
    <n v="-153.93"/>
    <n v="-256.54999999999973"/>
    <n v="102.61999999999972"/>
  </r>
  <r>
    <s v="Kentucky Power - Gen"/>
    <x v="12"/>
    <s v="Total Company"/>
    <s v="REG TAX  / SL TAX"/>
    <s v="2006"/>
    <x v="5"/>
    <x v="6"/>
    <m/>
    <s v="3,159.16"/>
    <s v="9,026.17"/>
    <s v="0.00"/>
    <s v="-256.55"/>
    <s v="00.3500"/>
    <s v="2,902.61"/>
    <s v="8,293.17"/>
    <m/>
    <s v="-181785654"/>
    <n v="-733"/>
    <n v="-153.93"/>
    <n v="-256.54999999999973"/>
    <n v="102.61999999999972"/>
  </r>
  <r>
    <s v="Kentucky Power - Gen"/>
    <x v="1"/>
    <s v="Total Company"/>
    <s v="REG TAX  / SL TAX"/>
    <s v="2006"/>
    <x v="5"/>
    <x v="6"/>
    <m/>
    <s v="1,106.76"/>
    <s v="3,162.17"/>
    <s v="0.00"/>
    <s v="-256.55"/>
    <s v="00.3500"/>
    <s v="850.21"/>
    <s v="2,429.17"/>
    <m/>
    <s v="-181785654"/>
    <n v="-733"/>
    <n v="-153.93"/>
    <n v="-256.54999999999995"/>
    <n v="102.61999999999995"/>
  </r>
  <r>
    <s v="Kentucky Power - Gen"/>
    <x v="5"/>
    <s v="Total Company"/>
    <s v="REG TAX  / SL TAX"/>
    <s v="2006"/>
    <x v="5"/>
    <x v="6"/>
    <m/>
    <s v="1,363.31"/>
    <s v="3,895.17"/>
    <s v="0.00"/>
    <s v="-256.55"/>
    <s v="00.3500"/>
    <s v="1,106.76"/>
    <s v="3,162.17"/>
    <m/>
    <s v="-181785654"/>
    <n v="-733"/>
    <n v="-153.93"/>
    <n v="-256.54999999999995"/>
    <n v="102.61999999999995"/>
  </r>
  <r>
    <s v="Kentucky Power - Gen"/>
    <x v="4"/>
    <s v="Total Company"/>
    <s v="REG TAX  / SL TAX"/>
    <s v="2006"/>
    <x v="5"/>
    <x v="6"/>
    <m/>
    <s v="1,619.86"/>
    <s v="4,628.17"/>
    <s v="0.00"/>
    <s v="-256.55"/>
    <s v="00.3500"/>
    <s v="1,363.31"/>
    <s v="3,895.17"/>
    <m/>
    <s v="-181785654"/>
    <n v="-733"/>
    <n v="-153.93"/>
    <n v="-256.54999999999995"/>
    <n v="102.61999999999995"/>
  </r>
  <r>
    <s v="Kentucky Power - Gen"/>
    <x v="2"/>
    <s v="Total Company"/>
    <s v="REG TAX  / SL TAX"/>
    <s v="2006"/>
    <x v="5"/>
    <x v="6"/>
    <m/>
    <s v="2,132.96"/>
    <s v="6,094.17"/>
    <s v="0.00"/>
    <s v="-256.55"/>
    <s v="00.3500"/>
    <s v="1,876.41"/>
    <s v="5,361.17"/>
    <m/>
    <s v="-181785654"/>
    <n v="-733"/>
    <n v="-153.93"/>
    <n v="-256.54999999999995"/>
    <n v="102.61999999999995"/>
  </r>
  <r>
    <s v="Kentucky Power - Gen"/>
    <x v="10"/>
    <s v="Total Company"/>
    <s v="REG TAX  / SL TAX"/>
    <s v="2006"/>
    <x v="5"/>
    <x v="6"/>
    <m/>
    <s v="593.66"/>
    <s v="1,696.17"/>
    <s v="0.00"/>
    <s v="-256.55"/>
    <s v="00.3500"/>
    <s v="337.11"/>
    <s v="963.17"/>
    <m/>
    <s v="-181785654"/>
    <n v="-733.00000000000011"/>
    <n v="-153.93"/>
    <n v="-256.54999999999995"/>
    <n v="102.61999999999995"/>
  </r>
  <r>
    <s v="Kentucky Power - Gen"/>
    <x v="8"/>
    <s v="Total Company"/>
    <s v="REG TAX  / SL TAX"/>
    <s v="2006"/>
    <x v="5"/>
    <x v="6"/>
    <m/>
    <s v="337.11"/>
    <s v="963.17"/>
    <s v="0.00"/>
    <s v="-256.55"/>
    <s v="00.3500"/>
    <s v="80.56"/>
    <s v="230.17"/>
    <m/>
    <s v="-181785654"/>
    <n v="-733"/>
    <n v="-153.93"/>
    <n v="-256.55"/>
    <n v="102.62"/>
  </r>
  <r>
    <s v="Kentucky Power - Gen"/>
    <x v="9"/>
    <s v="Total Company"/>
    <s v="REG TAX  / SL TAX"/>
    <s v="2006"/>
    <x v="5"/>
    <x v="6"/>
    <m/>
    <s v="850.21"/>
    <s v="2,429.17"/>
    <s v="0.00"/>
    <s v="-256.55"/>
    <s v="00.3500"/>
    <s v="593.66"/>
    <s v="1,696.17"/>
    <m/>
    <s v="-181785654"/>
    <n v="-733"/>
    <n v="-153.93"/>
    <n v="-256.55000000000007"/>
    <n v="102.62000000000006"/>
  </r>
  <r>
    <s v="Kentucky Power - Gen"/>
    <x v="11"/>
    <s v="Total Company"/>
    <s v="REG TAX  / SL TAX"/>
    <s v="2006"/>
    <x v="5"/>
    <x v="6"/>
    <m/>
    <n v="3672.26"/>
    <n v="10492.17"/>
    <n v="0"/>
    <n v="-256.55"/>
    <n v="0.35"/>
    <n v="3415.71"/>
    <n v="9759.17"/>
    <m/>
    <s v="-181785654"/>
    <n v="-733"/>
    <n v="-153.93"/>
    <n v="-256.55000000000018"/>
    <n v="102.62000000000018"/>
  </r>
  <r>
    <s v="Kentucky Power - Gen"/>
    <x v="3"/>
    <s v="Total Company"/>
    <s v="REG TAX  / SL TAX"/>
    <s v="2006"/>
    <x v="5"/>
    <x v="6"/>
    <m/>
    <s v="1,876.41"/>
    <s v="5,361.17"/>
    <s v="0.00"/>
    <s v="-256.55"/>
    <s v="00.3500"/>
    <s v="1,619.86"/>
    <s v="4,628.17"/>
    <m/>
    <s v="-181785654"/>
    <n v="-733"/>
    <n v="-153.93"/>
    <n v="-256.55000000000018"/>
    <n v="102.62000000000018"/>
  </r>
  <r>
    <s v="Kentucky Power - Gen"/>
    <x v="0"/>
    <s v="Total Company"/>
    <s v="REG TAX  / SL TAX"/>
    <s v="2006"/>
    <x v="5"/>
    <x v="6"/>
    <m/>
    <s v="2,389.51"/>
    <s v="6,827.17"/>
    <s v="0.00"/>
    <s v="-256.55"/>
    <s v="00.3500"/>
    <s v="2,132.96"/>
    <s v="6,094.17"/>
    <m/>
    <s v="-181785654"/>
    <n v="-733"/>
    <n v="-153.93"/>
    <n v="-256.55000000000018"/>
    <n v="102.62000000000018"/>
  </r>
  <r>
    <s v="Kentucky Power - Gen"/>
    <x v="14"/>
    <s v="Total Company"/>
    <s v="REG TAX  / SL TAX"/>
    <s v="2006"/>
    <x v="5"/>
    <x v="6"/>
    <m/>
    <s v="2,902.61"/>
    <s v="8,293.17"/>
    <s v="0.00"/>
    <s v="-256.55"/>
    <s v="00.3500"/>
    <s v="2,646.06"/>
    <s v="7,560.17"/>
    <m/>
    <s v="-181785654"/>
    <n v="-733"/>
    <n v="-153.93"/>
    <n v="-256.55000000000018"/>
    <n v="102.62000000000018"/>
  </r>
  <r>
    <s v="Kentucky Power - Gen"/>
    <x v="15"/>
    <s v="Total Company"/>
    <s v="REG TAX  / SL TAX"/>
    <s v="2006"/>
    <x v="5"/>
    <x v="6"/>
    <m/>
    <s v="3,415.71"/>
    <s v="9,759.17"/>
    <s v="0.00"/>
    <s v="-256.55"/>
    <s v="00.3500"/>
    <s v="3,159.16"/>
    <s v="9,026.17"/>
    <m/>
    <s v="-181785654"/>
    <n v="-733"/>
    <n v="-153.93"/>
    <n v="-256.55000000000018"/>
    <n v="102.62000000000018"/>
  </r>
  <r>
    <s v="Kentucky Power - Transm"/>
    <x v="14"/>
    <s v="Total Company"/>
    <s v="REG TAX  / SL TAX"/>
    <s v="1986"/>
    <x v="34"/>
    <x v="9"/>
    <s v="Feb"/>
    <s v="4,503.96"/>
    <s v="13,463.93"/>
    <s v="0.00"/>
    <s v="-276.61"/>
    <s v="00.3345"/>
    <s v="4,227.35"/>
    <s v="12,637.03"/>
    <m/>
    <s v="-181785089"/>
    <n v="-826.89999999999964"/>
    <n v="-173.64899999999992"/>
    <n v="-276.60999999999967"/>
    <n v="102.96099999999976"/>
  </r>
  <r>
    <s v="Kentucky Power - Transm"/>
    <x v="15"/>
    <s v="Total Company"/>
    <s v="REG TAX  / SL TAX"/>
    <s v="1986"/>
    <x v="34"/>
    <x v="9"/>
    <s v="Feb"/>
    <s v="5,057.19"/>
    <s v="15,117.73"/>
    <s v="0.00"/>
    <s v="-276.61"/>
    <s v="00.3345"/>
    <s v="4,780.58"/>
    <s v="14,290.83"/>
    <m/>
    <s v="-181785089"/>
    <n v="-826.89999999999964"/>
    <n v="-173.64899999999992"/>
    <n v="-276.60999999999967"/>
    <n v="102.96099999999976"/>
  </r>
  <r>
    <s v="Kentucky Power - Transm"/>
    <x v="8"/>
    <s v="Total Company"/>
    <s v="REG TAX  / SL TAX"/>
    <s v="1986"/>
    <x v="34"/>
    <x v="9"/>
    <s v="Feb"/>
    <s v="1,737.81"/>
    <s v="5,194.93"/>
    <s v="0.00"/>
    <s v="-276.61"/>
    <s v="00.3345"/>
    <s v="1,461.20"/>
    <s v="4,368.03"/>
    <m/>
    <s v="-181785089"/>
    <n v="-826.90000000000055"/>
    <n v="-173.64900000000011"/>
    <n v="-276.6099999999999"/>
    <n v="102.96099999999979"/>
  </r>
  <r>
    <s v="Kentucky Power - Transm"/>
    <x v="7"/>
    <s v="Total Company"/>
    <s v="REG TAX  / SL TAX"/>
    <s v="1986"/>
    <x v="34"/>
    <x v="9"/>
    <s v="Feb"/>
    <s v="1,184.58"/>
    <s v="3,541.13"/>
    <s v="0.00"/>
    <s v="-276.61"/>
    <s v="00.3345"/>
    <s v="907.97"/>
    <s v="2,714.23"/>
    <m/>
    <s v="-181785089"/>
    <n v="-826.90000000000009"/>
    <n v="-173.649"/>
    <n v="-276.6099999999999"/>
    <n v="102.9609999999999"/>
  </r>
  <r>
    <s v="Kentucky Power - Transm"/>
    <x v="9"/>
    <s v="Total Company"/>
    <s v="REG TAX  / SL TAX"/>
    <s v="1986"/>
    <x v="34"/>
    <x v="9"/>
    <s v="Feb"/>
    <s v="2,291.04"/>
    <s v="6,848.73"/>
    <s v="0.00"/>
    <s v="-276.61"/>
    <s v="00.3345"/>
    <s v="2,014.43"/>
    <s v="6,021.83"/>
    <m/>
    <s v="-181785089"/>
    <n v="-826.89999999999964"/>
    <n v="-173.64899999999992"/>
    <n v="-276.6099999999999"/>
    <n v="102.96099999999998"/>
  </r>
  <r>
    <s v="Kentucky Power - Transm"/>
    <x v="5"/>
    <s v="Total Company"/>
    <s v="REG TAX  / SL TAX"/>
    <s v="1986"/>
    <x v="34"/>
    <x v="9"/>
    <s v="Feb"/>
    <s v="2,844.27"/>
    <s v="8,502.53"/>
    <s v="0.00"/>
    <s v="-276.61"/>
    <s v="00.3345"/>
    <s v="2,567.66"/>
    <s v="7,675.63"/>
    <m/>
    <s v="-181785089"/>
    <n v="-826.90000000000055"/>
    <n v="-173.64900000000011"/>
    <n v="-276.61000000000013"/>
    <n v="102.96100000000001"/>
  </r>
  <r>
    <s v="Kentucky Power - Transm"/>
    <x v="3"/>
    <s v="Total Company"/>
    <s v="REG TAX  / SL TAX"/>
    <s v="1986"/>
    <x v="34"/>
    <x v="9"/>
    <s v="Feb"/>
    <s v="3,397.50"/>
    <s v="10,156.33"/>
    <s v="0.00"/>
    <s v="-276.61"/>
    <s v="00.3345"/>
    <s v="3,120.89"/>
    <s v="9,329.43"/>
    <m/>
    <s v="-181785089"/>
    <n v="-826.89999999999964"/>
    <n v="-173.64899999999992"/>
    <n v="-276.61000000000013"/>
    <n v="102.96100000000021"/>
  </r>
  <r>
    <s v="Kentucky Power - Transm"/>
    <x v="0"/>
    <s v="Total Company"/>
    <s v="REG TAX  / SL TAX"/>
    <s v="1986"/>
    <x v="34"/>
    <x v="9"/>
    <s v="Feb"/>
    <s v="3,950.73"/>
    <s v="11,810.13"/>
    <s v="0.00"/>
    <s v="-276.61"/>
    <s v="00.3345"/>
    <s v="3,674.12"/>
    <s v="10,983.23"/>
    <m/>
    <s v="-181785089"/>
    <n v="-826.89999999999964"/>
    <n v="-173.64899999999992"/>
    <n v="-276.61000000000013"/>
    <n v="102.96100000000021"/>
  </r>
  <r>
    <s v="Kentucky Power - Transm"/>
    <x v="1"/>
    <s v="Total Company"/>
    <s v="REG TAX  / SL TAX"/>
    <s v="1986"/>
    <x v="34"/>
    <x v="9"/>
    <s v="Feb"/>
    <s v="2,567.66"/>
    <s v="7,675.63"/>
    <s v="0.00"/>
    <s v="-276.62"/>
    <s v="00.3345"/>
    <s v="2,291.04"/>
    <s v="6,848.73"/>
    <m/>
    <s v="-181785089"/>
    <n v="-826.90000000000055"/>
    <n v="-173.64900000000011"/>
    <n v="-276.61999999999989"/>
    <n v="102.97099999999978"/>
  </r>
  <r>
    <s v="Kentucky Power - Transm"/>
    <x v="4"/>
    <s v="Total Company"/>
    <s v="REG TAX  / SL TAX"/>
    <s v="1986"/>
    <x v="34"/>
    <x v="9"/>
    <s v="Feb"/>
    <s v="3,120.89"/>
    <s v="9,329.43"/>
    <s v="0.00"/>
    <s v="-276.62"/>
    <s v="00.3345"/>
    <s v="2,844.27"/>
    <s v="8,502.53"/>
    <m/>
    <s v="-181785089"/>
    <n v="-826.89999999999964"/>
    <n v="-173.64899999999992"/>
    <n v="-276.61999999999989"/>
    <n v="102.97099999999998"/>
  </r>
  <r>
    <s v="Kentucky Power - Transm"/>
    <x v="2"/>
    <s v="Total Company"/>
    <s v="REG TAX  / SL TAX"/>
    <s v="1986"/>
    <x v="34"/>
    <x v="9"/>
    <s v="Feb"/>
    <s v="3,674.12"/>
    <s v="10,983.23"/>
    <s v="0.00"/>
    <s v="-276.62"/>
    <s v="00.3345"/>
    <s v="3,397.50"/>
    <s v="10,156.33"/>
    <m/>
    <s v="-181785089"/>
    <n v="-826.89999999999964"/>
    <n v="-173.64899999999992"/>
    <n v="-276.61999999999989"/>
    <n v="102.97099999999998"/>
  </r>
  <r>
    <s v="Kentucky Power - Transm"/>
    <x v="12"/>
    <s v="Total Company"/>
    <s v="REG TAX  / SL TAX"/>
    <s v="1986"/>
    <x v="34"/>
    <x v="9"/>
    <s v="Feb"/>
    <s v="4,780.58"/>
    <s v="14,290.83"/>
    <s v="0.00"/>
    <s v="-276.62"/>
    <s v="00.3345"/>
    <s v="4,503.96"/>
    <s v="13,463.93"/>
    <m/>
    <s v="-181785089"/>
    <n v="-826.89999999999964"/>
    <n v="-173.64899999999992"/>
    <n v="-276.61999999999989"/>
    <n v="102.97099999999998"/>
  </r>
  <r>
    <s v="Kentucky Power - Transm"/>
    <x v="13"/>
    <s v="Total Company"/>
    <s v="REG TAX  / SL TAX"/>
    <s v="1986"/>
    <x v="34"/>
    <x v="9"/>
    <s v="Feb"/>
    <s v="4,227.35"/>
    <s v="12,637.03"/>
    <s v="0.00"/>
    <s v="-276.62"/>
    <s v="00.3345"/>
    <s v="3,950.73"/>
    <s v="11,810.13"/>
    <m/>
    <s v="-181785089"/>
    <n v="-826.90000000000146"/>
    <n v="-173.64900000000029"/>
    <n v="-276.62000000000035"/>
    <n v="102.97100000000006"/>
  </r>
  <r>
    <s v="Kentucky Power - Transm"/>
    <x v="6"/>
    <s v="Total Company"/>
    <s v="REG TAX  / SL TAX"/>
    <s v="1986"/>
    <x v="34"/>
    <x v="9"/>
    <s v="Feb"/>
    <s v="1,461.20"/>
    <s v="4,368.03"/>
    <s v="0.00"/>
    <s v="-276.62"/>
    <s v="00.3345"/>
    <s v="1,184.58"/>
    <s v="3,541.13"/>
    <m/>
    <s v="-181785089"/>
    <n v="-826.89999999999964"/>
    <n v="-173.64899999999992"/>
    <n v="-276.62000000000012"/>
    <n v="102.9710000000002"/>
  </r>
  <r>
    <s v="Kentucky Power - Transm"/>
    <x v="10"/>
    <s v="Total Company"/>
    <s v="REG TAX  / SL TAX"/>
    <s v="1986"/>
    <x v="34"/>
    <x v="9"/>
    <s v="Feb"/>
    <s v="2,014.43"/>
    <s v="6,021.83"/>
    <s v="0.00"/>
    <s v="-276.62"/>
    <s v="00.3345"/>
    <s v="1,737.81"/>
    <s v="5,194.93"/>
    <m/>
    <s v="-181785089"/>
    <n v="-826.89999999999964"/>
    <n v="-173.64899999999992"/>
    <n v="-276.62000000000012"/>
    <n v="102.9710000000002"/>
  </r>
  <r>
    <s v="Kentucky Power - Transm"/>
    <x v="11"/>
    <s v="Total Company"/>
    <s v="REG TAX  / SL TAX"/>
    <s v="1986"/>
    <x v="34"/>
    <x v="9"/>
    <s v="Feb"/>
    <n v="5333.81"/>
    <n v="15944.63"/>
    <n v="0"/>
    <n v="-276.62"/>
    <n v="0.33450000000000002"/>
    <n v="5057.1899999999996"/>
    <n v="15117.73"/>
    <m/>
    <s v="-181785089"/>
    <n v="-826.89999999999964"/>
    <n v="-173.64899999999992"/>
    <n v="-276.6200000000008"/>
    <n v="102.97100000000088"/>
  </r>
  <r>
    <s v="Kentucky Power - Distr"/>
    <x v="14"/>
    <s v="Total Company"/>
    <s v="REG TAX  / SL TAX"/>
    <s v="1988"/>
    <x v="33"/>
    <x v="10"/>
    <s v="Dec"/>
    <s v="263.41"/>
    <s v="738.32"/>
    <s v="0.00"/>
    <s v="-255.80"/>
    <s v="00.3568"/>
    <s v="7.61"/>
    <s v="21.34"/>
    <m/>
    <s v="-181787006"/>
    <n v="-716.98"/>
    <n v="-150.5658"/>
    <n v="-255.8"/>
    <n v="105.23420000000002"/>
  </r>
  <r>
    <s v="Kentucky Power - Distr"/>
    <x v="13"/>
    <s v="Total Company"/>
    <s v="REG TAX  / SL TAX"/>
    <s v="1990"/>
    <x v="30"/>
    <x v="10"/>
    <s v="Apr"/>
    <s v="271.45"/>
    <s v="778.86"/>
    <s v="0.00"/>
    <s v="-268.25"/>
    <s v="00.3485"/>
    <s v="3.20"/>
    <s v="9.18"/>
    <m/>
    <s v="-181787050"/>
    <n v="-769.68000000000006"/>
    <n v="-161.6328"/>
    <n v="-268.25"/>
    <n v="106.6172"/>
  </r>
  <r>
    <s v="Kentucky Power - Gen"/>
    <x v="6"/>
    <s v="Total Company"/>
    <s v="REG TAX  / SL TAX"/>
    <s v="2003"/>
    <x v="0"/>
    <x v="3"/>
    <m/>
    <s v="1,116.04"/>
    <s v="3,496.62"/>
    <s v="0.00"/>
    <s v="-313.88"/>
    <s v="00.3192"/>
    <s v="802.16"/>
    <s v="2,513.20"/>
    <m/>
    <s v="-181786435"/>
    <n v="-983.42000000000007"/>
    <n v="-206.51820000000001"/>
    <n v="-313.88"/>
    <n v="107.36179999999999"/>
  </r>
  <r>
    <s v="Kentucky Power - Gen"/>
    <x v="10"/>
    <s v="Total Company"/>
    <s v="REG TAX  / SL TAX"/>
    <s v="2003"/>
    <x v="0"/>
    <x v="3"/>
    <m/>
    <s v="1,743.82"/>
    <s v="5,463.46"/>
    <s v="0.00"/>
    <s v="-313.89"/>
    <s v="00.3192"/>
    <s v="1,429.93"/>
    <s v="4,480.04"/>
    <m/>
    <s v="-181786435"/>
    <n v="-983.42000000000007"/>
    <n v="-206.51820000000001"/>
    <n v="-313.88999999999987"/>
    <n v="107.37179999999987"/>
  </r>
  <r>
    <s v="Kentucky Power - Gen"/>
    <x v="1"/>
    <s v="Total Company"/>
    <s v="REG TAX  / SL TAX"/>
    <s v="2003"/>
    <x v="0"/>
    <x v="3"/>
    <m/>
    <s v="2,371.60"/>
    <s v="7,430.30"/>
    <s v="0.00"/>
    <s v="-313.89"/>
    <s v="00.3192"/>
    <s v="2,057.71"/>
    <s v="6,446.88"/>
    <m/>
    <s v="-181786435"/>
    <n v="-983.42000000000007"/>
    <n v="-206.51820000000001"/>
    <n v="-313.88999999999987"/>
    <n v="107.37179999999987"/>
  </r>
  <r>
    <s v="Kentucky Power - Gen"/>
    <x v="3"/>
    <s v="Total Company"/>
    <s v="REG TAX  / SL TAX"/>
    <s v="2003"/>
    <x v="0"/>
    <x v="3"/>
    <m/>
    <s v="3,313.27"/>
    <s v="10,380.56"/>
    <s v="0.00"/>
    <s v="-313.89"/>
    <s v="00.3192"/>
    <s v="2,999.38"/>
    <s v="9,397.14"/>
    <m/>
    <s v="-181786435"/>
    <n v="-983.42000000000007"/>
    <n v="-206.51820000000001"/>
    <n v="-313.88999999999987"/>
    <n v="107.37179999999987"/>
  </r>
  <r>
    <s v="Kentucky Power - Gen"/>
    <x v="2"/>
    <s v="Total Company"/>
    <s v="REG TAX  / SL TAX"/>
    <s v="2003"/>
    <x v="0"/>
    <x v="3"/>
    <m/>
    <s v="3,627.16"/>
    <s v="11,363.98"/>
    <s v="0.00"/>
    <s v="-313.89"/>
    <s v="00.3192"/>
    <s v="3,313.27"/>
    <s v="10,380.56"/>
    <m/>
    <s v="-181786435"/>
    <n v="-983.42000000000007"/>
    <n v="-206.51820000000001"/>
    <n v="-313.88999999999987"/>
    <n v="107.37179999999987"/>
  </r>
  <r>
    <s v="Kentucky Power - Gen"/>
    <x v="7"/>
    <s v="Total Company"/>
    <s v="REG TAX  / SL TAX"/>
    <s v="2003"/>
    <x v="0"/>
    <x v="3"/>
    <m/>
    <s v="802.16"/>
    <s v="2,513.20"/>
    <s v="0.00"/>
    <s v="-313.89"/>
    <s v="00.3192"/>
    <s v="488.27"/>
    <s v="1,529.78"/>
    <m/>
    <s v="-181786435"/>
    <n v="-983.41999999999985"/>
    <n v="-206.51819999999995"/>
    <n v="-313.89"/>
    <n v="107.37180000000004"/>
  </r>
  <r>
    <s v="Kentucky Power - Gen"/>
    <x v="5"/>
    <s v="Total Company"/>
    <s v="REG TAX  / SL TAX"/>
    <s v="2003"/>
    <x v="0"/>
    <x v="3"/>
    <m/>
    <s v="2,685.49"/>
    <s v="8,413.72"/>
    <s v="0.00"/>
    <s v="-313.89"/>
    <s v="00.3192"/>
    <s v="2,371.60"/>
    <s v="7,430.30"/>
    <m/>
    <s v="-181786435"/>
    <n v="-983.41999999999916"/>
    <n v="-206.51819999999981"/>
    <n v="-313.88999999999987"/>
    <n v="107.37180000000006"/>
  </r>
  <r>
    <s v="Kentucky Power - Gen"/>
    <x v="8"/>
    <s v="Total Company"/>
    <s v="REG TAX  / SL TAX"/>
    <s v="2003"/>
    <x v="0"/>
    <x v="3"/>
    <m/>
    <s v="1,429.93"/>
    <s v="4,480.04"/>
    <s v="0.00"/>
    <s v="-313.89"/>
    <s v="00.3192"/>
    <s v="1,116.04"/>
    <s v="3,496.62"/>
    <m/>
    <s v="-181786435"/>
    <n v="-983.42000000000007"/>
    <n v="-206.51820000000001"/>
    <n v="-313.8900000000001"/>
    <n v="107.37180000000009"/>
  </r>
  <r>
    <s v="Kentucky Power - Gen"/>
    <x v="9"/>
    <s v="Total Company"/>
    <s v="REG TAX  / SL TAX"/>
    <s v="2003"/>
    <x v="0"/>
    <x v="3"/>
    <m/>
    <s v="2,057.71"/>
    <s v="6,446.88"/>
    <s v="0.00"/>
    <s v="-313.89"/>
    <s v="00.3192"/>
    <s v="1,743.82"/>
    <s v="5,463.46"/>
    <m/>
    <s v="-181786435"/>
    <n v="-983.42000000000007"/>
    <n v="-206.51820000000001"/>
    <n v="-313.8900000000001"/>
    <n v="107.37180000000009"/>
  </r>
  <r>
    <s v="Kentucky Power - Gen"/>
    <x v="4"/>
    <s v="Total Company"/>
    <s v="REG TAX  / SL TAX"/>
    <s v="2003"/>
    <x v="0"/>
    <x v="3"/>
    <m/>
    <s v="2,999.38"/>
    <s v="9,397.14"/>
    <s v="0.00"/>
    <s v="-313.89"/>
    <s v="00.3192"/>
    <s v="2,685.49"/>
    <s v="8,413.72"/>
    <m/>
    <s v="-181786435"/>
    <n v="-983.42000000000007"/>
    <n v="-206.51820000000001"/>
    <n v="-313.89000000000033"/>
    <n v="107.37180000000032"/>
  </r>
  <r>
    <s v="Kentucky Power - Distr"/>
    <x v="7"/>
    <s v="Total Company"/>
    <s v="REG TAX  / SL TAX"/>
    <s v="2007"/>
    <x v="6"/>
    <x v="13"/>
    <m/>
    <s v="23,080.63"/>
    <s v="96,471.65"/>
    <s v="0.00"/>
    <s v="-896.97"/>
    <s v="00.2392"/>
    <s v="22,183.66"/>
    <s v="92,722.51"/>
    <m/>
    <s v="-181786841"/>
    <n v="-3749.1399999999994"/>
    <n v="-787.31939999999986"/>
    <n v="-896.97000000000116"/>
    <n v="109.6506000000013"/>
  </r>
  <r>
    <s v="Kentucky Power - Distr"/>
    <x v="14"/>
    <s v="Total Company"/>
    <s v="REG TAX  / SL TAX"/>
    <s v="1990"/>
    <x v="30"/>
    <x v="10"/>
    <s v="Oct"/>
    <s v="1,311.25"/>
    <s v="3,757.40"/>
    <s v="0.00"/>
    <s v="-276.09"/>
    <s v="00.3490"/>
    <s v="1,035.16"/>
    <s v="2,966.27"/>
    <m/>
    <s v="-181786952"/>
    <n v="-791.13000000000011"/>
    <n v="-166.13730000000001"/>
    <n v="-276.08999999999992"/>
    <n v="109.95269999999991"/>
  </r>
  <r>
    <s v="Kentucky Power - Distr"/>
    <x v="15"/>
    <s v="Total Company"/>
    <s v="REG TAX  / SL TAX"/>
    <s v="1990"/>
    <x v="30"/>
    <x v="10"/>
    <s v="Oct"/>
    <s v="1,863.64"/>
    <s v="5,340.26"/>
    <s v="0.00"/>
    <s v="-276.09"/>
    <s v="00.3490"/>
    <s v="1,587.55"/>
    <s v="4,549.13"/>
    <m/>
    <s v="-181786952"/>
    <n v="-791.13000000000011"/>
    <n v="-166.13730000000001"/>
    <n v="-276.09000000000015"/>
    <n v="109.95270000000014"/>
  </r>
  <r>
    <s v="Kentucky Power - Distr"/>
    <x v="12"/>
    <s v="Total Company"/>
    <s v="REG TAX  / SL TAX"/>
    <s v="1990"/>
    <x v="30"/>
    <x v="10"/>
    <s v="Oct"/>
    <s v="1,587.55"/>
    <s v="4,549.13"/>
    <s v="0.00"/>
    <s v="-276.30"/>
    <s v="00.3490"/>
    <s v="1,311.25"/>
    <s v="3,757.40"/>
    <m/>
    <s v="-181786952"/>
    <n v="-791.73"/>
    <n v="-166.26329999999999"/>
    <n v="-276.29999999999995"/>
    <n v="110.03669999999997"/>
  </r>
  <r>
    <s v="Kentucky Power - Distr"/>
    <x v="11"/>
    <s v="Total Company"/>
    <s v="REG TAX  / SL TAX"/>
    <s v="1990"/>
    <x v="30"/>
    <x v="10"/>
    <s v="Oct"/>
    <n v="2139.94"/>
    <n v="6131.99"/>
    <n v="0"/>
    <n v="-276.3"/>
    <n v="0.34899999999999998"/>
    <n v="1863.64"/>
    <n v="5340.26"/>
    <m/>
    <s v="-181786952"/>
    <n v="-791.72999999999956"/>
    <n v="-166.2632999999999"/>
    <n v="-276.29999999999995"/>
    <n v="110.03670000000005"/>
  </r>
  <r>
    <s v="Kentucky Power - Distr"/>
    <x v="11"/>
    <s v="Total Company"/>
    <s v="REG TAX  / SL TAX"/>
    <s v="1991"/>
    <x v="28"/>
    <x v="10"/>
    <s v="Dec"/>
    <n v="2022.81"/>
    <n v="5788.09"/>
    <n v="0"/>
    <n v="-279.08"/>
    <n v="0.34949999999999998"/>
    <n v="1743.73"/>
    <n v="4989.53"/>
    <m/>
    <s v="-181786801"/>
    <n v="-798.5600000000004"/>
    <n v="-167.69760000000008"/>
    <n v="-279.07999999999993"/>
    <n v="111.38239999999985"/>
  </r>
  <r>
    <s v="Kentucky Power - Distr"/>
    <x v="13"/>
    <s v="Total Company"/>
    <s v="REG TAX  / SL TAX"/>
    <s v="1991"/>
    <x v="28"/>
    <x v="10"/>
    <s v="Dec"/>
    <s v="906.07"/>
    <s v="2,592.65"/>
    <s v="0.00"/>
    <s v="-279.08"/>
    <s v="00.3495"/>
    <s v="626.99"/>
    <s v="1,794.09"/>
    <m/>
    <s v="-181786801"/>
    <n v="-798.56000000000017"/>
    <n v="-167.69760000000002"/>
    <n v="-279.08000000000004"/>
    <n v="111.38240000000002"/>
  </r>
  <r>
    <s v="Kentucky Power - Distr"/>
    <x v="12"/>
    <s v="Total Company"/>
    <s v="REG TAX  / SL TAX"/>
    <s v="1991"/>
    <x v="28"/>
    <x v="10"/>
    <s v="Dec"/>
    <s v="1,464.44"/>
    <s v="4,190.37"/>
    <s v="0.00"/>
    <s v="-279.08"/>
    <s v="00.3495"/>
    <s v="1,185.36"/>
    <s v="3,391.81"/>
    <m/>
    <s v="-181786801"/>
    <n v="-798.56"/>
    <n v="-167.69759999999999"/>
    <n v="-279.08000000000015"/>
    <n v="111.38240000000016"/>
  </r>
  <r>
    <s v="Kentucky Power - Distr"/>
    <x v="14"/>
    <s v="Total Company"/>
    <s v="REG TAX  / SL TAX"/>
    <s v="1991"/>
    <x v="28"/>
    <x v="10"/>
    <s v="Dec"/>
    <s v="1,185.36"/>
    <s v="3,391.81"/>
    <s v="0.00"/>
    <s v="-279.29"/>
    <s v="00.3495"/>
    <s v="906.07"/>
    <s v="2,592.65"/>
    <m/>
    <s v="-181786801"/>
    <n v="-799.15999999999985"/>
    <n v="-167.82359999999997"/>
    <n v="-279.28999999999985"/>
    <n v="111.46639999999988"/>
  </r>
  <r>
    <s v="Kentucky Power - Distr"/>
    <x v="15"/>
    <s v="Total Company"/>
    <s v="REG TAX  / SL TAX"/>
    <s v="1991"/>
    <x v="28"/>
    <x v="10"/>
    <s v="Dec"/>
    <s v="1,743.73"/>
    <s v="4,989.53"/>
    <s v="0.00"/>
    <s v="-279.29"/>
    <s v="00.3495"/>
    <s v="1,464.44"/>
    <s v="4,190.37"/>
    <m/>
    <s v="-181786801"/>
    <n v="-799.15999999999985"/>
    <n v="-167.82359999999997"/>
    <n v="-279.28999999999996"/>
    <n v="111.46639999999999"/>
  </r>
  <r>
    <s v="Kentucky Power - Transm"/>
    <x v="12"/>
    <s v="Total Company"/>
    <s v="REG TAX  / SL TAX"/>
    <s v="1984"/>
    <x v="20"/>
    <x v="9"/>
    <s v="Dec"/>
    <s v="3,700.45"/>
    <s v="8,149.66"/>
    <s v="0.00"/>
    <s v="-214.15"/>
    <s v="00.4541"/>
    <s v="3,486.30"/>
    <s v="7,678.02"/>
    <m/>
    <s v="-181784997"/>
    <n v="-471.63999999999942"/>
    <n v="-99.044399999999868"/>
    <n v="-214.14999999999964"/>
    <n v="115.10559999999977"/>
  </r>
  <r>
    <s v="Kentucky Power - Transm"/>
    <x v="11"/>
    <s v="Total Company"/>
    <s v="REG TAX  / SL TAX"/>
    <s v="1984"/>
    <x v="20"/>
    <x v="9"/>
    <s v="Dec"/>
    <n v="4128.75"/>
    <n v="9092.94"/>
    <n v="0"/>
    <n v="-214.15"/>
    <n v="0.4541"/>
    <n v="3914.6"/>
    <n v="8621.2999999999993"/>
    <m/>
    <s v="-181784997"/>
    <n v="-471.64000000000124"/>
    <n v="-99.044400000000252"/>
    <n v="-214.15000000000009"/>
    <n v="115.10559999999984"/>
  </r>
  <r>
    <s v="Kentucky Power - Transm"/>
    <x v="6"/>
    <s v="Total Company"/>
    <s v="REG TAX  / SL TAX"/>
    <s v="1984"/>
    <x v="20"/>
    <x v="9"/>
    <s v="Dec"/>
    <s v="1,130.61"/>
    <s v="2,489.98"/>
    <s v="0.00"/>
    <s v="-214.15"/>
    <s v="00.4541"/>
    <s v="916.46"/>
    <s v="2,018.34"/>
    <m/>
    <s v="-181784997"/>
    <n v="-471.6400000000001"/>
    <n v="-99.044400000000024"/>
    <n v="-214.14999999999986"/>
    <n v="115.10559999999984"/>
  </r>
  <r>
    <s v="Kentucky Power - Transm"/>
    <x v="10"/>
    <s v="Total Company"/>
    <s v="REG TAX  / SL TAX"/>
    <s v="1984"/>
    <x v="20"/>
    <x v="9"/>
    <s v="Dec"/>
    <s v="1,558.92"/>
    <s v="3,433.26"/>
    <s v="0.00"/>
    <s v="-214.15"/>
    <s v="00.4541"/>
    <s v="1,344.77"/>
    <s v="2,961.62"/>
    <m/>
    <s v="-181784997"/>
    <n v="-471.64000000000033"/>
    <n v="-99.044400000000067"/>
    <n v="-214.15000000000009"/>
    <n v="115.10560000000002"/>
  </r>
  <r>
    <s v="Kentucky Power - Transm"/>
    <x v="2"/>
    <s v="Total Company"/>
    <s v="REG TAX  / SL TAX"/>
    <s v="1984"/>
    <x v="20"/>
    <x v="9"/>
    <s v="Dec"/>
    <s v="2,843.85"/>
    <s v="6,263.10"/>
    <s v="0.00"/>
    <s v="-214.15"/>
    <s v="00.4541"/>
    <s v="2,629.70"/>
    <s v="5,791.46"/>
    <m/>
    <s v="-181784997"/>
    <n v="-471.64000000000033"/>
    <n v="-99.044400000000067"/>
    <n v="-214.15000000000009"/>
    <n v="115.10560000000002"/>
  </r>
  <r>
    <s v="Kentucky Power - Transm"/>
    <x v="13"/>
    <s v="Total Company"/>
    <s v="REG TAX  / SL TAX"/>
    <s v="1984"/>
    <x v="20"/>
    <x v="9"/>
    <s v="Dec"/>
    <s v="3,272.15"/>
    <s v="7,206.38"/>
    <s v="0.00"/>
    <s v="-214.15"/>
    <s v="00.4541"/>
    <s v="3,058.00"/>
    <s v="6,734.74"/>
    <m/>
    <s v="-181784997"/>
    <n v="-471.64000000000033"/>
    <n v="-99.044400000000067"/>
    <n v="-214.15000000000009"/>
    <n v="115.10560000000002"/>
  </r>
  <r>
    <s v="Kentucky Power - Transm"/>
    <x v="14"/>
    <s v="Total Company"/>
    <s v="REG TAX  / SL TAX"/>
    <s v="1984"/>
    <x v="20"/>
    <x v="9"/>
    <s v="Dec"/>
    <s v="3,486.30"/>
    <s v="7,678.02"/>
    <s v="0.00"/>
    <s v="-214.15"/>
    <s v="00.4541"/>
    <s v="3,272.15"/>
    <s v="7,206.38"/>
    <m/>
    <s v="-181784997"/>
    <n v="-471.64000000000033"/>
    <n v="-99.044400000000067"/>
    <n v="-214.15000000000009"/>
    <n v="115.10560000000002"/>
  </r>
  <r>
    <s v="Kentucky Power - Transm"/>
    <x v="1"/>
    <s v="Total Company"/>
    <s v="REG TAX  / SL TAX"/>
    <s v="1984"/>
    <x v="20"/>
    <x v="9"/>
    <s v="Dec"/>
    <s v="1,987.23"/>
    <s v="4,376.54"/>
    <s v="0.00"/>
    <s v="-214.15"/>
    <s v="00.4541"/>
    <s v="1,773.08"/>
    <s v="3,904.90"/>
    <m/>
    <s v="-181784997"/>
    <n v="-471.63999999999987"/>
    <n v="-99.044399999999968"/>
    <n v="-214.15000000000009"/>
    <n v="115.10560000000012"/>
  </r>
  <r>
    <s v="Kentucky Power - Transm"/>
    <x v="4"/>
    <s v="Total Company"/>
    <s v="REG TAX  / SL TAX"/>
    <s v="1984"/>
    <x v="20"/>
    <x v="9"/>
    <s v="Dec"/>
    <s v="2,415.54"/>
    <s v="5,319.82"/>
    <s v="0.00"/>
    <s v="-214.15"/>
    <s v="00.4541"/>
    <s v="2,201.39"/>
    <s v="4,848.18"/>
    <m/>
    <s v="-181784997"/>
    <n v="-471.63999999999942"/>
    <n v="-99.044399999999868"/>
    <n v="-214.15000000000009"/>
    <n v="115.10560000000022"/>
  </r>
  <r>
    <s v="Kentucky Power - Transm"/>
    <x v="0"/>
    <s v="Total Company"/>
    <s v="REG TAX  / SL TAX"/>
    <s v="1984"/>
    <x v="20"/>
    <x v="9"/>
    <s v="Dec"/>
    <s v="3,058.00"/>
    <s v="6,734.74"/>
    <s v="0.00"/>
    <s v="-214.15"/>
    <s v="00.4541"/>
    <s v="2,843.85"/>
    <s v="6,263.10"/>
    <m/>
    <s v="-181784997"/>
    <n v="-471.63999999999942"/>
    <n v="-99.044399999999868"/>
    <n v="-214.15000000000009"/>
    <n v="115.10560000000022"/>
  </r>
  <r>
    <s v="Kentucky Power - Transm"/>
    <x v="15"/>
    <s v="Total Company"/>
    <s v="REG TAX  / SL TAX"/>
    <s v="1984"/>
    <x v="20"/>
    <x v="9"/>
    <s v="Dec"/>
    <s v="3,914.60"/>
    <s v="8,621.30"/>
    <s v="0.00"/>
    <s v="-214.15"/>
    <s v="00.4541"/>
    <s v="3,700.45"/>
    <s v="8,149.66"/>
    <m/>
    <s v="-181784997"/>
    <n v="-471.63999999999942"/>
    <n v="-99.044399999999868"/>
    <n v="-214.15000000000009"/>
    <n v="115.10560000000022"/>
  </r>
  <r>
    <s v="Kentucky Power - Transm"/>
    <x v="5"/>
    <s v="Total Company"/>
    <s v="REG TAX  / SL TAX"/>
    <s v="1984"/>
    <x v="20"/>
    <x v="9"/>
    <s v="Dec"/>
    <s v="2,201.39"/>
    <s v="4,848.18"/>
    <s v="0.00"/>
    <s v="-214.16"/>
    <s v="00.4541"/>
    <s v="1,987.23"/>
    <s v="4,376.54"/>
    <m/>
    <s v="-181784997"/>
    <n v="-471.64000000000033"/>
    <n v="-99.044400000000067"/>
    <n v="-214.15999999999985"/>
    <n v="115.11559999999979"/>
  </r>
  <r>
    <s v="Kentucky Power - Transm"/>
    <x v="3"/>
    <s v="Total Company"/>
    <s v="REG TAX  / SL TAX"/>
    <s v="1984"/>
    <x v="20"/>
    <x v="9"/>
    <s v="Dec"/>
    <s v="2,629.70"/>
    <s v="5,791.46"/>
    <s v="0.00"/>
    <s v="-214.16"/>
    <s v="00.4541"/>
    <s v="2,415.54"/>
    <s v="5,319.82"/>
    <m/>
    <s v="-181784997"/>
    <n v="-471.64000000000033"/>
    <n v="-99.044400000000067"/>
    <n v="-214.15999999999985"/>
    <n v="115.11559999999979"/>
  </r>
  <r>
    <s v="Kentucky Power - Transm"/>
    <x v="9"/>
    <s v="Total Company"/>
    <s v="REG TAX  / SL TAX"/>
    <s v="1984"/>
    <x v="20"/>
    <x v="9"/>
    <s v="Dec"/>
    <s v="1,773.08"/>
    <s v="3,904.90"/>
    <s v="0.00"/>
    <s v="-214.16"/>
    <s v="00.4541"/>
    <s v="1,558.92"/>
    <s v="3,433.26"/>
    <m/>
    <s v="-181784997"/>
    <n v="-471.63999999999987"/>
    <n v="-99.044399999999968"/>
    <n v="-214.15999999999985"/>
    <n v="115.11559999999989"/>
  </r>
  <r>
    <s v="Kentucky Power - Transm"/>
    <x v="8"/>
    <s v="Total Company"/>
    <s v="REG TAX  / SL TAX"/>
    <s v="1984"/>
    <x v="20"/>
    <x v="9"/>
    <s v="Dec"/>
    <s v="1,344.77"/>
    <s v="2,961.62"/>
    <s v="0.00"/>
    <s v="-214.16"/>
    <s v="00.4541"/>
    <s v="1,130.61"/>
    <s v="2,489.98"/>
    <m/>
    <s v="-181784997"/>
    <n v="-471.63999999999987"/>
    <n v="-99.044399999999968"/>
    <n v="-214.16000000000008"/>
    <n v="115.11560000000011"/>
  </r>
  <r>
    <s v="Kentucky Power - Transm"/>
    <x v="7"/>
    <s v="Total Company"/>
    <s v="REG TAX  / SL TAX"/>
    <s v="1984"/>
    <x v="20"/>
    <x v="9"/>
    <s v="Dec"/>
    <s v="916.46"/>
    <s v="2,018.34"/>
    <s v="0.00"/>
    <s v="-214.16"/>
    <s v="00.4541"/>
    <s v="702.30"/>
    <s v="1,546.70"/>
    <m/>
    <s v="-181784997"/>
    <n v="-471.63999999999987"/>
    <n v="-99.044399999999968"/>
    <n v="-214.16000000000008"/>
    <n v="115.11560000000011"/>
  </r>
  <r>
    <s v="Kentucky Power - Distr"/>
    <x v="0"/>
    <s v="Total Company"/>
    <s v="REG TAX  / SL TAX"/>
    <s v="1990"/>
    <x v="30"/>
    <x v="10"/>
    <s v="Oct"/>
    <s v="290.07"/>
    <s v="831.19"/>
    <s v="0.00"/>
    <s v="-290.07"/>
    <s v="00.3490"/>
    <s v="0.00"/>
    <s v="0.00"/>
    <m/>
    <s v="-181786952"/>
    <n v="-831.19"/>
    <n v="-174.54990000000001"/>
    <n v="-290.07"/>
    <n v="115.52009999999999"/>
  </r>
  <r>
    <s v="Kentucky Power - Distr"/>
    <x v="11"/>
    <s v="Total Company"/>
    <s v="REG TAX  / SL TAX"/>
    <s v="1991"/>
    <x v="28"/>
    <x v="10"/>
    <s v="Feb"/>
    <n v="2239.75"/>
    <n v="6416.59"/>
    <n v="0"/>
    <n v="-293.73"/>
    <n v="0.34910000000000002"/>
    <n v="1946.02"/>
    <n v="5575.08"/>
    <m/>
    <s v="-181786755"/>
    <n v="-841.51000000000022"/>
    <n v="-176.71710000000004"/>
    <n v="-293.73"/>
    <n v="117.01289999999997"/>
  </r>
  <r>
    <s v="Kentucky Power - Distr"/>
    <x v="15"/>
    <s v="Total Company"/>
    <s v="REG TAX  / SL TAX"/>
    <s v="1991"/>
    <x v="28"/>
    <x v="10"/>
    <s v="Feb"/>
    <s v="1,946.02"/>
    <s v="5,575.08"/>
    <s v="0.00"/>
    <s v="-293.73"/>
    <s v="00.3491"/>
    <s v="1,652.29"/>
    <s v="4,733.57"/>
    <m/>
    <s v="-181786755"/>
    <n v="-841.51000000000022"/>
    <n v="-176.71710000000004"/>
    <n v="-293.73"/>
    <n v="117.01289999999997"/>
  </r>
  <r>
    <s v="Kentucky Power - Distr"/>
    <x v="14"/>
    <s v="Total Company"/>
    <s v="REG TAX  / SL TAX"/>
    <s v="1991"/>
    <x v="28"/>
    <x v="10"/>
    <s v="Feb"/>
    <s v="1,358.33"/>
    <s v="3,891.42"/>
    <s v="0.00"/>
    <s v="-293.74"/>
    <s v="00.3491"/>
    <s v="1,064.59"/>
    <s v="3,049.91"/>
    <m/>
    <s v="-181786755"/>
    <n v="-841.51000000000022"/>
    <n v="-176.71710000000004"/>
    <n v="-293.74"/>
    <n v="117.02289999999996"/>
  </r>
  <r>
    <s v="Kentucky Power - Distr"/>
    <x v="12"/>
    <s v="Total Company"/>
    <s v="REG TAX  / SL TAX"/>
    <s v="1991"/>
    <x v="28"/>
    <x v="10"/>
    <s v="Feb"/>
    <s v="1,652.29"/>
    <s v="4,733.57"/>
    <s v="0.00"/>
    <s v="-293.96"/>
    <s v="00.3491"/>
    <s v="1,358.33"/>
    <s v="3,891.42"/>
    <m/>
    <s v="-181786755"/>
    <n v="-842.14999999999964"/>
    <n v="-176.85149999999993"/>
    <n v="-293.96000000000004"/>
    <n v="117.10850000000011"/>
  </r>
  <r>
    <s v="Kentucky Power - Transm"/>
    <x v="6"/>
    <s v="Total Company"/>
    <s v="REG TAX  / SL TAX"/>
    <s v="1985"/>
    <x v="32"/>
    <x v="9"/>
    <s v="Jun"/>
    <s v="1,511.03"/>
    <s v="4,243.99"/>
    <s v="0.00"/>
    <s v="-285.81"/>
    <s v="00.3560"/>
    <s v="1,225.22"/>
    <s v="3,441.23"/>
    <m/>
    <s v="-181784887"/>
    <n v="-802.75999999999976"/>
    <n v="-168.57959999999994"/>
    <n v="-285.80999999999995"/>
    <n v="117.2304"/>
  </r>
  <r>
    <s v="Kentucky Power - Transm"/>
    <x v="9"/>
    <s v="Total Company"/>
    <s v="REG TAX  / SL TAX"/>
    <s v="1985"/>
    <x v="32"/>
    <x v="9"/>
    <s v="Jun"/>
    <s v="2,368.49"/>
    <s v="6,652.27"/>
    <s v="0.00"/>
    <s v="-285.82"/>
    <s v="00.3560"/>
    <s v="2,082.67"/>
    <s v="5,849.51"/>
    <m/>
    <s v="-181784887"/>
    <n v="-802.76000000000022"/>
    <n v="-168.57960000000003"/>
    <n v="-285.81999999999971"/>
    <n v="117.24039999999968"/>
  </r>
  <r>
    <s v="Kentucky Power - Transm"/>
    <x v="0"/>
    <s v="Total Company"/>
    <s v="REG TAX  / SL TAX"/>
    <s v="1985"/>
    <x v="32"/>
    <x v="9"/>
    <s v="Jun"/>
    <s v="4,083.41"/>
    <s v="11,468.83"/>
    <s v="0.00"/>
    <s v="-285.82"/>
    <s v="00.3560"/>
    <s v="3,797.59"/>
    <s v="10,666.07"/>
    <m/>
    <s v="-181784887"/>
    <n v="-802.76000000000022"/>
    <n v="-168.57960000000003"/>
    <n v="-285.81999999999971"/>
    <n v="117.24039999999968"/>
  </r>
  <r>
    <s v="Kentucky Power - Transm"/>
    <x v="13"/>
    <s v="Total Company"/>
    <s v="REG TAX  / SL TAX"/>
    <s v="1985"/>
    <x v="32"/>
    <x v="9"/>
    <s v="Jun"/>
    <s v="4,369.23"/>
    <s v="12,271.59"/>
    <s v="0.00"/>
    <s v="-285.82"/>
    <s v="00.3560"/>
    <s v="4,083.41"/>
    <s v="11,468.83"/>
    <m/>
    <s v="-181784887"/>
    <n v="-802.76000000000022"/>
    <n v="-168.57960000000003"/>
    <n v="-285.81999999999971"/>
    <n v="117.24039999999968"/>
  </r>
  <r>
    <s v="Kentucky Power - Transm"/>
    <x v="12"/>
    <s v="Total Company"/>
    <s v="REG TAX  / SL TAX"/>
    <s v="1985"/>
    <x v="32"/>
    <x v="9"/>
    <s v="Jun"/>
    <s v="4,940.87"/>
    <s v="13,877.11"/>
    <s v="0.00"/>
    <s v="-285.82"/>
    <s v="00.3560"/>
    <s v="4,655.05"/>
    <s v="13,074.35"/>
    <m/>
    <s v="-181784887"/>
    <n v="-802.76000000000022"/>
    <n v="-168.57960000000003"/>
    <n v="-285.81999999999971"/>
    <n v="117.24039999999968"/>
  </r>
  <r>
    <s v="Kentucky Power - Transm"/>
    <x v="15"/>
    <s v="Total Company"/>
    <s v="REG TAX  / SL TAX"/>
    <s v="1985"/>
    <x v="32"/>
    <x v="9"/>
    <s v="Jun"/>
    <s v="5,226.69"/>
    <s v="14,679.87"/>
    <s v="0.00"/>
    <s v="-285.82"/>
    <s v="00.3560"/>
    <s v="4,940.87"/>
    <s v="13,877.11"/>
    <m/>
    <s v="-181784887"/>
    <n v="-802.76000000000022"/>
    <n v="-168.57960000000003"/>
    <n v="-285.81999999999971"/>
    <n v="117.24039999999968"/>
  </r>
  <r>
    <s v="Kentucky Power - Transm"/>
    <x v="8"/>
    <s v="Total Company"/>
    <s v="REG TAX  / SL TAX"/>
    <s v="1985"/>
    <x v="32"/>
    <x v="9"/>
    <s v="Jun"/>
    <s v="1,796.85"/>
    <s v="5,046.75"/>
    <s v="0.00"/>
    <s v="-285.82"/>
    <s v="00.3560"/>
    <s v="1,511.03"/>
    <s v="4,243.99"/>
    <m/>
    <s v="-181784887"/>
    <n v="-802.76000000000022"/>
    <n v="-168.57960000000003"/>
    <n v="-285.81999999999994"/>
    <n v="117.24039999999991"/>
  </r>
  <r>
    <s v="Kentucky Power - Transm"/>
    <x v="5"/>
    <s v="Total Company"/>
    <s v="REG TAX  / SL TAX"/>
    <s v="1985"/>
    <x v="32"/>
    <x v="9"/>
    <s v="Jun"/>
    <s v="2,940.13"/>
    <s v="8,257.79"/>
    <s v="0.00"/>
    <s v="-285.82"/>
    <s v="00.3560"/>
    <s v="2,654.31"/>
    <s v="7,455.03"/>
    <m/>
    <s v="-181784887"/>
    <n v="-802.76000000000113"/>
    <n v="-168.57960000000023"/>
    <n v="-285.82000000000016"/>
    <n v="117.24039999999994"/>
  </r>
  <r>
    <s v="Kentucky Power - Transm"/>
    <x v="7"/>
    <s v="Total Company"/>
    <s v="REG TAX  / SL TAX"/>
    <s v="1985"/>
    <x v="32"/>
    <x v="9"/>
    <s v="Jun"/>
    <s v="1,225.22"/>
    <s v="3,441.23"/>
    <s v="0.00"/>
    <s v="-285.82"/>
    <s v="00.3560"/>
    <s v="939.40"/>
    <s v="2,638.47"/>
    <m/>
    <s v="-181784887"/>
    <n v="-802.76000000000022"/>
    <n v="-168.57960000000003"/>
    <n v="-285.82000000000005"/>
    <n v="117.24040000000002"/>
  </r>
  <r>
    <s v="Kentucky Power - Transm"/>
    <x v="4"/>
    <s v="Total Company"/>
    <s v="REG TAX  / SL TAX"/>
    <s v="1985"/>
    <x v="32"/>
    <x v="9"/>
    <s v="Jun"/>
    <s v="3,225.95"/>
    <s v="9,060.55"/>
    <s v="0.00"/>
    <s v="-285.82"/>
    <s v="00.3560"/>
    <s v="2,940.13"/>
    <s v="8,257.79"/>
    <m/>
    <s v="-181784887"/>
    <n v="-802.7599999999984"/>
    <n v="-168.57959999999966"/>
    <n v="-285.81999999999971"/>
    <n v="117.24040000000005"/>
  </r>
  <r>
    <s v="Kentucky Power - Transm"/>
    <x v="10"/>
    <s v="Total Company"/>
    <s v="REG TAX  / SL TAX"/>
    <s v="1985"/>
    <x v="32"/>
    <x v="9"/>
    <s v="Jun"/>
    <s v="2,082.67"/>
    <s v="5,849.51"/>
    <s v="0.00"/>
    <s v="-285.82"/>
    <s v="00.3560"/>
    <s v="1,796.85"/>
    <s v="5,046.75"/>
    <m/>
    <s v="-181784887"/>
    <n v="-802.76000000000022"/>
    <n v="-168.57960000000003"/>
    <n v="-285.82000000000016"/>
    <n v="117.24040000000014"/>
  </r>
  <r>
    <s v="Kentucky Power - Transm"/>
    <x v="3"/>
    <s v="Total Company"/>
    <s v="REG TAX  / SL TAX"/>
    <s v="1985"/>
    <x v="32"/>
    <x v="9"/>
    <s v="Jun"/>
    <s v="3,511.77"/>
    <s v="9,863.31"/>
    <s v="0.00"/>
    <s v="-285.82"/>
    <s v="00.3560"/>
    <s v="3,225.95"/>
    <s v="9,060.55"/>
    <m/>
    <s v="-181784887"/>
    <n v="-802.76000000000022"/>
    <n v="-168.57960000000003"/>
    <n v="-285.82000000000016"/>
    <n v="117.24040000000014"/>
  </r>
  <r>
    <s v="Kentucky Power - Transm"/>
    <x v="2"/>
    <s v="Total Company"/>
    <s v="REG TAX  / SL TAX"/>
    <s v="1985"/>
    <x v="32"/>
    <x v="9"/>
    <s v="Jun"/>
    <s v="3,797.59"/>
    <s v="10,666.07"/>
    <s v="0.00"/>
    <s v="-285.82"/>
    <s v="00.3560"/>
    <s v="3,511.77"/>
    <s v="9,863.31"/>
    <m/>
    <s v="-181784887"/>
    <n v="-802.76000000000022"/>
    <n v="-168.57960000000003"/>
    <n v="-285.82000000000016"/>
    <n v="117.24040000000014"/>
  </r>
  <r>
    <s v="Kentucky Power - Transm"/>
    <x v="1"/>
    <s v="Total Company"/>
    <s v="REG TAX  / SL TAX"/>
    <s v="1985"/>
    <x v="32"/>
    <x v="9"/>
    <s v="Jun"/>
    <s v="2,654.31"/>
    <s v="7,455.03"/>
    <s v="0.00"/>
    <s v="-285.82"/>
    <s v="00.3560"/>
    <s v="2,368.49"/>
    <s v="6,652.27"/>
    <m/>
    <s v="-181784887"/>
    <n v="-802.75999999999931"/>
    <n v="-168.57959999999986"/>
    <n v="-285.82000000000016"/>
    <n v="117.24040000000031"/>
  </r>
  <r>
    <s v="Kentucky Power - Transm"/>
    <x v="14"/>
    <s v="Total Company"/>
    <s v="REG TAX  / SL TAX"/>
    <s v="1985"/>
    <x v="32"/>
    <x v="9"/>
    <s v="Jun"/>
    <s v="4,655.05"/>
    <s v="13,074.35"/>
    <s v="0.00"/>
    <s v="-285.82"/>
    <s v="00.3560"/>
    <s v="4,369.23"/>
    <s v="12,271.59"/>
    <m/>
    <s v="-181784887"/>
    <n v="-802.76000000000022"/>
    <n v="-168.57960000000003"/>
    <n v="-285.82000000000062"/>
    <n v="117.24040000000059"/>
  </r>
  <r>
    <s v="Kentucky Power - Transm"/>
    <x v="11"/>
    <s v="Total Company"/>
    <s v="REG TAX  / SL TAX"/>
    <s v="1985"/>
    <x v="32"/>
    <x v="9"/>
    <s v="Jun"/>
    <n v="5512.51"/>
    <n v="15482.63"/>
    <n v="0"/>
    <n v="-285.82"/>
    <n v="0.35599999999999998"/>
    <n v="5226.6899999999996"/>
    <n v="14679.87"/>
    <m/>
    <s v="-181784887"/>
    <n v="-802.7599999999984"/>
    <n v="-168.57959999999966"/>
    <n v="-285.82000000000062"/>
    <n v="117.24040000000096"/>
  </r>
  <r>
    <s v="Kentucky Power - Gen"/>
    <x v="14"/>
    <s v="Total Company"/>
    <s v="REG TAX  / SL TAX"/>
    <s v="2011 50%"/>
    <x v="4"/>
    <x v="7"/>
    <m/>
    <s v="4,461.46"/>
    <s v="12,747.04"/>
    <s v="0.00"/>
    <s v="-296.53"/>
    <s v="00.3500"/>
    <s v="4,164.93"/>
    <s v="11,899.81"/>
    <m/>
    <s v="-181786320"/>
    <n v="-847.23000000000138"/>
    <n v="-177.91830000000027"/>
    <n v="-296.52999999999975"/>
    <n v="118.61169999999947"/>
  </r>
  <r>
    <s v="Kentucky Power - Gen"/>
    <x v="9"/>
    <s v="Total Company"/>
    <s v="REG TAX  / SL TAX"/>
    <s v="2011 50%"/>
    <x v="4"/>
    <x v="7"/>
    <m/>
    <s v="2,089.22"/>
    <s v="5,969.20"/>
    <s v="0.00"/>
    <s v="-296.53"/>
    <s v="00.3500"/>
    <s v="1,792.69"/>
    <s v="5,121.97"/>
    <m/>
    <s v="-181786320"/>
    <n v="-847.22999999999956"/>
    <n v="-177.9182999999999"/>
    <n v="-296.52999999999975"/>
    <n v="118.61169999999984"/>
  </r>
  <r>
    <s v="Kentucky Power - Gen"/>
    <x v="4"/>
    <s v="Total Company"/>
    <s v="REG TAX  / SL TAX"/>
    <s v="2011 50%"/>
    <x v="4"/>
    <x v="7"/>
    <m/>
    <s v="2,978.81"/>
    <s v="8,510.89"/>
    <s v="0.00"/>
    <s v="-296.53"/>
    <s v="00.3500"/>
    <s v="2,682.28"/>
    <s v="7,663.66"/>
    <m/>
    <s v="-181786320"/>
    <n v="-847.22999999999956"/>
    <n v="-177.9182999999999"/>
    <n v="-296.52999999999975"/>
    <n v="118.61169999999984"/>
  </r>
  <r>
    <s v="Kentucky Power - Gen"/>
    <x v="2"/>
    <s v="Total Company"/>
    <s v="REG TAX  / SL TAX"/>
    <s v="2011 50%"/>
    <x v="4"/>
    <x v="7"/>
    <m/>
    <s v="3,571.87"/>
    <s v="10,205.35"/>
    <s v="0.00"/>
    <s v="-296.53"/>
    <s v="00.3500"/>
    <s v="3,275.34"/>
    <s v="9,358.12"/>
    <m/>
    <s v="-181786320"/>
    <n v="-847.22999999999956"/>
    <n v="-177.9182999999999"/>
    <n v="-296.52999999999975"/>
    <n v="118.61169999999984"/>
  </r>
  <r>
    <s v="Kentucky Power - Gen"/>
    <x v="12"/>
    <s v="Total Company"/>
    <s v="REG TAX  / SL TAX"/>
    <s v="2011 50%"/>
    <x v="4"/>
    <x v="7"/>
    <m/>
    <s v="4,757.99"/>
    <s v="13,594.27"/>
    <s v="0.00"/>
    <s v="-296.53"/>
    <s v="00.3500"/>
    <s v="4,461.46"/>
    <s v="12,747.04"/>
    <m/>
    <s v="-181786320"/>
    <n v="-847.22999999999956"/>
    <n v="-177.9182999999999"/>
    <n v="-296.52999999999975"/>
    <n v="118.61169999999984"/>
  </r>
  <r>
    <s v="Kentucky Power - Gen"/>
    <x v="10"/>
    <s v="Total Company"/>
    <s v="REG TAX  / SL TAX"/>
    <s v="2011 50%"/>
    <x v="4"/>
    <x v="7"/>
    <m/>
    <s v="1,792.69"/>
    <s v="5,121.97"/>
    <s v="0.00"/>
    <s v="-296.53"/>
    <s v="00.3500"/>
    <s v="1,496.16"/>
    <s v="4,274.74"/>
    <m/>
    <s v="-181786320"/>
    <n v="-847.23000000000047"/>
    <n v="-177.9183000000001"/>
    <n v="-296.52999999999997"/>
    <n v="118.61169999999987"/>
  </r>
  <r>
    <s v="Kentucky Power - Gen"/>
    <x v="3"/>
    <s v="Total Company"/>
    <s v="REG TAX  / SL TAX"/>
    <s v="2011 50%"/>
    <x v="4"/>
    <x v="7"/>
    <m/>
    <s v="3,275.34"/>
    <s v="9,358.12"/>
    <s v="0.00"/>
    <s v="-296.53"/>
    <s v="00.3500"/>
    <s v="2,978.81"/>
    <s v="8,510.89"/>
    <m/>
    <s v="-181786320"/>
    <n v="-847.23000000000138"/>
    <n v="-177.91830000000027"/>
    <n v="-296.5300000000002"/>
    <n v="118.61169999999993"/>
  </r>
  <r>
    <s v="Kentucky Power - Gen"/>
    <x v="7"/>
    <s v="Total Company"/>
    <s v="REG TAX  / SL TAX"/>
    <s v="2011 50%"/>
    <x v="4"/>
    <x v="7"/>
    <m/>
    <s v="903.10"/>
    <s v="2,580.28"/>
    <s v="0.00"/>
    <s v="-296.53"/>
    <s v="00.3500"/>
    <s v="606.57"/>
    <s v="1,733.05"/>
    <m/>
    <s v="-181786320"/>
    <n v="-847.23000000000025"/>
    <n v="-177.91830000000004"/>
    <n v="-296.52999999999997"/>
    <n v="118.61169999999993"/>
  </r>
  <r>
    <s v="Kentucky Power - Gen"/>
    <x v="8"/>
    <s v="Total Company"/>
    <s v="REG TAX  / SL TAX"/>
    <s v="2011 50%"/>
    <x v="4"/>
    <x v="7"/>
    <m/>
    <s v="1,496.16"/>
    <s v="4,274.74"/>
    <s v="0.00"/>
    <s v="-296.53"/>
    <s v="00.3500"/>
    <s v="1,199.63"/>
    <s v="3,427.51"/>
    <m/>
    <s v="-181786320"/>
    <n v="-847.22999999999956"/>
    <n v="-177.9182999999999"/>
    <n v="-296.52999999999997"/>
    <n v="118.61170000000007"/>
  </r>
  <r>
    <s v="Kentucky Power - Gen"/>
    <x v="6"/>
    <s v="Total Company"/>
    <s v="REG TAX  / SL TAX"/>
    <s v="2011 50%"/>
    <x v="4"/>
    <x v="7"/>
    <m/>
    <s v="1,199.63"/>
    <s v="3,427.51"/>
    <s v="0.00"/>
    <s v="-296.53"/>
    <s v="00.3500"/>
    <s v="903.10"/>
    <s v="2,580.28"/>
    <m/>
    <s v="-181786320"/>
    <n v="-847.23"/>
    <n v="-177.91829999999999"/>
    <n v="-296.53000000000009"/>
    <n v="118.6117000000001"/>
  </r>
  <r>
    <s v="Kentucky Power - Gen"/>
    <x v="1"/>
    <s v="Total Company"/>
    <s v="REG TAX  / SL TAX"/>
    <s v="2011 50%"/>
    <x v="4"/>
    <x v="7"/>
    <m/>
    <s v="2,385.75"/>
    <s v="6,816.43"/>
    <s v="0.00"/>
    <s v="-296.53"/>
    <s v="00.3500"/>
    <s v="2,089.22"/>
    <s v="5,969.20"/>
    <m/>
    <s v="-181786320"/>
    <n v="-847.23000000000047"/>
    <n v="-177.9183000000001"/>
    <n v="-296.5300000000002"/>
    <n v="118.6117000000001"/>
  </r>
  <r>
    <s v="Kentucky Power - Gen"/>
    <x v="5"/>
    <s v="Total Company"/>
    <s v="REG TAX  / SL TAX"/>
    <s v="2011 50%"/>
    <x v="4"/>
    <x v="7"/>
    <m/>
    <s v="2,682.28"/>
    <s v="7,663.66"/>
    <s v="0.00"/>
    <s v="-296.53"/>
    <s v="00.3500"/>
    <s v="2,385.75"/>
    <s v="6,816.43"/>
    <m/>
    <s v="-181786320"/>
    <n v="-847.22999999999956"/>
    <n v="-177.9182999999999"/>
    <n v="-296.5300000000002"/>
    <n v="118.6117000000003"/>
  </r>
  <r>
    <s v="Kentucky Power - Gen"/>
    <x v="0"/>
    <s v="Total Company"/>
    <s v="REG TAX  / SL TAX"/>
    <s v="2011 50%"/>
    <x v="4"/>
    <x v="7"/>
    <m/>
    <s v="3,868.40"/>
    <s v="11,052.58"/>
    <s v="0.00"/>
    <s v="-296.53"/>
    <s v="00.3500"/>
    <s v="3,571.87"/>
    <s v="10,205.35"/>
    <m/>
    <s v="-181786320"/>
    <n v="-847.22999999999956"/>
    <n v="-177.9182999999999"/>
    <n v="-296.5300000000002"/>
    <n v="118.6117000000003"/>
  </r>
  <r>
    <s v="Kentucky Power - Gen"/>
    <x v="13"/>
    <s v="Total Company"/>
    <s v="REG TAX  / SL TAX"/>
    <s v="2011 50%"/>
    <x v="4"/>
    <x v="7"/>
    <m/>
    <s v="4,164.93"/>
    <s v="11,899.81"/>
    <s v="0.00"/>
    <s v="-296.53"/>
    <s v="00.3500"/>
    <s v="3,868.40"/>
    <s v="11,052.58"/>
    <m/>
    <s v="-181786320"/>
    <n v="-847.22999999999956"/>
    <n v="-177.9182999999999"/>
    <n v="-296.5300000000002"/>
    <n v="118.6117000000003"/>
  </r>
  <r>
    <s v="Kentucky Power - Gen"/>
    <x v="15"/>
    <s v="Total Company"/>
    <s v="REG TAX  / SL TAX"/>
    <s v="2011 50%"/>
    <x v="4"/>
    <x v="7"/>
    <m/>
    <s v="5,054.52"/>
    <s v="14,441.50"/>
    <s v="0.00"/>
    <s v="-296.53"/>
    <s v="00.3500"/>
    <s v="4,757.99"/>
    <s v="13,594.27"/>
    <m/>
    <s v="-181786320"/>
    <n v="-847.22999999999956"/>
    <n v="-177.9182999999999"/>
    <n v="-296.53000000000065"/>
    <n v="118.61170000000075"/>
  </r>
  <r>
    <s v="Kentucky Power - Gen"/>
    <x v="11"/>
    <s v="Total Company"/>
    <s v="REG TAX  / SL TAX"/>
    <s v="2004 50%"/>
    <x v="2"/>
    <x v="3"/>
    <m/>
    <n v="18210.419999999998"/>
    <n v="52029.760000000002"/>
    <n v="0"/>
    <n v="-303.42"/>
    <n v="0.35"/>
    <n v="17907"/>
    <n v="51162.84"/>
    <m/>
    <s v="-181786120"/>
    <n v="-866.92000000000553"/>
    <n v="-182.05320000000114"/>
    <n v="-303.41999999999825"/>
    <n v="121.36679999999711"/>
  </r>
  <r>
    <s v="Kentucky Power - Gen"/>
    <x v="13"/>
    <s v="Total Company"/>
    <s v="REG TAX  / SL TAX"/>
    <s v="2004 50%"/>
    <x v="2"/>
    <x v="3"/>
    <m/>
    <s v="16,996.32"/>
    <s v="48,560.90"/>
    <s v="0.00"/>
    <s v="-303.42"/>
    <s v="00.3500"/>
    <s v="16,692.90"/>
    <s v="47,693.98"/>
    <m/>
    <s v="-181786120"/>
    <n v="-866.91999999999825"/>
    <n v="-182.05319999999963"/>
    <n v="-303.41999999999825"/>
    <n v="121.36679999999862"/>
  </r>
  <r>
    <s v="Kentucky Power - Gen"/>
    <x v="12"/>
    <s v="Total Company"/>
    <s v="REG TAX  / SL TAX"/>
    <s v="2004 50%"/>
    <x v="2"/>
    <x v="3"/>
    <m/>
    <s v="17,603.37"/>
    <s v="50,295.33"/>
    <s v="0.00"/>
    <s v="-303.42"/>
    <s v="00.3500"/>
    <s v="17,299.95"/>
    <s v="49,428.41"/>
    <m/>
    <s v="-181786120"/>
    <n v="-866.91999999999825"/>
    <n v="-182.05319999999963"/>
    <n v="-303.41999999999825"/>
    <n v="121.36679999999862"/>
  </r>
  <r>
    <s v="Kentucky Power - Gen"/>
    <x v="0"/>
    <s v="Total Company"/>
    <s v="REG TAX  / SL TAX"/>
    <s v="2004 50%"/>
    <x v="2"/>
    <x v="3"/>
    <m/>
    <s v="16,692.90"/>
    <s v="47,693.98"/>
    <s v="0.00"/>
    <s v="-303.63"/>
    <s v="00.3500"/>
    <s v="16,389.27"/>
    <s v="46,826.47"/>
    <m/>
    <s v="-181786120"/>
    <n v="-867.51000000000204"/>
    <n v="-182.17710000000042"/>
    <n v="-303.63000000000102"/>
    <n v="121.4529000000006"/>
  </r>
  <r>
    <s v="Kentucky Power - Gen"/>
    <x v="14"/>
    <s v="Total Company"/>
    <s v="REG TAX  / SL TAX"/>
    <s v="2004 50%"/>
    <x v="2"/>
    <x v="3"/>
    <m/>
    <s v="17,299.95"/>
    <s v="49,428.41"/>
    <s v="0.00"/>
    <s v="-303.63"/>
    <s v="00.3500"/>
    <s v="16,996.32"/>
    <s v="48,560.90"/>
    <m/>
    <s v="-181786120"/>
    <n v="-867.51000000000204"/>
    <n v="-182.17710000000042"/>
    <n v="-303.63000000000102"/>
    <n v="121.4529000000006"/>
  </r>
  <r>
    <s v="Kentucky Power - Gen"/>
    <x v="15"/>
    <s v="Total Company"/>
    <s v="REG TAX  / SL TAX"/>
    <s v="2004 50%"/>
    <x v="2"/>
    <x v="3"/>
    <m/>
    <s v="17,907.00"/>
    <s v="51,162.84"/>
    <s v="0.00"/>
    <s v="-303.63"/>
    <s v="00.3500"/>
    <s v="17,603.37"/>
    <s v="50,295.33"/>
    <m/>
    <s v="-181786120"/>
    <n v="-867.50999999999476"/>
    <n v="-182.17709999999889"/>
    <n v="-303.63000000000102"/>
    <n v="121.45290000000213"/>
  </r>
  <r>
    <s v="Kentucky Power - Gen"/>
    <x v="15"/>
    <s v="Total Company"/>
    <s v="REG TAX  / SL TAX"/>
    <s v="1996"/>
    <x v="27"/>
    <x v="6"/>
    <m/>
    <s v="2,336.95"/>
    <s v="6,676.93"/>
    <s v="0.00"/>
    <s v="-307.18"/>
    <s v="00.3500"/>
    <s v="2,029.77"/>
    <s v="5,799.28"/>
    <m/>
    <s v="-181785899"/>
    <n v="-877.65000000000055"/>
    <n v="-184.30650000000011"/>
    <n v="-307.17999999999984"/>
    <n v="122.87349999999972"/>
  </r>
  <r>
    <s v="Kentucky Power - Gen"/>
    <x v="14"/>
    <s v="Total Company"/>
    <s v="REG TAX  / SL TAX"/>
    <s v="1996"/>
    <x v="27"/>
    <x v="6"/>
    <m/>
    <s v="1,722.59"/>
    <s v="4,921.63"/>
    <s v="0.00"/>
    <s v="-307.18"/>
    <s v="00.3500"/>
    <s v="1,415.41"/>
    <s v="4,043.98"/>
    <m/>
    <s v="-181785899"/>
    <n v="-877.65000000000009"/>
    <n v="-184.3065"/>
    <n v="-307.17999999999984"/>
    <n v="122.87349999999984"/>
  </r>
  <r>
    <s v="Kentucky Power - Gen"/>
    <x v="2"/>
    <s v="Total Company"/>
    <s v="REG TAX  / SL TAX"/>
    <s v="1996"/>
    <x v="27"/>
    <x v="6"/>
    <m/>
    <s v="801.05"/>
    <s v="2,288.68"/>
    <s v="0.00"/>
    <s v="-307.18"/>
    <s v="00.3500"/>
    <s v="493.87"/>
    <s v="1,411.03"/>
    <m/>
    <s v="-181785899"/>
    <n v="-877.64999999999986"/>
    <n v="-184.30649999999997"/>
    <n v="-307.17999999999995"/>
    <n v="122.87349999999998"/>
  </r>
  <r>
    <s v="Kentucky Power - Gen"/>
    <x v="3"/>
    <s v="Total Company"/>
    <s v="REG TAX  / SL TAX"/>
    <s v="1996"/>
    <x v="27"/>
    <x v="6"/>
    <m/>
    <s v="493.87"/>
    <s v="1,411.03"/>
    <s v="0.00"/>
    <s v="-307.18"/>
    <s v="00.3500"/>
    <s v="186.69"/>
    <s v="533.38"/>
    <m/>
    <s v="-181785899"/>
    <n v="-877.65"/>
    <n v="-184.3065"/>
    <n v="-307.18"/>
    <n v="122.87350000000001"/>
  </r>
  <r>
    <s v="Kentucky Power - Gen"/>
    <x v="0"/>
    <s v="Total Company"/>
    <s v="REG TAX  / SL TAX"/>
    <s v="1996"/>
    <x v="27"/>
    <x v="6"/>
    <m/>
    <s v="1,108.23"/>
    <s v="3,166.33"/>
    <s v="0.00"/>
    <s v="-307.18"/>
    <s v="00.3500"/>
    <s v="801.05"/>
    <s v="2,288.68"/>
    <m/>
    <s v="-181785899"/>
    <n v="-877.65000000000009"/>
    <n v="-184.3065"/>
    <n v="-307.18000000000006"/>
    <n v="122.87350000000006"/>
  </r>
  <r>
    <s v="Kentucky Power - Gen"/>
    <x v="13"/>
    <s v="Total Company"/>
    <s v="REG TAX  / SL TAX"/>
    <s v="1996"/>
    <x v="27"/>
    <x v="6"/>
    <m/>
    <s v="1,415.41"/>
    <s v="4,043.98"/>
    <s v="0.00"/>
    <s v="-307.18"/>
    <s v="00.3500"/>
    <s v="1,108.23"/>
    <s v="3,166.33"/>
    <m/>
    <s v="-181785899"/>
    <n v="-877.65000000000009"/>
    <n v="-184.3065"/>
    <n v="-307.18000000000006"/>
    <n v="122.87350000000006"/>
  </r>
  <r>
    <s v="Kentucky Power - Gen"/>
    <x v="12"/>
    <s v="Total Company"/>
    <s v="REG TAX  / SL TAX"/>
    <s v="1996"/>
    <x v="27"/>
    <x v="6"/>
    <m/>
    <s v="2,029.77"/>
    <s v="5,799.28"/>
    <s v="0.00"/>
    <s v="-307.18"/>
    <s v="00.3500"/>
    <s v="1,722.59"/>
    <s v="4,921.63"/>
    <m/>
    <s v="-181785899"/>
    <n v="-877.64999999999964"/>
    <n v="-184.30649999999991"/>
    <n v="-307.18000000000006"/>
    <n v="122.87350000000015"/>
  </r>
  <r>
    <s v="Kentucky Power - Gen"/>
    <x v="11"/>
    <s v="Total Company"/>
    <s v="REG TAX  / SL TAX"/>
    <s v="1996"/>
    <x v="27"/>
    <x v="6"/>
    <m/>
    <n v="2644.13"/>
    <n v="7554.58"/>
    <n v="0"/>
    <n v="-307.18"/>
    <n v="0.35"/>
    <n v="2336.9499999999998"/>
    <n v="6676.93"/>
    <m/>
    <s v="-181785899"/>
    <n v="-877.64999999999964"/>
    <n v="-184.30649999999991"/>
    <n v="-307.18000000000029"/>
    <n v="122.87350000000038"/>
  </r>
  <r>
    <s v="Kentucky Power - Distr"/>
    <x v="15"/>
    <s v="Total Company"/>
    <s v="REG TAX  / SL TAX"/>
    <s v="1994 - Q4"/>
    <x v="9"/>
    <x v="6"/>
    <m/>
    <s v="2,046.02"/>
    <s v="5,841.10"/>
    <s v="0.00"/>
    <s v="-308.24"/>
    <s v="00.3503"/>
    <s v="1,737.78"/>
    <s v="4,961.11"/>
    <m/>
    <s v="-181786793"/>
    <n v="-879.99000000000069"/>
    <n v="-184.79790000000014"/>
    <n v="-308.24"/>
    <n v="123.44209999999987"/>
  </r>
  <r>
    <s v="Kentucky Power - Distr"/>
    <x v="0"/>
    <s v="Total Company"/>
    <s v="REG TAX  / SL TAX"/>
    <s v="1994 - Q4"/>
    <x v="9"/>
    <x v="6"/>
    <m/>
    <s v="813.05"/>
    <s v="2,321.14"/>
    <s v="0.00"/>
    <s v="-308.24"/>
    <s v="00.3503"/>
    <s v="504.81"/>
    <s v="1,441.15"/>
    <m/>
    <s v="-181786793"/>
    <n v="-879.98999999999978"/>
    <n v="-184.79789999999994"/>
    <n v="-308.23999999999995"/>
    <n v="123.44210000000001"/>
  </r>
  <r>
    <s v="Kentucky Power - Distr"/>
    <x v="14"/>
    <s v="Total Company"/>
    <s v="REG TAX  / SL TAX"/>
    <s v="1994 - Q4"/>
    <x v="9"/>
    <x v="6"/>
    <m/>
    <s v="1,429.54"/>
    <s v="4,081.12"/>
    <s v="0.00"/>
    <s v="-308.24"/>
    <s v="00.3503"/>
    <s v="1,121.30"/>
    <s v="3,201.13"/>
    <m/>
    <s v="-181786793"/>
    <n v="-879.98999999999978"/>
    <n v="-184.79789999999994"/>
    <n v="-308.24"/>
    <n v="123.44210000000007"/>
  </r>
  <r>
    <s v="Kentucky Power - Distr"/>
    <x v="12"/>
    <s v="Total Company"/>
    <s v="REG TAX  / SL TAX"/>
    <s v="1994 - Q4"/>
    <x v="9"/>
    <x v="6"/>
    <m/>
    <s v="1,737.78"/>
    <s v="4,961.11"/>
    <s v="0.00"/>
    <s v="-308.24"/>
    <s v="00.3503"/>
    <s v="1,429.54"/>
    <s v="4,081.12"/>
    <m/>
    <s v="-181786793"/>
    <n v="-879.98999999999978"/>
    <n v="-184.79789999999994"/>
    <n v="-308.24"/>
    <n v="123.44210000000007"/>
  </r>
  <r>
    <s v="Kentucky Power - Distr"/>
    <x v="11"/>
    <s v="Total Company"/>
    <s v="REG TAX  / SL TAX"/>
    <s v="1994 - Q4"/>
    <x v="9"/>
    <x v="6"/>
    <m/>
    <n v="2354.2600000000002"/>
    <n v="6721.09"/>
    <n v="0"/>
    <n v="-308.24"/>
    <n v="0.3503"/>
    <n v="2046.02"/>
    <n v="5841.1"/>
    <m/>
    <s v="-181786793"/>
    <n v="-879.98999999999978"/>
    <n v="-184.79789999999994"/>
    <n v="-308.24000000000024"/>
    <n v="123.44210000000029"/>
  </r>
  <r>
    <s v="Kentucky Power - Distr"/>
    <x v="11"/>
    <s v="Total Company"/>
    <s v="REG TAX  / SL TAX"/>
    <s v="2011 50%"/>
    <x v="4"/>
    <x v="6"/>
    <m/>
    <n v="10411.61"/>
    <n v="29747.46"/>
    <n v="0"/>
    <n v="-308.62"/>
    <n v="0.35"/>
    <n v="10102.99"/>
    <n v="28865.7"/>
    <m/>
    <s v="-181786962"/>
    <n v="-881.7599999999984"/>
    <n v="-185.16959999999966"/>
    <n v="-308.6200000000008"/>
    <n v="123.45040000000114"/>
  </r>
  <r>
    <s v="Kentucky Power - Distr"/>
    <x v="13"/>
    <s v="Total Company"/>
    <s v="REG TAX  / SL TAX"/>
    <s v="1994 - Q4"/>
    <x v="9"/>
    <x v="6"/>
    <m/>
    <s v="1,121.30"/>
    <s v="3,201.13"/>
    <s v="0.00"/>
    <s v="-308.25"/>
    <s v="00.3503"/>
    <s v="813.05"/>
    <s v="2,321.14"/>
    <m/>
    <s v="-181786793"/>
    <n v="-879.99000000000024"/>
    <n v="-184.79790000000006"/>
    <n v="-308.25"/>
    <n v="123.45209999999994"/>
  </r>
  <r>
    <s v="Kentucky Power - Distr"/>
    <x v="2"/>
    <s v="Total Company"/>
    <s v="REG TAX  / SL TAX"/>
    <s v="1994 - Q4"/>
    <x v="9"/>
    <x v="6"/>
    <m/>
    <s v="504.81"/>
    <s v="1,441.15"/>
    <s v="0.00"/>
    <s v="-308.25"/>
    <s v="00.3503"/>
    <s v="196.56"/>
    <s v="561.16"/>
    <m/>
    <s v="-181786793"/>
    <n v="-879.99000000000012"/>
    <n v="-184.79790000000003"/>
    <n v="-308.25"/>
    <n v="123.45209999999997"/>
  </r>
  <r>
    <s v="Kentucky Power - Transm"/>
    <x v="11"/>
    <s v="Total Company"/>
    <s v="REG TAX  / SL TAX"/>
    <s v="2009"/>
    <x v="3"/>
    <x v="6"/>
    <m/>
    <n v="5106.04"/>
    <n v="14588.68"/>
    <n v="0"/>
    <n v="-311.49"/>
    <n v="0.35"/>
    <n v="4794.55"/>
    <n v="13698.71"/>
    <m/>
    <s v="-181785094"/>
    <n v="-889.97000000000116"/>
    <n v="-186.89370000000025"/>
    <n v="-311.48999999999978"/>
    <n v="124.59629999999953"/>
  </r>
  <r>
    <s v="Kentucky Power - Transm"/>
    <x v="2"/>
    <s v="Total Company"/>
    <s v="REG TAX  / SL TAX"/>
    <s v="2009"/>
    <x v="3"/>
    <x v="6"/>
    <m/>
    <s v="3,237.10"/>
    <s v="9,248.86"/>
    <s v="0.00"/>
    <s v="-311.49"/>
    <s v="00.3500"/>
    <s v="2,925.61"/>
    <s v="8,358.89"/>
    <m/>
    <s v="-181785094"/>
    <n v="-889.97000000000116"/>
    <n v="-186.89370000000025"/>
    <n v="-311.48999999999978"/>
    <n v="124.59629999999953"/>
  </r>
  <r>
    <s v="Kentucky Power - Transm"/>
    <x v="14"/>
    <s v="Total Company"/>
    <s v="REG TAX  / SL TAX"/>
    <s v="2009"/>
    <x v="3"/>
    <x v="6"/>
    <m/>
    <s v="4,171.57"/>
    <s v="11,918.77"/>
    <s v="0.00"/>
    <s v="-311.49"/>
    <s v="00.3500"/>
    <s v="3,860.08"/>
    <s v="11,028.80"/>
    <m/>
    <s v="-181785094"/>
    <n v="-889.97000000000116"/>
    <n v="-186.89370000000025"/>
    <n v="-311.48999999999978"/>
    <n v="124.59629999999953"/>
  </r>
  <r>
    <s v="Kentucky Power - Transm"/>
    <x v="4"/>
    <s v="Total Company"/>
    <s v="REG TAX  / SL TAX"/>
    <s v="2009"/>
    <x v="3"/>
    <x v="6"/>
    <m/>
    <s v="2,614.12"/>
    <s v="7,468.92"/>
    <s v="0.00"/>
    <s v="-311.49"/>
    <s v="00.3500"/>
    <s v="2,302.63"/>
    <s v="6,578.95"/>
    <m/>
    <s v="-181785094"/>
    <n v="-889.97000000000025"/>
    <n v="-186.89370000000005"/>
    <n v="-311.48999999999978"/>
    <n v="124.59629999999973"/>
  </r>
  <r>
    <s v="Kentucky Power - Transm"/>
    <x v="13"/>
    <s v="Total Company"/>
    <s v="REG TAX  / SL TAX"/>
    <s v="2009"/>
    <x v="3"/>
    <x v="6"/>
    <m/>
    <s v="3,860.08"/>
    <s v="11,028.80"/>
    <s v="0.00"/>
    <s v="-311.49"/>
    <s v="00.3500"/>
    <s v="3,548.59"/>
    <s v="10,138.83"/>
    <m/>
    <s v="-181785094"/>
    <n v="-889.96999999999935"/>
    <n v="-186.89369999999985"/>
    <n v="-311.48999999999978"/>
    <n v="124.59629999999993"/>
  </r>
  <r>
    <s v="Kentucky Power - Transm"/>
    <x v="15"/>
    <s v="Total Company"/>
    <s v="REG TAX  / SL TAX"/>
    <s v="2009"/>
    <x v="3"/>
    <x v="6"/>
    <m/>
    <s v="4,794.55"/>
    <s v="13,698.71"/>
    <s v="0.00"/>
    <s v="-311.49"/>
    <s v="00.3500"/>
    <s v="4,483.06"/>
    <s v="12,808.74"/>
    <m/>
    <s v="-181785094"/>
    <n v="-889.96999999999935"/>
    <n v="-186.89369999999985"/>
    <n v="-311.48999999999978"/>
    <n v="124.59629999999993"/>
  </r>
  <r>
    <s v="Kentucky Power - Transm"/>
    <x v="9"/>
    <s v="Total Company"/>
    <s v="REG TAX  / SL TAX"/>
    <s v="2009"/>
    <x v="3"/>
    <x v="6"/>
    <m/>
    <s v="1,679.65"/>
    <s v="4,799.01"/>
    <s v="0.00"/>
    <s v="-311.49"/>
    <s v="00.3500"/>
    <s v="1,368.16"/>
    <s v="3,909.04"/>
    <m/>
    <s v="-181785094"/>
    <n v="-889.97000000000025"/>
    <n v="-186.89370000000005"/>
    <n v="-311.49"/>
    <n v="124.59629999999996"/>
  </r>
  <r>
    <s v="Kentucky Power - Transm"/>
    <x v="5"/>
    <s v="Total Company"/>
    <s v="REG TAX  / SL TAX"/>
    <s v="2009"/>
    <x v="3"/>
    <x v="6"/>
    <m/>
    <s v="2,302.63"/>
    <s v="6,578.95"/>
    <s v="0.00"/>
    <s v="-311.49"/>
    <s v="00.3500"/>
    <s v="1,991.14"/>
    <s v="5,688.98"/>
    <m/>
    <s v="-181785094"/>
    <n v="-889.97000000000025"/>
    <n v="-186.89370000000005"/>
    <n v="-311.49"/>
    <n v="124.59629999999996"/>
  </r>
  <r>
    <s v="Kentucky Power - Transm"/>
    <x v="7"/>
    <s v="Total Company"/>
    <s v="REG TAX  / SL TAX"/>
    <s v="2009"/>
    <x v="3"/>
    <x v="6"/>
    <m/>
    <s v="433.69"/>
    <s v="1,239.13"/>
    <s v="0.00"/>
    <s v="-311.49"/>
    <s v="00.3500"/>
    <s v="122.20"/>
    <s v="349.16"/>
    <m/>
    <s v="-181785094"/>
    <n v="-889.97"/>
    <n v="-186.8937"/>
    <n v="-311.49"/>
    <n v="124.59630000000001"/>
  </r>
  <r>
    <s v="Kentucky Power - Transm"/>
    <x v="6"/>
    <s v="Total Company"/>
    <s v="REG TAX  / SL TAX"/>
    <s v="2009"/>
    <x v="3"/>
    <x v="6"/>
    <m/>
    <s v="745.18"/>
    <s v="2,129.10"/>
    <s v="0.00"/>
    <s v="-311.49"/>
    <s v="00.3500"/>
    <s v="433.69"/>
    <s v="1,239.13"/>
    <m/>
    <s v="-181785094"/>
    <n v="-889.9699999999998"/>
    <n v="-186.89369999999994"/>
    <n v="-311.48999999999995"/>
    <n v="124.59630000000001"/>
  </r>
  <r>
    <s v="Kentucky Power - Transm"/>
    <x v="8"/>
    <s v="Total Company"/>
    <s v="REG TAX  / SL TAX"/>
    <s v="2009"/>
    <x v="3"/>
    <x v="6"/>
    <m/>
    <s v="1,056.67"/>
    <s v="3,019.07"/>
    <s v="0.00"/>
    <s v="-311.49"/>
    <s v="00.3500"/>
    <s v="745.18"/>
    <s v="2,129.10"/>
    <m/>
    <s v="-181785094"/>
    <n v="-889.97000000000025"/>
    <n v="-186.89370000000005"/>
    <n v="-311.49000000000012"/>
    <n v="124.59630000000007"/>
  </r>
  <r>
    <s v="Kentucky Power - Transm"/>
    <x v="10"/>
    <s v="Total Company"/>
    <s v="REG TAX  / SL TAX"/>
    <s v="2009"/>
    <x v="3"/>
    <x v="6"/>
    <m/>
    <s v="1,368.16"/>
    <s v="3,909.04"/>
    <s v="0.00"/>
    <s v="-311.49"/>
    <s v="00.3500"/>
    <s v="1,056.67"/>
    <s v="3,019.07"/>
    <m/>
    <s v="-181785094"/>
    <n v="-889.9699999999998"/>
    <n v="-186.89369999999994"/>
    <n v="-311.49"/>
    <n v="124.59630000000007"/>
  </r>
  <r>
    <s v="Kentucky Power - Transm"/>
    <x v="1"/>
    <s v="Total Company"/>
    <s v="REG TAX  / SL TAX"/>
    <s v="2009"/>
    <x v="3"/>
    <x v="6"/>
    <m/>
    <s v="1,991.14"/>
    <s v="5,688.98"/>
    <s v="0.00"/>
    <s v="-311.49"/>
    <s v="00.3500"/>
    <s v="1,679.65"/>
    <s v="4,799.01"/>
    <m/>
    <s v="-181785094"/>
    <n v="-889.96999999999935"/>
    <n v="-186.89369999999985"/>
    <n v="-311.49"/>
    <n v="124.59630000000016"/>
  </r>
  <r>
    <s v="Kentucky Power - Transm"/>
    <x v="3"/>
    <s v="Total Company"/>
    <s v="REG TAX  / SL TAX"/>
    <s v="2009"/>
    <x v="3"/>
    <x v="6"/>
    <m/>
    <s v="2,925.61"/>
    <s v="8,358.89"/>
    <s v="0.00"/>
    <s v="-311.49"/>
    <s v="00.3500"/>
    <s v="2,614.12"/>
    <s v="7,468.92"/>
    <m/>
    <s v="-181785094"/>
    <n v="-889.96999999999935"/>
    <n v="-186.89369999999985"/>
    <n v="-311.49000000000024"/>
    <n v="124.59630000000038"/>
  </r>
  <r>
    <s v="Kentucky Power - Transm"/>
    <x v="0"/>
    <s v="Total Company"/>
    <s v="REG TAX  / SL TAX"/>
    <s v="2009"/>
    <x v="3"/>
    <x v="6"/>
    <m/>
    <s v="3,548.59"/>
    <s v="10,138.83"/>
    <s v="0.00"/>
    <s v="-311.49"/>
    <s v="00.3500"/>
    <s v="3,237.10"/>
    <s v="9,248.86"/>
    <m/>
    <s v="-181785094"/>
    <n v="-889.96999999999935"/>
    <n v="-186.89369999999985"/>
    <n v="-311.49000000000024"/>
    <n v="124.59630000000038"/>
  </r>
  <r>
    <s v="Kentucky Power - Transm"/>
    <x v="12"/>
    <s v="Total Company"/>
    <s v="REG TAX  / SL TAX"/>
    <s v="2009"/>
    <x v="3"/>
    <x v="6"/>
    <m/>
    <s v="4,483.06"/>
    <s v="12,808.74"/>
    <s v="0.00"/>
    <s v="-311.49"/>
    <s v="00.3500"/>
    <s v="4,171.57"/>
    <s v="11,918.77"/>
    <m/>
    <s v="-181785094"/>
    <n v="-889.96999999999935"/>
    <n v="-186.89369999999985"/>
    <n v="-311.49000000000069"/>
    <n v="124.59630000000084"/>
  </r>
  <r>
    <s v="Kentucky Power - Gen"/>
    <x v="2"/>
    <s v="Total Company"/>
    <s v="REG TAX  / SL TAX"/>
    <s v="2010 50%"/>
    <x v="17"/>
    <x v="3"/>
    <m/>
    <s v="27,772.37"/>
    <s v="79,349.68"/>
    <s v="0.00"/>
    <s v="-312.08"/>
    <s v="00.3500"/>
    <s v="27,460.29"/>
    <s v="78,458.03"/>
    <m/>
    <s v="-181786163"/>
    <n v="-891.64999999999418"/>
    <n v="-187.24649999999878"/>
    <n v="-312.07999999999811"/>
    <n v="124.83349999999933"/>
  </r>
  <r>
    <s v="Kentucky Power - Gen"/>
    <x v="13"/>
    <s v="Total Company"/>
    <s v="REG TAX  / SL TAX"/>
    <s v="2010 50%"/>
    <x v="17"/>
    <x v="3"/>
    <m/>
    <s v="28,396.91"/>
    <s v="81,134.06"/>
    <s v="0.00"/>
    <s v="-312.08"/>
    <s v="00.3500"/>
    <s v="28,084.83"/>
    <s v="80,242.41"/>
    <m/>
    <s v="-181786163"/>
    <n v="-891.64999999999418"/>
    <n v="-187.24649999999878"/>
    <n v="-312.07999999999811"/>
    <n v="124.83349999999933"/>
  </r>
  <r>
    <s v="Kentucky Power - Gen"/>
    <x v="11"/>
    <s v="Total Company"/>
    <s v="REG TAX  / SL TAX"/>
    <s v="2010 50%"/>
    <x v="17"/>
    <x v="3"/>
    <m/>
    <n v="29645.99"/>
    <n v="84702.82"/>
    <n v="0"/>
    <n v="-312.08"/>
    <n v="0.35"/>
    <n v="29333.91"/>
    <n v="83811.17"/>
    <m/>
    <s v="-181786163"/>
    <n v="-891.65000000000873"/>
    <n v="-187.24650000000182"/>
    <n v="-312.08000000000175"/>
    <n v="124.83349999999993"/>
  </r>
  <r>
    <s v="Kentucky Power - Gen"/>
    <x v="4"/>
    <s v="Total Company"/>
    <s v="REG TAX  / SL TAX"/>
    <s v="2010 50%"/>
    <x v="17"/>
    <x v="3"/>
    <m/>
    <s v="27,147.83"/>
    <s v="77,565.30"/>
    <s v="0.00"/>
    <s v="-312.08"/>
    <s v="00.3500"/>
    <s v="26,835.75"/>
    <s v="76,673.65"/>
    <m/>
    <s v="-181786163"/>
    <n v="-891.65000000000873"/>
    <n v="-187.24650000000182"/>
    <n v="-312.08000000000175"/>
    <n v="124.83349999999993"/>
  </r>
  <r>
    <s v="Kentucky Power - Gen"/>
    <x v="12"/>
    <s v="Total Company"/>
    <s v="REG TAX  / SL TAX"/>
    <s v="2010 50%"/>
    <x v="17"/>
    <x v="3"/>
    <m/>
    <s v="29,021.45"/>
    <s v="82,918.44"/>
    <s v="0.00"/>
    <s v="-312.08"/>
    <s v="00.3500"/>
    <s v="28,709.37"/>
    <s v="82,026.79"/>
    <m/>
    <s v="-181786163"/>
    <n v="-891.65000000000873"/>
    <n v="-187.24650000000182"/>
    <n v="-312.08000000000175"/>
    <n v="124.83349999999993"/>
  </r>
  <r>
    <s v="Kentucky Power - Gen"/>
    <x v="1"/>
    <s v="Total Company"/>
    <s v="REG TAX  / SL TAX"/>
    <s v="2010 50%"/>
    <x v="17"/>
    <x v="3"/>
    <m/>
    <s v="26,523.29"/>
    <s v="75,780.92"/>
    <s v="0.00"/>
    <s v="-312.08"/>
    <s v="00.3500"/>
    <s v="26,211.21"/>
    <s v="74,889.27"/>
    <m/>
    <s v="-181786163"/>
    <n v="-891.64999999999418"/>
    <n v="-187.24649999999878"/>
    <n v="-312.08000000000175"/>
    <n v="124.83350000000297"/>
  </r>
  <r>
    <s v="Kentucky Power - Gen"/>
    <x v="9"/>
    <s v="Total Company"/>
    <s v="REG TAX  / SL TAX"/>
    <s v="2010 50%"/>
    <x v="17"/>
    <x v="3"/>
    <m/>
    <s v="26,211.21"/>
    <s v="74,889.27"/>
    <s v="0.00"/>
    <s v="-312.46"/>
    <s v="00.3500"/>
    <s v="25,898.75"/>
    <s v="73,996.54"/>
    <m/>
    <s v="-181786163"/>
    <n v="-892.73000000001048"/>
    <n v="-187.47330000000218"/>
    <n v="-312.45999999999913"/>
    <n v="124.98669999999694"/>
  </r>
  <r>
    <s v="Kentucky Power - Gen"/>
    <x v="5"/>
    <s v="Total Company"/>
    <s v="REG TAX  / SL TAX"/>
    <s v="2010 50%"/>
    <x v="17"/>
    <x v="3"/>
    <m/>
    <s v="26,835.75"/>
    <s v="76,673.65"/>
    <s v="0.00"/>
    <s v="-312.46"/>
    <s v="00.3500"/>
    <s v="26,523.29"/>
    <s v="75,780.92"/>
    <m/>
    <s v="-181786163"/>
    <n v="-892.72999999999593"/>
    <n v="-187.47329999999914"/>
    <n v="-312.45999999999913"/>
    <n v="124.98669999999998"/>
  </r>
  <r>
    <s v="Kentucky Power - Gen"/>
    <x v="3"/>
    <s v="Total Company"/>
    <s v="REG TAX  / SL TAX"/>
    <s v="2010 50%"/>
    <x v="17"/>
    <x v="3"/>
    <m/>
    <s v="27,460.29"/>
    <s v="78,458.03"/>
    <s v="0.00"/>
    <s v="-312.46"/>
    <s v="00.3500"/>
    <s v="27,147.83"/>
    <s v="77,565.30"/>
    <m/>
    <s v="-181786163"/>
    <n v="-892.72999999999593"/>
    <n v="-187.47329999999914"/>
    <n v="-312.45999999999913"/>
    <n v="124.98669999999998"/>
  </r>
  <r>
    <s v="Kentucky Power - Gen"/>
    <x v="14"/>
    <s v="Total Company"/>
    <s v="REG TAX  / SL TAX"/>
    <s v="2010 50%"/>
    <x v="17"/>
    <x v="3"/>
    <m/>
    <s v="28,709.37"/>
    <s v="82,026.79"/>
    <s v="0.00"/>
    <s v="-312.46"/>
    <s v="00.3500"/>
    <s v="28,396.91"/>
    <s v="81,134.06"/>
    <m/>
    <s v="-181786163"/>
    <n v="-892.72999999999593"/>
    <n v="-187.47329999999914"/>
    <n v="-312.45999999999913"/>
    <n v="124.98669999999998"/>
  </r>
  <r>
    <s v="Kentucky Power - Gen"/>
    <x v="15"/>
    <s v="Total Company"/>
    <s v="REG TAX  / SL TAX"/>
    <s v="2010 50%"/>
    <x v="17"/>
    <x v="3"/>
    <m/>
    <s v="29,333.91"/>
    <s v="83,811.17"/>
    <s v="0.00"/>
    <s v="-312.46"/>
    <s v="00.3500"/>
    <s v="29,021.45"/>
    <s v="82,918.44"/>
    <m/>
    <s v="-181786163"/>
    <n v="-892.72999999999593"/>
    <n v="-187.47329999999914"/>
    <n v="-312.45999999999913"/>
    <n v="124.98669999999998"/>
  </r>
  <r>
    <s v="Kentucky Power - Gen"/>
    <x v="0"/>
    <s v="Total Company"/>
    <s v="REG TAX  / SL TAX"/>
    <s v="2010 50%"/>
    <x v="17"/>
    <x v="3"/>
    <m/>
    <s v="28,084.83"/>
    <s v="80,242.41"/>
    <s v="0.00"/>
    <s v="-312.46"/>
    <s v="00.3500"/>
    <s v="27,772.37"/>
    <s v="79,349.68"/>
    <m/>
    <s v="-181786163"/>
    <n v="-892.73000000001048"/>
    <n v="-187.47330000000218"/>
    <n v="-312.46000000000276"/>
    <n v="124.98670000000058"/>
  </r>
  <r>
    <s v="Kentucky Power - Transm"/>
    <x v="3"/>
    <s v="Total Company"/>
    <s v="REG TAX  / SL TAX"/>
    <s v="1993"/>
    <x v="31"/>
    <x v="9"/>
    <s v="Dec"/>
    <s v="9,885.05"/>
    <s v="29,307.80"/>
    <s v="0.00"/>
    <s v="-337.89"/>
    <s v="00.3373"/>
    <s v="9,547.16"/>
    <s v="28,305.99"/>
    <m/>
    <s v="-181785112"/>
    <n v="-1001.8099999999977"/>
    <n v="-210.38009999999952"/>
    <n v="-337.88999999999942"/>
    <n v="127.5098999999999"/>
  </r>
  <r>
    <s v="Kentucky Power - Gen"/>
    <x v="10"/>
    <s v="Total Company"/>
    <s v="REG TAX  / SL TAX"/>
    <s v="1998"/>
    <x v="15"/>
    <x v="25"/>
    <m/>
    <s v="320.15"/>
    <s v="914.73"/>
    <s v="0.00"/>
    <s v="-320.15"/>
    <s v="00.3500"/>
    <s v="0.00"/>
    <s v="0.01"/>
    <m/>
    <s v="-181786178"/>
    <n v="-914.72"/>
    <n v="-192.09119999999999"/>
    <n v="-320.14999999999998"/>
    <n v="128.05879999999999"/>
  </r>
  <r>
    <s v="Kentucky Power - Distr"/>
    <x v="0"/>
    <s v="Total Company"/>
    <s v="REG TAX  / SL TAX"/>
    <s v="1991"/>
    <x v="28"/>
    <x v="10"/>
    <s v="Apr"/>
    <s v="328.67"/>
    <s v="942.55"/>
    <s v="0.00"/>
    <s v="-328.67"/>
    <s v="00.3487"/>
    <s v="0.00"/>
    <s v="0.00"/>
    <m/>
    <s v="-181786656"/>
    <n v="-942.55"/>
    <n v="-197.93549999999999"/>
    <n v="-328.67"/>
    <n v="130.73450000000003"/>
  </r>
  <r>
    <s v="Kentucky Power - Distr"/>
    <x v="8"/>
    <s v="Total Company"/>
    <s v="REG TAX  / SL TAX"/>
    <s v="2004 50%"/>
    <x v="2"/>
    <x v="6"/>
    <m/>
    <s v="327.35"/>
    <s v="935.28"/>
    <s v="0.00"/>
    <s v="-327.35"/>
    <s v="00.3500"/>
    <s v="0.00"/>
    <s v="0.01"/>
    <m/>
    <s v="-181786824"/>
    <n v="-935.27"/>
    <n v="-196.4067"/>
    <n v="-327.35000000000002"/>
    <n v="130.94330000000002"/>
  </r>
  <r>
    <s v="Kentucky Power - Transm"/>
    <x v="5"/>
    <s v="Total Company"/>
    <s v="REG TAX  / SL TAX"/>
    <s v="1992"/>
    <x v="24"/>
    <x v="24"/>
    <m/>
    <s v="3,714.83"/>
    <s v="10,630.11"/>
    <s v="0.00"/>
    <s v="-330.29"/>
    <s v="00.3495"/>
    <s v="3,384.54"/>
    <s v="9,684.96"/>
    <m/>
    <s v="-181785159"/>
    <n v="-945.15000000000146"/>
    <n v="-198.4815000000003"/>
    <n v="-330.28999999999996"/>
    <n v="131.80849999999967"/>
  </r>
  <r>
    <s v="Kentucky Power - Transm"/>
    <x v="15"/>
    <s v="Total Company"/>
    <s v="REG TAX  / SL TAX"/>
    <s v="1992"/>
    <x v="24"/>
    <x v="24"/>
    <m/>
    <s v="6,357.19"/>
    <s v="18,191.31"/>
    <s v="0.00"/>
    <s v="-330.29"/>
    <s v="00.3495"/>
    <s v="6,026.90"/>
    <s v="17,246.16"/>
    <m/>
    <s v="-181785159"/>
    <n v="-945.15000000000146"/>
    <n v="-198.4815000000003"/>
    <n v="-330.28999999999996"/>
    <n v="131.80849999999967"/>
  </r>
  <r>
    <s v="Kentucky Power - Transm"/>
    <x v="8"/>
    <s v="Total Company"/>
    <s v="REG TAX  / SL TAX"/>
    <s v="1992"/>
    <x v="24"/>
    <x v="24"/>
    <m/>
    <s v="2,393.65"/>
    <s v="6,849.51"/>
    <s v="0.00"/>
    <s v="-330.29"/>
    <s v="00.3495"/>
    <s v="2,063.36"/>
    <s v="5,904.36"/>
    <m/>
    <s v="-181785159"/>
    <n v="-945.15000000000055"/>
    <n v="-198.4815000000001"/>
    <n v="-330.28999999999996"/>
    <n v="131.80849999999987"/>
  </r>
  <r>
    <s v="Kentucky Power - Transm"/>
    <x v="7"/>
    <s v="Total Company"/>
    <s v="REG TAX  / SL TAX"/>
    <s v="1992"/>
    <x v="24"/>
    <x v="24"/>
    <m/>
    <s v="1,733.06"/>
    <s v="4,959.21"/>
    <s v="0.00"/>
    <s v="-330.29"/>
    <s v="00.3495"/>
    <s v="1,402.77"/>
    <s v="4,014.06"/>
    <m/>
    <s v="-181785159"/>
    <n v="-945.15000000000009"/>
    <n v="-198.48150000000001"/>
    <n v="-330.28999999999996"/>
    <n v="131.80849999999995"/>
  </r>
  <r>
    <s v="Kentucky Power - Transm"/>
    <x v="9"/>
    <s v="Total Company"/>
    <s v="REG TAX  / SL TAX"/>
    <s v="1992"/>
    <x v="24"/>
    <x v="24"/>
    <m/>
    <s v="3,054.24"/>
    <s v="8,739.81"/>
    <s v="0.00"/>
    <s v="-330.29"/>
    <s v="00.3495"/>
    <s v="2,723.95"/>
    <s v="7,794.66"/>
    <m/>
    <s v="-181785159"/>
    <n v="-945.14999999999964"/>
    <n v="-198.48149999999993"/>
    <n v="-330.28999999999996"/>
    <n v="131.80850000000004"/>
  </r>
  <r>
    <s v="Kentucky Power - Transm"/>
    <x v="3"/>
    <s v="Total Company"/>
    <s v="REG TAX  / SL TAX"/>
    <s v="1992"/>
    <x v="24"/>
    <x v="24"/>
    <m/>
    <s v="4,375.42"/>
    <s v="12,520.41"/>
    <s v="0.00"/>
    <s v="-330.29"/>
    <s v="00.3495"/>
    <s v="4,045.13"/>
    <s v="11,575.26"/>
    <m/>
    <s v="-181785159"/>
    <n v="-945.14999999999964"/>
    <n v="-198.48149999999993"/>
    <n v="-330.28999999999996"/>
    <n v="131.80850000000004"/>
  </r>
  <r>
    <s v="Kentucky Power - Transm"/>
    <x v="0"/>
    <s v="Total Company"/>
    <s v="REG TAX  / SL TAX"/>
    <s v="1992"/>
    <x v="24"/>
    <x v="24"/>
    <m/>
    <s v="5,036.01"/>
    <s v="14,410.71"/>
    <s v="0.00"/>
    <s v="-330.29"/>
    <s v="00.3495"/>
    <s v="4,705.72"/>
    <s v="13,465.56"/>
    <m/>
    <s v="-181785159"/>
    <n v="-945.14999999999964"/>
    <n v="-198.48149999999993"/>
    <n v="-330.28999999999996"/>
    <n v="131.80850000000004"/>
  </r>
  <r>
    <s v="Kentucky Power - Transm"/>
    <x v="14"/>
    <s v="Total Company"/>
    <s v="REG TAX  / SL TAX"/>
    <s v="1992"/>
    <x v="24"/>
    <x v="24"/>
    <m/>
    <s v="5,696.60"/>
    <s v="16,301.01"/>
    <s v="0.00"/>
    <s v="-330.29"/>
    <s v="00.3495"/>
    <s v="5,366.31"/>
    <s v="15,355.86"/>
    <m/>
    <s v="-181785159"/>
    <n v="-945.14999999999964"/>
    <n v="-198.48149999999993"/>
    <n v="-330.28999999999996"/>
    <n v="131.80850000000004"/>
  </r>
  <r>
    <s v="Kentucky Power - Transm"/>
    <x v="12"/>
    <s v="Total Company"/>
    <s v="REG TAX  / SL TAX"/>
    <s v="1992"/>
    <x v="24"/>
    <x v="24"/>
    <m/>
    <s v="6,026.90"/>
    <s v="17,246.16"/>
    <s v="0.00"/>
    <s v="-330.30"/>
    <s v="00.3495"/>
    <s v="5,696.60"/>
    <s v="16,301.01"/>
    <m/>
    <s v="-181785159"/>
    <n v="-945.14999999999964"/>
    <n v="-198.48149999999993"/>
    <n v="-330.29999999999927"/>
    <n v="131.81849999999935"/>
  </r>
  <r>
    <s v="Kentucky Power - Transm"/>
    <x v="10"/>
    <s v="Total Company"/>
    <s v="REG TAX  / SL TAX"/>
    <s v="1992"/>
    <x v="24"/>
    <x v="24"/>
    <m/>
    <s v="2,723.95"/>
    <s v="7,794.66"/>
    <s v="0.00"/>
    <s v="-330.30"/>
    <s v="00.3495"/>
    <s v="2,393.65"/>
    <s v="6,849.51"/>
    <m/>
    <s v="-181785159"/>
    <n v="-945.14999999999964"/>
    <n v="-198.48149999999993"/>
    <n v="-330.29999999999973"/>
    <n v="131.8184999999998"/>
  </r>
  <r>
    <s v="Kentucky Power - Transm"/>
    <x v="13"/>
    <s v="Total Company"/>
    <s v="REG TAX  / SL TAX"/>
    <s v="1992"/>
    <x v="24"/>
    <x v="24"/>
    <m/>
    <s v="5,366.31"/>
    <s v="15,355.86"/>
    <s v="0.00"/>
    <s v="-330.30"/>
    <s v="00.3495"/>
    <s v="5,036.01"/>
    <s v="14,410.71"/>
    <m/>
    <s v="-181785159"/>
    <n v="-945.15000000000146"/>
    <n v="-198.4815000000003"/>
    <n v="-330.30000000000018"/>
    <n v="131.81849999999989"/>
  </r>
  <r>
    <s v="Kentucky Power - Transm"/>
    <x v="6"/>
    <s v="Total Company"/>
    <s v="REG TAX  / SL TAX"/>
    <s v="1992"/>
    <x v="24"/>
    <x v="24"/>
    <m/>
    <s v="2,063.36"/>
    <s v="5,904.36"/>
    <s v="0.00"/>
    <s v="-330.30"/>
    <s v="00.3495"/>
    <s v="1,733.06"/>
    <s v="4,959.21"/>
    <m/>
    <s v="-181785159"/>
    <n v="-945.14999999999964"/>
    <n v="-198.48149999999993"/>
    <n v="-330.30000000000018"/>
    <n v="131.81850000000026"/>
  </r>
  <r>
    <s v="Kentucky Power - Transm"/>
    <x v="1"/>
    <s v="Total Company"/>
    <s v="REG TAX  / SL TAX"/>
    <s v="1992"/>
    <x v="24"/>
    <x v="24"/>
    <m/>
    <s v="3,384.54"/>
    <s v="9,684.96"/>
    <s v="0.00"/>
    <s v="-330.30"/>
    <s v="00.3495"/>
    <s v="3,054.24"/>
    <s v="8,739.81"/>
    <m/>
    <s v="-181785159"/>
    <n v="-945.14999999999964"/>
    <n v="-198.48149999999993"/>
    <n v="-330.30000000000018"/>
    <n v="131.81850000000026"/>
  </r>
  <r>
    <s v="Kentucky Power - Transm"/>
    <x v="4"/>
    <s v="Total Company"/>
    <s v="REG TAX  / SL TAX"/>
    <s v="1992"/>
    <x v="24"/>
    <x v="24"/>
    <m/>
    <s v="4,045.13"/>
    <s v="11,575.26"/>
    <s v="0.00"/>
    <s v="-330.30"/>
    <s v="00.3495"/>
    <s v="3,714.83"/>
    <s v="10,630.11"/>
    <m/>
    <s v="-181785159"/>
    <n v="-945.14999999999964"/>
    <n v="-198.48149999999993"/>
    <n v="-330.30000000000018"/>
    <n v="131.81850000000026"/>
  </r>
  <r>
    <s v="Kentucky Power - Transm"/>
    <x v="2"/>
    <s v="Total Company"/>
    <s v="REG TAX  / SL TAX"/>
    <s v="1992"/>
    <x v="24"/>
    <x v="24"/>
    <m/>
    <s v="4,705.72"/>
    <s v="13,465.56"/>
    <s v="0.00"/>
    <s v="-330.30"/>
    <s v="00.3495"/>
    <s v="4,375.42"/>
    <s v="12,520.41"/>
    <m/>
    <s v="-181785159"/>
    <n v="-945.14999999999964"/>
    <n v="-198.48149999999993"/>
    <n v="-330.30000000000018"/>
    <n v="131.81850000000026"/>
  </r>
  <r>
    <s v="Kentucky Power - Transm"/>
    <x v="11"/>
    <s v="Total Company"/>
    <s v="REG TAX  / SL TAX"/>
    <s v="1992"/>
    <x v="24"/>
    <x v="24"/>
    <m/>
    <n v="6687.49"/>
    <n v="19136.46"/>
    <n v="0"/>
    <n v="-330.3"/>
    <n v="0.34949999999999998"/>
    <n v="6357.19"/>
    <n v="18191.310000000001"/>
    <m/>
    <s v="-181785159"/>
    <n v="-945.14999999999782"/>
    <n v="-198.48149999999953"/>
    <n v="-330.30000000000018"/>
    <n v="131.81850000000065"/>
  </r>
  <r>
    <s v="Kentucky Power - Distr"/>
    <x v="15"/>
    <s v="Total Company"/>
    <s v="REG TAX  / SL TAX"/>
    <s v="1983"/>
    <x v="25"/>
    <x v="11"/>
    <s v="Oct"/>
    <s v="266.56"/>
    <s v="635.37"/>
    <s v="0.00"/>
    <s v="-266.56"/>
    <s v="00.4195"/>
    <s v="0.00"/>
    <s v="0.00"/>
    <m/>
    <s v="-181786603"/>
    <n v="-635.37"/>
    <n v="-133.42769999999999"/>
    <n v="-266.56"/>
    <n v="133.13230000000001"/>
  </r>
  <r>
    <s v="Kentucky Power - Distr"/>
    <x v="13"/>
    <s v="Total Company"/>
    <s v="REG TAX  / SL TAX"/>
    <s v="1990"/>
    <x v="30"/>
    <x v="10"/>
    <s v="Feb"/>
    <s v="340.33"/>
    <s v="978.30"/>
    <s v="0.00"/>
    <s v="-340.33"/>
    <s v="00.3479"/>
    <s v="0.00"/>
    <s v="0.00"/>
    <m/>
    <s v="-181787064"/>
    <n v="-978.3"/>
    <n v="-205.44299999999998"/>
    <n v="-340.33"/>
    <n v="134.887"/>
  </r>
  <r>
    <s v="Kentucky Power - Gen"/>
    <x v="14"/>
    <s v="Total Company"/>
    <s v="REG TAX  / SL TAX"/>
    <s v="1994 - Q1"/>
    <x v="9"/>
    <x v="0"/>
    <m/>
    <s v="338.20"/>
    <s v="966.75"/>
    <s v="0.00"/>
    <s v="-338.20"/>
    <s v="00.3498"/>
    <s v="0.00"/>
    <s v="0.00"/>
    <m/>
    <s v="-181785710"/>
    <n v="-966.75"/>
    <n v="-203.01749999999998"/>
    <n v="-338.2"/>
    <n v="135.1825"/>
  </r>
  <r>
    <s v="Kentucky Power - Distr"/>
    <x v="11"/>
    <s v="Total Company"/>
    <s v="REG TAX  / SL TAX"/>
    <s v="1983"/>
    <x v="25"/>
    <x v="11"/>
    <s v="Oct"/>
    <n v="549.69000000000005"/>
    <n v="1310.26"/>
    <n v="0"/>
    <n v="-283.13"/>
    <n v="0.41949999999999998"/>
    <n v="266.56"/>
    <n v="635.37"/>
    <m/>
    <s v="-181786603"/>
    <n v="-674.89"/>
    <n v="-141.7269"/>
    <n v="-283.13000000000005"/>
    <n v="141.40310000000005"/>
  </r>
  <r>
    <s v="Kentucky Power - Distr"/>
    <x v="11"/>
    <s v="Total Company"/>
    <s v="REG TAX  / SL TAX"/>
    <s v="1989"/>
    <x v="29"/>
    <x v="30"/>
    <m/>
    <n v="362.17"/>
    <n v="1050.25"/>
    <n v="0"/>
    <n v="-362.17"/>
    <n v="0.3448"/>
    <n v="0"/>
    <n v="0"/>
    <m/>
    <s v="-181787113"/>
    <n v="-1050.25"/>
    <n v="-220.55249999999998"/>
    <n v="-362.17"/>
    <n v="141.61750000000004"/>
  </r>
  <r>
    <s v="Kentucky Power - Gen"/>
    <x v="11"/>
    <s v="Total Company"/>
    <s v="REG TAX  / SL TAX"/>
    <s v="1990"/>
    <x v="30"/>
    <x v="3"/>
    <m/>
    <n v="1318.35"/>
    <n v="3801.12"/>
    <n v="0"/>
    <n v="-360.86"/>
    <n v="0.3468"/>
    <n v="957.49"/>
    <n v="2760.67"/>
    <m/>
    <s v="-181786347"/>
    <n v="-1040.4499999999998"/>
    <n v="-218.49449999999996"/>
    <n v="-360.8599999999999"/>
    <n v="142.36549999999994"/>
  </r>
  <r>
    <s v="Kentucky Power - Gen"/>
    <x v="12"/>
    <s v="Total Company"/>
    <s v="REG TAX  / SL TAX"/>
    <s v="1990"/>
    <x v="30"/>
    <x v="3"/>
    <m/>
    <s v="596.63"/>
    <s v="1,720.22"/>
    <s v="0.00"/>
    <s v="-360.86"/>
    <s v="00.3468"/>
    <s v="235.77"/>
    <s v="679.77"/>
    <m/>
    <s v="-181786347"/>
    <n v="-1040.45"/>
    <n v="-218.49449999999999"/>
    <n v="-360.86"/>
    <n v="142.36550000000003"/>
  </r>
  <r>
    <s v="Kentucky Power - Gen"/>
    <x v="15"/>
    <s v="Total Company"/>
    <s v="REG TAX  / SL TAX"/>
    <s v="1990"/>
    <x v="30"/>
    <x v="3"/>
    <m/>
    <s v="957.49"/>
    <s v="2,760.67"/>
    <s v="0.00"/>
    <s v="-360.86"/>
    <s v="00.3468"/>
    <s v="596.63"/>
    <s v="1,720.22"/>
    <m/>
    <s v="-181786347"/>
    <n v="-1040.45"/>
    <n v="-218.49449999999999"/>
    <n v="-360.86"/>
    <n v="142.36550000000003"/>
  </r>
  <r>
    <s v="Kentucky Power - Transm"/>
    <x v="3"/>
    <s v="Total Company"/>
    <s v="REG TAX  / SL TAX"/>
    <s v="1989"/>
    <x v="29"/>
    <x v="24"/>
    <m/>
    <s v="4,053.16"/>
    <s v="11,677.79"/>
    <s v="0.00"/>
    <s v="-367.41"/>
    <s v="00.3471"/>
    <s v="3,685.75"/>
    <s v="10,619.21"/>
    <m/>
    <s v="-181785108"/>
    <n v="-1058.5800000000017"/>
    <n v="-222.30180000000036"/>
    <n v="-367.40999999999985"/>
    <n v="145.1081999999995"/>
  </r>
  <r>
    <s v="Kentucky Power - Transm"/>
    <x v="9"/>
    <s v="Total Company"/>
    <s v="REG TAX  / SL TAX"/>
    <s v="1989"/>
    <x v="29"/>
    <x v="24"/>
    <m/>
    <s v="2,583.50"/>
    <s v="7,443.47"/>
    <s v="0.00"/>
    <s v="-367.41"/>
    <s v="00.3471"/>
    <s v="2,216.09"/>
    <s v="6,384.89"/>
    <m/>
    <s v="-181785108"/>
    <n v="-1058.58"/>
    <n v="-222.30179999999999"/>
    <n v="-367.40999999999985"/>
    <n v="145.10819999999987"/>
  </r>
  <r>
    <s v="Kentucky Power - Transm"/>
    <x v="5"/>
    <s v="Total Company"/>
    <s v="REG TAX  / SL TAX"/>
    <s v="1989"/>
    <x v="29"/>
    <x v="24"/>
    <m/>
    <s v="3,318.33"/>
    <s v="9,560.63"/>
    <s v="0.00"/>
    <s v="-367.41"/>
    <s v="00.3471"/>
    <s v="2,950.92"/>
    <s v="8,502.05"/>
    <m/>
    <s v="-181785108"/>
    <n v="-1058.58"/>
    <n v="-222.30179999999999"/>
    <n v="-367.40999999999985"/>
    <n v="145.10819999999987"/>
  </r>
  <r>
    <s v="Kentucky Power - Transm"/>
    <x v="8"/>
    <s v="Total Company"/>
    <s v="REG TAX  / SL TAX"/>
    <s v="1989"/>
    <x v="29"/>
    <x v="24"/>
    <m/>
    <s v="1,848.67"/>
    <s v="5,326.31"/>
    <s v="0.00"/>
    <s v="-367.41"/>
    <s v="00.3471"/>
    <s v="1,481.26"/>
    <s v="4,267.73"/>
    <m/>
    <s v="-181785108"/>
    <n v="-1058.5800000000008"/>
    <n v="-222.30180000000016"/>
    <n v="-367.41000000000008"/>
    <n v="145.10819999999993"/>
  </r>
  <r>
    <s v="Kentucky Power - Transm"/>
    <x v="7"/>
    <s v="Total Company"/>
    <s v="REG TAX  / SL TAX"/>
    <s v="1989"/>
    <x v="29"/>
    <x v="24"/>
    <m/>
    <s v="1,113.84"/>
    <s v="3,209.15"/>
    <s v="0.00"/>
    <s v="-367.41"/>
    <s v="00.3471"/>
    <s v="746.43"/>
    <s v="2,150.57"/>
    <m/>
    <s v="-181785108"/>
    <n v="-1058.58"/>
    <n v="-222.30179999999999"/>
    <n v="-367.40999999999997"/>
    <n v="145.10819999999998"/>
  </r>
  <r>
    <s v="Kentucky Power - Transm"/>
    <x v="15"/>
    <s v="Total Company"/>
    <s v="REG TAX  / SL TAX"/>
    <s v="1989"/>
    <x v="29"/>
    <x v="24"/>
    <m/>
    <s v="6,257.68"/>
    <s v="18,029.27"/>
    <s v="0.00"/>
    <s v="-367.42"/>
    <s v="00.3471"/>
    <s v="5,890.26"/>
    <s v="16,970.69"/>
    <m/>
    <s v="-181785108"/>
    <n v="-1058.5800000000017"/>
    <n v="-222.30180000000036"/>
    <n v="-367.42000000000007"/>
    <n v="145.11819999999972"/>
  </r>
  <r>
    <s v="Kentucky Power - Transm"/>
    <x v="10"/>
    <s v="Total Company"/>
    <s v="REG TAX  / SL TAX"/>
    <s v="1989"/>
    <x v="29"/>
    <x v="24"/>
    <m/>
    <s v="2,216.09"/>
    <s v="6,384.89"/>
    <s v="0.00"/>
    <s v="-367.42"/>
    <s v="00.3471"/>
    <s v="1,848.67"/>
    <s v="5,326.31"/>
    <m/>
    <s v="-181785108"/>
    <n v="-1058.58"/>
    <n v="-222.30179999999999"/>
    <n v="-367.42000000000007"/>
    <n v="145.11820000000009"/>
  </r>
  <r>
    <s v="Kentucky Power - Transm"/>
    <x v="4"/>
    <s v="Total Company"/>
    <s v="REG TAX  / SL TAX"/>
    <s v="1989"/>
    <x v="29"/>
    <x v="24"/>
    <m/>
    <s v="3,685.75"/>
    <s v="10,619.21"/>
    <s v="0.00"/>
    <s v="-367.42"/>
    <s v="00.3471"/>
    <s v="3,318.33"/>
    <s v="9,560.63"/>
    <m/>
    <s v="-181785108"/>
    <n v="-1058.58"/>
    <n v="-222.30179999999999"/>
    <n v="-367.42000000000007"/>
    <n v="145.11820000000009"/>
  </r>
  <r>
    <s v="Kentucky Power - Transm"/>
    <x v="2"/>
    <s v="Total Company"/>
    <s v="REG TAX  / SL TAX"/>
    <s v="1989"/>
    <x v="29"/>
    <x v="24"/>
    <m/>
    <s v="4,420.58"/>
    <s v="12,736.37"/>
    <s v="0.00"/>
    <s v="-367.42"/>
    <s v="00.3471"/>
    <s v="4,053.16"/>
    <s v="11,677.79"/>
    <m/>
    <s v="-181785108"/>
    <n v="-1058.58"/>
    <n v="-222.30179999999999"/>
    <n v="-367.42000000000007"/>
    <n v="145.11820000000009"/>
  </r>
  <r>
    <s v="Kentucky Power - Transm"/>
    <x v="0"/>
    <s v="Total Company"/>
    <s v="REG TAX  / SL TAX"/>
    <s v="1989"/>
    <x v="29"/>
    <x v="24"/>
    <m/>
    <s v="4,788.00"/>
    <s v="13,794.95"/>
    <s v="0.00"/>
    <s v="-367.42"/>
    <s v="00.3471"/>
    <s v="4,420.58"/>
    <s v="12,736.37"/>
    <m/>
    <s v="-181785108"/>
    <n v="-1058.58"/>
    <n v="-222.30179999999999"/>
    <n v="-367.42000000000007"/>
    <n v="145.11820000000009"/>
  </r>
  <r>
    <s v="Kentucky Power - Transm"/>
    <x v="13"/>
    <s v="Total Company"/>
    <s v="REG TAX  / SL TAX"/>
    <s v="1989"/>
    <x v="29"/>
    <x v="24"/>
    <m/>
    <s v="5,155.42"/>
    <s v="14,853.53"/>
    <s v="0.00"/>
    <s v="-367.42"/>
    <s v="00.3471"/>
    <s v="4,788.00"/>
    <s v="13,794.95"/>
    <m/>
    <s v="-181785108"/>
    <n v="-1058.58"/>
    <n v="-222.30179999999999"/>
    <n v="-367.42000000000007"/>
    <n v="145.11820000000009"/>
  </r>
  <r>
    <s v="Kentucky Power - Transm"/>
    <x v="14"/>
    <s v="Total Company"/>
    <s v="REG TAX  / SL TAX"/>
    <s v="1989"/>
    <x v="29"/>
    <x v="24"/>
    <m/>
    <s v="5,522.84"/>
    <s v="15,912.11"/>
    <s v="0.00"/>
    <s v="-367.42"/>
    <s v="00.3471"/>
    <s v="5,155.42"/>
    <s v="14,853.53"/>
    <m/>
    <s v="-181785108"/>
    <n v="-1058.58"/>
    <n v="-222.30179999999999"/>
    <n v="-367.42000000000007"/>
    <n v="145.11820000000009"/>
  </r>
  <r>
    <s v="Kentucky Power - Transm"/>
    <x v="6"/>
    <s v="Total Company"/>
    <s v="REG TAX  / SL TAX"/>
    <s v="1989"/>
    <x v="29"/>
    <x v="24"/>
    <m/>
    <s v="1,481.26"/>
    <s v="4,267.73"/>
    <s v="0.00"/>
    <s v="-367.42"/>
    <s v="00.3471"/>
    <s v="1,113.84"/>
    <s v="3,209.15"/>
    <m/>
    <s v="-181785108"/>
    <n v="-1058.5799999999995"/>
    <n v="-222.30179999999987"/>
    <n v="-367.42000000000007"/>
    <n v="145.1182000000002"/>
  </r>
  <r>
    <s v="Kentucky Power - Transm"/>
    <x v="1"/>
    <s v="Total Company"/>
    <s v="REG TAX  / SL TAX"/>
    <s v="1989"/>
    <x v="29"/>
    <x v="24"/>
    <m/>
    <s v="2,950.92"/>
    <s v="8,502.05"/>
    <s v="0.00"/>
    <s v="-367.42"/>
    <s v="00.3471"/>
    <s v="2,583.50"/>
    <s v="7,443.47"/>
    <m/>
    <s v="-181785108"/>
    <n v="-1058.579999999999"/>
    <n v="-222.30179999999979"/>
    <n v="-367.42000000000007"/>
    <n v="145.11820000000029"/>
  </r>
  <r>
    <s v="Kentucky Power - Transm"/>
    <x v="11"/>
    <s v="Total Company"/>
    <s v="REG TAX  / SL TAX"/>
    <s v="1989"/>
    <x v="29"/>
    <x v="24"/>
    <m/>
    <n v="6625.1"/>
    <n v="19087.849999999999"/>
    <n v="0"/>
    <n v="-367.42"/>
    <n v="0.34710000000000002"/>
    <n v="6257.68"/>
    <n v="18029.27"/>
    <m/>
    <s v="-181785108"/>
    <n v="-1058.5799999999981"/>
    <n v="-222.30179999999959"/>
    <n v="-367.42000000000007"/>
    <n v="145.11820000000048"/>
  </r>
  <r>
    <s v="Kentucky Power - Transm"/>
    <x v="12"/>
    <s v="Total Company"/>
    <s v="REG TAX  / SL TAX"/>
    <s v="1989"/>
    <x v="29"/>
    <x v="24"/>
    <m/>
    <s v="5,890.26"/>
    <s v="16,970.69"/>
    <s v="0.00"/>
    <s v="-367.42"/>
    <s v="00.3471"/>
    <s v="5,522.84"/>
    <s v="15,912.11"/>
    <m/>
    <s v="-181785108"/>
    <n v="-1058.5799999999981"/>
    <n v="-222.30179999999959"/>
    <n v="-367.42000000000007"/>
    <n v="145.11820000000048"/>
  </r>
  <r>
    <s v="Kentucky Power - Gen"/>
    <x v="3"/>
    <s v="Total Company"/>
    <s v="REG TAX  / SL TAX"/>
    <s v="2003 50%"/>
    <x v="0"/>
    <x v="7"/>
    <m/>
    <s v="1,610.50"/>
    <s v="4,601.46"/>
    <s v="0.00"/>
    <s v="-364.00"/>
    <s v="00.3500"/>
    <s v="1,246.50"/>
    <s v="3,561.44"/>
    <m/>
    <s v="-181786413"/>
    <n v="-1040.02"/>
    <n v="-218.40419999999997"/>
    <n v="-364"/>
    <n v="145.59580000000003"/>
  </r>
  <r>
    <s v="Kentucky Power - Gen"/>
    <x v="5"/>
    <s v="Total Company"/>
    <s v="REG TAX  / SL TAX"/>
    <s v="2003 50%"/>
    <x v="0"/>
    <x v="7"/>
    <m/>
    <s v="882.49"/>
    <s v="2,521.42"/>
    <s v="0.00"/>
    <s v="-364.00"/>
    <s v="00.3500"/>
    <s v="518.49"/>
    <s v="1,481.40"/>
    <m/>
    <s v="-181786413"/>
    <n v="-1040.02"/>
    <n v="-218.40419999999997"/>
    <n v="-364"/>
    <n v="145.59580000000003"/>
  </r>
  <r>
    <s v="Kentucky Power - Gen"/>
    <x v="0"/>
    <s v="Total Company"/>
    <s v="REG TAX  / SL TAX"/>
    <s v="2003 50%"/>
    <x v="0"/>
    <x v="7"/>
    <m/>
    <s v="2,338.51"/>
    <s v="6,681.50"/>
    <s v="0.00"/>
    <s v="-364.00"/>
    <s v="00.3500"/>
    <s v="1,974.51"/>
    <s v="5,641.48"/>
    <m/>
    <s v="-181786413"/>
    <n v="-1040.0200000000004"/>
    <n v="-218.40420000000009"/>
    <n v="-364.00000000000023"/>
    <n v="145.59580000000014"/>
  </r>
  <r>
    <s v="Kentucky Power - Gen"/>
    <x v="13"/>
    <s v="Total Company"/>
    <s v="REG TAX  / SL TAX"/>
    <s v="2003 50%"/>
    <x v="0"/>
    <x v="7"/>
    <m/>
    <s v="2,702.52"/>
    <s v="7,721.52"/>
    <s v="0.00"/>
    <s v="-364.01"/>
    <s v="00.3500"/>
    <s v="2,338.51"/>
    <s v="6,681.50"/>
    <m/>
    <s v="-181786413"/>
    <n v="-1040.0200000000004"/>
    <n v="-218.40420000000009"/>
    <n v="-364.00999999999976"/>
    <n v="145.60579999999968"/>
  </r>
  <r>
    <s v="Kentucky Power - Gen"/>
    <x v="4"/>
    <s v="Total Company"/>
    <s v="REG TAX  / SL TAX"/>
    <s v="2003 50%"/>
    <x v="0"/>
    <x v="7"/>
    <m/>
    <s v="1,246.50"/>
    <s v="3,561.44"/>
    <s v="0.00"/>
    <s v="-364.01"/>
    <s v="00.3500"/>
    <s v="882.49"/>
    <s v="2,521.42"/>
    <m/>
    <s v="-181786413"/>
    <n v="-1040.02"/>
    <n v="-218.40419999999997"/>
    <n v="-364.01"/>
    <n v="145.60580000000002"/>
  </r>
  <r>
    <s v="Kentucky Power - Gen"/>
    <x v="1"/>
    <s v="Total Company"/>
    <s v="REG TAX  / SL TAX"/>
    <s v="2003 50%"/>
    <x v="0"/>
    <x v="7"/>
    <m/>
    <s v="518.49"/>
    <s v="1,481.40"/>
    <s v="0.00"/>
    <s v="-364.01"/>
    <s v="00.3500"/>
    <s v="154.48"/>
    <s v="441.38"/>
    <m/>
    <s v="-181786413"/>
    <n v="-1040.02"/>
    <n v="-218.40419999999997"/>
    <n v="-364.01"/>
    <n v="145.60580000000002"/>
  </r>
  <r>
    <s v="Kentucky Power - Gen"/>
    <x v="12"/>
    <s v="Total Company"/>
    <s v="REG TAX  / SL TAX"/>
    <s v="2003 50%"/>
    <x v="0"/>
    <x v="7"/>
    <m/>
    <s v="3,430.54"/>
    <s v="9,801.56"/>
    <s v="0.00"/>
    <s v="-364.01"/>
    <s v="00.3500"/>
    <s v="3,066.53"/>
    <s v="8,761.54"/>
    <m/>
    <s v="-181786413"/>
    <n v="-1040.0199999999986"/>
    <n v="-218.40419999999969"/>
    <n v="-364.00999999999976"/>
    <n v="145.60580000000007"/>
  </r>
  <r>
    <s v="Kentucky Power - Gen"/>
    <x v="2"/>
    <s v="Total Company"/>
    <s v="REG TAX  / SL TAX"/>
    <s v="2003 50%"/>
    <x v="0"/>
    <x v="7"/>
    <m/>
    <s v="1,974.51"/>
    <s v="5,641.48"/>
    <s v="0.00"/>
    <s v="-364.01"/>
    <s v="00.3500"/>
    <s v="1,610.50"/>
    <s v="4,601.46"/>
    <m/>
    <s v="-181786413"/>
    <n v="-1040.0199999999995"/>
    <n v="-218.40419999999989"/>
    <n v="-364.01"/>
    <n v="145.6058000000001"/>
  </r>
  <r>
    <s v="Kentucky Power - Gen"/>
    <x v="11"/>
    <s v="Total Company"/>
    <s v="REG TAX  / SL TAX"/>
    <s v="2003 50%"/>
    <x v="0"/>
    <x v="7"/>
    <m/>
    <n v="4158.5600000000004"/>
    <n v="11881.6"/>
    <n v="0"/>
    <n v="-364.01"/>
    <n v="0.35"/>
    <n v="3794.55"/>
    <n v="10841.58"/>
    <m/>
    <s v="-181786413"/>
    <n v="-1040.0200000000004"/>
    <n v="-218.40420000000009"/>
    <n v="-364.01000000000022"/>
    <n v="145.60580000000013"/>
  </r>
  <r>
    <s v="Kentucky Power - Gen"/>
    <x v="14"/>
    <s v="Total Company"/>
    <s v="REG TAX  / SL TAX"/>
    <s v="2003 50%"/>
    <x v="0"/>
    <x v="7"/>
    <m/>
    <s v="3,066.53"/>
    <s v="8,761.54"/>
    <s v="0.00"/>
    <s v="-364.01"/>
    <s v="00.3500"/>
    <s v="2,702.52"/>
    <s v="7,721.52"/>
    <m/>
    <s v="-181786413"/>
    <n v="-1040.0200000000004"/>
    <n v="-218.40420000000009"/>
    <n v="-364.01000000000022"/>
    <n v="145.60580000000013"/>
  </r>
  <r>
    <s v="Kentucky Power - Gen"/>
    <x v="15"/>
    <s v="Total Company"/>
    <s v="REG TAX  / SL TAX"/>
    <s v="2003 50%"/>
    <x v="0"/>
    <x v="7"/>
    <m/>
    <s v="3,794.55"/>
    <s v="10,841.58"/>
    <s v="0.00"/>
    <s v="-364.01"/>
    <s v="00.3500"/>
    <s v="3,430.54"/>
    <s v="9,801.56"/>
    <m/>
    <s v="-181786413"/>
    <n v="-1040.0200000000004"/>
    <n v="-218.40420000000009"/>
    <n v="-364.01000000000022"/>
    <n v="145.60580000000013"/>
  </r>
  <r>
    <s v="Kentucky Power - Gen"/>
    <x v="7"/>
    <s v="Total Company"/>
    <s v="REG TAX  / SL TAX"/>
    <s v="2012 Q2 50%"/>
    <x v="22"/>
    <x v="3"/>
    <m/>
    <s v="6,684.61"/>
    <s v="22,874.19"/>
    <s v="0.00"/>
    <s v="-518.04"/>
    <s v="00.2922"/>
    <s v="6,166.57"/>
    <s v="21,101.49"/>
    <m/>
    <s v="-181785966"/>
    <n v="-1772.6999999999971"/>
    <n v="-372.26699999999937"/>
    <n v="-518.04"/>
    <n v="145.77300000000059"/>
  </r>
  <r>
    <s v="Kentucky Power - Distr"/>
    <x v="0"/>
    <s v="Total Company"/>
    <s v="REG TAX  / SL TAX"/>
    <s v="1991"/>
    <x v="28"/>
    <x v="10"/>
    <s v="Jan"/>
    <s v="370.37"/>
    <s v="1,061.96"/>
    <s v="0.00"/>
    <s v="-370.37"/>
    <s v="00.3488"/>
    <s v="0.00"/>
    <s v="0.01"/>
    <m/>
    <s v="-181786672"/>
    <n v="-1061.95"/>
    <n v="-223.0095"/>
    <n v="-370.37"/>
    <n v="147.3605"/>
  </r>
  <r>
    <s v="Kentucky Power - Gen"/>
    <x v="7"/>
    <s v="Total Company"/>
    <s v="REG TAX  / SL TAX"/>
    <s v="2002 30%"/>
    <x v="8"/>
    <x v="3"/>
    <m/>
    <s v="423.47"/>
    <s v="1,222.62"/>
    <s v="0.00"/>
    <s v="-374.86"/>
    <s v="00.3464"/>
    <s v="48.61"/>
    <s v="140.34"/>
    <m/>
    <s v="-181785858"/>
    <n v="-1082.28"/>
    <n v="-227.27879999999999"/>
    <n v="-374.86"/>
    <n v="147.58120000000002"/>
  </r>
  <r>
    <s v="Kentucky Power - Gen"/>
    <x v="5"/>
    <s v="Total Company"/>
    <s v="REG TAX  / SL TAX"/>
    <s v="1994 - Q4"/>
    <x v="9"/>
    <x v="3"/>
    <m/>
    <s v="374.24"/>
    <s v="1,069.08"/>
    <s v="0.00"/>
    <s v="-374.24"/>
    <s v="00.3501"/>
    <s v="0.00"/>
    <s v="0.00"/>
    <m/>
    <s v="-181786295"/>
    <n v="-1069.08"/>
    <n v="-224.50679999999997"/>
    <n v="-374.24"/>
    <n v="149.73320000000004"/>
  </r>
  <r>
    <s v="Kentucky Power - Gen"/>
    <x v="1"/>
    <s v="Total Company"/>
    <s v="REG TAX  / SL TAX"/>
    <s v="1995"/>
    <x v="23"/>
    <x v="3"/>
    <m/>
    <s v="420.50"/>
    <s v="1,201.43"/>
    <s v="0.00"/>
    <s v="-376.17"/>
    <s v="00.3500"/>
    <s v="44.33"/>
    <s v="126.66"/>
    <m/>
    <s v="-181786193"/>
    <n v="-1074.77"/>
    <n v="-225.70169999999999"/>
    <n v="-376.17"/>
    <n v="150.46830000000003"/>
  </r>
  <r>
    <s v="Kentucky Power - Distr"/>
    <x v="15"/>
    <s v="Total Company"/>
    <s v="REG TAX  / SL TAX"/>
    <s v="1990"/>
    <x v="30"/>
    <x v="30"/>
    <m/>
    <s v="385.89"/>
    <s v="1,114.83"/>
    <s v="0.00"/>
    <s v="-385.89"/>
    <s v="00.3461"/>
    <s v="0.00"/>
    <s v="0.00"/>
    <m/>
    <s v="-181786512"/>
    <n v="-1114.83"/>
    <n v="-234.11429999999999"/>
    <n v="-385.89"/>
    <n v="151.7757"/>
  </r>
  <r>
    <s v="Kentucky Power - Transm"/>
    <x v="11"/>
    <s v="Total Company"/>
    <s v="REG TAX  / SL TAX"/>
    <s v="2000"/>
    <x v="11"/>
    <x v="31"/>
    <m/>
    <n v="9588.2800000000007"/>
    <n v="27395.09"/>
    <n v="0"/>
    <n v="-381.33"/>
    <n v="0.35"/>
    <n v="9206.9500000000007"/>
    <n v="26305.57"/>
    <m/>
    <s v="-181785259"/>
    <n v="-1089.5200000000004"/>
    <n v="-228.79920000000007"/>
    <n v="-381.32999999999993"/>
    <n v="152.53079999999986"/>
  </r>
  <r>
    <s v="Kentucky Power - Transm"/>
    <x v="7"/>
    <s v="Total Company"/>
    <s v="REG TAX  / SL TAX"/>
    <s v="2000"/>
    <x v="11"/>
    <x v="31"/>
    <m/>
    <s v="3,868.33"/>
    <s v="11,052.29"/>
    <s v="0.00"/>
    <s v="-381.33"/>
    <s v="00.3500"/>
    <s v="3,487.00"/>
    <s v="9,962.77"/>
    <m/>
    <s v="-181785259"/>
    <n v="-1089.5200000000004"/>
    <n v="-228.79920000000007"/>
    <n v="-381.32999999999993"/>
    <n v="152.53079999999986"/>
  </r>
  <r>
    <s v="Kentucky Power - Transm"/>
    <x v="8"/>
    <s v="Total Company"/>
    <s v="REG TAX  / SL TAX"/>
    <s v="2000"/>
    <x v="11"/>
    <x v="31"/>
    <m/>
    <s v="4,630.99"/>
    <s v="13,231.33"/>
    <s v="0.00"/>
    <s v="-381.33"/>
    <s v="00.3500"/>
    <s v="4,249.66"/>
    <s v="12,141.81"/>
    <m/>
    <s v="-181785259"/>
    <n v="-1089.5200000000004"/>
    <n v="-228.79920000000007"/>
    <n v="-381.32999999999993"/>
    <n v="152.53079999999986"/>
  </r>
  <r>
    <s v="Kentucky Power - Transm"/>
    <x v="10"/>
    <s v="Total Company"/>
    <s v="REG TAX  / SL TAX"/>
    <s v="2000"/>
    <x v="11"/>
    <x v="31"/>
    <m/>
    <s v="5,012.32"/>
    <s v="14,320.85"/>
    <s v="0.00"/>
    <s v="-381.33"/>
    <s v="00.3500"/>
    <s v="4,630.99"/>
    <s v="13,231.33"/>
    <m/>
    <s v="-181785259"/>
    <n v="-1089.5200000000004"/>
    <n v="-228.79920000000007"/>
    <n v="-381.32999999999993"/>
    <n v="152.53079999999986"/>
  </r>
  <r>
    <s v="Kentucky Power - Transm"/>
    <x v="9"/>
    <s v="Total Company"/>
    <s v="REG TAX  / SL TAX"/>
    <s v="2000"/>
    <x v="11"/>
    <x v="31"/>
    <m/>
    <s v="5,393.65"/>
    <s v="15,410.37"/>
    <s v="0.00"/>
    <s v="-381.33"/>
    <s v="00.3500"/>
    <s v="5,012.32"/>
    <s v="14,320.85"/>
    <m/>
    <s v="-181785259"/>
    <n v="-1089.5200000000004"/>
    <n v="-228.79920000000007"/>
    <n v="-381.32999999999993"/>
    <n v="152.53079999999986"/>
  </r>
  <r>
    <s v="Kentucky Power - Transm"/>
    <x v="4"/>
    <s v="Total Company"/>
    <s v="REG TAX  / SL TAX"/>
    <s v="2000"/>
    <x v="11"/>
    <x v="31"/>
    <m/>
    <s v="6,537.64"/>
    <s v="18,678.93"/>
    <s v="0.00"/>
    <s v="-381.33"/>
    <s v="00.3500"/>
    <s v="6,156.31"/>
    <s v="17,589.41"/>
    <m/>
    <s v="-181785259"/>
    <n v="-1089.5200000000004"/>
    <n v="-228.79920000000007"/>
    <n v="-381.32999999999993"/>
    <n v="152.53079999999986"/>
  </r>
  <r>
    <s v="Kentucky Power - Transm"/>
    <x v="3"/>
    <s v="Total Company"/>
    <s v="REG TAX  / SL TAX"/>
    <s v="2000"/>
    <x v="11"/>
    <x v="31"/>
    <m/>
    <s v="6,918.97"/>
    <s v="19,768.45"/>
    <s v="0.00"/>
    <s v="-381.33"/>
    <s v="00.3500"/>
    <s v="6,537.64"/>
    <s v="18,678.93"/>
    <m/>
    <s v="-181785259"/>
    <n v="-1089.5200000000004"/>
    <n v="-228.79920000000007"/>
    <n v="-381.32999999999993"/>
    <n v="152.53079999999986"/>
  </r>
  <r>
    <s v="Kentucky Power - Transm"/>
    <x v="2"/>
    <s v="Total Company"/>
    <s v="REG TAX  / SL TAX"/>
    <s v="2000"/>
    <x v="11"/>
    <x v="31"/>
    <m/>
    <s v="7,300.30"/>
    <s v="20,857.97"/>
    <s v="0.00"/>
    <s v="-381.33"/>
    <s v="00.3500"/>
    <s v="6,918.97"/>
    <s v="19,768.45"/>
    <m/>
    <s v="-181785259"/>
    <n v="-1089.5200000000004"/>
    <n v="-228.79920000000007"/>
    <n v="-381.32999999999993"/>
    <n v="152.53079999999986"/>
  </r>
  <r>
    <s v="Kentucky Power - Transm"/>
    <x v="0"/>
    <s v="Total Company"/>
    <s v="REG TAX  / SL TAX"/>
    <s v="2000"/>
    <x v="11"/>
    <x v="31"/>
    <m/>
    <s v="7,681.63"/>
    <s v="21,947.49"/>
    <s v="0.00"/>
    <s v="-381.33"/>
    <s v="00.3500"/>
    <s v="7,300.30"/>
    <s v="20,857.97"/>
    <m/>
    <s v="-181785259"/>
    <n v="-1089.5200000000004"/>
    <n v="-228.79920000000007"/>
    <n v="-381.32999999999993"/>
    <n v="152.53079999999986"/>
  </r>
  <r>
    <s v="Kentucky Power - Transm"/>
    <x v="12"/>
    <s v="Total Company"/>
    <s v="REG TAX  / SL TAX"/>
    <s v="2000"/>
    <x v="11"/>
    <x v="31"/>
    <m/>
    <s v="8,825.62"/>
    <s v="25,216.05"/>
    <s v="0.00"/>
    <s v="-381.33"/>
    <s v="00.3500"/>
    <s v="8,444.29"/>
    <s v="24,126.53"/>
    <m/>
    <s v="-181785259"/>
    <n v="-1089.5200000000004"/>
    <n v="-228.79920000000007"/>
    <n v="-381.32999999999993"/>
    <n v="152.53079999999986"/>
  </r>
  <r>
    <s v="Kentucky Power - Transm"/>
    <x v="15"/>
    <s v="Total Company"/>
    <s v="REG TAX  / SL TAX"/>
    <s v="2000"/>
    <x v="11"/>
    <x v="31"/>
    <m/>
    <s v="9,206.95"/>
    <s v="26,305.57"/>
    <s v="0.00"/>
    <s v="-381.33"/>
    <s v="00.3500"/>
    <s v="8,825.62"/>
    <s v="25,216.05"/>
    <m/>
    <s v="-181785259"/>
    <n v="-1089.5200000000004"/>
    <n v="-228.79920000000007"/>
    <n v="-381.32999999999993"/>
    <n v="152.53079999999986"/>
  </r>
  <r>
    <s v="Kentucky Power - Transm"/>
    <x v="6"/>
    <s v="Total Company"/>
    <s v="REG TAX  / SL TAX"/>
    <s v="2000"/>
    <x v="11"/>
    <x v="31"/>
    <m/>
    <s v="4,249.66"/>
    <s v="12,141.81"/>
    <s v="0.00"/>
    <s v="-381.33"/>
    <s v="00.3500"/>
    <s v="3,868.33"/>
    <s v="11,052.29"/>
    <m/>
    <s v="-181785259"/>
    <n v="-1089.5199999999986"/>
    <n v="-228.7991999999997"/>
    <n v="-381.32999999999993"/>
    <n v="152.53080000000023"/>
  </r>
  <r>
    <s v="Kentucky Power - Transm"/>
    <x v="1"/>
    <s v="Total Company"/>
    <s v="REG TAX  / SL TAX"/>
    <s v="2000"/>
    <x v="11"/>
    <x v="31"/>
    <m/>
    <s v="5,774.98"/>
    <s v="16,499.89"/>
    <s v="0.00"/>
    <s v="-381.33"/>
    <s v="00.3500"/>
    <s v="5,393.65"/>
    <s v="15,410.37"/>
    <m/>
    <s v="-181785259"/>
    <n v="-1089.5199999999986"/>
    <n v="-228.7991999999997"/>
    <n v="-381.32999999999993"/>
    <n v="152.53080000000023"/>
  </r>
  <r>
    <s v="Kentucky Power - Transm"/>
    <x v="13"/>
    <s v="Total Company"/>
    <s v="REG TAX  / SL TAX"/>
    <s v="2000"/>
    <x v="11"/>
    <x v="31"/>
    <m/>
    <s v="8,062.96"/>
    <s v="23,037.01"/>
    <s v="0.00"/>
    <s v="-381.33"/>
    <s v="00.3500"/>
    <s v="7,681.63"/>
    <s v="21,947.49"/>
    <m/>
    <s v="-181785259"/>
    <n v="-1089.5199999999968"/>
    <n v="-228.79919999999933"/>
    <n v="-381.32999999999993"/>
    <n v="152.5308000000006"/>
  </r>
  <r>
    <s v="Kentucky Power - Transm"/>
    <x v="5"/>
    <s v="Total Company"/>
    <s v="REG TAX  / SL TAX"/>
    <s v="2000"/>
    <x v="11"/>
    <x v="31"/>
    <m/>
    <s v="6,156.31"/>
    <s v="17,589.41"/>
    <s v="0.00"/>
    <s v="-381.33"/>
    <s v="00.3500"/>
    <s v="5,774.98"/>
    <s v="16,499.89"/>
    <m/>
    <s v="-181785259"/>
    <n v="-1089.5200000000004"/>
    <n v="-228.79920000000007"/>
    <n v="-381.33000000000084"/>
    <n v="152.53080000000077"/>
  </r>
  <r>
    <s v="Kentucky Power - Transm"/>
    <x v="14"/>
    <s v="Total Company"/>
    <s v="REG TAX  / SL TAX"/>
    <s v="2000"/>
    <x v="11"/>
    <x v="31"/>
    <m/>
    <s v="8,444.29"/>
    <s v="24,126.53"/>
    <s v="0.00"/>
    <s v="-381.33"/>
    <s v="00.3500"/>
    <s v="8,062.96"/>
    <s v="23,037.01"/>
    <m/>
    <s v="-181785259"/>
    <n v="-1089.5200000000004"/>
    <n v="-228.79920000000007"/>
    <n v="-381.33000000000084"/>
    <n v="152.53080000000077"/>
  </r>
  <r>
    <s v="Kentucky Power - Distr"/>
    <x v="12"/>
    <s v="Total Company"/>
    <s v="REG TAX  / SL TAX"/>
    <s v="2012 Q3 50%"/>
    <x v="22"/>
    <x v="26"/>
    <m/>
    <s v="8,119.79"/>
    <s v="23,312.70"/>
    <s v="0.00"/>
    <s v="-386.73"/>
    <s v="00.3483"/>
    <s v="7,733.06"/>
    <s v="22,202.35"/>
    <m/>
    <s v="-181786929"/>
    <n v="-1110.3500000000022"/>
    <n v="-233.17350000000044"/>
    <n v="-386.72999999999956"/>
    <n v="153.55649999999912"/>
  </r>
  <r>
    <s v="Kentucky Power - Distr"/>
    <x v="9"/>
    <s v="Total Company"/>
    <s v="REG TAX  / SL TAX"/>
    <s v="2012 Q3 50%"/>
    <x v="22"/>
    <x v="26"/>
    <m/>
    <s v="4,639.20"/>
    <s v="13,319.55"/>
    <s v="0.00"/>
    <s v="-386.73"/>
    <s v="00.3483"/>
    <s v="4,252.47"/>
    <s v="12,209.20"/>
    <m/>
    <s v="-181786929"/>
    <n v="-1110.3499999999985"/>
    <n v="-233.17349999999968"/>
    <n v="-386.72999999999956"/>
    <n v="153.55649999999989"/>
  </r>
  <r>
    <s v="Kentucky Power - Distr"/>
    <x v="2"/>
    <s v="Total Company"/>
    <s v="REG TAX  / SL TAX"/>
    <s v="2012 Q3 50%"/>
    <x v="22"/>
    <x v="26"/>
    <m/>
    <s v="6,572.87"/>
    <s v="18,871.30"/>
    <s v="0.00"/>
    <s v="-386.73"/>
    <s v="00.3483"/>
    <s v="6,186.14"/>
    <s v="17,760.95"/>
    <m/>
    <s v="-181786929"/>
    <n v="-1110.3499999999985"/>
    <n v="-233.17349999999968"/>
    <n v="-386.72999999999956"/>
    <n v="153.55649999999989"/>
  </r>
  <r>
    <s v="Kentucky Power - Distr"/>
    <x v="13"/>
    <s v="Total Company"/>
    <s v="REG TAX  / SL TAX"/>
    <s v="2012 Q3 50%"/>
    <x v="22"/>
    <x v="26"/>
    <m/>
    <s v="7,346.33"/>
    <s v="21,092.00"/>
    <s v="0.00"/>
    <s v="-386.73"/>
    <s v="00.3483"/>
    <s v="6,959.60"/>
    <s v="19,981.65"/>
    <m/>
    <s v="-181786929"/>
    <n v="-1110.3499999999985"/>
    <n v="-233.17349999999968"/>
    <n v="-386.72999999999956"/>
    <n v="153.55649999999989"/>
  </r>
  <r>
    <s v="Kentucky Power - Distr"/>
    <x v="8"/>
    <s v="Total Company"/>
    <s v="REG TAX  / SL TAX"/>
    <s v="2012 Q3 50%"/>
    <x v="22"/>
    <x v="26"/>
    <m/>
    <s v="3,865.73"/>
    <s v="11,098.85"/>
    <s v="0.00"/>
    <s v="-386.73"/>
    <s v="00.3483"/>
    <s v="3,479.00"/>
    <s v="9,988.50"/>
    <m/>
    <s v="-181786929"/>
    <n v="-1110.3500000000004"/>
    <n v="-233.17350000000008"/>
    <n v="-386.73"/>
    <n v="153.55649999999994"/>
  </r>
  <r>
    <s v="Kentucky Power - Distr"/>
    <x v="3"/>
    <s v="Total Company"/>
    <s v="REG TAX  / SL TAX"/>
    <s v="2012 Q3 50%"/>
    <x v="22"/>
    <x v="26"/>
    <m/>
    <s v="6,186.14"/>
    <s v="17,760.95"/>
    <s v="0.00"/>
    <s v="-386.73"/>
    <s v="00.3483"/>
    <s v="5,799.41"/>
    <s v="16,650.60"/>
    <m/>
    <s v="-181786929"/>
    <n v="-1110.3500000000022"/>
    <n v="-233.17350000000044"/>
    <n v="-386.73000000000047"/>
    <n v="153.55650000000003"/>
  </r>
  <r>
    <s v="Kentucky Power - Distr"/>
    <x v="0"/>
    <s v="Total Company"/>
    <s v="REG TAX  / SL TAX"/>
    <s v="2012 Q3 50%"/>
    <x v="22"/>
    <x v="26"/>
    <m/>
    <s v="6,959.60"/>
    <s v="19,981.65"/>
    <s v="0.00"/>
    <s v="-386.73"/>
    <s v="00.3483"/>
    <s v="6,572.87"/>
    <s v="18,871.30"/>
    <m/>
    <s v="-181786929"/>
    <n v="-1110.3500000000022"/>
    <n v="-233.17350000000044"/>
    <n v="-386.73000000000047"/>
    <n v="153.55650000000003"/>
  </r>
  <r>
    <s v="Kentucky Power - Distr"/>
    <x v="7"/>
    <s v="Total Company"/>
    <s v="REG TAX  / SL TAX"/>
    <s v="2012 Q3 50%"/>
    <x v="22"/>
    <x v="26"/>
    <m/>
    <s v="3,092.26"/>
    <s v="8,878.15"/>
    <s v="0.00"/>
    <s v="-386.73"/>
    <s v="00.3483"/>
    <s v="2,705.53"/>
    <s v="7,767.80"/>
    <m/>
    <s v="-181786929"/>
    <n v="-1110.3499999999995"/>
    <n v="-233.17349999999988"/>
    <n v="-386.73"/>
    <n v="153.55650000000014"/>
  </r>
  <r>
    <s v="Kentucky Power - Distr"/>
    <x v="5"/>
    <s v="Total Company"/>
    <s v="REG TAX  / SL TAX"/>
    <s v="2012 Q3 50%"/>
    <x v="22"/>
    <x v="26"/>
    <m/>
    <s v="5,412.67"/>
    <s v="15,540.25"/>
    <s v="0.00"/>
    <s v="-386.73"/>
    <s v="00.3483"/>
    <s v="5,025.94"/>
    <s v="14,429.90"/>
    <m/>
    <s v="-181786929"/>
    <n v="-1110.3500000000004"/>
    <n v="-233.17350000000008"/>
    <n v="-386.73000000000047"/>
    <n v="153.5565000000004"/>
  </r>
  <r>
    <s v="Kentucky Power - Distr"/>
    <x v="14"/>
    <s v="Total Company"/>
    <s v="REG TAX  / SL TAX"/>
    <s v="2012 Q3 50%"/>
    <x v="22"/>
    <x v="26"/>
    <m/>
    <s v="7,733.06"/>
    <s v="22,202.35"/>
    <s v="0.00"/>
    <s v="-386.73"/>
    <s v="00.3483"/>
    <s v="7,346.33"/>
    <s v="21,092.00"/>
    <m/>
    <s v="-181786929"/>
    <n v="-1110.3499999999985"/>
    <n v="-233.17349999999968"/>
    <n v="-386.73000000000047"/>
    <n v="153.5565000000008"/>
  </r>
  <r>
    <s v="Kentucky Power - Distr"/>
    <x v="6"/>
    <s v="Total Company"/>
    <s v="REG TAX  / SL TAX"/>
    <s v="2012 Q3 50%"/>
    <x v="22"/>
    <x v="26"/>
    <m/>
    <s v="3,479.00"/>
    <s v="9,988.50"/>
    <s v="0.00"/>
    <s v="-386.74"/>
    <s v="00.3483"/>
    <s v="3,092.26"/>
    <s v="8,878.15"/>
    <m/>
    <s v="-181786929"/>
    <n v="-1110.3500000000004"/>
    <n v="-233.17350000000008"/>
    <n v="-386.73999999999978"/>
    <n v="153.56649999999971"/>
  </r>
  <r>
    <s v="Kentucky Power - Distr"/>
    <x v="1"/>
    <s v="Total Company"/>
    <s v="REG TAX  / SL TAX"/>
    <s v="2012 Q3 50%"/>
    <x v="22"/>
    <x v="26"/>
    <m/>
    <s v="5,025.94"/>
    <s v="14,429.90"/>
    <s v="0.00"/>
    <s v="-386.74"/>
    <s v="00.3483"/>
    <s v="4,639.20"/>
    <s v="13,319.55"/>
    <m/>
    <s v="-181786929"/>
    <n v="-1110.3500000000004"/>
    <n v="-233.17350000000008"/>
    <n v="-386.73999999999978"/>
    <n v="153.56649999999971"/>
  </r>
  <r>
    <s v="Kentucky Power - Distr"/>
    <x v="4"/>
    <s v="Total Company"/>
    <s v="REG TAX  / SL TAX"/>
    <s v="2012 Q3 50%"/>
    <x v="22"/>
    <x v="26"/>
    <m/>
    <s v="5,799.41"/>
    <s v="16,650.60"/>
    <s v="0.00"/>
    <s v="-386.74"/>
    <s v="00.3483"/>
    <s v="5,412.67"/>
    <s v="15,540.25"/>
    <m/>
    <s v="-181786929"/>
    <n v="-1110.3499999999985"/>
    <n v="-233.17349999999968"/>
    <n v="-386.73999999999978"/>
    <n v="153.5665000000001"/>
  </r>
  <r>
    <s v="Kentucky Power - Distr"/>
    <x v="10"/>
    <s v="Total Company"/>
    <s v="REG TAX  / SL TAX"/>
    <s v="2012 Q3 50%"/>
    <x v="22"/>
    <x v="26"/>
    <m/>
    <s v="4,252.47"/>
    <s v="12,209.20"/>
    <s v="0.00"/>
    <s v="-386.74"/>
    <s v="00.3483"/>
    <s v="3,865.73"/>
    <s v="11,098.85"/>
    <m/>
    <s v="-181786929"/>
    <n v="-1110.3500000000004"/>
    <n v="-233.17350000000008"/>
    <n v="-386.74000000000024"/>
    <n v="153.56650000000016"/>
  </r>
  <r>
    <s v="Kentucky Power - Distr"/>
    <x v="12"/>
    <s v="Total Company"/>
    <s v="REG TAX  / SL TAX"/>
    <s v="1991"/>
    <x v="28"/>
    <x v="30"/>
    <m/>
    <s v="389.53"/>
    <s v="1,120.28"/>
    <s v="0.00"/>
    <s v="-389.53"/>
    <s v="00.3477"/>
    <s v="0.00"/>
    <s v="0.00"/>
    <m/>
    <s v="-181786987"/>
    <n v="-1120.28"/>
    <n v="-235.25879999999998"/>
    <n v="-389.53"/>
    <n v="154.27119999999999"/>
  </r>
  <r>
    <s v="Kentucky Power - Gen"/>
    <x v="15"/>
    <s v="Total Company"/>
    <s v="REG TAX  / SL TAX"/>
    <s v="1994 - Q1"/>
    <x v="9"/>
    <x v="0"/>
    <m/>
    <s v="1,110.84"/>
    <s v="3,175.37"/>
    <s v="0.00"/>
    <s v="-386.32"/>
    <s v="00.3498"/>
    <s v="724.52"/>
    <s v="2,071.06"/>
    <m/>
    <s v="-181785710"/>
    <n v="-1104.31"/>
    <n v="-231.90509999999998"/>
    <n v="-386.31999999999994"/>
    <n v="154.41489999999996"/>
  </r>
  <r>
    <s v="Kentucky Power - Gen"/>
    <x v="12"/>
    <s v="Total Company"/>
    <s v="REG TAX  / SL TAX"/>
    <s v="1994 - Q1"/>
    <x v="9"/>
    <x v="0"/>
    <m/>
    <s v="724.52"/>
    <s v="2,071.06"/>
    <s v="0.00"/>
    <s v="-386.32"/>
    <s v="00.3498"/>
    <s v="338.20"/>
    <s v="966.75"/>
    <m/>
    <s v="-181785710"/>
    <n v="-1104.31"/>
    <n v="-231.90509999999998"/>
    <n v="-386.32"/>
    <n v="154.41490000000002"/>
  </r>
  <r>
    <s v="Kentucky Power - Gen"/>
    <x v="11"/>
    <s v="Total Company"/>
    <s v="REG TAX  / SL TAX"/>
    <s v="1994 - Q1"/>
    <x v="9"/>
    <x v="0"/>
    <m/>
    <n v="1498.45"/>
    <n v="4283.3599999999997"/>
    <n v="0"/>
    <n v="-387.61"/>
    <n v="0.3498"/>
    <n v="1110.8399999999999"/>
    <n v="3175.37"/>
    <m/>
    <s v="-181785710"/>
    <n v="-1107.9899999999998"/>
    <n v="-232.67789999999994"/>
    <n v="-387.61000000000013"/>
    <n v="154.93210000000019"/>
  </r>
  <r>
    <s v="Kentucky Power - Distr"/>
    <x v="11"/>
    <s v="Total Company"/>
    <s v="REG TAX  / SL TAX"/>
    <s v="1974"/>
    <x v="36"/>
    <x v="10"/>
    <m/>
    <n v="371.82"/>
    <n v="808.47"/>
    <n v="0"/>
    <n v="-291.10000000000002"/>
    <n v="0.45989999999999998"/>
    <n v="80.72"/>
    <n v="175.52"/>
    <m/>
    <s v="-181786796"/>
    <n v="-632.95000000000005"/>
    <n v="-132.9195"/>
    <n v="-291.10000000000002"/>
    <n v="158.18050000000002"/>
  </r>
  <r>
    <s v="Kentucky Power - Distr"/>
    <x v="14"/>
    <s v="Total Company"/>
    <s v="REG TAX  / SL TAX"/>
    <s v="1992"/>
    <x v="24"/>
    <x v="30"/>
    <m/>
    <s v="398.43"/>
    <s v="1,142.26"/>
    <s v="0.00"/>
    <s v="-398.43"/>
    <s v="00.3488"/>
    <s v="0.00"/>
    <s v="0.00"/>
    <m/>
    <s v="-181786978"/>
    <n v="-1142.26"/>
    <n v="-239.87459999999999"/>
    <n v="-398.43"/>
    <n v="158.55540000000002"/>
  </r>
  <r>
    <s v="Kentucky Power - Distr"/>
    <x v="15"/>
    <s v="Total Company"/>
    <s v="REG TAX  / SL TAX"/>
    <s v="1981"/>
    <x v="41"/>
    <x v="11"/>
    <s v="Dec"/>
    <s v="326.74"/>
    <s v="785.62"/>
    <s v="0.00"/>
    <s v="-326.74"/>
    <s v="00.4159"/>
    <s v="0.00"/>
    <s v="0.01"/>
    <m/>
    <s v="-181787039"/>
    <n v="-785.61"/>
    <n v="-164.97809999999998"/>
    <n v="-326.74"/>
    <n v="161.76190000000003"/>
  </r>
  <r>
    <s v="Kentucky Power - Distr"/>
    <x v="2"/>
    <s v="Total Company"/>
    <s v="REG TAX  / SL TAX"/>
    <s v="1993"/>
    <x v="31"/>
    <x v="6"/>
    <m/>
    <s v="404.87"/>
    <s v="1,156.75"/>
    <s v="0.00"/>
    <s v="-404.87"/>
    <s v="00.3500"/>
    <s v="0.00"/>
    <s v="0.00"/>
    <m/>
    <s v="-181786616"/>
    <n v="-1156.75"/>
    <n v="-242.91749999999999"/>
    <n v="-404.87"/>
    <n v="161.95250000000001"/>
  </r>
  <r>
    <s v="Kentucky Power - Gen"/>
    <x v="7"/>
    <s v="Total Company"/>
    <s v="REG TAX  / SL TAX"/>
    <s v="2013"/>
    <x v="14"/>
    <x v="3"/>
    <m/>
    <s v="46,332.70"/>
    <s v="180,117.04"/>
    <s v="0.00"/>
    <s v="-888.80"/>
    <s v="00.2572"/>
    <s v="45,443.90"/>
    <s v="176,661.87"/>
    <m/>
    <s v="-181786478"/>
    <n v="-3455.1700000000128"/>
    <n v="-725.5857000000027"/>
    <n v="-888.79999999999563"/>
    <n v="163.21429999999293"/>
  </r>
  <r>
    <s v="Kentucky Power - Distr"/>
    <x v="15"/>
    <s v="Total Company"/>
    <s v="REG TAX  / SL TAX"/>
    <s v="1985"/>
    <x v="32"/>
    <x v="10"/>
    <s v="Dec"/>
    <s v="506.71"/>
    <s v="1,347.70"/>
    <s v="0.00"/>
    <s v="-373.45"/>
    <s v="00.3760"/>
    <s v="133.26"/>
    <s v="354.42"/>
    <m/>
    <s v="-181787080"/>
    <n v="-993.28"/>
    <n v="-208.58879999999999"/>
    <n v="-373.45"/>
    <n v="164.8612"/>
  </r>
  <r>
    <s v="Kentucky Power - Distr"/>
    <x v="11"/>
    <s v="Total Company"/>
    <s v="REG TAX  / SL TAX"/>
    <s v="1985"/>
    <x v="32"/>
    <x v="10"/>
    <s v="Dec"/>
    <n v="880.17"/>
    <n v="2340.98"/>
    <n v="0"/>
    <n v="-373.46"/>
    <n v="0.376"/>
    <n v="506.71"/>
    <n v="1347.7"/>
    <m/>
    <s v="-181787080"/>
    <n v="-993.28"/>
    <n v="-208.58879999999999"/>
    <n v="-373.46"/>
    <n v="164.87119999999999"/>
  </r>
  <r>
    <s v="Kentucky Power - Distr"/>
    <x v="12"/>
    <s v="Total Company"/>
    <s v="REG TAX  / SL TAX"/>
    <s v="1985"/>
    <x v="32"/>
    <x v="10"/>
    <s v="Oct"/>
    <s v="384.96"/>
    <s v="1,043.87"/>
    <s v="0.00"/>
    <s v="-384.96"/>
    <s v="00.3688"/>
    <s v="0.00"/>
    <s v="0.00"/>
    <m/>
    <s v="-181786509"/>
    <n v="-1043.8699999999999"/>
    <n v="-219.21269999999996"/>
    <n v="-384.96"/>
    <n v="165.74730000000002"/>
  </r>
  <r>
    <s v="Kentucky Power - Distr"/>
    <x v="15"/>
    <s v="Total Company"/>
    <s v="REG TAX  / SL TAX"/>
    <s v="2012 Q1 50%"/>
    <x v="22"/>
    <x v="26"/>
    <m/>
    <s v="10,872.93"/>
    <s v="31,204.09"/>
    <s v="0.00"/>
    <s v="-420.54"/>
    <s v="00.3484"/>
    <s v="10,452.39"/>
    <s v="29,997.18"/>
    <m/>
    <s v="-181786928"/>
    <n v="-1206.9099999999999"/>
    <n v="-253.45109999999997"/>
    <n v="-420.54000000000087"/>
    <n v="167.0889000000009"/>
  </r>
  <r>
    <s v="Kentucky Power - Transm"/>
    <x v="15"/>
    <s v="Total Company"/>
    <s v="REG TAX  / SL TAX"/>
    <s v="2012 Q2 50%"/>
    <x v="22"/>
    <x v="6"/>
    <m/>
    <s v="11,067.66"/>
    <s v="31,621.89"/>
    <s v="0.00"/>
    <s v="-418.09"/>
    <s v="00.3500"/>
    <s v="10,649.57"/>
    <s v="30,427.36"/>
    <m/>
    <s v="-181785178"/>
    <n v="-1194.5299999999988"/>
    <n v="-250.85129999999975"/>
    <n v="-418.09000000000015"/>
    <n v="167.23870000000039"/>
  </r>
  <r>
    <s v="Kentucky Power - Transm"/>
    <x v="0"/>
    <s v="Total Company"/>
    <s v="REG TAX  / SL TAX"/>
    <s v="2006"/>
    <x v="5"/>
    <x v="6"/>
    <m/>
    <s v="3,893.38"/>
    <s v="11,123.94"/>
    <s v="0.00"/>
    <s v="-418.21"/>
    <s v="00.3500"/>
    <s v="3,475.17"/>
    <s v="9,929.05"/>
    <m/>
    <s v="-181784956"/>
    <n v="-1194.8900000000012"/>
    <n v="-250.92690000000024"/>
    <n v="-418.21000000000004"/>
    <n v="167.28309999999979"/>
  </r>
  <r>
    <s v="Kentucky Power - Transm"/>
    <x v="12"/>
    <s v="Total Company"/>
    <s v="REG TAX  / SL TAX"/>
    <s v="2006"/>
    <x v="5"/>
    <x v="6"/>
    <m/>
    <s v="5,148.01"/>
    <s v="14,708.61"/>
    <s v="0.00"/>
    <s v="-418.21"/>
    <s v="00.3500"/>
    <s v="4,729.80"/>
    <s v="13,513.72"/>
    <m/>
    <s v="-181784956"/>
    <n v="-1194.8900000000012"/>
    <n v="-250.92690000000024"/>
    <n v="-418.21000000000004"/>
    <n v="167.28309999999979"/>
  </r>
  <r>
    <s v="Kentucky Power - Transm"/>
    <x v="9"/>
    <s v="Total Company"/>
    <s v="REG TAX  / SL TAX"/>
    <s v="2006"/>
    <x v="5"/>
    <x v="6"/>
    <m/>
    <s v="1,384.12"/>
    <s v="3,954.60"/>
    <s v="0.00"/>
    <s v="-418.21"/>
    <s v="00.3500"/>
    <s v="965.91"/>
    <s v="2,759.71"/>
    <m/>
    <s v="-181784956"/>
    <n v="-1194.8899999999999"/>
    <n v="-250.92689999999996"/>
    <n v="-418.20999999999992"/>
    <n v="167.28309999999996"/>
  </r>
  <r>
    <s v="Kentucky Power - Transm"/>
    <x v="5"/>
    <s v="Total Company"/>
    <s v="REG TAX  / SL TAX"/>
    <s v="2006"/>
    <x v="5"/>
    <x v="6"/>
    <m/>
    <s v="2,220.54"/>
    <s v="6,344.38"/>
    <s v="0.00"/>
    <s v="-418.21"/>
    <s v="00.3500"/>
    <s v="1,802.33"/>
    <s v="5,149.49"/>
    <m/>
    <s v="-181784956"/>
    <n v="-1194.8900000000003"/>
    <n v="-250.92690000000005"/>
    <n v="-418.21000000000004"/>
    <n v="167.28309999999999"/>
  </r>
  <r>
    <s v="Kentucky Power - Transm"/>
    <x v="4"/>
    <s v="Total Company"/>
    <s v="REG TAX  / SL TAX"/>
    <s v="2006"/>
    <x v="5"/>
    <x v="6"/>
    <m/>
    <s v="2,638.75"/>
    <s v="7,539.27"/>
    <s v="0.00"/>
    <s v="-418.21"/>
    <s v="00.3500"/>
    <s v="2,220.54"/>
    <s v="6,344.38"/>
    <m/>
    <s v="-181784956"/>
    <n v="-1194.8900000000003"/>
    <n v="-250.92690000000005"/>
    <n v="-418.21000000000004"/>
    <n v="167.28309999999999"/>
  </r>
  <r>
    <s v="Kentucky Power - Transm"/>
    <x v="1"/>
    <s v="Total Company"/>
    <s v="REG TAX  / SL TAX"/>
    <s v="2006"/>
    <x v="5"/>
    <x v="6"/>
    <m/>
    <s v="1,802.33"/>
    <s v="5,149.49"/>
    <s v="0.00"/>
    <s v="-418.21"/>
    <s v="00.3500"/>
    <s v="1,384.12"/>
    <s v="3,954.60"/>
    <m/>
    <s v="-181784956"/>
    <n v="-1194.8899999999999"/>
    <n v="-250.92689999999996"/>
    <n v="-418.21000000000004"/>
    <n v="167.28310000000008"/>
  </r>
  <r>
    <s v="Kentucky Power - Transm"/>
    <x v="8"/>
    <s v="Total Company"/>
    <s v="REG TAX  / SL TAX"/>
    <s v="2006"/>
    <x v="5"/>
    <x v="6"/>
    <m/>
    <s v="547.69"/>
    <s v="1,564.82"/>
    <s v="0.00"/>
    <s v="-418.21"/>
    <s v="00.3500"/>
    <s v="129.48"/>
    <s v="369.93"/>
    <m/>
    <s v="-181784956"/>
    <n v="-1194.8899999999999"/>
    <n v="-250.92689999999996"/>
    <n v="-418.21000000000004"/>
    <n v="167.28310000000008"/>
  </r>
  <r>
    <s v="Kentucky Power - Transm"/>
    <x v="11"/>
    <s v="Total Company"/>
    <s v="REG TAX  / SL TAX"/>
    <s v="2006"/>
    <x v="5"/>
    <x v="6"/>
    <m/>
    <n v="5984.43"/>
    <n v="17098.39"/>
    <n v="0"/>
    <n v="-418.21"/>
    <n v="0.35"/>
    <n v="5566.22"/>
    <n v="15903.5"/>
    <m/>
    <s v="-181784956"/>
    <n v="-1194.8899999999994"/>
    <n v="-250.92689999999988"/>
    <n v="-418.21000000000004"/>
    <n v="167.28310000000016"/>
  </r>
  <r>
    <s v="Kentucky Power - Transm"/>
    <x v="3"/>
    <s v="Total Company"/>
    <s v="REG TAX  / SL TAX"/>
    <s v="2006"/>
    <x v="5"/>
    <x v="6"/>
    <m/>
    <s v="3,056.96"/>
    <s v="8,734.16"/>
    <s v="0.00"/>
    <s v="-418.21"/>
    <s v="00.3500"/>
    <s v="2,638.75"/>
    <s v="7,539.27"/>
    <m/>
    <s v="-181784956"/>
    <n v="-1194.8899999999994"/>
    <n v="-250.92689999999988"/>
    <n v="-418.21000000000004"/>
    <n v="167.28310000000016"/>
  </r>
  <r>
    <s v="Kentucky Power - Transm"/>
    <x v="2"/>
    <s v="Total Company"/>
    <s v="REG TAX  / SL TAX"/>
    <s v="2006"/>
    <x v="5"/>
    <x v="6"/>
    <m/>
    <s v="3,475.17"/>
    <s v="9,929.05"/>
    <s v="0.00"/>
    <s v="-418.21"/>
    <s v="00.3500"/>
    <s v="3,056.96"/>
    <s v="8,734.16"/>
    <m/>
    <s v="-181784956"/>
    <n v="-1194.8899999999994"/>
    <n v="-250.92689999999988"/>
    <n v="-418.21000000000004"/>
    <n v="167.28310000000016"/>
  </r>
  <r>
    <s v="Kentucky Power - Transm"/>
    <x v="13"/>
    <s v="Total Company"/>
    <s v="REG TAX  / SL TAX"/>
    <s v="2006"/>
    <x v="5"/>
    <x v="6"/>
    <m/>
    <s v="4,311.59"/>
    <s v="12,318.83"/>
    <s v="0.00"/>
    <s v="-418.21"/>
    <s v="00.3500"/>
    <s v="3,893.38"/>
    <s v="11,123.94"/>
    <m/>
    <s v="-181784956"/>
    <n v="-1194.8899999999994"/>
    <n v="-250.92689999999988"/>
    <n v="-418.21000000000004"/>
    <n v="167.28310000000016"/>
  </r>
  <r>
    <s v="Kentucky Power - Transm"/>
    <x v="14"/>
    <s v="Total Company"/>
    <s v="REG TAX  / SL TAX"/>
    <s v="2006"/>
    <x v="5"/>
    <x v="6"/>
    <m/>
    <s v="4,729.80"/>
    <s v="13,513.72"/>
    <s v="0.00"/>
    <s v="-418.21"/>
    <s v="00.3500"/>
    <s v="4,311.59"/>
    <s v="12,318.83"/>
    <m/>
    <s v="-181784956"/>
    <n v="-1194.8899999999994"/>
    <n v="-250.92689999999988"/>
    <n v="-418.21000000000004"/>
    <n v="167.28310000000016"/>
  </r>
  <r>
    <s v="Kentucky Power - Transm"/>
    <x v="15"/>
    <s v="Total Company"/>
    <s v="REG TAX  / SL TAX"/>
    <s v="2006"/>
    <x v="5"/>
    <x v="6"/>
    <m/>
    <s v="5,566.22"/>
    <s v="15,903.50"/>
    <s v="0.00"/>
    <s v="-418.21"/>
    <s v="00.3500"/>
    <s v="5,148.01"/>
    <s v="14,708.61"/>
    <m/>
    <s v="-181784956"/>
    <n v="-1194.8899999999994"/>
    <n v="-250.92689999999988"/>
    <n v="-418.21000000000004"/>
    <n v="167.28310000000016"/>
  </r>
  <r>
    <s v="Kentucky Power - Transm"/>
    <x v="10"/>
    <s v="Total Company"/>
    <s v="REG TAX  / SL TAX"/>
    <s v="2006"/>
    <x v="5"/>
    <x v="6"/>
    <m/>
    <s v="965.91"/>
    <s v="2,759.71"/>
    <s v="0.00"/>
    <s v="-418.22"/>
    <s v="00.3500"/>
    <s v="547.69"/>
    <s v="1,564.82"/>
    <m/>
    <s v="-181784956"/>
    <n v="-1194.8900000000001"/>
    <n v="-250.92690000000002"/>
    <n v="-418.21999999999991"/>
    <n v="167.2930999999999"/>
  </r>
  <r>
    <s v="Kentucky Power - Gen"/>
    <x v="11"/>
    <s v="Total Company"/>
    <s v="REG TAX  / SL TAX"/>
    <s v="2010 100%"/>
    <x v="17"/>
    <x v="3"/>
    <m/>
    <n v="10351.15"/>
    <n v="29574.73"/>
    <n v="0"/>
    <n v="-419.99"/>
    <n v="0.35"/>
    <n v="9931.16"/>
    <n v="28374.76"/>
    <m/>
    <s v="-181786421"/>
    <n v="-1199.9700000000012"/>
    <n v="-251.99370000000025"/>
    <n v="-419.98999999999978"/>
    <n v="167.99629999999954"/>
  </r>
  <r>
    <s v="Kentucky Power - Gen"/>
    <x v="8"/>
    <s v="Total Company"/>
    <s v="REG TAX  / SL TAX"/>
    <s v="2010 100%"/>
    <x v="17"/>
    <x v="3"/>
    <m/>
    <s v="4,891.28"/>
    <s v="13,975.12"/>
    <s v="0.00"/>
    <s v="-419.99"/>
    <s v="00.3500"/>
    <s v="4,471.29"/>
    <s v="12,775.15"/>
    <m/>
    <s v="-181786421"/>
    <n v="-1199.9700000000012"/>
    <n v="-251.99370000000025"/>
    <n v="-419.98999999999978"/>
    <n v="167.99629999999954"/>
  </r>
  <r>
    <s v="Kentucky Power - Gen"/>
    <x v="5"/>
    <s v="Total Company"/>
    <s v="REG TAX  / SL TAX"/>
    <s v="2010 100%"/>
    <x v="17"/>
    <x v="3"/>
    <m/>
    <s v="6,571.24"/>
    <s v="18,775.00"/>
    <s v="0.00"/>
    <s v="-419.99"/>
    <s v="00.3500"/>
    <s v="6,151.25"/>
    <s v="17,575.03"/>
    <m/>
    <s v="-181786421"/>
    <n v="-1199.9700000000012"/>
    <n v="-251.99370000000025"/>
    <n v="-419.98999999999978"/>
    <n v="167.99629999999954"/>
  </r>
  <r>
    <s v="Kentucky Power - Gen"/>
    <x v="4"/>
    <s v="Total Company"/>
    <s v="REG TAX  / SL TAX"/>
    <s v="2010 100%"/>
    <x v="17"/>
    <x v="3"/>
    <m/>
    <s v="6,991.23"/>
    <s v="19,974.97"/>
    <s v="0.00"/>
    <s v="-419.99"/>
    <s v="00.3500"/>
    <s v="6,571.24"/>
    <s v="18,775.00"/>
    <m/>
    <s v="-181786421"/>
    <n v="-1199.9700000000012"/>
    <n v="-251.99370000000025"/>
    <n v="-419.98999999999978"/>
    <n v="167.99629999999954"/>
  </r>
  <r>
    <s v="Kentucky Power - Gen"/>
    <x v="2"/>
    <s v="Total Company"/>
    <s v="REG TAX  / SL TAX"/>
    <s v="2010 100%"/>
    <x v="17"/>
    <x v="3"/>
    <m/>
    <s v="7,831.21"/>
    <s v="22,374.91"/>
    <s v="0.00"/>
    <s v="-419.99"/>
    <s v="00.3500"/>
    <s v="7,411.22"/>
    <s v="21,174.94"/>
    <m/>
    <s v="-181786421"/>
    <n v="-1199.9700000000012"/>
    <n v="-251.99370000000025"/>
    <n v="-419.98999999999978"/>
    <n v="167.99629999999954"/>
  </r>
  <r>
    <s v="Kentucky Power - Gen"/>
    <x v="14"/>
    <s v="Total Company"/>
    <s v="REG TAX  / SL TAX"/>
    <s v="2010 100%"/>
    <x v="17"/>
    <x v="3"/>
    <m/>
    <s v="9,091.18"/>
    <s v="25,974.82"/>
    <s v="0.00"/>
    <s v="-419.99"/>
    <s v="00.3500"/>
    <s v="8,671.19"/>
    <s v="24,774.85"/>
    <m/>
    <s v="-181786421"/>
    <n v="-1199.9700000000012"/>
    <n v="-251.99370000000025"/>
    <n v="-419.98999999999978"/>
    <n v="167.99629999999954"/>
  </r>
  <r>
    <s v="Kentucky Power - Gen"/>
    <x v="12"/>
    <s v="Total Company"/>
    <s v="REG TAX  / SL TAX"/>
    <s v="2010 100%"/>
    <x v="17"/>
    <x v="3"/>
    <m/>
    <s v="9,511.17"/>
    <s v="27,174.79"/>
    <s v="0.00"/>
    <s v="-419.99"/>
    <s v="00.3500"/>
    <s v="9,091.18"/>
    <s v="25,974.82"/>
    <m/>
    <s v="-181786421"/>
    <n v="-1199.9700000000012"/>
    <n v="-251.99370000000025"/>
    <n v="-419.98999999999978"/>
    <n v="167.99629999999954"/>
  </r>
  <r>
    <s v="Kentucky Power - Gen"/>
    <x v="6"/>
    <s v="Total Company"/>
    <s v="REG TAX  / SL TAX"/>
    <s v="2010 100%"/>
    <x v="17"/>
    <x v="3"/>
    <m/>
    <s v="4,471.29"/>
    <s v="12,775.15"/>
    <s v="0.00"/>
    <s v="-419.99"/>
    <s v="00.3500"/>
    <s v="4,051.30"/>
    <s v="11,575.18"/>
    <m/>
    <s v="-181786421"/>
    <n v="-1199.9699999999993"/>
    <n v="-251.99369999999985"/>
    <n v="-419.98999999999978"/>
    <n v="167.99629999999993"/>
  </r>
  <r>
    <s v="Kentucky Power - Gen"/>
    <x v="9"/>
    <s v="Total Company"/>
    <s v="REG TAX  / SL TAX"/>
    <s v="2010 100%"/>
    <x v="17"/>
    <x v="3"/>
    <m/>
    <s v="5,731.26"/>
    <s v="16,375.06"/>
    <s v="0.00"/>
    <s v="-419.99"/>
    <s v="00.3500"/>
    <s v="5,311.27"/>
    <s v="15,175.09"/>
    <m/>
    <s v="-181786421"/>
    <n v="-1199.9699999999993"/>
    <n v="-251.99369999999985"/>
    <n v="-419.98999999999978"/>
    <n v="167.99629999999993"/>
  </r>
  <r>
    <s v="Kentucky Power - Gen"/>
    <x v="1"/>
    <s v="Total Company"/>
    <s v="REG TAX  / SL TAX"/>
    <s v="2010 100%"/>
    <x v="17"/>
    <x v="3"/>
    <m/>
    <s v="6,151.25"/>
    <s v="17,575.03"/>
    <s v="0.00"/>
    <s v="-419.99"/>
    <s v="00.3500"/>
    <s v="5,731.26"/>
    <s v="16,375.06"/>
    <m/>
    <s v="-181786421"/>
    <n v="-1199.9699999999993"/>
    <n v="-251.99369999999985"/>
    <n v="-419.98999999999978"/>
    <n v="167.99629999999993"/>
  </r>
  <r>
    <s v="Kentucky Power - Gen"/>
    <x v="7"/>
    <s v="Total Company"/>
    <s v="REG TAX  / SL TAX"/>
    <s v="2010 100%"/>
    <x v="17"/>
    <x v="3"/>
    <m/>
    <s v="4,051.30"/>
    <s v="11,575.18"/>
    <s v="0.00"/>
    <s v="-419.99"/>
    <s v="00.3500"/>
    <s v="3,631.31"/>
    <s v="10,375.21"/>
    <m/>
    <s v="-181786421"/>
    <n v="-1199.9700000000012"/>
    <n v="-251.99370000000025"/>
    <n v="-419.99000000000024"/>
    <n v="167.99629999999999"/>
  </r>
  <r>
    <s v="Kentucky Power - Gen"/>
    <x v="13"/>
    <s v="Total Company"/>
    <s v="REG TAX  / SL TAX"/>
    <s v="2010 100%"/>
    <x v="17"/>
    <x v="3"/>
    <m/>
    <s v="8,671.19"/>
    <s v="24,774.85"/>
    <s v="0.00"/>
    <s v="-419.99"/>
    <s v="00.3500"/>
    <s v="8,251.20"/>
    <s v="23,574.88"/>
    <m/>
    <s v="-181786421"/>
    <n v="-1199.9699999999975"/>
    <n v="-251.99369999999948"/>
    <n v="-419.98999999999978"/>
    <n v="167.9963000000003"/>
  </r>
  <r>
    <s v="Kentucky Power - Gen"/>
    <x v="15"/>
    <s v="Total Company"/>
    <s v="REG TAX  / SL TAX"/>
    <s v="2010 100%"/>
    <x v="17"/>
    <x v="3"/>
    <m/>
    <s v="9,931.16"/>
    <s v="28,374.76"/>
    <s v="0.00"/>
    <s v="-419.99"/>
    <s v="00.3500"/>
    <s v="9,511.17"/>
    <s v="27,174.79"/>
    <m/>
    <s v="-181786421"/>
    <n v="-1199.9699999999975"/>
    <n v="-251.99369999999948"/>
    <n v="-419.98999999999978"/>
    <n v="167.9963000000003"/>
  </r>
  <r>
    <s v="Kentucky Power - Gen"/>
    <x v="0"/>
    <s v="Total Company"/>
    <s v="REG TAX  / SL TAX"/>
    <s v="2010 100%"/>
    <x v="17"/>
    <x v="3"/>
    <m/>
    <s v="8,251.20"/>
    <s v="23,574.88"/>
    <s v="0.00"/>
    <s v="-419.99"/>
    <s v="00.3500"/>
    <s v="7,831.21"/>
    <s v="22,374.91"/>
    <m/>
    <s v="-181786421"/>
    <n v="-1199.9700000000012"/>
    <n v="-251.99370000000025"/>
    <n v="-419.99000000000069"/>
    <n v="167.99630000000045"/>
  </r>
  <r>
    <s v="Kentucky Power - Gen"/>
    <x v="10"/>
    <s v="Total Company"/>
    <s v="REG TAX  / SL TAX"/>
    <s v="2010 100%"/>
    <x v="17"/>
    <x v="3"/>
    <m/>
    <s v="5,311.27"/>
    <s v="15,175.09"/>
    <s v="0.00"/>
    <s v="-419.99"/>
    <s v="00.3500"/>
    <s v="4,891.28"/>
    <s v="13,975.12"/>
    <m/>
    <s v="-181786421"/>
    <n v="-1199.9699999999993"/>
    <n v="-251.99369999999985"/>
    <n v="-419.99000000000069"/>
    <n v="167.99630000000084"/>
  </r>
  <r>
    <s v="Kentucky Power - Gen"/>
    <x v="3"/>
    <s v="Total Company"/>
    <s v="REG TAX  / SL TAX"/>
    <s v="2010 100%"/>
    <x v="17"/>
    <x v="3"/>
    <m/>
    <s v="7,411.22"/>
    <s v="21,174.94"/>
    <s v="0.00"/>
    <s v="-419.99"/>
    <s v="00.3500"/>
    <s v="6,991.23"/>
    <s v="19,974.97"/>
    <m/>
    <s v="-181786421"/>
    <n v="-1199.9699999999975"/>
    <n v="-251.99369999999948"/>
    <n v="-419.99000000000069"/>
    <n v="167.99630000000121"/>
  </r>
  <r>
    <s v="Kentucky Power - Distr"/>
    <x v="11"/>
    <s v="Total Company"/>
    <s v="REG TAX  / SL TAX"/>
    <s v="1981"/>
    <x v="41"/>
    <x v="11"/>
    <s v="Dec"/>
    <n v="673.24"/>
    <n v="1618.73"/>
    <n v="0"/>
    <n v="-346.5"/>
    <n v="0.41589999999999999"/>
    <n v="326.74"/>
    <n v="785.62"/>
    <m/>
    <s v="-181787039"/>
    <n v="-833.11"/>
    <n v="-174.95310000000001"/>
    <n v="-346.5"/>
    <n v="171.54689999999999"/>
  </r>
  <r>
    <s v="Kentucky Power - Transm"/>
    <x v="9"/>
    <s v="Total Company"/>
    <s v="REG TAX  / SL TAX"/>
    <s v="1985"/>
    <x v="32"/>
    <x v="9"/>
    <s v="Aug"/>
    <s v="3,411.66"/>
    <s v="9,445.54"/>
    <s v="0.00"/>
    <s v="-411.82"/>
    <s v="00.3612"/>
    <s v="2,999.84"/>
    <s v="8,305.36"/>
    <m/>
    <s v="-181785052"/>
    <n v="-1140.1800000000003"/>
    <n v="-239.43780000000004"/>
    <n v="-411.81999999999971"/>
    <n v="172.38219999999967"/>
  </r>
  <r>
    <s v="Kentucky Power - Transm"/>
    <x v="3"/>
    <s v="Total Company"/>
    <s v="REG TAX  / SL TAX"/>
    <s v="1985"/>
    <x v="32"/>
    <x v="9"/>
    <s v="Aug"/>
    <s v="5,058.96"/>
    <s v="14,006.26"/>
    <s v="0.00"/>
    <s v="-411.82"/>
    <s v="00.3612"/>
    <s v="4,647.14"/>
    <s v="12,866.08"/>
    <m/>
    <s v="-181785052"/>
    <n v="-1140.1800000000003"/>
    <n v="-239.43780000000004"/>
    <n v="-411.81999999999971"/>
    <n v="172.38219999999967"/>
  </r>
  <r>
    <s v="Kentucky Power - Transm"/>
    <x v="0"/>
    <s v="Total Company"/>
    <s v="REG TAX  / SL TAX"/>
    <s v="1985"/>
    <x v="32"/>
    <x v="9"/>
    <s v="Aug"/>
    <s v="5,882.61"/>
    <s v="16,286.62"/>
    <s v="0.00"/>
    <s v="-411.82"/>
    <s v="00.3612"/>
    <s v="5,470.79"/>
    <s v="15,146.44"/>
    <m/>
    <s v="-181785052"/>
    <n v="-1140.1800000000003"/>
    <n v="-239.43780000000004"/>
    <n v="-411.81999999999971"/>
    <n v="172.38219999999967"/>
  </r>
  <r>
    <s v="Kentucky Power - Transm"/>
    <x v="12"/>
    <s v="Total Company"/>
    <s v="REG TAX  / SL TAX"/>
    <s v="1985"/>
    <x v="32"/>
    <x v="9"/>
    <s v="Aug"/>
    <s v="7,118.08"/>
    <s v="19,707.16"/>
    <s v="0.00"/>
    <s v="-411.82"/>
    <s v="00.3612"/>
    <s v="6,706.26"/>
    <s v="18,566.98"/>
    <m/>
    <s v="-181785052"/>
    <n v="-1140.1800000000003"/>
    <n v="-239.43780000000004"/>
    <n v="-411.81999999999971"/>
    <n v="172.38219999999967"/>
  </r>
  <r>
    <s v="Kentucky Power - Transm"/>
    <x v="15"/>
    <s v="Total Company"/>
    <s v="REG TAX  / SL TAX"/>
    <s v="1985"/>
    <x v="32"/>
    <x v="9"/>
    <s v="Aug"/>
    <s v="7,529.90"/>
    <s v="20,847.34"/>
    <s v="0.00"/>
    <s v="-411.82"/>
    <s v="00.3612"/>
    <s v="7,118.08"/>
    <s v="19,707.16"/>
    <m/>
    <s v="-181785052"/>
    <n v="-1140.1800000000003"/>
    <n v="-239.43780000000004"/>
    <n v="-411.81999999999971"/>
    <n v="172.38219999999967"/>
  </r>
  <r>
    <s v="Kentucky Power - Transm"/>
    <x v="7"/>
    <s v="Total Company"/>
    <s v="REG TAX  / SL TAX"/>
    <s v="1985"/>
    <x v="32"/>
    <x v="9"/>
    <s v="Aug"/>
    <s v="1,764.36"/>
    <s v="4,884.82"/>
    <s v="0.00"/>
    <s v="-411.82"/>
    <s v="00.3612"/>
    <s v="1,352.54"/>
    <s v="3,744.64"/>
    <m/>
    <s v="-181785052"/>
    <n v="-1140.1799999999998"/>
    <n v="-239.43779999999995"/>
    <n v="-411.81999999999994"/>
    <n v="172.38219999999998"/>
  </r>
  <r>
    <s v="Kentucky Power - Transm"/>
    <x v="8"/>
    <s v="Total Company"/>
    <s v="REG TAX  / SL TAX"/>
    <s v="1985"/>
    <x v="32"/>
    <x v="9"/>
    <s v="Aug"/>
    <s v="2,588.01"/>
    <s v="7,165.18"/>
    <s v="0.00"/>
    <s v="-411.82"/>
    <s v="00.3612"/>
    <s v="2,176.19"/>
    <s v="6,025.00"/>
    <m/>
    <s v="-181785052"/>
    <n v="-1140.1800000000003"/>
    <n v="-239.43780000000004"/>
    <n v="-411.82000000000016"/>
    <n v="172.38220000000013"/>
  </r>
  <r>
    <s v="Kentucky Power - Transm"/>
    <x v="11"/>
    <s v="Total Company"/>
    <s v="REG TAX  / SL TAX"/>
    <s v="1985"/>
    <x v="32"/>
    <x v="9"/>
    <s v="Aug"/>
    <n v="7941.72"/>
    <n v="21987.52"/>
    <n v="0"/>
    <n v="-411.82"/>
    <n v="0.36120000000000002"/>
    <n v="7529.9"/>
    <n v="20847.34"/>
    <m/>
    <s v="-181785052"/>
    <n v="-1140.1800000000003"/>
    <n v="-239.43780000000004"/>
    <n v="-411.82000000000062"/>
    <n v="172.38220000000058"/>
  </r>
  <r>
    <s v="Kentucky Power - Transm"/>
    <x v="5"/>
    <s v="Total Company"/>
    <s v="REG TAX  / SL TAX"/>
    <s v="1985"/>
    <x v="32"/>
    <x v="9"/>
    <s v="Aug"/>
    <s v="4,235.31"/>
    <s v="11,725.90"/>
    <s v="0.00"/>
    <s v="-411.82"/>
    <s v="00.3612"/>
    <s v="3,823.49"/>
    <s v="10,585.72"/>
    <m/>
    <s v="-181785052"/>
    <n v="-1140.1800000000003"/>
    <n v="-239.43780000000004"/>
    <n v="-411.82000000000062"/>
    <n v="172.38220000000058"/>
  </r>
  <r>
    <s v="Kentucky Power - Transm"/>
    <x v="14"/>
    <s v="Total Company"/>
    <s v="REG TAX  / SL TAX"/>
    <s v="1985"/>
    <x v="32"/>
    <x v="9"/>
    <s v="Aug"/>
    <s v="6,706.26"/>
    <s v="18,566.98"/>
    <s v="0.00"/>
    <s v="-411.82"/>
    <s v="00.3612"/>
    <s v="6,294.44"/>
    <s v="17,426.80"/>
    <m/>
    <s v="-181785052"/>
    <n v="-1140.1800000000003"/>
    <n v="-239.43780000000004"/>
    <n v="-411.82000000000062"/>
    <n v="172.38220000000058"/>
  </r>
  <r>
    <s v="Kentucky Power - Transm"/>
    <x v="10"/>
    <s v="Total Company"/>
    <s v="REG TAX  / SL TAX"/>
    <s v="1985"/>
    <x v="32"/>
    <x v="9"/>
    <s v="Aug"/>
    <s v="2,999.84"/>
    <s v="8,305.36"/>
    <s v="0.00"/>
    <s v="-411.83"/>
    <s v="00.3612"/>
    <s v="2,588.01"/>
    <s v="7,165.18"/>
    <m/>
    <s v="-181785052"/>
    <n v="-1140.1800000000003"/>
    <n v="-239.43780000000004"/>
    <n v="-411.82999999999993"/>
    <n v="172.39219999999989"/>
  </r>
  <r>
    <s v="Kentucky Power - Transm"/>
    <x v="4"/>
    <s v="Total Company"/>
    <s v="REG TAX  / SL TAX"/>
    <s v="1985"/>
    <x v="32"/>
    <x v="9"/>
    <s v="Aug"/>
    <s v="4,647.14"/>
    <s v="12,866.08"/>
    <s v="0.00"/>
    <s v="-411.83"/>
    <s v="00.3612"/>
    <s v="4,235.31"/>
    <s v="11,725.90"/>
    <m/>
    <s v="-181785052"/>
    <n v="-1140.1800000000003"/>
    <n v="-239.43780000000004"/>
    <n v="-411.82999999999993"/>
    <n v="172.39219999999989"/>
  </r>
  <r>
    <s v="Kentucky Power - Transm"/>
    <x v="2"/>
    <s v="Total Company"/>
    <s v="REG TAX  / SL TAX"/>
    <s v="1985"/>
    <x v="32"/>
    <x v="9"/>
    <s v="Aug"/>
    <s v="5,470.79"/>
    <s v="15,146.44"/>
    <s v="0.00"/>
    <s v="-411.83"/>
    <s v="00.3612"/>
    <s v="5,058.96"/>
    <s v="14,006.26"/>
    <m/>
    <s v="-181785052"/>
    <n v="-1140.1800000000003"/>
    <n v="-239.43780000000004"/>
    <n v="-411.82999999999993"/>
    <n v="172.39219999999989"/>
  </r>
  <r>
    <s v="Kentucky Power - Transm"/>
    <x v="6"/>
    <s v="Total Company"/>
    <s v="REG TAX  / SL TAX"/>
    <s v="1985"/>
    <x v="32"/>
    <x v="9"/>
    <s v="Aug"/>
    <s v="2,176.19"/>
    <s v="6,025.00"/>
    <s v="0.00"/>
    <s v="-411.83"/>
    <s v="00.3612"/>
    <s v="1,764.36"/>
    <s v="4,884.82"/>
    <m/>
    <s v="-181785052"/>
    <n v="-1140.1800000000003"/>
    <n v="-239.43780000000004"/>
    <n v="-411.83000000000015"/>
    <n v="172.39220000000012"/>
  </r>
  <r>
    <s v="Kentucky Power - Transm"/>
    <x v="1"/>
    <s v="Total Company"/>
    <s v="REG TAX  / SL TAX"/>
    <s v="1985"/>
    <x v="32"/>
    <x v="9"/>
    <s v="Aug"/>
    <s v="3,823.49"/>
    <s v="10,585.72"/>
    <s v="0.00"/>
    <s v="-411.83"/>
    <s v="00.3612"/>
    <s v="3,411.66"/>
    <s v="9,445.54"/>
    <m/>
    <s v="-181785052"/>
    <n v="-1140.1799999999985"/>
    <n v="-239.43779999999967"/>
    <n v="-411.82999999999993"/>
    <n v="172.39220000000026"/>
  </r>
  <r>
    <s v="Kentucky Power - Transm"/>
    <x v="13"/>
    <s v="Total Company"/>
    <s v="REG TAX  / SL TAX"/>
    <s v="1985"/>
    <x v="32"/>
    <x v="9"/>
    <s v="Aug"/>
    <s v="6,294.44"/>
    <s v="17,426.80"/>
    <s v="0.00"/>
    <s v="-411.83"/>
    <s v="00.3612"/>
    <s v="5,882.61"/>
    <s v="16,286.62"/>
    <m/>
    <s v="-181785052"/>
    <n v="-1140.1799999999985"/>
    <n v="-239.43779999999967"/>
    <n v="-411.82999999999993"/>
    <n v="172.39220000000026"/>
  </r>
  <r>
    <s v="Kentucky Power - Transm"/>
    <x v="13"/>
    <s v="Total Company"/>
    <s v="REG TAX  / SL TAX"/>
    <s v="1990"/>
    <x v="30"/>
    <x v="9"/>
    <s v="Dec"/>
    <s v="14,199.93"/>
    <s v="41,466.21"/>
    <s v="0.00"/>
    <s v="-445.99"/>
    <s v="00.3424"/>
    <s v="13,753.94"/>
    <s v="40,163.85"/>
    <m/>
    <s v="-181785129"/>
    <n v="-1302.3600000000006"/>
    <n v="-273.49560000000014"/>
    <n v="-445.98999999999978"/>
    <n v="172.49439999999964"/>
  </r>
  <r>
    <s v="Kentucky Power - Transm"/>
    <x v="12"/>
    <s v="Total Company"/>
    <s v="REG TAX  / SL TAX"/>
    <s v="2013 50%"/>
    <x v="14"/>
    <x v="6"/>
    <m/>
    <s v="13,835.19"/>
    <s v="39,529.10"/>
    <s v="0.00"/>
    <s v="-432.65"/>
    <s v="00.3500"/>
    <s v="13,402.54"/>
    <s v="38,292.97"/>
    <m/>
    <s v="-181785199"/>
    <n v="-1236.1299999999974"/>
    <n v="-259.58729999999946"/>
    <n v="-432.64999999999964"/>
    <n v="173.06270000000018"/>
  </r>
  <r>
    <s v="Kentucky Power - Transm"/>
    <x v="5"/>
    <s v="Total Company"/>
    <s v="REG TAX  / SL TAX"/>
    <s v="2001 30%"/>
    <x v="10"/>
    <x v="8"/>
    <m/>
    <s v="7,376.70"/>
    <s v="21,256.33"/>
    <s v="0.00"/>
    <s v="-439.68"/>
    <s v="00.3470"/>
    <s v="6,937.02"/>
    <s v="19,989.37"/>
    <m/>
    <s v="-181785125"/>
    <n v="-1266.9600000000028"/>
    <n v="-266.06160000000057"/>
    <n v="-439.67999999999938"/>
    <n v="173.61839999999881"/>
  </r>
  <r>
    <s v="Kentucky Power - Transm"/>
    <x v="8"/>
    <s v="Total Company"/>
    <s v="REG TAX  / SL TAX"/>
    <s v="2001 30%"/>
    <x v="10"/>
    <x v="8"/>
    <m/>
    <s v="5,617.98"/>
    <s v="16,188.49"/>
    <s v="0.00"/>
    <s v="-439.68"/>
    <s v="00.3470"/>
    <s v="5,178.30"/>
    <s v="14,921.53"/>
    <m/>
    <s v="-181785125"/>
    <n v="-1266.9599999999991"/>
    <n v="-266.06159999999983"/>
    <n v="-439.67999999999938"/>
    <n v="173.61839999999955"/>
  </r>
  <r>
    <s v="Kentucky Power - Transm"/>
    <x v="3"/>
    <s v="Total Company"/>
    <s v="REG TAX  / SL TAX"/>
    <s v="2001 30%"/>
    <x v="10"/>
    <x v="8"/>
    <m/>
    <s v="8,256.06"/>
    <s v="23,790.25"/>
    <s v="0.00"/>
    <s v="-439.68"/>
    <s v="00.3470"/>
    <s v="7,816.38"/>
    <s v="22,523.29"/>
    <m/>
    <s v="-181785125"/>
    <n v="-1266.9599999999991"/>
    <n v="-266.06159999999983"/>
    <n v="-439.67999999999938"/>
    <n v="173.61839999999955"/>
  </r>
  <r>
    <s v="Kentucky Power - Transm"/>
    <x v="13"/>
    <s v="Total Company"/>
    <s v="REG TAX  / SL TAX"/>
    <s v="2001 30%"/>
    <x v="10"/>
    <x v="8"/>
    <m/>
    <s v="9,575.10"/>
    <s v="27,591.13"/>
    <s v="0.00"/>
    <s v="-439.68"/>
    <s v="00.3470"/>
    <s v="9,135.42"/>
    <s v="26,324.17"/>
    <m/>
    <s v="-181785125"/>
    <n v="-1266.9600000000028"/>
    <n v="-266.06160000000057"/>
    <n v="-439.68000000000029"/>
    <n v="173.61839999999972"/>
  </r>
  <r>
    <s v="Kentucky Power - Transm"/>
    <x v="6"/>
    <s v="Total Company"/>
    <s v="REG TAX  / SL TAX"/>
    <s v="2001 30%"/>
    <x v="10"/>
    <x v="8"/>
    <m/>
    <s v="5,178.30"/>
    <s v="14,921.53"/>
    <s v="0.00"/>
    <s v="-439.68"/>
    <s v="00.3470"/>
    <s v="4,738.62"/>
    <s v="13,654.57"/>
    <m/>
    <s v="-181785125"/>
    <n v="-1266.9600000000009"/>
    <n v="-266.06160000000017"/>
    <n v="-439.68000000000029"/>
    <n v="173.61840000000012"/>
  </r>
  <r>
    <s v="Kentucky Power - Transm"/>
    <x v="10"/>
    <s v="Total Company"/>
    <s v="REG TAX  / SL TAX"/>
    <s v="2001 30%"/>
    <x v="10"/>
    <x v="8"/>
    <m/>
    <s v="6,057.66"/>
    <s v="17,455.45"/>
    <s v="0.00"/>
    <s v="-439.68"/>
    <s v="00.3470"/>
    <s v="5,617.98"/>
    <s v="16,188.49"/>
    <m/>
    <s v="-181785125"/>
    <n v="-1266.9600000000009"/>
    <n v="-266.06160000000017"/>
    <n v="-439.68000000000029"/>
    <n v="173.61840000000012"/>
  </r>
  <r>
    <s v="Kentucky Power - Transm"/>
    <x v="7"/>
    <s v="Total Company"/>
    <s v="REG TAX  / SL TAX"/>
    <s v="2001 30%"/>
    <x v="10"/>
    <x v="8"/>
    <m/>
    <s v="4,738.62"/>
    <s v="13,654.57"/>
    <s v="0.00"/>
    <s v="-439.68"/>
    <s v="00.3470"/>
    <s v="4,298.94"/>
    <s v="12,387.61"/>
    <m/>
    <s v="-181785125"/>
    <n v="-1266.9599999999991"/>
    <n v="-266.06159999999983"/>
    <n v="-439.68000000000029"/>
    <n v="173.61840000000046"/>
  </r>
  <r>
    <s v="Kentucky Power - Transm"/>
    <x v="9"/>
    <s v="Total Company"/>
    <s v="REG TAX  / SL TAX"/>
    <s v="2001 30%"/>
    <x v="10"/>
    <x v="8"/>
    <m/>
    <s v="6,497.34"/>
    <s v="18,722.41"/>
    <s v="0.00"/>
    <s v="-439.68"/>
    <s v="00.3470"/>
    <s v="6,057.66"/>
    <s v="17,455.45"/>
    <m/>
    <s v="-181785125"/>
    <n v="-1266.9599999999991"/>
    <n v="-266.06159999999983"/>
    <n v="-439.68000000000029"/>
    <n v="173.61840000000046"/>
  </r>
  <r>
    <s v="Kentucky Power - Transm"/>
    <x v="1"/>
    <s v="Total Company"/>
    <s v="REG TAX  / SL TAX"/>
    <s v="2001 30%"/>
    <x v="10"/>
    <x v="8"/>
    <m/>
    <s v="6,937.02"/>
    <s v="19,989.37"/>
    <s v="0.00"/>
    <s v="-439.68"/>
    <s v="00.3470"/>
    <s v="6,497.34"/>
    <s v="18,722.41"/>
    <m/>
    <s v="-181785125"/>
    <n v="-1266.9599999999991"/>
    <n v="-266.06159999999983"/>
    <n v="-439.68000000000029"/>
    <n v="173.61840000000046"/>
  </r>
  <r>
    <s v="Kentucky Power - Transm"/>
    <x v="4"/>
    <s v="Total Company"/>
    <s v="REG TAX  / SL TAX"/>
    <s v="2001 30%"/>
    <x v="10"/>
    <x v="8"/>
    <m/>
    <s v="7,816.38"/>
    <s v="22,523.29"/>
    <s v="0.00"/>
    <s v="-439.68"/>
    <s v="00.3470"/>
    <s v="7,376.70"/>
    <s v="21,256.33"/>
    <m/>
    <s v="-181785125"/>
    <n v="-1266.9599999999991"/>
    <n v="-266.06159999999983"/>
    <n v="-439.68000000000029"/>
    <n v="173.61840000000046"/>
  </r>
  <r>
    <s v="Kentucky Power - Transm"/>
    <x v="2"/>
    <s v="Total Company"/>
    <s v="REG TAX  / SL TAX"/>
    <s v="2001 30%"/>
    <x v="10"/>
    <x v="8"/>
    <m/>
    <s v="8,695.74"/>
    <s v="25,057.21"/>
    <s v="0.00"/>
    <s v="-439.68"/>
    <s v="00.3470"/>
    <s v="8,256.06"/>
    <s v="23,790.25"/>
    <m/>
    <s v="-181785125"/>
    <n v="-1266.9599999999991"/>
    <n v="-266.06159999999983"/>
    <n v="-439.68000000000029"/>
    <n v="173.61840000000046"/>
  </r>
  <r>
    <s v="Kentucky Power - Transm"/>
    <x v="0"/>
    <s v="Total Company"/>
    <s v="REG TAX  / SL TAX"/>
    <s v="2001 30%"/>
    <x v="10"/>
    <x v="8"/>
    <m/>
    <s v="9,135.42"/>
    <s v="26,324.17"/>
    <s v="0.00"/>
    <s v="-439.68"/>
    <s v="00.3470"/>
    <s v="8,695.74"/>
    <s v="25,057.21"/>
    <m/>
    <s v="-181785125"/>
    <n v="-1266.9599999999991"/>
    <n v="-266.06159999999983"/>
    <n v="-439.68000000000029"/>
    <n v="173.61840000000046"/>
  </r>
  <r>
    <s v="Kentucky Power - Distr"/>
    <x v="14"/>
    <s v="Total Company"/>
    <s v="REG TAX  / SL TAX"/>
    <s v="1993"/>
    <x v="31"/>
    <x v="6"/>
    <m/>
    <s v="1,710.39"/>
    <s v="4,886.77"/>
    <s v="0.00"/>
    <s v="-435.17"/>
    <s v="00.3500"/>
    <s v="1,275.22"/>
    <s v="3,643.43"/>
    <m/>
    <s v="-181786616"/>
    <n v="-1243.3400000000006"/>
    <n v="-261.10140000000013"/>
    <n v="-435.17000000000007"/>
    <n v="174.06859999999995"/>
  </r>
  <r>
    <s v="Kentucky Power - Distr"/>
    <x v="0"/>
    <s v="Total Company"/>
    <s v="REG TAX  / SL TAX"/>
    <s v="1993"/>
    <x v="31"/>
    <x v="6"/>
    <m/>
    <s v="840.04"/>
    <s v="2,400.09"/>
    <s v="0.00"/>
    <s v="-435.17"/>
    <s v="00.3500"/>
    <s v="404.87"/>
    <s v="1,156.75"/>
    <m/>
    <s v="-181786616"/>
    <n v="-1243.3400000000001"/>
    <n v="-261.10140000000001"/>
    <n v="-435.16999999999996"/>
    <n v="174.06859999999995"/>
  </r>
  <r>
    <s v="Kentucky Power - Distr"/>
    <x v="11"/>
    <s v="Total Company"/>
    <s v="REG TAX  / SL TAX"/>
    <s v="1993"/>
    <x v="31"/>
    <x v="6"/>
    <m/>
    <n v="3015.93"/>
    <n v="8616.7900000000009"/>
    <n v="0"/>
    <n v="-435.18"/>
    <n v="0.35"/>
    <n v="2580.75"/>
    <n v="7373.45"/>
    <m/>
    <s v="-181786616"/>
    <n v="-1243.3400000000011"/>
    <n v="-261.10140000000024"/>
    <n v="-435.17999999999984"/>
    <n v="174.0785999999996"/>
  </r>
  <r>
    <s v="Kentucky Power - Distr"/>
    <x v="15"/>
    <s v="Total Company"/>
    <s v="REG TAX  / SL TAX"/>
    <s v="1993"/>
    <x v="31"/>
    <x v="6"/>
    <m/>
    <s v="2,580.75"/>
    <s v="7,373.45"/>
    <s v="0.00"/>
    <s v="-435.18"/>
    <s v="00.3500"/>
    <s v="2,145.57"/>
    <s v="6,130.11"/>
    <m/>
    <s v="-181786616"/>
    <n v="-1243.3400000000001"/>
    <n v="-261.10140000000001"/>
    <n v="-435.17999999999984"/>
    <n v="174.07859999999982"/>
  </r>
  <r>
    <s v="Kentucky Power - Distr"/>
    <x v="13"/>
    <s v="Total Company"/>
    <s v="REG TAX  / SL TAX"/>
    <s v="1993"/>
    <x v="31"/>
    <x v="6"/>
    <m/>
    <s v="1,275.22"/>
    <s v="3,643.43"/>
    <s v="0.00"/>
    <s v="-435.18"/>
    <s v="00.3500"/>
    <s v="840.04"/>
    <s v="2,400.09"/>
    <m/>
    <s v="-181786616"/>
    <n v="-1243.3399999999997"/>
    <n v="-261.1013999999999"/>
    <n v="-435.18000000000006"/>
    <n v="174.07860000000016"/>
  </r>
  <r>
    <s v="Kentucky Power - Distr"/>
    <x v="12"/>
    <s v="Total Company"/>
    <s v="REG TAX  / SL TAX"/>
    <s v="1993"/>
    <x v="31"/>
    <x v="6"/>
    <m/>
    <s v="2,145.57"/>
    <s v="6,130.11"/>
    <s v="0.00"/>
    <s v="-435.18"/>
    <s v="00.3500"/>
    <s v="1,710.39"/>
    <s v="4,886.77"/>
    <m/>
    <s v="-181786616"/>
    <n v="-1243.3399999999992"/>
    <n v="-261.10139999999984"/>
    <n v="-435.18000000000006"/>
    <n v="174.07860000000022"/>
  </r>
  <r>
    <s v="Kentucky Power - Distr"/>
    <x v="13"/>
    <s v="Total Company"/>
    <s v="REG TAX  / SL TAX"/>
    <s v="1993"/>
    <x v="31"/>
    <x v="10"/>
    <s v="May"/>
    <s v="1,118.19"/>
    <s v="3,193.27"/>
    <s v="0.00"/>
    <s v="-436.11"/>
    <s v="00.3502"/>
    <s v="682.08"/>
    <s v="1,947.84"/>
    <m/>
    <s v="-181787103"/>
    <n v="-1245.43"/>
    <n v="-261.5403"/>
    <n v="-436.11"/>
    <n v="174.56970000000001"/>
  </r>
  <r>
    <s v="Kentucky Power - Distr"/>
    <x v="15"/>
    <s v="Total Company"/>
    <s v="REG TAX  / SL TAX"/>
    <s v="1993"/>
    <x v="31"/>
    <x v="10"/>
    <s v="May"/>
    <s v="2,426.87"/>
    <s v="6,930.50"/>
    <s v="0.00"/>
    <s v="-436.12"/>
    <s v="00.3502"/>
    <s v="1,990.75"/>
    <s v="5,685.07"/>
    <m/>
    <s v="-181787103"/>
    <n v="-1245.4300000000003"/>
    <n v="-261.54030000000006"/>
    <n v="-436.11999999999989"/>
    <n v="174.57969999999983"/>
  </r>
  <r>
    <s v="Kentucky Power - Distr"/>
    <x v="14"/>
    <s v="Total Company"/>
    <s v="REG TAX  / SL TAX"/>
    <s v="1993"/>
    <x v="31"/>
    <x v="10"/>
    <s v="May"/>
    <s v="1,554.31"/>
    <s v="4,438.70"/>
    <s v="0.00"/>
    <s v="-436.12"/>
    <s v="00.3502"/>
    <s v="1,118.19"/>
    <s v="3,193.27"/>
    <m/>
    <s v="-181787103"/>
    <n v="-1245.4299999999998"/>
    <n v="-261.54029999999995"/>
    <n v="-436.11999999999989"/>
    <n v="174.57969999999995"/>
  </r>
  <r>
    <s v="Kentucky Power - Distr"/>
    <x v="11"/>
    <s v="Total Company"/>
    <s v="REG TAX  / SL TAX"/>
    <s v="1993"/>
    <x v="31"/>
    <x v="10"/>
    <s v="May"/>
    <n v="2863.31"/>
    <n v="8176.87"/>
    <n v="0"/>
    <n v="-436.44"/>
    <n v="0.35020000000000001"/>
    <n v="2426.87"/>
    <n v="6930.5"/>
    <m/>
    <s v="-181787103"/>
    <n v="-1246.3699999999999"/>
    <n v="-261.73769999999996"/>
    <n v="-436.44000000000005"/>
    <n v="174.70230000000009"/>
  </r>
  <r>
    <s v="Kentucky Power - Distr"/>
    <x v="12"/>
    <s v="Total Company"/>
    <s v="REG TAX  / SL TAX"/>
    <s v="1993"/>
    <x v="31"/>
    <x v="10"/>
    <s v="May"/>
    <s v="1,990.75"/>
    <s v="5,685.07"/>
    <s v="0.00"/>
    <s v="-436.44"/>
    <s v="00.3502"/>
    <s v="1,554.31"/>
    <s v="4,438.70"/>
    <m/>
    <s v="-181787103"/>
    <n v="-1246.3699999999999"/>
    <n v="-261.73769999999996"/>
    <n v="-436.44000000000005"/>
    <n v="174.70230000000009"/>
  </r>
  <r>
    <s v="Kentucky Power - Distr"/>
    <x v="0"/>
    <s v="Total Company"/>
    <s v="REG TAX  / SL TAX"/>
    <s v="1993"/>
    <x v="31"/>
    <x v="10"/>
    <s v="May"/>
    <s v="682.08"/>
    <s v="1,947.84"/>
    <s v="0.00"/>
    <s v="-436.44"/>
    <s v="00.3502"/>
    <s v="245.64"/>
    <s v="701.47"/>
    <m/>
    <s v="-181787103"/>
    <n v="-1246.3699999999999"/>
    <n v="-261.73769999999996"/>
    <n v="-436.44000000000005"/>
    <n v="174.70230000000009"/>
  </r>
  <r>
    <s v="Kentucky Power - Transm"/>
    <x v="0"/>
    <s v="Total Company"/>
    <s v="REG TAX  / SL TAX"/>
    <s v="1991"/>
    <x v="28"/>
    <x v="9"/>
    <s v="Jul"/>
    <s v="7,205.26"/>
    <s v="21,127.94"/>
    <s v="0.00"/>
    <s v="-481.77"/>
    <s v="00.3410"/>
    <s v="6,723.49"/>
    <s v="19,715.25"/>
    <m/>
    <s v="-181785134"/>
    <n v="-1412.6899999999987"/>
    <n v="-296.6648999999997"/>
    <n v="-481.77000000000044"/>
    <n v="185.10510000000073"/>
  </r>
  <r>
    <s v="Kentucky Power - Gen"/>
    <x v="15"/>
    <s v="Total Company"/>
    <s v="REG TAX  / SL TAX"/>
    <s v="1989_X"/>
    <x v="29"/>
    <x v="25"/>
    <m/>
    <s v="479.87"/>
    <s v="1,386.65"/>
    <s v="0.00"/>
    <s v="-479.87"/>
    <s v="00.3461"/>
    <s v="0.00"/>
    <s v="0.01"/>
    <m/>
    <s v="-181786057"/>
    <n v="-1386.64"/>
    <n v="-291.19440000000003"/>
    <n v="-479.87"/>
    <n v="188.67559999999997"/>
  </r>
  <r>
    <s v="Kentucky Power - Distr"/>
    <x v="15"/>
    <s v="Total Company"/>
    <s v="REG TAX  / SL TAX"/>
    <s v="1986"/>
    <x v="34"/>
    <x v="11"/>
    <s v="Jun"/>
    <s v="482.61"/>
    <s v="1,399.00"/>
    <s v="0.00"/>
    <s v="-482.61"/>
    <s v="00.3450"/>
    <s v="0.00"/>
    <s v="0.00"/>
    <m/>
    <s v="-181786688"/>
    <n v="-1399"/>
    <n v="-293.78999999999996"/>
    <n v="-482.61"/>
    <n v="188.82000000000005"/>
  </r>
  <r>
    <s v="Kentucky Power - Gen"/>
    <x v="7"/>
    <s v="Total Company"/>
    <s v="REG TAX  / SL TAX"/>
    <s v="2006"/>
    <x v="5"/>
    <x v="14"/>
    <m/>
    <s v="10,719.18"/>
    <s v="33,033.26"/>
    <s v="0.00"/>
    <s v="-541.09"/>
    <s v="00.3245"/>
    <s v="10,178.09"/>
    <s v="31,365.77"/>
    <m/>
    <s v="-181785885"/>
    <n v="-1667.4900000000016"/>
    <n v="-350.17290000000031"/>
    <n v="-541.09000000000015"/>
    <n v="190.91709999999983"/>
  </r>
  <r>
    <s v="Kentucky Power - Gen"/>
    <x v="8"/>
    <s v="Total Company"/>
    <s v="REG TAX  / SL TAX"/>
    <s v="2006"/>
    <x v="5"/>
    <x v="14"/>
    <m/>
    <s v="11,801.37"/>
    <s v="36,368.24"/>
    <s v="0.00"/>
    <s v="-541.09"/>
    <s v="00.3245"/>
    <s v="11,260.28"/>
    <s v="34,700.75"/>
    <m/>
    <s v="-181785885"/>
    <n v="-1667.489999999998"/>
    <n v="-350.17289999999957"/>
    <n v="-541.09000000000015"/>
    <n v="190.91710000000057"/>
  </r>
  <r>
    <s v="Kentucky Power - Gen"/>
    <x v="9"/>
    <s v="Total Company"/>
    <s v="REG TAX  / SL TAX"/>
    <s v="2006"/>
    <x v="5"/>
    <x v="14"/>
    <m/>
    <s v="12,883.56"/>
    <s v="39,703.22"/>
    <s v="0.00"/>
    <s v="-541.09"/>
    <s v="00.3245"/>
    <s v="12,342.47"/>
    <s v="38,035.73"/>
    <m/>
    <s v="-181785885"/>
    <n v="-1667.489999999998"/>
    <n v="-350.17289999999957"/>
    <n v="-541.09000000000015"/>
    <n v="190.91710000000057"/>
  </r>
  <r>
    <s v="Kentucky Power - Gen"/>
    <x v="5"/>
    <s v="Total Company"/>
    <s v="REG TAX  / SL TAX"/>
    <s v="2006"/>
    <x v="5"/>
    <x v="14"/>
    <m/>
    <s v="13,965.75"/>
    <s v="43,038.20"/>
    <s v="0.00"/>
    <s v="-541.09"/>
    <s v="00.3245"/>
    <s v="13,424.66"/>
    <s v="41,370.71"/>
    <m/>
    <s v="-181785885"/>
    <n v="-1667.489999999998"/>
    <n v="-350.17289999999957"/>
    <n v="-541.09000000000015"/>
    <n v="190.91710000000057"/>
  </r>
  <r>
    <s v="Kentucky Power - Gen"/>
    <x v="3"/>
    <s v="Total Company"/>
    <s v="REG TAX  / SL TAX"/>
    <s v="2006"/>
    <x v="5"/>
    <x v="14"/>
    <m/>
    <s v="15,047.94"/>
    <s v="46,373.18"/>
    <s v="0.00"/>
    <s v="-541.09"/>
    <s v="00.3245"/>
    <s v="14,506.85"/>
    <s v="44,705.69"/>
    <m/>
    <s v="-181785885"/>
    <n v="-1667.489999999998"/>
    <n v="-350.17289999999957"/>
    <n v="-541.09000000000015"/>
    <n v="190.91710000000057"/>
  </r>
  <r>
    <s v="Kentucky Power - Gen"/>
    <x v="10"/>
    <s v="Total Company"/>
    <s v="REG TAX  / SL TAX"/>
    <s v="2006"/>
    <x v="5"/>
    <x v="14"/>
    <m/>
    <s v="12,342.47"/>
    <s v="38,035.73"/>
    <s v="0.00"/>
    <s v="-541.10"/>
    <s v="00.3245"/>
    <s v="11,801.37"/>
    <s v="36,368.24"/>
    <m/>
    <s v="-181785885"/>
    <n v="-1667.4900000000052"/>
    <n v="-350.17290000000111"/>
    <n v="-541.09999999999854"/>
    <n v="190.92709999999744"/>
  </r>
  <r>
    <s v="Kentucky Power - Gen"/>
    <x v="0"/>
    <s v="Total Company"/>
    <s v="REG TAX  / SL TAX"/>
    <s v="2006"/>
    <x v="5"/>
    <x v="14"/>
    <m/>
    <s v="16,130.14"/>
    <s v="49,708.16"/>
    <s v="0.00"/>
    <s v="-541.10"/>
    <s v="00.3245"/>
    <s v="15,589.04"/>
    <s v="48,040.67"/>
    <m/>
    <s v="-181785885"/>
    <n v="-1667.4900000000052"/>
    <n v="-350.17290000000111"/>
    <n v="-541.09999999999854"/>
    <n v="190.92709999999744"/>
  </r>
  <r>
    <s v="Kentucky Power - Gen"/>
    <x v="4"/>
    <s v="Total Company"/>
    <s v="REG TAX  / SL TAX"/>
    <s v="2006"/>
    <x v="5"/>
    <x v="14"/>
    <m/>
    <s v="14,506.85"/>
    <s v="44,705.69"/>
    <s v="0.00"/>
    <s v="-541.10"/>
    <s v="00.3245"/>
    <s v="13,965.75"/>
    <s v="43,038.20"/>
    <m/>
    <s v="-181785885"/>
    <n v="-1667.4900000000052"/>
    <n v="-350.17290000000111"/>
    <n v="-541.10000000000036"/>
    <n v="190.92709999999926"/>
  </r>
  <r>
    <s v="Kentucky Power - Gen"/>
    <x v="6"/>
    <s v="Total Company"/>
    <s v="REG TAX  / SL TAX"/>
    <s v="2006"/>
    <x v="5"/>
    <x v="14"/>
    <m/>
    <s v="11,260.28"/>
    <s v="34,700.75"/>
    <s v="0.00"/>
    <s v="-541.10"/>
    <s v="00.3245"/>
    <s v="10,719.18"/>
    <s v="33,033.26"/>
    <m/>
    <s v="-181785885"/>
    <n v="-1667.489999999998"/>
    <n v="-350.17289999999957"/>
    <n v="-541.10000000000036"/>
    <n v="190.92710000000079"/>
  </r>
  <r>
    <s v="Kentucky Power - Gen"/>
    <x v="1"/>
    <s v="Total Company"/>
    <s v="REG TAX  / SL TAX"/>
    <s v="2006"/>
    <x v="5"/>
    <x v="14"/>
    <m/>
    <s v="13,424.66"/>
    <s v="41,370.71"/>
    <s v="0.00"/>
    <s v="-541.10"/>
    <s v="00.3245"/>
    <s v="12,883.56"/>
    <s v="39,703.22"/>
    <m/>
    <s v="-181785885"/>
    <n v="-1667.489999999998"/>
    <n v="-350.17289999999957"/>
    <n v="-541.10000000000036"/>
    <n v="190.92710000000079"/>
  </r>
  <r>
    <s v="Kentucky Power - Gen"/>
    <x v="2"/>
    <s v="Total Company"/>
    <s v="REG TAX  / SL TAX"/>
    <s v="2006"/>
    <x v="5"/>
    <x v="14"/>
    <m/>
    <s v="15,589.04"/>
    <s v="48,040.67"/>
    <s v="0.00"/>
    <s v="-541.10"/>
    <s v="00.3245"/>
    <s v="15,047.94"/>
    <s v="46,373.18"/>
    <m/>
    <s v="-181785885"/>
    <n v="-1667.489999999998"/>
    <n v="-350.17289999999957"/>
    <n v="-541.10000000000036"/>
    <n v="190.92710000000079"/>
  </r>
  <r>
    <s v="Kentucky Power - Gen"/>
    <x v="13"/>
    <s v="Total Company"/>
    <s v="REG TAX  / SL TAX"/>
    <s v="2006"/>
    <x v="5"/>
    <x v="14"/>
    <m/>
    <s v="16,671.24"/>
    <s v="51,375.65"/>
    <s v="0.00"/>
    <s v="-541.10"/>
    <s v="00.3245"/>
    <s v="16,130.14"/>
    <s v="49,708.16"/>
    <m/>
    <s v="-181785885"/>
    <n v="-1667.489999999998"/>
    <n v="-350.17289999999957"/>
    <n v="-541.10000000000218"/>
    <n v="190.92710000000261"/>
  </r>
  <r>
    <s v="Kentucky Power - Gen"/>
    <x v="6"/>
    <s v="Total Company"/>
    <s v="REG TAX  / SL TAX"/>
    <s v="1999"/>
    <x v="12"/>
    <x v="3"/>
    <m/>
    <s v="530.14"/>
    <s v="1,557.16"/>
    <s v="0.00"/>
    <s v="-502.25"/>
    <s v="00.3405"/>
    <s v="27.89"/>
    <s v="81.92"/>
    <m/>
    <s v="-181786480"/>
    <n v="-1475.24"/>
    <n v="-309.80039999999997"/>
    <n v="-502.25"/>
    <n v="192.44960000000003"/>
  </r>
  <r>
    <s v="Kentucky Power - Gen"/>
    <x v="13"/>
    <s v="Total Company"/>
    <s v="REG TAX  / SL TAX"/>
    <s v="1991"/>
    <x v="28"/>
    <x v="25"/>
    <m/>
    <s v="487.10"/>
    <s v="1,399.46"/>
    <s v="0.00"/>
    <s v="-487.10"/>
    <s v="00.3481"/>
    <s v="0.00"/>
    <s v="0.00"/>
    <m/>
    <s v="-181786349"/>
    <n v="-1399.46"/>
    <n v="-293.88659999999999"/>
    <n v="-487.1"/>
    <n v="193.21340000000004"/>
  </r>
  <r>
    <s v="Kentucky Power - Distr"/>
    <x v="12"/>
    <s v="Total Company"/>
    <s v="REG TAX  / SL TAX"/>
    <s v="2012 Q2 50%"/>
    <x v="22"/>
    <x v="26"/>
    <m/>
    <s v="10,224.14"/>
    <s v="29,353.62"/>
    <s v="0.00"/>
    <s v="-486.96"/>
    <s v="00.3483"/>
    <s v="9,737.18"/>
    <s v="27,955.55"/>
    <m/>
    <s v="-181787004"/>
    <n v="-1398.0699999999997"/>
    <n v="-293.59469999999993"/>
    <n v="-486.95999999999913"/>
    <n v="193.36529999999919"/>
  </r>
  <r>
    <s v="Kentucky Power - Distr"/>
    <x v="2"/>
    <s v="Total Company"/>
    <s v="REG TAX  / SL TAX"/>
    <s v="2012 Q2 50%"/>
    <x v="22"/>
    <x v="26"/>
    <m/>
    <s v="8,276.30"/>
    <s v="23,761.34"/>
    <s v="0.00"/>
    <s v="-486.96"/>
    <s v="00.3483"/>
    <s v="7,789.34"/>
    <s v="22,363.27"/>
    <m/>
    <s v="-181787004"/>
    <n v="-1398.0699999999997"/>
    <n v="-293.59469999999993"/>
    <n v="-486.95999999999913"/>
    <n v="193.36529999999919"/>
  </r>
  <r>
    <s v="Kentucky Power - Distr"/>
    <x v="13"/>
    <s v="Total Company"/>
    <s v="REG TAX  / SL TAX"/>
    <s v="2012 Q2 50%"/>
    <x v="22"/>
    <x v="26"/>
    <m/>
    <s v="9,250.22"/>
    <s v="26,557.48"/>
    <s v="0.00"/>
    <s v="-486.96"/>
    <s v="00.3483"/>
    <s v="8,763.26"/>
    <s v="25,159.41"/>
    <m/>
    <s v="-181787004"/>
    <n v="-1398.0699999999997"/>
    <n v="-293.59469999999993"/>
    <n v="-486.95999999999913"/>
    <n v="193.36529999999919"/>
  </r>
  <r>
    <s v="Kentucky Power - Distr"/>
    <x v="6"/>
    <s v="Total Company"/>
    <s v="REG TAX  / SL TAX"/>
    <s v="2012 Q2 50%"/>
    <x v="22"/>
    <x v="26"/>
    <m/>
    <s v="4,380.62"/>
    <s v="12,576.78"/>
    <s v="0.00"/>
    <s v="-486.96"/>
    <s v="00.3483"/>
    <s v="3,893.66"/>
    <s v="11,178.71"/>
    <m/>
    <s v="-181787004"/>
    <n v="-1398.0700000000015"/>
    <n v="-293.59470000000033"/>
    <n v="-486.96000000000004"/>
    <n v="193.36529999999971"/>
  </r>
  <r>
    <s v="Kentucky Power - Distr"/>
    <x v="9"/>
    <s v="Total Company"/>
    <s v="REG TAX  / SL TAX"/>
    <s v="2012 Q2 50%"/>
    <x v="22"/>
    <x v="26"/>
    <m/>
    <s v="5,841.50"/>
    <s v="16,770.99"/>
    <s v="0.00"/>
    <s v="-486.96"/>
    <s v="00.3483"/>
    <s v="5,354.54"/>
    <s v="15,372.92"/>
    <m/>
    <s v="-181787004"/>
    <n v="-1398.0700000000015"/>
    <n v="-293.59470000000033"/>
    <n v="-486.96000000000004"/>
    <n v="193.36529999999971"/>
  </r>
  <r>
    <s v="Kentucky Power - Distr"/>
    <x v="7"/>
    <s v="Total Company"/>
    <s v="REG TAX  / SL TAX"/>
    <s v="2012 Q2 50%"/>
    <x v="22"/>
    <x v="26"/>
    <m/>
    <s v="3,893.66"/>
    <s v="11,178.71"/>
    <s v="0.00"/>
    <s v="-486.96"/>
    <s v="00.3483"/>
    <s v="3,406.70"/>
    <s v="9,780.64"/>
    <m/>
    <s v="-181787004"/>
    <n v="-1398.0699999999997"/>
    <n v="-293.59469999999993"/>
    <n v="-486.96000000000004"/>
    <n v="193.3653000000001"/>
  </r>
  <r>
    <s v="Kentucky Power - Distr"/>
    <x v="8"/>
    <s v="Total Company"/>
    <s v="REG TAX  / SL TAX"/>
    <s v="2012 Q2 50%"/>
    <x v="22"/>
    <x v="26"/>
    <m/>
    <s v="4,867.58"/>
    <s v="13,974.85"/>
    <s v="0.00"/>
    <s v="-486.96"/>
    <s v="00.3483"/>
    <s v="4,380.62"/>
    <s v="12,576.78"/>
    <m/>
    <s v="-181787004"/>
    <n v="-1398.0699999999997"/>
    <n v="-293.59469999999993"/>
    <n v="-486.96000000000004"/>
    <n v="193.3653000000001"/>
  </r>
  <r>
    <s v="Kentucky Power - Distr"/>
    <x v="10"/>
    <s v="Total Company"/>
    <s v="REG TAX  / SL TAX"/>
    <s v="2012 Q2 50%"/>
    <x v="22"/>
    <x v="26"/>
    <m/>
    <s v="5,354.54"/>
    <s v="15,372.92"/>
    <s v="0.00"/>
    <s v="-486.96"/>
    <s v="00.3483"/>
    <s v="4,867.58"/>
    <s v="13,974.85"/>
    <m/>
    <s v="-181787004"/>
    <n v="-1398.0699999999997"/>
    <n v="-293.59469999999993"/>
    <n v="-486.96000000000004"/>
    <n v="193.3653000000001"/>
  </r>
  <r>
    <s v="Kentucky Power - Distr"/>
    <x v="1"/>
    <s v="Total Company"/>
    <s v="REG TAX  / SL TAX"/>
    <s v="2012 Q2 50%"/>
    <x v="22"/>
    <x v="26"/>
    <m/>
    <s v="6,328.46"/>
    <s v="18,169.06"/>
    <s v="0.00"/>
    <s v="-486.96"/>
    <s v="00.3483"/>
    <s v="5,841.50"/>
    <s v="16,770.99"/>
    <m/>
    <s v="-181787004"/>
    <n v="-1398.0699999999997"/>
    <n v="-293.59469999999993"/>
    <n v="-486.96000000000004"/>
    <n v="193.3653000000001"/>
  </r>
  <r>
    <s v="Kentucky Power - Distr"/>
    <x v="5"/>
    <s v="Total Company"/>
    <s v="REG TAX  / SL TAX"/>
    <s v="2012 Q2 50%"/>
    <x v="22"/>
    <x v="26"/>
    <m/>
    <s v="6,815.42"/>
    <s v="19,567.13"/>
    <s v="0.00"/>
    <s v="-486.96"/>
    <s v="00.3483"/>
    <s v="6,328.46"/>
    <s v="18,169.06"/>
    <m/>
    <s v="-181787004"/>
    <n v="-1398.0699999999997"/>
    <n v="-293.59469999999993"/>
    <n v="-486.96000000000004"/>
    <n v="193.3653000000001"/>
  </r>
  <r>
    <s v="Kentucky Power - Distr"/>
    <x v="4"/>
    <s v="Total Company"/>
    <s v="REG TAX  / SL TAX"/>
    <s v="2012 Q2 50%"/>
    <x v="22"/>
    <x v="26"/>
    <m/>
    <s v="7,302.38"/>
    <s v="20,965.20"/>
    <s v="0.00"/>
    <s v="-486.96"/>
    <s v="00.3483"/>
    <s v="6,815.42"/>
    <s v="19,567.13"/>
    <m/>
    <s v="-181787004"/>
    <n v="-1398.0699999999997"/>
    <n v="-293.59469999999993"/>
    <n v="-486.96000000000004"/>
    <n v="193.3653000000001"/>
  </r>
  <r>
    <s v="Kentucky Power - Distr"/>
    <x v="3"/>
    <s v="Total Company"/>
    <s v="REG TAX  / SL TAX"/>
    <s v="2012 Q2 50%"/>
    <x v="22"/>
    <x v="26"/>
    <m/>
    <s v="7,789.34"/>
    <s v="22,363.27"/>
    <s v="0.00"/>
    <s v="-486.96"/>
    <s v="00.3483"/>
    <s v="7,302.38"/>
    <s v="20,965.20"/>
    <m/>
    <s v="-181787004"/>
    <n v="-1398.0699999999997"/>
    <n v="-293.59469999999993"/>
    <n v="-486.96000000000004"/>
    <n v="193.3653000000001"/>
  </r>
  <r>
    <s v="Kentucky Power - Distr"/>
    <x v="0"/>
    <s v="Total Company"/>
    <s v="REG TAX  / SL TAX"/>
    <s v="2012 Q2 50%"/>
    <x v="22"/>
    <x v="26"/>
    <m/>
    <s v="8,763.26"/>
    <s v="25,159.41"/>
    <s v="0.00"/>
    <s v="-486.96"/>
    <s v="00.3483"/>
    <s v="8,276.30"/>
    <s v="23,761.34"/>
    <m/>
    <s v="-181787004"/>
    <n v="-1398.0699999999997"/>
    <n v="-293.59469999999993"/>
    <n v="-486.96000000000095"/>
    <n v="193.36530000000101"/>
  </r>
  <r>
    <s v="Kentucky Power - Distr"/>
    <x v="14"/>
    <s v="Total Company"/>
    <s v="REG TAX  / SL TAX"/>
    <s v="2012 Q2 50%"/>
    <x v="22"/>
    <x v="26"/>
    <m/>
    <s v="9,737.18"/>
    <s v="27,955.55"/>
    <s v="0.00"/>
    <s v="-486.96"/>
    <s v="00.3483"/>
    <s v="9,250.22"/>
    <s v="26,557.48"/>
    <m/>
    <s v="-181787004"/>
    <n v="-1398.0699999999997"/>
    <n v="-293.59469999999993"/>
    <n v="-486.96000000000095"/>
    <n v="193.36530000000101"/>
  </r>
  <r>
    <s v="Kentucky Power - Transm"/>
    <x v="7"/>
    <s v="Total Company"/>
    <s v="REG TAX  / SL TAX"/>
    <s v="2007"/>
    <x v="6"/>
    <x v="6"/>
    <m/>
    <s v="483.73"/>
    <s v="1,382.08"/>
    <s v="0.00"/>
    <s v="-483.73"/>
    <s v="00.3500"/>
    <s v="0.00"/>
    <s v="0.01"/>
    <m/>
    <s v="-181785180"/>
    <n v="-1382.07"/>
    <n v="-290.23469999999998"/>
    <n v="-483.73"/>
    <n v="193.49530000000004"/>
  </r>
  <r>
    <s v="Kentucky Power - Gen"/>
    <x v="6"/>
    <s v="Total Company"/>
    <s v="REG TAX  / SL TAX"/>
    <s v="2010"/>
    <x v="17"/>
    <x v="3"/>
    <m/>
    <s v="12,531.46"/>
    <s v="43,524.62"/>
    <s v="0.00"/>
    <s v="-717.77"/>
    <s v="00.2879"/>
    <s v="11,813.69"/>
    <s v="41,031.65"/>
    <m/>
    <s v="-181786420"/>
    <n v="-2492.9700000000012"/>
    <n v="-523.52370000000019"/>
    <n v="-717.76999999999862"/>
    <n v="194.24629999999843"/>
  </r>
  <r>
    <s v="Kentucky Power - Gen"/>
    <x v="7"/>
    <s v="Total Company"/>
    <s v="REG TAX  / SL TAX"/>
    <s v="2010"/>
    <x v="17"/>
    <x v="3"/>
    <m/>
    <s v="11,813.69"/>
    <s v="41,031.65"/>
    <s v="0.00"/>
    <s v="-717.77"/>
    <s v="00.2879"/>
    <s v="11,095.92"/>
    <s v="38,538.68"/>
    <m/>
    <s v="-181786420"/>
    <n v="-2492.9700000000012"/>
    <n v="-523.52370000000019"/>
    <n v="-717.77000000000044"/>
    <n v="194.24630000000025"/>
  </r>
  <r>
    <s v="Kentucky Power - Gen"/>
    <x v="8"/>
    <s v="Total Company"/>
    <s v="REG TAX  / SL TAX"/>
    <s v="2010"/>
    <x v="17"/>
    <x v="3"/>
    <m/>
    <s v="13,249.23"/>
    <s v="46,017.59"/>
    <s v="0.00"/>
    <s v="-717.77"/>
    <s v="00.2879"/>
    <s v="12,531.46"/>
    <s v="43,524.62"/>
    <m/>
    <s v="-181786420"/>
    <n v="-2492.9699999999939"/>
    <n v="-523.52369999999871"/>
    <n v="-717.77000000000044"/>
    <n v="194.24630000000172"/>
  </r>
  <r>
    <s v="Kentucky Power - Transm"/>
    <x v="5"/>
    <s v="Total Company"/>
    <s v="REG TAX  / SL TAX"/>
    <s v="1991"/>
    <x v="28"/>
    <x v="9"/>
    <s v="Jul"/>
    <s v="5,205.07"/>
    <s v="15,262.77"/>
    <s v="0.00"/>
    <s v="-506.14"/>
    <s v="00.3410"/>
    <s v="4,698.93"/>
    <s v="13,778.61"/>
    <m/>
    <s v="-181785134"/>
    <n v="-1484.1599999999999"/>
    <n v="-311.67359999999996"/>
    <n v="-506.13999999999942"/>
    <n v="194.46639999999945"/>
  </r>
  <r>
    <s v="Kentucky Power - Transm"/>
    <x v="2"/>
    <s v="Total Company"/>
    <s v="REG TAX  / SL TAX"/>
    <s v="1991"/>
    <x v="28"/>
    <x v="9"/>
    <s v="Jul"/>
    <s v="6,723.49"/>
    <s v="19,715.25"/>
    <s v="0.00"/>
    <s v="-506.14"/>
    <s v="00.3410"/>
    <s v="6,217.35"/>
    <s v="18,231.09"/>
    <m/>
    <s v="-181785134"/>
    <n v="-1484.1599999999999"/>
    <n v="-311.67359999999996"/>
    <n v="-506.13999999999942"/>
    <n v="194.46639999999945"/>
  </r>
  <r>
    <s v="Kentucky Power - Transm"/>
    <x v="9"/>
    <s v="Total Company"/>
    <s v="REG TAX  / SL TAX"/>
    <s v="1991"/>
    <x v="28"/>
    <x v="9"/>
    <s v="Jul"/>
    <s v="4,192.79"/>
    <s v="12,294.45"/>
    <s v="0.00"/>
    <s v="-506.14"/>
    <s v="00.3410"/>
    <s v="3,686.65"/>
    <s v="10,810.29"/>
    <m/>
    <s v="-181785134"/>
    <n v="-1484.1599999999999"/>
    <n v="-311.67359999999996"/>
    <n v="-506.13999999999987"/>
    <n v="194.46639999999991"/>
  </r>
  <r>
    <s v="Kentucky Power - Transm"/>
    <x v="7"/>
    <s v="Total Company"/>
    <s v="REG TAX  / SL TAX"/>
    <s v="1991"/>
    <x v="28"/>
    <x v="9"/>
    <s v="Jul"/>
    <s v="2,168.21"/>
    <s v="6,357.81"/>
    <s v="0.00"/>
    <s v="-506.14"/>
    <s v="00.3410"/>
    <s v="1,662.07"/>
    <s v="4,873.65"/>
    <m/>
    <s v="-181785134"/>
    <n v="-1484.1600000000008"/>
    <n v="-311.67360000000014"/>
    <n v="-506.1400000000001"/>
    <n v="194.46639999999996"/>
  </r>
  <r>
    <s v="Kentucky Power - Transm"/>
    <x v="8"/>
    <s v="Total Company"/>
    <s v="REG TAX  / SL TAX"/>
    <s v="1991"/>
    <x v="28"/>
    <x v="9"/>
    <s v="Jul"/>
    <s v="3,180.50"/>
    <s v="9,326.13"/>
    <s v="0.00"/>
    <s v="-506.14"/>
    <s v="00.3410"/>
    <s v="2,674.36"/>
    <s v="7,841.97"/>
    <m/>
    <s v="-181785134"/>
    <n v="-1484.1599999999989"/>
    <n v="-311.67359999999979"/>
    <n v="-506.13999999999987"/>
    <n v="194.46640000000008"/>
  </r>
  <r>
    <s v="Kentucky Power - Transm"/>
    <x v="1"/>
    <s v="Total Company"/>
    <s v="REG TAX  / SL TAX"/>
    <s v="1991"/>
    <x v="28"/>
    <x v="9"/>
    <s v="Jul"/>
    <s v="4,698.93"/>
    <s v="13,778.61"/>
    <s v="0.00"/>
    <s v="-506.14"/>
    <s v="00.3410"/>
    <s v="4,192.79"/>
    <s v="12,294.45"/>
    <m/>
    <s v="-181785134"/>
    <n v="-1484.1599999999999"/>
    <n v="-311.67359999999996"/>
    <n v="-506.14000000000033"/>
    <n v="194.46640000000036"/>
  </r>
  <r>
    <s v="Kentucky Power - Transm"/>
    <x v="4"/>
    <s v="Total Company"/>
    <s v="REG TAX  / SL TAX"/>
    <s v="1991"/>
    <x v="28"/>
    <x v="9"/>
    <s v="Jul"/>
    <s v="5,711.21"/>
    <s v="16,746.93"/>
    <s v="0.00"/>
    <s v="-506.14"/>
    <s v="00.3410"/>
    <s v="5,205.07"/>
    <s v="15,262.77"/>
    <m/>
    <s v="-181785134"/>
    <n v="-1484.1599999999999"/>
    <n v="-311.67359999999996"/>
    <n v="-506.14000000000033"/>
    <n v="194.46640000000036"/>
  </r>
  <r>
    <s v="Kentucky Power - Transm"/>
    <x v="3"/>
    <s v="Total Company"/>
    <s v="REG TAX  / SL TAX"/>
    <s v="1991"/>
    <x v="28"/>
    <x v="9"/>
    <s v="Jul"/>
    <s v="6,217.35"/>
    <s v="18,231.09"/>
    <s v="0.00"/>
    <s v="-506.14"/>
    <s v="00.3410"/>
    <s v="5,711.21"/>
    <s v="16,746.93"/>
    <m/>
    <s v="-181785134"/>
    <n v="-1484.1599999999999"/>
    <n v="-311.67359999999996"/>
    <n v="-506.14000000000033"/>
    <n v="194.46640000000036"/>
  </r>
  <r>
    <s v="Kentucky Power - Transm"/>
    <x v="10"/>
    <s v="Total Company"/>
    <s v="REG TAX  / SL TAX"/>
    <s v="1991"/>
    <x v="28"/>
    <x v="9"/>
    <s v="Jul"/>
    <s v="3,686.65"/>
    <s v="10,810.29"/>
    <s v="0.00"/>
    <s v="-506.15"/>
    <s v="00.3410"/>
    <s v="3,180.50"/>
    <s v="9,326.13"/>
    <m/>
    <s v="-181785134"/>
    <n v="-1484.1600000000017"/>
    <n v="-311.67360000000036"/>
    <n v="-506.15000000000009"/>
    <n v="194.47639999999973"/>
  </r>
  <r>
    <s v="Kentucky Power - Transm"/>
    <x v="6"/>
    <s v="Total Company"/>
    <s v="REG TAX  / SL TAX"/>
    <s v="1991"/>
    <x v="28"/>
    <x v="9"/>
    <s v="Jul"/>
    <s v="2,674.36"/>
    <s v="7,841.97"/>
    <s v="0.00"/>
    <s v="-506.15"/>
    <s v="00.3410"/>
    <s v="2,168.21"/>
    <s v="6,357.81"/>
    <m/>
    <s v="-181785134"/>
    <n v="-1484.1599999999999"/>
    <n v="-311.67359999999996"/>
    <n v="-506.15000000000009"/>
    <n v="194.47640000000013"/>
  </r>
  <r>
    <s v="Kentucky Power - Gen"/>
    <x v="5"/>
    <s v="Total Company"/>
    <s v="REG TAX  / SL TAX"/>
    <s v="1998"/>
    <x v="15"/>
    <x v="6"/>
    <m/>
    <s v="486.39"/>
    <s v="1,389.67"/>
    <s v="0.00"/>
    <s v="-486.39"/>
    <s v="00.3500"/>
    <s v="0.00"/>
    <s v="0.00"/>
    <m/>
    <s v="-181785681"/>
    <n v="-1389.67"/>
    <n v="-291.83069999999998"/>
    <n v="-486.39"/>
    <n v="194.55930000000001"/>
  </r>
  <r>
    <s v="Kentucky Power - Gen"/>
    <x v="4"/>
    <s v="Total Company"/>
    <s v="REG TAX  / SL TAX"/>
    <s v="2004 30%"/>
    <x v="2"/>
    <x v="29"/>
    <m/>
    <s v="5,812.65"/>
    <s v="16,721.40"/>
    <s v="0.00"/>
    <s v="-494.56"/>
    <s v="00.3476"/>
    <s v="5,318.09"/>
    <s v="15,298.69"/>
    <m/>
    <s v="-181786281"/>
    <n v="-1422.7100000000009"/>
    <n v="-298.76910000000021"/>
    <n v="-494.55999999999949"/>
    <n v="195.79089999999928"/>
  </r>
  <r>
    <s v="Kentucky Power - Gen"/>
    <x v="1"/>
    <s v="Total Company"/>
    <s v="REG TAX  / SL TAX"/>
    <s v="2004 30%"/>
    <x v="2"/>
    <x v="29"/>
    <m/>
    <s v="4,823.53"/>
    <s v="13,875.98"/>
    <s v="0.00"/>
    <s v="-494.56"/>
    <s v="00.3476"/>
    <s v="4,328.97"/>
    <s v="12,453.27"/>
    <m/>
    <s v="-181786281"/>
    <n v="-1422.7099999999991"/>
    <n v="-298.76909999999981"/>
    <n v="-494.55999999999949"/>
    <n v="195.79089999999968"/>
  </r>
  <r>
    <s v="Kentucky Power - Gen"/>
    <x v="7"/>
    <s v="Total Company"/>
    <s v="REG TAX  / SL TAX"/>
    <s v="2004 30%"/>
    <x v="2"/>
    <x v="29"/>
    <m/>
    <s v="2,350.73"/>
    <s v="6,762.43"/>
    <s v="0.00"/>
    <s v="-494.56"/>
    <s v="00.3476"/>
    <s v="1,856.17"/>
    <s v="5,339.72"/>
    <m/>
    <s v="-181786281"/>
    <n v="-1422.71"/>
    <n v="-298.76909999999998"/>
    <n v="-494.55999999999995"/>
    <n v="195.79089999999997"/>
  </r>
  <r>
    <s v="Kentucky Power - Gen"/>
    <x v="6"/>
    <s v="Total Company"/>
    <s v="REG TAX  / SL TAX"/>
    <s v="2004 30%"/>
    <x v="2"/>
    <x v="29"/>
    <m/>
    <s v="2,845.29"/>
    <s v="8,185.14"/>
    <s v="0.00"/>
    <s v="-494.56"/>
    <s v="00.3476"/>
    <s v="2,350.73"/>
    <s v="6,762.43"/>
    <m/>
    <s v="-181786281"/>
    <n v="-1422.71"/>
    <n v="-298.76909999999998"/>
    <n v="-494.55999999999995"/>
    <n v="195.79089999999997"/>
  </r>
  <r>
    <s v="Kentucky Power - Gen"/>
    <x v="8"/>
    <s v="Total Company"/>
    <s v="REG TAX  / SL TAX"/>
    <s v="2004 30%"/>
    <x v="2"/>
    <x v="29"/>
    <m/>
    <s v="3,339.85"/>
    <s v="9,607.85"/>
    <s v="0.00"/>
    <s v="-494.56"/>
    <s v="00.3476"/>
    <s v="2,845.29"/>
    <s v="8,185.14"/>
    <m/>
    <s v="-181786281"/>
    <n v="-1422.71"/>
    <n v="-298.76909999999998"/>
    <n v="-494.55999999999995"/>
    <n v="195.79089999999997"/>
  </r>
  <r>
    <s v="Kentucky Power - Gen"/>
    <x v="10"/>
    <s v="Total Company"/>
    <s v="REG TAX  / SL TAX"/>
    <s v="2004 30%"/>
    <x v="2"/>
    <x v="29"/>
    <m/>
    <s v="3,834.41"/>
    <s v="11,030.56"/>
    <s v="0.00"/>
    <s v="-494.56"/>
    <s v="00.3476"/>
    <s v="3,339.85"/>
    <s v="9,607.85"/>
    <m/>
    <s v="-181786281"/>
    <n v="-1422.7099999999991"/>
    <n v="-298.76909999999981"/>
    <n v="-494.55999999999995"/>
    <n v="195.79090000000014"/>
  </r>
  <r>
    <s v="Kentucky Power - Gen"/>
    <x v="9"/>
    <s v="Total Company"/>
    <s v="REG TAX  / SL TAX"/>
    <s v="2004 30%"/>
    <x v="2"/>
    <x v="29"/>
    <m/>
    <s v="4,328.97"/>
    <s v="12,453.27"/>
    <s v="0.00"/>
    <s v="-494.56"/>
    <s v="00.3476"/>
    <s v="3,834.41"/>
    <s v="11,030.56"/>
    <m/>
    <s v="-181786281"/>
    <n v="-1422.7100000000009"/>
    <n v="-298.76910000000021"/>
    <n v="-494.5600000000004"/>
    <n v="195.79090000000019"/>
  </r>
  <r>
    <s v="Kentucky Power - Gen"/>
    <x v="5"/>
    <s v="Total Company"/>
    <s v="REG TAX  / SL TAX"/>
    <s v="2004 30%"/>
    <x v="2"/>
    <x v="29"/>
    <m/>
    <s v="5,318.09"/>
    <s v="15,298.69"/>
    <s v="0.00"/>
    <s v="-494.56"/>
    <s v="00.3476"/>
    <s v="4,823.53"/>
    <s v="13,875.98"/>
    <m/>
    <s v="-181786281"/>
    <n v="-1422.7100000000009"/>
    <n v="-298.76910000000021"/>
    <n v="-494.5600000000004"/>
    <n v="195.79090000000019"/>
  </r>
  <r>
    <s v="Kentucky Power - Gen"/>
    <x v="3"/>
    <s v="Total Company"/>
    <s v="REG TAX  / SL TAX"/>
    <s v="2004 30%"/>
    <x v="2"/>
    <x v="29"/>
    <m/>
    <s v="6,307.21"/>
    <s v="18,144.11"/>
    <s v="0.00"/>
    <s v="-494.56"/>
    <s v="00.3476"/>
    <s v="5,812.65"/>
    <s v="16,721.40"/>
    <m/>
    <s v="-181786281"/>
    <n v="-1422.7099999999991"/>
    <n v="-298.76909999999981"/>
    <n v="-494.5600000000004"/>
    <n v="195.79090000000059"/>
  </r>
  <r>
    <s v="Kentucky Power - Transm"/>
    <x v="5"/>
    <s v="Total Company"/>
    <s v="REG TAX  / SL TAX"/>
    <s v="1998"/>
    <x v="15"/>
    <x v="9"/>
    <s v="May"/>
    <s v="48,911.68"/>
    <s v="139,747.92"/>
    <s v="0.00"/>
    <s v="-492.09"/>
    <s v="00.3500"/>
    <s v="48,419.59"/>
    <s v="138,341.95"/>
    <m/>
    <s v="-181784917"/>
    <n v="-1405.9700000000012"/>
    <n v="-295.25370000000021"/>
    <n v="-492.09000000000378"/>
    <n v="196.83630000000358"/>
  </r>
  <r>
    <s v="Kentucky Power - Distr"/>
    <x v="2"/>
    <s v="Total Company"/>
    <s v="REG TAX  / SL TAX"/>
    <s v="2012 Q1 50%"/>
    <x v="22"/>
    <x v="26"/>
    <m/>
    <s v="8,461.05"/>
    <s v="24,282.26"/>
    <s v="0.00"/>
    <s v="-497.83"/>
    <s v="00.3484"/>
    <s v="7,963.22"/>
    <s v="22,853.53"/>
    <m/>
    <s v="-181786928"/>
    <n v="-1428.7299999999996"/>
    <n v="-300.03329999999988"/>
    <n v="-497.82999999999902"/>
    <n v="197.79669999999913"/>
  </r>
  <r>
    <s v="Kentucky Power - Distr"/>
    <x v="12"/>
    <s v="Total Company"/>
    <s v="REG TAX  / SL TAX"/>
    <s v="2012 Q1 50%"/>
    <x v="22"/>
    <x v="26"/>
    <m/>
    <s v="10,452.39"/>
    <s v="29,997.18"/>
    <s v="0.00"/>
    <s v="-497.83"/>
    <s v="00.3484"/>
    <s v="9,954.56"/>
    <s v="28,568.45"/>
    <m/>
    <s v="-181786928"/>
    <n v="-1428.7299999999996"/>
    <n v="-300.03329999999988"/>
    <n v="-497.82999999999993"/>
    <n v="197.79670000000004"/>
  </r>
  <r>
    <s v="Kentucky Power - Distr"/>
    <x v="6"/>
    <s v="Total Company"/>
    <s v="REG TAX  / SL TAX"/>
    <s v="2012 Q1 50%"/>
    <x v="22"/>
    <x v="26"/>
    <m/>
    <s v="4,478.37"/>
    <s v="12,852.42"/>
    <s v="0.00"/>
    <s v="-497.83"/>
    <s v="00.3484"/>
    <s v="3,980.54"/>
    <s v="11,423.69"/>
    <m/>
    <s v="-181786928"/>
    <n v="-1428.7299999999996"/>
    <n v="-300.03329999999988"/>
    <n v="-497.82999999999993"/>
    <n v="197.79670000000004"/>
  </r>
  <r>
    <s v="Kentucky Power - Distr"/>
    <x v="10"/>
    <s v="Total Company"/>
    <s v="REG TAX  / SL TAX"/>
    <s v="2012 Q1 50%"/>
    <x v="22"/>
    <x v="26"/>
    <m/>
    <s v="5,474.04"/>
    <s v="15,709.88"/>
    <s v="0.00"/>
    <s v="-497.83"/>
    <s v="00.3484"/>
    <s v="4,976.21"/>
    <s v="14,281.15"/>
    <m/>
    <s v="-181786928"/>
    <n v="-1428.7299999999996"/>
    <n v="-300.03329999999988"/>
    <n v="-497.82999999999993"/>
    <n v="197.79670000000004"/>
  </r>
  <r>
    <s v="Kentucky Power - Distr"/>
    <x v="1"/>
    <s v="Total Company"/>
    <s v="REG TAX  / SL TAX"/>
    <s v="2012 Q1 50%"/>
    <x v="22"/>
    <x v="26"/>
    <m/>
    <s v="6,469.71"/>
    <s v="18,567.34"/>
    <s v="0.00"/>
    <s v="-497.83"/>
    <s v="00.3484"/>
    <s v="5,971.88"/>
    <s v="17,138.61"/>
    <m/>
    <s v="-181786928"/>
    <n v="-1428.7299999999996"/>
    <n v="-300.03329999999988"/>
    <n v="-497.82999999999993"/>
    <n v="197.79670000000004"/>
  </r>
  <r>
    <s v="Kentucky Power - Distr"/>
    <x v="4"/>
    <s v="Total Company"/>
    <s v="REG TAX  / SL TAX"/>
    <s v="2012 Q1 50%"/>
    <x v="22"/>
    <x v="26"/>
    <m/>
    <s v="7,465.38"/>
    <s v="21,424.80"/>
    <s v="0.00"/>
    <s v="-497.83"/>
    <s v="00.3484"/>
    <s v="6,967.55"/>
    <s v="19,996.07"/>
    <m/>
    <s v="-181786928"/>
    <n v="-1428.7299999999996"/>
    <n v="-300.03329999999988"/>
    <n v="-497.82999999999993"/>
    <n v="197.79670000000004"/>
  </r>
  <r>
    <s v="Kentucky Power - Distr"/>
    <x v="13"/>
    <s v="Total Company"/>
    <s v="REG TAX  / SL TAX"/>
    <s v="2012 Q1 50%"/>
    <x v="22"/>
    <x v="26"/>
    <m/>
    <s v="9,456.72"/>
    <s v="27,139.72"/>
    <s v="0.00"/>
    <s v="-497.83"/>
    <s v="00.3484"/>
    <s v="8,958.89"/>
    <s v="25,710.99"/>
    <m/>
    <s v="-181786928"/>
    <n v="-1428.7299999999996"/>
    <n v="-300.03329999999988"/>
    <n v="-497.82999999999993"/>
    <n v="197.79670000000004"/>
  </r>
  <r>
    <s v="Kentucky Power - Distr"/>
    <x v="0"/>
    <s v="Total Company"/>
    <s v="REG TAX  / SL TAX"/>
    <s v="2012 Q1 50%"/>
    <x v="22"/>
    <x v="26"/>
    <m/>
    <s v="8,958.89"/>
    <s v="25,710.99"/>
    <s v="0.00"/>
    <s v="-497.84"/>
    <s v="00.3484"/>
    <s v="8,461.05"/>
    <s v="24,282.26"/>
    <m/>
    <s v="-181786928"/>
    <n v="-1428.7300000000032"/>
    <n v="-300.03330000000068"/>
    <n v="-497.84000000000015"/>
    <n v="197.80669999999947"/>
  </r>
  <r>
    <s v="Kentucky Power - Distr"/>
    <x v="7"/>
    <s v="Total Company"/>
    <s v="REG TAX  / SL TAX"/>
    <s v="2012 Q1 50%"/>
    <x v="22"/>
    <x v="26"/>
    <m/>
    <s v="3,980.54"/>
    <s v="11,423.69"/>
    <s v="0.00"/>
    <s v="-497.84"/>
    <s v="00.3484"/>
    <s v="3,482.70"/>
    <s v="9,994.96"/>
    <m/>
    <s v="-181786928"/>
    <n v="-1428.7300000000014"/>
    <n v="-300.03330000000028"/>
    <n v="-497.84000000000015"/>
    <n v="197.80669999999986"/>
  </r>
  <r>
    <s v="Kentucky Power - Distr"/>
    <x v="9"/>
    <s v="Total Company"/>
    <s v="REG TAX  / SL TAX"/>
    <s v="2012 Q1 50%"/>
    <x v="22"/>
    <x v="26"/>
    <m/>
    <s v="5,971.88"/>
    <s v="17,138.61"/>
    <s v="0.00"/>
    <s v="-497.84"/>
    <s v="00.3484"/>
    <s v="5,474.04"/>
    <s v="15,709.88"/>
    <m/>
    <s v="-181786928"/>
    <n v="-1428.7300000000014"/>
    <n v="-300.03330000000028"/>
    <n v="-497.84000000000015"/>
    <n v="197.80669999999986"/>
  </r>
  <r>
    <s v="Kentucky Power - Distr"/>
    <x v="8"/>
    <s v="Total Company"/>
    <s v="REG TAX  / SL TAX"/>
    <s v="2012 Q1 50%"/>
    <x v="22"/>
    <x v="26"/>
    <m/>
    <s v="4,976.21"/>
    <s v="14,281.15"/>
    <s v="0.00"/>
    <s v="-497.84"/>
    <s v="00.3484"/>
    <s v="4,478.37"/>
    <s v="12,852.42"/>
    <m/>
    <s v="-181786928"/>
    <n v="-1428.7299999999996"/>
    <n v="-300.03329999999988"/>
    <n v="-497.84000000000015"/>
    <n v="197.80670000000026"/>
  </r>
  <r>
    <s v="Kentucky Power - Distr"/>
    <x v="5"/>
    <s v="Total Company"/>
    <s v="REG TAX  / SL TAX"/>
    <s v="2012 Q1 50%"/>
    <x v="22"/>
    <x v="26"/>
    <m/>
    <s v="6,967.55"/>
    <s v="19,996.07"/>
    <s v="0.00"/>
    <s v="-497.84"/>
    <s v="00.3484"/>
    <s v="6,469.71"/>
    <s v="18,567.34"/>
    <m/>
    <s v="-181786928"/>
    <n v="-1428.7299999999996"/>
    <n v="-300.03329999999988"/>
    <n v="-497.84000000000015"/>
    <n v="197.80670000000026"/>
  </r>
  <r>
    <s v="Kentucky Power - Distr"/>
    <x v="3"/>
    <s v="Total Company"/>
    <s v="REG TAX  / SL TAX"/>
    <s v="2012 Q1 50%"/>
    <x v="22"/>
    <x v="26"/>
    <m/>
    <s v="7,963.22"/>
    <s v="22,853.53"/>
    <s v="0.00"/>
    <s v="-497.84"/>
    <s v="00.3484"/>
    <s v="7,465.38"/>
    <s v="21,424.80"/>
    <m/>
    <s v="-181786928"/>
    <n v="-1428.7299999999996"/>
    <n v="-300.03329999999988"/>
    <n v="-497.84000000000015"/>
    <n v="197.80670000000026"/>
  </r>
  <r>
    <s v="Kentucky Power - Distr"/>
    <x v="14"/>
    <s v="Total Company"/>
    <s v="REG TAX  / SL TAX"/>
    <s v="2012 Q1 50%"/>
    <x v="22"/>
    <x v="26"/>
    <m/>
    <s v="9,954.56"/>
    <s v="28,568.45"/>
    <s v="0.00"/>
    <s v="-497.84"/>
    <s v="00.3484"/>
    <s v="9,456.72"/>
    <s v="27,139.72"/>
    <m/>
    <s v="-181786928"/>
    <n v="-1428.7299999999996"/>
    <n v="-300.03329999999988"/>
    <n v="-497.84000000000015"/>
    <n v="197.80670000000026"/>
  </r>
  <r>
    <s v="Kentucky Power - Distr"/>
    <x v="13"/>
    <s v="Total Company"/>
    <s v="REG TAX  / SL TAX"/>
    <s v="1991"/>
    <x v="28"/>
    <x v="10"/>
    <s v="Jan"/>
    <s v="867.95"/>
    <s v="2,488.64"/>
    <s v="0.00"/>
    <s v="-497.58"/>
    <s v="00.3488"/>
    <s v="370.37"/>
    <s v="1,061.96"/>
    <m/>
    <s v="-181786672"/>
    <n v="-1426.6799999999998"/>
    <n v="-299.60279999999995"/>
    <n v="-497.58000000000004"/>
    <n v="197.9772000000001"/>
  </r>
  <r>
    <s v="Kentucky Power - Transm"/>
    <x v="6"/>
    <s v="Total Company"/>
    <s v="REG TAX  / SL TAX"/>
    <s v="1998"/>
    <x v="15"/>
    <x v="9"/>
    <s v="May"/>
    <s v="46,436.63"/>
    <s v="132,676.39"/>
    <s v="0.00"/>
    <s v="-495.74"/>
    <s v="00.3500"/>
    <s v="45,940.89"/>
    <s v="131,260.00"/>
    <m/>
    <s v="-181784917"/>
    <n v="-1416.390000000014"/>
    <n v="-297.44190000000293"/>
    <n v="-495.73999999999796"/>
    <n v="198.29809999999503"/>
  </r>
  <r>
    <s v="Kentucky Power - Transm"/>
    <x v="10"/>
    <s v="Total Company"/>
    <s v="REG TAX  / SL TAX"/>
    <s v="1998"/>
    <x v="15"/>
    <x v="9"/>
    <s v="May"/>
    <s v="47,428.11"/>
    <s v="135,509.17"/>
    <s v="0.00"/>
    <s v="-495.74"/>
    <s v="00.3500"/>
    <s v="46,932.37"/>
    <s v="134,092.78"/>
    <m/>
    <s v="-181784917"/>
    <n v="-1416.390000000014"/>
    <n v="-297.44190000000293"/>
    <n v="-495.73999999999796"/>
    <n v="198.29809999999503"/>
  </r>
  <r>
    <s v="Kentucky Power - Transm"/>
    <x v="1"/>
    <s v="Total Company"/>
    <s v="REG TAX  / SL TAX"/>
    <s v="1998"/>
    <x v="15"/>
    <x v="9"/>
    <s v="May"/>
    <s v="48,419.59"/>
    <s v="138,341.95"/>
    <s v="0.00"/>
    <s v="-495.74"/>
    <s v="00.3500"/>
    <s v="47,923.85"/>
    <s v="136,925.56"/>
    <m/>
    <s v="-181784917"/>
    <n v="-1416.390000000014"/>
    <n v="-297.44190000000293"/>
    <n v="-495.73999999999796"/>
    <n v="198.29809999999503"/>
  </r>
  <r>
    <s v="Kentucky Power - Transm"/>
    <x v="0"/>
    <s v="Total Company"/>
    <s v="REG TAX  / SL TAX"/>
    <s v="1998"/>
    <x v="15"/>
    <x v="9"/>
    <s v="May"/>
    <s v="50,894.64"/>
    <s v="145,413.48"/>
    <s v="0.00"/>
    <s v="-495.74"/>
    <s v="00.3500"/>
    <s v="50,398.90"/>
    <s v="143,997.09"/>
    <m/>
    <s v="-181784917"/>
    <n v="-1416.390000000014"/>
    <n v="-297.44190000000293"/>
    <n v="-495.73999999999796"/>
    <n v="198.29809999999503"/>
  </r>
  <r>
    <s v="Kentucky Power - Transm"/>
    <x v="15"/>
    <s v="Total Company"/>
    <s v="REG TAX  / SL TAX"/>
    <s v="1998"/>
    <x v="15"/>
    <x v="9"/>
    <s v="May"/>
    <s v="52,877.60"/>
    <s v="151,079.04"/>
    <s v="0.00"/>
    <s v="-495.74"/>
    <s v="00.3500"/>
    <s v="52,381.86"/>
    <s v="149,662.65"/>
    <m/>
    <s v="-181784917"/>
    <n v="-1416.390000000014"/>
    <n v="-297.44190000000293"/>
    <n v="-495.73999999999796"/>
    <n v="198.29809999999503"/>
  </r>
  <r>
    <s v="Kentucky Power - Transm"/>
    <x v="7"/>
    <s v="Total Company"/>
    <s v="REG TAX  / SL TAX"/>
    <s v="1998"/>
    <x v="15"/>
    <x v="9"/>
    <s v="May"/>
    <s v="45,940.89"/>
    <s v="131,260.00"/>
    <s v="0.00"/>
    <s v="-495.74"/>
    <s v="00.3500"/>
    <s v="45,445.15"/>
    <s v="129,843.61"/>
    <m/>
    <s v="-181784917"/>
    <n v="-1416.3899999999994"/>
    <n v="-297.44189999999986"/>
    <n v="-495.73999999999796"/>
    <n v="198.2980999999981"/>
  </r>
  <r>
    <s v="Kentucky Power - Transm"/>
    <x v="11"/>
    <s v="Total Company"/>
    <s v="REG TAX  / SL TAX"/>
    <s v="1998"/>
    <x v="15"/>
    <x v="9"/>
    <s v="May"/>
    <n v="53373.34"/>
    <n v="152495.43"/>
    <n v="0"/>
    <n v="-495.74"/>
    <n v="0.35"/>
    <n v="52877.599999999999"/>
    <n v="151079.04000000001"/>
    <m/>
    <s v="-181784917"/>
    <n v="-1416.3899999999849"/>
    <n v="-297.44189999999679"/>
    <n v="-495.73999999999796"/>
    <n v="198.29810000000117"/>
  </r>
  <r>
    <s v="Kentucky Power - Transm"/>
    <x v="9"/>
    <s v="Total Company"/>
    <s v="REG TAX  / SL TAX"/>
    <s v="1998"/>
    <x v="15"/>
    <x v="9"/>
    <s v="May"/>
    <s v="47,923.85"/>
    <s v="136,925.56"/>
    <s v="0.00"/>
    <s v="-495.74"/>
    <s v="00.3500"/>
    <s v="47,428.11"/>
    <s v="135,509.17"/>
    <m/>
    <s v="-181784917"/>
    <n v="-1416.3899999999849"/>
    <n v="-297.44189999999679"/>
    <n v="-495.73999999999796"/>
    <n v="198.29810000000117"/>
  </r>
  <r>
    <s v="Kentucky Power - Transm"/>
    <x v="4"/>
    <s v="Total Company"/>
    <s v="REG TAX  / SL TAX"/>
    <s v="1998"/>
    <x v="15"/>
    <x v="9"/>
    <s v="May"/>
    <s v="49,407.42"/>
    <s v="141,164.31"/>
    <s v="0.00"/>
    <s v="-495.74"/>
    <s v="00.3500"/>
    <s v="48,911.68"/>
    <s v="139,747.92"/>
    <m/>
    <s v="-181784917"/>
    <n v="-1416.3899999999849"/>
    <n v="-297.44189999999679"/>
    <n v="-495.73999999999796"/>
    <n v="198.29810000000117"/>
  </r>
  <r>
    <s v="Kentucky Power - Transm"/>
    <x v="2"/>
    <s v="Total Company"/>
    <s v="REG TAX  / SL TAX"/>
    <s v="1998"/>
    <x v="15"/>
    <x v="9"/>
    <s v="May"/>
    <s v="50,398.90"/>
    <s v="143,997.09"/>
    <s v="0.00"/>
    <s v="-495.74"/>
    <s v="00.3500"/>
    <s v="49,903.16"/>
    <s v="142,580.70"/>
    <m/>
    <s v="-181784917"/>
    <n v="-1416.3899999999849"/>
    <n v="-297.44189999999679"/>
    <n v="-495.73999999999796"/>
    <n v="198.29810000000117"/>
  </r>
  <r>
    <s v="Kentucky Power - Transm"/>
    <x v="13"/>
    <s v="Total Company"/>
    <s v="REG TAX  / SL TAX"/>
    <s v="1998"/>
    <x v="15"/>
    <x v="9"/>
    <s v="May"/>
    <s v="51,390.38"/>
    <s v="146,829.87"/>
    <s v="0.00"/>
    <s v="-495.74"/>
    <s v="00.3500"/>
    <s v="50,894.64"/>
    <s v="145,413.48"/>
    <m/>
    <s v="-181784917"/>
    <n v="-1416.3899999999849"/>
    <n v="-297.44189999999679"/>
    <n v="-495.73999999999796"/>
    <n v="198.29810000000117"/>
  </r>
  <r>
    <s v="Kentucky Power - Transm"/>
    <x v="12"/>
    <s v="Total Company"/>
    <s v="REG TAX  / SL TAX"/>
    <s v="1998"/>
    <x v="15"/>
    <x v="9"/>
    <s v="May"/>
    <s v="52,381.86"/>
    <s v="149,662.65"/>
    <s v="0.00"/>
    <s v="-495.74"/>
    <s v="00.3500"/>
    <s v="51,886.12"/>
    <s v="148,246.26"/>
    <m/>
    <s v="-181784917"/>
    <n v="-1416.3899999999849"/>
    <n v="-297.44189999999679"/>
    <n v="-495.73999999999796"/>
    <n v="198.29810000000117"/>
  </r>
  <r>
    <s v="Kentucky Power - Transm"/>
    <x v="3"/>
    <s v="Total Company"/>
    <s v="REG TAX  / SL TAX"/>
    <s v="1998"/>
    <x v="15"/>
    <x v="9"/>
    <s v="May"/>
    <s v="49,903.16"/>
    <s v="142,580.70"/>
    <s v="0.00"/>
    <s v="-495.74"/>
    <s v="00.3500"/>
    <s v="49,407.42"/>
    <s v="141,164.31"/>
    <m/>
    <s v="-181784917"/>
    <n v="-1416.390000000014"/>
    <n v="-297.44190000000293"/>
    <n v="-495.74000000000524"/>
    <n v="198.29810000000231"/>
  </r>
  <r>
    <s v="Kentucky Power - Transm"/>
    <x v="14"/>
    <s v="Total Company"/>
    <s v="REG TAX  / SL TAX"/>
    <s v="1998"/>
    <x v="15"/>
    <x v="9"/>
    <s v="May"/>
    <s v="51,886.12"/>
    <s v="148,246.26"/>
    <s v="0.00"/>
    <s v="-495.74"/>
    <s v="00.3500"/>
    <s v="51,390.38"/>
    <s v="146,829.87"/>
    <m/>
    <s v="-181784917"/>
    <n v="-1416.390000000014"/>
    <n v="-297.44190000000293"/>
    <n v="-495.74000000000524"/>
    <n v="198.29810000000231"/>
  </r>
  <r>
    <s v="Kentucky Power - Transm"/>
    <x v="8"/>
    <s v="Total Company"/>
    <s v="REG TAX  / SL TAX"/>
    <s v="1998"/>
    <x v="15"/>
    <x v="9"/>
    <s v="May"/>
    <s v="46,932.37"/>
    <s v="134,092.78"/>
    <s v="0.00"/>
    <s v="-495.74"/>
    <s v="00.3500"/>
    <s v="46,436.63"/>
    <s v="132,676.39"/>
    <m/>
    <s v="-181784917"/>
    <n v="-1416.3899999999849"/>
    <n v="-297.44189999999679"/>
    <n v="-495.74000000000524"/>
    <n v="198.29810000000845"/>
  </r>
  <r>
    <s v="Kentucky Power - Gen"/>
    <x v="11"/>
    <s v="Total Company"/>
    <s v="REG TAX  / SL TAX"/>
    <s v="1989_X"/>
    <x v="29"/>
    <x v="25"/>
    <m/>
    <n v="987.19"/>
    <n v="2852.62"/>
    <n v="0"/>
    <n v="-507.32"/>
    <n v="0.34610000000000002"/>
    <n v="479.87"/>
    <n v="1386.65"/>
    <m/>
    <s v="-181786057"/>
    <n v="-1465.9699999999998"/>
    <n v="-307.85369999999995"/>
    <n v="-507.32000000000005"/>
    <n v="199.4663000000001"/>
  </r>
  <r>
    <s v="Kentucky Power - Transm"/>
    <x v="15"/>
    <s v="Total Company"/>
    <s v="REG TAX  / SL TAX"/>
    <s v="1985"/>
    <x v="32"/>
    <x v="9"/>
    <s v="Dec"/>
    <s v="8,412.07"/>
    <s v="22,607.72"/>
    <s v="0.00"/>
    <s v="-460.06"/>
    <s v="00.3721"/>
    <s v="7,952.01"/>
    <s v="21,371.28"/>
    <m/>
    <s v="-181785019"/>
    <n v="-1236.4400000000023"/>
    <n v="-259.65240000000045"/>
    <n v="-460.05999999999949"/>
    <n v="200.40759999999904"/>
  </r>
  <r>
    <s v="Kentucky Power - Transm"/>
    <x v="14"/>
    <s v="Total Company"/>
    <s v="REG TAX  / SL TAX"/>
    <s v="1985"/>
    <x v="32"/>
    <x v="9"/>
    <s v="Dec"/>
    <s v="7,491.94"/>
    <s v="20,134.84"/>
    <s v="0.00"/>
    <s v="-460.06"/>
    <s v="00.3721"/>
    <s v="7,031.88"/>
    <s v="18,898.40"/>
    <m/>
    <s v="-181785019"/>
    <n v="-1236.4399999999987"/>
    <n v="-259.65239999999972"/>
    <n v="-460.05999999999949"/>
    <n v="200.40759999999977"/>
  </r>
  <r>
    <s v="Kentucky Power - Transm"/>
    <x v="9"/>
    <s v="Total Company"/>
    <s v="REG TAX  / SL TAX"/>
    <s v="1985"/>
    <x v="32"/>
    <x v="9"/>
    <s v="Dec"/>
    <s v="3,811.42"/>
    <s v="10,243.32"/>
    <s v="0.00"/>
    <s v="-460.06"/>
    <s v="00.3721"/>
    <s v="3,351.36"/>
    <s v="9,006.88"/>
    <m/>
    <s v="-181785019"/>
    <n v="-1236.4400000000005"/>
    <n v="-259.65240000000011"/>
    <n v="-460.05999999999995"/>
    <n v="200.40759999999983"/>
  </r>
  <r>
    <s v="Kentucky Power - Transm"/>
    <x v="7"/>
    <s v="Total Company"/>
    <s v="REG TAX  / SL TAX"/>
    <s v="1985"/>
    <x v="32"/>
    <x v="9"/>
    <s v="Dec"/>
    <s v="1,971.16"/>
    <s v="5,297.56"/>
    <s v="0.00"/>
    <s v="-460.06"/>
    <s v="00.3721"/>
    <s v="1,511.10"/>
    <s v="4,061.12"/>
    <m/>
    <s v="-181785019"/>
    <n v="-1236.4400000000005"/>
    <n v="-259.65240000000011"/>
    <n v="-460.06000000000017"/>
    <n v="200.40760000000006"/>
  </r>
  <r>
    <s v="Kentucky Power - Transm"/>
    <x v="8"/>
    <s v="Total Company"/>
    <s v="REG TAX  / SL TAX"/>
    <s v="1985"/>
    <x v="32"/>
    <x v="9"/>
    <s v="Dec"/>
    <s v="2,891.29"/>
    <s v="7,770.44"/>
    <s v="0.00"/>
    <s v="-460.06"/>
    <s v="00.3721"/>
    <s v="2,431.23"/>
    <s v="6,534.00"/>
    <m/>
    <s v="-181785019"/>
    <n v="-1236.4399999999996"/>
    <n v="-259.65239999999989"/>
    <n v="-460.05999999999995"/>
    <n v="200.40760000000006"/>
  </r>
  <r>
    <s v="Kentucky Power - Transm"/>
    <x v="5"/>
    <s v="Total Company"/>
    <s v="REG TAX  / SL TAX"/>
    <s v="1985"/>
    <x v="32"/>
    <x v="9"/>
    <s v="Dec"/>
    <s v="4,731.55"/>
    <s v="12,716.20"/>
    <s v="0.00"/>
    <s v="-460.06"/>
    <s v="00.3721"/>
    <s v="4,271.49"/>
    <s v="11,479.76"/>
    <m/>
    <s v="-181785019"/>
    <n v="-1236.4400000000005"/>
    <n v="-259.65240000000011"/>
    <n v="-460.0600000000004"/>
    <n v="200.40760000000029"/>
  </r>
  <r>
    <s v="Kentucky Power - Transm"/>
    <x v="3"/>
    <s v="Total Company"/>
    <s v="REG TAX  / SL TAX"/>
    <s v="1985"/>
    <x v="32"/>
    <x v="9"/>
    <s v="Dec"/>
    <s v="5,651.68"/>
    <s v="15,189.08"/>
    <s v="0.00"/>
    <s v="-460.06"/>
    <s v="00.3721"/>
    <s v="5,191.62"/>
    <s v="13,952.64"/>
    <m/>
    <s v="-181785019"/>
    <n v="-1236.4400000000005"/>
    <n v="-259.65240000000011"/>
    <n v="-460.0600000000004"/>
    <n v="200.40760000000029"/>
  </r>
  <r>
    <s v="Kentucky Power - Transm"/>
    <x v="0"/>
    <s v="Total Company"/>
    <s v="REG TAX  / SL TAX"/>
    <s v="1985"/>
    <x v="32"/>
    <x v="9"/>
    <s v="Dec"/>
    <s v="6,571.81"/>
    <s v="17,661.96"/>
    <s v="0.00"/>
    <s v="-460.06"/>
    <s v="00.3721"/>
    <s v="6,111.75"/>
    <s v="16,425.52"/>
    <m/>
    <s v="-181785019"/>
    <n v="-1236.4399999999987"/>
    <n v="-259.65239999999972"/>
    <n v="-460.0600000000004"/>
    <n v="200.40760000000068"/>
  </r>
  <r>
    <s v="Kentucky Power - Transm"/>
    <x v="13"/>
    <s v="Total Company"/>
    <s v="REG TAX  / SL TAX"/>
    <s v="1985"/>
    <x v="32"/>
    <x v="9"/>
    <s v="Dec"/>
    <s v="7,031.88"/>
    <s v="18,898.40"/>
    <s v="0.00"/>
    <s v="-460.07"/>
    <s v="00.3721"/>
    <s v="6,571.81"/>
    <s v="17,661.96"/>
    <m/>
    <s v="-181785019"/>
    <n v="-1236.4400000000023"/>
    <n v="-259.65240000000045"/>
    <n v="-460.06999999999971"/>
    <n v="200.41759999999925"/>
  </r>
  <r>
    <s v="Kentucky Power - Transm"/>
    <x v="1"/>
    <s v="Total Company"/>
    <s v="REG TAX  / SL TAX"/>
    <s v="1985"/>
    <x v="32"/>
    <x v="9"/>
    <s v="Dec"/>
    <s v="4,271.49"/>
    <s v="11,479.76"/>
    <s v="0.00"/>
    <s v="-460.07"/>
    <s v="00.3721"/>
    <s v="3,811.42"/>
    <s v="10,243.32"/>
    <m/>
    <s v="-181785019"/>
    <n v="-1236.4400000000005"/>
    <n v="-259.65240000000011"/>
    <n v="-460.06999999999971"/>
    <n v="200.4175999999996"/>
  </r>
  <r>
    <s v="Kentucky Power - Transm"/>
    <x v="2"/>
    <s v="Total Company"/>
    <s v="REG TAX  / SL TAX"/>
    <s v="1985"/>
    <x v="32"/>
    <x v="9"/>
    <s v="Dec"/>
    <s v="6,111.75"/>
    <s v="16,425.52"/>
    <s v="0.00"/>
    <s v="-460.07"/>
    <s v="00.3721"/>
    <s v="5,651.68"/>
    <s v="15,189.08"/>
    <m/>
    <s v="-181785019"/>
    <n v="-1236.4400000000005"/>
    <n v="-259.65240000000011"/>
    <n v="-460.06999999999971"/>
    <n v="200.4175999999996"/>
  </r>
  <r>
    <s v="Kentucky Power - Transm"/>
    <x v="11"/>
    <s v="Total Company"/>
    <s v="REG TAX  / SL TAX"/>
    <s v="1985"/>
    <x v="32"/>
    <x v="9"/>
    <s v="Dec"/>
    <n v="8872.14"/>
    <n v="23844.16"/>
    <n v="0"/>
    <n v="-460.07"/>
    <n v="0.37209999999999999"/>
    <n v="8412.07"/>
    <n v="22607.72"/>
    <m/>
    <s v="-181785019"/>
    <n v="-1236.4399999999987"/>
    <n v="-259.65239999999972"/>
    <n v="-460.06999999999971"/>
    <n v="200.41759999999999"/>
  </r>
  <r>
    <s v="Kentucky Power - Transm"/>
    <x v="4"/>
    <s v="Total Company"/>
    <s v="REG TAX  / SL TAX"/>
    <s v="1985"/>
    <x v="32"/>
    <x v="9"/>
    <s v="Dec"/>
    <s v="5,191.62"/>
    <s v="13,952.64"/>
    <s v="0.00"/>
    <s v="-460.07"/>
    <s v="00.3721"/>
    <s v="4,731.55"/>
    <s v="12,716.20"/>
    <m/>
    <s v="-181785019"/>
    <n v="-1236.4399999999987"/>
    <n v="-259.65239999999972"/>
    <n v="-460.06999999999971"/>
    <n v="200.41759999999999"/>
  </r>
  <r>
    <s v="Kentucky Power - Transm"/>
    <x v="6"/>
    <s v="Total Company"/>
    <s v="REG TAX  / SL TAX"/>
    <s v="1985"/>
    <x v="32"/>
    <x v="9"/>
    <s v="Dec"/>
    <s v="2,431.23"/>
    <s v="6,534.00"/>
    <s v="0.00"/>
    <s v="-460.07"/>
    <s v="00.3721"/>
    <s v="1,971.16"/>
    <s v="5,297.56"/>
    <m/>
    <s v="-181785019"/>
    <n v="-1236.4399999999996"/>
    <n v="-259.65239999999989"/>
    <n v="-460.06999999999994"/>
    <n v="200.41760000000005"/>
  </r>
  <r>
    <s v="Kentucky Power - Transm"/>
    <x v="10"/>
    <s v="Total Company"/>
    <s v="REG TAX  / SL TAX"/>
    <s v="1985"/>
    <x v="32"/>
    <x v="9"/>
    <s v="Dec"/>
    <s v="3,351.36"/>
    <s v="9,006.88"/>
    <s v="0.00"/>
    <s v="-460.07"/>
    <s v="00.3721"/>
    <s v="2,891.29"/>
    <s v="7,770.44"/>
    <m/>
    <s v="-181785019"/>
    <n v="-1236.4399999999996"/>
    <n v="-259.65239999999989"/>
    <n v="-460.07000000000016"/>
    <n v="200.41760000000028"/>
  </r>
  <r>
    <s v="Kentucky Power - Transm"/>
    <x v="12"/>
    <s v="Total Company"/>
    <s v="REG TAX  / SL TAX"/>
    <s v="1985"/>
    <x v="32"/>
    <x v="9"/>
    <s v="Dec"/>
    <s v="7,952.01"/>
    <s v="21,371.28"/>
    <s v="0.00"/>
    <s v="-460.07"/>
    <s v="00.3721"/>
    <s v="7,491.94"/>
    <s v="20,134.84"/>
    <m/>
    <s v="-181785019"/>
    <n v="-1236.4399999999987"/>
    <n v="-259.65239999999972"/>
    <n v="-460.07000000000062"/>
    <n v="200.4176000000009"/>
  </r>
  <r>
    <s v="Kentucky Power - Distr"/>
    <x v="11"/>
    <s v="Total Company"/>
    <s v="REG TAX  / SL TAX"/>
    <s v="1986"/>
    <x v="34"/>
    <x v="11"/>
    <s v="Jun"/>
    <n v="995.17"/>
    <n v="2884.79"/>
    <n v="0"/>
    <n v="-512.55999999999995"/>
    <n v="0.34499999999999997"/>
    <n v="482.61"/>
    <n v="1399"/>
    <m/>
    <s v="-181786688"/>
    <n v="-1485.79"/>
    <n v="-312.01589999999999"/>
    <n v="-512.55999999999995"/>
    <n v="200.54409999999996"/>
  </r>
  <r>
    <s v="Kentucky Power - Transm"/>
    <x v="0"/>
    <s v="Total Company"/>
    <s v="REG TAX  / SL TAX"/>
    <s v="2014 50%"/>
    <x v="13"/>
    <x v="6"/>
    <m/>
    <s v="7,130.31"/>
    <s v="20,372.33"/>
    <s v="0.00"/>
    <s v="-503.00"/>
    <s v="00.3500"/>
    <s v="6,627.31"/>
    <s v="18,935.19"/>
    <m/>
    <s v="-181784884"/>
    <n v="-1437.1400000000031"/>
    <n v="-301.79940000000062"/>
    <n v="-503"/>
    <n v="201.20059999999938"/>
  </r>
  <r>
    <s v="Kentucky Power - Transm"/>
    <x v="10"/>
    <s v="Total Company"/>
    <s v="REG TAX  / SL TAX"/>
    <s v="2014 50%"/>
    <x v="13"/>
    <x v="6"/>
    <m/>
    <s v="3,609.31"/>
    <s v="10,312.35"/>
    <s v="0.00"/>
    <s v="-503.00"/>
    <s v="00.3500"/>
    <s v="3,106.31"/>
    <s v="8,875.21"/>
    <m/>
    <s v="-181784884"/>
    <n v="-1437.1400000000012"/>
    <n v="-301.79940000000028"/>
    <n v="-503"/>
    <n v="201.20059999999972"/>
  </r>
  <r>
    <s v="Kentucky Power - Transm"/>
    <x v="5"/>
    <s v="Total Company"/>
    <s v="REG TAX  / SL TAX"/>
    <s v="2014 50%"/>
    <x v="13"/>
    <x v="6"/>
    <m/>
    <s v="5,118.31"/>
    <s v="14,623.77"/>
    <s v="0.00"/>
    <s v="-503.00"/>
    <s v="00.3500"/>
    <s v="4,615.31"/>
    <s v="13,186.63"/>
    <m/>
    <s v="-181784884"/>
    <n v="-1437.1400000000012"/>
    <n v="-301.79940000000028"/>
    <n v="-503"/>
    <n v="201.20059999999972"/>
  </r>
  <r>
    <s v="Kentucky Power - Transm"/>
    <x v="7"/>
    <s v="Total Company"/>
    <s v="REG TAX  / SL TAX"/>
    <s v="2014 50%"/>
    <x v="13"/>
    <x v="6"/>
    <m/>
    <s v="2,100.31"/>
    <s v="6,000.93"/>
    <s v="0.00"/>
    <s v="-503.00"/>
    <s v="00.3500"/>
    <s v="1,597.31"/>
    <s v="4,563.79"/>
    <m/>
    <s v="-181784884"/>
    <n v="-1437.1400000000003"/>
    <n v="-301.79940000000005"/>
    <n v="-503"/>
    <n v="201.20059999999995"/>
  </r>
  <r>
    <s v="Kentucky Power - Transm"/>
    <x v="6"/>
    <s v="Total Company"/>
    <s v="REG TAX  / SL TAX"/>
    <s v="2014 50%"/>
    <x v="13"/>
    <x v="6"/>
    <m/>
    <s v="2,603.31"/>
    <s v="7,438.07"/>
    <s v="0.00"/>
    <s v="-503.00"/>
    <s v="00.3500"/>
    <s v="2,100.31"/>
    <s v="6,000.93"/>
    <m/>
    <s v="-181784884"/>
    <n v="-1437.1399999999994"/>
    <n v="-301.79939999999988"/>
    <n v="-503"/>
    <n v="201.20060000000012"/>
  </r>
  <r>
    <s v="Kentucky Power - Transm"/>
    <x v="8"/>
    <s v="Total Company"/>
    <s v="REG TAX  / SL TAX"/>
    <s v="2014 50%"/>
    <x v="13"/>
    <x v="6"/>
    <m/>
    <s v="3,106.31"/>
    <s v="8,875.21"/>
    <s v="0.00"/>
    <s v="-503.00"/>
    <s v="00.3500"/>
    <s v="2,603.31"/>
    <s v="7,438.07"/>
    <m/>
    <s v="-181784884"/>
    <n v="-1437.1399999999994"/>
    <n v="-301.79939999999988"/>
    <n v="-503"/>
    <n v="201.20060000000012"/>
  </r>
  <r>
    <s v="Kentucky Power - Transm"/>
    <x v="1"/>
    <s v="Total Company"/>
    <s v="REG TAX  / SL TAX"/>
    <s v="2014 50%"/>
    <x v="13"/>
    <x v="6"/>
    <m/>
    <s v="4,615.31"/>
    <s v="13,186.63"/>
    <s v="0.00"/>
    <s v="-503.00"/>
    <s v="00.3500"/>
    <s v="4,112.31"/>
    <s v="11,749.49"/>
    <m/>
    <s v="-181784884"/>
    <n v="-1437.1399999999994"/>
    <n v="-301.79939999999988"/>
    <n v="-503"/>
    <n v="201.20060000000012"/>
  </r>
  <r>
    <s v="Kentucky Power - Transm"/>
    <x v="4"/>
    <s v="Total Company"/>
    <s v="REG TAX  / SL TAX"/>
    <s v="2014 50%"/>
    <x v="13"/>
    <x v="6"/>
    <m/>
    <s v="5,621.31"/>
    <s v="16,060.91"/>
    <s v="0.00"/>
    <s v="-503.00"/>
    <s v="00.3500"/>
    <s v="5,118.31"/>
    <s v="14,623.77"/>
    <m/>
    <s v="-181784884"/>
    <n v="-1437.1399999999994"/>
    <n v="-301.79939999999988"/>
    <n v="-503"/>
    <n v="201.20060000000012"/>
  </r>
  <r>
    <s v="Kentucky Power - Transm"/>
    <x v="3"/>
    <s v="Total Company"/>
    <s v="REG TAX  / SL TAX"/>
    <s v="2014 50%"/>
    <x v="13"/>
    <x v="6"/>
    <m/>
    <s v="6,124.31"/>
    <s v="17,498.05"/>
    <s v="0.00"/>
    <s v="-503.00"/>
    <s v="00.3500"/>
    <s v="5,621.31"/>
    <s v="16,060.91"/>
    <m/>
    <s v="-181784884"/>
    <n v="-1437.1399999999994"/>
    <n v="-301.79939999999988"/>
    <n v="-503"/>
    <n v="201.20060000000012"/>
  </r>
  <r>
    <s v="Kentucky Power - Transm"/>
    <x v="2"/>
    <s v="Total Company"/>
    <s v="REG TAX  / SL TAX"/>
    <s v="2014 50%"/>
    <x v="13"/>
    <x v="6"/>
    <m/>
    <s v="6,627.31"/>
    <s v="18,935.19"/>
    <s v="0.00"/>
    <s v="-503.00"/>
    <s v="00.3500"/>
    <s v="6,124.31"/>
    <s v="17,498.05"/>
    <m/>
    <s v="-181784884"/>
    <n v="-1437.1399999999994"/>
    <n v="-301.79939999999988"/>
    <n v="-503"/>
    <n v="201.20060000000012"/>
  </r>
  <r>
    <s v="Kentucky Power - Transm"/>
    <x v="13"/>
    <s v="Total Company"/>
    <s v="REG TAX  / SL TAX"/>
    <s v="2014 50%"/>
    <x v="13"/>
    <x v="6"/>
    <m/>
    <s v="7,633.31"/>
    <s v="21,809.47"/>
    <s v="0.00"/>
    <s v="-503.00"/>
    <s v="00.3500"/>
    <s v="7,130.31"/>
    <s v="20,372.33"/>
    <m/>
    <s v="-181784884"/>
    <n v="-1437.1399999999994"/>
    <n v="-301.79939999999988"/>
    <n v="-503"/>
    <n v="201.20060000000012"/>
  </r>
  <r>
    <s v="Kentucky Power - Transm"/>
    <x v="9"/>
    <s v="Total Company"/>
    <s v="REG TAX  / SL TAX"/>
    <s v="2014 50%"/>
    <x v="13"/>
    <x v="6"/>
    <m/>
    <s v="4,112.31"/>
    <s v="11,749.49"/>
    <s v="0.00"/>
    <s v="-503.00"/>
    <s v="00.3500"/>
    <s v="3,609.31"/>
    <s v="10,312.35"/>
    <m/>
    <s v="-181784884"/>
    <n v="-1437.1399999999994"/>
    <n v="-301.79939999999988"/>
    <n v="-503.00000000000045"/>
    <n v="201.20060000000058"/>
  </r>
  <r>
    <s v="Kentucky Power - Distr"/>
    <x v="0"/>
    <s v="Total Company"/>
    <s v="REG TAX  / SL TAX"/>
    <s v="1991"/>
    <x v="28"/>
    <x v="10"/>
    <s v="Feb"/>
    <s v="506.28"/>
    <s v="1,450.42"/>
    <s v="0.00"/>
    <s v="-506.27"/>
    <s v="00.3491"/>
    <s v="0.01"/>
    <s v="0.02"/>
    <m/>
    <s v="-181786755"/>
    <n v="-1450.4"/>
    <n v="-304.584"/>
    <n v="-506.27"/>
    <n v="201.68599999999998"/>
  </r>
  <r>
    <s v="Kentucky Power - Transm"/>
    <x v="1"/>
    <s v="Total Company"/>
    <s v="REG TAX  / SL TAX"/>
    <s v="2010 100%"/>
    <x v="17"/>
    <x v="28"/>
    <m/>
    <s v="11,022.13"/>
    <s v="31,491.79"/>
    <s v="0.00"/>
    <s v="-514.21"/>
    <s v="00.3500"/>
    <s v="10,507.92"/>
    <s v="30,022.62"/>
    <m/>
    <s v="-181785054"/>
    <n v="-1469.1700000000019"/>
    <n v="-308.52570000000037"/>
    <n v="-514.20999999999913"/>
    <n v="205.68429999999876"/>
  </r>
  <r>
    <s v="Kentucky Power - Transm"/>
    <x v="10"/>
    <s v="Total Company"/>
    <s v="REG TAX  / SL TAX"/>
    <s v="2010 100%"/>
    <x v="17"/>
    <x v="28"/>
    <m/>
    <s v="9,993.71"/>
    <s v="28,553.45"/>
    <s v="0.00"/>
    <s v="-514.21"/>
    <s v="00.3500"/>
    <s v="9,479.50"/>
    <s v="27,084.28"/>
    <m/>
    <s v="-181785054"/>
    <n v="-1469.1700000000019"/>
    <n v="-308.52570000000037"/>
    <n v="-514.20999999999913"/>
    <n v="205.68429999999876"/>
  </r>
  <r>
    <s v="Kentucky Power - Transm"/>
    <x v="11"/>
    <s v="Total Company"/>
    <s v="REG TAX  / SL TAX"/>
    <s v="2010 100%"/>
    <x v="17"/>
    <x v="28"/>
    <m/>
    <n v="16164.23"/>
    <n v="46183.49"/>
    <n v="0"/>
    <n v="-514.21"/>
    <n v="0.35"/>
    <n v="15650.02"/>
    <n v="44714.32"/>
    <m/>
    <s v="-181785054"/>
    <n v="-1469.1699999999983"/>
    <n v="-308.52569999999963"/>
    <n v="-514.20999999999913"/>
    <n v="205.6842999999995"/>
  </r>
  <r>
    <s v="Kentucky Power - Transm"/>
    <x v="4"/>
    <s v="Total Company"/>
    <s v="REG TAX  / SL TAX"/>
    <s v="2010 100%"/>
    <x v="17"/>
    <x v="28"/>
    <m/>
    <s v="12,050.55"/>
    <s v="34,430.13"/>
    <s v="0.00"/>
    <s v="-514.21"/>
    <s v="00.3500"/>
    <s v="11,536.34"/>
    <s v="32,960.96"/>
    <m/>
    <s v="-181785054"/>
    <n v="-1469.1699999999983"/>
    <n v="-308.52569999999963"/>
    <n v="-514.20999999999913"/>
    <n v="205.6842999999995"/>
  </r>
  <r>
    <s v="Kentucky Power - Transm"/>
    <x v="2"/>
    <s v="Total Company"/>
    <s v="REG TAX  / SL TAX"/>
    <s v="2010 100%"/>
    <x v="17"/>
    <x v="28"/>
    <m/>
    <s v="13,078.97"/>
    <s v="37,368.47"/>
    <s v="0.00"/>
    <s v="-514.21"/>
    <s v="00.3500"/>
    <s v="12,564.76"/>
    <s v="35,899.30"/>
    <m/>
    <s v="-181785054"/>
    <n v="-1469.1699999999983"/>
    <n v="-308.52569999999963"/>
    <n v="-514.20999999999913"/>
    <n v="205.6842999999995"/>
  </r>
  <r>
    <s v="Kentucky Power - Transm"/>
    <x v="13"/>
    <s v="Total Company"/>
    <s v="REG TAX  / SL TAX"/>
    <s v="2010 100%"/>
    <x v="17"/>
    <x v="28"/>
    <m/>
    <s v="14,107.39"/>
    <s v="40,306.81"/>
    <s v="0.00"/>
    <s v="-514.21"/>
    <s v="00.3500"/>
    <s v="13,593.18"/>
    <s v="38,837.64"/>
    <m/>
    <s v="-181785054"/>
    <n v="-1469.1699999999983"/>
    <n v="-308.52569999999963"/>
    <n v="-514.20999999999913"/>
    <n v="205.6842999999995"/>
  </r>
  <r>
    <s v="Kentucky Power - Transm"/>
    <x v="12"/>
    <s v="Total Company"/>
    <s v="REG TAX  / SL TAX"/>
    <s v="2010 100%"/>
    <x v="17"/>
    <x v="28"/>
    <m/>
    <s v="15,135.81"/>
    <s v="43,245.15"/>
    <s v="0.00"/>
    <s v="-514.21"/>
    <s v="00.3500"/>
    <s v="14,621.60"/>
    <s v="41,775.98"/>
    <m/>
    <s v="-181785054"/>
    <n v="-1469.1699999999983"/>
    <n v="-308.52569999999963"/>
    <n v="-514.20999999999913"/>
    <n v="205.6842999999995"/>
  </r>
  <r>
    <s v="Kentucky Power - Transm"/>
    <x v="8"/>
    <s v="Total Company"/>
    <s v="REG TAX  / SL TAX"/>
    <s v="2010 100%"/>
    <x v="17"/>
    <x v="28"/>
    <m/>
    <s v="9,479.50"/>
    <s v="27,084.28"/>
    <s v="0.00"/>
    <s v="-514.21"/>
    <s v="00.3500"/>
    <s v="8,965.29"/>
    <s v="25,615.11"/>
    <m/>
    <s v="-181785054"/>
    <n v="-1469.1699999999983"/>
    <n v="-308.52569999999963"/>
    <n v="-514.20999999999913"/>
    <n v="205.6842999999995"/>
  </r>
  <r>
    <s v="Kentucky Power - Transm"/>
    <x v="3"/>
    <s v="Total Company"/>
    <s v="REG TAX  / SL TAX"/>
    <s v="2010 100%"/>
    <x v="17"/>
    <x v="28"/>
    <m/>
    <s v="12,564.76"/>
    <s v="35,899.30"/>
    <s v="0.00"/>
    <s v="-514.21"/>
    <s v="00.3500"/>
    <s v="12,050.55"/>
    <s v="34,430.13"/>
    <m/>
    <s v="-181785054"/>
    <n v="-1469.1700000000055"/>
    <n v="-308.52570000000117"/>
    <n v="-514.21000000000095"/>
    <n v="205.68429999999978"/>
  </r>
  <r>
    <s v="Kentucky Power - Transm"/>
    <x v="14"/>
    <s v="Total Company"/>
    <s v="REG TAX  / SL TAX"/>
    <s v="2010 100%"/>
    <x v="17"/>
    <x v="28"/>
    <m/>
    <s v="14,621.60"/>
    <s v="41,775.98"/>
    <s v="0.00"/>
    <s v="-514.21"/>
    <s v="00.3500"/>
    <s v="14,107.39"/>
    <s v="40,306.81"/>
    <m/>
    <s v="-181785054"/>
    <n v="-1469.1700000000055"/>
    <n v="-308.52570000000117"/>
    <n v="-514.21000000000095"/>
    <n v="205.68429999999978"/>
  </r>
  <r>
    <s v="Kentucky Power - Transm"/>
    <x v="7"/>
    <s v="Total Company"/>
    <s v="REG TAX  / SL TAX"/>
    <s v="2010 100%"/>
    <x v="17"/>
    <x v="28"/>
    <m/>
    <s v="8,451.08"/>
    <s v="24,145.94"/>
    <s v="0.00"/>
    <s v="-514.21"/>
    <s v="00.3500"/>
    <s v="7,936.87"/>
    <s v="22,676.77"/>
    <m/>
    <s v="-181785054"/>
    <n v="-1469.1699999999983"/>
    <n v="-308.52569999999963"/>
    <n v="-514.21"/>
    <n v="205.68430000000041"/>
  </r>
  <r>
    <s v="Kentucky Power - Transm"/>
    <x v="6"/>
    <s v="Total Company"/>
    <s v="REG TAX  / SL TAX"/>
    <s v="2010 100%"/>
    <x v="17"/>
    <x v="28"/>
    <m/>
    <s v="8,965.29"/>
    <s v="25,615.11"/>
    <s v="0.00"/>
    <s v="-514.21"/>
    <s v="00.3500"/>
    <s v="8,451.08"/>
    <s v="24,145.94"/>
    <m/>
    <s v="-181785054"/>
    <n v="-1469.1700000000019"/>
    <n v="-308.52570000000037"/>
    <n v="-514.21000000000095"/>
    <n v="205.68430000000058"/>
  </r>
  <r>
    <s v="Kentucky Power - Transm"/>
    <x v="9"/>
    <s v="Total Company"/>
    <s v="REG TAX  / SL TAX"/>
    <s v="2010 100%"/>
    <x v="17"/>
    <x v="28"/>
    <m/>
    <s v="10,507.92"/>
    <s v="30,022.62"/>
    <s v="0.00"/>
    <s v="-514.21"/>
    <s v="00.3500"/>
    <s v="9,993.71"/>
    <s v="28,553.45"/>
    <m/>
    <s v="-181785054"/>
    <n v="-1469.1699999999983"/>
    <n v="-308.52569999999963"/>
    <n v="-514.21000000000095"/>
    <n v="205.68430000000131"/>
  </r>
  <r>
    <s v="Kentucky Power - Transm"/>
    <x v="5"/>
    <s v="Total Company"/>
    <s v="REG TAX  / SL TAX"/>
    <s v="2010 100%"/>
    <x v="17"/>
    <x v="28"/>
    <m/>
    <s v="11,536.34"/>
    <s v="32,960.96"/>
    <s v="0.00"/>
    <s v="-514.21"/>
    <s v="00.3500"/>
    <s v="11,022.13"/>
    <s v="31,491.79"/>
    <m/>
    <s v="-181785054"/>
    <n v="-1469.1699999999983"/>
    <n v="-308.52569999999963"/>
    <n v="-514.21000000000095"/>
    <n v="205.68430000000131"/>
  </r>
  <r>
    <s v="Kentucky Power - Transm"/>
    <x v="0"/>
    <s v="Total Company"/>
    <s v="REG TAX  / SL TAX"/>
    <s v="2010 100%"/>
    <x v="17"/>
    <x v="28"/>
    <m/>
    <s v="13,593.18"/>
    <s v="38,837.64"/>
    <s v="0.00"/>
    <s v="-514.21"/>
    <s v="00.3500"/>
    <s v="13,078.97"/>
    <s v="37,368.47"/>
    <m/>
    <s v="-181785054"/>
    <n v="-1469.1699999999983"/>
    <n v="-308.52569999999963"/>
    <n v="-514.21000000000095"/>
    <n v="205.68430000000131"/>
  </r>
  <r>
    <s v="Kentucky Power - Transm"/>
    <x v="15"/>
    <s v="Total Company"/>
    <s v="REG TAX  / SL TAX"/>
    <s v="2010 100%"/>
    <x v="17"/>
    <x v="28"/>
    <m/>
    <s v="15,650.02"/>
    <s v="44,714.32"/>
    <s v="0.00"/>
    <s v="-514.21"/>
    <s v="00.3500"/>
    <s v="15,135.81"/>
    <s v="43,245.15"/>
    <m/>
    <s v="-181785054"/>
    <n v="-1469.1699999999983"/>
    <n v="-308.52569999999963"/>
    <n v="-514.21000000000095"/>
    <n v="205.68430000000131"/>
  </r>
  <r>
    <s v="Kentucky Power - Distr"/>
    <x v="10"/>
    <s v="Total Company"/>
    <s v="REG TAX  / SL TAX"/>
    <s v="2003 50%"/>
    <x v="0"/>
    <x v="6"/>
    <m/>
    <s v="519.12"/>
    <s v="1,483.21"/>
    <s v="0.00"/>
    <s v="-519.12"/>
    <s v="00.3500"/>
    <s v="0.00"/>
    <s v="0.00"/>
    <m/>
    <s v="-181786600"/>
    <n v="-1483.21"/>
    <n v="-311.47410000000002"/>
    <n v="-519.12"/>
    <n v="207.64589999999998"/>
  </r>
  <r>
    <s v="Kentucky Power - Transm"/>
    <x v="9"/>
    <s v="Total Company"/>
    <s v="REG TAX  / SL TAX"/>
    <s v="1999"/>
    <x v="12"/>
    <x v="9"/>
    <s v="Nov"/>
    <s v="43,698.07"/>
    <s v="124,851.64"/>
    <s v="0.00"/>
    <s v="-528.70"/>
    <s v="00.3500"/>
    <s v="43,169.37"/>
    <s v="123,341.06"/>
    <m/>
    <s v="-181785091"/>
    <n v="-1510.5800000000017"/>
    <n v="-317.22180000000037"/>
    <n v="-528.69999999999709"/>
    <n v="211.47819999999672"/>
  </r>
  <r>
    <s v="Kentucky Power - Transm"/>
    <x v="15"/>
    <s v="Total Company"/>
    <s v="REG TAX  / SL TAX"/>
    <s v="1999"/>
    <x v="12"/>
    <x v="9"/>
    <s v="Nov"/>
    <s v="49,020.35"/>
    <s v="140,058.15"/>
    <s v="0.00"/>
    <s v="-528.70"/>
    <s v="00.3500"/>
    <s v="48,491.65"/>
    <s v="138,547.57"/>
    <m/>
    <s v="-181785091"/>
    <n v="-1510.5799999999872"/>
    <n v="-317.2217999999973"/>
    <n v="-528.69999999999709"/>
    <n v="211.47819999999979"/>
  </r>
  <r>
    <s v="Kentucky Power - Transm"/>
    <x v="13"/>
    <s v="Total Company"/>
    <s v="REG TAX  / SL TAX"/>
    <s v="2003 50%"/>
    <x v="0"/>
    <x v="31"/>
    <m/>
    <s v="12,218.67"/>
    <s v="34,910.48"/>
    <s v="0.00"/>
    <s v="-530.23"/>
    <s v="00.3500"/>
    <s v="11,688.44"/>
    <s v="33,395.53"/>
    <m/>
    <s v="-181785155"/>
    <n v="-1514.9500000000044"/>
    <n v="-318.13950000000091"/>
    <n v="-530.22999999999956"/>
    <n v="212.09049999999866"/>
  </r>
  <r>
    <s v="Kentucky Power - Transm"/>
    <x v="4"/>
    <s v="Total Company"/>
    <s v="REG TAX  / SL TAX"/>
    <s v="2003 50%"/>
    <x v="0"/>
    <x v="31"/>
    <m/>
    <s v="10,097.75"/>
    <s v="28,850.68"/>
    <s v="0.00"/>
    <s v="-530.23"/>
    <s v="00.3500"/>
    <s v="9,567.52"/>
    <s v="27,335.73"/>
    <m/>
    <s v="-181785155"/>
    <n v="-1514.9500000000007"/>
    <n v="-318.13950000000017"/>
    <n v="-530.22999999999956"/>
    <n v="212.09049999999939"/>
  </r>
  <r>
    <s v="Kentucky Power - Transm"/>
    <x v="3"/>
    <s v="Total Company"/>
    <s v="REG TAX  / SL TAX"/>
    <s v="2003 50%"/>
    <x v="0"/>
    <x v="31"/>
    <m/>
    <s v="10,627.98"/>
    <s v="30,365.63"/>
    <s v="0.00"/>
    <s v="-530.23"/>
    <s v="00.3500"/>
    <s v="10,097.75"/>
    <s v="28,850.68"/>
    <m/>
    <s v="-181785155"/>
    <n v="-1514.9500000000007"/>
    <n v="-318.13950000000017"/>
    <n v="-530.22999999999956"/>
    <n v="212.09049999999939"/>
  </r>
  <r>
    <s v="Kentucky Power - Transm"/>
    <x v="2"/>
    <s v="Total Company"/>
    <s v="REG TAX  / SL TAX"/>
    <s v="2003 50%"/>
    <x v="0"/>
    <x v="31"/>
    <m/>
    <s v="11,158.21"/>
    <s v="31,880.58"/>
    <s v="0.00"/>
    <s v="-530.23"/>
    <s v="00.3500"/>
    <s v="10,627.98"/>
    <s v="30,365.63"/>
    <m/>
    <s v="-181785155"/>
    <n v="-1514.9500000000007"/>
    <n v="-318.13950000000017"/>
    <n v="-530.22999999999956"/>
    <n v="212.09049999999939"/>
  </r>
  <r>
    <s v="Kentucky Power - Transm"/>
    <x v="6"/>
    <s v="Total Company"/>
    <s v="REG TAX  / SL TAX"/>
    <s v="2003 50%"/>
    <x v="0"/>
    <x v="31"/>
    <m/>
    <s v="6,916.37"/>
    <s v="19,760.98"/>
    <s v="0.00"/>
    <s v="-530.23"/>
    <s v="00.3500"/>
    <s v="6,386.14"/>
    <s v="18,246.03"/>
    <m/>
    <s v="-181785155"/>
    <n v="-1514.9500000000007"/>
    <n v="-318.13950000000017"/>
    <n v="-530.22999999999956"/>
    <n v="212.09049999999939"/>
  </r>
  <r>
    <s v="Kentucky Power - Transm"/>
    <x v="10"/>
    <s v="Total Company"/>
    <s v="REG TAX  / SL TAX"/>
    <s v="2003 50%"/>
    <x v="0"/>
    <x v="31"/>
    <m/>
    <s v="7,976.83"/>
    <s v="22,790.88"/>
    <s v="0.00"/>
    <s v="-530.23"/>
    <s v="00.3500"/>
    <s v="7,446.60"/>
    <s v="21,275.93"/>
    <m/>
    <s v="-181785155"/>
    <n v="-1514.9500000000007"/>
    <n v="-318.13950000000017"/>
    <n v="-530.22999999999956"/>
    <n v="212.09049999999939"/>
  </r>
  <r>
    <s v="Kentucky Power - Transm"/>
    <x v="9"/>
    <s v="Total Company"/>
    <s v="REG TAX  / SL TAX"/>
    <s v="2003 50%"/>
    <x v="0"/>
    <x v="31"/>
    <m/>
    <s v="8,507.06"/>
    <s v="24,305.83"/>
    <s v="0.00"/>
    <s v="-530.23"/>
    <s v="00.3500"/>
    <s v="7,976.83"/>
    <s v="22,790.88"/>
    <m/>
    <s v="-181785155"/>
    <n v="-1514.9500000000007"/>
    <n v="-318.13950000000017"/>
    <n v="-530.22999999999956"/>
    <n v="212.09049999999939"/>
  </r>
  <r>
    <s v="Kentucky Power - Transm"/>
    <x v="5"/>
    <s v="Total Company"/>
    <s v="REG TAX  / SL TAX"/>
    <s v="2003 50%"/>
    <x v="0"/>
    <x v="31"/>
    <m/>
    <s v="9,567.52"/>
    <s v="27,335.73"/>
    <s v="0.00"/>
    <s v="-530.23"/>
    <s v="00.3500"/>
    <s v="9,037.29"/>
    <s v="25,820.78"/>
    <m/>
    <s v="-181785155"/>
    <n v="-1514.9500000000007"/>
    <n v="-318.13950000000017"/>
    <n v="-530.22999999999956"/>
    <n v="212.09049999999939"/>
  </r>
  <r>
    <s v="Kentucky Power - Transm"/>
    <x v="11"/>
    <s v="Total Company"/>
    <s v="REG TAX  / SL TAX"/>
    <s v="2003 50%"/>
    <x v="0"/>
    <x v="31"/>
    <m/>
    <n v="14339.59"/>
    <n v="40970.28"/>
    <n v="0"/>
    <n v="-530.23"/>
    <n v="0.35"/>
    <n v="13809.36"/>
    <n v="39455.33"/>
    <m/>
    <s v="-181785155"/>
    <n v="-1514.9499999999971"/>
    <n v="-318.13949999999937"/>
    <n v="-530.22999999999956"/>
    <n v="212.09050000000019"/>
  </r>
  <r>
    <s v="Kentucky Power - Transm"/>
    <x v="14"/>
    <s v="Total Company"/>
    <s v="REG TAX  / SL TAX"/>
    <s v="2003 50%"/>
    <x v="0"/>
    <x v="31"/>
    <m/>
    <s v="12,748.90"/>
    <s v="36,425.43"/>
    <s v="0.00"/>
    <s v="-530.23"/>
    <s v="00.3500"/>
    <s v="12,218.67"/>
    <s v="34,910.48"/>
    <m/>
    <s v="-181785155"/>
    <n v="-1514.9499999999971"/>
    <n v="-318.13949999999937"/>
    <n v="-530.22999999999956"/>
    <n v="212.09050000000019"/>
  </r>
  <r>
    <s v="Kentucky Power - Transm"/>
    <x v="12"/>
    <s v="Total Company"/>
    <s v="REG TAX  / SL TAX"/>
    <s v="2003 50%"/>
    <x v="0"/>
    <x v="31"/>
    <m/>
    <s v="13,279.13"/>
    <s v="37,940.38"/>
    <s v="0.00"/>
    <s v="-530.23"/>
    <s v="00.3500"/>
    <s v="12,748.90"/>
    <s v="36,425.43"/>
    <m/>
    <s v="-181785155"/>
    <n v="-1514.9499999999971"/>
    <n v="-318.13949999999937"/>
    <n v="-530.22999999999956"/>
    <n v="212.09050000000019"/>
  </r>
  <r>
    <s v="Kentucky Power - Transm"/>
    <x v="8"/>
    <s v="Total Company"/>
    <s v="REG TAX  / SL TAX"/>
    <s v="2003 50%"/>
    <x v="0"/>
    <x v="31"/>
    <m/>
    <s v="7,446.60"/>
    <s v="21,275.93"/>
    <s v="0.00"/>
    <s v="-530.23"/>
    <s v="00.3500"/>
    <s v="6,916.37"/>
    <s v="19,760.98"/>
    <m/>
    <s v="-181785155"/>
    <n v="-1514.9500000000007"/>
    <n v="-318.13950000000017"/>
    <n v="-530.23000000000047"/>
    <n v="212.0905000000003"/>
  </r>
  <r>
    <s v="Kentucky Power - Transm"/>
    <x v="15"/>
    <s v="Total Company"/>
    <s v="REG TAX  / SL TAX"/>
    <s v="2003 50%"/>
    <x v="0"/>
    <x v="31"/>
    <m/>
    <s v="13,809.36"/>
    <s v="39,455.33"/>
    <s v="0.00"/>
    <s v="-530.23"/>
    <s v="00.3500"/>
    <s v="13,279.13"/>
    <s v="37,940.38"/>
    <m/>
    <s v="-181785155"/>
    <n v="-1514.9500000000044"/>
    <n v="-318.13950000000091"/>
    <n v="-530.23000000000138"/>
    <n v="212.09050000000047"/>
  </r>
  <r>
    <s v="Kentucky Power - Transm"/>
    <x v="7"/>
    <s v="Total Company"/>
    <s v="REG TAX  / SL TAX"/>
    <s v="2003 50%"/>
    <x v="0"/>
    <x v="31"/>
    <m/>
    <s v="6,386.14"/>
    <s v="18,246.03"/>
    <s v="0.00"/>
    <s v="-530.23"/>
    <s v="00.3500"/>
    <s v="5,855.91"/>
    <s v="16,731.08"/>
    <m/>
    <s v="-181785155"/>
    <n v="-1514.9499999999971"/>
    <n v="-318.13949999999937"/>
    <n v="-530.23000000000047"/>
    <n v="212.0905000000011"/>
  </r>
  <r>
    <s v="Kentucky Power - Transm"/>
    <x v="0"/>
    <s v="Total Company"/>
    <s v="REG TAX  / SL TAX"/>
    <s v="2003 50%"/>
    <x v="0"/>
    <x v="31"/>
    <m/>
    <s v="11,688.44"/>
    <s v="33,395.53"/>
    <s v="0.00"/>
    <s v="-530.23"/>
    <s v="00.3500"/>
    <s v="11,158.21"/>
    <s v="31,880.58"/>
    <m/>
    <s v="-181785155"/>
    <n v="-1514.9499999999971"/>
    <n v="-318.13949999999937"/>
    <n v="-530.23000000000138"/>
    <n v="212.09050000000201"/>
  </r>
  <r>
    <s v="Kentucky Power - Transm"/>
    <x v="1"/>
    <s v="Total Company"/>
    <s v="REG TAX  / SL TAX"/>
    <s v="2003 50%"/>
    <x v="0"/>
    <x v="31"/>
    <m/>
    <s v="9,037.29"/>
    <s v="25,820.78"/>
    <s v="0.00"/>
    <s v="-530.23"/>
    <s v="00.3500"/>
    <s v="8,507.06"/>
    <s v="24,305.83"/>
    <m/>
    <s v="-181785155"/>
    <n v="-1514.9499999999971"/>
    <n v="-318.13949999999937"/>
    <n v="-530.23000000000138"/>
    <n v="212.09050000000201"/>
  </r>
  <r>
    <s v="Kentucky Power - Gen"/>
    <x v="15"/>
    <s v="Total Company"/>
    <s v="REG TAX  / SL TAX"/>
    <s v="1999"/>
    <x v="12"/>
    <x v="3"/>
    <m/>
    <s v="84,487.32"/>
    <s v="248,660.30"/>
    <s v="0.00"/>
    <s v="-556.78"/>
    <s v="00.3398"/>
    <s v="83,930.54"/>
    <s v="247,021.60"/>
    <m/>
    <s v="-181786492"/>
    <n v="-1638.6999999999825"/>
    <n v="-344.12699999999631"/>
    <n v="-556.78000000001339"/>
    <n v="212.65300000001707"/>
  </r>
  <r>
    <s v="Kentucky Power - Transm"/>
    <x v="6"/>
    <s v="Total Company"/>
    <s v="REG TAX  / SL TAX"/>
    <s v="1999"/>
    <x v="12"/>
    <x v="9"/>
    <s v="Nov"/>
    <s v="42,104.13"/>
    <s v="120,297.52"/>
    <s v="0.00"/>
    <s v="-532.62"/>
    <s v="00.3500"/>
    <s v="41,571.51"/>
    <s v="118,775.75"/>
    <m/>
    <s v="-181785091"/>
    <n v="-1521.7700000000041"/>
    <n v="-319.57170000000082"/>
    <n v="-532.61999999999534"/>
    <n v="213.04829999999453"/>
  </r>
  <r>
    <s v="Kentucky Power - Transm"/>
    <x v="5"/>
    <s v="Total Company"/>
    <s v="REG TAX  / SL TAX"/>
    <s v="1999"/>
    <x v="12"/>
    <x v="9"/>
    <s v="Nov"/>
    <s v="44,763.31"/>
    <s v="127,895.18"/>
    <s v="0.00"/>
    <s v="-532.62"/>
    <s v="00.3500"/>
    <s v="44,230.69"/>
    <s v="126,373.41"/>
    <m/>
    <s v="-181785091"/>
    <n v="-1521.7699999999895"/>
    <n v="-319.5716999999978"/>
    <n v="-532.61999999999534"/>
    <n v="213.04829999999754"/>
  </r>
  <r>
    <s v="Kentucky Power - Transm"/>
    <x v="2"/>
    <s v="Total Company"/>
    <s v="REG TAX  / SL TAX"/>
    <s v="1999"/>
    <x v="12"/>
    <x v="9"/>
    <s v="Nov"/>
    <s v="46,361.17"/>
    <s v="132,460.49"/>
    <s v="0.00"/>
    <s v="-532.62"/>
    <s v="00.3500"/>
    <s v="45,828.55"/>
    <s v="130,938.72"/>
    <m/>
    <s v="-181785091"/>
    <n v="-1521.7699999999895"/>
    <n v="-319.5716999999978"/>
    <n v="-532.61999999999534"/>
    <n v="213.04829999999754"/>
  </r>
  <r>
    <s v="Kentucky Power - Transm"/>
    <x v="14"/>
    <s v="Total Company"/>
    <s v="REG TAX  / SL TAX"/>
    <s v="1999"/>
    <x v="12"/>
    <x v="9"/>
    <s v="Nov"/>
    <s v="47,959.03"/>
    <s v="137,025.80"/>
    <s v="0.00"/>
    <s v="-532.62"/>
    <s v="00.3500"/>
    <s v="47,426.41"/>
    <s v="135,504.03"/>
    <m/>
    <s v="-181785091"/>
    <n v="-1521.7699999999895"/>
    <n v="-319.5716999999978"/>
    <n v="-532.61999999999534"/>
    <n v="213.04829999999754"/>
  </r>
  <r>
    <s v="Kentucky Power - Transm"/>
    <x v="11"/>
    <s v="Total Company"/>
    <s v="REG TAX  / SL TAX"/>
    <s v="1999"/>
    <x v="12"/>
    <x v="9"/>
    <s v="Nov"/>
    <n v="49552.97"/>
    <n v="141579.92000000001"/>
    <n v="0"/>
    <n v="-532.62"/>
    <n v="0.35"/>
    <n v="49020.35"/>
    <n v="140058.15"/>
    <m/>
    <s v="-181785091"/>
    <n v="-1521.7700000000186"/>
    <n v="-319.57170000000389"/>
    <n v="-532.62000000000262"/>
    <n v="213.04829999999873"/>
  </r>
  <r>
    <s v="Kentucky Power - Transm"/>
    <x v="0"/>
    <s v="Total Company"/>
    <s v="REG TAX  / SL TAX"/>
    <s v="1999"/>
    <x v="12"/>
    <x v="9"/>
    <s v="Nov"/>
    <s v="46,893.79"/>
    <s v="133,982.26"/>
    <s v="0.00"/>
    <s v="-532.62"/>
    <s v="00.3500"/>
    <s v="46,361.17"/>
    <s v="132,460.49"/>
    <m/>
    <s v="-181785091"/>
    <n v="-1521.7700000000186"/>
    <n v="-319.57170000000389"/>
    <n v="-532.62000000000262"/>
    <n v="213.04829999999873"/>
  </r>
  <r>
    <s v="Kentucky Power - Transm"/>
    <x v="12"/>
    <s v="Total Company"/>
    <s v="REG TAX  / SL TAX"/>
    <s v="1999"/>
    <x v="12"/>
    <x v="9"/>
    <s v="Nov"/>
    <s v="48,491.65"/>
    <s v="138,547.57"/>
    <s v="0.00"/>
    <s v="-532.62"/>
    <s v="00.3500"/>
    <s v="47,959.03"/>
    <s v="137,025.80"/>
    <m/>
    <s v="-181785091"/>
    <n v="-1521.7700000000186"/>
    <n v="-319.57170000000389"/>
    <n v="-532.62000000000262"/>
    <n v="213.04829999999873"/>
  </r>
  <r>
    <s v="Kentucky Power - Transm"/>
    <x v="7"/>
    <s v="Total Company"/>
    <s v="REG TAX  / SL TAX"/>
    <s v="1999"/>
    <x v="12"/>
    <x v="9"/>
    <s v="Nov"/>
    <s v="41,571.51"/>
    <s v="118,775.75"/>
    <s v="0.00"/>
    <s v="-532.62"/>
    <s v="00.3500"/>
    <s v="41,038.89"/>
    <s v="117,253.98"/>
    <m/>
    <s v="-181785091"/>
    <n v="-1521.7700000000041"/>
    <n v="-319.57170000000082"/>
    <n v="-532.62000000000262"/>
    <n v="213.0483000000018"/>
  </r>
  <r>
    <s v="Kentucky Power - Transm"/>
    <x v="10"/>
    <s v="Total Company"/>
    <s v="REG TAX  / SL TAX"/>
    <s v="1999"/>
    <x v="12"/>
    <x v="9"/>
    <s v="Nov"/>
    <s v="43,169.37"/>
    <s v="123,341.06"/>
    <s v="0.00"/>
    <s v="-532.62"/>
    <s v="00.3500"/>
    <s v="42,636.75"/>
    <s v="121,819.29"/>
    <m/>
    <s v="-181785091"/>
    <n v="-1521.7700000000041"/>
    <n v="-319.57170000000082"/>
    <n v="-532.62000000000262"/>
    <n v="213.0483000000018"/>
  </r>
  <r>
    <s v="Kentucky Power - Transm"/>
    <x v="1"/>
    <s v="Total Company"/>
    <s v="REG TAX  / SL TAX"/>
    <s v="1999"/>
    <x v="12"/>
    <x v="9"/>
    <s v="Nov"/>
    <s v="44,230.69"/>
    <s v="126,373.41"/>
    <s v="0.00"/>
    <s v="-532.62"/>
    <s v="00.3500"/>
    <s v="43,698.07"/>
    <s v="124,851.64"/>
    <m/>
    <s v="-181785091"/>
    <n v="-1521.7700000000041"/>
    <n v="-319.57170000000082"/>
    <n v="-532.62000000000262"/>
    <n v="213.0483000000018"/>
  </r>
  <r>
    <s v="Kentucky Power - Transm"/>
    <x v="4"/>
    <s v="Total Company"/>
    <s v="REG TAX  / SL TAX"/>
    <s v="1999"/>
    <x v="12"/>
    <x v="9"/>
    <s v="Nov"/>
    <s v="45,295.93"/>
    <s v="129,416.95"/>
    <s v="0.00"/>
    <s v="-532.62"/>
    <s v="00.3500"/>
    <s v="44,763.31"/>
    <s v="127,895.18"/>
    <m/>
    <s v="-181785091"/>
    <n v="-1521.7700000000041"/>
    <n v="-319.57170000000082"/>
    <n v="-532.62000000000262"/>
    <n v="213.0483000000018"/>
  </r>
  <r>
    <s v="Kentucky Power - Transm"/>
    <x v="3"/>
    <s v="Total Company"/>
    <s v="REG TAX  / SL TAX"/>
    <s v="1999"/>
    <x v="12"/>
    <x v="9"/>
    <s v="Nov"/>
    <s v="45,828.55"/>
    <s v="130,938.72"/>
    <s v="0.00"/>
    <s v="-532.62"/>
    <s v="00.3500"/>
    <s v="45,295.93"/>
    <s v="129,416.95"/>
    <m/>
    <s v="-181785091"/>
    <n v="-1521.7700000000041"/>
    <n v="-319.57170000000082"/>
    <n v="-532.62000000000262"/>
    <n v="213.0483000000018"/>
  </r>
  <r>
    <s v="Kentucky Power - Transm"/>
    <x v="8"/>
    <s v="Total Company"/>
    <s v="REG TAX  / SL TAX"/>
    <s v="1999"/>
    <x v="12"/>
    <x v="9"/>
    <s v="Nov"/>
    <s v="42,636.75"/>
    <s v="121,819.29"/>
    <s v="0.00"/>
    <s v="-532.62"/>
    <s v="00.3500"/>
    <s v="42,104.13"/>
    <s v="120,297.52"/>
    <m/>
    <s v="-181785091"/>
    <n v="-1521.7699999999895"/>
    <n v="-319.5716999999978"/>
    <n v="-532.62000000000262"/>
    <n v="213.04830000000482"/>
  </r>
  <r>
    <s v="Kentucky Power - Transm"/>
    <x v="13"/>
    <s v="Total Company"/>
    <s v="REG TAX  / SL TAX"/>
    <s v="1999"/>
    <x v="12"/>
    <x v="9"/>
    <s v="Nov"/>
    <s v="47,426.41"/>
    <s v="135,504.03"/>
    <s v="0.00"/>
    <s v="-532.62"/>
    <s v="00.3500"/>
    <s v="46,893.79"/>
    <s v="133,982.26"/>
    <m/>
    <s v="-181785091"/>
    <n v="-1521.7699999999895"/>
    <n v="-319.5716999999978"/>
    <n v="-532.62000000000262"/>
    <n v="213.04830000000482"/>
  </r>
  <r>
    <s v="Kentucky Power - Distr"/>
    <x v="13"/>
    <s v="Total Company"/>
    <s v="REG TAX  / SL TAX"/>
    <s v="1991"/>
    <x v="28"/>
    <x v="10"/>
    <s v="Feb"/>
    <s v="1,064.59"/>
    <s v="3,049.91"/>
    <s v="0.00"/>
    <s v="-558.31"/>
    <s v="00.3491"/>
    <s v="506.28"/>
    <s v="1,450.42"/>
    <m/>
    <s v="-181786755"/>
    <n v="-1599.4899999999998"/>
    <n v="-335.89289999999994"/>
    <n v="-558.30999999999995"/>
    <n v="222.4171"/>
  </r>
  <r>
    <s v="Kentucky Power - Transm"/>
    <x v="8"/>
    <s v="Total Company"/>
    <s v="REG TAX  / SL TAX"/>
    <s v="1999"/>
    <x v="12"/>
    <x v="31"/>
    <m/>
    <s v="6,422.74"/>
    <s v="18,350.65"/>
    <s v="0.00"/>
    <s v="-557.97"/>
    <s v="00.3500"/>
    <s v="5,864.77"/>
    <s v="16,756.44"/>
    <m/>
    <s v="-181784913"/>
    <n v="-1594.2100000000028"/>
    <n v="-334.78410000000059"/>
    <n v="-557.96999999999935"/>
    <n v="223.18589999999875"/>
  </r>
  <r>
    <s v="Kentucky Power - Transm"/>
    <x v="5"/>
    <s v="Total Company"/>
    <s v="REG TAX  / SL TAX"/>
    <s v="1999"/>
    <x v="12"/>
    <x v="31"/>
    <m/>
    <s v="8,654.64"/>
    <s v="24,727.49"/>
    <s v="0.00"/>
    <s v="-557.97"/>
    <s v="00.3500"/>
    <s v="8,096.67"/>
    <s v="23,133.28"/>
    <m/>
    <s v="-181784913"/>
    <n v="-1594.2100000000028"/>
    <n v="-334.78410000000059"/>
    <n v="-557.96999999999935"/>
    <n v="223.18589999999875"/>
  </r>
  <r>
    <s v="Kentucky Power - Transm"/>
    <x v="11"/>
    <s v="Total Company"/>
    <s v="REG TAX  / SL TAX"/>
    <s v="1999"/>
    <x v="12"/>
    <x v="31"/>
    <m/>
    <n v="13676.39"/>
    <n v="39075.379999999997"/>
    <n v="0"/>
    <n v="-557.97"/>
    <n v="0.35"/>
    <n v="13118.42"/>
    <n v="37481.17"/>
    <m/>
    <s v="-181784913"/>
    <n v="-1594.2099999999991"/>
    <n v="-334.7840999999998"/>
    <n v="-557.96999999999935"/>
    <n v="223.18589999999955"/>
  </r>
  <r>
    <s v="Kentucky Power - Transm"/>
    <x v="13"/>
    <s v="Total Company"/>
    <s v="REG TAX  / SL TAX"/>
    <s v="1999"/>
    <x v="12"/>
    <x v="31"/>
    <m/>
    <s v="11,444.51"/>
    <s v="32,698.54"/>
    <s v="0.00"/>
    <s v="-557.97"/>
    <s v="00.3500"/>
    <s v="10,886.54"/>
    <s v="31,104.33"/>
    <m/>
    <s v="-181784913"/>
    <n v="-1594.2099999999991"/>
    <n v="-334.7840999999998"/>
    <n v="-557.96999999999935"/>
    <n v="223.18589999999955"/>
  </r>
  <r>
    <s v="Kentucky Power - Transm"/>
    <x v="14"/>
    <s v="Total Company"/>
    <s v="REG TAX  / SL TAX"/>
    <s v="1999"/>
    <x v="12"/>
    <x v="31"/>
    <m/>
    <s v="12,002.48"/>
    <s v="34,292.75"/>
    <s v="0.00"/>
    <s v="-557.97"/>
    <s v="00.3500"/>
    <s v="11,444.51"/>
    <s v="32,698.54"/>
    <m/>
    <s v="-181784913"/>
    <n v="-1594.2099999999991"/>
    <n v="-334.7840999999998"/>
    <n v="-557.96999999999935"/>
    <n v="223.18589999999955"/>
  </r>
  <r>
    <s v="Kentucky Power - Transm"/>
    <x v="15"/>
    <s v="Total Company"/>
    <s v="REG TAX  / SL TAX"/>
    <s v="1999"/>
    <x v="12"/>
    <x v="31"/>
    <m/>
    <s v="13,118.42"/>
    <s v="37,481.17"/>
    <s v="0.00"/>
    <s v="-557.97"/>
    <s v="00.3500"/>
    <s v="12,560.45"/>
    <s v="35,886.96"/>
    <m/>
    <s v="-181784913"/>
    <n v="-1594.2099999999991"/>
    <n v="-334.7840999999998"/>
    <n v="-557.96999999999935"/>
    <n v="223.18589999999955"/>
  </r>
  <r>
    <s v="Kentucky Power - Transm"/>
    <x v="9"/>
    <s v="Total Company"/>
    <s v="REG TAX  / SL TAX"/>
    <s v="1999"/>
    <x v="12"/>
    <x v="31"/>
    <m/>
    <s v="7,538.69"/>
    <s v="21,539.07"/>
    <s v="0.00"/>
    <s v="-557.97"/>
    <s v="00.3500"/>
    <s v="6,980.72"/>
    <s v="19,944.86"/>
    <m/>
    <s v="-181784913"/>
    <n v="-1594.2099999999991"/>
    <n v="-334.7840999999998"/>
    <n v="-557.96999999999935"/>
    <n v="223.18589999999955"/>
  </r>
  <r>
    <s v="Kentucky Power - Transm"/>
    <x v="3"/>
    <s v="Total Company"/>
    <s v="REG TAX  / SL TAX"/>
    <s v="1999"/>
    <x v="12"/>
    <x v="31"/>
    <m/>
    <s v="9,770.59"/>
    <s v="27,915.91"/>
    <s v="0.00"/>
    <s v="-557.97"/>
    <s v="00.3500"/>
    <s v="9,212.62"/>
    <s v="26,321.70"/>
    <m/>
    <s v="-181784913"/>
    <n v="-1594.2099999999991"/>
    <n v="-334.7840999999998"/>
    <n v="-557.96999999999935"/>
    <n v="223.18589999999955"/>
  </r>
  <r>
    <s v="Kentucky Power - Transm"/>
    <x v="7"/>
    <s v="Total Company"/>
    <s v="REG TAX  / SL TAX"/>
    <s v="1999"/>
    <x v="12"/>
    <x v="31"/>
    <m/>
    <s v="5,306.79"/>
    <s v="15,162.23"/>
    <s v="0.00"/>
    <s v="-557.97"/>
    <s v="00.3500"/>
    <s v="4,748.82"/>
    <s v="13,568.02"/>
    <m/>
    <s v="-181784913"/>
    <n v="-1594.2099999999991"/>
    <n v="-334.7840999999998"/>
    <n v="-557.97000000000025"/>
    <n v="223.18590000000046"/>
  </r>
  <r>
    <s v="Kentucky Power - Transm"/>
    <x v="0"/>
    <s v="Total Company"/>
    <s v="REG TAX  / SL TAX"/>
    <s v="1999"/>
    <x v="12"/>
    <x v="31"/>
    <m/>
    <s v="10,886.54"/>
    <s v="31,104.33"/>
    <s v="0.00"/>
    <s v="-557.97"/>
    <s v="00.3500"/>
    <s v="10,328.57"/>
    <s v="29,510.12"/>
    <m/>
    <s v="-181784913"/>
    <n v="-1594.2100000000028"/>
    <n v="-334.78410000000059"/>
    <n v="-557.97000000000116"/>
    <n v="223.18590000000057"/>
  </r>
  <r>
    <s v="Kentucky Power - Transm"/>
    <x v="12"/>
    <s v="Total Company"/>
    <s v="REG TAX  / SL TAX"/>
    <s v="1999"/>
    <x v="12"/>
    <x v="31"/>
    <m/>
    <s v="12,560.45"/>
    <s v="35,886.96"/>
    <s v="0.00"/>
    <s v="-557.97"/>
    <s v="00.3500"/>
    <s v="12,002.48"/>
    <s v="34,292.75"/>
    <m/>
    <s v="-181784913"/>
    <n v="-1594.2099999999991"/>
    <n v="-334.7840999999998"/>
    <n v="-557.97000000000116"/>
    <n v="223.18590000000137"/>
  </r>
  <r>
    <s v="Kentucky Power - Transm"/>
    <x v="2"/>
    <s v="Total Company"/>
    <s v="REG TAX  / SL TAX"/>
    <s v="1999"/>
    <x v="12"/>
    <x v="31"/>
    <m/>
    <s v="10,328.57"/>
    <s v="29,510.12"/>
    <s v="0.00"/>
    <s v="-557.98"/>
    <s v="00.3500"/>
    <s v="9,770.59"/>
    <s v="27,915.91"/>
    <m/>
    <s v="-181784913"/>
    <n v="-1594.2099999999991"/>
    <n v="-334.7840999999998"/>
    <n v="-557.97999999999956"/>
    <n v="223.19589999999977"/>
  </r>
  <r>
    <s v="Kentucky Power - Transm"/>
    <x v="6"/>
    <s v="Total Company"/>
    <s v="REG TAX  / SL TAX"/>
    <s v="1999"/>
    <x v="12"/>
    <x v="31"/>
    <m/>
    <s v="5,864.77"/>
    <s v="16,756.44"/>
    <s v="0.00"/>
    <s v="-557.98"/>
    <s v="00.3500"/>
    <s v="5,306.79"/>
    <s v="15,162.23"/>
    <m/>
    <s v="-181784913"/>
    <n v="-1594.2099999999991"/>
    <n v="-334.7840999999998"/>
    <n v="-557.98000000000047"/>
    <n v="223.19590000000068"/>
  </r>
  <r>
    <s v="Kentucky Power - Transm"/>
    <x v="10"/>
    <s v="Total Company"/>
    <s v="REG TAX  / SL TAX"/>
    <s v="1999"/>
    <x v="12"/>
    <x v="31"/>
    <m/>
    <s v="6,980.72"/>
    <s v="19,944.86"/>
    <s v="0.00"/>
    <s v="-557.98"/>
    <s v="00.3500"/>
    <s v="6,422.74"/>
    <s v="18,350.65"/>
    <m/>
    <s v="-181784913"/>
    <n v="-1594.2099999999991"/>
    <n v="-334.7840999999998"/>
    <n v="-557.98000000000047"/>
    <n v="223.19590000000068"/>
  </r>
  <r>
    <s v="Kentucky Power - Transm"/>
    <x v="1"/>
    <s v="Total Company"/>
    <s v="REG TAX  / SL TAX"/>
    <s v="1999"/>
    <x v="12"/>
    <x v="31"/>
    <m/>
    <s v="8,096.67"/>
    <s v="23,133.28"/>
    <s v="0.00"/>
    <s v="-557.98"/>
    <s v="00.3500"/>
    <s v="7,538.69"/>
    <s v="21,539.07"/>
    <m/>
    <s v="-181784913"/>
    <n v="-1594.2099999999991"/>
    <n v="-334.7840999999998"/>
    <n v="-557.98000000000047"/>
    <n v="223.19590000000068"/>
  </r>
  <r>
    <s v="Kentucky Power - Transm"/>
    <x v="4"/>
    <s v="Total Company"/>
    <s v="REG TAX  / SL TAX"/>
    <s v="1999"/>
    <x v="12"/>
    <x v="31"/>
    <m/>
    <s v="9,212.62"/>
    <s v="26,321.70"/>
    <s v="0.00"/>
    <s v="-557.98"/>
    <s v="00.3500"/>
    <s v="8,654.64"/>
    <s v="24,727.49"/>
    <m/>
    <s v="-181784913"/>
    <n v="-1594.2099999999991"/>
    <n v="-334.7840999999998"/>
    <n v="-557.98000000000138"/>
    <n v="223.19590000000159"/>
  </r>
  <r>
    <s v="Kentucky Power - Distr"/>
    <x v="2"/>
    <s v="Total Company"/>
    <s v="REG TAX  / SL TAX"/>
    <s v="1992"/>
    <x v="24"/>
    <x v="10"/>
    <s v="Oct"/>
    <s v="583.83"/>
    <s v="1,668.95"/>
    <s v="0.00"/>
    <s v="-583.83"/>
    <s v="00.3498"/>
    <s v="0.00"/>
    <s v="-0.02"/>
    <m/>
    <s v="-181786623"/>
    <n v="-1668.97"/>
    <n v="-350.4837"/>
    <n v="-583.83000000000004"/>
    <n v="233.34630000000004"/>
  </r>
  <r>
    <s v="Kentucky Power - Distr"/>
    <x v="10"/>
    <s v="Total Company"/>
    <s v="REG TAX  / SL TAX"/>
    <s v="2010"/>
    <x v="17"/>
    <x v="4"/>
    <m/>
    <s v="18,696.46"/>
    <s v="63,044.05"/>
    <s v="0.00"/>
    <s v="-814.21"/>
    <s v="00.2966"/>
    <s v="17,882.25"/>
    <s v="60,298.54"/>
    <m/>
    <s v="-181786908"/>
    <n v="-2745.510000000002"/>
    <n v="-576.55710000000045"/>
    <n v="-814.20999999999913"/>
    <n v="237.65289999999868"/>
  </r>
  <r>
    <s v="Kentucky Power - Transm"/>
    <x v="9"/>
    <s v="Total Company"/>
    <s v="REG TAX  / SL TAX"/>
    <s v="2002"/>
    <x v="8"/>
    <x v="6"/>
    <m/>
    <s v="609.21"/>
    <s v="1,740.59"/>
    <s v="0.00"/>
    <s v="-609.21"/>
    <s v="00.3500"/>
    <s v="0.00"/>
    <s v="0.00"/>
    <m/>
    <s v="-181785147"/>
    <n v="-1740.59"/>
    <n v="-365.52389999999997"/>
    <n v="-609.21"/>
    <n v="243.68610000000007"/>
  </r>
  <r>
    <s v="Kentucky Power - Gen"/>
    <x v="13"/>
    <s v="Total Company"/>
    <s v="REG TAX  / SL TAX"/>
    <s v="1994 - Q3"/>
    <x v="9"/>
    <x v="0"/>
    <m/>
    <s v="611.08"/>
    <s v="1,745.72"/>
    <s v="0.00"/>
    <s v="-611.06"/>
    <s v="00.3500"/>
    <s v="0.02"/>
    <s v="0.05"/>
    <m/>
    <s v="-181785657"/>
    <n v="-1745.67"/>
    <n v="-366.59070000000003"/>
    <n v="-611.06000000000006"/>
    <n v="244.46930000000003"/>
  </r>
  <r>
    <s v="Kentucky Power - Distr"/>
    <x v="13"/>
    <s v="Total Company"/>
    <s v="REG TAX  / SL TAX"/>
    <s v="2011 50%"/>
    <x v="4"/>
    <x v="6"/>
    <m/>
    <s v="8,266.82"/>
    <s v="23,619.51"/>
    <s v="0.00"/>
    <s v="-612.05"/>
    <s v="00.3500"/>
    <s v="7,654.77"/>
    <s v="21,870.78"/>
    <m/>
    <s v="-181786962"/>
    <n v="-1748.7299999999996"/>
    <n v="-367.23329999999987"/>
    <n v="-612.04999999999927"/>
    <n v="244.8166999999994"/>
  </r>
  <r>
    <s v="Kentucky Power - Distr"/>
    <x v="6"/>
    <s v="Total Company"/>
    <s v="REG TAX  / SL TAX"/>
    <s v="2011 50%"/>
    <x v="4"/>
    <x v="6"/>
    <m/>
    <s v="2,146.27"/>
    <s v="6,132.21"/>
    <s v="0.00"/>
    <s v="-612.05"/>
    <s v="00.3500"/>
    <s v="1,534.22"/>
    <s v="4,383.48"/>
    <m/>
    <s v="-181786962"/>
    <n v="-1748.7300000000005"/>
    <n v="-367.2333000000001"/>
    <n v="-612.04999999999995"/>
    <n v="244.81669999999986"/>
  </r>
  <r>
    <s v="Kentucky Power - Distr"/>
    <x v="1"/>
    <s v="Total Company"/>
    <s v="REG TAX  / SL TAX"/>
    <s v="2011 50%"/>
    <x v="4"/>
    <x v="6"/>
    <m/>
    <s v="4,594.49"/>
    <s v="13,127.13"/>
    <s v="0.00"/>
    <s v="-612.05"/>
    <s v="00.3500"/>
    <s v="3,982.44"/>
    <s v="11,378.40"/>
    <m/>
    <s v="-181786962"/>
    <n v="-1748.7299999999996"/>
    <n v="-367.23329999999987"/>
    <n v="-612.04999999999973"/>
    <n v="244.81669999999986"/>
  </r>
  <r>
    <s v="Kentucky Power - Distr"/>
    <x v="10"/>
    <s v="Total Company"/>
    <s v="REG TAX  / SL TAX"/>
    <s v="2011 50%"/>
    <x v="4"/>
    <x v="6"/>
    <m/>
    <s v="3,370.38"/>
    <s v="9,629.67"/>
    <s v="0.00"/>
    <s v="-612.05"/>
    <s v="00.3500"/>
    <s v="2,758.33"/>
    <s v="7,880.94"/>
    <m/>
    <s v="-181786962"/>
    <n v="-1748.7300000000005"/>
    <n v="-367.2333000000001"/>
    <n v="-612.05000000000018"/>
    <n v="244.81670000000008"/>
  </r>
  <r>
    <s v="Kentucky Power - Distr"/>
    <x v="4"/>
    <s v="Total Company"/>
    <s v="REG TAX  / SL TAX"/>
    <s v="2011 50%"/>
    <x v="4"/>
    <x v="6"/>
    <m/>
    <s v="5,818.60"/>
    <s v="16,624.59"/>
    <s v="0.00"/>
    <s v="-612.05"/>
    <s v="00.3500"/>
    <s v="5,206.55"/>
    <s v="14,875.86"/>
    <m/>
    <s v="-181786962"/>
    <n v="-1748.7299999999996"/>
    <n v="-367.23329999999987"/>
    <n v="-612.05000000000018"/>
    <n v="244.81670000000031"/>
  </r>
  <r>
    <s v="Kentucky Power - Distr"/>
    <x v="2"/>
    <s v="Total Company"/>
    <s v="REG TAX  / SL TAX"/>
    <s v="2011 50%"/>
    <x v="4"/>
    <x v="6"/>
    <m/>
    <s v="7,042.71"/>
    <s v="20,122.05"/>
    <s v="0.00"/>
    <s v="-612.05"/>
    <s v="00.3500"/>
    <s v="6,430.66"/>
    <s v="18,373.32"/>
    <m/>
    <s v="-181786962"/>
    <n v="-1748.7299999999996"/>
    <n v="-367.23329999999987"/>
    <n v="-612.05000000000018"/>
    <n v="244.81670000000031"/>
  </r>
  <r>
    <s v="Kentucky Power - Distr"/>
    <x v="12"/>
    <s v="Total Company"/>
    <s v="REG TAX  / SL TAX"/>
    <s v="2011 50%"/>
    <x v="4"/>
    <x v="6"/>
    <m/>
    <s v="9,490.93"/>
    <s v="27,116.97"/>
    <s v="0.00"/>
    <s v="-612.05"/>
    <s v="00.3500"/>
    <s v="8,878.88"/>
    <s v="25,368.24"/>
    <m/>
    <s v="-181786962"/>
    <n v="-1748.7299999999996"/>
    <n v="-367.23329999999987"/>
    <n v="-612.05000000000109"/>
    <n v="244.81670000000122"/>
  </r>
  <r>
    <s v="Kentucky Power - Distr"/>
    <x v="14"/>
    <s v="Total Company"/>
    <s v="REG TAX  / SL TAX"/>
    <s v="2011 50%"/>
    <x v="4"/>
    <x v="6"/>
    <m/>
    <s v="8,878.88"/>
    <s v="25,368.24"/>
    <s v="0.00"/>
    <s v="-612.06"/>
    <s v="00.3500"/>
    <s v="8,266.82"/>
    <s v="23,619.51"/>
    <m/>
    <s v="-181786962"/>
    <n v="-1748.7300000000032"/>
    <n v="-367.23330000000067"/>
    <n v="-612.05999999999949"/>
    <n v="244.82669999999882"/>
  </r>
  <r>
    <s v="Kentucky Power - Distr"/>
    <x v="15"/>
    <s v="Total Company"/>
    <s v="REG TAX  / SL TAX"/>
    <s v="2011 50%"/>
    <x v="4"/>
    <x v="6"/>
    <m/>
    <s v="10,102.99"/>
    <s v="28,865.70"/>
    <s v="0.00"/>
    <s v="-612.06"/>
    <s v="00.3500"/>
    <s v="9,490.93"/>
    <s v="27,116.97"/>
    <m/>
    <s v="-181786962"/>
    <n v="-1748.7299999999996"/>
    <n v="-367.23329999999987"/>
    <n v="-612.05999999999949"/>
    <n v="244.82669999999962"/>
  </r>
  <r>
    <s v="Kentucky Power - Distr"/>
    <x v="3"/>
    <s v="Total Company"/>
    <s v="REG TAX  / SL TAX"/>
    <s v="2011 50%"/>
    <x v="4"/>
    <x v="6"/>
    <m/>
    <s v="6,430.66"/>
    <s v="18,373.32"/>
    <s v="0.00"/>
    <s v="-612.06"/>
    <s v="00.3500"/>
    <s v="5,818.60"/>
    <s v="16,624.59"/>
    <m/>
    <s v="-181786962"/>
    <n v="-1748.7299999999996"/>
    <n v="-367.23329999999987"/>
    <n v="-612.05999999999949"/>
    <n v="244.82669999999962"/>
  </r>
  <r>
    <s v="Kentucky Power - Distr"/>
    <x v="8"/>
    <s v="Total Company"/>
    <s v="REG TAX  / SL TAX"/>
    <s v="2011 50%"/>
    <x v="4"/>
    <x v="6"/>
    <m/>
    <s v="2,758.33"/>
    <s v="7,880.94"/>
    <s v="0.00"/>
    <s v="-612.06"/>
    <s v="00.3500"/>
    <s v="2,146.27"/>
    <s v="6,132.21"/>
    <m/>
    <s v="-181786962"/>
    <n v="-1748.7299999999996"/>
    <n v="-367.23329999999987"/>
    <n v="-612.05999999999995"/>
    <n v="244.82670000000007"/>
  </r>
  <r>
    <s v="Kentucky Power - Distr"/>
    <x v="9"/>
    <s v="Total Company"/>
    <s v="REG TAX  / SL TAX"/>
    <s v="2011 50%"/>
    <x v="4"/>
    <x v="6"/>
    <m/>
    <s v="3,982.44"/>
    <s v="11,378.40"/>
    <s v="0.00"/>
    <s v="-612.06"/>
    <s v="00.3500"/>
    <s v="3,370.38"/>
    <s v="9,629.67"/>
    <m/>
    <s v="-181786962"/>
    <n v="-1748.7299999999996"/>
    <n v="-367.23329999999987"/>
    <n v="-612.05999999999995"/>
    <n v="244.82670000000007"/>
  </r>
  <r>
    <s v="Kentucky Power - Distr"/>
    <x v="5"/>
    <s v="Total Company"/>
    <s v="REG TAX  / SL TAX"/>
    <s v="2011 50%"/>
    <x v="4"/>
    <x v="6"/>
    <m/>
    <s v="5,206.55"/>
    <s v="14,875.86"/>
    <s v="0.00"/>
    <s v="-612.06"/>
    <s v="00.3500"/>
    <s v="4,594.49"/>
    <s v="13,127.13"/>
    <m/>
    <s v="-181786962"/>
    <n v="-1748.7300000000014"/>
    <n v="-367.23330000000027"/>
    <n v="-612.0600000000004"/>
    <n v="244.82670000000013"/>
  </r>
  <r>
    <s v="Kentucky Power - Distr"/>
    <x v="7"/>
    <s v="Total Company"/>
    <s v="REG TAX  / SL TAX"/>
    <s v="2011 50%"/>
    <x v="4"/>
    <x v="6"/>
    <m/>
    <s v="1,534.22"/>
    <s v="4,383.48"/>
    <s v="0.00"/>
    <s v="-612.06"/>
    <s v="00.3500"/>
    <s v="922.16"/>
    <s v="2,634.75"/>
    <m/>
    <s v="-181786962"/>
    <n v="-1748.7299999999996"/>
    <n v="-367.23329999999987"/>
    <n v="-612.06000000000006"/>
    <n v="244.82670000000019"/>
  </r>
  <r>
    <s v="Kentucky Power - Distr"/>
    <x v="0"/>
    <s v="Total Company"/>
    <s v="REG TAX  / SL TAX"/>
    <s v="2011 50%"/>
    <x v="4"/>
    <x v="6"/>
    <m/>
    <s v="7,654.77"/>
    <s v="21,870.78"/>
    <s v="0.00"/>
    <s v="-612.06"/>
    <s v="00.3500"/>
    <s v="7,042.71"/>
    <s v="20,122.05"/>
    <m/>
    <s v="-181786962"/>
    <n v="-1748.7299999999996"/>
    <n v="-367.23329999999987"/>
    <n v="-612.0600000000004"/>
    <n v="244.82670000000053"/>
  </r>
  <r>
    <s v="Kentucky Power - Distr"/>
    <x v="15"/>
    <s v="Total Company"/>
    <s v="REG TAX  / SL TAX"/>
    <s v="1982"/>
    <x v="26"/>
    <x v="11"/>
    <s v="Sep"/>
    <s v="516.33"/>
    <s v="1,279.89"/>
    <s v="0.00"/>
    <s v="-516.33"/>
    <s v="00.4034"/>
    <s v="0.00"/>
    <s v="0.00"/>
    <m/>
    <s v="-181786722"/>
    <n v="-1279.8900000000001"/>
    <n v="-268.77690000000001"/>
    <n v="-516.33000000000004"/>
    <n v="247.55310000000003"/>
  </r>
  <r>
    <s v="Kentucky Power - Distr"/>
    <x v="0"/>
    <s v="Total Company"/>
    <s v="REG TAX  / SL TAX"/>
    <s v="1991"/>
    <x v="28"/>
    <x v="10"/>
    <s v="Dec"/>
    <s v="626.99"/>
    <s v="1,794.09"/>
    <s v="0.00"/>
    <s v="-626.99"/>
    <s v="00.3495"/>
    <s v="0.00"/>
    <s v="0.01"/>
    <m/>
    <s v="-181786801"/>
    <n v="-1794.08"/>
    <n v="-376.7568"/>
    <n v="-626.99"/>
    <n v="250.23320000000001"/>
  </r>
  <r>
    <s v="Kentucky Power - Transm"/>
    <x v="15"/>
    <s v="Total Company"/>
    <s v="REG TAX  / SL TAX"/>
    <s v="2004 50%"/>
    <x v="2"/>
    <x v="6"/>
    <m/>
    <s v="7,550.69"/>
    <s v="21,573.36"/>
    <s v="0.00"/>
    <s v="-627.41"/>
    <s v="00.3500"/>
    <s v="6,923.28"/>
    <s v="19,780.76"/>
    <m/>
    <s v="-181785185"/>
    <n v="-1792.6000000000022"/>
    <n v="-376.44600000000042"/>
    <n v="-627.40999999999985"/>
    <n v="250.96399999999943"/>
  </r>
  <r>
    <s v="Kentucky Power - Transm"/>
    <x v="5"/>
    <s v="Total Company"/>
    <s v="REG TAX  / SL TAX"/>
    <s v="2004 50%"/>
    <x v="2"/>
    <x v="6"/>
    <m/>
    <s v="2,531.41"/>
    <s v="7,232.56"/>
    <s v="0.00"/>
    <s v="-627.41"/>
    <s v="00.3500"/>
    <s v="1,904.00"/>
    <s v="5,439.96"/>
    <m/>
    <s v="-181785185"/>
    <n v="-1792.6000000000004"/>
    <n v="-376.44600000000008"/>
    <n v="-627.40999999999985"/>
    <n v="250.96399999999977"/>
  </r>
  <r>
    <s v="Kentucky Power - Transm"/>
    <x v="3"/>
    <s v="Total Company"/>
    <s v="REG TAX  / SL TAX"/>
    <s v="2004 50%"/>
    <x v="2"/>
    <x v="6"/>
    <m/>
    <s v="3,786.23"/>
    <s v="10,817.76"/>
    <s v="0.00"/>
    <s v="-627.41"/>
    <s v="00.3500"/>
    <s v="3,158.82"/>
    <s v="9,025.16"/>
    <m/>
    <s v="-181785185"/>
    <n v="-1792.6000000000004"/>
    <n v="-376.44600000000008"/>
    <n v="-627.40999999999985"/>
    <n v="250.96399999999977"/>
  </r>
  <r>
    <s v="Kentucky Power - Transm"/>
    <x v="13"/>
    <s v="Total Company"/>
    <s v="REG TAX  / SL TAX"/>
    <s v="2004 50%"/>
    <x v="2"/>
    <x v="6"/>
    <m/>
    <s v="5,668.46"/>
    <s v="16,195.56"/>
    <s v="0.00"/>
    <s v="-627.41"/>
    <s v="00.3500"/>
    <s v="5,041.05"/>
    <s v="14,402.96"/>
    <m/>
    <s v="-181785185"/>
    <n v="-1792.6000000000004"/>
    <n v="-376.44600000000008"/>
    <n v="-627.40999999999985"/>
    <n v="250.96399999999977"/>
  </r>
  <r>
    <s v="Kentucky Power - Transm"/>
    <x v="14"/>
    <s v="Total Company"/>
    <s v="REG TAX  / SL TAX"/>
    <s v="2004 50%"/>
    <x v="2"/>
    <x v="6"/>
    <m/>
    <s v="6,295.87"/>
    <s v="17,988.16"/>
    <s v="0.00"/>
    <s v="-627.41"/>
    <s v="00.3500"/>
    <s v="5,668.46"/>
    <s v="16,195.56"/>
    <m/>
    <s v="-181785185"/>
    <n v="-1792.6000000000004"/>
    <n v="-376.44600000000008"/>
    <n v="-627.40999999999985"/>
    <n v="250.96399999999977"/>
  </r>
  <r>
    <s v="Kentucky Power - Transm"/>
    <x v="10"/>
    <s v="Total Company"/>
    <s v="REG TAX  / SL TAX"/>
    <s v="2004 50%"/>
    <x v="2"/>
    <x v="6"/>
    <m/>
    <s v="649.17"/>
    <s v="1,854.76"/>
    <s v="0.00"/>
    <s v="-627.41"/>
    <s v="00.3500"/>
    <s v="21.76"/>
    <s v="62.16"/>
    <m/>
    <s v="-181785185"/>
    <n v="-1792.6"/>
    <n v="-376.44599999999997"/>
    <n v="-627.41"/>
    <n v="250.964"/>
  </r>
  <r>
    <s v="Kentucky Power - Transm"/>
    <x v="1"/>
    <s v="Total Company"/>
    <s v="REG TAX  / SL TAX"/>
    <s v="2004 50%"/>
    <x v="2"/>
    <x v="6"/>
    <m/>
    <s v="1,904.00"/>
    <s v="5,439.96"/>
    <s v="0.00"/>
    <s v="-627.41"/>
    <s v="00.3500"/>
    <s v="1,276.59"/>
    <s v="3,647.36"/>
    <m/>
    <s v="-181785185"/>
    <n v="-1792.6"/>
    <n v="-376.44599999999997"/>
    <n v="-627.41000000000008"/>
    <n v="250.96400000000011"/>
  </r>
  <r>
    <s v="Kentucky Power - Transm"/>
    <x v="0"/>
    <s v="Total Company"/>
    <s v="REG TAX  / SL TAX"/>
    <s v="2004 50%"/>
    <x v="2"/>
    <x v="6"/>
    <m/>
    <s v="5,041.05"/>
    <s v="14,402.96"/>
    <s v="0.00"/>
    <s v="-627.41"/>
    <s v="00.3500"/>
    <s v="4,413.64"/>
    <s v="12,610.36"/>
    <m/>
    <s v="-181785185"/>
    <n v="-1792.5999999999985"/>
    <n v="-376.44599999999969"/>
    <n v="-627.40999999999985"/>
    <n v="250.96400000000017"/>
  </r>
  <r>
    <s v="Kentucky Power - Transm"/>
    <x v="12"/>
    <s v="Total Company"/>
    <s v="REG TAX  / SL TAX"/>
    <s v="2004 50%"/>
    <x v="2"/>
    <x v="6"/>
    <m/>
    <s v="6,923.28"/>
    <s v="19,780.76"/>
    <s v="0.00"/>
    <s v="-627.41"/>
    <s v="00.3500"/>
    <s v="6,295.87"/>
    <s v="17,988.16"/>
    <m/>
    <s v="-181785185"/>
    <n v="-1792.5999999999985"/>
    <n v="-376.44599999999969"/>
    <n v="-627.40999999999985"/>
    <n v="250.96400000000017"/>
  </r>
  <r>
    <s v="Kentucky Power - Transm"/>
    <x v="2"/>
    <s v="Total Company"/>
    <s v="REG TAX  / SL TAX"/>
    <s v="2004 50%"/>
    <x v="2"/>
    <x v="6"/>
    <m/>
    <s v="4,413.64"/>
    <s v="12,610.36"/>
    <s v="0.00"/>
    <s v="-627.41"/>
    <s v="00.3500"/>
    <s v="3,786.23"/>
    <s v="10,817.76"/>
    <m/>
    <s v="-181785185"/>
    <n v="-1792.6000000000004"/>
    <n v="-376.44600000000008"/>
    <n v="-627.41000000000031"/>
    <n v="250.96400000000023"/>
  </r>
  <r>
    <s v="Kentucky Power - Transm"/>
    <x v="4"/>
    <s v="Total Company"/>
    <s v="REG TAX  / SL TAX"/>
    <s v="2004 50%"/>
    <x v="2"/>
    <x v="6"/>
    <m/>
    <s v="3,158.82"/>
    <s v="9,025.16"/>
    <s v="0.00"/>
    <s v="-627.41"/>
    <s v="00.3500"/>
    <s v="2,531.41"/>
    <s v="7,232.56"/>
    <m/>
    <s v="-181785185"/>
    <n v="-1792.5999999999995"/>
    <n v="-376.44599999999986"/>
    <n v="-627.41000000000031"/>
    <n v="250.96400000000045"/>
  </r>
  <r>
    <s v="Kentucky Power - Transm"/>
    <x v="11"/>
    <s v="Total Company"/>
    <s v="REG TAX  / SL TAX"/>
    <s v="2004 50%"/>
    <x v="2"/>
    <x v="6"/>
    <m/>
    <n v="8178.1"/>
    <n v="23365.96"/>
    <n v="0"/>
    <n v="-627.41"/>
    <n v="0.35"/>
    <n v="7550.69"/>
    <n v="21573.360000000001"/>
    <m/>
    <s v="-181785185"/>
    <n v="-1792.5999999999985"/>
    <n v="-376.44599999999969"/>
    <n v="-627.41000000000076"/>
    <n v="250.96400000000108"/>
  </r>
  <r>
    <s v="Kentucky Power - Transm"/>
    <x v="9"/>
    <s v="Total Company"/>
    <s v="REG TAX  / SL TAX"/>
    <s v="2004 50%"/>
    <x v="2"/>
    <x v="6"/>
    <m/>
    <s v="1,276.59"/>
    <s v="3,647.36"/>
    <s v="0.00"/>
    <s v="-627.42"/>
    <s v="00.3500"/>
    <s v="649.17"/>
    <s v="1,854.76"/>
    <m/>
    <s v="-181785185"/>
    <n v="-1792.6000000000001"/>
    <n v="-376.44600000000003"/>
    <n v="-627.41999999999996"/>
    <n v="250.97399999999993"/>
  </r>
  <r>
    <s v="Kentucky Power - Gen"/>
    <x v="1"/>
    <s v="Total Company"/>
    <s v="REG TAX  / SL TAX"/>
    <s v="1996"/>
    <x v="27"/>
    <x v="3"/>
    <m/>
    <s v="634.50"/>
    <s v="1,812.80"/>
    <s v="0.00"/>
    <s v="-634.50"/>
    <s v="00.3500"/>
    <s v="0.00"/>
    <s v="0.01"/>
    <m/>
    <s v="-181786083"/>
    <n v="-1812.79"/>
    <n v="-380.6859"/>
    <n v="-634.5"/>
    <n v="253.8141"/>
  </r>
  <r>
    <s v="Kentucky Power - Gen"/>
    <x v="14"/>
    <s v="Total Company"/>
    <s v="REG TAX  / SL TAX"/>
    <s v="1989"/>
    <x v="29"/>
    <x v="3"/>
    <m/>
    <s v="648.35"/>
    <s v="1,872.16"/>
    <s v="0.00"/>
    <s v="-648.35"/>
    <s v="00.3463"/>
    <s v="0.00"/>
    <s v="0.00"/>
    <m/>
    <s v="-181786374"/>
    <n v="-1872.16"/>
    <n v="-393.15359999999998"/>
    <n v="-648.35"/>
    <n v="255.19640000000004"/>
  </r>
  <r>
    <s v="Kentucky Power - Gen"/>
    <x v="4"/>
    <s v="Total Company"/>
    <s v="REG TAX  / SL TAX"/>
    <s v="1994 - Q1"/>
    <x v="9"/>
    <x v="3"/>
    <m/>
    <s v="645.82"/>
    <s v="1,845.75"/>
    <s v="0.00"/>
    <s v="-645.82"/>
    <s v="00.3499"/>
    <s v="0.00"/>
    <s v="0.01"/>
    <m/>
    <s v="-181785817"/>
    <n v="-1845.74"/>
    <n v="-387.60539999999997"/>
    <n v="-645.82000000000005"/>
    <n v="258.21460000000008"/>
  </r>
  <r>
    <s v="Kentucky Power - Distr"/>
    <x v="11"/>
    <s v="Total Company"/>
    <s v="REG TAX  / SL TAX"/>
    <s v="1982"/>
    <x v="26"/>
    <x v="11"/>
    <s v="Sep"/>
    <n v="1065.5899999999999"/>
    <n v="2641.43"/>
    <n v="0"/>
    <n v="-549.26"/>
    <n v="0.40339999999999998"/>
    <n v="516.33000000000004"/>
    <n v="1279.8900000000001"/>
    <m/>
    <s v="-181786722"/>
    <n v="-1361.5399999999997"/>
    <n v="-285.92339999999996"/>
    <n v="-549.25999999999988"/>
    <n v="263.33659999999992"/>
  </r>
  <r>
    <s v="Kentucky Power - Transm"/>
    <x v="6"/>
    <s v="Total Company"/>
    <s v="REG TAX  / SL TAX"/>
    <s v="2012 Q2 50%"/>
    <x v="22"/>
    <x v="6"/>
    <m/>
    <s v="2,691.65"/>
    <s v="7,690.48"/>
    <s v="0.00"/>
    <s v="-663.15"/>
    <s v="00.3500"/>
    <s v="2,028.50"/>
    <s v="5,795.74"/>
    <m/>
    <s v="-181785178"/>
    <n v="-1894.7399999999998"/>
    <n v="-397.89539999999994"/>
    <n v="-663.15000000000009"/>
    <n v="265.25460000000015"/>
  </r>
  <r>
    <s v="Kentucky Power - Transm"/>
    <x v="12"/>
    <s v="Total Company"/>
    <s v="REG TAX  / SL TAX"/>
    <s v="2012 Q2 50%"/>
    <x v="22"/>
    <x v="6"/>
    <m/>
    <s v="10,649.57"/>
    <s v="30,427.36"/>
    <s v="0.00"/>
    <s v="-663.16"/>
    <s v="00.3500"/>
    <s v="9,986.41"/>
    <s v="28,532.62"/>
    <m/>
    <s v="-181785178"/>
    <n v="-1894.7400000000016"/>
    <n v="-397.89540000000034"/>
    <n v="-663.15999999999985"/>
    <n v="265.26459999999952"/>
  </r>
  <r>
    <s v="Kentucky Power - Transm"/>
    <x v="2"/>
    <s v="Total Company"/>
    <s v="REG TAX  / SL TAX"/>
    <s v="2012 Q2 50%"/>
    <x v="22"/>
    <x v="6"/>
    <m/>
    <s v="7,996.93"/>
    <s v="22,848.40"/>
    <s v="0.00"/>
    <s v="-663.16"/>
    <s v="00.3500"/>
    <s v="7,333.77"/>
    <s v="20,953.66"/>
    <m/>
    <s v="-181785178"/>
    <n v="-1894.7400000000016"/>
    <n v="-397.89540000000034"/>
    <n v="-663.15999999999985"/>
    <n v="265.26459999999952"/>
  </r>
  <r>
    <s v="Kentucky Power - Transm"/>
    <x v="13"/>
    <s v="Total Company"/>
    <s v="REG TAX  / SL TAX"/>
    <s v="2012 Q2 50%"/>
    <x v="22"/>
    <x v="6"/>
    <m/>
    <s v="9,323.25"/>
    <s v="26,637.88"/>
    <s v="0.00"/>
    <s v="-663.16"/>
    <s v="00.3500"/>
    <s v="8,660.09"/>
    <s v="24,743.14"/>
    <m/>
    <s v="-181785178"/>
    <n v="-1894.7400000000016"/>
    <n v="-397.89540000000034"/>
    <n v="-663.15999999999985"/>
    <n v="265.26459999999952"/>
  </r>
  <r>
    <s v="Kentucky Power - Transm"/>
    <x v="8"/>
    <s v="Total Company"/>
    <s v="REG TAX  / SL TAX"/>
    <s v="2012 Q2 50%"/>
    <x v="22"/>
    <x v="6"/>
    <m/>
    <s v="3,354.81"/>
    <s v="9,585.22"/>
    <s v="0.00"/>
    <s v="-663.16"/>
    <s v="00.3500"/>
    <s v="2,691.65"/>
    <s v="7,690.48"/>
    <m/>
    <s v="-181785178"/>
    <n v="-1894.7399999999998"/>
    <n v="-397.89539999999994"/>
    <n v="-663.15999999999985"/>
    <n v="265.26459999999992"/>
  </r>
  <r>
    <s v="Kentucky Power - Transm"/>
    <x v="10"/>
    <s v="Total Company"/>
    <s v="REG TAX  / SL TAX"/>
    <s v="2012 Q2 50%"/>
    <x v="22"/>
    <x v="6"/>
    <m/>
    <s v="4,017.97"/>
    <s v="11,479.96"/>
    <s v="0.00"/>
    <s v="-663.16"/>
    <s v="00.3500"/>
    <s v="3,354.81"/>
    <s v="9,585.22"/>
    <m/>
    <s v="-181785178"/>
    <n v="-1894.7399999999998"/>
    <n v="-397.89539999999994"/>
    <n v="-663.15999999999985"/>
    <n v="265.26459999999992"/>
  </r>
  <r>
    <s v="Kentucky Power - Transm"/>
    <x v="1"/>
    <s v="Total Company"/>
    <s v="REG TAX  / SL TAX"/>
    <s v="2012 Q2 50%"/>
    <x v="22"/>
    <x v="6"/>
    <m/>
    <s v="5,344.29"/>
    <s v="15,269.44"/>
    <s v="0.00"/>
    <s v="-663.16"/>
    <s v="00.3500"/>
    <s v="4,681.13"/>
    <s v="13,374.70"/>
    <m/>
    <s v="-181785178"/>
    <n v="-1894.7399999999998"/>
    <n v="-397.89539999999994"/>
    <n v="-663.15999999999985"/>
    <n v="265.26459999999992"/>
  </r>
  <r>
    <s v="Kentucky Power - Transm"/>
    <x v="5"/>
    <s v="Total Company"/>
    <s v="REG TAX  / SL TAX"/>
    <s v="2012 Q2 50%"/>
    <x v="22"/>
    <x v="6"/>
    <m/>
    <s v="6,007.45"/>
    <s v="17,164.18"/>
    <s v="0.00"/>
    <s v="-663.16"/>
    <s v="00.3500"/>
    <s v="5,344.29"/>
    <s v="15,269.44"/>
    <m/>
    <s v="-181785178"/>
    <n v="-1894.7399999999998"/>
    <n v="-397.89539999999994"/>
    <n v="-663.15999999999985"/>
    <n v="265.26459999999992"/>
  </r>
  <r>
    <s v="Kentucky Power - Transm"/>
    <x v="9"/>
    <s v="Total Company"/>
    <s v="REG TAX  / SL TAX"/>
    <s v="2012 Q2 50%"/>
    <x v="22"/>
    <x v="6"/>
    <m/>
    <s v="4,681.13"/>
    <s v="13,374.70"/>
    <s v="0.00"/>
    <s v="-663.16"/>
    <s v="00.3500"/>
    <s v="4,017.97"/>
    <s v="11,479.96"/>
    <m/>
    <s v="-181785178"/>
    <n v="-1894.7400000000016"/>
    <n v="-397.89540000000034"/>
    <n v="-663.16000000000031"/>
    <n v="265.26459999999997"/>
  </r>
  <r>
    <s v="Kentucky Power - Transm"/>
    <x v="7"/>
    <s v="Total Company"/>
    <s v="REG TAX  / SL TAX"/>
    <s v="2012 Q2 50%"/>
    <x v="22"/>
    <x v="6"/>
    <m/>
    <s v="2,028.50"/>
    <s v="5,795.74"/>
    <s v="0.00"/>
    <s v="-663.16"/>
    <s v="00.3500"/>
    <s v="1,365.34"/>
    <s v="3,901.00"/>
    <m/>
    <s v="-181785178"/>
    <n v="-1894.7399999999998"/>
    <n v="-397.89539999999994"/>
    <n v="-663.16000000000008"/>
    <n v="265.26460000000014"/>
  </r>
  <r>
    <s v="Kentucky Power - Transm"/>
    <x v="4"/>
    <s v="Total Company"/>
    <s v="REG TAX  / SL TAX"/>
    <s v="2012 Q2 50%"/>
    <x v="22"/>
    <x v="6"/>
    <m/>
    <s v="6,670.61"/>
    <s v="19,058.92"/>
    <s v="0.00"/>
    <s v="-663.16"/>
    <s v="00.3500"/>
    <s v="6,007.45"/>
    <s v="17,164.18"/>
    <m/>
    <s v="-181785178"/>
    <n v="-1894.739999999998"/>
    <n v="-397.89539999999954"/>
    <n v="-663.15999999999985"/>
    <n v="265.26460000000031"/>
  </r>
  <r>
    <s v="Kentucky Power - Transm"/>
    <x v="0"/>
    <s v="Total Company"/>
    <s v="REG TAX  / SL TAX"/>
    <s v="2012 Q2 50%"/>
    <x v="22"/>
    <x v="6"/>
    <m/>
    <s v="8,660.09"/>
    <s v="24,743.14"/>
    <s v="0.00"/>
    <s v="-663.16"/>
    <s v="00.3500"/>
    <s v="7,996.93"/>
    <s v="22,848.40"/>
    <m/>
    <s v="-181785178"/>
    <n v="-1894.739999999998"/>
    <n v="-397.89539999999954"/>
    <n v="-663.15999999999985"/>
    <n v="265.26460000000031"/>
  </r>
  <r>
    <s v="Kentucky Power - Transm"/>
    <x v="14"/>
    <s v="Total Company"/>
    <s v="REG TAX  / SL TAX"/>
    <s v="2012 Q2 50%"/>
    <x v="22"/>
    <x v="6"/>
    <m/>
    <s v="9,986.41"/>
    <s v="28,532.62"/>
    <s v="0.00"/>
    <s v="-663.16"/>
    <s v="00.3500"/>
    <s v="9,323.25"/>
    <s v="26,637.88"/>
    <m/>
    <s v="-181785178"/>
    <n v="-1894.739999999998"/>
    <n v="-397.89539999999954"/>
    <n v="-663.15999999999985"/>
    <n v="265.26460000000031"/>
  </r>
  <r>
    <s v="Kentucky Power - Transm"/>
    <x v="3"/>
    <s v="Total Company"/>
    <s v="REG TAX  / SL TAX"/>
    <s v="2012 Q2 50%"/>
    <x v="22"/>
    <x v="6"/>
    <m/>
    <s v="7,333.77"/>
    <s v="20,953.66"/>
    <s v="0.00"/>
    <s v="-663.16"/>
    <s v="00.3500"/>
    <s v="6,670.61"/>
    <s v="19,058.92"/>
    <m/>
    <s v="-181785178"/>
    <n v="-1894.7400000000016"/>
    <n v="-397.89540000000034"/>
    <n v="-663.16000000000076"/>
    <n v="265.26460000000043"/>
  </r>
  <r>
    <s v="Kentucky Power - Transm"/>
    <x v="1"/>
    <s v="Total Company"/>
    <s v="REG TAX  / SL TAX"/>
    <s v="2002"/>
    <x v="8"/>
    <x v="6"/>
    <m/>
    <s v="1,281.79"/>
    <s v="3,662.26"/>
    <s v="0.00"/>
    <s v="-672.58"/>
    <s v="00.3500"/>
    <s v="609.21"/>
    <s v="1,740.59"/>
    <m/>
    <s v="-181785147"/>
    <n v="-1921.6700000000003"/>
    <n v="-403.55070000000006"/>
    <n v="-672.57999999999993"/>
    <n v="269.02929999999986"/>
  </r>
  <r>
    <s v="Kentucky Power - Transm"/>
    <x v="4"/>
    <s v="Total Company"/>
    <s v="REG TAX  / SL TAX"/>
    <s v="2002"/>
    <x v="8"/>
    <x v="6"/>
    <m/>
    <s v="2,626.96"/>
    <s v="7,505.60"/>
    <s v="0.00"/>
    <s v="-672.58"/>
    <s v="00.3500"/>
    <s v="1,954.38"/>
    <s v="5,583.93"/>
    <m/>
    <s v="-181785147"/>
    <n v="-1921.67"/>
    <n v="-403.55070000000001"/>
    <n v="-672.57999999999993"/>
    <n v="269.02929999999992"/>
  </r>
  <r>
    <s v="Kentucky Power - Transm"/>
    <x v="2"/>
    <s v="Total Company"/>
    <s v="REG TAX  / SL TAX"/>
    <s v="2002"/>
    <x v="8"/>
    <x v="6"/>
    <m/>
    <s v="3,972.13"/>
    <s v="11,348.94"/>
    <s v="0.00"/>
    <s v="-672.58"/>
    <s v="00.3500"/>
    <s v="3,299.55"/>
    <s v="9,427.27"/>
    <m/>
    <s v="-181785147"/>
    <n v="-1921.67"/>
    <n v="-403.55070000000001"/>
    <n v="-672.57999999999993"/>
    <n v="269.02929999999992"/>
  </r>
  <r>
    <s v="Kentucky Power - Transm"/>
    <x v="13"/>
    <s v="Total Company"/>
    <s v="REG TAX  / SL TAX"/>
    <s v="2002"/>
    <x v="8"/>
    <x v="6"/>
    <m/>
    <s v="5,317.30"/>
    <s v="15,192.28"/>
    <s v="0.00"/>
    <s v="-672.58"/>
    <s v="00.3500"/>
    <s v="4,644.72"/>
    <s v="13,270.61"/>
    <m/>
    <s v="-181785147"/>
    <n v="-1921.67"/>
    <n v="-403.55070000000001"/>
    <n v="-672.57999999999993"/>
    <n v="269.02929999999992"/>
  </r>
  <r>
    <s v="Kentucky Power - Transm"/>
    <x v="11"/>
    <s v="Total Company"/>
    <s v="REG TAX  / SL TAX"/>
    <s v="2002"/>
    <x v="8"/>
    <x v="6"/>
    <m/>
    <n v="8007.64"/>
    <n v="22878.959999999999"/>
    <n v="0"/>
    <n v="-672.58"/>
    <n v="0.35"/>
    <n v="7335.06"/>
    <n v="20957.29"/>
    <m/>
    <s v="-181785147"/>
    <n v="-1921.6699999999983"/>
    <n v="-403.55069999999961"/>
    <n v="-672.57999999999993"/>
    <n v="269.02930000000032"/>
  </r>
  <r>
    <s v="Kentucky Power - Transm"/>
    <x v="12"/>
    <s v="Total Company"/>
    <s v="REG TAX  / SL TAX"/>
    <s v="2002"/>
    <x v="8"/>
    <x v="6"/>
    <m/>
    <s v="6,662.47"/>
    <s v="19,035.62"/>
    <s v="0.00"/>
    <s v="-672.58"/>
    <s v="00.3500"/>
    <s v="5,989.89"/>
    <s v="17,113.95"/>
    <m/>
    <s v="-181785147"/>
    <n v="-1921.6699999999983"/>
    <n v="-403.55069999999961"/>
    <n v="-672.57999999999993"/>
    <n v="269.02930000000032"/>
  </r>
  <r>
    <s v="Kentucky Power - Transm"/>
    <x v="15"/>
    <s v="Total Company"/>
    <s v="REG TAX  / SL TAX"/>
    <s v="2002"/>
    <x v="8"/>
    <x v="6"/>
    <m/>
    <s v="7,335.06"/>
    <s v="20,957.29"/>
    <s v="0.00"/>
    <s v="-672.59"/>
    <s v="00.3500"/>
    <s v="6,662.47"/>
    <s v="19,035.62"/>
    <m/>
    <s v="-181785147"/>
    <n v="-1921.6700000000019"/>
    <n v="-403.5507000000004"/>
    <n v="-672.59000000000015"/>
    <n v="269.03929999999974"/>
  </r>
  <r>
    <s v="Kentucky Power - Transm"/>
    <x v="5"/>
    <s v="Total Company"/>
    <s v="REG TAX  / SL TAX"/>
    <s v="2002"/>
    <x v="8"/>
    <x v="6"/>
    <m/>
    <s v="1,954.38"/>
    <s v="5,583.93"/>
    <s v="0.00"/>
    <s v="-672.59"/>
    <s v="00.3500"/>
    <s v="1,281.79"/>
    <s v="3,662.26"/>
    <m/>
    <s v="-181785147"/>
    <n v="-1921.67"/>
    <n v="-403.55070000000001"/>
    <n v="-672.59000000000015"/>
    <n v="269.03930000000014"/>
  </r>
  <r>
    <s v="Kentucky Power - Transm"/>
    <x v="3"/>
    <s v="Total Company"/>
    <s v="REG TAX  / SL TAX"/>
    <s v="2002"/>
    <x v="8"/>
    <x v="6"/>
    <m/>
    <s v="3,299.55"/>
    <s v="9,427.27"/>
    <s v="0.00"/>
    <s v="-672.59"/>
    <s v="00.3500"/>
    <s v="2,626.96"/>
    <s v="7,505.60"/>
    <m/>
    <s v="-181785147"/>
    <n v="-1921.67"/>
    <n v="-403.55070000000001"/>
    <n v="-672.59000000000015"/>
    <n v="269.03930000000014"/>
  </r>
  <r>
    <s v="Kentucky Power - Transm"/>
    <x v="0"/>
    <s v="Total Company"/>
    <s v="REG TAX  / SL TAX"/>
    <s v="2002"/>
    <x v="8"/>
    <x v="6"/>
    <m/>
    <s v="4,644.72"/>
    <s v="13,270.61"/>
    <s v="0.00"/>
    <s v="-672.59"/>
    <s v="00.3500"/>
    <s v="3,972.13"/>
    <s v="11,348.94"/>
    <m/>
    <s v="-181785147"/>
    <n v="-1921.67"/>
    <n v="-403.55070000000001"/>
    <n v="-672.59000000000015"/>
    <n v="269.03930000000014"/>
  </r>
  <r>
    <s v="Kentucky Power - Transm"/>
    <x v="14"/>
    <s v="Total Company"/>
    <s v="REG TAX  / SL TAX"/>
    <s v="2002"/>
    <x v="8"/>
    <x v="6"/>
    <m/>
    <s v="5,989.89"/>
    <s v="17,113.95"/>
    <s v="0.00"/>
    <s v="-672.59"/>
    <s v="00.3500"/>
    <s v="5,317.30"/>
    <s v="15,192.28"/>
    <m/>
    <s v="-181785147"/>
    <n v="-1921.67"/>
    <n v="-403.55070000000001"/>
    <n v="-672.59000000000015"/>
    <n v="269.03930000000014"/>
  </r>
  <r>
    <s v="Kentucky Power - Gen"/>
    <x v="7"/>
    <s v="Total Company"/>
    <s v="REG TAX  / SL TAX"/>
    <s v="2012 Q3 50%"/>
    <x v="22"/>
    <x v="3"/>
    <m/>
    <s v="12,967.44"/>
    <s v="45,042.23"/>
    <s v="0.00"/>
    <s v="-1,004.94"/>
    <s v="00.2879"/>
    <s v="11,962.50"/>
    <s v="41,551.58"/>
    <m/>
    <s v="-181785960"/>
    <n v="-3490.6500000000015"/>
    <n v="-733.03650000000027"/>
    <n v="-1004.9400000000005"/>
    <n v="271.90350000000024"/>
  </r>
  <r>
    <s v="Kentucky Power - Distr"/>
    <x v="0"/>
    <s v="Total Company"/>
    <s v="REG TAX  / SL TAX"/>
    <s v="1992"/>
    <x v="24"/>
    <x v="10"/>
    <s v="Oct"/>
    <s v="1,275.19"/>
    <s v="3,645.30"/>
    <s v="0.00"/>
    <s v="-691.36"/>
    <s v="00.3498"/>
    <s v="583.83"/>
    <s v="1,668.95"/>
    <m/>
    <s v="-181786623"/>
    <n v="-1976.3500000000001"/>
    <n v="-415.0335"/>
    <n v="-691.36"/>
    <n v="276.32650000000001"/>
  </r>
  <r>
    <s v="Kentucky Power - Distr"/>
    <x v="11"/>
    <s v="Total Company"/>
    <s v="REG TAX  / SL TAX"/>
    <s v="1992"/>
    <x v="24"/>
    <x v="10"/>
    <s v="Oct"/>
    <n v="4733.05"/>
    <n v="13530.03"/>
    <n v="0"/>
    <n v="-691.36"/>
    <n v="0.3498"/>
    <n v="4041.69"/>
    <n v="11553.68"/>
    <m/>
    <s v="-181786623"/>
    <n v="-1976.3500000000004"/>
    <n v="-415.03350000000006"/>
    <n v="-691.36000000000013"/>
    <n v="276.32650000000007"/>
  </r>
  <r>
    <s v="Kentucky Power - Distr"/>
    <x v="15"/>
    <s v="Total Company"/>
    <s v="REG TAX  / SL TAX"/>
    <s v="1992"/>
    <x v="24"/>
    <x v="10"/>
    <s v="Oct"/>
    <s v="4,041.69"/>
    <s v="11,553.68"/>
    <s v="0.00"/>
    <s v="-691.36"/>
    <s v="00.3498"/>
    <s v="3,350.33"/>
    <s v="9,577.33"/>
    <m/>
    <s v="-181786623"/>
    <n v="-1976.3500000000004"/>
    <n v="-415.03350000000006"/>
    <n v="-691.36000000000013"/>
    <n v="276.32650000000007"/>
  </r>
  <r>
    <s v="Kentucky Power - Distr"/>
    <x v="14"/>
    <s v="Total Company"/>
    <s v="REG TAX  / SL TAX"/>
    <s v="1992"/>
    <x v="24"/>
    <x v="10"/>
    <s v="Oct"/>
    <s v="2,658.44"/>
    <s v="7,599.49"/>
    <s v="0.00"/>
    <s v="-691.36"/>
    <s v="00.3498"/>
    <s v="1,967.08"/>
    <s v="5,623.14"/>
    <m/>
    <s v="-181786623"/>
    <n v="-1976.3499999999995"/>
    <n v="-415.03349999999989"/>
    <n v="-691.36000000000013"/>
    <n v="276.32650000000024"/>
  </r>
  <r>
    <s v="Kentucky Power - Distr"/>
    <x v="13"/>
    <s v="Total Company"/>
    <s v="REG TAX  / SL TAX"/>
    <s v="1992"/>
    <x v="24"/>
    <x v="10"/>
    <s v="Oct"/>
    <s v="1,967.08"/>
    <s v="5,623.14"/>
    <s v="0.00"/>
    <s v="-691.89"/>
    <s v="00.3498"/>
    <s v="1,275.19"/>
    <s v="3,645.30"/>
    <m/>
    <s v="-181786623"/>
    <n v="-1977.8400000000001"/>
    <n v="-415.34640000000002"/>
    <n v="-691.88999999999987"/>
    <n v="276.54359999999986"/>
  </r>
  <r>
    <s v="Kentucky Power - Distr"/>
    <x v="12"/>
    <s v="Total Company"/>
    <s v="REG TAX  / SL TAX"/>
    <s v="1992"/>
    <x v="24"/>
    <x v="10"/>
    <s v="Oct"/>
    <s v="3,350.33"/>
    <s v="9,577.33"/>
    <s v="0.00"/>
    <s v="-691.89"/>
    <s v="00.3498"/>
    <s v="2,658.44"/>
    <s v="7,599.49"/>
    <m/>
    <s v="-181786623"/>
    <n v="-1977.8400000000001"/>
    <n v="-415.34640000000002"/>
    <n v="-691.88999999999987"/>
    <n v="276.54359999999986"/>
  </r>
  <r>
    <s v="Kentucky Power - Transm"/>
    <x v="10"/>
    <s v="Total Company"/>
    <s v="REG TAX  / SL TAX"/>
    <s v="1993"/>
    <x v="31"/>
    <x v="9"/>
    <s v="Dec"/>
    <s v="6,615.48"/>
    <s v="19,613.95"/>
    <s v="0.00"/>
    <s v="-732.92"/>
    <s v="00.3373"/>
    <s v="5,882.56"/>
    <s v="17,440.94"/>
    <m/>
    <s v="-181785112"/>
    <n v="-2173.010000000002"/>
    <n v="-456.33210000000042"/>
    <n v="-732.91999999999916"/>
    <n v="276.58789999999874"/>
  </r>
  <r>
    <s v="Kentucky Power - Transm"/>
    <x v="1"/>
    <s v="Total Company"/>
    <s v="REG TAX  / SL TAX"/>
    <s v="1993"/>
    <x v="31"/>
    <x v="9"/>
    <s v="Dec"/>
    <s v="8,081.32"/>
    <s v="23,959.97"/>
    <s v="0.00"/>
    <s v="-732.92"/>
    <s v="00.3373"/>
    <s v="7,348.40"/>
    <s v="21,786.96"/>
    <m/>
    <s v="-181785112"/>
    <n v="-2173.010000000002"/>
    <n v="-456.33210000000042"/>
    <n v="-732.92000000000007"/>
    <n v="276.58789999999965"/>
  </r>
  <r>
    <s v="Kentucky Power - Transm"/>
    <x v="4"/>
    <s v="Total Company"/>
    <s v="REG TAX  / SL TAX"/>
    <s v="1993"/>
    <x v="31"/>
    <x v="9"/>
    <s v="Dec"/>
    <s v="9,547.16"/>
    <s v="28,305.99"/>
    <s v="0.00"/>
    <s v="-732.92"/>
    <s v="00.3373"/>
    <s v="8,814.24"/>
    <s v="26,132.98"/>
    <m/>
    <s v="-181785112"/>
    <n v="-2173.010000000002"/>
    <n v="-456.33210000000042"/>
    <n v="-732.92000000000007"/>
    <n v="276.58789999999965"/>
  </r>
  <r>
    <s v="Kentucky Power - Transm"/>
    <x v="7"/>
    <s v="Total Company"/>
    <s v="REG TAX  / SL TAX"/>
    <s v="1993"/>
    <x v="31"/>
    <x v="9"/>
    <s v="Dec"/>
    <s v="4,416.72"/>
    <s v="13,094.92"/>
    <s v="0.00"/>
    <s v="-732.92"/>
    <s v="00.3373"/>
    <s v="3,683.80"/>
    <s v="10,921.91"/>
    <m/>
    <s v="-181785112"/>
    <n v="-2173.0100000000002"/>
    <n v="-456.33210000000003"/>
    <n v="-732.92000000000007"/>
    <n v="276.58790000000005"/>
  </r>
  <r>
    <s v="Kentucky Power - Transm"/>
    <x v="6"/>
    <s v="Total Company"/>
    <s v="REG TAX  / SL TAX"/>
    <s v="1993"/>
    <x v="31"/>
    <x v="9"/>
    <s v="Dec"/>
    <s v="5,149.64"/>
    <s v="15,267.93"/>
    <s v="0.00"/>
    <s v="-732.92"/>
    <s v="00.3373"/>
    <s v="4,416.72"/>
    <s v="13,094.92"/>
    <m/>
    <s v="-181785112"/>
    <n v="-2173.0100000000002"/>
    <n v="-456.33210000000003"/>
    <n v="-732.92000000000007"/>
    <n v="276.58790000000005"/>
  </r>
  <r>
    <s v="Kentucky Power - Transm"/>
    <x v="8"/>
    <s v="Total Company"/>
    <s v="REG TAX  / SL TAX"/>
    <s v="1993"/>
    <x v="31"/>
    <x v="9"/>
    <s v="Dec"/>
    <s v="5,882.56"/>
    <s v="17,440.94"/>
    <s v="0.00"/>
    <s v="-732.92"/>
    <s v="00.3373"/>
    <s v="5,149.64"/>
    <s v="15,267.93"/>
    <m/>
    <s v="-181785112"/>
    <n v="-2173.0099999999984"/>
    <n v="-456.33209999999963"/>
    <n v="-732.92000000000007"/>
    <n v="276.58790000000045"/>
  </r>
  <r>
    <s v="Kentucky Power - Transm"/>
    <x v="9"/>
    <s v="Total Company"/>
    <s v="REG TAX  / SL TAX"/>
    <s v="1993"/>
    <x v="31"/>
    <x v="9"/>
    <s v="Dec"/>
    <s v="7,348.40"/>
    <s v="21,786.96"/>
    <s v="0.00"/>
    <s v="-732.92"/>
    <s v="00.3373"/>
    <s v="6,615.48"/>
    <s v="19,613.95"/>
    <m/>
    <s v="-181785112"/>
    <n v="-2173.0099999999984"/>
    <n v="-456.33209999999963"/>
    <n v="-732.92000000000007"/>
    <n v="276.58790000000045"/>
  </r>
  <r>
    <s v="Kentucky Power - Transm"/>
    <x v="5"/>
    <s v="Total Company"/>
    <s v="REG TAX  / SL TAX"/>
    <s v="1993"/>
    <x v="31"/>
    <x v="9"/>
    <s v="Dec"/>
    <s v="8,814.24"/>
    <s v="26,132.98"/>
    <s v="0.00"/>
    <s v="-732.92"/>
    <s v="00.3373"/>
    <s v="8,081.32"/>
    <s v="23,959.97"/>
    <m/>
    <s v="-181785112"/>
    <n v="-2173.0099999999984"/>
    <n v="-456.33209999999963"/>
    <n v="-732.92000000000007"/>
    <n v="276.58790000000045"/>
  </r>
  <r>
    <s v="Kentucky Power - Distr"/>
    <x v="13"/>
    <s v="Total Company"/>
    <s v="REG TAX  / SL TAX"/>
    <s v="2004 30%"/>
    <x v="2"/>
    <x v="4"/>
    <m/>
    <s v="55,072.25"/>
    <s v="157,349.26"/>
    <s v="0.00"/>
    <s v="-694.09"/>
    <s v="00.3500"/>
    <s v="54,378.16"/>
    <s v="155,366.15"/>
    <m/>
    <s v="-181786733"/>
    <n v="-1983.1100000000151"/>
    <n v="-416.45310000000319"/>
    <n v="-694.08999999999651"/>
    <n v="277.63689999999332"/>
  </r>
  <r>
    <s v="Kentucky Power - Distr"/>
    <x v="11"/>
    <s v="Total Company"/>
    <s v="REG TAX  / SL TAX"/>
    <s v="2004 30%"/>
    <x v="2"/>
    <x v="4"/>
    <m/>
    <n v="57851.05"/>
    <n v="165288.70000000001"/>
    <n v="0"/>
    <n v="-694.09"/>
    <n v="0.35"/>
    <n v="57156.959999999999"/>
    <n v="163305.59"/>
    <m/>
    <s v="-181786733"/>
    <n v="-1983.1100000000151"/>
    <n v="-416.45310000000319"/>
    <n v="-694.09000000000378"/>
    <n v="277.63690000000059"/>
  </r>
  <r>
    <s v="Kentucky Power - Distr"/>
    <x v="12"/>
    <s v="Total Company"/>
    <s v="REG TAX  / SL TAX"/>
    <s v="2004 30%"/>
    <x v="2"/>
    <x v="4"/>
    <m/>
    <s v="56,461.65"/>
    <s v="161,318.98"/>
    <s v="0.00"/>
    <s v="-694.09"/>
    <s v="00.3500"/>
    <s v="55,767.56"/>
    <s v="159,335.87"/>
    <m/>
    <s v="-181786733"/>
    <n v="-1983.1100000000151"/>
    <n v="-416.45310000000319"/>
    <n v="-694.09000000000378"/>
    <n v="277.63690000000059"/>
  </r>
  <r>
    <s v="Kentucky Power - Distr"/>
    <x v="14"/>
    <s v="Total Company"/>
    <s v="REG TAX  / SL TAX"/>
    <s v="2004 30%"/>
    <x v="2"/>
    <x v="4"/>
    <m/>
    <s v="55,767.56"/>
    <s v="159,335.87"/>
    <s v="0.00"/>
    <s v="-695.31"/>
    <s v="00.3500"/>
    <s v="55,072.25"/>
    <s v="157,349.26"/>
    <m/>
    <s v="-181786733"/>
    <n v="-1986.609999999986"/>
    <n v="-417.18809999999706"/>
    <n v="-695.30999999999767"/>
    <n v="278.12190000000061"/>
  </r>
  <r>
    <s v="Kentucky Power - Distr"/>
    <x v="15"/>
    <s v="Total Company"/>
    <s v="REG TAX  / SL TAX"/>
    <s v="2004 30%"/>
    <x v="2"/>
    <x v="4"/>
    <m/>
    <s v="57,156.96"/>
    <s v="163,305.59"/>
    <s v="0.00"/>
    <s v="-695.31"/>
    <s v="00.3500"/>
    <s v="56,461.65"/>
    <s v="161,318.98"/>
    <m/>
    <s v="-181786733"/>
    <n v="-1986.609999999986"/>
    <n v="-417.18809999999706"/>
    <n v="-695.30999999999767"/>
    <n v="278.12190000000061"/>
  </r>
  <r>
    <s v="Kentucky Power - Distr"/>
    <x v="0"/>
    <s v="Total Company"/>
    <s v="REG TAX  / SL TAX"/>
    <s v="2004 30%"/>
    <x v="2"/>
    <x v="4"/>
    <m/>
    <s v="54,378.16"/>
    <s v="155,366.15"/>
    <s v="0.00"/>
    <s v="-695.31"/>
    <s v="00.3500"/>
    <s v="53,682.85"/>
    <s v="153,379.54"/>
    <m/>
    <s v="-181786733"/>
    <n v="-1986.609999999986"/>
    <n v="-417.18809999999706"/>
    <n v="-695.31000000000495"/>
    <n v="278.12190000000788"/>
  </r>
  <r>
    <s v="Kentucky Power - Gen"/>
    <x v="14"/>
    <s v="Total Company"/>
    <s v="REG TAX  / SL TAX"/>
    <s v="1989"/>
    <x v="29"/>
    <x v="21"/>
    <m/>
    <s v="718.96"/>
    <s v="2,098.60"/>
    <s v="0.00"/>
    <s v="-718.96"/>
    <s v="00.3426"/>
    <s v="0.00"/>
    <s v="0.01"/>
    <m/>
    <s v="-181786073"/>
    <n v="-2098.5899999999997"/>
    <n v="-440.70389999999992"/>
    <n v="-718.96"/>
    <n v="278.25610000000012"/>
  </r>
  <r>
    <s v="Kentucky Power - Gen"/>
    <x v="13"/>
    <s v="Total Company"/>
    <s v="REG TAX  / SL TAX"/>
    <s v="2002 30%"/>
    <x v="8"/>
    <x v="3"/>
    <m/>
    <s v="20,925.57"/>
    <s v="61,036.49"/>
    <s v="0.00"/>
    <s v="-720.16"/>
    <s v="00.3428"/>
    <s v="20,205.41"/>
    <s v="58,935.89"/>
    <m/>
    <s v="-181785807"/>
    <n v="-2100.5999999999985"/>
    <n v="-441.12599999999969"/>
    <n v="-720.15999999999985"/>
    <n v="279.03400000000016"/>
  </r>
  <r>
    <s v="Kentucky Power - Gen"/>
    <x v="3"/>
    <s v="Total Company"/>
    <s v="REG TAX  / SL TAX"/>
    <s v="2005 50%"/>
    <x v="7"/>
    <x v="3"/>
    <m/>
    <s v="15,298.10"/>
    <s v="43,708.78"/>
    <s v="0.00"/>
    <s v="-698.65"/>
    <s v="00.3500"/>
    <s v="14,599.45"/>
    <s v="41,712.64"/>
    <m/>
    <s v="-181786270"/>
    <n v="-1996.1399999999994"/>
    <n v="-419.18939999999986"/>
    <n v="-698.64999999999964"/>
    <n v="279.46059999999977"/>
  </r>
  <r>
    <s v="Kentucky Power - Distr"/>
    <x v="14"/>
    <s v="Total Company"/>
    <s v="REG TAX  / SL TAX"/>
    <s v="1988"/>
    <x v="33"/>
    <x v="6"/>
    <m/>
    <s v="735.49"/>
    <s v="2,151.39"/>
    <s v="0.00"/>
    <s v="-735.49"/>
    <s v="00.3419"/>
    <s v="0.00"/>
    <s v="0.01"/>
    <m/>
    <s v="-181786783"/>
    <n v="-2151.3799999999997"/>
    <n v="-451.7897999999999"/>
    <n v="-735.49"/>
    <n v="283.70020000000011"/>
  </r>
  <r>
    <s v="Kentucky Power - Distr"/>
    <x v="15"/>
    <s v="Total Company"/>
    <s v="REG TAX  / SL TAX"/>
    <s v="1988"/>
    <x v="33"/>
    <x v="6"/>
    <m/>
    <s v="2,230.02"/>
    <s v="6,523.05"/>
    <s v="0.00"/>
    <s v="-747.26"/>
    <s v="00.3419"/>
    <s v="1,482.76"/>
    <s v="4,337.22"/>
    <m/>
    <s v="-181786783"/>
    <n v="-2185.83"/>
    <n v="-459.02429999999998"/>
    <n v="-747.26"/>
    <n v="288.23570000000001"/>
  </r>
  <r>
    <s v="Kentucky Power - Distr"/>
    <x v="12"/>
    <s v="Total Company"/>
    <s v="REG TAX  / SL TAX"/>
    <s v="1988"/>
    <x v="33"/>
    <x v="6"/>
    <m/>
    <s v="1,482.76"/>
    <s v="4,337.22"/>
    <s v="0.00"/>
    <s v="-747.27"/>
    <s v="00.3419"/>
    <s v="735.49"/>
    <s v="2,151.39"/>
    <m/>
    <s v="-181786783"/>
    <n v="-2185.8300000000004"/>
    <n v="-459.02430000000004"/>
    <n v="-747.27"/>
    <n v="288.24569999999994"/>
  </r>
  <r>
    <s v="Kentucky Power - Distr"/>
    <x v="11"/>
    <s v="Total Company"/>
    <s v="REG TAX  / SL TAX"/>
    <s v="1988"/>
    <x v="33"/>
    <x v="6"/>
    <m/>
    <n v="2977.29"/>
    <n v="8708.8799999999992"/>
    <n v="0"/>
    <n v="-747.27"/>
    <n v="0.34189999999999998"/>
    <n v="2230.02"/>
    <n v="6523.05"/>
    <m/>
    <s v="-181786783"/>
    <n v="-2185.829999999999"/>
    <n v="-459.02429999999976"/>
    <n v="-747.27"/>
    <n v="288.24570000000023"/>
  </r>
  <r>
    <s v="Kentucky Power - Transm"/>
    <x v="15"/>
    <s v="Total Company"/>
    <s v="REG TAX  / SL TAX"/>
    <s v="1988_X"/>
    <x v="33"/>
    <x v="8"/>
    <m/>
    <s v="12,157.70"/>
    <s v="35,158.73"/>
    <s v="0.00"/>
    <s v="-745.67"/>
    <s v="00.3458"/>
    <s v="11,412.03"/>
    <s v="33,002.32"/>
    <m/>
    <s v="-181785101"/>
    <n v="-2156.4100000000035"/>
    <n v="-452.84610000000072"/>
    <n v="-745.67000000000007"/>
    <n v="292.82389999999936"/>
  </r>
  <r>
    <s v="Kentucky Power - Transm"/>
    <x v="9"/>
    <s v="Total Company"/>
    <s v="REG TAX  / SL TAX"/>
    <s v="1988_X"/>
    <x v="33"/>
    <x v="8"/>
    <m/>
    <s v="4,700.95"/>
    <s v="13,594.63"/>
    <s v="0.00"/>
    <s v="-745.67"/>
    <s v="00.3458"/>
    <s v="3,955.28"/>
    <s v="11,438.22"/>
    <m/>
    <s v="-181785101"/>
    <n v="-2156.41"/>
    <n v="-452.84609999999998"/>
    <n v="-745.66999999999962"/>
    <n v="292.82389999999964"/>
  </r>
  <r>
    <s v="Kentucky Power - Transm"/>
    <x v="7"/>
    <s v="Total Company"/>
    <s v="REG TAX  / SL TAX"/>
    <s v="1988_X"/>
    <x v="33"/>
    <x v="8"/>
    <m/>
    <s v="1,718.25"/>
    <s v="4,968.99"/>
    <s v="0.00"/>
    <s v="-745.67"/>
    <s v="00.3458"/>
    <s v="972.58"/>
    <s v="2,812.58"/>
    <m/>
    <s v="-181785101"/>
    <n v="-2156.41"/>
    <n v="-452.84609999999998"/>
    <n v="-745.67"/>
    <n v="292.82389999999998"/>
  </r>
  <r>
    <s v="Kentucky Power - Transm"/>
    <x v="14"/>
    <s v="Total Company"/>
    <s v="REG TAX  / SL TAX"/>
    <s v="1988_X"/>
    <x v="33"/>
    <x v="8"/>
    <m/>
    <s v="10,666.35"/>
    <s v="30,845.91"/>
    <s v="0.00"/>
    <s v="-745.67"/>
    <s v="00.3458"/>
    <s v="9,920.68"/>
    <s v="28,689.50"/>
    <m/>
    <s v="-181785101"/>
    <n v="-2156.41"/>
    <n v="-452.84609999999998"/>
    <n v="-745.67000000000007"/>
    <n v="292.82390000000009"/>
  </r>
  <r>
    <s v="Kentucky Power - Transm"/>
    <x v="8"/>
    <s v="Total Company"/>
    <s v="REG TAX  / SL TAX"/>
    <s v="1988_X"/>
    <x v="33"/>
    <x v="8"/>
    <m/>
    <s v="3,209.60"/>
    <s v="9,281.81"/>
    <s v="0.00"/>
    <s v="-745.67"/>
    <s v="00.3458"/>
    <s v="2,463.93"/>
    <s v="7,125.40"/>
    <m/>
    <s v="-181785101"/>
    <n v="-2156.41"/>
    <n v="-452.84609999999998"/>
    <n v="-745.67000000000007"/>
    <n v="292.82390000000009"/>
  </r>
  <r>
    <s v="Kentucky Power - Transm"/>
    <x v="5"/>
    <s v="Total Company"/>
    <s v="REG TAX  / SL TAX"/>
    <s v="1988_X"/>
    <x v="33"/>
    <x v="8"/>
    <m/>
    <s v="6,192.30"/>
    <s v="17,907.45"/>
    <s v="0.00"/>
    <s v="-745.67"/>
    <s v="00.3458"/>
    <s v="5,446.63"/>
    <s v="15,751.04"/>
    <m/>
    <s v="-181785101"/>
    <n v="-2156.41"/>
    <n v="-452.84609999999998"/>
    <n v="-745.67000000000007"/>
    <n v="292.82390000000009"/>
  </r>
  <r>
    <s v="Kentucky Power - Transm"/>
    <x v="3"/>
    <s v="Total Company"/>
    <s v="REG TAX  / SL TAX"/>
    <s v="1988_X"/>
    <x v="33"/>
    <x v="8"/>
    <m/>
    <s v="7,683.65"/>
    <s v="22,220.27"/>
    <s v="0.00"/>
    <s v="-745.67"/>
    <s v="00.3458"/>
    <s v="6,937.98"/>
    <s v="20,063.86"/>
    <m/>
    <s v="-181785101"/>
    <n v="-2156.41"/>
    <n v="-452.84609999999998"/>
    <n v="-745.67000000000007"/>
    <n v="292.82390000000009"/>
  </r>
  <r>
    <s v="Kentucky Power - Transm"/>
    <x v="0"/>
    <s v="Total Company"/>
    <s v="REG TAX  / SL TAX"/>
    <s v="1988_X"/>
    <x v="33"/>
    <x v="8"/>
    <m/>
    <s v="9,175.00"/>
    <s v="26,533.09"/>
    <s v="0.00"/>
    <s v="-745.67"/>
    <s v="00.3458"/>
    <s v="8,429.33"/>
    <s v="24,376.68"/>
    <m/>
    <s v="-181785101"/>
    <n v="-2156.41"/>
    <n v="-452.84609999999998"/>
    <n v="-745.67000000000007"/>
    <n v="292.82390000000009"/>
  </r>
  <r>
    <s v="Kentucky Power - Transm"/>
    <x v="11"/>
    <s v="Total Company"/>
    <s v="REG TAX  / SL TAX"/>
    <s v="1988_X"/>
    <x v="33"/>
    <x v="8"/>
    <m/>
    <n v="12903.38"/>
    <n v="37315.14"/>
    <n v="0"/>
    <n v="-745.68"/>
    <n v="0.3458"/>
    <n v="12157.7"/>
    <n v="35158.730000000003"/>
    <m/>
    <s v="-181785101"/>
    <n v="-2156.4099999999962"/>
    <n v="-452.84609999999918"/>
    <n v="-745.67999999999847"/>
    <n v="292.83389999999929"/>
  </r>
  <r>
    <s v="Kentucky Power - Transm"/>
    <x v="4"/>
    <s v="Total Company"/>
    <s v="REG TAX  / SL TAX"/>
    <s v="1988_X"/>
    <x v="33"/>
    <x v="8"/>
    <m/>
    <s v="6,937.98"/>
    <s v="20,063.86"/>
    <s v="0.00"/>
    <s v="-745.68"/>
    <s v="00.3458"/>
    <s v="6,192.30"/>
    <s v="17,907.45"/>
    <m/>
    <s v="-181785101"/>
    <n v="-2156.41"/>
    <n v="-452.84609999999998"/>
    <n v="-745.67999999999938"/>
    <n v="292.8338999999994"/>
  </r>
  <r>
    <s v="Kentucky Power - Transm"/>
    <x v="6"/>
    <s v="Total Company"/>
    <s v="REG TAX  / SL TAX"/>
    <s v="1988_X"/>
    <x v="33"/>
    <x v="8"/>
    <m/>
    <s v="2,463.93"/>
    <s v="7,125.40"/>
    <s v="0.00"/>
    <s v="-745.68"/>
    <s v="00.3458"/>
    <s v="1,718.25"/>
    <s v="4,968.99"/>
    <m/>
    <s v="-181785101"/>
    <n v="-2156.41"/>
    <n v="-452.84609999999998"/>
    <n v="-745.67999999999984"/>
    <n v="292.83389999999986"/>
  </r>
  <r>
    <s v="Kentucky Power - Transm"/>
    <x v="1"/>
    <s v="Total Company"/>
    <s v="REG TAX  / SL TAX"/>
    <s v="1988_X"/>
    <x v="33"/>
    <x v="8"/>
    <m/>
    <s v="5,446.63"/>
    <s v="15,751.04"/>
    <s v="0.00"/>
    <s v="-745.68"/>
    <s v="00.3458"/>
    <s v="4,700.95"/>
    <s v="13,594.63"/>
    <m/>
    <s v="-181785101"/>
    <n v="-2156.4100000000017"/>
    <n v="-452.84610000000032"/>
    <n v="-745.68000000000029"/>
    <n v="292.83389999999997"/>
  </r>
  <r>
    <s v="Kentucky Power - Transm"/>
    <x v="12"/>
    <s v="Total Company"/>
    <s v="REG TAX  / SL TAX"/>
    <s v="1988_X"/>
    <x v="33"/>
    <x v="8"/>
    <m/>
    <s v="11,412.03"/>
    <s v="33,002.32"/>
    <s v="0.00"/>
    <s v="-745.68"/>
    <s v="00.3458"/>
    <s v="10,666.35"/>
    <s v="30,845.91"/>
    <m/>
    <s v="-181785101"/>
    <n v="-2156.41"/>
    <n v="-452.84609999999998"/>
    <n v="-745.68000000000029"/>
    <n v="292.83390000000031"/>
  </r>
  <r>
    <s v="Kentucky Power - Transm"/>
    <x v="10"/>
    <s v="Total Company"/>
    <s v="REG TAX  / SL TAX"/>
    <s v="1988_X"/>
    <x v="33"/>
    <x v="8"/>
    <m/>
    <s v="3,955.28"/>
    <s v="11,438.22"/>
    <s v="0.00"/>
    <s v="-745.68"/>
    <s v="00.3458"/>
    <s v="3,209.60"/>
    <s v="9,281.81"/>
    <m/>
    <s v="-181785101"/>
    <n v="-2156.41"/>
    <n v="-452.84609999999998"/>
    <n v="-745.68000000000029"/>
    <n v="292.83390000000031"/>
  </r>
  <r>
    <s v="Kentucky Power - Transm"/>
    <x v="2"/>
    <s v="Total Company"/>
    <s v="REG TAX  / SL TAX"/>
    <s v="1988_X"/>
    <x v="33"/>
    <x v="8"/>
    <m/>
    <s v="8,429.33"/>
    <s v="24,376.68"/>
    <s v="0.00"/>
    <s v="-745.68"/>
    <s v="00.3458"/>
    <s v="7,683.65"/>
    <s v="22,220.27"/>
    <m/>
    <s v="-181785101"/>
    <n v="-2156.41"/>
    <n v="-452.84609999999998"/>
    <n v="-745.68000000000029"/>
    <n v="292.83390000000031"/>
  </r>
  <r>
    <s v="Kentucky Power - Transm"/>
    <x v="13"/>
    <s v="Total Company"/>
    <s v="REG TAX  / SL TAX"/>
    <s v="1988_X"/>
    <x v="33"/>
    <x v="8"/>
    <m/>
    <s v="9,920.68"/>
    <s v="28,689.50"/>
    <s v="0.00"/>
    <s v="-745.68"/>
    <s v="00.3458"/>
    <s v="9,175.00"/>
    <s v="26,533.09"/>
    <m/>
    <s v="-181785101"/>
    <n v="-2156.41"/>
    <n v="-452.84609999999998"/>
    <n v="-745.68000000000029"/>
    <n v="292.83390000000031"/>
  </r>
  <r>
    <s v="Kentucky Power - Distr"/>
    <x v="13"/>
    <s v="Total Company"/>
    <s v="REG TAX  / SL TAX"/>
    <s v="1990"/>
    <x v="30"/>
    <x v="10"/>
    <s v="Oct"/>
    <s v="1,035.16"/>
    <s v="2,966.27"/>
    <s v="0.00"/>
    <s v="-745.09"/>
    <s v="00.3490"/>
    <s v="290.07"/>
    <s v="831.19"/>
    <m/>
    <s v="-181786952"/>
    <n v="-2135.08"/>
    <n v="-448.36679999999996"/>
    <n v="-745.09000000000015"/>
    <n v="296.72320000000019"/>
  </r>
  <r>
    <s v="Kentucky Power - Gen"/>
    <x v="6"/>
    <s v="Total Company"/>
    <s v="REG TAX  / SL TAX"/>
    <s v="2010"/>
    <x v="17"/>
    <x v="3"/>
    <m/>
    <s v="18,948.41"/>
    <s v="75,160.18"/>
    <s v="0.00"/>
    <s v="-1,779.83"/>
    <s v="00.2521"/>
    <s v="17,168.58"/>
    <s v="68,100.36"/>
    <m/>
    <s v="-181786045"/>
    <n v="-7059.8199999999924"/>
    <n v="-1482.5621999999983"/>
    <n v="-1779.8299999999981"/>
    <n v="297.26779999999985"/>
  </r>
  <r>
    <s v="Kentucky Power - Gen"/>
    <x v="8"/>
    <s v="Total Company"/>
    <s v="REG TAX  / SL TAX"/>
    <s v="2010"/>
    <x v="17"/>
    <x v="3"/>
    <m/>
    <s v="20,728.24"/>
    <s v="82,220.00"/>
    <s v="0.00"/>
    <s v="-1,779.83"/>
    <s v="00.2521"/>
    <s v="18,948.41"/>
    <s v="75,160.18"/>
    <m/>
    <s v="-181786045"/>
    <n v="-7059.820000000007"/>
    <n v="-1482.5622000000014"/>
    <n v="-1779.8300000000017"/>
    <n v="297.26780000000031"/>
  </r>
  <r>
    <s v="Kentucky Power - Gen"/>
    <x v="7"/>
    <s v="Total Company"/>
    <s v="REG TAX  / SL TAX"/>
    <s v="2010"/>
    <x v="17"/>
    <x v="3"/>
    <m/>
    <s v="17,168.58"/>
    <s v="68,100.36"/>
    <s v="0.00"/>
    <s v="-1,779.83"/>
    <s v="00.2521"/>
    <s v="15,388.75"/>
    <s v="61,040.54"/>
    <m/>
    <s v="-181786045"/>
    <n v="-7059.82"/>
    <n v="-1482.5621999999998"/>
    <n v="-1779.8300000000017"/>
    <n v="297.2678000000019"/>
  </r>
  <r>
    <s v="Kentucky Power - Distr"/>
    <x v="6"/>
    <s v="Total Company"/>
    <s v="REG TAX  / SL TAX"/>
    <s v="2010 100%"/>
    <x v="17"/>
    <x v="6"/>
    <m/>
    <s v="2,213.61"/>
    <s v="6,324.64"/>
    <s v="0.00"/>
    <s v="-748.97"/>
    <s v="00.3500"/>
    <s v="1,464.64"/>
    <s v="4,184.70"/>
    <m/>
    <s v="-181787066"/>
    <n v="-2139.9400000000005"/>
    <n v="-449.38740000000007"/>
    <n v="-748.97"/>
    <n v="299.58259999999996"/>
  </r>
  <r>
    <s v="Kentucky Power - Distr"/>
    <x v="11"/>
    <s v="Total Company"/>
    <s v="REG TAX  / SL TAX"/>
    <s v="2010 100%"/>
    <x v="17"/>
    <x v="6"/>
    <m/>
    <n v="12699.33"/>
    <n v="36283.800000000003"/>
    <n v="0"/>
    <n v="-748.98"/>
    <n v="0.35"/>
    <n v="11950.35"/>
    <n v="34143.86"/>
    <m/>
    <s v="-181787066"/>
    <n v="-2139.9400000000023"/>
    <n v="-449.38740000000047"/>
    <n v="-748.97999999999956"/>
    <n v="299.59259999999909"/>
  </r>
  <r>
    <s v="Kentucky Power - Distr"/>
    <x v="15"/>
    <s v="Total Company"/>
    <s v="REG TAX  / SL TAX"/>
    <s v="2010 100%"/>
    <x v="17"/>
    <x v="6"/>
    <m/>
    <s v="11,950.35"/>
    <s v="34,143.86"/>
    <s v="0.00"/>
    <s v="-748.98"/>
    <s v="00.3500"/>
    <s v="11,201.37"/>
    <s v="32,003.92"/>
    <m/>
    <s v="-181787066"/>
    <n v="-2139.9400000000023"/>
    <n v="-449.38740000000047"/>
    <n v="-748.97999999999956"/>
    <n v="299.59259999999909"/>
  </r>
  <r>
    <s v="Kentucky Power - Distr"/>
    <x v="13"/>
    <s v="Total Company"/>
    <s v="REG TAX  / SL TAX"/>
    <s v="2010 100%"/>
    <x v="17"/>
    <x v="6"/>
    <m/>
    <s v="9,703.41"/>
    <s v="27,724.04"/>
    <s v="0.00"/>
    <s v="-748.98"/>
    <s v="00.3500"/>
    <s v="8,954.43"/>
    <s v="25,584.10"/>
    <m/>
    <s v="-181787066"/>
    <n v="-2139.9400000000023"/>
    <n v="-449.38740000000047"/>
    <n v="-748.97999999999956"/>
    <n v="299.59259999999909"/>
  </r>
  <r>
    <s v="Kentucky Power - Distr"/>
    <x v="1"/>
    <s v="Total Company"/>
    <s v="REG TAX  / SL TAX"/>
    <s v="2010 100%"/>
    <x v="17"/>
    <x v="6"/>
    <m/>
    <s v="5,209.53"/>
    <s v="14,884.40"/>
    <s v="0.00"/>
    <s v="-748.98"/>
    <s v="00.3500"/>
    <s v="4,460.55"/>
    <s v="12,744.46"/>
    <m/>
    <s v="-181787066"/>
    <n v="-2139.9400000000005"/>
    <n v="-449.38740000000007"/>
    <n v="-748.97999999999956"/>
    <n v="299.59259999999949"/>
  </r>
  <r>
    <s v="Kentucky Power - Distr"/>
    <x v="14"/>
    <s v="Total Company"/>
    <s v="REG TAX  / SL TAX"/>
    <s v="2010 100%"/>
    <x v="17"/>
    <x v="6"/>
    <m/>
    <s v="10,452.39"/>
    <s v="29,863.98"/>
    <s v="0.00"/>
    <s v="-748.98"/>
    <s v="00.3500"/>
    <s v="9,703.41"/>
    <s v="27,724.04"/>
    <m/>
    <s v="-181787066"/>
    <n v="-2139.9399999999987"/>
    <n v="-449.38739999999973"/>
    <n v="-748.97999999999956"/>
    <n v="299.59259999999983"/>
  </r>
  <r>
    <s v="Kentucky Power - Distr"/>
    <x v="4"/>
    <s v="Total Company"/>
    <s v="REG TAX  / SL TAX"/>
    <s v="2010 100%"/>
    <x v="17"/>
    <x v="6"/>
    <m/>
    <s v="6,707.49"/>
    <s v="19,164.28"/>
    <s v="0.00"/>
    <s v="-748.98"/>
    <s v="00.3500"/>
    <s v="5,958.51"/>
    <s v="17,024.34"/>
    <m/>
    <s v="-181787066"/>
    <n v="-2139.9399999999987"/>
    <n v="-449.38739999999973"/>
    <n v="-748.97999999999956"/>
    <n v="299.59259999999983"/>
  </r>
  <r>
    <s v="Kentucky Power - Distr"/>
    <x v="0"/>
    <s v="Total Company"/>
    <s v="REG TAX  / SL TAX"/>
    <s v="2010 100%"/>
    <x v="17"/>
    <x v="6"/>
    <m/>
    <s v="8,954.43"/>
    <s v="25,584.10"/>
    <s v="0.00"/>
    <s v="-748.98"/>
    <s v="00.3500"/>
    <s v="8,205.45"/>
    <s v="23,444.16"/>
    <m/>
    <s v="-181787066"/>
    <n v="-2139.9399999999987"/>
    <n v="-449.38739999999973"/>
    <n v="-748.97999999999956"/>
    <n v="299.59259999999983"/>
  </r>
  <r>
    <s v="Kentucky Power - Distr"/>
    <x v="10"/>
    <s v="Total Company"/>
    <s v="REG TAX  / SL TAX"/>
    <s v="2010 100%"/>
    <x v="17"/>
    <x v="6"/>
    <m/>
    <s v="3,711.57"/>
    <s v="10,604.52"/>
    <s v="0.00"/>
    <s v="-748.98"/>
    <s v="00.3500"/>
    <s v="2,962.59"/>
    <s v="8,464.58"/>
    <m/>
    <s v="-181787066"/>
    <n v="-2139.9400000000005"/>
    <n v="-449.38740000000007"/>
    <n v="-748.98"/>
    <n v="299.59259999999995"/>
  </r>
  <r>
    <s v="Kentucky Power - Distr"/>
    <x v="3"/>
    <s v="Total Company"/>
    <s v="REG TAX  / SL TAX"/>
    <s v="2010 100%"/>
    <x v="17"/>
    <x v="6"/>
    <m/>
    <s v="7,456.47"/>
    <s v="21,304.22"/>
    <s v="0.00"/>
    <s v="-748.98"/>
    <s v="00.3500"/>
    <s v="6,707.49"/>
    <s v="19,164.28"/>
    <m/>
    <s v="-181787066"/>
    <n v="-2139.9400000000023"/>
    <n v="-449.38740000000047"/>
    <n v="-748.98000000000047"/>
    <n v="299.5926"/>
  </r>
  <r>
    <s v="Kentucky Power - Distr"/>
    <x v="8"/>
    <s v="Total Company"/>
    <s v="REG TAX  / SL TAX"/>
    <s v="2010 100%"/>
    <x v="17"/>
    <x v="6"/>
    <m/>
    <s v="2,962.59"/>
    <s v="8,464.58"/>
    <s v="0.00"/>
    <s v="-748.98"/>
    <s v="00.3500"/>
    <s v="2,213.61"/>
    <s v="6,324.64"/>
    <m/>
    <s v="-181787066"/>
    <n v="-2139.9399999999996"/>
    <n v="-449.3873999999999"/>
    <n v="-748.98"/>
    <n v="299.59260000000012"/>
  </r>
  <r>
    <s v="Kentucky Power - Distr"/>
    <x v="7"/>
    <s v="Total Company"/>
    <s v="REG TAX  / SL TAX"/>
    <s v="2010 100%"/>
    <x v="17"/>
    <x v="6"/>
    <m/>
    <s v="1,464.64"/>
    <s v="4,184.70"/>
    <s v="0.00"/>
    <s v="-748.98"/>
    <s v="00.3500"/>
    <s v="715.66"/>
    <s v="2,044.76"/>
    <m/>
    <s v="-181787066"/>
    <n v="-2139.9399999999996"/>
    <n v="-449.3873999999999"/>
    <n v="-748.98000000000013"/>
    <n v="299.59260000000023"/>
  </r>
  <r>
    <s v="Kentucky Power - Distr"/>
    <x v="9"/>
    <s v="Total Company"/>
    <s v="REG TAX  / SL TAX"/>
    <s v="2010 100%"/>
    <x v="17"/>
    <x v="6"/>
    <m/>
    <s v="4,460.55"/>
    <s v="12,744.46"/>
    <s v="0.00"/>
    <s v="-748.98"/>
    <s v="00.3500"/>
    <s v="3,711.57"/>
    <s v="10,604.52"/>
    <m/>
    <s v="-181787066"/>
    <n v="-2139.9399999999987"/>
    <n v="-449.38739999999973"/>
    <n v="-748.98"/>
    <n v="299.59260000000029"/>
  </r>
  <r>
    <s v="Kentucky Power - Distr"/>
    <x v="5"/>
    <s v="Total Company"/>
    <s v="REG TAX  / SL TAX"/>
    <s v="2010 100%"/>
    <x v="17"/>
    <x v="6"/>
    <m/>
    <s v="5,958.51"/>
    <s v="17,024.34"/>
    <s v="0.00"/>
    <s v="-748.98"/>
    <s v="00.3500"/>
    <s v="5,209.53"/>
    <s v="14,884.40"/>
    <m/>
    <s v="-181787066"/>
    <n v="-2139.9400000000005"/>
    <n v="-449.38740000000007"/>
    <n v="-748.98000000000047"/>
    <n v="299.5926000000004"/>
  </r>
  <r>
    <s v="Kentucky Power - Distr"/>
    <x v="2"/>
    <s v="Total Company"/>
    <s v="REG TAX  / SL TAX"/>
    <s v="2010 100%"/>
    <x v="17"/>
    <x v="6"/>
    <m/>
    <s v="8,205.45"/>
    <s v="23,444.16"/>
    <s v="0.00"/>
    <s v="-748.98"/>
    <s v="00.3500"/>
    <s v="7,456.47"/>
    <s v="21,304.22"/>
    <m/>
    <s v="-181787066"/>
    <n v="-2139.9399999999987"/>
    <n v="-449.38739999999973"/>
    <n v="-748.98000000000047"/>
    <n v="299.59260000000074"/>
  </r>
  <r>
    <s v="Kentucky Power - Distr"/>
    <x v="12"/>
    <s v="Total Company"/>
    <s v="REG TAX  / SL TAX"/>
    <s v="2010 100%"/>
    <x v="17"/>
    <x v="6"/>
    <m/>
    <s v="11,201.37"/>
    <s v="32,003.92"/>
    <s v="0.00"/>
    <s v="-748.98"/>
    <s v="00.3500"/>
    <s v="10,452.39"/>
    <s v="29,863.98"/>
    <m/>
    <s v="-181787066"/>
    <n v="-2139.9399999999987"/>
    <n v="-449.38739999999973"/>
    <n v="-748.98000000000138"/>
    <n v="299.59260000000165"/>
  </r>
  <r>
    <s v="Kentucky Power - Gen"/>
    <x v="11"/>
    <s v="Total Company"/>
    <s v="REG TAX  / SL TAX"/>
    <s v="1988_X"/>
    <x v="33"/>
    <x v="3"/>
    <m/>
    <n v="768.49"/>
    <n v="2213.39"/>
    <n v="0"/>
    <n v="-768.49"/>
    <n v="0.34720000000000001"/>
    <n v="0"/>
    <n v="0"/>
    <m/>
    <s v="-181785845"/>
    <n v="-2213.39"/>
    <n v="-464.81189999999998"/>
    <n v="-768.49"/>
    <n v="303.67810000000003"/>
  </r>
  <r>
    <s v="Kentucky Power - Gen"/>
    <x v="12"/>
    <s v="Total Company"/>
    <s v="REG TAX  / SL TAX"/>
    <s v="2002"/>
    <x v="8"/>
    <x v="6"/>
    <m/>
    <s v="7,563.44"/>
    <s v="21,609.86"/>
    <s v="0.00"/>
    <s v="-763.19"/>
    <s v="00.3500"/>
    <s v="6,800.25"/>
    <s v="19,429.30"/>
    <m/>
    <s v="-181785703"/>
    <n v="-2180.5600000000013"/>
    <n v="-457.91760000000028"/>
    <n v="-763.1899999999996"/>
    <n v="305.27239999999932"/>
  </r>
  <r>
    <s v="Kentucky Power - Gen"/>
    <x v="2"/>
    <s v="Total Company"/>
    <s v="REG TAX  / SL TAX"/>
    <s v="2002"/>
    <x v="8"/>
    <x v="6"/>
    <m/>
    <s v="4,510.66"/>
    <s v="12,887.62"/>
    <s v="0.00"/>
    <s v="-763.19"/>
    <s v="00.3500"/>
    <s v="3,747.47"/>
    <s v="10,707.06"/>
    <m/>
    <s v="-181785703"/>
    <n v="-2180.5600000000013"/>
    <n v="-457.91760000000028"/>
    <n v="-763.19"/>
    <n v="305.27239999999978"/>
  </r>
  <r>
    <s v="Kentucky Power - Gen"/>
    <x v="11"/>
    <s v="Total Company"/>
    <s v="REG TAX  / SL TAX"/>
    <s v="2002"/>
    <x v="8"/>
    <x v="6"/>
    <m/>
    <n v="9089.83"/>
    <n v="25970.98"/>
    <n v="0"/>
    <n v="-763.19"/>
    <n v="0.35"/>
    <n v="8326.64"/>
    <n v="23790.42"/>
    <m/>
    <s v="-181785703"/>
    <n v="-2180.5600000000013"/>
    <n v="-457.91760000000028"/>
    <n v="-763.19000000000051"/>
    <n v="305.27240000000023"/>
  </r>
  <r>
    <s v="Kentucky Power - Gen"/>
    <x v="13"/>
    <s v="Total Company"/>
    <s v="REG TAX  / SL TAX"/>
    <s v="2002"/>
    <x v="8"/>
    <x v="6"/>
    <m/>
    <s v="6,037.05"/>
    <s v="17,248.74"/>
    <s v="0.00"/>
    <s v="-763.19"/>
    <s v="00.3500"/>
    <s v="5,273.86"/>
    <s v="15,068.18"/>
    <m/>
    <s v="-181785703"/>
    <n v="-2180.5600000000013"/>
    <n v="-457.91760000000028"/>
    <n v="-763.19000000000051"/>
    <n v="305.27240000000023"/>
  </r>
  <r>
    <s v="Kentucky Power - Gen"/>
    <x v="0"/>
    <s v="Total Company"/>
    <s v="REG TAX  / SL TAX"/>
    <s v="2002"/>
    <x v="8"/>
    <x v="6"/>
    <m/>
    <s v="5,273.86"/>
    <s v="15,068.18"/>
    <s v="0.00"/>
    <s v="-763.20"/>
    <s v="00.3500"/>
    <s v="4,510.66"/>
    <s v="12,887.62"/>
    <m/>
    <s v="-181785703"/>
    <n v="-2180.5599999999995"/>
    <n v="-457.91759999999988"/>
    <n v="-763.19999999999982"/>
    <n v="305.28239999999994"/>
  </r>
  <r>
    <s v="Kentucky Power - Gen"/>
    <x v="14"/>
    <s v="Total Company"/>
    <s v="REG TAX  / SL TAX"/>
    <s v="2002"/>
    <x v="8"/>
    <x v="6"/>
    <m/>
    <s v="6,800.25"/>
    <s v="19,429.30"/>
    <s v="0.00"/>
    <s v="-763.20"/>
    <s v="00.3500"/>
    <s v="6,037.05"/>
    <s v="17,248.74"/>
    <m/>
    <s v="-181785703"/>
    <n v="-2180.5599999999977"/>
    <n v="-457.91759999999948"/>
    <n v="-763.19999999999982"/>
    <n v="305.28240000000034"/>
  </r>
  <r>
    <s v="Kentucky Power - Gen"/>
    <x v="15"/>
    <s v="Total Company"/>
    <s v="REG TAX  / SL TAX"/>
    <s v="2002"/>
    <x v="8"/>
    <x v="6"/>
    <m/>
    <s v="8,326.64"/>
    <s v="23,790.42"/>
    <s v="0.00"/>
    <s v="-763.20"/>
    <s v="00.3500"/>
    <s v="7,563.44"/>
    <s v="21,609.86"/>
    <m/>
    <s v="-181785703"/>
    <n v="-2180.5599999999977"/>
    <n v="-457.91759999999948"/>
    <n v="-763.19999999999982"/>
    <n v="305.28240000000034"/>
  </r>
  <r>
    <s v="Kentucky Power - Gen"/>
    <x v="2"/>
    <s v="Total Company"/>
    <s v="REG TAX  / SL TAX"/>
    <s v="2004 50%"/>
    <x v="2"/>
    <x v="3"/>
    <m/>
    <s v="16,389.27"/>
    <s v="46,826.47"/>
    <s v="0.00"/>
    <s v="-764.19"/>
    <s v="00.3500"/>
    <s v="15,625.08"/>
    <s v="44,643.07"/>
    <m/>
    <s v="-181786120"/>
    <n v="-2183.4000000000015"/>
    <n v="-458.51400000000029"/>
    <n v="-764.19000000000051"/>
    <n v="305.67600000000022"/>
  </r>
  <r>
    <s v="Kentucky Power - Distr"/>
    <x v="1"/>
    <s v="Total Company"/>
    <s v="REG TAX  / SL TAX"/>
    <s v="1999"/>
    <x v="12"/>
    <x v="6"/>
    <m/>
    <s v="772.53"/>
    <s v="2,207.23"/>
    <s v="0.00"/>
    <s v="-772.53"/>
    <s v="00.3500"/>
    <s v="0.00"/>
    <s v="0.00"/>
    <m/>
    <s v="-181786969"/>
    <n v="-2207.23"/>
    <n v="-463.51830000000001"/>
    <n v="-772.53"/>
    <n v="309.01169999999996"/>
  </r>
  <r>
    <s v="Kentucky Power - Distr"/>
    <x v="11"/>
    <s v="Total Company"/>
    <s v="REG TAX  / SL TAX"/>
    <s v="1983"/>
    <x v="25"/>
    <x v="10"/>
    <s v="Aug"/>
    <n v="653.16"/>
    <n v="1635.91"/>
    <n v="0"/>
    <n v="-653.16"/>
    <n v="0.39929999999999999"/>
    <n v="0"/>
    <n v="0"/>
    <m/>
    <s v="-181786918"/>
    <n v="-1635.91"/>
    <n v="-343.54110000000003"/>
    <n v="-653.16"/>
    <n v="309.61889999999994"/>
  </r>
  <r>
    <s v="Kentucky Power - Distr"/>
    <x v="4"/>
    <s v="Total Company"/>
    <s v="REG TAX  / SL TAX"/>
    <s v="2012 Q4 50%"/>
    <x v="22"/>
    <x v="26"/>
    <m/>
    <s v="11,727.66"/>
    <s v="33,716.62"/>
    <s v="0.00"/>
    <s v="-782.06"/>
    <s v="00.3478"/>
    <s v="10,945.60"/>
    <s v="31,468.21"/>
    <m/>
    <s v="-181787005"/>
    <n v="-2248.4100000000035"/>
    <n v="-472.16610000000071"/>
    <n v="-782.05999999999949"/>
    <n v="309.89389999999878"/>
  </r>
  <r>
    <s v="Kentucky Power - Distr"/>
    <x v="10"/>
    <s v="Total Company"/>
    <s v="REG TAX  / SL TAX"/>
    <s v="2012 Q4 50%"/>
    <x v="22"/>
    <x v="26"/>
    <m/>
    <s v="8,599.40"/>
    <s v="24,722.98"/>
    <s v="0.00"/>
    <s v="-782.06"/>
    <s v="00.3478"/>
    <s v="7,817.34"/>
    <s v="22,474.57"/>
    <m/>
    <s v="-181787005"/>
    <n v="-2248.41"/>
    <n v="-472.16609999999997"/>
    <n v="-782.05999999999949"/>
    <n v="309.89389999999952"/>
  </r>
  <r>
    <s v="Kentucky Power - Distr"/>
    <x v="6"/>
    <s v="Total Company"/>
    <s v="REG TAX  / SL TAX"/>
    <s v="2012 Q4 50%"/>
    <x v="22"/>
    <x v="26"/>
    <m/>
    <s v="7,035.27"/>
    <s v="20,226.16"/>
    <s v="0.00"/>
    <s v="-782.06"/>
    <s v="00.3478"/>
    <s v="6,253.21"/>
    <s v="17,977.75"/>
    <m/>
    <s v="-181787005"/>
    <n v="-2248.41"/>
    <n v="-472.16609999999997"/>
    <n v="-782.0600000000004"/>
    <n v="309.89390000000043"/>
  </r>
  <r>
    <s v="Kentucky Power - Distr"/>
    <x v="1"/>
    <s v="Total Company"/>
    <s v="REG TAX  / SL TAX"/>
    <s v="2012 Q4 50%"/>
    <x v="22"/>
    <x v="26"/>
    <m/>
    <s v="10,163.53"/>
    <s v="29,219.80"/>
    <s v="0.00"/>
    <s v="-782.06"/>
    <s v="00.3478"/>
    <s v="9,381.47"/>
    <s v="26,971.39"/>
    <m/>
    <s v="-181787005"/>
    <n v="-2248.41"/>
    <n v="-472.16609999999997"/>
    <n v="-782.06000000000131"/>
    <n v="309.89390000000134"/>
  </r>
  <r>
    <s v="Kentucky Power - Distr"/>
    <x v="2"/>
    <s v="Total Company"/>
    <s v="REG TAX  / SL TAX"/>
    <s v="2012 Q4 50%"/>
    <x v="22"/>
    <x v="26"/>
    <m/>
    <s v="13,291.80"/>
    <s v="38,213.44"/>
    <s v="0.00"/>
    <s v="-782.07"/>
    <s v="00.3478"/>
    <s v="12,509.73"/>
    <s v="35,965.03"/>
    <m/>
    <s v="-181787005"/>
    <n v="-2248.4100000000035"/>
    <n v="-472.16610000000071"/>
    <n v="-782.06999999999971"/>
    <n v="309.903899999999"/>
  </r>
  <r>
    <s v="Kentucky Power - Distr"/>
    <x v="13"/>
    <s v="Total Company"/>
    <s v="REG TAX  / SL TAX"/>
    <s v="2012 Q4 50%"/>
    <x v="22"/>
    <x v="26"/>
    <m/>
    <s v="14,855.94"/>
    <s v="42,710.26"/>
    <s v="0.00"/>
    <s v="-782.07"/>
    <s v="00.3478"/>
    <s v="14,073.87"/>
    <s v="40,461.85"/>
    <m/>
    <s v="-181787005"/>
    <n v="-2248.4100000000035"/>
    <n v="-472.16610000000071"/>
    <n v="-782.06999999999971"/>
    <n v="309.903899999999"/>
  </r>
  <r>
    <s v="Kentucky Power - Distr"/>
    <x v="5"/>
    <s v="Total Company"/>
    <s v="REG TAX  / SL TAX"/>
    <s v="2012 Q4 50%"/>
    <x v="22"/>
    <x v="26"/>
    <m/>
    <s v="10,945.60"/>
    <s v="31,468.21"/>
    <s v="0.00"/>
    <s v="-782.07"/>
    <s v="00.3478"/>
    <s v="10,163.53"/>
    <s v="29,219.80"/>
    <m/>
    <s v="-181787005"/>
    <n v="-2248.41"/>
    <n v="-472.16609999999997"/>
    <n v="-782.06999999999971"/>
    <n v="309.90389999999974"/>
  </r>
  <r>
    <s v="Kentucky Power - Distr"/>
    <x v="7"/>
    <s v="Total Company"/>
    <s v="REG TAX  / SL TAX"/>
    <s v="2012 Q4 50%"/>
    <x v="22"/>
    <x v="26"/>
    <m/>
    <s v="6,253.21"/>
    <s v="17,977.75"/>
    <s v="0.00"/>
    <s v="-782.07"/>
    <s v="00.3478"/>
    <s v="5,471.14"/>
    <s v="15,729.34"/>
    <m/>
    <s v="-181787005"/>
    <n v="-2248.41"/>
    <n v="-472.16609999999997"/>
    <n v="-782.06999999999971"/>
    <n v="309.90389999999974"/>
  </r>
  <r>
    <s v="Kentucky Power - Distr"/>
    <x v="8"/>
    <s v="Total Company"/>
    <s v="REG TAX  / SL TAX"/>
    <s v="2012 Q4 50%"/>
    <x v="22"/>
    <x v="26"/>
    <m/>
    <s v="7,817.34"/>
    <s v="22,474.57"/>
    <s v="0.00"/>
    <s v="-782.07"/>
    <s v="00.3478"/>
    <s v="7,035.27"/>
    <s v="20,226.16"/>
    <m/>
    <s v="-181787005"/>
    <n v="-2248.41"/>
    <n v="-472.16609999999997"/>
    <n v="-782.06999999999971"/>
    <n v="309.90389999999974"/>
  </r>
  <r>
    <s v="Kentucky Power - Distr"/>
    <x v="9"/>
    <s v="Total Company"/>
    <s v="REG TAX  / SL TAX"/>
    <s v="2012 Q4 50%"/>
    <x v="22"/>
    <x v="26"/>
    <m/>
    <s v="9,381.47"/>
    <s v="26,971.39"/>
    <s v="0.00"/>
    <s v="-782.07"/>
    <s v="00.3478"/>
    <s v="8,599.40"/>
    <s v="24,722.98"/>
    <m/>
    <s v="-181787005"/>
    <n v="-2248.41"/>
    <n v="-472.16609999999997"/>
    <n v="-782.06999999999971"/>
    <n v="309.90389999999974"/>
  </r>
  <r>
    <s v="Kentucky Power - Distr"/>
    <x v="3"/>
    <s v="Total Company"/>
    <s v="REG TAX  / SL TAX"/>
    <s v="2012 Q4 50%"/>
    <x v="22"/>
    <x v="26"/>
    <m/>
    <s v="12,509.73"/>
    <s v="35,965.03"/>
    <s v="0.00"/>
    <s v="-782.07"/>
    <s v="00.3478"/>
    <s v="11,727.66"/>
    <s v="33,716.62"/>
    <m/>
    <s v="-181787005"/>
    <n v="-2248.4099999999962"/>
    <n v="-472.16609999999918"/>
    <n v="-782.06999999999971"/>
    <n v="309.90390000000053"/>
  </r>
  <r>
    <s v="Kentucky Power - Distr"/>
    <x v="14"/>
    <s v="Total Company"/>
    <s v="REG TAX  / SL TAX"/>
    <s v="2012 Q4 50%"/>
    <x v="22"/>
    <x v="26"/>
    <m/>
    <s v="15,638.01"/>
    <s v="44,958.67"/>
    <s v="0.00"/>
    <s v="-782.07"/>
    <s v="00.3478"/>
    <s v="14,855.94"/>
    <s v="42,710.26"/>
    <m/>
    <s v="-181787005"/>
    <n v="-2248.4099999999962"/>
    <n v="-472.16609999999918"/>
    <n v="-782.06999999999971"/>
    <n v="309.90390000000053"/>
  </r>
  <r>
    <s v="Kentucky Power - Distr"/>
    <x v="12"/>
    <s v="Total Company"/>
    <s v="REG TAX  / SL TAX"/>
    <s v="2012 Q4 50%"/>
    <x v="22"/>
    <x v="26"/>
    <m/>
    <s v="16,420.08"/>
    <s v="47,207.08"/>
    <s v="0.00"/>
    <s v="-782.07"/>
    <s v="00.3478"/>
    <s v="15,638.01"/>
    <s v="44,958.67"/>
    <m/>
    <s v="-181787005"/>
    <n v="-2248.4100000000035"/>
    <n v="-472.16610000000071"/>
    <n v="-782.07000000000153"/>
    <n v="309.90390000000082"/>
  </r>
  <r>
    <s v="Kentucky Power - Distr"/>
    <x v="0"/>
    <s v="Total Company"/>
    <s v="REG TAX  / SL TAX"/>
    <s v="2012 Q4 50%"/>
    <x v="22"/>
    <x v="26"/>
    <m/>
    <s v="14,073.87"/>
    <s v="40,461.85"/>
    <s v="0.00"/>
    <s v="-782.07"/>
    <s v="00.3478"/>
    <s v="13,291.80"/>
    <s v="38,213.44"/>
    <m/>
    <s v="-181787005"/>
    <n v="-2248.4099999999962"/>
    <n v="-472.16609999999918"/>
    <n v="-782.07000000000153"/>
    <n v="309.90390000000235"/>
  </r>
  <r>
    <s v="Kentucky Power - Gen"/>
    <x v="3"/>
    <s v="Total Company"/>
    <s v="REG TAX  / SL TAX"/>
    <s v="1994 - Q1"/>
    <x v="9"/>
    <x v="3"/>
    <m/>
    <s v="777.72"/>
    <s v="2,223.24"/>
    <s v="0.00"/>
    <s v="-777.72"/>
    <s v="00.3498"/>
    <s v="0.00"/>
    <s v="0.00"/>
    <m/>
    <s v="-181786369"/>
    <n v="-2223.2399999999998"/>
    <n v="-466.88039999999995"/>
    <n v="-777.72"/>
    <n v="310.83960000000008"/>
  </r>
  <r>
    <s v="Kentucky Power - Distr"/>
    <x v="13"/>
    <s v="Total Company"/>
    <s v="REG TAX  / SL TAX"/>
    <s v="2002"/>
    <x v="8"/>
    <x v="4"/>
    <m/>
    <s v="18,534.18"/>
    <s v="55,999.14"/>
    <s v="0.00"/>
    <s v="-862.17"/>
    <s v="00.3310"/>
    <s v="17,672.01"/>
    <s v="53,394.17"/>
    <m/>
    <s v="-181787112"/>
    <n v="-2604.9700000000012"/>
    <n v="-547.04370000000017"/>
    <n v="-862.17000000000189"/>
    <n v="315.12630000000172"/>
  </r>
  <r>
    <s v="Kentucky Power - Gen"/>
    <x v="13"/>
    <s v="Total Company"/>
    <s v="REG TAX  / SL TAX"/>
    <s v="1998"/>
    <x v="15"/>
    <x v="25"/>
    <m/>
    <s v="6,755.07"/>
    <s v="19,300.25"/>
    <s v="0.00"/>
    <s v="-804.36"/>
    <s v="00.3500"/>
    <s v="5,950.71"/>
    <s v="17,002.06"/>
    <m/>
    <s v="-181786178"/>
    <n v="-2298.1899999999987"/>
    <n v="-482.61989999999969"/>
    <n v="-804.35999999999967"/>
    <n v="321.74009999999998"/>
  </r>
  <r>
    <s v="Kentucky Power - Gen"/>
    <x v="1"/>
    <s v="Total Company"/>
    <s v="REG TAX  / SL TAX"/>
    <s v="1998"/>
    <x v="15"/>
    <x v="25"/>
    <m/>
    <s v="1,928.88"/>
    <s v="5,511.11"/>
    <s v="0.00"/>
    <s v="-804.36"/>
    <s v="00.3500"/>
    <s v="1,124.52"/>
    <s v="3,212.92"/>
    <m/>
    <s v="-181786178"/>
    <n v="-2298.1899999999996"/>
    <n v="-482.61989999999992"/>
    <n v="-804.36000000000013"/>
    <n v="321.74010000000021"/>
  </r>
  <r>
    <s v="Kentucky Power - Gen"/>
    <x v="4"/>
    <s v="Total Company"/>
    <s v="REG TAX  / SL TAX"/>
    <s v="1998"/>
    <x v="15"/>
    <x v="25"/>
    <m/>
    <s v="3,537.61"/>
    <s v="10,107.49"/>
    <s v="0.00"/>
    <s v="-804.36"/>
    <s v="00.3500"/>
    <s v="2,733.25"/>
    <s v="7,809.30"/>
    <m/>
    <s v="-181786178"/>
    <n v="-2298.1899999999996"/>
    <n v="-482.61989999999992"/>
    <n v="-804.36000000000013"/>
    <n v="321.74010000000021"/>
  </r>
  <r>
    <s v="Kentucky Power - Gen"/>
    <x v="2"/>
    <s v="Total Company"/>
    <s v="REG TAX  / SL TAX"/>
    <s v="1998"/>
    <x v="15"/>
    <x v="25"/>
    <m/>
    <s v="5,146.34"/>
    <s v="14,703.87"/>
    <s v="0.00"/>
    <s v="-804.36"/>
    <s v="00.3500"/>
    <s v="4,341.98"/>
    <s v="12,405.68"/>
    <m/>
    <s v="-181786178"/>
    <n v="-2298.1900000000005"/>
    <n v="-482.61990000000009"/>
    <n v="-804.36000000000058"/>
    <n v="321.7401000000005"/>
  </r>
  <r>
    <s v="Kentucky Power - Gen"/>
    <x v="3"/>
    <s v="Total Company"/>
    <s v="REG TAX  / SL TAX"/>
    <s v="1998"/>
    <x v="15"/>
    <x v="25"/>
    <m/>
    <s v="4,341.98"/>
    <s v="12,405.68"/>
    <s v="0.00"/>
    <s v="-804.37"/>
    <s v="00.3500"/>
    <s v="3,537.61"/>
    <s v="10,107.49"/>
    <m/>
    <s v="-181786178"/>
    <n v="-2298.1900000000005"/>
    <n v="-482.61990000000009"/>
    <n v="-804.36999999999944"/>
    <n v="321.75009999999935"/>
  </r>
  <r>
    <s v="Kentucky Power - Gen"/>
    <x v="12"/>
    <s v="Total Company"/>
    <s v="REG TAX  / SL TAX"/>
    <s v="1998"/>
    <x v="15"/>
    <x v="25"/>
    <m/>
    <s v="8,363.81"/>
    <s v="23,896.63"/>
    <s v="0.00"/>
    <s v="-804.37"/>
    <s v="00.3500"/>
    <s v="7,559.44"/>
    <s v="21,598.44"/>
    <m/>
    <s v="-181786178"/>
    <n v="-2298.1900000000023"/>
    <n v="-482.61990000000048"/>
    <n v="-804.36999999999989"/>
    <n v="321.75009999999941"/>
  </r>
  <r>
    <s v="Kentucky Power - Gen"/>
    <x v="5"/>
    <s v="Total Company"/>
    <s v="REG TAX  / SL TAX"/>
    <s v="1998"/>
    <x v="15"/>
    <x v="25"/>
    <m/>
    <s v="2,733.25"/>
    <s v="7,809.30"/>
    <s v="0.00"/>
    <s v="-804.37"/>
    <s v="00.3500"/>
    <s v="1,928.88"/>
    <s v="5,511.11"/>
    <m/>
    <s v="-181786178"/>
    <n v="-2298.1900000000005"/>
    <n v="-482.61990000000009"/>
    <n v="-804.36999999999989"/>
    <n v="321.7500999999998"/>
  </r>
  <r>
    <s v="Kentucky Power - Gen"/>
    <x v="0"/>
    <s v="Total Company"/>
    <s v="REG TAX  / SL TAX"/>
    <s v="1998"/>
    <x v="15"/>
    <x v="25"/>
    <m/>
    <s v="5,950.71"/>
    <s v="17,002.06"/>
    <s v="0.00"/>
    <s v="-804.37"/>
    <s v="00.3500"/>
    <s v="5,146.34"/>
    <s v="14,703.87"/>
    <m/>
    <s v="-181786178"/>
    <n v="-2298.1900000000005"/>
    <n v="-482.61990000000009"/>
    <n v="-804.36999999999989"/>
    <n v="321.7500999999998"/>
  </r>
  <r>
    <s v="Kentucky Power - Gen"/>
    <x v="9"/>
    <s v="Total Company"/>
    <s v="REG TAX  / SL TAX"/>
    <s v="1998"/>
    <x v="15"/>
    <x v="25"/>
    <m/>
    <s v="1,124.52"/>
    <s v="3,212.92"/>
    <s v="0.00"/>
    <s v="-804.37"/>
    <s v="00.3500"/>
    <s v="320.15"/>
    <s v="914.73"/>
    <m/>
    <s v="-181786178"/>
    <n v="-2298.19"/>
    <n v="-482.61989999999997"/>
    <n v="-804.37"/>
    <n v="321.75010000000003"/>
  </r>
  <r>
    <s v="Kentucky Power - Gen"/>
    <x v="14"/>
    <s v="Total Company"/>
    <s v="REG TAX  / SL TAX"/>
    <s v="1998"/>
    <x v="15"/>
    <x v="25"/>
    <m/>
    <s v="7,559.44"/>
    <s v="21,598.44"/>
    <s v="0.00"/>
    <s v="-804.37"/>
    <s v="00.3500"/>
    <s v="6,755.07"/>
    <s v="19,300.25"/>
    <m/>
    <s v="-181786178"/>
    <n v="-2298.1899999999987"/>
    <n v="-482.61989999999969"/>
    <n v="-804.36999999999989"/>
    <n v="321.7501000000002"/>
  </r>
  <r>
    <s v="Kentucky Power - Gen"/>
    <x v="15"/>
    <s v="Total Company"/>
    <s v="REG TAX  / SL TAX"/>
    <s v="1998"/>
    <x v="15"/>
    <x v="25"/>
    <m/>
    <s v="9,168.18"/>
    <s v="26,194.82"/>
    <s v="0.00"/>
    <s v="-804.37"/>
    <s v="00.3500"/>
    <s v="8,363.81"/>
    <s v="23,896.63"/>
    <m/>
    <s v="-181786178"/>
    <n v="-2298.1899999999987"/>
    <n v="-482.61989999999969"/>
    <n v="-804.3700000000008"/>
    <n v="321.75010000000111"/>
  </r>
  <r>
    <s v="Kentucky Power - Gen"/>
    <x v="13"/>
    <s v="Total Company"/>
    <s v="REG TAX  / SL TAX"/>
    <s v="2002"/>
    <x v="8"/>
    <x v="3"/>
    <m/>
    <s v="70,886.71"/>
    <s v="222,702.35"/>
    <s v="0.00"/>
    <s v="-949.06"/>
    <s v="00.3183"/>
    <s v="69,937.65"/>
    <s v="219,720.73"/>
    <m/>
    <s v="-181786330"/>
    <n v="-2981.6199999999953"/>
    <n v="-626.14019999999903"/>
    <n v="-949.06000000001222"/>
    <n v="322.9198000000132"/>
  </r>
  <r>
    <s v="Kentucky Power - Gen"/>
    <x v="11"/>
    <s v="Total Company"/>
    <s v="REG TAX  / SL TAX"/>
    <s v="1998"/>
    <x v="15"/>
    <x v="6"/>
    <m/>
    <n v="7949.5"/>
    <n v="22712.83"/>
    <n v="0"/>
    <n v="-829.23"/>
    <n v="0.35"/>
    <n v="7120.27"/>
    <n v="20343.59"/>
    <m/>
    <s v="-181785681"/>
    <n v="-2369.2400000000016"/>
    <n v="-497.54040000000032"/>
    <n v="-829.22999999999956"/>
    <n v="331.68959999999925"/>
  </r>
  <r>
    <s v="Kentucky Power - Gen"/>
    <x v="4"/>
    <s v="Total Company"/>
    <s v="REG TAX  / SL TAX"/>
    <s v="1998"/>
    <x v="15"/>
    <x v="6"/>
    <m/>
    <s v="1,315.62"/>
    <s v="3,758.91"/>
    <s v="0.00"/>
    <s v="-829.23"/>
    <s v="00.3500"/>
    <s v="486.39"/>
    <s v="1,389.67"/>
    <m/>
    <s v="-181785681"/>
    <n v="-2369.2399999999998"/>
    <n v="-497.54039999999992"/>
    <n v="-829.2299999999999"/>
    <n v="331.68959999999998"/>
  </r>
  <r>
    <s v="Kentucky Power - Gen"/>
    <x v="12"/>
    <s v="Total Company"/>
    <s v="REG TAX  / SL TAX"/>
    <s v="1998"/>
    <x v="15"/>
    <x v="6"/>
    <m/>
    <s v="6,291.03"/>
    <s v="17,974.35"/>
    <s v="0.00"/>
    <s v="-829.23"/>
    <s v="00.3500"/>
    <s v="5,461.80"/>
    <s v="15,605.11"/>
    <m/>
    <s v="-181785681"/>
    <n v="-2369.239999999998"/>
    <n v="-497.54039999999958"/>
    <n v="-829.22999999999956"/>
    <n v="331.68959999999998"/>
  </r>
  <r>
    <s v="Kentucky Power - Gen"/>
    <x v="2"/>
    <s v="Total Company"/>
    <s v="REG TAX  / SL TAX"/>
    <s v="1998"/>
    <x v="15"/>
    <x v="6"/>
    <m/>
    <s v="2,974.09"/>
    <s v="8,497.39"/>
    <s v="0.00"/>
    <s v="-829.23"/>
    <s v="00.3500"/>
    <s v="2,144.86"/>
    <s v="6,128.15"/>
    <m/>
    <s v="-181785681"/>
    <n v="-2369.2399999999998"/>
    <n v="-497.54039999999992"/>
    <n v="-829.23"/>
    <n v="331.6896000000001"/>
  </r>
  <r>
    <s v="Kentucky Power - Gen"/>
    <x v="13"/>
    <s v="Total Company"/>
    <s v="REG TAX  / SL TAX"/>
    <s v="1998"/>
    <x v="15"/>
    <x v="6"/>
    <m/>
    <s v="4,632.56"/>
    <s v="13,235.87"/>
    <s v="0.00"/>
    <s v="-829.23"/>
    <s v="00.3500"/>
    <s v="3,803.33"/>
    <s v="10,866.63"/>
    <m/>
    <s v="-181785681"/>
    <n v="-2369.2400000000016"/>
    <n v="-497.54040000000032"/>
    <n v="-829.23000000000047"/>
    <n v="331.68960000000015"/>
  </r>
  <r>
    <s v="Kentucky Power - Gen"/>
    <x v="0"/>
    <s v="Total Company"/>
    <s v="REG TAX  / SL TAX"/>
    <s v="1998"/>
    <x v="15"/>
    <x v="6"/>
    <m/>
    <s v="3,803.33"/>
    <s v="10,866.63"/>
    <s v="0.00"/>
    <s v="-829.24"/>
    <s v="00.3500"/>
    <s v="2,974.09"/>
    <s v="8,497.39"/>
    <m/>
    <s v="-181785681"/>
    <n v="-2369.2399999999998"/>
    <n v="-497.54039999999992"/>
    <n v="-829.23999999999978"/>
    <n v="331.69959999999986"/>
  </r>
  <r>
    <s v="Kentucky Power - Gen"/>
    <x v="14"/>
    <s v="Total Company"/>
    <s v="REG TAX  / SL TAX"/>
    <s v="1998"/>
    <x v="15"/>
    <x v="6"/>
    <m/>
    <s v="5,461.80"/>
    <s v="15,605.11"/>
    <s v="0.00"/>
    <s v="-829.24"/>
    <s v="00.3500"/>
    <s v="4,632.56"/>
    <s v="13,235.87"/>
    <m/>
    <s v="-181785681"/>
    <n v="-2369.2399999999998"/>
    <n v="-497.54039999999992"/>
    <n v="-829.23999999999978"/>
    <n v="331.69959999999986"/>
  </r>
  <r>
    <s v="Kentucky Power - Gen"/>
    <x v="3"/>
    <s v="Total Company"/>
    <s v="REG TAX  / SL TAX"/>
    <s v="1998"/>
    <x v="15"/>
    <x v="6"/>
    <m/>
    <s v="2,144.86"/>
    <s v="6,128.15"/>
    <s v="0.00"/>
    <s v="-829.24"/>
    <s v="00.3500"/>
    <s v="1,315.62"/>
    <s v="3,758.91"/>
    <m/>
    <s v="-181785681"/>
    <n v="-2369.2399999999998"/>
    <n v="-497.54039999999992"/>
    <n v="-829.24000000000024"/>
    <n v="331.69960000000032"/>
  </r>
  <r>
    <s v="Kentucky Power - Gen"/>
    <x v="15"/>
    <s v="Total Company"/>
    <s v="REG TAX  / SL TAX"/>
    <s v="1998"/>
    <x v="15"/>
    <x v="6"/>
    <m/>
    <s v="7,120.27"/>
    <s v="20,343.59"/>
    <s v="0.00"/>
    <s v="-829.24"/>
    <s v="00.3500"/>
    <s v="6,291.03"/>
    <s v="17,974.35"/>
    <m/>
    <s v="-181785681"/>
    <n v="-2369.2400000000016"/>
    <n v="-497.54040000000032"/>
    <n v="-829.24000000000069"/>
    <n v="331.69960000000037"/>
  </r>
  <r>
    <s v="Kentucky Power - Gen"/>
    <x v="4"/>
    <s v="Total Company"/>
    <s v="REG TAX  / SL TAX"/>
    <s v="1994 - Q3"/>
    <x v="9"/>
    <x v="3"/>
    <m/>
    <s v="838.33"/>
    <s v="2,395.19"/>
    <s v="0.00"/>
    <s v="-838.33"/>
    <s v="00.3500"/>
    <s v="0.00"/>
    <s v="0.00"/>
    <m/>
    <s v="-181786214"/>
    <n v="-2395.19"/>
    <n v="-502.98989999999998"/>
    <n v="-838.33"/>
    <n v="335.34010000000006"/>
  </r>
  <r>
    <s v="Kentucky Power - Gen"/>
    <x v="9"/>
    <s v="Total Company"/>
    <s v="REG TAX  / SL TAX"/>
    <s v="1996"/>
    <x v="27"/>
    <x v="3"/>
    <m/>
    <s v="855.51"/>
    <s v="2,444.31"/>
    <s v="0.00"/>
    <s v="-843.43"/>
    <s v="00.3500"/>
    <s v="12.08"/>
    <s v="34.52"/>
    <m/>
    <s v="-181785810"/>
    <n v="-2409.79"/>
    <n v="-506.05589999999995"/>
    <n v="-843.43"/>
    <n v="337.3741"/>
  </r>
  <r>
    <s v="Kentucky Power - Transm"/>
    <x v="0"/>
    <s v="Total Company"/>
    <s v="REG TAX  / SL TAX"/>
    <s v="2013 50%"/>
    <x v="14"/>
    <x v="6"/>
    <m/>
    <s v="11,686.46"/>
    <s v="33,389.89"/>
    <s v="0.00"/>
    <s v="-858.04"/>
    <s v="00.3500"/>
    <s v="10,828.42"/>
    <s v="30,938.35"/>
    <m/>
    <s v="-181785199"/>
    <n v="-2451.5400000000009"/>
    <n v="-514.82340000000022"/>
    <n v="-858.03999999999905"/>
    <n v="343.21659999999883"/>
  </r>
  <r>
    <s v="Kentucky Power - Transm"/>
    <x v="5"/>
    <s v="Total Company"/>
    <s v="REG TAX  / SL TAX"/>
    <s v="2013 50%"/>
    <x v="14"/>
    <x v="6"/>
    <m/>
    <s v="8,254.30"/>
    <s v="23,583.73"/>
    <s v="0.00"/>
    <s v="-858.04"/>
    <s v="00.3500"/>
    <s v="7,396.26"/>
    <s v="21,132.19"/>
    <m/>
    <s v="-181785199"/>
    <n v="-2451.5400000000009"/>
    <n v="-514.82340000000022"/>
    <n v="-858.03999999999905"/>
    <n v="343.21659999999883"/>
  </r>
  <r>
    <s v="Kentucky Power - Transm"/>
    <x v="3"/>
    <s v="Total Company"/>
    <s v="REG TAX  / SL TAX"/>
    <s v="2013 50%"/>
    <x v="14"/>
    <x v="6"/>
    <m/>
    <s v="9,970.38"/>
    <s v="28,486.81"/>
    <s v="0.00"/>
    <s v="-858.04"/>
    <s v="00.3500"/>
    <s v="9,112.34"/>
    <s v="26,035.27"/>
    <m/>
    <s v="-181785199"/>
    <n v="-2451.5400000000009"/>
    <n v="-514.82340000000022"/>
    <n v="-858.03999999999905"/>
    <n v="343.21659999999883"/>
  </r>
  <r>
    <s v="Kentucky Power - Transm"/>
    <x v="6"/>
    <s v="Total Company"/>
    <s v="REG TAX  / SL TAX"/>
    <s v="2013 50%"/>
    <x v="14"/>
    <x v="6"/>
    <m/>
    <s v="3,964.10"/>
    <s v="11,326.03"/>
    <s v="0.00"/>
    <s v="-858.04"/>
    <s v="00.3500"/>
    <s v="3,106.06"/>
    <s v="8,874.49"/>
    <m/>
    <s v="-181785199"/>
    <n v="-2451.5400000000009"/>
    <n v="-514.82340000000022"/>
    <n v="-858.04"/>
    <n v="343.21659999999974"/>
  </r>
  <r>
    <s v="Kentucky Power - Transm"/>
    <x v="10"/>
    <s v="Total Company"/>
    <s v="REG TAX  / SL TAX"/>
    <s v="2013 50%"/>
    <x v="14"/>
    <x v="6"/>
    <m/>
    <s v="5,680.18"/>
    <s v="16,229.11"/>
    <s v="0.00"/>
    <s v="-858.04"/>
    <s v="00.3500"/>
    <s v="4,822.14"/>
    <s v="13,777.57"/>
    <m/>
    <s v="-181785199"/>
    <n v="-2451.5400000000009"/>
    <n v="-514.82340000000022"/>
    <n v="-858.04"/>
    <n v="343.21659999999974"/>
  </r>
  <r>
    <s v="Kentucky Power - Transm"/>
    <x v="9"/>
    <s v="Total Company"/>
    <s v="REG TAX  / SL TAX"/>
    <s v="2013 50%"/>
    <x v="14"/>
    <x v="6"/>
    <m/>
    <s v="6,538.22"/>
    <s v="18,680.65"/>
    <s v="0.00"/>
    <s v="-858.04"/>
    <s v="00.3500"/>
    <s v="5,680.18"/>
    <s v="16,229.11"/>
    <m/>
    <s v="-181785199"/>
    <n v="-2451.5400000000009"/>
    <n v="-514.82340000000022"/>
    <n v="-858.04"/>
    <n v="343.21659999999974"/>
  </r>
  <r>
    <s v="Kentucky Power - Transm"/>
    <x v="7"/>
    <s v="Total Company"/>
    <s v="REG TAX  / SL TAX"/>
    <s v="2013 50%"/>
    <x v="14"/>
    <x v="6"/>
    <m/>
    <s v="3,106.06"/>
    <s v="8,874.49"/>
    <s v="0.00"/>
    <s v="-858.04"/>
    <s v="00.3500"/>
    <s v="2,248.02"/>
    <s v="6,422.95"/>
    <m/>
    <s v="-181785199"/>
    <n v="-2451.54"/>
    <n v="-514.82339999999999"/>
    <n v="-858.04"/>
    <n v="343.21659999999997"/>
  </r>
  <r>
    <s v="Kentucky Power - Transm"/>
    <x v="1"/>
    <s v="Total Company"/>
    <s v="REG TAX  / SL TAX"/>
    <s v="2013 50%"/>
    <x v="14"/>
    <x v="6"/>
    <m/>
    <s v="7,396.26"/>
    <s v="21,132.19"/>
    <s v="0.00"/>
    <s v="-858.04"/>
    <s v="00.3500"/>
    <s v="6,538.22"/>
    <s v="18,680.65"/>
    <m/>
    <s v="-181785199"/>
    <n v="-2451.5399999999972"/>
    <n v="-514.82339999999942"/>
    <n v="-858.04"/>
    <n v="343.21660000000054"/>
  </r>
  <r>
    <s v="Kentucky Power - Transm"/>
    <x v="13"/>
    <s v="Total Company"/>
    <s v="REG TAX  / SL TAX"/>
    <s v="2013 50%"/>
    <x v="14"/>
    <x v="6"/>
    <m/>
    <s v="12,544.50"/>
    <s v="35,841.43"/>
    <s v="0.00"/>
    <s v="-858.04"/>
    <s v="00.3500"/>
    <s v="11,686.46"/>
    <s v="33,389.89"/>
    <m/>
    <s v="-181785199"/>
    <n v="-2451.5400000000009"/>
    <n v="-514.82340000000022"/>
    <n v="-858.04000000000087"/>
    <n v="343.21660000000065"/>
  </r>
  <r>
    <s v="Kentucky Power - Transm"/>
    <x v="14"/>
    <s v="Total Company"/>
    <s v="REG TAX  / SL TAX"/>
    <s v="2013 50%"/>
    <x v="14"/>
    <x v="6"/>
    <m/>
    <s v="13,402.54"/>
    <s v="38,292.97"/>
    <s v="0.00"/>
    <s v="-858.04"/>
    <s v="00.3500"/>
    <s v="12,544.50"/>
    <s v="35,841.43"/>
    <m/>
    <s v="-181785199"/>
    <n v="-2451.5400000000009"/>
    <n v="-514.82340000000022"/>
    <n v="-858.04000000000087"/>
    <n v="343.21660000000065"/>
  </r>
  <r>
    <s v="Kentucky Power - Transm"/>
    <x v="8"/>
    <s v="Total Company"/>
    <s v="REG TAX  / SL TAX"/>
    <s v="2013 50%"/>
    <x v="14"/>
    <x v="6"/>
    <m/>
    <s v="4,822.14"/>
    <s v="13,777.57"/>
    <s v="0.00"/>
    <s v="-858.04"/>
    <s v="00.3500"/>
    <s v="3,964.10"/>
    <s v="11,326.03"/>
    <m/>
    <s v="-181785199"/>
    <n v="-2451.5399999999991"/>
    <n v="-514.82339999999976"/>
    <n v="-858.04000000000042"/>
    <n v="343.21660000000065"/>
  </r>
  <r>
    <s v="Kentucky Power - Transm"/>
    <x v="4"/>
    <s v="Total Company"/>
    <s v="REG TAX  / SL TAX"/>
    <s v="2013 50%"/>
    <x v="14"/>
    <x v="6"/>
    <m/>
    <s v="9,112.34"/>
    <s v="26,035.27"/>
    <s v="0.00"/>
    <s v="-858.04"/>
    <s v="00.3500"/>
    <s v="8,254.30"/>
    <s v="23,583.73"/>
    <m/>
    <s v="-181785199"/>
    <n v="-2451.5400000000009"/>
    <n v="-514.82340000000022"/>
    <n v="-858.04000000000087"/>
    <n v="343.21660000000065"/>
  </r>
  <r>
    <s v="Kentucky Power - Transm"/>
    <x v="2"/>
    <s v="Total Company"/>
    <s v="REG TAX  / SL TAX"/>
    <s v="2013 50%"/>
    <x v="14"/>
    <x v="6"/>
    <m/>
    <s v="10,828.42"/>
    <s v="30,938.35"/>
    <s v="0.00"/>
    <s v="-858.04"/>
    <s v="00.3500"/>
    <s v="9,970.38"/>
    <s v="28,486.81"/>
    <m/>
    <s v="-181785199"/>
    <n v="-2451.5399999999972"/>
    <n v="-514.82339999999942"/>
    <n v="-858.04000000000087"/>
    <n v="343.21660000000145"/>
  </r>
  <r>
    <s v="Kentucky Power - Distr"/>
    <x v="11"/>
    <s v="Total Company"/>
    <s v="REG TAX  / SL TAX"/>
    <s v="1992"/>
    <x v="24"/>
    <x v="30"/>
    <m/>
    <n v="3001.95"/>
    <n v="8606.35"/>
    <n v="0"/>
    <n v="-867.84"/>
    <n v="0.3488"/>
    <n v="2134.11"/>
    <n v="6118.32"/>
    <m/>
    <s v="-181786978"/>
    <n v="-2488.0300000000007"/>
    <n v="-522.48630000000014"/>
    <n v="-867.83999999999969"/>
    <n v="345.35369999999955"/>
  </r>
  <r>
    <s v="Kentucky Power - Distr"/>
    <x v="12"/>
    <s v="Total Company"/>
    <s v="REG TAX  / SL TAX"/>
    <s v="1992"/>
    <x v="24"/>
    <x v="30"/>
    <m/>
    <s v="1,266.27"/>
    <s v="3,630.29"/>
    <s v="0.00"/>
    <s v="-867.84"/>
    <s v="00.3488"/>
    <s v="398.43"/>
    <s v="1,142.26"/>
    <m/>
    <s v="-181786978"/>
    <n v="-2488.0299999999997"/>
    <n v="-522.48629999999991"/>
    <n v="-867.83999999999992"/>
    <n v="345.3537"/>
  </r>
  <r>
    <s v="Kentucky Power - Distr"/>
    <x v="15"/>
    <s v="Total Company"/>
    <s v="REG TAX  / SL TAX"/>
    <s v="1992"/>
    <x v="24"/>
    <x v="30"/>
    <m/>
    <s v="2,134.11"/>
    <s v="6,118.32"/>
    <s v="0.00"/>
    <s v="-867.84"/>
    <s v="00.3488"/>
    <s v="1,266.27"/>
    <s v="3,630.29"/>
    <m/>
    <s v="-181786978"/>
    <n v="-2488.0299999999997"/>
    <n v="-522.48629999999991"/>
    <n v="-867.84000000000015"/>
    <n v="345.35370000000023"/>
  </r>
  <r>
    <s v="Kentucky Power - Transm"/>
    <x v="5"/>
    <s v="Total Company"/>
    <s v="REG TAX  / SL TAX"/>
    <s v="1998"/>
    <x v="15"/>
    <x v="6"/>
    <m/>
    <s v="866.63"/>
    <s v="2,476.09"/>
    <s v="0.00"/>
    <s v="-866.63"/>
    <s v="00.3500"/>
    <s v="0.00"/>
    <s v="0.00"/>
    <m/>
    <s v="-181785247"/>
    <n v="-2476.09"/>
    <n v="-519.97890000000007"/>
    <n v="-866.63"/>
    <n v="346.65109999999993"/>
  </r>
  <r>
    <s v="Kentucky Power - Gen"/>
    <x v="11"/>
    <s v="Total Company"/>
    <s v="REG TAX  / SL TAX"/>
    <s v="1994 - Q3"/>
    <x v="9"/>
    <x v="3"/>
    <m/>
    <n v="7850.05"/>
    <n v="22428.31"/>
    <n v="0"/>
    <n v="-876.46"/>
    <n v="0.35"/>
    <n v="6973.59"/>
    <n v="19924.169999999998"/>
    <m/>
    <s v="-181786214"/>
    <n v="-2504.1400000000031"/>
    <n v="-525.86940000000061"/>
    <n v="-876.46"/>
    <n v="350.59059999999943"/>
  </r>
  <r>
    <s v="Kentucky Power - Gen"/>
    <x v="13"/>
    <s v="Total Company"/>
    <s v="REG TAX  / SL TAX"/>
    <s v="1994 - Q3"/>
    <x v="9"/>
    <x v="3"/>
    <m/>
    <s v="4,344.19"/>
    <s v="12,411.75"/>
    <s v="0.00"/>
    <s v="-876.46"/>
    <s v="00.3500"/>
    <s v="3,467.73"/>
    <s v="9,907.61"/>
    <m/>
    <s v="-181786214"/>
    <n v="-2504.1399999999994"/>
    <n v="-525.86939999999981"/>
    <n v="-876.45999999999958"/>
    <n v="350.59059999999977"/>
  </r>
  <r>
    <s v="Kentucky Power - Gen"/>
    <x v="2"/>
    <s v="Total Company"/>
    <s v="REG TAX  / SL TAX"/>
    <s v="1994 - Q3"/>
    <x v="9"/>
    <x v="3"/>
    <m/>
    <s v="2,591.26"/>
    <s v="7,403.47"/>
    <s v="0.00"/>
    <s v="-876.46"/>
    <s v="00.3500"/>
    <s v="1,714.80"/>
    <s v="4,899.33"/>
    <m/>
    <s v="-181786214"/>
    <n v="-2504.1400000000003"/>
    <n v="-525.86940000000004"/>
    <n v="-876.46000000000026"/>
    <n v="350.59060000000022"/>
  </r>
  <r>
    <s v="Kentucky Power - Gen"/>
    <x v="12"/>
    <s v="Total Company"/>
    <s v="REG TAX  / SL TAX"/>
    <s v="1994 - Q3"/>
    <x v="9"/>
    <x v="3"/>
    <m/>
    <s v="6,097.12"/>
    <s v="17,420.03"/>
    <s v="0.00"/>
    <s v="-876.46"/>
    <s v="00.3500"/>
    <s v="5,220.66"/>
    <s v="14,915.89"/>
    <m/>
    <s v="-181786214"/>
    <n v="-2504.1399999999994"/>
    <n v="-525.86939999999981"/>
    <n v="-876.46"/>
    <n v="350.59060000000022"/>
  </r>
  <r>
    <s v="Kentucky Power - Gen"/>
    <x v="0"/>
    <s v="Total Company"/>
    <s v="REG TAX  / SL TAX"/>
    <s v="1994 - Q3"/>
    <x v="9"/>
    <x v="3"/>
    <m/>
    <s v="3,467.73"/>
    <s v="9,907.61"/>
    <s v="0.00"/>
    <s v="-876.47"/>
    <s v="00.3500"/>
    <s v="2,591.26"/>
    <s v="7,403.47"/>
    <m/>
    <s v="-181786214"/>
    <n v="-2504.1400000000003"/>
    <n v="-525.86940000000004"/>
    <n v="-876.4699999999998"/>
    <n v="350.60059999999976"/>
  </r>
  <r>
    <s v="Kentucky Power - Gen"/>
    <x v="3"/>
    <s v="Total Company"/>
    <s v="REG TAX  / SL TAX"/>
    <s v="1994 - Q3"/>
    <x v="9"/>
    <x v="3"/>
    <m/>
    <s v="1,714.80"/>
    <s v="4,899.33"/>
    <s v="0.00"/>
    <s v="-876.47"/>
    <s v="00.3500"/>
    <s v="838.33"/>
    <s v="2,395.19"/>
    <m/>
    <s v="-181786214"/>
    <n v="-2504.14"/>
    <n v="-525.86939999999993"/>
    <n v="-876.46999999999991"/>
    <n v="350.60059999999999"/>
  </r>
  <r>
    <s v="Kentucky Power - Gen"/>
    <x v="14"/>
    <s v="Total Company"/>
    <s v="REG TAX  / SL TAX"/>
    <s v="1994 - Q3"/>
    <x v="9"/>
    <x v="3"/>
    <m/>
    <s v="5,220.66"/>
    <s v="14,915.89"/>
    <s v="0.00"/>
    <s v="-876.47"/>
    <s v="00.3500"/>
    <s v="4,344.19"/>
    <s v="12,411.75"/>
    <m/>
    <s v="-181786214"/>
    <n v="-2504.1399999999994"/>
    <n v="-525.86939999999981"/>
    <n v="-876.47000000000025"/>
    <n v="350.60060000000044"/>
  </r>
  <r>
    <s v="Kentucky Power - Gen"/>
    <x v="15"/>
    <s v="Total Company"/>
    <s v="REG TAX  / SL TAX"/>
    <s v="1994 - Q3"/>
    <x v="9"/>
    <x v="3"/>
    <m/>
    <s v="6,973.59"/>
    <s v="19,924.17"/>
    <s v="0.00"/>
    <s v="-876.47"/>
    <s v="00.3500"/>
    <s v="6,097.12"/>
    <s v="17,420.03"/>
    <m/>
    <s v="-181786214"/>
    <n v="-2504.1399999999994"/>
    <n v="-525.86939999999981"/>
    <n v="-876.47000000000025"/>
    <n v="350.60060000000044"/>
  </r>
  <r>
    <s v="Kentucky Power - Transm"/>
    <x v="10"/>
    <s v="Total Company"/>
    <s v="REG TAX  / SL TAX"/>
    <s v="2003 50%"/>
    <x v="0"/>
    <x v="6"/>
    <m/>
    <s v="880.38"/>
    <s v="2,515.37"/>
    <s v="0.00"/>
    <s v="-880.38"/>
    <s v="00.3500"/>
    <s v="0.00"/>
    <s v="0.00"/>
    <m/>
    <s v="-181785249"/>
    <n v="-2515.37"/>
    <n v="-528.22769999999991"/>
    <n v="-880.38"/>
    <n v="352.15230000000008"/>
  </r>
  <r>
    <s v="Kentucky Power - Distr"/>
    <x v="1"/>
    <s v="Total Company"/>
    <s v="REG TAX  / SL TAX"/>
    <s v="1998"/>
    <x v="15"/>
    <x v="11"/>
    <s v="Feb"/>
    <s v="10,603.18"/>
    <s v="34,620.23"/>
    <s v="0.00"/>
    <s v="-1,161.92"/>
    <s v="00.3063"/>
    <s v="9,441.26"/>
    <s v="30,826.46"/>
    <m/>
    <s v="-181786638"/>
    <n v="-3793.7700000000041"/>
    <n v="-796.69170000000088"/>
    <n v="-1161.92"/>
    <n v="365.22829999999919"/>
  </r>
  <r>
    <s v="Kentucky Power - Distr"/>
    <x v="6"/>
    <s v="Total Company"/>
    <s v="REG TAX  / SL TAX"/>
    <s v="1998"/>
    <x v="15"/>
    <x v="11"/>
    <s v="Feb"/>
    <s v="5,955.50"/>
    <s v="19,445.15"/>
    <s v="0.00"/>
    <s v="-1,161.92"/>
    <s v="00.3063"/>
    <s v="4,793.58"/>
    <s v="15,651.38"/>
    <m/>
    <s v="-181786638"/>
    <n v="-3793.7700000000023"/>
    <n v="-796.69170000000042"/>
    <n v="-1161.92"/>
    <n v="365.22829999999965"/>
  </r>
  <r>
    <s v="Kentucky Power - Distr"/>
    <x v="10"/>
    <s v="Total Company"/>
    <s v="REG TAX  / SL TAX"/>
    <s v="1998"/>
    <x v="15"/>
    <x v="11"/>
    <s v="Feb"/>
    <s v="8,279.34"/>
    <s v="27,032.69"/>
    <s v="0.00"/>
    <s v="-1,161.92"/>
    <s v="00.3063"/>
    <s v="7,117.42"/>
    <s v="23,238.92"/>
    <m/>
    <s v="-181786638"/>
    <n v="-3793.7700000000004"/>
    <n v="-796.69170000000008"/>
    <n v="-1161.92"/>
    <n v="365.22829999999999"/>
  </r>
  <r>
    <s v="Kentucky Power - Distr"/>
    <x v="9"/>
    <s v="Total Company"/>
    <s v="REG TAX  / SL TAX"/>
    <s v="1998"/>
    <x v="15"/>
    <x v="11"/>
    <s v="Feb"/>
    <s v="9,441.26"/>
    <s v="30,826.46"/>
    <s v="0.00"/>
    <s v="-1,161.92"/>
    <s v="00.3063"/>
    <s v="8,279.34"/>
    <s v="27,032.69"/>
    <m/>
    <s v="-181786638"/>
    <n v="-3793.7700000000004"/>
    <n v="-796.69170000000008"/>
    <n v="-1161.92"/>
    <n v="365.22829999999999"/>
  </r>
  <r>
    <s v="Kentucky Power - Distr"/>
    <x v="8"/>
    <s v="Total Company"/>
    <s v="REG TAX  / SL TAX"/>
    <s v="1998"/>
    <x v="15"/>
    <x v="11"/>
    <s v="Feb"/>
    <s v="7,117.42"/>
    <s v="23,238.92"/>
    <s v="0.00"/>
    <s v="-1,161.92"/>
    <s v="00.3063"/>
    <s v="5,955.50"/>
    <s v="19,445.15"/>
    <m/>
    <s v="-181786638"/>
    <n v="-3793.7699999999968"/>
    <n v="-796.69169999999929"/>
    <n v="-1161.92"/>
    <n v="365.22830000000079"/>
  </r>
  <r>
    <s v="Kentucky Power - Distr"/>
    <x v="7"/>
    <s v="Total Company"/>
    <s v="REG TAX  / SL TAX"/>
    <s v="1998"/>
    <x v="15"/>
    <x v="11"/>
    <s v="Feb"/>
    <s v="4,793.58"/>
    <s v="15,651.38"/>
    <s v="0.00"/>
    <s v="-1,161.93"/>
    <s v="00.3063"/>
    <s v="3,631.65"/>
    <s v="11,857.61"/>
    <m/>
    <s v="-181786638"/>
    <n v="-3793.7699999999986"/>
    <n v="-796.69169999999963"/>
    <n v="-1161.9299999999998"/>
    <n v="365.23830000000021"/>
  </r>
  <r>
    <s v="Kentucky Power - Distr"/>
    <x v="5"/>
    <s v="Total Company"/>
    <s v="REG TAX  / SL TAX"/>
    <s v="1998"/>
    <x v="15"/>
    <x v="11"/>
    <s v="Feb"/>
    <s v="11,765.56"/>
    <s v="38,415.48"/>
    <s v="0.00"/>
    <s v="-1,162.38"/>
    <s v="00.3063"/>
    <s v="10,603.18"/>
    <s v="34,620.23"/>
    <m/>
    <s v="-181786638"/>
    <n v="-3795.25"/>
    <n v="-797.00249999999994"/>
    <n v="-1162.3799999999992"/>
    <n v="365.37749999999926"/>
  </r>
  <r>
    <s v="Kentucky Power - Distr"/>
    <x v="11"/>
    <s v="Total Company"/>
    <s v="REG TAX  / SL TAX"/>
    <s v="1990"/>
    <x v="30"/>
    <x v="30"/>
    <m/>
    <n v="1316.2"/>
    <n v="3802.51"/>
    <n v="0"/>
    <n v="-930.31"/>
    <n v="0.34610000000000002"/>
    <n v="385.89"/>
    <n v="1114.83"/>
    <m/>
    <s v="-181786512"/>
    <n v="-2687.6800000000003"/>
    <n v="-564.41280000000006"/>
    <n v="-930.31000000000006"/>
    <n v="365.8972"/>
  </r>
  <r>
    <s v="Kentucky Power - Gen"/>
    <x v="4"/>
    <s v="Total Company"/>
    <s v="REG TAX  / SL TAX"/>
    <s v="1994 - Q2"/>
    <x v="9"/>
    <x v="3"/>
    <m/>
    <s v="922.45"/>
    <s v="2,635.91"/>
    <s v="0.00"/>
    <s v="-922.45"/>
    <s v="00.3500"/>
    <s v="0.00"/>
    <s v="0.01"/>
    <m/>
    <s v="-181786035"/>
    <n v="-2635.8999999999996"/>
    <n v="-553.53899999999987"/>
    <n v="-922.45"/>
    <n v="368.91100000000017"/>
  </r>
  <r>
    <s v="Kentucky Power - Gen"/>
    <x v="1"/>
    <s v="Total Company"/>
    <s v="REG TAX  / SL TAX"/>
    <s v="2013 50%"/>
    <x v="14"/>
    <x v="14"/>
    <m/>
    <s v="100,774.38"/>
    <s v="302,565.17"/>
    <s v="0.00"/>
    <s v="-1,003.22"/>
    <s v="00.3331"/>
    <s v="99,771.16"/>
    <s v="299,553.10"/>
    <m/>
    <s v="-181786477"/>
    <n v="-3012.070000000007"/>
    <n v="-632.53470000000141"/>
    <n v="-1003.2200000000012"/>
    <n v="370.68529999999976"/>
  </r>
  <r>
    <s v="Kentucky Power - Transm"/>
    <x v="5"/>
    <s v="Total Company"/>
    <s v="REG TAX  / SL TAX"/>
    <s v="1990"/>
    <x v="30"/>
    <x v="9"/>
    <s v="Dec"/>
    <s v="9,902.22"/>
    <s v="28,916.17"/>
    <s v="0.00"/>
    <s v="-962.93"/>
    <s v="00.3424"/>
    <s v="8,939.29"/>
    <s v="26,104.25"/>
    <m/>
    <s v="-181785129"/>
    <n v="-2811.9199999999983"/>
    <n v="-590.50319999999965"/>
    <n v="-962.92999999999847"/>
    <n v="372.42679999999882"/>
  </r>
  <r>
    <s v="Kentucky Power - Transm"/>
    <x v="9"/>
    <s v="Total Company"/>
    <s v="REG TAX  / SL TAX"/>
    <s v="1990"/>
    <x v="30"/>
    <x v="9"/>
    <s v="Dec"/>
    <s v="7,976.36"/>
    <s v="23,292.33"/>
    <s v="0.00"/>
    <s v="-962.93"/>
    <s v="00.3424"/>
    <s v="7,013.43"/>
    <s v="20,480.41"/>
    <m/>
    <s v="-181785129"/>
    <n v="-2811.9200000000019"/>
    <n v="-590.50320000000033"/>
    <n v="-962.92999999999938"/>
    <n v="372.42679999999905"/>
  </r>
  <r>
    <s v="Kentucky Power - Transm"/>
    <x v="6"/>
    <s v="Total Company"/>
    <s v="REG TAX  / SL TAX"/>
    <s v="1990"/>
    <x v="30"/>
    <x v="9"/>
    <s v="Dec"/>
    <s v="5,087.57"/>
    <s v="14,856.57"/>
    <s v="0.00"/>
    <s v="-962.93"/>
    <s v="00.3424"/>
    <s v="4,124.64"/>
    <s v="12,044.65"/>
    <m/>
    <s v="-181785129"/>
    <n v="-2811.92"/>
    <n v="-590.50319999999999"/>
    <n v="-962.92999999999938"/>
    <n v="372.42679999999939"/>
  </r>
  <r>
    <s v="Kentucky Power - Transm"/>
    <x v="4"/>
    <s v="Total Company"/>
    <s v="REG TAX  / SL TAX"/>
    <s v="1990"/>
    <x v="30"/>
    <x v="9"/>
    <s v="Dec"/>
    <s v="10,865.15"/>
    <s v="31,728.09"/>
    <s v="0.00"/>
    <s v="-962.93"/>
    <s v="00.3424"/>
    <s v="9,902.22"/>
    <s v="28,916.17"/>
    <m/>
    <s v="-181785129"/>
    <n v="-2811.9200000000019"/>
    <n v="-590.50320000000033"/>
    <n v="-962.93000000000029"/>
    <n v="372.42679999999996"/>
  </r>
  <r>
    <s v="Kentucky Power - Transm"/>
    <x v="3"/>
    <s v="Total Company"/>
    <s v="REG TAX  / SL TAX"/>
    <s v="1990"/>
    <x v="30"/>
    <x v="9"/>
    <s v="Dec"/>
    <s v="11,828.08"/>
    <s v="34,540.01"/>
    <s v="0.00"/>
    <s v="-962.93"/>
    <s v="00.3424"/>
    <s v="10,865.15"/>
    <s v="31,728.09"/>
    <m/>
    <s v="-181785129"/>
    <n v="-2811.9200000000019"/>
    <n v="-590.50320000000033"/>
    <n v="-962.93000000000029"/>
    <n v="372.42679999999996"/>
  </r>
  <r>
    <s v="Kentucky Power - Transm"/>
    <x v="8"/>
    <s v="Total Company"/>
    <s v="REG TAX  / SL TAX"/>
    <s v="1990"/>
    <x v="30"/>
    <x v="9"/>
    <s v="Dec"/>
    <s v="6,050.50"/>
    <s v="17,668.49"/>
    <s v="0.00"/>
    <s v="-962.93"/>
    <s v="00.3424"/>
    <s v="5,087.57"/>
    <s v="14,856.57"/>
    <m/>
    <s v="-181785129"/>
    <n v="-2811.9200000000019"/>
    <n v="-590.50320000000033"/>
    <n v="-962.93000000000029"/>
    <n v="372.42679999999996"/>
  </r>
  <r>
    <s v="Kentucky Power - Transm"/>
    <x v="7"/>
    <s v="Total Company"/>
    <s v="REG TAX  / SL TAX"/>
    <s v="1990"/>
    <x v="30"/>
    <x v="9"/>
    <s v="Dec"/>
    <s v="4,124.64"/>
    <s v="12,044.65"/>
    <s v="0.00"/>
    <s v="-962.93"/>
    <s v="00.3424"/>
    <s v="3,161.71"/>
    <s v="9,232.73"/>
    <m/>
    <s v="-181785129"/>
    <n v="-2811.92"/>
    <n v="-590.50319999999999"/>
    <n v="-962.93000000000029"/>
    <n v="372.4268000000003"/>
  </r>
  <r>
    <s v="Kentucky Power - Transm"/>
    <x v="2"/>
    <s v="Total Company"/>
    <s v="REG TAX  / SL TAX"/>
    <s v="1990"/>
    <x v="30"/>
    <x v="9"/>
    <s v="Dec"/>
    <s v="12,791.01"/>
    <s v="37,351.93"/>
    <s v="0.00"/>
    <s v="-962.93"/>
    <s v="00.3424"/>
    <s v="11,828.08"/>
    <s v="34,540.01"/>
    <m/>
    <s v="-181785129"/>
    <n v="-2811.9199999999983"/>
    <n v="-590.50319999999965"/>
    <n v="-962.93000000000029"/>
    <n v="372.42680000000064"/>
  </r>
  <r>
    <s v="Kentucky Power - Transm"/>
    <x v="0"/>
    <s v="Total Company"/>
    <s v="REG TAX  / SL TAX"/>
    <s v="1990"/>
    <x v="30"/>
    <x v="9"/>
    <s v="Dec"/>
    <s v="13,753.94"/>
    <s v="40,163.85"/>
    <s v="0.00"/>
    <s v="-962.93"/>
    <s v="00.3424"/>
    <s v="12,791.01"/>
    <s v="37,351.93"/>
    <m/>
    <s v="-181785129"/>
    <n v="-2811.9199999999983"/>
    <n v="-590.50319999999965"/>
    <n v="-962.93000000000029"/>
    <n v="372.42680000000064"/>
  </r>
  <r>
    <s v="Kentucky Power - Transm"/>
    <x v="10"/>
    <s v="Total Company"/>
    <s v="REG TAX  / SL TAX"/>
    <s v="1990"/>
    <x v="30"/>
    <x v="9"/>
    <s v="Dec"/>
    <s v="7,013.43"/>
    <s v="20,480.41"/>
    <s v="0.00"/>
    <s v="-962.93"/>
    <s v="00.3424"/>
    <s v="6,050.50"/>
    <s v="17,668.49"/>
    <m/>
    <s v="-181785129"/>
    <n v="-2811.9199999999983"/>
    <n v="-590.50319999999965"/>
    <n v="-962.93000000000029"/>
    <n v="372.42680000000064"/>
  </r>
  <r>
    <s v="Kentucky Power - Transm"/>
    <x v="1"/>
    <s v="Total Company"/>
    <s v="REG TAX  / SL TAX"/>
    <s v="1990"/>
    <x v="30"/>
    <x v="9"/>
    <s v="Dec"/>
    <s v="8,939.29"/>
    <s v="26,104.25"/>
    <s v="0.00"/>
    <s v="-962.93"/>
    <s v="00.3424"/>
    <s v="7,976.36"/>
    <s v="23,292.33"/>
    <m/>
    <s v="-181785129"/>
    <n v="-2811.9199999999983"/>
    <n v="-590.50319999999965"/>
    <n v="-962.9300000000012"/>
    <n v="372.42680000000155"/>
  </r>
  <r>
    <s v="Kentucky Power - Gen"/>
    <x v="12"/>
    <s v="Total Company"/>
    <s v="REG TAX  / SL TAX"/>
    <s v="1988_X"/>
    <x v="33"/>
    <x v="3"/>
    <m/>
    <s v="970.98"/>
    <s v="2,812.75"/>
    <s v="0.00"/>
    <s v="-955.62"/>
    <s v="00.3452"/>
    <s v="15.36"/>
    <s v="44.49"/>
    <m/>
    <s v="-181786433"/>
    <n v="-2768.26"/>
    <n v="-581.33460000000002"/>
    <n v="-955.62"/>
    <n v="374.28539999999998"/>
  </r>
  <r>
    <s v="Kentucky Power - Gen"/>
    <x v="13"/>
    <s v="Total Company"/>
    <s v="REG TAX  / SL TAX"/>
    <s v="2002"/>
    <x v="8"/>
    <x v="25"/>
    <m/>
    <s v="44,377.92"/>
    <s v="136,627.66"/>
    <s v="0.00"/>
    <s v="-1,071.38"/>
    <s v="00.3248"/>
    <s v="43,306.54"/>
    <s v="133,329.17"/>
    <m/>
    <s v="-181785890"/>
    <n v="-3298.4899999999907"/>
    <n v="-692.68289999999797"/>
    <n v="-1071.3799999999974"/>
    <n v="378.69709999999941"/>
  </r>
  <r>
    <s v="Kentucky Power - Transm"/>
    <x v="0"/>
    <s v="Total Company"/>
    <s v="REG TAX  / SL TAX"/>
    <s v="1982"/>
    <x v="26"/>
    <x v="9"/>
    <s v="Oct"/>
    <s v="11,443.56"/>
    <s v="28,656.23"/>
    <s v="0.00"/>
    <s v="-801.21"/>
    <s v="00.3993"/>
    <s v="10,642.35"/>
    <s v="26,649.89"/>
    <m/>
    <s v="-181785055"/>
    <n v="-2006.3400000000001"/>
    <n v="-421.33140000000003"/>
    <n v="-801.20999999999913"/>
    <n v="379.8785999999991"/>
  </r>
  <r>
    <s v="Kentucky Power - Transm"/>
    <x v="14"/>
    <s v="Total Company"/>
    <s v="REG TAX  / SL TAX"/>
    <s v="1982"/>
    <x v="26"/>
    <x v="9"/>
    <s v="Oct"/>
    <s v="13,045.98"/>
    <s v="32,668.91"/>
    <s v="0.00"/>
    <s v="-801.21"/>
    <s v="00.3993"/>
    <s v="12,244.77"/>
    <s v="30,662.57"/>
    <m/>
    <s v="-181785055"/>
    <n v="-2006.3400000000001"/>
    <n v="-421.33140000000003"/>
    <n v="-801.20999999999913"/>
    <n v="379.8785999999991"/>
  </r>
  <r>
    <s v="Kentucky Power - Transm"/>
    <x v="5"/>
    <s v="Total Company"/>
    <s v="REG TAX  / SL TAX"/>
    <s v="1982"/>
    <x v="26"/>
    <x v="9"/>
    <s v="Oct"/>
    <s v="8,238.72"/>
    <s v="20,630.87"/>
    <s v="0.00"/>
    <s v="-801.21"/>
    <s v="00.3993"/>
    <s v="7,437.51"/>
    <s v="18,624.53"/>
    <m/>
    <s v="-181785055"/>
    <n v="-2006.3400000000001"/>
    <n v="-421.33140000000003"/>
    <n v="-801.20999999999913"/>
    <n v="379.8785999999991"/>
  </r>
  <r>
    <s v="Kentucky Power - Transm"/>
    <x v="3"/>
    <s v="Total Company"/>
    <s v="REG TAX  / SL TAX"/>
    <s v="1982"/>
    <x v="26"/>
    <x v="9"/>
    <s v="Oct"/>
    <s v="9,841.14"/>
    <s v="24,643.55"/>
    <s v="0.00"/>
    <s v="-801.21"/>
    <s v="00.3993"/>
    <s v="9,039.93"/>
    <s v="22,637.21"/>
    <m/>
    <s v="-181785055"/>
    <n v="-2006.3400000000001"/>
    <n v="-421.33140000000003"/>
    <n v="-801.20999999999913"/>
    <n v="379.8785999999991"/>
  </r>
  <r>
    <s v="Kentucky Power - Transm"/>
    <x v="15"/>
    <s v="Total Company"/>
    <s v="REG TAX  / SL TAX"/>
    <s v="1982"/>
    <x v="26"/>
    <x v="9"/>
    <s v="Oct"/>
    <s v="14,648.40"/>
    <s v="36,681.59"/>
    <s v="0.00"/>
    <s v="-801.21"/>
    <s v="00.3993"/>
    <s v="13,847.19"/>
    <s v="34,675.25"/>
    <m/>
    <s v="-181785055"/>
    <n v="-2006.3399999999965"/>
    <n v="-421.33139999999923"/>
    <n v="-801.20999999999913"/>
    <n v="379.87859999999989"/>
  </r>
  <r>
    <s v="Kentucky Power - Transm"/>
    <x v="7"/>
    <s v="Total Company"/>
    <s v="REG TAX  / SL TAX"/>
    <s v="1982"/>
    <x v="26"/>
    <x v="9"/>
    <s v="Oct"/>
    <s v="3,431.46"/>
    <s v="8,592.83"/>
    <s v="0.00"/>
    <s v="-801.21"/>
    <s v="00.3993"/>
    <s v="2,630.25"/>
    <s v="6,586.49"/>
    <m/>
    <s v="-181785055"/>
    <n v="-2006.3400000000001"/>
    <n v="-421.33140000000003"/>
    <n v="-801.21"/>
    <n v="379.87860000000001"/>
  </r>
  <r>
    <s v="Kentucky Power - Transm"/>
    <x v="6"/>
    <s v="Total Company"/>
    <s v="REG TAX  / SL TAX"/>
    <s v="1982"/>
    <x v="26"/>
    <x v="9"/>
    <s v="Oct"/>
    <s v="4,232.67"/>
    <s v="10,599.17"/>
    <s v="0.00"/>
    <s v="-801.21"/>
    <s v="00.3993"/>
    <s v="3,431.46"/>
    <s v="8,592.83"/>
    <m/>
    <s v="-181785055"/>
    <n v="-2006.3400000000001"/>
    <n v="-421.33140000000003"/>
    <n v="-801.21"/>
    <n v="379.87860000000001"/>
  </r>
  <r>
    <s v="Kentucky Power - Transm"/>
    <x v="8"/>
    <s v="Total Company"/>
    <s v="REG TAX  / SL TAX"/>
    <s v="1982"/>
    <x v="26"/>
    <x v="9"/>
    <s v="Oct"/>
    <s v="5,033.88"/>
    <s v="12,605.51"/>
    <s v="0.00"/>
    <s v="-801.21"/>
    <s v="00.3993"/>
    <s v="4,232.67"/>
    <s v="10,599.17"/>
    <m/>
    <s v="-181785055"/>
    <n v="-2006.3400000000001"/>
    <n v="-421.33140000000003"/>
    <n v="-801.21"/>
    <n v="379.87860000000001"/>
  </r>
  <r>
    <s v="Kentucky Power - Transm"/>
    <x v="10"/>
    <s v="Total Company"/>
    <s v="REG TAX  / SL TAX"/>
    <s v="1982"/>
    <x v="26"/>
    <x v="9"/>
    <s v="Oct"/>
    <s v="5,835.09"/>
    <s v="14,611.85"/>
    <s v="0.00"/>
    <s v="-801.21"/>
    <s v="00.3993"/>
    <s v="5,033.88"/>
    <s v="12,605.51"/>
    <m/>
    <s v="-181785055"/>
    <n v="-2006.3400000000001"/>
    <n v="-421.33140000000003"/>
    <n v="-801.21"/>
    <n v="379.87860000000001"/>
  </r>
  <r>
    <s v="Kentucky Power - Transm"/>
    <x v="1"/>
    <s v="Total Company"/>
    <s v="REG TAX  / SL TAX"/>
    <s v="1982"/>
    <x v="26"/>
    <x v="9"/>
    <s v="Oct"/>
    <s v="7,437.51"/>
    <s v="18,624.53"/>
    <s v="0.00"/>
    <s v="-801.21"/>
    <s v="00.3993"/>
    <s v="6,636.30"/>
    <s v="16,618.19"/>
    <m/>
    <s v="-181785055"/>
    <n v="-2006.3400000000001"/>
    <n v="-421.33140000000003"/>
    <n v="-801.21"/>
    <n v="379.87860000000001"/>
  </r>
  <r>
    <s v="Kentucky Power - Transm"/>
    <x v="11"/>
    <s v="Total Company"/>
    <s v="REG TAX  / SL TAX"/>
    <s v="1982"/>
    <x v="26"/>
    <x v="9"/>
    <s v="Oct"/>
    <n v="15449.61"/>
    <n v="38687.93"/>
    <n v="0"/>
    <n v="-801.21"/>
    <n v="0.39929999999999999"/>
    <n v="14648.4"/>
    <n v="36681.589999999997"/>
    <m/>
    <s v="-181785055"/>
    <n v="-2006.3400000000038"/>
    <n v="-421.33140000000077"/>
    <n v="-801.21000000000095"/>
    <n v="379.87860000000018"/>
  </r>
  <r>
    <s v="Kentucky Power - Transm"/>
    <x v="9"/>
    <s v="Total Company"/>
    <s v="REG TAX  / SL TAX"/>
    <s v="1982"/>
    <x v="26"/>
    <x v="9"/>
    <s v="Oct"/>
    <s v="6,636.30"/>
    <s v="16,618.19"/>
    <s v="0.00"/>
    <s v="-801.21"/>
    <s v="00.3993"/>
    <s v="5,835.09"/>
    <s v="14,611.85"/>
    <m/>
    <s v="-181785055"/>
    <n v="-2006.3399999999983"/>
    <n v="-421.33139999999963"/>
    <n v="-801.21"/>
    <n v="379.8786000000004"/>
  </r>
  <r>
    <s v="Kentucky Power - Transm"/>
    <x v="2"/>
    <s v="Total Company"/>
    <s v="REG TAX  / SL TAX"/>
    <s v="1982"/>
    <x v="26"/>
    <x v="9"/>
    <s v="Oct"/>
    <s v="10,642.35"/>
    <s v="26,649.89"/>
    <s v="0.00"/>
    <s v="-801.21"/>
    <s v="00.3993"/>
    <s v="9,841.14"/>
    <s v="24,643.55"/>
    <m/>
    <s v="-181785055"/>
    <n v="-2006.3400000000001"/>
    <n v="-421.33140000000003"/>
    <n v="-801.21000000000095"/>
    <n v="379.87860000000092"/>
  </r>
  <r>
    <s v="Kentucky Power - Transm"/>
    <x v="13"/>
    <s v="Total Company"/>
    <s v="REG TAX  / SL TAX"/>
    <s v="1982"/>
    <x v="26"/>
    <x v="9"/>
    <s v="Oct"/>
    <s v="12,244.77"/>
    <s v="30,662.57"/>
    <s v="0.00"/>
    <s v="-801.21"/>
    <s v="00.3993"/>
    <s v="11,443.56"/>
    <s v="28,656.23"/>
    <m/>
    <s v="-181785055"/>
    <n v="-2006.3400000000001"/>
    <n v="-421.33140000000003"/>
    <n v="-801.21000000000095"/>
    <n v="379.87860000000092"/>
  </r>
  <r>
    <s v="Kentucky Power - Transm"/>
    <x v="12"/>
    <s v="Total Company"/>
    <s v="REG TAX  / SL TAX"/>
    <s v="1982"/>
    <x v="26"/>
    <x v="9"/>
    <s v="Oct"/>
    <s v="13,847.19"/>
    <s v="34,675.25"/>
    <s v="0.00"/>
    <s v="-801.21"/>
    <s v="00.3993"/>
    <s v="13,045.98"/>
    <s v="32,668.91"/>
    <m/>
    <s v="-181785055"/>
    <n v="-2006.3400000000001"/>
    <n v="-421.33140000000003"/>
    <n v="-801.21000000000095"/>
    <n v="379.87860000000092"/>
  </r>
  <r>
    <s v="Kentucky Power - Transm"/>
    <x v="4"/>
    <s v="Total Company"/>
    <s v="REG TAX  / SL TAX"/>
    <s v="1982"/>
    <x v="26"/>
    <x v="9"/>
    <s v="Oct"/>
    <s v="9,039.93"/>
    <s v="22,637.21"/>
    <s v="0.00"/>
    <s v="-801.21"/>
    <s v="00.3993"/>
    <s v="8,238.72"/>
    <s v="20,630.87"/>
    <m/>
    <s v="-181785055"/>
    <n v="-2006.3400000000001"/>
    <n v="-421.33140000000003"/>
    <n v="-801.21000000000095"/>
    <n v="379.87860000000092"/>
  </r>
  <r>
    <s v="Kentucky Power - Gen"/>
    <x v="10"/>
    <s v="Total Company"/>
    <s v="REG TAX  / SL TAX"/>
    <s v="1998"/>
    <x v="15"/>
    <x v="3"/>
    <m/>
    <s v="962.55"/>
    <s v="2,765.26"/>
    <s v="0.00"/>
    <s v="-962.55"/>
    <s v="00.3481"/>
    <s v="0.00"/>
    <s v="0.00"/>
    <m/>
    <s v="-181786179"/>
    <n v="-2765.26"/>
    <n v="-580.70460000000003"/>
    <n v="-962.55"/>
    <n v="381.84539999999993"/>
  </r>
  <r>
    <s v="Kentucky Power - Distr"/>
    <x v="11"/>
    <s v="Total Company"/>
    <s v="REG TAX  / SL TAX"/>
    <s v="1983"/>
    <x v="25"/>
    <x v="10"/>
    <s v="Dec"/>
    <n v="777.06"/>
    <n v="1865.9"/>
    <n v="0"/>
    <n v="-777.06"/>
    <n v="0.41649999999999998"/>
    <n v="0"/>
    <n v="0"/>
    <m/>
    <s v="-181787107"/>
    <n v="-1865.9"/>
    <n v="-391.839"/>
    <n v="-777.06"/>
    <n v="385.22099999999995"/>
  </r>
  <r>
    <s v="Kentucky Power - Transm"/>
    <x v="2"/>
    <s v="Total Company"/>
    <s v="REG TAX  / SL TAX"/>
    <s v="2009 50%"/>
    <x v="3"/>
    <x v="2"/>
    <m/>
    <s v="968.99"/>
    <s v="2,768.54"/>
    <s v="0.00"/>
    <s v="-968.99"/>
    <s v="00.3500"/>
    <s v="0.00"/>
    <s v="0.00"/>
    <m/>
    <s v="-181784939"/>
    <n v="-2768.54"/>
    <n v="-581.39339999999993"/>
    <n v="-968.99"/>
    <n v="387.59660000000008"/>
  </r>
  <r>
    <s v="Kentucky Power - Distr"/>
    <x v="7"/>
    <s v="Total Company"/>
    <s v="REG TAX  / SL TAX"/>
    <s v="2004 30%"/>
    <x v="2"/>
    <x v="4"/>
    <m/>
    <s v="972.98"/>
    <s v="2,779.94"/>
    <s v="0.00"/>
    <s v="-972.98"/>
    <s v="00.3500"/>
    <s v="0.00"/>
    <s v="0.00"/>
    <m/>
    <s v="-181786733"/>
    <n v="-2779.94"/>
    <n v="-583.78739999999993"/>
    <n v="-972.98"/>
    <n v="389.19260000000008"/>
  </r>
  <r>
    <s v="Kentucky Power - Gen"/>
    <x v="2"/>
    <s v="Total Company"/>
    <s v="REG TAX  / SL TAX"/>
    <s v="1994 - Q3"/>
    <x v="9"/>
    <x v="3"/>
    <m/>
    <s v="2,118.12"/>
    <s v="6,050.68"/>
    <s v="0.00"/>
    <s v="-1,014.66"/>
    <s v="00.3501"/>
    <s v="1,103.46"/>
    <s v="3,152.16"/>
    <m/>
    <s v="-181785792"/>
    <n v="-2898.5200000000004"/>
    <n v="-608.68920000000003"/>
    <n v="-1014.6599999999999"/>
    <n v="405.97079999999983"/>
  </r>
  <r>
    <s v="Kentucky Power - Gen"/>
    <x v="15"/>
    <s v="Total Company"/>
    <s v="REG TAX  / SL TAX"/>
    <s v="1994 - Q3"/>
    <x v="9"/>
    <x v="3"/>
    <m/>
    <s v="7,191.44"/>
    <s v="20,543.28"/>
    <s v="0.00"/>
    <s v="-1,014.66"/>
    <s v="00.3501"/>
    <s v="6,176.78"/>
    <s v="17,644.76"/>
    <m/>
    <s v="-181785792"/>
    <n v="-2898.5200000000004"/>
    <n v="-608.68920000000003"/>
    <n v="-1014.6599999999999"/>
    <n v="405.97079999999983"/>
  </r>
  <r>
    <s v="Kentucky Power - Gen"/>
    <x v="13"/>
    <s v="Total Company"/>
    <s v="REG TAX  / SL TAX"/>
    <s v="1994 - Q3"/>
    <x v="9"/>
    <x v="3"/>
    <m/>
    <s v="4,147.45"/>
    <s v="11,847.72"/>
    <s v="0.00"/>
    <s v="-1,014.66"/>
    <s v="00.3501"/>
    <s v="3,132.79"/>
    <s v="8,949.20"/>
    <m/>
    <s v="-181785792"/>
    <n v="-2898.5199999999986"/>
    <n v="-608.68919999999969"/>
    <n v="-1014.6599999999999"/>
    <n v="405.97080000000017"/>
  </r>
  <r>
    <s v="Kentucky Power - Gen"/>
    <x v="12"/>
    <s v="Total Company"/>
    <s v="REG TAX  / SL TAX"/>
    <s v="1994 - Q3"/>
    <x v="9"/>
    <x v="3"/>
    <m/>
    <s v="6,176.78"/>
    <s v="17,644.76"/>
    <s v="0.00"/>
    <s v="-1,014.66"/>
    <s v="00.3501"/>
    <s v="5,162.12"/>
    <s v="14,746.24"/>
    <m/>
    <s v="-181785792"/>
    <n v="-2898.5199999999986"/>
    <n v="-608.68919999999969"/>
    <n v="-1014.6599999999999"/>
    <n v="405.97080000000017"/>
  </r>
  <r>
    <s v="Kentucky Power - Gen"/>
    <x v="11"/>
    <s v="Total Company"/>
    <s v="REG TAX  / SL TAX"/>
    <s v="1994 - Q3"/>
    <x v="9"/>
    <x v="3"/>
    <m/>
    <n v="8206.1"/>
    <n v="23441.8"/>
    <n v="0"/>
    <n v="-1014.66"/>
    <n v="0.35010000000000002"/>
    <n v="7191.44"/>
    <n v="20543.28"/>
    <m/>
    <s v="-181785792"/>
    <n v="-2898.5200000000004"/>
    <n v="-608.68920000000003"/>
    <n v="-1014.6600000000008"/>
    <n v="405.97080000000074"/>
  </r>
  <r>
    <s v="Kentucky Power - Gen"/>
    <x v="3"/>
    <s v="Total Company"/>
    <s v="REG TAX  / SL TAX"/>
    <s v="1994 - Q3"/>
    <x v="9"/>
    <x v="3"/>
    <m/>
    <s v="1,103.46"/>
    <s v="3,152.16"/>
    <s v="0.00"/>
    <s v="-1,014.67"/>
    <s v="00.3501"/>
    <s v="88.79"/>
    <s v="253.64"/>
    <m/>
    <s v="-181785792"/>
    <n v="-2898.52"/>
    <n v="-608.68920000000003"/>
    <n v="-1014.6700000000001"/>
    <n v="405.98080000000004"/>
  </r>
  <r>
    <s v="Kentucky Power - Gen"/>
    <x v="0"/>
    <s v="Total Company"/>
    <s v="REG TAX  / SL TAX"/>
    <s v="1994 - Q3"/>
    <x v="9"/>
    <x v="3"/>
    <m/>
    <s v="3,132.79"/>
    <s v="8,949.20"/>
    <s v="0.00"/>
    <s v="-1,014.67"/>
    <s v="00.3501"/>
    <s v="2,118.12"/>
    <s v="6,050.68"/>
    <m/>
    <s v="-181785792"/>
    <n v="-2898.5200000000004"/>
    <n v="-608.68920000000003"/>
    <n v="-1014.6700000000001"/>
    <n v="405.98080000000004"/>
  </r>
  <r>
    <s v="Kentucky Power - Gen"/>
    <x v="14"/>
    <s v="Total Company"/>
    <s v="REG TAX  / SL TAX"/>
    <s v="1994 - Q3"/>
    <x v="9"/>
    <x v="3"/>
    <m/>
    <s v="5,162.12"/>
    <s v="14,746.24"/>
    <s v="0.00"/>
    <s v="-1,014.67"/>
    <s v="00.3501"/>
    <s v="4,147.45"/>
    <s v="11,847.72"/>
    <m/>
    <s v="-181785792"/>
    <n v="-2898.5200000000004"/>
    <n v="-608.68920000000003"/>
    <n v="-1014.6700000000001"/>
    <n v="405.98080000000004"/>
  </r>
  <r>
    <s v="Kentucky Power - Transm"/>
    <x v="0"/>
    <s v="Total Company"/>
    <s v="REG TAX  / SL TAX"/>
    <s v="2016 50%"/>
    <x v="21"/>
    <x v="6"/>
    <m/>
    <s v="8,960.65"/>
    <s v="31,013.88"/>
    <s v="0.00"/>
    <s v="-1,492.12"/>
    <s v="00.2889"/>
    <s v="7,468.53"/>
    <s v="25,849.46"/>
    <m/>
    <s v="-181784876"/>
    <n v="-5164.4200000000019"/>
    <n v="-1084.5282000000004"/>
    <n v="-1492.12"/>
    <n v="407.59179999999947"/>
  </r>
  <r>
    <s v="Kentucky Power - Transm"/>
    <x v="14"/>
    <s v="Total Company"/>
    <s v="REG TAX  / SL TAX"/>
    <s v="1989"/>
    <x v="29"/>
    <x v="9"/>
    <s v="Oct"/>
    <s v="25,772.14"/>
    <s v="74,983.31"/>
    <s v="0.00"/>
    <s v="-1,062.99"/>
    <s v="00.3437"/>
    <s v="24,709.15"/>
    <s v="71,890.56"/>
    <m/>
    <s v="-181784998"/>
    <n v="-3092.75"/>
    <n v="-649.47749999999996"/>
    <n v="-1062.989999999998"/>
    <n v="413.512499999998"/>
  </r>
  <r>
    <s v="Kentucky Power - Transm"/>
    <x v="14"/>
    <s v="Total Company"/>
    <s v="REG TAX  / SL TAX"/>
    <s v="2003 50%"/>
    <x v="0"/>
    <x v="8"/>
    <m/>
    <s v="131,333.25"/>
    <s v="375,237.87"/>
    <s v="0.00"/>
    <s v="-1,037.97"/>
    <s v="00.3500"/>
    <s v="130,295.28"/>
    <s v="372,272.24"/>
    <m/>
    <s v="-181784965"/>
    <n v="-2965.6300000000047"/>
    <n v="-622.78230000000099"/>
    <n v="-1037.9700000000012"/>
    <n v="415.18770000000018"/>
  </r>
  <r>
    <s v="Kentucky Power - Transm"/>
    <x v="15"/>
    <s v="Total Company"/>
    <s v="REG TAX  / SL TAX"/>
    <s v="2003 50%"/>
    <x v="0"/>
    <x v="8"/>
    <m/>
    <s v="133,410.30"/>
    <s v="381,172.30"/>
    <s v="0.00"/>
    <s v="-1,037.97"/>
    <s v="00.3500"/>
    <s v="132,372.33"/>
    <s v="378,206.67"/>
    <m/>
    <s v="-181784965"/>
    <n v="-2965.6300000000047"/>
    <n v="-622.78230000000099"/>
    <n v="-1037.9700000000012"/>
    <n v="415.18770000000018"/>
  </r>
  <r>
    <s v="Kentucky Power - Transm"/>
    <x v="12"/>
    <s v="Total Company"/>
    <s v="REG TAX  / SL TAX"/>
    <s v="2003 50%"/>
    <x v="0"/>
    <x v="8"/>
    <m/>
    <s v="132,372.33"/>
    <s v="378,206.67"/>
    <s v="0.00"/>
    <s v="-1,039.08"/>
    <s v="00.3500"/>
    <s v="131,333.25"/>
    <s v="375,237.87"/>
    <m/>
    <s v="-181784965"/>
    <n v="-2968.7999999999884"/>
    <n v="-623.44799999999748"/>
    <n v="-1039.0799999999872"/>
    <n v="415.63199999998972"/>
  </r>
  <r>
    <s v="Kentucky Power - Transm"/>
    <x v="13"/>
    <s v="Total Company"/>
    <s v="REG TAX  / SL TAX"/>
    <s v="2003 50%"/>
    <x v="0"/>
    <x v="8"/>
    <m/>
    <s v="130,295.28"/>
    <s v="372,272.24"/>
    <s v="0.00"/>
    <s v="-1,039.08"/>
    <s v="00.3500"/>
    <s v="129,256.20"/>
    <s v="369,303.44"/>
    <m/>
    <s v="-181784965"/>
    <n v="-2968.7999999999884"/>
    <n v="-623.44799999999748"/>
    <n v="-1039.0800000000017"/>
    <n v="415.63200000000427"/>
  </r>
  <r>
    <s v="Kentucky Power - Transm"/>
    <x v="11"/>
    <s v="Total Company"/>
    <s v="REG TAX  / SL TAX"/>
    <s v="2003 50%"/>
    <x v="0"/>
    <x v="8"/>
    <m/>
    <n v="134449.38"/>
    <n v="384141.1"/>
    <n v="0"/>
    <n v="-1039.08"/>
    <n v="0.35"/>
    <n v="133410.29999999999"/>
    <n v="381172.3"/>
    <m/>
    <s v="-181784965"/>
    <n v="-2968.7999999999884"/>
    <n v="-623.44799999999748"/>
    <n v="-1039.0800000000163"/>
    <n v="415.63200000001882"/>
  </r>
  <r>
    <s v="Kentucky Power - Gen"/>
    <x v="11"/>
    <s v="Total Company"/>
    <s v="REG TAX  / SL TAX"/>
    <s v="1991"/>
    <x v="28"/>
    <x v="25"/>
    <m/>
    <n v="4725.24"/>
    <n v="13575.74"/>
    <n v="0"/>
    <n v="-1059.53"/>
    <n v="0.34810000000000002"/>
    <n v="3665.71"/>
    <n v="10531.67"/>
    <m/>
    <s v="-181786349"/>
    <n v="-3044.0699999999997"/>
    <n v="-639.25469999999996"/>
    <n v="-1059.5299999999997"/>
    <n v="420.27529999999979"/>
  </r>
  <r>
    <s v="Kentucky Power - Gen"/>
    <x v="12"/>
    <s v="Total Company"/>
    <s v="REG TAX  / SL TAX"/>
    <s v="1991"/>
    <x v="28"/>
    <x v="25"/>
    <m/>
    <s v="2,606.17"/>
    <s v="7,487.60"/>
    <s v="0.00"/>
    <s v="-1,059.53"/>
    <s v="00.3481"/>
    <s v="1,546.64"/>
    <s v="4,443.53"/>
    <m/>
    <s v="-181786349"/>
    <n v="-3044.0700000000006"/>
    <n v="-639.25470000000007"/>
    <n v="-1059.53"/>
    <n v="420.2752999999999"/>
  </r>
  <r>
    <s v="Kentucky Power - Gen"/>
    <x v="14"/>
    <s v="Total Company"/>
    <s v="REG TAX  / SL TAX"/>
    <s v="1991"/>
    <x v="28"/>
    <x v="25"/>
    <m/>
    <s v="1,546.64"/>
    <s v="4,443.53"/>
    <s v="0.00"/>
    <s v="-1,059.54"/>
    <s v="00.3481"/>
    <s v="487.10"/>
    <s v="1,399.46"/>
    <m/>
    <s v="-181786349"/>
    <n v="-3044.0699999999997"/>
    <n v="-639.25469999999996"/>
    <n v="-1059.54"/>
    <n v="420.28530000000001"/>
  </r>
  <r>
    <s v="Kentucky Power - Gen"/>
    <x v="15"/>
    <s v="Total Company"/>
    <s v="REG TAX  / SL TAX"/>
    <s v="1991"/>
    <x v="28"/>
    <x v="25"/>
    <m/>
    <s v="3,665.71"/>
    <s v="10,531.67"/>
    <s v="0.00"/>
    <s v="-1,059.54"/>
    <s v="00.3481"/>
    <s v="2,606.17"/>
    <s v="7,487.60"/>
    <m/>
    <s v="-181786349"/>
    <n v="-3044.0699999999997"/>
    <n v="-639.25469999999996"/>
    <n v="-1059.54"/>
    <n v="420.28530000000001"/>
  </r>
  <r>
    <s v="Kentucky Power - Transm"/>
    <x v="4"/>
    <s v="Total Company"/>
    <s v="REG TAX  / SL TAX"/>
    <s v="2016 50%"/>
    <x v="21"/>
    <x v="6"/>
    <m/>
    <s v="1,550.00"/>
    <s v="5,364.74"/>
    <s v="0.00"/>
    <s v="-1,550.00"/>
    <s v="00.2889"/>
    <s v="0.00"/>
    <s v="0.00"/>
    <m/>
    <s v="-181784876"/>
    <n v="-5364.74"/>
    <n v="-1126.5953999999999"/>
    <n v="-1550"/>
    <n v="423.40460000000007"/>
  </r>
  <r>
    <s v="Kentucky Power - Gen"/>
    <x v="11"/>
    <s v="Total Company"/>
    <s v="REG TAX  / SL TAX"/>
    <s v="1981"/>
    <x v="41"/>
    <x v="27"/>
    <m/>
    <n v="1646.47"/>
    <n v="3579.22"/>
    <n v="0"/>
    <n v="-794.27"/>
    <n v="0.46"/>
    <n v="852.2"/>
    <n v="1852.57"/>
    <m/>
    <s v="-181786475"/>
    <n v="-1726.6499999999999"/>
    <n v="-362.59649999999993"/>
    <n v="-794.27"/>
    <n v="431.67350000000005"/>
  </r>
  <r>
    <s v="Kentucky Power - Gen"/>
    <x v="15"/>
    <s v="Total Company"/>
    <s v="REG TAX  / SL TAX"/>
    <s v="1981"/>
    <x v="41"/>
    <x v="27"/>
    <m/>
    <s v="852.20"/>
    <s v="1,852.57"/>
    <s v="0.00"/>
    <s v="-794.28"/>
    <s v="00.4600"/>
    <s v="57.92"/>
    <s v="125.92"/>
    <m/>
    <s v="-181786475"/>
    <n v="-1726.6499999999999"/>
    <n v="-362.59649999999993"/>
    <n v="-794.28000000000009"/>
    <n v="431.68350000000015"/>
  </r>
  <r>
    <s v="Kentucky Power - Distr"/>
    <x v="10"/>
    <s v="Total Company"/>
    <s v="REG TAX  / SL TAX"/>
    <s v="2002"/>
    <x v="8"/>
    <x v="4"/>
    <m/>
    <s v="1,191.18"/>
    <s v="3,599.04"/>
    <s v="0.00"/>
    <s v="-1,191.18"/>
    <s v="00.3310"/>
    <s v="0.00"/>
    <s v="0.00"/>
    <m/>
    <s v="-181787112"/>
    <n v="-3599.04"/>
    <n v="-755.79840000000002"/>
    <n v="-1191.18"/>
    <n v="435.38160000000005"/>
  </r>
  <r>
    <s v="Kentucky Power - Gen"/>
    <x v="5"/>
    <s v="Total Company"/>
    <s v="REG TAX  / SL TAX"/>
    <s v="2005"/>
    <x v="7"/>
    <x v="7"/>
    <m/>
    <s v="4,443.94"/>
    <s v="12,697.01"/>
    <s v="0.00"/>
    <s v="-1,097.69"/>
    <s v="00.3500"/>
    <s v="3,346.25"/>
    <s v="9,560.73"/>
    <m/>
    <s v="-181786068"/>
    <n v="-3136.2800000000007"/>
    <n v="-658.61880000000008"/>
    <n v="-1097.6899999999996"/>
    <n v="439.07119999999952"/>
  </r>
  <r>
    <s v="Kentucky Power - Gen"/>
    <x v="9"/>
    <s v="Total Company"/>
    <s v="REG TAX  / SL TAX"/>
    <s v="2005"/>
    <x v="7"/>
    <x v="7"/>
    <m/>
    <s v="2,248.55"/>
    <s v="6,424.45"/>
    <s v="0.00"/>
    <s v="-1,097.69"/>
    <s v="00.3500"/>
    <s v="1,150.86"/>
    <s v="3,288.17"/>
    <m/>
    <s v="-181786068"/>
    <n v="-3136.2799999999997"/>
    <n v="-658.61879999999996"/>
    <n v="-1097.6900000000003"/>
    <n v="439.07120000000032"/>
  </r>
  <r>
    <s v="Kentucky Power - Gen"/>
    <x v="11"/>
    <s v="Total Company"/>
    <s v="REG TAX  / SL TAX"/>
    <s v="2005"/>
    <x v="7"/>
    <x v="7"/>
    <m/>
    <n v="14323.24"/>
    <n v="40923.53"/>
    <n v="0"/>
    <n v="-1097.7"/>
    <n v="0.35"/>
    <n v="13225.54"/>
    <n v="37787.25"/>
    <m/>
    <s v="-181786068"/>
    <n v="-3136.2799999999988"/>
    <n v="-658.61879999999974"/>
    <n v="-1097.6999999999989"/>
    <n v="439.08119999999917"/>
  </r>
  <r>
    <s v="Kentucky Power - Gen"/>
    <x v="14"/>
    <s v="Total Company"/>
    <s v="REG TAX  / SL TAX"/>
    <s v="2005"/>
    <x v="7"/>
    <x v="7"/>
    <m/>
    <s v="11,030.14"/>
    <s v="31,514.69"/>
    <s v="0.00"/>
    <s v="-1,097.70"/>
    <s v="00.3500"/>
    <s v="9,932.44"/>
    <s v="28,378.41"/>
    <m/>
    <s v="-181786068"/>
    <n v="-3136.2799999999988"/>
    <n v="-658.61879999999974"/>
    <n v="-1097.6999999999989"/>
    <n v="439.08119999999917"/>
  </r>
  <r>
    <s v="Kentucky Power - Gen"/>
    <x v="0"/>
    <s v="Total Company"/>
    <s v="REG TAX  / SL TAX"/>
    <s v="2005"/>
    <x v="7"/>
    <x v="7"/>
    <m/>
    <s v="8,834.74"/>
    <s v="25,242.13"/>
    <s v="0.00"/>
    <s v="-1,097.70"/>
    <s v="00.3500"/>
    <s v="7,737.04"/>
    <s v="22,105.85"/>
    <m/>
    <s v="-181786068"/>
    <n v="-3136.2800000000025"/>
    <n v="-658.61880000000053"/>
    <n v="-1097.6999999999998"/>
    <n v="439.08119999999928"/>
  </r>
  <r>
    <s v="Kentucky Power - Gen"/>
    <x v="10"/>
    <s v="Total Company"/>
    <s v="REG TAX  / SL TAX"/>
    <s v="2005"/>
    <x v="7"/>
    <x v="7"/>
    <m/>
    <s v="1,150.86"/>
    <s v="3,288.17"/>
    <s v="0.00"/>
    <s v="-1,097.70"/>
    <s v="00.3500"/>
    <s v="53.16"/>
    <s v="151.89"/>
    <m/>
    <s v="-181786068"/>
    <n v="-3136.28"/>
    <n v="-658.61879999999996"/>
    <n v="-1097.6999999999998"/>
    <n v="439.08119999999985"/>
  </r>
  <r>
    <s v="Kentucky Power - Gen"/>
    <x v="1"/>
    <s v="Total Company"/>
    <s v="REG TAX  / SL TAX"/>
    <s v="2005"/>
    <x v="7"/>
    <x v="7"/>
    <m/>
    <s v="3,346.25"/>
    <s v="9,560.73"/>
    <s v="0.00"/>
    <s v="-1,097.70"/>
    <s v="00.3500"/>
    <s v="2,248.55"/>
    <s v="6,424.45"/>
    <m/>
    <s v="-181786068"/>
    <n v="-3136.2799999999997"/>
    <n v="-658.61879999999996"/>
    <n v="-1097.6999999999998"/>
    <n v="439.08119999999985"/>
  </r>
  <r>
    <s v="Kentucky Power - Gen"/>
    <x v="3"/>
    <s v="Total Company"/>
    <s v="REG TAX  / SL TAX"/>
    <s v="2005"/>
    <x v="7"/>
    <x v="7"/>
    <m/>
    <s v="6,639.34"/>
    <s v="18,969.57"/>
    <s v="0.00"/>
    <s v="-1,097.70"/>
    <s v="00.3500"/>
    <s v="5,541.64"/>
    <s v="15,833.29"/>
    <m/>
    <s v="-181786068"/>
    <n v="-3136.2799999999988"/>
    <n v="-658.61879999999974"/>
    <n v="-1097.6999999999998"/>
    <n v="439.08120000000008"/>
  </r>
  <r>
    <s v="Kentucky Power - Gen"/>
    <x v="2"/>
    <s v="Total Company"/>
    <s v="REG TAX  / SL TAX"/>
    <s v="2005"/>
    <x v="7"/>
    <x v="7"/>
    <m/>
    <s v="7,737.04"/>
    <s v="22,105.85"/>
    <s v="0.00"/>
    <s v="-1,097.70"/>
    <s v="00.3500"/>
    <s v="6,639.34"/>
    <s v="18,969.57"/>
    <m/>
    <s v="-181786068"/>
    <n v="-3136.2799999999988"/>
    <n v="-658.61879999999974"/>
    <n v="-1097.6999999999998"/>
    <n v="439.08120000000008"/>
  </r>
  <r>
    <s v="Kentucky Power - Gen"/>
    <x v="12"/>
    <s v="Total Company"/>
    <s v="REG TAX  / SL TAX"/>
    <s v="2005"/>
    <x v="7"/>
    <x v="7"/>
    <m/>
    <s v="12,127.84"/>
    <s v="34,650.97"/>
    <s v="0.00"/>
    <s v="-1,097.70"/>
    <s v="00.3500"/>
    <s v="11,030.14"/>
    <s v="31,514.69"/>
    <m/>
    <s v="-181786068"/>
    <n v="-3136.2800000000025"/>
    <n v="-658.61880000000053"/>
    <n v="-1097.7000000000007"/>
    <n v="439.08120000000019"/>
  </r>
  <r>
    <s v="Kentucky Power - Gen"/>
    <x v="4"/>
    <s v="Total Company"/>
    <s v="REG TAX  / SL TAX"/>
    <s v="2005"/>
    <x v="7"/>
    <x v="7"/>
    <m/>
    <s v="5,541.64"/>
    <s v="15,833.29"/>
    <s v="0.00"/>
    <s v="-1,097.70"/>
    <s v="00.3500"/>
    <s v="4,443.94"/>
    <s v="12,697.01"/>
    <m/>
    <s v="-181786068"/>
    <n v="-3136.2800000000007"/>
    <n v="-658.61880000000008"/>
    <n v="-1097.7000000000007"/>
    <n v="439.08120000000065"/>
  </r>
  <r>
    <s v="Kentucky Power - Gen"/>
    <x v="15"/>
    <s v="Total Company"/>
    <s v="REG TAX  / SL TAX"/>
    <s v="2005"/>
    <x v="7"/>
    <x v="7"/>
    <m/>
    <s v="13,225.54"/>
    <s v="37,787.25"/>
    <s v="0.00"/>
    <s v="-1,097.70"/>
    <s v="00.3500"/>
    <s v="12,127.84"/>
    <s v="34,650.97"/>
    <m/>
    <s v="-181786068"/>
    <n v="-3136.2799999999988"/>
    <n v="-658.61879999999974"/>
    <n v="-1097.7000000000007"/>
    <n v="439.08120000000099"/>
  </r>
  <r>
    <s v="Kentucky Power - Gen"/>
    <x v="13"/>
    <s v="Total Company"/>
    <s v="REG TAX  / SL TAX"/>
    <s v="2005"/>
    <x v="7"/>
    <x v="7"/>
    <m/>
    <s v="9,932.44"/>
    <s v="28,378.41"/>
    <s v="0.00"/>
    <s v="-1,097.70"/>
    <s v="00.3500"/>
    <s v="8,834.74"/>
    <s v="25,242.13"/>
    <m/>
    <s v="-181786068"/>
    <n v="-3136.2799999999988"/>
    <n v="-658.61879999999974"/>
    <n v="-1097.7000000000007"/>
    <n v="439.08120000000099"/>
  </r>
  <r>
    <s v="Kentucky Power - Gen"/>
    <x v="4"/>
    <s v="Total Company"/>
    <s v="REG TAX  / SL TAX"/>
    <s v="2004 50%"/>
    <x v="2"/>
    <x v="3"/>
    <m/>
    <s v="1,099.06"/>
    <s v="3,140.16"/>
    <s v="0.00"/>
    <s v="-1,099.06"/>
    <s v="00.3500"/>
    <s v="0.00"/>
    <s v="0.00"/>
    <m/>
    <s v="-181786157"/>
    <n v="-3140.16"/>
    <n v="-659.43359999999996"/>
    <n v="-1099.06"/>
    <n v="439.62639999999999"/>
  </r>
  <r>
    <s v="Kentucky Power - Transm"/>
    <x v="7"/>
    <s v="Total Company"/>
    <s v="REG TAX  / SL TAX"/>
    <s v="1991"/>
    <x v="28"/>
    <x v="24"/>
    <m/>
    <s v="4,658.47"/>
    <s v="13,355.45"/>
    <s v="0.00"/>
    <s v="-1,138.19"/>
    <s v="00.3488"/>
    <s v="3,520.28"/>
    <s v="10,092.34"/>
    <m/>
    <s v="-181784991"/>
    <n v="-3263.1100000000006"/>
    <n v="-685.25310000000013"/>
    <n v="-1138.19"/>
    <n v="452.93689999999992"/>
  </r>
  <r>
    <s v="Kentucky Power - Transm"/>
    <x v="8"/>
    <s v="Total Company"/>
    <s v="REG TAX  / SL TAX"/>
    <s v="1991"/>
    <x v="28"/>
    <x v="24"/>
    <m/>
    <s v="6,934.86"/>
    <s v="19,881.67"/>
    <s v="0.00"/>
    <s v="-1,138.19"/>
    <s v="00.3488"/>
    <s v="5,796.67"/>
    <s v="16,618.56"/>
    <m/>
    <s v="-181784991"/>
    <n v="-3263.1099999999969"/>
    <n v="-685.25309999999934"/>
    <n v="-1138.1899999999996"/>
    <n v="452.93690000000026"/>
  </r>
  <r>
    <s v="Kentucky Power - Transm"/>
    <x v="15"/>
    <s v="Total Company"/>
    <s v="REG TAX  / SL TAX"/>
    <s v="1991"/>
    <x v="28"/>
    <x v="24"/>
    <m/>
    <s v="20,593.26"/>
    <s v="59,038.99"/>
    <s v="0.00"/>
    <s v="-1,138.20"/>
    <s v="00.3488"/>
    <s v="19,455.06"/>
    <s v="55,775.88"/>
    <m/>
    <s v="-181784991"/>
    <n v="-3263.1100000000006"/>
    <n v="-685.25310000000013"/>
    <n v="-1138.1999999999971"/>
    <n v="452.94689999999696"/>
  </r>
  <r>
    <s v="Kentucky Power - Transm"/>
    <x v="1"/>
    <s v="Total Company"/>
    <s v="REG TAX  / SL TAX"/>
    <s v="1991"/>
    <x v="28"/>
    <x v="24"/>
    <m/>
    <s v="10,349.46"/>
    <s v="29,671.00"/>
    <s v="0.00"/>
    <s v="-1,138.20"/>
    <s v="00.3488"/>
    <s v="9,211.26"/>
    <s v="26,407.89"/>
    <m/>
    <s v="-181784991"/>
    <n v="-3263.1100000000006"/>
    <n v="-685.25310000000013"/>
    <n v="-1138.1999999999989"/>
    <n v="452.94689999999878"/>
  </r>
  <r>
    <s v="Kentucky Power - Transm"/>
    <x v="3"/>
    <s v="Total Company"/>
    <s v="REG TAX  / SL TAX"/>
    <s v="1991"/>
    <x v="28"/>
    <x v="24"/>
    <m/>
    <s v="13,764.06"/>
    <s v="39,460.33"/>
    <s v="0.00"/>
    <s v="-1,138.20"/>
    <s v="00.3488"/>
    <s v="12,625.86"/>
    <s v="36,197.22"/>
    <m/>
    <s v="-181784991"/>
    <n v="-3263.1100000000006"/>
    <n v="-685.25310000000013"/>
    <n v="-1138.1999999999989"/>
    <n v="452.94689999999878"/>
  </r>
  <r>
    <s v="Kentucky Power - Transm"/>
    <x v="0"/>
    <s v="Total Company"/>
    <s v="REG TAX  / SL TAX"/>
    <s v="1991"/>
    <x v="28"/>
    <x v="24"/>
    <m/>
    <s v="16,040.46"/>
    <s v="45,986.55"/>
    <s v="0.00"/>
    <s v="-1,138.20"/>
    <s v="00.3488"/>
    <s v="14,902.26"/>
    <s v="42,723.44"/>
    <m/>
    <s v="-181784991"/>
    <n v="-3263.1100000000006"/>
    <n v="-685.25310000000013"/>
    <n v="-1138.1999999999989"/>
    <n v="452.94689999999878"/>
  </r>
  <r>
    <s v="Kentucky Power - Transm"/>
    <x v="6"/>
    <s v="Total Company"/>
    <s v="REG TAX  / SL TAX"/>
    <s v="1991"/>
    <x v="28"/>
    <x v="24"/>
    <m/>
    <s v="5,796.67"/>
    <s v="16,618.56"/>
    <s v="0.00"/>
    <s v="-1,138.20"/>
    <s v="00.3488"/>
    <s v="4,658.47"/>
    <s v="13,355.45"/>
    <m/>
    <s v="-181784991"/>
    <n v="-3263.1100000000006"/>
    <n v="-685.25310000000013"/>
    <n v="-1138.1999999999998"/>
    <n v="452.94689999999969"/>
  </r>
  <r>
    <s v="Kentucky Power - Transm"/>
    <x v="9"/>
    <s v="Total Company"/>
    <s v="REG TAX  / SL TAX"/>
    <s v="1991"/>
    <x v="28"/>
    <x v="24"/>
    <m/>
    <s v="9,211.26"/>
    <s v="26,407.89"/>
    <s v="0.00"/>
    <s v="-1,138.20"/>
    <s v="00.3488"/>
    <s v="8,073.06"/>
    <s v="23,144.78"/>
    <m/>
    <s v="-181784991"/>
    <n v="-3263.1100000000006"/>
    <n v="-685.25310000000013"/>
    <n v="-1138.1999999999998"/>
    <n v="452.94689999999969"/>
  </r>
  <r>
    <s v="Kentucky Power - Transm"/>
    <x v="11"/>
    <s v="Total Company"/>
    <s v="REG TAX  / SL TAX"/>
    <s v="1991"/>
    <x v="28"/>
    <x v="24"/>
    <m/>
    <n v="21731.46"/>
    <n v="62302.1"/>
    <n v="0"/>
    <n v="-1138.2"/>
    <n v="0.3488"/>
    <n v="20593.259999999998"/>
    <n v="59038.99"/>
    <m/>
    <s v="-181784991"/>
    <n v="-3263.1100000000006"/>
    <n v="-685.25310000000013"/>
    <n v="-1138.2000000000007"/>
    <n v="452.9469000000006"/>
  </r>
  <r>
    <s v="Kentucky Power - Transm"/>
    <x v="5"/>
    <s v="Total Company"/>
    <s v="REG TAX  / SL TAX"/>
    <s v="1991"/>
    <x v="28"/>
    <x v="24"/>
    <m/>
    <s v="11,487.66"/>
    <s v="32,934.11"/>
    <s v="0.00"/>
    <s v="-1,138.20"/>
    <s v="00.3488"/>
    <s v="10,349.46"/>
    <s v="29,671.00"/>
    <m/>
    <s v="-181784991"/>
    <n v="-3263.1100000000006"/>
    <n v="-685.25310000000013"/>
    <n v="-1138.2000000000007"/>
    <n v="452.9469000000006"/>
  </r>
  <r>
    <s v="Kentucky Power - Transm"/>
    <x v="4"/>
    <s v="Total Company"/>
    <s v="REG TAX  / SL TAX"/>
    <s v="1991"/>
    <x v="28"/>
    <x v="24"/>
    <m/>
    <s v="12,625.86"/>
    <s v="36,197.22"/>
    <s v="0.00"/>
    <s v="-1,138.20"/>
    <s v="00.3488"/>
    <s v="11,487.66"/>
    <s v="32,934.11"/>
    <m/>
    <s v="-181784991"/>
    <n v="-3263.1100000000006"/>
    <n v="-685.25310000000013"/>
    <n v="-1138.2000000000007"/>
    <n v="452.9469000000006"/>
  </r>
  <r>
    <s v="Kentucky Power - Transm"/>
    <x v="2"/>
    <s v="Total Company"/>
    <s v="REG TAX  / SL TAX"/>
    <s v="1991"/>
    <x v="28"/>
    <x v="24"/>
    <m/>
    <s v="14,902.26"/>
    <s v="42,723.44"/>
    <s v="0.00"/>
    <s v="-1,138.20"/>
    <s v="00.3488"/>
    <s v="13,764.06"/>
    <s v="39,460.33"/>
    <m/>
    <s v="-181784991"/>
    <n v="-3263.1100000000006"/>
    <n v="-685.25310000000013"/>
    <n v="-1138.2000000000007"/>
    <n v="452.9469000000006"/>
  </r>
  <r>
    <s v="Kentucky Power - Transm"/>
    <x v="13"/>
    <s v="Total Company"/>
    <s v="REG TAX  / SL TAX"/>
    <s v="1991"/>
    <x v="28"/>
    <x v="24"/>
    <m/>
    <s v="17,178.66"/>
    <s v="49,249.66"/>
    <s v="0.00"/>
    <s v="-1,138.20"/>
    <s v="00.3488"/>
    <s v="16,040.46"/>
    <s v="45,986.55"/>
    <m/>
    <s v="-181784991"/>
    <n v="-3263.1100000000006"/>
    <n v="-685.25310000000013"/>
    <n v="-1138.2000000000007"/>
    <n v="452.9469000000006"/>
  </r>
  <r>
    <s v="Kentucky Power - Transm"/>
    <x v="12"/>
    <s v="Total Company"/>
    <s v="REG TAX  / SL TAX"/>
    <s v="1991"/>
    <x v="28"/>
    <x v="24"/>
    <m/>
    <s v="19,455.06"/>
    <s v="55,775.88"/>
    <s v="0.00"/>
    <s v="-1,138.20"/>
    <s v="00.3488"/>
    <s v="18,316.86"/>
    <s v="52,512.77"/>
    <m/>
    <s v="-181784991"/>
    <n v="-3263.1100000000006"/>
    <n v="-685.25310000000013"/>
    <n v="-1138.2000000000007"/>
    <n v="452.9469000000006"/>
  </r>
  <r>
    <s v="Kentucky Power - Transm"/>
    <x v="10"/>
    <s v="Total Company"/>
    <s v="REG TAX  / SL TAX"/>
    <s v="1991"/>
    <x v="28"/>
    <x v="24"/>
    <m/>
    <s v="8,073.06"/>
    <s v="23,144.78"/>
    <s v="0.00"/>
    <s v="-1,138.20"/>
    <s v="00.3488"/>
    <s v="6,934.86"/>
    <s v="19,881.67"/>
    <m/>
    <s v="-181784991"/>
    <n v="-3263.1100000000006"/>
    <n v="-685.25310000000013"/>
    <n v="-1138.2000000000007"/>
    <n v="452.9469000000006"/>
  </r>
  <r>
    <s v="Kentucky Power - Transm"/>
    <x v="14"/>
    <s v="Total Company"/>
    <s v="REG TAX  / SL TAX"/>
    <s v="1991"/>
    <x v="28"/>
    <x v="24"/>
    <m/>
    <s v="18,316.86"/>
    <s v="52,512.77"/>
    <s v="0.00"/>
    <s v="-1,138.20"/>
    <s v="00.3488"/>
    <s v="17,178.66"/>
    <s v="49,249.66"/>
    <m/>
    <s v="-181784991"/>
    <n v="-3263.1099999999933"/>
    <n v="-685.25309999999854"/>
    <n v="-1138.2000000000007"/>
    <n v="452.94690000000219"/>
  </r>
  <r>
    <s v="Kentucky Power - Gen"/>
    <x v="10"/>
    <s v="Total Company"/>
    <s v="REG TAX  / SL TAX"/>
    <s v="2005 50%"/>
    <x v="7"/>
    <x v="3"/>
    <m/>
    <s v="10,034.30"/>
    <s v="28,669.40"/>
    <s v="0.00"/>
    <s v="-1,141.28"/>
    <s v="00.3500"/>
    <s v="8,893.02"/>
    <s v="25,408.59"/>
    <m/>
    <s v="-181786270"/>
    <n v="-3260.8100000000013"/>
    <n v="-684.7701000000003"/>
    <n v="-1141.2799999999988"/>
    <n v="456.50989999999854"/>
  </r>
  <r>
    <s v="Kentucky Power - Gen"/>
    <x v="6"/>
    <s v="Total Company"/>
    <s v="REG TAX  / SL TAX"/>
    <s v="2005 50%"/>
    <x v="7"/>
    <x v="3"/>
    <m/>
    <s v="7,751.73"/>
    <s v="22,147.78"/>
    <s v="0.00"/>
    <s v="-1,141.28"/>
    <s v="00.3500"/>
    <s v="6,610.45"/>
    <s v="18,886.97"/>
    <m/>
    <s v="-181786270"/>
    <n v="-3260.8099999999977"/>
    <n v="-684.7700999999995"/>
    <n v="-1141.2799999999997"/>
    <n v="456.50990000000024"/>
  </r>
  <r>
    <s v="Kentucky Power - Gen"/>
    <x v="1"/>
    <s v="Total Company"/>
    <s v="REG TAX  / SL TAX"/>
    <s v="2005 50%"/>
    <x v="7"/>
    <x v="3"/>
    <m/>
    <s v="12,316.87"/>
    <s v="35,191.02"/>
    <s v="0.00"/>
    <s v="-1,141.28"/>
    <s v="00.3500"/>
    <s v="11,175.59"/>
    <s v="31,930.21"/>
    <m/>
    <s v="-181786270"/>
    <n v="-3260.8099999999977"/>
    <n v="-684.7700999999995"/>
    <n v="-1141.2800000000007"/>
    <n v="456.50990000000115"/>
  </r>
  <r>
    <s v="Kentucky Power - Gen"/>
    <x v="5"/>
    <s v="Total Company"/>
    <s v="REG TAX  / SL TAX"/>
    <s v="2005 50%"/>
    <x v="7"/>
    <x v="3"/>
    <m/>
    <s v="13,458.16"/>
    <s v="38,451.83"/>
    <s v="0.00"/>
    <s v="-1,141.29"/>
    <s v="00.3500"/>
    <s v="12,316.87"/>
    <s v="35,191.02"/>
    <m/>
    <s v="-181786270"/>
    <n v="-3260.8100000000049"/>
    <n v="-684.77010000000098"/>
    <n v="-1141.2899999999991"/>
    <n v="456.51989999999807"/>
  </r>
  <r>
    <s v="Kentucky Power - Gen"/>
    <x v="7"/>
    <s v="Total Company"/>
    <s v="REG TAX  / SL TAX"/>
    <s v="2005 50%"/>
    <x v="7"/>
    <x v="3"/>
    <m/>
    <s v="6,610.45"/>
    <s v="18,886.97"/>
    <s v="0.00"/>
    <s v="-1,141.29"/>
    <s v="00.3500"/>
    <s v="5,469.16"/>
    <s v="15,626.16"/>
    <m/>
    <s v="-181786270"/>
    <n v="-3260.8100000000013"/>
    <n v="-684.7701000000003"/>
    <n v="-1141.29"/>
    <n v="456.51989999999967"/>
  </r>
  <r>
    <s v="Kentucky Power - Gen"/>
    <x v="8"/>
    <s v="Total Company"/>
    <s v="REG TAX  / SL TAX"/>
    <s v="2005 50%"/>
    <x v="7"/>
    <x v="3"/>
    <m/>
    <s v="8,893.02"/>
    <s v="25,408.59"/>
    <s v="0.00"/>
    <s v="-1,141.29"/>
    <s v="00.3500"/>
    <s v="7,751.73"/>
    <s v="22,147.78"/>
    <m/>
    <s v="-181786270"/>
    <n v="-3260.8100000000013"/>
    <n v="-684.7701000000003"/>
    <n v="-1141.2900000000009"/>
    <n v="456.51990000000058"/>
  </r>
  <r>
    <s v="Kentucky Power - Gen"/>
    <x v="9"/>
    <s v="Total Company"/>
    <s v="REG TAX  / SL TAX"/>
    <s v="2005 50%"/>
    <x v="7"/>
    <x v="3"/>
    <m/>
    <s v="11,175.59"/>
    <s v="31,930.21"/>
    <s v="0.00"/>
    <s v="-1,141.29"/>
    <s v="00.3500"/>
    <s v="10,034.30"/>
    <s v="28,669.40"/>
    <m/>
    <s v="-181786270"/>
    <n v="-3260.8099999999977"/>
    <n v="-684.7700999999995"/>
    <n v="-1141.2900000000009"/>
    <n v="456.51990000000137"/>
  </r>
  <r>
    <s v="Kentucky Power - Gen"/>
    <x v="4"/>
    <s v="Total Company"/>
    <s v="REG TAX  / SL TAX"/>
    <s v="2005 50%"/>
    <x v="7"/>
    <x v="3"/>
    <m/>
    <s v="14,599.45"/>
    <s v="41,712.64"/>
    <s v="0.00"/>
    <s v="-1,141.29"/>
    <s v="00.3500"/>
    <s v="13,458.16"/>
    <s v="38,451.83"/>
    <m/>
    <s v="-181786270"/>
    <n v="-3260.8099999999977"/>
    <n v="-684.7700999999995"/>
    <n v="-1141.2900000000009"/>
    <n v="456.51990000000137"/>
  </r>
  <r>
    <s v="Kentucky Power - Distr"/>
    <x v="11"/>
    <s v="Total Company"/>
    <s v="REG TAX  / SL TAX"/>
    <s v="1985"/>
    <x v="32"/>
    <x v="10"/>
    <s v="Oct"/>
    <n v="2530.91"/>
    <n v="6862.89"/>
    <n v="0"/>
    <n v="-1072.97"/>
    <n v="0.36880000000000002"/>
    <n v="1457.94"/>
    <n v="3953.38"/>
    <m/>
    <s v="-181786509"/>
    <n v="-2909.51"/>
    <n v="-610.99710000000005"/>
    <n v="-1072.9699999999998"/>
    <n v="461.97289999999975"/>
  </r>
  <r>
    <s v="Kentucky Power - Distr"/>
    <x v="15"/>
    <s v="Total Company"/>
    <s v="REG TAX  / SL TAX"/>
    <s v="1985"/>
    <x v="32"/>
    <x v="10"/>
    <s v="Oct"/>
    <s v="1,457.94"/>
    <s v="3,953.38"/>
    <s v="0.00"/>
    <s v="-1,072.98"/>
    <s v="00.3688"/>
    <s v="384.96"/>
    <s v="1,043.87"/>
    <m/>
    <s v="-181786509"/>
    <n v="-2909.51"/>
    <n v="-610.99710000000005"/>
    <n v="-1072.98"/>
    <n v="461.98289999999997"/>
  </r>
  <r>
    <s v="Kentucky Power - Gen"/>
    <x v="10"/>
    <s v="Total Company"/>
    <s v="REG TAX  / SL TAX"/>
    <s v="2010 50%"/>
    <x v="17"/>
    <x v="3"/>
    <m/>
    <s v="25,898.75"/>
    <s v="73,996.54"/>
    <s v="0.00"/>
    <s v="-1,155.99"/>
    <s v="00.3500"/>
    <s v="24,742.76"/>
    <s v="70,693.70"/>
    <m/>
    <s v="-181786163"/>
    <n v="-3302.8399999999965"/>
    <n v="-693.59639999999922"/>
    <n v="-1155.9900000000016"/>
    <n v="462.39360000000238"/>
  </r>
  <r>
    <s v="Kentucky Power - Distr"/>
    <x v="15"/>
    <s v="Total Company"/>
    <s v="REG TAX  / SL TAX"/>
    <s v="2001 30%"/>
    <x v="10"/>
    <x v="4"/>
    <m/>
    <s v="92,891.86"/>
    <s v="265,405.32"/>
    <s v="0.00"/>
    <s v="-1,167.03"/>
    <s v="00.3500"/>
    <s v="91,724.83"/>
    <s v="262,070.95"/>
    <m/>
    <s v="-181786882"/>
    <n v="-3334.3699999999953"/>
    <n v="-700.21769999999901"/>
    <n v="-1167.0299999999988"/>
    <n v="466.81229999999982"/>
  </r>
  <r>
    <s v="Kentucky Power - Distr"/>
    <x v="11"/>
    <s v="Total Company"/>
    <s v="REG TAX  / SL TAX"/>
    <s v="2001 30%"/>
    <x v="10"/>
    <x v="4"/>
    <m/>
    <n v="94060.95"/>
    <n v="268745.58"/>
    <n v="0"/>
    <n v="-1169.0899999999999"/>
    <n v="0.35"/>
    <n v="92891.86"/>
    <n v="265405.32"/>
    <m/>
    <s v="-181786882"/>
    <n v="-3340.2600000000093"/>
    <n v="-701.45460000000196"/>
    <n v="-1169.0899999999965"/>
    <n v="467.63539999999455"/>
  </r>
  <r>
    <s v="Kentucky Power - Distr"/>
    <x v="12"/>
    <s v="Total Company"/>
    <s v="REG TAX  / SL TAX"/>
    <s v="2001 30%"/>
    <x v="10"/>
    <x v="4"/>
    <m/>
    <s v="91,724.83"/>
    <s v="262,070.95"/>
    <s v="0.00"/>
    <s v="-1,169.09"/>
    <s v="00.3500"/>
    <s v="90,555.74"/>
    <s v="258,730.69"/>
    <m/>
    <s v="-181786882"/>
    <n v="-3340.2600000000093"/>
    <n v="-701.45460000000196"/>
    <n v="-1169.0899999999965"/>
    <n v="467.63539999999455"/>
  </r>
  <r>
    <s v="Kentucky Power - Gen"/>
    <x v="8"/>
    <s v="Total Company"/>
    <s v="REG TAX  / SL TAX"/>
    <s v="2003 30%"/>
    <x v="0"/>
    <x v="3"/>
    <m/>
    <s v="1,747.83"/>
    <s v="6,026.13"/>
    <s v="0.00"/>
    <s v="-1,742.05"/>
    <s v="00.2900"/>
    <s v="5.78"/>
    <s v="19.93"/>
    <m/>
    <s v="-181786359"/>
    <n v="-6006.2"/>
    <n v="-1261.3019999999999"/>
    <n v="-1742.05"/>
    <n v="480.74800000000005"/>
  </r>
  <r>
    <s v="Kentucky Power - Gen"/>
    <x v="14"/>
    <s v="Total Company"/>
    <s v="REG TAX  / SL TAX"/>
    <s v="1994 - Q3"/>
    <x v="9"/>
    <x v="0"/>
    <m/>
    <s v="1,820.55"/>
    <s v="5,200.95"/>
    <s v="0.00"/>
    <s v="-1,209.47"/>
    <s v="00.3500"/>
    <s v="611.08"/>
    <s v="1,745.72"/>
    <m/>
    <s v="-181785657"/>
    <n v="-3455.2299999999996"/>
    <n v="-725.59829999999988"/>
    <n v="-1209.4699999999998"/>
    <n v="483.87169999999992"/>
  </r>
  <r>
    <s v="Kentucky Power - Gen"/>
    <x v="12"/>
    <s v="Total Company"/>
    <s v="REG TAX  / SL TAX"/>
    <s v="1994 - Q3"/>
    <x v="9"/>
    <x v="0"/>
    <m/>
    <s v="3,030.03"/>
    <s v="8,656.18"/>
    <s v="0.00"/>
    <s v="-1,209.48"/>
    <s v="00.3500"/>
    <s v="1,820.55"/>
    <s v="5,200.95"/>
    <m/>
    <s v="-181785657"/>
    <n v="-3455.2300000000005"/>
    <n v="-725.59830000000011"/>
    <n v="-1209.4800000000002"/>
    <n v="483.88170000000014"/>
  </r>
  <r>
    <s v="Kentucky Power - Gen"/>
    <x v="15"/>
    <s v="Total Company"/>
    <s v="REG TAX  / SL TAX"/>
    <s v="1994 - Q3"/>
    <x v="9"/>
    <x v="0"/>
    <m/>
    <s v="4,239.51"/>
    <s v="12,111.41"/>
    <s v="0.00"/>
    <s v="-1,209.48"/>
    <s v="00.3500"/>
    <s v="3,030.03"/>
    <s v="8,656.18"/>
    <m/>
    <s v="-181785657"/>
    <n v="-3455.2299999999996"/>
    <n v="-725.59829999999988"/>
    <n v="-1209.48"/>
    <n v="483.88170000000014"/>
  </r>
  <r>
    <s v="Kentucky Power - Gen"/>
    <x v="11"/>
    <s v="Total Company"/>
    <s v="REG TAX  / SL TAX"/>
    <s v="1994 - Q3"/>
    <x v="9"/>
    <x v="0"/>
    <m/>
    <n v="5453.02"/>
    <n v="15578.15"/>
    <n v="0"/>
    <n v="-1213.51"/>
    <n v="0.35"/>
    <n v="4239.51"/>
    <n v="12111.41"/>
    <m/>
    <s v="-181785657"/>
    <n v="-3466.74"/>
    <n v="-728.01539999999989"/>
    <n v="-1213.5100000000002"/>
    <n v="485.49460000000033"/>
  </r>
  <r>
    <s v="Kentucky Power - Gen"/>
    <x v="7"/>
    <s v="Total Company"/>
    <s v="REG TAX  / SL TAX"/>
    <s v="2012 Q1 50%"/>
    <x v="22"/>
    <x v="3"/>
    <m/>
    <s v="21,716.32"/>
    <s v="73,304.70"/>
    <s v="0.00"/>
    <s v="-1,682.96"/>
    <s v="00.2962"/>
    <s v="20,033.36"/>
    <s v="67,623.78"/>
    <m/>
    <s v="-181786220"/>
    <n v="-5680.9199999999983"/>
    <n v="-1192.9931999999997"/>
    <n v="-1682.9599999999991"/>
    <n v="489.96679999999947"/>
  </r>
  <r>
    <s v="Kentucky Power - Gen"/>
    <x v="7"/>
    <s v="Total Company"/>
    <s v="REG TAX  / SL TAX"/>
    <s v="2004 50%"/>
    <x v="2"/>
    <x v="3"/>
    <m/>
    <s v="5,825.44"/>
    <s v="16,644.11"/>
    <s v="0.00"/>
    <s v="-1,224.95"/>
    <s v="00.3500"/>
    <s v="4,600.49"/>
    <s v="13,144.24"/>
    <m/>
    <s v="-181786120"/>
    <n v="-3499.8700000000008"/>
    <n v="-734.97270000000015"/>
    <n v="-1224.9499999999998"/>
    <n v="489.97729999999967"/>
  </r>
  <r>
    <s v="Kentucky Power - Gen"/>
    <x v="5"/>
    <s v="Total Company"/>
    <s v="REG TAX  / SL TAX"/>
    <s v="2004 50%"/>
    <x v="2"/>
    <x v="3"/>
    <m/>
    <s v="13,175.17"/>
    <s v="37,643.33"/>
    <s v="0.00"/>
    <s v="-1,224.95"/>
    <s v="00.3500"/>
    <s v="11,950.22"/>
    <s v="34,143.46"/>
    <m/>
    <s v="-181786120"/>
    <n v="-3499.8700000000026"/>
    <n v="-734.97270000000049"/>
    <n v="-1224.9500000000007"/>
    <n v="489.97730000000024"/>
  </r>
  <r>
    <s v="Kentucky Power - Gen"/>
    <x v="3"/>
    <s v="Total Company"/>
    <s v="REG TAX  / SL TAX"/>
    <s v="2004 50%"/>
    <x v="2"/>
    <x v="3"/>
    <m/>
    <s v="15,625.08"/>
    <s v="44,643.07"/>
    <s v="0.00"/>
    <s v="-1,224.95"/>
    <s v="00.3500"/>
    <s v="14,400.13"/>
    <s v="41,143.20"/>
    <m/>
    <s v="-181786120"/>
    <n v="-3499.8700000000026"/>
    <n v="-734.97270000000049"/>
    <n v="-1224.9500000000007"/>
    <n v="489.97730000000024"/>
  </r>
  <r>
    <s v="Kentucky Power - Gen"/>
    <x v="9"/>
    <s v="Total Company"/>
    <s v="REG TAX  / SL TAX"/>
    <s v="2004 50%"/>
    <x v="2"/>
    <x v="3"/>
    <m/>
    <s v="10,725.26"/>
    <s v="30,643.59"/>
    <s v="0.00"/>
    <s v="-1,224.95"/>
    <s v="00.3500"/>
    <s v="9,500.31"/>
    <s v="27,143.72"/>
    <m/>
    <s v="-181786120"/>
    <n v="-3499.869999999999"/>
    <n v="-734.9726999999998"/>
    <n v="-1224.9500000000007"/>
    <n v="489.97730000000092"/>
  </r>
  <r>
    <s v="Kentucky Power - Gen"/>
    <x v="8"/>
    <s v="Total Company"/>
    <s v="REG TAX  / SL TAX"/>
    <s v="2004 50%"/>
    <x v="2"/>
    <x v="3"/>
    <m/>
    <s v="8,275.35"/>
    <s v="23,643.85"/>
    <s v="0.00"/>
    <s v="-1,224.95"/>
    <s v="00.3500"/>
    <s v="7,050.40"/>
    <s v="20,143.98"/>
    <m/>
    <s v="-181786120"/>
    <n v="-3499.869999999999"/>
    <n v="-734.9726999999998"/>
    <n v="-1224.9500000000007"/>
    <n v="489.97730000000092"/>
  </r>
  <r>
    <s v="Kentucky Power - Gen"/>
    <x v="10"/>
    <s v="Total Company"/>
    <s v="REG TAX  / SL TAX"/>
    <s v="2004 50%"/>
    <x v="2"/>
    <x v="3"/>
    <m/>
    <s v="9,500.31"/>
    <s v="27,143.72"/>
    <s v="0.00"/>
    <s v="-1,224.96"/>
    <s v="00.3500"/>
    <s v="8,275.35"/>
    <s v="23,643.85"/>
    <m/>
    <s v="-181786120"/>
    <n v="-3499.8700000000026"/>
    <n v="-734.97270000000049"/>
    <n v="-1224.9599999999991"/>
    <n v="489.98729999999864"/>
  </r>
  <r>
    <s v="Kentucky Power - Gen"/>
    <x v="1"/>
    <s v="Total Company"/>
    <s v="REG TAX  / SL TAX"/>
    <s v="2004 50%"/>
    <x v="2"/>
    <x v="3"/>
    <m/>
    <s v="11,950.22"/>
    <s v="34,143.46"/>
    <s v="0.00"/>
    <s v="-1,224.96"/>
    <s v="00.3500"/>
    <s v="10,725.26"/>
    <s v="30,643.59"/>
    <m/>
    <s v="-181786120"/>
    <n v="-3499.869999999999"/>
    <n v="-734.9726999999998"/>
    <n v="-1224.9599999999991"/>
    <n v="489.98729999999932"/>
  </r>
  <r>
    <s v="Kentucky Power - Gen"/>
    <x v="4"/>
    <s v="Total Company"/>
    <s v="REG TAX  / SL TAX"/>
    <s v="2004 50%"/>
    <x v="2"/>
    <x v="3"/>
    <m/>
    <s v="14,400.13"/>
    <s v="41,143.20"/>
    <s v="0.00"/>
    <s v="-1,224.96"/>
    <s v="00.3500"/>
    <s v="13,175.17"/>
    <s v="37,643.33"/>
    <m/>
    <s v="-181786120"/>
    <n v="-3499.8699999999953"/>
    <n v="-734.97269999999901"/>
    <n v="-1224.9599999999991"/>
    <n v="489.98730000000012"/>
  </r>
  <r>
    <s v="Kentucky Power - Gen"/>
    <x v="6"/>
    <s v="Total Company"/>
    <s v="REG TAX  / SL TAX"/>
    <s v="2004 50%"/>
    <x v="2"/>
    <x v="3"/>
    <m/>
    <s v="7,050.40"/>
    <s v="20,143.98"/>
    <s v="0.00"/>
    <s v="-1,224.96"/>
    <s v="00.3500"/>
    <s v="5,825.44"/>
    <s v="16,644.11"/>
    <m/>
    <s v="-181786120"/>
    <n v="-3499.869999999999"/>
    <n v="-734.9726999999998"/>
    <n v="-1224.96"/>
    <n v="489.98730000000023"/>
  </r>
  <r>
    <s v="Kentucky Power - Transm"/>
    <x v="5"/>
    <s v="Total Company"/>
    <s v="REG TAX  / SL TAX"/>
    <s v="2003 30%"/>
    <x v="0"/>
    <x v="31"/>
    <m/>
    <s v="22,159.64"/>
    <s v="63,313.19"/>
    <s v="0.00"/>
    <s v="-1,228.08"/>
    <s v="00.3500"/>
    <s v="20,931.56"/>
    <s v="59,804.38"/>
    <m/>
    <s v="-181784955"/>
    <n v="-3508.8100000000049"/>
    <n v="-736.85010000000102"/>
    <n v="-1228.0799999999981"/>
    <n v="491.22989999999709"/>
  </r>
  <r>
    <s v="Kentucky Power - Transm"/>
    <x v="3"/>
    <s v="Total Company"/>
    <s v="REG TAX  / SL TAX"/>
    <s v="2003 30%"/>
    <x v="0"/>
    <x v="31"/>
    <m/>
    <s v="24,615.80"/>
    <s v="70,330.81"/>
    <s v="0.00"/>
    <s v="-1,228.08"/>
    <s v="00.3500"/>
    <s v="23,387.72"/>
    <s v="66,822.00"/>
    <m/>
    <s v="-181784955"/>
    <n v="-3508.8099999999977"/>
    <n v="-736.85009999999943"/>
    <n v="-1228.0799999999981"/>
    <n v="491.22989999999868"/>
  </r>
  <r>
    <s v="Kentucky Power - Transm"/>
    <x v="0"/>
    <s v="Total Company"/>
    <s v="REG TAX  / SL TAX"/>
    <s v="2003 30%"/>
    <x v="0"/>
    <x v="31"/>
    <m/>
    <s v="27,071.96"/>
    <s v="77,348.43"/>
    <s v="0.00"/>
    <s v="-1,228.08"/>
    <s v="00.3500"/>
    <s v="25,843.88"/>
    <s v="73,839.62"/>
    <m/>
    <s v="-181784955"/>
    <n v="-3508.8099999999977"/>
    <n v="-736.85009999999943"/>
    <n v="-1228.0799999999981"/>
    <n v="491.22989999999868"/>
  </r>
  <r>
    <s v="Kentucky Power - Transm"/>
    <x v="14"/>
    <s v="Total Company"/>
    <s v="REG TAX  / SL TAX"/>
    <s v="2003 30%"/>
    <x v="0"/>
    <x v="31"/>
    <m/>
    <s v="29,528.12"/>
    <s v="84,366.05"/>
    <s v="0.00"/>
    <s v="-1,228.08"/>
    <s v="00.3500"/>
    <s v="28,300.04"/>
    <s v="80,857.24"/>
    <m/>
    <s v="-181784955"/>
    <n v="-3508.8099999999977"/>
    <n v="-736.85009999999943"/>
    <n v="-1228.0799999999981"/>
    <n v="491.22989999999868"/>
  </r>
  <r>
    <s v="Kentucky Power - Transm"/>
    <x v="15"/>
    <s v="Total Company"/>
    <s v="REG TAX  / SL TAX"/>
    <s v="2003 30%"/>
    <x v="0"/>
    <x v="31"/>
    <m/>
    <s v="31,984.28"/>
    <s v="91,383.67"/>
    <s v="0.00"/>
    <s v="-1,228.08"/>
    <s v="00.3500"/>
    <s v="30,756.20"/>
    <s v="87,874.86"/>
    <m/>
    <s v="-181784955"/>
    <n v="-3508.8099999999977"/>
    <n v="-736.85009999999943"/>
    <n v="-1228.0799999999981"/>
    <n v="491.22989999999868"/>
  </r>
  <r>
    <s v="Kentucky Power - Transm"/>
    <x v="7"/>
    <s v="Total Company"/>
    <s v="REG TAX  / SL TAX"/>
    <s v="2003 30%"/>
    <x v="0"/>
    <x v="31"/>
    <m/>
    <s v="14,791.13"/>
    <s v="42,260.33"/>
    <s v="0.00"/>
    <s v="-1,228.08"/>
    <s v="00.3500"/>
    <s v="13,563.05"/>
    <s v="38,751.52"/>
    <m/>
    <s v="-181784955"/>
    <n v="-3508.8100000000049"/>
    <n v="-736.85010000000102"/>
    <n v="-1228.08"/>
    <n v="491.22989999999891"/>
  </r>
  <r>
    <s v="Kentucky Power - Transm"/>
    <x v="13"/>
    <s v="Total Company"/>
    <s v="REG TAX  / SL TAX"/>
    <s v="2003 30%"/>
    <x v="0"/>
    <x v="31"/>
    <m/>
    <s v="28,300.04"/>
    <s v="80,857.24"/>
    <s v="0.00"/>
    <s v="-1,228.08"/>
    <s v="00.3500"/>
    <s v="27,071.96"/>
    <s v="77,348.43"/>
    <m/>
    <s v="-181784955"/>
    <n v="-3508.8100000000122"/>
    <n v="-736.8501000000025"/>
    <n v="-1228.0800000000017"/>
    <n v="491.22989999999925"/>
  </r>
  <r>
    <s v="Kentucky Power - Transm"/>
    <x v="8"/>
    <s v="Total Company"/>
    <s v="REG TAX  / SL TAX"/>
    <s v="2003 30%"/>
    <x v="0"/>
    <x v="31"/>
    <m/>
    <s v="17,247.30"/>
    <s v="49,277.95"/>
    <s v="0.00"/>
    <s v="-1,228.08"/>
    <s v="00.3500"/>
    <s v="16,019.22"/>
    <s v="45,769.14"/>
    <m/>
    <s v="-181784955"/>
    <n v="-3508.8099999999977"/>
    <n v="-736.85009999999943"/>
    <n v="-1228.08"/>
    <n v="491.2299000000005"/>
  </r>
  <r>
    <s v="Kentucky Power - Transm"/>
    <x v="11"/>
    <s v="Total Company"/>
    <s v="REG TAX  / SL TAX"/>
    <s v="2003 30%"/>
    <x v="0"/>
    <x v="31"/>
    <m/>
    <n v="33212.36"/>
    <n v="94892.479999999996"/>
    <n v="0"/>
    <n v="-1228.08"/>
    <n v="0.35"/>
    <n v="31984.28"/>
    <n v="91383.67"/>
    <m/>
    <s v="-181784955"/>
    <n v="-3508.8099999999977"/>
    <n v="-736.85009999999943"/>
    <n v="-1228.0800000000017"/>
    <n v="491.22990000000232"/>
  </r>
  <r>
    <s v="Kentucky Power - Transm"/>
    <x v="9"/>
    <s v="Total Company"/>
    <s v="REG TAX  / SL TAX"/>
    <s v="2003 30%"/>
    <x v="0"/>
    <x v="31"/>
    <m/>
    <s v="19,703.47"/>
    <s v="56,295.57"/>
    <s v="0.00"/>
    <s v="-1,228.08"/>
    <s v="00.3500"/>
    <s v="18,475.39"/>
    <s v="52,786.76"/>
    <m/>
    <s v="-181784955"/>
    <n v="-3508.8099999999977"/>
    <n v="-736.85009999999943"/>
    <n v="-1228.0800000000017"/>
    <n v="491.22990000000232"/>
  </r>
  <r>
    <s v="Kentucky Power - Transm"/>
    <x v="4"/>
    <s v="Total Company"/>
    <s v="REG TAX  / SL TAX"/>
    <s v="2003 30%"/>
    <x v="0"/>
    <x v="31"/>
    <m/>
    <s v="23,387.72"/>
    <s v="66,822.00"/>
    <s v="0.00"/>
    <s v="-1,228.08"/>
    <s v="00.3500"/>
    <s v="22,159.64"/>
    <s v="63,313.19"/>
    <m/>
    <s v="-181784955"/>
    <n v="-3508.8099999999977"/>
    <n v="-736.85009999999943"/>
    <n v="-1228.0800000000017"/>
    <n v="491.22990000000232"/>
  </r>
  <r>
    <s v="Kentucky Power - Transm"/>
    <x v="2"/>
    <s v="Total Company"/>
    <s v="REG TAX  / SL TAX"/>
    <s v="2003 30%"/>
    <x v="0"/>
    <x v="31"/>
    <m/>
    <s v="25,843.88"/>
    <s v="73,839.62"/>
    <s v="0.00"/>
    <s v="-1,228.08"/>
    <s v="00.3500"/>
    <s v="24,615.80"/>
    <s v="70,330.81"/>
    <m/>
    <s v="-181784955"/>
    <n v="-3508.8099999999977"/>
    <n v="-736.85009999999943"/>
    <n v="-1228.0800000000017"/>
    <n v="491.22990000000232"/>
  </r>
  <r>
    <s v="Kentucky Power - Transm"/>
    <x v="12"/>
    <s v="Total Company"/>
    <s v="REG TAX  / SL TAX"/>
    <s v="2003 30%"/>
    <x v="0"/>
    <x v="31"/>
    <m/>
    <s v="30,756.20"/>
    <s v="87,874.86"/>
    <s v="0.00"/>
    <s v="-1,228.08"/>
    <s v="00.3500"/>
    <s v="29,528.12"/>
    <s v="84,366.05"/>
    <m/>
    <s v="-181784955"/>
    <n v="-3508.8099999999977"/>
    <n v="-736.85009999999943"/>
    <n v="-1228.0800000000017"/>
    <n v="491.22990000000232"/>
  </r>
  <r>
    <s v="Kentucky Power - Transm"/>
    <x v="10"/>
    <s v="Total Company"/>
    <s v="REG TAX  / SL TAX"/>
    <s v="2003 30%"/>
    <x v="0"/>
    <x v="31"/>
    <m/>
    <s v="18,475.39"/>
    <s v="52,786.76"/>
    <s v="0.00"/>
    <s v="-1,228.09"/>
    <s v="00.3500"/>
    <s v="17,247.30"/>
    <s v="49,277.95"/>
    <m/>
    <s v="-181784955"/>
    <n v="-3508.8100000000049"/>
    <n v="-736.85010000000102"/>
    <n v="-1228.0900000000001"/>
    <n v="491.23989999999912"/>
  </r>
  <r>
    <s v="Kentucky Power - Transm"/>
    <x v="6"/>
    <s v="Total Company"/>
    <s v="REG TAX  / SL TAX"/>
    <s v="2003 30%"/>
    <x v="0"/>
    <x v="31"/>
    <m/>
    <s v="16,019.22"/>
    <s v="45,769.14"/>
    <s v="0.00"/>
    <s v="-1,228.09"/>
    <s v="00.3500"/>
    <s v="14,791.13"/>
    <s v="42,260.33"/>
    <m/>
    <s v="-181784955"/>
    <n v="-3508.8099999999977"/>
    <n v="-736.85009999999943"/>
    <n v="-1228.0900000000001"/>
    <n v="491.23990000000072"/>
  </r>
  <r>
    <s v="Kentucky Power - Transm"/>
    <x v="1"/>
    <s v="Total Company"/>
    <s v="REG TAX  / SL TAX"/>
    <s v="2003 30%"/>
    <x v="0"/>
    <x v="31"/>
    <m/>
    <s v="20,931.56"/>
    <s v="59,804.38"/>
    <s v="0.00"/>
    <s v="-1,228.09"/>
    <s v="00.3500"/>
    <s v="19,703.47"/>
    <s v="56,295.57"/>
    <m/>
    <s v="-181784955"/>
    <n v="-3508.8099999999977"/>
    <n v="-736.85009999999943"/>
    <n v="-1228.0900000000001"/>
    <n v="491.23990000000072"/>
  </r>
  <r>
    <s v="Kentucky Power - Gen"/>
    <x v="13"/>
    <s v="Total Company"/>
    <s v="REG TAX  / SL TAX"/>
    <s v="2004 50%"/>
    <x v="2"/>
    <x v="3"/>
    <m/>
    <s v="11,345.41"/>
    <s v="32,415.46"/>
    <s v="0.00"/>
    <s v="-1,234.20"/>
    <s v="00.3500"/>
    <s v="10,111.21"/>
    <s v="28,889.16"/>
    <m/>
    <s v="-181786157"/>
    <n v="-3526.2999999999993"/>
    <n v="-740.5229999999998"/>
    <n v="-1234.2000000000007"/>
    <n v="493.67700000000093"/>
  </r>
  <r>
    <s v="Kentucky Power - Gen"/>
    <x v="11"/>
    <s v="Total Company"/>
    <s v="REG TAX  / SL TAX"/>
    <s v="2004 50%"/>
    <x v="2"/>
    <x v="3"/>
    <m/>
    <n v="16283.83"/>
    <n v="46525.2"/>
    <n v="0"/>
    <n v="-1234.21"/>
    <n v="0.35"/>
    <n v="15049.62"/>
    <n v="42998.9"/>
    <m/>
    <s v="-181786157"/>
    <n v="-3526.2999999999956"/>
    <n v="-740.522999999999"/>
    <n v="-1234.2099999999991"/>
    <n v="493.68700000000013"/>
  </r>
  <r>
    <s v="Kentucky Power - Gen"/>
    <x v="12"/>
    <s v="Total Company"/>
    <s v="REG TAX  / SL TAX"/>
    <s v="2004 50%"/>
    <x v="2"/>
    <x v="3"/>
    <m/>
    <s v="13,814.62"/>
    <s v="39,470.33"/>
    <s v="0.00"/>
    <s v="-1,234.21"/>
    <s v="00.3500"/>
    <s v="12,580.41"/>
    <s v="35,944.03"/>
    <m/>
    <s v="-181786157"/>
    <n v="-3526.3000000000029"/>
    <n v="-740.52300000000059"/>
    <n v="-1234.2100000000009"/>
    <n v="493.68700000000035"/>
  </r>
  <r>
    <s v="Kentucky Power - Gen"/>
    <x v="0"/>
    <s v="Total Company"/>
    <s v="REG TAX  / SL TAX"/>
    <s v="2004 50%"/>
    <x v="2"/>
    <x v="3"/>
    <m/>
    <s v="10,111.21"/>
    <s v="28,889.16"/>
    <s v="0.00"/>
    <s v="-1,235.00"/>
    <s v="00.3500"/>
    <s v="8,876.21"/>
    <s v="25,360.59"/>
    <m/>
    <s v="-181786157"/>
    <n v="-3528.5699999999997"/>
    <n v="-740.99969999999996"/>
    <n v="-1235"/>
    <n v="494.00030000000004"/>
  </r>
  <r>
    <s v="Kentucky Power - Gen"/>
    <x v="14"/>
    <s v="Total Company"/>
    <s v="REG TAX  / SL TAX"/>
    <s v="2004 50%"/>
    <x v="2"/>
    <x v="3"/>
    <m/>
    <s v="12,580.41"/>
    <s v="35,944.03"/>
    <s v="0.00"/>
    <s v="-1,235.00"/>
    <s v="00.3500"/>
    <s v="11,345.41"/>
    <s v="32,415.46"/>
    <m/>
    <s v="-181786157"/>
    <n v="-3528.5699999999997"/>
    <n v="-740.99969999999996"/>
    <n v="-1235"/>
    <n v="494.00030000000004"/>
  </r>
  <r>
    <s v="Kentucky Power - Gen"/>
    <x v="15"/>
    <s v="Total Company"/>
    <s v="REG TAX  / SL TAX"/>
    <s v="2004 50%"/>
    <x v="2"/>
    <x v="3"/>
    <m/>
    <s v="15,049.62"/>
    <s v="42,998.90"/>
    <s v="0.00"/>
    <s v="-1,235.00"/>
    <s v="00.3500"/>
    <s v="13,814.62"/>
    <s v="39,470.33"/>
    <m/>
    <s v="-181786157"/>
    <n v="-3528.5699999999997"/>
    <n v="-740.99969999999996"/>
    <n v="-1235"/>
    <n v="494.00030000000004"/>
  </r>
  <r>
    <s v="Kentucky Power - Distr"/>
    <x v="15"/>
    <s v="Total Company"/>
    <s v="REG TAX  / SL TAX"/>
    <s v="2012 Q1 50%"/>
    <x v="22"/>
    <x v="6"/>
    <m/>
    <s v="24,162.33"/>
    <s v="69,035.26"/>
    <s v="0.00"/>
    <s v="-1,252.99"/>
    <s v="00.3500"/>
    <s v="22,909.34"/>
    <s v="65,455.29"/>
    <m/>
    <s v="-181787033"/>
    <n v="-3579.9699999999939"/>
    <n v="-751.79369999999869"/>
    <n v="-1252.9900000000016"/>
    <n v="501.19630000000291"/>
  </r>
  <r>
    <s v="Kentucky Power - Transm"/>
    <x v="2"/>
    <s v="Total Company"/>
    <s v="REG TAX  / SL TAX"/>
    <s v="1991"/>
    <x v="28"/>
    <x v="9"/>
    <s v="May"/>
    <s v="17,373.32"/>
    <s v="50,750.83"/>
    <s v="0.00"/>
    <s v="-1,307.90"/>
    <s v="00.3423"/>
    <s v="16,065.42"/>
    <s v="46,930.20"/>
    <m/>
    <s v="-181785090"/>
    <n v="-3820.6300000000047"/>
    <n v="-802.33230000000094"/>
    <n v="-1307.8999999999996"/>
    <n v="505.56769999999869"/>
  </r>
  <r>
    <s v="Kentucky Power - Transm"/>
    <x v="9"/>
    <s v="Total Company"/>
    <s v="REG TAX  / SL TAX"/>
    <s v="1991"/>
    <x v="28"/>
    <x v="9"/>
    <s v="May"/>
    <s v="10,833.82"/>
    <s v="31,647.68"/>
    <s v="0.00"/>
    <s v="-1,307.90"/>
    <s v="00.3423"/>
    <s v="9,525.92"/>
    <s v="27,827.05"/>
    <m/>
    <s v="-181785090"/>
    <n v="-3820.630000000001"/>
    <n v="-802.33230000000015"/>
    <n v="-1307.8999999999996"/>
    <n v="505.56769999999949"/>
  </r>
  <r>
    <s v="Kentucky Power - Transm"/>
    <x v="6"/>
    <s v="Total Company"/>
    <s v="REG TAX  / SL TAX"/>
    <s v="1991"/>
    <x v="28"/>
    <x v="9"/>
    <s v="May"/>
    <s v="6,910.12"/>
    <s v="20,185.79"/>
    <s v="0.00"/>
    <s v="-1,307.90"/>
    <s v="00.3423"/>
    <s v="5,602.22"/>
    <s v="16,365.16"/>
    <m/>
    <s v="-181785090"/>
    <n v="-3820.630000000001"/>
    <n v="-802.33230000000015"/>
    <n v="-1307.8999999999996"/>
    <n v="505.56769999999949"/>
  </r>
  <r>
    <s v="Kentucky Power - Transm"/>
    <x v="10"/>
    <s v="Total Company"/>
    <s v="REG TAX  / SL TAX"/>
    <s v="1991"/>
    <x v="28"/>
    <x v="9"/>
    <s v="May"/>
    <s v="9,525.92"/>
    <s v="27,827.05"/>
    <s v="0.00"/>
    <s v="-1,307.90"/>
    <s v="00.3423"/>
    <s v="8,218.02"/>
    <s v="24,006.42"/>
    <m/>
    <s v="-181785090"/>
    <n v="-3820.630000000001"/>
    <n v="-802.33230000000015"/>
    <n v="-1307.8999999999996"/>
    <n v="505.56769999999949"/>
  </r>
  <r>
    <s v="Kentucky Power - Transm"/>
    <x v="1"/>
    <s v="Total Company"/>
    <s v="REG TAX  / SL TAX"/>
    <s v="1991"/>
    <x v="28"/>
    <x v="9"/>
    <s v="May"/>
    <s v="12,141.72"/>
    <s v="35,468.31"/>
    <s v="0.00"/>
    <s v="-1,307.90"/>
    <s v="00.3423"/>
    <s v="10,833.82"/>
    <s v="31,647.68"/>
    <m/>
    <s v="-181785090"/>
    <n v="-3820.6299999999974"/>
    <n v="-802.33229999999946"/>
    <n v="-1307.8999999999996"/>
    <n v="505.56770000000017"/>
  </r>
  <r>
    <s v="Kentucky Power - Transm"/>
    <x v="4"/>
    <s v="Total Company"/>
    <s v="REG TAX  / SL TAX"/>
    <s v="1991"/>
    <x v="28"/>
    <x v="9"/>
    <s v="May"/>
    <s v="14,757.52"/>
    <s v="43,109.57"/>
    <s v="0.00"/>
    <s v="-1,307.90"/>
    <s v="00.3423"/>
    <s v="13,449.62"/>
    <s v="39,288.94"/>
    <m/>
    <s v="-181785090"/>
    <n v="-3820.6299999999974"/>
    <n v="-802.33229999999946"/>
    <n v="-1307.8999999999996"/>
    <n v="505.56770000000017"/>
  </r>
  <r>
    <s v="Kentucky Power - Transm"/>
    <x v="3"/>
    <s v="Total Company"/>
    <s v="REG TAX  / SL TAX"/>
    <s v="1991"/>
    <x v="28"/>
    <x v="9"/>
    <s v="May"/>
    <s v="16,065.42"/>
    <s v="46,930.20"/>
    <s v="0.00"/>
    <s v="-1,307.90"/>
    <s v="00.3423"/>
    <s v="14,757.52"/>
    <s v="43,109.57"/>
    <m/>
    <s v="-181785090"/>
    <n v="-3820.6299999999974"/>
    <n v="-802.33229999999946"/>
    <n v="-1307.8999999999996"/>
    <n v="505.56770000000017"/>
  </r>
  <r>
    <s v="Kentucky Power - Transm"/>
    <x v="5"/>
    <s v="Total Company"/>
    <s v="REG TAX  / SL TAX"/>
    <s v="1991"/>
    <x v="28"/>
    <x v="9"/>
    <s v="May"/>
    <s v="13,449.62"/>
    <s v="39,288.94"/>
    <s v="0.00"/>
    <s v="-1,307.90"/>
    <s v="00.3423"/>
    <s v="12,141.72"/>
    <s v="35,468.31"/>
    <m/>
    <s v="-181785090"/>
    <n v="-3820.6300000000047"/>
    <n v="-802.33230000000094"/>
    <n v="-1307.9000000000015"/>
    <n v="505.56770000000051"/>
  </r>
  <r>
    <s v="Kentucky Power - Transm"/>
    <x v="7"/>
    <s v="Total Company"/>
    <s v="REG TAX  / SL TAX"/>
    <s v="1991"/>
    <x v="28"/>
    <x v="9"/>
    <s v="May"/>
    <s v="5,602.22"/>
    <s v="16,365.16"/>
    <s v="0.00"/>
    <s v="-1,307.90"/>
    <s v="00.3423"/>
    <s v="4,294.32"/>
    <s v="12,544.53"/>
    <m/>
    <s v="-181785090"/>
    <n v="-3820.6299999999992"/>
    <n v="-802.3322999999998"/>
    <n v="-1307.9000000000005"/>
    <n v="505.56770000000074"/>
  </r>
  <r>
    <s v="Kentucky Power - Transm"/>
    <x v="8"/>
    <s v="Total Company"/>
    <s v="REG TAX  / SL TAX"/>
    <s v="1991"/>
    <x v="28"/>
    <x v="9"/>
    <s v="May"/>
    <s v="8,218.02"/>
    <s v="24,006.42"/>
    <s v="0.00"/>
    <s v="-1,307.90"/>
    <s v="00.3423"/>
    <s v="6,910.12"/>
    <s v="20,185.79"/>
    <m/>
    <s v="-181785090"/>
    <n v="-3820.6299999999974"/>
    <n v="-802.33229999999946"/>
    <n v="-1307.9000000000005"/>
    <n v="505.56770000000108"/>
  </r>
  <r>
    <s v="Kentucky Power - Transm"/>
    <x v="0"/>
    <s v="Total Company"/>
    <s v="REG TAX  / SL TAX"/>
    <s v="1991"/>
    <x v="28"/>
    <x v="9"/>
    <s v="May"/>
    <s v="18,681.22"/>
    <s v="54,571.46"/>
    <s v="0.00"/>
    <s v="-1,307.90"/>
    <s v="00.3423"/>
    <s v="17,373.32"/>
    <s v="50,750.83"/>
    <m/>
    <s v="-181785090"/>
    <n v="-3820.6299999999974"/>
    <n v="-802.33229999999946"/>
    <n v="-1307.9000000000015"/>
    <n v="505.56770000000199"/>
  </r>
  <r>
    <s v="Kentucky Power - Gen"/>
    <x v="14"/>
    <s v="Total Company"/>
    <s v="REG TAX  / SL TAX"/>
    <s v="2001"/>
    <x v="10"/>
    <x v="25"/>
    <m/>
    <s v="57,172.08"/>
    <s v="172,752.61"/>
    <s v="0.00"/>
    <s v="-1,392.04"/>
    <s v="00.3309"/>
    <s v="55,780.04"/>
    <s v="168,546.39"/>
    <m/>
    <s v="-181786457"/>
    <n v="-4206.2199999999721"/>
    <n v="-883.30619999999408"/>
    <n v="-1392.0400000000009"/>
    <n v="508.7338000000068"/>
  </r>
  <r>
    <s v="Kentucky Power - Transm"/>
    <x v="7"/>
    <s v="Total Company"/>
    <s v="REG TAX  / SL TAX"/>
    <s v="2008 50%"/>
    <x v="1"/>
    <x v="6"/>
    <m/>
    <s v="1,273.76"/>
    <s v="3,639.30"/>
    <s v="0.00"/>
    <s v="-1,273.76"/>
    <s v="00.3500"/>
    <s v="0.00"/>
    <s v="0.00"/>
    <m/>
    <s v="-181785014"/>
    <n v="-3639.3"/>
    <n v="-764.25300000000004"/>
    <n v="-1273.76"/>
    <n v="509.50699999999995"/>
  </r>
  <r>
    <s v="Kentucky Power - Transm"/>
    <x v="6"/>
    <s v="Total Company"/>
    <s v="REG TAX  / SL TAX"/>
    <s v="1994 - Q1"/>
    <x v="9"/>
    <x v="31"/>
    <m/>
    <s v="9,262.96"/>
    <s v="26,466.10"/>
    <s v="0.00"/>
    <s v="-1,290.33"/>
    <s v="00.3500"/>
    <s v="7,972.63"/>
    <s v="22,779.36"/>
    <m/>
    <s v="-181785255"/>
    <n v="-3686.739999999998"/>
    <n v="-774.21539999999959"/>
    <n v="-1290.329999999999"/>
    <n v="516.11459999999943"/>
  </r>
  <r>
    <s v="Kentucky Power - Transm"/>
    <x v="10"/>
    <s v="Total Company"/>
    <s v="REG TAX  / SL TAX"/>
    <s v="1994 - Q1"/>
    <x v="9"/>
    <x v="31"/>
    <m/>
    <s v="11,843.63"/>
    <s v="33,839.58"/>
    <s v="0.00"/>
    <s v="-1,290.33"/>
    <s v="00.3500"/>
    <s v="10,553.30"/>
    <s v="30,152.84"/>
    <m/>
    <s v="-181785255"/>
    <n v="-3686.7400000000016"/>
    <n v="-774.21540000000027"/>
    <n v="-1290.33"/>
    <n v="516.11459999999965"/>
  </r>
  <r>
    <s v="Kentucky Power - Transm"/>
    <x v="1"/>
    <s v="Total Company"/>
    <s v="REG TAX  / SL TAX"/>
    <s v="1994 - Q1"/>
    <x v="9"/>
    <x v="31"/>
    <m/>
    <s v="14,424.30"/>
    <s v="41,213.06"/>
    <s v="0.00"/>
    <s v="-1,290.33"/>
    <s v="00.3500"/>
    <s v="13,133.97"/>
    <s v="37,526.32"/>
    <m/>
    <s v="-181785255"/>
    <n v="-3686.739999999998"/>
    <n v="-774.21539999999959"/>
    <n v="-1290.33"/>
    <n v="516.11460000000034"/>
  </r>
  <r>
    <s v="Kentucky Power - Transm"/>
    <x v="4"/>
    <s v="Total Company"/>
    <s v="REG TAX  / SL TAX"/>
    <s v="1994 - Q1"/>
    <x v="9"/>
    <x v="31"/>
    <m/>
    <s v="17,004.97"/>
    <s v="48,586.54"/>
    <s v="0.00"/>
    <s v="-1,290.33"/>
    <s v="00.3500"/>
    <s v="15,714.64"/>
    <s v="44,899.80"/>
    <m/>
    <s v="-181785255"/>
    <n v="-3686.739999999998"/>
    <n v="-774.21539999999959"/>
    <n v="-1290.3300000000017"/>
    <n v="516.11460000000216"/>
  </r>
  <r>
    <s v="Kentucky Power - Transm"/>
    <x v="14"/>
    <s v="Total Company"/>
    <s v="REG TAX  / SL TAX"/>
    <s v="1994 - Q1"/>
    <x v="9"/>
    <x v="31"/>
    <m/>
    <s v="23,456.67"/>
    <s v="67,020.24"/>
    <s v="0.00"/>
    <s v="-1,290.34"/>
    <s v="00.3500"/>
    <s v="22,166.33"/>
    <s v="63,333.50"/>
    <m/>
    <s v="-181785255"/>
    <n v="-3686.7400000000052"/>
    <n v="-774.21540000000107"/>
    <n v="-1290.3399999999965"/>
    <n v="516.12459999999544"/>
  </r>
  <r>
    <s v="Kentucky Power - Transm"/>
    <x v="11"/>
    <s v="Total Company"/>
    <s v="REG TAX  / SL TAX"/>
    <s v="1994 - Q1"/>
    <x v="9"/>
    <x v="31"/>
    <m/>
    <n v="27327.69"/>
    <n v="78080.460000000006"/>
    <n v="0"/>
    <n v="-1290.3399999999999"/>
    <n v="0.35"/>
    <n v="26037.35"/>
    <n v="74393.72"/>
    <m/>
    <s v="-181785255"/>
    <n v="-3686.7400000000052"/>
    <n v="-774.21540000000107"/>
    <n v="-1290.3400000000001"/>
    <n v="516.12459999999908"/>
  </r>
  <r>
    <s v="Kentucky Power - Transm"/>
    <x v="5"/>
    <s v="Total Company"/>
    <s v="REG TAX  / SL TAX"/>
    <s v="1994 - Q1"/>
    <x v="9"/>
    <x v="31"/>
    <m/>
    <s v="15,714.64"/>
    <s v="44,899.80"/>
    <s v="0.00"/>
    <s v="-1,290.34"/>
    <s v="00.3500"/>
    <s v="14,424.30"/>
    <s v="41,213.06"/>
    <m/>
    <s v="-181785255"/>
    <n v="-3686.7400000000052"/>
    <n v="-774.21540000000107"/>
    <n v="-1290.3400000000001"/>
    <n v="516.12459999999908"/>
  </r>
  <r>
    <s v="Kentucky Power - Transm"/>
    <x v="0"/>
    <s v="Total Company"/>
    <s v="REG TAX  / SL TAX"/>
    <s v="1994 - Q1"/>
    <x v="9"/>
    <x v="31"/>
    <m/>
    <s v="20,875.99"/>
    <s v="59,646.76"/>
    <s v="0.00"/>
    <s v="-1,290.34"/>
    <s v="00.3500"/>
    <s v="19,585.65"/>
    <s v="55,960.02"/>
    <m/>
    <s v="-181785255"/>
    <n v="-3686.7400000000052"/>
    <n v="-774.21540000000107"/>
    <n v="-1290.3400000000001"/>
    <n v="516.12459999999908"/>
  </r>
  <r>
    <s v="Kentucky Power - Transm"/>
    <x v="15"/>
    <s v="Total Company"/>
    <s v="REG TAX  / SL TAX"/>
    <s v="1994 - Q1"/>
    <x v="9"/>
    <x v="31"/>
    <m/>
    <s v="26,037.35"/>
    <s v="74,393.72"/>
    <s v="0.00"/>
    <s v="-1,290.34"/>
    <s v="00.3500"/>
    <s v="24,747.01"/>
    <s v="70,706.98"/>
    <m/>
    <s v="-181785255"/>
    <n v="-3686.7400000000052"/>
    <n v="-774.21540000000107"/>
    <n v="-1290.3400000000001"/>
    <n v="516.12459999999908"/>
  </r>
  <r>
    <s v="Kentucky Power - Transm"/>
    <x v="8"/>
    <s v="Total Company"/>
    <s v="REG TAX  / SL TAX"/>
    <s v="1994 - Q1"/>
    <x v="9"/>
    <x v="31"/>
    <m/>
    <s v="10,553.30"/>
    <s v="30,152.84"/>
    <s v="0.00"/>
    <s v="-1,290.34"/>
    <s v="00.3500"/>
    <s v="9,262.96"/>
    <s v="26,466.10"/>
    <m/>
    <s v="-181785255"/>
    <n v="-3686.7400000000016"/>
    <n v="-774.21540000000027"/>
    <n v="-1290.3400000000001"/>
    <n v="516.12459999999987"/>
  </r>
  <r>
    <s v="Kentucky Power - Transm"/>
    <x v="7"/>
    <s v="Total Company"/>
    <s v="REG TAX  / SL TAX"/>
    <s v="1994 - Q1"/>
    <x v="9"/>
    <x v="31"/>
    <m/>
    <s v="7,972.63"/>
    <s v="22,779.36"/>
    <s v="0.00"/>
    <s v="-1,290.34"/>
    <s v="00.3500"/>
    <s v="6,682.29"/>
    <s v="19,092.62"/>
    <m/>
    <s v="-181785255"/>
    <n v="-3686.7400000000016"/>
    <n v="-774.21540000000027"/>
    <n v="-1290.3400000000001"/>
    <n v="516.12459999999987"/>
  </r>
  <r>
    <s v="Kentucky Power - Transm"/>
    <x v="9"/>
    <s v="Total Company"/>
    <s v="REG TAX  / SL TAX"/>
    <s v="1994 - Q1"/>
    <x v="9"/>
    <x v="31"/>
    <m/>
    <s v="13,133.97"/>
    <s v="37,526.32"/>
    <s v="0.00"/>
    <s v="-1,290.34"/>
    <s v="00.3500"/>
    <s v="11,843.63"/>
    <s v="33,839.58"/>
    <m/>
    <s v="-181785255"/>
    <n v="-3686.739999999998"/>
    <n v="-774.21539999999959"/>
    <n v="-1290.3400000000001"/>
    <n v="516.12460000000056"/>
  </r>
  <r>
    <s v="Kentucky Power - Transm"/>
    <x v="3"/>
    <s v="Total Company"/>
    <s v="REG TAX  / SL TAX"/>
    <s v="1994 - Q1"/>
    <x v="9"/>
    <x v="31"/>
    <m/>
    <s v="18,295.31"/>
    <s v="52,273.28"/>
    <s v="0.00"/>
    <s v="-1,290.34"/>
    <s v="00.3500"/>
    <s v="17,004.97"/>
    <s v="48,586.54"/>
    <m/>
    <s v="-181785255"/>
    <n v="-3686.739999999998"/>
    <n v="-774.21539999999959"/>
    <n v="-1290.3400000000001"/>
    <n v="516.12460000000056"/>
  </r>
  <r>
    <s v="Kentucky Power - Transm"/>
    <x v="2"/>
    <s v="Total Company"/>
    <s v="REG TAX  / SL TAX"/>
    <s v="1994 - Q1"/>
    <x v="9"/>
    <x v="31"/>
    <m/>
    <s v="19,585.65"/>
    <s v="55,960.02"/>
    <s v="0.00"/>
    <s v="-1,290.34"/>
    <s v="00.3500"/>
    <s v="18,295.31"/>
    <s v="52,273.28"/>
    <m/>
    <s v="-181785255"/>
    <n v="-3686.739999999998"/>
    <n v="-774.21539999999959"/>
    <n v="-1290.3400000000001"/>
    <n v="516.12460000000056"/>
  </r>
  <r>
    <s v="Kentucky Power - Transm"/>
    <x v="13"/>
    <s v="Total Company"/>
    <s v="REG TAX  / SL TAX"/>
    <s v="1994 - Q1"/>
    <x v="9"/>
    <x v="31"/>
    <m/>
    <s v="22,166.33"/>
    <s v="63,333.50"/>
    <s v="0.00"/>
    <s v="-1,290.34"/>
    <s v="00.3500"/>
    <s v="20,875.99"/>
    <s v="59,646.76"/>
    <m/>
    <s v="-181785255"/>
    <n v="-3686.739999999998"/>
    <n v="-774.21539999999959"/>
    <n v="-1290.3400000000001"/>
    <n v="516.12460000000056"/>
  </r>
  <r>
    <s v="Kentucky Power - Transm"/>
    <x v="12"/>
    <s v="Total Company"/>
    <s v="REG TAX  / SL TAX"/>
    <s v="1994 - Q1"/>
    <x v="9"/>
    <x v="31"/>
    <m/>
    <s v="24,747.01"/>
    <s v="70,706.98"/>
    <s v="0.00"/>
    <s v="-1,290.34"/>
    <s v="00.3500"/>
    <s v="23,456.67"/>
    <s v="67,020.24"/>
    <m/>
    <s v="-181785255"/>
    <n v="-3686.7399999999907"/>
    <n v="-774.215399999998"/>
    <n v="-1290.3400000000001"/>
    <n v="516.12460000000215"/>
  </r>
  <r>
    <s v="Kentucky Power - Gen"/>
    <x v="0"/>
    <s v="Total Company"/>
    <s v="REG TAX  / SL TAX"/>
    <s v="1999"/>
    <x v="12"/>
    <x v="3"/>
    <m/>
    <s v="12,711.23"/>
    <s v="37,336.48"/>
    <s v="0.00"/>
    <s v="-1,353.45"/>
    <s v="00.3405"/>
    <s v="11,357.78"/>
    <s v="33,361.00"/>
    <m/>
    <s v="-181786480"/>
    <n v="-3975.4800000000032"/>
    <n v="-834.85080000000062"/>
    <n v="-1353.4499999999989"/>
    <n v="518.59919999999829"/>
  </r>
  <r>
    <s v="Kentucky Power - Gen"/>
    <x v="14"/>
    <s v="Total Company"/>
    <s v="REG TAX  / SL TAX"/>
    <s v="1999"/>
    <x v="12"/>
    <x v="3"/>
    <m/>
    <s v="15,418.14"/>
    <s v="45,287.44"/>
    <s v="0.00"/>
    <s v="-1,353.45"/>
    <s v="00.3405"/>
    <s v="14,064.69"/>
    <s v="41,311.96"/>
    <m/>
    <s v="-181786480"/>
    <n v="-3975.4800000000032"/>
    <n v="-834.85080000000062"/>
    <n v="-1353.4499999999989"/>
    <n v="518.59919999999829"/>
  </r>
  <r>
    <s v="Kentucky Power - Gen"/>
    <x v="3"/>
    <s v="Total Company"/>
    <s v="REG TAX  / SL TAX"/>
    <s v="1999"/>
    <x v="12"/>
    <x v="3"/>
    <m/>
    <s v="10,004.32"/>
    <s v="29,385.52"/>
    <s v="0.00"/>
    <s v="-1,353.45"/>
    <s v="00.3405"/>
    <s v="8,650.87"/>
    <s v="25,410.04"/>
    <m/>
    <s v="-181786480"/>
    <n v="-3975.4799999999996"/>
    <n v="-834.85079999999982"/>
    <n v="-1353.4499999999989"/>
    <n v="518.59919999999909"/>
  </r>
  <r>
    <s v="Kentucky Power - Gen"/>
    <x v="8"/>
    <s v="Total Company"/>
    <s v="REG TAX  / SL TAX"/>
    <s v="1999"/>
    <x v="12"/>
    <x v="3"/>
    <m/>
    <s v="1,883.59"/>
    <s v="5,532.64"/>
    <s v="0.00"/>
    <s v="-1,353.45"/>
    <s v="00.3405"/>
    <s v="530.14"/>
    <s v="1,557.16"/>
    <m/>
    <s v="-181786480"/>
    <n v="-3975.4800000000005"/>
    <n v="-834.85080000000005"/>
    <n v="-1353.4499999999998"/>
    <n v="518.59919999999977"/>
  </r>
  <r>
    <s v="Kentucky Power - Gen"/>
    <x v="9"/>
    <s v="Total Company"/>
    <s v="REG TAX  / SL TAX"/>
    <s v="1999"/>
    <x v="12"/>
    <x v="3"/>
    <m/>
    <s v="4,590.50"/>
    <s v="13,483.60"/>
    <s v="0.00"/>
    <s v="-1,353.45"/>
    <s v="00.3405"/>
    <s v="3,237.05"/>
    <s v="9,508.12"/>
    <m/>
    <s v="-181786480"/>
    <n v="-3975.4799999999996"/>
    <n v="-834.85079999999982"/>
    <n v="-1353.4499999999998"/>
    <n v="518.5992"/>
  </r>
  <r>
    <s v="Kentucky Power - Gen"/>
    <x v="5"/>
    <s v="Total Company"/>
    <s v="REG TAX  / SL TAX"/>
    <s v="1999"/>
    <x v="12"/>
    <x v="3"/>
    <m/>
    <s v="7,297.41"/>
    <s v="21,434.56"/>
    <s v="0.00"/>
    <s v="-1,353.45"/>
    <s v="00.3405"/>
    <s v="5,943.96"/>
    <s v="17,459.08"/>
    <m/>
    <s v="-181786480"/>
    <n v="-3975.4799999999996"/>
    <n v="-834.85079999999982"/>
    <n v="-1353.4499999999998"/>
    <n v="518.5992"/>
  </r>
  <r>
    <s v="Kentucky Power - Gen"/>
    <x v="1"/>
    <s v="Total Company"/>
    <s v="REG TAX  / SL TAX"/>
    <s v="1999"/>
    <x v="12"/>
    <x v="3"/>
    <m/>
    <s v="5,943.96"/>
    <s v="17,459.08"/>
    <s v="0.00"/>
    <s v="-1,353.46"/>
    <s v="00.3405"/>
    <s v="4,590.50"/>
    <s v="13,483.60"/>
    <m/>
    <s v="-181786480"/>
    <n v="-3975.4800000000014"/>
    <n v="-834.85080000000028"/>
    <n v="-1353.46"/>
    <n v="518.60919999999976"/>
  </r>
  <r>
    <s v="Kentucky Power - Gen"/>
    <x v="12"/>
    <s v="Total Company"/>
    <s v="REG TAX  / SL TAX"/>
    <s v="1999"/>
    <x v="12"/>
    <x v="3"/>
    <m/>
    <s v="16,771.60"/>
    <s v="49,262.92"/>
    <s v="0.00"/>
    <s v="-1,353.46"/>
    <s v="00.3405"/>
    <s v="15,418.14"/>
    <s v="45,287.44"/>
    <m/>
    <s v="-181786480"/>
    <n v="-3975.4799999999959"/>
    <n v="-834.85079999999914"/>
    <n v="-1353.4599999999991"/>
    <n v="518.60919999999999"/>
  </r>
  <r>
    <s v="Kentucky Power - Gen"/>
    <x v="10"/>
    <s v="Total Company"/>
    <s v="REG TAX  / SL TAX"/>
    <s v="1999"/>
    <x v="12"/>
    <x v="3"/>
    <m/>
    <s v="3,237.05"/>
    <s v="9,508.12"/>
    <s v="0.00"/>
    <s v="-1,353.46"/>
    <s v="00.3405"/>
    <s v="1,883.59"/>
    <s v="5,532.64"/>
    <m/>
    <s v="-181786480"/>
    <n v="-3975.4800000000005"/>
    <n v="-834.85080000000005"/>
    <n v="-1353.4600000000003"/>
    <n v="518.60920000000021"/>
  </r>
  <r>
    <s v="Kentucky Power - Gen"/>
    <x v="2"/>
    <s v="Total Company"/>
    <s v="REG TAX  / SL TAX"/>
    <s v="1999"/>
    <x v="12"/>
    <x v="3"/>
    <m/>
    <s v="11,357.78"/>
    <s v="33,361.00"/>
    <s v="0.00"/>
    <s v="-1,353.46"/>
    <s v="00.3405"/>
    <s v="10,004.32"/>
    <s v="29,385.52"/>
    <m/>
    <s v="-181786480"/>
    <n v="-3975.4799999999996"/>
    <n v="-834.85079999999982"/>
    <n v="-1353.4600000000009"/>
    <n v="518.60920000000112"/>
  </r>
  <r>
    <s v="Kentucky Power - Gen"/>
    <x v="4"/>
    <s v="Total Company"/>
    <s v="REG TAX  / SL TAX"/>
    <s v="1999"/>
    <x v="12"/>
    <x v="3"/>
    <m/>
    <s v="8,650.87"/>
    <s v="25,410.04"/>
    <s v="0.00"/>
    <s v="-1,353.46"/>
    <s v="00.3405"/>
    <s v="7,297.41"/>
    <s v="21,434.56"/>
    <m/>
    <s v="-181786480"/>
    <n v="-3975.4799999999996"/>
    <n v="-834.85079999999982"/>
    <n v="-1353.4600000000009"/>
    <n v="518.60920000000112"/>
  </r>
  <r>
    <s v="Kentucky Power - Gen"/>
    <x v="13"/>
    <s v="Total Company"/>
    <s v="REG TAX  / SL TAX"/>
    <s v="1999"/>
    <x v="12"/>
    <x v="3"/>
    <m/>
    <s v="14,064.69"/>
    <s v="41,311.96"/>
    <s v="0.00"/>
    <s v="-1,353.46"/>
    <s v="00.3405"/>
    <s v="12,711.23"/>
    <s v="37,336.48"/>
    <m/>
    <s v="-181786480"/>
    <n v="-3975.4799999999959"/>
    <n v="-834.85079999999914"/>
    <n v="-1353.4600000000009"/>
    <n v="518.60920000000181"/>
  </r>
  <r>
    <s v="Kentucky Power - Distr"/>
    <x v="1"/>
    <s v="Total Company"/>
    <s v="REG TAX  / SL TAX"/>
    <s v="2003 50%"/>
    <x v="0"/>
    <x v="6"/>
    <m/>
    <s v="3,156.73"/>
    <s v="9,019.25"/>
    <s v="0.00"/>
    <s v="-1,318.80"/>
    <s v="00.3500"/>
    <s v="1,837.93"/>
    <s v="5,251.23"/>
    <m/>
    <s v="-181786600"/>
    <n v="-3768.0200000000004"/>
    <n v="-791.28420000000006"/>
    <n v="-1318.8"/>
    <n v="527.5157999999999"/>
  </r>
  <r>
    <s v="Kentucky Power - Distr"/>
    <x v="4"/>
    <s v="Total Company"/>
    <s v="REG TAX  / SL TAX"/>
    <s v="2003 50%"/>
    <x v="0"/>
    <x v="6"/>
    <m/>
    <s v="5,794.34"/>
    <s v="16,555.29"/>
    <s v="0.00"/>
    <s v="-1,318.80"/>
    <s v="00.3500"/>
    <s v="4,475.54"/>
    <s v="12,787.27"/>
    <m/>
    <s v="-181786600"/>
    <n v="-3768.0200000000004"/>
    <n v="-791.28420000000006"/>
    <n v="-1318.8000000000002"/>
    <n v="527.51580000000013"/>
  </r>
  <r>
    <s v="Kentucky Power - Distr"/>
    <x v="13"/>
    <s v="Total Company"/>
    <s v="REG TAX  / SL TAX"/>
    <s v="2003 50%"/>
    <x v="0"/>
    <x v="6"/>
    <m/>
    <s v="11,069.58"/>
    <s v="31,627.37"/>
    <s v="0.00"/>
    <s v="-1,318.81"/>
    <s v="00.3500"/>
    <s v="9,750.77"/>
    <s v="27,859.35"/>
    <m/>
    <s v="-181786600"/>
    <n v="-3768.0200000000004"/>
    <n v="-791.28420000000006"/>
    <n v="-1318.8099999999995"/>
    <n v="527.52579999999944"/>
  </r>
  <r>
    <s v="Kentucky Power - Distr"/>
    <x v="14"/>
    <s v="Total Company"/>
    <s v="REG TAX  / SL TAX"/>
    <s v="2003 50%"/>
    <x v="0"/>
    <x v="6"/>
    <m/>
    <s v="12,388.39"/>
    <s v="35,395.39"/>
    <s v="0.00"/>
    <s v="-1,318.81"/>
    <s v="00.3500"/>
    <s v="11,069.58"/>
    <s v="31,627.37"/>
    <m/>
    <s v="-181786600"/>
    <n v="-3768.0200000000004"/>
    <n v="-791.28420000000006"/>
    <n v="-1318.8099999999995"/>
    <n v="527.52579999999944"/>
  </r>
  <r>
    <s v="Kentucky Power - Distr"/>
    <x v="3"/>
    <s v="Total Company"/>
    <s v="REG TAX  / SL TAX"/>
    <s v="2003 50%"/>
    <x v="0"/>
    <x v="6"/>
    <m/>
    <s v="7,113.15"/>
    <s v="20,323.31"/>
    <s v="0.00"/>
    <s v="-1,318.81"/>
    <s v="00.3500"/>
    <s v="5,794.34"/>
    <s v="16,555.29"/>
    <m/>
    <s v="-181786600"/>
    <n v="-3768.0200000000004"/>
    <n v="-791.28420000000006"/>
    <n v="-1318.8099999999995"/>
    <n v="527.52579999999944"/>
  </r>
  <r>
    <s v="Kentucky Power - Distr"/>
    <x v="2"/>
    <s v="Total Company"/>
    <s v="REG TAX  / SL TAX"/>
    <s v="2003 50%"/>
    <x v="0"/>
    <x v="6"/>
    <m/>
    <s v="8,431.96"/>
    <s v="24,091.33"/>
    <s v="0.00"/>
    <s v="-1,318.81"/>
    <s v="00.3500"/>
    <s v="7,113.15"/>
    <s v="20,323.31"/>
    <m/>
    <s v="-181786600"/>
    <n v="-3768.0200000000004"/>
    <n v="-791.28420000000006"/>
    <n v="-1318.8099999999995"/>
    <n v="527.52579999999944"/>
  </r>
  <r>
    <s v="Kentucky Power - Distr"/>
    <x v="5"/>
    <s v="Total Company"/>
    <s v="REG TAX  / SL TAX"/>
    <s v="2003 50%"/>
    <x v="0"/>
    <x v="6"/>
    <m/>
    <s v="4,475.54"/>
    <s v="12,787.27"/>
    <s v="0.00"/>
    <s v="-1,318.81"/>
    <s v="00.3500"/>
    <s v="3,156.73"/>
    <s v="9,019.25"/>
    <m/>
    <s v="-181786600"/>
    <n v="-3768.0200000000004"/>
    <n v="-791.28420000000006"/>
    <n v="-1318.81"/>
    <n v="527.52579999999989"/>
  </r>
  <r>
    <s v="Kentucky Power - Distr"/>
    <x v="9"/>
    <s v="Total Company"/>
    <s v="REG TAX  / SL TAX"/>
    <s v="2003 50%"/>
    <x v="0"/>
    <x v="6"/>
    <m/>
    <s v="1,837.93"/>
    <s v="5,251.23"/>
    <s v="0.00"/>
    <s v="-1,318.81"/>
    <s v="00.3500"/>
    <s v="519.12"/>
    <s v="1,483.21"/>
    <m/>
    <s v="-181786600"/>
    <n v="-3768.0199999999995"/>
    <n v="-791.28419999999983"/>
    <n v="-1318.81"/>
    <n v="527.52580000000012"/>
  </r>
  <r>
    <s v="Kentucky Power - Distr"/>
    <x v="11"/>
    <s v="Total Company"/>
    <s v="REG TAX  / SL TAX"/>
    <s v="2003 50%"/>
    <x v="0"/>
    <x v="6"/>
    <m/>
    <n v="16344.82"/>
    <n v="46699.45"/>
    <n v="0"/>
    <n v="-1318.81"/>
    <n v="0.35"/>
    <n v="15026.01"/>
    <n v="42931.43"/>
    <m/>
    <s v="-181786600"/>
    <n v="-3768.0199999999968"/>
    <n v="-791.28419999999926"/>
    <n v="-1318.8099999999995"/>
    <n v="527.52580000000023"/>
  </r>
  <r>
    <s v="Kentucky Power - Distr"/>
    <x v="15"/>
    <s v="Total Company"/>
    <s v="REG TAX  / SL TAX"/>
    <s v="2003 50%"/>
    <x v="0"/>
    <x v="6"/>
    <m/>
    <s v="15,026.01"/>
    <s v="42,931.43"/>
    <s v="0.00"/>
    <s v="-1,318.81"/>
    <s v="00.3500"/>
    <s v="13,707.20"/>
    <s v="39,163.41"/>
    <m/>
    <s v="-181786600"/>
    <n v="-3768.0199999999968"/>
    <n v="-791.28419999999926"/>
    <n v="-1318.8099999999995"/>
    <n v="527.52580000000023"/>
  </r>
  <r>
    <s v="Kentucky Power - Distr"/>
    <x v="12"/>
    <s v="Total Company"/>
    <s v="REG TAX  / SL TAX"/>
    <s v="2003 50%"/>
    <x v="0"/>
    <x v="6"/>
    <m/>
    <s v="13,707.20"/>
    <s v="39,163.41"/>
    <s v="0.00"/>
    <s v="-1,318.81"/>
    <s v="00.3500"/>
    <s v="12,388.39"/>
    <s v="35,395.39"/>
    <m/>
    <s v="-181786600"/>
    <n v="-3768.0200000000041"/>
    <n v="-791.28420000000085"/>
    <n v="-1318.8100000000013"/>
    <n v="527.52580000000046"/>
  </r>
  <r>
    <s v="Kentucky Power - Distr"/>
    <x v="0"/>
    <s v="Total Company"/>
    <s v="REG TAX  / SL TAX"/>
    <s v="2003 50%"/>
    <x v="0"/>
    <x v="6"/>
    <m/>
    <s v="9,750.77"/>
    <s v="27,859.35"/>
    <s v="0.00"/>
    <s v="-1,318.81"/>
    <s v="00.3500"/>
    <s v="8,431.96"/>
    <s v="24,091.33"/>
    <m/>
    <s v="-181786600"/>
    <n v="-3768.0199999999968"/>
    <n v="-791.28419999999926"/>
    <n v="-1318.8100000000013"/>
    <n v="527.52580000000205"/>
  </r>
  <r>
    <s v="Kentucky Power - Transm"/>
    <x v="6"/>
    <s v="Total Company"/>
    <s v="REG TAX  / SL TAX"/>
    <s v="1987_X"/>
    <x v="39"/>
    <x v="8"/>
    <m/>
    <s v="3,446.43"/>
    <s v="9,883.32"/>
    <s v="0.00"/>
    <s v="-1,328.55"/>
    <s v="00.3487"/>
    <s v="2,117.88"/>
    <s v="6,073.43"/>
    <m/>
    <s v="-181785027"/>
    <n v="-3809.8899999999994"/>
    <n v="-800.0768999999998"/>
    <n v="-1328.5499999999997"/>
    <n v="528.47309999999993"/>
  </r>
  <r>
    <s v="Kentucky Power - Transm"/>
    <x v="10"/>
    <s v="Total Company"/>
    <s v="REG TAX  / SL TAX"/>
    <s v="1987_X"/>
    <x v="39"/>
    <x v="8"/>
    <m/>
    <s v="6,103.54"/>
    <s v="17,503.10"/>
    <s v="0.00"/>
    <s v="-1,328.55"/>
    <s v="00.3487"/>
    <s v="4,774.99"/>
    <s v="13,693.21"/>
    <m/>
    <s v="-181785027"/>
    <n v="-3809.8899999999994"/>
    <n v="-800.0768999999998"/>
    <n v="-1328.5500000000002"/>
    <n v="528.47310000000039"/>
  </r>
  <r>
    <s v="Kentucky Power - Transm"/>
    <x v="11"/>
    <s v="Total Company"/>
    <s v="REG TAX  / SL TAX"/>
    <s v="1987_X"/>
    <x v="39"/>
    <x v="8"/>
    <m/>
    <n v="22046.26"/>
    <n v="63221.78"/>
    <n v="0"/>
    <n v="-1328.56"/>
    <n v="0.34870000000000001"/>
    <n v="20717.7"/>
    <n v="59411.89"/>
    <m/>
    <s v="-181785027"/>
    <n v="-3809.8899999999994"/>
    <n v="-800.0768999999998"/>
    <n v="-1328.5599999999977"/>
    <n v="528.48309999999788"/>
  </r>
  <r>
    <s v="Kentucky Power - Transm"/>
    <x v="12"/>
    <s v="Total Company"/>
    <s v="REG TAX  / SL TAX"/>
    <s v="1987_X"/>
    <x v="39"/>
    <x v="8"/>
    <m/>
    <s v="19,389.14"/>
    <s v="55,602.00"/>
    <s v="0.00"/>
    <s v="-1,328.56"/>
    <s v="00.3487"/>
    <s v="18,060.58"/>
    <s v="51,792.11"/>
    <m/>
    <s v="-181785027"/>
    <n v="-3809.8899999999994"/>
    <n v="-800.0768999999998"/>
    <n v="-1328.5599999999977"/>
    <n v="528.48309999999788"/>
  </r>
  <r>
    <s v="Kentucky Power - Transm"/>
    <x v="3"/>
    <s v="Total Company"/>
    <s v="REG TAX  / SL TAX"/>
    <s v="1987_X"/>
    <x v="39"/>
    <x v="8"/>
    <m/>
    <s v="12,746.34"/>
    <s v="36,552.55"/>
    <s v="0.00"/>
    <s v="-1,328.56"/>
    <s v="00.3487"/>
    <s v="11,417.78"/>
    <s v="32,742.66"/>
    <m/>
    <s v="-181785027"/>
    <n v="-3809.8900000000031"/>
    <n v="-800.07690000000059"/>
    <n v="-1328.5599999999995"/>
    <n v="528.4830999999989"/>
  </r>
  <r>
    <s v="Kentucky Power - Transm"/>
    <x v="5"/>
    <s v="Total Company"/>
    <s v="REG TAX  / SL TAX"/>
    <s v="1987_X"/>
    <x v="39"/>
    <x v="8"/>
    <m/>
    <s v="10,089.22"/>
    <s v="28,932.77"/>
    <s v="0.00"/>
    <s v="-1,328.56"/>
    <s v="00.3487"/>
    <s v="8,760.66"/>
    <s v="25,122.88"/>
    <m/>
    <s v="-181785027"/>
    <n v="-3809.8899999999994"/>
    <n v="-800.0768999999998"/>
    <n v="-1328.5599999999995"/>
    <n v="528.48309999999969"/>
  </r>
  <r>
    <s v="Kentucky Power - Transm"/>
    <x v="2"/>
    <s v="Total Company"/>
    <s v="REG TAX  / SL TAX"/>
    <s v="1987_X"/>
    <x v="39"/>
    <x v="8"/>
    <m/>
    <s v="14,074.90"/>
    <s v="40,362.44"/>
    <s v="0.00"/>
    <s v="-1,328.56"/>
    <s v="00.3487"/>
    <s v="12,746.34"/>
    <s v="36,552.55"/>
    <m/>
    <s v="-181785027"/>
    <n v="-3809.8899999999994"/>
    <n v="-800.0768999999998"/>
    <n v="-1328.5599999999995"/>
    <n v="528.48309999999969"/>
  </r>
  <r>
    <s v="Kentucky Power - Transm"/>
    <x v="0"/>
    <s v="Total Company"/>
    <s v="REG TAX  / SL TAX"/>
    <s v="1987_X"/>
    <x v="39"/>
    <x v="8"/>
    <m/>
    <s v="15,403.46"/>
    <s v="44,172.33"/>
    <s v="0.00"/>
    <s v="-1,328.56"/>
    <s v="00.3487"/>
    <s v="14,074.90"/>
    <s v="40,362.44"/>
    <m/>
    <s v="-181785027"/>
    <n v="-3809.8899999999994"/>
    <n v="-800.0768999999998"/>
    <n v="-1328.5599999999995"/>
    <n v="528.48309999999969"/>
  </r>
  <r>
    <s v="Kentucky Power - Transm"/>
    <x v="1"/>
    <s v="Total Company"/>
    <s v="REG TAX  / SL TAX"/>
    <s v="1987_X"/>
    <x v="39"/>
    <x v="8"/>
    <m/>
    <s v="8,760.66"/>
    <s v="25,122.88"/>
    <s v="0.00"/>
    <s v="-1,328.56"/>
    <s v="00.3487"/>
    <s v="7,432.10"/>
    <s v="21,312.99"/>
    <m/>
    <s v="-181785027"/>
    <n v="-3809.8899999999994"/>
    <n v="-800.0768999999998"/>
    <n v="-1328.5599999999995"/>
    <n v="528.48309999999969"/>
  </r>
  <r>
    <s v="Kentucky Power - Transm"/>
    <x v="9"/>
    <s v="Total Company"/>
    <s v="REG TAX  / SL TAX"/>
    <s v="1987_X"/>
    <x v="39"/>
    <x v="8"/>
    <m/>
    <s v="7,432.10"/>
    <s v="21,312.99"/>
    <s v="0.00"/>
    <s v="-1,328.56"/>
    <s v="00.3487"/>
    <s v="6,103.54"/>
    <s v="17,503.10"/>
    <m/>
    <s v="-181785027"/>
    <n v="-3809.8900000000031"/>
    <n v="-800.07690000000059"/>
    <n v="-1328.5600000000004"/>
    <n v="528.48309999999981"/>
  </r>
  <r>
    <s v="Kentucky Power - Transm"/>
    <x v="7"/>
    <s v="Total Company"/>
    <s v="REG TAX  / SL TAX"/>
    <s v="1987_X"/>
    <x v="39"/>
    <x v="8"/>
    <m/>
    <s v="2,117.88"/>
    <s v="6,073.43"/>
    <s v="0.00"/>
    <s v="-1,328.56"/>
    <s v="00.3487"/>
    <s v="789.32"/>
    <s v="2,263.54"/>
    <m/>
    <s v="-181785027"/>
    <n v="-3809.8900000000003"/>
    <n v="-800.07690000000002"/>
    <n v="-1328.56"/>
    <n v="528.48309999999992"/>
  </r>
  <r>
    <s v="Kentucky Power - Transm"/>
    <x v="8"/>
    <s v="Total Company"/>
    <s v="REG TAX  / SL TAX"/>
    <s v="1987_X"/>
    <x v="39"/>
    <x v="8"/>
    <m/>
    <s v="4,774.99"/>
    <s v="13,693.21"/>
    <s v="0.00"/>
    <s v="-1,328.56"/>
    <s v="00.3487"/>
    <s v="3,446.43"/>
    <s v="9,883.32"/>
    <m/>
    <s v="-181785027"/>
    <n v="-3809.8899999999994"/>
    <n v="-800.0768999999998"/>
    <n v="-1328.56"/>
    <n v="528.48310000000015"/>
  </r>
  <r>
    <s v="Kentucky Power - Transm"/>
    <x v="4"/>
    <s v="Total Company"/>
    <s v="REG TAX  / SL TAX"/>
    <s v="1987_X"/>
    <x v="39"/>
    <x v="8"/>
    <m/>
    <s v="11,417.78"/>
    <s v="32,742.66"/>
    <s v="0.00"/>
    <s v="-1,328.56"/>
    <s v="00.3487"/>
    <s v="10,089.22"/>
    <s v="28,932.77"/>
    <m/>
    <s v="-181785027"/>
    <n v="-3809.8899999999994"/>
    <n v="-800.0768999999998"/>
    <n v="-1328.5600000000013"/>
    <n v="528.48310000000151"/>
  </r>
  <r>
    <s v="Kentucky Power - Transm"/>
    <x v="13"/>
    <s v="Total Company"/>
    <s v="REG TAX  / SL TAX"/>
    <s v="1987_X"/>
    <x v="39"/>
    <x v="8"/>
    <m/>
    <s v="16,732.02"/>
    <s v="47,982.22"/>
    <s v="0.00"/>
    <s v="-1,328.56"/>
    <s v="00.3487"/>
    <s v="15,403.46"/>
    <s v="44,172.33"/>
    <m/>
    <s v="-181785027"/>
    <n v="-3809.8899999999994"/>
    <n v="-800.0768999999998"/>
    <n v="-1328.5600000000013"/>
    <n v="528.48310000000151"/>
  </r>
  <r>
    <s v="Kentucky Power - Transm"/>
    <x v="14"/>
    <s v="Total Company"/>
    <s v="REG TAX  / SL TAX"/>
    <s v="1987_X"/>
    <x v="39"/>
    <x v="8"/>
    <m/>
    <s v="18,060.58"/>
    <s v="51,792.11"/>
    <s v="0.00"/>
    <s v="-1,328.56"/>
    <s v="00.3487"/>
    <s v="16,732.02"/>
    <s v="47,982.22"/>
    <m/>
    <s v="-181785027"/>
    <n v="-3809.8899999999994"/>
    <n v="-800.0768999999998"/>
    <n v="-1328.5600000000013"/>
    <n v="528.48310000000151"/>
  </r>
  <r>
    <s v="Kentucky Power - Transm"/>
    <x v="15"/>
    <s v="Total Company"/>
    <s v="REG TAX  / SL TAX"/>
    <s v="1987_X"/>
    <x v="39"/>
    <x v="8"/>
    <m/>
    <s v="20,717.70"/>
    <s v="59,411.89"/>
    <s v="0.00"/>
    <s v="-1,328.56"/>
    <s v="00.3487"/>
    <s v="19,389.14"/>
    <s v="55,602.00"/>
    <m/>
    <s v="-181785027"/>
    <n v="-3809.8899999999994"/>
    <n v="-800.0768999999998"/>
    <n v="-1328.5600000000013"/>
    <n v="528.48310000000151"/>
  </r>
  <r>
    <s v="Kentucky Power - Gen"/>
    <x v="14"/>
    <s v="Total Company"/>
    <s v="REG TAX  / SL TAX"/>
    <s v="1994 - Q4"/>
    <x v="9"/>
    <x v="3"/>
    <m/>
    <s v="8,385.82"/>
    <s v="23,955.24"/>
    <s v="0.00"/>
    <s v="-1,335.26"/>
    <s v="00.3501"/>
    <s v="7,050.56"/>
    <s v="20,140.88"/>
    <m/>
    <s v="-181786295"/>
    <n v="-3814.3600000000006"/>
    <n v="-801.01560000000006"/>
    <n v="-1335.2599999999993"/>
    <n v="534.24439999999925"/>
  </r>
  <r>
    <s v="Kentucky Power - Gen"/>
    <x v="3"/>
    <s v="Total Company"/>
    <s v="REG TAX  / SL TAX"/>
    <s v="1994 - Q4"/>
    <x v="9"/>
    <x v="3"/>
    <m/>
    <s v="3,044.77"/>
    <s v="8,697.80"/>
    <s v="0.00"/>
    <s v="-1,335.26"/>
    <s v="00.3501"/>
    <s v="1,709.51"/>
    <s v="4,883.44"/>
    <m/>
    <s v="-181786295"/>
    <n v="-3814.3599999999997"/>
    <n v="-801.01559999999995"/>
    <n v="-1335.26"/>
    <n v="534.24440000000004"/>
  </r>
  <r>
    <s v="Kentucky Power - Gen"/>
    <x v="11"/>
    <s v="Total Company"/>
    <s v="REG TAX  / SL TAX"/>
    <s v="1994 - Q4"/>
    <x v="9"/>
    <x v="3"/>
    <m/>
    <n v="12391.6"/>
    <n v="35398.32"/>
    <n v="0"/>
    <n v="-1335.26"/>
    <n v="0.35010000000000002"/>
    <n v="11056.34"/>
    <n v="31583.96"/>
    <m/>
    <s v="-181786295"/>
    <n v="-3814.3600000000006"/>
    <n v="-801.01560000000006"/>
    <n v="-1335.2600000000002"/>
    <n v="534.24440000000016"/>
  </r>
  <r>
    <s v="Kentucky Power - Gen"/>
    <x v="15"/>
    <s v="Total Company"/>
    <s v="REG TAX  / SL TAX"/>
    <s v="1994 - Q4"/>
    <x v="9"/>
    <x v="3"/>
    <m/>
    <s v="11,056.34"/>
    <s v="31,583.96"/>
    <s v="0.00"/>
    <s v="-1,335.26"/>
    <s v="00.3501"/>
    <s v="9,721.08"/>
    <s v="27,769.60"/>
    <m/>
    <s v="-181786295"/>
    <n v="-3814.3600000000006"/>
    <n v="-801.01560000000006"/>
    <n v="-1335.2600000000002"/>
    <n v="534.24440000000016"/>
  </r>
  <r>
    <s v="Kentucky Power - Gen"/>
    <x v="0"/>
    <s v="Total Company"/>
    <s v="REG TAX  / SL TAX"/>
    <s v="1994 - Q4"/>
    <x v="9"/>
    <x v="3"/>
    <m/>
    <s v="5,715.30"/>
    <s v="16,326.52"/>
    <s v="0.00"/>
    <s v="-1,335.26"/>
    <s v="00.3501"/>
    <s v="4,380.04"/>
    <s v="12,512.16"/>
    <m/>
    <s v="-181786295"/>
    <n v="-3814.3600000000006"/>
    <n v="-801.01560000000006"/>
    <n v="-1335.2600000000002"/>
    <n v="534.24440000000016"/>
  </r>
  <r>
    <s v="Kentucky Power - Gen"/>
    <x v="13"/>
    <s v="Total Company"/>
    <s v="REG TAX  / SL TAX"/>
    <s v="1994 - Q4"/>
    <x v="9"/>
    <x v="3"/>
    <m/>
    <s v="7,050.56"/>
    <s v="20,140.88"/>
    <s v="0.00"/>
    <s v="-1,335.26"/>
    <s v="00.3501"/>
    <s v="5,715.30"/>
    <s v="16,326.52"/>
    <m/>
    <s v="-181786295"/>
    <n v="-3814.3600000000006"/>
    <n v="-801.01560000000006"/>
    <n v="-1335.2600000000002"/>
    <n v="534.24440000000016"/>
  </r>
  <r>
    <s v="Kentucky Power - Gen"/>
    <x v="12"/>
    <s v="Total Company"/>
    <s v="REG TAX  / SL TAX"/>
    <s v="1994 - Q4"/>
    <x v="9"/>
    <x v="3"/>
    <m/>
    <s v="9,721.08"/>
    <s v="27,769.60"/>
    <s v="0.00"/>
    <s v="-1,335.26"/>
    <s v="00.3501"/>
    <s v="8,385.82"/>
    <s v="23,955.24"/>
    <m/>
    <s v="-181786295"/>
    <n v="-3814.3599999999969"/>
    <n v="-801.01559999999938"/>
    <n v="-1335.2600000000002"/>
    <n v="534.24440000000084"/>
  </r>
  <r>
    <s v="Kentucky Power - Gen"/>
    <x v="2"/>
    <s v="Total Company"/>
    <s v="REG TAX  / SL TAX"/>
    <s v="1994 - Q4"/>
    <x v="9"/>
    <x v="3"/>
    <m/>
    <s v="4,380.04"/>
    <s v="12,512.16"/>
    <s v="0.00"/>
    <s v="-1,335.27"/>
    <s v="00.3501"/>
    <s v="3,044.77"/>
    <s v="8,697.80"/>
    <m/>
    <s v="-181786295"/>
    <n v="-3814.3600000000006"/>
    <n v="-801.01560000000006"/>
    <n v="-1335.27"/>
    <n v="534.25439999999992"/>
  </r>
  <r>
    <s v="Kentucky Power - Gen"/>
    <x v="4"/>
    <s v="Total Company"/>
    <s v="REG TAX  / SL TAX"/>
    <s v="1994 - Q4"/>
    <x v="9"/>
    <x v="3"/>
    <m/>
    <s v="1,709.51"/>
    <s v="4,883.44"/>
    <s v="0.00"/>
    <s v="-1,335.27"/>
    <s v="00.3501"/>
    <s v="374.24"/>
    <s v="1,069.08"/>
    <m/>
    <s v="-181786295"/>
    <n v="-3814.3599999999997"/>
    <n v="-801.01559999999995"/>
    <n v="-1335.27"/>
    <n v="534.25440000000003"/>
  </r>
  <r>
    <s v="Kentucky Power - Distr"/>
    <x v="13"/>
    <s v="Total Company"/>
    <s v="REG TAX  / SL TAX"/>
    <s v="2015 50%"/>
    <x v="19"/>
    <x v="26"/>
    <m/>
    <s v="41,324.72"/>
    <s v="119,276.53"/>
    <s v="0.00"/>
    <s v="-1,358.35"/>
    <s v="00.3465"/>
    <s v="39,966.37"/>
    <s v="115,355.89"/>
    <m/>
    <s v="-181786569"/>
    <n v="-3920.6399999999994"/>
    <n v="-823.33439999999985"/>
    <n v="-1358.3499999999985"/>
    <n v="535.0155999999987"/>
  </r>
  <r>
    <s v="Kentucky Power - Distr"/>
    <x v="2"/>
    <s v="Total Company"/>
    <s v="REG TAX  / SL TAX"/>
    <s v="1992"/>
    <x v="24"/>
    <x v="6"/>
    <m/>
    <s v="1,363.17"/>
    <s v="3,913.02"/>
    <s v="0.00"/>
    <s v="-1,363.17"/>
    <s v="00.3484"/>
    <s v="0.00"/>
    <s v="0.00"/>
    <m/>
    <s v="-181786945"/>
    <n v="-3913.02"/>
    <n v="-821.73419999999999"/>
    <n v="-1363.17"/>
    <n v="541.43580000000009"/>
  </r>
  <r>
    <s v="Kentucky Power - Gen"/>
    <x v="8"/>
    <s v="Total Company"/>
    <s v="REG TAX  / SL TAX"/>
    <s v="2011"/>
    <x v="4"/>
    <x v="3"/>
    <m/>
    <s v="106,863.32"/>
    <s v="384,154.11"/>
    <s v="0.00"/>
    <s v="-2,256.03"/>
    <s v="00.2782"/>
    <s v="104,607.29"/>
    <s v="376,044.09"/>
    <m/>
    <s v="-181785828"/>
    <n v="-8110.0199999999604"/>
    <n v="-1703.1041999999916"/>
    <n v="-2256.0300000000134"/>
    <n v="552.92580000002181"/>
  </r>
  <r>
    <s v="Kentucky Power - Transm"/>
    <x v="11"/>
    <s v="Total Company"/>
    <s v="REG TAX  / SL TAX"/>
    <s v="1988"/>
    <x v="33"/>
    <x v="24"/>
    <m/>
    <n v="11880.8"/>
    <n v="9836.5300000000007"/>
    <n v="0"/>
    <n v="-685.81"/>
    <n v="1.2078"/>
    <n v="11194.99"/>
    <n v="9268.7199999999993"/>
    <m/>
    <s v="-181785044"/>
    <n v="-567.81000000000131"/>
    <n v="-119.24010000000027"/>
    <n v="-685.80999999999949"/>
    <n v="566.56989999999928"/>
  </r>
  <r>
    <s v="Kentucky Power - Transm"/>
    <x v="1"/>
    <s v="Total Company"/>
    <s v="REG TAX  / SL TAX"/>
    <s v="1988"/>
    <x v="33"/>
    <x v="24"/>
    <m/>
    <s v="5,022.65"/>
    <s v="4,158.43"/>
    <s v="0.00"/>
    <s v="-685.81"/>
    <s v="01.2078"/>
    <s v="4,336.84"/>
    <s v="3,590.62"/>
    <m/>
    <s v="-181785044"/>
    <n v="-567.8100000000004"/>
    <n v="-119.24010000000008"/>
    <n v="-685.80999999999949"/>
    <n v="566.56989999999939"/>
  </r>
  <r>
    <s v="Kentucky Power - Transm"/>
    <x v="4"/>
    <s v="Total Company"/>
    <s v="REG TAX  / SL TAX"/>
    <s v="1988"/>
    <x v="33"/>
    <x v="24"/>
    <m/>
    <s v="6,394.28"/>
    <s v="5,294.05"/>
    <s v="0.00"/>
    <s v="-685.81"/>
    <s v="01.2078"/>
    <s v="5,708.47"/>
    <s v="4,726.24"/>
    <m/>
    <s v="-181785044"/>
    <n v="-567.8100000000004"/>
    <n v="-119.24010000000008"/>
    <n v="-685.80999999999949"/>
    <n v="566.56989999999939"/>
  </r>
  <r>
    <s v="Kentucky Power - Transm"/>
    <x v="2"/>
    <s v="Total Company"/>
    <s v="REG TAX  / SL TAX"/>
    <s v="1988"/>
    <x v="33"/>
    <x v="24"/>
    <m/>
    <s v="7,765.91"/>
    <s v="6,429.67"/>
    <s v="0.00"/>
    <s v="-685.81"/>
    <s v="01.2078"/>
    <s v="7,080.10"/>
    <s v="5,861.86"/>
    <m/>
    <s v="-181785044"/>
    <n v="-567.8100000000004"/>
    <n v="-119.24010000000008"/>
    <n v="-685.80999999999949"/>
    <n v="566.56989999999939"/>
  </r>
  <r>
    <s v="Kentucky Power - Transm"/>
    <x v="12"/>
    <s v="Total Company"/>
    <s v="REG TAX  / SL TAX"/>
    <s v="1988"/>
    <x v="33"/>
    <x v="24"/>
    <m/>
    <s v="10,509.17"/>
    <s v="8,700.91"/>
    <s v="0.00"/>
    <s v="-685.81"/>
    <s v="01.2078"/>
    <s v="9,823.36"/>
    <s v="8,133.10"/>
    <m/>
    <s v="-181785044"/>
    <n v="-567.80999999999949"/>
    <n v="-119.24009999999988"/>
    <n v="-685.80999999999949"/>
    <n v="566.56989999999962"/>
  </r>
  <r>
    <s v="Kentucky Power - Transm"/>
    <x v="6"/>
    <s v="Total Company"/>
    <s v="REG TAX  / SL TAX"/>
    <s v="1988"/>
    <x v="33"/>
    <x v="24"/>
    <m/>
    <s v="2,279.39"/>
    <s v="1,887.19"/>
    <s v="0.00"/>
    <s v="-685.81"/>
    <s v="01.2078"/>
    <s v="1,593.58"/>
    <s v="1,319.38"/>
    <m/>
    <s v="-181785044"/>
    <n v="-567.80999999999995"/>
    <n v="-119.24009999999998"/>
    <n v="-685.81"/>
    <n v="566.56989999999996"/>
  </r>
  <r>
    <s v="Kentucky Power - Transm"/>
    <x v="10"/>
    <s v="Total Company"/>
    <s v="REG TAX  / SL TAX"/>
    <s v="1988"/>
    <x v="33"/>
    <x v="24"/>
    <m/>
    <s v="3,651.02"/>
    <s v="3,022.81"/>
    <s v="0.00"/>
    <s v="-685.81"/>
    <s v="01.2078"/>
    <s v="2,965.21"/>
    <s v="2,455.00"/>
    <m/>
    <s v="-181785044"/>
    <n v="-567.80999999999995"/>
    <n v="-119.24009999999998"/>
    <n v="-685.81"/>
    <n v="566.56989999999996"/>
  </r>
  <r>
    <s v="Kentucky Power - Transm"/>
    <x v="13"/>
    <s v="Total Company"/>
    <s v="REG TAX  / SL TAX"/>
    <s v="1988"/>
    <x v="33"/>
    <x v="24"/>
    <m/>
    <s v="9,137.54"/>
    <s v="7,565.29"/>
    <s v="0.00"/>
    <s v="-685.81"/>
    <s v="01.2078"/>
    <s v="8,451.73"/>
    <s v="6,997.48"/>
    <m/>
    <s v="-181785044"/>
    <n v="-567.8100000000004"/>
    <n v="-119.24010000000008"/>
    <n v="-685.81000000000131"/>
    <n v="566.56990000000121"/>
  </r>
  <r>
    <s v="Kentucky Power - Transm"/>
    <x v="14"/>
    <s v="Total Company"/>
    <s v="REG TAX  / SL TAX"/>
    <s v="1988"/>
    <x v="33"/>
    <x v="24"/>
    <m/>
    <s v="9,823.36"/>
    <s v="8,133.10"/>
    <s v="0.00"/>
    <s v="-685.82"/>
    <s v="01.2078"/>
    <s v="9,137.54"/>
    <s v="7,565.29"/>
    <m/>
    <s v="-181785044"/>
    <n v="-567.8100000000004"/>
    <n v="-119.24010000000008"/>
    <n v="-685.81999999999971"/>
    <n v="566.57989999999961"/>
  </r>
  <r>
    <s v="Kentucky Power - Transm"/>
    <x v="15"/>
    <s v="Total Company"/>
    <s v="REG TAX  / SL TAX"/>
    <s v="1988"/>
    <x v="33"/>
    <x v="24"/>
    <m/>
    <s v="11,194.99"/>
    <s v="9,268.72"/>
    <s v="0.00"/>
    <s v="-685.82"/>
    <s v="01.2078"/>
    <s v="10,509.17"/>
    <s v="8,700.91"/>
    <m/>
    <s v="-181785044"/>
    <n v="-567.80999999999949"/>
    <n v="-119.24009999999988"/>
    <n v="-685.81999999999971"/>
    <n v="566.57989999999984"/>
  </r>
  <r>
    <s v="Kentucky Power - Transm"/>
    <x v="0"/>
    <s v="Total Company"/>
    <s v="REG TAX  / SL TAX"/>
    <s v="1988"/>
    <x v="33"/>
    <x v="24"/>
    <m/>
    <s v="8,451.73"/>
    <s v="6,997.48"/>
    <s v="0.00"/>
    <s v="-685.82"/>
    <s v="01.2078"/>
    <s v="7,765.91"/>
    <s v="6,429.67"/>
    <m/>
    <s v="-181785044"/>
    <n v="-567.80999999999949"/>
    <n v="-119.24009999999988"/>
    <n v="-685.81999999999971"/>
    <n v="566.57989999999984"/>
  </r>
  <r>
    <s v="Kentucky Power - Transm"/>
    <x v="7"/>
    <s v="Total Company"/>
    <s v="REG TAX  / SL TAX"/>
    <s v="1988"/>
    <x v="33"/>
    <x v="24"/>
    <m/>
    <s v="1,593.58"/>
    <s v="1,319.38"/>
    <s v="0.00"/>
    <s v="-685.82"/>
    <s v="01.2078"/>
    <s v="907.76"/>
    <s v="751.57"/>
    <m/>
    <s v="-181785044"/>
    <n v="-567.81000000000006"/>
    <n v="-119.24010000000001"/>
    <n v="-685.81999999999994"/>
    <n v="566.57989999999995"/>
  </r>
  <r>
    <s v="Kentucky Power - Transm"/>
    <x v="8"/>
    <s v="Total Company"/>
    <s v="REG TAX  / SL TAX"/>
    <s v="1988"/>
    <x v="33"/>
    <x v="24"/>
    <m/>
    <s v="2,965.21"/>
    <s v="2,455.00"/>
    <s v="0.00"/>
    <s v="-685.82"/>
    <s v="01.2078"/>
    <s v="2,279.39"/>
    <s v="1,887.19"/>
    <m/>
    <s v="-181785044"/>
    <n v="-567.80999999999995"/>
    <n v="-119.24009999999998"/>
    <n v="-685.82000000000016"/>
    <n v="566.57990000000018"/>
  </r>
  <r>
    <s v="Kentucky Power - Transm"/>
    <x v="9"/>
    <s v="Total Company"/>
    <s v="REG TAX  / SL TAX"/>
    <s v="1988"/>
    <x v="33"/>
    <x v="24"/>
    <m/>
    <s v="4,336.84"/>
    <s v="3,590.62"/>
    <s v="0.00"/>
    <s v="-685.82"/>
    <s v="01.2078"/>
    <s v="3,651.02"/>
    <s v="3,022.81"/>
    <m/>
    <s v="-181785044"/>
    <n v="-567.80999999999995"/>
    <n v="-119.24009999999998"/>
    <n v="-685.82000000000016"/>
    <n v="566.57990000000018"/>
  </r>
  <r>
    <s v="Kentucky Power - Transm"/>
    <x v="5"/>
    <s v="Total Company"/>
    <s v="REG TAX  / SL TAX"/>
    <s v="1988"/>
    <x v="33"/>
    <x v="24"/>
    <m/>
    <s v="5,708.47"/>
    <s v="4,726.24"/>
    <s v="0.00"/>
    <s v="-685.82"/>
    <s v="01.2078"/>
    <s v="5,022.65"/>
    <s v="4,158.43"/>
    <m/>
    <s v="-181785044"/>
    <n v="-567.80999999999949"/>
    <n v="-119.24009999999988"/>
    <n v="-685.82000000000062"/>
    <n v="566.57990000000075"/>
  </r>
  <r>
    <s v="Kentucky Power - Transm"/>
    <x v="3"/>
    <s v="Total Company"/>
    <s v="REG TAX  / SL TAX"/>
    <s v="1988"/>
    <x v="33"/>
    <x v="24"/>
    <m/>
    <s v="7,080.10"/>
    <s v="5,861.86"/>
    <s v="0.00"/>
    <s v="-685.82"/>
    <s v="01.2078"/>
    <s v="6,394.28"/>
    <s v="5,294.05"/>
    <m/>
    <s v="-181785044"/>
    <n v="-567.80999999999949"/>
    <n v="-119.24009999999988"/>
    <n v="-685.82000000000062"/>
    <n v="566.57990000000075"/>
  </r>
  <r>
    <s v="Kentucky Power - Distr"/>
    <x v="3"/>
    <s v="Total Company"/>
    <s v="REG TAX  / SL TAX"/>
    <s v="2012 Q1 50%"/>
    <x v="22"/>
    <x v="6"/>
    <m/>
    <s v="15,778.39"/>
    <s v="45,081.14"/>
    <s v="0.00"/>
    <s v="-1,426.19"/>
    <s v="00.3500"/>
    <s v="14,352.20"/>
    <s v="41,006.31"/>
    <m/>
    <s v="-181787033"/>
    <n v="-4074.8300000000017"/>
    <n v="-855.71430000000032"/>
    <n v="-1426.1899999999987"/>
    <n v="570.47569999999837"/>
  </r>
  <r>
    <s v="Kentucky Power - Distr"/>
    <x v="0"/>
    <s v="Total Company"/>
    <s v="REG TAX  / SL TAX"/>
    <s v="2012 Q1 50%"/>
    <x v="22"/>
    <x v="6"/>
    <m/>
    <s v="18,630.77"/>
    <s v="53,230.80"/>
    <s v="0.00"/>
    <s v="-1,426.19"/>
    <s v="00.3500"/>
    <s v="17,204.58"/>
    <s v="49,155.97"/>
    <m/>
    <s v="-181787033"/>
    <n v="-4074.8300000000017"/>
    <n v="-855.71430000000032"/>
    <n v="-1426.1899999999987"/>
    <n v="570.47569999999837"/>
  </r>
  <r>
    <s v="Kentucky Power - Distr"/>
    <x v="12"/>
    <s v="Total Company"/>
    <s v="REG TAX  / SL TAX"/>
    <s v="2012 Q1 50%"/>
    <x v="22"/>
    <x v="6"/>
    <m/>
    <s v="22,909.34"/>
    <s v="65,455.29"/>
    <s v="0.00"/>
    <s v="-1,426.19"/>
    <s v="00.3500"/>
    <s v="21,483.15"/>
    <s v="61,380.46"/>
    <m/>
    <s v="-181787033"/>
    <n v="-4074.8300000000017"/>
    <n v="-855.71430000000032"/>
    <n v="-1426.1899999999987"/>
    <n v="570.47569999999837"/>
  </r>
  <r>
    <s v="Kentucky Power - Distr"/>
    <x v="9"/>
    <s v="Total Company"/>
    <s v="REG TAX  / SL TAX"/>
    <s v="2012 Q1 50%"/>
    <x v="22"/>
    <x v="6"/>
    <m/>
    <s v="10,073.63"/>
    <s v="28,781.82"/>
    <s v="0.00"/>
    <s v="-1,426.19"/>
    <s v="00.3500"/>
    <s v="8,647.44"/>
    <s v="24,706.99"/>
    <m/>
    <s v="-181787033"/>
    <n v="-4074.8299999999981"/>
    <n v="-855.71429999999953"/>
    <n v="-1426.1899999999987"/>
    <n v="570.47569999999916"/>
  </r>
  <r>
    <s v="Kentucky Power - Distr"/>
    <x v="13"/>
    <s v="Total Company"/>
    <s v="REG TAX  / SL TAX"/>
    <s v="2012 Q1 50%"/>
    <x v="22"/>
    <x v="6"/>
    <m/>
    <s v="20,056.96"/>
    <s v="57,305.63"/>
    <s v="0.00"/>
    <s v="-1,426.19"/>
    <s v="00.3500"/>
    <s v="18,630.77"/>
    <s v="53,230.80"/>
    <m/>
    <s v="-181787033"/>
    <n v="-4074.8299999999945"/>
    <n v="-855.71429999999884"/>
    <n v="-1426.1899999999987"/>
    <n v="570.47569999999985"/>
  </r>
  <r>
    <s v="Kentucky Power - Distr"/>
    <x v="7"/>
    <s v="Total Company"/>
    <s v="REG TAX  / SL TAX"/>
    <s v="2012 Q1 50%"/>
    <x v="22"/>
    <x v="6"/>
    <m/>
    <s v="4,368.87"/>
    <s v="12,482.50"/>
    <s v="0.00"/>
    <s v="-1,426.19"/>
    <s v="00.3500"/>
    <s v="2,942.68"/>
    <s v="8,407.67"/>
    <m/>
    <s v="-181787033"/>
    <n v="-4074.83"/>
    <n v="-855.71429999999998"/>
    <n v="-1426.19"/>
    <n v="570.47570000000007"/>
  </r>
  <r>
    <s v="Kentucky Power - Distr"/>
    <x v="8"/>
    <s v="Total Company"/>
    <s v="REG TAX  / SL TAX"/>
    <s v="2012 Q1 50%"/>
    <x v="22"/>
    <x v="6"/>
    <m/>
    <s v="7,221.25"/>
    <s v="20,632.16"/>
    <s v="0.00"/>
    <s v="-1,426.19"/>
    <s v="00.3500"/>
    <s v="5,795.06"/>
    <s v="16,557.33"/>
    <m/>
    <s v="-181787033"/>
    <n v="-4074.8299999999981"/>
    <n v="-855.71429999999953"/>
    <n v="-1426.1899999999996"/>
    <n v="570.47570000000007"/>
  </r>
  <r>
    <s v="Kentucky Power - Distr"/>
    <x v="1"/>
    <s v="Total Company"/>
    <s v="REG TAX  / SL TAX"/>
    <s v="2012 Q1 50%"/>
    <x v="22"/>
    <x v="6"/>
    <m/>
    <s v="11,499.82"/>
    <s v="32,856.65"/>
    <s v="0.00"/>
    <s v="-1,426.19"/>
    <s v="00.3500"/>
    <s v="10,073.63"/>
    <s v="28,781.82"/>
    <m/>
    <s v="-181787033"/>
    <n v="-4074.8300000000017"/>
    <n v="-855.71430000000032"/>
    <n v="-1426.1900000000005"/>
    <n v="570.47570000000019"/>
  </r>
  <r>
    <s v="Kentucky Power - Distr"/>
    <x v="5"/>
    <s v="Total Company"/>
    <s v="REG TAX  / SL TAX"/>
    <s v="2012 Q1 50%"/>
    <x v="22"/>
    <x v="6"/>
    <m/>
    <s v="12,926.01"/>
    <s v="36,931.48"/>
    <s v="0.00"/>
    <s v="-1,426.19"/>
    <s v="00.3500"/>
    <s v="11,499.82"/>
    <s v="32,856.65"/>
    <m/>
    <s v="-181787033"/>
    <n v="-4074.8300000000017"/>
    <n v="-855.71430000000032"/>
    <n v="-1426.1900000000005"/>
    <n v="570.47570000000019"/>
  </r>
  <r>
    <s v="Kentucky Power - Distr"/>
    <x v="6"/>
    <s v="Total Company"/>
    <s v="REG TAX  / SL TAX"/>
    <s v="2012 Q1 50%"/>
    <x v="22"/>
    <x v="6"/>
    <m/>
    <s v="5,795.06"/>
    <s v="16,557.33"/>
    <s v="0.00"/>
    <s v="-1,426.19"/>
    <s v="00.3500"/>
    <s v="4,368.87"/>
    <s v="12,482.50"/>
    <m/>
    <s v="-181787033"/>
    <n v="-4074.8300000000017"/>
    <n v="-855.71430000000032"/>
    <n v="-1426.1900000000005"/>
    <n v="570.47570000000019"/>
  </r>
  <r>
    <s v="Kentucky Power - Distr"/>
    <x v="10"/>
    <s v="Total Company"/>
    <s v="REG TAX  / SL TAX"/>
    <s v="2012 Q1 50%"/>
    <x v="22"/>
    <x v="6"/>
    <m/>
    <s v="8,647.44"/>
    <s v="24,706.99"/>
    <s v="0.00"/>
    <s v="-1,426.19"/>
    <s v="00.3500"/>
    <s v="7,221.25"/>
    <s v="20,632.16"/>
    <m/>
    <s v="-181787033"/>
    <n v="-4074.8300000000017"/>
    <n v="-855.71430000000032"/>
    <n v="-1426.1900000000005"/>
    <n v="570.47570000000019"/>
  </r>
  <r>
    <s v="Kentucky Power - Distr"/>
    <x v="4"/>
    <s v="Total Company"/>
    <s v="REG TAX  / SL TAX"/>
    <s v="2012 Q1 50%"/>
    <x v="22"/>
    <x v="6"/>
    <m/>
    <s v="14,352.20"/>
    <s v="41,006.31"/>
    <s v="0.00"/>
    <s v="-1,426.19"/>
    <s v="00.3500"/>
    <s v="12,926.01"/>
    <s v="36,931.48"/>
    <m/>
    <s v="-181787033"/>
    <n v="-4074.8299999999945"/>
    <n v="-855.71429999999884"/>
    <n v="-1426.1900000000005"/>
    <n v="570.47570000000167"/>
  </r>
  <r>
    <s v="Kentucky Power - Distr"/>
    <x v="2"/>
    <s v="Total Company"/>
    <s v="REG TAX  / SL TAX"/>
    <s v="2012 Q1 50%"/>
    <x v="22"/>
    <x v="6"/>
    <m/>
    <s v="17,204.58"/>
    <s v="49,155.97"/>
    <s v="0.00"/>
    <s v="-1,426.19"/>
    <s v="00.3500"/>
    <s v="15,778.39"/>
    <s v="45,081.14"/>
    <m/>
    <s v="-181787033"/>
    <n v="-4074.8300000000017"/>
    <n v="-855.71430000000032"/>
    <n v="-1426.1900000000023"/>
    <n v="570.47570000000201"/>
  </r>
  <r>
    <s v="Kentucky Power - Distr"/>
    <x v="14"/>
    <s v="Total Company"/>
    <s v="REG TAX  / SL TAX"/>
    <s v="2012 Q1 50%"/>
    <x v="22"/>
    <x v="6"/>
    <m/>
    <s v="21,483.15"/>
    <s v="61,380.46"/>
    <s v="0.00"/>
    <s v="-1,426.19"/>
    <s v="00.3500"/>
    <s v="20,056.96"/>
    <s v="57,305.63"/>
    <m/>
    <s v="-181787033"/>
    <n v="-4074.8300000000017"/>
    <n v="-855.71430000000032"/>
    <n v="-1426.1900000000023"/>
    <n v="570.47570000000201"/>
  </r>
  <r>
    <s v="Kentucky Power - Gen"/>
    <x v="13"/>
    <s v="Total Company"/>
    <s v="REG TAX  / SL TAX"/>
    <s v="2002 30%"/>
    <x v="8"/>
    <x v="3"/>
    <m/>
    <s v="19,719.52"/>
    <s v="56,933.91"/>
    <s v="0.00"/>
    <s v="-1,464.05"/>
    <s v="00.3464"/>
    <s v="18,255.47"/>
    <s v="52,706.92"/>
    <m/>
    <s v="-181785858"/>
    <n v="-4226.9900000000052"/>
    <n v="-887.66790000000105"/>
    <n v="-1464.0499999999993"/>
    <n v="576.38209999999822"/>
  </r>
  <r>
    <s v="Kentucky Power - Gen"/>
    <x v="15"/>
    <s v="Total Company"/>
    <s v="REG TAX  / SL TAX"/>
    <s v="2003 50%"/>
    <x v="0"/>
    <x v="3"/>
    <m/>
    <s v="63,054.65"/>
    <s v="180,156.14"/>
    <s v="0.00"/>
    <s v="-1,469.24"/>
    <s v="00.3500"/>
    <s v="61,585.41"/>
    <s v="175,958.30"/>
    <m/>
    <s v="-181786252"/>
    <n v="-4197.8400000000256"/>
    <n v="-881.54640000000529"/>
    <n v="-1469.239999999998"/>
    <n v="587.69359999999267"/>
  </r>
  <r>
    <s v="Kentucky Power - Gen"/>
    <x v="14"/>
    <s v="Total Company"/>
    <s v="REG TAX  / SL TAX"/>
    <s v="2003 50%"/>
    <x v="0"/>
    <x v="3"/>
    <m/>
    <s v="60,115.13"/>
    <s v="171,757.50"/>
    <s v="0.00"/>
    <s v="-1,469.24"/>
    <s v="00.3500"/>
    <s v="58,645.89"/>
    <s v="167,559.66"/>
    <m/>
    <s v="-181786252"/>
    <n v="-4197.8399999999965"/>
    <n v="-881.54639999999927"/>
    <n v="-1469.239999999998"/>
    <n v="587.6935999999987"/>
  </r>
  <r>
    <s v="Kentucky Power - Gen"/>
    <x v="13"/>
    <s v="Total Company"/>
    <s v="REG TAX  / SL TAX"/>
    <s v="2003 50%"/>
    <x v="0"/>
    <x v="3"/>
    <m/>
    <s v="58,645.89"/>
    <s v="167,559.66"/>
    <s v="0.00"/>
    <s v="-1,470.28"/>
    <s v="00.3500"/>
    <s v="57,175.61"/>
    <s v="163,358.86"/>
    <m/>
    <s v="-181786252"/>
    <n v="-4200.8000000000175"/>
    <n v="-882.16800000000364"/>
    <n v="-1470.2799999999988"/>
    <n v="588.11199999999519"/>
  </r>
  <r>
    <s v="Kentucky Power - Gen"/>
    <x v="11"/>
    <s v="Total Company"/>
    <s v="REG TAX  / SL TAX"/>
    <s v="2003 50%"/>
    <x v="0"/>
    <x v="3"/>
    <m/>
    <n v="64524.93"/>
    <n v="184356.94"/>
    <n v="0"/>
    <n v="-1470.28"/>
    <n v="0.35"/>
    <n v="63054.65"/>
    <n v="180156.14"/>
    <m/>
    <s v="-181786252"/>
    <n v="-4200.7999999999884"/>
    <n v="-882.16799999999751"/>
    <n v="-1470.2799999999988"/>
    <n v="588.11200000000133"/>
  </r>
  <r>
    <s v="Kentucky Power - Gen"/>
    <x v="12"/>
    <s v="Total Company"/>
    <s v="REG TAX  / SL TAX"/>
    <s v="2003 50%"/>
    <x v="0"/>
    <x v="3"/>
    <m/>
    <s v="61,585.41"/>
    <s v="175,958.30"/>
    <s v="0.00"/>
    <s v="-1,470.28"/>
    <s v="00.3500"/>
    <s v="60,115.13"/>
    <s v="171,757.50"/>
    <m/>
    <s v="-181786252"/>
    <n v="-4200.7999999999884"/>
    <n v="-882.16799999999751"/>
    <n v="-1470.2800000000061"/>
    <n v="588.11200000000861"/>
  </r>
  <r>
    <s v="Kentucky Power - Distr"/>
    <x v="2"/>
    <s v="Total Company"/>
    <s v="REG TAX  / SL TAX"/>
    <s v="2012 Q4 50%"/>
    <x v="22"/>
    <x v="6"/>
    <m/>
    <s v="17,770.18"/>
    <s v="50,771.91"/>
    <s v="0.00"/>
    <s v="-1,473.07"/>
    <s v="00.3500"/>
    <s v="16,297.11"/>
    <s v="46,563.13"/>
    <m/>
    <s v="-181786883"/>
    <n v="-4208.7800000000061"/>
    <n v="-883.84380000000124"/>
    <n v="-1473.0699999999997"/>
    <n v="589.22619999999847"/>
  </r>
  <r>
    <s v="Kentucky Power - Distr"/>
    <x v="1"/>
    <s v="Total Company"/>
    <s v="REG TAX  / SL TAX"/>
    <s v="2012 Q4 50%"/>
    <x v="22"/>
    <x v="6"/>
    <m/>
    <s v="11,877.89"/>
    <s v="33,936.79"/>
    <s v="0.00"/>
    <s v="-1,473.07"/>
    <s v="00.3500"/>
    <s v="10,404.82"/>
    <s v="29,728.01"/>
    <m/>
    <s v="-181786883"/>
    <n v="-4208.7800000000025"/>
    <n v="-883.84380000000044"/>
    <n v="-1473.0699999999997"/>
    <n v="589.22619999999927"/>
  </r>
  <r>
    <s v="Kentucky Power - Distr"/>
    <x v="3"/>
    <s v="Total Company"/>
    <s v="REG TAX  / SL TAX"/>
    <s v="2012 Q4 50%"/>
    <x v="22"/>
    <x v="6"/>
    <m/>
    <s v="16,297.11"/>
    <s v="46,563.13"/>
    <s v="0.00"/>
    <s v="-1,473.07"/>
    <s v="00.3500"/>
    <s v="14,824.04"/>
    <s v="42,354.35"/>
    <m/>
    <s v="-181786883"/>
    <n v="-4208.7799999999988"/>
    <n v="-883.84379999999976"/>
    <n v="-1473.0699999999997"/>
    <n v="589.22619999999995"/>
  </r>
  <r>
    <s v="Kentucky Power - Distr"/>
    <x v="0"/>
    <s v="Total Company"/>
    <s v="REG TAX  / SL TAX"/>
    <s v="2012 Q4 50%"/>
    <x v="22"/>
    <x v="6"/>
    <m/>
    <s v="19,243.25"/>
    <s v="54,980.69"/>
    <s v="0.00"/>
    <s v="-1,473.07"/>
    <s v="00.3500"/>
    <s v="17,770.18"/>
    <s v="50,771.91"/>
    <m/>
    <s v="-181786883"/>
    <n v="-4208.7799999999988"/>
    <n v="-883.84379999999976"/>
    <n v="-1473.0699999999997"/>
    <n v="589.22619999999995"/>
  </r>
  <r>
    <s v="Kentucky Power - Distr"/>
    <x v="13"/>
    <s v="Total Company"/>
    <s v="REG TAX  / SL TAX"/>
    <s v="2012 Q4 50%"/>
    <x v="22"/>
    <x v="6"/>
    <m/>
    <s v="20,716.32"/>
    <s v="59,189.47"/>
    <s v="0.00"/>
    <s v="-1,473.07"/>
    <s v="00.3500"/>
    <s v="19,243.25"/>
    <s v="54,980.69"/>
    <m/>
    <s v="-181786883"/>
    <n v="-4208.7799999999988"/>
    <n v="-883.84379999999976"/>
    <n v="-1473.0699999999997"/>
    <n v="589.22619999999995"/>
  </r>
  <r>
    <s v="Kentucky Power - Distr"/>
    <x v="14"/>
    <s v="Total Company"/>
    <s v="REG TAX  / SL TAX"/>
    <s v="2012 Q4 50%"/>
    <x v="22"/>
    <x v="6"/>
    <m/>
    <s v="22,189.39"/>
    <s v="63,398.25"/>
    <s v="0.00"/>
    <s v="-1,473.07"/>
    <s v="00.3500"/>
    <s v="20,716.32"/>
    <s v="59,189.47"/>
    <m/>
    <s v="-181786883"/>
    <n v="-4208.7799999999988"/>
    <n v="-883.84379999999976"/>
    <n v="-1473.0699999999997"/>
    <n v="589.22619999999995"/>
  </r>
  <r>
    <s v="Kentucky Power - Distr"/>
    <x v="12"/>
    <s v="Total Company"/>
    <s v="REG TAX  / SL TAX"/>
    <s v="2012 Q4 50%"/>
    <x v="22"/>
    <x v="6"/>
    <m/>
    <s v="23,662.46"/>
    <s v="67,607.03"/>
    <s v="0.00"/>
    <s v="-1,473.07"/>
    <s v="00.3500"/>
    <s v="22,189.39"/>
    <s v="63,398.25"/>
    <m/>
    <s v="-181786883"/>
    <n v="-4208.7799999999988"/>
    <n v="-883.84379999999976"/>
    <n v="-1473.0699999999997"/>
    <n v="589.22619999999995"/>
  </r>
  <r>
    <s v="Kentucky Power - Distr"/>
    <x v="6"/>
    <s v="Total Company"/>
    <s v="REG TAX  / SL TAX"/>
    <s v="2012 Q4 50%"/>
    <x v="22"/>
    <x v="6"/>
    <m/>
    <s v="5,985.59"/>
    <s v="17,101.67"/>
    <s v="0.00"/>
    <s v="-1,473.07"/>
    <s v="00.3500"/>
    <s v="4,512.52"/>
    <s v="12,892.89"/>
    <m/>
    <s v="-181786883"/>
    <n v="-4208.7799999999988"/>
    <n v="-883.84379999999976"/>
    <n v="-1473.0699999999997"/>
    <n v="589.22619999999995"/>
  </r>
  <r>
    <s v="Kentucky Power - Distr"/>
    <x v="10"/>
    <s v="Total Company"/>
    <s v="REG TAX  / SL TAX"/>
    <s v="2012 Q4 50%"/>
    <x v="22"/>
    <x v="6"/>
    <m/>
    <s v="8,931.74"/>
    <s v="25,519.23"/>
    <s v="0.00"/>
    <s v="-1,473.07"/>
    <s v="00.3500"/>
    <s v="7,458.67"/>
    <s v="21,310.45"/>
    <m/>
    <s v="-181786883"/>
    <n v="-4208.7799999999988"/>
    <n v="-883.84379999999976"/>
    <n v="-1473.0699999999997"/>
    <n v="589.22619999999995"/>
  </r>
  <r>
    <s v="Kentucky Power - Distr"/>
    <x v="4"/>
    <s v="Total Company"/>
    <s v="REG TAX  / SL TAX"/>
    <s v="2012 Q4 50%"/>
    <x v="22"/>
    <x v="6"/>
    <m/>
    <s v="14,824.04"/>
    <s v="42,354.35"/>
    <s v="0.00"/>
    <s v="-1,473.07"/>
    <s v="00.3500"/>
    <s v="13,350.97"/>
    <s v="38,145.57"/>
    <m/>
    <s v="-181786883"/>
    <n v="-4208.7799999999988"/>
    <n v="-883.84379999999976"/>
    <n v="-1473.0700000000015"/>
    <n v="589.22620000000177"/>
  </r>
  <r>
    <s v="Kentucky Power - Distr"/>
    <x v="8"/>
    <s v="Total Company"/>
    <s v="REG TAX  / SL TAX"/>
    <s v="2012 Q4 50%"/>
    <x v="22"/>
    <x v="6"/>
    <m/>
    <s v="7,458.67"/>
    <s v="21,310.45"/>
    <s v="0.00"/>
    <s v="-1,473.08"/>
    <s v="00.3500"/>
    <s v="5,985.59"/>
    <s v="17,101.67"/>
    <m/>
    <s v="-181786883"/>
    <n v="-4208.7800000000025"/>
    <n v="-883.84380000000044"/>
    <n v="-1473.08"/>
    <n v="589.23619999999949"/>
  </r>
  <r>
    <s v="Kentucky Power - Distr"/>
    <x v="9"/>
    <s v="Total Company"/>
    <s v="REG TAX  / SL TAX"/>
    <s v="2012 Q4 50%"/>
    <x v="22"/>
    <x v="6"/>
    <m/>
    <s v="10,404.82"/>
    <s v="29,728.01"/>
    <s v="0.00"/>
    <s v="-1,473.08"/>
    <s v="00.3500"/>
    <s v="8,931.74"/>
    <s v="25,519.23"/>
    <m/>
    <s v="-181786883"/>
    <n v="-4208.7799999999988"/>
    <n v="-883.84379999999976"/>
    <n v="-1473.08"/>
    <n v="589.23620000000017"/>
  </r>
  <r>
    <s v="Kentucky Power - Distr"/>
    <x v="5"/>
    <s v="Total Company"/>
    <s v="REG TAX  / SL TAX"/>
    <s v="2012 Q4 50%"/>
    <x v="22"/>
    <x v="6"/>
    <m/>
    <s v="13,350.97"/>
    <s v="38,145.57"/>
    <s v="0.00"/>
    <s v="-1,473.08"/>
    <s v="00.3500"/>
    <s v="11,877.89"/>
    <s v="33,936.79"/>
    <m/>
    <s v="-181786883"/>
    <n v="-4208.7799999999988"/>
    <n v="-883.84379999999976"/>
    <n v="-1473.08"/>
    <n v="589.23620000000017"/>
  </r>
  <r>
    <s v="Kentucky Power - Distr"/>
    <x v="7"/>
    <s v="Total Company"/>
    <s v="REG TAX  / SL TAX"/>
    <s v="2012 Q4 50%"/>
    <x v="22"/>
    <x v="6"/>
    <m/>
    <s v="4,512.52"/>
    <s v="12,892.89"/>
    <s v="0.00"/>
    <s v="-1,473.08"/>
    <s v="00.3500"/>
    <s v="3,039.44"/>
    <s v="8,684.11"/>
    <m/>
    <s v="-181786883"/>
    <n v="-4208.7799999999988"/>
    <n v="-883.84379999999976"/>
    <n v="-1473.0800000000004"/>
    <n v="589.23620000000062"/>
  </r>
  <r>
    <s v="Kentucky Power - Distr"/>
    <x v="7"/>
    <s v="Total Company"/>
    <s v="REG TAX  / SL TAX"/>
    <s v="2007"/>
    <x v="6"/>
    <x v="6"/>
    <m/>
    <s v="1,474.83"/>
    <s v="4,213.80"/>
    <s v="0.00"/>
    <s v="-1,474.83"/>
    <s v="00.3500"/>
    <s v="0.00"/>
    <s v="0.00"/>
    <m/>
    <s v="-181786685"/>
    <n v="-4213.8"/>
    <n v="-884.89800000000002"/>
    <n v="-1474.83"/>
    <n v="589.9319999999999"/>
  </r>
  <r>
    <s v="Kentucky Power - Gen"/>
    <x v="11"/>
    <s v="Total Company"/>
    <s v="REG TAX  / SL TAX"/>
    <s v="1996"/>
    <x v="27"/>
    <x v="3"/>
    <m/>
    <n v="15412.22"/>
    <n v="44033.4"/>
    <n v="0"/>
    <n v="-1477.77"/>
    <n v="0.35"/>
    <n v="13934.45"/>
    <n v="39811.339999999997"/>
    <m/>
    <s v="-181786083"/>
    <n v="-4222.0600000000049"/>
    <n v="-886.63260000000105"/>
    <n v="-1477.7699999999986"/>
    <n v="591.13739999999757"/>
  </r>
  <r>
    <s v="Kentucky Power - Gen"/>
    <x v="13"/>
    <s v="Total Company"/>
    <s v="REG TAX  / SL TAX"/>
    <s v="1996"/>
    <x v="27"/>
    <x v="3"/>
    <m/>
    <s v="9,501.14"/>
    <s v="27,145.16"/>
    <s v="0.00"/>
    <s v="-1,477.77"/>
    <s v="00.3500"/>
    <s v="8,023.37"/>
    <s v="22,923.10"/>
    <m/>
    <s v="-181786083"/>
    <n v="-4222.0600000000013"/>
    <n v="-886.63260000000025"/>
    <n v="-1477.7699999999995"/>
    <n v="591.13739999999927"/>
  </r>
  <r>
    <s v="Kentucky Power - Gen"/>
    <x v="4"/>
    <s v="Total Company"/>
    <s v="REG TAX  / SL TAX"/>
    <s v="1996"/>
    <x v="27"/>
    <x v="3"/>
    <m/>
    <s v="3,590.05"/>
    <s v="10,256.92"/>
    <s v="0.00"/>
    <s v="-1,477.77"/>
    <s v="00.3500"/>
    <s v="2,112.28"/>
    <s v="6,034.86"/>
    <m/>
    <s v="-181786083"/>
    <n v="-4222.0600000000004"/>
    <n v="-886.63260000000002"/>
    <n v="-1477.77"/>
    <n v="591.13739999999996"/>
  </r>
  <r>
    <s v="Kentucky Power - Gen"/>
    <x v="0"/>
    <s v="Total Company"/>
    <s v="REG TAX  / SL TAX"/>
    <s v="1996"/>
    <x v="27"/>
    <x v="3"/>
    <m/>
    <s v="8,023.37"/>
    <s v="22,923.10"/>
    <s v="0.00"/>
    <s v="-1,477.77"/>
    <s v="00.3500"/>
    <s v="6,545.60"/>
    <s v="18,701.04"/>
    <m/>
    <s v="-181786083"/>
    <n v="-4222.0599999999977"/>
    <n v="-886.63259999999946"/>
    <n v="-1477.7699999999995"/>
    <n v="591.13740000000007"/>
  </r>
  <r>
    <s v="Kentucky Power - Gen"/>
    <x v="14"/>
    <s v="Total Company"/>
    <s v="REG TAX  / SL TAX"/>
    <s v="1996"/>
    <x v="27"/>
    <x v="3"/>
    <m/>
    <s v="10,978.91"/>
    <s v="31,367.22"/>
    <s v="0.00"/>
    <s v="-1,477.77"/>
    <s v="00.3500"/>
    <s v="9,501.14"/>
    <s v="27,145.16"/>
    <m/>
    <s v="-181786083"/>
    <n v="-4222.0600000000013"/>
    <n v="-886.63260000000025"/>
    <n v="-1477.7700000000004"/>
    <n v="591.13740000000018"/>
  </r>
  <r>
    <s v="Kentucky Power - Gen"/>
    <x v="2"/>
    <s v="Total Company"/>
    <s v="REG TAX  / SL TAX"/>
    <s v="1996"/>
    <x v="27"/>
    <x v="3"/>
    <m/>
    <s v="6,545.60"/>
    <s v="18,701.04"/>
    <s v="0.00"/>
    <s v="-1,477.77"/>
    <s v="00.3500"/>
    <s v="5,067.83"/>
    <s v="14,478.98"/>
    <m/>
    <s v="-181786083"/>
    <n v="-4222.0600000000013"/>
    <n v="-886.63260000000025"/>
    <n v="-1477.7700000000004"/>
    <n v="591.13740000000018"/>
  </r>
  <r>
    <s v="Kentucky Power - Gen"/>
    <x v="12"/>
    <s v="Total Company"/>
    <s v="REG TAX  / SL TAX"/>
    <s v="1996"/>
    <x v="27"/>
    <x v="3"/>
    <m/>
    <s v="12,456.68"/>
    <s v="35,589.28"/>
    <s v="0.00"/>
    <s v="-1,477.77"/>
    <s v="00.3500"/>
    <s v="10,978.91"/>
    <s v="31,367.22"/>
    <m/>
    <s v="-181786083"/>
    <n v="-4222.0599999999977"/>
    <n v="-886.63259999999946"/>
    <n v="-1477.7700000000004"/>
    <n v="591.13740000000098"/>
  </r>
  <r>
    <s v="Kentucky Power - Gen"/>
    <x v="15"/>
    <s v="Total Company"/>
    <s v="REG TAX  / SL TAX"/>
    <s v="1996"/>
    <x v="27"/>
    <x v="3"/>
    <m/>
    <s v="13,934.45"/>
    <s v="39,811.34"/>
    <s v="0.00"/>
    <s v="-1,477.77"/>
    <s v="00.3500"/>
    <s v="12,456.68"/>
    <s v="35,589.28"/>
    <m/>
    <s v="-181786083"/>
    <n v="-4222.0599999999977"/>
    <n v="-886.63259999999946"/>
    <n v="-1477.7700000000004"/>
    <n v="591.13740000000098"/>
  </r>
  <r>
    <s v="Kentucky Power - Gen"/>
    <x v="3"/>
    <s v="Total Company"/>
    <s v="REG TAX  / SL TAX"/>
    <s v="1996"/>
    <x v="27"/>
    <x v="3"/>
    <m/>
    <s v="5,067.83"/>
    <s v="14,478.98"/>
    <s v="0.00"/>
    <s v="-1,477.78"/>
    <s v="00.3500"/>
    <s v="3,590.05"/>
    <s v="10,256.92"/>
    <m/>
    <s v="-181786083"/>
    <n v="-4222.0599999999995"/>
    <n v="-886.63259999999991"/>
    <n v="-1477.7799999999997"/>
    <n v="591.14739999999983"/>
  </r>
  <r>
    <s v="Kentucky Power - Gen"/>
    <x v="5"/>
    <s v="Total Company"/>
    <s v="REG TAX  / SL TAX"/>
    <s v="1996"/>
    <x v="27"/>
    <x v="3"/>
    <m/>
    <s v="2,112.28"/>
    <s v="6,034.86"/>
    <s v="0.00"/>
    <s v="-1,477.78"/>
    <s v="00.3500"/>
    <s v="634.50"/>
    <s v="1,812.80"/>
    <m/>
    <s v="-181786083"/>
    <n v="-4222.0599999999995"/>
    <n v="-886.63259999999991"/>
    <n v="-1477.7800000000002"/>
    <n v="591.14740000000029"/>
  </r>
  <r>
    <s v="Kentucky Power - Gen"/>
    <x v="3"/>
    <s v="Total Company"/>
    <s v="REG TAX  / SL TAX"/>
    <s v="1994 - Q2"/>
    <x v="9"/>
    <x v="3"/>
    <m/>
    <s v="2,409.97"/>
    <s v="6,886.53"/>
    <s v="0.00"/>
    <s v="-1,487.52"/>
    <s v="00.3500"/>
    <s v="922.45"/>
    <s v="2,635.91"/>
    <m/>
    <s v="-181786035"/>
    <n v="-4250.62"/>
    <n v="-892.63019999999995"/>
    <n v="-1487.5199999999998"/>
    <n v="594.88979999999981"/>
  </r>
  <r>
    <s v="Kentucky Power - Gen"/>
    <x v="13"/>
    <s v="Total Company"/>
    <s v="REG TAX  / SL TAX"/>
    <s v="1994 - Q2"/>
    <x v="9"/>
    <x v="3"/>
    <m/>
    <s v="6,872.54"/>
    <s v="19,638.39"/>
    <s v="0.00"/>
    <s v="-1,487.52"/>
    <s v="00.3500"/>
    <s v="5,385.02"/>
    <s v="15,387.77"/>
    <m/>
    <s v="-181786035"/>
    <n v="-4250.619999999999"/>
    <n v="-892.63019999999972"/>
    <n v="-1487.5199999999995"/>
    <n v="594.88979999999981"/>
  </r>
  <r>
    <s v="Kentucky Power - Gen"/>
    <x v="14"/>
    <s v="Total Company"/>
    <s v="REG TAX  / SL TAX"/>
    <s v="1994 - Q2"/>
    <x v="9"/>
    <x v="3"/>
    <m/>
    <s v="8,360.06"/>
    <s v="23,889.01"/>
    <s v="0.00"/>
    <s v="-1,487.52"/>
    <s v="00.3500"/>
    <s v="6,872.54"/>
    <s v="19,638.39"/>
    <m/>
    <s v="-181786035"/>
    <n v="-4250.619999999999"/>
    <n v="-892.63019999999972"/>
    <n v="-1487.5199999999995"/>
    <n v="594.88979999999981"/>
  </r>
  <r>
    <s v="Kentucky Power - Gen"/>
    <x v="11"/>
    <s v="Total Company"/>
    <s v="REG TAX  / SL TAX"/>
    <s v="1994 - Q2"/>
    <x v="9"/>
    <x v="3"/>
    <m/>
    <n v="12822.62"/>
    <n v="36640.870000000003"/>
    <n v="0"/>
    <n v="-1487.52"/>
    <n v="0.35"/>
    <n v="11335.1"/>
    <n v="32390.25"/>
    <m/>
    <s v="-181786035"/>
    <n v="-4250.6200000000026"/>
    <n v="-892.63020000000051"/>
    <n v="-1487.5200000000004"/>
    <n v="594.88979999999992"/>
  </r>
  <r>
    <s v="Kentucky Power - Gen"/>
    <x v="12"/>
    <s v="Total Company"/>
    <s v="REG TAX  / SL TAX"/>
    <s v="1994 - Q2"/>
    <x v="9"/>
    <x v="3"/>
    <m/>
    <s v="9,847.58"/>
    <s v="28,139.63"/>
    <s v="0.00"/>
    <s v="-1,487.52"/>
    <s v="00.3500"/>
    <s v="8,360.06"/>
    <s v="23,889.01"/>
    <m/>
    <s v="-181786035"/>
    <n v="-4250.6200000000026"/>
    <n v="-892.63020000000051"/>
    <n v="-1487.5200000000004"/>
    <n v="594.88979999999992"/>
  </r>
  <r>
    <s v="Kentucky Power - Gen"/>
    <x v="0"/>
    <s v="Total Company"/>
    <s v="REG TAX  / SL TAX"/>
    <s v="1994 - Q2"/>
    <x v="9"/>
    <x v="3"/>
    <m/>
    <s v="5,385.02"/>
    <s v="15,387.77"/>
    <s v="0.00"/>
    <s v="-1,487.52"/>
    <s v="00.3500"/>
    <s v="3,897.50"/>
    <s v="11,137.15"/>
    <m/>
    <s v="-181786035"/>
    <n v="-4250.6200000000008"/>
    <n v="-892.63020000000017"/>
    <n v="-1487.5200000000004"/>
    <n v="594.88980000000026"/>
  </r>
  <r>
    <s v="Kentucky Power - Gen"/>
    <x v="15"/>
    <s v="Total Company"/>
    <s v="REG TAX  / SL TAX"/>
    <s v="1994 - Q2"/>
    <x v="9"/>
    <x v="3"/>
    <m/>
    <s v="11,335.10"/>
    <s v="32,390.25"/>
    <s v="0.00"/>
    <s v="-1,487.52"/>
    <s v="00.3500"/>
    <s v="9,847.58"/>
    <s v="28,139.63"/>
    <m/>
    <s v="-181786035"/>
    <n v="-4250.619999999999"/>
    <n v="-892.63019999999972"/>
    <n v="-1487.5200000000004"/>
    <n v="594.88980000000072"/>
  </r>
  <r>
    <s v="Kentucky Power - Gen"/>
    <x v="2"/>
    <s v="Total Company"/>
    <s v="REG TAX  / SL TAX"/>
    <s v="1994 - Q2"/>
    <x v="9"/>
    <x v="3"/>
    <m/>
    <s v="3,897.50"/>
    <s v="11,137.15"/>
    <s v="0.00"/>
    <s v="-1,487.53"/>
    <s v="00.3500"/>
    <s v="2,409.97"/>
    <s v="6,886.53"/>
    <m/>
    <s v="-181786035"/>
    <n v="-4250.62"/>
    <n v="-892.63019999999995"/>
    <n v="-1487.5300000000002"/>
    <n v="594.89980000000025"/>
  </r>
  <r>
    <s v="Kentucky Power - Transm"/>
    <x v="4"/>
    <s v="Total Company"/>
    <s v="REG TAX  / SL TAX"/>
    <s v="1998"/>
    <x v="15"/>
    <x v="6"/>
    <m/>
    <s v="2,355.41"/>
    <s v="6,729.77"/>
    <s v="0.00"/>
    <s v="-1,488.78"/>
    <s v="00.3500"/>
    <s v="866.63"/>
    <s v="2,476.09"/>
    <m/>
    <s v="-181785247"/>
    <n v="-4253.68"/>
    <n v="-893.27280000000007"/>
    <n v="-1488.7799999999997"/>
    <n v="595.50719999999967"/>
  </r>
  <r>
    <s v="Kentucky Power - Transm"/>
    <x v="11"/>
    <s v="Total Company"/>
    <s v="REG TAX  / SL TAX"/>
    <s v="1998"/>
    <x v="15"/>
    <x v="6"/>
    <m/>
    <n v="14265.73"/>
    <n v="40759.21"/>
    <n v="0"/>
    <n v="-1488.79"/>
    <n v="0.35"/>
    <n v="12776.94"/>
    <n v="36505.53"/>
    <m/>
    <s v="-181785247"/>
    <n v="-4253.68"/>
    <n v="-893.27280000000007"/>
    <n v="-1488.7899999999991"/>
    <n v="595.51719999999898"/>
  </r>
  <r>
    <s v="Kentucky Power - Transm"/>
    <x v="12"/>
    <s v="Total Company"/>
    <s v="REG TAX  / SL TAX"/>
    <s v="1998"/>
    <x v="15"/>
    <x v="6"/>
    <m/>
    <s v="11,288.15"/>
    <s v="32,251.85"/>
    <s v="0.00"/>
    <s v="-1,488.79"/>
    <s v="00.3500"/>
    <s v="9,799.36"/>
    <s v="27,998.17"/>
    <m/>
    <s v="-181785247"/>
    <n v="-4253.68"/>
    <n v="-893.27280000000007"/>
    <n v="-1488.7899999999991"/>
    <n v="595.51719999999898"/>
  </r>
  <r>
    <s v="Kentucky Power - Transm"/>
    <x v="0"/>
    <s v="Total Company"/>
    <s v="REG TAX  / SL TAX"/>
    <s v="1998"/>
    <x v="15"/>
    <x v="6"/>
    <m/>
    <s v="6,821.78"/>
    <s v="19,490.81"/>
    <s v="0.00"/>
    <s v="-1,488.79"/>
    <s v="00.3500"/>
    <s v="5,332.99"/>
    <s v="15,237.13"/>
    <m/>
    <s v="-181785247"/>
    <n v="-4253.6800000000021"/>
    <n v="-893.27280000000042"/>
    <n v="-1488.79"/>
    <n v="595.51719999999955"/>
  </r>
  <r>
    <s v="Kentucky Power - Transm"/>
    <x v="3"/>
    <s v="Total Company"/>
    <s v="REG TAX  / SL TAX"/>
    <s v="1998"/>
    <x v="15"/>
    <x v="6"/>
    <m/>
    <s v="3,844.20"/>
    <s v="10,983.45"/>
    <s v="0.00"/>
    <s v="-1,488.79"/>
    <s v="00.3500"/>
    <s v="2,355.41"/>
    <s v="6,729.77"/>
    <m/>
    <s v="-181785247"/>
    <n v="-4253.68"/>
    <n v="-893.27280000000007"/>
    <n v="-1488.79"/>
    <n v="595.51719999999989"/>
  </r>
  <r>
    <s v="Kentucky Power - Transm"/>
    <x v="13"/>
    <s v="Total Company"/>
    <s v="REG TAX  / SL TAX"/>
    <s v="1998"/>
    <x v="15"/>
    <x v="6"/>
    <m/>
    <s v="8,310.57"/>
    <s v="23,744.49"/>
    <s v="0.00"/>
    <s v="-1,488.79"/>
    <s v="00.3500"/>
    <s v="6,821.78"/>
    <s v="19,490.81"/>
    <m/>
    <s v="-181785247"/>
    <n v="-4253.68"/>
    <n v="-893.27280000000007"/>
    <n v="-1488.79"/>
    <n v="595.51719999999989"/>
  </r>
  <r>
    <s v="Kentucky Power - Transm"/>
    <x v="2"/>
    <s v="Total Company"/>
    <s v="REG TAX  / SL TAX"/>
    <s v="1998"/>
    <x v="15"/>
    <x v="6"/>
    <m/>
    <s v="5,332.99"/>
    <s v="15,237.13"/>
    <s v="0.00"/>
    <s v="-1,488.79"/>
    <s v="00.3500"/>
    <s v="3,844.20"/>
    <s v="10,983.45"/>
    <m/>
    <s v="-181785247"/>
    <n v="-4253.6799999999985"/>
    <n v="-893.27279999999962"/>
    <n v="-1488.79"/>
    <n v="595.51720000000034"/>
  </r>
  <r>
    <s v="Kentucky Power - Transm"/>
    <x v="15"/>
    <s v="Total Company"/>
    <s v="REG TAX  / SL TAX"/>
    <s v="1998"/>
    <x v="15"/>
    <x v="6"/>
    <m/>
    <s v="12,776.94"/>
    <s v="36,505.53"/>
    <s v="0.00"/>
    <s v="-1,488.79"/>
    <s v="00.3500"/>
    <s v="11,288.15"/>
    <s v="32,251.85"/>
    <m/>
    <s v="-181785247"/>
    <n v="-4253.68"/>
    <n v="-893.27280000000007"/>
    <n v="-1488.7900000000009"/>
    <n v="595.5172000000008"/>
  </r>
  <r>
    <s v="Kentucky Power - Transm"/>
    <x v="14"/>
    <s v="Total Company"/>
    <s v="REG TAX  / SL TAX"/>
    <s v="1998"/>
    <x v="15"/>
    <x v="6"/>
    <m/>
    <s v="9,799.36"/>
    <s v="27,998.17"/>
    <s v="0.00"/>
    <s v="-1,488.79"/>
    <s v="00.3500"/>
    <s v="8,310.57"/>
    <s v="23,744.49"/>
    <m/>
    <s v="-181785247"/>
    <n v="-4253.6799999999967"/>
    <n v="-893.27279999999928"/>
    <n v="-1488.7900000000009"/>
    <n v="595.51720000000159"/>
  </r>
  <r>
    <s v="Kentucky Power - Gen"/>
    <x v="7"/>
    <s v="Total Company"/>
    <s v="REG TAX  / SL TAX"/>
    <s v="2013 EXP"/>
    <x v="14"/>
    <x v="0"/>
    <m/>
    <s v="166,872.86"/>
    <s v="666,003.78"/>
    <s v="0.00"/>
    <s v="-3,682.47"/>
    <s v="00.2506"/>
    <s v="163,190.39"/>
    <s v="651,306.73"/>
    <m/>
    <s v="-181785897"/>
    <n v="-14697.050000000047"/>
    <n v="-3086.3805000000098"/>
    <n v="-3682.4699999999721"/>
    <n v="596.0894999999623"/>
  </r>
  <r>
    <s v="Kentucky Power - Gen"/>
    <x v="11"/>
    <s v="Total Company"/>
    <s v="REG TAX  / SL TAX"/>
    <s v="1989"/>
    <x v="29"/>
    <x v="21"/>
    <m/>
    <n v="5359.07"/>
    <n v="15642.79"/>
    <n v="0"/>
    <n v="-1546.7"/>
    <n v="0.34260000000000002"/>
    <n v="3812.37"/>
    <n v="11128.06"/>
    <m/>
    <s v="-181786073"/>
    <n v="-4514.7300000000014"/>
    <n v="-948.09330000000023"/>
    <n v="-1546.6999999999998"/>
    <n v="598.60669999999959"/>
  </r>
  <r>
    <s v="Kentucky Power - Gen"/>
    <x v="15"/>
    <s v="Total Company"/>
    <s v="REG TAX  / SL TAX"/>
    <s v="1989"/>
    <x v="29"/>
    <x v="21"/>
    <m/>
    <s v="3,812.37"/>
    <s v="11,128.06"/>
    <s v="0.00"/>
    <s v="-1,546.70"/>
    <s v="00.3426"/>
    <s v="2,265.67"/>
    <s v="6,613.33"/>
    <m/>
    <s v="-181786073"/>
    <n v="-4514.7299999999996"/>
    <n v="-948.09329999999989"/>
    <n v="-1546.6999999999998"/>
    <n v="598.60669999999993"/>
  </r>
  <r>
    <s v="Kentucky Power - Gen"/>
    <x v="12"/>
    <s v="Total Company"/>
    <s v="REG TAX  / SL TAX"/>
    <s v="1989"/>
    <x v="29"/>
    <x v="21"/>
    <m/>
    <s v="2,265.67"/>
    <s v="6,613.33"/>
    <s v="0.00"/>
    <s v="-1,546.71"/>
    <s v="00.3426"/>
    <s v="718.96"/>
    <s v="2,098.60"/>
    <m/>
    <s v="-181786073"/>
    <n v="-4514.7299999999996"/>
    <n v="-948.09329999999989"/>
    <n v="-1546.71"/>
    <n v="598.61670000000015"/>
  </r>
  <r>
    <s v="Kentucky Power - Gen"/>
    <x v="12"/>
    <s v="Total Company"/>
    <s v="REG TAX  / SL TAX"/>
    <s v="1988"/>
    <x v="33"/>
    <x v="3"/>
    <m/>
    <s v="1,578.46"/>
    <s v="4,568.89"/>
    <s v="0.00"/>
    <s v="-1,556.52"/>
    <s v="00.3455"/>
    <s v="21.94"/>
    <s v="63.52"/>
    <m/>
    <s v="-181786389"/>
    <n v="-4505.37"/>
    <n v="-946.12769999999989"/>
    <n v="-1556.52"/>
    <n v="610.39230000000009"/>
  </r>
  <r>
    <s v="Kentucky Power - Transm"/>
    <x v="3"/>
    <s v="Total Company"/>
    <s v="REG TAX  / SL TAX"/>
    <s v="1989"/>
    <x v="29"/>
    <x v="9"/>
    <s v="Oct"/>
    <s v="19,859.12"/>
    <s v="57,779.55"/>
    <s v="0.00"/>
    <s v="-1,616.67"/>
    <s v="00.3437"/>
    <s v="18,242.45"/>
    <s v="53,075.88"/>
    <m/>
    <s v="-181784998"/>
    <n v="-4703.6700000000055"/>
    <n v="-987.77070000000117"/>
    <n v="-1616.6699999999983"/>
    <n v="628.89929999999708"/>
  </r>
  <r>
    <s v="Kentucky Power - Transm"/>
    <x v="9"/>
    <s v="Total Company"/>
    <s v="REG TAX  / SL TAX"/>
    <s v="1989"/>
    <x v="29"/>
    <x v="9"/>
    <s v="Oct"/>
    <s v="13,392.42"/>
    <s v="38,964.87"/>
    <s v="0.00"/>
    <s v="-1,616.67"/>
    <s v="00.3437"/>
    <s v="11,775.75"/>
    <s v="34,261.20"/>
    <m/>
    <s v="-181784998"/>
    <n v="-4703.6700000000055"/>
    <n v="-987.77070000000117"/>
    <n v="-1616.67"/>
    <n v="628.8992999999989"/>
  </r>
  <r>
    <s v="Kentucky Power - Transm"/>
    <x v="8"/>
    <s v="Total Company"/>
    <s v="REG TAX  / SL TAX"/>
    <s v="1989"/>
    <x v="29"/>
    <x v="9"/>
    <s v="Oct"/>
    <s v="10,159.07"/>
    <s v="29,557.53"/>
    <s v="0.00"/>
    <s v="-1,616.67"/>
    <s v="00.3437"/>
    <s v="8,542.40"/>
    <s v="24,853.86"/>
    <m/>
    <s v="-181784998"/>
    <n v="-4703.6699999999983"/>
    <n v="-987.77069999999958"/>
    <n v="-1616.67"/>
    <n v="628.89930000000049"/>
  </r>
  <r>
    <s v="Kentucky Power - Transm"/>
    <x v="5"/>
    <s v="Total Company"/>
    <s v="REG TAX  / SL TAX"/>
    <s v="1989"/>
    <x v="29"/>
    <x v="9"/>
    <s v="Oct"/>
    <s v="16,625.77"/>
    <s v="48,372.21"/>
    <s v="0.00"/>
    <s v="-1,616.67"/>
    <s v="00.3437"/>
    <s v="15,009.10"/>
    <s v="43,668.54"/>
    <m/>
    <s v="-181784998"/>
    <n v="-4703.6699999999983"/>
    <n v="-987.77069999999958"/>
    <n v="-1616.67"/>
    <n v="628.89930000000049"/>
  </r>
  <r>
    <s v="Kentucky Power - Transm"/>
    <x v="7"/>
    <s v="Total Company"/>
    <s v="REG TAX  / SL TAX"/>
    <s v="1989"/>
    <x v="29"/>
    <x v="9"/>
    <s v="Oct"/>
    <s v="6,925.72"/>
    <s v="20,150.19"/>
    <s v="0.00"/>
    <s v="-1,616.67"/>
    <s v="00.3437"/>
    <s v="5,309.05"/>
    <s v="15,446.52"/>
    <m/>
    <s v="-181784998"/>
    <n v="-4703.6699999999983"/>
    <n v="-987.77069999999958"/>
    <n v="-1616.67"/>
    <n v="628.89930000000049"/>
  </r>
  <r>
    <s v="Kentucky Power - Transm"/>
    <x v="0"/>
    <s v="Total Company"/>
    <s v="REG TAX  / SL TAX"/>
    <s v="1989"/>
    <x v="29"/>
    <x v="9"/>
    <s v="Oct"/>
    <s v="23,092.47"/>
    <s v="67,186.89"/>
    <s v="0.00"/>
    <s v="-1,616.67"/>
    <s v="00.3437"/>
    <s v="21,475.80"/>
    <s v="62,483.22"/>
    <m/>
    <s v="-181784998"/>
    <n v="-4703.6699999999983"/>
    <n v="-987.77069999999958"/>
    <n v="-1616.6700000000019"/>
    <n v="628.89930000000231"/>
  </r>
  <r>
    <s v="Kentucky Power - Transm"/>
    <x v="6"/>
    <s v="Total Company"/>
    <s v="REG TAX  / SL TAX"/>
    <s v="1989"/>
    <x v="29"/>
    <x v="9"/>
    <s v="Oct"/>
    <s v="8,542.40"/>
    <s v="24,853.86"/>
    <s v="0.00"/>
    <s v="-1,616.68"/>
    <s v="00.3437"/>
    <s v="6,925.72"/>
    <s v="20,150.19"/>
    <m/>
    <s v="-181784998"/>
    <n v="-4703.6700000000019"/>
    <n v="-987.77070000000037"/>
    <n v="-1616.6799999999994"/>
    <n v="628.90929999999901"/>
  </r>
  <r>
    <s v="Kentucky Power - Transm"/>
    <x v="10"/>
    <s v="Total Company"/>
    <s v="REG TAX  / SL TAX"/>
    <s v="1989"/>
    <x v="29"/>
    <x v="9"/>
    <s v="Oct"/>
    <s v="11,775.75"/>
    <s v="34,261.20"/>
    <s v="0.00"/>
    <s v="-1,616.68"/>
    <s v="00.3437"/>
    <s v="10,159.07"/>
    <s v="29,557.53"/>
    <m/>
    <s v="-181784998"/>
    <n v="-4703.6699999999983"/>
    <n v="-987.77069999999958"/>
    <n v="-1616.6800000000003"/>
    <n v="628.90930000000071"/>
  </r>
  <r>
    <s v="Kentucky Power - Transm"/>
    <x v="1"/>
    <s v="Total Company"/>
    <s v="REG TAX  / SL TAX"/>
    <s v="1989"/>
    <x v="29"/>
    <x v="9"/>
    <s v="Oct"/>
    <s v="15,009.10"/>
    <s v="43,668.54"/>
    <s v="0.00"/>
    <s v="-1,616.68"/>
    <s v="00.3437"/>
    <s v="13,392.42"/>
    <s v="38,964.87"/>
    <m/>
    <s v="-181784998"/>
    <n v="-4703.6699999999983"/>
    <n v="-987.77069999999958"/>
    <n v="-1616.6800000000003"/>
    <n v="628.90930000000071"/>
  </r>
  <r>
    <s v="Kentucky Power - Transm"/>
    <x v="4"/>
    <s v="Total Company"/>
    <s v="REG TAX  / SL TAX"/>
    <s v="1989"/>
    <x v="29"/>
    <x v="9"/>
    <s v="Oct"/>
    <s v="18,242.45"/>
    <s v="53,075.88"/>
    <s v="0.00"/>
    <s v="-1,616.68"/>
    <s v="00.3437"/>
    <s v="16,625.77"/>
    <s v="48,372.21"/>
    <m/>
    <s v="-181784998"/>
    <n v="-4703.6699999999983"/>
    <n v="-987.77069999999958"/>
    <n v="-1616.6800000000003"/>
    <n v="628.90930000000071"/>
  </r>
  <r>
    <s v="Kentucky Power - Transm"/>
    <x v="2"/>
    <s v="Total Company"/>
    <s v="REG TAX  / SL TAX"/>
    <s v="1989"/>
    <x v="29"/>
    <x v="9"/>
    <s v="Oct"/>
    <s v="21,475.80"/>
    <s v="62,483.22"/>
    <s v="0.00"/>
    <s v="-1,616.68"/>
    <s v="00.3437"/>
    <s v="19,859.12"/>
    <s v="57,779.55"/>
    <m/>
    <s v="-181784998"/>
    <n v="-4703.6699999999983"/>
    <n v="-987.77069999999958"/>
    <n v="-1616.6800000000003"/>
    <n v="628.90930000000071"/>
  </r>
  <r>
    <s v="Kentucky Power - Transm"/>
    <x v="13"/>
    <s v="Total Company"/>
    <s v="REG TAX  / SL TAX"/>
    <s v="1989"/>
    <x v="29"/>
    <x v="9"/>
    <s v="Oct"/>
    <s v="24,709.15"/>
    <s v="71,890.56"/>
    <s v="0.00"/>
    <s v="-1,616.68"/>
    <s v="00.3437"/>
    <s v="23,092.47"/>
    <s v="67,186.89"/>
    <m/>
    <s v="-181784998"/>
    <n v="-4703.6699999999983"/>
    <n v="-987.77069999999958"/>
    <n v="-1616.6800000000003"/>
    <n v="628.90930000000071"/>
  </r>
  <r>
    <s v="Kentucky Power - Transm"/>
    <x v="4"/>
    <s v="Total Company"/>
    <s v="REG TAX  / SL TAX"/>
    <s v="2008 50%"/>
    <x v="1"/>
    <x v="6"/>
    <m/>
    <s v="12,281.64"/>
    <s v="35,090.37"/>
    <s v="0.00"/>
    <s v="-1,572.55"/>
    <s v="00.3500"/>
    <s v="10,709.09"/>
    <s v="30,597.36"/>
    <m/>
    <s v="-181785014"/>
    <n v="-4493.010000000002"/>
    <n v="-943.53210000000036"/>
    <n v="-1572.5499999999993"/>
    <n v="629.01789999999892"/>
  </r>
  <r>
    <s v="Kentucky Power - Transm"/>
    <x v="2"/>
    <s v="Total Company"/>
    <s v="REG TAX  / SL TAX"/>
    <s v="2008 50%"/>
    <x v="1"/>
    <x v="6"/>
    <m/>
    <s v="15,426.75"/>
    <s v="44,076.39"/>
    <s v="0.00"/>
    <s v="-1,572.55"/>
    <s v="00.3500"/>
    <s v="13,854.20"/>
    <s v="39,583.38"/>
    <m/>
    <s v="-181785014"/>
    <n v="-4493.010000000002"/>
    <n v="-943.53210000000036"/>
    <n v="-1572.5499999999993"/>
    <n v="629.01789999999892"/>
  </r>
  <r>
    <s v="Kentucky Power - Transm"/>
    <x v="13"/>
    <s v="Total Company"/>
    <s v="REG TAX  / SL TAX"/>
    <s v="2008 50%"/>
    <x v="1"/>
    <x v="6"/>
    <m/>
    <s v="18,571.86"/>
    <s v="53,062.41"/>
    <s v="0.00"/>
    <s v="-1,572.55"/>
    <s v="00.3500"/>
    <s v="16,999.31"/>
    <s v="48,569.40"/>
    <m/>
    <s v="-181785014"/>
    <n v="-4493.010000000002"/>
    <n v="-943.53210000000036"/>
    <n v="-1572.5499999999993"/>
    <n v="629.01789999999892"/>
  </r>
  <r>
    <s v="Kentucky Power - Transm"/>
    <x v="12"/>
    <s v="Total Company"/>
    <s v="REG TAX  / SL TAX"/>
    <s v="2008 50%"/>
    <x v="1"/>
    <x v="6"/>
    <m/>
    <s v="21,716.96"/>
    <s v="62,048.43"/>
    <s v="0.00"/>
    <s v="-1,572.55"/>
    <s v="00.3500"/>
    <s v="20,144.41"/>
    <s v="57,555.42"/>
    <m/>
    <s v="-181785014"/>
    <n v="-4493.010000000002"/>
    <n v="-943.53210000000036"/>
    <n v="-1572.5499999999993"/>
    <n v="629.01789999999892"/>
  </r>
  <r>
    <s v="Kentucky Power - Transm"/>
    <x v="15"/>
    <s v="Total Company"/>
    <s v="REG TAX  / SL TAX"/>
    <s v="2008 50%"/>
    <x v="1"/>
    <x v="6"/>
    <m/>
    <s v="23,289.51"/>
    <s v="66,541.44"/>
    <s v="0.00"/>
    <s v="-1,572.55"/>
    <s v="00.3500"/>
    <s v="21,716.96"/>
    <s v="62,048.43"/>
    <m/>
    <s v="-181785014"/>
    <n v="-4493.010000000002"/>
    <n v="-943.53210000000036"/>
    <n v="-1572.5499999999993"/>
    <n v="629.01789999999892"/>
  </r>
  <r>
    <s v="Kentucky Power - Transm"/>
    <x v="10"/>
    <s v="Total Company"/>
    <s v="REG TAX  / SL TAX"/>
    <s v="2008 50%"/>
    <x v="1"/>
    <x v="6"/>
    <m/>
    <s v="5,991.42"/>
    <s v="17,118.33"/>
    <s v="0.00"/>
    <s v="-1,572.55"/>
    <s v="00.3500"/>
    <s v="4,418.87"/>
    <s v="12,625.32"/>
    <m/>
    <s v="-181785014"/>
    <n v="-4493.010000000002"/>
    <n v="-943.53210000000036"/>
    <n v="-1572.5500000000002"/>
    <n v="629.01789999999983"/>
  </r>
  <r>
    <s v="Kentucky Power - Transm"/>
    <x v="6"/>
    <s v="Total Company"/>
    <s v="REG TAX  / SL TAX"/>
    <s v="2008 50%"/>
    <x v="1"/>
    <x v="6"/>
    <m/>
    <s v="2,846.31"/>
    <s v="8,132.31"/>
    <s v="0.00"/>
    <s v="-1,572.55"/>
    <s v="00.3500"/>
    <s v="1,273.76"/>
    <s v="3,639.30"/>
    <m/>
    <s v="-181785014"/>
    <n v="-4493.01"/>
    <n v="-943.53210000000001"/>
    <n v="-1572.55"/>
    <n v="629.01789999999994"/>
  </r>
  <r>
    <s v="Kentucky Power - Transm"/>
    <x v="14"/>
    <s v="Total Company"/>
    <s v="REG TAX  / SL TAX"/>
    <s v="2008 50%"/>
    <x v="1"/>
    <x v="6"/>
    <m/>
    <s v="20,144.41"/>
    <s v="57,555.42"/>
    <s v="0.00"/>
    <s v="-1,572.55"/>
    <s v="00.3500"/>
    <s v="18,571.86"/>
    <s v="53,062.41"/>
    <m/>
    <s v="-181785014"/>
    <n v="-4493.0099999999948"/>
    <n v="-943.53209999999888"/>
    <n v="-1572.5499999999993"/>
    <n v="629.0179000000004"/>
  </r>
  <r>
    <s v="Kentucky Power - Transm"/>
    <x v="1"/>
    <s v="Total Company"/>
    <s v="REG TAX  / SL TAX"/>
    <s v="2008 50%"/>
    <x v="1"/>
    <x v="6"/>
    <m/>
    <s v="9,136.53"/>
    <s v="26,104.35"/>
    <s v="0.00"/>
    <s v="-1,572.55"/>
    <s v="00.3500"/>
    <s v="7,563.98"/>
    <s v="21,611.34"/>
    <m/>
    <s v="-181785014"/>
    <n v="-4493.0099999999984"/>
    <n v="-943.53209999999967"/>
    <n v="-1572.5500000000011"/>
    <n v="629.01790000000142"/>
  </r>
  <r>
    <s v="Kentucky Power - Transm"/>
    <x v="11"/>
    <s v="Total Company"/>
    <s v="REG TAX  / SL TAX"/>
    <s v="2008 50%"/>
    <x v="1"/>
    <x v="6"/>
    <m/>
    <n v="24862.06"/>
    <n v="71034.45"/>
    <n v="0"/>
    <n v="-1572.55"/>
    <n v="0.35"/>
    <n v="23289.51"/>
    <n v="66541.440000000002"/>
    <m/>
    <s v="-181785014"/>
    <n v="-4493.0099999999948"/>
    <n v="-943.53209999999888"/>
    <n v="-1572.5500000000029"/>
    <n v="629.01790000000403"/>
  </r>
  <r>
    <s v="Kentucky Power - Transm"/>
    <x v="5"/>
    <s v="Total Company"/>
    <s v="REG TAX  / SL TAX"/>
    <s v="2008 50%"/>
    <x v="1"/>
    <x v="6"/>
    <m/>
    <s v="10,709.09"/>
    <s v="30,597.36"/>
    <s v="0.00"/>
    <s v="-1,572.56"/>
    <s v="00.3500"/>
    <s v="9,136.53"/>
    <s v="26,104.35"/>
    <m/>
    <s v="-181785014"/>
    <n v="-4493.010000000002"/>
    <n v="-943.53210000000036"/>
    <n v="-1572.5599999999995"/>
    <n v="629.02789999999914"/>
  </r>
  <r>
    <s v="Kentucky Power - Transm"/>
    <x v="9"/>
    <s v="Total Company"/>
    <s v="REG TAX  / SL TAX"/>
    <s v="2008 50%"/>
    <x v="1"/>
    <x v="6"/>
    <m/>
    <s v="7,563.98"/>
    <s v="21,611.34"/>
    <s v="0.00"/>
    <s v="-1,572.56"/>
    <s v="00.3500"/>
    <s v="5,991.42"/>
    <s v="17,118.33"/>
    <m/>
    <s v="-181785014"/>
    <n v="-4493.0099999999984"/>
    <n v="-943.53209999999967"/>
    <n v="-1572.5599999999995"/>
    <n v="629.02789999999982"/>
  </r>
  <r>
    <s v="Kentucky Power - Transm"/>
    <x v="8"/>
    <s v="Total Company"/>
    <s v="REG TAX  / SL TAX"/>
    <s v="2008 50%"/>
    <x v="1"/>
    <x v="6"/>
    <m/>
    <s v="4,418.87"/>
    <s v="12,625.32"/>
    <s v="0.00"/>
    <s v="-1,572.56"/>
    <s v="00.3500"/>
    <s v="2,846.31"/>
    <s v="8,132.31"/>
    <m/>
    <s v="-181785014"/>
    <n v="-4493.0099999999993"/>
    <n v="-943.53209999999979"/>
    <n v="-1572.56"/>
    <n v="629.02790000000016"/>
  </r>
  <r>
    <s v="Kentucky Power - Transm"/>
    <x v="0"/>
    <s v="Total Company"/>
    <s v="REG TAX  / SL TAX"/>
    <s v="2008 50%"/>
    <x v="1"/>
    <x v="6"/>
    <m/>
    <s v="16,999.31"/>
    <s v="48,569.40"/>
    <s v="0.00"/>
    <s v="-1,572.56"/>
    <s v="00.3500"/>
    <s v="15,426.75"/>
    <s v="44,076.39"/>
    <m/>
    <s v="-181785014"/>
    <n v="-4493.010000000002"/>
    <n v="-943.53210000000036"/>
    <n v="-1572.5600000000013"/>
    <n v="629.02790000000095"/>
  </r>
  <r>
    <s v="Kentucky Power - Transm"/>
    <x v="3"/>
    <s v="Total Company"/>
    <s v="REG TAX  / SL TAX"/>
    <s v="2008 50%"/>
    <x v="1"/>
    <x v="6"/>
    <m/>
    <s v="13,854.20"/>
    <s v="39,583.38"/>
    <s v="0.00"/>
    <s v="-1,572.56"/>
    <s v="00.3500"/>
    <s v="12,281.64"/>
    <s v="35,090.37"/>
    <m/>
    <s v="-181785014"/>
    <n v="-4493.0099999999948"/>
    <n v="-943.53209999999888"/>
    <n v="-1572.5600000000013"/>
    <n v="629.02790000000243"/>
  </r>
  <r>
    <s v="Kentucky Power - Transm"/>
    <x v="6"/>
    <s v="Total Company"/>
    <s v="REG TAX  / SL TAX"/>
    <s v="1984"/>
    <x v="20"/>
    <x v="8"/>
    <m/>
    <s v="1,408.31"/>
    <s v="3,706.99"/>
    <s v="0.00"/>
    <s v="-1,408.30"/>
    <s v="00.3799"/>
    <s v="0.01"/>
    <s v="0.03"/>
    <m/>
    <s v="-181785075"/>
    <n v="-3706.9599999999996"/>
    <n v="-778.46159999999986"/>
    <n v="-1408.3"/>
    <n v="629.83840000000009"/>
  </r>
  <r>
    <s v="Kentucky Power - Distr"/>
    <x v="14"/>
    <s v="Total Company"/>
    <s v="REG TAX  / SL TAX"/>
    <s v="2014 50%"/>
    <x v="13"/>
    <x v="26"/>
    <m/>
    <s v="49,469.75"/>
    <s v="141,342.15"/>
    <s v="0.00"/>
    <s v="-1,590.37"/>
    <s v="00.3500"/>
    <s v="47,879.38"/>
    <s v="136,798.24"/>
    <m/>
    <s v="-181786586"/>
    <n v="-4543.9100000000035"/>
    <n v="-954.22110000000066"/>
    <n v="-1590.3700000000026"/>
    <n v="636.14890000000196"/>
  </r>
  <r>
    <s v="Kentucky Power - Distr"/>
    <x v="6"/>
    <s v="Total Company"/>
    <s v="REG TAX  / SL TAX"/>
    <s v="2006"/>
    <x v="5"/>
    <x v="6"/>
    <m/>
    <s v="1,593.89"/>
    <s v="4,553.96"/>
    <s v="0.00"/>
    <s v="-1,593.89"/>
    <s v="00.3500"/>
    <s v="0.00"/>
    <s v="0.00"/>
    <m/>
    <s v="-181786837"/>
    <n v="-4553.96"/>
    <n v="-956.33159999999998"/>
    <n v="-1593.89"/>
    <n v="637.55840000000012"/>
  </r>
  <r>
    <s v="Kentucky Power - Distr"/>
    <x v="6"/>
    <s v="Total Company"/>
    <s v="REG TAX  / SL TAX"/>
    <s v="2010"/>
    <x v="17"/>
    <x v="4"/>
    <m/>
    <s v="15,658.81"/>
    <s v="52,801.15"/>
    <s v="0.00"/>
    <s v="-2,223.44"/>
    <s v="00.2966"/>
    <s v="13,435.37"/>
    <s v="45,303.76"/>
    <m/>
    <s v="-181786908"/>
    <n v="-7497.3899999999994"/>
    <n v="-1574.4518999999998"/>
    <n v="-2223.4399999999987"/>
    <n v="648.98809999999889"/>
  </r>
  <r>
    <s v="Kentucky Power - Distr"/>
    <x v="7"/>
    <s v="Total Company"/>
    <s v="REG TAX  / SL TAX"/>
    <s v="2010"/>
    <x v="17"/>
    <x v="4"/>
    <m/>
    <s v="13,435.37"/>
    <s v="45,303.76"/>
    <s v="0.00"/>
    <s v="-2,223.44"/>
    <s v="00.2966"/>
    <s v="11,211.93"/>
    <s v="37,806.37"/>
    <m/>
    <s v="-181786908"/>
    <n v="-7497.3899999999994"/>
    <n v="-1574.4518999999998"/>
    <n v="-2223.4400000000005"/>
    <n v="648.98810000000071"/>
  </r>
  <r>
    <s v="Kentucky Power - Distr"/>
    <x v="8"/>
    <s v="Total Company"/>
    <s v="REG TAX  / SL TAX"/>
    <s v="2010"/>
    <x v="17"/>
    <x v="4"/>
    <m/>
    <s v="17,882.25"/>
    <s v="60,298.54"/>
    <s v="0.00"/>
    <s v="-2,223.44"/>
    <s v="00.2966"/>
    <s v="15,658.81"/>
    <s v="52,801.15"/>
    <m/>
    <s v="-181786908"/>
    <n v="-7497.3899999999994"/>
    <n v="-1574.4518999999998"/>
    <n v="-2223.4400000000005"/>
    <n v="648.98810000000071"/>
  </r>
  <r>
    <s v="Kentucky Power - Transm"/>
    <x v="6"/>
    <s v="Total Company"/>
    <s v="REG TAX  / SL TAX"/>
    <s v="1981"/>
    <x v="41"/>
    <x v="9"/>
    <s v="Dec"/>
    <s v="7,098.94"/>
    <s v="17,400.65"/>
    <s v="0.00"/>
    <s v="-1,343.31"/>
    <s v="00.4080"/>
    <s v="5,755.63"/>
    <s v="14,107.97"/>
    <m/>
    <s v="-181785254"/>
    <n v="-3292.6800000000021"/>
    <n v="-691.46280000000047"/>
    <n v="-1343.3099999999995"/>
    <n v="651.84719999999902"/>
  </r>
  <r>
    <s v="Kentucky Power - Transm"/>
    <x v="2"/>
    <s v="Total Company"/>
    <s v="REG TAX  / SL TAX"/>
    <s v="1981"/>
    <x v="41"/>
    <x v="9"/>
    <s v="Dec"/>
    <s v="17,845.46"/>
    <s v="43,742.09"/>
    <s v="0.00"/>
    <s v="-1,343.31"/>
    <s v="00.4080"/>
    <s v="16,502.15"/>
    <s v="40,449.41"/>
    <m/>
    <s v="-181785254"/>
    <n v="-3292.679999999993"/>
    <n v="-691.46279999999854"/>
    <n v="-1343.3099999999977"/>
    <n v="651.84719999999913"/>
  </r>
  <r>
    <s v="Kentucky Power - Transm"/>
    <x v="4"/>
    <s v="Total Company"/>
    <s v="REG TAX  / SL TAX"/>
    <s v="1981"/>
    <x v="41"/>
    <x v="9"/>
    <s v="Dec"/>
    <s v="15,158.83"/>
    <s v="37,156.73"/>
    <s v="0.00"/>
    <s v="-1,343.31"/>
    <s v="00.4080"/>
    <s v="13,815.52"/>
    <s v="33,864.05"/>
    <m/>
    <s v="-181785254"/>
    <n v="-3292.6800000000003"/>
    <n v="-691.46280000000002"/>
    <n v="-1343.3099999999995"/>
    <n v="651.84719999999948"/>
  </r>
  <r>
    <s v="Kentucky Power - Transm"/>
    <x v="10"/>
    <s v="Total Company"/>
    <s v="REG TAX  / SL TAX"/>
    <s v="1981"/>
    <x v="41"/>
    <x v="9"/>
    <s v="Dec"/>
    <s v="9,785.57"/>
    <s v="23,986.01"/>
    <s v="0.00"/>
    <s v="-1,343.31"/>
    <s v="00.4080"/>
    <s v="8,442.26"/>
    <s v="20,693.33"/>
    <m/>
    <s v="-181785254"/>
    <n v="-3292.6799999999967"/>
    <n v="-691.46279999999922"/>
    <n v="-1343.3099999999995"/>
    <n v="651.84720000000027"/>
  </r>
  <r>
    <s v="Kentucky Power - Transm"/>
    <x v="1"/>
    <s v="Total Company"/>
    <s v="REG TAX  / SL TAX"/>
    <s v="1981"/>
    <x v="41"/>
    <x v="9"/>
    <s v="Dec"/>
    <s v="12,472.20"/>
    <s v="30,571.37"/>
    <s v="0.00"/>
    <s v="-1,343.31"/>
    <s v="00.4080"/>
    <s v="11,128.89"/>
    <s v="27,278.69"/>
    <m/>
    <s v="-181785254"/>
    <n v="-3292.6800000000003"/>
    <n v="-691.46280000000002"/>
    <n v="-1343.3100000000013"/>
    <n v="651.84720000000129"/>
  </r>
  <r>
    <s v="Kentucky Power - Transm"/>
    <x v="13"/>
    <s v="Total Company"/>
    <s v="REG TAX  / SL TAX"/>
    <s v="1981"/>
    <x v="41"/>
    <x v="9"/>
    <s v="Dec"/>
    <s v="20,532.09"/>
    <s v="50,327.45"/>
    <s v="0.00"/>
    <s v="-1,343.31"/>
    <s v="00.4080"/>
    <s v="19,188.78"/>
    <s v="47,034.77"/>
    <m/>
    <s v="-181785254"/>
    <n v="-3292.6800000000003"/>
    <n v="-691.46280000000002"/>
    <n v="-1343.3100000000013"/>
    <n v="651.84720000000129"/>
  </r>
  <r>
    <s v="Kentucky Power - Transm"/>
    <x v="5"/>
    <s v="Total Company"/>
    <s v="REG TAX  / SL TAX"/>
    <s v="1981"/>
    <x v="41"/>
    <x v="9"/>
    <s v="Dec"/>
    <s v="13,815.52"/>
    <s v="33,864.05"/>
    <s v="0.00"/>
    <s v="-1,343.32"/>
    <s v="00.4080"/>
    <s v="12,472.20"/>
    <s v="30,571.37"/>
    <m/>
    <s v="-181785254"/>
    <n v="-3292.6800000000039"/>
    <n v="-691.46280000000081"/>
    <n v="-1343.3199999999997"/>
    <n v="651.8571999999989"/>
  </r>
  <r>
    <s v="Kentucky Power - Transm"/>
    <x v="11"/>
    <s v="Total Company"/>
    <s v="REG TAX  / SL TAX"/>
    <s v="1981"/>
    <x v="41"/>
    <x v="9"/>
    <s v="Dec"/>
    <n v="25905.37"/>
    <n v="63498.17"/>
    <n v="0"/>
    <n v="-1343.32"/>
    <n v="0.40799999999999997"/>
    <n v="24562.05"/>
    <n v="60205.49"/>
    <m/>
    <s v="-181785254"/>
    <n v="-3292.6800000000003"/>
    <n v="-691.46280000000002"/>
    <n v="-1343.3199999999997"/>
    <n v="651.85719999999969"/>
  </r>
  <r>
    <s v="Kentucky Power - Transm"/>
    <x v="9"/>
    <s v="Total Company"/>
    <s v="REG TAX  / SL TAX"/>
    <s v="1981"/>
    <x v="41"/>
    <x v="9"/>
    <s v="Dec"/>
    <s v="11,128.89"/>
    <s v="27,278.69"/>
    <s v="0.00"/>
    <s v="-1,343.32"/>
    <s v="00.4080"/>
    <s v="9,785.57"/>
    <s v="23,986.01"/>
    <m/>
    <s v="-181785254"/>
    <n v="-3292.6800000000003"/>
    <n v="-691.46280000000002"/>
    <n v="-1343.3199999999997"/>
    <n v="651.85719999999969"/>
  </r>
  <r>
    <s v="Kentucky Power - Transm"/>
    <x v="0"/>
    <s v="Total Company"/>
    <s v="REG TAX  / SL TAX"/>
    <s v="1981"/>
    <x v="41"/>
    <x v="9"/>
    <s v="Dec"/>
    <s v="19,188.78"/>
    <s v="47,034.77"/>
    <s v="0.00"/>
    <s v="-1,343.32"/>
    <s v="00.4080"/>
    <s v="17,845.46"/>
    <s v="43,742.09"/>
    <m/>
    <s v="-181785254"/>
    <n v="-3292.6800000000003"/>
    <n v="-691.46280000000002"/>
    <n v="-1343.3199999999997"/>
    <n v="651.85719999999969"/>
  </r>
  <r>
    <s v="Kentucky Power - Transm"/>
    <x v="14"/>
    <s v="Total Company"/>
    <s v="REG TAX  / SL TAX"/>
    <s v="1981"/>
    <x v="41"/>
    <x v="9"/>
    <s v="Dec"/>
    <s v="21,875.41"/>
    <s v="53,620.13"/>
    <s v="0.00"/>
    <s v="-1,343.32"/>
    <s v="00.4080"/>
    <s v="20,532.09"/>
    <s v="50,327.45"/>
    <m/>
    <s v="-181785254"/>
    <n v="-3292.6800000000003"/>
    <n v="-691.46280000000002"/>
    <n v="-1343.3199999999997"/>
    <n v="651.85719999999969"/>
  </r>
  <r>
    <s v="Kentucky Power - Transm"/>
    <x v="12"/>
    <s v="Total Company"/>
    <s v="REG TAX  / SL TAX"/>
    <s v="1981"/>
    <x v="41"/>
    <x v="9"/>
    <s v="Dec"/>
    <s v="23,218.73"/>
    <s v="56,912.81"/>
    <s v="0.00"/>
    <s v="-1,343.32"/>
    <s v="00.4080"/>
    <s v="21,875.41"/>
    <s v="53,620.13"/>
    <m/>
    <s v="-181785254"/>
    <n v="-3292.6800000000003"/>
    <n v="-691.46280000000002"/>
    <n v="-1343.3199999999997"/>
    <n v="651.85719999999969"/>
  </r>
  <r>
    <s v="Kentucky Power - Transm"/>
    <x v="15"/>
    <s v="Total Company"/>
    <s v="REG TAX  / SL TAX"/>
    <s v="1981"/>
    <x v="41"/>
    <x v="9"/>
    <s v="Dec"/>
    <s v="24,562.05"/>
    <s v="60,205.49"/>
    <s v="0.00"/>
    <s v="-1,343.32"/>
    <s v="00.4080"/>
    <s v="23,218.73"/>
    <s v="56,912.81"/>
    <m/>
    <s v="-181785254"/>
    <n v="-3292.6800000000003"/>
    <n v="-691.46280000000002"/>
    <n v="-1343.3199999999997"/>
    <n v="651.85719999999969"/>
  </r>
  <r>
    <s v="Kentucky Power - Transm"/>
    <x v="7"/>
    <s v="Total Company"/>
    <s v="REG TAX  / SL TAX"/>
    <s v="1981"/>
    <x v="41"/>
    <x v="9"/>
    <s v="Dec"/>
    <s v="5,755.63"/>
    <s v="14,107.97"/>
    <s v="0.00"/>
    <s v="-1,343.32"/>
    <s v="00.4080"/>
    <s v="4,412.31"/>
    <s v="10,815.29"/>
    <m/>
    <s v="-181785254"/>
    <n v="-3292.6799999999985"/>
    <n v="-691.46279999999967"/>
    <n v="-1343.3199999999997"/>
    <n v="651.85720000000003"/>
  </r>
  <r>
    <s v="Kentucky Power - Transm"/>
    <x v="8"/>
    <s v="Total Company"/>
    <s v="REG TAX  / SL TAX"/>
    <s v="1981"/>
    <x v="41"/>
    <x v="9"/>
    <s v="Dec"/>
    <s v="8,442.26"/>
    <s v="20,693.33"/>
    <s v="0.00"/>
    <s v="-1,343.32"/>
    <s v="00.4080"/>
    <s v="7,098.94"/>
    <s v="17,400.65"/>
    <m/>
    <s v="-181785254"/>
    <n v="-3292.6800000000003"/>
    <n v="-691.46280000000002"/>
    <n v="-1343.3200000000006"/>
    <n v="651.8572000000006"/>
  </r>
  <r>
    <s v="Kentucky Power - Transm"/>
    <x v="3"/>
    <s v="Total Company"/>
    <s v="REG TAX  / SL TAX"/>
    <s v="1981"/>
    <x v="41"/>
    <x v="9"/>
    <s v="Dec"/>
    <s v="16,502.15"/>
    <s v="40,449.41"/>
    <s v="0.00"/>
    <s v="-1,343.32"/>
    <s v="00.4080"/>
    <s v="15,158.83"/>
    <s v="37,156.73"/>
    <m/>
    <s v="-181785254"/>
    <n v="-3292.6800000000003"/>
    <n v="-691.46280000000002"/>
    <n v="-1343.3200000000015"/>
    <n v="651.85720000000151"/>
  </r>
  <r>
    <s v="Kentucky Power - Gen"/>
    <x v="12"/>
    <s v="Total Company"/>
    <s v="REG TAX  / SL TAX"/>
    <s v="1988"/>
    <x v="33"/>
    <x v="21"/>
    <m/>
    <s v="1,696.62"/>
    <s v="4,974.71"/>
    <s v="0.00"/>
    <s v="-1,696.62"/>
    <s v="00.3410"/>
    <s v="0.00"/>
    <s v="0.00"/>
    <m/>
    <s v="-181785928"/>
    <n v="-4974.71"/>
    <n v="-1044.6891000000001"/>
    <n v="-1696.62"/>
    <n v="651.93089999999984"/>
  </r>
  <r>
    <s v="Kentucky Power - Gen"/>
    <x v="3"/>
    <s v="Total Company"/>
    <s v="REG TAX  / SL TAX"/>
    <s v="2002 30%"/>
    <x v="8"/>
    <x v="3"/>
    <m/>
    <s v="16,789.05"/>
    <s v="48,970.91"/>
    <s v="0.00"/>
    <s v="-1,708.18"/>
    <s v="00.3428"/>
    <s v="15,080.87"/>
    <s v="43,988.42"/>
    <m/>
    <s v="-181785807"/>
    <n v="-4982.4900000000052"/>
    <n v="-1046.322900000001"/>
    <n v="-1708.1799999999985"/>
    <n v="661.85709999999744"/>
  </r>
  <r>
    <s v="Kentucky Power - Gen"/>
    <x v="1"/>
    <s v="Total Company"/>
    <s v="REG TAX  / SL TAX"/>
    <s v="2002 30%"/>
    <x v="8"/>
    <x v="3"/>
    <m/>
    <s v="11,664.51"/>
    <s v="34,023.44"/>
    <s v="0.00"/>
    <s v="-1,708.18"/>
    <s v="00.3428"/>
    <s v="9,956.33"/>
    <s v="29,040.95"/>
    <m/>
    <s v="-181785807"/>
    <n v="-4982.4900000000016"/>
    <n v="-1046.3229000000003"/>
    <n v="-1708.1800000000003"/>
    <n v="661.85709999999995"/>
  </r>
  <r>
    <s v="Kentucky Power - Gen"/>
    <x v="8"/>
    <s v="Total Company"/>
    <s v="REG TAX  / SL TAX"/>
    <s v="2002 30%"/>
    <x v="8"/>
    <x v="3"/>
    <m/>
    <s v="6,539.96"/>
    <s v="19,075.97"/>
    <s v="0.00"/>
    <s v="-1,708.18"/>
    <s v="00.3428"/>
    <s v="4,831.78"/>
    <s v="14,093.48"/>
    <m/>
    <s v="-181785807"/>
    <n v="-4982.4900000000016"/>
    <n v="-1046.3229000000003"/>
    <n v="-1708.1800000000003"/>
    <n v="661.85709999999995"/>
  </r>
  <r>
    <s v="Kentucky Power - Gen"/>
    <x v="9"/>
    <s v="Total Company"/>
    <s v="REG TAX  / SL TAX"/>
    <s v="2002 30%"/>
    <x v="8"/>
    <x v="3"/>
    <m/>
    <s v="9,956.33"/>
    <s v="29,040.95"/>
    <s v="0.00"/>
    <s v="-1,708.18"/>
    <s v="00.3428"/>
    <s v="8,248.15"/>
    <s v="24,058.46"/>
    <m/>
    <s v="-181785807"/>
    <n v="-4982.4900000000016"/>
    <n v="-1046.3229000000003"/>
    <n v="-1708.1800000000003"/>
    <n v="661.85709999999995"/>
  </r>
  <r>
    <s v="Kentucky Power - Gen"/>
    <x v="7"/>
    <s v="Total Company"/>
    <s v="REG TAX  / SL TAX"/>
    <s v="2002 30%"/>
    <x v="8"/>
    <x v="3"/>
    <m/>
    <s v="3,123.59"/>
    <s v="9,110.99"/>
    <s v="0.00"/>
    <s v="-1,708.18"/>
    <s v="00.3428"/>
    <s v="1,415.41"/>
    <s v="4,128.50"/>
    <m/>
    <s v="-181785807"/>
    <n v="-4982.49"/>
    <n v="-1046.3228999999999"/>
    <n v="-1708.18"/>
    <n v="661.85710000000017"/>
  </r>
  <r>
    <s v="Kentucky Power - Gen"/>
    <x v="5"/>
    <s v="Total Company"/>
    <s v="REG TAX  / SL TAX"/>
    <s v="2002 30%"/>
    <x v="8"/>
    <x v="3"/>
    <m/>
    <s v="13,372.69"/>
    <s v="39,005.93"/>
    <s v="0.00"/>
    <s v="-1,708.18"/>
    <s v="00.3428"/>
    <s v="11,664.51"/>
    <s v="34,023.44"/>
    <m/>
    <s v="-181785807"/>
    <n v="-4982.489999999998"/>
    <n v="-1046.3228999999994"/>
    <n v="-1708.1800000000003"/>
    <n v="661.85710000000086"/>
  </r>
  <r>
    <s v="Kentucky Power - Gen"/>
    <x v="4"/>
    <s v="Total Company"/>
    <s v="REG TAX  / SL TAX"/>
    <s v="2002 30%"/>
    <x v="8"/>
    <x v="3"/>
    <m/>
    <s v="15,080.87"/>
    <s v="43,988.42"/>
    <s v="0.00"/>
    <s v="-1,708.18"/>
    <s v="00.3428"/>
    <s v="13,372.69"/>
    <s v="39,005.93"/>
    <m/>
    <s v="-181785807"/>
    <n v="-4982.489999999998"/>
    <n v="-1046.3228999999994"/>
    <n v="-1708.1800000000003"/>
    <n v="661.85710000000086"/>
  </r>
  <r>
    <s v="Kentucky Power - Gen"/>
    <x v="2"/>
    <s v="Total Company"/>
    <s v="REG TAX  / SL TAX"/>
    <s v="2002 30%"/>
    <x v="8"/>
    <x v="3"/>
    <m/>
    <s v="18,497.23"/>
    <s v="53,953.40"/>
    <s v="0.00"/>
    <s v="-1,708.18"/>
    <s v="00.3428"/>
    <s v="16,789.05"/>
    <s v="48,970.91"/>
    <m/>
    <s v="-181785807"/>
    <n v="-4982.489999999998"/>
    <n v="-1046.3228999999994"/>
    <n v="-1708.1800000000003"/>
    <n v="661.85710000000086"/>
  </r>
  <r>
    <s v="Kentucky Power - Gen"/>
    <x v="0"/>
    <s v="Total Company"/>
    <s v="REG TAX  / SL TAX"/>
    <s v="2002 30%"/>
    <x v="8"/>
    <x v="3"/>
    <m/>
    <s v="20,205.41"/>
    <s v="58,935.89"/>
    <s v="0.00"/>
    <s v="-1,708.18"/>
    <s v="00.3428"/>
    <s v="18,497.23"/>
    <s v="53,953.40"/>
    <m/>
    <s v="-181785807"/>
    <n v="-4982.489999999998"/>
    <n v="-1046.3228999999994"/>
    <n v="-1708.1800000000003"/>
    <n v="661.85710000000086"/>
  </r>
  <r>
    <s v="Kentucky Power - Gen"/>
    <x v="6"/>
    <s v="Total Company"/>
    <s v="REG TAX  / SL TAX"/>
    <s v="2002 30%"/>
    <x v="8"/>
    <x v="3"/>
    <m/>
    <s v="4,831.78"/>
    <s v="14,093.48"/>
    <s v="0.00"/>
    <s v="-1,708.19"/>
    <s v="00.3428"/>
    <s v="3,123.59"/>
    <s v="9,110.99"/>
    <m/>
    <s v="-181785807"/>
    <n v="-4982.49"/>
    <n v="-1046.3228999999999"/>
    <n v="-1708.1899999999996"/>
    <n v="661.86709999999971"/>
  </r>
  <r>
    <s v="Kentucky Power - Gen"/>
    <x v="10"/>
    <s v="Total Company"/>
    <s v="REG TAX  / SL TAX"/>
    <s v="2002 30%"/>
    <x v="8"/>
    <x v="3"/>
    <m/>
    <s v="8,248.15"/>
    <s v="24,058.46"/>
    <s v="0.00"/>
    <s v="-1,708.19"/>
    <s v="00.3428"/>
    <s v="6,539.96"/>
    <s v="19,075.97"/>
    <m/>
    <s v="-181785807"/>
    <n v="-4982.489999999998"/>
    <n v="-1046.3228999999994"/>
    <n v="-1708.1899999999996"/>
    <n v="661.86710000000016"/>
  </r>
  <r>
    <s v="Kentucky Power - Gen"/>
    <x v="11"/>
    <s v="Total Company"/>
    <s v="REG TAX  / SL TAX"/>
    <s v="1988_X"/>
    <x v="33"/>
    <x v="25"/>
    <m/>
    <n v="1722.7"/>
    <n v="5009.55"/>
    <n v="0"/>
    <n v="-1722.7"/>
    <n v="0.34389999999999998"/>
    <n v="0"/>
    <n v="0.01"/>
    <m/>
    <s v="-181785879"/>
    <n v="-5009.54"/>
    <n v="-1052.0034000000001"/>
    <n v="-1722.7"/>
    <n v="670.69659999999999"/>
  </r>
  <r>
    <s v="Kentucky Power - Gen"/>
    <x v="12"/>
    <s v="Total Company"/>
    <s v="REG TAX  / SL TAX"/>
    <s v="1994 - Q1"/>
    <x v="9"/>
    <x v="3"/>
    <m/>
    <s v="10,730.98"/>
    <s v="30,668.85"/>
    <s v="0.00"/>
    <s v="-1,680.86"/>
    <s v="00.3499"/>
    <s v="9,050.12"/>
    <s v="25,865.00"/>
    <m/>
    <s v="-181785817"/>
    <n v="-4803.8499999999985"/>
    <n v="-1008.8084999999996"/>
    <n v="-1680.8599999999988"/>
    <n v="672.05149999999912"/>
  </r>
  <r>
    <s v="Kentucky Power - Gen"/>
    <x v="11"/>
    <s v="Total Company"/>
    <s v="REG TAX  / SL TAX"/>
    <s v="1994 - Q1"/>
    <x v="9"/>
    <x v="3"/>
    <m/>
    <n v="14092.7"/>
    <n v="40276.550000000003"/>
    <n v="0"/>
    <n v="-1680.86"/>
    <n v="0.34989999999999999"/>
    <n v="12411.84"/>
    <n v="35472.699999999997"/>
    <m/>
    <s v="-181785817"/>
    <n v="-4803.8500000000058"/>
    <n v="-1008.8085000000012"/>
    <n v="-1680.8600000000006"/>
    <n v="672.05149999999935"/>
  </r>
  <r>
    <s v="Kentucky Power - Gen"/>
    <x v="3"/>
    <s v="Total Company"/>
    <s v="REG TAX  / SL TAX"/>
    <s v="1994 - Q1"/>
    <x v="9"/>
    <x v="3"/>
    <m/>
    <s v="2,326.68"/>
    <s v="6,649.60"/>
    <s v="0.00"/>
    <s v="-1,680.86"/>
    <s v="00.3499"/>
    <s v="645.82"/>
    <s v="1,845.75"/>
    <m/>
    <s v="-181785817"/>
    <n v="-4803.8500000000004"/>
    <n v="-1008.8085000000001"/>
    <n v="-1680.8599999999997"/>
    <n v="672.05149999999958"/>
  </r>
  <r>
    <s v="Kentucky Power - Gen"/>
    <x v="2"/>
    <s v="Total Company"/>
    <s v="REG TAX  / SL TAX"/>
    <s v="1994 - Q1"/>
    <x v="9"/>
    <x v="3"/>
    <m/>
    <s v="4,007.54"/>
    <s v="11,453.45"/>
    <s v="0.00"/>
    <s v="-1,680.86"/>
    <s v="00.3499"/>
    <s v="2,326.68"/>
    <s v="6,649.60"/>
    <m/>
    <s v="-181785817"/>
    <n v="-4803.8500000000004"/>
    <n v="-1008.8085000000001"/>
    <n v="-1680.8600000000001"/>
    <n v="672.05150000000003"/>
  </r>
  <r>
    <s v="Kentucky Power - Gen"/>
    <x v="0"/>
    <s v="Total Company"/>
    <s v="REG TAX  / SL TAX"/>
    <s v="1994 - Q1"/>
    <x v="9"/>
    <x v="3"/>
    <m/>
    <s v="5,688.40"/>
    <s v="16,257.30"/>
    <s v="0.00"/>
    <s v="-1,680.86"/>
    <s v="00.3499"/>
    <s v="4,007.54"/>
    <s v="11,453.45"/>
    <m/>
    <s v="-181785817"/>
    <n v="-4803.8499999999985"/>
    <n v="-1008.8084999999996"/>
    <n v="-1680.8599999999997"/>
    <n v="672.05150000000003"/>
  </r>
  <r>
    <s v="Kentucky Power - Gen"/>
    <x v="13"/>
    <s v="Total Company"/>
    <s v="REG TAX  / SL TAX"/>
    <s v="1994 - Q1"/>
    <x v="9"/>
    <x v="3"/>
    <m/>
    <s v="7,369.26"/>
    <s v="21,061.15"/>
    <s v="0.00"/>
    <s v="-1,680.86"/>
    <s v="00.3499"/>
    <s v="5,688.40"/>
    <s v="16,257.30"/>
    <m/>
    <s v="-181785817"/>
    <n v="-4803.8500000000022"/>
    <n v="-1008.8085000000004"/>
    <n v="-1680.8600000000006"/>
    <n v="672.05150000000015"/>
  </r>
  <r>
    <s v="Kentucky Power - Gen"/>
    <x v="15"/>
    <s v="Total Company"/>
    <s v="REG TAX  / SL TAX"/>
    <s v="1994 - Q1"/>
    <x v="9"/>
    <x v="3"/>
    <m/>
    <s v="12,411.84"/>
    <s v="35,472.70"/>
    <s v="0.00"/>
    <s v="-1,680.86"/>
    <s v="00.3499"/>
    <s v="10,730.98"/>
    <s v="30,668.85"/>
    <m/>
    <s v="-181785817"/>
    <n v="-4803.8499999999985"/>
    <n v="-1008.8084999999996"/>
    <n v="-1680.8600000000006"/>
    <n v="672.05150000000094"/>
  </r>
  <r>
    <s v="Kentucky Power - Gen"/>
    <x v="14"/>
    <s v="Total Company"/>
    <s v="REG TAX  / SL TAX"/>
    <s v="1994 - Q1"/>
    <x v="9"/>
    <x v="3"/>
    <m/>
    <s v="9,050.12"/>
    <s v="25,865.00"/>
    <s v="0.00"/>
    <s v="-1,680.86"/>
    <s v="00.3499"/>
    <s v="7,369.26"/>
    <s v="21,061.15"/>
    <m/>
    <s v="-181785817"/>
    <n v="-4803.8499999999985"/>
    <n v="-1008.8084999999996"/>
    <n v="-1680.8600000000006"/>
    <n v="672.05150000000094"/>
  </r>
  <r>
    <s v="Kentucky Power - Gen"/>
    <x v="7"/>
    <s v="Total Company"/>
    <s v="REG TAX  / SL TAX"/>
    <s v="2002"/>
    <x v="8"/>
    <x v="25"/>
    <m/>
    <s v="1,909.32"/>
    <s v="5,878.27"/>
    <s v="0.00"/>
    <s v="-1,909.32"/>
    <s v="00.3248"/>
    <s v="0.00"/>
    <s v="0.00"/>
    <m/>
    <s v="-181785890"/>
    <n v="-5878.27"/>
    <n v="-1234.4367"/>
    <n v="-1909.32"/>
    <n v="674.88329999999996"/>
  </r>
  <r>
    <s v="Kentucky Power - Gen"/>
    <x v="8"/>
    <s v="Total Company"/>
    <s v="REG TAX  / SL TAX"/>
    <s v="2011 EXP"/>
    <x v="4"/>
    <x v="0"/>
    <m/>
    <s v="144,256.87"/>
    <s v="565,363.63"/>
    <s v="0.00"/>
    <s v="-3,834.68"/>
    <s v="00.2552"/>
    <s v="140,422.19"/>
    <s v="550,334.97"/>
    <m/>
    <s v="-181785914"/>
    <n v="-15028.660000000033"/>
    <n v="-3156.0186000000067"/>
    <n v="-3834.679999999993"/>
    <n v="678.66139999998632"/>
  </r>
  <r>
    <s v="Kentucky Power - Transm"/>
    <x v="12"/>
    <s v="Total Company"/>
    <s v="REG TAX  / SL TAX"/>
    <s v="1994 - Q2"/>
    <x v="9"/>
    <x v="31"/>
    <m/>
    <s v="32,795.45"/>
    <s v="93,698.91"/>
    <s v="0.00"/>
    <s v="-1,699.87"/>
    <s v="00.3500"/>
    <s v="31,095.58"/>
    <s v="88,842.26"/>
    <m/>
    <s v="-181784994"/>
    <n v="-4856.6500000000087"/>
    <n v="-1019.8965000000018"/>
    <n v="-1699.8699999999953"/>
    <n v="679.97349999999358"/>
  </r>
  <r>
    <s v="Kentucky Power - Transm"/>
    <x v="0"/>
    <s v="Total Company"/>
    <s v="REG TAX  / SL TAX"/>
    <s v="1994 - Q2"/>
    <x v="9"/>
    <x v="31"/>
    <m/>
    <s v="27,695.84"/>
    <s v="79,128.96"/>
    <s v="0.00"/>
    <s v="-1,699.87"/>
    <s v="00.3500"/>
    <s v="25,995.97"/>
    <s v="74,272.31"/>
    <m/>
    <s v="-181784994"/>
    <n v="-4856.6500000000087"/>
    <n v="-1019.8965000000018"/>
    <n v="-1699.869999999999"/>
    <n v="679.97349999999722"/>
  </r>
  <r>
    <s v="Kentucky Power - Transm"/>
    <x v="8"/>
    <s v="Total Company"/>
    <s v="REG TAX  / SL TAX"/>
    <s v="1994 - Q2"/>
    <x v="9"/>
    <x v="31"/>
    <m/>
    <s v="14,096.88"/>
    <s v="40,275.76"/>
    <s v="0.00"/>
    <s v="-1,699.87"/>
    <s v="00.3500"/>
    <s v="12,397.01"/>
    <s v="35,419.11"/>
    <m/>
    <s v="-181784994"/>
    <n v="-4856.6500000000015"/>
    <n v="-1019.8965000000003"/>
    <n v="-1699.869999999999"/>
    <n v="679.97349999999869"/>
  </r>
  <r>
    <s v="Kentucky Power - Transm"/>
    <x v="5"/>
    <s v="Total Company"/>
    <s v="REG TAX  / SL TAX"/>
    <s v="1994 - Q2"/>
    <x v="9"/>
    <x v="31"/>
    <m/>
    <s v="20,896.36"/>
    <s v="59,702.36"/>
    <s v="0.00"/>
    <s v="-1,699.87"/>
    <s v="00.3500"/>
    <s v="19,196.49"/>
    <s v="54,845.71"/>
    <m/>
    <s v="-181784994"/>
    <n v="-4856.6500000000015"/>
    <n v="-1019.8965000000003"/>
    <n v="-1699.869999999999"/>
    <n v="679.97349999999869"/>
  </r>
  <r>
    <s v="Kentucky Power - Transm"/>
    <x v="4"/>
    <s v="Total Company"/>
    <s v="REG TAX  / SL TAX"/>
    <s v="1994 - Q2"/>
    <x v="9"/>
    <x v="31"/>
    <m/>
    <s v="22,596.23"/>
    <s v="64,559.01"/>
    <s v="0.00"/>
    <s v="-1,699.87"/>
    <s v="00.3500"/>
    <s v="20,896.36"/>
    <s v="59,702.36"/>
    <m/>
    <s v="-181784994"/>
    <n v="-4856.6500000000015"/>
    <n v="-1019.8965000000003"/>
    <n v="-1699.869999999999"/>
    <n v="679.97349999999869"/>
  </r>
  <r>
    <s v="Kentucky Power - Transm"/>
    <x v="3"/>
    <s v="Total Company"/>
    <s v="REG TAX  / SL TAX"/>
    <s v="1994 - Q2"/>
    <x v="9"/>
    <x v="31"/>
    <m/>
    <s v="24,296.10"/>
    <s v="69,415.66"/>
    <s v="0.00"/>
    <s v="-1,699.87"/>
    <s v="00.3500"/>
    <s v="22,596.23"/>
    <s v="64,559.01"/>
    <m/>
    <s v="-181784994"/>
    <n v="-4856.6500000000015"/>
    <n v="-1019.8965000000003"/>
    <n v="-1699.869999999999"/>
    <n v="679.97349999999869"/>
  </r>
  <r>
    <s v="Kentucky Power - Transm"/>
    <x v="7"/>
    <s v="Total Company"/>
    <s v="REG TAX  / SL TAX"/>
    <s v="1994 - Q2"/>
    <x v="9"/>
    <x v="31"/>
    <m/>
    <s v="10,697.14"/>
    <s v="30,562.46"/>
    <s v="0.00"/>
    <s v="-1,699.87"/>
    <s v="00.3500"/>
    <s v="8,997.27"/>
    <s v="25,705.81"/>
    <m/>
    <s v="-181784994"/>
    <n v="-4856.6499999999978"/>
    <n v="-1019.8964999999995"/>
    <n v="-1699.869999999999"/>
    <n v="679.97349999999949"/>
  </r>
  <r>
    <s v="Kentucky Power - Transm"/>
    <x v="9"/>
    <s v="Total Company"/>
    <s v="REG TAX  / SL TAX"/>
    <s v="1994 - Q2"/>
    <x v="9"/>
    <x v="31"/>
    <m/>
    <s v="17,496.62"/>
    <s v="49,989.06"/>
    <s v="0.00"/>
    <s v="-1,699.87"/>
    <s v="00.3500"/>
    <s v="15,796.75"/>
    <s v="45,132.41"/>
    <m/>
    <s v="-181784994"/>
    <n v="-4856.6499999999942"/>
    <n v="-1019.8964999999987"/>
    <n v="-1699.869999999999"/>
    <n v="679.97350000000029"/>
  </r>
  <r>
    <s v="Kentucky Power - Transm"/>
    <x v="13"/>
    <s v="Total Company"/>
    <s v="REG TAX  / SL TAX"/>
    <s v="1994 - Q2"/>
    <x v="9"/>
    <x v="31"/>
    <m/>
    <s v="29,395.71"/>
    <s v="83,985.61"/>
    <s v="0.00"/>
    <s v="-1,699.87"/>
    <s v="00.3500"/>
    <s v="27,695.84"/>
    <s v="79,128.96"/>
    <m/>
    <s v="-181784994"/>
    <n v="-4856.6499999999942"/>
    <n v="-1019.8964999999987"/>
    <n v="-1699.869999999999"/>
    <n v="679.97350000000029"/>
  </r>
  <r>
    <s v="Kentucky Power - Transm"/>
    <x v="6"/>
    <s v="Total Company"/>
    <s v="REG TAX  / SL TAX"/>
    <s v="1994 - Q2"/>
    <x v="9"/>
    <x v="31"/>
    <m/>
    <s v="12,397.01"/>
    <s v="35,419.11"/>
    <s v="0.00"/>
    <s v="-1,699.87"/>
    <s v="00.3500"/>
    <s v="10,697.14"/>
    <s v="30,562.46"/>
    <m/>
    <s v="-181784994"/>
    <n v="-4856.6500000000015"/>
    <n v="-1019.8965000000003"/>
    <n v="-1699.8700000000008"/>
    <n v="679.97350000000051"/>
  </r>
  <r>
    <s v="Kentucky Power - Transm"/>
    <x v="10"/>
    <s v="Total Company"/>
    <s v="REG TAX  / SL TAX"/>
    <s v="1994 - Q2"/>
    <x v="9"/>
    <x v="31"/>
    <m/>
    <s v="15,796.75"/>
    <s v="45,132.41"/>
    <s v="0.00"/>
    <s v="-1,699.87"/>
    <s v="00.3500"/>
    <s v="14,096.88"/>
    <s v="40,275.76"/>
    <m/>
    <s v="-181784994"/>
    <n v="-4856.6500000000015"/>
    <n v="-1019.8965000000003"/>
    <n v="-1699.8700000000008"/>
    <n v="679.97350000000051"/>
  </r>
  <r>
    <s v="Kentucky Power - Transm"/>
    <x v="11"/>
    <s v="Total Company"/>
    <s v="REG TAX  / SL TAX"/>
    <s v="1994 - Q2"/>
    <x v="9"/>
    <x v="31"/>
    <m/>
    <n v="36195.19"/>
    <n v="103412.21"/>
    <n v="0"/>
    <n v="-1699.87"/>
    <n v="0.35"/>
    <n v="34495.32"/>
    <n v="98555.56"/>
    <m/>
    <s v="-181784994"/>
    <n v="-4856.6500000000087"/>
    <n v="-1019.8965000000018"/>
    <n v="-1699.8700000000026"/>
    <n v="679.97350000000085"/>
  </r>
  <r>
    <s v="Kentucky Power - Transm"/>
    <x v="1"/>
    <s v="Total Company"/>
    <s v="REG TAX  / SL TAX"/>
    <s v="1994 - Q2"/>
    <x v="9"/>
    <x v="31"/>
    <m/>
    <s v="19,196.49"/>
    <s v="54,845.71"/>
    <s v="0.00"/>
    <s v="-1,699.87"/>
    <s v="00.3500"/>
    <s v="17,496.62"/>
    <s v="49,989.06"/>
    <m/>
    <s v="-181784994"/>
    <n v="-4856.6500000000015"/>
    <n v="-1019.8965000000003"/>
    <n v="-1699.8700000000026"/>
    <n v="679.97350000000233"/>
  </r>
  <r>
    <s v="Kentucky Power - Transm"/>
    <x v="2"/>
    <s v="Total Company"/>
    <s v="REG TAX  / SL TAX"/>
    <s v="1994 - Q2"/>
    <x v="9"/>
    <x v="31"/>
    <m/>
    <s v="25,995.97"/>
    <s v="74,272.31"/>
    <s v="0.00"/>
    <s v="-1,699.87"/>
    <s v="00.3500"/>
    <s v="24,296.10"/>
    <s v="69,415.66"/>
    <m/>
    <s v="-181784994"/>
    <n v="-4856.6499999999942"/>
    <n v="-1019.8964999999987"/>
    <n v="-1699.8700000000026"/>
    <n v="679.97350000000392"/>
  </r>
  <r>
    <s v="Kentucky Power - Transm"/>
    <x v="14"/>
    <s v="Total Company"/>
    <s v="REG TAX  / SL TAX"/>
    <s v="1994 - Q2"/>
    <x v="9"/>
    <x v="31"/>
    <m/>
    <s v="31,095.58"/>
    <s v="88,842.26"/>
    <s v="0.00"/>
    <s v="-1,699.87"/>
    <s v="00.3500"/>
    <s v="29,395.71"/>
    <s v="83,985.61"/>
    <m/>
    <s v="-181784994"/>
    <n v="-4856.6499999999942"/>
    <n v="-1019.8964999999987"/>
    <n v="-1699.8700000000026"/>
    <n v="679.97350000000392"/>
  </r>
  <r>
    <s v="Kentucky Power - Transm"/>
    <x v="15"/>
    <s v="Total Company"/>
    <s v="REG TAX  / SL TAX"/>
    <s v="1994 - Q2"/>
    <x v="9"/>
    <x v="31"/>
    <m/>
    <s v="34,495.32"/>
    <s v="98,555.56"/>
    <s v="0.00"/>
    <s v="-1,699.87"/>
    <s v="00.3500"/>
    <s v="32,795.45"/>
    <s v="93,698.91"/>
    <m/>
    <s v="-181784994"/>
    <n v="-4856.6499999999942"/>
    <n v="-1019.8964999999987"/>
    <n v="-1699.8700000000026"/>
    <n v="679.97350000000392"/>
  </r>
  <r>
    <s v="Kentucky Power - Gen"/>
    <x v="0"/>
    <s v="Total Company"/>
    <s v="REG TAX  / SL TAX"/>
    <s v="1991"/>
    <x v="28"/>
    <x v="3"/>
    <m/>
    <s v="1,759.02"/>
    <s v="5,054.37"/>
    <s v="0.00"/>
    <s v="-1,716.85"/>
    <s v="00.3480"/>
    <s v="42.17"/>
    <s v="121.16"/>
    <m/>
    <s v="-181785924"/>
    <n v="-4933.21"/>
    <n v="-1035.9740999999999"/>
    <n v="-1716.85"/>
    <n v="680.8759"/>
  </r>
  <r>
    <s v="Kentucky Power - Gen"/>
    <x v="7"/>
    <s v="Total Company"/>
    <s v="REG TAX  / SL TAX"/>
    <s v="2012 Q4 50%"/>
    <x v="22"/>
    <x v="3"/>
    <m/>
    <s v="34,643.22"/>
    <s v="122,174.36"/>
    <s v="0.00"/>
    <s v="-2,684.76"/>
    <s v="00.2836"/>
    <s v="31,958.46"/>
    <s v="112,706.16"/>
    <m/>
    <s v="-181785954"/>
    <n v="-9468.1999999999971"/>
    <n v="-1988.3219999999992"/>
    <n v="-2684.760000000002"/>
    <n v="696.43800000000283"/>
  </r>
  <r>
    <s v="Kentucky Power - Transm"/>
    <x v="2"/>
    <s v="Total Company"/>
    <s v="REG TAX  / SL TAX"/>
    <s v="2004 30%"/>
    <x v="2"/>
    <x v="8"/>
    <m/>
    <s v="89,832.24"/>
    <s v="261,321.84"/>
    <s v="0.00"/>
    <s v="-1,795.31"/>
    <s v="00.3438"/>
    <s v="88,036.93"/>
    <s v="256,099.28"/>
    <m/>
    <s v="-181785107"/>
    <n v="-5222.5599999999977"/>
    <n v="-1096.7375999999995"/>
    <n v="-1795.3100000000122"/>
    <n v="698.57240000001275"/>
  </r>
  <r>
    <s v="Kentucky Power - Gen"/>
    <x v="3"/>
    <s v="Total Company"/>
    <s v="REG TAX  / SL TAX"/>
    <s v="2002 30%"/>
    <x v="8"/>
    <x v="3"/>
    <m/>
    <s v="14,689.07"/>
    <s v="42,410.06"/>
    <s v="0.00"/>
    <s v="-1,783.20"/>
    <s v="00.3464"/>
    <s v="12,905.87"/>
    <s v="37,261.63"/>
    <m/>
    <s v="-181785858"/>
    <n v="-5148.43"/>
    <n v="-1081.1703"/>
    <n v="-1783.1999999999989"/>
    <n v="702.02969999999891"/>
  </r>
  <r>
    <s v="Kentucky Power - Gen"/>
    <x v="1"/>
    <s v="Total Company"/>
    <s v="REG TAX  / SL TAX"/>
    <s v="2002 30%"/>
    <x v="8"/>
    <x v="3"/>
    <m/>
    <s v="9,339.47"/>
    <s v="26,964.77"/>
    <s v="0.00"/>
    <s v="-1,783.20"/>
    <s v="00.3464"/>
    <s v="7,556.27"/>
    <s v="21,816.34"/>
    <m/>
    <s v="-181785858"/>
    <n v="-5148.43"/>
    <n v="-1081.1703"/>
    <n v="-1783.1999999999989"/>
    <n v="702.02969999999891"/>
  </r>
  <r>
    <s v="Kentucky Power - Gen"/>
    <x v="10"/>
    <s v="Total Company"/>
    <s v="REG TAX  / SL TAX"/>
    <s v="2002 30%"/>
    <x v="8"/>
    <x v="3"/>
    <m/>
    <s v="5,773.07"/>
    <s v="16,667.91"/>
    <s v="0.00"/>
    <s v="-1,783.20"/>
    <s v="00.3464"/>
    <s v="3,989.87"/>
    <s v="11,519.48"/>
    <m/>
    <s v="-181785858"/>
    <n v="-5148.43"/>
    <n v="-1081.1703"/>
    <n v="-1783.1999999999998"/>
    <n v="702.02969999999982"/>
  </r>
  <r>
    <s v="Kentucky Power - Gen"/>
    <x v="6"/>
    <s v="Total Company"/>
    <s v="REG TAX  / SL TAX"/>
    <s v="2002 30%"/>
    <x v="8"/>
    <x v="3"/>
    <m/>
    <s v="2,206.67"/>
    <s v="6,371.05"/>
    <s v="0.00"/>
    <s v="-1,783.20"/>
    <s v="00.3464"/>
    <s v="423.47"/>
    <s v="1,222.62"/>
    <m/>
    <s v="-181785858"/>
    <n v="-5148.43"/>
    <n v="-1081.1703"/>
    <n v="-1783.2"/>
    <n v="702.02970000000005"/>
  </r>
  <r>
    <s v="Kentucky Power - Gen"/>
    <x v="8"/>
    <s v="Total Company"/>
    <s v="REG TAX  / SL TAX"/>
    <s v="2002 30%"/>
    <x v="8"/>
    <x v="3"/>
    <m/>
    <s v="3,989.87"/>
    <s v="11,519.48"/>
    <s v="0.00"/>
    <s v="-1,783.20"/>
    <s v="00.3464"/>
    <s v="2,206.67"/>
    <s v="6,371.05"/>
    <m/>
    <s v="-181785858"/>
    <n v="-5148.4299999999994"/>
    <n v="-1081.1702999999998"/>
    <n v="-1783.1999999999998"/>
    <n v="702.02970000000005"/>
  </r>
  <r>
    <s v="Kentucky Power - Gen"/>
    <x v="5"/>
    <s v="Total Company"/>
    <s v="REG TAX  / SL TAX"/>
    <s v="2002 30%"/>
    <x v="8"/>
    <x v="3"/>
    <m/>
    <s v="11,122.67"/>
    <s v="32,113.20"/>
    <s v="0.00"/>
    <s v="-1,783.20"/>
    <s v="00.3464"/>
    <s v="9,339.47"/>
    <s v="26,964.77"/>
    <m/>
    <s v="-181785858"/>
    <n v="-5148.43"/>
    <n v="-1081.1703"/>
    <n v="-1783.2000000000007"/>
    <n v="702.02970000000073"/>
  </r>
  <r>
    <s v="Kentucky Power - Gen"/>
    <x v="2"/>
    <s v="Total Company"/>
    <s v="REG TAX  / SL TAX"/>
    <s v="2002 30%"/>
    <x v="8"/>
    <x v="3"/>
    <m/>
    <s v="16,472.27"/>
    <s v="47,558.49"/>
    <s v="0.00"/>
    <s v="-1,783.20"/>
    <s v="00.3464"/>
    <s v="14,689.07"/>
    <s v="42,410.06"/>
    <m/>
    <s v="-181785858"/>
    <n v="-5148.43"/>
    <n v="-1081.1703"/>
    <n v="-1783.2000000000007"/>
    <n v="702.02970000000073"/>
  </r>
  <r>
    <s v="Kentucky Power - Gen"/>
    <x v="0"/>
    <s v="Total Company"/>
    <s v="REG TAX  / SL TAX"/>
    <s v="2002 30%"/>
    <x v="8"/>
    <x v="3"/>
    <m/>
    <s v="18,255.47"/>
    <s v="52,706.92"/>
    <s v="0.00"/>
    <s v="-1,783.20"/>
    <s v="00.3464"/>
    <s v="16,472.27"/>
    <s v="47,558.49"/>
    <m/>
    <s v="-181785858"/>
    <n v="-5148.43"/>
    <n v="-1081.1703"/>
    <n v="-1783.2000000000007"/>
    <n v="702.02970000000073"/>
  </r>
  <r>
    <s v="Kentucky Power - Gen"/>
    <x v="9"/>
    <s v="Total Company"/>
    <s v="REG TAX  / SL TAX"/>
    <s v="2002 30%"/>
    <x v="8"/>
    <x v="3"/>
    <m/>
    <s v="7,556.27"/>
    <s v="21,816.34"/>
    <s v="0.00"/>
    <s v="-1,783.20"/>
    <s v="00.3464"/>
    <s v="5,773.07"/>
    <s v="16,667.91"/>
    <m/>
    <s v="-181785858"/>
    <n v="-5148.43"/>
    <n v="-1081.1703"/>
    <n v="-1783.2000000000007"/>
    <n v="702.02970000000073"/>
  </r>
  <r>
    <s v="Kentucky Power - Gen"/>
    <x v="4"/>
    <s v="Total Company"/>
    <s v="REG TAX  / SL TAX"/>
    <s v="2002 30%"/>
    <x v="8"/>
    <x v="3"/>
    <m/>
    <s v="12,905.87"/>
    <s v="37,261.63"/>
    <s v="0.00"/>
    <s v="-1,783.20"/>
    <s v="00.3464"/>
    <s v="11,122.67"/>
    <s v="32,113.20"/>
    <m/>
    <s v="-181785858"/>
    <n v="-5148.4299999999967"/>
    <n v="-1081.1702999999993"/>
    <n v="-1783.2000000000007"/>
    <n v="702.02970000000141"/>
  </r>
  <r>
    <s v="Kentucky Power - Gen"/>
    <x v="15"/>
    <s v="Total Company"/>
    <s v="REG TAX  / SL TAX"/>
    <s v="1992"/>
    <x v="24"/>
    <x v="0"/>
    <m/>
    <s v="1,803.17"/>
    <s v="5,122.18"/>
    <s v="0.00"/>
    <s v="-1,803.17"/>
    <s v="00.3520"/>
    <s v="0.00"/>
    <s v="0.00"/>
    <m/>
    <s v="-181786498"/>
    <n v="-5122.18"/>
    <n v="-1075.6578"/>
    <n v="-1803.17"/>
    <n v="727.51220000000012"/>
  </r>
  <r>
    <s v="Kentucky Power - Gen"/>
    <x v="6"/>
    <s v="Total Company"/>
    <s v="REG TAX  / SL TAX"/>
    <s v="2001"/>
    <x v="10"/>
    <x v="25"/>
    <m/>
    <s v="1,992.47"/>
    <s v="6,020.49"/>
    <s v="0.00"/>
    <s v="-1,992.47"/>
    <s v="00.3309"/>
    <s v="0.00"/>
    <s v="0.00"/>
    <m/>
    <s v="-181786457"/>
    <n v="-6020.49"/>
    <n v="-1264.3028999999999"/>
    <n v="-1992.47"/>
    <n v="728.16710000000012"/>
  </r>
  <r>
    <s v="Kentucky Power - Gen"/>
    <x v="11"/>
    <s v="Total Company"/>
    <s v="REG TAX  / SL TAX"/>
    <s v="1994 - Q1"/>
    <x v="9"/>
    <x v="3"/>
    <m/>
    <n v="13692.65"/>
    <n v="39142.5"/>
    <n v="0"/>
    <n v="-1844.99"/>
    <n v="0.3498"/>
    <n v="11847.66"/>
    <n v="33868.32"/>
    <m/>
    <s v="-181786369"/>
    <n v="-5274.18"/>
    <n v="-1107.5778"/>
    <n v="-1844.9899999999998"/>
    <n v="737.41219999999976"/>
  </r>
  <r>
    <s v="Kentucky Power - Gen"/>
    <x v="12"/>
    <s v="Total Company"/>
    <s v="REG TAX  / SL TAX"/>
    <s v="1994 - Q1"/>
    <x v="9"/>
    <x v="3"/>
    <m/>
    <s v="10,002.67"/>
    <s v="28,594.14"/>
    <s v="0.00"/>
    <s v="-1,844.99"/>
    <s v="00.3498"/>
    <s v="8,157.68"/>
    <s v="23,319.96"/>
    <m/>
    <s v="-181786369"/>
    <n v="-5274.18"/>
    <n v="-1107.5778"/>
    <n v="-1844.9899999999998"/>
    <n v="737.41219999999976"/>
  </r>
  <r>
    <s v="Kentucky Power - Gen"/>
    <x v="15"/>
    <s v="Total Company"/>
    <s v="REG TAX  / SL TAX"/>
    <s v="1994 - Q1"/>
    <x v="9"/>
    <x v="3"/>
    <m/>
    <s v="11,847.66"/>
    <s v="33,868.32"/>
    <s v="0.00"/>
    <s v="-1,844.99"/>
    <s v="00.3498"/>
    <s v="10,002.67"/>
    <s v="28,594.14"/>
    <m/>
    <s v="-181786369"/>
    <n v="-5274.18"/>
    <n v="-1107.5778"/>
    <n v="-1844.9899999999998"/>
    <n v="737.41219999999976"/>
  </r>
  <r>
    <s v="Kentucky Power - Gen"/>
    <x v="0"/>
    <s v="Total Company"/>
    <s v="REG TAX  / SL TAX"/>
    <s v="1994 - Q1"/>
    <x v="9"/>
    <x v="3"/>
    <m/>
    <s v="4,467.70"/>
    <s v="12,771.60"/>
    <s v="0.00"/>
    <s v="-1,844.99"/>
    <s v="00.3498"/>
    <s v="2,622.71"/>
    <s v="7,497.42"/>
    <m/>
    <s v="-181786369"/>
    <n v="-5274.18"/>
    <n v="-1107.5778"/>
    <n v="-1844.9899999999998"/>
    <n v="737.41219999999976"/>
  </r>
  <r>
    <s v="Kentucky Power - Gen"/>
    <x v="2"/>
    <s v="Total Company"/>
    <s v="REG TAX  / SL TAX"/>
    <s v="1994 - Q1"/>
    <x v="9"/>
    <x v="3"/>
    <m/>
    <s v="2,622.71"/>
    <s v="7,497.42"/>
    <s v="0.00"/>
    <s v="-1,844.99"/>
    <s v="00.3498"/>
    <s v="777.72"/>
    <s v="2,223.24"/>
    <m/>
    <s v="-181786369"/>
    <n v="-5274.18"/>
    <n v="-1107.5778"/>
    <n v="-1844.99"/>
    <n v="737.41219999999998"/>
  </r>
  <r>
    <s v="Kentucky Power - Gen"/>
    <x v="13"/>
    <s v="Total Company"/>
    <s v="REG TAX  / SL TAX"/>
    <s v="1994 - Q1"/>
    <x v="9"/>
    <x v="3"/>
    <m/>
    <s v="6,312.69"/>
    <s v="18,045.78"/>
    <s v="0.00"/>
    <s v="-1,844.99"/>
    <s v="00.3498"/>
    <s v="4,467.70"/>
    <s v="12,771.60"/>
    <m/>
    <s v="-181786369"/>
    <n v="-5274.1799999999985"/>
    <n v="-1107.5777999999996"/>
    <n v="-1844.9899999999998"/>
    <n v="737.41220000000021"/>
  </r>
  <r>
    <s v="Kentucky Power - Gen"/>
    <x v="14"/>
    <s v="Total Company"/>
    <s v="REG TAX  / SL TAX"/>
    <s v="1994 - Q1"/>
    <x v="9"/>
    <x v="3"/>
    <m/>
    <s v="8,157.68"/>
    <s v="23,319.96"/>
    <s v="0.00"/>
    <s v="-1,844.99"/>
    <s v="00.3498"/>
    <s v="6,312.69"/>
    <s v="18,045.78"/>
    <m/>
    <s v="-181786369"/>
    <n v="-5274.18"/>
    <n v="-1107.5778"/>
    <n v="-1844.9900000000007"/>
    <n v="737.41220000000067"/>
  </r>
  <r>
    <s v="Kentucky Power - Transm"/>
    <x v="7"/>
    <s v="Total Company"/>
    <s v="REG TAX  / SL TAX"/>
    <s v="1987"/>
    <x v="39"/>
    <x v="8"/>
    <m/>
    <s v="2,983.30"/>
    <s v="8,548.48"/>
    <s v="0.00"/>
    <s v="-1,871.40"/>
    <s v="00.3490"/>
    <s v="1,111.90"/>
    <s v="3,186.08"/>
    <m/>
    <s v="-181785079"/>
    <n v="-5362.4"/>
    <n v="-1126.1039999999998"/>
    <n v="-1871.4"/>
    <n v="745.29600000000028"/>
  </r>
  <r>
    <s v="Kentucky Power - Transm"/>
    <x v="15"/>
    <s v="Total Company"/>
    <s v="REG TAX  / SL TAX"/>
    <s v="1987"/>
    <x v="39"/>
    <x v="8"/>
    <m/>
    <s v="29,183.04"/>
    <s v="83,622.08"/>
    <s v="0.00"/>
    <s v="-1,871.41"/>
    <s v="00.3490"/>
    <s v="27,311.63"/>
    <s v="78,259.68"/>
    <m/>
    <s v="-181785079"/>
    <n v="-5362.4000000000087"/>
    <n v="-1126.1040000000019"/>
    <n v="-1871.4099999999999"/>
    <n v="745.30599999999799"/>
  </r>
  <r>
    <s v="Kentucky Power - Transm"/>
    <x v="9"/>
    <s v="Total Company"/>
    <s v="REG TAX  / SL TAX"/>
    <s v="1987"/>
    <x v="39"/>
    <x v="8"/>
    <m/>
    <s v="10,468.94"/>
    <s v="29,998.08"/>
    <s v="0.00"/>
    <s v="-1,871.41"/>
    <s v="00.3490"/>
    <s v="8,597.53"/>
    <s v="24,635.68"/>
    <m/>
    <s v="-181785079"/>
    <n v="-5362.4000000000015"/>
    <n v="-1126.1040000000003"/>
    <n v="-1871.4099999999999"/>
    <n v="745.30599999999959"/>
  </r>
  <r>
    <s v="Kentucky Power - Transm"/>
    <x v="1"/>
    <s v="Total Company"/>
    <s v="REG TAX  / SL TAX"/>
    <s v="1987"/>
    <x v="39"/>
    <x v="8"/>
    <m/>
    <s v="12,340.35"/>
    <s v="35,360.48"/>
    <s v="0.00"/>
    <s v="-1,871.41"/>
    <s v="00.3490"/>
    <s v="10,468.94"/>
    <s v="29,998.08"/>
    <m/>
    <s v="-181785079"/>
    <n v="-5362.4000000000015"/>
    <n v="-1126.1040000000003"/>
    <n v="-1871.4099999999999"/>
    <n v="745.30599999999959"/>
  </r>
  <r>
    <s v="Kentucky Power - Transm"/>
    <x v="4"/>
    <s v="Total Company"/>
    <s v="REG TAX  / SL TAX"/>
    <s v="1987"/>
    <x v="39"/>
    <x v="8"/>
    <m/>
    <s v="16,083.17"/>
    <s v="46,085.28"/>
    <s v="0.00"/>
    <s v="-1,871.41"/>
    <s v="00.3490"/>
    <s v="14,211.76"/>
    <s v="40,722.88"/>
    <m/>
    <s v="-181785079"/>
    <n v="-5362.4000000000015"/>
    <n v="-1126.1040000000003"/>
    <n v="-1871.4099999999999"/>
    <n v="745.30599999999959"/>
  </r>
  <r>
    <s v="Kentucky Power - Transm"/>
    <x v="2"/>
    <s v="Total Company"/>
    <s v="REG TAX  / SL TAX"/>
    <s v="1987"/>
    <x v="39"/>
    <x v="8"/>
    <m/>
    <s v="19,825.99"/>
    <s v="56,810.08"/>
    <s v="0.00"/>
    <s v="-1,871.41"/>
    <s v="00.3490"/>
    <s v="17,954.58"/>
    <s v="51,447.68"/>
    <m/>
    <s v="-181785079"/>
    <n v="-5362.4000000000015"/>
    <n v="-1126.1040000000003"/>
    <n v="-1871.4099999999999"/>
    <n v="745.30599999999959"/>
  </r>
  <r>
    <s v="Kentucky Power - Transm"/>
    <x v="0"/>
    <s v="Total Company"/>
    <s v="REG TAX  / SL TAX"/>
    <s v="1987"/>
    <x v="39"/>
    <x v="8"/>
    <m/>
    <s v="21,697.40"/>
    <s v="62,172.48"/>
    <s v="0.00"/>
    <s v="-1,871.41"/>
    <s v="00.3490"/>
    <s v="19,825.99"/>
    <s v="56,810.08"/>
    <m/>
    <s v="-181785079"/>
    <n v="-5362.4000000000015"/>
    <n v="-1126.1040000000003"/>
    <n v="-1871.4099999999999"/>
    <n v="745.30599999999959"/>
  </r>
  <r>
    <s v="Kentucky Power - Transm"/>
    <x v="13"/>
    <s v="Total Company"/>
    <s v="REG TAX  / SL TAX"/>
    <s v="1987"/>
    <x v="39"/>
    <x v="8"/>
    <m/>
    <s v="23,568.81"/>
    <s v="67,534.88"/>
    <s v="0.00"/>
    <s v="-1,871.41"/>
    <s v="00.3490"/>
    <s v="21,697.40"/>
    <s v="62,172.48"/>
    <m/>
    <s v="-181785079"/>
    <n v="-5362.4000000000015"/>
    <n v="-1126.1040000000003"/>
    <n v="-1871.4099999999999"/>
    <n v="745.30599999999959"/>
  </r>
  <r>
    <s v="Kentucky Power - Transm"/>
    <x v="6"/>
    <s v="Total Company"/>
    <s v="REG TAX  / SL TAX"/>
    <s v="1987"/>
    <x v="39"/>
    <x v="8"/>
    <m/>
    <s v="4,854.71"/>
    <s v="13,910.88"/>
    <s v="0.00"/>
    <s v="-1,871.41"/>
    <s v="00.3490"/>
    <s v="2,983.30"/>
    <s v="8,548.48"/>
    <m/>
    <s v="-181785079"/>
    <n v="-5362.4"/>
    <n v="-1126.1039999999998"/>
    <n v="-1871.4099999999999"/>
    <n v="745.30600000000004"/>
  </r>
  <r>
    <s v="Kentucky Power - Transm"/>
    <x v="8"/>
    <s v="Total Company"/>
    <s v="REG TAX  / SL TAX"/>
    <s v="1987"/>
    <x v="39"/>
    <x v="8"/>
    <m/>
    <s v="6,726.12"/>
    <s v="19,273.28"/>
    <s v="0.00"/>
    <s v="-1,871.41"/>
    <s v="00.3490"/>
    <s v="4,854.71"/>
    <s v="13,910.88"/>
    <m/>
    <s v="-181785079"/>
    <n v="-5362.4"/>
    <n v="-1126.1039999999998"/>
    <n v="-1871.4099999999999"/>
    <n v="745.30600000000004"/>
  </r>
  <r>
    <s v="Kentucky Power - Transm"/>
    <x v="10"/>
    <s v="Total Company"/>
    <s v="REG TAX  / SL TAX"/>
    <s v="1987"/>
    <x v="39"/>
    <x v="8"/>
    <m/>
    <s v="8,597.53"/>
    <s v="24,635.68"/>
    <s v="0.00"/>
    <s v="-1,871.41"/>
    <s v="00.3490"/>
    <s v="6,726.12"/>
    <s v="19,273.28"/>
    <m/>
    <s v="-181785079"/>
    <n v="-5362.4000000000015"/>
    <n v="-1126.1040000000003"/>
    <n v="-1871.4100000000008"/>
    <n v="745.30600000000049"/>
  </r>
  <r>
    <s v="Kentucky Power - Transm"/>
    <x v="11"/>
    <s v="Total Company"/>
    <s v="REG TAX  / SL TAX"/>
    <s v="1987"/>
    <x v="39"/>
    <x v="8"/>
    <m/>
    <n v="31054.45"/>
    <n v="88984.48"/>
    <n v="0"/>
    <n v="-1871.41"/>
    <n v="0.34899999999999998"/>
    <n v="29183.040000000001"/>
    <n v="83622.080000000002"/>
    <m/>
    <s v="-181785079"/>
    <n v="-5362.3999999999942"/>
    <n v="-1126.1039999999987"/>
    <n v="-1871.4099999999999"/>
    <n v="745.30600000000118"/>
  </r>
  <r>
    <s v="Kentucky Power - Transm"/>
    <x v="5"/>
    <s v="Total Company"/>
    <s v="REG TAX  / SL TAX"/>
    <s v="1987"/>
    <x v="39"/>
    <x v="8"/>
    <m/>
    <s v="14,211.76"/>
    <s v="40,722.88"/>
    <s v="0.00"/>
    <s v="-1,871.41"/>
    <s v="00.3490"/>
    <s v="12,340.35"/>
    <s v="35,360.48"/>
    <m/>
    <s v="-181785079"/>
    <n v="-5362.3999999999942"/>
    <n v="-1126.1039999999987"/>
    <n v="-1871.4099999999999"/>
    <n v="745.30600000000118"/>
  </r>
  <r>
    <s v="Kentucky Power - Transm"/>
    <x v="14"/>
    <s v="Total Company"/>
    <s v="REG TAX  / SL TAX"/>
    <s v="1987"/>
    <x v="39"/>
    <x v="8"/>
    <m/>
    <s v="25,440.22"/>
    <s v="72,897.28"/>
    <s v="0.00"/>
    <s v="-1,871.41"/>
    <s v="00.3490"/>
    <s v="23,568.81"/>
    <s v="67,534.88"/>
    <m/>
    <s v="-181785079"/>
    <n v="-5362.3999999999942"/>
    <n v="-1126.1039999999987"/>
    <n v="-1871.4099999999999"/>
    <n v="745.30600000000118"/>
  </r>
  <r>
    <s v="Kentucky Power - Transm"/>
    <x v="12"/>
    <s v="Total Company"/>
    <s v="REG TAX  / SL TAX"/>
    <s v="1987"/>
    <x v="39"/>
    <x v="8"/>
    <m/>
    <s v="27,311.63"/>
    <s v="78,259.68"/>
    <s v="0.00"/>
    <s v="-1,871.41"/>
    <s v="00.3490"/>
    <s v="25,440.22"/>
    <s v="72,897.28"/>
    <m/>
    <s v="-181785079"/>
    <n v="-5362.3999999999942"/>
    <n v="-1126.1039999999987"/>
    <n v="-1871.4099999999999"/>
    <n v="745.30600000000118"/>
  </r>
  <r>
    <s v="Kentucky Power - Transm"/>
    <x v="3"/>
    <s v="Total Company"/>
    <s v="REG TAX  / SL TAX"/>
    <s v="1987"/>
    <x v="39"/>
    <x v="8"/>
    <m/>
    <s v="17,954.58"/>
    <s v="51,447.68"/>
    <s v="0.00"/>
    <s v="-1,871.41"/>
    <s v="00.3490"/>
    <s v="16,083.17"/>
    <s v="46,085.28"/>
    <m/>
    <s v="-181785079"/>
    <n v="-5362.4000000000015"/>
    <n v="-1126.1040000000003"/>
    <n v="-1871.4100000000017"/>
    <n v="745.3060000000014"/>
  </r>
  <r>
    <s v="Kentucky Power - Transm"/>
    <x v="15"/>
    <s v="Total Company"/>
    <s v="REG TAX  / SL TAX"/>
    <s v="2003 50%"/>
    <x v="0"/>
    <x v="6"/>
    <m/>
    <s v="21,475.62"/>
    <s v="61,358.88"/>
    <s v="0.00"/>
    <s v="-1,872.29"/>
    <s v="00.3500"/>
    <s v="19,603.33"/>
    <s v="56,009.47"/>
    <m/>
    <s v="-181785249"/>
    <n v="-5349.4099999999962"/>
    <n v="-1123.3760999999993"/>
    <n v="-1872.2899999999972"/>
    <n v="748.91389999999797"/>
  </r>
  <r>
    <s v="Kentucky Power - Transm"/>
    <x v="2"/>
    <s v="Total Company"/>
    <s v="REG TAX  / SL TAX"/>
    <s v="2003 50%"/>
    <x v="0"/>
    <x v="6"/>
    <m/>
    <s v="12,114.15"/>
    <s v="34,611.83"/>
    <s v="0.00"/>
    <s v="-1,872.29"/>
    <s v="00.3500"/>
    <s v="10,241.86"/>
    <s v="29,262.42"/>
    <m/>
    <s v="-181785249"/>
    <n v="-5349.4100000000035"/>
    <n v="-1123.3761000000006"/>
    <n v="-1872.2899999999991"/>
    <n v="748.91389999999842"/>
  </r>
  <r>
    <s v="Kentucky Power - Transm"/>
    <x v="13"/>
    <s v="Total Company"/>
    <s v="REG TAX  / SL TAX"/>
    <s v="2003 50%"/>
    <x v="0"/>
    <x v="6"/>
    <m/>
    <s v="15,858.74"/>
    <s v="45,310.65"/>
    <s v="0.00"/>
    <s v="-1,872.29"/>
    <s v="00.3500"/>
    <s v="13,986.45"/>
    <s v="39,961.24"/>
    <m/>
    <s v="-181785249"/>
    <n v="-5349.4100000000035"/>
    <n v="-1123.3761000000006"/>
    <n v="-1872.2899999999991"/>
    <n v="748.91389999999842"/>
  </r>
  <r>
    <s v="Kentucky Power - Transm"/>
    <x v="4"/>
    <s v="Total Company"/>
    <s v="REG TAX  / SL TAX"/>
    <s v="2003 50%"/>
    <x v="0"/>
    <x v="6"/>
    <m/>
    <s v="8,369.56"/>
    <s v="23,913.01"/>
    <s v="0.00"/>
    <s v="-1,872.29"/>
    <s v="00.3500"/>
    <s v="6,497.27"/>
    <s v="18,563.60"/>
    <m/>
    <s v="-181785249"/>
    <n v="-5349.41"/>
    <n v="-1123.3761"/>
    <n v="-1872.2899999999991"/>
    <n v="748.9138999999991"/>
  </r>
  <r>
    <s v="Kentucky Power - Transm"/>
    <x v="12"/>
    <s v="Total Company"/>
    <s v="REG TAX  / SL TAX"/>
    <s v="2003 50%"/>
    <x v="0"/>
    <x v="6"/>
    <m/>
    <s v="19,603.33"/>
    <s v="56,009.47"/>
    <s v="0.00"/>
    <s v="-1,872.29"/>
    <s v="00.3500"/>
    <s v="17,731.04"/>
    <s v="50,660.06"/>
    <m/>
    <s v="-181785249"/>
    <n v="-5349.4100000000035"/>
    <n v="-1123.3761000000006"/>
    <n v="-1872.2900000000009"/>
    <n v="748.91390000000024"/>
  </r>
  <r>
    <s v="Kentucky Power - Transm"/>
    <x v="1"/>
    <s v="Total Company"/>
    <s v="REG TAX  / SL TAX"/>
    <s v="2003 50%"/>
    <x v="0"/>
    <x v="6"/>
    <m/>
    <s v="4,624.97"/>
    <s v="13,214.19"/>
    <s v="0.00"/>
    <s v="-1,872.29"/>
    <s v="00.3500"/>
    <s v="2,752.68"/>
    <s v="7,864.78"/>
    <m/>
    <s v="-181785249"/>
    <n v="-5349.4100000000008"/>
    <n v="-1123.3761000000002"/>
    <n v="-1872.2900000000004"/>
    <n v="748.91390000000024"/>
  </r>
  <r>
    <s v="Kentucky Power - Transm"/>
    <x v="11"/>
    <s v="Total Company"/>
    <s v="REG TAX  / SL TAX"/>
    <s v="2003 50%"/>
    <x v="0"/>
    <x v="6"/>
    <m/>
    <n v="23347.91"/>
    <n v="66708.289999999994"/>
    <n v="0"/>
    <n v="-1872.29"/>
    <n v="0.35"/>
    <n v="21475.62"/>
    <n v="61358.879999999997"/>
    <m/>
    <s v="-181785249"/>
    <n v="-5349.4099999999962"/>
    <n v="-1123.3760999999993"/>
    <n v="-1872.2900000000009"/>
    <n v="748.9139000000016"/>
  </r>
  <r>
    <s v="Kentucky Power - Transm"/>
    <x v="9"/>
    <s v="Total Company"/>
    <s v="REG TAX  / SL TAX"/>
    <s v="2003 50%"/>
    <x v="0"/>
    <x v="6"/>
    <m/>
    <s v="2,752.68"/>
    <s v="7,864.78"/>
    <s v="0.00"/>
    <s v="-1,872.30"/>
    <s v="00.3500"/>
    <s v="880.38"/>
    <s v="2,515.37"/>
    <m/>
    <s v="-181785249"/>
    <n v="-5349.41"/>
    <n v="-1123.3761"/>
    <n v="-1872.2999999999997"/>
    <n v="748.92389999999978"/>
  </r>
  <r>
    <s v="Kentucky Power - Transm"/>
    <x v="5"/>
    <s v="Total Company"/>
    <s v="REG TAX  / SL TAX"/>
    <s v="2003 50%"/>
    <x v="0"/>
    <x v="6"/>
    <m/>
    <s v="6,497.27"/>
    <s v="18,563.60"/>
    <s v="0.00"/>
    <s v="-1,872.30"/>
    <s v="00.3500"/>
    <s v="4,624.97"/>
    <s v="13,214.19"/>
    <m/>
    <s v="-181785249"/>
    <n v="-5349.409999999998"/>
    <n v="-1123.3760999999995"/>
    <n v="-1872.3000000000002"/>
    <n v="748.92390000000069"/>
  </r>
  <r>
    <s v="Kentucky Power - Transm"/>
    <x v="3"/>
    <s v="Total Company"/>
    <s v="REG TAX  / SL TAX"/>
    <s v="2003 50%"/>
    <x v="0"/>
    <x v="6"/>
    <m/>
    <s v="10,241.86"/>
    <s v="29,262.42"/>
    <s v="0.00"/>
    <s v="-1,872.30"/>
    <s v="00.3500"/>
    <s v="8,369.56"/>
    <s v="23,913.01"/>
    <m/>
    <s v="-181785249"/>
    <n v="-5349.41"/>
    <n v="-1123.3761"/>
    <n v="-1872.3000000000011"/>
    <n v="748.92390000000114"/>
  </r>
  <r>
    <s v="Kentucky Power - Transm"/>
    <x v="0"/>
    <s v="Total Company"/>
    <s v="REG TAX  / SL TAX"/>
    <s v="2003 50%"/>
    <x v="0"/>
    <x v="6"/>
    <m/>
    <s v="13,986.45"/>
    <s v="39,961.24"/>
    <s v="0.00"/>
    <s v="-1,872.30"/>
    <s v="00.3500"/>
    <s v="12,114.15"/>
    <s v="34,611.83"/>
    <m/>
    <s v="-181785249"/>
    <n v="-5349.4099999999962"/>
    <n v="-1123.3760999999993"/>
    <n v="-1872.3000000000011"/>
    <n v="748.92390000000182"/>
  </r>
  <r>
    <s v="Kentucky Power - Transm"/>
    <x v="14"/>
    <s v="Total Company"/>
    <s v="REG TAX  / SL TAX"/>
    <s v="2003 50%"/>
    <x v="0"/>
    <x v="6"/>
    <m/>
    <s v="17,731.04"/>
    <s v="50,660.06"/>
    <s v="0.00"/>
    <s v="-1,872.30"/>
    <s v="00.3500"/>
    <s v="15,858.74"/>
    <s v="45,310.65"/>
    <m/>
    <s v="-181785249"/>
    <n v="-5349.4099999999962"/>
    <n v="-1123.3760999999993"/>
    <n v="-1872.3000000000011"/>
    <n v="748.92390000000182"/>
  </r>
  <r>
    <s v="Kentucky Power - Gen"/>
    <x v="3"/>
    <s v="Total Company"/>
    <s v="REG TAX  / SL TAX"/>
    <s v="2010 50%"/>
    <x v="17"/>
    <x v="14"/>
    <m/>
    <s v="63,145.16"/>
    <s v="180,414.71"/>
    <s v="0.00"/>
    <s v="-1,875.80"/>
    <s v="00.3500"/>
    <s v="61,269.36"/>
    <s v="175,055.28"/>
    <m/>
    <s v="-181786046"/>
    <n v="-5359.429999999993"/>
    <n v="-1125.4802999999986"/>
    <n v="-1875.8000000000029"/>
    <n v="750.31970000000433"/>
  </r>
  <r>
    <s v="Kentucky Power - Distr"/>
    <x v="12"/>
    <s v="Total Company"/>
    <s v="REG TAX  / SL TAX"/>
    <s v="2013 50%"/>
    <x v="14"/>
    <x v="26"/>
    <m/>
    <s v="60,048.06"/>
    <s v="171,565.91"/>
    <s v="0.00"/>
    <s v="-1,877.25"/>
    <s v="00.3500"/>
    <s v="58,170.81"/>
    <s v="166,202.34"/>
    <m/>
    <s v="-181786874"/>
    <n v="-5363.570000000007"/>
    <n v="-1126.3497000000013"/>
    <n v="-1877.25"/>
    <n v="750.90029999999865"/>
  </r>
  <r>
    <s v="Kentucky Power - Gen"/>
    <x v="2"/>
    <s v="Total Company"/>
    <s v="REG TAX  / SL TAX"/>
    <s v="2004 30%"/>
    <x v="2"/>
    <x v="3"/>
    <m/>
    <s v="50,091.58"/>
    <s v="144,912.81"/>
    <s v="0.00"/>
    <s v="-1,914.61"/>
    <s v="00.3457"/>
    <s v="48,176.97"/>
    <s v="139,373.92"/>
    <m/>
    <s v="-181786084"/>
    <n v="-5538.8899999999849"/>
    <n v="-1163.1668999999968"/>
    <n v="-1914.6100000000006"/>
    <n v="751.44310000000382"/>
  </r>
  <r>
    <s v="Kentucky Power - Transm"/>
    <x v="2"/>
    <s v="Total Company"/>
    <s v="REG TAX  / SL TAX"/>
    <s v="2017 50%"/>
    <x v="18"/>
    <x v="6"/>
    <m/>
    <s v="66,184.24"/>
    <s v="205,557.00"/>
    <s v="0.00"/>
    <s v="-2,191.68"/>
    <s v="00.3220"/>
    <s v="63,992.56"/>
    <s v="198,750.00"/>
    <m/>
    <s v="-181785162"/>
    <n v="-6807"/>
    <n v="-1429.47"/>
    <n v="-2191.6800000000076"/>
    <n v="762.21000000000754"/>
  </r>
  <r>
    <s v="Kentucky Power - Distr"/>
    <x v="10"/>
    <s v="Total Company"/>
    <s v="REG TAX  / SL TAX"/>
    <s v="2001 30%"/>
    <x v="10"/>
    <x v="4"/>
    <m/>
    <s v="1,929.96"/>
    <s v="5,514.16"/>
    <s v="0.00"/>
    <s v="-1,929.96"/>
    <s v="00.3500"/>
    <s v="0.00"/>
    <s v="0.00"/>
    <m/>
    <s v="-181786882"/>
    <n v="-5514.16"/>
    <n v="-1157.9736"/>
    <n v="-1929.96"/>
    <n v="771.9864"/>
  </r>
  <r>
    <s v="Kentucky Power - Transm"/>
    <x v="4"/>
    <s v="Total Company"/>
    <s v="REG TAX  / SL TAX"/>
    <s v="1984"/>
    <x v="20"/>
    <x v="9"/>
    <s v="Sep"/>
    <s v="16,481.17"/>
    <s v="36,881.46"/>
    <s v="0.00"/>
    <s v="-1,460.59"/>
    <s v="00.4469"/>
    <s v="15,020.58"/>
    <s v="33,612.95"/>
    <m/>
    <s v="-181784923"/>
    <n v="-3268.510000000002"/>
    <n v="-686.38710000000037"/>
    <n v="-1460.5899999999983"/>
    <n v="774.20289999999795"/>
  </r>
  <r>
    <s v="Kentucky Power - Transm"/>
    <x v="2"/>
    <s v="Total Company"/>
    <s v="REG TAX  / SL TAX"/>
    <s v="1984"/>
    <x v="20"/>
    <x v="9"/>
    <s v="Sep"/>
    <s v="19,402.36"/>
    <s v="43,418.48"/>
    <s v="0.00"/>
    <s v="-1,460.59"/>
    <s v="00.4469"/>
    <s v="17,941.77"/>
    <s v="40,149.97"/>
    <m/>
    <s v="-181784923"/>
    <n v="-3268.510000000002"/>
    <n v="-686.38710000000037"/>
    <n v="-1460.5900000000001"/>
    <n v="774.20289999999977"/>
  </r>
  <r>
    <s v="Kentucky Power - Transm"/>
    <x v="13"/>
    <s v="Total Company"/>
    <s v="REG TAX  / SL TAX"/>
    <s v="1984"/>
    <x v="20"/>
    <x v="9"/>
    <s v="Sep"/>
    <s v="22,323.55"/>
    <s v="49,955.50"/>
    <s v="0.00"/>
    <s v="-1,460.59"/>
    <s v="00.4469"/>
    <s v="20,862.96"/>
    <s v="46,686.99"/>
    <m/>
    <s v="-181784923"/>
    <n v="-3268.510000000002"/>
    <n v="-686.38710000000037"/>
    <n v="-1460.5900000000001"/>
    <n v="774.20289999999977"/>
  </r>
  <r>
    <s v="Kentucky Power - Transm"/>
    <x v="6"/>
    <s v="Total Company"/>
    <s v="REG TAX  / SL TAX"/>
    <s v="1984"/>
    <x v="20"/>
    <x v="9"/>
    <s v="Sep"/>
    <s v="7,717.60"/>
    <s v="17,270.40"/>
    <s v="0.00"/>
    <s v="-1,460.59"/>
    <s v="00.4469"/>
    <s v="6,257.01"/>
    <s v="14,001.89"/>
    <m/>
    <s v="-181784923"/>
    <n v="-3268.510000000002"/>
    <n v="-686.38710000000037"/>
    <n v="-1460.5900000000001"/>
    <n v="774.20289999999977"/>
  </r>
  <r>
    <s v="Kentucky Power - Transm"/>
    <x v="10"/>
    <s v="Total Company"/>
    <s v="REG TAX  / SL TAX"/>
    <s v="1984"/>
    <x v="20"/>
    <x v="9"/>
    <s v="Sep"/>
    <s v="10,638.79"/>
    <s v="23,807.42"/>
    <s v="0.00"/>
    <s v="-1,460.59"/>
    <s v="00.4469"/>
    <s v="9,178.20"/>
    <s v="20,538.91"/>
    <m/>
    <s v="-181784923"/>
    <n v="-3268.5099999999984"/>
    <n v="-686.38709999999969"/>
    <n v="-1460.5900000000001"/>
    <n v="774.20290000000045"/>
  </r>
  <r>
    <s v="Kentucky Power - Transm"/>
    <x v="1"/>
    <s v="Total Company"/>
    <s v="REG TAX  / SL TAX"/>
    <s v="1984"/>
    <x v="20"/>
    <x v="9"/>
    <s v="Sep"/>
    <s v="13,559.98"/>
    <s v="30,344.44"/>
    <s v="0.00"/>
    <s v="-1,460.59"/>
    <s v="00.4469"/>
    <s v="12,099.39"/>
    <s v="27,075.93"/>
    <m/>
    <s v="-181784923"/>
    <n v="-3268.5099999999984"/>
    <n v="-686.38709999999969"/>
    <n v="-1460.5900000000001"/>
    <n v="774.20290000000045"/>
  </r>
  <r>
    <s v="Kentucky Power - Transm"/>
    <x v="9"/>
    <s v="Total Company"/>
    <s v="REG TAX  / SL TAX"/>
    <s v="1984"/>
    <x v="20"/>
    <x v="9"/>
    <s v="Sep"/>
    <s v="12,099.39"/>
    <s v="27,075.93"/>
    <s v="0.00"/>
    <s v="-1,460.60"/>
    <s v="00.4469"/>
    <s v="10,638.79"/>
    <s v="23,807.42"/>
    <m/>
    <s v="-181784923"/>
    <n v="-3268.510000000002"/>
    <n v="-686.38710000000037"/>
    <n v="-1460.5999999999985"/>
    <n v="774.21289999999817"/>
  </r>
  <r>
    <s v="Kentucky Power - Transm"/>
    <x v="15"/>
    <s v="Total Company"/>
    <s v="REG TAX  / SL TAX"/>
    <s v="1984"/>
    <x v="20"/>
    <x v="9"/>
    <s v="Sep"/>
    <s v="26,705.35"/>
    <s v="59,761.03"/>
    <s v="0.00"/>
    <s v="-1,460.60"/>
    <s v="00.4469"/>
    <s v="25,244.75"/>
    <s v="56,492.52"/>
    <m/>
    <s v="-181784923"/>
    <n v="-3268.510000000002"/>
    <n v="-686.38710000000037"/>
    <n v="-1460.5999999999985"/>
    <n v="774.21289999999817"/>
  </r>
  <r>
    <s v="Kentucky Power - Transm"/>
    <x v="0"/>
    <s v="Total Company"/>
    <s v="REG TAX  / SL TAX"/>
    <s v="1984"/>
    <x v="20"/>
    <x v="9"/>
    <s v="Sep"/>
    <s v="20,862.96"/>
    <s v="46,686.99"/>
    <s v="0.00"/>
    <s v="-1,460.60"/>
    <s v="00.4469"/>
    <s v="19,402.36"/>
    <s v="43,418.48"/>
    <m/>
    <s v="-181784923"/>
    <n v="-3268.5099999999948"/>
    <n v="-686.3870999999989"/>
    <n v="-1460.5999999999985"/>
    <n v="774.21289999999965"/>
  </r>
  <r>
    <s v="Kentucky Power - Transm"/>
    <x v="12"/>
    <s v="Total Company"/>
    <s v="REG TAX  / SL TAX"/>
    <s v="1984"/>
    <x v="20"/>
    <x v="9"/>
    <s v="Sep"/>
    <s v="25,244.75"/>
    <s v="56,492.52"/>
    <s v="0.00"/>
    <s v="-1,460.60"/>
    <s v="00.4469"/>
    <s v="23,784.15"/>
    <s v="53,224.01"/>
    <m/>
    <s v="-181784923"/>
    <n v="-3268.5099999999948"/>
    <n v="-686.3870999999989"/>
    <n v="-1460.5999999999985"/>
    <n v="774.21289999999965"/>
  </r>
  <r>
    <s v="Kentucky Power - Transm"/>
    <x v="7"/>
    <s v="Total Company"/>
    <s v="REG TAX  / SL TAX"/>
    <s v="1984"/>
    <x v="20"/>
    <x v="9"/>
    <s v="Sep"/>
    <s v="6,257.01"/>
    <s v="14,001.89"/>
    <s v="0.00"/>
    <s v="-1,460.60"/>
    <s v="00.4469"/>
    <s v="4,796.41"/>
    <s v="10,733.38"/>
    <m/>
    <s v="-181784923"/>
    <n v="-3268.51"/>
    <n v="-686.38710000000003"/>
    <n v="-1460.6000000000004"/>
    <n v="774.21290000000033"/>
  </r>
  <r>
    <s v="Kentucky Power - Transm"/>
    <x v="5"/>
    <s v="Total Company"/>
    <s v="REG TAX  / SL TAX"/>
    <s v="1984"/>
    <x v="20"/>
    <x v="9"/>
    <s v="Sep"/>
    <s v="15,020.58"/>
    <s v="33,612.95"/>
    <s v="0.00"/>
    <s v="-1,460.60"/>
    <s v="00.4469"/>
    <s v="13,559.98"/>
    <s v="30,344.44"/>
    <m/>
    <s v="-181784923"/>
    <n v="-3268.5099999999984"/>
    <n v="-686.38709999999969"/>
    <n v="-1460.6000000000004"/>
    <n v="774.21290000000067"/>
  </r>
  <r>
    <s v="Kentucky Power - Transm"/>
    <x v="8"/>
    <s v="Total Company"/>
    <s v="REG TAX  / SL TAX"/>
    <s v="1984"/>
    <x v="20"/>
    <x v="9"/>
    <s v="Sep"/>
    <s v="9,178.20"/>
    <s v="20,538.91"/>
    <s v="0.00"/>
    <s v="-1,460.60"/>
    <s v="00.4469"/>
    <s v="7,717.60"/>
    <s v="17,270.40"/>
    <m/>
    <s v="-181784923"/>
    <n v="-3268.5099999999984"/>
    <n v="-686.38709999999969"/>
    <n v="-1460.6000000000004"/>
    <n v="774.21290000000067"/>
  </r>
  <r>
    <s v="Kentucky Power - Transm"/>
    <x v="11"/>
    <s v="Total Company"/>
    <s v="REG TAX  / SL TAX"/>
    <s v="1984"/>
    <x v="20"/>
    <x v="9"/>
    <s v="Sep"/>
    <n v="28165.95"/>
    <n v="63029.54"/>
    <n v="0"/>
    <n v="-1460.6"/>
    <n v="0.44690000000000002"/>
    <n v="26705.35"/>
    <n v="59761.03"/>
    <m/>
    <s v="-181784923"/>
    <n v="-3268.510000000002"/>
    <n v="-686.38710000000037"/>
    <n v="-1460.6000000000022"/>
    <n v="774.21290000000181"/>
  </r>
  <r>
    <s v="Kentucky Power - Transm"/>
    <x v="3"/>
    <s v="Total Company"/>
    <s v="REG TAX  / SL TAX"/>
    <s v="1984"/>
    <x v="20"/>
    <x v="9"/>
    <s v="Sep"/>
    <s v="17,941.77"/>
    <s v="40,149.97"/>
    <s v="0.00"/>
    <s v="-1,460.60"/>
    <s v="00.4469"/>
    <s v="16,481.17"/>
    <s v="36,881.46"/>
    <m/>
    <s v="-181784923"/>
    <n v="-3268.510000000002"/>
    <n v="-686.38710000000037"/>
    <n v="-1460.6000000000022"/>
    <n v="774.21290000000181"/>
  </r>
  <r>
    <s v="Kentucky Power - Transm"/>
    <x v="14"/>
    <s v="Total Company"/>
    <s v="REG TAX  / SL TAX"/>
    <s v="1984"/>
    <x v="20"/>
    <x v="9"/>
    <s v="Sep"/>
    <s v="23,784.15"/>
    <s v="53,224.01"/>
    <s v="0.00"/>
    <s v="-1,460.60"/>
    <s v="00.4469"/>
    <s v="22,323.55"/>
    <s v="49,955.50"/>
    <m/>
    <s v="-181784923"/>
    <n v="-3268.510000000002"/>
    <n v="-686.38710000000037"/>
    <n v="-1460.6000000000022"/>
    <n v="774.21290000000181"/>
  </r>
  <r>
    <s v="Kentucky Power - Transm"/>
    <x v="8"/>
    <s v="Total Company"/>
    <s v="REG TAX  / SL TAX"/>
    <s v="2005"/>
    <x v="7"/>
    <x v="6"/>
    <m/>
    <s v="1,937.82"/>
    <s v="5,536.63"/>
    <s v="0.00"/>
    <s v="-1,937.82"/>
    <s v="00.3500"/>
    <s v="0.00"/>
    <s v="0.00"/>
    <m/>
    <s v="-181785003"/>
    <n v="-5536.63"/>
    <n v="-1162.6922999999999"/>
    <n v="-1937.82"/>
    <n v="775.1277"/>
  </r>
  <r>
    <s v="Kentucky Power - Transm"/>
    <x v="0"/>
    <s v="Total Company"/>
    <s v="REG TAX  / SL TAX"/>
    <s v="2009 50%"/>
    <x v="3"/>
    <x v="2"/>
    <m/>
    <s v="2,907.30"/>
    <s v="8,306.59"/>
    <s v="0.00"/>
    <s v="-1,938.31"/>
    <s v="00.3500"/>
    <s v="968.99"/>
    <s v="2,768.54"/>
    <m/>
    <s v="-181784939"/>
    <n v="-5538.05"/>
    <n v="-1162.9904999999999"/>
    <n v="-1938.3100000000002"/>
    <n v="775.31950000000029"/>
  </r>
  <r>
    <s v="Kentucky Power - Transm"/>
    <x v="14"/>
    <s v="Total Company"/>
    <s v="REG TAX  / SL TAX"/>
    <s v="2009 50%"/>
    <x v="3"/>
    <x v="2"/>
    <m/>
    <s v="6,783.93"/>
    <s v="19,382.69"/>
    <s v="0.00"/>
    <s v="-1,938.31"/>
    <s v="00.3500"/>
    <s v="4,845.62"/>
    <s v="13,844.64"/>
    <m/>
    <s v="-181784939"/>
    <n v="-5538.0499999999993"/>
    <n v="-1162.9904999999999"/>
    <n v="-1938.3100000000004"/>
    <n v="775.31950000000052"/>
  </r>
  <r>
    <s v="Kentucky Power - Transm"/>
    <x v="12"/>
    <s v="Total Company"/>
    <s v="REG TAX  / SL TAX"/>
    <s v="2009 50%"/>
    <x v="3"/>
    <x v="2"/>
    <m/>
    <s v="8,722.25"/>
    <s v="24,920.74"/>
    <s v="0.00"/>
    <s v="-1,938.32"/>
    <s v="00.3500"/>
    <s v="6,783.93"/>
    <s v="19,382.69"/>
    <m/>
    <s v="-181784939"/>
    <n v="-5538.0500000000029"/>
    <n v="-1162.9905000000006"/>
    <n v="-1938.3199999999997"/>
    <n v="775.32949999999914"/>
  </r>
  <r>
    <s v="Kentucky Power - Transm"/>
    <x v="15"/>
    <s v="Total Company"/>
    <s v="REG TAX  / SL TAX"/>
    <s v="2009 50%"/>
    <x v="3"/>
    <x v="2"/>
    <m/>
    <s v="10,660.57"/>
    <s v="30,458.79"/>
    <s v="0.00"/>
    <s v="-1,938.32"/>
    <s v="00.3500"/>
    <s v="8,722.25"/>
    <s v="24,920.74"/>
    <m/>
    <s v="-181784939"/>
    <n v="-5538.0499999999993"/>
    <n v="-1162.9904999999999"/>
    <n v="-1938.3199999999997"/>
    <n v="775.32949999999983"/>
  </r>
  <r>
    <s v="Kentucky Power - Transm"/>
    <x v="13"/>
    <s v="Total Company"/>
    <s v="REG TAX  / SL TAX"/>
    <s v="2009 50%"/>
    <x v="3"/>
    <x v="2"/>
    <m/>
    <s v="4,845.62"/>
    <s v="13,844.64"/>
    <s v="0.00"/>
    <s v="-1,938.32"/>
    <s v="00.3500"/>
    <s v="2,907.30"/>
    <s v="8,306.59"/>
    <m/>
    <s v="-181784939"/>
    <n v="-5538.0499999999993"/>
    <n v="-1162.9904999999999"/>
    <n v="-1938.3199999999997"/>
    <n v="775.32949999999983"/>
  </r>
  <r>
    <s v="Kentucky Power - Transm"/>
    <x v="11"/>
    <s v="Total Company"/>
    <s v="REG TAX  / SL TAX"/>
    <s v="2009 50%"/>
    <x v="3"/>
    <x v="2"/>
    <m/>
    <n v="12598.89"/>
    <n v="35996.839999999997"/>
    <n v="0"/>
    <n v="-1938.32"/>
    <n v="0.35"/>
    <n v="10660.57"/>
    <n v="30458.79"/>
    <m/>
    <s v="-181784939"/>
    <n v="-5538.0499999999956"/>
    <n v="-1162.990499999999"/>
    <n v="-1938.3199999999997"/>
    <n v="775.32950000000073"/>
  </r>
  <r>
    <s v="Kentucky Power - Gen"/>
    <x v="13"/>
    <s v="Total Company"/>
    <s v="REG TAX  / SL TAX"/>
    <s v="2002"/>
    <x v="8"/>
    <x v="3"/>
    <m/>
    <s v="86,578.73"/>
    <s v="269,571.96"/>
    <s v="0.00"/>
    <s v="-2,246.36"/>
    <s v="00.3212"/>
    <s v="84,332.37"/>
    <s v="262,577.69"/>
    <m/>
    <s v="-181786381"/>
    <n v="-6994.2700000000186"/>
    <n v="-1468.796700000004"/>
    <n v="-2246.3600000000006"/>
    <n v="777.56329999999662"/>
  </r>
  <r>
    <s v="Kentucky Power - Distr"/>
    <x v="15"/>
    <s v="Total Company"/>
    <s v="REG TAX  / SL TAX"/>
    <s v="1990"/>
    <x v="30"/>
    <x v="10"/>
    <s v="Dec"/>
    <s v="13,386.58"/>
    <s v="38,363.12"/>
    <s v="0.00"/>
    <s v="-2,001.51"/>
    <s v="00.3489"/>
    <s v="11,385.07"/>
    <s v="32,627.20"/>
    <m/>
    <s v="-181787081"/>
    <n v="-5735.9200000000019"/>
    <n v="-1204.5432000000003"/>
    <n v="-2001.5100000000002"/>
    <n v="796.96679999999992"/>
  </r>
  <r>
    <s v="Kentucky Power - Distr"/>
    <x v="14"/>
    <s v="Total Company"/>
    <s v="REG TAX  / SL TAX"/>
    <s v="1990"/>
    <x v="30"/>
    <x v="10"/>
    <s v="Dec"/>
    <s v="9,382.04"/>
    <s v="26,886.95"/>
    <s v="0.00"/>
    <s v="-2,001.51"/>
    <s v="00.3489"/>
    <s v="7,380.53"/>
    <s v="21,151.03"/>
    <m/>
    <s v="-181787081"/>
    <n v="-5735.9200000000019"/>
    <n v="-1204.5432000000003"/>
    <n v="-2001.5100000000011"/>
    <n v="796.96680000000083"/>
  </r>
  <r>
    <s v="Kentucky Power - Distr"/>
    <x v="11"/>
    <s v="Total Company"/>
    <s v="REG TAX  / SL TAX"/>
    <s v="1990"/>
    <x v="30"/>
    <x v="10"/>
    <s v="Dec"/>
    <n v="15389.6"/>
    <n v="44103.37"/>
    <n v="0"/>
    <n v="-2003.02"/>
    <n v="0.34889999999999999"/>
    <n v="13386.58"/>
    <n v="38363.120000000003"/>
    <m/>
    <s v="-181787081"/>
    <n v="-5740.25"/>
    <n v="-1205.4524999999999"/>
    <n v="-2003.0200000000004"/>
    <n v="797.56750000000056"/>
  </r>
  <r>
    <s v="Kentucky Power - Distr"/>
    <x v="12"/>
    <s v="Total Company"/>
    <s v="REG TAX  / SL TAX"/>
    <s v="1990"/>
    <x v="30"/>
    <x v="10"/>
    <s v="Dec"/>
    <s v="11,385.07"/>
    <s v="32,627.20"/>
    <s v="0.00"/>
    <s v="-2,003.03"/>
    <s v="00.3489"/>
    <s v="9,382.04"/>
    <s v="26,886.95"/>
    <m/>
    <s v="-181787081"/>
    <n v="-5740.25"/>
    <n v="-1205.4524999999999"/>
    <n v="-2003.0299999999988"/>
    <n v="797.57749999999896"/>
  </r>
  <r>
    <s v="Kentucky Power - Gen"/>
    <x v="8"/>
    <s v="Total Company"/>
    <s v="REG TAX  / SL TAX"/>
    <s v="2010 50%"/>
    <x v="17"/>
    <x v="3"/>
    <m/>
    <s v="24,742.76"/>
    <s v="70,693.70"/>
    <s v="0.00"/>
    <s v="-1,999.88"/>
    <s v="00.3500"/>
    <s v="22,742.88"/>
    <s v="64,979.74"/>
    <m/>
    <s v="-181786163"/>
    <n v="-5713.9599999999991"/>
    <n v="-1199.9315999999997"/>
    <n v="-1999.8799999999974"/>
    <n v="799.94839999999772"/>
  </r>
  <r>
    <s v="Kentucky Power - Gen"/>
    <x v="7"/>
    <s v="Total Company"/>
    <s v="REG TAX  / SL TAX"/>
    <s v="2010 50%"/>
    <x v="17"/>
    <x v="3"/>
    <m/>
    <s v="20,743.00"/>
    <s v="59,265.78"/>
    <s v="0.00"/>
    <s v="-1,999.88"/>
    <s v="00.3500"/>
    <s v="18,743.12"/>
    <s v="53,551.82"/>
    <m/>
    <s v="-181786163"/>
    <n v="-5713.9599999999991"/>
    <n v="-1199.9315999999997"/>
    <n v="-1999.880000000001"/>
    <n v="799.94840000000136"/>
  </r>
  <r>
    <s v="Kentucky Power - Gen"/>
    <x v="6"/>
    <s v="Total Company"/>
    <s v="REG TAX  / SL TAX"/>
    <s v="2010 50%"/>
    <x v="17"/>
    <x v="3"/>
    <m/>
    <s v="22,742.88"/>
    <s v="64,979.74"/>
    <s v="0.00"/>
    <s v="-1,999.88"/>
    <s v="00.3500"/>
    <s v="20,743.00"/>
    <s v="59,265.78"/>
    <m/>
    <s v="-181786163"/>
    <n v="-5713.9599999999991"/>
    <n v="-1199.9315999999997"/>
    <n v="-1999.880000000001"/>
    <n v="799.94840000000136"/>
  </r>
  <r>
    <s v="Kentucky Power - Transm"/>
    <x v="2"/>
    <s v="Total Company"/>
    <s v="REG TAX  / SL TAX"/>
    <s v="2016 50%"/>
    <x v="21"/>
    <x v="6"/>
    <m/>
    <s v="7,468.53"/>
    <s v="25,849.46"/>
    <s v="0.00"/>
    <s v="-2,959.26"/>
    <s v="00.2889"/>
    <s v="4,509.27"/>
    <s v="15,607.10"/>
    <m/>
    <s v="-181784876"/>
    <n v="-10242.359999999999"/>
    <n v="-2150.8955999999998"/>
    <n v="-2959.2599999999993"/>
    <n v="808.36439999999948"/>
  </r>
  <r>
    <s v="Kentucky Power - Transm"/>
    <x v="3"/>
    <s v="Total Company"/>
    <s v="REG TAX  / SL TAX"/>
    <s v="2016 50%"/>
    <x v="21"/>
    <x v="6"/>
    <m/>
    <s v="4,509.27"/>
    <s v="15,607.10"/>
    <s v="0.00"/>
    <s v="-2,959.27"/>
    <s v="00.2889"/>
    <s v="1,550.00"/>
    <s v="5,364.74"/>
    <m/>
    <s v="-181784876"/>
    <n v="-10242.36"/>
    <n v="-2150.8955999999998"/>
    <n v="-2959.2700000000004"/>
    <n v="808.37440000000061"/>
  </r>
  <r>
    <s v="Kentucky Power - Gen"/>
    <x v="10"/>
    <s v="Total Company"/>
    <s v="REG TAX  / SL TAX"/>
    <s v="2010 EXP"/>
    <x v="17"/>
    <x v="3"/>
    <m/>
    <s v="147,261.19"/>
    <s v="542,918.81"/>
    <s v="0.00"/>
    <s v="-3,613.85"/>
    <s v="00.2712"/>
    <s v="143,647.34"/>
    <s v="529,595.36"/>
    <m/>
    <s v="-181786154"/>
    <n v="-13323.45000000007"/>
    <n v="-2797.9245000000146"/>
    <n v="-3613.8500000000058"/>
    <n v="815.92549999999119"/>
  </r>
  <r>
    <s v="Kentucky Power - Transm"/>
    <x v="4"/>
    <s v="Total Company"/>
    <s v="REG TAX  / SL TAX"/>
    <s v="1993"/>
    <x v="31"/>
    <x v="9"/>
    <s v="May"/>
    <s v="27,347.63"/>
    <s v="80,692.13"/>
    <s v="0.00"/>
    <s v="-2,160.82"/>
    <s v="00.3389"/>
    <s v="25,186.81"/>
    <s v="74,316.40"/>
    <m/>
    <s v="-181785117"/>
    <n v="-6375.7300000000105"/>
    <n v="-1338.9033000000022"/>
    <n v="-2160.8199999999997"/>
    <n v="821.91669999999749"/>
  </r>
  <r>
    <s v="Kentucky Power - Transm"/>
    <x v="6"/>
    <s v="Total Company"/>
    <s v="REG TAX  / SL TAX"/>
    <s v="1993"/>
    <x v="31"/>
    <x v="9"/>
    <s v="May"/>
    <s v="14,382.71"/>
    <s v="42,437.75"/>
    <s v="0.00"/>
    <s v="-2,160.82"/>
    <s v="00.3389"/>
    <s v="12,221.89"/>
    <s v="36,062.02"/>
    <m/>
    <s v="-181785117"/>
    <n v="-6375.7300000000032"/>
    <n v="-1338.9033000000006"/>
    <n v="-2160.8199999999997"/>
    <n v="821.91669999999908"/>
  </r>
  <r>
    <s v="Kentucky Power - Transm"/>
    <x v="8"/>
    <s v="Total Company"/>
    <s v="REG TAX  / SL TAX"/>
    <s v="1993"/>
    <x v="31"/>
    <x v="9"/>
    <s v="May"/>
    <s v="16,543.53"/>
    <s v="48,813.48"/>
    <s v="0.00"/>
    <s v="-2,160.82"/>
    <s v="00.3389"/>
    <s v="14,382.71"/>
    <s v="42,437.75"/>
    <m/>
    <s v="-181785117"/>
    <n v="-6375.7300000000032"/>
    <n v="-1338.9033000000006"/>
    <n v="-2160.8199999999997"/>
    <n v="821.91669999999908"/>
  </r>
  <r>
    <s v="Kentucky Power - Transm"/>
    <x v="9"/>
    <s v="Total Company"/>
    <s v="REG TAX  / SL TAX"/>
    <s v="1993"/>
    <x v="31"/>
    <x v="9"/>
    <s v="May"/>
    <s v="20,865.17"/>
    <s v="61,564.94"/>
    <s v="0.00"/>
    <s v="-2,160.82"/>
    <s v="00.3389"/>
    <s v="18,704.35"/>
    <s v="55,189.21"/>
    <m/>
    <s v="-181785117"/>
    <n v="-6375.7300000000032"/>
    <n v="-1338.9033000000006"/>
    <n v="-2160.8199999999997"/>
    <n v="821.91669999999908"/>
  </r>
  <r>
    <s v="Kentucky Power - Transm"/>
    <x v="7"/>
    <s v="Total Company"/>
    <s v="REG TAX  / SL TAX"/>
    <s v="1993"/>
    <x v="31"/>
    <x v="9"/>
    <s v="May"/>
    <s v="12,221.89"/>
    <s v="36,062.02"/>
    <s v="0.00"/>
    <s v="-2,160.82"/>
    <s v="00.3389"/>
    <s v="10,061.07"/>
    <s v="29,686.29"/>
    <m/>
    <s v="-181785117"/>
    <n v="-6375.7299999999959"/>
    <n v="-1338.903299999999"/>
    <n v="-2160.8199999999997"/>
    <n v="821.91670000000067"/>
  </r>
  <r>
    <s v="Kentucky Power - Transm"/>
    <x v="10"/>
    <s v="Total Company"/>
    <s v="REG TAX  / SL TAX"/>
    <s v="1993"/>
    <x v="31"/>
    <x v="9"/>
    <s v="May"/>
    <s v="18,704.35"/>
    <s v="55,189.21"/>
    <s v="0.00"/>
    <s v="-2,160.82"/>
    <s v="00.3389"/>
    <s v="16,543.53"/>
    <s v="48,813.48"/>
    <m/>
    <s v="-181785117"/>
    <n v="-6375.7299999999959"/>
    <n v="-1338.903299999999"/>
    <n v="-2160.8199999999997"/>
    <n v="821.91670000000067"/>
  </r>
  <r>
    <s v="Kentucky Power - Transm"/>
    <x v="5"/>
    <s v="Total Company"/>
    <s v="REG TAX  / SL TAX"/>
    <s v="1993"/>
    <x v="31"/>
    <x v="9"/>
    <s v="May"/>
    <s v="25,186.81"/>
    <s v="74,316.40"/>
    <s v="0.00"/>
    <s v="-2,160.82"/>
    <s v="00.3389"/>
    <s v="23,025.99"/>
    <s v="67,940.67"/>
    <m/>
    <s v="-181785117"/>
    <n v="-6375.7299999999959"/>
    <n v="-1338.903299999999"/>
    <n v="-2160.8199999999997"/>
    <n v="821.91670000000067"/>
  </r>
  <r>
    <s v="Kentucky Power - Transm"/>
    <x v="3"/>
    <s v="Total Company"/>
    <s v="REG TAX  / SL TAX"/>
    <s v="1993"/>
    <x v="31"/>
    <x v="9"/>
    <s v="May"/>
    <s v="29,508.45"/>
    <s v="87,067.86"/>
    <s v="0.00"/>
    <s v="-2,160.82"/>
    <s v="00.3389"/>
    <s v="27,347.63"/>
    <s v="80,692.13"/>
    <m/>
    <s v="-181785117"/>
    <n v="-6375.7299999999959"/>
    <n v="-1338.903299999999"/>
    <n v="-2160.8199999999997"/>
    <n v="821.91670000000067"/>
  </r>
  <r>
    <s v="Kentucky Power - Transm"/>
    <x v="1"/>
    <s v="Total Company"/>
    <s v="REG TAX  / SL TAX"/>
    <s v="1993"/>
    <x v="31"/>
    <x v="9"/>
    <s v="May"/>
    <s v="23,025.99"/>
    <s v="67,940.67"/>
    <s v="0.00"/>
    <s v="-2,160.82"/>
    <s v="00.3389"/>
    <s v="20,865.17"/>
    <s v="61,564.94"/>
    <m/>
    <s v="-181785117"/>
    <n v="-6375.7299999999959"/>
    <n v="-1338.903299999999"/>
    <n v="-2160.8200000000033"/>
    <n v="821.91670000000431"/>
  </r>
  <r>
    <s v="Kentucky Power - Gen"/>
    <x v="13"/>
    <s v="Total Company"/>
    <s v="REG TAX  / SL TAX"/>
    <s v="1991"/>
    <x v="28"/>
    <x v="3"/>
    <m/>
    <s v="2,077.67"/>
    <s v="5,972.50"/>
    <s v="0.00"/>
    <s v="-2,077.67"/>
    <s v="00.3479"/>
    <s v="0.00"/>
    <s v="0.00"/>
    <m/>
    <s v="-181786167"/>
    <n v="-5972.5"/>
    <n v="-1254.2249999999999"/>
    <n v="-2077.67"/>
    <n v="823.44500000000016"/>
  </r>
  <r>
    <s v="Kentucky Power - Transm"/>
    <x v="9"/>
    <s v="Total Company"/>
    <s v="REG TAX  / SL TAX"/>
    <s v="1994 - Q3"/>
    <x v="9"/>
    <x v="8"/>
    <m/>
    <s v="21,647.03"/>
    <s v="61,856.10"/>
    <s v="0.00"/>
    <s v="-2,091.13"/>
    <s v="00.3500"/>
    <s v="19,555.90"/>
    <s v="55,880.71"/>
    <m/>
    <s v="-181785184"/>
    <n v="-5975.3899999999994"/>
    <n v="-1254.8318999999999"/>
    <n v="-2091.1299999999974"/>
    <n v="836.29809999999748"/>
  </r>
  <r>
    <s v="Kentucky Power - Transm"/>
    <x v="13"/>
    <s v="Total Company"/>
    <s v="REG TAX  / SL TAX"/>
    <s v="1994 - Q3"/>
    <x v="9"/>
    <x v="8"/>
    <m/>
    <s v="36,284.96"/>
    <s v="103,683.83"/>
    <s v="0.00"/>
    <s v="-2,091.13"/>
    <s v="00.3500"/>
    <s v="34,193.83"/>
    <s v="97,708.44"/>
    <m/>
    <s v="-181785184"/>
    <n v="-5975.3899999999994"/>
    <n v="-1254.8318999999999"/>
    <n v="-2091.1299999999974"/>
    <n v="836.29809999999748"/>
  </r>
  <r>
    <s v="Kentucky Power - Transm"/>
    <x v="14"/>
    <s v="Total Company"/>
    <s v="REG TAX  / SL TAX"/>
    <s v="1994 - Q3"/>
    <x v="9"/>
    <x v="8"/>
    <m/>
    <s v="38,376.09"/>
    <s v="109,659.22"/>
    <s v="0.00"/>
    <s v="-2,091.13"/>
    <s v="00.3500"/>
    <s v="36,284.96"/>
    <s v="103,683.83"/>
    <m/>
    <s v="-181785184"/>
    <n v="-5975.3899999999994"/>
    <n v="-1254.8318999999999"/>
    <n v="-2091.1299999999974"/>
    <n v="836.29809999999748"/>
  </r>
  <r>
    <s v="Kentucky Power - Transm"/>
    <x v="15"/>
    <s v="Total Company"/>
    <s v="REG TAX  / SL TAX"/>
    <s v="1994 - Q3"/>
    <x v="9"/>
    <x v="8"/>
    <m/>
    <s v="42,558.35"/>
    <s v="121,610.00"/>
    <s v="0.00"/>
    <s v="-2,091.13"/>
    <s v="00.3500"/>
    <s v="40,467.22"/>
    <s v="115,634.61"/>
    <m/>
    <s v="-181785184"/>
    <n v="-5975.3899999999994"/>
    <n v="-1254.8318999999999"/>
    <n v="-2091.1299999999974"/>
    <n v="836.29809999999748"/>
  </r>
  <r>
    <s v="Kentucky Power - Transm"/>
    <x v="7"/>
    <s v="Total Company"/>
    <s v="REG TAX  / SL TAX"/>
    <s v="1994 - Q3"/>
    <x v="9"/>
    <x v="8"/>
    <m/>
    <s v="13,282.49"/>
    <s v="37,954.54"/>
    <s v="0.00"/>
    <s v="-2,091.13"/>
    <s v="00.3500"/>
    <s v="11,191.36"/>
    <s v="31,979.15"/>
    <m/>
    <s v="-181785184"/>
    <n v="-5975.3899999999994"/>
    <n v="-1254.8318999999999"/>
    <n v="-2091.1299999999992"/>
    <n v="836.29809999999929"/>
  </r>
  <r>
    <s v="Kentucky Power - Transm"/>
    <x v="8"/>
    <s v="Total Company"/>
    <s v="REG TAX  / SL TAX"/>
    <s v="1994 - Q3"/>
    <x v="9"/>
    <x v="8"/>
    <m/>
    <s v="17,464.76"/>
    <s v="49,905.32"/>
    <s v="0.00"/>
    <s v="-2,091.13"/>
    <s v="00.3500"/>
    <s v="15,373.63"/>
    <s v="43,929.93"/>
    <m/>
    <s v="-181785184"/>
    <n v="-5975.3899999999994"/>
    <n v="-1254.8318999999999"/>
    <n v="-2091.1299999999992"/>
    <n v="836.29809999999929"/>
  </r>
  <r>
    <s v="Kentucky Power - Transm"/>
    <x v="5"/>
    <s v="Total Company"/>
    <s v="REG TAX  / SL TAX"/>
    <s v="1994 - Q3"/>
    <x v="9"/>
    <x v="8"/>
    <m/>
    <s v="25,829.30"/>
    <s v="73,806.88"/>
    <s v="0.00"/>
    <s v="-2,091.13"/>
    <s v="00.3500"/>
    <s v="23,738.17"/>
    <s v="67,831.49"/>
    <m/>
    <s v="-181785184"/>
    <n v="-5975.3899999999994"/>
    <n v="-1254.8318999999999"/>
    <n v="-2091.130000000001"/>
    <n v="836.29810000000111"/>
  </r>
  <r>
    <s v="Kentucky Power - Transm"/>
    <x v="3"/>
    <s v="Total Company"/>
    <s v="REG TAX  / SL TAX"/>
    <s v="1994 - Q3"/>
    <x v="9"/>
    <x v="8"/>
    <m/>
    <s v="30,011.57"/>
    <s v="85,757.66"/>
    <s v="0.00"/>
    <s v="-2,091.13"/>
    <s v="00.3500"/>
    <s v="27,920.44"/>
    <s v="79,782.27"/>
    <m/>
    <s v="-181785184"/>
    <n v="-5975.3899999999994"/>
    <n v="-1254.8318999999999"/>
    <n v="-2091.130000000001"/>
    <n v="836.29810000000111"/>
  </r>
  <r>
    <s v="Kentucky Power - Transm"/>
    <x v="2"/>
    <s v="Total Company"/>
    <s v="REG TAX  / SL TAX"/>
    <s v="1994 - Q3"/>
    <x v="9"/>
    <x v="8"/>
    <m/>
    <s v="32,102.70"/>
    <s v="91,733.05"/>
    <s v="0.00"/>
    <s v="-2,091.13"/>
    <s v="00.3500"/>
    <s v="30,011.57"/>
    <s v="85,757.66"/>
    <m/>
    <s v="-181785184"/>
    <n v="-5975.3899999999994"/>
    <n v="-1254.8318999999999"/>
    <n v="-2091.130000000001"/>
    <n v="836.29810000000111"/>
  </r>
  <r>
    <s v="Kentucky Power - Transm"/>
    <x v="0"/>
    <s v="Total Company"/>
    <s v="REG TAX  / SL TAX"/>
    <s v="1994 - Q3"/>
    <x v="9"/>
    <x v="8"/>
    <m/>
    <s v="34,193.83"/>
    <s v="97,708.44"/>
    <s v="0.00"/>
    <s v="-2,091.13"/>
    <s v="00.3500"/>
    <s v="32,102.70"/>
    <s v="91,733.05"/>
    <m/>
    <s v="-181785184"/>
    <n v="-5975.3899999999994"/>
    <n v="-1254.8318999999999"/>
    <n v="-2091.130000000001"/>
    <n v="836.29810000000111"/>
  </r>
  <r>
    <s v="Kentucky Power - Transm"/>
    <x v="11"/>
    <s v="Total Company"/>
    <s v="REG TAX  / SL TAX"/>
    <s v="1994 - Q3"/>
    <x v="9"/>
    <x v="8"/>
    <m/>
    <n v="44649.48"/>
    <n v="127585.39"/>
    <n v="0"/>
    <n v="-2091.13"/>
    <n v="0.35"/>
    <n v="42558.35"/>
    <n v="121610"/>
    <m/>
    <s v="-181785184"/>
    <n v="-5975.3899999999994"/>
    <n v="-1254.8318999999999"/>
    <n v="-2091.1300000000047"/>
    <n v="836.29810000000475"/>
  </r>
  <r>
    <s v="Kentucky Power - Transm"/>
    <x v="12"/>
    <s v="Total Company"/>
    <s v="REG TAX  / SL TAX"/>
    <s v="1994 - Q3"/>
    <x v="9"/>
    <x v="8"/>
    <m/>
    <s v="40,467.22"/>
    <s v="115,634.61"/>
    <s v="0.00"/>
    <s v="-2,091.13"/>
    <s v="00.3500"/>
    <s v="38,376.09"/>
    <s v="109,659.22"/>
    <m/>
    <s v="-181785184"/>
    <n v="-5975.3899999999994"/>
    <n v="-1254.8318999999999"/>
    <n v="-2091.1300000000047"/>
    <n v="836.29810000000475"/>
  </r>
  <r>
    <s v="Kentucky Power - Transm"/>
    <x v="1"/>
    <s v="Total Company"/>
    <s v="REG TAX  / SL TAX"/>
    <s v="1994 - Q3"/>
    <x v="9"/>
    <x v="8"/>
    <m/>
    <s v="23,738.17"/>
    <s v="67,831.49"/>
    <s v="0.00"/>
    <s v="-2,091.14"/>
    <s v="00.3500"/>
    <s v="21,647.03"/>
    <s v="61,856.10"/>
    <m/>
    <s v="-181785184"/>
    <n v="-5975.3900000000067"/>
    <n v="-1254.8319000000013"/>
    <n v="-2091.1399999999994"/>
    <n v="836.30809999999815"/>
  </r>
  <r>
    <s v="Kentucky Power - Transm"/>
    <x v="6"/>
    <s v="Total Company"/>
    <s v="REG TAX  / SL TAX"/>
    <s v="1994 - Q3"/>
    <x v="9"/>
    <x v="8"/>
    <m/>
    <s v="15,373.63"/>
    <s v="43,929.93"/>
    <s v="0.00"/>
    <s v="-2,091.14"/>
    <s v="00.3500"/>
    <s v="13,282.49"/>
    <s v="37,954.54"/>
    <m/>
    <s v="-181785184"/>
    <n v="-5975.3899999999994"/>
    <n v="-1254.8318999999999"/>
    <n v="-2091.1399999999994"/>
    <n v="836.30809999999951"/>
  </r>
  <r>
    <s v="Kentucky Power - Transm"/>
    <x v="4"/>
    <s v="Total Company"/>
    <s v="REG TAX  / SL TAX"/>
    <s v="1994 - Q3"/>
    <x v="9"/>
    <x v="8"/>
    <m/>
    <s v="27,920.44"/>
    <s v="79,782.27"/>
    <s v="0.00"/>
    <s v="-2,091.14"/>
    <s v="00.3500"/>
    <s v="25,829.30"/>
    <s v="73,806.88"/>
    <m/>
    <s v="-181785184"/>
    <n v="-5975.3899999999994"/>
    <n v="-1254.8318999999999"/>
    <n v="-2091.1399999999994"/>
    <n v="836.30809999999951"/>
  </r>
  <r>
    <s v="Kentucky Power - Transm"/>
    <x v="10"/>
    <s v="Total Company"/>
    <s v="REG TAX  / SL TAX"/>
    <s v="1994 - Q3"/>
    <x v="9"/>
    <x v="8"/>
    <m/>
    <s v="19,555.90"/>
    <s v="55,880.71"/>
    <s v="0.00"/>
    <s v="-2,091.14"/>
    <s v="00.3500"/>
    <s v="17,464.76"/>
    <s v="49,905.32"/>
    <m/>
    <s v="-181785184"/>
    <n v="-5975.3899999999994"/>
    <n v="-1254.8318999999999"/>
    <n v="-2091.1400000000031"/>
    <n v="836.30810000000315"/>
  </r>
  <r>
    <s v="Kentucky Power - Gen"/>
    <x v="11"/>
    <s v="Total Company"/>
    <s v="REG TAX  / SL TAX"/>
    <s v="1988"/>
    <x v="33"/>
    <x v="21"/>
    <m/>
    <n v="6066.34"/>
    <n v="17787.25"/>
    <n v="0"/>
    <n v="-2184.86"/>
    <n v="0.34100000000000003"/>
    <n v="3881.48"/>
    <n v="11380.98"/>
    <m/>
    <s v="-181785928"/>
    <n v="-6406.27"/>
    <n v="-1345.3167000000001"/>
    <n v="-2184.86"/>
    <n v="839.54330000000004"/>
  </r>
  <r>
    <s v="Kentucky Power - Gen"/>
    <x v="15"/>
    <s v="Total Company"/>
    <s v="REG TAX  / SL TAX"/>
    <s v="1988"/>
    <x v="33"/>
    <x v="21"/>
    <m/>
    <s v="3,881.48"/>
    <s v="11,380.98"/>
    <s v="0.00"/>
    <s v="-2,184.86"/>
    <s v="00.3410"/>
    <s v="1,696.62"/>
    <s v="4,974.71"/>
    <m/>
    <s v="-181785928"/>
    <n v="-6406.2699999999995"/>
    <n v="-1345.3166999999999"/>
    <n v="-2184.86"/>
    <n v="839.54330000000027"/>
  </r>
  <r>
    <s v="Kentucky Power - Gen"/>
    <x v="8"/>
    <s v="Total Company"/>
    <s v="REG TAX  / SL TAX"/>
    <s v="2011 EXP"/>
    <x v="4"/>
    <x v="3"/>
    <m/>
    <s v="174,338.53"/>
    <s v="648,950.33"/>
    <s v="0.00"/>
    <s v="-3,846.79"/>
    <s v="00.2686"/>
    <s v="170,491.74"/>
    <s v="634,631.22"/>
    <m/>
    <s v="-181785833"/>
    <n v="-14319.109999999986"/>
    <n v="-3007.0130999999969"/>
    <n v="-3846.7900000000081"/>
    <n v="839.77690000001121"/>
  </r>
  <r>
    <s v="Kentucky Power - Gen"/>
    <x v="11"/>
    <s v="Total Company"/>
    <s v="REG TAX  / SL TAX"/>
    <s v="2010 50%"/>
    <x v="17"/>
    <x v="6"/>
    <m/>
    <n v="35865.82"/>
    <n v="102473.77"/>
    <n v="0"/>
    <n v="-2115.2800000000002"/>
    <n v="0.35"/>
    <n v="33750.54"/>
    <n v="96430.1"/>
    <m/>
    <s v="-181785785"/>
    <n v="-6043.6699999999983"/>
    <n v="-1269.1706999999997"/>
    <n v="-2115.2799999999988"/>
    <n v="846.10929999999917"/>
  </r>
  <r>
    <s v="Kentucky Power - Gen"/>
    <x v="5"/>
    <s v="Total Company"/>
    <s v="REG TAX  / SL TAX"/>
    <s v="2010 50%"/>
    <x v="17"/>
    <x v="6"/>
    <m/>
    <s v="16,828.26"/>
    <s v="48,080.74"/>
    <s v="0.00"/>
    <s v="-2,115.28"/>
    <s v="00.3500"/>
    <s v="14,712.98"/>
    <s v="42,037.07"/>
    <m/>
    <s v="-181785785"/>
    <n v="-6043.6699999999983"/>
    <n v="-1269.1706999999997"/>
    <n v="-2115.2799999999988"/>
    <n v="846.10929999999917"/>
  </r>
  <r>
    <s v="Kentucky Power - Gen"/>
    <x v="15"/>
    <s v="Total Company"/>
    <s v="REG TAX  / SL TAX"/>
    <s v="2010 50%"/>
    <x v="17"/>
    <x v="6"/>
    <m/>
    <s v="33,750.54"/>
    <s v="96,430.10"/>
    <s v="0.00"/>
    <s v="-2,115.28"/>
    <s v="00.3500"/>
    <s v="31,635.26"/>
    <s v="90,386.43"/>
    <m/>
    <s v="-181785785"/>
    <n v="-6043.6700000000128"/>
    <n v="-1269.1707000000026"/>
    <n v="-2115.2800000000025"/>
    <n v="846.10929999999985"/>
  </r>
  <r>
    <s v="Kentucky Power - Gen"/>
    <x v="9"/>
    <s v="Total Company"/>
    <s v="REG TAX  / SL TAX"/>
    <s v="2010 50%"/>
    <x v="17"/>
    <x v="6"/>
    <m/>
    <s v="12,597.69"/>
    <s v="35,993.40"/>
    <s v="0.00"/>
    <s v="-2,115.28"/>
    <s v="00.3500"/>
    <s v="10,482.41"/>
    <s v="29,949.73"/>
    <m/>
    <s v="-181785785"/>
    <n v="-6043.6700000000019"/>
    <n v="-1269.1707000000004"/>
    <n v="-2115.2800000000007"/>
    <n v="846.1093000000003"/>
  </r>
  <r>
    <s v="Kentucky Power - Gen"/>
    <x v="8"/>
    <s v="Total Company"/>
    <s v="REG TAX  / SL TAX"/>
    <s v="2010 50%"/>
    <x v="17"/>
    <x v="6"/>
    <m/>
    <s v="8,367.12"/>
    <s v="23,906.06"/>
    <s v="0.00"/>
    <s v="-2,115.28"/>
    <s v="00.3500"/>
    <s v="6,251.84"/>
    <s v="17,862.39"/>
    <m/>
    <s v="-181785785"/>
    <n v="-6043.6700000000019"/>
    <n v="-1269.1707000000004"/>
    <n v="-2115.2800000000007"/>
    <n v="846.1093000000003"/>
  </r>
  <r>
    <s v="Kentucky Power - Gen"/>
    <x v="7"/>
    <s v="Total Company"/>
    <s v="REG TAX  / SL TAX"/>
    <s v="2010 50%"/>
    <x v="17"/>
    <x v="6"/>
    <m/>
    <s v="4,136.55"/>
    <s v="11,818.72"/>
    <s v="0.00"/>
    <s v="-2,115.28"/>
    <s v="00.3500"/>
    <s v="2,021.27"/>
    <s v="5,775.05"/>
    <m/>
    <s v="-181785785"/>
    <n v="-6043.6699999999992"/>
    <n v="-1269.1706999999997"/>
    <n v="-2115.2800000000002"/>
    <n v="846.10930000000053"/>
  </r>
  <r>
    <s v="Kentucky Power - Gen"/>
    <x v="3"/>
    <s v="Total Company"/>
    <s v="REG TAX  / SL TAX"/>
    <s v="2010 50%"/>
    <x v="17"/>
    <x v="6"/>
    <m/>
    <s v="21,058.83"/>
    <s v="60,168.08"/>
    <s v="0.00"/>
    <s v="-2,115.28"/>
    <s v="00.3500"/>
    <s v="18,943.55"/>
    <s v="54,124.41"/>
    <m/>
    <s v="-181785785"/>
    <n v="-6043.6699999999983"/>
    <n v="-1269.1706999999997"/>
    <n v="-2115.2800000000025"/>
    <n v="846.1093000000028"/>
  </r>
  <r>
    <s v="Kentucky Power - Gen"/>
    <x v="0"/>
    <s v="Total Company"/>
    <s v="REG TAX  / SL TAX"/>
    <s v="2010 50%"/>
    <x v="17"/>
    <x v="6"/>
    <m/>
    <s v="25,289.40"/>
    <s v="72,255.42"/>
    <s v="0.00"/>
    <s v="-2,115.28"/>
    <s v="00.3500"/>
    <s v="23,174.12"/>
    <s v="66,211.75"/>
    <m/>
    <s v="-181785785"/>
    <n v="-6043.6699999999983"/>
    <n v="-1269.1706999999997"/>
    <n v="-2115.2800000000025"/>
    <n v="846.1093000000028"/>
  </r>
  <r>
    <s v="Kentucky Power - Gen"/>
    <x v="14"/>
    <s v="Total Company"/>
    <s v="REG TAX  / SL TAX"/>
    <s v="2010 50%"/>
    <x v="17"/>
    <x v="6"/>
    <m/>
    <s v="29,519.97"/>
    <s v="84,342.76"/>
    <s v="0.00"/>
    <s v="-2,115.28"/>
    <s v="00.3500"/>
    <s v="27,404.69"/>
    <s v="78,299.09"/>
    <m/>
    <s v="-181785785"/>
    <n v="-6043.6699999999983"/>
    <n v="-1269.1706999999997"/>
    <n v="-2115.2800000000025"/>
    <n v="846.1093000000028"/>
  </r>
  <r>
    <s v="Kentucky Power - Gen"/>
    <x v="2"/>
    <s v="Total Company"/>
    <s v="REG TAX  / SL TAX"/>
    <s v="2010 50%"/>
    <x v="17"/>
    <x v="6"/>
    <m/>
    <s v="23,174.12"/>
    <s v="66,211.75"/>
    <s v="0.00"/>
    <s v="-2,115.29"/>
    <s v="00.3500"/>
    <s v="21,058.83"/>
    <s v="60,168.08"/>
    <m/>
    <s v="-181785785"/>
    <n v="-6043.6699999999983"/>
    <n v="-1269.1706999999997"/>
    <n v="-2115.2899999999972"/>
    <n v="846.11929999999757"/>
  </r>
  <r>
    <s v="Kentucky Power - Gen"/>
    <x v="13"/>
    <s v="Total Company"/>
    <s v="REG TAX  / SL TAX"/>
    <s v="2010 50%"/>
    <x v="17"/>
    <x v="6"/>
    <m/>
    <s v="27,404.69"/>
    <s v="78,299.09"/>
    <s v="0.00"/>
    <s v="-2,115.29"/>
    <s v="00.3500"/>
    <s v="25,289.40"/>
    <s v="72,255.42"/>
    <m/>
    <s v="-181785785"/>
    <n v="-6043.6699999999983"/>
    <n v="-1269.1706999999997"/>
    <n v="-2115.2899999999972"/>
    <n v="846.11929999999757"/>
  </r>
  <r>
    <s v="Kentucky Power - Gen"/>
    <x v="12"/>
    <s v="Total Company"/>
    <s v="REG TAX  / SL TAX"/>
    <s v="2010 50%"/>
    <x v="17"/>
    <x v="6"/>
    <m/>
    <s v="31,635.26"/>
    <s v="90,386.43"/>
    <s v="0.00"/>
    <s v="-2,115.29"/>
    <s v="00.3500"/>
    <s v="29,519.97"/>
    <s v="84,342.76"/>
    <m/>
    <s v="-181785785"/>
    <n v="-6043.6699999999983"/>
    <n v="-1269.1706999999997"/>
    <n v="-2115.2899999999972"/>
    <n v="846.11929999999757"/>
  </r>
  <r>
    <s v="Kentucky Power - Gen"/>
    <x v="10"/>
    <s v="Total Company"/>
    <s v="REG TAX  / SL TAX"/>
    <s v="2010 50%"/>
    <x v="17"/>
    <x v="6"/>
    <m/>
    <s v="10,482.41"/>
    <s v="29,949.73"/>
    <s v="0.00"/>
    <s v="-2,115.29"/>
    <s v="00.3500"/>
    <s v="8,367.12"/>
    <s v="23,906.06"/>
    <m/>
    <s v="-181785785"/>
    <n v="-6043.6699999999983"/>
    <n v="-1269.1706999999997"/>
    <n v="-2115.2899999999991"/>
    <n v="846.11929999999938"/>
  </r>
  <r>
    <s v="Kentucky Power - Gen"/>
    <x v="1"/>
    <s v="Total Company"/>
    <s v="REG TAX  / SL TAX"/>
    <s v="2010 50%"/>
    <x v="17"/>
    <x v="6"/>
    <m/>
    <s v="14,712.98"/>
    <s v="42,037.07"/>
    <s v="0.00"/>
    <s v="-2,115.29"/>
    <s v="00.3500"/>
    <s v="12,597.69"/>
    <s v="35,993.40"/>
    <m/>
    <s v="-181785785"/>
    <n v="-6043.6699999999983"/>
    <n v="-1269.1706999999997"/>
    <n v="-2115.2899999999991"/>
    <n v="846.11929999999938"/>
  </r>
  <r>
    <s v="Kentucky Power - Gen"/>
    <x v="4"/>
    <s v="Total Company"/>
    <s v="REG TAX  / SL TAX"/>
    <s v="2010 50%"/>
    <x v="17"/>
    <x v="6"/>
    <m/>
    <s v="18,943.55"/>
    <s v="54,124.41"/>
    <s v="0.00"/>
    <s v="-2,115.29"/>
    <s v="00.3500"/>
    <s v="16,828.26"/>
    <s v="48,080.74"/>
    <m/>
    <s v="-181785785"/>
    <n v="-6043.6700000000055"/>
    <n v="-1269.170700000001"/>
    <n v="-2115.2900000000009"/>
    <n v="846.11929999999984"/>
  </r>
  <r>
    <s v="Kentucky Power - Gen"/>
    <x v="6"/>
    <s v="Total Company"/>
    <s v="REG TAX  / SL TAX"/>
    <s v="2010 50%"/>
    <x v="17"/>
    <x v="6"/>
    <m/>
    <s v="6,251.84"/>
    <s v="17,862.39"/>
    <s v="0.00"/>
    <s v="-2,115.29"/>
    <s v="00.3500"/>
    <s v="4,136.55"/>
    <s v="11,818.72"/>
    <m/>
    <s v="-181785785"/>
    <n v="-6043.67"/>
    <n v="-1269.1706999999999"/>
    <n v="-2115.29"/>
    <n v="846.11930000000007"/>
  </r>
  <r>
    <s v="Kentucky Power - Gen"/>
    <x v="3"/>
    <s v="Total Company"/>
    <s v="REG TAX  / SL TAX"/>
    <s v="1995"/>
    <x v="23"/>
    <x v="3"/>
    <m/>
    <s v="4,344.38"/>
    <s v="12,412.12"/>
    <s v="0.00"/>
    <s v="-2,148.01"/>
    <s v="00.3500"/>
    <s v="2,196.37"/>
    <s v="6,275.13"/>
    <m/>
    <s v="-181786465"/>
    <n v="-6136.9900000000007"/>
    <n v="-1288.7679000000001"/>
    <n v="-2148.0100000000002"/>
    <n v="859.24210000000016"/>
  </r>
  <r>
    <s v="Kentucky Power - Gen"/>
    <x v="0"/>
    <s v="Total Company"/>
    <s v="REG TAX  / SL TAX"/>
    <s v="1995"/>
    <x v="23"/>
    <x v="3"/>
    <m/>
    <s v="8,640.41"/>
    <s v="24,686.10"/>
    <s v="0.00"/>
    <s v="-2,148.01"/>
    <s v="00.3500"/>
    <s v="6,492.40"/>
    <s v="18,549.11"/>
    <m/>
    <s v="-181786465"/>
    <n v="-6136.989999999998"/>
    <n v="-1288.7678999999996"/>
    <n v="-2148.0100000000002"/>
    <n v="859.24210000000062"/>
  </r>
  <r>
    <s v="Kentucky Power - Gen"/>
    <x v="11"/>
    <s v="Total Company"/>
    <s v="REG TAX  / SL TAX"/>
    <s v="1995"/>
    <x v="23"/>
    <x v="3"/>
    <m/>
    <n v="19380.509999999998"/>
    <n v="55371.05"/>
    <n v="0"/>
    <n v="-2148.02"/>
    <n v="0.35"/>
    <n v="17232.490000000002"/>
    <n v="49234.06"/>
    <m/>
    <s v="-181786465"/>
    <n v="-6136.9900000000052"/>
    <n v="-1288.767900000001"/>
    <n v="-2148.0199999999968"/>
    <n v="859.25209999999583"/>
  </r>
  <r>
    <s v="Kentucky Power - Gen"/>
    <x v="12"/>
    <s v="Total Company"/>
    <s v="REG TAX  / SL TAX"/>
    <s v="1995"/>
    <x v="23"/>
    <x v="3"/>
    <m/>
    <s v="15,084.47"/>
    <s v="43,097.07"/>
    <s v="0.00"/>
    <s v="-2,148.02"/>
    <s v="00.3500"/>
    <s v="12,936.45"/>
    <s v="36,960.08"/>
    <m/>
    <s v="-181786465"/>
    <n v="-6136.989999999998"/>
    <n v="-1288.7678999999996"/>
    <n v="-2148.0199999999986"/>
    <n v="859.25209999999902"/>
  </r>
  <r>
    <s v="Kentucky Power - Gen"/>
    <x v="2"/>
    <s v="Total Company"/>
    <s v="REG TAX  / SL TAX"/>
    <s v="1995"/>
    <x v="23"/>
    <x v="3"/>
    <m/>
    <s v="6,492.40"/>
    <s v="18,549.11"/>
    <s v="0.00"/>
    <s v="-2,148.02"/>
    <s v="00.3500"/>
    <s v="4,344.38"/>
    <s v="12,412.12"/>
    <m/>
    <s v="-181786465"/>
    <n v="-6136.99"/>
    <n v="-1288.7678999999998"/>
    <n v="-2148.0199999999995"/>
    <n v="859.2520999999997"/>
  </r>
  <r>
    <s v="Kentucky Power - Gen"/>
    <x v="13"/>
    <s v="Total Company"/>
    <s v="REG TAX  / SL TAX"/>
    <s v="1995"/>
    <x v="23"/>
    <x v="3"/>
    <m/>
    <s v="10,788.43"/>
    <s v="30,823.09"/>
    <s v="0.00"/>
    <s v="-2,148.02"/>
    <s v="00.3500"/>
    <s v="8,640.41"/>
    <s v="24,686.10"/>
    <m/>
    <s v="-181786465"/>
    <n v="-6136.9900000000016"/>
    <n v="-1288.7679000000003"/>
    <n v="-2148.0200000000004"/>
    <n v="859.25210000000015"/>
  </r>
  <r>
    <s v="Kentucky Power - Gen"/>
    <x v="14"/>
    <s v="Total Company"/>
    <s v="REG TAX  / SL TAX"/>
    <s v="1995"/>
    <x v="23"/>
    <x v="3"/>
    <m/>
    <s v="12,936.45"/>
    <s v="36,960.08"/>
    <s v="0.00"/>
    <s v="-2,148.02"/>
    <s v="00.3500"/>
    <s v="10,788.43"/>
    <s v="30,823.09"/>
    <m/>
    <s v="-181786465"/>
    <n v="-6136.9900000000016"/>
    <n v="-1288.7679000000003"/>
    <n v="-2148.0200000000004"/>
    <n v="859.25210000000015"/>
  </r>
  <r>
    <s v="Kentucky Power - Gen"/>
    <x v="4"/>
    <s v="Total Company"/>
    <s v="REG TAX  / SL TAX"/>
    <s v="1995"/>
    <x v="23"/>
    <x v="3"/>
    <m/>
    <s v="2,196.37"/>
    <s v="6,275.13"/>
    <s v="0.00"/>
    <s v="-2,148.02"/>
    <s v="00.3500"/>
    <s v="48.35"/>
    <s v="138.14"/>
    <m/>
    <s v="-181786465"/>
    <n v="-6136.99"/>
    <n v="-1288.7678999999998"/>
    <n v="-2148.02"/>
    <n v="859.25210000000015"/>
  </r>
  <r>
    <s v="Kentucky Power - Gen"/>
    <x v="15"/>
    <s v="Total Company"/>
    <s v="REG TAX  / SL TAX"/>
    <s v="1995"/>
    <x v="23"/>
    <x v="3"/>
    <m/>
    <s v="17,232.49"/>
    <s v="49,234.06"/>
    <s v="0.00"/>
    <s v="-2,148.02"/>
    <s v="00.3500"/>
    <s v="15,084.47"/>
    <s v="43,097.07"/>
    <m/>
    <s v="-181786465"/>
    <n v="-6136.989999999998"/>
    <n v="-1288.7678999999996"/>
    <n v="-2148.0200000000023"/>
    <n v="859.25210000000266"/>
  </r>
  <r>
    <s v="Kentucky Power - Distr"/>
    <x v="0"/>
    <s v="Total Company"/>
    <s v="REG TAX  / SL TAX"/>
    <s v="2002"/>
    <x v="8"/>
    <x v="4"/>
    <m/>
    <s v="17,672.01"/>
    <s v="53,394.17"/>
    <s v="0.00"/>
    <s v="-2,354.40"/>
    <s v="00.3310"/>
    <s v="15,317.61"/>
    <s v="46,280.58"/>
    <m/>
    <s v="-181787112"/>
    <n v="-7113.5899999999965"/>
    <n v="-1493.8538999999992"/>
    <n v="-2354.3999999999978"/>
    <n v="860.54609999999866"/>
  </r>
  <r>
    <s v="Kentucky Power - Distr"/>
    <x v="1"/>
    <s v="Total Company"/>
    <s v="REG TAX  / SL TAX"/>
    <s v="2002"/>
    <x v="8"/>
    <x v="4"/>
    <m/>
    <s v="5,899.99"/>
    <s v="17,826.22"/>
    <s v="0.00"/>
    <s v="-2,354.40"/>
    <s v="00.3310"/>
    <s v="3,545.59"/>
    <s v="10,712.63"/>
    <m/>
    <s v="-181787112"/>
    <n v="-7113.590000000002"/>
    <n v="-1493.8539000000003"/>
    <n v="-2354.3999999999996"/>
    <n v="860.54609999999934"/>
  </r>
  <r>
    <s v="Kentucky Power - Distr"/>
    <x v="4"/>
    <s v="Total Company"/>
    <s v="REG TAX  / SL TAX"/>
    <s v="2002"/>
    <x v="8"/>
    <x v="4"/>
    <m/>
    <s v="10,608.80"/>
    <s v="32,053.40"/>
    <s v="0.00"/>
    <s v="-2,354.40"/>
    <s v="00.3310"/>
    <s v="8,254.40"/>
    <s v="24,939.81"/>
    <m/>
    <s v="-181787112"/>
    <n v="-7113.59"/>
    <n v="-1493.8539000000001"/>
    <n v="-2354.3999999999996"/>
    <n v="860.54609999999957"/>
  </r>
  <r>
    <s v="Kentucky Power - Distr"/>
    <x v="2"/>
    <s v="Total Company"/>
    <s v="REG TAX  / SL TAX"/>
    <s v="2002"/>
    <x v="8"/>
    <x v="4"/>
    <m/>
    <s v="15,317.61"/>
    <s v="46,280.58"/>
    <s v="0.00"/>
    <s v="-2,354.40"/>
    <s v="00.3310"/>
    <s v="12,963.21"/>
    <s v="39,166.99"/>
    <m/>
    <s v="-181787112"/>
    <n v="-7113.5900000000038"/>
    <n v="-1493.8539000000007"/>
    <n v="-2354.4000000000015"/>
    <n v="860.54610000000071"/>
  </r>
  <r>
    <s v="Kentucky Power - Distr"/>
    <x v="5"/>
    <s v="Total Company"/>
    <s v="REG TAX  / SL TAX"/>
    <s v="2002"/>
    <x v="8"/>
    <x v="4"/>
    <m/>
    <s v="8,254.40"/>
    <s v="24,939.81"/>
    <s v="0.00"/>
    <s v="-2,354.41"/>
    <s v="00.3310"/>
    <s v="5,899.99"/>
    <s v="17,826.22"/>
    <m/>
    <s v="-181787112"/>
    <n v="-7113.59"/>
    <n v="-1493.8539000000001"/>
    <n v="-2354.41"/>
    <n v="860.55609999999979"/>
  </r>
  <r>
    <s v="Kentucky Power - Distr"/>
    <x v="9"/>
    <s v="Total Company"/>
    <s v="REG TAX  / SL TAX"/>
    <s v="2002"/>
    <x v="8"/>
    <x v="4"/>
    <m/>
    <s v="3,545.59"/>
    <s v="10,712.63"/>
    <s v="0.00"/>
    <s v="-2,354.41"/>
    <s v="00.3310"/>
    <s v="1,191.18"/>
    <s v="3,599.04"/>
    <m/>
    <s v="-181787112"/>
    <n v="-7113.5899999999992"/>
    <n v="-1493.8538999999998"/>
    <n v="-2354.41"/>
    <n v="860.55610000000001"/>
  </r>
  <r>
    <s v="Kentucky Power - Distr"/>
    <x v="3"/>
    <s v="Total Company"/>
    <s v="REG TAX  / SL TAX"/>
    <s v="2002"/>
    <x v="8"/>
    <x v="4"/>
    <m/>
    <s v="12,963.21"/>
    <s v="39,166.99"/>
    <s v="0.00"/>
    <s v="-2,354.41"/>
    <s v="00.3310"/>
    <s v="10,608.80"/>
    <s v="32,053.40"/>
    <m/>
    <s v="-181787112"/>
    <n v="-7113.5899999999965"/>
    <n v="-1493.8538999999992"/>
    <n v="-2354.41"/>
    <n v="860.5561000000007"/>
  </r>
  <r>
    <s v="Kentucky Power - Gen"/>
    <x v="12"/>
    <s v="Total Company"/>
    <s v="REG TAX  / SL TAX"/>
    <s v="1998"/>
    <x v="15"/>
    <x v="3"/>
    <m/>
    <s v="22,731.17"/>
    <s v="65,303.56"/>
    <s v="0.00"/>
    <s v="-2,176.86"/>
    <s v="00.3481"/>
    <s v="20,554.31"/>
    <s v="59,049.73"/>
    <m/>
    <s v="-181786179"/>
    <n v="-6253.8299999999945"/>
    <n v="-1313.3042999999989"/>
    <n v="-2176.8599999999969"/>
    <n v="863.55569999999807"/>
  </r>
  <r>
    <s v="Kentucky Power - Gen"/>
    <x v="9"/>
    <s v="Total Company"/>
    <s v="REG TAX  / SL TAX"/>
    <s v="1998"/>
    <x v="15"/>
    <x v="3"/>
    <m/>
    <s v="3,139.41"/>
    <s v="9,019.09"/>
    <s v="0.00"/>
    <s v="-2,176.86"/>
    <s v="00.3481"/>
    <s v="962.55"/>
    <s v="2,765.26"/>
    <m/>
    <s v="-181786179"/>
    <n v="-6253.83"/>
    <n v="-1313.3043"/>
    <n v="-2176.8599999999997"/>
    <n v="863.55569999999966"/>
  </r>
  <r>
    <s v="Kentucky Power - Gen"/>
    <x v="2"/>
    <s v="Total Company"/>
    <s v="REG TAX  / SL TAX"/>
    <s v="1998"/>
    <x v="15"/>
    <x v="3"/>
    <m/>
    <s v="14,023.73"/>
    <s v="40,288.24"/>
    <s v="0.00"/>
    <s v="-2,176.86"/>
    <s v="00.3481"/>
    <s v="11,846.87"/>
    <s v="34,034.41"/>
    <m/>
    <s v="-181786179"/>
    <n v="-6253.8299999999945"/>
    <n v="-1313.3042999999989"/>
    <n v="-2176.8599999999988"/>
    <n v="863.55569999999989"/>
  </r>
  <r>
    <s v="Kentucky Power - Gen"/>
    <x v="3"/>
    <s v="Total Company"/>
    <s v="REG TAX  / SL TAX"/>
    <s v="1998"/>
    <x v="15"/>
    <x v="3"/>
    <m/>
    <s v="11,846.87"/>
    <s v="34,034.41"/>
    <s v="0.00"/>
    <s v="-2,176.86"/>
    <s v="00.3481"/>
    <s v="9,670.01"/>
    <s v="27,780.58"/>
    <m/>
    <s v="-181786179"/>
    <n v="-6253.8300000000017"/>
    <n v="-1313.3043000000002"/>
    <n v="-2176.8600000000006"/>
    <n v="863.55570000000034"/>
  </r>
  <r>
    <s v="Kentucky Power - Gen"/>
    <x v="0"/>
    <s v="Total Company"/>
    <s v="REG TAX  / SL TAX"/>
    <s v="1998"/>
    <x v="15"/>
    <x v="3"/>
    <m/>
    <s v="16,200.59"/>
    <s v="46,542.07"/>
    <s v="0.00"/>
    <s v="-2,176.86"/>
    <s v="00.3481"/>
    <s v="14,023.73"/>
    <s v="40,288.24"/>
    <m/>
    <s v="-181786179"/>
    <n v="-6253.8300000000017"/>
    <n v="-1313.3043000000002"/>
    <n v="-2176.8600000000006"/>
    <n v="863.55570000000034"/>
  </r>
  <r>
    <s v="Kentucky Power - Gen"/>
    <x v="13"/>
    <s v="Total Company"/>
    <s v="REG TAX  / SL TAX"/>
    <s v="1998"/>
    <x v="15"/>
    <x v="3"/>
    <m/>
    <s v="18,377.45"/>
    <s v="52,795.90"/>
    <s v="0.00"/>
    <s v="-2,176.86"/>
    <s v="00.3481"/>
    <s v="16,200.59"/>
    <s v="46,542.07"/>
    <m/>
    <s v="-181786179"/>
    <n v="-6253.8300000000017"/>
    <n v="-1313.3043000000002"/>
    <n v="-2176.8600000000006"/>
    <n v="863.55570000000034"/>
  </r>
  <r>
    <s v="Kentucky Power - Gen"/>
    <x v="14"/>
    <s v="Total Company"/>
    <s v="REG TAX  / SL TAX"/>
    <s v="1998"/>
    <x v="15"/>
    <x v="3"/>
    <m/>
    <s v="20,554.31"/>
    <s v="59,049.73"/>
    <s v="0.00"/>
    <s v="-2,176.86"/>
    <s v="00.3481"/>
    <s v="18,377.45"/>
    <s v="52,795.90"/>
    <m/>
    <s v="-181786179"/>
    <n v="-6253.8300000000017"/>
    <n v="-1313.3043000000002"/>
    <n v="-2176.8600000000006"/>
    <n v="863.55570000000034"/>
  </r>
  <r>
    <s v="Kentucky Power - Gen"/>
    <x v="15"/>
    <s v="Total Company"/>
    <s v="REG TAX  / SL TAX"/>
    <s v="1998"/>
    <x v="15"/>
    <x v="3"/>
    <m/>
    <s v="24,908.03"/>
    <s v="71,557.39"/>
    <s v="0.00"/>
    <s v="-2,176.86"/>
    <s v="00.3481"/>
    <s v="22,731.17"/>
    <s v="65,303.56"/>
    <m/>
    <s v="-181786179"/>
    <n v="-6253.8300000000017"/>
    <n v="-1313.3043000000002"/>
    <n v="-2176.8600000000006"/>
    <n v="863.55570000000034"/>
  </r>
  <r>
    <s v="Kentucky Power - Gen"/>
    <x v="5"/>
    <s v="Total Company"/>
    <s v="REG TAX  / SL TAX"/>
    <s v="1998"/>
    <x v="15"/>
    <x v="3"/>
    <m/>
    <s v="7,493.14"/>
    <s v="21,526.75"/>
    <s v="0.00"/>
    <s v="-2,176.86"/>
    <s v="00.3481"/>
    <s v="5,316.28"/>
    <s v="15,272.92"/>
    <m/>
    <s v="-181786179"/>
    <n v="-6253.83"/>
    <n v="-1313.3043"/>
    <n v="-2176.8600000000006"/>
    <n v="863.55570000000057"/>
  </r>
  <r>
    <s v="Kentucky Power - Gen"/>
    <x v="4"/>
    <s v="Total Company"/>
    <s v="REG TAX  / SL TAX"/>
    <s v="1998"/>
    <x v="15"/>
    <x v="3"/>
    <m/>
    <s v="9,670.01"/>
    <s v="27,780.58"/>
    <s v="0.00"/>
    <s v="-2,176.87"/>
    <s v="00.3481"/>
    <s v="7,493.14"/>
    <s v="21,526.75"/>
    <m/>
    <s v="-181786179"/>
    <n v="-6253.8300000000017"/>
    <n v="-1313.3043000000002"/>
    <n v="-2176.87"/>
    <n v="863.56569999999965"/>
  </r>
  <r>
    <s v="Kentucky Power - Gen"/>
    <x v="1"/>
    <s v="Total Company"/>
    <s v="REG TAX  / SL TAX"/>
    <s v="1998"/>
    <x v="15"/>
    <x v="3"/>
    <m/>
    <s v="5,316.28"/>
    <s v="15,272.92"/>
    <s v="0.00"/>
    <s v="-2,176.87"/>
    <s v="00.3481"/>
    <s v="3,139.41"/>
    <s v="9,019.09"/>
    <m/>
    <s v="-181786179"/>
    <n v="-6253.83"/>
    <n v="-1313.3043"/>
    <n v="-2176.87"/>
    <n v="863.56569999999988"/>
  </r>
  <r>
    <s v="Kentucky Power - Gen"/>
    <x v="8"/>
    <s v="Total Company"/>
    <s v="REG TAX  / SL TAX"/>
    <s v="2005"/>
    <x v="7"/>
    <x v="6"/>
    <m/>
    <s v="2,199.58"/>
    <s v="6,284.50"/>
    <s v="0.00"/>
    <s v="-2,199.58"/>
    <s v="00.3500"/>
    <s v="0.00"/>
    <s v="0.00"/>
    <m/>
    <s v="-181785756"/>
    <n v="-6284.5"/>
    <n v="-1319.7449999999999"/>
    <n v="-2199.58"/>
    <n v="879.83500000000004"/>
  </r>
  <r>
    <s v="Kentucky Power - Transm"/>
    <x v="4"/>
    <s v="Total Company"/>
    <s v="REG TAX  / SL TAX"/>
    <s v="1997"/>
    <x v="16"/>
    <x v="32"/>
    <m/>
    <s v="34,225.59"/>
    <s v="97,787.69"/>
    <s v="0.00"/>
    <s v="-2,199.75"/>
    <s v="00.3500"/>
    <s v="32,025.84"/>
    <s v="91,502.66"/>
    <m/>
    <s v="-181785239"/>
    <n v="-6285.0299999999988"/>
    <n v="-1319.8562999999997"/>
    <n v="-2199.7499999999964"/>
    <n v="879.89369999999667"/>
  </r>
  <r>
    <s v="Kentucky Power - Transm"/>
    <x v="7"/>
    <s v="Total Company"/>
    <s v="REG TAX  / SL TAX"/>
    <s v="1997"/>
    <x v="16"/>
    <x v="32"/>
    <m/>
    <s v="18,827.32"/>
    <s v="53,792.48"/>
    <s v="0.00"/>
    <s v="-2,199.75"/>
    <s v="00.3500"/>
    <s v="16,627.57"/>
    <s v="47,507.45"/>
    <m/>
    <s v="-181785239"/>
    <n v="-6285.0300000000061"/>
    <n v="-1319.8563000000013"/>
    <n v="-2199.75"/>
    <n v="879.89369999999872"/>
  </r>
  <r>
    <s v="Kentucky Power - Transm"/>
    <x v="11"/>
    <s v="Total Company"/>
    <s v="REG TAX  / SL TAX"/>
    <s v="1997"/>
    <x v="16"/>
    <x v="32"/>
    <m/>
    <n v="51823.59"/>
    <n v="148067.93"/>
    <n v="0"/>
    <n v="-2199.75"/>
    <n v="0.35"/>
    <n v="49623.839999999997"/>
    <n v="141782.9"/>
    <m/>
    <s v="-181785239"/>
    <n v="-6285.0299999999988"/>
    <n v="-1319.8562999999997"/>
    <n v="-2199.75"/>
    <n v="879.89370000000031"/>
  </r>
  <r>
    <s v="Kentucky Power - Transm"/>
    <x v="9"/>
    <s v="Total Company"/>
    <s v="REG TAX  / SL TAX"/>
    <s v="1997"/>
    <x v="16"/>
    <x v="32"/>
    <m/>
    <s v="27,626.34"/>
    <s v="78,932.60"/>
    <s v="0.00"/>
    <s v="-2,199.75"/>
    <s v="00.3500"/>
    <s v="25,426.59"/>
    <s v="72,647.57"/>
    <m/>
    <s v="-181785239"/>
    <n v="-6285.0299999999988"/>
    <n v="-1319.8562999999997"/>
    <n v="-2199.75"/>
    <n v="879.89370000000031"/>
  </r>
  <r>
    <s v="Kentucky Power - Transm"/>
    <x v="1"/>
    <s v="Total Company"/>
    <s v="REG TAX  / SL TAX"/>
    <s v="1997"/>
    <x v="16"/>
    <x v="32"/>
    <m/>
    <s v="29,826.09"/>
    <s v="85,217.63"/>
    <s v="0.00"/>
    <s v="-2,199.75"/>
    <s v="00.3500"/>
    <s v="27,626.34"/>
    <s v="78,932.60"/>
    <m/>
    <s v="-181785239"/>
    <n v="-6285.0299999999988"/>
    <n v="-1319.8562999999997"/>
    <n v="-2199.75"/>
    <n v="879.89370000000031"/>
  </r>
  <r>
    <s v="Kentucky Power - Transm"/>
    <x v="5"/>
    <s v="Total Company"/>
    <s v="REG TAX  / SL TAX"/>
    <s v="1997"/>
    <x v="16"/>
    <x v="32"/>
    <m/>
    <s v="32,025.84"/>
    <s v="91,502.66"/>
    <s v="0.00"/>
    <s v="-2,199.75"/>
    <s v="00.3500"/>
    <s v="29,826.09"/>
    <s v="85,217.63"/>
    <m/>
    <s v="-181785239"/>
    <n v="-6285.0299999999988"/>
    <n v="-1319.8562999999997"/>
    <n v="-2199.75"/>
    <n v="879.89370000000031"/>
  </r>
  <r>
    <s v="Kentucky Power - Transm"/>
    <x v="3"/>
    <s v="Total Company"/>
    <s v="REG TAX  / SL TAX"/>
    <s v="1997"/>
    <x v="16"/>
    <x v="32"/>
    <m/>
    <s v="36,425.34"/>
    <s v="104,072.72"/>
    <s v="0.00"/>
    <s v="-2,199.75"/>
    <s v="00.3500"/>
    <s v="34,225.59"/>
    <s v="97,787.69"/>
    <m/>
    <s v="-181785239"/>
    <n v="-6285.0299999999988"/>
    <n v="-1319.8562999999997"/>
    <n v="-2199.75"/>
    <n v="879.89370000000031"/>
  </r>
  <r>
    <s v="Kentucky Power - Transm"/>
    <x v="2"/>
    <s v="Total Company"/>
    <s v="REG TAX  / SL TAX"/>
    <s v="1997"/>
    <x v="16"/>
    <x v="32"/>
    <m/>
    <s v="38,625.09"/>
    <s v="110,357.75"/>
    <s v="0.00"/>
    <s v="-2,199.75"/>
    <s v="00.3500"/>
    <s v="36,425.34"/>
    <s v="104,072.72"/>
    <m/>
    <s v="-181785239"/>
    <n v="-6285.0299999999988"/>
    <n v="-1319.8562999999997"/>
    <n v="-2199.75"/>
    <n v="879.89370000000031"/>
  </r>
  <r>
    <s v="Kentucky Power - Transm"/>
    <x v="0"/>
    <s v="Total Company"/>
    <s v="REG TAX  / SL TAX"/>
    <s v="1997"/>
    <x v="16"/>
    <x v="32"/>
    <m/>
    <s v="40,824.84"/>
    <s v="116,642.78"/>
    <s v="0.00"/>
    <s v="-2,199.75"/>
    <s v="00.3500"/>
    <s v="38,625.09"/>
    <s v="110,357.75"/>
    <m/>
    <s v="-181785239"/>
    <n v="-6285.0299999999988"/>
    <n v="-1319.8562999999997"/>
    <n v="-2199.75"/>
    <n v="879.89370000000031"/>
  </r>
  <r>
    <s v="Kentucky Power - Transm"/>
    <x v="13"/>
    <s v="Total Company"/>
    <s v="REG TAX  / SL TAX"/>
    <s v="1997"/>
    <x v="16"/>
    <x v="32"/>
    <m/>
    <s v="43,024.59"/>
    <s v="122,927.81"/>
    <s v="0.00"/>
    <s v="-2,199.75"/>
    <s v="00.3500"/>
    <s v="40,824.84"/>
    <s v="116,642.78"/>
    <m/>
    <s v="-181785239"/>
    <n v="-6285.0299999999988"/>
    <n v="-1319.8562999999997"/>
    <n v="-2199.75"/>
    <n v="879.89370000000031"/>
  </r>
  <r>
    <s v="Kentucky Power - Transm"/>
    <x v="14"/>
    <s v="Total Company"/>
    <s v="REG TAX  / SL TAX"/>
    <s v="1997"/>
    <x v="16"/>
    <x v="32"/>
    <m/>
    <s v="45,224.34"/>
    <s v="129,212.84"/>
    <s v="0.00"/>
    <s v="-2,199.75"/>
    <s v="00.3500"/>
    <s v="43,024.59"/>
    <s v="122,927.81"/>
    <m/>
    <s v="-181785239"/>
    <n v="-6285.0299999999988"/>
    <n v="-1319.8562999999997"/>
    <n v="-2199.75"/>
    <n v="879.89370000000031"/>
  </r>
  <r>
    <s v="Kentucky Power - Transm"/>
    <x v="12"/>
    <s v="Total Company"/>
    <s v="REG TAX  / SL TAX"/>
    <s v="1997"/>
    <x v="16"/>
    <x v="32"/>
    <m/>
    <s v="47,424.09"/>
    <s v="135,497.87"/>
    <s v="0.00"/>
    <s v="-2,199.75"/>
    <s v="00.3500"/>
    <s v="45,224.34"/>
    <s v="129,212.84"/>
    <m/>
    <s v="-181785239"/>
    <n v="-6285.0299999999988"/>
    <n v="-1319.8562999999997"/>
    <n v="-2199.75"/>
    <n v="879.89370000000031"/>
  </r>
  <r>
    <s v="Kentucky Power - Transm"/>
    <x v="15"/>
    <s v="Total Company"/>
    <s v="REG TAX  / SL TAX"/>
    <s v="1997"/>
    <x v="16"/>
    <x v="32"/>
    <m/>
    <s v="49,623.84"/>
    <s v="141,782.90"/>
    <s v="0.00"/>
    <s v="-2,199.75"/>
    <s v="00.3500"/>
    <s v="47,424.09"/>
    <s v="135,497.87"/>
    <m/>
    <s v="-181785239"/>
    <n v="-6285.0299999999988"/>
    <n v="-1319.8562999999997"/>
    <n v="-2199.75"/>
    <n v="879.89370000000031"/>
  </r>
  <r>
    <s v="Kentucky Power - Transm"/>
    <x v="8"/>
    <s v="Total Company"/>
    <s v="REG TAX  / SL TAX"/>
    <s v="1997"/>
    <x v="16"/>
    <x v="32"/>
    <m/>
    <s v="23,226.83"/>
    <s v="66,362.54"/>
    <s v="0.00"/>
    <s v="-2,199.75"/>
    <s v="00.3500"/>
    <s v="21,027.08"/>
    <s v="60,077.51"/>
    <m/>
    <s v="-181785239"/>
    <n v="-6285.0299999999916"/>
    <n v="-1319.8562999999981"/>
    <n v="-2199.75"/>
    <n v="879.8937000000019"/>
  </r>
  <r>
    <s v="Kentucky Power - Transm"/>
    <x v="10"/>
    <s v="Total Company"/>
    <s v="REG TAX  / SL TAX"/>
    <s v="1997"/>
    <x v="16"/>
    <x v="32"/>
    <m/>
    <s v="25,426.59"/>
    <s v="72,647.57"/>
    <s v="0.00"/>
    <s v="-2,199.76"/>
    <s v="00.3500"/>
    <s v="23,226.83"/>
    <s v="66,362.54"/>
    <m/>
    <s v="-181785239"/>
    <n v="-6285.0300000000134"/>
    <n v="-1319.8563000000029"/>
    <n v="-2199.7599999999984"/>
    <n v="879.90369999999552"/>
  </r>
  <r>
    <s v="Kentucky Power - Transm"/>
    <x v="6"/>
    <s v="Total Company"/>
    <s v="REG TAX  / SL TAX"/>
    <s v="1997"/>
    <x v="16"/>
    <x v="32"/>
    <m/>
    <s v="21,027.08"/>
    <s v="60,077.51"/>
    <s v="0.00"/>
    <s v="-2,199.76"/>
    <s v="00.3500"/>
    <s v="18,827.32"/>
    <s v="53,792.48"/>
    <m/>
    <s v="-181785239"/>
    <n v="-6285.0299999999988"/>
    <n v="-1319.8562999999997"/>
    <n v="-2199.760000000002"/>
    <n v="879.90370000000235"/>
  </r>
  <r>
    <s v="Kentucky Power - Distr"/>
    <x v="15"/>
    <s v="Total Company"/>
    <s v="REG TAX  / SL TAX"/>
    <s v="1991"/>
    <x v="28"/>
    <x v="30"/>
    <m/>
    <s v="2,670.89"/>
    <s v="7,681.48"/>
    <s v="0.00"/>
    <s v="-2,281.36"/>
    <s v="00.3477"/>
    <s v="389.53"/>
    <s v="1,120.28"/>
    <m/>
    <s v="-181786987"/>
    <n v="-6561.2"/>
    <n v="-1377.8519999999999"/>
    <n v="-2281.3599999999997"/>
    <n v="903.50799999999981"/>
  </r>
  <r>
    <s v="Kentucky Power - Distr"/>
    <x v="11"/>
    <s v="Total Company"/>
    <s v="REG TAX  / SL TAX"/>
    <s v="1991"/>
    <x v="28"/>
    <x v="30"/>
    <m/>
    <n v="4952.26"/>
    <n v="14242.68"/>
    <n v="0"/>
    <n v="-2281.37"/>
    <n v="0.34770000000000001"/>
    <n v="2670.89"/>
    <n v="7681.48"/>
    <m/>
    <s v="-181786987"/>
    <n v="-6561.2000000000007"/>
    <n v="-1377.8520000000001"/>
    <n v="-2281.3700000000003"/>
    <n v="903.51800000000026"/>
  </r>
  <r>
    <s v="Kentucky Power - Gen"/>
    <x v="8"/>
    <s v="Total Company"/>
    <s v="REG TAX  / SL TAX"/>
    <s v="2000"/>
    <x v="11"/>
    <x v="25"/>
    <m/>
    <s v="2,417.48"/>
    <s v="7,170.47"/>
    <s v="0.00"/>
    <s v="-2,417.48"/>
    <s v="00.3371"/>
    <s v="0.00"/>
    <s v="0.00"/>
    <m/>
    <s v="-181786294"/>
    <n v="-7170.47"/>
    <n v="-1505.7987000000001"/>
    <n v="-2417.48"/>
    <n v="911.68129999999996"/>
  </r>
  <r>
    <s v="Kentucky Power - Gen"/>
    <x v="11"/>
    <s v="Total Company"/>
    <s v="REG TAX  / SL TAX"/>
    <s v="1995"/>
    <x v="23"/>
    <x v="3"/>
    <m/>
    <n v="23234.44"/>
    <n v="66384.13"/>
    <n v="0"/>
    <n v="-2281.39"/>
    <n v="0.35"/>
    <n v="20953.05"/>
    <n v="59865.86"/>
    <m/>
    <s v="-181786193"/>
    <n v="-6518.2700000000041"/>
    <n v="-1368.8367000000007"/>
    <n v="-2281.3899999999994"/>
    <n v="912.55329999999867"/>
  </r>
  <r>
    <s v="Kentucky Power - Gen"/>
    <x v="15"/>
    <s v="Total Company"/>
    <s v="REG TAX  / SL TAX"/>
    <s v="1995"/>
    <x v="23"/>
    <x v="3"/>
    <m/>
    <s v="20,953.05"/>
    <s v="59,865.86"/>
    <s v="0.00"/>
    <s v="-2,281.39"/>
    <s v="00.3500"/>
    <s v="18,671.66"/>
    <s v="53,347.59"/>
    <m/>
    <s v="-181786193"/>
    <n v="-6518.2700000000041"/>
    <n v="-1368.8367000000007"/>
    <n v="-2281.3899999999994"/>
    <n v="912.55329999999867"/>
  </r>
  <r>
    <s v="Kentucky Power - Gen"/>
    <x v="12"/>
    <s v="Total Company"/>
    <s v="REG TAX  / SL TAX"/>
    <s v="1995"/>
    <x v="23"/>
    <x v="3"/>
    <m/>
    <s v="18,671.66"/>
    <s v="53,347.59"/>
    <s v="0.00"/>
    <s v="-2,281.39"/>
    <s v="00.3500"/>
    <s v="16,390.27"/>
    <s v="46,829.32"/>
    <m/>
    <s v="-181786193"/>
    <n v="-6518.2699999999968"/>
    <n v="-1368.8366999999994"/>
    <n v="-2281.3899999999994"/>
    <n v="912.55330000000004"/>
  </r>
  <r>
    <s v="Kentucky Power - Gen"/>
    <x v="4"/>
    <s v="Total Company"/>
    <s v="REG TAX  / SL TAX"/>
    <s v="1995"/>
    <x v="23"/>
    <x v="3"/>
    <m/>
    <s v="4,983.29"/>
    <s v="14,237.97"/>
    <s v="0.00"/>
    <s v="-2,281.39"/>
    <s v="00.3500"/>
    <s v="2,701.90"/>
    <s v="7,719.70"/>
    <m/>
    <s v="-181786193"/>
    <n v="-6518.2699999999995"/>
    <n v="-1368.8366999999998"/>
    <n v="-2281.39"/>
    <n v="912.55330000000004"/>
  </r>
  <r>
    <s v="Kentucky Power - Gen"/>
    <x v="13"/>
    <s v="Total Company"/>
    <s v="REG TAX  / SL TAX"/>
    <s v="1995"/>
    <x v="23"/>
    <x v="3"/>
    <m/>
    <s v="14,108.87"/>
    <s v="40,311.05"/>
    <s v="0.00"/>
    <s v="-2,281.39"/>
    <s v="00.3500"/>
    <s v="11,827.48"/>
    <s v="33,792.78"/>
    <m/>
    <s v="-181786193"/>
    <n v="-6518.2700000000041"/>
    <n v="-1368.8367000000007"/>
    <n v="-2281.3900000000012"/>
    <n v="912.55330000000049"/>
  </r>
  <r>
    <s v="Kentucky Power - Gen"/>
    <x v="2"/>
    <s v="Total Company"/>
    <s v="REG TAX  / SL TAX"/>
    <s v="1995"/>
    <x v="23"/>
    <x v="3"/>
    <m/>
    <s v="9,546.08"/>
    <s v="27,274.51"/>
    <s v="0.00"/>
    <s v="-2,281.39"/>
    <s v="00.3500"/>
    <s v="7,264.69"/>
    <s v="20,756.24"/>
    <m/>
    <s v="-181786193"/>
    <n v="-6518.2699999999968"/>
    <n v="-1368.8366999999994"/>
    <n v="-2281.3900000000003"/>
    <n v="912.55330000000095"/>
  </r>
  <r>
    <s v="Kentucky Power - Gen"/>
    <x v="3"/>
    <s v="Total Company"/>
    <s v="REG TAX  / SL TAX"/>
    <s v="1995"/>
    <x v="23"/>
    <x v="3"/>
    <m/>
    <s v="7,264.69"/>
    <s v="20,756.24"/>
    <s v="0.00"/>
    <s v="-2,281.40"/>
    <s v="00.3500"/>
    <s v="4,983.29"/>
    <s v="14,237.97"/>
    <m/>
    <s v="-181786193"/>
    <n v="-6518.2700000000023"/>
    <n v="-1368.8367000000005"/>
    <n v="-2281.3999999999996"/>
    <n v="912.56329999999912"/>
  </r>
  <r>
    <s v="Kentucky Power - Gen"/>
    <x v="0"/>
    <s v="Total Company"/>
    <s v="REG TAX  / SL TAX"/>
    <s v="1995"/>
    <x v="23"/>
    <x v="3"/>
    <m/>
    <s v="11,827.48"/>
    <s v="33,792.78"/>
    <s v="0.00"/>
    <s v="-2,281.40"/>
    <s v="00.3500"/>
    <s v="9,546.08"/>
    <s v="27,274.51"/>
    <m/>
    <s v="-181786193"/>
    <n v="-6518.27"/>
    <n v="-1368.8367000000001"/>
    <n v="-2281.3999999999996"/>
    <n v="912.56329999999957"/>
  </r>
  <r>
    <s v="Kentucky Power - Gen"/>
    <x v="14"/>
    <s v="Total Company"/>
    <s v="REG TAX  / SL TAX"/>
    <s v="1995"/>
    <x v="23"/>
    <x v="3"/>
    <m/>
    <s v="16,390.27"/>
    <s v="46,829.32"/>
    <s v="0.00"/>
    <s v="-2,281.40"/>
    <s v="00.3500"/>
    <s v="14,108.87"/>
    <s v="40,311.05"/>
    <m/>
    <s v="-181786193"/>
    <n v="-6518.2699999999968"/>
    <n v="-1368.8366999999994"/>
    <n v="-2281.3999999999996"/>
    <n v="912.56330000000025"/>
  </r>
  <r>
    <s v="Kentucky Power - Gen"/>
    <x v="5"/>
    <s v="Total Company"/>
    <s v="REG TAX  / SL TAX"/>
    <s v="1995"/>
    <x v="23"/>
    <x v="3"/>
    <m/>
    <s v="2,701.90"/>
    <s v="7,719.70"/>
    <s v="0.00"/>
    <s v="-2,281.40"/>
    <s v="00.3500"/>
    <s v="420.50"/>
    <s v="1,201.43"/>
    <m/>
    <s v="-181786193"/>
    <n v="-6518.2699999999995"/>
    <n v="-1368.8366999999998"/>
    <n v="-2281.4"/>
    <n v="912.56330000000025"/>
  </r>
  <r>
    <s v="Kentucky Power - Gen"/>
    <x v="15"/>
    <s v="Total Company"/>
    <s v="REG TAX  / SL TAX"/>
    <s v="1989"/>
    <x v="29"/>
    <x v="3"/>
    <m/>
    <s v="5,291.57"/>
    <s v="15,279.76"/>
    <s v="0.00"/>
    <s v="-2,321.61"/>
    <s v="00.3463"/>
    <s v="2,969.96"/>
    <s v="8,575.96"/>
    <m/>
    <s v="-181786374"/>
    <n v="-6703.8000000000011"/>
    <n v="-1407.7980000000002"/>
    <n v="-2321.6099999999997"/>
    <n v="913.81199999999944"/>
  </r>
  <r>
    <s v="Kentucky Power - Gen"/>
    <x v="11"/>
    <s v="Total Company"/>
    <s v="REG TAX  / SL TAX"/>
    <s v="1989"/>
    <x v="29"/>
    <x v="3"/>
    <m/>
    <n v="7613.18"/>
    <n v="21983.56"/>
    <n v="0"/>
    <n v="-2321.61"/>
    <n v="0.3463"/>
    <n v="5291.57"/>
    <n v="15279.76"/>
    <m/>
    <s v="-181786374"/>
    <n v="-6703.8000000000011"/>
    <n v="-1407.7980000000002"/>
    <n v="-2321.6100000000006"/>
    <n v="913.81200000000035"/>
  </r>
  <r>
    <s v="Kentucky Power - Gen"/>
    <x v="12"/>
    <s v="Total Company"/>
    <s v="REG TAX  / SL TAX"/>
    <s v="1989"/>
    <x v="29"/>
    <x v="3"/>
    <m/>
    <s v="2,969.96"/>
    <s v="8,575.96"/>
    <s v="0.00"/>
    <s v="-2,321.61"/>
    <s v="00.3463"/>
    <s v="648.35"/>
    <s v="1,872.16"/>
    <m/>
    <s v="-181786374"/>
    <n v="-6703.7999999999993"/>
    <n v="-1407.7979999999998"/>
    <n v="-2321.61"/>
    <n v="913.81200000000035"/>
  </r>
  <r>
    <s v="Kentucky Power - Distr"/>
    <x v="12"/>
    <s v="Total Company"/>
    <s v="REG TAX  / SL TAX"/>
    <s v="2009 50%"/>
    <x v="3"/>
    <x v="6"/>
    <m/>
    <s v="33,037.81"/>
    <s v="94,393.72"/>
    <s v="0.00"/>
    <s v="-2,294.82"/>
    <s v="00.3500"/>
    <s v="30,742.99"/>
    <s v="87,837.08"/>
    <m/>
    <s v="-181787045"/>
    <n v="-6556.6399999999994"/>
    <n v="-1376.8943999999999"/>
    <n v="-2294.8199999999961"/>
    <n v="917.92559999999617"/>
  </r>
  <r>
    <s v="Kentucky Power - Distr"/>
    <x v="11"/>
    <s v="Total Company"/>
    <s v="REG TAX  / SL TAX"/>
    <s v="2009 50%"/>
    <x v="3"/>
    <x v="6"/>
    <m/>
    <n v="37627.449999999997"/>
    <n v="107507"/>
    <n v="0"/>
    <n v="-2294.8200000000002"/>
    <n v="0.35"/>
    <n v="35332.629999999997"/>
    <n v="100950.36"/>
    <m/>
    <s v="-181787045"/>
    <n v="-6556.6399999999994"/>
    <n v="-1376.8943999999999"/>
    <n v="-2294.8199999999997"/>
    <n v="917.9255999999998"/>
  </r>
  <r>
    <s v="Kentucky Power - Distr"/>
    <x v="9"/>
    <s v="Total Company"/>
    <s v="REG TAX  / SL TAX"/>
    <s v="2009 50%"/>
    <x v="3"/>
    <x v="6"/>
    <m/>
    <s v="12,384.39"/>
    <s v="35,383.96"/>
    <s v="0.00"/>
    <s v="-2,294.82"/>
    <s v="00.3500"/>
    <s v="10,089.57"/>
    <s v="28,827.32"/>
    <m/>
    <s v="-181787045"/>
    <n v="-6556.6399999999994"/>
    <n v="-1376.8943999999999"/>
    <n v="-2294.8199999999997"/>
    <n v="917.9255999999998"/>
  </r>
  <r>
    <s v="Kentucky Power - Distr"/>
    <x v="3"/>
    <s v="Total Company"/>
    <s v="REG TAX  / SL TAX"/>
    <s v="2009 50%"/>
    <x v="3"/>
    <x v="6"/>
    <m/>
    <s v="21,563.69"/>
    <s v="61,610.52"/>
    <s v="0.00"/>
    <s v="-2,294.82"/>
    <s v="00.3500"/>
    <s v="19,268.87"/>
    <s v="55,053.88"/>
    <m/>
    <s v="-181787045"/>
    <n v="-6556.6399999999994"/>
    <n v="-1376.8943999999999"/>
    <n v="-2294.8199999999997"/>
    <n v="917.9255999999998"/>
  </r>
  <r>
    <s v="Kentucky Power - Distr"/>
    <x v="0"/>
    <s v="Total Company"/>
    <s v="REG TAX  / SL TAX"/>
    <s v="2009 50%"/>
    <x v="3"/>
    <x v="6"/>
    <m/>
    <s v="26,153.34"/>
    <s v="74,723.80"/>
    <s v="0.00"/>
    <s v="-2,294.82"/>
    <s v="00.3500"/>
    <s v="23,858.52"/>
    <s v="68,167.16"/>
    <m/>
    <s v="-181787045"/>
    <n v="-6556.6399999999994"/>
    <n v="-1376.8943999999999"/>
    <n v="-2294.8199999999997"/>
    <n v="917.9255999999998"/>
  </r>
  <r>
    <s v="Kentucky Power - Distr"/>
    <x v="15"/>
    <s v="Total Company"/>
    <s v="REG TAX  / SL TAX"/>
    <s v="2009 50%"/>
    <x v="3"/>
    <x v="6"/>
    <m/>
    <s v="35,332.63"/>
    <s v="100,950.36"/>
    <s v="0.00"/>
    <s v="-2,294.82"/>
    <s v="00.3500"/>
    <s v="33,037.81"/>
    <s v="94,393.72"/>
    <m/>
    <s v="-181787045"/>
    <n v="-6556.6399999999994"/>
    <n v="-1376.8943999999999"/>
    <n v="-2294.8199999999997"/>
    <n v="917.9255999999998"/>
  </r>
  <r>
    <s v="Kentucky Power - Distr"/>
    <x v="8"/>
    <s v="Total Company"/>
    <s v="REG TAX  / SL TAX"/>
    <s v="2009 50%"/>
    <x v="3"/>
    <x v="6"/>
    <m/>
    <s v="7,794.74"/>
    <s v="22,270.68"/>
    <s v="0.00"/>
    <s v="-2,294.82"/>
    <s v="00.3500"/>
    <s v="5,499.92"/>
    <s v="15,714.04"/>
    <m/>
    <s v="-181787045"/>
    <n v="-6556.6399999999994"/>
    <n v="-1376.8943999999999"/>
    <n v="-2294.8199999999997"/>
    <n v="917.9255999999998"/>
  </r>
  <r>
    <s v="Kentucky Power - Distr"/>
    <x v="7"/>
    <s v="Total Company"/>
    <s v="REG TAX  / SL TAX"/>
    <s v="2009 50%"/>
    <x v="3"/>
    <x v="6"/>
    <m/>
    <s v="3,205.09"/>
    <s v="9,157.40"/>
    <s v="0.00"/>
    <s v="-2,294.82"/>
    <s v="00.3500"/>
    <s v="910.27"/>
    <s v="2,600.76"/>
    <m/>
    <s v="-181787045"/>
    <n v="-6556.6399999999994"/>
    <n v="-1376.8943999999999"/>
    <n v="-2294.8200000000002"/>
    <n v="917.92560000000026"/>
  </r>
  <r>
    <s v="Kentucky Power - Distr"/>
    <x v="5"/>
    <s v="Total Company"/>
    <s v="REG TAX  / SL TAX"/>
    <s v="2009 50%"/>
    <x v="3"/>
    <x v="6"/>
    <m/>
    <s v="16,974.04"/>
    <s v="48,497.24"/>
    <s v="0.00"/>
    <s v="-2,294.82"/>
    <s v="00.3500"/>
    <s v="14,679.22"/>
    <s v="41,940.60"/>
    <m/>
    <s v="-181787045"/>
    <n v="-6556.6399999999994"/>
    <n v="-1376.8943999999999"/>
    <n v="-2294.8200000000015"/>
    <n v="917.92560000000162"/>
  </r>
  <r>
    <s v="Kentucky Power - Distr"/>
    <x v="14"/>
    <s v="Total Company"/>
    <s v="REG TAX  / SL TAX"/>
    <s v="2009 50%"/>
    <x v="3"/>
    <x v="6"/>
    <m/>
    <s v="30,742.99"/>
    <s v="87,837.08"/>
    <s v="0.00"/>
    <s v="-2,294.82"/>
    <s v="00.3500"/>
    <s v="28,448.17"/>
    <s v="81,280.44"/>
    <m/>
    <s v="-181787045"/>
    <n v="-6556.6399999999994"/>
    <n v="-1376.8943999999999"/>
    <n v="-2294.8200000000033"/>
    <n v="917.92560000000344"/>
  </r>
  <r>
    <s v="Kentucky Power - Distr"/>
    <x v="4"/>
    <s v="Total Company"/>
    <s v="REG TAX  / SL TAX"/>
    <s v="2009 50%"/>
    <x v="3"/>
    <x v="6"/>
    <m/>
    <s v="19,268.87"/>
    <s v="55,053.88"/>
    <s v="0.00"/>
    <s v="-2,294.83"/>
    <s v="00.3500"/>
    <s v="16,974.04"/>
    <s v="48,497.24"/>
    <m/>
    <s v="-181787045"/>
    <n v="-6556.6399999999994"/>
    <n v="-1376.8943999999999"/>
    <n v="-2294.8299999999981"/>
    <n v="917.9355999999982"/>
  </r>
  <r>
    <s v="Kentucky Power - Distr"/>
    <x v="13"/>
    <s v="Total Company"/>
    <s v="REG TAX  / SL TAX"/>
    <s v="2009 50%"/>
    <x v="3"/>
    <x v="6"/>
    <m/>
    <s v="28,448.17"/>
    <s v="81,280.44"/>
    <s v="0.00"/>
    <s v="-2,294.83"/>
    <s v="00.3500"/>
    <s v="26,153.34"/>
    <s v="74,723.80"/>
    <m/>
    <s v="-181787045"/>
    <n v="-6556.6399999999994"/>
    <n v="-1376.8943999999999"/>
    <n v="-2294.8299999999981"/>
    <n v="917.9355999999982"/>
  </r>
  <r>
    <s v="Kentucky Power - Distr"/>
    <x v="6"/>
    <s v="Total Company"/>
    <s v="REG TAX  / SL TAX"/>
    <s v="2009 50%"/>
    <x v="3"/>
    <x v="6"/>
    <m/>
    <s v="5,499.92"/>
    <s v="15,714.04"/>
    <s v="0.00"/>
    <s v="-2,294.83"/>
    <s v="00.3500"/>
    <s v="3,205.09"/>
    <s v="9,157.40"/>
    <m/>
    <s v="-181787045"/>
    <n v="-6556.6400000000012"/>
    <n v="-1376.8944000000001"/>
    <n v="-2294.83"/>
    <n v="917.93559999999979"/>
  </r>
  <r>
    <s v="Kentucky Power - Distr"/>
    <x v="10"/>
    <s v="Total Company"/>
    <s v="REG TAX  / SL TAX"/>
    <s v="2009 50%"/>
    <x v="3"/>
    <x v="6"/>
    <m/>
    <s v="10,089.57"/>
    <s v="28,827.32"/>
    <s v="0.00"/>
    <s v="-2,294.83"/>
    <s v="00.3500"/>
    <s v="7,794.74"/>
    <s v="22,270.68"/>
    <m/>
    <s v="-181787045"/>
    <n v="-6556.6399999999994"/>
    <n v="-1376.8943999999999"/>
    <n v="-2294.83"/>
    <n v="917.93560000000002"/>
  </r>
  <r>
    <s v="Kentucky Power - Distr"/>
    <x v="1"/>
    <s v="Total Company"/>
    <s v="REG TAX  / SL TAX"/>
    <s v="2009 50%"/>
    <x v="3"/>
    <x v="6"/>
    <m/>
    <s v="14,679.22"/>
    <s v="41,940.60"/>
    <s v="0.00"/>
    <s v="-2,294.83"/>
    <s v="00.3500"/>
    <s v="12,384.39"/>
    <s v="35,383.96"/>
    <m/>
    <s v="-181787045"/>
    <n v="-6556.6399999999994"/>
    <n v="-1376.8943999999999"/>
    <n v="-2294.83"/>
    <n v="917.93560000000002"/>
  </r>
  <r>
    <s v="Kentucky Power - Distr"/>
    <x v="2"/>
    <s v="Total Company"/>
    <s v="REG TAX  / SL TAX"/>
    <s v="2009 50%"/>
    <x v="3"/>
    <x v="6"/>
    <m/>
    <s v="23,858.52"/>
    <s v="68,167.16"/>
    <s v="0.00"/>
    <s v="-2,294.83"/>
    <s v="00.3500"/>
    <s v="21,563.69"/>
    <s v="61,610.52"/>
    <m/>
    <s v="-181787045"/>
    <n v="-6556.6400000000067"/>
    <n v="-1376.8944000000013"/>
    <n v="-2294.8300000000017"/>
    <n v="917.93560000000048"/>
  </r>
  <r>
    <s v="Kentucky Power - Gen"/>
    <x v="11"/>
    <s v="Total Company"/>
    <s v="REG TAX  / SL TAX"/>
    <s v="2007"/>
    <x v="6"/>
    <x v="6"/>
    <m/>
    <n v="35413.07"/>
    <n v="101180.21"/>
    <n v="0"/>
    <n v="-2344.89"/>
    <n v="0.35"/>
    <n v="33068.18"/>
    <n v="94480.52"/>
    <m/>
    <s v="-181785748"/>
    <n v="-6699.6900000000023"/>
    <n v="-1406.9349000000004"/>
    <n v="-2344.8899999999994"/>
    <n v="937.95509999999899"/>
  </r>
  <r>
    <s v="Kentucky Power - Gen"/>
    <x v="5"/>
    <s v="Total Company"/>
    <s v="REG TAX  / SL TAX"/>
    <s v="2007"/>
    <x v="6"/>
    <x v="6"/>
    <m/>
    <s v="14,309.06"/>
    <s v="40,883.00"/>
    <s v="0.00"/>
    <s v="-2,344.89"/>
    <s v="00.3500"/>
    <s v="11,964.17"/>
    <s v="34,183.31"/>
    <m/>
    <s v="-181785748"/>
    <n v="-6699.6900000000023"/>
    <n v="-1406.9349000000004"/>
    <n v="-2344.8899999999994"/>
    <n v="937.95509999999899"/>
  </r>
  <r>
    <s v="Kentucky Power - Gen"/>
    <x v="2"/>
    <s v="Total Company"/>
    <s v="REG TAX  / SL TAX"/>
    <s v="2007"/>
    <x v="6"/>
    <x v="6"/>
    <m/>
    <s v="21,343.73"/>
    <s v="60,982.07"/>
    <s v="0.00"/>
    <s v="-2,344.89"/>
    <s v="00.3500"/>
    <s v="18,998.84"/>
    <s v="54,282.38"/>
    <m/>
    <s v="-181785748"/>
    <n v="-6699.6900000000023"/>
    <n v="-1406.9349000000004"/>
    <n v="-2344.8899999999994"/>
    <n v="937.95509999999899"/>
  </r>
  <r>
    <s v="Kentucky Power - Gen"/>
    <x v="13"/>
    <s v="Total Company"/>
    <s v="REG TAX  / SL TAX"/>
    <s v="2007"/>
    <x v="6"/>
    <x v="6"/>
    <m/>
    <s v="26,033.51"/>
    <s v="74,381.45"/>
    <s v="0.00"/>
    <s v="-2,344.89"/>
    <s v="00.3500"/>
    <s v="23,688.62"/>
    <s v="67,681.76"/>
    <m/>
    <s v="-181785748"/>
    <n v="-6699.6900000000023"/>
    <n v="-1406.9349000000004"/>
    <n v="-2344.8899999999994"/>
    <n v="937.95509999999899"/>
  </r>
  <r>
    <s v="Kentucky Power - Gen"/>
    <x v="12"/>
    <s v="Total Company"/>
    <s v="REG TAX  / SL TAX"/>
    <s v="2007"/>
    <x v="6"/>
    <x v="6"/>
    <m/>
    <s v="30,723.29"/>
    <s v="87,780.83"/>
    <s v="0.00"/>
    <s v="-2,344.89"/>
    <s v="00.3500"/>
    <s v="28,378.40"/>
    <s v="81,081.14"/>
    <m/>
    <s v="-181785748"/>
    <n v="-6699.6900000000023"/>
    <n v="-1406.9349000000004"/>
    <n v="-2344.8899999999994"/>
    <n v="937.95509999999899"/>
  </r>
  <r>
    <s v="Kentucky Power - Gen"/>
    <x v="15"/>
    <s v="Total Company"/>
    <s v="REG TAX  / SL TAX"/>
    <s v="2007"/>
    <x v="6"/>
    <x v="6"/>
    <m/>
    <s v="33,068.18"/>
    <s v="94,480.52"/>
    <s v="0.00"/>
    <s v="-2,344.89"/>
    <s v="00.3500"/>
    <s v="30,723.29"/>
    <s v="87,780.83"/>
    <m/>
    <s v="-181785748"/>
    <n v="-6699.6900000000023"/>
    <n v="-1406.9349000000004"/>
    <n v="-2344.8899999999994"/>
    <n v="937.95509999999899"/>
  </r>
  <r>
    <s v="Kentucky Power - Gen"/>
    <x v="1"/>
    <s v="Total Company"/>
    <s v="REG TAX  / SL TAX"/>
    <s v="2007"/>
    <x v="6"/>
    <x v="6"/>
    <m/>
    <s v="11,964.17"/>
    <s v="34,183.31"/>
    <s v="0.00"/>
    <s v="-2,344.89"/>
    <s v="00.3500"/>
    <s v="9,619.28"/>
    <s v="27,483.62"/>
    <m/>
    <s v="-181785748"/>
    <n v="-6699.6899999999987"/>
    <n v="-1406.9348999999997"/>
    <n v="-2344.8899999999994"/>
    <n v="937.95509999999967"/>
  </r>
  <r>
    <s v="Kentucky Power - Gen"/>
    <x v="8"/>
    <s v="Total Company"/>
    <s v="REG TAX  / SL TAX"/>
    <s v="2007"/>
    <x v="6"/>
    <x v="6"/>
    <m/>
    <s v="4,929.49"/>
    <s v="14,084.24"/>
    <s v="0.00"/>
    <s v="-2,344.89"/>
    <s v="00.3500"/>
    <s v="2,584.60"/>
    <s v="7,384.55"/>
    <m/>
    <s v="-181785748"/>
    <n v="-6699.69"/>
    <n v="-1406.9349"/>
    <n v="-2344.89"/>
    <n v="937.9550999999999"/>
  </r>
  <r>
    <s v="Kentucky Power - Gen"/>
    <x v="3"/>
    <s v="Total Company"/>
    <s v="REG TAX  / SL TAX"/>
    <s v="2007"/>
    <x v="6"/>
    <x v="6"/>
    <m/>
    <s v="18,998.84"/>
    <s v="54,282.38"/>
    <s v="0.00"/>
    <s v="-2,344.89"/>
    <s v="00.3500"/>
    <s v="16,653.95"/>
    <s v="47,582.69"/>
    <m/>
    <s v="-181785748"/>
    <n v="-6699.6899999999951"/>
    <n v="-1406.9348999999988"/>
    <n v="-2344.8899999999994"/>
    <n v="937.95510000000058"/>
  </r>
  <r>
    <s v="Kentucky Power - Gen"/>
    <x v="0"/>
    <s v="Total Company"/>
    <s v="REG TAX  / SL TAX"/>
    <s v="2007"/>
    <x v="6"/>
    <x v="6"/>
    <m/>
    <s v="23,688.62"/>
    <s v="67,681.76"/>
    <s v="0.00"/>
    <s v="-2,344.89"/>
    <s v="00.3500"/>
    <s v="21,343.73"/>
    <s v="60,982.07"/>
    <m/>
    <s v="-181785748"/>
    <n v="-6699.6899999999951"/>
    <n v="-1406.9348999999988"/>
    <n v="-2344.8899999999994"/>
    <n v="937.95510000000058"/>
  </r>
  <r>
    <s v="Kentucky Power - Gen"/>
    <x v="9"/>
    <s v="Total Company"/>
    <s v="REG TAX  / SL TAX"/>
    <s v="2007"/>
    <x v="6"/>
    <x v="6"/>
    <m/>
    <s v="9,619.28"/>
    <s v="27,483.62"/>
    <s v="0.00"/>
    <s v="-2,344.89"/>
    <s v="00.3500"/>
    <s v="7,274.39"/>
    <s v="20,783.93"/>
    <m/>
    <s v="-181785748"/>
    <n v="-6699.6899999999987"/>
    <n v="-1406.9348999999997"/>
    <n v="-2344.8900000000003"/>
    <n v="937.95510000000058"/>
  </r>
  <r>
    <s v="Kentucky Power - Gen"/>
    <x v="4"/>
    <s v="Total Company"/>
    <s v="REG TAX  / SL TAX"/>
    <s v="2007"/>
    <x v="6"/>
    <x v="6"/>
    <m/>
    <s v="16,653.95"/>
    <s v="47,582.69"/>
    <s v="0.00"/>
    <s v="-2,344.89"/>
    <s v="00.3500"/>
    <s v="14,309.06"/>
    <s v="40,883.00"/>
    <m/>
    <s v="-181785748"/>
    <n v="-6699.6900000000023"/>
    <n v="-1406.9349000000004"/>
    <n v="-2344.8900000000012"/>
    <n v="937.95510000000081"/>
  </r>
  <r>
    <s v="Kentucky Power - Gen"/>
    <x v="14"/>
    <s v="Total Company"/>
    <s v="REG TAX  / SL TAX"/>
    <s v="2007"/>
    <x v="6"/>
    <x v="6"/>
    <m/>
    <s v="28,378.40"/>
    <s v="81,081.14"/>
    <s v="0.00"/>
    <s v="-2,344.89"/>
    <s v="00.3500"/>
    <s v="26,033.51"/>
    <s v="74,381.45"/>
    <m/>
    <s v="-181785748"/>
    <n v="-6699.6900000000023"/>
    <n v="-1406.9349000000004"/>
    <n v="-2344.8900000000031"/>
    <n v="937.95510000000263"/>
  </r>
  <r>
    <s v="Kentucky Power - Gen"/>
    <x v="6"/>
    <s v="Total Company"/>
    <s v="REG TAX  / SL TAX"/>
    <s v="2007"/>
    <x v="6"/>
    <x v="6"/>
    <m/>
    <s v="2,584.60"/>
    <s v="7,384.55"/>
    <s v="0.00"/>
    <s v="-2,344.90"/>
    <s v="00.3500"/>
    <s v="239.70"/>
    <s v="684.86"/>
    <m/>
    <s v="-181785748"/>
    <n v="-6699.6900000000005"/>
    <n v="-1406.9349"/>
    <n v="-2344.9"/>
    <n v="937.96510000000012"/>
  </r>
  <r>
    <s v="Kentucky Power - Gen"/>
    <x v="10"/>
    <s v="Total Company"/>
    <s v="REG TAX  / SL TAX"/>
    <s v="2007"/>
    <x v="6"/>
    <x v="6"/>
    <m/>
    <s v="7,274.39"/>
    <s v="20,783.93"/>
    <s v="0.00"/>
    <s v="-2,344.90"/>
    <s v="00.3500"/>
    <s v="4,929.49"/>
    <s v="14,084.24"/>
    <m/>
    <s v="-181785748"/>
    <n v="-6699.6900000000005"/>
    <n v="-1406.9349"/>
    <n v="-2344.9000000000005"/>
    <n v="937.96510000000058"/>
  </r>
  <r>
    <s v="Kentucky Power - Transm"/>
    <x v="15"/>
    <s v="Total Company"/>
    <s v="REG TAX  / SL TAX"/>
    <s v="2012 Q3 50%"/>
    <x v="22"/>
    <x v="6"/>
    <m/>
    <s v="102,500.79"/>
    <s v="292,859.45"/>
    <s v="0.00"/>
    <s v="-2,400.52"/>
    <s v="00.3500"/>
    <s v="100,100.27"/>
    <s v="286,000.82"/>
    <m/>
    <s v="-181785067"/>
    <n v="-6858.6300000000047"/>
    <n v="-1440.312300000001"/>
    <n v="-2400.5199999999895"/>
    <n v="960.20769999998856"/>
  </r>
  <r>
    <s v="Kentucky Power - Transm"/>
    <x v="0"/>
    <s v="Total Company"/>
    <s v="REG TAX  / SL TAX"/>
    <s v="1994 - Q3"/>
    <x v="9"/>
    <x v="31"/>
    <m/>
    <s v="39,430.04"/>
    <s v="112,656.99"/>
    <s v="0.00"/>
    <s v="-2,411.31"/>
    <s v="00.3500"/>
    <s v="37,018.73"/>
    <s v="105,767.54"/>
    <m/>
    <s v="-181785127"/>
    <n v="-6889.4500000000116"/>
    <n v="-1446.7845000000025"/>
    <n v="-2411.3099999999977"/>
    <n v="964.52549999999519"/>
  </r>
  <r>
    <s v="Kentucky Power - Transm"/>
    <x v="15"/>
    <s v="Total Company"/>
    <s v="REG TAX  / SL TAX"/>
    <s v="1994 - Q3"/>
    <x v="9"/>
    <x v="31"/>
    <m/>
    <s v="49,075.28"/>
    <s v="140,214.79"/>
    <s v="0.00"/>
    <s v="-2,411.31"/>
    <s v="00.3500"/>
    <s v="46,663.97"/>
    <s v="133,325.34"/>
    <m/>
    <s v="-181785127"/>
    <n v="-6889.4500000000116"/>
    <n v="-1446.7845000000025"/>
    <n v="-2411.3099999999977"/>
    <n v="964.52549999999519"/>
  </r>
  <r>
    <s v="Kentucky Power - Transm"/>
    <x v="5"/>
    <s v="Total Company"/>
    <s v="REG TAX  / SL TAX"/>
    <s v="1994 - Q3"/>
    <x v="9"/>
    <x v="31"/>
    <m/>
    <s v="29,784.80"/>
    <s v="85,099.19"/>
    <s v="0.00"/>
    <s v="-2,411.31"/>
    <s v="00.3500"/>
    <s v="27,373.49"/>
    <s v="78,209.74"/>
    <m/>
    <s v="-181785127"/>
    <n v="-6889.4499999999971"/>
    <n v="-1446.7844999999993"/>
    <n v="-2411.3099999999977"/>
    <n v="964.52549999999837"/>
  </r>
  <r>
    <s v="Kentucky Power - Transm"/>
    <x v="3"/>
    <s v="Total Company"/>
    <s v="REG TAX  / SL TAX"/>
    <s v="1994 - Q3"/>
    <x v="9"/>
    <x v="31"/>
    <m/>
    <s v="34,607.42"/>
    <s v="98,878.09"/>
    <s v="0.00"/>
    <s v="-2,411.31"/>
    <s v="00.3500"/>
    <s v="32,196.11"/>
    <s v="91,988.64"/>
    <m/>
    <s v="-181785127"/>
    <n v="-6889.4499999999971"/>
    <n v="-1446.7844999999993"/>
    <n v="-2411.3099999999977"/>
    <n v="964.52549999999837"/>
  </r>
  <r>
    <s v="Kentucky Power - Transm"/>
    <x v="13"/>
    <s v="Total Company"/>
    <s v="REG TAX  / SL TAX"/>
    <s v="1994 - Q3"/>
    <x v="9"/>
    <x v="31"/>
    <m/>
    <s v="41,841.35"/>
    <s v="119,546.44"/>
    <s v="0.00"/>
    <s v="-2,411.31"/>
    <s v="00.3500"/>
    <s v="39,430.04"/>
    <s v="112,656.99"/>
    <m/>
    <s v="-181785127"/>
    <n v="-6889.4499999999971"/>
    <n v="-1446.7844999999993"/>
    <n v="-2411.3099999999977"/>
    <n v="964.52549999999837"/>
  </r>
  <r>
    <s v="Kentucky Power - Transm"/>
    <x v="12"/>
    <s v="Total Company"/>
    <s v="REG TAX  / SL TAX"/>
    <s v="1994 - Q3"/>
    <x v="9"/>
    <x v="31"/>
    <m/>
    <s v="46,663.97"/>
    <s v="133,325.34"/>
    <s v="0.00"/>
    <s v="-2,411.31"/>
    <s v="00.3500"/>
    <s v="44,252.66"/>
    <s v="126,435.89"/>
    <m/>
    <s v="-181785127"/>
    <n v="-6889.4499999999971"/>
    <n v="-1446.7844999999993"/>
    <n v="-2411.3099999999977"/>
    <n v="964.52549999999837"/>
  </r>
  <r>
    <s v="Kentucky Power - Transm"/>
    <x v="6"/>
    <s v="Total Company"/>
    <s v="REG TAX  / SL TAX"/>
    <s v="1994 - Q3"/>
    <x v="9"/>
    <x v="31"/>
    <m/>
    <s v="17,728.23"/>
    <s v="50,651.94"/>
    <s v="0.00"/>
    <s v="-2,411.31"/>
    <s v="00.3500"/>
    <s v="15,316.92"/>
    <s v="43,762.49"/>
    <m/>
    <s v="-181785127"/>
    <n v="-6889.4500000000044"/>
    <n v="-1446.7845000000009"/>
    <n v="-2411.3099999999995"/>
    <n v="964.5254999999986"/>
  </r>
  <r>
    <s v="Kentucky Power - Transm"/>
    <x v="1"/>
    <s v="Total Company"/>
    <s v="REG TAX  / SL TAX"/>
    <s v="1994 - Q3"/>
    <x v="9"/>
    <x v="31"/>
    <m/>
    <s v="27,373.49"/>
    <s v="78,209.74"/>
    <s v="0.00"/>
    <s v="-2,411.31"/>
    <s v="00.3500"/>
    <s v="24,962.18"/>
    <s v="71,320.29"/>
    <m/>
    <s v="-181785127"/>
    <n v="-6889.4500000000116"/>
    <n v="-1446.7845000000025"/>
    <n v="-2411.3100000000013"/>
    <n v="964.52549999999883"/>
  </r>
  <r>
    <s v="Kentucky Power - Transm"/>
    <x v="11"/>
    <s v="Total Company"/>
    <s v="REG TAX  / SL TAX"/>
    <s v="1994 - Q3"/>
    <x v="9"/>
    <x v="31"/>
    <m/>
    <n v="51486.59"/>
    <n v="147104.24"/>
    <n v="0"/>
    <n v="-2411.31"/>
    <n v="0.35"/>
    <n v="49075.28"/>
    <n v="140214.79"/>
    <m/>
    <s v="-181785127"/>
    <n v="-6889.4499999999825"/>
    <n v="-1446.7844999999963"/>
    <n v="-2411.3099999999977"/>
    <n v="964.52550000000133"/>
  </r>
  <r>
    <s v="Kentucky Power - Transm"/>
    <x v="10"/>
    <s v="Total Company"/>
    <s v="REG TAX  / SL TAX"/>
    <s v="1994 - Q3"/>
    <x v="9"/>
    <x v="31"/>
    <m/>
    <s v="22,550.86"/>
    <s v="64,430.84"/>
    <s v="0.00"/>
    <s v="-2,411.31"/>
    <s v="00.3500"/>
    <s v="20,139.55"/>
    <s v="57,541.39"/>
    <m/>
    <s v="-181785127"/>
    <n v="-6889.4499999999971"/>
    <n v="-1446.7844999999993"/>
    <n v="-2411.3100000000013"/>
    <n v="964.52550000000201"/>
  </r>
  <r>
    <s v="Kentucky Power - Transm"/>
    <x v="4"/>
    <s v="Total Company"/>
    <s v="REG TAX  / SL TAX"/>
    <s v="1994 - Q3"/>
    <x v="9"/>
    <x v="31"/>
    <m/>
    <s v="32,196.11"/>
    <s v="91,988.64"/>
    <s v="0.00"/>
    <s v="-2,411.31"/>
    <s v="00.3500"/>
    <s v="29,784.80"/>
    <s v="85,099.19"/>
    <m/>
    <s v="-181785127"/>
    <n v="-6889.4499999999971"/>
    <n v="-1446.7844999999993"/>
    <n v="-2411.3100000000013"/>
    <n v="964.52550000000201"/>
  </r>
  <r>
    <s v="Kentucky Power - Transm"/>
    <x v="2"/>
    <s v="Total Company"/>
    <s v="REG TAX  / SL TAX"/>
    <s v="1994 - Q3"/>
    <x v="9"/>
    <x v="31"/>
    <m/>
    <s v="37,018.73"/>
    <s v="105,767.54"/>
    <s v="0.00"/>
    <s v="-2,411.31"/>
    <s v="00.3500"/>
    <s v="34,607.42"/>
    <s v="98,878.09"/>
    <m/>
    <s v="-181785127"/>
    <n v="-6889.4499999999971"/>
    <n v="-1446.7844999999993"/>
    <n v="-2411.3100000000049"/>
    <n v="964.52550000000565"/>
  </r>
  <r>
    <s v="Kentucky Power - Transm"/>
    <x v="14"/>
    <s v="Total Company"/>
    <s v="REG TAX  / SL TAX"/>
    <s v="1994 - Q3"/>
    <x v="9"/>
    <x v="31"/>
    <m/>
    <s v="44,252.66"/>
    <s v="126,435.89"/>
    <s v="0.00"/>
    <s v="-2,411.31"/>
    <s v="00.3500"/>
    <s v="41,841.35"/>
    <s v="119,546.44"/>
    <m/>
    <s v="-181785127"/>
    <n v="-6889.4499999999971"/>
    <n v="-1446.7844999999993"/>
    <n v="-2411.3100000000049"/>
    <n v="964.52550000000565"/>
  </r>
  <r>
    <s v="Kentucky Power - Transm"/>
    <x v="7"/>
    <s v="Total Company"/>
    <s v="REG TAX  / SL TAX"/>
    <s v="1994 - Q3"/>
    <x v="9"/>
    <x v="31"/>
    <m/>
    <s v="15,316.92"/>
    <s v="43,762.49"/>
    <s v="0.00"/>
    <s v="-2,411.32"/>
    <s v="00.3500"/>
    <s v="12,905.60"/>
    <s v="36,873.04"/>
    <m/>
    <s v="-181785127"/>
    <n v="-6889.4499999999971"/>
    <n v="-1446.7844999999993"/>
    <n v="-2411.3199999999997"/>
    <n v="964.53550000000041"/>
  </r>
  <r>
    <s v="Kentucky Power - Transm"/>
    <x v="8"/>
    <s v="Total Company"/>
    <s v="REG TAX  / SL TAX"/>
    <s v="1994 - Q3"/>
    <x v="9"/>
    <x v="31"/>
    <m/>
    <s v="20,139.55"/>
    <s v="57,541.39"/>
    <s v="0.00"/>
    <s v="-2,411.32"/>
    <s v="00.3500"/>
    <s v="17,728.23"/>
    <s v="50,651.94"/>
    <m/>
    <s v="-181785127"/>
    <n v="-6889.4499999999971"/>
    <n v="-1446.7844999999993"/>
    <n v="-2411.3199999999997"/>
    <n v="964.53550000000041"/>
  </r>
  <r>
    <s v="Kentucky Power - Transm"/>
    <x v="9"/>
    <s v="Total Company"/>
    <s v="REG TAX  / SL TAX"/>
    <s v="1994 - Q3"/>
    <x v="9"/>
    <x v="31"/>
    <m/>
    <s v="24,962.18"/>
    <s v="71,320.29"/>
    <s v="0.00"/>
    <s v="-2,411.32"/>
    <s v="00.3500"/>
    <s v="22,550.86"/>
    <s v="64,430.84"/>
    <m/>
    <s v="-181785127"/>
    <n v="-6889.4499999999971"/>
    <n v="-1446.7844999999993"/>
    <n v="-2411.3199999999997"/>
    <n v="964.53550000000041"/>
  </r>
  <r>
    <s v="Kentucky Power - Transm"/>
    <x v="7"/>
    <s v="Total Company"/>
    <s v="REG TAX  / SL TAX"/>
    <s v="1985"/>
    <x v="32"/>
    <x v="8"/>
    <m/>
    <s v="2,230.06"/>
    <s v="6,023.56"/>
    <s v="0.00"/>
    <s v="-2,230.05"/>
    <s v="00.3702"/>
    <s v="0.01"/>
    <s v="0.03"/>
    <m/>
    <s v="-181784967"/>
    <n v="-6023.5300000000007"/>
    <n v="-1264.9413000000002"/>
    <n v="-2230.0499999999997"/>
    <n v="965.10869999999954"/>
  </r>
  <r>
    <s v="Kentucky Power - Gen"/>
    <x v="12"/>
    <s v="Total Company"/>
    <s v="REG TAX  / SL TAX"/>
    <s v="2000"/>
    <x v="11"/>
    <x v="25"/>
    <m/>
    <s v="103,980.77"/>
    <s v="308,416.24"/>
    <s v="0.00"/>
    <s v="-2,562.19"/>
    <s v="00.3371"/>
    <s v="101,418.58"/>
    <s v="300,816.57"/>
    <m/>
    <s v="-181786294"/>
    <n v="-7599.6699999999837"/>
    <n v="-1595.9306999999965"/>
    <n v="-2562.1900000000023"/>
    <n v="966.25930000000585"/>
  </r>
  <r>
    <s v="Kentucky Power - Gen"/>
    <x v="11"/>
    <s v="Total Company"/>
    <s v="REG TAX  / SL TAX"/>
    <s v="2011 50%"/>
    <x v="4"/>
    <x v="3"/>
    <m/>
    <n v="204221.62"/>
    <n v="583490.37"/>
    <n v="0"/>
    <n v="-2500.88"/>
    <n v="0.35"/>
    <n v="201720.74"/>
    <n v="576345.01"/>
    <m/>
    <s v="-181785925"/>
    <n v="-7145.359999999986"/>
    <n v="-1500.525599999997"/>
    <n v="-2500.8800000000047"/>
    <n v="1000.3544000000077"/>
  </r>
  <r>
    <s v="Kentucky Power - Gen"/>
    <x v="14"/>
    <s v="Total Company"/>
    <s v="REG TAX  / SL TAX"/>
    <s v="1991"/>
    <x v="28"/>
    <x v="3"/>
    <m/>
    <s v="6,873.55"/>
    <s v="19,750.43"/>
    <s v="0.00"/>
    <s v="-2,557.26"/>
    <s v="00.3480"/>
    <s v="4,316.29"/>
    <s v="12,402.40"/>
    <m/>
    <s v="-181785924"/>
    <n v="-7348.0300000000007"/>
    <n v="-1543.0863000000002"/>
    <n v="-2557.2600000000002"/>
    <n v="1014.1737000000001"/>
  </r>
  <r>
    <s v="Kentucky Power - Gen"/>
    <x v="12"/>
    <s v="Total Company"/>
    <s v="REG TAX  / SL TAX"/>
    <s v="1991"/>
    <x v="28"/>
    <x v="3"/>
    <m/>
    <s v="9,430.82"/>
    <s v="27,098.46"/>
    <s v="0.00"/>
    <s v="-2,557.27"/>
    <s v="00.3480"/>
    <s v="6,873.55"/>
    <s v="19,750.43"/>
    <m/>
    <s v="-181785924"/>
    <n v="-7348.0299999999988"/>
    <n v="-1543.0862999999997"/>
    <n v="-2557.2699999999995"/>
    <n v="1014.1836999999998"/>
  </r>
  <r>
    <s v="Kentucky Power - Gen"/>
    <x v="13"/>
    <s v="Total Company"/>
    <s v="REG TAX  / SL TAX"/>
    <s v="1991"/>
    <x v="28"/>
    <x v="3"/>
    <m/>
    <s v="4,316.29"/>
    <s v="12,402.40"/>
    <s v="0.00"/>
    <s v="-2,557.27"/>
    <s v="00.3480"/>
    <s v="1,759.02"/>
    <s v="5,054.37"/>
    <m/>
    <s v="-181785924"/>
    <n v="-7348.03"/>
    <n v="-1543.0862999999999"/>
    <n v="-2557.27"/>
    <n v="1014.1837"/>
  </r>
  <r>
    <s v="Kentucky Power - Gen"/>
    <x v="11"/>
    <s v="Total Company"/>
    <s v="REG TAX  / SL TAX"/>
    <s v="1991"/>
    <x v="28"/>
    <x v="3"/>
    <m/>
    <n v="14545.36"/>
    <n v="41794.519999999997"/>
    <n v="0"/>
    <n v="-2557.27"/>
    <n v="0.34799999999999998"/>
    <n v="11988.09"/>
    <n v="34446.49"/>
    <m/>
    <s v="-181785924"/>
    <n v="-7348.0299999999988"/>
    <n v="-1543.0862999999997"/>
    <n v="-2557.2700000000004"/>
    <n v="1014.1837000000007"/>
  </r>
  <r>
    <s v="Kentucky Power - Gen"/>
    <x v="15"/>
    <s v="Total Company"/>
    <s v="REG TAX  / SL TAX"/>
    <s v="1991"/>
    <x v="28"/>
    <x v="3"/>
    <m/>
    <s v="11,988.09"/>
    <s v="34,446.49"/>
    <s v="0.00"/>
    <s v="-2,557.27"/>
    <s v="00.3480"/>
    <s v="9,430.82"/>
    <s v="27,098.46"/>
    <m/>
    <s v="-181785924"/>
    <n v="-7348.0299999999988"/>
    <n v="-1543.0862999999997"/>
    <n v="-2557.2700000000004"/>
    <n v="1014.1837000000007"/>
  </r>
  <r>
    <s v="Kentucky Power - Distr"/>
    <x v="1"/>
    <s v="Total Company"/>
    <s v="REG TAX  / SL TAX"/>
    <s v="2000"/>
    <x v="11"/>
    <x v="6"/>
    <m/>
    <s v="2,615.16"/>
    <s v="7,471.88"/>
    <s v="0.00"/>
    <s v="-2,615.16"/>
    <s v="00.3500"/>
    <s v="0.00"/>
    <s v="0.00"/>
    <m/>
    <s v="-181786620"/>
    <n v="-7471.88"/>
    <n v="-1569.0948000000001"/>
    <n v="-2615.16"/>
    <n v="1046.0651999999998"/>
  </r>
  <r>
    <s v="Kentucky Power - Gen"/>
    <x v="14"/>
    <s v="Total Company"/>
    <s v="REG TAX  / SL TAX"/>
    <s v="2001"/>
    <x v="10"/>
    <x v="3"/>
    <m/>
    <s v="117,975.82"/>
    <s v="356,459.91"/>
    <s v="0.00"/>
    <s v="-2,866.30"/>
    <s v="00.3310"/>
    <s v="115,109.52"/>
    <s v="347,799.47"/>
    <m/>
    <s v="-181786464"/>
    <n v="-8660.4400000000023"/>
    <n v="-1818.6924000000004"/>
    <n v="-2866.3000000000029"/>
    <n v="1047.6076000000025"/>
  </r>
  <r>
    <s v="Kentucky Power - Gen"/>
    <x v="15"/>
    <s v="Total Company"/>
    <s v="REG TAX  / SL TAX"/>
    <s v="2011 50%"/>
    <x v="4"/>
    <x v="3"/>
    <m/>
    <s v="201,720.74"/>
    <s v="576,345.01"/>
    <s v="0.00"/>
    <s v="-2,645.26"/>
    <s v="00.3500"/>
    <s v="199,075.48"/>
    <s v="568,787.12"/>
    <m/>
    <s v="-181785925"/>
    <n v="-7557.890000000014"/>
    <n v="-1587.1569000000029"/>
    <n v="-2645.2599999999802"/>
    <n v="1058.1030999999773"/>
  </r>
  <r>
    <s v="Kentucky Power - Gen"/>
    <x v="5"/>
    <s v="Total Company"/>
    <s v="REG TAX  / SL TAX"/>
    <s v="2011 50%"/>
    <x v="4"/>
    <x v="3"/>
    <m/>
    <s v="180,549.02"/>
    <s v="515,854.41"/>
    <s v="0.00"/>
    <s v="-2,645.26"/>
    <s v="00.3500"/>
    <s v="177,903.76"/>
    <s v="508,296.52"/>
    <m/>
    <s v="-181785925"/>
    <n v="-7557.8899999999558"/>
    <n v="-1587.1568999999906"/>
    <n v="-2645.2599999999802"/>
    <n v="1058.1030999999896"/>
  </r>
  <r>
    <s v="Kentucky Power - Gen"/>
    <x v="3"/>
    <s v="Total Company"/>
    <s v="REG TAX  / SL TAX"/>
    <s v="2011 50%"/>
    <x v="4"/>
    <x v="3"/>
    <m/>
    <s v="185,841.95"/>
    <s v="530,977.06"/>
    <s v="0.00"/>
    <s v="-2,645.26"/>
    <s v="00.3500"/>
    <s v="183,196.69"/>
    <s v="523,419.17"/>
    <m/>
    <s v="-181785925"/>
    <n v="-7557.8900000000722"/>
    <n v="-1587.1569000000152"/>
    <n v="-2645.2600000000093"/>
    <n v="1058.1030999999941"/>
  </r>
  <r>
    <s v="Kentucky Power - Gen"/>
    <x v="9"/>
    <s v="Total Company"/>
    <s v="REG TAX  / SL TAX"/>
    <s v="2011 50%"/>
    <x v="4"/>
    <x v="3"/>
    <m/>
    <s v="175,256.09"/>
    <s v="500,731.76"/>
    <s v="0.00"/>
    <s v="-2,645.26"/>
    <s v="00.3500"/>
    <s v="172,610.83"/>
    <s v="493,173.87"/>
    <m/>
    <s v="-181785925"/>
    <n v="-7557.890000000014"/>
    <n v="-1587.1569000000029"/>
    <n v="-2645.2600000000093"/>
    <n v="1058.1031000000064"/>
  </r>
  <r>
    <s v="Kentucky Power - Gen"/>
    <x v="0"/>
    <s v="Total Company"/>
    <s v="REG TAX  / SL TAX"/>
    <s v="2011 50%"/>
    <x v="4"/>
    <x v="3"/>
    <m/>
    <s v="191,134.88"/>
    <s v="546,099.71"/>
    <s v="0.00"/>
    <s v="-2,645.26"/>
    <s v="00.3500"/>
    <s v="188,489.62"/>
    <s v="538,541.82"/>
    <m/>
    <s v="-181785925"/>
    <n v="-7557.890000000014"/>
    <n v="-1587.1569000000029"/>
    <n v="-2645.2600000000093"/>
    <n v="1058.1031000000064"/>
  </r>
  <r>
    <s v="Kentucky Power - Gen"/>
    <x v="14"/>
    <s v="Total Company"/>
    <s v="REG TAX  / SL TAX"/>
    <s v="2011 50%"/>
    <x v="4"/>
    <x v="3"/>
    <m/>
    <s v="196,427.81"/>
    <s v="561,222.36"/>
    <s v="0.00"/>
    <s v="-2,645.26"/>
    <s v="00.3500"/>
    <s v="193,782.55"/>
    <s v="553,664.47"/>
    <m/>
    <s v="-181785925"/>
    <n v="-7557.890000000014"/>
    <n v="-1587.1569000000029"/>
    <n v="-2645.2600000000093"/>
    <n v="1058.1031000000064"/>
  </r>
  <r>
    <s v="Kentucky Power - Gen"/>
    <x v="10"/>
    <s v="Total Company"/>
    <s v="REG TAX  / SL TAX"/>
    <s v="2011 50%"/>
    <x v="4"/>
    <x v="3"/>
    <m/>
    <s v="172,610.83"/>
    <s v="493,173.87"/>
    <s v="0.00"/>
    <s v="-2,647.67"/>
    <s v="00.3500"/>
    <s v="169,963.16"/>
    <s v="485,609.11"/>
    <m/>
    <s v="-181785925"/>
    <n v="-7564.7600000000093"/>
    <n v="-1588.5996000000018"/>
    <n v="-2647.6699999999837"/>
    <n v="1059.0703999999819"/>
  </r>
  <r>
    <s v="Kentucky Power - Gen"/>
    <x v="13"/>
    <s v="Total Company"/>
    <s v="REG TAX  / SL TAX"/>
    <s v="2011 50%"/>
    <x v="4"/>
    <x v="3"/>
    <m/>
    <s v="193,782.55"/>
    <s v="553,664.47"/>
    <s v="0.00"/>
    <s v="-2,647.67"/>
    <s v="00.3500"/>
    <s v="191,134.88"/>
    <s v="546,099.71"/>
    <m/>
    <s v="-181785925"/>
    <n v="-7564.7600000000093"/>
    <n v="-1588.5996000000018"/>
    <n v="-2647.6699999999837"/>
    <n v="1059.0703999999819"/>
  </r>
  <r>
    <s v="Kentucky Power - Gen"/>
    <x v="2"/>
    <s v="Total Company"/>
    <s v="REG TAX  / SL TAX"/>
    <s v="2011 50%"/>
    <x v="4"/>
    <x v="3"/>
    <m/>
    <s v="188,489.62"/>
    <s v="538,541.82"/>
    <s v="0.00"/>
    <s v="-2,647.67"/>
    <s v="00.3500"/>
    <s v="185,841.95"/>
    <s v="530,977.06"/>
    <m/>
    <s v="-181785925"/>
    <n v="-7564.7599999998929"/>
    <n v="-1588.5995999999775"/>
    <n v="-2647.6699999999837"/>
    <n v="1059.0704000000062"/>
  </r>
  <r>
    <s v="Kentucky Power - Gen"/>
    <x v="1"/>
    <s v="Total Company"/>
    <s v="REG TAX  / SL TAX"/>
    <s v="2011 50%"/>
    <x v="4"/>
    <x v="3"/>
    <m/>
    <s v="177,903.76"/>
    <s v="508,296.52"/>
    <s v="0.00"/>
    <s v="-2,647.67"/>
    <s v="00.3500"/>
    <s v="175,256.09"/>
    <s v="500,731.76"/>
    <m/>
    <s v="-181785925"/>
    <n v="-7564.7600000000093"/>
    <n v="-1588.5996000000018"/>
    <n v="-2647.6700000000128"/>
    <n v="1059.070400000011"/>
  </r>
  <r>
    <s v="Kentucky Power - Gen"/>
    <x v="4"/>
    <s v="Total Company"/>
    <s v="REG TAX  / SL TAX"/>
    <s v="2011 50%"/>
    <x v="4"/>
    <x v="3"/>
    <m/>
    <s v="183,196.69"/>
    <s v="523,419.17"/>
    <s v="0.00"/>
    <s v="-2,647.67"/>
    <s v="00.3500"/>
    <s v="180,549.02"/>
    <s v="515,854.41"/>
    <m/>
    <s v="-181785925"/>
    <n v="-7564.7600000000093"/>
    <n v="-1588.5996000000018"/>
    <n v="-2647.6700000000128"/>
    <n v="1059.070400000011"/>
  </r>
  <r>
    <s v="Kentucky Power - Gen"/>
    <x v="12"/>
    <s v="Total Company"/>
    <s v="REG TAX  / SL TAX"/>
    <s v="2011 50%"/>
    <x v="4"/>
    <x v="3"/>
    <m/>
    <s v="199,075.48"/>
    <s v="568,787.12"/>
    <s v="0.00"/>
    <s v="-2,647.67"/>
    <s v="00.3500"/>
    <s v="196,427.81"/>
    <s v="561,222.36"/>
    <m/>
    <s v="-181785925"/>
    <n v="-7564.7600000000093"/>
    <n v="-1588.5996000000018"/>
    <n v="-2647.6700000000128"/>
    <n v="1059.070400000011"/>
  </r>
  <r>
    <s v="Kentucky Power - Distr"/>
    <x v="5"/>
    <s v="Total Company"/>
    <s v="REG TAX  / SL TAX"/>
    <s v="2015 50%"/>
    <x v="19"/>
    <x v="26"/>
    <m/>
    <s v="29,190.53"/>
    <s v="84,253.37"/>
    <s v="0.00"/>
    <s v="-2,693.95"/>
    <s v="00.3465"/>
    <s v="26,496.58"/>
    <s v="76,477.74"/>
    <m/>
    <s v="-181786569"/>
    <n v="-7775.6299999999901"/>
    <n v="-1632.8822999999979"/>
    <n v="-2693.9499999999971"/>
    <n v="1061.0676999999991"/>
  </r>
  <r>
    <s v="Kentucky Power - Distr"/>
    <x v="7"/>
    <s v="Total Company"/>
    <s v="REG TAX  / SL TAX"/>
    <s v="2015 50%"/>
    <x v="19"/>
    <x v="26"/>
    <m/>
    <s v="13,026.80"/>
    <s v="37,599.59"/>
    <s v="0.00"/>
    <s v="-2,693.95"/>
    <s v="00.3465"/>
    <s v="10,332.85"/>
    <s v="29,823.96"/>
    <m/>
    <s v="-181786569"/>
    <n v="-7775.6299999999974"/>
    <n v="-1632.8822999999993"/>
    <n v="-2693.9499999999989"/>
    <n v="1061.0676999999996"/>
  </r>
  <r>
    <s v="Kentucky Power - Distr"/>
    <x v="8"/>
    <s v="Total Company"/>
    <s v="REG TAX  / SL TAX"/>
    <s v="2015 50%"/>
    <x v="19"/>
    <x v="26"/>
    <m/>
    <s v="18,414.71"/>
    <s v="53,150.85"/>
    <s v="0.00"/>
    <s v="-2,693.95"/>
    <s v="00.3465"/>
    <s v="15,720.76"/>
    <s v="45,375.22"/>
    <m/>
    <s v="-181786569"/>
    <n v="-7775.6299999999974"/>
    <n v="-1632.8822999999993"/>
    <n v="-2693.9499999999989"/>
    <n v="1061.0676999999996"/>
  </r>
  <r>
    <s v="Kentucky Power - Distr"/>
    <x v="9"/>
    <s v="Total Company"/>
    <s v="REG TAX  / SL TAX"/>
    <s v="2015 50%"/>
    <x v="19"/>
    <x v="26"/>
    <m/>
    <s v="23,802.62"/>
    <s v="68,702.11"/>
    <s v="0.00"/>
    <s v="-2,693.95"/>
    <s v="00.3465"/>
    <s v="21,108.67"/>
    <s v="60,926.48"/>
    <m/>
    <s v="-181786569"/>
    <n v="-7775.6299999999974"/>
    <n v="-1632.8822999999993"/>
    <n v="-2693.9500000000007"/>
    <n v="1061.0677000000014"/>
  </r>
  <r>
    <s v="Kentucky Power - Distr"/>
    <x v="3"/>
    <s v="Total Company"/>
    <s v="REG TAX  / SL TAX"/>
    <s v="2015 50%"/>
    <x v="19"/>
    <x v="26"/>
    <m/>
    <s v="34,578.45"/>
    <s v="99,804.63"/>
    <s v="0.00"/>
    <s v="-2,693.96"/>
    <s v="00.3465"/>
    <s v="31,884.49"/>
    <s v="92,029.00"/>
    <m/>
    <s v="-181786569"/>
    <n v="-7775.6300000000047"/>
    <n v="-1632.8823000000009"/>
    <n v="-2693.9599999999955"/>
    <n v="1061.0776999999946"/>
  </r>
  <r>
    <s v="Kentucky Power - Distr"/>
    <x v="10"/>
    <s v="Total Company"/>
    <s v="REG TAX  / SL TAX"/>
    <s v="2015 50%"/>
    <x v="19"/>
    <x v="26"/>
    <m/>
    <s v="21,108.67"/>
    <s v="60,926.48"/>
    <s v="0.00"/>
    <s v="-2,693.96"/>
    <s v="00.3465"/>
    <s v="18,414.71"/>
    <s v="53,150.85"/>
    <m/>
    <s v="-181786569"/>
    <n v="-7775.6300000000047"/>
    <n v="-1632.8823000000009"/>
    <n v="-2693.9599999999991"/>
    <n v="1061.0776999999982"/>
  </r>
  <r>
    <s v="Kentucky Power - Distr"/>
    <x v="0"/>
    <s v="Total Company"/>
    <s v="REG TAX  / SL TAX"/>
    <s v="2015 50%"/>
    <x v="19"/>
    <x v="26"/>
    <m/>
    <s v="39,966.37"/>
    <s v="115,355.89"/>
    <s v="0.00"/>
    <s v="-2,693.96"/>
    <s v="00.3465"/>
    <s v="37,272.41"/>
    <s v="107,580.26"/>
    <m/>
    <s v="-181786569"/>
    <n v="-7775.6300000000047"/>
    <n v="-1632.8823000000009"/>
    <n v="-2693.9599999999991"/>
    <n v="1061.0776999999982"/>
  </r>
  <r>
    <s v="Kentucky Power - Distr"/>
    <x v="6"/>
    <s v="Total Company"/>
    <s v="REG TAX  / SL TAX"/>
    <s v="2015 50%"/>
    <x v="19"/>
    <x v="26"/>
    <m/>
    <s v="15,720.76"/>
    <s v="45,375.22"/>
    <s v="0.00"/>
    <s v="-2,693.96"/>
    <s v="00.3465"/>
    <s v="13,026.80"/>
    <s v="37,599.59"/>
    <m/>
    <s v="-181786569"/>
    <n v="-7775.6300000000047"/>
    <n v="-1632.8823000000009"/>
    <n v="-2693.9600000000009"/>
    <n v="1061.0777"/>
  </r>
  <r>
    <s v="Kentucky Power - Distr"/>
    <x v="1"/>
    <s v="Total Company"/>
    <s v="REG TAX  / SL TAX"/>
    <s v="2015 50%"/>
    <x v="19"/>
    <x v="26"/>
    <m/>
    <s v="26,496.58"/>
    <s v="76,477.74"/>
    <s v="0.00"/>
    <s v="-2,693.96"/>
    <s v="00.3465"/>
    <s v="23,802.62"/>
    <s v="68,702.11"/>
    <m/>
    <s v="-181786569"/>
    <n v="-7775.6300000000047"/>
    <n v="-1632.8823000000009"/>
    <n v="-2693.9600000000028"/>
    <n v="1061.0777000000019"/>
  </r>
  <r>
    <s v="Kentucky Power - Distr"/>
    <x v="4"/>
    <s v="Total Company"/>
    <s v="REG TAX  / SL TAX"/>
    <s v="2015 50%"/>
    <x v="19"/>
    <x v="26"/>
    <m/>
    <s v="31,884.49"/>
    <s v="92,029.00"/>
    <s v="0.00"/>
    <s v="-2,693.96"/>
    <s v="00.3465"/>
    <s v="29,190.53"/>
    <s v="84,253.37"/>
    <m/>
    <s v="-181786569"/>
    <n v="-7775.6300000000047"/>
    <n v="-1632.8823000000009"/>
    <n v="-2693.9600000000028"/>
    <n v="1061.0777000000019"/>
  </r>
  <r>
    <s v="Kentucky Power - Distr"/>
    <x v="2"/>
    <s v="Total Company"/>
    <s v="REG TAX  / SL TAX"/>
    <s v="2015 50%"/>
    <x v="19"/>
    <x v="26"/>
    <m/>
    <s v="37,272.41"/>
    <s v="107,580.26"/>
    <s v="0.00"/>
    <s v="-2,693.96"/>
    <s v="00.3465"/>
    <s v="34,578.45"/>
    <s v="99,804.63"/>
    <m/>
    <s v="-181786569"/>
    <n v="-7775.6299999999901"/>
    <n v="-1632.8822999999979"/>
    <n v="-2693.9600000000064"/>
    <n v="1061.0777000000085"/>
  </r>
  <r>
    <s v="Kentucky Power - Transm"/>
    <x v="13"/>
    <s v="Total Company"/>
    <s v="REG TAX  / SL TAX"/>
    <s v="2015 50%"/>
    <x v="19"/>
    <x v="6"/>
    <m/>
    <s v="83,336.12"/>
    <s v="240,535.67"/>
    <s v="0.00"/>
    <s v="-2,740.07"/>
    <s v="00.3465"/>
    <s v="80,596.05"/>
    <s v="232,626.93"/>
    <m/>
    <s v="-181784873"/>
    <n v="-7908.7400000000198"/>
    <n v="-1660.835400000004"/>
    <n v="-2740.0699999999924"/>
    <n v="1079.2345999999884"/>
  </r>
  <r>
    <s v="Kentucky Power - Distr"/>
    <x v="0"/>
    <s v="Total Company"/>
    <s v="REG TAX  / SL TAX"/>
    <s v="2016 50%"/>
    <x v="21"/>
    <x v="26"/>
    <m/>
    <s v="86,323.10"/>
    <s v="255,566.64"/>
    <s v="0.00"/>
    <s v="-2,859.21"/>
    <s v="00.3378"/>
    <s v="83,463.89"/>
    <s v="247,101.72"/>
    <m/>
    <s v="-181786573"/>
    <n v="-8464.9200000000128"/>
    <n v="-1777.6332000000027"/>
    <n v="-2859.2100000000064"/>
    <n v="1081.5768000000037"/>
  </r>
  <r>
    <s v="Kentucky Power - Distr"/>
    <x v="0"/>
    <s v="Total Company"/>
    <s v="REG TAX  / SL TAX"/>
    <s v="1990"/>
    <x v="30"/>
    <x v="10"/>
    <s v="Dec"/>
    <s v="2,776.45"/>
    <s v="7,956.72"/>
    <s v="0.00"/>
    <s v="-2,776.45"/>
    <s v="00.3489"/>
    <s v="0.00"/>
    <s v="0.00"/>
    <m/>
    <s v="-181787081"/>
    <n v="-7956.72"/>
    <n v="-1670.9112"/>
    <n v="-2776.45"/>
    <n v="1105.5387999999998"/>
  </r>
  <r>
    <s v="Kentucky Power - Gen"/>
    <x v="11"/>
    <s v="Total Company"/>
    <s v="REG TAX  / SL TAX"/>
    <s v="1992"/>
    <x v="24"/>
    <x v="0"/>
    <m/>
    <n v="4543.93"/>
    <n v="12907.76"/>
    <n v="0"/>
    <n v="-2740.76"/>
    <n v="0.35199999999999998"/>
    <n v="1803.17"/>
    <n v="5122.18"/>
    <m/>
    <s v="-181786498"/>
    <n v="-7785.58"/>
    <n v="-1634.9718"/>
    <n v="-2740.76"/>
    <n v="1105.7882000000002"/>
  </r>
  <r>
    <s v="Kentucky Power - Distr"/>
    <x v="12"/>
    <s v="Total Company"/>
    <s v="REG TAX  / SL TAX"/>
    <s v="2010 50%"/>
    <x v="17"/>
    <x v="6"/>
    <m/>
    <s v="41,771.52"/>
    <s v="119,347.17"/>
    <s v="0.00"/>
    <s v="-2,793.04"/>
    <s v="00.3500"/>
    <s v="38,978.48"/>
    <s v="111,367.05"/>
    <m/>
    <s v="-181786705"/>
    <n v="-7980.1199999999953"/>
    <n v="-1675.8251999999989"/>
    <n v="-2793.0399999999936"/>
    <n v="1117.2147999999947"/>
  </r>
  <r>
    <s v="Kentucky Power - Distr"/>
    <x v="1"/>
    <s v="Total Company"/>
    <s v="REG TAX  / SL TAX"/>
    <s v="2010 50%"/>
    <x v="17"/>
    <x v="6"/>
    <m/>
    <s v="19,427.19"/>
    <s v="55,506.21"/>
    <s v="0.00"/>
    <s v="-2,793.04"/>
    <s v="00.3500"/>
    <s v="16,634.15"/>
    <s v="47,526.09"/>
    <m/>
    <s v="-181786705"/>
    <n v="-7980.1200000000026"/>
    <n v="-1675.8252000000005"/>
    <n v="-2793.0399999999972"/>
    <n v="1117.2147999999968"/>
  </r>
  <r>
    <s v="Kentucky Power - Distr"/>
    <x v="4"/>
    <s v="Total Company"/>
    <s v="REG TAX  / SL TAX"/>
    <s v="2010 50%"/>
    <x v="17"/>
    <x v="6"/>
    <m/>
    <s v="25,013.28"/>
    <s v="71,466.45"/>
    <s v="0.00"/>
    <s v="-2,793.04"/>
    <s v="00.3500"/>
    <s v="22,220.24"/>
    <s v="63,486.33"/>
    <m/>
    <s v="-181786705"/>
    <n v="-7980.1199999999953"/>
    <n v="-1675.8251999999989"/>
    <n v="-2793.0399999999972"/>
    <n v="1117.2147999999984"/>
  </r>
  <r>
    <s v="Kentucky Power - Distr"/>
    <x v="11"/>
    <s v="Total Company"/>
    <s v="REG TAX  / SL TAX"/>
    <s v="2010 50%"/>
    <x v="17"/>
    <x v="6"/>
    <m/>
    <n v="47357.599999999999"/>
    <n v="135307.41"/>
    <n v="0"/>
    <n v="-2793.04"/>
    <n v="0.35"/>
    <n v="44564.56"/>
    <n v="127327.29"/>
    <m/>
    <s v="-181786705"/>
    <n v="-7980.1200000000099"/>
    <n v="-1675.825200000002"/>
    <n v="-2793.0400000000009"/>
    <n v="1117.2147999999988"/>
  </r>
  <r>
    <s v="Kentucky Power - Distr"/>
    <x v="3"/>
    <s v="Total Company"/>
    <s v="REG TAX  / SL TAX"/>
    <s v="2010 50%"/>
    <x v="17"/>
    <x v="6"/>
    <m/>
    <s v="27,806.32"/>
    <s v="79,446.57"/>
    <s v="0.00"/>
    <s v="-2,793.04"/>
    <s v="00.3500"/>
    <s v="25,013.28"/>
    <s v="71,466.45"/>
    <m/>
    <s v="-181786705"/>
    <n v="-7980.1200000000099"/>
    <n v="-1675.825200000002"/>
    <n v="-2793.0400000000009"/>
    <n v="1117.2147999999988"/>
  </r>
  <r>
    <s v="Kentucky Power - Distr"/>
    <x v="14"/>
    <s v="Total Company"/>
    <s v="REG TAX  / SL TAX"/>
    <s v="2010 50%"/>
    <x v="17"/>
    <x v="6"/>
    <m/>
    <s v="38,978.48"/>
    <s v="111,367.05"/>
    <s v="0.00"/>
    <s v="-2,793.04"/>
    <s v="00.3500"/>
    <s v="36,185.44"/>
    <s v="103,386.93"/>
    <m/>
    <s v="-181786705"/>
    <n v="-7980.1200000000099"/>
    <n v="-1675.825200000002"/>
    <n v="-2793.0400000000009"/>
    <n v="1117.2147999999988"/>
  </r>
  <r>
    <s v="Kentucky Power - Distr"/>
    <x v="6"/>
    <s v="Total Company"/>
    <s v="REG TAX  / SL TAX"/>
    <s v="2010 50%"/>
    <x v="17"/>
    <x v="6"/>
    <m/>
    <s v="8,255.01"/>
    <s v="23,585.73"/>
    <s v="0.00"/>
    <s v="-2,793.04"/>
    <s v="00.3500"/>
    <s v="5,461.97"/>
    <s v="15,605.61"/>
    <m/>
    <s v="-181786705"/>
    <n v="-7980.119999999999"/>
    <n v="-1675.8251999999998"/>
    <n v="-2793.04"/>
    <n v="1117.2148000000002"/>
  </r>
  <r>
    <s v="Kentucky Power - Distr"/>
    <x v="10"/>
    <s v="Total Company"/>
    <s v="REG TAX  / SL TAX"/>
    <s v="2010 50%"/>
    <x v="17"/>
    <x v="6"/>
    <m/>
    <s v="13,841.10"/>
    <s v="39,545.97"/>
    <s v="0.00"/>
    <s v="-2,793.04"/>
    <s v="00.3500"/>
    <s v="11,048.06"/>
    <s v="31,565.85"/>
    <m/>
    <s v="-181786705"/>
    <n v="-7980.1200000000026"/>
    <n v="-1675.8252000000005"/>
    <n v="-2793.0400000000009"/>
    <n v="1117.2148000000004"/>
  </r>
  <r>
    <s v="Kentucky Power - Distr"/>
    <x v="2"/>
    <s v="Total Company"/>
    <s v="REG TAX  / SL TAX"/>
    <s v="2010 50%"/>
    <x v="17"/>
    <x v="6"/>
    <m/>
    <s v="30,599.36"/>
    <s v="87,426.69"/>
    <s v="0.00"/>
    <s v="-2,793.04"/>
    <s v="00.3500"/>
    <s v="27,806.32"/>
    <s v="79,446.57"/>
    <m/>
    <s v="-181786705"/>
    <n v="-7980.1199999999953"/>
    <n v="-1675.8251999999989"/>
    <n v="-2793.0400000000009"/>
    <n v="1117.214800000002"/>
  </r>
  <r>
    <s v="Kentucky Power - Distr"/>
    <x v="0"/>
    <s v="Total Company"/>
    <s v="REG TAX  / SL TAX"/>
    <s v="2010 50%"/>
    <x v="17"/>
    <x v="6"/>
    <m/>
    <s v="33,392.40"/>
    <s v="95,406.81"/>
    <s v="0.00"/>
    <s v="-2,793.04"/>
    <s v="00.3500"/>
    <s v="30,599.36"/>
    <s v="87,426.69"/>
    <m/>
    <s v="-181786705"/>
    <n v="-7980.1199999999953"/>
    <n v="-1675.8251999999989"/>
    <n v="-2793.0400000000009"/>
    <n v="1117.214800000002"/>
  </r>
  <r>
    <s v="Kentucky Power - Distr"/>
    <x v="13"/>
    <s v="Total Company"/>
    <s v="REG TAX  / SL TAX"/>
    <s v="2010 50%"/>
    <x v="17"/>
    <x v="6"/>
    <m/>
    <s v="36,185.44"/>
    <s v="103,386.93"/>
    <s v="0.00"/>
    <s v="-2,793.04"/>
    <s v="00.3500"/>
    <s v="33,392.40"/>
    <s v="95,406.81"/>
    <m/>
    <s v="-181786705"/>
    <n v="-7980.1199999999953"/>
    <n v="-1675.8251999999989"/>
    <n v="-2793.0400000000009"/>
    <n v="1117.214800000002"/>
  </r>
  <r>
    <s v="Kentucky Power - Distr"/>
    <x v="15"/>
    <s v="Total Company"/>
    <s v="REG TAX  / SL TAX"/>
    <s v="2010 50%"/>
    <x v="17"/>
    <x v="6"/>
    <m/>
    <s v="44,564.56"/>
    <s v="127,327.29"/>
    <s v="0.00"/>
    <s v="-2,793.04"/>
    <s v="00.3500"/>
    <s v="41,771.52"/>
    <s v="119,347.17"/>
    <m/>
    <s v="-181786705"/>
    <n v="-7980.1199999999953"/>
    <n v="-1675.8251999999989"/>
    <n v="-2793.0400000000009"/>
    <n v="1117.214800000002"/>
  </r>
  <r>
    <s v="Kentucky Power - Distr"/>
    <x v="8"/>
    <s v="Total Company"/>
    <s v="REG TAX  / SL TAX"/>
    <s v="2010 50%"/>
    <x v="17"/>
    <x v="6"/>
    <m/>
    <s v="11,048.06"/>
    <s v="31,565.85"/>
    <s v="0.00"/>
    <s v="-2,793.05"/>
    <s v="00.3500"/>
    <s v="8,255.01"/>
    <s v="23,585.73"/>
    <m/>
    <s v="-181786705"/>
    <n v="-7980.119999999999"/>
    <n v="-1675.8251999999998"/>
    <n v="-2793.0499999999993"/>
    <n v="1117.2247999999995"/>
  </r>
  <r>
    <s v="Kentucky Power - Distr"/>
    <x v="7"/>
    <s v="Total Company"/>
    <s v="REG TAX  / SL TAX"/>
    <s v="2010 50%"/>
    <x v="17"/>
    <x v="6"/>
    <m/>
    <s v="5,461.97"/>
    <s v="15,605.61"/>
    <s v="0.00"/>
    <s v="-2,793.05"/>
    <s v="00.3500"/>
    <s v="2,668.92"/>
    <s v="7,625.49"/>
    <m/>
    <s v="-181786705"/>
    <n v="-7980.1200000000008"/>
    <n v="-1675.8252"/>
    <n v="-2793.05"/>
    <n v="1117.2248000000002"/>
  </r>
  <r>
    <s v="Kentucky Power - Distr"/>
    <x v="9"/>
    <s v="Total Company"/>
    <s v="REG TAX  / SL TAX"/>
    <s v="2010 50%"/>
    <x v="17"/>
    <x v="6"/>
    <m/>
    <s v="16,634.15"/>
    <s v="47,526.09"/>
    <s v="0.00"/>
    <s v="-2,793.05"/>
    <s v="00.3500"/>
    <s v="13,841.10"/>
    <s v="39,545.97"/>
    <m/>
    <s v="-181786705"/>
    <n v="-7980.1199999999953"/>
    <n v="-1675.8251999999989"/>
    <n v="-2793.0500000000011"/>
    <n v="1117.2248000000022"/>
  </r>
  <r>
    <s v="Kentucky Power - Distr"/>
    <x v="5"/>
    <s v="Total Company"/>
    <s v="REG TAX  / SL TAX"/>
    <s v="2010 50%"/>
    <x v="17"/>
    <x v="6"/>
    <m/>
    <s v="22,220.24"/>
    <s v="63,486.33"/>
    <s v="0.00"/>
    <s v="-2,793.05"/>
    <s v="00.3500"/>
    <s v="19,427.19"/>
    <s v="55,506.21"/>
    <m/>
    <s v="-181786705"/>
    <n v="-7980.1200000000026"/>
    <n v="-1675.8252000000005"/>
    <n v="-2793.0500000000029"/>
    <n v="1117.2248000000025"/>
  </r>
  <r>
    <s v="Kentucky Power - Distr"/>
    <x v="7"/>
    <s v="Total Company"/>
    <s v="REG TAX  / SL TAX"/>
    <s v="2004"/>
    <x v="2"/>
    <x v="4"/>
    <m/>
    <s v="3,188.93"/>
    <s v="9,851.40"/>
    <s v="0.00"/>
    <s v="-3,188.93"/>
    <s v="00.3237"/>
    <s v="0.00"/>
    <s v="0.00"/>
    <m/>
    <s v="-181786594"/>
    <n v="-9851.4"/>
    <n v="-2068.7939999999999"/>
    <n v="-3188.93"/>
    <n v="1120.136"/>
  </r>
  <r>
    <s v="Kentucky Power - Distr"/>
    <x v="13"/>
    <s v="Total Company"/>
    <s v="REG TAX  / SL TAX"/>
    <s v="2011 100%"/>
    <x v="4"/>
    <x v="6"/>
    <m/>
    <s v="38,731.03"/>
    <s v="110,660.11"/>
    <s v="0.00"/>
    <s v="-2,867.55"/>
    <s v="00.3500"/>
    <s v="35,863.48"/>
    <s v="102,467.11"/>
    <m/>
    <s v="-181786522"/>
    <n v="-8193"/>
    <n v="-1720.53"/>
    <n v="-2867.5499999999956"/>
    <n v="1147.0199999999957"/>
  </r>
  <r>
    <s v="Kentucky Power - Distr"/>
    <x v="12"/>
    <s v="Total Company"/>
    <s v="REG TAX  / SL TAX"/>
    <s v="2011 100%"/>
    <x v="4"/>
    <x v="6"/>
    <m/>
    <s v="44,466.13"/>
    <s v="127,046.11"/>
    <s v="0.00"/>
    <s v="-2,867.55"/>
    <s v="00.3500"/>
    <s v="41,598.58"/>
    <s v="118,853.11"/>
    <m/>
    <s v="-181786522"/>
    <n v="-8193"/>
    <n v="-1720.53"/>
    <n v="-2867.5499999999956"/>
    <n v="1147.0199999999957"/>
  </r>
  <r>
    <s v="Kentucky Power - Distr"/>
    <x v="8"/>
    <s v="Total Company"/>
    <s v="REG TAX  / SL TAX"/>
    <s v="2011 100%"/>
    <x v="4"/>
    <x v="6"/>
    <m/>
    <s v="12,923.08"/>
    <s v="36,923.11"/>
    <s v="0.00"/>
    <s v="-2,867.55"/>
    <s v="00.3500"/>
    <s v="10,055.53"/>
    <s v="28,730.11"/>
    <m/>
    <s v="-181786522"/>
    <n v="-8193"/>
    <n v="-1720.53"/>
    <n v="-2867.5499999999993"/>
    <n v="1147.0199999999993"/>
  </r>
  <r>
    <s v="Kentucky Power - Distr"/>
    <x v="10"/>
    <s v="Total Company"/>
    <s v="REG TAX  / SL TAX"/>
    <s v="2011 100%"/>
    <x v="4"/>
    <x v="6"/>
    <m/>
    <s v="15,790.63"/>
    <s v="45,116.11"/>
    <s v="0.00"/>
    <s v="-2,867.55"/>
    <s v="00.3500"/>
    <s v="12,923.08"/>
    <s v="36,923.11"/>
    <m/>
    <s v="-181786522"/>
    <n v="-8193"/>
    <n v="-1720.53"/>
    <n v="-2867.5499999999993"/>
    <n v="1147.0199999999993"/>
  </r>
  <r>
    <s v="Kentucky Power - Distr"/>
    <x v="1"/>
    <s v="Total Company"/>
    <s v="REG TAX  / SL TAX"/>
    <s v="2011 100%"/>
    <x v="4"/>
    <x v="6"/>
    <m/>
    <s v="21,525.73"/>
    <s v="61,502.11"/>
    <s v="0.00"/>
    <s v="-2,867.55"/>
    <s v="00.3500"/>
    <s v="18,658.18"/>
    <s v="53,309.11"/>
    <m/>
    <s v="-181786522"/>
    <n v="-8193"/>
    <n v="-1720.53"/>
    <n v="-2867.5499999999993"/>
    <n v="1147.0199999999993"/>
  </r>
  <r>
    <s v="Kentucky Power - Distr"/>
    <x v="5"/>
    <s v="Total Company"/>
    <s v="REG TAX  / SL TAX"/>
    <s v="2011 100%"/>
    <x v="4"/>
    <x v="6"/>
    <m/>
    <s v="24,393.28"/>
    <s v="69,695.11"/>
    <s v="0.00"/>
    <s v="-2,867.55"/>
    <s v="00.3500"/>
    <s v="21,525.73"/>
    <s v="61,502.11"/>
    <m/>
    <s v="-181786522"/>
    <n v="-8193"/>
    <n v="-1720.53"/>
    <n v="-2867.5499999999993"/>
    <n v="1147.0199999999993"/>
  </r>
  <r>
    <s v="Kentucky Power - Distr"/>
    <x v="3"/>
    <s v="Total Company"/>
    <s v="REG TAX  / SL TAX"/>
    <s v="2011 100%"/>
    <x v="4"/>
    <x v="6"/>
    <m/>
    <s v="30,128.38"/>
    <s v="86,081.11"/>
    <s v="0.00"/>
    <s v="-2,867.55"/>
    <s v="00.3500"/>
    <s v="27,260.83"/>
    <s v="77,888.11"/>
    <m/>
    <s v="-181786522"/>
    <n v="-8193"/>
    <n v="-1720.53"/>
    <n v="-2867.5499999999993"/>
    <n v="1147.0199999999993"/>
  </r>
  <r>
    <s v="Kentucky Power - Distr"/>
    <x v="2"/>
    <s v="Total Company"/>
    <s v="REG TAX  / SL TAX"/>
    <s v="2011 100%"/>
    <x v="4"/>
    <x v="6"/>
    <m/>
    <s v="32,995.93"/>
    <s v="94,274.11"/>
    <s v="0.00"/>
    <s v="-2,867.55"/>
    <s v="00.3500"/>
    <s v="30,128.38"/>
    <s v="86,081.11"/>
    <m/>
    <s v="-181786522"/>
    <n v="-8193"/>
    <n v="-1720.53"/>
    <n v="-2867.5499999999993"/>
    <n v="1147.0199999999993"/>
  </r>
  <r>
    <s v="Kentucky Power - Distr"/>
    <x v="7"/>
    <s v="Total Company"/>
    <s v="REG TAX  / SL TAX"/>
    <s v="2011 100%"/>
    <x v="4"/>
    <x v="6"/>
    <m/>
    <s v="7,187.98"/>
    <s v="20,537.11"/>
    <s v="0.00"/>
    <s v="-2,867.55"/>
    <s v="00.3500"/>
    <s v="4,320.43"/>
    <s v="12,344.11"/>
    <m/>
    <s v="-181786522"/>
    <n v="-8193"/>
    <n v="-1720.53"/>
    <n v="-2867.5499999999993"/>
    <n v="1147.0199999999993"/>
  </r>
  <r>
    <s v="Kentucky Power - Distr"/>
    <x v="6"/>
    <s v="Total Company"/>
    <s v="REG TAX  / SL TAX"/>
    <s v="2011 100%"/>
    <x v="4"/>
    <x v="6"/>
    <m/>
    <s v="10,055.53"/>
    <s v="28,730.11"/>
    <s v="0.00"/>
    <s v="-2,867.55"/>
    <s v="00.3500"/>
    <s v="7,187.98"/>
    <s v="20,537.11"/>
    <m/>
    <s v="-181786522"/>
    <n v="-8193"/>
    <n v="-1720.53"/>
    <n v="-2867.5500000000011"/>
    <n v="1147.0200000000011"/>
  </r>
  <r>
    <s v="Kentucky Power - Distr"/>
    <x v="9"/>
    <s v="Total Company"/>
    <s v="REG TAX  / SL TAX"/>
    <s v="2011 100%"/>
    <x v="4"/>
    <x v="6"/>
    <m/>
    <s v="18,658.18"/>
    <s v="53,309.11"/>
    <s v="0.00"/>
    <s v="-2,867.55"/>
    <s v="00.3500"/>
    <s v="15,790.63"/>
    <s v="45,116.11"/>
    <m/>
    <s v="-181786522"/>
    <n v="-8193"/>
    <n v="-1720.53"/>
    <n v="-2867.5500000000011"/>
    <n v="1147.0200000000011"/>
  </r>
  <r>
    <s v="Kentucky Power - Distr"/>
    <x v="11"/>
    <s v="Total Company"/>
    <s v="REG TAX  / SL TAX"/>
    <s v="2011 100%"/>
    <x v="4"/>
    <x v="6"/>
    <m/>
    <n v="50201.23"/>
    <n v="143432.10999999999"/>
    <n v="0"/>
    <n v="-2867.55"/>
    <n v="0.35"/>
    <n v="47333.68"/>
    <n v="135239.10999999999"/>
    <m/>
    <s v="-181786522"/>
    <n v="-8193"/>
    <n v="-1720.53"/>
    <n v="-2867.5500000000029"/>
    <n v="1147.0200000000029"/>
  </r>
  <r>
    <s v="Kentucky Power - Distr"/>
    <x v="4"/>
    <s v="Total Company"/>
    <s v="REG TAX  / SL TAX"/>
    <s v="2011 100%"/>
    <x v="4"/>
    <x v="6"/>
    <m/>
    <s v="27,260.83"/>
    <s v="77,888.11"/>
    <s v="0.00"/>
    <s v="-2,867.55"/>
    <s v="00.3500"/>
    <s v="24,393.28"/>
    <s v="69,695.11"/>
    <m/>
    <s v="-181786522"/>
    <n v="-8193"/>
    <n v="-1720.53"/>
    <n v="-2867.5500000000029"/>
    <n v="1147.0200000000029"/>
  </r>
  <r>
    <s v="Kentucky Power - Distr"/>
    <x v="0"/>
    <s v="Total Company"/>
    <s v="REG TAX  / SL TAX"/>
    <s v="2011 100%"/>
    <x v="4"/>
    <x v="6"/>
    <m/>
    <s v="35,863.48"/>
    <s v="102,467.11"/>
    <s v="0.00"/>
    <s v="-2,867.55"/>
    <s v="00.3500"/>
    <s v="32,995.93"/>
    <s v="94,274.11"/>
    <m/>
    <s v="-181786522"/>
    <n v="-8193"/>
    <n v="-1720.53"/>
    <n v="-2867.5500000000029"/>
    <n v="1147.0200000000029"/>
  </r>
  <r>
    <s v="Kentucky Power - Distr"/>
    <x v="14"/>
    <s v="Total Company"/>
    <s v="REG TAX  / SL TAX"/>
    <s v="2011 100%"/>
    <x v="4"/>
    <x v="6"/>
    <m/>
    <s v="41,598.58"/>
    <s v="118,853.11"/>
    <s v="0.00"/>
    <s v="-2,867.55"/>
    <s v="00.3500"/>
    <s v="38,731.03"/>
    <s v="110,660.11"/>
    <m/>
    <s v="-181786522"/>
    <n v="-8193"/>
    <n v="-1720.53"/>
    <n v="-2867.5500000000029"/>
    <n v="1147.0200000000029"/>
  </r>
  <r>
    <s v="Kentucky Power - Distr"/>
    <x v="15"/>
    <s v="Total Company"/>
    <s v="REG TAX  / SL TAX"/>
    <s v="2011 100%"/>
    <x v="4"/>
    <x v="6"/>
    <m/>
    <s v="47,333.68"/>
    <s v="135,239.11"/>
    <s v="0.00"/>
    <s v="-2,867.55"/>
    <s v="00.3500"/>
    <s v="44,466.13"/>
    <s v="127,046.11"/>
    <m/>
    <s v="-181786522"/>
    <n v="-8192.9999999999854"/>
    <n v="-1720.5299999999968"/>
    <n v="-2867.5500000000029"/>
    <n v="1147.0200000000061"/>
  </r>
  <r>
    <s v="Kentucky Power - Gen"/>
    <x v="3"/>
    <s v="Total Company"/>
    <s v="REG TAX  / SL TAX"/>
    <s v="2005 30%"/>
    <x v="7"/>
    <x v="3"/>
    <m/>
    <s v="82,160.28"/>
    <s v="240,523.69"/>
    <s v="0.00"/>
    <s v="-3,008.16"/>
    <s v="00.3416"/>
    <s v="79,152.12"/>
    <s v="231,717.32"/>
    <m/>
    <s v="-181786386"/>
    <n v="-8806.3699999999953"/>
    <n v="-1849.3376999999989"/>
    <n v="-3008.1600000000035"/>
    <n v="1158.8223000000046"/>
  </r>
  <r>
    <s v="Kentucky Power - Distr"/>
    <x v="6"/>
    <s v="Total Company"/>
    <s v="REG TAX  / SL TAX"/>
    <s v="2003 30%"/>
    <x v="0"/>
    <x v="4"/>
    <m/>
    <s v="2,925.03"/>
    <s v="8,357.23"/>
    <s v="0.00"/>
    <s v="-2,925.03"/>
    <s v="00.3500"/>
    <s v="0.00"/>
    <s v="0.00"/>
    <m/>
    <s v="-181786894"/>
    <n v="-8357.23"/>
    <n v="-1755.0183"/>
    <n v="-2925.03"/>
    <n v="1170.0117000000002"/>
  </r>
  <r>
    <s v="Kentucky Power - Gen"/>
    <x v="7"/>
    <s v="Total Company"/>
    <s v="REG TAX  / SL TAX"/>
    <s v="2000"/>
    <x v="11"/>
    <x v="3"/>
    <m/>
    <s v="3,276.62"/>
    <s v="10,018.13"/>
    <s v="0.00"/>
    <s v="-3,276.62"/>
    <s v="00.3271"/>
    <s v="0.00"/>
    <s v="0.00"/>
    <m/>
    <s v="-181785839"/>
    <n v="-10018.129999999999"/>
    <n v="-2103.8072999999999"/>
    <n v="-3276.62"/>
    <n v="1172.8126999999999"/>
  </r>
  <r>
    <s v="Kentucky Power - Transm"/>
    <x v="11"/>
    <s v="Total Company"/>
    <s v="REG TAX  / SL TAX"/>
    <s v="1989"/>
    <x v="29"/>
    <x v="31"/>
    <m/>
    <n v="55290.27"/>
    <n v="161290.07"/>
    <n v="0"/>
    <n v="-3037.39"/>
    <n v="0.34279999999999999"/>
    <n v="52252.88"/>
    <n v="152429.53"/>
    <m/>
    <s v="-181785136"/>
    <n v="-8860.5400000000081"/>
    <n v="-1860.7134000000017"/>
    <n v="-3037.3899999999994"/>
    <n v="1176.6765999999977"/>
  </r>
  <r>
    <s v="Kentucky Power - Transm"/>
    <x v="2"/>
    <s v="Total Company"/>
    <s v="REG TAX  / SL TAX"/>
    <s v="1989"/>
    <x v="29"/>
    <x v="31"/>
    <m/>
    <s v="37,065.90"/>
    <s v="108,126.83"/>
    <s v="0.00"/>
    <s v="-3,037.39"/>
    <s v="00.3428"/>
    <s v="34,028.51"/>
    <s v="99,266.29"/>
    <m/>
    <s v="-181785136"/>
    <n v="-8860.5400000000081"/>
    <n v="-1860.7134000000017"/>
    <n v="-3037.3899999999994"/>
    <n v="1176.6765999999977"/>
  </r>
  <r>
    <s v="Kentucky Power - Transm"/>
    <x v="13"/>
    <s v="Total Company"/>
    <s v="REG TAX  / SL TAX"/>
    <s v="1989"/>
    <x v="29"/>
    <x v="31"/>
    <m/>
    <s v="43,140.69"/>
    <s v="125,847.91"/>
    <s v="0.00"/>
    <s v="-3,037.39"/>
    <s v="00.3428"/>
    <s v="40,103.30"/>
    <s v="116,987.37"/>
    <m/>
    <s v="-181785136"/>
    <n v="-8860.5400000000081"/>
    <n v="-1860.7134000000017"/>
    <n v="-3037.3899999999994"/>
    <n v="1176.6765999999977"/>
  </r>
  <r>
    <s v="Kentucky Power - Transm"/>
    <x v="6"/>
    <s v="Total Company"/>
    <s v="REG TAX  / SL TAX"/>
    <s v="1989"/>
    <x v="29"/>
    <x v="31"/>
    <m/>
    <s v="12,766.74"/>
    <s v="37,242.51"/>
    <s v="0.00"/>
    <s v="-3,037.39"/>
    <s v="00.3428"/>
    <s v="9,729.35"/>
    <s v="28,381.97"/>
    <m/>
    <s v="-181785136"/>
    <n v="-8860.5400000000009"/>
    <n v="-1860.7134000000001"/>
    <n v="-3037.3899999999994"/>
    <n v="1176.6765999999993"/>
  </r>
  <r>
    <s v="Kentucky Power - Transm"/>
    <x v="1"/>
    <s v="Total Company"/>
    <s v="REG TAX  / SL TAX"/>
    <s v="1989"/>
    <x v="29"/>
    <x v="31"/>
    <m/>
    <s v="24,916.32"/>
    <s v="72,684.67"/>
    <s v="0.00"/>
    <s v="-3,037.39"/>
    <s v="00.3428"/>
    <s v="21,878.93"/>
    <s v="63,824.13"/>
    <m/>
    <s v="-181785136"/>
    <n v="-8860.5400000000009"/>
    <n v="-1860.7134000000001"/>
    <n v="-3037.3899999999994"/>
    <n v="1176.6765999999993"/>
  </r>
  <r>
    <s v="Kentucky Power - Transm"/>
    <x v="10"/>
    <s v="Total Company"/>
    <s v="REG TAX  / SL TAX"/>
    <s v="1989"/>
    <x v="29"/>
    <x v="31"/>
    <m/>
    <s v="18,841.53"/>
    <s v="54,963.59"/>
    <s v="0.00"/>
    <s v="-3,037.39"/>
    <s v="00.3428"/>
    <s v="15,804.14"/>
    <s v="46,103.05"/>
    <m/>
    <s v="-181785136"/>
    <n v="-8860.5399999999936"/>
    <n v="-1860.7133999999985"/>
    <n v="-3037.3899999999994"/>
    <n v="1176.6766000000009"/>
  </r>
  <r>
    <s v="Kentucky Power - Transm"/>
    <x v="4"/>
    <s v="Total Company"/>
    <s v="REG TAX  / SL TAX"/>
    <s v="1989"/>
    <x v="29"/>
    <x v="31"/>
    <m/>
    <s v="30,991.11"/>
    <s v="90,405.75"/>
    <s v="0.00"/>
    <s v="-3,037.39"/>
    <s v="00.3428"/>
    <s v="27,953.72"/>
    <s v="81,545.21"/>
    <m/>
    <s v="-181785136"/>
    <n v="-8860.5399999999936"/>
    <n v="-1860.7133999999985"/>
    <n v="-3037.3899999999994"/>
    <n v="1176.6766000000009"/>
  </r>
  <r>
    <s v="Kentucky Power - Transm"/>
    <x v="12"/>
    <s v="Total Company"/>
    <s v="REG TAX  / SL TAX"/>
    <s v="1989"/>
    <x v="29"/>
    <x v="31"/>
    <m/>
    <s v="49,215.48"/>
    <s v="143,568.99"/>
    <s v="0.00"/>
    <s v="-3,037.39"/>
    <s v="00.3428"/>
    <s v="46,178.09"/>
    <s v="134,708.45"/>
    <m/>
    <s v="-181785136"/>
    <n v="-8860.539999999979"/>
    <n v="-1860.7133999999955"/>
    <n v="-3037.3900000000067"/>
    <n v="1176.6766000000111"/>
  </r>
  <r>
    <s v="Kentucky Power - Transm"/>
    <x v="14"/>
    <s v="Total Company"/>
    <s v="REG TAX  / SL TAX"/>
    <s v="1989"/>
    <x v="29"/>
    <x v="31"/>
    <m/>
    <s v="46,178.09"/>
    <s v="134,708.45"/>
    <s v="0.00"/>
    <s v="-3,037.40"/>
    <s v="00.3428"/>
    <s v="43,140.69"/>
    <s v="125,847.91"/>
    <m/>
    <s v="-181785136"/>
    <n v="-8860.5400000000081"/>
    <n v="-1860.7134000000017"/>
    <n v="-3037.3999999999942"/>
    <n v="1176.6865999999925"/>
  </r>
  <r>
    <s v="Kentucky Power - Transm"/>
    <x v="15"/>
    <s v="Total Company"/>
    <s v="REG TAX  / SL TAX"/>
    <s v="1989"/>
    <x v="29"/>
    <x v="31"/>
    <m/>
    <s v="52,252.88"/>
    <s v="152,429.53"/>
    <s v="0.00"/>
    <s v="-3,037.40"/>
    <s v="00.3428"/>
    <s v="49,215.48"/>
    <s v="143,568.99"/>
    <m/>
    <s v="-181785136"/>
    <n v="-8860.5400000000081"/>
    <n v="-1860.7134000000017"/>
    <n v="-3037.3999999999942"/>
    <n v="1176.6865999999925"/>
  </r>
  <r>
    <s v="Kentucky Power - Transm"/>
    <x v="8"/>
    <s v="Total Company"/>
    <s v="REG TAX  / SL TAX"/>
    <s v="1989"/>
    <x v="29"/>
    <x v="31"/>
    <m/>
    <s v="15,804.14"/>
    <s v="46,103.05"/>
    <s v="0.00"/>
    <s v="-3,037.40"/>
    <s v="00.3428"/>
    <s v="12,766.74"/>
    <s v="37,242.51"/>
    <m/>
    <s v="-181785136"/>
    <n v="-8860.5400000000009"/>
    <n v="-1860.7134000000001"/>
    <n v="-3037.3999999999996"/>
    <n v="1176.6865999999995"/>
  </r>
  <r>
    <s v="Kentucky Power - Transm"/>
    <x v="5"/>
    <s v="Total Company"/>
    <s v="REG TAX  / SL TAX"/>
    <s v="1989"/>
    <x v="29"/>
    <x v="31"/>
    <m/>
    <s v="27,953.72"/>
    <s v="81,545.21"/>
    <s v="0.00"/>
    <s v="-3,037.40"/>
    <s v="00.3428"/>
    <s v="24,916.32"/>
    <s v="72,684.67"/>
    <m/>
    <s v="-181785136"/>
    <n v="-8860.5400000000081"/>
    <n v="-1860.7134000000017"/>
    <n v="-3037.4000000000015"/>
    <n v="1176.6865999999998"/>
  </r>
  <r>
    <s v="Kentucky Power - Transm"/>
    <x v="7"/>
    <s v="Total Company"/>
    <s v="REG TAX  / SL TAX"/>
    <s v="1989"/>
    <x v="29"/>
    <x v="31"/>
    <m/>
    <s v="9,729.35"/>
    <s v="28,381.97"/>
    <s v="0.00"/>
    <s v="-3,037.40"/>
    <s v="00.3428"/>
    <s v="6,691.95"/>
    <s v="19,521.43"/>
    <m/>
    <s v="-181785136"/>
    <n v="-8860.5400000000009"/>
    <n v="-1860.7134000000001"/>
    <n v="-3037.4000000000005"/>
    <n v="1176.6866000000005"/>
  </r>
  <r>
    <s v="Kentucky Power - Transm"/>
    <x v="9"/>
    <s v="Total Company"/>
    <s v="REG TAX  / SL TAX"/>
    <s v="1989"/>
    <x v="29"/>
    <x v="31"/>
    <m/>
    <s v="21,878.93"/>
    <s v="63,824.13"/>
    <s v="0.00"/>
    <s v="-3,037.40"/>
    <s v="00.3428"/>
    <s v="18,841.53"/>
    <s v="54,963.59"/>
    <m/>
    <s v="-181785136"/>
    <n v="-8860.5400000000009"/>
    <n v="-1860.7134000000001"/>
    <n v="-3037.4000000000015"/>
    <n v="1176.6866000000014"/>
  </r>
  <r>
    <s v="Kentucky Power - Transm"/>
    <x v="3"/>
    <s v="Total Company"/>
    <s v="REG TAX  / SL TAX"/>
    <s v="1989"/>
    <x v="29"/>
    <x v="31"/>
    <m/>
    <s v="34,028.51"/>
    <s v="99,266.29"/>
    <s v="0.00"/>
    <s v="-3,037.40"/>
    <s v="00.3428"/>
    <s v="30,991.11"/>
    <s v="90,405.75"/>
    <m/>
    <s v="-181785136"/>
    <n v="-8860.5399999999936"/>
    <n v="-1860.7133999999985"/>
    <n v="-3037.4000000000015"/>
    <n v="1176.686600000003"/>
  </r>
  <r>
    <s v="Kentucky Power - Transm"/>
    <x v="0"/>
    <s v="Total Company"/>
    <s v="REG TAX  / SL TAX"/>
    <s v="1989"/>
    <x v="29"/>
    <x v="31"/>
    <m/>
    <s v="40,103.30"/>
    <s v="116,987.37"/>
    <s v="0.00"/>
    <s v="-3,037.40"/>
    <s v="00.3428"/>
    <s v="37,065.90"/>
    <s v="108,126.83"/>
    <m/>
    <s v="-181785136"/>
    <n v="-8860.5399999999936"/>
    <n v="-1860.7133999999985"/>
    <n v="-3037.4000000000015"/>
    <n v="1176.686600000003"/>
  </r>
  <r>
    <s v="Kentucky Power - Gen"/>
    <x v="3"/>
    <s v="Total Company"/>
    <s v="REG TAX  / SL TAX"/>
    <s v="2003 30%"/>
    <x v="0"/>
    <x v="3"/>
    <m/>
    <s v="27,373.12"/>
    <s v="94,376.31"/>
    <s v="0.00"/>
    <s v="-4,270.88"/>
    <s v="00.2900"/>
    <s v="23,102.24"/>
    <s v="79,651.28"/>
    <m/>
    <s v="-181786359"/>
    <n v="-14725.029999999999"/>
    <n v="-3092.2562999999996"/>
    <n v="-4270.8799999999974"/>
    <n v="1178.6236999999978"/>
  </r>
  <r>
    <s v="Kentucky Power - Gen"/>
    <x v="9"/>
    <s v="Total Company"/>
    <s v="REG TAX  / SL TAX"/>
    <s v="2003 30%"/>
    <x v="0"/>
    <x v="3"/>
    <m/>
    <s v="10,289.60"/>
    <s v="35,476.19"/>
    <s v="0.00"/>
    <s v="-4,270.88"/>
    <s v="00.2900"/>
    <s v="6,018.72"/>
    <s v="20,751.16"/>
    <m/>
    <s v="-181786359"/>
    <n v="-14725.030000000002"/>
    <n v="-3092.2563000000005"/>
    <n v="-4270.88"/>
    <n v="1178.6236999999996"/>
  </r>
  <r>
    <s v="Kentucky Power - Gen"/>
    <x v="1"/>
    <s v="Total Company"/>
    <s v="REG TAX  / SL TAX"/>
    <s v="2003 30%"/>
    <x v="0"/>
    <x v="3"/>
    <m/>
    <s v="14,560.48"/>
    <s v="50,201.22"/>
    <s v="0.00"/>
    <s v="-4,270.88"/>
    <s v="00.2900"/>
    <s v="10,289.60"/>
    <s v="35,476.19"/>
    <m/>
    <s v="-181786359"/>
    <n v="-14725.029999999999"/>
    <n v="-3092.2562999999996"/>
    <n v="-4270.8799999999992"/>
    <n v="1178.6236999999996"/>
  </r>
  <r>
    <s v="Kentucky Power - Gen"/>
    <x v="5"/>
    <s v="Total Company"/>
    <s v="REG TAX  / SL TAX"/>
    <s v="2003 30%"/>
    <x v="0"/>
    <x v="3"/>
    <m/>
    <s v="18,831.36"/>
    <s v="64,926.25"/>
    <s v="0.00"/>
    <s v="-4,270.88"/>
    <s v="00.2900"/>
    <s v="14,560.48"/>
    <s v="50,201.22"/>
    <m/>
    <s v="-181786359"/>
    <n v="-14725.029999999999"/>
    <n v="-3092.2562999999996"/>
    <n v="-4270.880000000001"/>
    <n v="1178.6237000000015"/>
  </r>
  <r>
    <s v="Kentucky Power - Gen"/>
    <x v="4"/>
    <s v="Total Company"/>
    <s v="REG TAX  / SL TAX"/>
    <s v="2003 30%"/>
    <x v="0"/>
    <x v="3"/>
    <m/>
    <s v="23,102.24"/>
    <s v="79,651.28"/>
    <s v="0.00"/>
    <s v="-4,270.88"/>
    <s v="00.2900"/>
    <s v="18,831.36"/>
    <s v="64,926.25"/>
    <m/>
    <s v="-181786359"/>
    <n v="-14725.029999999999"/>
    <n v="-3092.2562999999996"/>
    <n v="-4270.880000000001"/>
    <n v="1178.6237000000015"/>
  </r>
  <r>
    <s v="Kentucky Power - Gen"/>
    <x v="2"/>
    <s v="Total Company"/>
    <s v="REG TAX  / SL TAX"/>
    <s v="2003 30%"/>
    <x v="0"/>
    <x v="3"/>
    <m/>
    <s v="31,644.00"/>
    <s v="109,101.34"/>
    <s v="0.00"/>
    <s v="-4,270.88"/>
    <s v="00.2900"/>
    <s v="27,373.12"/>
    <s v="94,376.31"/>
    <m/>
    <s v="-181786359"/>
    <n v="-14725.029999999999"/>
    <n v="-3092.2562999999996"/>
    <n v="-4270.880000000001"/>
    <n v="1178.6237000000015"/>
  </r>
  <r>
    <s v="Kentucky Power - Gen"/>
    <x v="10"/>
    <s v="Total Company"/>
    <s v="REG TAX  / SL TAX"/>
    <s v="2003 30%"/>
    <x v="0"/>
    <x v="3"/>
    <m/>
    <s v="6,018.72"/>
    <s v="20,751.16"/>
    <s v="0.00"/>
    <s v="-4,270.89"/>
    <s v="00.2900"/>
    <s v="1,747.83"/>
    <s v="6,026.13"/>
    <m/>
    <s v="-181786359"/>
    <n v="-14725.029999999999"/>
    <n v="-3092.2562999999996"/>
    <n v="-4270.8900000000003"/>
    <n v="1178.6337000000008"/>
  </r>
  <r>
    <s v="Kentucky Power - Gen"/>
    <x v="6"/>
    <s v="Total Company"/>
    <s v="REG TAX  / SL TAX"/>
    <s v="2013 50%"/>
    <x v="14"/>
    <x v="14"/>
    <m/>
    <s v="90,170.62"/>
    <s v="270,728.41"/>
    <s v="0.00"/>
    <s v="-3,200.18"/>
    <s v="00.3331"/>
    <s v="86,970.44"/>
    <s v="261,120.18"/>
    <m/>
    <s v="-181786477"/>
    <n v="-9608.2299999999814"/>
    <n v="-2017.7282999999961"/>
    <n v="-3200.179999999993"/>
    <n v="1182.4516999999969"/>
  </r>
  <r>
    <s v="Kentucky Power - Gen"/>
    <x v="10"/>
    <s v="Total Company"/>
    <s v="REG TAX  / SL TAX"/>
    <s v="2013 50%"/>
    <x v="14"/>
    <x v="14"/>
    <m/>
    <s v="96,570.98"/>
    <s v="289,944.87"/>
    <s v="0.00"/>
    <s v="-3,200.18"/>
    <s v="00.3331"/>
    <s v="93,370.80"/>
    <s v="280,336.64"/>
    <m/>
    <s v="-181786477"/>
    <n v="-9608.2299999999814"/>
    <n v="-2017.7282999999961"/>
    <n v="-3200.179999999993"/>
    <n v="1182.4516999999969"/>
  </r>
  <r>
    <s v="Kentucky Power - Gen"/>
    <x v="8"/>
    <s v="Total Company"/>
    <s v="REG TAX  / SL TAX"/>
    <s v="2013 50%"/>
    <x v="14"/>
    <x v="14"/>
    <m/>
    <s v="93,370.80"/>
    <s v="280,336.64"/>
    <s v="0.00"/>
    <s v="-3,200.18"/>
    <s v="00.3331"/>
    <s v="90,170.62"/>
    <s v="270,728.41"/>
    <m/>
    <s v="-181786477"/>
    <n v="-9608.2300000000396"/>
    <n v="-2017.7283000000082"/>
    <n v="-3200.1800000000076"/>
    <n v="1182.4516999999994"/>
  </r>
  <r>
    <s v="Kentucky Power - Gen"/>
    <x v="7"/>
    <s v="Total Company"/>
    <s v="REG TAX  / SL TAX"/>
    <s v="2013 50%"/>
    <x v="14"/>
    <x v="14"/>
    <m/>
    <s v="86,970.44"/>
    <s v="261,120.18"/>
    <s v="0.00"/>
    <s v="-3,200.18"/>
    <s v="00.3331"/>
    <s v="83,770.26"/>
    <s v="251,511.95"/>
    <m/>
    <s v="-181786477"/>
    <n v="-9608.2299999999814"/>
    <n v="-2017.7282999999961"/>
    <n v="-3200.1800000000076"/>
    <n v="1182.4517000000114"/>
  </r>
  <r>
    <s v="Kentucky Power - Gen"/>
    <x v="9"/>
    <s v="Total Company"/>
    <s v="REG TAX  / SL TAX"/>
    <s v="2013 50%"/>
    <x v="14"/>
    <x v="14"/>
    <m/>
    <s v="99,771.16"/>
    <s v="299,553.10"/>
    <s v="0.00"/>
    <s v="-3,200.18"/>
    <s v="00.3331"/>
    <s v="96,570.98"/>
    <s v="289,944.87"/>
    <m/>
    <s v="-181786477"/>
    <n v="-9608.2299999999814"/>
    <n v="-2017.7282999999961"/>
    <n v="-3200.1800000000076"/>
    <n v="1182.4517000000114"/>
  </r>
  <r>
    <s v="Kentucky Power - Transm"/>
    <x v="3"/>
    <s v="Total Company"/>
    <s v="REG TAX  / SL TAX"/>
    <s v="2005"/>
    <x v="7"/>
    <x v="8"/>
    <m/>
    <s v="411,421.45"/>
    <s v="1,290,597.59"/>
    <s v="0.00"/>
    <s v="-3,489.39"/>
    <s v="00.3188"/>
    <s v="407,932.06"/>
    <s v="1,279,651.65"/>
    <m/>
    <s v="-181785007"/>
    <n v="-10945.940000000177"/>
    <n v="-2298.6474000000371"/>
    <n v="-3489.390000000014"/>
    <n v="1190.7425999999768"/>
  </r>
  <r>
    <s v="Kentucky Power - Gen"/>
    <x v="2"/>
    <s v="Total Company"/>
    <s v="REG TAX  / SL TAX"/>
    <s v="2004 50%"/>
    <x v="2"/>
    <x v="3"/>
    <m/>
    <s v="8,876.21"/>
    <s v="25,360.59"/>
    <s v="0.00"/>
    <s v="-3,000.10"/>
    <s v="00.3500"/>
    <s v="5,876.11"/>
    <s v="16,788.88"/>
    <m/>
    <s v="-181786157"/>
    <n v="-8571.7099999999991"/>
    <n v="-1800.0590999999997"/>
    <n v="-3000.0999999999995"/>
    <n v="1200.0408999999997"/>
  </r>
  <r>
    <s v="Kentucky Power - Gen"/>
    <x v="10"/>
    <s v="Total Company"/>
    <s v="REG TAX  / SL TAX"/>
    <s v="2010 EXP"/>
    <x v="17"/>
    <x v="0"/>
    <m/>
    <s v="375,726.44"/>
    <s v="1,375,442.68"/>
    <s v="0.00"/>
    <s v="-5,194.53"/>
    <s v="00.2732"/>
    <s v="370,531.91"/>
    <s v="1,356,426.79"/>
    <m/>
    <s v="-181785717"/>
    <n v="-19015.889999999898"/>
    <n v="-3993.3368999999784"/>
    <n v="-5194.5300000000279"/>
    <n v="1201.1931000000495"/>
  </r>
  <r>
    <s v="Kentucky Power - Transm"/>
    <x v="15"/>
    <s v="Total Company"/>
    <s v="REG TAX  / SL TAX"/>
    <s v="2009 50%"/>
    <x v="3"/>
    <x v="6"/>
    <m/>
    <s v="46,845.22"/>
    <s v="133,843.51"/>
    <s v="0.00"/>
    <s v="-3,043.43"/>
    <s v="00.3500"/>
    <s v="43,801.79"/>
    <s v="125,147.98"/>
    <m/>
    <s v="-181785263"/>
    <n v="-8695.5300000000134"/>
    <n v="-1826.0613000000028"/>
    <n v="-3043.4300000000003"/>
    <n v="1217.3686999999975"/>
  </r>
  <r>
    <s v="Kentucky Power - Transm"/>
    <x v="9"/>
    <s v="Total Company"/>
    <s v="REG TAX  / SL TAX"/>
    <s v="2009 50%"/>
    <x v="3"/>
    <x v="6"/>
    <m/>
    <s v="16,410.87"/>
    <s v="46,888.21"/>
    <s v="0.00"/>
    <s v="-3,043.43"/>
    <s v="00.3500"/>
    <s v="13,367.44"/>
    <s v="38,192.68"/>
    <m/>
    <s v="-181785263"/>
    <n v="-8695.5299999999988"/>
    <n v="-1826.0612999999996"/>
    <n v="-3043.4299999999985"/>
    <n v="1217.3686999999989"/>
  </r>
  <r>
    <s v="Kentucky Power - Transm"/>
    <x v="8"/>
    <s v="Total Company"/>
    <s v="REG TAX  / SL TAX"/>
    <s v="2009 50%"/>
    <x v="3"/>
    <x v="6"/>
    <m/>
    <s v="10,324.00"/>
    <s v="29,497.15"/>
    <s v="0.00"/>
    <s v="-3,043.43"/>
    <s v="00.3500"/>
    <s v="7,280.57"/>
    <s v="20,801.62"/>
    <m/>
    <s v="-181785263"/>
    <n v="-8695.5300000000025"/>
    <n v="-1826.0613000000005"/>
    <n v="-3043.4300000000003"/>
    <n v="1217.3686999999998"/>
  </r>
  <r>
    <s v="Kentucky Power - Transm"/>
    <x v="7"/>
    <s v="Total Company"/>
    <s v="REG TAX  / SL TAX"/>
    <s v="2009 50%"/>
    <x v="3"/>
    <x v="6"/>
    <m/>
    <s v="4,237.13"/>
    <s v="12,106.09"/>
    <s v="0.00"/>
    <s v="-3,043.43"/>
    <s v="00.3500"/>
    <s v="1,193.70"/>
    <s v="3,410.56"/>
    <m/>
    <s v="-181785263"/>
    <n v="-8695.5300000000007"/>
    <n v="-1826.0613000000001"/>
    <n v="-3043.4300000000003"/>
    <n v="1217.3687000000002"/>
  </r>
  <r>
    <s v="Kentucky Power - Transm"/>
    <x v="5"/>
    <s v="Total Company"/>
    <s v="REG TAX  / SL TAX"/>
    <s v="2009 50%"/>
    <x v="3"/>
    <x v="6"/>
    <m/>
    <s v="22,497.74"/>
    <s v="64,279.27"/>
    <s v="0.00"/>
    <s v="-3,043.43"/>
    <s v="00.3500"/>
    <s v="19,454.31"/>
    <s v="55,583.74"/>
    <m/>
    <s v="-181785263"/>
    <n v="-8695.5299999999988"/>
    <n v="-1826.0612999999996"/>
    <n v="-3043.4300000000003"/>
    <n v="1217.3687000000007"/>
  </r>
  <r>
    <s v="Kentucky Power - Transm"/>
    <x v="3"/>
    <s v="Total Company"/>
    <s v="REG TAX  / SL TAX"/>
    <s v="2009 50%"/>
    <x v="3"/>
    <x v="6"/>
    <m/>
    <s v="28,584.61"/>
    <s v="81,670.33"/>
    <s v="0.00"/>
    <s v="-3,043.43"/>
    <s v="00.3500"/>
    <s v="25,541.18"/>
    <s v="72,974.80"/>
    <m/>
    <s v="-181785263"/>
    <n v="-8695.5299999999988"/>
    <n v="-1826.0612999999996"/>
    <n v="-3043.4300000000003"/>
    <n v="1217.3687000000007"/>
  </r>
  <r>
    <s v="Kentucky Power - Transm"/>
    <x v="14"/>
    <s v="Total Company"/>
    <s v="REG TAX  / SL TAX"/>
    <s v="2009 50%"/>
    <x v="3"/>
    <x v="6"/>
    <m/>
    <s v="40,758.35"/>
    <s v="116,452.45"/>
    <s v="0.00"/>
    <s v="-3,043.43"/>
    <s v="00.3500"/>
    <s v="37,714.92"/>
    <s v="107,756.92"/>
    <m/>
    <s v="-181785263"/>
    <n v="-8695.5299999999988"/>
    <n v="-1826.0612999999996"/>
    <n v="-3043.4300000000003"/>
    <n v="1217.3687000000007"/>
  </r>
  <r>
    <s v="Kentucky Power - Transm"/>
    <x v="0"/>
    <s v="Total Company"/>
    <s v="REG TAX  / SL TAX"/>
    <s v="2009 50%"/>
    <x v="3"/>
    <x v="6"/>
    <m/>
    <s v="34,671.48"/>
    <s v="99,061.39"/>
    <s v="0.00"/>
    <s v="-3,043.43"/>
    <s v="00.3500"/>
    <s v="31,628.05"/>
    <s v="90,365.86"/>
    <m/>
    <s v="-181785263"/>
    <n v="-8695.5299999999988"/>
    <n v="-1826.0612999999996"/>
    <n v="-3043.4300000000039"/>
    <n v="1217.3687000000043"/>
  </r>
  <r>
    <s v="Kentucky Power - Transm"/>
    <x v="13"/>
    <s v="Total Company"/>
    <s v="REG TAX  / SL TAX"/>
    <s v="2009 50%"/>
    <x v="3"/>
    <x v="6"/>
    <m/>
    <s v="37,714.92"/>
    <s v="107,756.92"/>
    <s v="0.00"/>
    <s v="-3,043.44"/>
    <s v="00.3500"/>
    <s v="34,671.48"/>
    <s v="99,061.39"/>
    <m/>
    <s v="-181785263"/>
    <n v="-8695.5299999999988"/>
    <n v="-1826.0612999999996"/>
    <n v="-3043.4399999999951"/>
    <n v="1217.3786999999954"/>
  </r>
  <r>
    <s v="Kentucky Power - Transm"/>
    <x v="4"/>
    <s v="Total Company"/>
    <s v="REG TAX  / SL TAX"/>
    <s v="2009 50%"/>
    <x v="3"/>
    <x v="6"/>
    <m/>
    <s v="25,541.18"/>
    <s v="72,974.80"/>
    <s v="0.00"/>
    <s v="-3,043.44"/>
    <s v="00.3500"/>
    <s v="22,497.74"/>
    <s v="64,279.27"/>
    <m/>
    <s v="-181785263"/>
    <n v="-8695.5300000000061"/>
    <n v="-1826.0613000000012"/>
    <n v="-3043.4399999999987"/>
    <n v="1217.3786999999975"/>
  </r>
  <r>
    <s v="Kentucky Power - Transm"/>
    <x v="2"/>
    <s v="Total Company"/>
    <s v="REG TAX  / SL TAX"/>
    <s v="2009 50%"/>
    <x v="3"/>
    <x v="6"/>
    <m/>
    <s v="31,628.05"/>
    <s v="90,365.86"/>
    <s v="0.00"/>
    <s v="-3,043.44"/>
    <s v="00.3500"/>
    <s v="28,584.61"/>
    <s v="81,670.33"/>
    <m/>
    <s v="-181785263"/>
    <n v="-8695.5299999999988"/>
    <n v="-1826.0612999999996"/>
    <n v="-3043.4399999999987"/>
    <n v="1217.3786999999991"/>
  </r>
  <r>
    <s v="Kentucky Power - Transm"/>
    <x v="6"/>
    <s v="Total Company"/>
    <s v="REG TAX  / SL TAX"/>
    <s v="2009 50%"/>
    <x v="3"/>
    <x v="6"/>
    <m/>
    <s v="7,280.57"/>
    <s v="20,801.62"/>
    <s v="0.00"/>
    <s v="-3,043.44"/>
    <s v="00.3500"/>
    <s v="4,237.13"/>
    <s v="12,106.09"/>
    <m/>
    <s v="-181785263"/>
    <n v="-8695.5299999999988"/>
    <n v="-1826.0612999999996"/>
    <n v="-3043.4399999999996"/>
    <n v="1217.3787"/>
  </r>
  <r>
    <s v="Kentucky Power - Transm"/>
    <x v="10"/>
    <s v="Total Company"/>
    <s v="REG TAX  / SL TAX"/>
    <s v="2009 50%"/>
    <x v="3"/>
    <x v="6"/>
    <m/>
    <s v="13,367.44"/>
    <s v="38,192.68"/>
    <s v="0.00"/>
    <s v="-3,043.44"/>
    <s v="00.3500"/>
    <s v="10,324.00"/>
    <s v="29,497.15"/>
    <m/>
    <s v="-181785263"/>
    <n v="-8695.5299999999988"/>
    <n v="-1826.0612999999996"/>
    <n v="-3043.4400000000005"/>
    <n v="1217.3787000000009"/>
  </r>
  <r>
    <s v="Kentucky Power - Transm"/>
    <x v="11"/>
    <s v="Total Company"/>
    <s v="REG TAX  / SL TAX"/>
    <s v="2009 50%"/>
    <x v="3"/>
    <x v="6"/>
    <m/>
    <n v="49888.66"/>
    <n v="142539.04"/>
    <n v="0"/>
    <n v="-3043.44"/>
    <n v="0.35"/>
    <n v="46845.22"/>
    <n v="133843.51"/>
    <m/>
    <s v="-181785263"/>
    <n v="-8695.5299999999988"/>
    <n v="-1826.0612999999996"/>
    <n v="-3043.4400000000023"/>
    <n v="1217.3787000000027"/>
  </r>
  <r>
    <s v="Kentucky Power - Transm"/>
    <x v="1"/>
    <s v="Total Company"/>
    <s v="REG TAX  / SL TAX"/>
    <s v="2009 50%"/>
    <x v="3"/>
    <x v="6"/>
    <m/>
    <s v="19,454.31"/>
    <s v="55,583.74"/>
    <s v="0.00"/>
    <s v="-3,043.44"/>
    <s v="00.3500"/>
    <s v="16,410.87"/>
    <s v="46,888.21"/>
    <m/>
    <s v="-181785263"/>
    <n v="-8695.5299999999988"/>
    <n v="-1826.0612999999996"/>
    <n v="-3043.4400000000023"/>
    <n v="1217.3787000000027"/>
  </r>
  <r>
    <s v="Kentucky Power - Transm"/>
    <x v="12"/>
    <s v="Total Company"/>
    <s v="REG TAX  / SL TAX"/>
    <s v="2009 50%"/>
    <x v="3"/>
    <x v="6"/>
    <m/>
    <s v="43,801.79"/>
    <s v="125,147.98"/>
    <s v="0.00"/>
    <s v="-3,043.44"/>
    <s v="00.3500"/>
    <s v="40,758.35"/>
    <s v="116,452.45"/>
    <m/>
    <s v="-181785263"/>
    <n v="-8695.5299999999988"/>
    <n v="-1826.0612999999996"/>
    <n v="-3043.4400000000023"/>
    <n v="1217.3787000000027"/>
  </r>
  <r>
    <s v="Kentucky Power - Transm"/>
    <x v="11"/>
    <s v="Total Company"/>
    <s v="REG TAX  / SL TAX"/>
    <s v="2005"/>
    <x v="7"/>
    <x v="6"/>
    <m/>
    <n v="42194.59"/>
    <n v="120555.95"/>
    <n v="0"/>
    <n v="-3096.67"/>
    <n v="0.35"/>
    <n v="39097.919999999998"/>
    <n v="111708.31"/>
    <m/>
    <s v="-181785003"/>
    <n v="-8847.64"/>
    <n v="-1858.0043999999998"/>
    <n v="-3096.6699999999983"/>
    <n v="1238.6655999999984"/>
  </r>
  <r>
    <s v="Kentucky Power - Transm"/>
    <x v="3"/>
    <s v="Total Company"/>
    <s v="REG TAX  / SL TAX"/>
    <s v="2005"/>
    <x v="7"/>
    <x v="6"/>
    <m/>
    <s v="20,517.87"/>
    <s v="58,622.47"/>
    <s v="0.00"/>
    <s v="-3,096.67"/>
    <s v="00.3500"/>
    <s v="17,421.20"/>
    <s v="49,774.83"/>
    <m/>
    <s v="-181785003"/>
    <n v="-8847.64"/>
    <n v="-1858.0043999999998"/>
    <n v="-3096.6699999999983"/>
    <n v="1238.6655999999984"/>
  </r>
  <r>
    <s v="Kentucky Power - Transm"/>
    <x v="14"/>
    <s v="Total Company"/>
    <s v="REG TAX  / SL TAX"/>
    <s v="2005"/>
    <x v="7"/>
    <x v="6"/>
    <m/>
    <s v="32,904.57"/>
    <s v="94,013.03"/>
    <s v="0.00"/>
    <s v="-3,096.67"/>
    <s v="00.3500"/>
    <s v="29,807.90"/>
    <s v="85,165.39"/>
    <m/>
    <s v="-181785003"/>
    <n v="-8847.64"/>
    <n v="-1858.0043999999998"/>
    <n v="-3096.6699999999983"/>
    <n v="1238.6655999999984"/>
  </r>
  <r>
    <s v="Kentucky Power - Transm"/>
    <x v="15"/>
    <s v="Total Company"/>
    <s v="REG TAX  / SL TAX"/>
    <s v="2005"/>
    <x v="7"/>
    <x v="6"/>
    <m/>
    <s v="39,097.92"/>
    <s v="111,708.31"/>
    <s v="0.00"/>
    <s v="-3,096.67"/>
    <s v="00.3500"/>
    <s v="36,001.25"/>
    <s v="102,860.67"/>
    <m/>
    <s v="-181785003"/>
    <n v="-8847.64"/>
    <n v="-1858.0043999999998"/>
    <n v="-3096.6699999999983"/>
    <n v="1238.6655999999984"/>
  </r>
  <r>
    <s v="Kentucky Power - Transm"/>
    <x v="5"/>
    <s v="Total Company"/>
    <s v="REG TAX  / SL TAX"/>
    <s v="2005"/>
    <x v="7"/>
    <x v="6"/>
    <m/>
    <s v="14,324.52"/>
    <s v="40,927.19"/>
    <s v="0.00"/>
    <s v="-3,096.67"/>
    <s v="00.3500"/>
    <s v="11,227.85"/>
    <s v="32,079.55"/>
    <m/>
    <s v="-181785003"/>
    <n v="-8847.6400000000031"/>
    <n v="-1858.0044000000005"/>
    <n v="-3096.67"/>
    <n v="1238.6655999999996"/>
  </r>
  <r>
    <s v="Kentucky Power - Transm"/>
    <x v="9"/>
    <s v="Total Company"/>
    <s v="REG TAX  / SL TAX"/>
    <s v="2005"/>
    <x v="7"/>
    <x v="6"/>
    <m/>
    <s v="8,131.17"/>
    <s v="23,231.91"/>
    <s v="0.00"/>
    <s v="-3,096.67"/>
    <s v="00.3500"/>
    <s v="5,034.50"/>
    <s v="14,384.27"/>
    <m/>
    <s v="-181785003"/>
    <n v="-8847.64"/>
    <n v="-1858.0043999999998"/>
    <n v="-3096.67"/>
    <n v="1238.6656000000003"/>
  </r>
  <r>
    <s v="Kentucky Power - Transm"/>
    <x v="0"/>
    <s v="Total Company"/>
    <s v="REG TAX  / SL TAX"/>
    <s v="2005"/>
    <x v="7"/>
    <x v="6"/>
    <m/>
    <s v="26,711.22"/>
    <s v="76,317.75"/>
    <s v="0.00"/>
    <s v="-3,096.67"/>
    <s v="00.3500"/>
    <s v="23,614.55"/>
    <s v="67,470.11"/>
    <m/>
    <s v="-181785003"/>
    <n v="-8847.64"/>
    <n v="-1858.0043999999998"/>
    <n v="-3096.6700000000019"/>
    <n v="1238.6656000000021"/>
  </r>
  <r>
    <s v="Kentucky Power - Transm"/>
    <x v="1"/>
    <s v="Total Company"/>
    <s v="REG TAX  / SL TAX"/>
    <s v="2005"/>
    <x v="7"/>
    <x v="6"/>
    <m/>
    <s v="11,227.85"/>
    <s v="32,079.55"/>
    <s v="0.00"/>
    <s v="-3,096.68"/>
    <s v="00.3500"/>
    <s v="8,131.17"/>
    <s v="23,231.91"/>
    <m/>
    <s v="-181785003"/>
    <n v="-8847.64"/>
    <n v="-1858.0043999999998"/>
    <n v="-3096.6800000000003"/>
    <n v="1238.6756000000005"/>
  </r>
  <r>
    <s v="Kentucky Power - Transm"/>
    <x v="4"/>
    <s v="Total Company"/>
    <s v="REG TAX  / SL TAX"/>
    <s v="2005"/>
    <x v="7"/>
    <x v="6"/>
    <m/>
    <s v="17,421.20"/>
    <s v="49,774.83"/>
    <s v="0.00"/>
    <s v="-3,096.68"/>
    <s v="00.3500"/>
    <s v="14,324.52"/>
    <s v="40,927.19"/>
    <m/>
    <s v="-181785003"/>
    <n v="-8847.64"/>
    <n v="-1858.0043999999998"/>
    <n v="-3096.6800000000003"/>
    <n v="1238.6756000000005"/>
  </r>
  <r>
    <s v="Kentucky Power - Transm"/>
    <x v="2"/>
    <s v="Total Company"/>
    <s v="REG TAX  / SL TAX"/>
    <s v="2005"/>
    <x v="7"/>
    <x v="6"/>
    <m/>
    <s v="23,614.55"/>
    <s v="67,470.11"/>
    <s v="0.00"/>
    <s v="-3,096.68"/>
    <s v="00.3500"/>
    <s v="20,517.87"/>
    <s v="58,622.47"/>
    <m/>
    <s v="-181785003"/>
    <n v="-8847.64"/>
    <n v="-1858.0043999999998"/>
    <n v="-3096.6800000000003"/>
    <n v="1238.6756000000005"/>
  </r>
  <r>
    <s v="Kentucky Power - Transm"/>
    <x v="13"/>
    <s v="Total Company"/>
    <s v="REG TAX  / SL TAX"/>
    <s v="2005"/>
    <x v="7"/>
    <x v="6"/>
    <m/>
    <s v="29,807.90"/>
    <s v="85,165.39"/>
    <s v="0.00"/>
    <s v="-3,096.68"/>
    <s v="00.3500"/>
    <s v="26,711.22"/>
    <s v="76,317.75"/>
    <m/>
    <s v="-181785003"/>
    <n v="-8847.64"/>
    <n v="-1858.0043999999998"/>
    <n v="-3096.6800000000003"/>
    <n v="1238.6756000000005"/>
  </r>
  <r>
    <s v="Kentucky Power - Transm"/>
    <x v="12"/>
    <s v="Total Company"/>
    <s v="REG TAX  / SL TAX"/>
    <s v="2005"/>
    <x v="7"/>
    <x v="6"/>
    <m/>
    <s v="36,001.25"/>
    <s v="102,860.67"/>
    <s v="0.00"/>
    <s v="-3,096.68"/>
    <s v="00.3500"/>
    <s v="32,904.57"/>
    <s v="94,013.03"/>
    <m/>
    <s v="-181785003"/>
    <n v="-8847.64"/>
    <n v="-1858.0043999999998"/>
    <n v="-3096.6800000000003"/>
    <n v="1238.6756000000005"/>
  </r>
  <r>
    <s v="Kentucky Power - Transm"/>
    <x v="10"/>
    <s v="Total Company"/>
    <s v="REG TAX  / SL TAX"/>
    <s v="2005"/>
    <x v="7"/>
    <x v="6"/>
    <m/>
    <s v="5,034.50"/>
    <s v="14,384.27"/>
    <s v="0.00"/>
    <s v="-3,096.68"/>
    <s v="00.3500"/>
    <s v="1,937.82"/>
    <s v="5,536.63"/>
    <m/>
    <s v="-181785003"/>
    <n v="-8847.64"/>
    <n v="-1858.0043999999998"/>
    <n v="-3096.6800000000003"/>
    <n v="1238.6756000000005"/>
  </r>
  <r>
    <s v="Kentucky Power - Gen"/>
    <x v="14"/>
    <s v="Total Company"/>
    <s v="REG TAX  / SL TAX"/>
    <s v="1989"/>
    <x v="29"/>
    <x v="3"/>
    <m/>
    <s v="3,277.08"/>
    <s v="9,464.56"/>
    <s v="0.00"/>
    <s v="-3,195.55"/>
    <s v="00.3462"/>
    <s v="81.53"/>
    <s v="235.48"/>
    <m/>
    <s v="-181785892"/>
    <n v="-9229.08"/>
    <n v="-1938.1068"/>
    <n v="-3195.5499999999997"/>
    <n v="1257.4431999999997"/>
  </r>
  <r>
    <s v="Kentucky Power - Distr"/>
    <x v="0"/>
    <s v="Total Company"/>
    <s v="REG TAX  / SL TAX"/>
    <s v="2014 50%"/>
    <x v="13"/>
    <x v="26"/>
    <m/>
    <s v="44,725.27"/>
    <s v="127,786.50"/>
    <s v="0.00"/>
    <s v="-3,154.11"/>
    <s v="00.3500"/>
    <s v="41,571.16"/>
    <s v="118,774.76"/>
    <m/>
    <s v="-181786586"/>
    <n v="-9011.7400000000052"/>
    <n v="-1892.465400000001"/>
    <n v="-3154.1099999999933"/>
    <n v="1261.6445999999924"/>
  </r>
  <r>
    <s v="Kentucky Power - Distr"/>
    <x v="8"/>
    <s v="Total Company"/>
    <s v="REG TAX  / SL TAX"/>
    <s v="2014 50%"/>
    <x v="13"/>
    <x v="26"/>
    <m/>
    <s v="19,492.39"/>
    <s v="55,692.58"/>
    <s v="0.00"/>
    <s v="-3,154.11"/>
    <s v="00.3500"/>
    <s v="16,338.28"/>
    <s v="46,680.84"/>
    <m/>
    <s v="-181786586"/>
    <n v="-9011.7400000000052"/>
    <n v="-1892.465400000001"/>
    <n v="-3154.1099999999988"/>
    <n v="1261.6445999999978"/>
  </r>
  <r>
    <s v="Kentucky Power - Distr"/>
    <x v="1"/>
    <s v="Total Company"/>
    <s v="REG TAX  / SL TAX"/>
    <s v="2014 50%"/>
    <x v="13"/>
    <x v="26"/>
    <m/>
    <s v="28,954.72"/>
    <s v="82,727.80"/>
    <s v="0.00"/>
    <s v="-3,154.11"/>
    <s v="00.3500"/>
    <s v="25,800.61"/>
    <s v="73,716.06"/>
    <m/>
    <s v="-181786586"/>
    <n v="-9011.7400000000052"/>
    <n v="-1892.465400000001"/>
    <n v="-3154.1100000000006"/>
    <n v="1261.6445999999996"/>
  </r>
  <r>
    <s v="Kentucky Power - Distr"/>
    <x v="4"/>
    <s v="Total Company"/>
    <s v="REG TAX  / SL TAX"/>
    <s v="2014 50%"/>
    <x v="13"/>
    <x v="26"/>
    <m/>
    <s v="35,262.94"/>
    <s v="100,751.28"/>
    <s v="0.00"/>
    <s v="-3,154.11"/>
    <s v="00.3500"/>
    <s v="32,108.83"/>
    <s v="91,739.54"/>
    <m/>
    <s v="-181786586"/>
    <n v="-9011.7400000000052"/>
    <n v="-1892.465400000001"/>
    <n v="-3154.1100000000006"/>
    <n v="1261.6445999999996"/>
  </r>
  <r>
    <s v="Kentucky Power - Distr"/>
    <x v="3"/>
    <s v="Total Company"/>
    <s v="REG TAX  / SL TAX"/>
    <s v="2014 50%"/>
    <x v="13"/>
    <x v="26"/>
    <m/>
    <s v="38,417.05"/>
    <s v="109,763.02"/>
    <s v="0.00"/>
    <s v="-3,154.11"/>
    <s v="00.3500"/>
    <s v="35,262.94"/>
    <s v="100,751.28"/>
    <m/>
    <s v="-181786586"/>
    <n v="-9011.7400000000052"/>
    <n v="-1892.465400000001"/>
    <n v="-3154.1100000000006"/>
    <n v="1261.6445999999996"/>
  </r>
  <r>
    <s v="Kentucky Power - Distr"/>
    <x v="7"/>
    <s v="Total Company"/>
    <s v="REG TAX  / SL TAX"/>
    <s v="2014 50%"/>
    <x v="13"/>
    <x v="26"/>
    <m/>
    <s v="13,184.17"/>
    <s v="37,669.10"/>
    <s v="0.00"/>
    <s v="-3,154.11"/>
    <s v="00.3500"/>
    <s v="10,030.06"/>
    <s v="28,657.36"/>
    <m/>
    <s v="-181786586"/>
    <n v="-9011.739999999998"/>
    <n v="-1892.4653999999996"/>
    <n v="-3154.1100000000006"/>
    <n v="1261.644600000001"/>
  </r>
  <r>
    <s v="Kentucky Power - Distr"/>
    <x v="6"/>
    <s v="Total Company"/>
    <s v="REG TAX  / SL TAX"/>
    <s v="2014 50%"/>
    <x v="13"/>
    <x v="26"/>
    <m/>
    <s v="16,338.28"/>
    <s v="46,680.84"/>
    <s v="0.00"/>
    <s v="-3,154.11"/>
    <s v="00.3500"/>
    <s v="13,184.17"/>
    <s v="37,669.10"/>
    <m/>
    <s v="-181786586"/>
    <n v="-9011.739999999998"/>
    <n v="-1892.4653999999996"/>
    <n v="-3154.1100000000006"/>
    <n v="1261.644600000001"/>
  </r>
  <r>
    <s v="Kentucky Power - Distr"/>
    <x v="10"/>
    <s v="Total Company"/>
    <s v="REG TAX  / SL TAX"/>
    <s v="2014 50%"/>
    <x v="13"/>
    <x v="26"/>
    <m/>
    <s v="22,646.50"/>
    <s v="64,704.32"/>
    <s v="0.00"/>
    <s v="-3,154.11"/>
    <s v="00.3500"/>
    <s v="19,492.39"/>
    <s v="55,692.58"/>
    <m/>
    <s v="-181786586"/>
    <n v="-9011.739999999998"/>
    <n v="-1892.4653999999996"/>
    <n v="-3154.1100000000006"/>
    <n v="1261.644600000001"/>
  </r>
  <r>
    <s v="Kentucky Power - Distr"/>
    <x v="9"/>
    <s v="Total Company"/>
    <s v="REG TAX  / SL TAX"/>
    <s v="2014 50%"/>
    <x v="13"/>
    <x v="26"/>
    <m/>
    <s v="25,800.61"/>
    <s v="73,716.06"/>
    <s v="0.00"/>
    <s v="-3,154.11"/>
    <s v="00.3500"/>
    <s v="22,646.50"/>
    <s v="64,704.32"/>
    <m/>
    <s v="-181786586"/>
    <n v="-9011.739999999998"/>
    <n v="-1892.4653999999996"/>
    <n v="-3154.1100000000006"/>
    <n v="1261.644600000001"/>
  </r>
  <r>
    <s v="Kentucky Power - Distr"/>
    <x v="5"/>
    <s v="Total Company"/>
    <s v="REG TAX  / SL TAX"/>
    <s v="2014 50%"/>
    <x v="13"/>
    <x v="26"/>
    <m/>
    <s v="32,108.83"/>
    <s v="91,739.54"/>
    <s v="0.00"/>
    <s v="-3,154.11"/>
    <s v="00.3500"/>
    <s v="28,954.72"/>
    <s v="82,727.80"/>
    <m/>
    <s v="-181786586"/>
    <n v="-9011.7399999999907"/>
    <n v="-1892.465399999998"/>
    <n v="-3154.1100000000006"/>
    <n v="1261.6446000000026"/>
  </r>
  <r>
    <s v="Kentucky Power - Distr"/>
    <x v="2"/>
    <s v="Total Company"/>
    <s v="REG TAX  / SL TAX"/>
    <s v="2014 50%"/>
    <x v="13"/>
    <x v="26"/>
    <m/>
    <s v="41,571.16"/>
    <s v="118,774.76"/>
    <s v="0.00"/>
    <s v="-3,154.11"/>
    <s v="00.3500"/>
    <s v="38,417.05"/>
    <s v="109,763.02"/>
    <m/>
    <s v="-181786586"/>
    <n v="-9011.7399999999907"/>
    <n v="-1892.465399999998"/>
    <n v="-3154.1100000000006"/>
    <n v="1261.6446000000026"/>
  </r>
  <r>
    <s v="Kentucky Power - Distr"/>
    <x v="13"/>
    <s v="Total Company"/>
    <s v="REG TAX  / SL TAX"/>
    <s v="2014 50%"/>
    <x v="13"/>
    <x v="26"/>
    <m/>
    <s v="47,879.38"/>
    <s v="136,798.24"/>
    <s v="0.00"/>
    <s v="-3,154.11"/>
    <s v="00.3500"/>
    <s v="44,725.27"/>
    <s v="127,786.50"/>
    <m/>
    <s v="-181786586"/>
    <n v="-9011.7399999999907"/>
    <n v="-1892.465399999998"/>
    <n v="-3154.1100000000006"/>
    <n v="1261.6446000000026"/>
  </r>
  <r>
    <s v="Kentucky Power - Transm"/>
    <x v="5"/>
    <s v="Total Company"/>
    <s v="REG TAX  / SL TAX"/>
    <s v="2012 Q2 50%"/>
    <x v="22"/>
    <x v="28"/>
    <m/>
    <s v="128,530.48"/>
    <s v="372,618.67"/>
    <s v="0.00"/>
    <s v="-3,258.10"/>
    <s v="00.3449"/>
    <s v="125,272.38"/>
    <s v="363,173.22"/>
    <m/>
    <s v="-181785245"/>
    <n v="-9445.4500000000116"/>
    <n v="-1983.5445000000025"/>
    <n v="-3258.0999999999913"/>
    <n v="1274.5554999999888"/>
  </r>
  <r>
    <s v="Kentucky Power - Gen"/>
    <x v="6"/>
    <s v="Total Company"/>
    <s v="REG TAX  / SL TAX"/>
    <s v="2002"/>
    <x v="8"/>
    <x v="3"/>
    <m/>
    <s v="3,767.85"/>
    <s v="11,731.58"/>
    <s v="0.00"/>
    <s v="-3,703.01"/>
    <s v="00.3212"/>
    <s v="64.84"/>
    <s v="201.90"/>
    <m/>
    <s v="-181786381"/>
    <n v="-11529.68"/>
    <n v="-2421.2327999999998"/>
    <n v="-3703.0099999999998"/>
    <n v="1281.7772"/>
  </r>
  <r>
    <s v="Kentucky Power - Distr"/>
    <x v="11"/>
    <s v="Total Company"/>
    <s v="REG TAX  / SL TAX"/>
    <s v="1983"/>
    <x v="25"/>
    <x v="10"/>
    <s v="Jun"/>
    <n v="2751.58"/>
    <n v="6893.36"/>
    <n v="0"/>
    <n v="-2751.57"/>
    <n v="0.3992"/>
    <n v="0.01"/>
    <n v="0.02"/>
    <m/>
    <s v="-181787063"/>
    <n v="-6893.3399999999992"/>
    <n v="-1447.6013999999998"/>
    <n v="-2751.5699999999997"/>
    <n v="1303.9685999999999"/>
  </r>
  <r>
    <s v="Kentucky Power - Gen"/>
    <x v="9"/>
    <s v="Total Company"/>
    <s v="REG TAX  / SL TAX"/>
    <s v="2009"/>
    <x v="3"/>
    <x v="3"/>
    <m/>
    <s v="279,323.16"/>
    <s v="1,011,226.02"/>
    <s v="0.00"/>
    <s v="-5,439.27"/>
    <s v="00.2762"/>
    <s v="273,883.89"/>
    <s v="991,534.38"/>
    <m/>
    <s v="-181785990"/>
    <n v="-19691.640000000014"/>
    <n v="-4135.2444000000032"/>
    <n v="-5439.2699999999604"/>
    <n v="1304.0255999999572"/>
  </r>
  <r>
    <s v="Kentucky Power - Gen"/>
    <x v="12"/>
    <s v="Total Company"/>
    <s v="REG TAX  / SL TAX"/>
    <s v="1991"/>
    <x v="28"/>
    <x v="3"/>
    <m/>
    <s v="8,664.40"/>
    <s v="24,906.78"/>
    <s v="0.00"/>
    <s v="-3,293.36"/>
    <s v="00.3479"/>
    <s v="5,371.04"/>
    <s v="15,439.64"/>
    <m/>
    <s v="-181786167"/>
    <n v="-9467.14"/>
    <n v="-1988.0993999999998"/>
    <n v="-3293.3599999999997"/>
    <n v="1305.2605999999998"/>
  </r>
  <r>
    <s v="Kentucky Power - Gen"/>
    <x v="11"/>
    <s v="Total Company"/>
    <s v="REG TAX  / SL TAX"/>
    <s v="1991"/>
    <x v="28"/>
    <x v="3"/>
    <m/>
    <n v="15251.12"/>
    <n v="43841.06"/>
    <n v="0"/>
    <n v="-3293.36"/>
    <n v="0.34789999999999999"/>
    <n v="11957.76"/>
    <n v="34373.919999999998"/>
    <m/>
    <s v="-181786167"/>
    <n v="-9467.14"/>
    <n v="-1988.0993999999998"/>
    <n v="-3293.3600000000006"/>
    <n v="1305.2606000000007"/>
  </r>
  <r>
    <s v="Kentucky Power - Gen"/>
    <x v="15"/>
    <s v="Total Company"/>
    <s v="REG TAX  / SL TAX"/>
    <s v="1991"/>
    <x v="28"/>
    <x v="3"/>
    <m/>
    <s v="11,957.76"/>
    <s v="34,373.92"/>
    <s v="0.00"/>
    <s v="-3,293.36"/>
    <s v="00.3479"/>
    <s v="8,664.40"/>
    <s v="24,906.78"/>
    <m/>
    <s v="-181786167"/>
    <n v="-9467.14"/>
    <n v="-1988.0993999999998"/>
    <n v="-3293.3600000000006"/>
    <n v="1305.2606000000007"/>
  </r>
  <r>
    <s v="Kentucky Power - Gen"/>
    <x v="14"/>
    <s v="Total Company"/>
    <s v="REG TAX  / SL TAX"/>
    <s v="1991"/>
    <x v="28"/>
    <x v="3"/>
    <m/>
    <s v="5,371.04"/>
    <s v="15,439.64"/>
    <s v="0.00"/>
    <s v="-3,293.37"/>
    <s v="00.3479"/>
    <s v="2,077.67"/>
    <s v="5,972.50"/>
    <m/>
    <s v="-181786167"/>
    <n v="-9467.14"/>
    <n v="-1988.0993999999998"/>
    <n v="-3293.37"/>
    <n v="1305.2706000000001"/>
  </r>
  <r>
    <s v="Kentucky Power - Distr"/>
    <x v="0"/>
    <s v="Total Company"/>
    <s v="REG TAX  / SL TAX"/>
    <s v="2000"/>
    <x v="11"/>
    <x v="6"/>
    <m/>
    <s v="19,350.38"/>
    <s v="55,286.83"/>
    <s v="0.00"/>
    <s v="-3,347.04"/>
    <s v="00.3500"/>
    <s v="16,003.34"/>
    <s v="45,723.84"/>
    <m/>
    <s v="-181786620"/>
    <n v="-9562.9900000000052"/>
    <n v="-2008.227900000001"/>
    <n v="-3347.0400000000009"/>
    <n v="1338.8120999999999"/>
  </r>
  <r>
    <s v="Kentucky Power - Distr"/>
    <x v="5"/>
    <s v="Total Company"/>
    <s v="REG TAX  / SL TAX"/>
    <s v="2000"/>
    <x v="11"/>
    <x v="6"/>
    <m/>
    <s v="5,962.20"/>
    <s v="17,034.87"/>
    <s v="0.00"/>
    <s v="-3,347.04"/>
    <s v="00.3500"/>
    <s v="2,615.16"/>
    <s v="7,471.88"/>
    <m/>
    <s v="-181786620"/>
    <n v="-9562.989999999998"/>
    <n v="-2008.2278999999994"/>
    <n v="-3347.04"/>
    <n v="1338.8121000000006"/>
  </r>
  <r>
    <s v="Kentucky Power - Distr"/>
    <x v="3"/>
    <s v="Total Company"/>
    <s v="REG TAX  / SL TAX"/>
    <s v="2000"/>
    <x v="11"/>
    <x v="6"/>
    <m/>
    <s v="12,656.29"/>
    <s v="36,160.85"/>
    <s v="0.00"/>
    <s v="-3,347.04"/>
    <s v="00.3500"/>
    <s v="9,309.25"/>
    <s v="26,597.86"/>
    <m/>
    <s v="-181786620"/>
    <n v="-9562.989999999998"/>
    <n v="-2008.2278999999994"/>
    <n v="-3347.0400000000009"/>
    <n v="1338.8121000000015"/>
  </r>
  <r>
    <s v="Kentucky Power - Distr"/>
    <x v="11"/>
    <s v="Total Company"/>
    <s v="REG TAX  / SL TAX"/>
    <s v="2000"/>
    <x v="11"/>
    <x v="6"/>
    <m/>
    <n v="36085.629999999997"/>
    <n v="103101.78"/>
    <n v="0"/>
    <n v="-3347.05"/>
    <n v="0.35"/>
    <n v="32738.58"/>
    <n v="93538.79"/>
    <m/>
    <s v="-181786620"/>
    <n v="-9562.9900000000052"/>
    <n v="-2008.227900000001"/>
    <n v="-3347.0499999999956"/>
    <n v="1338.8220999999946"/>
  </r>
  <r>
    <s v="Kentucky Power - Distr"/>
    <x v="12"/>
    <s v="Total Company"/>
    <s v="REG TAX  / SL TAX"/>
    <s v="2000"/>
    <x v="11"/>
    <x v="6"/>
    <m/>
    <s v="29,391.53"/>
    <s v="83,975.80"/>
    <s v="0.00"/>
    <s v="-3,347.05"/>
    <s v="00.3500"/>
    <s v="26,044.48"/>
    <s v="74,412.81"/>
    <m/>
    <s v="-181786620"/>
    <n v="-9562.9900000000052"/>
    <n v="-2008.227900000001"/>
    <n v="-3347.0499999999993"/>
    <n v="1338.8220999999983"/>
  </r>
  <r>
    <s v="Kentucky Power - Distr"/>
    <x v="2"/>
    <s v="Total Company"/>
    <s v="REG TAX  / SL TAX"/>
    <s v="2000"/>
    <x v="11"/>
    <x v="6"/>
    <m/>
    <s v="16,003.34"/>
    <s v="45,723.84"/>
    <s v="0.00"/>
    <s v="-3,347.05"/>
    <s v="00.3500"/>
    <s v="12,656.29"/>
    <s v="36,160.85"/>
    <m/>
    <s v="-181786620"/>
    <n v="-9562.989999999998"/>
    <n v="-2008.2278999999994"/>
    <n v="-3347.0499999999993"/>
    <n v="1338.8220999999999"/>
  </r>
  <r>
    <s v="Kentucky Power - Distr"/>
    <x v="13"/>
    <s v="Total Company"/>
    <s v="REG TAX  / SL TAX"/>
    <s v="2000"/>
    <x v="11"/>
    <x v="6"/>
    <m/>
    <s v="22,697.43"/>
    <s v="64,849.82"/>
    <s v="0.00"/>
    <s v="-3,347.05"/>
    <s v="00.3500"/>
    <s v="19,350.38"/>
    <s v="55,286.83"/>
    <m/>
    <s v="-181786620"/>
    <n v="-9562.989999999998"/>
    <n v="-2008.2278999999994"/>
    <n v="-3347.0499999999993"/>
    <n v="1338.8220999999999"/>
  </r>
  <r>
    <s v="Kentucky Power - Distr"/>
    <x v="14"/>
    <s v="Total Company"/>
    <s v="REG TAX  / SL TAX"/>
    <s v="2000"/>
    <x v="11"/>
    <x v="6"/>
    <m/>
    <s v="26,044.48"/>
    <s v="74,412.81"/>
    <s v="0.00"/>
    <s v="-3,347.05"/>
    <s v="00.3500"/>
    <s v="22,697.43"/>
    <s v="64,849.82"/>
    <m/>
    <s v="-181786620"/>
    <n v="-9562.989999999998"/>
    <n v="-2008.2278999999994"/>
    <n v="-3347.0499999999993"/>
    <n v="1338.8220999999999"/>
  </r>
  <r>
    <s v="Kentucky Power - Distr"/>
    <x v="4"/>
    <s v="Total Company"/>
    <s v="REG TAX  / SL TAX"/>
    <s v="2000"/>
    <x v="11"/>
    <x v="6"/>
    <m/>
    <s v="9,309.25"/>
    <s v="26,597.86"/>
    <s v="0.00"/>
    <s v="-3,347.05"/>
    <s v="00.3500"/>
    <s v="5,962.20"/>
    <s v="17,034.87"/>
    <m/>
    <s v="-181786620"/>
    <n v="-9562.9900000000016"/>
    <n v="-2008.2279000000003"/>
    <n v="-3347.05"/>
    <n v="1338.8220999999999"/>
  </r>
  <r>
    <s v="Kentucky Power - Distr"/>
    <x v="15"/>
    <s v="Total Company"/>
    <s v="REG TAX  / SL TAX"/>
    <s v="2000"/>
    <x v="11"/>
    <x v="6"/>
    <m/>
    <s v="32,738.58"/>
    <s v="93,538.79"/>
    <s v="0.00"/>
    <s v="-3,347.05"/>
    <s v="00.3500"/>
    <s v="29,391.53"/>
    <s v="83,975.80"/>
    <m/>
    <s v="-181786620"/>
    <n v="-9562.9899999999907"/>
    <n v="-2008.227899999998"/>
    <n v="-3347.0500000000029"/>
    <n v="1338.8221000000049"/>
  </r>
  <r>
    <s v="Kentucky Power - Transm"/>
    <x v="5"/>
    <s v="Total Company"/>
    <s v="REG TAX  / SL TAX"/>
    <s v="2011 100%"/>
    <x v="4"/>
    <x v="6"/>
    <m/>
    <s v="29,013.80"/>
    <s v="82,896.61"/>
    <s v="0.00"/>
    <s v="-3,412.49"/>
    <s v="00.3500"/>
    <s v="25,601.31"/>
    <s v="73,146.62"/>
    <m/>
    <s v="-181784984"/>
    <n v="-9749.9900000000052"/>
    <n v="-2047.497900000001"/>
    <n v="-3412.489999999998"/>
    <n v="1364.992099999997"/>
  </r>
  <r>
    <s v="Kentucky Power - Transm"/>
    <x v="0"/>
    <s v="Total Company"/>
    <s v="REG TAX  / SL TAX"/>
    <s v="2011 100%"/>
    <x v="4"/>
    <x v="6"/>
    <m/>
    <s v="42,663.78"/>
    <s v="121,896.57"/>
    <s v="0.00"/>
    <s v="-3,412.49"/>
    <s v="00.3500"/>
    <s v="39,251.29"/>
    <s v="112,146.58"/>
    <m/>
    <s v="-181784984"/>
    <n v="-9749.9900000000052"/>
    <n v="-2047.497900000001"/>
    <n v="-3412.489999999998"/>
    <n v="1364.992099999997"/>
  </r>
  <r>
    <s v="Kentucky Power - Transm"/>
    <x v="14"/>
    <s v="Total Company"/>
    <s v="REG TAX  / SL TAX"/>
    <s v="2011 100%"/>
    <x v="4"/>
    <x v="6"/>
    <m/>
    <s v="49,488.77"/>
    <s v="141,396.55"/>
    <s v="0.00"/>
    <s v="-3,412.49"/>
    <s v="00.3500"/>
    <s v="46,076.28"/>
    <s v="131,646.56"/>
    <m/>
    <s v="-181784984"/>
    <n v="-9749.9899999999907"/>
    <n v="-2047.497899999998"/>
    <n v="-3412.489999999998"/>
    <n v="1364.9920999999999"/>
  </r>
  <r>
    <s v="Kentucky Power - Transm"/>
    <x v="8"/>
    <s v="Total Company"/>
    <s v="REG TAX  / SL TAX"/>
    <s v="2011 100%"/>
    <x v="4"/>
    <x v="6"/>
    <m/>
    <s v="15,363.82"/>
    <s v="43,896.65"/>
    <s v="0.00"/>
    <s v="-3,412.49"/>
    <s v="00.3500"/>
    <s v="11,951.33"/>
    <s v="34,146.66"/>
    <m/>
    <s v="-181784984"/>
    <n v="-9749.989999999998"/>
    <n v="-2047.4978999999994"/>
    <n v="-3412.49"/>
    <n v="1364.9921000000004"/>
  </r>
  <r>
    <s v="Kentucky Power - Transm"/>
    <x v="7"/>
    <s v="Total Company"/>
    <s v="REG TAX  / SL TAX"/>
    <s v="2011 100%"/>
    <x v="4"/>
    <x v="6"/>
    <m/>
    <s v="8,538.83"/>
    <s v="24,396.67"/>
    <s v="0.00"/>
    <s v="-3,412.49"/>
    <s v="00.3500"/>
    <s v="5,126.34"/>
    <s v="14,646.68"/>
    <m/>
    <s v="-181784984"/>
    <n v="-9749.989999999998"/>
    <n v="-2047.4978999999994"/>
    <n v="-3412.49"/>
    <n v="1364.9921000000004"/>
  </r>
  <r>
    <s v="Kentucky Power - Transm"/>
    <x v="9"/>
    <s v="Total Company"/>
    <s v="REG TAX  / SL TAX"/>
    <s v="2011 100%"/>
    <x v="4"/>
    <x v="6"/>
    <m/>
    <s v="22,188.81"/>
    <s v="63,396.63"/>
    <s v="0.00"/>
    <s v="-3,412.49"/>
    <s v="00.3500"/>
    <s v="18,776.32"/>
    <s v="53,646.64"/>
    <m/>
    <s v="-181784984"/>
    <n v="-9749.989999999998"/>
    <n v="-2047.4978999999994"/>
    <n v="-3412.4900000000016"/>
    <n v="1364.9921000000022"/>
  </r>
  <r>
    <s v="Kentucky Power - Transm"/>
    <x v="3"/>
    <s v="Total Company"/>
    <s v="REG TAX  / SL TAX"/>
    <s v="2011 100%"/>
    <x v="4"/>
    <x v="6"/>
    <m/>
    <s v="35,838.79"/>
    <s v="102,396.59"/>
    <s v="0.00"/>
    <s v="-3,412.49"/>
    <s v="00.3500"/>
    <s v="32,426.30"/>
    <s v="92,646.60"/>
    <m/>
    <s v="-181784984"/>
    <n v="-9749.9899999999907"/>
    <n v="-2047.497899999998"/>
    <n v="-3412.4900000000016"/>
    <n v="1364.9921000000036"/>
  </r>
  <r>
    <s v="Kentucky Power - Transm"/>
    <x v="12"/>
    <s v="Total Company"/>
    <s v="REG TAX  / SL TAX"/>
    <s v="2011 100%"/>
    <x v="4"/>
    <x v="6"/>
    <m/>
    <s v="52,901.27"/>
    <s v="151,146.54"/>
    <s v="0.00"/>
    <s v="-3,412.50"/>
    <s v="00.3500"/>
    <s v="49,488.77"/>
    <s v="141,396.55"/>
    <m/>
    <s v="-181784984"/>
    <n v="-9749.9900000000198"/>
    <n v="-2047.4979000000042"/>
    <n v="-3412.5"/>
    <n v="1365.0020999999958"/>
  </r>
  <r>
    <s v="Kentucky Power - Transm"/>
    <x v="6"/>
    <s v="Total Company"/>
    <s v="REG TAX  / SL TAX"/>
    <s v="2011 100%"/>
    <x v="4"/>
    <x v="6"/>
    <m/>
    <s v="11,951.33"/>
    <s v="34,146.66"/>
    <s v="0.00"/>
    <s v="-3,412.50"/>
    <s v="00.3500"/>
    <s v="8,538.83"/>
    <s v="24,396.67"/>
    <m/>
    <s v="-181784984"/>
    <n v="-9749.9900000000052"/>
    <n v="-2047.497900000001"/>
    <n v="-3412.5"/>
    <n v="1365.002099999999"/>
  </r>
  <r>
    <s v="Kentucky Power - Transm"/>
    <x v="4"/>
    <s v="Total Company"/>
    <s v="REG TAX  / SL TAX"/>
    <s v="2011 100%"/>
    <x v="4"/>
    <x v="6"/>
    <m/>
    <s v="32,426.30"/>
    <s v="92,646.60"/>
    <s v="0.00"/>
    <s v="-3,412.50"/>
    <s v="00.3500"/>
    <s v="29,013.80"/>
    <s v="82,896.61"/>
    <m/>
    <s v="-181784984"/>
    <n v="-9749.9900000000052"/>
    <n v="-2047.497900000001"/>
    <n v="-3412.5"/>
    <n v="1365.002099999999"/>
  </r>
  <r>
    <s v="Kentucky Power - Transm"/>
    <x v="2"/>
    <s v="Total Company"/>
    <s v="REG TAX  / SL TAX"/>
    <s v="2011 100%"/>
    <x v="4"/>
    <x v="6"/>
    <m/>
    <s v="39,251.29"/>
    <s v="112,146.58"/>
    <s v="0.00"/>
    <s v="-3,412.50"/>
    <s v="00.3500"/>
    <s v="35,838.79"/>
    <s v="102,396.59"/>
    <m/>
    <s v="-181784984"/>
    <n v="-9749.9900000000052"/>
    <n v="-2047.497900000001"/>
    <n v="-3412.5"/>
    <n v="1365.002099999999"/>
  </r>
  <r>
    <s v="Kentucky Power - Transm"/>
    <x v="10"/>
    <s v="Total Company"/>
    <s v="REG TAX  / SL TAX"/>
    <s v="2011 100%"/>
    <x v="4"/>
    <x v="6"/>
    <m/>
    <s v="18,776.32"/>
    <s v="53,646.64"/>
    <s v="0.00"/>
    <s v="-3,412.50"/>
    <s v="00.3500"/>
    <s v="15,363.82"/>
    <s v="43,896.65"/>
    <m/>
    <s v="-181784984"/>
    <n v="-9749.989999999998"/>
    <n v="-2047.4978999999994"/>
    <n v="-3412.5"/>
    <n v="1365.0021000000006"/>
  </r>
  <r>
    <s v="Kentucky Power - Transm"/>
    <x v="1"/>
    <s v="Total Company"/>
    <s v="REG TAX  / SL TAX"/>
    <s v="2011 100%"/>
    <x v="4"/>
    <x v="6"/>
    <m/>
    <s v="25,601.31"/>
    <s v="73,146.62"/>
    <s v="0.00"/>
    <s v="-3,412.50"/>
    <s v="00.3500"/>
    <s v="22,188.81"/>
    <s v="63,396.63"/>
    <m/>
    <s v="-181784984"/>
    <n v="-9749.989999999998"/>
    <n v="-2047.4978999999994"/>
    <n v="-3412.5"/>
    <n v="1365.0021000000006"/>
  </r>
  <r>
    <s v="Kentucky Power - Transm"/>
    <x v="11"/>
    <s v="Total Company"/>
    <s v="REG TAX  / SL TAX"/>
    <s v="2011 100%"/>
    <x v="4"/>
    <x v="6"/>
    <m/>
    <n v="59726.27"/>
    <n v="170646.52"/>
    <n v="0"/>
    <n v="-3412.5"/>
    <n v="0.35"/>
    <n v="56313.77"/>
    <n v="160896.53"/>
    <m/>
    <s v="-181784984"/>
    <n v="-9749.9899999999907"/>
    <n v="-2047.497899999998"/>
    <n v="-3412.5"/>
    <n v="1365.002100000002"/>
  </r>
  <r>
    <s v="Kentucky Power - Transm"/>
    <x v="13"/>
    <s v="Total Company"/>
    <s v="REG TAX  / SL TAX"/>
    <s v="2011 100%"/>
    <x v="4"/>
    <x v="6"/>
    <m/>
    <s v="46,076.28"/>
    <s v="131,646.56"/>
    <s v="0.00"/>
    <s v="-3,412.50"/>
    <s v="00.3500"/>
    <s v="42,663.78"/>
    <s v="121,896.57"/>
    <m/>
    <s v="-181784984"/>
    <n v="-9749.9899999999907"/>
    <n v="-2047.497899999998"/>
    <n v="-3412.5"/>
    <n v="1365.002100000002"/>
  </r>
  <r>
    <s v="Kentucky Power - Transm"/>
    <x v="15"/>
    <s v="Total Company"/>
    <s v="REG TAX  / SL TAX"/>
    <s v="2011 100%"/>
    <x v="4"/>
    <x v="6"/>
    <m/>
    <s v="56,313.77"/>
    <s v="160,896.53"/>
    <s v="0.00"/>
    <s v="-3,412.50"/>
    <s v="00.3500"/>
    <s v="52,901.27"/>
    <s v="151,146.54"/>
    <m/>
    <s v="-181784984"/>
    <n v="-9749.9899999999907"/>
    <n v="-2047.497899999998"/>
    <n v="-3412.5"/>
    <n v="1365.002100000002"/>
  </r>
  <r>
    <s v="Kentucky Power - Distr"/>
    <x v="11"/>
    <s v="Total Company"/>
    <s v="REG TAX  / SL TAX"/>
    <s v="1983"/>
    <x v="25"/>
    <x v="10"/>
    <s v="May"/>
    <n v="2936.25"/>
    <n v="7460.79"/>
    <n v="0"/>
    <n v="-2936.25"/>
    <n v="0.39360000000000001"/>
    <n v="0"/>
    <n v="0"/>
    <m/>
    <s v="-181786769"/>
    <n v="-7460.79"/>
    <n v="-1566.7658999999999"/>
    <n v="-2936.25"/>
    <n v="1369.4841000000001"/>
  </r>
  <r>
    <s v="Kentucky Power - Distr"/>
    <x v="2"/>
    <s v="Total Company"/>
    <s v="REG TAX  / SL TAX"/>
    <s v="2004 30%"/>
    <x v="2"/>
    <x v="4"/>
    <m/>
    <s v="53,682.85"/>
    <s v="153,379.54"/>
    <s v="0.00"/>
    <s v="-3,427.20"/>
    <s v="00.3500"/>
    <s v="50,255.65"/>
    <s v="143,587.54"/>
    <m/>
    <s v="-181786733"/>
    <n v="-9792"/>
    <n v="-2056.3199999999997"/>
    <n v="-3427.1999999999971"/>
    <n v="1370.8799999999974"/>
  </r>
  <r>
    <s v="Kentucky Power - Gen"/>
    <x v="0"/>
    <s v="Total Company"/>
    <s v="REG TAX  / SL TAX"/>
    <s v="1992"/>
    <x v="24"/>
    <x v="21"/>
    <m/>
    <s v="3,495.67"/>
    <s v="10,030.45"/>
    <s v="0.00"/>
    <s v="-3,495.67"/>
    <s v="00.3485"/>
    <s v="0.00"/>
    <s v="0.00"/>
    <m/>
    <s v="-181786399"/>
    <n v="-10030.450000000001"/>
    <n v="-2106.3944999999999"/>
    <n v="-3495.67"/>
    <n v="1389.2755000000002"/>
  </r>
  <r>
    <s v="Kentucky Power - Gen"/>
    <x v="14"/>
    <s v="Total Company"/>
    <s v="REG TAX  / SL TAX"/>
    <s v="2005"/>
    <x v="7"/>
    <x v="6"/>
    <m/>
    <s v="37,100.78"/>
    <s v="106,002.20"/>
    <s v="0.00"/>
    <s v="-3,490.12"/>
    <s v="00.3500"/>
    <s v="33,610.66"/>
    <s v="96,030.43"/>
    <m/>
    <s v="-181785756"/>
    <n v="-9971.7700000000041"/>
    <n v="-2094.0717000000009"/>
    <n v="-3490.1199999999953"/>
    <n v="1396.0482999999945"/>
  </r>
  <r>
    <s v="Kentucky Power - Gen"/>
    <x v="15"/>
    <s v="Total Company"/>
    <s v="REG TAX  / SL TAX"/>
    <s v="2005"/>
    <x v="7"/>
    <x v="6"/>
    <m/>
    <s v="44,081.02"/>
    <s v="125,945.74"/>
    <s v="0.00"/>
    <s v="-3,490.12"/>
    <s v="00.3500"/>
    <s v="40,590.90"/>
    <s v="115,973.97"/>
    <m/>
    <s v="-181785756"/>
    <n v="-9971.7700000000041"/>
    <n v="-2094.0717000000009"/>
    <n v="-3490.1199999999953"/>
    <n v="1396.0482999999945"/>
  </r>
  <r>
    <s v="Kentucky Power - Gen"/>
    <x v="5"/>
    <s v="Total Company"/>
    <s v="REG TAX  / SL TAX"/>
    <s v="2005"/>
    <x v="7"/>
    <x v="6"/>
    <m/>
    <s v="16,160.06"/>
    <s v="46,171.58"/>
    <s v="0.00"/>
    <s v="-3,490.12"/>
    <s v="00.3500"/>
    <s v="12,669.94"/>
    <s v="36,199.81"/>
    <m/>
    <s v="-181785756"/>
    <n v="-9971.7700000000041"/>
    <n v="-2094.0717000000009"/>
    <n v="-3490.119999999999"/>
    <n v="1396.0482999999981"/>
  </r>
  <r>
    <s v="Kentucky Power - Gen"/>
    <x v="2"/>
    <s v="Total Company"/>
    <s v="REG TAX  / SL TAX"/>
    <s v="2005"/>
    <x v="7"/>
    <x v="6"/>
    <m/>
    <s v="26,630.42"/>
    <s v="76,086.89"/>
    <s v="0.00"/>
    <s v="-3,490.12"/>
    <s v="00.3500"/>
    <s v="23,140.30"/>
    <s v="66,115.12"/>
    <m/>
    <s v="-181785756"/>
    <n v="-9971.7700000000041"/>
    <n v="-2094.0717000000009"/>
    <n v="-3490.119999999999"/>
    <n v="1396.0482999999981"/>
  </r>
  <r>
    <s v="Kentucky Power - Gen"/>
    <x v="3"/>
    <s v="Total Company"/>
    <s v="REG TAX  / SL TAX"/>
    <s v="2005"/>
    <x v="7"/>
    <x v="6"/>
    <m/>
    <s v="23,140.30"/>
    <s v="66,115.12"/>
    <s v="0.00"/>
    <s v="-3,490.12"/>
    <s v="00.3500"/>
    <s v="19,650.18"/>
    <s v="56,143.35"/>
    <m/>
    <s v="-181785756"/>
    <n v="-9971.7699999999968"/>
    <n v="-2094.0716999999991"/>
    <n v="-3490.119999999999"/>
    <n v="1396.0482999999999"/>
  </r>
  <r>
    <s v="Kentucky Power - Gen"/>
    <x v="10"/>
    <s v="Total Company"/>
    <s v="REG TAX  / SL TAX"/>
    <s v="2005"/>
    <x v="7"/>
    <x v="6"/>
    <m/>
    <s v="5,689.70"/>
    <s v="16,256.27"/>
    <s v="0.00"/>
    <s v="-3,490.12"/>
    <s v="00.3500"/>
    <s v="2,199.58"/>
    <s v="6,284.50"/>
    <m/>
    <s v="-181785756"/>
    <n v="-9971.77"/>
    <n v="-2094.0717"/>
    <n v="-3490.12"/>
    <n v="1396.0482999999999"/>
  </r>
  <r>
    <s v="Kentucky Power - Gen"/>
    <x v="9"/>
    <s v="Total Company"/>
    <s v="REG TAX  / SL TAX"/>
    <s v="2005"/>
    <x v="7"/>
    <x v="6"/>
    <m/>
    <s v="9,179.82"/>
    <s v="26,228.04"/>
    <s v="0.00"/>
    <s v="-3,490.12"/>
    <s v="00.3500"/>
    <s v="5,689.70"/>
    <s v="16,256.27"/>
    <m/>
    <s v="-181785756"/>
    <n v="-9971.77"/>
    <n v="-2094.0717"/>
    <n v="-3490.12"/>
    <n v="1396.0482999999999"/>
  </r>
  <r>
    <s v="Kentucky Power - Gen"/>
    <x v="11"/>
    <s v="Total Company"/>
    <s v="REG TAX  / SL TAX"/>
    <s v="2005"/>
    <x v="7"/>
    <x v="6"/>
    <m/>
    <n v="47571.14"/>
    <n v="135917.51"/>
    <n v="0"/>
    <n v="-3490.12"/>
    <n v="0.35"/>
    <n v="44081.02"/>
    <n v="125945.74"/>
    <m/>
    <s v="-181785756"/>
    <n v="-9971.7700000000041"/>
    <n v="-2094.0717000000009"/>
    <n v="-3490.1200000000026"/>
    <n v="1396.0483000000017"/>
  </r>
  <r>
    <s v="Kentucky Power - Gen"/>
    <x v="1"/>
    <s v="Total Company"/>
    <s v="REG TAX  / SL TAX"/>
    <s v="2005"/>
    <x v="7"/>
    <x v="6"/>
    <m/>
    <s v="12,669.94"/>
    <s v="36,199.81"/>
    <s v="0.00"/>
    <s v="-3,490.12"/>
    <s v="00.3500"/>
    <s v="9,179.82"/>
    <s v="26,228.04"/>
    <m/>
    <s v="-181785756"/>
    <n v="-9971.7699999999968"/>
    <n v="-2094.0716999999991"/>
    <n v="-3490.1200000000008"/>
    <n v="1396.0483000000017"/>
  </r>
  <r>
    <s v="Kentucky Power - Gen"/>
    <x v="4"/>
    <s v="Total Company"/>
    <s v="REG TAX  / SL TAX"/>
    <s v="2005"/>
    <x v="7"/>
    <x v="6"/>
    <m/>
    <s v="19,650.18"/>
    <s v="56,143.35"/>
    <s v="0.00"/>
    <s v="-3,490.12"/>
    <s v="00.3500"/>
    <s v="16,160.06"/>
    <s v="46,171.58"/>
    <m/>
    <s v="-181785756"/>
    <n v="-9971.7699999999968"/>
    <n v="-2094.0716999999991"/>
    <n v="-3490.1200000000008"/>
    <n v="1396.0483000000017"/>
  </r>
  <r>
    <s v="Kentucky Power - Gen"/>
    <x v="0"/>
    <s v="Total Company"/>
    <s v="REG TAX  / SL TAX"/>
    <s v="2005"/>
    <x v="7"/>
    <x v="6"/>
    <m/>
    <s v="30,120.54"/>
    <s v="86,058.66"/>
    <s v="0.00"/>
    <s v="-3,490.12"/>
    <s v="00.3500"/>
    <s v="26,630.42"/>
    <s v="76,086.89"/>
    <m/>
    <s v="-181785756"/>
    <n v="-9971.7700000000041"/>
    <n v="-2094.0717000000009"/>
    <n v="-3490.1200000000026"/>
    <n v="1396.0483000000017"/>
  </r>
  <r>
    <s v="Kentucky Power - Gen"/>
    <x v="12"/>
    <s v="Total Company"/>
    <s v="REG TAX  / SL TAX"/>
    <s v="2005"/>
    <x v="7"/>
    <x v="6"/>
    <m/>
    <s v="40,590.90"/>
    <s v="115,973.97"/>
    <s v="0.00"/>
    <s v="-3,490.12"/>
    <s v="00.3500"/>
    <s v="37,100.78"/>
    <s v="106,002.20"/>
    <m/>
    <s v="-181785756"/>
    <n v="-9971.7700000000041"/>
    <n v="-2094.0717000000009"/>
    <n v="-3490.1200000000026"/>
    <n v="1396.0483000000017"/>
  </r>
  <r>
    <s v="Kentucky Power - Gen"/>
    <x v="13"/>
    <s v="Total Company"/>
    <s v="REG TAX  / SL TAX"/>
    <s v="2005"/>
    <x v="7"/>
    <x v="6"/>
    <m/>
    <s v="33,610.66"/>
    <s v="96,030.43"/>
    <s v="0.00"/>
    <s v="-3,490.12"/>
    <s v="00.3500"/>
    <s v="30,120.54"/>
    <s v="86,058.66"/>
    <m/>
    <s v="-181785756"/>
    <n v="-9971.7699999999895"/>
    <n v="-2094.0716999999977"/>
    <n v="-3490.1200000000026"/>
    <n v="1396.0483000000049"/>
  </r>
  <r>
    <s v="Kentucky Power - Transm"/>
    <x v="0"/>
    <s v="Total Company"/>
    <s v="REG TAX  / SL TAX"/>
    <s v="2003 50%"/>
    <x v="0"/>
    <x v="8"/>
    <m/>
    <s v="129,256.20"/>
    <s v="369,303.44"/>
    <s v="0.00"/>
    <s v="-3,506.75"/>
    <s v="00.3500"/>
    <s v="125,749.45"/>
    <s v="359,284.15"/>
    <m/>
    <s v="-181784965"/>
    <n v="-10019.289999999979"/>
    <n v="-2104.0508999999956"/>
    <n v="-3506.75"/>
    <n v="1402.6991000000044"/>
  </r>
  <r>
    <s v="Kentucky Power - Distr"/>
    <x v="2"/>
    <s v="Total Company"/>
    <s v="REG TAX  / SL TAX"/>
    <s v="1999"/>
    <x v="12"/>
    <x v="6"/>
    <m/>
    <s v="15,020.19"/>
    <s v="42,914.83"/>
    <s v="0.00"/>
    <s v="-3,561.91"/>
    <s v="00.3500"/>
    <s v="11,458.28"/>
    <s v="32,737.93"/>
    <m/>
    <s v="-181786969"/>
    <n v="-10176.900000000001"/>
    <n v="-2137.1490000000003"/>
    <n v="-3561.91"/>
    <n v="1424.7609999999995"/>
  </r>
  <r>
    <s v="Kentucky Power - Distr"/>
    <x v="4"/>
    <s v="Total Company"/>
    <s v="REG TAX  / SL TAX"/>
    <s v="1999"/>
    <x v="12"/>
    <x v="6"/>
    <m/>
    <s v="7,896.36"/>
    <s v="22,561.03"/>
    <s v="0.00"/>
    <s v="-3,561.91"/>
    <s v="00.3500"/>
    <s v="4,334.45"/>
    <s v="12,384.13"/>
    <m/>
    <s v="-181786969"/>
    <n v="-10176.9"/>
    <n v="-2137.1489999999999"/>
    <n v="-3561.91"/>
    <n v="1424.761"/>
  </r>
  <r>
    <s v="Kentucky Power - Distr"/>
    <x v="13"/>
    <s v="Total Company"/>
    <s v="REG TAX  / SL TAX"/>
    <s v="1999"/>
    <x v="12"/>
    <x v="6"/>
    <m/>
    <s v="22,144.02"/>
    <s v="63,268.63"/>
    <s v="0.00"/>
    <s v="-3,561.91"/>
    <s v="00.3500"/>
    <s v="18,582.11"/>
    <s v="53,091.73"/>
    <m/>
    <s v="-181786969"/>
    <n v="-10176.899999999994"/>
    <n v="-2137.1489999999985"/>
    <n v="-3561.91"/>
    <n v="1424.7610000000013"/>
  </r>
  <r>
    <s v="Kentucky Power - Distr"/>
    <x v="12"/>
    <s v="Total Company"/>
    <s v="REG TAX  / SL TAX"/>
    <s v="1999"/>
    <x v="12"/>
    <x v="6"/>
    <m/>
    <s v="29,267.85"/>
    <s v="83,622.43"/>
    <s v="0.00"/>
    <s v="-3,561.91"/>
    <s v="00.3500"/>
    <s v="25,705.94"/>
    <s v="73,445.53"/>
    <m/>
    <s v="-181786969"/>
    <n v="-10176.899999999994"/>
    <n v="-2137.1489999999985"/>
    <n v="-3561.91"/>
    <n v="1424.7610000000013"/>
  </r>
  <r>
    <s v="Kentucky Power - Distr"/>
    <x v="11"/>
    <s v="Total Company"/>
    <s v="REG TAX  / SL TAX"/>
    <s v="1999"/>
    <x v="12"/>
    <x v="6"/>
    <m/>
    <n v="36391.68"/>
    <n v="103976.23"/>
    <n v="0"/>
    <n v="-3561.91"/>
    <n v="0.35"/>
    <n v="32829.769999999997"/>
    <n v="93799.33"/>
    <m/>
    <s v="-181786969"/>
    <n v="-10176.899999999994"/>
    <n v="-2137.1489999999985"/>
    <n v="-3561.9100000000035"/>
    <n v="1424.761000000005"/>
  </r>
  <r>
    <s v="Kentucky Power - Distr"/>
    <x v="15"/>
    <s v="Total Company"/>
    <s v="REG TAX  / SL TAX"/>
    <s v="1999"/>
    <x v="12"/>
    <x v="6"/>
    <m/>
    <s v="32,829.77"/>
    <s v="93,799.33"/>
    <s v="0.00"/>
    <s v="-3,561.92"/>
    <s v="00.3500"/>
    <s v="29,267.85"/>
    <s v="83,622.43"/>
    <m/>
    <s v="-181786969"/>
    <n v="-10176.900000000009"/>
    <n v="-2137.1490000000017"/>
    <n v="-3561.9199999999983"/>
    <n v="1424.7709999999965"/>
  </r>
  <r>
    <s v="Kentucky Power - Distr"/>
    <x v="14"/>
    <s v="Total Company"/>
    <s v="REG TAX  / SL TAX"/>
    <s v="1999"/>
    <x v="12"/>
    <x v="6"/>
    <m/>
    <s v="25,705.94"/>
    <s v="73,445.53"/>
    <s v="0.00"/>
    <s v="-3,561.92"/>
    <s v="00.3500"/>
    <s v="22,144.02"/>
    <s v="63,268.63"/>
    <m/>
    <s v="-181786969"/>
    <n v="-10176.900000000001"/>
    <n v="-2137.1490000000003"/>
    <n v="-3561.9199999999983"/>
    <n v="1424.7709999999979"/>
  </r>
  <r>
    <s v="Kentucky Power - Distr"/>
    <x v="0"/>
    <s v="Total Company"/>
    <s v="REG TAX  / SL TAX"/>
    <s v="1999"/>
    <x v="12"/>
    <x v="6"/>
    <m/>
    <s v="18,582.11"/>
    <s v="53,091.73"/>
    <s v="0.00"/>
    <s v="-3,561.92"/>
    <s v="00.3500"/>
    <s v="15,020.19"/>
    <s v="42,914.83"/>
    <m/>
    <s v="-181786969"/>
    <n v="-10176.900000000001"/>
    <n v="-2137.1490000000003"/>
    <n v="-3561.92"/>
    <n v="1424.7709999999997"/>
  </r>
  <r>
    <s v="Kentucky Power - Distr"/>
    <x v="5"/>
    <s v="Total Company"/>
    <s v="REG TAX  / SL TAX"/>
    <s v="1999"/>
    <x v="12"/>
    <x v="6"/>
    <m/>
    <s v="4,334.45"/>
    <s v="12,384.13"/>
    <s v="0.00"/>
    <s v="-3,561.92"/>
    <s v="00.3500"/>
    <s v="772.53"/>
    <s v="2,207.23"/>
    <m/>
    <s v="-181786969"/>
    <n v="-10176.9"/>
    <n v="-2137.1489999999999"/>
    <n v="-3561.92"/>
    <n v="1424.7710000000002"/>
  </r>
  <r>
    <s v="Kentucky Power - Distr"/>
    <x v="3"/>
    <s v="Total Company"/>
    <s v="REG TAX  / SL TAX"/>
    <s v="1999"/>
    <x v="12"/>
    <x v="6"/>
    <m/>
    <s v="11,458.28"/>
    <s v="32,737.93"/>
    <s v="0.00"/>
    <s v="-3,561.92"/>
    <s v="00.3500"/>
    <s v="7,896.36"/>
    <s v="22,561.03"/>
    <m/>
    <s v="-181786969"/>
    <n v="-10176.900000000001"/>
    <n v="-2137.1490000000003"/>
    <n v="-3561.920000000001"/>
    <n v="1424.7710000000006"/>
  </r>
  <r>
    <s v="Kentucky Power - Gen"/>
    <x v="8"/>
    <s v="Total Company"/>
    <s v="REG TAX  / SL TAX"/>
    <s v="1999"/>
    <x v="12"/>
    <x v="3"/>
    <m/>
    <s v="3,738.74"/>
    <s v="11,003.73"/>
    <s v="0.00"/>
    <s v="-3,738.74"/>
    <s v="00.3398"/>
    <s v="0.00"/>
    <s v="0.00"/>
    <m/>
    <s v="-181786492"/>
    <n v="-11003.73"/>
    <n v="-2310.7832999999996"/>
    <n v="-3738.74"/>
    <n v="1427.9567000000002"/>
  </r>
  <r>
    <s v="Kentucky Power - Gen"/>
    <x v="14"/>
    <s v="Total Company"/>
    <s v="REG TAX  / SL TAX"/>
    <s v="1993"/>
    <x v="31"/>
    <x v="0"/>
    <m/>
    <s v="3,602.42"/>
    <s v="10,292.64"/>
    <s v="0.00"/>
    <s v="-3,602.42"/>
    <s v="00.3500"/>
    <s v="0.00"/>
    <s v="0.00"/>
    <m/>
    <s v="-181785658"/>
    <n v="-10292.64"/>
    <n v="-2161.4543999999996"/>
    <n v="-3602.42"/>
    <n v="1440.9656000000004"/>
  </r>
  <r>
    <s v="Kentucky Power - Transm"/>
    <x v="5"/>
    <s v="Total Company"/>
    <s v="REG TAX  / SL TAX"/>
    <s v="1984"/>
    <x v="20"/>
    <x v="9"/>
    <s v="Mar"/>
    <s v="31,037.51"/>
    <s v="77,113.80"/>
    <s v="0.00"/>
    <s v="-3,018.06"/>
    <s v="00.4025"/>
    <s v="28,019.45"/>
    <s v="69,615.31"/>
    <m/>
    <s v="-181784903"/>
    <n v="-7498.4900000000052"/>
    <n v="-1574.6829000000012"/>
    <n v="-3018.0599999999977"/>
    <n v="1443.3770999999965"/>
  </r>
  <r>
    <s v="Kentucky Power - Transm"/>
    <x v="8"/>
    <s v="Total Company"/>
    <s v="REG TAX  / SL TAX"/>
    <s v="1984"/>
    <x v="20"/>
    <x v="9"/>
    <s v="Mar"/>
    <s v="18,965.25"/>
    <s v="47,119.84"/>
    <s v="0.00"/>
    <s v="-3,018.06"/>
    <s v="00.4025"/>
    <s v="15,947.19"/>
    <s v="39,621.35"/>
    <m/>
    <s v="-181784903"/>
    <n v="-7498.489999999998"/>
    <n v="-1574.6828999999996"/>
    <n v="-3018.0599999999995"/>
    <n v="1443.3770999999999"/>
  </r>
  <r>
    <s v="Kentucky Power - Transm"/>
    <x v="7"/>
    <s v="Total Company"/>
    <s v="REG TAX  / SL TAX"/>
    <s v="1984"/>
    <x v="20"/>
    <x v="9"/>
    <s v="Mar"/>
    <s v="12,929.12"/>
    <s v="32,122.86"/>
    <s v="0.00"/>
    <s v="-3,018.06"/>
    <s v="00.4025"/>
    <s v="9,911.06"/>
    <s v="24,624.37"/>
    <m/>
    <s v="-181784903"/>
    <n v="-7498.4900000000016"/>
    <n v="-1574.6829000000002"/>
    <n v="-3018.0600000000013"/>
    <n v="1443.3771000000011"/>
  </r>
  <r>
    <s v="Kentucky Power - Transm"/>
    <x v="9"/>
    <s v="Total Company"/>
    <s v="REG TAX  / SL TAX"/>
    <s v="1984"/>
    <x v="20"/>
    <x v="9"/>
    <s v="Mar"/>
    <s v="25,001.38"/>
    <s v="62,116.82"/>
    <s v="0.00"/>
    <s v="-3,018.06"/>
    <s v="00.4025"/>
    <s v="21,983.32"/>
    <s v="54,618.33"/>
    <m/>
    <s v="-181784903"/>
    <n v="-7498.489999999998"/>
    <n v="-1574.6828999999996"/>
    <n v="-3018.0600000000013"/>
    <n v="1443.3771000000017"/>
  </r>
  <r>
    <s v="Kentucky Power - Transm"/>
    <x v="10"/>
    <s v="Total Company"/>
    <s v="REG TAX  / SL TAX"/>
    <s v="1984"/>
    <x v="20"/>
    <x v="9"/>
    <s v="Mar"/>
    <s v="21,983.32"/>
    <s v="54,618.33"/>
    <s v="0.00"/>
    <s v="-3,018.07"/>
    <s v="00.4025"/>
    <s v="18,965.25"/>
    <s v="47,119.84"/>
    <m/>
    <s v="-181784903"/>
    <n v="-7498.4900000000052"/>
    <n v="-1574.6829000000012"/>
    <n v="-3018.0699999999997"/>
    <n v="1443.3870999999986"/>
  </r>
  <r>
    <s v="Kentucky Power - Transm"/>
    <x v="3"/>
    <s v="Total Company"/>
    <s v="REG TAX  / SL TAX"/>
    <s v="1984"/>
    <x v="20"/>
    <x v="9"/>
    <s v="Mar"/>
    <s v="37,073.65"/>
    <s v="92,110.78"/>
    <s v="0.00"/>
    <s v="-3,018.07"/>
    <s v="00.4025"/>
    <s v="34,055.58"/>
    <s v="84,612.29"/>
    <m/>
    <s v="-181784903"/>
    <n v="-7498.4900000000052"/>
    <n v="-1574.6829000000012"/>
    <n v="-3018.0699999999997"/>
    <n v="1443.3870999999986"/>
  </r>
  <r>
    <s v="Kentucky Power - Transm"/>
    <x v="2"/>
    <s v="Total Company"/>
    <s v="REG TAX  / SL TAX"/>
    <s v="1984"/>
    <x v="20"/>
    <x v="9"/>
    <s v="Mar"/>
    <s v="40,091.72"/>
    <s v="99,609.27"/>
    <s v="0.00"/>
    <s v="-3,018.07"/>
    <s v="00.4025"/>
    <s v="37,073.65"/>
    <s v="92,110.78"/>
    <m/>
    <s v="-181784903"/>
    <n v="-7498.4900000000052"/>
    <n v="-1574.6829000000012"/>
    <n v="-3018.0699999999997"/>
    <n v="1443.3870999999986"/>
  </r>
  <r>
    <s v="Kentucky Power - Transm"/>
    <x v="13"/>
    <s v="Total Company"/>
    <s v="REG TAX  / SL TAX"/>
    <s v="1984"/>
    <x v="20"/>
    <x v="9"/>
    <s v="Mar"/>
    <s v="46,127.86"/>
    <s v="114,606.25"/>
    <s v="0.00"/>
    <s v="-3,018.07"/>
    <s v="00.4025"/>
    <s v="43,109.79"/>
    <s v="107,107.76"/>
    <m/>
    <s v="-181784903"/>
    <n v="-7498.4900000000052"/>
    <n v="-1574.6829000000012"/>
    <n v="-3018.0699999999997"/>
    <n v="1443.3870999999986"/>
  </r>
  <r>
    <s v="Kentucky Power - Transm"/>
    <x v="14"/>
    <s v="Total Company"/>
    <s v="REG TAX  / SL TAX"/>
    <s v="1984"/>
    <x v="20"/>
    <x v="9"/>
    <s v="Mar"/>
    <s v="49,145.93"/>
    <s v="122,104.74"/>
    <s v="0.00"/>
    <s v="-3,018.07"/>
    <s v="00.4025"/>
    <s v="46,127.86"/>
    <s v="114,606.25"/>
    <m/>
    <s v="-181784903"/>
    <n v="-7498.4900000000052"/>
    <n v="-1574.6829000000012"/>
    <n v="-3018.0699999999997"/>
    <n v="1443.3870999999986"/>
  </r>
  <r>
    <s v="Kentucky Power - Transm"/>
    <x v="15"/>
    <s v="Total Company"/>
    <s v="REG TAX  / SL TAX"/>
    <s v="1984"/>
    <x v="20"/>
    <x v="9"/>
    <s v="Mar"/>
    <s v="55,182.07"/>
    <s v="137,101.72"/>
    <s v="0.00"/>
    <s v="-3,018.07"/>
    <s v="00.4025"/>
    <s v="52,164.00"/>
    <s v="129,603.23"/>
    <m/>
    <s v="-181784903"/>
    <n v="-7498.4900000000052"/>
    <n v="-1574.6829000000012"/>
    <n v="-3018.0699999999997"/>
    <n v="1443.3870999999986"/>
  </r>
  <r>
    <s v="Kentucky Power - Transm"/>
    <x v="6"/>
    <s v="Total Company"/>
    <s v="REG TAX  / SL TAX"/>
    <s v="1984"/>
    <x v="20"/>
    <x v="9"/>
    <s v="Mar"/>
    <s v="15,947.19"/>
    <s v="39,621.35"/>
    <s v="0.00"/>
    <s v="-3,018.07"/>
    <s v="00.4025"/>
    <s v="12,929.12"/>
    <s v="32,122.86"/>
    <m/>
    <s v="-181784903"/>
    <n v="-7498.489999999998"/>
    <n v="-1574.6828999999996"/>
    <n v="-3018.0699999999997"/>
    <n v="1443.3871000000001"/>
  </r>
  <r>
    <s v="Kentucky Power - Transm"/>
    <x v="1"/>
    <s v="Total Company"/>
    <s v="REG TAX  / SL TAX"/>
    <s v="1984"/>
    <x v="20"/>
    <x v="9"/>
    <s v="Mar"/>
    <s v="28,019.45"/>
    <s v="69,615.31"/>
    <s v="0.00"/>
    <s v="-3,018.07"/>
    <s v="00.4025"/>
    <s v="25,001.38"/>
    <s v="62,116.82"/>
    <m/>
    <s v="-181784903"/>
    <n v="-7498.489999999998"/>
    <n v="-1574.6828999999996"/>
    <n v="-3018.0699999999997"/>
    <n v="1443.3871000000001"/>
  </r>
  <r>
    <s v="Kentucky Power - Transm"/>
    <x v="11"/>
    <s v="Total Company"/>
    <s v="REG TAX  / SL TAX"/>
    <s v="1984"/>
    <x v="20"/>
    <x v="9"/>
    <s v="Mar"/>
    <n v="58200.14"/>
    <n v="144600.21"/>
    <n v="0"/>
    <n v="-3018.07"/>
    <n v="0.40250000000000002"/>
    <n v="55182.07"/>
    <n v="137101.72"/>
    <m/>
    <s v="-181784903"/>
    <n v="-7498.4899999999907"/>
    <n v="-1574.682899999998"/>
    <n v="-3018.0699999999997"/>
    <n v="1443.3871000000017"/>
  </r>
  <r>
    <s v="Kentucky Power - Transm"/>
    <x v="0"/>
    <s v="Total Company"/>
    <s v="REG TAX  / SL TAX"/>
    <s v="1984"/>
    <x v="20"/>
    <x v="9"/>
    <s v="Mar"/>
    <s v="43,109.79"/>
    <s v="107,107.76"/>
    <s v="0.00"/>
    <s v="-3,018.07"/>
    <s v="00.4025"/>
    <s v="40,091.72"/>
    <s v="99,609.27"/>
    <m/>
    <s v="-181784903"/>
    <n v="-7498.4899999999907"/>
    <n v="-1574.682899999998"/>
    <n v="-3018.0699999999997"/>
    <n v="1443.3871000000017"/>
  </r>
  <r>
    <s v="Kentucky Power - Transm"/>
    <x v="12"/>
    <s v="Total Company"/>
    <s v="REG TAX  / SL TAX"/>
    <s v="1984"/>
    <x v="20"/>
    <x v="9"/>
    <s v="Mar"/>
    <s v="52,164.00"/>
    <s v="129,603.23"/>
    <s v="0.00"/>
    <s v="-3,018.07"/>
    <s v="00.4025"/>
    <s v="49,145.93"/>
    <s v="122,104.74"/>
    <m/>
    <s v="-181784903"/>
    <n v="-7498.4899999999907"/>
    <n v="-1574.682899999998"/>
    <n v="-3018.0699999999997"/>
    <n v="1443.3871000000017"/>
  </r>
  <r>
    <s v="Kentucky Power - Transm"/>
    <x v="4"/>
    <s v="Total Company"/>
    <s v="REG TAX  / SL TAX"/>
    <s v="1984"/>
    <x v="20"/>
    <x v="9"/>
    <s v="Mar"/>
    <s v="34,055.58"/>
    <s v="84,612.29"/>
    <s v="0.00"/>
    <s v="-3,018.07"/>
    <s v="00.4025"/>
    <s v="31,037.51"/>
    <s v="77,113.80"/>
    <m/>
    <s v="-181784903"/>
    <n v="-7498.4899999999907"/>
    <n v="-1574.682899999998"/>
    <n v="-3018.0700000000033"/>
    <n v="1443.3871000000054"/>
  </r>
  <r>
    <s v="Kentucky Power - Gen"/>
    <x v="10"/>
    <s v="Total Company"/>
    <s v="REG TAX  / SL TAX"/>
    <s v="2006"/>
    <x v="5"/>
    <x v="14"/>
    <m/>
    <s v="35,630.74"/>
    <s v="109,314.99"/>
    <s v="0.00"/>
    <s v="-4,060.91"/>
    <s v="00.3259"/>
    <s v="31,569.83"/>
    <s v="96,856.14"/>
    <m/>
    <s v="-181786114"/>
    <n v="-12458.850000000006"/>
    <n v="-2616.3585000000012"/>
    <n v="-4060.9099999999962"/>
    <n v="1444.551499999995"/>
  </r>
  <r>
    <s v="Kentucky Power - Gen"/>
    <x v="1"/>
    <s v="Total Company"/>
    <s v="REG TAX  / SL TAX"/>
    <s v="2006"/>
    <x v="5"/>
    <x v="14"/>
    <m/>
    <s v="43,752.56"/>
    <s v="134,232.69"/>
    <s v="0.00"/>
    <s v="-4,060.91"/>
    <s v="00.3259"/>
    <s v="39,691.65"/>
    <s v="121,773.84"/>
    <m/>
    <s v="-181786114"/>
    <n v="-12458.850000000006"/>
    <n v="-2616.3585000000012"/>
    <n v="-4060.9099999999962"/>
    <n v="1444.551499999995"/>
  </r>
  <r>
    <s v="Kentucky Power - Gen"/>
    <x v="4"/>
    <s v="Total Company"/>
    <s v="REG TAX  / SL TAX"/>
    <s v="2006"/>
    <x v="5"/>
    <x v="14"/>
    <m/>
    <s v="51,874.38"/>
    <s v="159,150.39"/>
    <s v="0.00"/>
    <s v="-4,060.91"/>
    <s v="00.3259"/>
    <s v="47,813.47"/>
    <s v="146,691.54"/>
    <m/>
    <s v="-181786114"/>
    <n v="-12458.850000000006"/>
    <n v="-2616.3585000000012"/>
    <n v="-4060.9099999999962"/>
    <n v="1444.551499999995"/>
  </r>
  <r>
    <s v="Kentucky Power - Gen"/>
    <x v="2"/>
    <s v="Total Company"/>
    <s v="REG TAX  / SL TAX"/>
    <s v="2006"/>
    <x v="5"/>
    <x v="14"/>
    <m/>
    <s v="59,996.20"/>
    <s v="184,068.09"/>
    <s v="0.00"/>
    <s v="-4,060.91"/>
    <s v="00.3259"/>
    <s v="55,935.29"/>
    <s v="171,609.24"/>
    <m/>
    <s v="-181786114"/>
    <n v="-12458.850000000006"/>
    <n v="-2616.3585000000012"/>
    <n v="-4060.9099999999962"/>
    <n v="1444.551499999995"/>
  </r>
  <r>
    <s v="Kentucky Power - Gen"/>
    <x v="7"/>
    <s v="Total Company"/>
    <s v="REG TAX  / SL TAX"/>
    <s v="2006"/>
    <x v="5"/>
    <x v="14"/>
    <m/>
    <s v="23,448.01"/>
    <s v="71,938.44"/>
    <s v="0.00"/>
    <s v="-4,060.91"/>
    <s v="00.3259"/>
    <s v="19,387.10"/>
    <s v="59,479.59"/>
    <m/>
    <s v="-181786114"/>
    <n v="-12458.850000000006"/>
    <n v="-2616.3585000000012"/>
    <n v="-4060.91"/>
    <n v="1444.5514999999987"/>
  </r>
  <r>
    <s v="Kentucky Power - Gen"/>
    <x v="6"/>
    <s v="Total Company"/>
    <s v="REG TAX  / SL TAX"/>
    <s v="2006"/>
    <x v="5"/>
    <x v="14"/>
    <m/>
    <s v="27,508.92"/>
    <s v="84,397.29"/>
    <s v="0.00"/>
    <s v="-4,060.91"/>
    <s v="00.3259"/>
    <s v="23,448.01"/>
    <s v="71,938.44"/>
    <m/>
    <s v="-181786114"/>
    <n v="-12458.849999999991"/>
    <n v="-2616.358499999998"/>
    <n v="-4060.91"/>
    <n v="1444.5515000000019"/>
  </r>
  <r>
    <s v="Kentucky Power - Gen"/>
    <x v="8"/>
    <s v="Total Company"/>
    <s v="REG TAX  / SL TAX"/>
    <s v="2006"/>
    <x v="5"/>
    <x v="14"/>
    <m/>
    <s v="31,569.83"/>
    <s v="96,856.14"/>
    <s v="0.00"/>
    <s v="-4,060.91"/>
    <s v="00.3259"/>
    <s v="27,508.92"/>
    <s v="84,397.29"/>
    <m/>
    <s v="-181786114"/>
    <n v="-12458.850000000006"/>
    <n v="-2616.3585000000012"/>
    <n v="-4060.9100000000035"/>
    <n v="1444.5515000000023"/>
  </r>
  <r>
    <s v="Kentucky Power - Gen"/>
    <x v="5"/>
    <s v="Total Company"/>
    <s v="REG TAX  / SL TAX"/>
    <s v="2006"/>
    <x v="5"/>
    <x v="14"/>
    <m/>
    <s v="47,813.47"/>
    <s v="146,691.54"/>
    <s v="0.00"/>
    <s v="-4,060.91"/>
    <s v="00.3259"/>
    <s v="43,752.56"/>
    <s v="134,232.69"/>
    <m/>
    <s v="-181786114"/>
    <n v="-12458.850000000006"/>
    <n v="-2616.3585000000012"/>
    <n v="-4060.9100000000035"/>
    <n v="1444.5515000000023"/>
  </r>
  <r>
    <s v="Kentucky Power - Gen"/>
    <x v="0"/>
    <s v="Total Company"/>
    <s v="REG TAX  / SL TAX"/>
    <s v="2006"/>
    <x v="5"/>
    <x v="14"/>
    <m/>
    <s v="64,057.11"/>
    <s v="196,526.94"/>
    <s v="0.00"/>
    <s v="-4,060.91"/>
    <s v="00.3259"/>
    <s v="59,996.20"/>
    <s v="184,068.09"/>
    <m/>
    <s v="-181786114"/>
    <n v="-12458.850000000006"/>
    <n v="-2616.3585000000012"/>
    <n v="-4060.9100000000035"/>
    <n v="1444.5515000000023"/>
  </r>
  <r>
    <s v="Kentucky Power - Gen"/>
    <x v="13"/>
    <s v="Total Company"/>
    <s v="REG TAX  / SL TAX"/>
    <s v="2006"/>
    <x v="5"/>
    <x v="14"/>
    <m/>
    <s v="68,118.02"/>
    <s v="208,985.79"/>
    <s v="0.00"/>
    <s v="-4,060.91"/>
    <s v="00.3259"/>
    <s v="64,057.11"/>
    <s v="196,526.94"/>
    <m/>
    <s v="-181786114"/>
    <n v="-12458.850000000006"/>
    <n v="-2616.3585000000012"/>
    <n v="-4060.9100000000035"/>
    <n v="1444.5515000000023"/>
  </r>
  <r>
    <s v="Kentucky Power - Gen"/>
    <x v="9"/>
    <s v="Total Company"/>
    <s v="REG TAX  / SL TAX"/>
    <s v="2006"/>
    <x v="5"/>
    <x v="14"/>
    <m/>
    <s v="39,691.65"/>
    <s v="121,773.84"/>
    <s v="0.00"/>
    <s v="-4,060.91"/>
    <s v="00.3259"/>
    <s v="35,630.74"/>
    <s v="109,314.99"/>
    <m/>
    <s v="-181786114"/>
    <n v="-12458.849999999991"/>
    <n v="-2616.358499999998"/>
    <n v="-4060.9100000000035"/>
    <n v="1444.5515000000055"/>
  </r>
  <r>
    <s v="Kentucky Power - Gen"/>
    <x v="3"/>
    <s v="Total Company"/>
    <s v="REG TAX  / SL TAX"/>
    <s v="2006"/>
    <x v="5"/>
    <x v="14"/>
    <m/>
    <s v="55,935.29"/>
    <s v="171,609.24"/>
    <s v="0.00"/>
    <s v="-4,060.91"/>
    <s v="00.3259"/>
    <s v="51,874.38"/>
    <s v="159,150.39"/>
    <m/>
    <s v="-181786114"/>
    <n v="-12458.849999999977"/>
    <n v="-2616.3584999999948"/>
    <n v="-4060.9100000000035"/>
    <n v="1444.5515000000087"/>
  </r>
  <r>
    <s v="Kentucky Power - Gen"/>
    <x v="4"/>
    <s v="Total Company"/>
    <s v="REG TAX  / SL TAX"/>
    <s v="1994 - Q4"/>
    <x v="9"/>
    <x v="3"/>
    <m/>
    <s v="3,616.39"/>
    <s v="10,327.09"/>
    <s v="0.00"/>
    <s v="-3,616.39"/>
    <s v="00.3502"/>
    <s v="0.00"/>
    <s v="0.01"/>
    <m/>
    <s v="-181785821"/>
    <n v="-10327.08"/>
    <n v="-2168.6867999999999"/>
    <n v="-3616.39"/>
    <n v="1447.7031999999999"/>
  </r>
  <r>
    <s v="Kentucky Power - Gen"/>
    <x v="4"/>
    <s v="Total Company"/>
    <s v="REG TAX  / SL TAX"/>
    <s v="1996"/>
    <x v="27"/>
    <x v="3"/>
    <m/>
    <s v="11,797.51"/>
    <s v="33,707.22"/>
    <s v="0.00"/>
    <s v="-3,647.33"/>
    <s v="00.3500"/>
    <s v="8,150.18"/>
    <s v="23,286.25"/>
    <m/>
    <s v="-181785810"/>
    <n v="-10420.970000000001"/>
    <n v="-2188.4037000000003"/>
    <n v="-3647.33"/>
    <n v="1458.9262999999996"/>
  </r>
  <r>
    <s v="Kentucky Power - Gen"/>
    <x v="1"/>
    <s v="Total Company"/>
    <s v="REG TAX  / SL TAX"/>
    <s v="1996"/>
    <x v="27"/>
    <x v="3"/>
    <m/>
    <s v="4,502.84"/>
    <s v="12,865.28"/>
    <s v="0.00"/>
    <s v="-3,647.33"/>
    <s v="00.3500"/>
    <s v="855.51"/>
    <s v="2,444.31"/>
    <m/>
    <s v="-181785810"/>
    <n v="-10420.970000000001"/>
    <n v="-2188.4037000000003"/>
    <n v="-3647.33"/>
    <n v="1458.9262999999996"/>
  </r>
  <r>
    <s v="Kentucky Power - Gen"/>
    <x v="15"/>
    <s v="Total Company"/>
    <s v="REG TAX  / SL TAX"/>
    <s v="1996"/>
    <x v="27"/>
    <x v="3"/>
    <m/>
    <s v="37,328.89"/>
    <s v="106,654.01"/>
    <s v="0.00"/>
    <s v="-3,647.34"/>
    <s v="00.3500"/>
    <s v="33,681.55"/>
    <s v="96,233.04"/>
    <m/>
    <s v="-181785810"/>
    <n v="-10420.970000000001"/>
    <n v="-2188.4037000000003"/>
    <n v="-3647.3399999999965"/>
    <n v="1458.9362999999962"/>
  </r>
  <r>
    <s v="Kentucky Power - Gen"/>
    <x v="2"/>
    <s v="Total Company"/>
    <s v="REG TAX  / SL TAX"/>
    <s v="1996"/>
    <x v="27"/>
    <x v="3"/>
    <m/>
    <s v="19,092.19"/>
    <s v="54,549.16"/>
    <s v="0.00"/>
    <s v="-3,647.34"/>
    <s v="00.3500"/>
    <s v="15,444.85"/>
    <s v="44,128.19"/>
    <m/>
    <s v="-181785810"/>
    <n v="-10420.970000000001"/>
    <n v="-2188.4037000000003"/>
    <n v="-3647.3399999999983"/>
    <n v="1458.936299999998"/>
  </r>
  <r>
    <s v="Kentucky Power - Gen"/>
    <x v="13"/>
    <s v="Total Company"/>
    <s v="REG TAX  / SL TAX"/>
    <s v="1996"/>
    <x v="27"/>
    <x v="3"/>
    <m/>
    <s v="26,386.87"/>
    <s v="75,391.10"/>
    <s v="0.00"/>
    <s v="-3,647.34"/>
    <s v="00.3500"/>
    <s v="22,739.53"/>
    <s v="64,970.13"/>
    <m/>
    <s v="-181785810"/>
    <n v="-10420.970000000008"/>
    <n v="-2188.4037000000017"/>
    <n v="-3647.34"/>
    <n v="1458.9362999999985"/>
  </r>
  <r>
    <s v="Kentucky Power - Gen"/>
    <x v="3"/>
    <s v="Total Company"/>
    <s v="REG TAX  / SL TAX"/>
    <s v="1996"/>
    <x v="27"/>
    <x v="3"/>
    <m/>
    <s v="15,444.85"/>
    <s v="44,128.19"/>
    <s v="0.00"/>
    <s v="-3,647.34"/>
    <s v="00.3500"/>
    <s v="11,797.51"/>
    <s v="33,707.22"/>
    <m/>
    <s v="-181785810"/>
    <n v="-10420.970000000001"/>
    <n v="-2188.4037000000003"/>
    <n v="-3647.34"/>
    <n v="1458.9362999999998"/>
  </r>
  <r>
    <s v="Kentucky Power - Gen"/>
    <x v="14"/>
    <s v="Total Company"/>
    <s v="REG TAX  / SL TAX"/>
    <s v="1996"/>
    <x v="27"/>
    <x v="3"/>
    <m/>
    <s v="30,034.21"/>
    <s v="85,812.07"/>
    <s v="0.00"/>
    <s v="-3,647.34"/>
    <s v="00.3500"/>
    <s v="26,386.87"/>
    <s v="75,391.10"/>
    <m/>
    <s v="-181785810"/>
    <n v="-10420.970000000001"/>
    <n v="-2188.4037000000003"/>
    <n v="-3647.34"/>
    <n v="1458.9362999999998"/>
  </r>
  <r>
    <s v="Kentucky Power - Gen"/>
    <x v="5"/>
    <s v="Total Company"/>
    <s v="REG TAX  / SL TAX"/>
    <s v="1996"/>
    <x v="27"/>
    <x v="3"/>
    <m/>
    <s v="8,150.18"/>
    <s v="23,286.25"/>
    <s v="0.00"/>
    <s v="-3,647.34"/>
    <s v="00.3500"/>
    <s v="4,502.84"/>
    <s v="12,865.28"/>
    <m/>
    <s v="-181785810"/>
    <n v="-10420.969999999999"/>
    <n v="-2188.4036999999998"/>
    <n v="-3647.34"/>
    <n v="1458.9363000000003"/>
  </r>
  <r>
    <s v="Kentucky Power - Gen"/>
    <x v="0"/>
    <s v="Total Company"/>
    <s v="REG TAX  / SL TAX"/>
    <s v="1996"/>
    <x v="27"/>
    <x v="3"/>
    <m/>
    <s v="22,739.53"/>
    <s v="64,970.13"/>
    <s v="0.00"/>
    <s v="-3,647.34"/>
    <s v="00.3500"/>
    <s v="19,092.19"/>
    <s v="54,549.16"/>
    <m/>
    <s v="-181785810"/>
    <n v="-10420.969999999994"/>
    <n v="-2188.4036999999985"/>
    <n v="-3647.34"/>
    <n v="1458.9363000000017"/>
  </r>
  <r>
    <s v="Kentucky Power - Gen"/>
    <x v="11"/>
    <s v="Total Company"/>
    <s v="REG TAX  / SL TAX"/>
    <s v="1996"/>
    <x v="27"/>
    <x v="3"/>
    <m/>
    <n v="40976.230000000003"/>
    <n v="117074.98"/>
    <n v="0"/>
    <n v="-3647.34"/>
    <n v="0.35"/>
    <n v="37328.89"/>
    <n v="106654.01"/>
    <m/>
    <s v="-181785810"/>
    <n v="-10420.970000000001"/>
    <n v="-2188.4037000000003"/>
    <n v="-3647.3400000000038"/>
    <n v="1458.9363000000035"/>
  </r>
  <r>
    <s v="Kentucky Power - Gen"/>
    <x v="12"/>
    <s v="Total Company"/>
    <s v="REG TAX  / SL TAX"/>
    <s v="1996"/>
    <x v="27"/>
    <x v="3"/>
    <m/>
    <s v="33,681.55"/>
    <s v="96,233.04"/>
    <s v="0.00"/>
    <s v="-3,647.34"/>
    <s v="00.3500"/>
    <s v="30,034.21"/>
    <s v="85,812.07"/>
    <m/>
    <s v="-181785810"/>
    <n v="-10420.969999999987"/>
    <n v="-2188.4036999999971"/>
    <n v="-3647.3400000000038"/>
    <n v="1458.9363000000067"/>
  </r>
  <r>
    <s v="Kentucky Power - Gen"/>
    <x v="3"/>
    <s v="Total Company"/>
    <s v="REG TAX  / SL TAX"/>
    <s v="2002"/>
    <x v="8"/>
    <x v="25"/>
    <m/>
    <s v="35,027.10"/>
    <s v="107,838.99"/>
    <s v="0.00"/>
    <s v="-4,139.72"/>
    <s v="00.3248"/>
    <s v="30,887.38"/>
    <s v="95,093.90"/>
    <m/>
    <s v="-181785890"/>
    <n v="-12745.090000000011"/>
    <n v="-2676.4689000000021"/>
    <n v="-4139.7199999999975"/>
    <n v="1463.2510999999954"/>
  </r>
  <r>
    <s v="Kentucky Power - Gen"/>
    <x v="1"/>
    <s v="Total Company"/>
    <s v="REG TAX  / SL TAX"/>
    <s v="2002"/>
    <x v="8"/>
    <x v="25"/>
    <m/>
    <s v="22,607.94"/>
    <s v="69,603.72"/>
    <s v="0.00"/>
    <s v="-4,139.72"/>
    <s v="00.3248"/>
    <s v="18,468.22"/>
    <s v="56,858.63"/>
    <m/>
    <s v="-181785890"/>
    <n v="-12745.090000000004"/>
    <n v="-2676.4689000000008"/>
    <n v="-4139.7199999999975"/>
    <n v="1463.2510999999968"/>
  </r>
  <r>
    <s v="Kentucky Power - Gen"/>
    <x v="0"/>
    <s v="Total Company"/>
    <s v="REG TAX  / SL TAX"/>
    <s v="2002"/>
    <x v="8"/>
    <x v="25"/>
    <m/>
    <s v="43,306.54"/>
    <s v="133,329.17"/>
    <s v="0.00"/>
    <s v="-4,139.72"/>
    <s v="00.3248"/>
    <s v="39,166.82"/>
    <s v="120,584.08"/>
    <m/>
    <s v="-181785890"/>
    <n v="-12745.090000000011"/>
    <n v="-2676.4689000000021"/>
    <n v="-4139.7200000000012"/>
    <n v="1463.251099999999"/>
  </r>
  <r>
    <s v="Kentucky Power - Gen"/>
    <x v="10"/>
    <s v="Total Company"/>
    <s v="REG TAX  / SL TAX"/>
    <s v="2002"/>
    <x v="8"/>
    <x v="25"/>
    <m/>
    <s v="14,328.49"/>
    <s v="44,113.54"/>
    <s v="0.00"/>
    <s v="-4,139.72"/>
    <s v="00.3248"/>
    <s v="10,188.77"/>
    <s v="31,368.45"/>
    <m/>
    <s v="-181785890"/>
    <n v="-12745.09"/>
    <n v="-2676.4688999999998"/>
    <n v="-4139.7199999999993"/>
    <n v="1463.2510999999995"/>
  </r>
  <r>
    <s v="Kentucky Power - Gen"/>
    <x v="6"/>
    <s v="Total Company"/>
    <s v="REG TAX  / SL TAX"/>
    <s v="2002"/>
    <x v="8"/>
    <x v="25"/>
    <m/>
    <s v="6,049.04"/>
    <s v="18,623.36"/>
    <s v="0.00"/>
    <s v="-4,139.72"/>
    <s v="00.3248"/>
    <s v="1,909.32"/>
    <s v="5,878.27"/>
    <m/>
    <s v="-181785890"/>
    <n v="-12745.09"/>
    <n v="-2676.4688999999998"/>
    <n v="-4139.72"/>
    <n v="1463.2511000000004"/>
  </r>
  <r>
    <s v="Kentucky Power - Gen"/>
    <x v="5"/>
    <s v="Total Company"/>
    <s v="REG TAX  / SL TAX"/>
    <s v="2002"/>
    <x v="8"/>
    <x v="25"/>
    <m/>
    <s v="26,747.66"/>
    <s v="82,348.81"/>
    <s v="0.00"/>
    <s v="-4,139.72"/>
    <s v="00.3248"/>
    <s v="22,607.94"/>
    <s v="69,603.72"/>
    <m/>
    <s v="-181785890"/>
    <n v="-12745.089999999997"/>
    <n v="-2676.4688999999994"/>
    <n v="-4139.7200000000012"/>
    <n v="1463.2511000000018"/>
  </r>
  <r>
    <s v="Kentucky Power - Gen"/>
    <x v="4"/>
    <s v="Total Company"/>
    <s v="REG TAX  / SL TAX"/>
    <s v="2002"/>
    <x v="8"/>
    <x v="25"/>
    <m/>
    <s v="30,887.38"/>
    <s v="95,093.90"/>
    <s v="0.00"/>
    <s v="-4,139.72"/>
    <s v="00.3248"/>
    <s v="26,747.66"/>
    <s v="82,348.81"/>
    <m/>
    <s v="-181785890"/>
    <n v="-12745.089999999997"/>
    <n v="-2676.4688999999994"/>
    <n v="-4139.7200000000012"/>
    <n v="1463.2511000000018"/>
  </r>
  <r>
    <s v="Kentucky Power - Gen"/>
    <x v="2"/>
    <s v="Total Company"/>
    <s v="REG TAX  / SL TAX"/>
    <s v="2002"/>
    <x v="8"/>
    <x v="25"/>
    <m/>
    <s v="39,166.82"/>
    <s v="120,584.08"/>
    <s v="0.00"/>
    <s v="-4,139.72"/>
    <s v="00.3248"/>
    <s v="35,027.10"/>
    <s v="107,838.99"/>
    <m/>
    <s v="-181785890"/>
    <n v="-12745.089999999997"/>
    <n v="-2676.4688999999994"/>
    <n v="-4139.7200000000012"/>
    <n v="1463.2511000000018"/>
  </r>
  <r>
    <s v="Kentucky Power - Gen"/>
    <x v="8"/>
    <s v="Total Company"/>
    <s v="REG TAX  / SL TAX"/>
    <s v="2002"/>
    <x v="8"/>
    <x v="25"/>
    <m/>
    <s v="10,188.77"/>
    <s v="31,368.45"/>
    <s v="0.00"/>
    <s v="-4,139.73"/>
    <s v="00.3248"/>
    <s v="6,049.04"/>
    <s v="18,623.36"/>
    <m/>
    <s v="-181785890"/>
    <n v="-12745.09"/>
    <n v="-2676.4688999999998"/>
    <n v="-4139.7300000000005"/>
    <n v="1463.2611000000006"/>
  </r>
  <r>
    <s v="Kentucky Power - Gen"/>
    <x v="9"/>
    <s v="Total Company"/>
    <s v="REG TAX  / SL TAX"/>
    <s v="2002"/>
    <x v="8"/>
    <x v="25"/>
    <m/>
    <s v="18,468.22"/>
    <s v="56,858.63"/>
    <s v="0.00"/>
    <s v="-4,139.73"/>
    <s v="00.3248"/>
    <s v="14,328.49"/>
    <s v="44,113.54"/>
    <m/>
    <s v="-181785890"/>
    <n v="-12745.089999999997"/>
    <n v="-2676.4688999999994"/>
    <n v="-4139.7300000000014"/>
    <n v="1463.261100000002"/>
  </r>
  <r>
    <s v="Kentucky Power - Gen"/>
    <x v="10"/>
    <s v="Total Company"/>
    <s v="REG TAX  / SL TAX"/>
    <s v="2010 50%"/>
    <x v="17"/>
    <x v="14"/>
    <m/>
    <s v="46,546.62"/>
    <s v="132,990.32"/>
    <s v="0.00"/>
    <s v="-3,680.68"/>
    <s v="00.3500"/>
    <s v="42,865.94"/>
    <s v="122,474.08"/>
    <m/>
    <s v="-181786046"/>
    <n v="-10516.240000000005"/>
    <n v="-2208.4104000000011"/>
    <n v="-3680.6800000000003"/>
    <n v="1472.2695999999992"/>
  </r>
  <r>
    <s v="Kentucky Power - Gen"/>
    <x v="6"/>
    <s v="Total Company"/>
    <s v="REG TAX  / SL TAX"/>
    <s v="2010 50%"/>
    <x v="17"/>
    <x v="14"/>
    <m/>
    <s v="39,185.25"/>
    <s v="111,957.84"/>
    <s v="0.00"/>
    <s v="-3,680.68"/>
    <s v="00.3500"/>
    <s v="35,504.57"/>
    <s v="101,441.60"/>
    <m/>
    <s v="-181786046"/>
    <n v="-10516.239999999991"/>
    <n v="-2208.4103999999979"/>
    <n v="-3680.6800000000003"/>
    <n v="1472.2696000000024"/>
  </r>
  <r>
    <s v="Kentucky Power - Gen"/>
    <x v="1"/>
    <s v="Total Company"/>
    <s v="REG TAX  / SL TAX"/>
    <s v="2010 50%"/>
    <x v="17"/>
    <x v="14"/>
    <m/>
    <s v="53,907.99"/>
    <s v="154,022.80"/>
    <s v="0.00"/>
    <s v="-3,680.68"/>
    <s v="00.3500"/>
    <s v="50,227.31"/>
    <s v="143,506.56"/>
    <m/>
    <s v="-181786046"/>
    <n v="-10516.239999999991"/>
    <n v="-2208.4103999999979"/>
    <n v="-3680.6800000000003"/>
    <n v="1472.2696000000024"/>
  </r>
  <r>
    <s v="Kentucky Power - Gen"/>
    <x v="4"/>
    <s v="Total Company"/>
    <s v="REG TAX  / SL TAX"/>
    <s v="2010 50%"/>
    <x v="17"/>
    <x v="14"/>
    <m/>
    <s v="61,269.36"/>
    <s v="175,055.28"/>
    <s v="0.00"/>
    <s v="-3,680.68"/>
    <s v="00.3500"/>
    <s v="57,588.68"/>
    <s v="164,539.04"/>
    <m/>
    <s v="-181786046"/>
    <n v="-10516.239999999991"/>
    <n v="-2208.4103999999979"/>
    <n v="-3680.6800000000003"/>
    <n v="1472.2696000000024"/>
  </r>
  <r>
    <s v="Kentucky Power - Gen"/>
    <x v="9"/>
    <s v="Total Company"/>
    <s v="REG TAX  / SL TAX"/>
    <s v="2010 50%"/>
    <x v="17"/>
    <x v="14"/>
    <m/>
    <s v="50,227.31"/>
    <s v="143,506.56"/>
    <s v="0.00"/>
    <s v="-3,680.69"/>
    <s v="00.3500"/>
    <s v="46,546.62"/>
    <s v="132,990.32"/>
    <m/>
    <s v="-181786046"/>
    <n v="-10516.239999999991"/>
    <n v="-2208.4103999999979"/>
    <n v="-3680.6899999999951"/>
    <n v="1472.2795999999971"/>
  </r>
  <r>
    <s v="Kentucky Power - Gen"/>
    <x v="7"/>
    <s v="Total Company"/>
    <s v="REG TAX  / SL TAX"/>
    <s v="2010 50%"/>
    <x v="17"/>
    <x v="14"/>
    <m/>
    <s v="35,504.57"/>
    <s v="101,441.60"/>
    <s v="0.00"/>
    <s v="-3,680.69"/>
    <s v="00.3500"/>
    <s v="31,823.88"/>
    <s v="90,925.36"/>
    <m/>
    <s v="-181786046"/>
    <n v="-10516.240000000005"/>
    <n v="-2208.4104000000011"/>
    <n v="-3680.6899999999987"/>
    <n v="1472.2795999999976"/>
  </r>
  <r>
    <s v="Kentucky Power - Gen"/>
    <x v="5"/>
    <s v="Total Company"/>
    <s v="REG TAX  / SL TAX"/>
    <s v="2010 50%"/>
    <x v="17"/>
    <x v="14"/>
    <m/>
    <s v="57,588.68"/>
    <s v="164,539.04"/>
    <s v="0.00"/>
    <s v="-3,680.69"/>
    <s v="00.3500"/>
    <s v="53,907.99"/>
    <s v="154,022.80"/>
    <m/>
    <s v="-181786046"/>
    <n v="-10516.24000000002"/>
    <n v="-2208.4104000000043"/>
    <n v="-3680.6900000000023"/>
    <n v="1472.279599999998"/>
  </r>
  <r>
    <s v="Kentucky Power - Gen"/>
    <x v="8"/>
    <s v="Total Company"/>
    <s v="REG TAX  / SL TAX"/>
    <s v="2010 50%"/>
    <x v="17"/>
    <x v="14"/>
    <m/>
    <s v="42,865.94"/>
    <s v="122,474.08"/>
    <s v="0.00"/>
    <s v="-3,680.69"/>
    <s v="00.3500"/>
    <s v="39,185.25"/>
    <s v="111,957.84"/>
    <m/>
    <s v="-181786046"/>
    <n v="-10516.240000000005"/>
    <n v="-2208.4104000000011"/>
    <n v="-3680.6900000000023"/>
    <n v="1472.2796000000012"/>
  </r>
  <r>
    <s v="Kentucky Power - Distr"/>
    <x v="5"/>
    <s v="Total Company"/>
    <s v="REG TAX  / SL TAX"/>
    <s v="2013 50%"/>
    <x v="14"/>
    <x v="26"/>
    <m/>
    <s v="35,832.42"/>
    <s v="102,378.36"/>
    <s v="0.00"/>
    <s v="-3,723.06"/>
    <s v="00.3500"/>
    <s v="32,109.36"/>
    <s v="91,741.03"/>
    <m/>
    <s v="-181786874"/>
    <n v="-10637.330000000002"/>
    <n v="-2233.8393000000001"/>
    <n v="-3723.0599999999977"/>
    <n v="1489.2206999999976"/>
  </r>
  <r>
    <s v="Kentucky Power - Distr"/>
    <x v="0"/>
    <s v="Total Company"/>
    <s v="REG TAX  / SL TAX"/>
    <s v="2013 50%"/>
    <x v="14"/>
    <x v="26"/>
    <m/>
    <s v="50,724.68"/>
    <s v="144,927.68"/>
    <s v="0.00"/>
    <s v="-3,723.06"/>
    <s v="00.3500"/>
    <s v="47,001.62"/>
    <s v="134,290.35"/>
    <m/>
    <s v="-181786874"/>
    <n v="-10637.329999999987"/>
    <n v="-2233.8392999999974"/>
    <n v="-3723.0599999999977"/>
    <n v="1489.2207000000003"/>
  </r>
  <r>
    <s v="Kentucky Power - Distr"/>
    <x v="14"/>
    <s v="Total Company"/>
    <s v="REG TAX  / SL TAX"/>
    <s v="2013 50%"/>
    <x v="14"/>
    <x v="26"/>
    <m/>
    <s v="58,170.81"/>
    <s v="166,202.34"/>
    <s v="0.00"/>
    <s v="-3,723.06"/>
    <s v="00.3500"/>
    <s v="54,447.75"/>
    <s v="155,565.01"/>
    <m/>
    <s v="-181786874"/>
    <n v="-10637.329999999987"/>
    <n v="-2233.8392999999974"/>
    <n v="-3723.0599999999977"/>
    <n v="1489.2207000000003"/>
  </r>
  <r>
    <s v="Kentucky Power - Distr"/>
    <x v="8"/>
    <s v="Total Company"/>
    <s v="REG TAX  / SL TAX"/>
    <s v="2013 50%"/>
    <x v="14"/>
    <x v="26"/>
    <m/>
    <s v="20,940.16"/>
    <s v="59,829.04"/>
    <s v="0.00"/>
    <s v="-3,723.06"/>
    <s v="00.3500"/>
    <s v="17,217.10"/>
    <s v="49,191.71"/>
    <m/>
    <s v="-181786874"/>
    <n v="-10637.330000000002"/>
    <n v="-2233.8393000000001"/>
    <n v="-3723.0600000000013"/>
    <n v="1489.2207000000012"/>
  </r>
  <r>
    <s v="Kentucky Power - Distr"/>
    <x v="9"/>
    <s v="Total Company"/>
    <s v="REG TAX  / SL TAX"/>
    <s v="2013 50%"/>
    <x v="14"/>
    <x v="26"/>
    <m/>
    <s v="28,386.29"/>
    <s v="81,103.70"/>
    <s v="0.00"/>
    <s v="-3,723.06"/>
    <s v="00.3500"/>
    <s v="24,663.23"/>
    <s v="70,466.37"/>
    <m/>
    <s v="-181786874"/>
    <n v="-10637.330000000002"/>
    <n v="-2233.8393000000001"/>
    <n v="-3723.0600000000013"/>
    <n v="1489.2207000000012"/>
  </r>
  <r>
    <s v="Kentucky Power - Distr"/>
    <x v="7"/>
    <s v="Total Company"/>
    <s v="REG TAX  / SL TAX"/>
    <s v="2013 50%"/>
    <x v="14"/>
    <x v="26"/>
    <m/>
    <s v="13,494.03"/>
    <s v="38,554.38"/>
    <s v="0.00"/>
    <s v="-3,723.06"/>
    <s v="00.3500"/>
    <s v="9,770.97"/>
    <s v="27,917.05"/>
    <m/>
    <s v="-181786874"/>
    <n v="-10637.329999999998"/>
    <n v="-2233.8392999999996"/>
    <n v="-3723.0600000000013"/>
    <n v="1489.2207000000017"/>
  </r>
  <r>
    <s v="Kentucky Power - Distr"/>
    <x v="3"/>
    <s v="Total Company"/>
    <s v="REG TAX  / SL TAX"/>
    <s v="2013 50%"/>
    <x v="14"/>
    <x v="26"/>
    <m/>
    <s v="43,278.55"/>
    <s v="123,653.02"/>
    <s v="0.00"/>
    <s v="-3,723.06"/>
    <s v="00.3500"/>
    <s v="39,555.49"/>
    <s v="113,015.69"/>
    <m/>
    <s v="-181786874"/>
    <n v="-10637.330000000002"/>
    <n v="-2233.8393000000001"/>
    <n v="-3723.0600000000049"/>
    <n v="1489.2207000000049"/>
  </r>
  <r>
    <s v="Kentucky Power - Distr"/>
    <x v="13"/>
    <s v="Total Company"/>
    <s v="REG TAX  / SL TAX"/>
    <s v="2013 50%"/>
    <x v="14"/>
    <x v="26"/>
    <m/>
    <s v="54,447.75"/>
    <s v="155,565.01"/>
    <s v="0.00"/>
    <s v="-3,723.07"/>
    <s v="00.3500"/>
    <s v="50,724.68"/>
    <s v="144,927.68"/>
    <m/>
    <s v="-181786874"/>
    <n v="-10637.330000000016"/>
    <n v="-2233.8393000000033"/>
    <n v="-3723.0699999999997"/>
    <n v="1489.2306999999964"/>
  </r>
  <r>
    <s v="Kentucky Power - Distr"/>
    <x v="6"/>
    <s v="Total Company"/>
    <s v="REG TAX  / SL TAX"/>
    <s v="2013 50%"/>
    <x v="14"/>
    <x v="26"/>
    <m/>
    <s v="17,217.10"/>
    <s v="49,191.71"/>
    <s v="0.00"/>
    <s v="-3,723.07"/>
    <s v="00.3500"/>
    <s v="13,494.03"/>
    <s v="38,554.38"/>
    <m/>
    <s v="-181786874"/>
    <n v="-10637.330000000002"/>
    <n v="-2233.8393000000001"/>
    <n v="-3723.0699999999979"/>
    <n v="1489.2306999999978"/>
  </r>
  <r>
    <s v="Kentucky Power - Distr"/>
    <x v="1"/>
    <s v="Total Company"/>
    <s v="REG TAX  / SL TAX"/>
    <s v="2013 50%"/>
    <x v="14"/>
    <x v="26"/>
    <m/>
    <s v="32,109.36"/>
    <s v="91,741.03"/>
    <s v="0.00"/>
    <s v="-3,723.07"/>
    <s v="00.3500"/>
    <s v="28,386.29"/>
    <s v="81,103.70"/>
    <m/>
    <s v="-181786874"/>
    <n v="-10637.330000000002"/>
    <n v="-2233.8393000000001"/>
    <n v="-3723.0699999999997"/>
    <n v="1489.2306999999996"/>
  </r>
  <r>
    <s v="Kentucky Power - Distr"/>
    <x v="4"/>
    <s v="Total Company"/>
    <s v="REG TAX  / SL TAX"/>
    <s v="2013 50%"/>
    <x v="14"/>
    <x v="26"/>
    <m/>
    <s v="39,555.49"/>
    <s v="113,015.69"/>
    <s v="0.00"/>
    <s v="-3,723.07"/>
    <s v="00.3500"/>
    <s v="35,832.42"/>
    <s v="102,378.36"/>
    <m/>
    <s v="-181786874"/>
    <n v="-10637.330000000002"/>
    <n v="-2233.8393000000001"/>
    <n v="-3723.0699999999997"/>
    <n v="1489.2306999999996"/>
  </r>
  <r>
    <s v="Kentucky Power - Distr"/>
    <x v="2"/>
    <s v="Total Company"/>
    <s v="REG TAX  / SL TAX"/>
    <s v="2013 50%"/>
    <x v="14"/>
    <x v="26"/>
    <m/>
    <s v="47,001.62"/>
    <s v="134,290.35"/>
    <s v="0.00"/>
    <s v="-3,723.07"/>
    <s v="00.3500"/>
    <s v="43,278.55"/>
    <s v="123,653.02"/>
    <m/>
    <s v="-181786874"/>
    <n v="-10637.330000000002"/>
    <n v="-2233.8393000000001"/>
    <n v="-3723.0699999999997"/>
    <n v="1489.2306999999996"/>
  </r>
  <r>
    <s v="Kentucky Power - Distr"/>
    <x v="10"/>
    <s v="Total Company"/>
    <s v="REG TAX  / SL TAX"/>
    <s v="2013 50%"/>
    <x v="14"/>
    <x v="26"/>
    <m/>
    <s v="24,663.23"/>
    <s v="70,466.37"/>
    <s v="0.00"/>
    <s v="-3,723.07"/>
    <s v="00.3500"/>
    <s v="20,940.16"/>
    <s v="59,829.04"/>
    <m/>
    <s v="-181786874"/>
    <n v="-10637.329999999994"/>
    <n v="-2233.8392999999987"/>
    <n v="-3723.0699999999997"/>
    <n v="1489.230700000001"/>
  </r>
  <r>
    <s v="Kentucky Power - Transm"/>
    <x v="14"/>
    <s v="Total Company"/>
    <s v="REG TAX  / SL TAX"/>
    <s v="2006"/>
    <x v="5"/>
    <x v="2"/>
    <m/>
    <s v="3,728.11"/>
    <s v="10,651.75"/>
    <s v="0.00"/>
    <s v="-3,728.11"/>
    <s v="00.3500"/>
    <s v="0.00"/>
    <s v="0.00"/>
    <m/>
    <s v="-181784891"/>
    <n v="-10651.75"/>
    <n v="-2236.8674999999998"/>
    <n v="-3728.11"/>
    <n v="1491.2425000000003"/>
  </r>
  <r>
    <s v="Kentucky Power - Gen"/>
    <x v="3"/>
    <s v="Total Company"/>
    <s v="REG TAX  / SL TAX"/>
    <s v="2002"/>
    <x v="8"/>
    <x v="6"/>
    <m/>
    <s v="3,747.47"/>
    <s v="10,707.06"/>
    <s v="-457.92"/>
    <s v="0.00"/>
    <s v="00.2100"/>
    <s v="-457.92"/>
    <s v="-2,180.56"/>
    <m/>
    <s v="-181785703"/>
    <n v="-12887.619999999999"/>
    <n v="-2706.4001999999996"/>
    <n v="-4205.3899999999994"/>
    <n v="1498.9897999999998"/>
  </r>
  <r>
    <s v="Kentucky Power - Transm"/>
    <x v="10"/>
    <s v="Total Company"/>
    <s v="REG TAX  / SL TAX"/>
    <s v="2017 50%"/>
    <x v="18"/>
    <x v="6"/>
    <m/>
    <s v="42,259.24"/>
    <s v="131,250.00"/>
    <s v="0.00"/>
    <s v="-4,346.66"/>
    <s v="00.3220"/>
    <s v="37,912.58"/>
    <s v="117,750.00"/>
    <m/>
    <s v="-181785162"/>
    <n v="-13500"/>
    <n v="-2835"/>
    <n v="-4346.6599999999962"/>
    <n v="1511.6599999999962"/>
  </r>
  <r>
    <s v="Kentucky Power - Transm"/>
    <x v="1"/>
    <s v="Total Company"/>
    <s v="REG TAX  / SL TAX"/>
    <s v="2017 50%"/>
    <x v="18"/>
    <x v="6"/>
    <m/>
    <s v="50,952.57"/>
    <s v="158,250.00"/>
    <s v="0.00"/>
    <s v="-4,346.66"/>
    <s v="00.3220"/>
    <s v="46,605.91"/>
    <s v="144,750.00"/>
    <m/>
    <s v="-181785162"/>
    <n v="-13500"/>
    <n v="-2835"/>
    <n v="-4346.6599999999962"/>
    <n v="1511.6599999999962"/>
  </r>
  <r>
    <s v="Kentucky Power - Transm"/>
    <x v="3"/>
    <s v="Total Company"/>
    <s v="REG TAX  / SL TAX"/>
    <s v="2017 50%"/>
    <x v="18"/>
    <x v="6"/>
    <m/>
    <s v="63,992.56"/>
    <s v="198,750.00"/>
    <s v="0.00"/>
    <s v="-4,346.66"/>
    <s v="00.3220"/>
    <s v="59,645.90"/>
    <s v="185,250.00"/>
    <m/>
    <s v="-181785162"/>
    <n v="-13500"/>
    <n v="-2835"/>
    <n v="-4346.6599999999962"/>
    <n v="1511.6599999999962"/>
  </r>
  <r>
    <s v="Kentucky Power - Transm"/>
    <x v="6"/>
    <s v="Total Company"/>
    <s v="REG TAX  / SL TAX"/>
    <s v="2017 50%"/>
    <x v="18"/>
    <x v="6"/>
    <m/>
    <s v="33,565.91"/>
    <s v="104,250.00"/>
    <s v="0.00"/>
    <s v="-4,346.66"/>
    <s v="00.3220"/>
    <s v="29,219.25"/>
    <s v="90,750.00"/>
    <m/>
    <s v="-181785162"/>
    <n v="-13500"/>
    <n v="-2835"/>
    <n v="-4346.6600000000035"/>
    <n v="1511.6600000000035"/>
  </r>
  <r>
    <s v="Kentucky Power - Transm"/>
    <x v="4"/>
    <s v="Total Company"/>
    <s v="REG TAX  / SL TAX"/>
    <s v="2017 50%"/>
    <x v="18"/>
    <x v="6"/>
    <m/>
    <s v="59,645.90"/>
    <s v="185,250.00"/>
    <s v="0.00"/>
    <s v="-4,346.66"/>
    <s v="00.3220"/>
    <s v="55,299.24"/>
    <s v="171,750.00"/>
    <m/>
    <s v="-181785162"/>
    <n v="-13500"/>
    <n v="-2835"/>
    <n v="-4346.6600000000035"/>
    <n v="1511.6600000000035"/>
  </r>
  <r>
    <s v="Kentucky Power - Transm"/>
    <x v="7"/>
    <s v="Total Company"/>
    <s v="REG TAX  / SL TAX"/>
    <s v="2017 50%"/>
    <x v="18"/>
    <x v="6"/>
    <m/>
    <s v="29,219.25"/>
    <s v="90,750.00"/>
    <s v="0.00"/>
    <s v="-4,346.67"/>
    <s v="00.3220"/>
    <s v="24,872.58"/>
    <s v="77,250.00"/>
    <m/>
    <s v="-181785162"/>
    <n v="-13500"/>
    <n v="-2835"/>
    <n v="-4346.6699999999983"/>
    <n v="1511.6699999999983"/>
  </r>
  <r>
    <s v="Kentucky Power - Transm"/>
    <x v="8"/>
    <s v="Total Company"/>
    <s v="REG TAX  / SL TAX"/>
    <s v="2017 50%"/>
    <x v="18"/>
    <x v="6"/>
    <m/>
    <s v="37,912.58"/>
    <s v="117,750.00"/>
    <s v="0.00"/>
    <s v="-4,346.67"/>
    <s v="00.3220"/>
    <s v="33,565.91"/>
    <s v="104,250.00"/>
    <m/>
    <s v="-181785162"/>
    <n v="-13500"/>
    <n v="-2835"/>
    <n v="-4346.6699999999983"/>
    <n v="1511.6699999999983"/>
  </r>
  <r>
    <s v="Kentucky Power - Transm"/>
    <x v="5"/>
    <s v="Total Company"/>
    <s v="REG TAX  / SL TAX"/>
    <s v="2017 50%"/>
    <x v="18"/>
    <x v="6"/>
    <m/>
    <s v="55,299.24"/>
    <s v="171,750.00"/>
    <s v="0.00"/>
    <s v="-4,346.67"/>
    <s v="00.3220"/>
    <s v="50,952.57"/>
    <s v="158,250.00"/>
    <m/>
    <s v="-181785162"/>
    <n v="-13500"/>
    <n v="-2835"/>
    <n v="-4346.6699999999983"/>
    <n v="1511.6699999999983"/>
  </r>
  <r>
    <s v="Kentucky Power - Transm"/>
    <x v="9"/>
    <s v="Total Company"/>
    <s v="REG TAX  / SL TAX"/>
    <s v="2017 50%"/>
    <x v="18"/>
    <x v="6"/>
    <m/>
    <s v="46,605.91"/>
    <s v="144,750.00"/>
    <s v="0.00"/>
    <s v="-4,346.67"/>
    <s v="00.3220"/>
    <s v="42,259.24"/>
    <s v="131,250.00"/>
    <m/>
    <s v="-181785162"/>
    <n v="-13500"/>
    <n v="-2835"/>
    <n v="-4346.6700000000055"/>
    <n v="1511.6700000000055"/>
  </r>
  <r>
    <s v="Kentucky Power - Transm"/>
    <x v="5"/>
    <s v="Total Company"/>
    <s v="REG TAX  / SL TAX"/>
    <s v="2009"/>
    <x v="3"/>
    <x v="28"/>
    <m/>
    <s v="104,122.53"/>
    <s v="338,541.45"/>
    <s v="0.00"/>
    <s v="-4,775.45"/>
    <s v="00.3076"/>
    <s v="99,347.08"/>
    <s v="323,014.66"/>
    <m/>
    <s v="-181785241"/>
    <n v="-15526.790000000037"/>
    <n v="-3260.6259000000077"/>
    <n v="-4775.4499999999971"/>
    <n v="1514.8240999999894"/>
  </r>
  <r>
    <s v="Kentucky Power - Transm"/>
    <x v="3"/>
    <s v="Total Company"/>
    <s v="REG TAX  / SL TAX"/>
    <s v="2009"/>
    <x v="3"/>
    <x v="28"/>
    <m/>
    <s v="113,673.43"/>
    <s v="369,595.03"/>
    <s v="0.00"/>
    <s v="-4,775.45"/>
    <s v="00.3076"/>
    <s v="108,897.98"/>
    <s v="354,068.24"/>
    <m/>
    <s v="-181785241"/>
    <n v="-15526.790000000037"/>
    <n v="-3260.6259000000077"/>
    <n v="-4775.4499999999971"/>
    <n v="1514.8240999999894"/>
  </r>
  <r>
    <s v="Kentucky Power - Transm"/>
    <x v="10"/>
    <s v="Total Company"/>
    <s v="REG TAX  / SL TAX"/>
    <s v="2009"/>
    <x v="3"/>
    <x v="28"/>
    <m/>
    <s v="89,796.18"/>
    <s v="291,961.08"/>
    <s v="0.00"/>
    <s v="-4,775.45"/>
    <s v="00.3076"/>
    <s v="85,020.73"/>
    <s v="276,434.29"/>
    <m/>
    <s v="-181785241"/>
    <n v="-15526.790000000037"/>
    <n v="-3260.6259000000077"/>
    <n v="-4775.4499999999971"/>
    <n v="1514.8240999999894"/>
  </r>
  <r>
    <s v="Kentucky Power - Transm"/>
    <x v="6"/>
    <s v="Total Company"/>
    <s v="REG TAX  / SL TAX"/>
    <s v="2009"/>
    <x v="3"/>
    <x v="28"/>
    <m/>
    <s v="80,245.28"/>
    <s v="260,907.50"/>
    <s v="0.00"/>
    <s v="-4,775.45"/>
    <s v="00.3076"/>
    <s v="75,469.83"/>
    <s v="245,380.71"/>
    <m/>
    <s v="-181785241"/>
    <n v="-15526.790000000008"/>
    <n v="-3260.6259000000014"/>
    <n v="-4775.4499999999971"/>
    <n v="1514.8240999999957"/>
  </r>
  <r>
    <s v="Kentucky Power - Transm"/>
    <x v="4"/>
    <s v="Total Company"/>
    <s v="REG TAX  / SL TAX"/>
    <s v="2009"/>
    <x v="3"/>
    <x v="28"/>
    <m/>
    <s v="108,897.98"/>
    <s v="354,068.24"/>
    <s v="0.00"/>
    <s v="-4,775.45"/>
    <s v="00.3076"/>
    <s v="104,122.53"/>
    <s v="338,541.45"/>
    <m/>
    <s v="-181785241"/>
    <n v="-15526.789999999979"/>
    <n v="-3260.6258999999955"/>
    <n v="-4775.4499999999971"/>
    <n v="1514.8241000000016"/>
  </r>
  <r>
    <s v="Kentucky Power - Transm"/>
    <x v="7"/>
    <s v="Total Company"/>
    <s v="REG TAX  / SL TAX"/>
    <s v="2009"/>
    <x v="3"/>
    <x v="28"/>
    <m/>
    <s v="75,469.83"/>
    <s v="245,380.71"/>
    <s v="0.00"/>
    <s v="-4,775.45"/>
    <s v="00.3076"/>
    <s v="70,694.38"/>
    <s v="229,853.92"/>
    <m/>
    <s v="-181785241"/>
    <n v="-15526.789999999979"/>
    <n v="-3260.6258999999955"/>
    <n v="-4775.4499999999971"/>
    <n v="1514.8241000000016"/>
  </r>
  <r>
    <s v="Kentucky Power - Transm"/>
    <x v="8"/>
    <s v="Total Company"/>
    <s v="REG TAX  / SL TAX"/>
    <s v="2009"/>
    <x v="3"/>
    <x v="28"/>
    <m/>
    <s v="85,020.73"/>
    <s v="276,434.29"/>
    <s v="0.00"/>
    <s v="-4,775.45"/>
    <s v="00.3076"/>
    <s v="80,245.28"/>
    <s v="260,907.50"/>
    <m/>
    <s v="-181785241"/>
    <n v="-15526.789999999979"/>
    <n v="-3260.6258999999955"/>
    <n v="-4775.4499999999971"/>
    <n v="1514.8241000000016"/>
  </r>
  <r>
    <s v="Kentucky Power - Transm"/>
    <x v="1"/>
    <s v="Total Company"/>
    <s v="REG TAX  / SL TAX"/>
    <s v="2009"/>
    <x v="3"/>
    <x v="28"/>
    <m/>
    <s v="99,347.08"/>
    <s v="323,014.66"/>
    <s v="0.00"/>
    <s v="-4,775.45"/>
    <s v="00.3076"/>
    <s v="94,571.63"/>
    <s v="307,487.87"/>
    <m/>
    <s v="-181785241"/>
    <n v="-15526.789999999979"/>
    <n v="-3260.6258999999955"/>
    <n v="-4775.4499999999971"/>
    <n v="1514.8241000000016"/>
  </r>
  <r>
    <s v="Kentucky Power - Transm"/>
    <x v="9"/>
    <s v="Total Company"/>
    <s v="REG TAX  / SL TAX"/>
    <s v="2009"/>
    <x v="3"/>
    <x v="28"/>
    <m/>
    <s v="94,571.63"/>
    <s v="307,487.87"/>
    <s v="0.00"/>
    <s v="-4,775.45"/>
    <s v="00.3076"/>
    <s v="89,796.18"/>
    <s v="291,961.08"/>
    <m/>
    <s v="-181785241"/>
    <n v="-15526.789999999979"/>
    <n v="-3260.6258999999955"/>
    <n v="-4775.4500000000116"/>
    <n v="1514.8241000000162"/>
  </r>
  <r>
    <s v="Kentucky Power - Gen"/>
    <x v="9"/>
    <s v="Total Company"/>
    <s v="REG TAX  / SL TAX"/>
    <s v="2009"/>
    <x v="3"/>
    <x v="3"/>
    <m/>
    <s v="370,736.62"/>
    <s v="1,299,383.07"/>
    <s v="0.00"/>
    <s v="-5,766.65"/>
    <s v="00.2853"/>
    <s v="364,969.97"/>
    <s v="1,279,171.73"/>
    <m/>
    <s v="-181785948"/>
    <n v="-20211.340000000084"/>
    <n v="-4244.3814000000175"/>
    <n v="-5766.6500000000233"/>
    <n v="1522.2686000000058"/>
  </r>
  <r>
    <s v="Kentucky Power - Transm"/>
    <x v="7"/>
    <s v="Total Company"/>
    <s v="REG TAX  / SL TAX"/>
    <s v="1986"/>
    <x v="34"/>
    <x v="8"/>
    <m/>
    <s v="3,781.26"/>
    <s v="10,583.88"/>
    <s v="0.00"/>
    <s v="-3,781.26"/>
    <s v="00.3573"/>
    <s v="0.00"/>
    <s v="0.00"/>
    <m/>
    <s v="-181785104"/>
    <n v="-10583.88"/>
    <n v="-2222.6147999999998"/>
    <n v="-3781.26"/>
    <n v="1558.6452000000004"/>
  </r>
  <r>
    <s v="Kentucky Power - Gen"/>
    <x v="6"/>
    <s v="Total Company"/>
    <s v="REG TAX  / SL TAX"/>
    <s v="2001"/>
    <x v="10"/>
    <x v="3"/>
    <m/>
    <s v="4,291.12"/>
    <s v="12,965.47"/>
    <s v="0.00"/>
    <s v="-4,291.12"/>
    <s v="00.3310"/>
    <s v="0.00"/>
    <s v="0.00"/>
    <m/>
    <s v="-181786464"/>
    <n v="-12965.47"/>
    <n v="-2722.7486999999996"/>
    <n v="-4291.12"/>
    <n v="1568.3713000000002"/>
  </r>
  <r>
    <s v="Kentucky Power - Gen"/>
    <x v="8"/>
    <s v="Total Company"/>
    <s v="REG TAX  / SL TAX"/>
    <s v="2004 30%"/>
    <x v="2"/>
    <x v="3"/>
    <m/>
    <s v="23,648.44"/>
    <s v="68,413.96"/>
    <s v="0.00"/>
    <s v="-4,088.08"/>
    <s v="00.3457"/>
    <s v="19,560.36"/>
    <s v="56,587.30"/>
    <m/>
    <s v="-181786084"/>
    <n v="-11826.660000000003"/>
    <n v="-2483.5986000000007"/>
    <n v="-4088.0799999999981"/>
    <n v="1604.4813999999974"/>
  </r>
  <r>
    <s v="Kentucky Power - Gen"/>
    <x v="7"/>
    <s v="Total Company"/>
    <s v="REG TAX  / SL TAX"/>
    <s v="2004 30%"/>
    <x v="2"/>
    <x v="3"/>
    <m/>
    <s v="15,472.27"/>
    <s v="44,760.64"/>
    <s v="0.00"/>
    <s v="-4,088.08"/>
    <s v="00.3457"/>
    <s v="11,384.19"/>
    <s v="32,933.98"/>
    <m/>
    <s v="-181786084"/>
    <n v="-11826.659999999996"/>
    <n v="-2483.5985999999989"/>
    <n v="-4088.08"/>
    <n v="1604.481400000001"/>
  </r>
  <r>
    <s v="Kentucky Power - Gen"/>
    <x v="9"/>
    <s v="Total Company"/>
    <s v="REG TAX  / SL TAX"/>
    <s v="2004 30%"/>
    <x v="2"/>
    <x v="3"/>
    <m/>
    <s v="31,824.61"/>
    <s v="92,067.28"/>
    <s v="0.00"/>
    <s v="-4,088.08"/>
    <s v="00.3457"/>
    <s v="27,736.53"/>
    <s v="80,240.62"/>
    <m/>
    <s v="-181786084"/>
    <n v="-11826.660000000003"/>
    <n v="-2483.5986000000007"/>
    <n v="-4088.0800000000017"/>
    <n v="1604.481400000001"/>
  </r>
  <r>
    <s v="Kentucky Power - Gen"/>
    <x v="1"/>
    <s v="Total Company"/>
    <s v="REG TAX  / SL TAX"/>
    <s v="2004 30%"/>
    <x v="2"/>
    <x v="3"/>
    <m/>
    <s v="35,912.70"/>
    <s v="103,893.94"/>
    <s v="0.00"/>
    <s v="-4,088.09"/>
    <s v="00.3457"/>
    <s v="31,824.61"/>
    <s v="92,067.28"/>
    <m/>
    <s v="-181786084"/>
    <n v="-11826.660000000003"/>
    <n v="-2483.5986000000007"/>
    <n v="-4088.0899999999965"/>
    <n v="1604.4913999999958"/>
  </r>
  <r>
    <s v="Kentucky Power - Gen"/>
    <x v="4"/>
    <s v="Total Company"/>
    <s v="REG TAX  / SL TAX"/>
    <s v="2004 30%"/>
    <x v="2"/>
    <x v="3"/>
    <m/>
    <s v="44,088.88"/>
    <s v="127,547.26"/>
    <s v="0.00"/>
    <s v="-4,088.09"/>
    <s v="00.3457"/>
    <s v="40,000.79"/>
    <s v="115,720.60"/>
    <m/>
    <s v="-181786084"/>
    <n v="-11826.659999999989"/>
    <n v="-2483.5985999999975"/>
    <n v="-4088.0899999999965"/>
    <n v="1604.491399999999"/>
  </r>
  <r>
    <s v="Kentucky Power - Gen"/>
    <x v="6"/>
    <s v="Total Company"/>
    <s v="REG TAX  / SL TAX"/>
    <s v="2004 30%"/>
    <x v="2"/>
    <x v="3"/>
    <m/>
    <s v="19,560.36"/>
    <s v="56,587.30"/>
    <s v="0.00"/>
    <s v="-4,088.09"/>
    <s v="00.3457"/>
    <s v="15,472.27"/>
    <s v="44,760.64"/>
    <m/>
    <s v="-181786084"/>
    <n v="-11826.660000000003"/>
    <n v="-2483.5986000000007"/>
    <n v="-4088.09"/>
    <n v="1604.4913999999994"/>
  </r>
  <r>
    <s v="Kentucky Power - Gen"/>
    <x v="3"/>
    <s v="Total Company"/>
    <s v="REG TAX  / SL TAX"/>
    <s v="2004 30%"/>
    <x v="2"/>
    <x v="3"/>
    <m/>
    <s v="48,176.97"/>
    <s v="139,373.92"/>
    <s v="0.00"/>
    <s v="-4,088.09"/>
    <s v="00.3457"/>
    <s v="44,088.88"/>
    <s v="127,547.26"/>
    <m/>
    <s v="-181786084"/>
    <n v="-11826.660000000018"/>
    <n v="-2483.5986000000039"/>
    <n v="-4088.0900000000038"/>
    <n v="1604.4913999999999"/>
  </r>
  <r>
    <s v="Kentucky Power - Gen"/>
    <x v="10"/>
    <s v="Total Company"/>
    <s v="REG TAX  / SL TAX"/>
    <s v="2004 30%"/>
    <x v="2"/>
    <x v="3"/>
    <m/>
    <s v="27,736.53"/>
    <s v="80,240.62"/>
    <s v="0.00"/>
    <s v="-4,088.09"/>
    <s v="00.3457"/>
    <s v="23,648.44"/>
    <s v="68,413.96"/>
    <m/>
    <s v="-181786084"/>
    <n v="-11826.659999999989"/>
    <n v="-2483.5985999999975"/>
    <n v="-4088.09"/>
    <n v="1604.4914000000026"/>
  </r>
  <r>
    <s v="Kentucky Power - Gen"/>
    <x v="5"/>
    <s v="Total Company"/>
    <s v="REG TAX  / SL TAX"/>
    <s v="2004 30%"/>
    <x v="2"/>
    <x v="3"/>
    <m/>
    <s v="40,000.79"/>
    <s v="115,720.60"/>
    <s v="0.00"/>
    <s v="-4,088.09"/>
    <s v="00.3457"/>
    <s v="35,912.70"/>
    <s v="103,893.94"/>
    <m/>
    <s v="-181786084"/>
    <n v="-11826.660000000003"/>
    <n v="-2483.5986000000007"/>
    <n v="-4088.0900000000038"/>
    <n v="1604.4914000000031"/>
  </r>
  <r>
    <s v="Kentucky Power - Gen"/>
    <x v="11"/>
    <s v="Total Company"/>
    <s v="REG TAX  / SL TAX"/>
    <s v="1992"/>
    <x v="24"/>
    <x v="21"/>
    <m/>
    <n v="23810.59"/>
    <n v="68322"/>
    <n v="0"/>
    <n v="-4062.98"/>
    <n v="0.34849999999999998"/>
    <n v="19747.61"/>
    <n v="56663.69"/>
    <m/>
    <s v="-181786399"/>
    <n v="-11658.309999999998"/>
    <n v="-2448.2450999999996"/>
    <n v="-4062.9799999999996"/>
    <n v="1614.7348999999999"/>
  </r>
  <r>
    <s v="Kentucky Power - Gen"/>
    <x v="13"/>
    <s v="Total Company"/>
    <s v="REG TAX  / SL TAX"/>
    <s v="1992"/>
    <x v="24"/>
    <x v="21"/>
    <m/>
    <s v="7,558.65"/>
    <s v="21,688.76"/>
    <s v="0.00"/>
    <s v="-4,062.98"/>
    <s v="00.3485"/>
    <s v="3,495.67"/>
    <s v="10,030.45"/>
    <m/>
    <s v="-181786399"/>
    <n v="-11658.309999999998"/>
    <n v="-2448.2450999999996"/>
    <n v="-4062.9799999999996"/>
    <n v="1614.7348999999999"/>
  </r>
  <r>
    <s v="Kentucky Power - Gen"/>
    <x v="12"/>
    <s v="Total Company"/>
    <s v="REG TAX  / SL TAX"/>
    <s v="1992"/>
    <x v="24"/>
    <x v="21"/>
    <m/>
    <s v="15,684.62"/>
    <s v="45,005.38"/>
    <s v="0.00"/>
    <s v="-4,062.98"/>
    <s v="00.3485"/>
    <s v="11,621.64"/>
    <s v="33,347.07"/>
    <m/>
    <s v="-181786399"/>
    <n v="-11658.309999999998"/>
    <n v="-2448.2450999999996"/>
    <n v="-4062.9800000000014"/>
    <n v="1614.7349000000017"/>
  </r>
  <r>
    <s v="Kentucky Power - Gen"/>
    <x v="15"/>
    <s v="Total Company"/>
    <s v="REG TAX  / SL TAX"/>
    <s v="1992"/>
    <x v="24"/>
    <x v="21"/>
    <m/>
    <s v="19,747.61"/>
    <s v="56,663.69"/>
    <s v="0.00"/>
    <s v="-4,062.99"/>
    <s v="00.3485"/>
    <s v="15,684.62"/>
    <s v="45,005.38"/>
    <m/>
    <s v="-181786399"/>
    <n v="-11658.310000000005"/>
    <n v="-2448.245100000001"/>
    <n v="-4062.99"/>
    <n v="1614.7448999999988"/>
  </r>
  <r>
    <s v="Kentucky Power - Gen"/>
    <x v="14"/>
    <s v="Total Company"/>
    <s v="REG TAX  / SL TAX"/>
    <s v="1992"/>
    <x v="24"/>
    <x v="21"/>
    <m/>
    <s v="11,621.64"/>
    <s v="33,347.07"/>
    <s v="0.00"/>
    <s v="-4,062.99"/>
    <s v="00.3485"/>
    <s v="7,558.65"/>
    <s v="21,688.76"/>
    <m/>
    <s v="-181786399"/>
    <n v="-11658.310000000001"/>
    <n v="-2448.2451000000001"/>
    <n v="-4062.99"/>
    <n v="1614.7448999999997"/>
  </r>
  <r>
    <s v="Kentucky Power - Transm"/>
    <x v="4"/>
    <s v="Total Company"/>
    <s v="REG TAX  / SL TAX"/>
    <s v="1990"/>
    <x v="30"/>
    <x v="31"/>
    <m/>
    <s v="45,562.42"/>
    <s v="132,421.59"/>
    <s v="0.00"/>
    <s v="-4,226.59"/>
    <s v="00.3441"/>
    <s v="41,335.83"/>
    <s v="120,137.51"/>
    <m/>
    <s v="-181785236"/>
    <n v="-12284.080000000002"/>
    <n v="-2579.6568000000002"/>
    <n v="-4226.5899999999965"/>
    <n v="1646.9331999999963"/>
  </r>
  <r>
    <s v="Kentucky Power - Transm"/>
    <x v="6"/>
    <s v="Total Company"/>
    <s v="REG TAX  / SL TAX"/>
    <s v="1990"/>
    <x v="30"/>
    <x v="31"/>
    <m/>
    <s v="20,202.85"/>
    <s v="58,717.11"/>
    <s v="0.00"/>
    <s v="-4,226.59"/>
    <s v="00.3441"/>
    <s v="15,976.26"/>
    <s v="46,433.03"/>
    <m/>
    <s v="-181785236"/>
    <n v="-12284.080000000002"/>
    <n v="-2579.6568000000002"/>
    <n v="-4226.5899999999983"/>
    <n v="1646.9331999999981"/>
  </r>
  <r>
    <s v="Kentucky Power - Transm"/>
    <x v="10"/>
    <s v="Total Company"/>
    <s v="REG TAX  / SL TAX"/>
    <s v="1990"/>
    <x v="30"/>
    <x v="31"/>
    <m/>
    <s v="28,656.04"/>
    <s v="83,285.27"/>
    <s v="0.00"/>
    <s v="-4,226.59"/>
    <s v="00.3441"/>
    <s v="24,429.45"/>
    <s v="71,001.19"/>
    <m/>
    <s v="-181785236"/>
    <n v="-12284.080000000002"/>
    <n v="-2579.6568000000002"/>
    <n v="-4226.59"/>
    <n v="1646.9331999999999"/>
  </r>
  <r>
    <s v="Kentucky Power - Transm"/>
    <x v="13"/>
    <s v="Total Company"/>
    <s v="REG TAX  / SL TAX"/>
    <s v="1990"/>
    <x v="30"/>
    <x v="31"/>
    <m/>
    <s v="62,468.80"/>
    <s v="181,557.91"/>
    <s v="0.00"/>
    <s v="-4,226.59"/>
    <s v="00.3441"/>
    <s v="58,242.21"/>
    <s v="169,273.83"/>
    <m/>
    <s v="-181785236"/>
    <n v="-12284.080000000016"/>
    <n v="-2579.6568000000034"/>
    <n v="-4226.5900000000038"/>
    <n v="1646.9332000000004"/>
  </r>
  <r>
    <s v="Kentucky Power - Transm"/>
    <x v="1"/>
    <s v="Total Company"/>
    <s v="REG TAX  / SL TAX"/>
    <s v="1990"/>
    <x v="30"/>
    <x v="31"/>
    <m/>
    <s v="37,109.23"/>
    <s v="107,853.43"/>
    <s v="0.00"/>
    <s v="-4,226.59"/>
    <s v="00.3441"/>
    <s v="32,882.64"/>
    <s v="95,569.35"/>
    <m/>
    <s v="-181785236"/>
    <n v="-12284.079999999987"/>
    <n v="-2579.656799999997"/>
    <n v="-4226.5900000000038"/>
    <n v="1646.9332000000068"/>
  </r>
  <r>
    <s v="Kentucky Power - Transm"/>
    <x v="2"/>
    <s v="Total Company"/>
    <s v="REG TAX  / SL TAX"/>
    <s v="1990"/>
    <x v="30"/>
    <x v="31"/>
    <m/>
    <s v="54,015.61"/>
    <s v="156,989.75"/>
    <s v="0.00"/>
    <s v="-4,226.59"/>
    <s v="00.3441"/>
    <s v="49,789.02"/>
    <s v="144,705.67"/>
    <m/>
    <s v="-181785236"/>
    <n v="-12284.079999999987"/>
    <n v="-2579.656799999997"/>
    <n v="-4226.5900000000038"/>
    <n v="1646.9332000000068"/>
  </r>
  <r>
    <s v="Kentucky Power - Transm"/>
    <x v="11"/>
    <s v="Total Company"/>
    <s v="REG TAX  / SL TAX"/>
    <s v="1990"/>
    <x v="30"/>
    <x v="31"/>
    <m/>
    <n v="79375.199999999997"/>
    <n v="230694.23"/>
    <n v="0"/>
    <n v="-4226.6000000000004"/>
    <n v="0.34410000000000002"/>
    <n v="75148.600000000006"/>
    <n v="218410.15"/>
    <m/>
    <s v="-181785236"/>
    <n v="-12284.080000000016"/>
    <n v="-2579.6568000000034"/>
    <n v="-4226.5999999999913"/>
    <n v="1646.9431999999879"/>
  </r>
  <r>
    <s v="Kentucky Power - Transm"/>
    <x v="14"/>
    <s v="Total Company"/>
    <s v="REG TAX  / SL TAX"/>
    <s v="1990"/>
    <x v="30"/>
    <x v="31"/>
    <m/>
    <s v="66,695.40"/>
    <s v="193,841.99"/>
    <s v="0.00"/>
    <s v="-4,226.60"/>
    <s v="00.3441"/>
    <s v="62,468.80"/>
    <s v="181,557.91"/>
    <m/>
    <s v="-181785236"/>
    <n v="-12284.079999999987"/>
    <n v="-2579.656799999997"/>
    <n v="-4226.5999999999913"/>
    <n v="1646.9431999999942"/>
  </r>
  <r>
    <s v="Kentucky Power - Transm"/>
    <x v="3"/>
    <s v="Total Company"/>
    <s v="REG TAX  / SL TAX"/>
    <s v="1990"/>
    <x v="30"/>
    <x v="31"/>
    <m/>
    <s v="49,789.02"/>
    <s v="144,705.67"/>
    <s v="0.00"/>
    <s v="-4,226.60"/>
    <s v="00.3441"/>
    <s v="45,562.42"/>
    <s v="132,421.59"/>
    <m/>
    <s v="-181785236"/>
    <n v="-12284.080000000016"/>
    <n v="-2579.6568000000034"/>
    <n v="-4226.5999999999985"/>
    <n v="1646.9431999999952"/>
  </r>
  <r>
    <s v="Kentucky Power - Transm"/>
    <x v="9"/>
    <s v="Total Company"/>
    <s v="REG TAX  / SL TAX"/>
    <s v="1990"/>
    <x v="30"/>
    <x v="31"/>
    <m/>
    <s v="32,882.64"/>
    <s v="95,569.35"/>
    <s v="0.00"/>
    <s v="-4,226.60"/>
    <s v="00.3441"/>
    <s v="28,656.04"/>
    <s v="83,285.27"/>
    <m/>
    <s v="-181785236"/>
    <n v="-12284.080000000002"/>
    <n v="-2579.6568000000002"/>
    <n v="-4226.5999999999985"/>
    <n v="1646.9431999999983"/>
  </r>
  <r>
    <s v="Kentucky Power - Transm"/>
    <x v="5"/>
    <s v="Total Company"/>
    <s v="REG TAX  / SL TAX"/>
    <s v="1990"/>
    <x v="30"/>
    <x v="31"/>
    <m/>
    <s v="41,335.83"/>
    <s v="120,137.51"/>
    <s v="0.00"/>
    <s v="-4,226.60"/>
    <s v="00.3441"/>
    <s v="37,109.23"/>
    <s v="107,853.43"/>
    <m/>
    <s v="-181785236"/>
    <n v="-12284.080000000002"/>
    <n v="-2579.6568000000002"/>
    <n v="-4226.5999999999985"/>
    <n v="1646.9431999999983"/>
  </r>
  <r>
    <s v="Kentucky Power - Transm"/>
    <x v="7"/>
    <s v="Total Company"/>
    <s v="REG TAX  / SL TAX"/>
    <s v="1990"/>
    <x v="30"/>
    <x v="31"/>
    <m/>
    <s v="15,976.26"/>
    <s v="46,433.03"/>
    <s v="0.00"/>
    <s v="-4,226.60"/>
    <s v="00.3441"/>
    <s v="11,749.66"/>
    <s v="34,148.95"/>
    <m/>
    <s v="-181785236"/>
    <n v="-12284.080000000002"/>
    <n v="-2579.6568000000002"/>
    <n v="-4226.6000000000004"/>
    <n v="1646.9432000000002"/>
  </r>
  <r>
    <s v="Kentucky Power - Transm"/>
    <x v="0"/>
    <s v="Total Company"/>
    <s v="REG TAX  / SL TAX"/>
    <s v="1990"/>
    <x v="30"/>
    <x v="31"/>
    <m/>
    <s v="58,242.21"/>
    <s v="169,273.83"/>
    <s v="0.00"/>
    <s v="-4,226.60"/>
    <s v="00.3441"/>
    <s v="54,015.61"/>
    <s v="156,989.75"/>
    <m/>
    <s v="-181785236"/>
    <n v="-12284.079999999987"/>
    <n v="-2579.656799999997"/>
    <n v="-4226.5999999999985"/>
    <n v="1646.9432000000015"/>
  </r>
  <r>
    <s v="Kentucky Power - Transm"/>
    <x v="8"/>
    <s v="Total Company"/>
    <s v="REG TAX  / SL TAX"/>
    <s v="1990"/>
    <x v="30"/>
    <x v="31"/>
    <m/>
    <s v="24,429.45"/>
    <s v="71,001.19"/>
    <s v="0.00"/>
    <s v="-4,226.60"/>
    <s v="00.3441"/>
    <s v="20,202.85"/>
    <s v="58,717.11"/>
    <m/>
    <s v="-181785236"/>
    <n v="-12284.080000000002"/>
    <n v="-2579.6568000000002"/>
    <n v="-4226.6000000000022"/>
    <n v="1646.943200000002"/>
  </r>
  <r>
    <s v="Kentucky Power - Transm"/>
    <x v="12"/>
    <s v="Total Company"/>
    <s v="REG TAX  / SL TAX"/>
    <s v="1990"/>
    <x v="30"/>
    <x v="31"/>
    <m/>
    <s v="70,922.00"/>
    <s v="206,126.07"/>
    <s v="0.00"/>
    <s v="-4,226.60"/>
    <s v="00.3441"/>
    <s v="66,695.40"/>
    <s v="193,841.99"/>
    <m/>
    <s v="-181785236"/>
    <n v="-12284.080000000016"/>
    <n v="-2579.6568000000034"/>
    <n v="-4226.6000000000058"/>
    <n v="1646.9432000000024"/>
  </r>
  <r>
    <s v="Kentucky Power - Transm"/>
    <x v="15"/>
    <s v="Total Company"/>
    <s v="REG TAX  / SL TAX"/>
    <s v="1990"/>
    <x v="30"/>
    <x v="31"/>
    <m/>
    <s v="75,148.60"/>
    <s v="218,410.15"/>
    <s v="0.00"/>
    <s v="-4,226.60"/>
    <s v="00.3441"/>
    <s v="70,922.00"/>
    <s v="206,126.07"/>
    <m/>
    <s v="-181785236"/>
    <n v="-12284.079999999987"/>
    <n v="-2579.656799999997"/>
    <n v="-4226.6000000000058"/>
    <n v="1646.9432000000088"/>
  </r>
  <r>
    <s v="Kentucky Power - Transm"/>
    <x v="12"/>
    <s v="Total Company"/>
    <s v="REG TAX  / SL TAX"/>
    <s v="1992"/>
    <x v="24"/>
    <x v="31"/>
    <m/>
    <s v="75,849.43"/>
    <s v="217,698.24"/>
    <s v="0.00"/>
    <s v="-4,156.83"/>
    <s v="00.3484"/>
    <s v="71,692.60"/>
    <s v="205,767.56"/>
    <m/>
    <s v="-181784954"/>
    <n v="-11930.679999999993"/>
    <n v="-2505.4427999999984"/>
    <n v="-4156.8299999999872"/>
    <n v="1651.3871999999888"/>
  </r>
  <r>
    <s v="Kentucky Power - Transm"/>
    <x v="4"/>
    <s v="Total Company"/>
    <s v="REG TAX  / SL TAX"/>
    <s v="1992"/>
    <x v="24"/>
    <x v="31"/>
    <m/>
    <s v="50,908.45"/>
    <s v="146,114.16"/>
    <s v="0.00"/>
    <s v="-4,156.83"/>
    <s v="00.3484"/>
    <s v="46,751.62"/>
    <s v="134,183.48"/>
    <m/>
    <s v="-181784954"/>
    <n v="-11930.679999999993"/>
    <n v="-2505.4427999999984"/>
    <n v="-4156.8299999999945"/>
    <n v="1651.387199999996"/>
  </r>
  <r>
    <s v="Kentucky Power - Transm"/>
    <x v="0"/>
    <s v="Total Company"/>
    <s v="REG TAX  / SL TAX"/>
    <s v="1992"/>
    <x v="24"/>
    <x v="31"/>
    <m/>
    <s v="63,378.94"/>
    <s v="181,906.20"/>
    <s v="0.00"/>
    <s v="-4,156.83"/>
    <s v="00.3484"/>
    <s v="59,222.11"/>
    <s v="169,975.52"/>
    <m/>
    <s v="-181784954"/>
    <n v="-11930.680000000022"/>
    <n v="-2505.4428000000044"/>
    <n v="-4156.8300000000017"/>
    <n v="1651.3871999999974"/>
  </r>
  <r>
    <s v="Kentucky Power - Transm"/>
    <x v="15"/>
    <s v="Total Company"/>
    <s v="REG TAX  / SL TAX"/>
    <s v="1992"/>
    <x v="24"/>
    <x v="31"/>
    <m/>
    <s v="80,006.26"/>
    <s v="229,628.92"/>
    <s v="0.00"/>
    <s v="-4,156.83"/>
    <s v="00.3484"/>
    <s v="75,849.43"/>
    <s v="217,698.24"/>
    <m/>
    <s v="-181784954"/>
    <n v="-11930.680000000022"/>
    <n v="-2505.4428000000044"/>
    <n v="-4156.8300000000017"/>
    <n v="1651.3871999999974"/>
  </r>
  <r>
    <s v="Kentucky Power - Transm"/>
    <x v="6"/>
    <s v="Total Company"/>
    <s v="REG TAX  / SL TAX"/>
    <s v="1992"/>
    <x v="24"/>
    <x v="31"/>
    <m/>
    <s v="25,967.44"/>
    <s v="74,530.08"/>
    <s v="0.00"/>
    <s v="-4,156.83"/>
    <s v="00.3484"/>
    <s v="21,810.61"/>
    <s v="62,599.40"/>
    <m/>
    <s v="-181784954"/>
    <n v="-11930.68"/>
    <n v="-2505.4427999999998"/>
    <n v="-4156.8299999999981"/>
    <n v="1651.3871999999983"/>
  </r>
  <r>
    <s v="Kentucky Power - Transm"/>
    <x v="10"/>
    <s v="Total Company"/>
    <s v="REG TAX  / SL TAX"/>
    <s v="1992"/>
    <x v="24"/>
    <x v="31"/>
    <m/>
    <s v="34,281.11"/>
    <s v="98,391.44"/>
    <s v="0.00"/>
    <s v="-4,156.83"/>
    <s v="00.3484"/>
    <s v="30,124.28"/>
    <s v="86,460.76"/>
    <m/>
    <s v="-181784954"/>
    <n v="-11930.680000000008"/>
    <n v="-2505.4428000000016"/>
    <n v="-4156.8300000000017"/>
    <n v="1651.3872000000001"/>
  </r>
  <r>
    <s v="Kentucky Power - Transm"/>
    <x v="1"/>
    <s v="Total Company"/>
    <s v="REG TAX  / SL TAX"/>
    <s v="1992"/>
    <x v="24"/>
    <x v="31"/>
    <m/>
    <s v="42,594.78"/>
    <s v="122,252.80"/>
    <s v="0.00"/>
    <s v="-4,156.83"/>
    <s v="00.3484"/>
    <s v="38,437.95"/>
    <s v="110,322.12"/>
    <m/>
    <s v="-181784954"/>
    <n v="-11930.680000000008"/>
    <n v="-2505.4428000000016"/>
    <n v="-4156.8300000000017"/>
    <n v="1651.3872000000001"/>
  </r>
  <r>
    <s v="Kentucky Power - Transm"/>
    <x v="11"/>
    <s v="Total Company"/>
    <s v="REG TAX  / SL TAX"/>
    <s v="1992"/>
    <x v="24"/>
    <x v="31"/>
    <m/>
    <n v="84163.09"/>
    <n v="241559.6"/>
    <n v="0"/>
    <n v="-4156.83"/>
    <n v="0.34839999999999999"/>
    <n v="80006.259999999995"/>
    <n v="229628.92"/>
    <m/>
    <s v="-181784954"/>
    <n v="-11930.679999999993"/>
    <n v="-2505.4427999999984"/>
    <n v="-4156.8300000000017"/>
    <n v="1651.3872000000033"/>
  </r>
  <r>
    <s v="Kentucky Power - Transm"/>
    <x v="3"/>
    <s v="Total Company"/>
    <s v="REG TAX  / SL TAX"/>
    <s v="1992"/>
    <x v="24"/>
    <x v="31"/>
    <m/>
    <s v="55,065.28"/>
    <s v="158,044.84"/>
    <s v="0.00"/>
    <s v="-4,156.83"/>
    <s v="00.3484"/>
    <s v="50,908.45"/>
    <s v="146,114.16"/>
    <m/>
    <s v="-181784954"/>
    <n v="-11930.679999999993"/>
    <n v="-2505.4427999999984"/>
    <n v="-4156.8300000000017"/>
    <n v="1651.3872000000033"/>
  </r>
  <r>
    <s v="Kentucky Power - Transm"/>
    <x v="2"/>
    <s v="Total Company"/>
    <s v="REG TAX  / SL TAX"/>
    <s v="1992"/>
    <x v="24"/>
    <x v="31"/>
    <m/>
    <s v="59,222.11"/>
    <s v="169,975.52"/>
    <s v="0.00"/>
    <s v="-4,156.83"/>
    <s v="00.3484"/>
    <s v="55,065.28"/>
    <s v="158,044.84"/>
    <m/>
    <s v="-181784954"/>
    <n v="-11930.679999999993"/>
    <n v="-2505.4427999999984"/>
    <n v="-4156.8300000000017"/>
    <n v="1651.3872000000033"/>
  </r>
  <r>
    <s v="Kentucky Power - Transm"/>
    <x v="13"/>
    <s v="Total Company"/>
    <s v="REG TAX  / SL TAX"/>
    <s v="1992"/>
    <x v="24"/>
    <x v="31"/>
    <m/>
    <s v="67,535.77"/>
    <s v="193,836.88"/>
    <s v="0.00"/>
    <s v="-4,156.83"/>
    <s v="00.3484"/>
    <s v="63,378.94"/>
    <s v="181,906.20"/>
    <m/>
    <s v="-181784954"/>
    <n v="-11930.679999999993"/>
    <n v="-2505.4427999999984"/>
    <n v="-4156.8300000000017"/>
    <n v="1651.3872000000033"/>
  </r>
  <r>
    <s v="Kentucky Power - Transm"/>
    <x v="14"/>
    <s v="Total Company"/>
    <s v="REG TAX  / SL TAX"/>
    <s v="1992"/>
    <x v="24"/>
    <x v="31"/>
    <m/>
    <s v="71,692.60"/>
    <s v="205,767.56"/>
    <s v="0.00"/>
    <s v="-4,156.83"/>
    <s v="00.3484"/>
    <s v="67,535.77"/>
    <s v="193,836.88"/>
    <m/>
    <s v="-181784954"/>
    <n v="-11930.679999999993"/>
    <n v="-2505.4427999999984"/>
    <n v="-4156.8300000000017"/>
    <n v="1651.3872000000033"/>
  </r>
  <r>
    <s v="Kentucky Power - Transm"/>
    <x v="9"/>
    <s v="Total Company"/>
    <s v="REG TAX  / SL TAX"/>
    <s v="1992"/>
    <x v="24"/>
    <x v="31"/>
    <m/>
    <s v="38,437.95"/>
    <s v="110,322.12"/>
    <s v="0.00"/>
    <s v="-4,156.84"/>
    <s v="00.3484"/>
    <s v="34,281.11"/>
    <s v="98,391.44"/>
    <m/>
    <s v="-181784954"/>
    <n v="-11930.679999999993"/>
    <n v="-2505.4427999999984"/>
    <n v="-4156.8399999999965"/>
    <n v="1651.3971999999981"/>
  </r>
  <r>
    <s v="Kentucky Power - Transm"/>
    <x v="7"/>
    <s v="Total Company"/>
    <s v="REG TAX  / SL TAX"/>
    <s v="1992"/>
    <x v="24"/>
    <x v="31"/>
    <m/>
    <s v="21,810.61"/>
    <s v="62,599.40"/>
    <s v="0.00"/>
    <s v="-4,156.84"/>
    <s v="00.3484"/>
    <s v="17,653.77"/>
    <s v="50,668.72"/>
    <m/>
    <s v="-181784954"/>
    <n v="-11930.68"/>
    <n v="-2505.4427999999998"/>
    <n v="-4156.84"/>
    <n v="1651.3972000000003"/>
  </r>
  <r>
    <s v="Kentucky Power - Transm"/>
    <x v="8"/>
    <s v="Total Company"/>
    <s v="REG TAX  / SL TAX"/>
    <s v="1992"/>
    <x v="24"/>
    <x v="31"/>
    <m/>
    <s v="30,124.28"/>
    <s v="86,460.76"/>
    <s v="0.00"/>
    <s v="-4,156.84"/>
    <s v="00.3484"/>
    <s v="25,967.44"/>
    <s v="74,530.08"/>
    <m/>
    <s v="-181784954"/>
    <n v="-11930.679999999993"/>
    <n v="-2505.4427999999984"/>
    <n v="-4156.84"/>
    <n v="1651.3972000000017"/>
  </r>
  <r>
    <s v="Kentucky Power - Transm"/>
    <x v="5"/>
    <s v="Total Company"/>
    <s v="REG TAX  / SL TAX"/>
    <s v="1992"/>
    <x v="24"/>
    <x v="31"/>
    <m/>
    <s v="46,751.62"/>
    <s v="134,183.48"/>
    <s v="0.00"/>
    <s v="-4,156.84"/>
    <s v="00.3484"/>
    <s v="42,594.78"/>
    <s v="122,252.80"/>
    <m/>
    <s v="-181784954"/>
    <n v="-11930.680000000008"/>
    <n v="-2505.4428000000016"/>
    <n v="-4156.8400000000038"/>
    <n v="1651.3972000000022"/>
  </r>
  <r>
    <s v="Kentucky Power - Transm"/>
    <x v="6"/>
    <s v="Total Company"/>
    <s v="REG TAX  / SL TAX"/>
    <s v="2004 30%"/>
    <x v="2"/>
    <x v="8"/>
    <m/>
    <s v="58,228.13"/>
    <s v="169,385.52"/>
    <s v="0.00"/>
    <s v="-4,258.40"/>
    <s v="00.3438"/>
    <s v="53,969.73"/>
    <s v="156,997.84"/>
    <m/>
    <s v="-181785107"/>
    <n v="-12387.679999999993"/>
    <n v="-2601.4127999999982"/>
    <n v="-4258.3999999999942"/>
    <n v="1656.9871999999959"/>
  </r>
  <r>
    <s v="Kentucky Power - Transm"/>
    <x v="10"/>
    <s v="Total Company"/>
    <s v="REG TAX  / SL TAX"/>
    <s v="2004 30%"/>
    <x v="2"/>
    <x v="8"/>
    <m/>
    <s v="66,744.93"/>
    <s v="194,160.88"/>
    <s v="0.00"/>
    <s v="-4,258.40"/>
    <s v="00.3438"/>
    <s v="62,486.53"/>
    <s v="181,773.20"/>
    <m/>
    <s v="-181785107"/>
    <n v="-12387.679999999993"/>
    <n v="-2601.4127999999982"/>
    <n v="-4258.3999999999942"/>
    <n v="1656.9871999999959"/>
  </r>
  <r>
    <s v="Kentucky Power - Transm"/>
    <x v="1"/>
    <s v="Total Company"/>
    <s v="REG TAX  / SL TAX"/>
    <s v="2004 30%"/>
    <x v="2"/>
    <x v="8"/>
    <m/>
    <s v="75,261.73"/>
    <s v="218,936.24"/>
    <s v="0.00"/>
    <s v="-4,258.40"/>
    <s v="00.3438"/>
    <s v="71,003.33"/>
    <s v="206,548.56"/>
    <m/>
    <s v="-181785107"/>
    <n v="-12387.679999999993"/>
    <n v="-2601.4127999999982"/>
    <n v="-4258.3999999999942"/>
    <n v="1656.9871999999959"/>
  </r>
  <r>
    <s v="Kentucky Power - Transm"/>
    <x v="4"/>
    <s v="Total Company"/>
    <s v="REG TAX  / SL TAX"/>
    <s v="2004 30%"/>
    <x v="2"/>
    <x v="8"/>
    <m/>
    <s v="83,778.53"/>
    <s v="243,711.60"/>
    <s v="0.00"/>
    <s v="-4,258.40"/>
    <s v="00.3438"/>
    <s v="79,520.13"/>
    <s v="231,323.92"/>
    <m/>
    <s v="-181785107"/>
    <n v="-12387.679999999993"/>
    <n v="-2601.4127999999982"/>
    <n v="-4258.3999999999942"/>
    <n v="1656.9871999999959"/>
  </r>
  <r>
    <s v="Kentucky Power - Transm"/>
    <x v="3"/>
    <s v="Total Company"/>
    <s v="REG TAX  / SL TAX"/>
    <s v="2004 30%"/>
    <x v="2"/>
    <x v="8"/>
    <m/>
    <s v="88,036.93"/>
    <s v="256,099.28"/>
    <s v="0.00"/>
    <s v="-4,258.40"/>
    <s v="00.3438"/>
    <s v="83,778.53"/>
    <s v="243,711.60"/>
    <m/>
    <s v="-181785107"/>
    <n v="-12387.679999999993"/>
    <n v="-2601.4127999999982"/>
    <n v="-4258.3999999999942"/>
    <n v="1656.9871999999959"/>
  </r>
  <r>
    <s v="Kentucky Power - Transm"/>
    <x v="8"/>
    <s v="Total Company"/>
    <s v="REG TAX  / SL TAX"/>
    <s v="2004 30%"/>
    <x v="2"/>
    <x v="8"/>
    <m/>
    <s v="62,486.53"/>
    <s v="181,773.20"/>
    <s v="0.00"/>
    <s v="-4,258.40"/>
    <s v="00.3438"/>
    <s v="58,228.13"/>
    <s v="169,385.52"/>
    <m/>
    <s v="-181785107"/>
    <n v="-12387.680000000022"/>
    <n v="-2601.4128000000046"/>
    <n v="-4258.4000000000015"/>
    <n v="1656.9871999999968"/>
  </r>
  <r>
    <s v="Kentucky Power - Transm"/>
    <x v="7"/>
    <s v="Total Company"/>
    <s v="REG TAX  / SL TAX"/>
    <s v="2004 30%"/>
    <x v="2"/>
    <x v="8"/>
    <m/>
    <s v="53,969.73"/>
    <s v="156,997.84"/>
    <s v="0.00"/>
    <s v="-4,258.40"/>
    <s v="00.3438"/>
    <s v="49,711.33"/>
    <s v="144,610.16"/>
    <m/>
    <s v="-181785107"/>
    <n v="-12387.679999999993"/>
    <n v="-2601.4127999999982"/>
    <n v="-4258.4000000000015"/>
    <n v="1656.9872000000032"/>
  </r>
  <r>
    <s v="Kentucky Power - Transm"/>
    <x v="5"/>
    <s v="Total Company"/>
    <s v="REG TAX  / SL TAX"/>
    <s v="2004 30%"/>
    <x v="2"/>
    <x v="8"/>
    <m/>
    <s v="79,520.13"/>
    <s v="231,323.92"/>
    <s v="0.00"/>
    <s v="-4,258.40"/>
    <s v="00.3438"/>
    <s v="75,261.73"/>
    <s v="218,936.24"/>
    <m/>
    <s v="-181785107"/>
    <n v="-12387.680000000022"/>
    <n v="-2601.4128000000046"/>
    <n v="-4258.4000000000087"/>
    <n v="1656.9872000000041"/>
  </r>
  <r>
    <s v="Kentucky Power - Transm"/>
    <x v="9"/>
    <s v="Total Company"/>
    <s v="REG TAX  / SL TAX"/>
    <s v="2004 30%"/>
    <x v="2"/>
    <x v="8"/>
    <m/>
    <s v="71,003.33"/>
    <s v="206,548.56"/>
    <s v="0.00"/>
    <s v="-4,258.40"/>
    <s v="00.3438"/>
    <s v="66,744.93"/>
    <s v="194,160.88"/>
    <m/>
    <s v="-181785107"/>
    <n v="-12387.679999999993"/>
    <n v="-2601.4127999999982"/>
    <n v="-4258.4000000000087"/>
    <n v="1656.9872000000105"/>
  </r>
  <r>
    <s v="Kentucky Power - Gen"/>
    <x v="2"/>
    <s v="Total Company"/>
    <s v="REG TAX  / SL TAX"/>
    <s v="1992"/>
    <x v="24"/>
    <x v="3"/>
    <m/>
    <s v="4,159.44"/>
    <s v="11,909.56"/>
    <s v="0.00"/>
    <s v="-4,159.44"/>
    <s v="00.3493"/>
    <s v="0.00"/>
    <s v="0.01"/>
    <m/>
    <s v="-181786146"/>
    <n v="-11909.55"/>
    <n v="-2501.0054999999998"/>
    <n v="-4159.4399999999996"/>
    <n v="1658.4344999999998"/>
  </r>
  <r>
    <s v="Kentucky Power - Distr"/>
    <x v="14"/>
    <s v="Total Company"/>
    <s v="REG TAX  / SL TAX"/>
    <s v="1990"/>
    <x v="30"/>
    <x v="10"/>
    <s v="Nov"/>
    <s v="19,819.78"/>
    <s v="56,818.01"/>
    <s v="0.00"/>
    <s v="-4,199.55"/>
    <s v="00.3488"/>
    <s v="15,620.23"/>
    <s v="44,779.01"/>
    <m/>
    <s v="-181786888"/>
    <n v="-12039"/>
    <n v="-2528.19"/>
    <n v="-4199.5499999999993"/>
    <n v="1671.3599999999992"/>
  </r>
  <r>
    <s v="Kentucky Power - Distr"/>
    <x v="11"/>
    <s v="Total Company"/>
    <s v="REG TAX  / SL TAX"/>
    <s v="1990"/>
    <x v="30"/>
    <x v="10"/>
    <s v="Nov"/>
    <n v="32421.62"/>
    <n v="92944.09"/>
    <n v="0"/>
    <n v="-4199.5600000000004"/>
    <n v="0.3488"/>
    <n v="28222.06"/>
    <n v="80905.09"/>
    <m/>
    <s v="-181786888"/>
    <n v="-12039"/>
    <n v="-2528.19"/>
    <n v="-4199.5599999999977"/>
    <n v="1671.3699999999976"/>
  </r>
  <r>
    <s v="Kentucky Power - Distr"/>
    <x v="12"/>
    <s v="Total Company"/>
    <s v="REG TAX  / SL TAX"/>
    <s v="1990"/>
    <x v="30"/>
    <x v="10"/>
    <s v="Nov"/>
    <s v="24,019.34"/>
    <s v="68,857.01"/>
    <s v="0.00"/>
    <s v="-4,199.56"/>
    <s v="00.3488"/>
    <s v="19,819.78"/>
    <s v="56,818.01"/>
    <m/>
    <s v="-181786888"/>
    <n v="-12038.999999999993"/>
    <n v="-2528.1899999999982"/>
    <n v="-4199.5600000000013"/>
    <n v="1671.3700000000031"/>
  </r>
  <r>
    <s v="Kentucky Power - Distr"/>
    <x v="15"/>
    <s v="Total Company"/>
    <s v="REG TAX  / SL TAX"/>
    <s v="1990"/>
    <x v="30"/>
    <x v="10"/>
    <s v="Nov"/>
    <s v="28,222.06"/>
    <s v="80,905.09"/>
    <s v="0.00"/>
    <s v="-4,202.72"/>
    <s v="00.3488"/>
    <s v="24,019.34"/>
    <s v="68,857.01"/>
    <m/>
    <s v="-181786888"/>
    <n v="-12048.080000000002"/>
    <n v="-2530.0968000000003"/>
    <n v="-4202.7200000000012"/>
    <n v="1672.6232000000009"/>
  </r>
  <r>
    <s v="Kentucky Power - Distr"/>
    <x v="10"/>
    <s v="Total Company"/>
    <s v="REG TAX  / SL TAX"/>
    <s v="2003 30%"/>
    <x v="0"/>
    <x v="6"/>
    <m/>
    <s v="4,222.29"/>
    <s v="12,063.68"/>
    <s v="0.00"/>
    <s v="-4,222.29"/>
    <s v="00.3500"/>
    <s v="0.00"/>
    <s v="0.00"/>
    <m/>
    <s v="-181786550"/>
    <n v="-12063.68"/>
    <n v="-2533.3728000000001"/>
    <n v="-4222.29"/>
    <n v="1688.9171999999999"/>
  </r>
  <r>
    <s v="Kentucky Power - Distr"/>
    <x v="11"/>
    <s v="Total Company"/>
    <s v="REG TAX  / SL TAX"/>
    <s v="1992"/>
    <x v="24"/>
    <x v="6"/>
    <m/>
    <n v="27102.93"/>
    <n v="77799.42"/>
    <n v="0"/>
    <n v="-4289.96"/>
    <n v="0.34839999999999999"/>
    <n v="22812.97"/>
    <n v="65485.02"/>
    <m/>
    <s v="-181786945"/>
    <n v="-12314.400000000001"/>
    <n v="-2586.0240000000003"/>
    <n v="-4289.9599999999991"/>
    <n v="1703.9359999999988"/>
  </r>
  <r>
    <s v="Kentucky Power - Distr"/>
    <x v="14"/>
    <s v="Total Company"/>
    <s v="REG TAX  / SL TAX"/>
    <s v="1992"/>
    <x v="24"/>
    <x v="6"/>
    <m/>
    <s v="14,233.05"/>
    <s v="40,856.22"/>
    <s v="0.00"/>
    <s v="-4,289.96"/>
    <s v="00.3484"/>
    <s v="9,943.09"/>
    <s v="28,541.82"/>
    <m/>
    <s v="-181786945"/>
    <n v="-12314.400000000001"/>
    <n v="-2586.0240000000003"/>
    <n v="-4289.9599999999991"/>
    <n v="1703.9359999999988"/>
  </r>
  <r>
    <s v="Kentucky Power - Distr"/>
    <x v="12"/>
    <s v="Total Company"/>
    <s v="REG TAX  / SL TAX"/>
    <s v="1992"/>
    <x v="24"/>
    <x v="6"/>
    <m/>
    <s v="18,523.01"/>
    <s v="53,170.62"/>
    <s v="0.00"/>
    <s v="-4,289.96"/>
    <s v="00.3484"/>
    <s v="14,233.05"/>
    <s v="40,856.22"/>
    <m/>
    <s v="-181786945"/>
    <n v="-12314.400000000001"/>
    <n v="-2586.0240000000003"/>
    <n v="-4289.9599999999991"/>
    <n v="1703.9359999999988"/>
  </r>
  <r>
    <s v="Kentucky Power - Distr"/>
    <x v="0"/>
    <s v="Total Company"/>
    <s v="REG TAX  / SL TAX"/>
    <s v="1992"/>
    <x v="24"/>
    <x v="6"/>
    <m/>
    <s v="5,653.13"/>
    <s v="16,227.42"/>
    <s v="0.00"/>
    <s v="-4,289.96"/>
    <s v="00.3484"/>
    <s v="1,363.17"/>
    <s v="3,913.02"/>
    <m/>
    <s v="-181786945"/>
    <n v="-12314.4"/>
    <n v="-2586.0239999999999"/>
    <n v="-4289.96"/>
    <n v="1703.9360000000001"/>
  </r>
  <r>
    <s v="Kentucky Power - Distr"/>
    <x v="13"/>
    <s v="Total Company"/>
    <s v="REG TAX  / SL TAX"/>
    <s v="1992"/>
    <x v="24"/>
    <x v="6"/>
    <m/>
    <s v="9,943.09"/>
    <s v="28,541.82"/>
    <s v="0.00"/>
    <s v="-4,289.96"/>
    <s v="00.3484"/>
    <s v="5,653.13"/>
    <s v="16,227.42"/>
    <m/>
    <s v="-181786945"/>
    <n v="-12314.4"/>
    <n v="-2586.0239999999999"/>
    <n v="-4289.96"/>
    <n v="1703.9360000000001"/>
  </r>
  <r>
    <s v="Kentucky Power - Distr"/>
    <x v="15"/>
    <s v="Total Company"/>
    <s v="REG TAX  / SL TAX"/>
    <s v="1992"/>
    <x v="24"/>
    <x v="6"/>
    <m/>
    <s v="22,812.97"/>
    <s v="65,485.02"/>
    <s v="0.00"/>
    <s v="-4,289.96"/>
    <s v="00.3484"/>
    <s v="18,523.01"/>
    <s v="53,170.62"/>
    <m/>
    <s v="-181786945"/>
    <n v="-12314.399999999994"/>
    <n v="-2586.0239999999985"/>
    <n v="-4289.9600000000028"/>
    <n v="1703.9360000000042"/>
  </r>
  <r>
    <s v="Kentucky Power - Gen"/>
    <x v="6"/>
    <s v="Total Company"/>
    <s v="REG TAX  / SL TAX"/>
    <s v="2012 EXP"/>
    <x v="22"/>
    <x v="3"/>
    <m/>
    <s v="417,017.50"/>
    <s v="1,595,765.35"/>
    <s v="0.00"/>
    <s v="-8,850.81"/>
    <s v="00.2613"/>
    <s v="408,166.69"/>
    <s v="1,561,896.72"/>
    <m/>
    <s v="-181785953"/>
    <n v="-33868.630000000121"/>
    <n v="-7112.4123000000254"/>
    <n v="-8850.8099999999977"/>
    <n v="1738.3976999999722"/>
  </r>
  <r>
    <s v="Kentucky Power - Distr"/>
    <x v="14"/>
    <s v="Total Company"/>
    <s v="REG TAX  / SL TAX"/>
    <s v="2003 30%"/>
    <x v="0"/>
    <x v="4"/>
    <m/>
    <s v="341,831.10"/>
    <s v="976,660.29"/>
    <s v="0.00"/>
    <s v="-4,348.13"/>
    <s v="00.3500"/>
    <s v="337,482.97"/>
    <s v="964,237.07"/>
    <m/>
    <s v="-181786894"/>
    <n v="-12423.220000000088"/>
    <n v="-2608.8762000000183"/>
    <n v="-4348.1300000000047"/>
    <n v="1739.2537999999863"/>
  </r>
  <r>
    <s v="Kentucky Power - Distr"/>
    <x v="15"/>
    <s v="Total Company"/>
    <s v="REG TAX  / SL TAX"/>
    <s v="2003 30%"/>
    <x v="0"/>
    <x v="4"/>
    <m/>
    <s v="350,535.03"/>
    <s v="1,001,528.66"/>
    <s v="0.00"/>
    <s v="-4,348.13"/>
    <s v="00.3500"/>
    <s v="346,186.90"/>
    <s v="989,105.44"/>
    <m/>
    <s v="-181786894"/>
    <n v="-12423.220000000088"/>
    <n v="-2608.8762000000183"/>
    <n v="-4348.1300000000047"/>
    <n v="1739.2537999999863"/>
  </r>
  <r>
    <s v="Kentucky Power - Distr"/>
    <x v="11"/>
    <s v="Total Company"/>
    <s v="REG TAX  / SL TAX"/>
    <s v="2003 30%"/>
    <x v="0"/>
    <x v="4"/>
    <m/>
    <n v="354890.83"/>
    <n v="1013973.81"/>
    <n v="0"/>
    <n v="-4355.8"/>
    <n v="0.35"/>
    <n v="350535.03"/>
    <n v="1001528.66"/>
    <m/>
    <s v="-181786894"/>
    <n v="-12445.150000000023"/>
    <n v="-2613.4815000000049"/>
    <n v="-4355.7999999999884"/>
    <n v="1742.3184999999835"/>
  </r>
  <r>
    <s v="Kentucky Power - Distr"/>
    <x v="13"/>
    <s v="Total Company"/>
    <s v="REG TAX  / SL TAX"/>
    <s v="2003 30%"/>
    <x v="0"/>
    <x v="4"/>
    <m/>
    <s v="337,482.97"/>
    <s v="964,237.07"/>
    <s v="0.00"/>
    <s v="-4,355.80"/>
    <s v="00.3500"/>
    <s v="333,127.17"/>
    <s v="951,791.92"/>
    <m/>
    <s v="-181786894"/>
    <n v="-12445.149999999907"/>
    <n v="-2613.4814999999803"/>
    <n v="-4355.7999999999884"/>
    <n v="1742.318500000008"/>
  </r>
  <r>
    <s v="Kentucky Power - Distr"/>
    <x v="12"/>
    <s v="Total Company"/>
    <s v="REG TAX  / SL TAX"/>
    <s v="2003 30%"/>
    <x v="0"/>
    <x v="4"/>
    <m/>
    <s v="346,186.90"/>
    <s v="989,105.44"/>
    <s v="0.00"/>
    <s v="-4,355.80"/>
    <s v="00.3500"/>
    <s v="341,831.10"/>
    <s v="976,660.29"/>
    <m/>
    <s v="-181786894"/>
    <n v="-12445.149999999907"/>
    <n v="-2613.4814999999803"/>
    <n v="-4355.8000000000466"/>
    <n v="1742.3185000000663"/>
  </r>
  <r>
    <s v="Kentucky Power - Distr"/>
    <x v="2"/>
    <s v="Total Company"/>
    <s v="REG TAX  / SL TAX"/>
    <s v="2017 50%"/>
    <x v="18"/>
    <x v="6"/>
    <m/>
    <s v="154,429.89"/>
    <s v="479,633.00"/>
    <s v="0.00"/>
    <s v="-5,113.93"/>
    <s v="00.3220"/>
    <s v="149,315.96"/>
    <s v="463,750.00"/>
    <m/>
    <s v="-181786863"/>
    <n v="-15883"/>
    <n v="-3335.43"/>
    <n v="-5113.9300000000221"/>
    <n v="1778.5000000000223"/>
  </r>
  <r>
    <s v="Kentucky Power - Gen"/>
    <x v="4"/>
    <s v="Total Company"/>
    <s v="REG TAX  / SL TAX"/>
    <s v="2007"/>
    <x v="6"/>
    <x v="14"/>
    <m/>
    <s v="148,038.96"/>
    <s v="467,560.00"/>
    <s v="0.00"/>
    <s v="-5,312.70"/>
    <s v="00.3166"/>
    <s v="142,726.26"/>
    <s v="450,780.60"/>
    <m/>
    <s v="-181786196"/>
    <n v="-16779.400000000023"/>
    <n v="-3523.674000000005"/>
    <n v="-5312.6999999999825"/>
    <n v="1789.0259999999776"/>
  </r>
  <r>
    <s v="Kentucky Power - Gen"/>
    <x v="9"/>
    <s v="Total Company"/>
    <s v="REG TAX  / SL TAX"/>
    <s v="2007"/>
    <x v="6"/>
    <x v="14"/>
    <m/>
    <s v="132,100.86"/>
    <s v="417,221.80"/>
    <s v="0.00"/>
    <s v="-5,312.70"/>
    <s v="00.3166"/>
    <s v="126,788.16"/>
    <s v="400,442.40"/>
    <m/>
    <s v="-181786196"/>
    <n v="-16779.399999999965"/>
    <n v="-3523.6739999999927"/>
    <n v="-5312.6999999999825"/>
    <n v="1789.0259999999898"/>
  </r>
  <r>
    <s v="Kentucky Power - Gen"/>
    <x v="2"/>
    <s v="Total Company"/>
    <s v="REG TAX  / SL TAX"/>
    <s v="2007"/>
    <x v="6"/>
    <x v="14"/>
    <m/>
    <s v="158,664.36"/>
    <s v="501,118.80"/>
    <s v="0.00"/>
    <s v="-5,312.70"/>
    <s v="00.3166"/>
    <s v="153,351.66"/>
    <s v="484,339.40"/>
    <m/>
    <s v="-181786196"/>
    <n v="-16779.399999999965"/>
    <n v="-3523.6739999999927"/>
    <n v="-5312.6999999999825"/>
    <n v="1789.0259999999898"/>
  </r>
  <r>
    <s v="Kentucky Power - Gen"/>
    <x v="7"/>
    <s v="Total Company"/>
    <s v="REG TAX  / SL TAX"/>
    <s v="2007"/>
    <x v="6"/>
    <x v="14"/>
    <m/>
    <s v="110,850.06"/>
    <s v="350,104.20"/>
    <s v="0.00"/>
    <s v="-5,312.70"/>
    <s v="00.3166"/>
    <s v="105,537.36"/>
    <s v="333,324.80"/>
    <m/>
    <s v="-181786196"/>
    <n v="-16779.400000000023"/>
    <n v="-3523.674000000005"/>
    <n v="-5312.6999999999971"/>
    <n v="1789.0259999999921"/>
  </r>
  <r>
    <s v="Kentucky Power - Gen"/>
    <x v="10"/>
    <s v="Total Company"/>
    <s v="REG TAX  / SL TAX"/>
    <s v="2007"/>
    <x v="6"/>
    <x v="14"/>
    <m/>
    <s v="126,788.16"/>
    <s v="400,442.40"/>
    <s v="0.00"/>
    <s v="-5,312.70"/>
    <s v="00.3166"/>
    <s v="121,475.46"/>
    <s v="383,663.00"/>
    <m/>
    <s v="-181786196"/>
    <n v="-16779.400000000023"/>
    <n v="-3523.674000000005"/>
    <n v="-5312.6999999999971"/>
    <n v="1789.0259999999921"/>
  </r>
  <r>
    <s v="Kentucky Power - Gen"/>
    <x v="6"/>
    <s v="Total Company"/>
    <s v="REG TAX  / SL TAX"/>
    <s v="2007"/>
    <x v="6"/>
    <x v="14"/>
    <m/>
    <s v="116,162.76"/>
    <s v="366,883.60"/>
    <s v="0.00"/>
    <s v="-5,312.70"/>
    <s v="00.3166"/>
    <s v="110,850.06"/>
    <s v="350,104.20"/>
    <m/>
    <s v="-181786196"/>
    <n v="-16779.399999999965"/>
    <n v="-3523.6739999999927"/>
    <n v="-5312.6999999999971"/>
    <n v="1789.0260000000044"/>
  </r>
  <r>
    <s v="Kentucky Power - Gen"/>
    <x v="8"/>
    <s v="Total Company"/>
    <s v="REG TAX  / SL TAX"/>
    <s v="2007"/>
    <x v="6"/>
    <x v="14"/>
    <m/>
    <s v="121,475.46"/>
    <s v="383,663.00"/>
    <s v="0.00"/>
    <s v="-5,312.70"/>
    <s v="00.3166"/>
    <s v="116,162.76"/>
    <s v="366,883.60"/>
    <m/>
    <s v="-181786196"/>
    <n v="-16779.400000000023"/>
    <n v="-3523.674000000005"/>
    <n v="-5312.7000000000116"/>
    <n v="1789.0260000000067"/>
  </r>
  <r>
    <s v="Kentucky Power - Gen"/>
    <x v="1"/>
    <s v="Total Company"/>
    <s v="REG TAX  / SL TAX"/>
    <s v="2007"/>
    <x v="6"/>
    <x v="14"/>
    <m/>
    <s v="137,413.56"/>
    <s v="434,001.20"/>
    <s v="0.00"/>
    <s v="-5,312.70"/>
    <s v="00.3166"/>
    <s v="132,100.86"/>
    <s v="417,221.80"/>
    <m/>
    <s v="-181786196"/>
    <n v="-16779.400000000023"/>
    <n v="-3523.674000000005"/>
    <n v="-5312.7000000000116"/>
    <n v="1789.0260000000067"/>
  </r>
  <r>
    <s v="Kentucky Power - Gen"/>
    <x v="3"/>
    <s v="Total Company"/>
    <s v="REG TAX  / SL TAX"/>
    <s v="2007"/>
    <x v="6"/>
    <x v="14"/>
    <m/>
    <s v="153,351.66"/>
    <s v="484,339.40"/>
    <s v="0.00"/>
    <s v="-5,312.70"/>
    <s v="00.3166"/>
    <s v="148,038.96"/>
    <s v="467,560.00"/>
    <m/>
    <s v="-181786196"/>
    <n v="-16779.400000000023"/>
    <n v="-3523.674000000005"/>
    <n v="-5312.7000000000116"/>
    <n v="1789.0260000000067"/>
  </r>
  <r>
    <s v="Kentucky Power - Gen"/>
    <x v="0"/>
    <s v="Total Company"/>
    <s v="REG TAX  / SL TAX"/>
    <s v="2007"/>
    <x v="6"/>
    <x v="14"/>
    <m/>
    <s v="163,977.06"/>
    <s v="517,898.20"/>
    <s v="0.00"/>
    <s v="-5,312.70"/>
    <s v="00.3166"/>
    <s v="158,664.36"/>
    <s v="501,118.80"/>
    <m/>
    <s v="-181786196"/>
    <n v="-16779.400000000023"/>
    <n v="-3523.674000000005"/>
    <n v="-5312.7000000000116"/>
    <n v="1789.0260000000067"/>
  </r>
  <r>
    <s v="Kentucky Power - Gen"/>
    <x v="5"/>
    <s v="Total Company"/>
    <s v="REG TAX  / SL TAX"/>
    <s v="2007"/>
    <x v="6"/>
    <x v="14"/>
    <m/>
    <s v="142,726.26"/>
    <s v="450,780.60"/>
    <s v="0.00"/>
    <s v="-5,312.70"/>
    <s v="00.3166"/>
    <s v="137,413.56"/>
    <s v="434,001.20"/>
    <m/>
    <s v="-181786196"/>
    <n v="-16779.399999999965"/>
    <n v="-3523.6739999999927"/>
    <n v="-5312.7000000000116"/>
    <n v="1789.0260000000189"/>
  </r>
  <r>
    <s v="Kentucky Power - Gen"/>
    <x v="4"/>
    <s v="Total Company"/>
    <s v="REG TAX  / SL TAX"/>
    <s v="2006"/>
    <x v="5"/>
    <x v="25"/>
    <m/>
    <s v="258,173.67"/>
    <s v="856,886.40"/>
    <s v="0.00"/>
    <s v="-6,025.70"/>
    <s v="00.3013"/>
    <s v="252,147.97"/>
    <s v="836,886.93"/>
    <m/>
    <s v="-181785983"/>
    <n v="-19999.469999999972"/>
    <n v="-4199.8886999999941"/>
    <n v="-6025.7000000000116"/>
    <n v="1825.8113000000176"/>
  </r>
  <r>
    <s v="Kentucky Power - Distr"/>
    <x v="13"/>
    <s v="Total Company"/>
    <s v="REG TAX  / SL TAX"/>
    <s v="1990"/>
    <x v="30"/>
    <x v="10"/>
    <s v="Dec"/>
    <s v="7,380.53"/>
    <s v="21,151.03"/>
    <s v="0.00"/>
    <s v="-4,604.08"/>
    <s v="00.3489"/>
    <s v="2,776.45"/>
    <s v="7,956.72"/>
    <m/>
    <s v="-181787081"/>
    <n v="-13194.309999999998"/>
    <n v="-2770.8050999999996"/>
    <n v="-4604.08"/>
    <n v="1833.2749000000003"/>
  </r>
  <r>
    <s v="Kentucky Power - Gen"/>
    <x v="0"/>
    <s v="Total Company"/>
    <s v="REG TAX  / SL TAX"/>
    <s v="1995"/>
    <x v="23"/>
    <x v="0"/>
    <m/>
    <s v="4,719.60"/>
    <s v="13,483.84"/>
    <s v="0.00"/>
    <s v="-4,719.60"/>
    <s v="00.3500"/>
    <s v="0.00"/>
    <s v="0.00"/>
    <m/>
    <s v="-181786499"/>
    <n v="-13483.84"/>
    <n v="-2831.6064000000001"/>
    <n v="-4719.6000000000004"/>
    <n v="1887.9936000000002"/>
  </r>
  <r>
    <s v="Kentucky Power - Gen"/>
    <x v="6"/>
    <s v="Total Company"/>
    <s v="REG TAX  / SL TAX"/>
    <s v="2012 EXP"/>
    <x v="22"/>
    <x v="0"/>
    <m/>
    <s v="485,335.66"/>
    <s v="1,887,220.33"/>
    <s v="0.00"/>
    <s v="-10,316.77"/>
    <s v="00.2572"/>
    <s v="475,018.89"/>
    <s v="1,847,103.72"/>
    <m/>
    <s v="-181785622"/>
    <n v="-40116.610000000102"/>
    <n v="-8424.4881000000205"/>
    <n v="-10316.76999999996"/>
    <n v="1892.2818999999399"/>
  </r>
  <r>
    <s v="Kentucky Power - Distr"/>
    <x v="9"/>
    <s v="Total Company"/>
    <s v="REG TAX  / SL TAX"/>
    <s v="2001"/>
    <x v="10"/>
    <x v="6"/>
    <m/>
    <s v="4,765.87"/>
    <s v="13,616.77"/>
    <s v="0.00"/>
    <s v="-4,765.87"/>
    <s v="00.3500"/>
    <s v="0.00"/>
    <s v="0.00"/>
    <m/>
    <s v="-181786856"/>
    <n v="-13616.77"/>
    <n v="-2859.5216999999998"/>
    <n v="-4765.87"/>
    <n v="1906.3483000000001"/>
  </r>
  <r>
    <s v="Kentucky Power - Gen"/>
    <x v="3"/>
    <s v="Total Company"/>
    <s v="REG TAX  / SL TAX"/>
    <s v="2004 50%"/>
    <x v="2"/>
    <x v="3"/>
    <m/>
    <s v="5,876.11"/>
    <s v="16,788.88"/>
    <s v="0.00"/>
    <s v="-4,777.05"/>
    <s v="00.3500"/>
    <s v="1,099.06"/>
    <s v="3,140.16"/>
    <m/>
    <s v="-181786157"/>
    <n v="-13648.720000000001"/>
    <n v="-2866.2312000000002"/>
    <n v="-4777.0499999999993"/>
    <n v="1910.8187999999991"/>
  </r>
  <r>
    <s v="Kentucky Power - Gen"/>
    <x v="9"/>
    <s v="Total Company"/>
    <s v="REG TAX  / SL TAX"/>
    <s v="2001"/>
    <x v="10"/>
    <x v="25"/>
    <m/>
    <s v="18,128.73"/>
    <s v="54,778.26"/>
    <s v="0.00"/>
    <s v="-5,378.75"/>
    <s v="00.3309"/>
    <s v="12,749.98"/>
    <s v="38,525.67"/>
    <m/>
    <s v="-181786457"/>
    <n v="-16252.590000000004"/>
    <n v="-3413.0439000000006"/>
    <n v="-5378.75"/>
    <n v="1965.7060999999994"/>
  </r>
  <r>
    <s v="Kentucky Power - Gen"/>
    <x v="8"/>
    <s v="Total Company"/>
    <s v="REG TAX  / SL TAX"/>
    <s v="2001"/>
    <x v="10"/>
    <x v="25"/>
    <m/>
    <s v="7,371.22"/>
    <s v="22,273.08"/>
    <s v="0.00"/>
    <s v="-5,378.75"/>
    <s v="00.3309"/>
    <s v="1,992.47"/>
    <s v="6,020.49"/>
    <m/>
    <s v="-181786457"/>
    <n v="-16252.590000000002"/>
    <n v="-3413.0439000000001"/>
    <n v="-5378.75"/>
    <n v="1965.7060999999999"/>
  </r>
  <r>
    <s v="Kentucky Power - Gen"/>
    <x v="5"/>
    <s v="Total Company"/>
    <s v="REG TAX  / SL TAX"/>
    <s v="2001"/>
    <x v="10"/>
    <x v="25"/>
    <m/>
    <s v="28,886.24"/>
    <s v="87,283.44"/>
    <s v="0.00"/>
    <s v="-5,378.75"/>
    <s v="00.3309"/>
    <s v="23,507.49"/>
    <s v="71,030.85"/>
    <m/>
    <s v="-181786457"/>
    <n v="-16252.589999999997"/>
    <n v="-3413.0438999999992"/>
    <n v="-5378.75"/>
    <n v="1965.7061000000008"/>
  </r>
  <r>
    <s v="Kentucky Power - Gen"/>
    <x v="2"/>
    <s v="Total Company"/>
    <s v="REG TAX  / SL TAX"/>
    <s v="2001"/>
    <x v="10"/>
    <x v="25"/>
    <m/>
    <s v="45,022.52"/>
    <s v="136,041.21"/>
    <s v="0.00"/>
    <s v="-5,378.76"/>
    <s v="00.3309"/>
    <s v="39,643.76"/>
    <s v="119,788.62"/>
    <m/>
    <s v="-181786457"/>
    <n v="-16252.589999999997"/>
    <n v="-3413.0438999999992"/>
    <n v="-5378.7599999999948"/>
    <n v="1965.7160999999955"/>
  </r>
  <r>
    <s v="Kentucky Power - Gen"/>
    <x v="13"/>
    <s v="Total Company"/>
    <s v="REG TAX  / SL TAX"/>
    <s v="2001"/>
    <x v="10"/>
    <x v="25"/>
    <m/>
    <s v="55,780.04"/>
    <s v="168,546.39"/>
    <s v="0.00"/>
    <s v="-5,378.76"/>
    <s v="00.3309"/>
    <s v="50,401.28"/>
    <s v="152,293.80"/>
    <m/>
    <s v="-181786457"/>
    <n v="-16252.590000000026"/>
    <n v="-3413.0439000000051"/>
    <n v="-5378.760000000002"/>
    <n v="1965.7160999999969"/>
  </r>
  <r>
    <s v="Kentucky Power - Gen"/>
    <x v="4"/>
    <s v="Total Company"/>
    <s v="REG TAX  / SL TAX"/>
    <s v="2001"/>
    <x v="10"/>
    <x v="25"/>
    <m/>
    <s v="34,265.00"/>
    <s v="103,536.03"/>
    <s v="0.00"/>
    <s v="-5,378.76"/>
    <s v="00.3309"/>
    <s v="28,886.24"/>
    <s v="87,283.44"/>
    <m/>
    <s v="-181786457"/>
    <n v="-16252.589999999997"/>
    <n v="-3413.0438999999992"/>
    <n v="-5378.7599999999984"/>
    <n v="1965.7160999999992"/>
  </r>
  <r>
    <s v="Kentucky Power - Gen"/>
    <x v="10"/>
    <s v="Total Company"/>
    <s v="REG TAX  / SL TAX"/>
    <s v="2001"/>
    <x v="10"/>
    <x v="25"/>
    <m/>
    <s v="12,749.98"/>
    <s v="38,525.67"/>
    <s v="0.00"/>
    <s v="-5,378.76"/>
    <s v="00.3309"/>
    <s v="7,371.22"/>
    <s v="22,273.08"/>
    <m/>
    <s v="-181786457"/>
    <n v="-16252.589999999997"/>
    <n v="-3413.0438999999992"/>
    <n v="-5378.7599999999993"/>
    <n v="1965.7161000000001"/>
  </r>
  <r>
    <s v="Kentucky Power - Gen"/>
    <x v="1"/>
    <s v="Total Company"/>
    <s v="REG TAX  / SL TAX"/>
    <s v="2001"/>
    <x v="10"/>
    <x v="25"/>
    <m/>
    <s v="23,507.49"/>
    <s v="71,030.85"/>
    <s v="0.00"/>
    <s v="-5,378.76"/>
    <s v="00.3309"/>
    <s v="18,128.73"/>
    <s v="54,778.26"/>
    <m/>
    <s v="-181786457"/>
    <n v="-16252.590000000004"/>
    <n v="-3413.0439000000006"/>
    <n v="-5378.760000000002"/>
    <n v="1965.7161000000015"/>
  </r>
  <r>
    <s v="Kentucky Power - Gen"/>
    <x v="3"/>
    <s v="Total Company"/>
    <s v="REG TAX  / SL TAX"/>
    <s v="2001"/>
    <x v="10"/>
    <x v="25"/>
    <m/>
    <s v="39,643.76"/>
    <s v="119,788.62"/>
    <s v="0.00"/>
    <s v="-5,378.76"/>
    <s v="00.3309"/>
    <s v="34,265.00"/>
    <s v="103,536.03"/>
    <m/>
    <s v="-181786457"/>
    <n v="-16252.589999999997"/>
    <n v="-3413.0438999999992"/>
    <n v="-5378.760000000002"/>
    <n v="1965.7161000000028"/>
  </r>
  <r>
    <s v="Kentucky Power - Gen"/>
    <x v="0"/>
    <s v="Total Company"/>
    <s v="REG TAX  / SL TAX"/>
    <s v="2001"/>
    <x v="10"/>
    <x v="25"/>
    <m/>
    <s v="50,401.28"/>
    <s v="152,293.80"/>
    <s v="0.00"/>
    <s v="-5,378.76"/>
    <s v="00.3309"/>
    <s v="45,022.52"/>
    <s v="136,041.21"/>
    <m/>
    <s v="-181786457"/>
    <n v="-16252.589999999997"/>
    <n v="-3413.0438999999992"/>
    <n v="-5378.760000000002"/>
    <n v="1965.7161000000028"/>
  </r>
  <r>
    <s v="Kentucky Power - Distr"/>
    <x v="7"/>
    <s v="Total Company"/>
    <s v="REG TAX  / SL TAX"/>
    <s v="2008"/>
    <x v="1"/>
    <x v="6"/>
    <m/>
    <s v="4,925.57"/>
    <s v="14,073.05"/>
    <s v="0.00"/>
    <s v="-4,925.57"/>
    <s v="00.3500"/>
    <s v="0.00"/>
    <s v="0.00"/>
    <m/>
    <s v="-181786549"/>
    <n v="-14073.05"/>
    <n v="-2955.3404999999998"/>
    <n v="-4925.57"/>
    <n v="1970.2294999999999"/>
  </r>
  <r>
    <s v="Kentucky Power - Transm"/>
    <x v="15"/>
    <s v="Total Company"/>
    <s v="REG TAX  / SL TAX"/>
    <s v="1994 - Q4"/>
    <x v="9"/>
    <x v="31"/>
    <m/>
    <s v="102,001.29"/>
    <s v="291,431.77"/>
    <s v="0.00"/>
    <s v="-4,938.91"/>
    <s v="00.3500"/>
    <s v="97,062.38"/>
    <s v="277,320.62"/>
    <m/>
    <s v="-181785082"/>
    <n v="-14111.150000000023"/>
    <n v="-2963.341500000005"/>
    <n v="-4938.9099999999889"/>
    <n v="1975.5684999999839"/>
  </r>
  <r>
    <s v="Kentucky Power - Transm"/>
    <x v="0"/>
    <s v="Total Company"/>
    <s v="REG TAX  / SL TAX"/>
    <s v="1994 - Q4"/>
    <x v="9"/>
    <x v="31"/>
    <m/>
    <s v="82,245.65"/>
    <s v="234,987.17"/>
    <s v="0.00"/>
    <s v="-4,938.91"/>
    <s v="00.3500"/>
    <s v="77,306.74"/>
    <s v="220,876.02"/>
    <m/>
    <s v="-181785082"/>
    <n v="-14111.150000000023"/>
    <n v="-2963.341500000005"/>
    <n v="-4938.9099999999889"/>
    <n v="1975.5684999999839"/>
  </r>
  <r>
    <s v="Kentucky Power - Transm"/>
    <x v="1"/>
    <s v="Total Company"/>
    <s v="REG TAX  / SL TAX"/>
    <s v="1994 - Q4"/>
    <x v="9"/>
    <x v="31"/>
    <m/>
    <s v="57,551.10"/>
    <s v="164,431.42"/>
    <s v="0.00"/>
    <s v="-4,938.91"/>
    <s v="00.3500"/>
    <s v="52,612.19"/>
    <s v="150,320.27"/>
    <m/>
    <s v="-181785082"/>
    <n v="-14111.150000000023"/>
    <n v="-2963.341500000005"/>
    <n v="-4938.9099999999962"/>
    <n v="1975.5684999999912"/>
  </r>
  <r>
    <s v="Kentucky Power - Transm"/>
    <x v="6"/>
    <s v="Total Company"/>
    <s v="REG TAX  / SL TAX"/>
    <s v="1994 - Q4"/>
    <x v="9"/>
    <x v="31"/>
    <m/>
    <s v="37,795.46"/>
    <s v="107,986.82"/>
    <s v="0.00"/>
    <s v="-4,938.91"/>
    <s v="00.3500"/>
    <s v="32,856.55"/>
    <s v="93,875.67"/>
    <m/>
    <s v="-181785082"/>
    <n v="-14111.150000000009"/>
    <n v="-2963.3415000000018"/>
    <n v="-4938.9099999999962"/>
    <n v="1975.5684999999944"/>
  </r>
  <r>
    <s v="Kentucky Power - Transm"/>
    <x v="10"/>
    <s v="Total Company"/>
    <s v="REG TAX  / SL TAX"/>
    <s v="1994 - Q4"/>
    <x v="9"/>
    <x v="31"/>
    <m/>
    <s v="47,673.28"/>
    <s v="136,209.12"/>
    <s v="0.00"/>
    <s v="-4,938.91"/>
    <s v="00.3500"/>
    <s v="42,734.37"/>
    <s v="122,097.97"/>
    <m/>
    <s v="-181785082"/>
    <n v="-14111.149999999994"/>
    <n v="-2963.3414999999986"/>
    <n v="-4938.9099999999962"/>
    <n v="1975.5684999999976"/>
  </r>
  <r>
    <s v="Kentucky Power - Transm"/>
    <x v="4"/>
    <s v="Total Company"/>
    <s v="REG TAX  / SL TAX"/>
    <s v="1994 - Q4"/>
    <x v="9"/>
    <x v="31"/>
    <m/>
    <s v="67,428.92"/>
    <s v="192,653.72"/>
    <s v="0.00"/>
    <s v="-4,938.91"/>
    <s v="00.3500"/>
    <s v="62,490.01"/>
    <s v="178,542.57"/>
    <m/>
    <s v="-181785082"/>
    <n v="-14111.149999999994"/>
    <n v="-2963.3414999999986"/>
    <n v="-4938.9099999999962"/>
    <n v="1975.5684999999976"/>
  </r>
  <r>
    <s v="Kentucky Power - Transm"/>
    <x v="12"/>
    <s v="Total Company"/>
    <s v="REG TAX  / SL TAX"/>
    <s v="1994 - Q4"/>
    <x v="9"/>
    <x v="31"/>
    <m/>
    <s v="97,062.38"/>
    <s v="277,320.62"/>
    <s v="0.00"/>
    <s v="-4,938.91"/>
    <s v="00.3500"/>
    <s v="92,123.47"/>
    <s v="263,209.47"/>
    <m/>
    <s v="-181785082"/>
    <n v="-14111.150000000023"/>
    <n v="-2963.341500000005"/>
    <n v="-4938.9100000000035"/>
    <n v="1975.5684999999985"/>
  </r>
  <r>
    <s v="Kentucky Power - Transm"/>
    <x v="7"/>
    <s v="Total Company"/>
    <s v="REG TAX  / SL TAX"/>
    <s v="1994 - Q4"/>
    <x v="9"/>
    <x v="31"/>
    <m/>
    <s v="32,856.55"/>
    <s v="93,875.67"/>
    <s v="0.00"/>
    <s v="-4,938.91"/>
    <s v="00.3500"/>
    <s v="27,917.64"/>
    <s v="79,764.52"/>
    <m/>
    <s v="-181785082"/>
    <n v="-14111.149999999994"/>
    <n v="-2963.3414999999986"/>
    <n v="-4938.9100000000035"/>
    <n v="1975.5685000000049"/>
  </r>
  <r>
    <s v="Kentucky Power - Transm"/>
    <x v="8"/>
    <s v="Total Company"/>
    <s v="REG TAX  / SL TAX"/>
    <s v="1994 - Q4"/>
    <x v="9"/>
    <x v="31"/>
    <m/>
    <s v="42,734.37"/>
    <s v="122,097.97"/>
    <s v="0.00"/>
    <s v="-4,938.91"/>
    <s v="00.3500"/>
    <s v="37,795.46"/>
    <s v="107,986.82"/>
    <m/>
    <s v="-181785082"/>
    <n v="-14111.149999999994"/>
    <n v="-2963.3414999999986"/>
    <n v="-4938.9100000000035"/>
    <n v="1975.5685000000049"/>
  </r>
  <r>
    <s v="Kentucky Power - Transm"/>
    <x v="9"/>
    <s v="Total Company"/>
    <s v="REG TAX  / SL TAX"/>
    <s v="1994 - Q4"/>
    <x v="9"/>
    <x v="31"/>
    <m/>
    <s v="52,612.19"/>
    <s v="150,320.27"/>
    <s v="0.00"/>
    <s v="-4,938.91"/>
    <s v="00.3500"/>
    <s v="47,673.28"/>
    <s v="136,209.12"/>
    <m/>
    <s v="-181785082"/>
    <n v="-14111.149999999994"/>
    <n v="-2963.3414999999986"/>
    <n v="-4938.9100000000035"/>
    <n v="1975.5685000000049"/>
  </r>
  <r>
    <s v="Kentucky Power - Transm"/>
    <x v="5"/>
    <s v="Total Company"/>
    <s v="REG TAX  / SL TAX"/>
    <s v="1994 - Q4"/>
    <x v="9"/>
    <x v="31"/>
    <m/>
    <s v="62,490.01"/>
    <s v="178,542.57"/>
    <s v="0.00"/>
    <s v="-4,938.91"/>
    <s v="00.3500"/>
    <s v="57,551.10"/>
    <s v="164,431.42"/>
    <m/>
    <s v="-181785082"/>
    <n v="-14111.149999999994"/>
    <n v="-2963.3414999999986"/>
    <n v="-4938.9100000000035"/>
    <n v="1975.5685000000049"/>
  </r>
  <r>
    <s v="Kentucky Power - Transm"/>
    <x v="3"/>
    <s v="Total Company"/>
    <s v="REG TAX  / SL TAX"/>
    <s v="1994 - Q4"/>
    <x v="9"/>
    <x v="31"/>
    <m/>
    <s v="72,367.83"/>
    <s v="206,764.87"/>
    <s v="0.00"/>
    <s v="-4,938.91"/>
    <s v="00.3500"/>
    <s v="67,428.92"/>
    <s v="192,653.72"/>
    <m/>
    <s v="-181785082"/>
    <n v="-14111.149999999994"/>
    <n v="-2963.3414999999986"/>
    <n v="-4938.9100000000035"/>
    <n v="1975.5685000000049"/>
  </r>
  <r>
    <s v="Kentucky Power - Transm"/>
    <x v="2"/>
    <s v="Total Company"/>
    <s v="REG TAX  / SL TAX"/>
    <s v="1994 - Q4"/>
    <x v="9"/>
    <x v="31"/>
    <m/>
    <s v="77,306.74"/>
    <s v="220,876.02"/>
    <s v="0.00"/>
    <s v="-4,938.91"/>
    <s v="00.3500"/>
    <s v="72,367.83"/>
    <s v="206,764.87"/>
    <m/>
    <s v="-181785082"/>
    <n v="-14111.149999999994"/>
    <n v="-2963.3414999999986"/>
    <n v="-4938.9100000000035"/>
    <n v="1975.5685000000049"/>
  </r>
  <r>
    <s v="Kentucky Power - Transm"/>
    <x v="13"/>
    <s v="Total Company"/>
    <s v="REG TAX  / SL TAX"/>
    <s v="1994 - Q4"/>
    <x v="9"/>
    <x v="31"/>
    <m/>
    <s v="87,184.56"/>
    <s v="249,098.32"/>
    <s v="0.00"/>
    <s v="-4,938.91"/>
    <s v="00.3500"/>
    <s v="82,245.65"/>
    <s v="234,987.17"/>
    <m/>
    <s v="-181785082"/>
    <n v="-14111.149999999994"/>
    <n v="-2963.3414999999986"/>
    <n v="-4938.9100000000035"/>
    <n v="1975.5685000000049"/>
  </r>
  <r>
    <s v="Kentucky Power - Transm"/>
    <x v="11"/>
    <s v="Total Company"/>
    <s v="REG TAX  / SL TAX"/>
    <s v="1994 - Q4"/>
    <x v="9"/>
    <x v="31"/>
    <m/>
    <n v="106940.2"/>
    <n v="305542.92"/>
    <n v="0"/>
    <n v="-4938.91"/>
    <n v="0.35"/>
    <n v="102001.29"/>
    <n v="291431.77"/>
    <m/>
    <s v="-181785082"/>
    <n v="-14111.149999999965"/>
    <n v="-2963.3414999999927"/>
    <n v="-4938.9100000000035"/>
    <n v="1975.5685000000108"/>
  </r>
  <r>
    <s v="Kentucky Power - Transm"/>
    <x v="14"/>
    <s v="Total Company"/>
    <s v="REG TAX  / SL TAX"/>
    <s v="1994 - Q4"/>
    <x v="9"/>
    <x v="31"/>
    <m/>
    <s v="92,123.47"/>
    <s v="263,209.47"/>
    <s v="0.00"/>
    <s v="-4,938.91"/>
    <s v="00.3500"/>
    <s v="87,184.56"/>
    <s v="249,098.32"/>
    <m/>
    <s v="-181785082"/>
    <n v="-14111.149999999965"/>
    <n v="-2963.3414999999927"/>
    <n v="-4938.9100000000035"/>
    <n v="1975.5685000000108"/>
  </r>
  <r>
    <s v="Kentucky Power - Transm"/>
    <x v="11"/>
    <s v="Total Company"/>
    <s v="REG TAX  / SL TAX"/>
    <s v="2007"/>
    <x v="6"/>
    <x v="6"/>
    <m/>
    <n v="74690.7"/>
    <n v="213401.98"/>
    <n v="0"/>
    <n v="-4947.13"/>
    <n v="0.35"/>
    <n v="69743.570000000007"/>
    <n v="199267.32"/>
    <m/>
    <s v="-181785180"/>
    <n v="-14134.660000000003"/>
    <n v="-2968.2786000000006"/>
    <n v="-4947.1299999999901"/>
    <n v="1978.8513999999896"/>
  </r>
  <r>
    <s v="Kentucky Power - Transm"/>
    <x v="3"/>
    <s v="Total Company"/>
    <s v="REG TAX  / SL TAX"/>
    <s v="2007"/>
    <x v="6"/>
    <x v="6"/>
    <m/>
    <s v="40,060.79"/>
    <s v="114,459.36"/>
    <s v="0.00"/>
    <s v="-4,947.13"/>
    <s v="00.3500"/>
    <s v="35,113.66"/>
    <s v="100,324.70"/>
    <m/>
    <s v="-181785180"/>
    <n v="-14134.660000000003"/>
    <n v="-2968.2786000000006"/>
    <n v="-4947.1299999999974"/>
    <n v="1978.8513999999968"/>
  </r>
  <r>
    <s v="Kentucky Power - Transm"/>
    <x v="2"/>
    <s v="Total Company"/>
    <s v="REG TAX  / SL TAX"/>
    <s v="2007"/>
    <x v="6"/>
    <x v="6"/>
    <m/>
    <s v="45,007.92"/>
    <s v="128,594.02"/>
    <s v="0.00"/>
    <s v="-4,947.13"/>
    <s v="00.3500"/>
    <s v="40,060.79"/>
    <s v="114,459.36"/>
    <m/>
    <s v="-181785180"/>
    <n v="-14134.660000000003"/>
    <n v="-2968.2786000000006"/>
    <n v="-4947.1299999999974"/>
    <n v="1978.8513999999968"/>
  </r>
  <r>
    <s v="Kentucky Power - Transm"/>
    <x v="13"/>
    <s v="Total Company"/>
    <s v="REG TAX  / SL TAX"/>
    <s v="2007"/>
    <x v="6"/>
    <x v="6"/>
    <m/>
    <s v="54,902.18"/>
    <s v="156,863.34"/>
    <s v="0.00"/>
    <s v="-4,947.13"/>
    <s v="00.3500"/>
    <s v="49,955.05"/>
    <s v="142,728.68"/>
    <m/>
    <s v="-181785180"/>
    <n v="-14134.660000000003"/>
    <n v="-2968.2786000000006"/>
    <n v="-4947.1299999999974"/>
    <n v="1978.8513999999968"/>
  </r>
  <r>
    <s v="Kentucky Power - Transm"/>
    <x v="14"/>
    <s v="Total Company"/>
    <s v="REG TAX  / SL TAX"/>
    <s v="2007"/>
    <x v="6"/>
    <x v="6"/>
    <m/>
    <s v="59,849.31"/>
    <s v="170,998.00"/>
    <s v="0.00"/>
    <s v="-4,947.13"/>
    <s v="00.3500"/>
    <s v="54,902.18"/>
    <s v="156,863.34"/>
    <m/>
    <s v="-181785180"/>
    <n v="-14134.660000000003"/>
    <n v="-2968.2786000000006"/>
    <n v="-4947.1299999999974"/>
    <n v="1978.8513999999968"/>
  </r>
  <r>
    <s v="Kentucky Power - Transm"/>
    <x v="6"/>
    <s v="Total Company"/>
    <s v="REG TAX  / SL TAX"/>
    <s v="2007"/>
    <x v="6"/>
    <x v="6"/>
    <m/>
    <s v="5,430.86"/>
    <s v="15,516.74"/>
    <s v="0.00"/>
    <s v="-4,947.13"/>
    <s v="00.3500"/>
    <s v="483.73"/>
    <s v="1,382.08"/>
    <m/>
    <s v="-181785180"/>
    <n v="-14134.66"/>
    <n v="-2968.2785999999996"/>
    <n v="-4947.1299999999992"/>
    <n v="1978.8513999999996"/>
  </r>
  <r>
    <s v="Kentucky Power - Transm"/>
    <x v="10"/>
    <s v="Total Company"/>
    <s v="REG TAX  / SL TAX"/>
    <s v="2007"/>
    <x v="6"/>
    <x v="6"/>
    <m/>
    <s v="15,325.13"/>
    <s v="43,786.06"/>
    <s v="0.00"/>
    <s v="-4,947.13"/>
    <s v="00.3500"/>
    <s v="10,378.00"/>
    <s v="29,651.40"/>
    <m/>
    <s v="-181785180"/>
    <n v="-14134.659999999996"/>
    <n v="-2968.2785999999992"/>
    <n v="-4947.1299999999992"/>
    <n v="1978.8514"/>
  </r>
  <r>
    <s v="Kentucky Power - Transm"/>
    <x v="5"/>
    <s v="Total Company"/>
    <s v="REG TAX  / SL TAX"/>
    <s v="2007"/>
    <x v="6"/>
    <x v="6"/>
    <m/>
    <s v="30,166.53"/>
    <s v="86,190.04"/>
    <s v="0.00"/>
    <s v="-4,947.13"/>
    <s v="00.3500"/>
    <s v="25,219.40"/>
    <s v="72,055.38"/>
    <m/>
    <s v="-181785180"/>
    <n v="-14134.659999999989"/>
    <n v="-2968.2785999999974"/>
    <n v="-4947.1299999999974"/>
    <n v="1978.8514"/>
  </r>
  <r>
    <s v="Kentucky Power - Transm"/>
    <x v="1"/>
    <s v="Total Company"/>
    <s v="REG TAX  / SL TAX"/>
    <s v="2007"/>
    <x v="6"/>
    <x v="6"/>
    <m/>
    <s v="25,219.40"/>
    <s v="72,055.38"/>
    <s v="0.00"/>
    <s v="-4,947.13"/>
    <s v="00.3500"/>
    <s v="20,272.27"/>
    <s v="57,920.72"/>
    <m/>
    <s v="-181785180"/>
    <n v="-14134.660000000003"/>
    <n v="-2968.2786000000006"/>
    <n v="-4947.130000000001"/>
    <n v="1978.8514000000005"/>
  </r>
  <r>
    <s v="Kentucky Power - Transm"/>
    <x v="4"/>
    <s v="Total Company"/>
    <s v="REG TAX  / SL TAX"/>
    <s v="2007"/>
    <x v="6"/>
    <x v="6"/>
    <m/>
    <s v="35,113.66"/>
    <s v="100,324.70"/>
    <s v="0.00"/>
    <s v="-4,947.13"/>
    <s v="00.3500"/>
    <s v="30,166.53"/>
    <s v="86,190.04"/>
    <m/>
    <s v="-181785180"/>
    <n v="-14134.660000000003"/>
    <n v="-2968.2786000000006"/>
    <n v="-4947.1300000000047"/>
    <n v="1978.8514000000041"/>
  </r>
  <r>
    <s v="Kentucky Power - Transm"/>
    <x v="12"/>
    <s v="Total Company"/>
    <s v="REG TAX  / SL TAX"/>
    <s v="2007"/>
    <x v="6"/>
    <x v="6"/>
    <m/>
    <s v="64,796.44"/>
    <s v="185,132.66"/>
    <s v="0.00"/>
    <s v="-4,947.13"/>
    <s v="00.3500"/>
    <s v="59,849.31"/>
    <s v="170,998.00"/>
    <m/>
    <s v="-181785180"/>
    <n v="-14134.660000000003"/>
    <n v="-2968.2786000000006"/>
    <n v="-4947.1300000000047"/>
    <n v="1978.8514000000041"/>
  </r>
  <r>
    <s v="Kentucky Power - Transm"/>
    <x v="15"/>
    <s v="Total Company"/>
    <s v="REG TAX  / SL TAX"/>
    <s v="2007"/>
    <x v="6"/>
    <x v="6"/>
    <m/>
    <s v="69,743.57"/>
    <s v="199,267.32"/>
    <s v="0.00"/>
    <s v="-4,947.13"/>
    <s v="00.3500"/>
    <s v="64,796.44"/>
    <s v="185,132.66"/>
    <m/>
    <s v="-181785180"/>
    <n v="-14134.660000000003"/>
    <n v="-2968.2786000000006"/>
    <n v="-4947.1300000000047"/>
    <n v="1978.8514000000041"/>
  </r>
  <r>
    <s v="Kentucky Power - Transm"/>
    <x v="0"/>
    <s v="Total Company"/>
    <s v="REG TAX  / SL TAX"/>
    <s v="2007"/>
    <x v="6"/>
    <x v="6"/>
    <m/>
    <s v="49,955.05"/>
    <s v="142,728.68"/>
    <s v="0.00"/>
    <s v="-4,947.13"/>
    <s v="00.3500"/>
    <s v="45,007.92"/>
    <s v="128,594.02"/>
    <m/>
    <s v="-181785180"/>
    <n v="-14134.659999999989"/>
    <n v="-2968.2785999999974"/>
    <n v="-4947.1300000000047"/>
    <n v="1978.8514000000073"/>
  </r>
  <r>
    <s v="Kentucky Power - Transm"/>
    <x v="8"/>
    <s v="Total Company"/>
    <s v="REG TAX  / SL TAX"/>
    <s v="2007"/>
    <x v="6"/>
    <x v="6"/>
    <m/>
    <s v="10,378.00"/>
    <s v="29,651.40"/>
    <s v="0.00"/>
    <s v="-4,947.14"/>
    <s v="00.3500"/>
    <s v="5,430.86"/>
    <s v="15,516.74"/>
    <m/>
    <s v="-181785180"/>
    <n v="-14134.660000000002"/>
    <n v="-2968.2786000000001"/>
    <n v="-4947.1400000000003"/>
    <n v="1978.8614000000002"/>
  </r>
  <r>
    <s v="Kentucky Power - Transm"/>
    <x v="9"/>
    <s v="Total Company"/>
    <s v="REG TAX  / SL TAX"/>
    <s v="2007"/>
    <x v="6"/>
    <x v="6"/>
    <m/>
    <s v="20,272.27"/>
    <s v="57,920.72"/>
    <s v="0.00"/>
    <s v="-4,947.14"/>
    <s v="00.3500"/>
    <s v="15,325.13"/>
    <s v="43,786.06"/>
    <m/>
    <s v="-181785180"/>
    <n v="-14134.660000000003"/>
    <n v="-2968.2786000000006"/>
    <n v="-4947.1400000000012"/>
    <n v="1978.8614000000007"/>
  </r>
  <r>
    <s v="Kentucky Power - Gen"/>
    <x v="14"/>
    <s v="Total Company"/>
    <s v="REG TAX  / SL TAX"/>
    <s v="2011 100%"/>
    <x v="4"/>
    <x v="14"/>
    <m/>
    <s v="115,000.29"/>
    <s v="328,572.27"/>
    <s v="0.00"/>
    <s v="-5,029.07"/>
    <s v="00.3500"/>
    <s v="109,971.22"/>
    <s v="314,203.50"/>
    <m/>
    <s v="-181786450"/>
    <n v="-14368.770000000019"/>
    <n v="-3017.4417000000039"/>
    <n v="-5029.0699999999924"/>
    <n v="2011.6282999999885"/>
  </r>
  <r>
    <s v="Kentucky Power - Gen"/>
    <x v="15"/>
    <s v="Total Company"/>
    <s v="REG TAX  / SL TAX"/>
    <s v="2011 100%"/>
    <x v="4"/>
    <x v="14"/>
    <m/>
    <s v="125,058.43"/>
    <s v="357,309.81"/>
    <s v="0.00"/>
    <s v="-5,029.07"/>
    <s v="00.3500"/>
    <s v="120,029.36"/>
    <s v="342,941.04"/>
    <m/>
    <s v="-181786450"/>
    <n v="-14368.770000000019"/>
    <n v="-3017.4417000000039"/>
    <n v="-5029.0699999999924"/>
    <n v="2011.6282999999885"/>
  </r>
  <r>
    <s v="Kentucky Power - Gen"/>
    <x v="9"/>
    <s v="Total Company"/>
    <s v="REG TAX  / SL TAX"/>
    <s v="2011 100%"/>
    <x v="4"/>
    <x v="14"/>
    <m/>
    <s v="74,767.73"/>
    <s v="213,622.11"/>
    <s v="0.00"/>
    <s v="-5,029.07"/>
    <s v="00.3500"/>
    <s v="69,738.66"/>
    <s v="199,253.34"/>
    <m/>
    <s v="-181786450"/>
    <n v="-14368.76999999999"/>
    <n v="-3017.4416999999976"/>
    <n v="-5029.0699999999924"/>
    <n v="2011.6282999999949"/>
  </r>
  <r>
    <s v="Kentucky Power - Gen"/>
    <x v="5"/>
    <s v="Total Company"/>
    <s v="REG TAX  / SL TAX"/>
    <s v="2011 100%"/>
    <x v="4"/>
    <x v="14"/>
    <m/>
    <s v="84,825.87"/>
    <s v="242,359.65"/>
    <s v="0.00"/>
    <s v="-5,029.07"/>
    <s v="00.3500"/>
    <s v="79,796.80"/>
    <s v="227,990.88"/>
    <m/>
    <s v="-181786450"/>
    <n v="-14368.76999999999"/>
    <n v="-3017.4416999999976"/>
    <n v="-5029.0699999999924"/>
    <n v="2011.6282999999949"/>
  </r>
  <r>
    <s v="Kentucky Power - Gen"/>
    <x v="3"/>
    <s v="Total Company"/>
    <s v="REG TAX  / SL TAX"/>
    <s v="2011 100%"/>
    <x v="4"/>
    <x v="14"/>
    <m/>
    <s v="94,884.01"/>
    <s v="271,097.19"/>
    <s v="0.00"/>
    <s v="-5,029.07"/>
    <s v="00.3500"/>
    <s v="89,854.94"/>
    <s v="256,728.42"/>
    <m/>
    <s v="-181786450"/>
    <n v="-14368.76999999999"/>
    <n v="-3017.4416999999976"/>
    <n v="-5029.0699999999924"/>
    <n v="2011.6282999999949"/>
  </r>
  <r>
    <s v="Kentucky Power - Gen"/>
    <x v="8"/>
    <s v="Total Company"/>
    <s v="REG TAX  / SL TAX"/>
    <s v="2011 100%"/>
    <x v="4"/>
    <x v="14"/>
    <m/>
    <s v="64,709.59"/>
    <s v="184,884.57"/>
    <s v="0.00"/>
    <s v="-5,029.07"/>
    <s v="00.3500"/>
    <s v="59,680.52"/>
    <s v="170,515.80"/>
    <m/>
    <s v="-181786450"/>
    <n v="-14368.770000000019"/>
    <n v="-3017.4417000000039"/>
    <n v="-5029.07"/>
    <n v="2011.6282999999958"/>
  </r>
  <r>
    <s v="Kentucky Power - Gen"/>
    <x v="0"/>
    <s v="Total Company"/>
    <s v="REG TAX  / SL TAX"/>
    <s v="2011 100%"/>
    <x v="4"/>
    <x v="14"/>
    <m/>
    <s v="104,942.15"/>
    <s v="299,834.73"/>
    <s v="0.00"/>
    <s v="-5,029.07"/>
    <s v="00.3500"/>
    <s v="99,913.08"/>
    <s v="285,465.96"/>
    <m/>
    <s v="-181786450"/>
    <n v="-14368.76999999996"/>
    <n v="-3017.4416999999917"/>
    <n v="-5029.0699999999924"/>
    <n v="2011.6283000000008"/>
  </r>
  <r>
    <s v="Kentucky Power - Gen"/>
    <x v="7"/>
    <s v="Total Company"/>
    <s v="REG TAX  / SL TAX"/>
    <s v="2011 100%"/>
    <x v="4"/>
    <x v="14"/>
    <m/>
    <s v="54,651.45"/>
    <s v="156,147.03"/>
    <s v="0.00"/>
    <s v="-5,029.07"/>
    <s v="00.3500"/>
    <s v="49,622.38"/>
    <s v="141,778.26"/>
    <m/>
    <s v="-181786450"/>
    <n v="-14368.76999999999"/>
    <n v="-3017.4416999999976"/>
    <n v="-5029.07"/>
    <n v="2011.6283000000021"/>
  </r>
  <r>
    <s v="Kentucky Power - Gen"/>
    <x v="6"/>
    <s v="Total Company"/>
    <s v="REG TAX  / SL TAX"/>
    <s v="2011 100%"/>
    <x v="4"/>
    <x v="14"/>
    <m/>
    <s v="59,680.52"/>
    <s v="170,515.80"/>
    <s v="0.00"/>
    <s v="-5,029.07"/>
    <s v="00.3500"/>
    <s v="54,651.45"/>
    <s v="156,147.03"/>
    <m/>
    <s v="-181786450"/>
    <n v="-14368.76999999999"/>
    <n v="-3017.4416999999976"/>
    <n v="-5029.07"/>
    <n v="2011.6283000000021"/>
  </r>
  <r>
    <s v="Kentucky Power - Gen"/>
    <x v="11"/>
    <s v="Total Company"/>
    <s v="REG TAX  / SL TAX"/>
    <s v="2011 100%"/>
    <x v="4"/>
    <x v="14"/>
    <m/>
    <n v="130087.5"/>
    <n v="371678.58"/>
    <n v="0"/>
    <n v="-5029.07"/>
    <n v="0.35"/>
    <n v="125058.43"/>
    <n v="357309.81"/>
    <m/>
    <s v="-181786450"/>
    <n v="-14368.770000000019"/>
    <n v="-3017.4417000000039"/>
    <n v="-5029.070000000007"/>
    <n v="2011.628300000003"/>
  </r>
  <r>
    <s v="Kentucky Power - Gen"/>
    <x v="13"/>
    <s v="Total Company"/>
    <s v="REG TAX  / SL TAX"/>
    <s v="2011 100%"/>
    <x v="4"/>
    <x v="14"/>
    <m/>
    <s v="109,971.22"/>
    <s v="314,203.50"/>
    <s v="0.00"/>
    <s v="-5,029.07"/>
    <s v="00.3500"/>
    <s v="104,942.15"/>
    <s v="299,834.73"/>
    <m/>
    <s v="-181786450"/>
    <n v="-14368.770000000019"/>
    <n v="-3017.4417000000039"/>
    <n v="-5029.070000000007"/>
    <n v="2011.628300000003"/>
  </r>
  <r>
    <s v="Kentucky Power - Gen"/>
    <x v="1"/>
    <s v="Total Company"/>
    <s v="REG TAX  / SL TAX"/>
    <s v="2011 100%"/>
    <x v="4"/>
    <x v="14"/>
    <m/>
    <s v="79,796.80"/>
    <s v="227,990.88"/>
    <s v="0.00"/>
    <s v="-5,029.07"/>
    <s v="00.3500"/>
    <s v="74,767.73"/>
    <s v="213,622.11"/>
    <m/>
    <s v="-181786450"/>
    <n v="-14368.770000000019"/>
    <n v="-3017.4417000000039"/>
    <n v="-5029.070000000007"/>
    <n v="2011.628300000003"/>
  </r>
  <r>
    <s v="Kentucky Power - Gen"/>
    <x v="4"/>
    <s v="Total Company"/>
    <s v="REG TAX  / SL TAX"/>
    <s v="2011 100%"/>
    <x v="4"/>
    <x v="14"/>
    <m/>
    <s v="89,854.94"/>
    <s v="256,728.42"/>
    <s v="0.00"/>
    <s v="-5,029.07"/>
    <s v="00.3500"/>
    <s v="84,825.87"/>
    <s v="242,359.65"/>
    <m/>
    <s v="-181786450"/>
    <n v="-14368.770000000019"/>
    <n v="-3017.4417000000039"/>
    <n v="-5029.070000000007"/>
    <n v="2011.628300000003"/>
  </r>
  <r>
    <s v="Kentucky Power - Gen"/>
    <x v="2"/>
    <s v="Total Company"/>
    <s v="REG TAX  / SL TAX"/>
    <s v="2011 100%"/>
    <x v="4"/>
    <x v="14"/>
    <m/>
    <s v="99,913.08"/>
    <s v="285,465.96"/>
    <s v="0.00"/>
    <s v="-5,029.07"/>
    <s v="00.3500"/>
    <s v="94,884.01"/>
    <s v="271,097.19"/>
    <m/>
    <s v="-181786450"/>
    <n v="-14368.770000000019"/>
    <n v="-3017.4417000000039"/>
    <n v="-5029.070000000007"/>
    <n v="2011.628300000003"/>
  </r>
  <r>
    <s v="Kentucky Power - Gen"/>
    <x v="10"/>
    <s v="Total Company"/>
    <s v="REG TAX  / SL TAX"/>
    <s v="2011 100%"/>
    <x v="4"/>
    <x v="14"/>
    <m/>
    <s v="69,738.66"/>
    <s v="199,253.34"/>
    <s v="0.00"/>
    <s v="-5,029.07"/>
    <s v="00.3500"/>
    <s v="64,709.59"/>
    <s v="184,884.57"/>
    <m/>
    <s v="-181786450"/>
    <n v="-14368.76999999999"/>
    <n v="-3017.4416999999976"/>
    <n v="-5029.070000000007"/>
    <n v="2011.6283000000094"/>
  </r>
  <r>
    <s v="Kentucky Power - Gen"/>
    <x v="12"/>
    <s v="Total Company"/>
    <s v="REG TAX  / SL TAX"/>
    <s v="2011 100%"/>
    <x v="4"/>
    <x v="14"/>
    <m/>
    <s v="120,029.36"/>
    <s v="342,941.04"/>
    <s v="0.00"/>
    <s v="-5,029.07"/>
    <s v="00.3500"/>
    <s v="115,000.29"/>
    <s v="328,572.27"/>
    <m/>
    <s v="-181786450"/>
    <n v="-14368.76999999996"/>
    <n v="-3017.4416999999917"/>
    <n v="-5029.070000000007"/>
    <n v="2011.6283000000153"/>
  </r>
  <r>
    <s v="Kentucky Power - Gen"/>
    <x v="4"/>
    <s v="Total Company"/>
    <s v="REG TAX  / SL TAX"/>
    <s v="2002"/>
    <x v="8"/>
    <x v="3"/>
    <m/>
    <s v="52,199.88"/>
    <s v="163,994.62"/>
    <s v="0.00"/>
    <s v="-5,912.58"/>
    <s v="00.3183"/>
    <s v="46,287.30"/>
    <s v="145,419.25"/>
    <m/>
    <s v="-181786330"/>
    <n v="-18575.369999999995"/>
    <n v="-3900.8276999999989"/>
    <n v="-5912.5799999999945"/>
    <n v="2011.7522999999956"/>
  </r>
  <r>
    <s v="Kentucky Power - Gen"/>
    <x v="6"/>
    <s v="Total Company"/>
    <s v="REG TAX  / SL TAX"/>
    <s v="2002"/>
    <x v="8"/>
    <x v="3"/>
    <m/>
    <s v="16,724.37"/>
    <s v="52,542.40"/>
    <s v="0.00"/>
    <s v="-5,912.58"/>
    <s v="00.3183"/>
    <s v="10,811.79"/>
    <s v="33,967.03"/>
    <m/>
    <s v="-181786330"/>
    <n v="-18575.370000000003"/>
    <n v="-3900.8277000000003"/>
    <n v="-5912.5799999999981"/>
    <n v="2011.7522999999978"/>
  </r>
  <r>
    <s v="Kentucky Power - Gen"/>
    <x v="1"/>
    <s v="Total Company"/>
    <s v="REG TAX  / SL TAX"/>
    <s v="2002"/>
    <x v="8"/>
    <x v="3"/>
    <m/>
    <s v="40,374.71"/>
    <s v="126,843.88"/>
    <s v="0.00"/>
    <s v="-5,912.58"/>
    <s v="00.3183"/>
    <s v="34,462.13"/>
    <s v="108,268.51"/>
    <m/>
    <s v="-181786330"/>
    <n v="-18575.37000000001"/>
    <n v="-3900.8277000000021"/>
    <n v="-5912.5800000000017"/>
    <n v="2011.7522999999997"/>
  </r>
  <r>
    <s v="Kentucky Power - Gen"/>
    <x v="10"/>
    <s v="Total Company"/>
    <s v="REG TAX  / SL TAX"/>
    <s v="2002"/>
    <x v="8"/>
    <x v="3"/>
    <m/>
    <s v="28,549.54"/>
    <s v="89,693.14"/>
    <s v="0.00"/>
    <s v="-5,912.58"/>
    <s v="00.3183"/>
    <s v="22,636.96"/>
    <s v="71,117.77"/>
    <m/>
    <s v="-181786330"/>
    <n v="-18575.369999999995"/>
    <n v="-3900.8276999999989"/>
    <n v="-5912.5800000000017"/>
    <n v="2011.7523000000028"/>
  </r>
  <r>
    <s v="Kentucky Power - Gen"/>
    <x v="0"/>
    <s v="Total Company"/>
    <s v="REG TAX  / SL TAX"/>
    <s v="2002"/>
    <x v="8"/>
    <x v="3"/>
    <m/>
    <s v="69,937.65"/>
    <s v="219,720.73"/>
    <s v="0.00"/>
    <s v="-5,912.59"/>
    <s v="00.3183"/>
    <s v="64,025.06"/>
    <s v="201,145.36"/>
    <m/>
    <s v="-181786330"/>
    <n v="-18575.370000000024"/>
    <n v="-3900.8277000000048"/>
    <n v="-5912.5899999999965"/>
    <n v="2011.7622999999917"/>
  </r>
  <r>
    <s v="Kentucky Power - Gen"/>
    <x v="9"/>
    <s v="Total Company"/>
    <s v="REG TAX  / SL TAX"/>
    <s v="2002"/>
    <x v="8"/>
    <x v="3"/>
    <m/>
    <s v="34,462.13"/>
    <s v="108,268.51"/>
    <s v="0.00"/>
    <s v="-5,912.59"/>
    <s v="00.3183"/>
    <s v="28,549.54"/>
    <s v="89,693.14"/>
    <m/>
    <s v="-181786330"/>
    <n v="-18575.369999999995"/>
    <n v="-3900.8276999999989"/>
    <n v="-5912.5899999999965"/>
    <n v="2011.7622999999976"/>
  </r>
  <r>
    <s v="Kentucky Power - Gen"/>
    <x v="2"/>
    <s v="Total Company"/>
    <s v="REG TAX  / SL TAX"/>
    <s v="2002"/>
    <x v="8"/>
    <x v="3"/>
    <m/>
    <s v="64,025.06"/>
    <s v="201,145.36"/>
    <s v="0.00"/>
    <s v="-5,912.59"/>
    <s v="00.3183"/>
    <s v="58,112.47"/>
    <s v="182,569.99"/>
    <m/>
    <s v="-181786330"/>
    <n v="-18575.369999999995"/>
    <n v="-3900.8276999999989"/>
    <n v="-5912.5899999999965"/>
    <n v="2011.7622999999976"/>
  </r>
  <r>
    <s v="Kentucky Power - Gen"/>
    <x v="8"/>
    <s v="Total Company"/>
    <s v="REG TAX  / SL TAX"/>
    <s v="2002"/>
    <x v="8"/>
    <x v="3"/>
    <m/>
    <s v="22,636.96"/>
    <s v="71,117.77"/>
    <s v="0.00"/>
    <s v="-5,912.59"/>
    <s v="00.3183"/>
    <s v="16,724.37"/>
    <s v="52,542.40"/>
    <m/>
    <s v="-181786330"/>
    <n v="-18575.370000000003"/>
    <n v="-3900.8277000000003"/>
    <n v="-5912.59"/>
    <n v="2011.7622999999999"/>
  </r>
  <r>
    <s v="Kentucky Power - Gen"/>
    <x v="7"/>
    <s v="Total Company"/>
    <s v="REG TAX  / SL TAX"/>
    <s v="2002"/>
    <x v="8"/>
    <x v="3"/>
    <m/>
    <s v="10,811.79"/>
    <s v="33,967.03"/>
    <s v="0.00"/>
    <s v="-5,912.59"/>
    <s v="00.3183"/>
    <s v="4,899.20"/>
    <s v="15,391.66"/>
    <m/>
    <s v="-181786330"/>
    <n v="-18575.37"/>
    <n v="-3900.8276999999998"/>
    <n v="-5912.5900000000011"/>
    <n v="2011.7623000000012"/>
  </r>
  <r>
    <s v="Kentucky Power - Gen"/>
    <x v="5"/>
    <s v="Total Company"/>
    <s v="REG TAX  / SL TAX"/>
    <s v="2002"/>
    <x v="8"/>
    <x v="3"/>
    <m/>
    <s v="46,287.30"/>
    <s v="145,419.25"/>
    <s v="0.00"/>
    <s v="-5,912.59"/>
    <s v="00.3183"/>
    <s v="40,374.71"/>
    <s v="126,843.88"/>
    <m/>
    <s v="-181786330"/>
    <n v="-18575.369999999995"/>
    <n v="-3900.8276999999989"/>
    <n v="-5912.5900000000038"/>
    <n v="2011.7623000000049"/>
  </r>
  <r>
    <s v="Kentucky Power - Gen"/>
    <x v="3"/>
    <s v="Total Company"/>
    <s v="REG TAX  / SL TAX"/>
    <s v="2002"/>
    <x v="8"/>
    <x v="3"/>
    <m/>
    <s v="58,112.47"/>
    <s v="182,569.99"/>
    <s v="0.00"/>
    <s v="-5,912.59"/>
    <s v="00.3183"/>
    <s v="52,199.88"/>
    <s v="163,994.62"/>
    <m/>
    <s v="-181786330"/>
    <n v="-18575.369999999995"/>
    <n v="-3900.8276999999989"/>
    <n v="-5912.5900000000038"/>
    <n v="2011.7623000000049"/>
  </r>
  <r>
    <s v="Kentucky Power - Transm"/>
    <x v="7"/>
    <s v="Total Company"/>
    <s v="REG TAX  / SL TAX"/>
    <s v="1982"/>
    <x v="26"/>
    <x v="9"/>
    <s v="Dec"/>
    <s v="17,882.55"/>
    <s v="44,067.51"/>
    <s v="0.00"/>
    <s v="-4,174.36"/>
    <s v="00.4058"/>
    <s v="13,708.19"/>
    <s v="33,780.73"/>
    <m/>
    <s v="-181784926"/>
    <n v="-10286.779999999999"/>
    <n v="-2160.2237999999998"/>
    <n v="-4174.3599999999988"/>
    <n v="2014.136199999999"/>
  </r>
  <r>
    <s v="Kentucky Power - Transm"/>
    <x v="8"/>
    <s v="Total Company"/>
    <s v="REG TAX  / SL TAX"/>
    <s v="1982"/>
    <x v="26"/>
    <x v="9"/>
    <s v="Dec"/>
    <s v="26,231.28"/>
    <s v="64,641.07"/>
    <s v="0.00"/>
    <s v="-4,174.36"/>
    <s v="00.4058"/>
    <s v="22,056.92"/>
    <s v="54,354.29"/>
    <m/>
    <s v="-181784926"/>
    <n v="-10286.779999999999"/>
    <n v="-2160.2237999999998"/>
    <n v="-4174.3600000000006"/>
    <n v="2014.1362000000008"/>
  </r>
  <r>
    <s v="Kentucky Power - Transm"/>
    <x v="9"/>
    <s v="Total Company"/>
    <s v="REG TAX  / SL TAX"/>
    <s v="1982"/>
    <x v="26"/>
    <x v="9"/>
    <s v="Dec"/>
    <s v="34,580.01"/>
    <s v="85,214.63"/>
    <s v="0.00"/>
    <s v="-4,174.36"/>
    <s v="00.4058"/>
    <s v="30,405.65"/>
    <s v="74,927.85"/>
    <m/>
    <s v="-181784926"/>
    <n v="-10286.779999999999"/>
    <n v="-2160.2237999999998"/>
    <n v="-4174.3600000000006"/>
    <n v="2014.1362000000008"/>
  </r>
  <r>
    <s v="Kentucky Power - Transm"/>
    <x v="5"/>
    <s v="Total Company"/>
    <s v="REG TAX  / SL TAX"/>
    <s v="1982"/>
    <x v="26"/>
    <x v="9"/>
    <s v="Dec"/>
    <s v="42,928.74"/>
    <s v="105,788.19"/>
    <s v="0.00"/>
    <s v="-4,174.36"/>
    <s v="00.4058"/>
    <s v="38,754.38"/>
    <s v="95,501.41"/>
    <m/>
    <s v="-181784926"/>
    <n v="-10286.779999999999"/>
    <n v="-2160.2237999999998"/>
    <n v="-4174.3600000000006"/>
    <n v="2014.1362000000008"/>
  </r>
  <r>
    <s v="Kentucky Power - Transm"/>
    <x v="3"/>
    <s v="Total Company"/>
    <s v="REG TAX  / SL TAX"/>
    <s v="1982"/>
    <x v="26"/>
    <x v="9"/>
    <s v="Dec"/>
    <s v="51,277.47"/>
    <s v="126,361.75"/>
    <s v="0.00"/>
    <s v="-4,174.36"/>
    <s v="00.4058"/>
    <s v="47,103.11"/>
    <s v="116,074.97"/>
    <m/>
    <s v="-181784926"/>
    <n v="-10286.779999999999"/>
    <n v="-2160.2237999999998"/>
    <n v="-4174.3600000000006"/>
    <n v="2014.1362000000008"/>
  </r>
  <r>
    <s v="Kentucky Power - Transm"/>
    <x v="0"/>
    <s v="Total Company"/>
    <s v="REG TAX  / SL TAX"/>
    <s v="1982"/>
    <x v="26"/>
    <x v="9"/>
    <s v="Dec"/>
    <s v="59,626.20"/>
    <s v="146,935.31"/>
    <s v="0.00"/>
    <s v="-4,174.36"/>
    <s v="00.4058"/>
    <s v="55,451.84"/>
    <s v="136,648.53"/>
    <m/>
    <s v="-181784926"/>
    <n v="-10286.779999999999"/>
    <n v="-2160.2237999999998"/>
    <n v="-4174.3600000000006"/>
    <n v="2014.1362000000008"/>
  </r>
  <r>
    <s v="Kentucky Power - Transm"/>
    <x v="1"/>
    <s v="Total Company"/>
    <s v="REG TAX  / SL TAX"/>
    <s v="1982"/>
    <x v="26"/>
    <x v="9"/>
    <s v="Dec"/>
    <s v="38,754.38"/>
    <s v="95,501.41"/>
    <s v="0.00"/>
    <s v="-4,174.37"/>
    <s v="00.4058"/>
    <s v="34,580.01"/>
    <s v="85,214.63"/>
    <m/>
    <s v="-181784926"/>
    <n v="-10286.779999999999"/>
    <n v="-2160.2237999999998"/>
    <n v="-4174.3699999999953"/>
    <n v="2014.1461999999956"/>
  </r>
  <r>
    <s v="Kentucky Power - Transm"/>
    <x v="2"/>
    <s v="Total Company"/>
    <s v="REG TAX  / SL TAX"/>
    <s v="1982"/>
    <x v="26"/>
    <x v="9"/>
    <s v="Dec"/>
    <s v="55,451.84"/>
    <s v="136,648.53"/>
    <s v="0.00"/>
    <s v="-4,174.37"/>
    <s v="00.4058"/>
    <s v="51,277.47"/>
    <s v="126,361.75"/>
    <m/>
    <s v="-181784926"/>
    <n v="-10286.779999999999"/>
    <n v="-2160.2237999999998"/>
    <n v="-4174.3699999999953"/>
    <n v="2014.1461999999956"/>
  </r>
  <r>
    <s v="Kentucky Power - Transm"/>
    <x v="12"/>
    <s v="Total Company"/>
    <s v="REG TAX  / SL TAX"/>
    <s v="1982"/>
    <x v="26"/>
    <x v="9"/>
    <s v="Dec"/>
    <s v="72,149.31"/>
    <s v="177,795.65"/>
    <s v="0.00"/>
    <s v="-4,174.37"/>
    <s v="00.4058"/>
    <s v="67,974.94"/>
    <s v="167,508.87"/>
    <m/>
    <s v="-181784926"/>
    <n v="-10286.779999999999"/>
    <n v="-2160.2237999999998"/>
    <n v="-4174.3699999999953"/>
    <n v="2014.1461999999956"/>
  </r>
  <r>
    <s v="Kentucky Power - Transm"/>
    <x v="15"/>
    <s v="Total Company"/>
    <s v="REG TAX  / SL TAX"/>
    <s v="1982"/>
    <x v="26"/>
    <x v="9"/>
    <s v="Dec"/>
    <s v="76,323.68"/>
    <s v="188,082.43"/>
    <s v="0.00"/>
    <s v="-4,174.37"/>
    <s v="00.4058"/>
    <s v="72,149.31"/>
    <s v="177,795.65"/>
    <m/>
    <s v="-181784926"/>
    <n v="-10286.779999999999"/>
    <n v="-2160.2237999999998"/>
    <n v="-4174.3699999999953"/>
    <n v="2014.1461999999956"/>
  </r>
  <r>
    <s v="Kentucky Power - Transm"/>
    <x v="6"/>
    <s v="Total Company"/>
    <s v="REG TAX  / SL TAX"/>
    <s v="1982"/>
    <x v="26"/>
    <x v="9"/>
    <s v="Dec"/>
    <s v="22,056.92"/>
    <s v="54,354.29"/>
    <s v="0.00"/>
    <s v="-4,174.37"/>
    <s v="00.4058"/>
    <s v="17,882.55"/>
    <s v="44,067.51"/>
    <m/>
    <s v="-181784926"/>
    <n v="-10286.779999999999"/>
    <n v="-2160.2237999999998"/>
    <n v="-4174.369999999999"/>
    <n v="2014.1461999999992"/>
  </r>
  <r>
    <s v="Kentucky Power - Transm"/>
    <x v="10"/>
    <s v="Total Company"/>
    <s v="REG TAX  / SL TAX"/>
    <s v="1982"/>
    <x v="26"/>
    <x v="9"/>
    <s v="Dec"/>
    <s v="30,405.65"/>
    <s v="74,927.85"/>
    <s v="0.00"/>
    <s v="-4,174.37"/>
    <s v="00.4058"/>
    <s v="26,231.28"/>
    <s v="64,641.07"/>
    <m/>
    <s v="-181784926"/>
    <n v="-10286.780000000006"/>
    <n v="-2160.2238000000011"/>
    <n v="-4174.3700000000026"/>
    <n v="2014.1462000000015"/>
  </r>
  <r>
    <s v="Kentucky Power - Transm"/>
    <x v="4"/>
    <s v="Total Company"/>
    <s v="REG TAX  / SL TAX"/>
    <s v="1982"/>
    <x v="26"/>
    <x v="9"/>
    <s v="Dec"/>
    <s v="47,103.11"/>
    <s v="116,074.97"/>
    <s v="0.00"/>
    <s v="-4,174.37"/>
    <s v="00.4058"/>
    <s v="42,928.74"/>
    <s v="105,788.19"/>
    <m/>
    <s v="-181784926"/>
    <n v="-10286.779999999999"/>
    <n v="-2160.2237999999998"/>
    <n v="-4174.3700000000026"/>
    <n v="2014.1462000000029"/>
  </r>
  <r>
    <s v="Kentucky Power - Transm"/>
    <x v="13"/>
    <s v="Total Company"/>
    <s v="REG TAX  / SL TAX"/>
    <s v="1982"/>
    <x v="26"/>
    <x v="9"/>
    <s v="Dec"/>
    <s v="63,800.57"/>
    <s v="157,222.09"/>
    <s v="0.00"/>
    <s v="-4,174.37"/>
    <s v="00.4058"/>
    <s v="59,626.20"/>
    <s v="146,935.31"/>
    <m/>
    <s v="-181784926"/>
    <n v="-10286.779999999999"/>
    <n v="-2160.2237999999998"/>
    <n v="-4174.3700000000026"/>
    <n v="2014.1462000000029"/>
  </r>
  <r>
    <s v="Kentucky Power - Transm"/>
    <x v="14"/>
    <s v="Total Company"/>
    <s v="REG TAX  / SL TAX"/>
    <s v="1982"/>
    <x v="26"/>
    <x v="9"/>
    <s v="Dec"/>
    <s v="67,974.94"/>
    <s v="167,508.87"/>
    <s v="0.00"/>
    <s v="-4,174.37"/>
    <s v="00.4058"/>
    <s v="63,800.57"/>
    <s v="157,222.09"/>
    <m/>
    <s v="-181784926"/>
    <n v="-10286.779999999999"/>
    <n v="-2160.2237999999998"/>
    <n v="-4174.3700000000026"/>
    <n v="2014.1462000000029"/>
  </r>
  <r>
    <s v="Kentucky Power - Transm"/>
    <x v="11"/>
    <s v="Total Company"/>
    <s v="REG TAX  / SL TAX"/>
    <s v="1982"/>
    <x v="26"/>
    <x v="9"/>
    <s v="Dec"/>
    <n v="80498.05"/>
    <n v="198369.21"/>
    <n v="0"/>
    <n v="-4174.37"/>
    <n v="0.40579999999999999"/>
    <n v="76323.679999999993"/>
    <n v="188082.43"/>
    <m/>
    <s v="-181784926"/>
    <n v="-10286.779999999999"/>
    <n v="-2160.2237999999998"/>
    <n v="-4174.3700000000099"/>
    <n v="2014.1462000000101"/>
  </r>
  <r>
    <s v="Kentucky Power - Gen"/>
    <x v="10"/>
    <s v="Total Company"/>
    <s v="REG TAX  / SL TAX"/>
    <s v="1997"/>
    <x v="16"/>
    <x v="3"/>
    <m/>
    <s v="5,078.04"/>
    <s v="14,508.70"/>
    <s v="0.00"/>
    <s v="-5,072.64"/>
    <s v="00.3500"/>
    <s v="5.40"/>
    <s v="15.42"/>
    <m/>
    <s v="-181786303"/>
    <n v="-14493.28"/>
    <n v="-3043.5888"/>
    <n v="-5072.6400000000003"/>
    <n v="2029.0512000000003"/>
  </r>
  <r>
    <s v="Kentucky Power - Distr"/>
    <x v="15"/>
    <s v="Total Company"/>
    <s v="REG TAX  / SL TAX"/>
    <s v="2006"/>
    <x v="5"/>
    <x v="6"/>
    <m/>
    <s v="67,582.45"/>
    <s v="193,092.70"/>
    <s v="0.00"/>
    <s v="-5,076.04"/>
    <s v="00.3500"/>
    <s v="62,506.41"/>
    <s v="178,589.72"/>
    <m/>
    <s v="-181786837"/>
    <n v="-14502.98000000001"/>
    <n v="-3045.6258000000021"/>
    <n v="-5076.0399999999936"/>
    <n v="2030.4141999999915"/>
  </r>
  <r>
    <s v="Kentucky Power - Distr"/>
    <x v="3"/>
    <s v="Total Company"/>
    <s v="REG TAX  / SL TAX"/>
    <s v="2006"/>
    <x v="5"/>
    <x v="6"/>
    <m/>
    <s v="37,126.20"/>
    <s v="106,074.82"/>
    <s v="0.00"/>
    <s v="-5,076.04"/>
    <s v="00.3500"/>
    <s v="32,050.16"/>
    <s v="91,571.84"/>
    <m/>
    <s v="-181786837"/>
    <n v="-14502.98000000001"/>
    <n v="-3045.6258000000021"/>
    <n v="-5076.0399999999972"/>
    <n v="2030.4141999999952"/>
  </r>
  <r>
    <s v="Kentucky Power - Distr"/>
    <x v="13"/>
    <s v="Total Company"/>
    <s v="REG TAX  / SL TAX"/>
    <s v="2006"/>
    <x v="5"/>
    <x v="6"/>
    <m/>
    <s v="52,354.33"/>
    <s v="149,583.76"/>
    <s v="0.00"/>
    <s v="-5,076.04"/>
    <s v="00.3500"/>
    <s v="47,278.29"/>
    <s v="135,080.78"/>
    <m/>
    <s v="-181786837"/>
    <n v="-14502.98000000001"/>
    <n v="-3045.6258000000021"/>
    <n v="-5076.0400000000009"/>
    <n v="2030.4141999999988"/>
  </r>
  <r>
    <s v="Kentucky Power - Distr"/>
    <x v="12"/>
    <s v="Total Company"/>
    <s v="REG TAX  / SL TAX"/>
    <s v="2006"/>
    <x v="5"/>
    <x v="6"/>
    <m/>
    <s v="62,506.41"/>
    <s v="178,589.72"/>
    <s v="0.00"/>
    <s v="-5,076.04"/>
    <s v="00.3500"/>
    <s v="57,430.37"/>
    <s v="164,086.74"/>
    <m/>
    <s v="-181786837"/>
    <n v="-14502.98000000001"/>
    <n v="-3045.6258000000021"/>
    <n v="-5076.0400000000009"/>
    <n v="2030.4141999999988"/>
  </r>
  <r>
    <s v="Kentucky Power - Distr"/>
    <x v="9"/>
    <s v="Total Company"/>
    <s v="REG TAX  / SL TAX"/>
    <s v="2006"/>
    <x v="5"/>
    <x v="6"/>
    <m/>
    <s v="16,822.02"/>
    <s v="48,062.90"/>
    <s v="0.00"/>
    <s v="-5,076.04"/>
    <s v="00.3500"/>
    <s v="11,745.98"/>
    <s v="33,559.92"/>
    <m/>
    <s v="-181786837"/>
    <n v="-14502.980000000003"/>
    <n v="-3045.6258000000007"/>
    <n v="-5076.0400000000009"/>
    <n v="2030.4142000000002"/>
  </r>
  <r>
    <s v="Kentucky Power - Distr"/>
    <x v="5"/>
    <s v="Total Company"/>
    <s v="REG TAX  / SL TAX"/>
    <s v="2006"/>
    <x v="5"/>
    <x v="6"/>
    <m/>
    <s v="26,974.11"/>
    <s v="77,068.86"/>
    <s v="0.00"/>
    <s v="-5,076.04"/>
    <s v="00.3500"/>
    <s v="21,898.07"/>
    <s v="62,565.88"/>
    <m/>
    <s v="-181786837"/>
    <n v="-14502.980000000003"/>
    <n v="-3045.6258000000007"/>
    <n v="-5076.0400000000009"/>
    <n v="2030.4142000000002"/>
  </r>
  <r>
    <s v="Kentucky Power - Distr"/>
    <x v="8"/>
    <s v="Total Company"/>
    <s v="REG TAX  / SL TAX"/>
    <s v="2006"/>
    <x v="5"/>
    <x v="6"/>
    <m/>
    <s v="6,669.93"/>
    <s v="19,056.94"/>
    <s v="0.00"/>
    <s v="-5,076.04"/>
    <s v="00.3500"/>
    <s v="1,593.89"/>
    <s v="4,553.96"/>
    <m/>
    <s v="-181786837"/>
    <n v="-14502.98"/>
    <n v="-3045.6257999999998"/>
    <n v="-5076.04"/>
    <n v="2030.4142000000002"/>
  </r>
  <r>
    <s v="Kentucky Power - Distr"/>
    <x v="0"/>
    <s v="Total Company"/>
    <s v="REG TAX  / SL TAX"/>
    <s v="2006"/>
    <x v="5"/>
    <x v="6"/>
    <m/>
    <s v="47,278.29"/>
    <s v="135,080.78"/>
    <s v="0.00"/>
    <s v="-5,076.04"/>
    <s v="00.3500"/>
    <s v="42,202.25"/>
    <s v="120,577.80"/>
    <m/>
    <s v="-181786837"/>
    <n v="-14502.979999999996"/>
    <n v="-3045.6257999999989"/>
    <n v="-5076.0400000000009"/>
    <n v="2030.414200000002"/>
  </r>
  <r>
    <s v="Kentucky Power - Distr"/>
    <x v="14"/>
    <s v="Total Company"/>
    <s v="REG TAX  / SL TAX"/>
    <s v="2006"/>
    <x v="5"/>
    <x v="6"/>
    <m/>
    <s v="57,430.37"/>
    <s v="164,086.74"/>
    <s v="0.00"/>
    <s v="-5,076.04"/>
    <s v="00.3500"/>
    <s v="52,354.33"/>
    <s v="149,583.76"/>
    <m/>
    <s v="-181786837"/>
    <n v="-14502.979999999981"/>
    <n v="-3045.6257999999962"/>
    <n v="-5076.0400000000009"/>
    <n v="2030.4142000000047"/>
  </r>
  <r>
    <s v="Kentucky Power - Distr"/>
    <x v="11"/>
    <s v="Total Company"/>
    <s v="REG TAX  / SL TAX"/>
    <s v="2006"/>
    <x v="5"/>
    <x v="6"/>
    <m/>
    <n v="72658.490000000005"/>
    <n v="207595.68"/>
    <n v="0"/>
    <n v="-5076.04"/>
    <n v="0.35"/>
    <n v="67582.45"/>
    <n v="193092.7"/>
    <m/>
    <s v="-181786837"/>
    <n v="-14502.979999999981"/>
    <n v="-3045.6257999999962"/>
    <n v="-5076.0400000000081"/>
    <n v="2030.414200000012"/>
  </r>
  <r>
    <s v="Kentucky Power - Distr"/>
    <x v="10"/>
    <s v="Total Company"/>
    <s v="REG TAX  / SL TAX"/>
    <s v="2006"/>
    <x v="5"/>
    <x v="6"/>
    <m/>
    <s v="11,745.98"/>
    <s v="33,559.92"/>
    <s v="0.00"/>
    <s v="-5,076.05"/>
    <s v="00.3500"/>
    <s v="6,669.93"/>
    <s v="19,056.94"/>
    <m/>
    <s v="-181786837"/>
    <n v="-14502.98"/>
    <n v="-3045.6257999999998"/>
    <n v="-5076.0499999999993"/>
    <n v="2030.4241999999995"/>
  </r>
  <r>
    <s v="Kentucky Power - Distr"/>
    <x v="1"/>
    <s v="Total Company"/>
    <s v="REG TAX  / SL TAX"/>
    <s v="2006"/>
    <x v="5"/>
    <x v="6"/>
    <m/>
    <s v="21,898.07"/>
    <s v="62,565.88"/>
    <s v="0.00"/>
    <s v="-5,076.05"/>
    <s v="00.3500"/>
    <s v="16,822.02"/>
    <s v="48,062.90"/>
    <m/>
    <s v="-181786837"/>
    <n v="-14502.979999999996"/>
    <n v="-3045.6257999999989"/>
    <n v="-5076.0499999999993"/>
    <n v="2030.4242000000004"/>
  </r>
  <r>
    <s v="Kentucky Power - Distr"/>
    <x v="4"/>
    <s v="Total Company"/>
    <s v="REG TAX  / SL TAX"/>
    <s v="2006"/>
    <x v="5"/>
    <x v="6"/>
    <m/>
    <s v="32,050.16"/>
    <s v="91,571.84"/>
    <s v="0.00"/>
    <s v="-5,076.05"/>
    <s v="00.3500"/>
    <s v="26,974.11"/>
    <s v="77,068.86"/>
    <m/>
    <s v="-181786837"/>
    <n v="-14502.979999999996"/>
    <n v="-3045.6257999999989"/>
    <n v="-5076.0499999999993"/>
    <n v="2030.4242000000004"/>
  </r>
  <r>
    <s v="Kentucky Power - Distr"/>
    <x v="2"/>
    <s v="Total Company"/>
    <s v="REG TAX  / SL TAX"/>
    <s v="2006"/>
    <x v="5"/>
    <x v="6"/>
    <m/>
    <s v="42,202.25"/>
    <s v="120,577.80"/>
    <s v="0.00"/>
    <s v="-5,076.05"/>
    <s v="00.3500"/>
    <s v="37,126.20"/>
    <s v="106,074.82"/>
    <m/>
    <s v="-181786837"/>
    <n v="-14502.979999999996"/>
    <n v="-3045.6257999999989"/>
    <n v="-5076.0500000000029"/>
    <n v="2030.424200000004"/>
  </r>
  <r>
    <s v="Kentucky Power - Distr"/>
    <x v="8"/>
    <s v="Total Company"/>
    <s v="REG TAX  / SL TAX"/>
    <s v="2005"/>
    <x v="7"/>
    <x v="6"/>
    <m/>
    <s v="5,089.70"/>
    <s v="14,542.02"/>
    <s v="0.00"/>
    <s v="-5,089.70"/>
    <s v="00.3500"/>
    <s v="0.00"/>
    <s v="0.00"/>
    <m/>
    <s v="-181786764"/>
    <n v="-14542.02"/>
    <n v="-3053.8242"/>
    <n v="-5089.7"/>
    <n v="2035.8757999999998"/>
  </r>
  <r>
    <s v="Kentucky Power - Distr"/>
    <x v="0"/>
    <s v="Total Company"/>
    <s v="REG TAX  / SL TAX"/>
    <s v="1990"/>
    <x v="30"/>
    <x v="10"/>
    <s v="Nov"/>
    <s v="5,122.90"/>
    <s v="14,685.98"/>
    <s v="0.00"/>
    <s v="-5,122.90"/>
    <s v="00.3488"/>
    <s v="0.00"/>
    <s v="0.00"/>
    <m/>
    <s v="-181786888"/>
    <n v="-14685.98"/>
    <n v="-3084.0557999999996"/>
    <n v="-5122.8999999999996"/>
    <n v="2038.8442"/>
  </r>
  <r>
    <s v="Kentucky Power - Gen"/>
    <x v="14"/>
    <s v="Total Company"/>
    <s v="REG TAX  / SL TAX"/>
    <s v="2001"/>
    <x v="10"/>
    <x v="3"/>
    <m/>
    <s v="242,756.24"/>
    <s v="734,268.97"/>
    <s v="0.00"/>
    <s v="-5,613.67"/>
    <s v="00.3306"/>
    <s v="237,142.57"/>
    <s v="717,289.22"/>
    <m/>
    <s v="-181786254"/>
    <n v="-16979.75"/>
    <n v="-3565.7474999999999"/>
    <n v="-5613.6699999999837"/>
    <n v="2047.9224999999838"/>
  </r>
  <r>
    <s v="Kentucky Power - Transm"/>
    <x v="7"/>
    <s v="Total Company"/>
    <s v="REG TAX  / SL TAX"/>
    <s v="1986"/>
    <x v="34"/>
    <x v="33"/>
    <m/>
    <s v="4,983.98"/>
    <s v="13,927.50"/>
    <s v="0.00"/>
    <s v="-4,983.98"/>
    <s v="00.3579"/>
    <s v="0.00"/>
    <s v="0.00"/>
    <m/>
    <s v="-181785256"/>
    <n v="-13927.5"/>
    <n v="-2924.7750000000001"/>
    <n v="-4983.9799999999996"/>
    <n v="2059.2049999999995"/>
  </r>
  <r>
    <s v="Kentucky Power - Transm"/>
    <x v="11"/>
    <s v="Total Company"/>
    <s v="REG TAX  / SL TAX"/>
    <s v="1998"/>
    <x v="15"/>
    <x v="31"/>
    <m/>
    <n v="125407.19"/>
    <n v="358306.95"/>
    <n v="0"/>
    <n v="-5233.17"/>
    <n v="0.35"/>
    <n v="120174.02"/>
    <n v="343355"/>
    <m/>
    <s v="-181785036"/>
    <n v="-14951.950000000012"/>
    <n v="-3139.9095000000025"/>
    <n v="-5233.1699999999983"/>
    <n v="2093.2604999999958"/>
  </r>
  <r>
    <s v="Kentucky Power - Transm"/>
    <x v="13"/>
    <s v="Total Company"/>
    <s v="REG TAX  / SL TAX"/>
    <s v="1998"/>
    <x v="15"/>
    <x v="31"/>
    <m/>
    <s v="104,474.51"/>
    <s v="298,499.15"/>
    <s v="0.00"/>
    <s v="-5,233.17"/>
    <s v="00.3500"/>
    <s v="99,241.34"/>
    <s v="283,547.20"/>
    <m/>
    <s v="-181785036"/>
    <n v="-14951.950000000012"/>
    <n v="-3139.9095000000025"/>
    <n v="-5233.1699999999983"/>
    <n v="2093.2604999999958"/>
  </r>
  <r>
    <s v="Kentucky Power - Transm"/>
    <x v="15"/>
    <s v="Total Company"/>
    <s v="REG TAX  / SL TAX"/>
    <s v="1998"/>
    <x v="15"/>
    <x v="31"/>
    <m/>
    <s v="120,174.02"/>
    <s v="343,355.00"/>
    <s v="0.00"/>
    <s v="-5,233.17"/>
    <s v="00.3500"/>
    <s v="114,940.85"/>
    <s v="328,403.05"/>
    <m/>
    <s v="-181785036"/>
    <n v="-14951.950000000012"/>
    <n v="-3139.9095000000025"/>
    <n v="-5233.1699999999983"/>
    <n v="2093.2604999999958"/>
  </r>
  <r>
    <s v="Kentucky Power - Transm"/>
    <x v="1"/>
    <s v="Total Company"/>
    <s v="REG TAX  / SL TAX"/>
    <s v="1998"/>
    <x v="15"/>
    <x v="31"/>
    <m/>
    <s v="73,075.49"/>
    <s v="208,787.45"/>
    <s v="0.00"/>
    <s v="-5,233.17"/>
    <s v="00.3500"/>
    <s v="67,842.32"/>
    <s v="193,835.50"/>
    <m/>
    <s v="-181785036"/>
    <n v="-14951.950000000012"/>
    <n v="-3139.9095000000025"/>
    <n v="-5233.1699999999983"/>
    <n v="2093.2604999999958"/>
  </r>
  <r>
    <s v="Kentucky Power - Transm"/>
    <x v="4"/>
    <s v="Total Company"/>
    <s v="REG TAX  / SL TAX"/>
    <s v="1998"/>
    <x v="15"/>
    <x v="31"/>
    <m/>
    <s v="83,541.83"/>
    <s v="238,691.35"/>
    <s v="0.00"/>
    <s v="-5,233.17"/>
    <s v="00.3500"/>
    <s v="78,308.66"/>
    <s v="223,739.40"/>
    <m/>
    <s v="-181785036"/>
    <n v="-14951.950000000012"/>
    <n v="-3139.9095000000025"/>
    <n v="-5233.1699999999983"/>
    <n v="2093.2604999999958"/>
  </r>
  <r>
    <s v="Kentucky Power - Transm"/>
    <x v="2"/>
    <s v="Total Company"/>
    <s v="REG TAX  / SL TAX"/>
    <s v="1998"/>
    <x v="15"/>
    <x v="31"/>
    <m/>
    <s v="94,008.17"/>
    <s v="268,595.25"/>
    <s v="0.00"/>
    <s v="-5,233.17"/>
    <s v="00.3500"/>
    <s v="88,775.00"/>
    <s v="253,643.30"/>
    <m/>
    <s v="-181785036"/>
    <n v="-14951.950000000012"/>
    <n v="-3139.9095000000025"/>
    <n v="-5233.1699999999983"/>
    <n v="2093.2604999999958"/>
  </r>
  <r>
    <s v="Kentucky Power - Transm"/>
    <x v="0"/>
    <s v="Total Company"/>
    <s v="REG TAX  / SL TAX"/>
    <s v="1998"/>
    <x v="15"/>
    <x v="31"/>
    <m/>
    <s v="99,241.34"/>
    <s v="283,547.20"/>
    <s v="0.00"/>
    <s v="-5,233.17"/>
    <s v="00.3500"/>
    <s v="94,008.17"/>
    <s v="268,595.25"/>
    <m/>
    <s v="-181785036"/>
    <n v="-14951.950000000012"/>
    <n v="-3139.9095000000025"/>
    <n v="-5233.1699999999983"/>
    <n v="2093.2604999999958"/>
  </r>
  <r>
    <s v="Kentucky Power - Transm"/>
    <x v="10"/>
    <s v="Total Company"/>
    <s v="REG TAX  / SL TAX"/>
    <s v="1998"/>
    <x v="15"/>
    <x v="31"/>
    <m/>
    <s v="62,609.15"/>
    <s v="178,883.55"/>
    <s v="0.00"/>
    <s v="-5,233.17"/>
    <s v="00.3500"/>
    <s v="57,375.98"/>
    <s v="163,931.60"/>
    <m/>
    <s v="-181785036"/>
    <n v="-14951.949999999983"/>
    <n v="-3139.9094999999961"/>
    <n v="-5233.1699999999983"/>
    <n v="2093.2605000000021"/>
  </r>
  <r>
    <s v="Kentucky Power - Transm"/>
    <x v="5"/>
    <s v="Total Company"/>
    <s v="REG TAX  / SL TAX"/>
    <s v="1998"/>
    <x v="15"/>
    <x v="31"/>
    <m/>
    <s v="78,308.66"/>
    <s v="223,739.40"/>
    <s v="0.00"/>
    <s v="-5,233.17"/>
    <s v="00.3500"/>
    <s v="73,075.49"/>
    <s v="208,787.45"/>
    <m/>
    <s v="-181785036"/>
    <n v="-14951.949999999983"/>
    <n v="-3139.9094999999961"/>
    <n v="-5233.1699999999983"/>
    <n v="2093.2605000000021"/>
  </r>
  <r>
    <s v="Kentucky Power - Transm"/>
    <x v="3"/>
    <s v="Total Company"/>
    <s v="REG TAX  / SL TAX"/>
    <s v="1998"/>
    <x v="15"/>
    <x v="31"/>
    <m/>
    <s v="88,775.00"/>
    <s v="253,643.30"/>
    <s v="0.00"/>
    <s v="-5,233.17"/>
    <s v="00.3500"/>
    <s v="83,541.83"/>
    <s v="238,691.35"/>
    <m/>
    <s v="-181785036"/>
    <n v="-14951.949999999983"/>
    <n v="-3139.9094999999961"/>
    <n v="-5233.1699999999983"/>
    <n v="2093.2605000000021"/>
  </r>
  <r>
    <s v="Kentucky Power - Transm"/>
    <x v="9"/>
    <s v="Total Company"/>
    <s v="REG TAX  / SL TAX"/>
    <s v="1998"/>
    <x v="15"/>
    <x v="31"/>
    <m/>
    <s v="67,842.32"/>
    <s v="193,835.50"/>
    <s v="0.00"/>
    <s v="-5,233.17"/>
    <s v="00.3500"/>
    <s v="62,609.15"/>
    <s v="178,883.55"/>
    <m/>
    <s v="-181785036"/>
    <n v="-14951.950000000012"/>
    <n v="-3139.9095000000025"/>
    <n v="-5233.1700000000055"/>
    <n v="2093.260500000003"/>
  </r>
  <r>
    <s v="Kentucky Power - Transm"/>
    <x v="14"/>
    <s v="Total Company"/>
    <s v="REG TAX  / SL TAX"/>
    <s v="1998"/>
    <x v="15"/>
    <x v="31"/>
    <m/>
    <s v="109,707.68"/>
    <s v="313,451.10"/>
    <s v="0.00"/>
    <s v="-5,233.17"/>
    <s v="00.3500"/>
    <s v="104,474.51"/>
    <s v="298,499.15"/>
    <m/>
    <s v="-181785036"/>
    <n v="-14951.949999999953"/>
    <n v="-3139.9094999999902"/>
    <n v="-5233.1699999999983"/>
    <n v="2093.2605000000081"/>
  </r>
  <r>
    <s v="Kentucky Power - Transm"/>
    <x v="6"/>
    <s v="Total Company"/>
    <s v="REG TAX  / SL TAX"/>
    <s v="1998"/>
    <x v="15"/>
    <x v="31"/>
    <m/>
    <s v="52,142.80"/>
    <s v="148,979.65"/>
    <s v="0.00"/>
    <s v="-5,233.17"/>
    <s v="00.3500"/>
    <s v="46,909.63"/>
    <s v="134,027.70"/>
    <m/>
    <s v="-181785036"/>
    <n v="-14951.949999999983"/>
    <n v="-3139.9094999999961"/>
    <n v="-5233.1700000000055"/>
    <n v="2093.2605000000094"/>
  </r>
  <r>
    <s v="Kentucky Power - Transm"/>
    <x v="12"/>
    <s v="Total Company"/>
    <s v="REG TAX  / SL TAX"/>
    <s v="1998"/>
    <x v="15"/>
    <x v="31"/>
    <m/>
    <s v="114,940.85"/>
    <s v="328,403.05"/>
    <s v="0.00"/>
    <s v="-5,233.17"/>
    <s v="00.3500"/>
    <s v="109,707.68"/>
    <s v="313,451.10"/>
    <m/>
    <s v="-181785036"/>
    <n v="-14951.950000000012"/>
    <n v="-3139.9095000000025"/>
    <n v="-5233.1700000000128"/>
    <n v="2093.2605000000103"/>
  </r>
  <r>
    <s v="Kentucky Power - Transm"/>
    <x v="7"/>
    <s v="Total Company"/>
    <s v="REG TAX  / SL TAX"/>
    <s v="1998"/>
    <x v="15"/>
    <x v="31"/>
    <m/>
    <s v="46,909.63"/>
    <s v="134,027.70"/>
    <s v="0.00"/>
    <s v="-5,233.18"/>
    <s v="00.3500"/>
    <s v="41,676.45"/>
    <s v="119,075.75"/>
    <m/>
    <s v="-181785036"/>
    <n v="-14951.950000000012"/>
    <n v="-3139.9095000000025"/>
    <n v="-5233.18"/>
    <n v="2093.2704999999978"/>
  </r>
  <r>
    <s v="Kentucky Power - Transm"/>
    <x v="8"/>
    <s v="Total Company"/>
    <s v="REG TAX  / SL TAX"/>
    <s v="1998"/>
    <x v="15"/>
    <x v="31"/>
    <m/>
    <s v="57,375.98"/>
    <s v="163,931.60"/>
    <s v="0.00"/>
    <s v="-5,233.18"/>
    <s v="00.3500"/>
    <s v="52,142.80"/>
    <s v="148,979.65"/>
    <m/>
    <s v="-181785036"/>
    <n v="-14951.950000000012"/>
    <n v="-3139.9095000000025"/>
    <n v="-5233.18"/>
    <n v="2093.2704999999978"/>
  </r>
  <r>
    <s v="Kentucky Power - Gen"/>
    <x v="3"/>
    <s v="Total Company"/>
    <s v="REG TAX  / SL TAX"/>
    <s v="2003 50%"/>
    <x v="0"/>
    <x v="3"/>
    <m/>
    <s v="56,498.87"/>
    <s v="170,234.85"/>
    <s v="0.00"/>
    <s v="-5,774.43"/>
    <s v="00.3319"/>
    <s v="50,724.44"/>
    <s v="152,836.11"/>
    <m/>
    <s v="-181786252"/>
    <n v="-17398.74000000002"/>
    <n v="-3653.7354000000041"/>
    <n v="-5774.43"/>
    <n v="2120.6945999999962"/>
  </r>
  <r>
    <s v="Kentucky Power - Gen"/>
    <x v="8"/>
    <s v="Total Company"/>
    <s v="REG TAX  / SL TAX"/>
    <s v="2003 50%"/>
    <x v="0"/>
    <x v="3"/>
    <m/>
    <s v="21,852.29"/>
    <s v="65,842.41"/>
    <s v="0.00"/>
    <s v="-5,774.43"/>
    <s v="00.3319"/>
    <s v="16,077.86"/>
    <s v="48,443.67"/>
    <m/>
    <s v="-181786252"/>
    <n v="-17398.740000000005"/>
    <n v="-3653.7354000000009"/>
    <n v="-5774.43"/>
    <n v="2120.6945999999994"/>
  </r>
  <r>
    <s v="Kentucky Power - Gen"/>
    <x v="9"/>
    <s v="Total Company"/>
    <s v="REG TAX  / SL TAX"/>
    <s v="2003 50%"/>
    <x v="0"/>
    <x v="3"/>
    <m/>
    <s v="33,401.15"/>
    <s v="100,639.89"/>
    <s v="0.00"/>
    <s v="-5,774.43"/>
    <s v="00.3319"/>
    <s v="27,626.72"/>
    <s v="83,241.15"/>
    <m/>
    <s v="-181786252"/>
    <n v="-17398.740000000005"/>
    <n v="-3653.7354000000009"/>
    <n v="-5774.43"/>
    <n v="2120.6945999999994"/>
  </r>
  <r>
    <s v="Kentucky Power - Gen"/>
    <x v="1"/>
    <s v="Total Company"/>
    <s v="REG TAX  / SL TAX"/>
    <s v="2003 50%"/>
    <x v="0"/>
    <x v="3"/>
    <m/>
    <s v="39,175.58"/>
    <s v="118,038.63"/>
    <s v="0.00"/>
    <s v="-5,774.43"/>
    <s v="00.3319"/>
    <s v="33,401.15"/>
    <s v="100,639.89"/>
    <m/>
    <s v="-181786252"/>
    <n v="-17398.740000000005"/>
    <n v="-3653.7354000000009"/>
    <n v="-5774.43"/>
    <n v="2120.6945999999994"/>
  </r>
  <r>
    <s v="Kentucky Power - Gen"/>
    <x v="7"/>
    <s v="Total Company"/>
    <s v="REG TAX  / SL TAX"/>
    <s v="2003 50%"/>
    <x v="0"/>
    <x v="3"/>
    <m/>
    <s v="10,303.43"/>
    <s v="31,044.93"/>
    <s v="0.00"/>
    <s v="-5,774.43"/>
    <s v="00.3319"/>
    <s v="4,529.00"/>
    <s v="13,646.19"/>
    <m/>
    <s v="-181786252"/>
    <n v="-17398.739999999998"/>
    <n v="-3653.7353999999996"/>
    <n v="-5774.43"/>
    <n v="2120.6946000000007"/>
  </r>
  <r>
    <s v="Kentucky Power - Gen"/>
    <x v="6"/>
    <s v="Total Company"/>
    <s v="REG TAX  / SL TAX"/>
    <s v="2003 50%"/>
    <x v="0"/>
    <x v="3"/>
    <m/>
    <s v="16,077.86"/>
    <s v="48,443.67"/>
    <s v="0.00"/>
    <s v="-5,774.43"/>
    <s v="00.3319"/>
    <s v="10,303.43"/>
    <s v="31,044.93"/>
    <m/>
    <s v="-181786252"/>
    <n v="-17398.739999999998"/>
    <n v="-3653.7353999999996"/>
    <n v="-5774.43"/>
    <n v="2120.6946000000007"/>
  </r>
  <r>
    <s v="Kentucky Power - Gen"/>
    <x v="10"/>
    <s v="Total Company"/>
    <s v="REG TAX  / SL TAX"/>
    <s v="2003 50%"/>
    <x v="0"/>
    <x v="3"/>
    <m/>
    <s v="27,626.72"/>
    <s v="83,241.15"/>
    <s v="0.00"/>
    <s v="-5,774.43"/>
    <s v="00.3319"/>
    <s v="21,852.29"/>
    <s v="65,842.41"/>
    <m/>
    <s v="-181786252"/>
    <n v="-17398.739999999991"/>
    <n v="-3653.7353999999978"/>
    <n v="-5774.43"/>
    <n v="2120.6946000000025"/>
  </r>
  <r>
    <s v="Kentucky Power - Gen"/>
    <x v="5"/>
    <s v="Total Company"/>
    <s v="REG TAX  / SL TAX"/>
    <s v="2003 50%"/>
    <x v="0"/>
    <x v="3"/>
    <m/>
    <s v="44,950.01"/>
    <s v="135,437.37"/>
    <s v="0.00"/>
    <s v="-5,774.43"/>
    <s v="00.3319"/>
    <s v="39,175.58"/>
    <s v="118,038.63"/>
    <m/>
    <s v="-181786252"/>
    <n v="-17398.739999999991"/>
    <n v="-3653.7353999999978"/>
    <n v="-5774.43"/>
    <n v="2120.6946000000025"/>
  </r>
  <r>
    <s v="Kentucky Power - Gen"/>
    <x v="4"/>
    <s v="Total Company"/>
    <s v="REG TAX  / SL TAX"/>
    <s v="2003 50%"/>
    <x v="0"/>
    <x v="3"/>
    <m/>
    <s v="50,724.44"/>
    <s v="152,836.11"/>
    <s v="0.00"/>
    <s v="-5,774.43"/>
    <s v="00.3319"/>
    <s v="44,950.01"/>
    <s v="135,437.37"/>
    <m/>
    <s v="-181786252"/>
    <n v="-17398.739999999991"/>
    <n v="-3653.7353999999978"/>
    <n v="-5774.43"/>
    <n v="2120.6946000000025"/>
  </r>
  <r>
    <s v="Kentucky Power - Gen"/>
    <x v="2"/>
    <s v="Total Company"/>
    <s v="REG TAX  / SL TAX"/>
    <s v="2003 50%"/>
    <x v="0"/>
    <x v="3"/>
    <m/>
    <s v="62,273.30"/>
    <s v="187,633.59"/>
    <s v="0.00"/>
    <s v="-5,774.43"/>
    <s v="00.3319"/>
    <s v="56,498.87"/>
    <s v="170,234.85"/>
    <m/>
    <s v="-181786252"/>
    <n v="-17398.739999999991"/>
    <n v="-3653.7353999999978"/>
    <n v="-5774.43"/>
    <n v="2120.6946000000025"/>
  </r>
  <r>
    <s v="Kentucky Power - Distr"/>
    <x v="0"/>
    <s v="Total Company"/>
    <s v="REG TAX  / SL TAX"/>
    <s v="1994 - Q2"/>
    <x v="9"/>
    <x v="4"/>
    <m/>
    <s v="5,307.18"/>
    <s v="15,169.57"/>
    <s v="0.00"/>
    <s v="-5,307.18"/>
    <s v="00.3499"/>
    <s v="0.00"/>
    <s v="0.00"/>
    <m/>
    <s v="-181786690"/>
    <n v="-15169.57"/>
    <n v="-3185.6097"/>
    <n v="-5307.18"/>
    <n v="2121.5703000000003"/>
  </r>
  <r>
    <s v="Kentucky Power - Gen"/>
    <x v="3"/>
    <s v="Total Company"/>
    <s v="REG TAX  / SL TAX"/>
    <s v="1996"/>
    <x v="27"/>
    <x v="0"/>
    <m/>
    <s v="5,320.32"/>
    <s v="15,200.92"/>
    <s v="0.00"/>
    <s v="-5,320.32"/>
    <s v="00.3500"/>
    <s v="0.00"/>
    <s v="0.00"/>
    <m/>
    <s v="-181785678"/>
    <n v="-15200.92"/>
    <n v="-3192.1931999999997"/>
    <n v="-5320.32"/>
    <n v="2128.1268"/>
  </r>
  <r>
    <s v="Kentucky Power - Gen"/>
    <x v="7"/>
    <s v="Total Company"/>
    <s v="REG TAX  / SL TAX"/>
    <s v="2011"/>
    <x v="4"/>
    <x v="3"/>
    <m/>
    <s v="95,890.18"/>
    <s v="344,707.66"/>
    <s v="0.00"/>
    <s v="-8,717.11"/>
    <s v="00.2782"/>
    <s v="87,173.07"/>
    <s v="313,371.23"/>
    <m/>
    <s v="-181785828"/>
    <n v="-31336.429999999993"/>
    <n v="-6580.6502999999984"/>
    <n v="-8717.109999999986"/>
    <n v="2136.4596999999876"/>
  </r>
  <r>
    <s v="Kentucky Power - Gen"/>
    <x v="6"/>
    <s v="Total Company"/>
    <s v="REG TAX  / SL TAX"/>
    <s v="2011"/>
    <x v="4"/>
    <x v="3"/>
    <m/>
    <s v="104,607.29"/>
    <s v="376,044.09"/>
    <s v="0.00"/>
    <s v="-8,717.11"/>
    <s v="00.2782"/>
    <s v="95,890.18"/>
    <s v="344,707.66"/>
    <m/>
    <s v="-181785828"/>
    <n v="-31336.430000000051"/>
    <n v="-6580.6503000000102"/>
    <n v="-8717.11"/>
    <n v="2136.4596999999903"/>
  </r>
  <r>
    <s v="Kentucky Power - Distr"/>
    <x v="4"/>
    <s v="Total Company"/>
    <s v="REG TAX  / SL TAX"/>
    <s v="1996"/>
    <x v="27"/>
    <x v="6"/>
    <m/>
    <s v="5,342.56"/>
    <s v="15,264.29"/>
    <s v="0.00"/>
    <s v="-5,342.56"/>
    <s v="00.3500"/>
    <s v="0.00"/>
    <s v="0.01"/>
    <m/>
    <s v="-181786608"/>
    <n v="-15264.28"/>
    <n v="-3205.4987999999998"/>
    <n v="-5342.56"/>
    <n v="2137.0612000000006"/>
  </r>
  <r>
    <s v="Kentucky Power - Gen"/>
    <x v="11"/>
    <s v="Total Company"/>
    <s v="REG TAX  / SL TAX"/>
    <s v="1988_X"/>
    <x v="33"/>
    <x v="3"/>
    <m/>
    <n v="11883.67"/>
    <n v="34424.769999999997"/>
    <n v="0"/>
    <n v="-5456.34"/>
    <n v="0.34520000000000001"/>
    <n v="6427.33"/>
    <n v="18618.759999999998"/>
    <m/>
    <s v="-181786433"/>
    <n v="-15806.009999999998"/>
    <n v="-3319.2620999999995"/>
    <n v="-5456.34"/>
    <n v="2137.0779000000007"/>
  </r>
  <r>
    <s v="Kentucky Power - Gen"/>
    <x v="15"/>
    <s v="Total Company"/>
    <s v="REG TAX  / SL TAX"/>
    <s v="1988_X"/>
    <x v="33"/>
    <x v="3"/>
    <m/>
    <s v="6,427.33"/>
    <s v="18,618.76"/>
    <s v="0.00"/>
    <s v="-5,456.35"/>
    <s v="00.3452"/>
    <s v="970.98"/>
    <s v="2,812.75"/>
    <m/>
    <s v="-181786433"/>
    <n v="-15806.009999999998"/>
    <n v="-3319.2620999999995"/>
    <n v="-5456.35"/>
    <n v="2137.0879000000009"/>
  </r>
  <r>
    <s v="Kentucky Power - Transm"/>
    <x v="8"/>
    <s v="Total Company"/>
    <s v="REG TAX  / SL TAX"/>
    <s v="2015 50%"/>
    <x v="19"/>
    <x v="6"/>
    <m/>
    <s v="37,122.02"/>
    <s v="107,146.45"/>
    <s v="0.00"/>
    <s v="-5,434.25"/>
    <s v="00.3465"/>
    <s v="31,687.77"/>
    <s v="91,461.39"/>
    <m/>
    <s v="-181784873"/>
    <n v="-15685.059999999998"/>
    <n v="-3293.8625999999995"/>
    <n v="-5434.2499999999964"/>
    <n v="2140.3873999999969"/>
  </r>
  <r>
    <s v="Kentucky Power - Transm"/>
    <x v="9"/>
    <s v="Total Company"/>
    <s v="REG TAX  / SL TAX"/>
    <s v="2015 50%"/>
    <x v="19"/>
    <x v="6"/>
    <m/>
    <s v="47,990.53"/>
    <s v="138,516.57"/>
    <s v="0.00"/>
    <s v="-5,434.25"/>
    <s v="00.3465"/>
    <s v="42,556.28"/>
    <s v="122,831.51"/>
    <m/>
    <s v="-181784873"/>
    <n v="-15685.060000000012"/>
    <n v="-3293.8626000000027"/>
    <n v="-5434.25"/>
    <n v="2140.3873999999973"/>
  </r>
  <r>
    <s v="Kentucky Power - Transm"/>
    <x v="7"/>
    <s v="Total Company"/>
    <s v="REG TAX  / SL TAX"/>
    <s v="2015 50%"/>
    <x v="19"/>
    <x v="6"/>
    <m/>
    <s v="26,253.51"/>
    <s v="75,776.33"/>
    <s v="0.00"/>
    <s v="-5,434.25"/>
    <s v="00.3465"/>
    <s v="20,819.26"/>
    <s v="60,091.27"/>
    <m/>
    <s v="-181784873"/>
    <n v="-15685.060000000005"/>
    <n v="-3293.8626000000008"/>
    <n v="-5434.25"/>
    <n v="2140.3873999999992"/>
  </r>
  <r>
    <s v="Kentucky Power - Transm"/>
    <x v="5"/>
    <s v="Total Company"/>
    <s v="REG TAX  / SL TAX"/>
    <s v="2015 50%"/>
    <x v="19"/>
    <x v="6"/>
    <m/>
    <s v="58,859.04"/>
    <s v="169,886.69"/>
    <s v="0.00"/>
    <s v="-5,434.25"/>
    <s v="00.3465"/>
    <s v="53,424.79"/>
    <s v="154,201.63"/>
    <m/>
    <s v="-181784873"/>
    <n v="-15685.059999999998"/>
    <n v="-3293.8625999999995"/>
    <n v="-5434.25"/>
    <n v="2140.3874000000005"/>
  </r>
  <r>
    <s v="Kentucky Power - Transm"/>
    <x v="3"/>
    <s v="Total Company"/>
    <s v="REG TAX  / SL TAX"/>
    <s v="2015 50%"/>
    <x v="19"/>
    <x v="6"/>
    <m/>
    <s v="69,727.55"/>
    <s v="201,256.81"/>
    <s v="0.00"/>
    <s v="-5,434.25"/>
    <s v="00.3465"/>
    <s v="64,293.30"/>
    <s v="185,571.75"/>
    <m/>
    <s v="-181784873"/>
    <n v="-15685.059999999998"/>
    <n v="-3293.8625999999995"/>
    <n v="-5434.25"/>
    <n v="2140.3874000000005"/>
  </r>
  <r>
    <s v="Kentucky Power - Transm"/>
    <x v="2"/>
    <s v="Total Company"/>
    <s v="REG TAX  / SL TAX"/>
    <s v="2015 50%"/>
    <x v="19"/>
    <x v="6"/>
    <m/>
    <s v="75,161.80"/>
    <s v="216,941.87"/>
    <s v="0.00"/>
    <s v="-5,434.25"/>
    <s v="00.3465"/>
    <s v="69,727.55"/>
    <s v="201,256.81"/>
    <m/>
    <s v="-181784873"/>
    <n v="-15685.059999999998"/>
    <n v="-3293.8625999999995"/>
    <n v="-5434.25"/>
    <n v="2140.3874000000005"/>
  </r>
  <r>
    <s v="Kentucky Power - Transm"/>
    <x v="0"/>
    <s v="Total Company"/>
    <s v="REG TAX  / SL TAX"/>
    <s v="2015 50%"/>
    <x v="19"/>
    <x v="6"/>
    <m/>
    <s v="80,596.05"/>
    <s v="232,626.93"/>
    <s v="0.00"/>
    <s v="-5,434.25"/>
    <s v="00.3465"/>
    <s v="75,161.80"/>
    <s v="216,941.87"/>
    <m/>
    <s v="-181784873"/>
    <n v="-15685.059999999998"/>
    <n v="-3293.8625999999995"/>
    <n v="-5434.25"/>
    <n v="2140.3874000000005"/>
  </r>
  <r>
    <s v="Kentucky Power - Transm"/>
    <x v="6"/>
    <s v="Total Company"/>
    <s v="REG TAX  / SL TAX"/>
    <s v="2015 50%"/>
    <x v="19"/>
    <x v="6"/>
    <m/>
    <s v="31,687.77"/>
    <s v="91,461.39"/>
    <s v="0.00"/>
    <s v="-5,434.26"/>
    <s v="00.3465"/>
    <s v="26,253.51"/>
    <s v="75,776.33"/>
    <m/>
    <s v="-181784873"/>
    <n v="-15685.059999999998"/>
    <n v="-3293.8625999999995"/>
    <n v="-5434.260000000002"/>
    <n v="2140.3974000000026"/>
  </r>
  <r>
    <s v="Kentucky Power - Transm"/>
    <x v="10"/>
    <s v="Total Company"/>
    <s v="REG TAX  / SL TAX"/>
    <s v="2015 50%"/>
    <x v="19"/>
    <x v="6"/>
    <m/>
    <s v="42,556.28"/>
    <s v="122,831.51"/>
    <s v="0.00"/>
    <s v="-5,434.26"/>
    <s v="00.3465"/>
    <s v="37,122.02"/>
    <s v="107,146.45"/>
    <m/>
    <s v="-181784873"/>
    <n v="-15685.059999999998"/>
    <n v="-3293.8625999999995"/>
    <n v="-5434.260000000002"/>
    <n v="2140.3974000000026"/>
  </r>
  <r>
    <s v="Kentucky Power - Transm"/>
    <x v="1"/>
    <s v="Total Company"/>
    <s v="REG TAX  / SL TAX"/>
    <s v="2015 50%"/>
    <x v="19"/>
    <x v="6"/>
    <m/>
    <s v="53,424.79"/>
    <s v="154,201.63"/>
    <s v="0.00"/>
    <s v="-5,434.26"/>
    <s v="00.3465"/>
    <s v="47,990.53"/>
    <s v="138,516.57"/>
    <m/>
    <s v="-181784873"/>
    <n v="-15685.059999999998"/>
    <n v="-3293.8625999999995"/>
    <n v="-5434.260000000002"/>
    <n v="2140.3974000000026"/>
  </r>
  <r>
    <s v="Kentucky Power - Transm"/>
    <x v="4"/>
    <s v="Total Company"/>
    <s v="REG TAX  / SL TAX"/>
    <s v="2015 50%"/>
    <x v="19"/>
    <x v="6"/>
    <m/>
    <s v="64,293.30"/>
    <s v="185,571.75"/>
    <s v="0.00"/>
    <s v="-5,434.26"/>
    <s v="00.3465"/>
    <s v="58,859.04"/>
    <s v="169,886.69"/>
    <m/>
    <s v="-181784873"/>
    <n v="-15685.059999999998"/>
    <n v="-3293.8625999999995"/>
    <n v="-5434.260000000002"/>
    <n v="2140.3974000000026"/>
  </r>
  <r>
    <s v="Kentucky Power - Distr"/>
    <x v="9"/>
    <s v="Total Company"/>
    <s v="REG TAX  / SL TAX"/>
    <s v="2016 50%"/>
    <x v="21"/>
    <x v="26"/>
    <m/>
    <s v="55,111.24"/>
    <s v="163,161.37"/>
    <s v="0.00"/>
    <s v="-5,670.53"/>
    <s v="00.3378"/>
    <s v="49,440.71"/>
    <s v="146,373.30"/>
    <m/>
    <s v="-181786573"/>
    <n v="-16788.070000000007"/>
    <n v="-3525.4947000000016"/>
    <n v="-5670.5299999999988"/>
    <n v="2145.0352999999973"/>
  </r>
  <r>
    <s v="Kentucky Power - Distr"/>
    <x v="1"/>
    <s v="Total Company"/>
    <s v="REG TAX  / SL TAX"/>
    <s v="2016 50%"/>
    <x v="21"/>
    <x v="26"/>
    <m/>
    <s v="60,781.77"/>
    <s v="179,949.44"/>
    <s v="0.00"/>
    <s v="-5,670.53"/>
    <s v="00.3378"/>
    <s v="55,111.24"/>
    <s v="163,161.37"/>
    <m/>
    <s v="-181786573"/>
    <n v="-16788.070000000007"/>
    <n v="-3525.4947000000016"/>
    <n v="-5670.5299999999988"/>
    <n v="2145.0352999999973"/>
  </r>
  <r>
    <s v="Kentucky Power - Distr"/>
    <x v="3"/>
    <s v="Total Company"/>
    <s v="REG TAX  / SL TAX"/>
    <s v="2016 50%"/>
    <x v="21"/>
    <x v="26"/>
    <m/>
    <s v="77,793.36"/>
    <s v="230,313.65"/>
    <s v="0.00"/>
    <s v="-5,670.53"/>
    <s v="00.3378"/>
    <s v="72,122.83"/>
    <s v="213,525.58"/>
    <m/>
    <s v="-181786573"/>
    <n v="-16788.070000000007"/>
    <n v="-3525.4947000000016"/>
    <n v="-5670.5299999999988"/>
    <n v="2145.0352999999973"/>
  </r>
  <r>
    <s v="Kentucky Power - Distr"/>
    <x v="2"/>
    <s v="Total Company"/>
    <s v="REG TAX  / SL TAX"/>
    <s v="2016 50%"/>
    <x v="21"/>
    <x v="26"/>
    <m/>
    <s v="83,463.89"/>
    <s v="247,101.72"/>
    <s v="0.00"/>
    <s v="-5,670.53"/>
    <s v="00.3378"/>
    <s v="77,793.36"/>
    <s v="230,313.65"/>
    <m/>
    <s v="-181786573"/>
    <n v="-16788.070000000007"/>
    <n v="-3525.4947000000016"/>
    <n v="-5670.5299999999988"/>
    <n v="2145.0352999999973"/>
  </r>
  <r>
    <s v="Kentucky Power - Distr"/>
    <x v="7"/>
    <s v="Total Company"/>
    <s v="REG TAX  / SL TAX"/>
    <s v="2016 50%"/>
    <x v="21"/>
    <x v="26"/>
    <m/>
    <s v="32,429.12"/>
    <s v="96,009.09"/>
    <s v="0.00"/>
    <s v="-5,670.53"/>
    <s v="00.3378"/>
    <s v="26,758.59"/>
    <s v="79,221.02"/>
    <m/>
    <s v="-181786573"/>
    <n v="-16788.069999999992"/>
    <n v="-3525.4946999999984"/>
    <n v="-5670.5299999999988"/>
    <n v="2145.0353000000005"/>
  </r>
  <r>
    <s v="Kentucky Power - Distr"/>
    <x v="8"/>
    <s v="Total Company"/>
    <s v="REG TAX  / SL TAX"/>
    <s v="2016 50%"/>
    <x v="21"/>
    <x v="26"/>
    <m/>
    <s v="43,770.18"/>
    <s v="129,585.23"/>
    <s v="0.00"/>
    <s v="-5,670.53"/>
    <s v="00.3378"/>
    <s v="38,099.65"/>
    <s v="112,797.16"/>
    <m/>
    <s v="-181786573"/>
    <n v="-16788.069999999992"/>
    <n v="-3525.4946999999984"/>
    <n v="-5670.5299999999988"/>
    <n v="2145.0353000000005"/>
  </r>
  <r>
    <s v="Kentucky Power - Distr"/>
    <x v="10"/>
    <s v="Total Company"/>
    <s v="REG TAX  / SL TAX"/>
    <s v="2016 50%"/>
    <x v="21"/>
    <x v="26"/>
    <m/>
    <s v="49,440.71"/>
    <s v="146,373.30"/>
    <s v="0.00"/>
    <s v="-5,670.53"/>
    <s v="00.3378"/>
    <s v="43,770.18"/>
    <s v="129,585.23"/>
    <m/>
    <s v="-181786573"/>
    <n v="-16788.069999999992"/>
    <n v="-3525.4946999999984"/>
    <n v="-5670.5299999999988"/>
    <n v="2145.0353000000005"/>
  </r>
  <r>
    <s v="Kentucky Power - Distr"/>
    <x v="6"/>
    <s v="Total Company"/>
    <s v="REG TAX  / SL TAX"/>
    <s v="2016 50%"/>
    <x v="21"/>
    <x v="26"/>
    <m/>
    <s v="38,099.65"/>
    <s v="112,797.16"/>
    <s v="0.00"/>
    <s v="-5,670.53"/>
    <s v="00.3378"/>
    <s v="32,429.12"/>
    <s v="96,009.09"/>
    <m/>
    <s v="-181786573"/>
    <n v="-16788.070000000007"/>
    <n v="-3525.4947000000016"/>
    <n v="-5670.5300000000025"/>
    <n v="2145.0353000000009"/>
  </r>
  <r>
    <s v="Kentucky Power - Distr"/>
    <x v="4"/>
    <s v="Total Company"/>
    <s v="REG TAX  / SL TAX"/>
    <s v="2016 50%"/>
    <x v="21"/>
    <x v="26"/>
    <m/>
    <s v="72,122.83"/>
    <s v="213,525.58"/>
    <s v="0.00"/>
    <s v="-5,670.53"/>
    <s v="00.3378"/>
    <s v="66,452.30"/>
    <s v="196,737.51"/>
    <m/>
    <s v="-181786573"/>
    <n v="-16788.069999999978"/>
    <n v="-3525.4946999999952"/>
    <n v="-5670.5299999999988"/>
    <n v="2145.0353000000036"/>
  </r>
  <r>
    <s v="Kentucky Power - Distr"/>
    <x v="5"/>
    <s v="Total Company"/>
    <s v="REG TAX  / SL TAX"/>
    <s v="2016 50%"/>
    <x v="21"/>
    <x v="26"/>
    <m/>
    <s v="66,452.30"/>
    <s v="196,737.51"/>
    <s v="0.00"/>
    <s v="-5,670.53"/>
    <s v="00.3378"/>
    <s v="60,781.77"/>
    <s v="179,949.44"/>
    <m/>
    <s v="-181786573"/>
    <n v="-16788.070000000007"/>
    <n v="-3525.4947000000016"/>
    <n v="-5670.5300000000061"/>
    <n v="2145.0353000000046"/>
  </r>
  <r>
    <s v="Kentucky Power - Transm"/>
    <x v="6"/>
    <s v="Total Company"/>
    <s v="REG TAX  / SL TAX"/>
    <s v="2012 Q2 50%"/>
    <x v="22"/>
    <x v="28"/>
    <m/>
    <s v="103,183.54"/>
    <s v="299,136.14"/>
    <s v="0.00"/>
    <s v="-5,522.21"/>
    <s v="00.3449"/>
    <s v="97,661.33"/>
    <s v="283,126.87"/>
    <m/>
    <s v="-181785245"/>
    <n v="-16009.270000000019"/>
    <n v="-3361.9467000000036"/>
    <n v="-5522.2099999999919"/>
    <n v="2160.2632999999882"/>
  </r>
  <r>
    <s v="Kentucky Power - Transm"/>
    <x v="9"/>
    <s v="Total Company"/>
    <s v="REG TAX  / SL TAX"/>
    <s v="2012 Q2 50%"/>
    <x v="22"/>
    <x v="28"/>
    <m/>
    <s v="119,750.17"/>
    <s v="347,163.95"/>
    <s v="0.00"/>
    <s v="-5,522.21"/>
    <s v="00.3449"/>
    <s v="114,227.96"/>
    <s v="331,154.68"/>
    <m/>
    <s v="-181785245"/>
    <n v="-16009.270000000019"/>
    <n v="-3361.9467000000036"/>
    <n v="-5522.2099999999919"/>
    <n v="2160.2632999999882"/>
  </r>
  <r>
    <s v="Kentucky Power - Transm"/>
    <x v="10"/>
    <s v="Total Company"/>
    <s v="REG TAX  / SL TAX"/>
    <s v="2012 Q2 50%"/>
    <x v="22"/>
    <x v="28"/>
    <m/>
    <s v="114,227.96"/>
    <s v="331,154.68"/>
    <s v="0.00"/>
    <s v="-5,522.21"/>
    <s v="00.3449"/>
    <s v="108,705.75"/>
    <s v="315,145.41"/>
    <m/>
    <s v="-181785245"/>
    <n v="-16009.270000000019"/>
    <n v="-3361.9467000000036"/>
    <n v="-5522.2100000000064"/>
    <n v="2160.2633000000028"/>
  </r>
  <r>
    <s v="Kentucky Power - Transm"/>
    <x v="7"/>
    <s v="Total Company"/>
    <s v="REG TAX  / SL TAX"/>
    <s v="2012 Q2 50%"/>
    <x v="22"/>
    <x v="28"/>
    <m/>
    <s v="97,661.33"/>
    <s v="283,126.87"/>
    <s v="0.00"/>
    <s v="-5,522.21"/>
    <s v="00.3449"/>
    <s v="92,139.12"/>
    <s v="267,117.60"/>
    <m/>
    <s v="-181785245"/>
    <n v="-16009.270000000019"/>
    <n v="-3361.9467000000036"/>
    <n v="-5522.2100000000064"/>
    <n v="2160.2633000000028"/>
  </r>
  <r>
    <s v="Kentucky Power - Transm"/>
    <x v="8"/>
    <s v="Total Company"/>
    <s v="REG TAX  / SL TAX"/>
    <s v="2012 Q2 50%"/>
    <x v="22"/>
    <x v="28"/>
    <m/>
    <s v="108,705.75"/>
    <s v="315,145.41"/>
    <s v="0.00"/>
    <s v="-5,522.21"/>
    <s v="00.3449"/>
    <s v="103,183.54"/>
    <s v="299,136.14"/>
    <m/>
    <s v="-181785245"/>
    <n v="-16009.26999999996"/>
    <n v="-3361.9466999999918"/>
    <n v="-5522.2100000000064"/>
    <n v="2160.2633000000146"/>
  </r>
  <r>
    <s v="Kentucky Power - Transm"/>
    <x v="1"/>
    <s v="Total Company"/>
    <s v="REG TAX  / SL TAX"/>
    <s v="2012 Q2 50%"/>
    <x v="22"/>
    <x v="28"/>
    <m/>
    <s v="125,272.38"/>
    <s v="363,173.22"/>
    <s v="0.00"/>
    <s v="-5,522.21"/>
    <s v="00.3449"/>
    <s v="119,750.17"/>
    <s v="347,163.95"/>
    <m/>
    <s v="-181785245"/>
    <n v="-16009.26999999996"/>
    <n v="-3361.9466999999918"/>
    <n v="-5522.2100000000064"/>
    <n v="2160.2633000000146"/>
  </r>
  <r>
    <s v="Kentucky Power - Transm"/>
    <x v="0"/>
    <s v="Total Company"/>
    <s v="REG TAX  / SL TAX"/>
    <s v="1993"/>
    <x v="31"/>
    <x v="31"/>
    <m/>
    <s v="85,430.29"/>
    <s v="244,085.53"/>
    <s v="0.00"/>
    <s v="-5,408.97"/>
    <s v="00.3500"/>
    <s v="80,021.32"/>
    <s v="228,631.38"/>
    <m/>
    <s v="-181785002"/>
    <n v="-15454.149999999994"/>
    <n v="-3245.3714999999988"/>
    <n v="-5408.9699999999866"/>
    <n v="2163.5984999999878"/>
  </r>
  <r>
    <s v="Kentucky Power - Transm"/>
    <x v="11"/>
    <s v="Total Company"/>
    <s v="REG TAX  / SL TAX"/>
    <s v="1993"/>
    <x v="31"/>
    <x v="31"/>
    <m/>
    <n v="112475.14"/>
    <n v="321356.28000000003"/>
    <n v="0"/>
    <n v="-5408.97"/>
    <n v="0.35"/>
    <n v="107066.17"/>
    <n v="305902.13"/>
    <m/>
    <s v="-181785002"/>
    <n v="-15454.150000000023"/>
    <n v="-3245.3715000000047"/>
    <n v="-5408.9700000000012"/>
    <n v="2163.5984999999964"/>
  </r>
  <r>
    <s v="Kentucky Power - Transm"/>
    <x v="15"/>
    <s v="Total Company"/>
    <s v="REG TAX  / SL TAX"/>
    <s v="1993"/>
    <x v="31"/>
    <x v="31"/>
    <m/>
    <s v="107,066.17"/>
    <s v="305,902.13"/>
    <s v="0.00"/>
    <s v="-5,408.97"/>
    <s v="00.3500"/>
    <s v="101,657.20"/>
    <s v="290,447.98"/>
    <m/>
    <s v="-181785002"/>
    <n v="-15454.150000000023"/>
    <n v="-3245.3715000000047"/>
    <n v="-5408.9700000000012"/>
    <n v="2163.5984999999964"/>
  </r>
  <r>
    <s v="Kentucky Power - Transm"/>
    <x v="3"/>
    <s v="Total Company"/>
    <s v="REG TAX  / SL TAX"/>
    <s v="1993"/>
    <x v="31"/>
    <x v="31"/>
    <m/>
    <s v="74,612.34"/>
    <s v="213,177.23"/>
    <s v="0.00"/>
    <s v="-5,408.97"/>
    <s v="00.3500"/>
    <s v="69,203.37"/>
    <s v="197,723.08"/>
    <m/>
    <s v="-181785002"/>
    <n v="-15454.150000000023"/>
    <n v="-3245.3715000000047"/>
    <n v="-5408.9700000000012"/>
    <n v="2163.5984999999964"/>
  </r>
  <r>
    <s v="Kentucky Power - Transm"/>
    <x v="14"/>
    <s v="Total Company"/>
    <s v="REG TAX  / SL TAX"/>
    <s v="1993"/>
    <x v="31"/>
    <x v="31"/>
    <m/>
    <s v="96,248.23"/>
    <s v="274,993.83"/>
    <s v="0.00"/>
    <s v="-5,408.97"/>
    <s v="00.3500"/>
    <s v="90,839.26"/>
    <s v="259,539.68"/>
    <m/>
    <s v="-181785002"/>
    <n v="-15454.150000000023"/>
    <n v="-3245.3715000000047"/>
    <n v="-5408.9700000000012"/>
    <n v="2163.5984999999964"/>
  </r>
  <r>
    <s v="Kentucky Power - Transm"/>
    <x v="8"/>
    <s v="Total Company"/>
    <s v="REG TAX  / SL TAX"/>
    <s v="1993"/>
    <x v="31"/>
    <x v="31"/>
    <m/>
    <s v="42,158.49"/>
    <s v="120,452.33"/>
    <s v="0.00"/>
    <s v="-5,408.97"/>
    <s v="00.3500"/>
    <s v="36,749.52"/>
    <s v="104,998.18"/>
    <m/>
    <s v="-181785002"/>
    <n v="-15454.150000000009"/>
    <n v="-3245.3715000000016"/>
    <n v="-5408.9700000000012"/>
    <n v="2163.5984999999996"/>
  </r>
  <r>
    <s v="Kentucky Power - Transm"/>
    <x v="7"/>
    <s v="Total Company"/>
    <s v="REG TAX  / SL TAX"/>
    <s v="1993"/>
    <x v="31"/>
    <x v="31"/>
    <m/>
    <s v="31,340.54"/>
    <s v="89,544.03"/>
    <s v="0.00"/>
    <s v="-5,408.97"/>
    <s v="00.3500"/>
    <s v="25,931.57"/>
    <s v="74,089.88"/>
    <m/>
    <s v="-181785002"/>
    <n v="-15454.149999999994"/>
    <n v="-3245.3714999999988"/>
    <n v="-5408.9700000000012"/>
    <n v="2163.5985000000023"/>
  </r>
  <r>
    <s v="Kentucky Power - Transm"/>
    <x v="9"/>
    <s v="Total Company"/>
    <s v="REG TAX  / SL TAX"/>
    <s v="1993"/>
    <x v="31"/>
    <x v="31"/>
    <m/>
    <s v="52,976.44"/>
    <s v="151,360.63"/>
    <s v="0.00"/>
    <s v="-5,408.97"/>
    <s v="00.3500"/>
    <s v="47,567.47"/>
    <s v="135,906.48"/>
    <m/>
    <s v="-181785002"/>
    <n v="-15454.149999999994"/>
    <n v="-3245.3714999999988"/>
    <n v="-5408.9700000000012"/>
    <n v="2163.5985000000023"/>
  </r>
  <r>
    <s v="Kentucky Power - Transm"/>
    <x v="5"/>
    <s v="Total Company"/>
    <s v="REG TAX  / SL TAX"/>
    <s v="1993"/>
    <x v="31"/>
    <x v="31"/>
    <m/>
    <s v="63,794.39"/>
    <s v="182,268.93"/>
    <s v="0.00"/>
    <s v="-5,408.97"/>
    <s v="00.3500"/>
    <s v="58,385.42"/>
    <s v="166,814.78"/>
    <m/>
    <s v="-181785002"/>
    <n v="-15454.149999999994"/>
    <n v="-3245.3714999999988"/>
    <n v="-5408.9700000000012"/>
    <n v="2163.5985000000023"/>
  </r>
  <r>
    <s v="Kentucky Power - Transm"/>
    <x v="13"/>
    <s v="Total Company"/>
    <s v="REG TAX  / SL TAX"/>
    <s v="1993"/>
    <x v="31"/>
    <x v="31"/>
    <m/>
    <s v="90,839.26"/>
    <s v="259,539.68"/>
    <s v="0.00"/>
    <s v="-5,408.97"/>
    <s v="00.3500"/>
    <s v="85,430.29"/>
    <s v="244,085.53"/>
    <m/>
    <s v="-181785002"/>
    <n v="-15454.149999999994"/>
    <n v="-3245.3714999999988"/>
    <n v="-5408.9700000000012"/>
    <n v="2163.5985000000023"/>
  </r>
  <r>
    <s v="Kentucky Power - Transm"/>
    <x v="12"/>
    <s v="Total Company"/>
    <s v="REG TAX  / SL TAX"/>
    <s v="1993"/>
    <x v="31"/>
    <x v="31"/>
    <m/>
    <s v="101,657.20"/>
    <s v="290,447.98"/>
    <s v="0.00"/>
    <s v="-5,408.97"/>
    <s v="00.3500"/>
    <s v="96,248.23"/>
    <s v="274,993.83"/>
    <m/>
    <s v="-181785002"/>
    <n v="-15454.149999999965"/>
    <n v="-3245.3714999999925"/>
    <n v="-5408.9700000000012"/>
    <n v="2163.5985000000087"/>
  </r>
  <r>
    <s v="Kentucky Power - Transm"/>
    <x v="6"/>
    <s v="Total Company"/>
    <s v="REG TAX  / SL TAX"/>
    <s v="1993"/>
    <x v="31"/>
    <x v="31"/>
    <m/>
    <s v="36,749.52"/>
    <s v="104,998.18"/>
    <s v="0.00"/>
    <s v="-5,408.98"/>
    <s v="00.3500"/>
    <s v="31,340.54"/>
    <s v="89,544.03"/>
    <m/>
    <s v="-181785002"/>
    <n v="-15454.149999999994"/>
    <n v="-3245.3714999999988"/>
    <n v="-5408.9799999999959"/>
    <n v="2163.6084999999971"/>
  </r>
  <r>
    <s v="Kentucky Power - Transm"/>
    <x v="1"/>
    <s v="Total Company"/>
    <s v="REG TAX  / SL TAX"/>
    <s v="1993"/>
    <x v="31"/>
    <x v="31"/>
    <m/>
    <s v="58,385.42"/>
    <s v="166,814.78"/>
    <s v="0.00"/>
    <s v="-5,408.98"/>
    <s v="00.3500"/>
    <s v="52,976.44"/>
    <s v="151,360.63"/>
    <m/>
    <s v="-181785002"/>
    <n v="-15454.149999999994"/>
    <n v="-3245.3714999999988"/>
    <n v="-5408.9799999999959"/>
    <n v="2163.6084999999971"/>
  </r>
  <r>
    <s v="Kentucky Power - Transm"/>
    <x v="4"/>
    <s v="Total Company"/>
    <s v="REG TAX  / SL TAX"/>
    <s v="1993"/>
    <x v="31"/>
    <x v="31"/>
    <m/>
    <s v="69,203.37"/>
    <s v="197,723.08"/>
    <s v="0.00"/>
    <s v="-5,408.98"/>
    <s v="00.3500"/>
    <s v="63,794.39"/>
    <s v="182,268.93"/>
    <m/>
    <s v="-181785002"/>
    <n v="-15454.149999999994"/>
    <n v="-3245.3714999999988"/>
    <n v="-5408.9799999999959"/>
    <n v="2163.6084999999971"/>
  </r>
  <r>
    <s v="Kentucky Power - Transm"/>
    <x v="10"/>
    <s v="Total Company"/>
    <s v="REG TAX  / SL TAX"/>
    <s v="1993"/>
    <x v="31"/>
    <x v="31"/>
    <m/>
    <s v="47,567.47"/>
    <s v="135,906.48"/>
    <s v="0.00"/>
    <s v="-5,408.98"/>
    <s v="00.3500"/>
    <s v="42,158.49"/>
    <s v="120,452.33"/>
    <m/>
    <s v="-181785002"/>
    <n v="-15454.150000000009"/>
    <n v="-3245.3715000000016"/>
    <n v="-5408.9800000000032"/>
    <n v="2163.6085000000016"/>
  </r>
  <r>
    <s v="Kentucky Power - Transm"/>
    <x v="2"/>
    <s v="Total Company"/>
    <s v="REG TAX  / SL TAX"/>
    <s v="1993"/>
    <x v="31"/>
    <x v="31"/>
    <m/>
    <s v="80,021.32"/>
    <s v="228,631.38"/>
    <s v="0.00"/>
    <s v="-5,408.98"/>
    <s v="00.3500"/>
    <s v="74,612.34"/>
    <s v="213,177.23"/>
    <m/>
    <s v="-181785002"/>
    <n v="-15454.149999999994"/>
    <n v="-3245.3714999999988"/>
    <n v="-5408.9800000000105"/>
    <n v="2163.6085000000116"/>
  </r>
  <r>
    <s v="Kentucky Power - Distr"/>
    <x v="11"/>
    <s v="Total Company"/>
    <s v="REG TAX  / SL TAX"/>
    <s v="2011 50%"/>
    <x v="4"/>
    <x v="4"/>
    <m/>
    <n v="207790.79"/>
    <n v="593687.98"/>
    <n v="0"/>
    <n v="-5521.56"/>
    <n v="0.35"/>
    <n v="202269.23"/>
    <n v="577912.1"/>
    <m/>
    <s v="-181787091"/>
    <n v="-15775.880000000005"/>
    <n v="-3312.9348000000009"/>
    <n v="-5521.5599999999977"/>
    <n v="2208.6251999999968"/>
  </r>
  <r>
    <s v="Kentucky Power - Gen"/>
    <x v="9"/>
    <s v="Total Company"/>
    <s v="REG TAX  / SL TAX"/>
    <s v="1997"/>
    <x v="16"/>
    <x v="3"/>
    <m/>
    <s v="5,592.26"/>
    <s v="15,977.85"/>
    <s v="0.00"/>
    <s v="-5,592.26"/>
    <s v="00.3500"/>
    <s v="0.00"/>
    <s v="0.00"/>
    <m/>
    <s v="-181785875"/>
    <n v="-15977.85"/>
    <n v="-3355.3485000000001"/>
    <n v="-5592.26"/>
    <n v="2236.9115000000002"/>
  </r>
  <r>
    <s v="Kentucky Power - Gen"/>
    <x v="11"/>
    <s v="Total Company"/>
    <s v="REG TAX  / SL TAX"/>
    <s v="1988"/>
    <x v="33"/>
    <x v="3"/>
    <m/>
    <n v="5708.77"/>
    <n v="16524.34"/>
    <n v="0"/>
    <n v="-5708.77"/>
    <n v="0.34549999999999997"/>
    <n v="0"/>
    <n v="0"/>
    <m/>
    <s v="-181786445"/>
    <n v="-16524.34"/>
    <n v="-3470.1113999999998"/>
    <n v="-5708.77"/>
    <n v="2238.6586000000007"/>
  </r>
  <r>
    <s v="Kentucky Power - Distr"/>
    <x v="0"/>
    <s v="Total Company"/>
    <s v="REG TAX  / SL TAX"/>
    <s v="2011 50%"/>
    <x v="4"/>
    <x v="4"/>
    <m/>
    <s v="179,652.33"/>
    <s v="513,292.40"/>
    <s v="0.00"/>
    <s v="-5,653.13"/>
    <s v="00.3500"/>
    <s v="173,999.20"/>
    <s v="497,140.61"/>
    <m/>
    <s v="-181787091"/>
    <n v="-16151.790000000037"/>
    <n v="-3391.8759000000077"/>
    <n v="-5653.1299999999756"/>
    <n v="2261.2540999999678"/>
  </r>
  <r>
    <s v="Kentucky Power - Distr"/>
    <x v="5"/>
    <s v="Total Company"/>
    <s v="REG TAX  / SL TAX"/>
    <s v="2011 50%"/>
    <x v="4"/>
    <x v="4"/>
    <m/>
    <s v="157,035.43"/>
    <s v="448,672.70"/>
    <s v="0.00"/>
    <s v="-5,653.13"/>
    <s v="00.3500"/>
    <s v="151,382.30"/>
    <s v="432,520.91"/>
    <m/>
    <s v="-181787091"/>
    <n v="-16151.790000000037"/>
    <n v="-3391.8759000000077"/>
    <n v="-5653.1300000000047"/>
    <n v="2261.2540999999969"/>
  </r>
  <r>
    <s v="Kentucky Power - Distr"/>
    <x v="14"/>
    <s v="Total Company"/>
    <s v="REG TAX  / SL TAX"/>
    <s v="2011 50%"/>
    <x v="4"/>
    <x v="4"/>
    <m/>
    <s v="190,960.78"/>
    <s v="545,602.25"/>
    <s v="0.00"/>
    <s v="-5,653.13"/>
    <s v="00.3500"/>
    <s v="185,307.65"/>
    <s v="529,450.46"/>
    <m/>
    <s v="-181787091"/>
    <n v="-16151.790000000037"/>
    <n v="-3391.8759000000077"/>
    <n v="-5653.1300000000047"/>
    <n v="2261.2540999999969"/>
  </r>
  <r>
    <s v="Kentucky Power - Distr"/>
    <x v="9"/>
    <s v="Total Company"/>
    <s v="REG TAX  / SL TAX"/>
    <s v="2011 50%"/>
    <x v="4"/>
    <x v="4"/>
    <m/>
    <s v="145,726.98"/>
    <s v="416,362.85"/>
    <s v="0.00"/>
    <s v="-5,653.13"/>
    <s v="00.3500"/>
    <s v="140,073.85"/>
    <s v="400,211.06"/>
    <m/>
    <s v="-181787091"/>
    <n v="-16151.789999999979"/>
    <n v="-3391.8758999999955"/>
    <n v="-5653.1300000000047"/>
    <n v="2261.2541000000092"/>
  </r>
  <r>
    <s v="Kentucky Power - Distr"/>
    <x v="3"/>
    <s v="Total Company"/>
    <s v="REG TAX  / SL TAX"/>
    <s v="2011 50%"/>
    <x v="4"/>
    <x v="4"/>
    <m/>
    <s v="168,343.88"/>
    <s v="480,982.55"/>
    <s v="0.00"/>
    <s v="-5,653.13"/>
    <s v="00.3500"/>
    <s v="162,690.75"/>
    <s v="464,830.76"/>
    <m/>
    <s v="-181787091"/>
    <n v="-16151.789999999979"/>
    <n v="-3391.8758999999955"/>
    <n v="-5653.1300000000047"/>
    <n v="2261.2541000000092"/>
  </r>
  <r>
    <s v="Kentucky Power - Distr"/>
    <x v="15"/>
    <s v="Total Company"/>
    <s v="REG TAX  / SL TAX"/>
    <s v="2011 50%"/>
    <x v="4"/>
    <x v="4"/>
    <m/>
    <s v="202,269.23"/>
    <s v="577,912.10"/>
    <s v="0.00"/>
    <s v="-5,653.13"/>
    <s v="00.3500"/>
    <s v="196,616.10"/>
    <s v="561,760.31"/>
    <m/>
    <s v="-181787091"/>
    <n v="-16151.789999999921"/>
    <n v="-3391.8758999999832"/>
    <n v="-5653.1300000000047"/>
    <n v="2261.2541000000215"/>
  </r>
  <r>
    <s v="Kentucky Power - Distr"/>
    <x v="1"/>
    <s v="Total Company"/>
    <s v="REG TAX  / SL TAX"/>
    <s v="2011 50%"/>
    <x v="4"/>
    <x v="4"/>
    <m/>
    <s v="151,382.30"/>
    <s v="432,520.91"/>
    <s v="0.00"/>
    <s v="-5,655.32"/>
    <s v="00.3500"/>
    <s v="145,726.98"/>
    <s v="416,362.85"/>
    <m/>
    <s v="-181787091"/>
    <n v="-16158.059999999998"/>
    <n v="-3393.1925999999994"/>
    <n v="-5655.3199999999779"/>
    <n v="2262.1273999999785"/>
  </r>
  <r>
    <s v="Kentucky Power - Distr"/>
    <x v="12"/>
    <s v="Total Company"/>
    <s v="REG TAX  / SL TAX"/>
    <s v="2011 50%"/>
    <x v="4"/>
    <x v="4"/>
    <m/>
    <s v="196,616.10"/>
    <s v="561,760.31"/>
    <s v="0.00"/>
    <s v="-5,655.32"/>
    <s v="00.3500"/>
    <s v="190,960.78"/>
    <s v="545,602.25"/>
    <m/>
    <s v="-181787091"/>
    <n v="-16158.060000000056"/>
    <n v="-3393.1926000000117"/>
    <n v="-5655.320000000007"/>
    <n v="2262.1273999999953"/>
  </r>
  <r>
    <s v="Kentucky Power - Distr"/>
    <x v="10"/>
    <s v="Total Company"/>
    <s v="REG TAX  / SL TAX"/>
    <s v="2011 50%"/>
    <x v="4"/>
    <x v="4"/>
    <m/>
    <s v="140,073.85"/>
    <s v="400,211.06"/>
    <s v="0.00"/>
    <s v="-5,655.32"/>
    <s v="00.3500"/>
    <s v="134,418.53"/>
    <s v="384,053.00"/>
    <m/>
    <s v="-181787091"/>
    <n v="-16158.059999999998"/>
    <n v="-3393.1925999999994"/>
    <n v="-5655.320000000007"/>
    <n v="2262.1274000000076"/>
  </r>
  <r>
    <s v="Kentucky Power - Distr"/>
    <x v="4"/>
    <s v="Total Company"/>
    <s v="REG TAX  / SL TAX"/>
    <s v="2011 50%"/>
    <x v="4"/>
    <x v="4"/>
    <m/>
    <s v="162,690.75"/>
    <s v="464,830.76"/>
    <s v="0.00"/>
    <s v="-5,655.32"/>
    <s v="00.3500"/>
    <s v="157,035.43"/>
    <s v="448,672.70"/>
    <m/>
    <s v="-181787091"/>
    <n v="-16158.059999999998"/>
    <n v="-3393.1925999999994"/>
    <n v="-5655.320000000007"/>
    <n v="2262.1274000000076"/>
  </r>
  <r>
    <s v="Kentucky Power - Distr"/>
    <x v="2"/>
    <s v="Total Company"/>
    <s v="REG TAX  / SL TAX"/>
    <s v="2011 50%"/>
    <x v="4"/>
    <x v="4"/>
    <m/>
    <s v="173,999.20"/>
    <s v="497,140.61"/>
    <s v="0.00"/>
    <s v="-5,655.32"/>
    <s v="00.3500"/>
    <s v="168,343.88"/>
    <s v="480,982.55"/>
    <m/>
    <s v="-181787091"/>
    <n v="-16158.059999999998"/>
    <n v="-3393.1925999999994"/>
    <n v="-5655.320000000007"/>
    <n v="2262.1274000000076"/>
  </r>
  <r>
    <s v="Kentucky Power - Distr"/>
    <x v="13"/>
    <s v="Total Company"/>
    <s v="REG TAX  / SL TAX"/>
    <s v="2011 50%"/>
    <x v="4"/>
    <x v="4"/>
    <m/>
    <s v="185,307.65"/>
    <s v="529,450.46"/>
    <s v="0.00"/>
    <s v="-5,655.32"/>
    <s v="00.3500"/>
    <s v="179,652.33"/>
    <s v="513,292.40"/>
    <m/>
    <s v="-181787091"/>
    <n v="-16158.059999999939"/>
    <n v="-3393.1925999999871"/>
    <n v="-5655.320000000007"/>
    <n v="2262.1274000000199"/>
  </r>
  <r>
    <s v="Kentucky Power - Distr"/>
    <x v="14"/>
    <s v="Total Company"/>
    <s v="REG TAX  / SL TAX"/>
    <s v="2001 30%"/>
    <x v="10"/>
    <x v="4"/>
    <m/>
    <s v="90,555.74"/>
    <s v="258,730.69"/>
    <s v="0.00"/>
    <s v="-5,762.47"/>
    <s v="00.3500"/>
    <s v="84,793.27"/>
    <s v="242,266.48"/>
    <m/>
    <s v="-181786882"/>
    <n v="-16464.209999999992"/>
    <n v="-3457.4840999999983"/>
    <n v="-5762.4700000000012"/>
    <n v="2304.9859000000029"/>
  </r>
  <r>
    <s v="Kentucky Power - Transm"/>
    <x v="9"/>
    <s v="Total Company"/>
    <s v="REG TAX  / SL TAX"/>
    <s v="1991"/>
    <x v="28"/>
    <x v="31"/>
    <m/>
    <s v="49,664.70"/>
    <s v="143,605.23"/>
    <s v="0.00"/>
    <s v="-5,871.01"/>
    <s v="00.3458"/>
    <s v="43,793.69"/>
    <s v="126,629.22"/>
    <m/>
    <s v="-181785050"/>
    <n v="-16976.010000000009"/>
    <n v="-3564.962100000002"/>
    <n v="-5871.0099999999948"/>
    <n v="2306.0478999999928"/>
  </r>
  <r>
    <s v="Kentucky Power - Transm"/>
    <x v="0"/>
    <s v="Total Company"/>
    <s v="REG TAX  / SL TAX"/>
    <s v="1991"/>
    <x v="28"/>
    <x v="31"/>
    <m/>
    <s v="84,890.79"/>
    <s v="245,461.29"/>
    <s v="0.00"/>
    <s v="-5,871.01"/>
    <s v="00.3458"/>
    <s v="79,019.78"/>
    <s v="228,485.28"/>
    <m/>
    <s v="-181785050"/>
    <n v="-16976.010000000009"/>
    <n v="-3564.962100000002"/>
    <n v="-5871.0099999999948"/>
    <n v="2306.0478999999928"/>
  </r>
  <r>
    <s v="Kentucky Power - Transm"/>
    <x v="8"/>
    <s v="Total Company"/>
    <s v="REG TAX  / SL TAX"/>
    <s v="1991"/>
    <x v="28"/>
    <x v="31"/>
    <m/>
    <s v="37,922.67"/>
    <s v="109,653.21"/>
    <s v="0.00"/>
    <s v="-5,871.01"/>
    <s v="00.3458"/>
    <s v="32,051.66"/>
    <s v="92,677.20"/>
    <m/>
    <s v="-181785050"/>
    <n v="-16976.010000000009"/>
    <n v="-3564.962100000002"/>
    <n v="-5871.0099999999984"/>
    <n v="2306.0478999999964"/>
  </r>
  <r>
    <s v="Kentucky Power - Transm"/>
    <x v="7"/>
    <s v="Total Company"/>
    <s v="REG TAX  / SL TAX"/>
    <s v="1991"/>
    <x v="28"/>
    <x v="31"/>
    <m/>
    <s v="26,180.64"/>
    <s v="75,701.19"/>
    <s v="0.00"/>
    <s v="-5,871.01"/>
    <s v="00.3458"/>
    <s v="20,309.63"/>
    <s v="58,725.18"/>
    <m/>
    <s v="-181785050"/>
    <n v="-16976.010000000002"/>
    <n v="-3564.9621000000002"/>
    <n v="-5871.0099999999984"/>
    <n v="2306.0478999999982"/>
  </r>
  <r>
    <s v="Kentucky Power - Transm"/>
    <x v="3"/>
    <s v="Total Company"/>
    <s v="REG TAX  / SL TAX"/>
    <s v="1991"/>
    <x v="28"/>
    <x v="31"/>
    <m/>
    <s v="73,148.76"/>
    <s v="211,509.27"/>
    <s v="0.00"/>
    <s v="-5,871.01"/>
    <s v="00.3458"/>
    <s v="67,277.75"/>
    <s v="194,533.26"/>
    <m/>
    <s v="-181785050"/>
    <n v="-16976.00999999998"/>
    <n v="-3564.9620999999956"/>
    <n v="-5871.0099999999948"/>
    <n v="2306.0478999999991"/>
  </r>
  <r>
    <s v="Kentucky Power - Transm"/>
    <x v="5"/>
    <s v="Total Company"/>
    <s v="REG TAX  / SL TAX"/>
    <s v="1991"/>
    <x v="28"/>
    <x v="31"/>
    <m/>
    <s v="61,406.73"/>
    <s v="177,557.25"/>
    <s v="0.00"/>
    <s v="-5,871.01"/>
    <s v="00.3458"/>
    <s v="55,535.72"/>
    <s v="160,581.24"/>
    <m/>
    <s v="-181785050"/>
    <n v="-16976.010000000009"/>
    <n v="-3564.962100000002"/>
    <n v="-5871.010000000002"/>
    <n v="2306.0479"/>
  </r>
  <r>
    <s v="Kentucky Power - Transm"/>
    <x v="14"/>
    <s v="Total Company"/>
    <s v="REG TAX  / SL TAX"/>
    <s v="1991"/>
    <x v="28"/>
    <x v="31"/>
    <m/>
    <s v="96,632.82"/>
    <s v="279,413.31"/>
    <s v="0.00"/>
    <s v="-5,871.01"/>
    <s v="00.3458"/>
    <s v="90,761.81"/>
    <s v="262,437.30"/>
    <m/>
    <s v="-181785050"/>
    <n v="-16976.010000000009"/>
    <n v="-3564.962100000002"/>
    <n v="-5871.0100000000093"/>
    <n v="2306.0479000000073"/>
  </r>
  <r>
    <s v="Kentucky Power - Transm"/>
    <x v="12"/>
    <s v="Total Company"/>
    <s v="REG TAX  / SL TAX"/>
    <s v="1991"/>
    <x v="28"/>
    <x v="31"/>
    <m/>
    <s v="102,503.84"/>
    <s v="296,389.32"/>
    <s v="0.00"/>
    <s v="-5,871.02"/>
    <s v="00.3458"/>
    <s v="96,632.82"/>
    <s v="279,413.31"/>
    <m/>
    <s v="-181785050"/>
    <n v="-16976.010000000009"/>
    <n v="-3564.962100000002"/>
    <n v="-5871.0199999999895"/>
    <n v="2306.0578999999875"/>
  </r>
  <r>
    <s v="Kentucky Power - Transm"/>
    <x v="4"/>
    <s v="Total Company"/>
    <s v="REG TAX  / SL TAX"/>
    <s v="1991"/>
    <x v="28"/>
    <x v="31"/>
    <m/>
    <s v="67,277.75"/>
    <s v="194,533.26"/>
    <s v="0.00"/>
    <s v="-5,871.02"/>
    <s v="00.3458"/>
    <s v="61,406.73"/>
    <s v="177,557.25"/>
    <m/>
    <s v="-181785050"/>
    <n v="-16976.010000000009"/>
    <n v="-3564.962100000002"/>
    <n v="-5871.0199999999968"/>
    <n v="2306.0578999999948"/>
  </r>
  <r>
    <s v="Kentucky Power - Transm"/>
    <x v="6"/>
    <s v="Total Company"/>
    <s v="REG TAX  / SL TAX"/>
    <s v="1991"/>
    <x v="28"/>
    <x v="31"/>
    <m/>
    <s v="32,051.66"/>
    <s v="92,677.20"/>
    <s v="0.00"/>
    <s v="-5,871.02"/>
    <s v="00.3458"/>
    <s v="26,180.64"/>
    <s v="75,701.19"/>
    <m/>
    <s v="-181785050"/>
    <n v="-16976.009999999995"/>
    <n v="-3564.9620999999988"/>
    <n v="-5871.02"/>
    <n v="2306.0579000000016"/>
  </r>
  <r>
    <s v="Kentucky Power - Transm"/>
    <x v="11"/>
    <s v="Total Company"/>
    <s v="REG TAX  / SL TAX"/>
    <s v="1991"/>
    <x v="28"/>
    <x v="31"/>
    <m/>
    <n v="114245.88"/>
    <n v="330341.34000000003"/>
    <n v="0"/>
    <n v="-5871.02"/>
    <n v="0.3458"/>
    <n v="108374.86"/>
    <n v="313365.33"/>
    <m/>
    <s v="-181785050"/>
    <n v="-16976.010000000009"/>
    <n v="-3564.962100000002"/>
    <n v="-5871.0200000000041"/>
    <n v="2306.0579000000021"/>
  </r>
  <r>
    <s v="Kentucky Power - Transm"/>
    <x v="15"/>
    <s v="Total Company"/>
    <s v="REG TAX  / SL TAX"/>
    <s v="1991"/>
    <x v="28"/>
    <x v="31"/>
    <m/>
    <s v="108,374.86"/>
    <s v="313,365.33"/>
    <s v="0.00"/>
    <s v="-5,871.02"/>
    <s v="00.3458"/>
    <s v="102,503.84"/>
    <s v="296,389.32"/>
    <m/>
    <s v="-181785050"/>
    <n v="-16976.010000000009"/>
    <n v="-3564.962100000002"/>
    <n v="-5871.0200000000041"/>
    <n v="2306.0579000000021"/>
  </r>
  <r>
    <s v="Kentucky Power - Transm"/>
    <x v="2"/>
    <s v="Total Company"/>
    <s v="REG TAX  / SL TAX"/>
    <s v="1991"/>
    <x v="28"/>
    <x v="31"/>
    <m/>
    <s v="79,019.78"/>
    <s v="228,485.28"/>
    <s v="0.00"/>
    <s v="-5,871.02"/>
    <s v="00.3458"/>
    <s v="73,148.76"/>
    <s v="211,509.27"/>
    <m/>
    <s v="-181785050"/>
    <n v="-16976.010000000009"/>
    <n v="-3564.962100000002"/>
    <n v="-5871.0200000000041"/>
    <n v="2306.0579000000021"/>
  </r>
  <r>
    <s v="Kentucky Power - Transm"/>
    <x v="10"/>
    <s v="Total Company"/>
    <s v="REG TAX  / SL TAX"/>
    <s v="1991"/>
    <x v="28"/>
    <x v="31"/>
    <m/>
    <s v="43,793.69"/>
    <s v="126,629.22"/>
    <s v="0.00"/>
    <s v="-5,871.02"/>
    <s v="00.3458"/>
    <s v="37,922.67"/>
    <s v="109,653.21"/>
    <m/>
    <s v="-181785050"/>
    <n v="-16976.009999999995"/>
    <n v="-3564.9620999999988"/>
    <n v="-5871.0200000000041"/>
    <n v="2306.0579000000052"/>
  </r>
  <r>
    <s v="Kentucky Power - Transm"/>
    <x v="1"/>
    <s v="Total Company"/>
    <s v="REG TAX  / SL TAX"/>
    <s v="1991"/>
    <x v="28"/>
    <x v="31"/>
    <m/>
    <s v="55,535.72"/>
    <s v="160,581.24"/>
    <s v="0.00"/>
    <s v="-5,871.02"/>
    <s v="00.3458"/>
    <s v="49,664.70"/>
    <s v="143,605.23"/>
    <m/>
    <s v="-181785050"/>
    <n v="-16976.00999999998"/>
    <n v="-3564.9620999999956"/>
    <n v="-5871.0200000000041"/>
    <n v="2306.0579000000084"/>
  </r>
  <r>
    <s v="Kentucky Power - Transm"/>
    <x v="13"/>
    <s v="Total Company"/>
    <s v="REG TAX  / SL TAX"/>
    <s v="1991"/>
    <x v="28"/>
    <x v="31"/>
    <m/>
    <s v="90,761.81"/>
    <s v="262,437.30"/>
    <s v="0.00"/>
    <s v="-5,871.02"/>
    <s v="00.3458"/>
    <s v="84,890.79"/>
    <s v="245,461.29"/>
    <m/>
    <s v="-181785050"/>
    <n v="-16976.00999999998"/>
    <n v="-3564.9620999999956"/>
    <n v="-5871.0200000000041"/>
    <n v="2306.0579000000084"/>
  </r>
  <r>
    <s v="Kentucky Power - Distr"/>
    <x v="2"/>
    <s v="Total Company"/>
    <s v="REG TAX  / SL TAX"/>
    <s v="2004"/>
    <x v="2"/>
    <x v="4"/>
    <m/>
    <s v="153,370.99"/>
    <s v="473,801.33"/>
    <s v="0.00"/>
    <s v="-6,573.56"/>
    <s v="00.3237"/>
    <s v="146,797.43"/>
    <s v="453,493.96"/>
    <m/>
    <s v="-181786594"/>
    <n v="-20307.369999999995"/>
    <n v="-4264.5476999999992"/>
    <n v="-6573.5599999999977"/>
    <n v="2309.0122999999985"/>
  </r>
  <r>
    <s v="Kentucky Power - Gen"/>
    <x v="12"/>
    <s v="Total Company"/>
    <s v="REG TAX  / SL TAX"/>
    <s v="1992"/>
    <x v="24"/>
    <x v="3"/>
    <m/>
    <s v="27,706.94"/>
    <s v="79,332.12"/>
    <s v="0.00"/>
    <s v="-5,886.87"/>
    <s v="00.3493"/>
    <s v="21,820.07"/>
    <s v="62,476.48"/>
    <m/>
    <s v="-181786146"/>
    <n v="-16855.639999999992"/>
    <n v="-3539.6843999999983"/>
    <n v="-5886.869999999999"/>
    <n v="2347.1856000000007"/>
  </r>
  <r>
    <s v="Kentucky Power - Gen"/>
    <x v="13"/>
    <s v="Total Company"/>
    <s v="REG TAX  / SL TAX"/>
    <s v="1992"/>
    <x v="24"/>
    <x v="3"/>
    <m/>
    <s v="15,933.19"/>
    <s v="45,620.84"/>
    <s v="0.00"/>
    <s v="-5,886.87"/>
    <s v="00.3493"/>
    <s v="10,046.32"/>
    <s v="28,765.20"/>
    <m/>
    <s v="-181786146"/>
    <n v="-16855.639999999996"/>
    <n v="-3539.6843999999992"/>
    <n v="-5886.8700000000008"/>
    <n v="2347.1856000000016"/>
  </r>
  <r>
    <s v="Kentucky Power - Gen"/>
    <x v="11"/>
    <s v="Total Company"/>
    <s v="REG TAX  / SL TAX"/>
    <s v="1992"/>
    <x v="24"/>
    <x v="3"/>
    <m/>
    <n v="39480.69"/>
    <n v="113043.4"/>
    <n v="0"/>
    <n v="-5886.87"/>
    <n v="0.3493"/>
    <n v="33593.82"/>
    <n v="96187.76"/>
    <m/>
    <s v="-181786146"/>
    <n v="-16855.64"/>
    <n v="-3539.6843999999996"/>
    <n v="-5886.8700000000026"/>
    <n v="2347.185600000003"/>
  </r>
  <r>
    <s v="Kentucky Power - Gen"/>
    <x v="14"/>
    <s v="Total Company"/>
    <s v="REG TAX  / SL TAX"/>
    <s v="1992"/>
    <x v="24"/>
    <x v="3"/>
    <m/>
    <s v="21,820.07"/>
    <s v="62,476.48"/>
    <s v="0.00"/>
    <s v="-5,886.88"/>
    <s v="00.3493"/>
    <s v="15,933.19"/>
    <s v="45,620.84"/>
    <m/>
    <s v="-181786146"/>
    <n v="-16855.640000000007"/>
    <n v="-3539.6844000000015"/>
    <n v="-5886.8799999999992"/>
    <n v="2347.1955999999977"/>
  </r>
  <r>
    <s v="Kentucky Power - Gen"/>
    <x v="0"/>
    <s v="Total Company"/>
    <s v="REG TAX  / SL TAX"/>
    <s v="1992"/>
    <x v="24"/>
    <x v="3"/>
    <m/>
    <s v="10,046.32"/>
    <s v="28,765.20"/>
    <s v="0.00"/>
    <s v="-5,886.88"/>
    <s v="00.3493"/>
    <s v="4,159.44"/>
    <s v="11,909.56"/>
    <m/>
    <s v="-181786146"/>
    <n v="-16855.64"/>
    <n v="-3539.6843999999996"/>
    <n v="-5886.88"/>
    <n v="2347.1956000000005"/>
  </r>
  <r>
    <s v="Kentucky Power - Gen"/>
    <x v="15"/>
    <s v="Total Company"/>
    <s v="REG TAX  / SL TAX"/>
    <s v="1992"/>
    <x v="24"/>
    <x v="3"/>
    <m/>
    <s v="33,593.82"/>
    <s v="96,187.76"/>
    <s v="0.00"/>
    <s v="-5,886.88"/>
    <s v="00.3493"/>
    <s v="27,706.94"/>
    <s v="79,332.12"/>
    <m/>
    <s v="-181786146"/>
    <n v="-16855.64"/>
    <n v="-3539.6843999999996"/>
    <n v="-5886.880000000001"/>
    <n v="2347.1956000000014"/>
  </r>
  <r>
    <s v="Kentucky Power - Transm"/>
    <x v="2"/>
    <s v="Total Company"/>
    <s v="REG TAX  / SL TAX"/>
    <s v="2003 50%"/>
    <x v="0"/>
    <x v="8"/>
    <m/>
    <s v="125,749.45"/>
    <s v="359,284.15"/>
    <s v="0.00"/>
    <s v="-5,975.53"/>
    <s v="00.3500"/>
    <s v="119,773.92"/>
    <s v="342,211.21"/>
    <m/>
    <s v="-181784965"/>
    <n v="-17072.940000000002"/>
    <n v="-3585.3174000000004"/>
    <n v="-5975.5299999999988"/>
    <n v="2390.2125999999985"/>
  </r>
  <r>
    <s v="Kentucky Power - Distr"/>
    <x v="4"/>
    <s v="Total Company"/>
    <s v="REG TAX  / SL TAX"/>
    <s v="2008"/>
    <x v="1"/>
    <x v="6"/>
    <m/>
    <s v="47,259.92"/>
    <s v="135,028.29"/>
    <s v="0.00"/>
    <s v="-6,047.76"/>
    <s v="00.3500"/>
    <s v="41,212.16"/>
    <s v="117,748.97"/>
    <m/>
    <s v="-181786549"/>
    <n v="-17279.320000000007"/>
    <n v="-3628.6572000000015"/>
    <n v="-6047.7599999999948"/>
    <n v="2419.1027999999933"/>
  </r>
  <r>
    <s v="Kentucky Power - Distr"/>
    <x v="0"/>
    <s v="Total Company"/>
    <s v="REG TAX  / SL TAX"/>
    <s v="2008"/>
    <x v="1"/>
    <x v="6"/>
    <m/>
    <s v="65,403.20"/>
    <s v="186,866.25"/>
    <s v="0.00"/>
    <s v="-6,047.76"/>
    <s v="00.3500"/>
    <s v="59,355.44"/>
    <s v="169,586.93"/>
    <m/>
    <s v="-181786549"/>
    <n v="-17279.320000000007"/>
    <n v="-3628.6572000000015"/>
    <n v="-6047.7599999999948"/>
    <n v="2419.1027999999933"/>
  </r>
  <r>
    <s v="Kentucky Power - Distr"/>
    <x v="14"/>
    <s v="Total Company"/>
    <s v="REG TAX  / SL TAX"/>
    <s v="2008"/>
    <x v="1"/>
    <x v="6"/>
    <m/>
    <s v="77,498.72"/>
    <s v="221,424.89"/>
    <s v="0.00"/>
    <s v="-6,047.76"/>
    <s v="00.3500"/>
    <s v="71,450.96"/>
    <s v="204,145.57"/>
    <m/>
    <s v="-181786549"/>
    <n v="-17279.320000000007"/>
    <n v="-3628.6572000000015"/>
    <n v="-6047.7599999999948"/>
    <n v="2419.1027999999933"/>
  </r>
  <r>
    <s v="Kentucky Power - Distr"/>
    <x v="11"/>
    <s v="Total Company"/>
    <s v="REG TAX  / SL TAX"/>
    <s v="2008"/>
    <x v="1"/>
    <x v="6"/>
    <m/>
    <n v="95642"/>
    <n v="273262.84999999998"/>
    <n v="0"/>
    <n v="-6047.76"/>
    <n v="0.35"/>
    <n v="89594.240000000005"/>
    <n v="255983.53"/>
    <m/>
    <s v="-181786549"/>
    <n v="-17279.319999999978"/>
    <n v="-3628.6571999999951"/>
    <n v="-6047.7599999999948"/>
    <n v="2419.1027999999997"/>
  </r>
  <r>
    <s v="Kentucky Power - Distr"/>
    <x v="12"/>
    <s v="Total Company"/>
    <s v="REG TAX  / SL TAX"/>
    <s v="2008"/>
    <x v="1"/>
    <x v="6"/>
    <m/>
    <s v="83,546.48"/>
    <s v="238,704.21"/>
    <s v="0.00"/>
    <s v="-6,047.76"/>
    <s v="00.3500"/>
    <s v="77,498.72"/>
    <s v="221,424.89"/>
    <m/>
    <s v="-181786549"/>
    <n v="-17279.319999999978"/>
    <n v="-3628.6571999999951"/>
    <n v="-6047.7599999999948"/>
    <n v="2419.1027999999997"/>
  </r>
  <r>
    <s v="Kentucky Power - Distr"/>
    <x v="1"/>
    <s v="Total Company"/>
    <s v="REG TAX  / SL TAX"/>
    <s v="2008"/>
    <x v="1"/>
    <x v="6"/>
    <m/>
    <s v="35,164.39"/>
    <s v="100,469.65"/>
    <s v="0.00"/>
    <s v="-6,047.76"/>
    <s v="00.3500"/>
    <s v="29,116.63"/>
    <s v="83,190.33"/>
    <m/>
    <s v="-181786549"/>
    <n v="-17279.319999999992"/>
    <n v="-3628.6571999999983"/>
    <n v="-6047.7599999999984"/>
    <n v="2419.1028000000001"/>
  </r>
  <r>
    <s v="Kentucky Power - Distr"/>
    <x v="6"/>
    <s v="Total Company"/>
    <s v="REG TAX  / SL TAX"/>
    <s v="2008"/>
    <x v="1"/>
    <x v="6"/>
    <m/>
    <s v="10,973.33"/>
    <s v="31,352.37"/>
    <s v="0.00"/>
    <s v="-6,047.76"/>
    <s v="00.3500"/>
    <s v="4,925.57"/>
    <s v="14,073.05"/>
    <m/>
    <s v="-181786549"/>
    <n v="-17279.32"/>
    <n v="-3628.6571999999996"/>
    <n v="-6047.76"/>
    <n v="2419.1028000000006"/>
  </r>
  <r>
    <s v="Kentucky Power - Distr"/>
    <x v="2"/>
    <s v="Total Company"/>
    <s v="REG TAX  / SL TAX"/>
    <s v="2008"/>
    <x v="1"/>
    <x v="6"/>
    <m/>
    <s v="59,355.44"/>
    <s v="169,586.93"/>
    <s v="0.00"/>
    <s v="-6,047.76"/>
    <s v="00.3500"/>
    <s v="53,307.68"/>
    <s v="152,307.61"/>
    <m/>
    <s v="-181786549"/>
    <n v="-17279.320000000007"/>
    <n v="-3628.6572000000015"/>
    <n v="-6047.760000000002"/>
    <n v="2419.1028000000006"/>
  </r>
  <r>
    <s v="Kentucky Power - Distr"/>
    <x v="10"/>
    <s v="Total Company"/>
    <s v="REG TAX  / SL TAX"/>
    <s v="2008"/>
    <x v="1"/>
    <x v="6"/>
    <m/>
    <s v="23,068.86"/>
    <s v="65,911.01"/>
    <s v="0.00"/>
    <s v="-6,047.76"/>
    <s v="00.3500"/>
    <s v="17,021.10"/>
    <s v="48,631.69"/>
    <m/>
    <s v="-181786549"/>
    <n v="-17279.319999999992"/>
    <n v="-3628.6571999999983"/>
    <n v="-6047.760000000002"/>
    <n v="2419.1028000000038"/>
  </r>
  <r>
    <s v="Kentucky Power - Distr"/>
    <x v="3"/>
    <s v="Total Company"/>
    <s v="REG TAX  / SL TAX"/>
    <s v="2008"/>
    <x v="1"/>
    <x v="6"/>
    <m/>
    <s v="53,307.68"/>
    <s v="152,307.61"/>
    <s v="0.00"/>
    <s v="-6,047.76"/>
    <s v="00.3500"/>
    <s v="47,259.92"/>
    <s v="135,028.29"/>
    <m/>
    <s v="-181786549"/>
    <n v="-17279.319999999978"/>
    <n v="-3628.6571999999951"/>
    <n v="-6047.760000000002"/>
    <n v="2419.1028000000069"/>
  </r>
  <r>
    <s v="Kentucky Power - Distr"/>
    <x v="13"/>
    <s v="Total Company"/>
    <s v="REG TAX  / SL TAX"/>
    <s v="2008"/>
    <x v="1"/>
    <x v="6"/>
    <m/>
    <s v="71,450.96"/>
    <s v="204,145.57"/>
    <s v="0.00"/>
    <s v="-6,047.76"/>
    <s v="00.3500"/>
    <s v="65,403.20"/>
    <s v="186,866.25"/>
    <m/>
    <s v="-181786549"/>
    <n v="-17279.320000000007"/>
    <n v="-3628.6572000000015"/>
    <n v="-6047.7600000000093"/>
    <n v="2419.1028000000078"/>
  </r>
  <r>
    <s v="Kentucky Power - Distr"/>
    <x v="15"/>
    <s v="Total Company"/>
    <s v="REG TAX  / SL TAX"/>
    <s v="2008"/>
    <x v="1"/>
    <x v="6"/>
    <m/>
    <s v="89,594.24"/>
    <s v="255,983.53"/>
    <s v="0.00"/>
    <s v="-6,047.76"/>
    <s v="00.3500"/>
    <s v="83,546.48"/>
    <s v="238,704.21"/>
    <m/>
    <s v="-181786549"/>
    <n v="-17279.320000000007"/>
    <n v="-3628.6572000000015"/>
    <n v="-6047.7600000000093"/>
    <n v="2419.1028000000078"/>
  </r>
  <r>
    <s v="Kentucky Power - Distr"/>
    <x v="8"/>
    <s v="Total Company"/>
    <s v="REG TAX  / SL TAX"/>
    <s v="2008"/>
    <x v="1"/>
    <x v="6"/>
    <m/>
    <s v="17,021.10"/>
    <s v="48,631.69"/>
    <s v="0.00"/>
    <s v="-6,047.77"/>
    <s v="00.3500"/>
    <s v="10,973.33"/>
    <s v="31,352.37"/>
    <m/>
    <s v="-181786549"/>
    <n v="-17279.320000000003"/>
    <n v="-3628.6572000000006"/>
    <n v="-6047.7699999999986"/>
    <n v="2419.1127999999981"/>
  </r>
  <r>
    <s v="Kentucky Power - Distr"/>
    <x v="9"/>
    <s v="Total Company"/>
    <s v="REG TAX  / SL TAX"/>
    <s v="2008"/>
    <x v="1"/>
    <x v="6"/>
    <m/>
    <s v="29,116.63"/>
    <s v="83,190.33"/>
    <s v="0.00"/>
    <s v="-6,047.77"/>
    <s v="00.3500"/>
    <s v="23,068.86"/>
    <s v="65,911.01"/>
    <m/>
    <s v="-181786549"/>
    <n v="-17279.320000000007"/>
    <n v="-3628.6572000000015"/>
    <n v="-6047.77"/>
    <n v="2419.112799999999"/>
  </r>
  <r>
    <s v="Kentucky Power - Distr"/>
    <x v="5"/>
    <s v="Total Company"/>
    <s v="REG TAX  / SL TAX"/>
    <s v="2008"/>
    <x v="1"/>
    <x v="6"/>
    <m/>
    <s v="41,212.16"/>
    <s v="117,748.97"/>
    <s v="0.00"/>
    <s v="-6,047.77"/>
    <s v="00.3500"/>
    <s v="35,164.39"/>
    <s v="100,469.65"/>
    <m/>
    <s v="-181786549"/>
    <n v="-17279.320000000007"/>
    <n v="-3628.6572000000015"/>
    <n v="-6047.7700000000041"/>
    <n v="2419.1128000000026"/>
  </r>
  <r>
    <s v="Kentucky Power - Transm"/>
    <x v="3"/>
    <s v="Total Company"/>
    <s v="REG TAX  / SL TAX"/>
    <s v="1984"/>
    <x v="20"/>
    <x v="8"/>
    <m/>
    <s v="39,637.58"/>
    <s v="104,335.35"/>
    <s v="0.00"/>
    <s v="-5,461.32"/>
    <s v="00.3799"/>
    <s v="34,176.26"/>
    <s v="89,959.87"/>
    <m/>
    <s v="-181785075"/>
    <n v="-14375.48000000001"/>
    <n v="-3018.850800000002"/>
    <n v="-5461.32"/>
    <n v="2442.4691999999977"/>
  </r>
  <r>
    <s v="Kentucky Power - Transm"/>
    <x v="8"/>
    <s v="Total Company"/>
    <s v="REG TAX  / SL TAX"/>
    <s v="1984"/>
    <x v="20"/>
    <x v="8"/>
    <m/>
    <s v="6,869.63"/>
    <s v="18,082.47"/>
    <s v="0.00"/>
    <s v="-5,461.32"/>
    <s v="00.3799"/>
    <s v="1,408.31"/>
    <s v="3,706.99"/>
    <m/>
    <s v="-181785075"/>
    <n v="-14375.480000000001"/>
    <n v="-3018.8508000000002"/>
    <n v="-5461.32"/>
    <n v="2442.4691999999995"/>
  </r>
  <r>
    <s v="Kentucky Power - Transm"/>
    <x v="9"/>
    <s v="Total Company"/>
    <s v="REG TAX  / SL TAX"/>
    <s v="1984"/>
    <x v="20"/>
    <x v="8"/>
    <m/>
    <s v="17,792.28"/>
    <s v="46,833.43"/>
    <s v="0.00"/>
    <s v="-5,461.32"/>
    <s v="00.3799"/>
    <s v="12,330.96"/>
    <s v="32,457.95"/>
    <m/>
    <s v="-181785075"/>
    <n v="-14375.48"/>
    <n v="-3018.8507999999997"/>
    <n v="-5461.32"/>
    <n v="2442.4692"/>
  </r>
  <r>
    <s v="Kentucky Power - Transm"/>
    <x v="5"/>
    <s v="Total Company"/>
    <s v="REG TAX  / SL TAX"/>
    <s v="1984"/>
    <x v="20"/>
    <x v="8"/>
    <m/>
    <s v="28,714.93"/>
    <s v="75,584.39"/>
    <s v="0.00"/>
    <s v="-5,461.32"/>
    <s v="00.3799"/>
    <s v="23,253.61"/>
    <s v="61,208.91"/>
    <m/>
    <s v="-181785075"/>
    <n v="-14375.479999999996"/>
    <n v="-3018.8507999999993"/>
    <n v="-5461.32"/>
    <n v="2442.4692000000005"/>
  </r>
  <r>
    <s v="Kentucky Power - Transm"/>
    <x v="12"/>
    <s v="Total Company"/>
    <s v="REG TAX  / SL TAX"/>
    <s v="1984"/>
    <x v="20"/>
    <x v="8"/>
    <m/>
    <s v="66,944.23"/>
    <s v="176,212.75"/>
    <s v="0.00"/>
    <s v="-5,461.33"/>
    <s v="00.3799"/>
    <s v="61,482.90"/>
    <s v="161,837.27"/>
    <m/>
    <s v="-181785075"/>
    <n v="-14375.48000000001"/>
    <n v="-3018.850800000002"/>
    <n v="-5461.3299999999945"/>
    <n v="2442.4791999999925"/>
  </r>
  <r>
    <s v="Kentucky Power - Transm"/>
    <x v="0"/>
    <s v="Total Company"/>
    <s v="REG TAX  / SL TAX"/>
    <s v="1984"/>
    <x v="20"/>
    <x v="8"/>
    <m/>
    <s v="50,560.24"/>
    <s v="133,086.31"/>
    <s v="0.00"/>
    <s v="-5,461.33"/>
    <s v="00.3799"/>
    <s v="45,098.91"/>
    <s v="118,710.83"/>
    <m/>
    <s v="-181785075"/>
    <n v="-14375.479999999996"/>
    <n v="-3018.8507999999993"/>
    <n v="-5461.3299999999945"/>
    <n v="2442.4791999999952"/>
  </r>
  <r>
    <s v="Kentucky Power - Transm"/>
    <x v="10"/>
    <s v="Total Company"/>
    <s v="REG TAX  / SL TAX"/>
    <s v="1984"/>
    <x v="20"/>
    <x v="8"/>
    <m/>
    <s v="12,330.96"/>
    <s v="32,457.95"/>
    <s v="0.00"/>
    <s v="-5,461.33"/>
    <s v="00.3799"/>
    <s v="6,869.63"/>
    <s v="18,082.47"/>
    <m/>
    <s v="-181785075"/>
    <n v="-14375.48"/>
    <n v="-3018.8507999999997"/>
    <n v="-5461.329999999999"/>
    <n v="2442.4791999999993"/>
  </r>
  <r>
    <s v="Kentucky Power - Transm"/>
    <x v="13"/>
    <s v="Total Company"/>
    <s v="REG TAX  / SL TAX"/>
    <s v="1984"/>
    <x v="20"/>
    <x v="8"/>
    <m/>
    <s v="56,021.57"/>
    <s v="147,461.79"/>
    <s v="0.00"/>
    <s v="-5,461.33"/>
    <s v="00.3799"/>
    <s v="50,560.24"/>
    <s v="133,086.31"/>
    <m/>
    <s v="-181785075"/>
    <n v="-14375.48000000001"/>
    <n v="-3018.850800000002"/>
    <n v="-5461.3300000000017"/>
    <n v="2442.4791999999998"/>
  </r>
  <r>
    <s v="Kentucky Power - Transm"/>
    <x v="15"/>
    <s v="Total Company"/>
    <s v="REG TAX  / SL TAX"/>
    <s v="1984"/>
    <x v="20"/>
    <x v="8"/>
    <m/>
    <s v="72,405.56"/>
    <s v="190,588.23"/>
    <s v="0.00"/>
    <s v="-5,461.33"/>
    <s v="00.3799"/>
    <s v="66,944.23"/>
    <s v="176,212.75"/>
    <m/>
    <s v="-181785075"/>
    <n v="-14375.48000000001"/>
    <n v="-3018.850800000002"/>
    <n v="-5461.3300000000017"/>
    <n v="2442.4791999999998"/>
  </r>
  <r>
    <s v="Kentucky Power - Transm"/>
    <x v="1"/>
    <s v="Total Company"/>
    <s v="REG TAX  / SL TAX"/>
    <s v="1984"/>
    <x v="20"/>
    <x v="8"/>
    <m/>
    <s v="23,253.61"/>
    <s v="61,208.91"/>
    <s v="0.00"/>
    <s v="-5,461.33"/>
    <s v="00.3799"/>
    <s v="17,792.28"/>
    <s v="46,833.43"/>
    <m/>
    <s v="-181785075"/>
    <n v="-14375.480000000003"/>
    <n v="-3018.8508000000006"/>
    <n v="-5461.3300000000017"/>
    <n v="2442.4792000000011"/>
  </r>
  <r>
    <s v="Kentucky Power - Transm"/>
    <x v="4"/>
    <s v="Total Company"/>
    <s v="REG TAX  / SL TAX"/>
    <s v="1984"/>
    <x v="20"/>
    <x v="8"/>
    <m/>
    <s v="34,176.26"/>
    <s v="89,959.87"/>
    <s v="0.00"/>
    <s v="-5,461.33"/>
    <s v="00.3799"/>
    <s v="28,714.93"/>
    <s v="75,584.39"/>
    <m/>
    <s v="-181785075"/>
    <n v="-14375.479999999996"/>
    <n v="-3018.8507999999993"/>
    <n v="-5461.3300000000017"/>
    <n v="2442.4792000000025"/>
  </r>
  <r>
    <s v="Kentucky Power - Transm"/>
    <x v="2"/>
    <s v="Total Company"/>
    <s v="REG TAX  / SL TAX"/>
    <s v="1984"/>
    <x v="20"/>
    <x v="8"/>
    <m/>
    <s v="45,098.91"/>
    <s v="118,710.83"/>
    <s v="0.00"/>
    <s v="-5,461.33"/>
    <s v="00.3799"/>
    <s v="39,637.58"/>
    <s v="104,335.35"/>
    <m/>
    <s v="-181785075"/>
    <n v="-14375.479999999996"/>
    <n v="-3018.8507999999993"/>
    <n v="-5461.3300000000017"/>
    <n v="2442.4792000000025"/>
  </r>
  <r>
    <s v="Kentucky Power - Transm"/>
    <x v="11"/>
    <s v="Total Company"/>
    <s v="REG TAX  / SL TAX"/>
    <s v="1984"/>
    <x v="20"/>
    <x v="8"/>
    <m/>
    <n v="77866.89"/>
    <n v="204963.71"/>
    <n v="0"/>
    <n v="-5461.33"/>
    <n v="0.37990000000000002"/>
    <n v="72405.56"/>
    <n v="190588.23"/>
    <m/>
    <s v="-181785075"/>
    <n v="-14375.479999999981"/>
    <n v="-3018.8507999999961"/>
    <n v="-5461.3300000000017"/>
    <n v="2442.4792000000057"/>
  </r>
  <r>
    <s v="Kentucky Power - Transm"/>
    <x v="14"/>
    <s v="Total Company"/>
    <s v="REG TAX  / SL TAX"/>
    <s v="1984"/>
    <x v="20"/>
    <x v="8"/>
    <m/>
    <s v="61,482.90"/>
    <s v="161,837.27"/>
    <s v="0.00"/>
    <s v="-5,461.33"/>
    <s v="00.3799"/>
    <s v="56,021.57"/>
    <s v="147,461.79"/>
    <m/>
    <s v="-181785075"/>
    <n v="-14375.479999999981"/>
    <n v="-3018.8507999999961"/>
    <n v="-5461.3300000000017"/>
    <n v="2442.4792000000057"/>
  </r>
  <r>
    <s v="Kentucky Power - Gen"/>
    <x v="14"/>
    <s v="Total Company"/>
    <s v="REG TAX  / SL TAX"/>
    <s v="2009 50%"/>
    <x v="3"/>
    <x v="0"/>
    <m/>
    <s v="680,170.07"/>
    <s v="1,943,343.12"/>
    <s v="0.00"/>
    <s v="-6,107.66"/>
    <s v="00.3500"/>
    <s v="674,062.41"/>
    <s v="1,925,892.67"/>
    <m/>
    <s v="-181785731"/>
    <n v="-17450.450000000186"/>
    <n v="-3664.5945000000388"/>
    <n v="-6107.6599999999162"/>
    <n v="2443.0654999998774"/>
  </r>
  <r>
    <s v="Kentucky Power - Gen"/>
    <x v="15"/>
    <s v="Total Company"/>
    <s v="REG TAX  / SL TAX"/>
    <s v="2009 50%"/>
    <x v="3"/>
    <x v="0"/>
    <m/>
    <s v="692,392.59"/>
    <s v="1,978,264.60"/>
    <s v="0.00"/>
    <s v="-6,107.66"/>
    <s v="00.3500"/>
    <s v="686,284.93"/>
    <s v="1,960,814.15"/>
    <m/>
    <s v="-181785731"/>
    <n v="-17450.450000000186"/>
    <n v="-3664.5945000000388"/>
    <n v="-6107.6599999999162"/>
    <n v="2443.0654999998774"/>
  </r>
  <r>
    <s v="Kentucky Power - Gen"/>
    <x v="12"/>
    <s v="Total Company"/>
    <s v="REG TAX  / SL TAX"/>
    <s v="2009 50%"/>
    <x v="3"/>
    <x v="0"/>
    <m/>
    <s v="686,284.93"/>
    <s v="1,960,814.15"/>
    <s v="0.00"/>
    <s v="-6,114.86"/>
    <s v="00.3500"/>
    <s v="680,170.07"/>
    <s v="1,943,343.12"/>
    <m/>
    <s v="-181785731"/>
    <n v="-17471.029999999795"/>
    <n v="-3668.9162999999567"/>
    <n v="-6114.8600000001024"/>
    <n v="2445.9437000001458"/>
  </r>
  <r>
    <s v="Kentucky Power - Distr"/>
    <x v="10"/>
    <s v="Total Company"/>
    <s v="REG TAX  / SL TAX"/>
    <s v="2004 30%"/>
    <x v="2"/>
    <x v="4"/>
    <m/>
    <s v="19,453.98"/>
    <s v="55,582.79"/>
    <s v="0.00"/>
    <s v="-6,160.33"/>
    <s v="00.3500"/>
    <s v="13,293.65"/>
    <s v="37,981.84"/>
    <m/>
    <s v="-181786733"/>
    <n v="-17600.950000000004"/>
    <n v="-3696.1995000000006"/>
    <n v="-6160.33"/>
    <n v="2464.1304999999993"/>
  </r>
  <r>
    <s v="Kentucky Power - Distr"/>
    <x v="3"/>
    <s v="Total Company"/>
    <s v="REG TAX  / SL TAX"/>
    <s v="2004 30%"/>
    <x v="2"/>
    <x v="4"/>
    <m/>
    <s v="50,255.65"/>
    <s v="143,587.54"/>
    <s v="0.00"/>
    <s v="-6,160.33"/>
    <s v="00.3500"/>
    <s v="44,095.32"/>
    <s v="125,986.59"/>
    <m/>
    <s v="-181786733"/>
    <n v="-17600.950000000012"/>
    <n v="-3696.1995000000024"/>
    <n v="-6160.3300000000017"/>
    <n v="2464.1304999999993"/>
  </r>
  <r>
    <s v="Kentucky Power - Distr"/>
    <x v="6"/>
    <s v="Total Company"/>
    <s v="REG TAX  / SL TAX"/>
    <s v="2004 30%"/>
    <x v="2"/>
    <x v="4"/>
    <m/>
    <s v="7,133.31"/>
    <s v="20,380.89"/>
    <s v="0.00"/>
    <s v="-6,160.33"/>
    <s v="00.3500"/>
    <s v="972.98"/>
    <s v="2,779.94"/>
    <m/>
    <s v="-181786733"/>
    <n v="-17600.95"/>
    <n v="-3696.1995000000002"/>
    <n v="-6160.33"/>
    <n v="2464.1304999999998"/>
  </r>
  <r>
    <s v="Kentucky Power - Distr"/>
    <x v="1"/>
    <s v="Total Company"/>
    <s v="REG TAX  / SL TAX"/>
    <s v="2004 30%"/>
    <x v="2"/>
    <x v="4"/>
    <m/>
    <s v="31,774.65"/>
    <s v="90,784.69"/>
    <s v="0.00"/>
    <s v="-6,160.33"/>
    <s v="00.3500"/>
    <s v="25,614.32"/>
    <s v="73,183.74"/>
    <m/>
    <s v="-181786733"/>
    <n v="-17600.949999999997"/>
    <n v="-3696.1994999999993"/>
    <n v="-6160.3300000000017"/>
    <n v="2464.1305000000025"/>
  </r>
  <r>
    <s v="Kentucky Power - Distr"/>
    <x v="4"/>
    <s v="Total Company"/>
    <s v="REG TAX  / SL TAX"/>
    <s v="2004 30%"/>
    <x v="2"/>
    <x v="4"/>
    <m/>
    <s v="44,095.32"/>
    <s v="125,986.59"/>
    <s v="0.00"/>
    <s v="-6,160.33"/>
    <s v="00.3500"/>
    <s v="37,934.99"/>
    <s v="108,385.64"/>
    <m/>
    <s v="-181786733"/>
    <n v="-17600.949999999997"/>
    <n v="-3696.1994999999993"/>
    <n v="-6160.3300000000017"/>
    <n v="2464.1305000000025"/>
  </r>
  <r>
    <s v="Kentucky Power - Distr"/>
    <x v="5"/>
    <s v="Total Company"/>
    <s v="REG TAX  / SL TAX"/>
    <s v="2004 30%"/>
    <x v="2"/>
    <x v="4"/>
    <m/>
    <s v="37,934.99"/>
    <s v="108,385.64"/>
    <s v="0.00"/>
    <s v="-6,160.34"/>
    <s v="00.3500"/>
    <s v="31,774.65"/>
    <s v="90,784.69"/>
    <m/>
    <s v="-181786733"/>
    <n v="-17600.949999999997"/>
    <n v="-3696.1994999999993"/>
    <n v="-6160.3399999999965"/>
    <n v="2464.1404999999972"/>
  </r>
  <r>
    <s v="Kentucky Power - Distr"/>
    <x v="9"/>
    <s v="Total Company"/>
    <s v="REG TAX  / SL TAX"/>
    <s v="2004 30%"/>
    <x v="2"/>
    <x v="4"/>
    <m/>
    <s v="25,614.32"/>
    <s v="73,183.74"/>
    <s v="0.00"/>
    <s v="-6,160.34"/>
    <s v="00.3500"/>
    <s v="19,453.98"/>
    <s v="55,582.79"/>
    <m/>
    <s v="-181786733"/>
    <n v="-17600.950000000004"/>
    <n v="-3696.1995000000006"/>
    <n v="-6160.34"/>
    <n v="2464.1404999999995"/>
  </r>
  <r>
    <s v="Kentucky Power - Distr"/>
    <x v="8"/>
    <s v="Total Company"/>
    <s v="REG TAX  / SL TAX"/>
    <s v="2004 30%"/>
    <x v="2"/>
    <x v="4"/>
    <m/>
    <s v="13,293.65"/>
    <s v="37,981.84"/>
    <s v="0.00"/>
    <s v="-6,160.34"/>
    <s v="00.3500"/>
    <s v="7,133.31"/>
    <s v="20,380.89"/>
    <m/>
    <s v="-181786733"/>
    <n v="-17600.949999999997"/>
    <n v="-3696.1994999999993"/>
    <n v="-6160.3399999999992"/>
    <n v="2464.1405"/>
  </r>
  <r>
    <s v="Kentucky Power - Transm"/>
    <x v="14"/>
    <s v="Total Company"/>
    <s v="REG TAX  / SL TAX"/>
    <s v="2001"/>
    <x v="10"/>
    <x v="8"/>
    <m/>
    <s v="2,526,183.53"/>
    <s v="7,485,731.36"/>
    <s v="0.00"/>
    <s v="-6,570.02"/>
    <s v="00.3375"/>
    <s v="2,519,613.51"/>
    <s v="7,466,262.70"/>
    <m/>
    <s v="-181785240"/>
    <n v="-19468.660000000149"/>
    <n v="-4088.4186000000313"/>
    <n v="-6570.0200000000186"/>
    <n v="2481.6013999999873"/>
  </r>
  <r>
    <s v="Kentucky Power - Transm"/>
    <x v="7"/>
    <s v="Total Company"/>
    <s v="REG TAX  / SL TAX"/>
    <s v="2008"/>
    <x v="1"/>
    <x v="6"/>
    <m/>
    <s v="6,217.28"/>
    <s v="17,763.68"/>
    <s v="0.00"/>
    <s v="-6,217.28"/>
    <s v="00.3500"/>
    <s v="0.00"/>
    <s v="0.01"/>
    <m/>
    <s v="-181784892"/>
    <n v="-17763.670000000002"/>
    <n v="-3730.3707000000004"/>
    <n v="-6217.28"/>
    <n v="2486.9092999999993"/>
  </r>
  <r>
    <s v="Kentucky Power - Transm"/>
    <x v="0"/>
    <s v="Total Company"/>
    <s v="REG TAX  / SL TAX"/>
    <s v="2012 Q3 50%"/>
    <x v="22"/>
    <x v="6"/>
    <m/>
    <s v="81,400.31"/>
    <s v="232,572.32"/>
    <s v="0.00"/>
    <s v="-6,233.32"/>
    <s v="00.3500"/>
    <s v="75,166.99"/>
    <s v="214,762.82"/>
    <m/>
    <s v="-181785067"/>
    <n v="-17809.5"/>
    <n v="-3739.9949999999999"/>
    <n v="-6233.3199999999924"/>
    <n v="2493.3249999999925"/>
  </r>
  <r>
    <s v="Kentucky Power - Transm"/>
    <x v="14"/>
    <s v="Total Company"/>
    <s v="REG TAX  / SL TAX"/>
    <s v="2012 Q3 50%"/>
    <x v="22"/>
    <x v="6"/>
    <m/>
    <s v="93,866.95"/>
    <s v="268,191.32"/>
    <s v="0.00"/>
    <s v="-6,233.32"/>
    <s v="00.3500"/>
    <s v="87,633.63"/>
    <s v="250,381.82"/>
    <m/>
    <s v="-181785067"/>
    <n v="-17809.5"/>
    <n v="-3739.9949999999999"/>
    <n v="-6233.3199999999924"/>
    <n v="2493.3249999999925"/>
  </r>
  <r>
    <s v="Kentucky Power - Transm"/>
    <x v="8"/>
    <s v="Total Company"/>
    <s v="REG TAX  / SL TAX"/>
    <s v="2012 Q3 50%"/>
    <x v="22"/>
    <x v="6"/>
    <m/>
    <s v="31,533.71"/>
    <s v="90,096.32"/>
    <s v="0.00"/>
    <s v="-6,233.32"/>
    <s v="00.3500"/>
    <s v="25,300.39"/>
    <s v="72,286.82"/>
    <m/>
    <s v="-181785067"/>
    <n v="-17809.5"/>
    <n v="-3739.9949999999999"/>
    <n v="-6233.32"/>
    <n v="2493.3249999999998"/>
  </r>
  <r>
    <s v="Kentucky Power - Transm"/>
    <x v="9"/>
    <s v="Total Company"/>
    <s v="REG TAX  / SL TAX"/>
    <s v="2012 Q3 50%"/>
    <x v="22"/>
    <x v="6"/>
    <m/>
    <s v="44,000.36"/>
    <s v="125,715.32"/>
    <s v="0.00"/>
    <s v="-6,233.32"/>
    <s v="00.3500"/>
    <s v="37,767.04"/>
    <s v="107,905.82"/>
    <m/>
    <s v="-181785067"/>
    <n v="-17809.5"/>
    <n v="-3739.9949999999999"/>
    <n v="-6233.32"/>
    <n v="2493.3249999999998"/>
  </r>
  <r>
    <s v="Kentucky Power - Transm"/>
    <x v="5"/>
    <s v="Total Company"/>
    <s v="REG TAX  / SL TAX"/>
    <s v="2012 Q3 50%"/>
    <x v="22"/>
    <x v="6"/>
    <m/>
    <s v="56,467.01"/>
    <s v="161,334.32"/>
    <s v="0.00"/>
    <s v="-6,233.32"/>
    <s v="00.3500"/>
    <s v="50,233.69"/>
    <s v="143,524.82"/>
    <m/>
    <s v="-181785067"/>
    <n v="-17809.5"/>
    <n v="-3739.9949999999999"/>
    <n v="-6233.32"/>
    <n v="2493.3249999999998"/>
  </r>
  <r>
    <s v="Kentucky Power - Transm"/>
    <x v="7"/>
    <s v="Total Company"/>
    <s v="REG TAX  / SL TAX"/>
    <s v="2012 Q3 50%"/>
    <x v="22"/>
    <x v="6"/>
    <m/>
    <s v="19,067.06"/>
    <s v="54,477.32"/>
    <s v="0.00"/>
    <s v="-6,233.32"/>
    <s v="00.3500"/>
    <s v="12,833.74"/>
    <s v="36,667.82"/>
    <m/>
    <s v="-181785067"/>
    <n v="-17809.5"/>
    <n v="-3739.9949999999999"/>
    <n v="-6233.3200000000015"/>
    <n v="2493.3250000000016"/>
  </r>
  <r>
    <s v="Kentucky Power - Transm"/>
    <x v="12"/>
    <s v="Total Company"/>
    <s v="REG TAX  / SL TAX"/>
    <s v="2012 Q3 50%"/>
    <x v="22"/>
    <x v="6"/>
    <m/>
    <s v="100,100.27"/>
    <s v="286,000.82"/>
    <s v="0.00"/>
    <s v="-6,233.32"/>
    <s v="00.3500"/>
    <s v="93,866.95"/>
    <s v="268,191.32"/>
    <m/>
    <s v="-181785067"/>
    <n v="-17809.5"/>
    <n v="-3739.9949999999999"/>
    <n v="-6233.320000000007"/>
    <n v="2493.3250000000071"/>
  </r>
  <r>
    <s v="Kentucky Power - Transm"/>
    <x v="3"/>
    <s v="Total Company"/>
    <s v="REG TAX  / SL TAX"/>
    <s v="2012 Q3 50%"/>
    <x v="22"/>
    <x v="6"/>
    <m/>
    <s v="68,933.66"/>
    <s v="196,953.32"/>
    <s v="0.00"/>
    <s v="-6,233.32"/>
    <s v="00.3500"/>
    <s v="62,700.34"/>
    <s v="179,143.82"/>
    <m/>
    <s v="-181785067"/>
    <n v="-17809.5"/>
    <n v="-3739.9949999999999"/>
    <n v="-6233.320000000007"/>
    <n v="2493.3250000000071"/>
  </r>
  <r>
    <s v="Kentucky Power - Transm"/>
    <x v="13"/>
    <s v="Total Company"/>
    <s v="REG TAX  / SL TAX"/>
    <s v="2012 Q3 50%"/>
    <x v="22"/>
    <x v="6"/>
    <m/>
    <s v="87,633.63"/>
    <s v="250,381.82"/>
    <s v="0.00"/>
    <s v="-6,233.32"/>
    <s v="00.3500"/>
    <s v="81,400.31"/>
    <s v="232,572.32"/>
    <m/>
    <s v="-181785067"/>
    <n v="-17809.5"/>
    <n v="-3739.9949999999999"/>
    <n v="-6233.320000000007"/>
    <n v="2493.3250000000071"/>
  </r>
  <r>
    <s v="Kentucky Power - Transm"/>
    <x v="4"/>
    <s v="Total Company"/>
    <s v="REG TAX  / SL TAX"/>
    <s v="2012 Q3 50%"/>
    <x v="22"/>
    <x v="6"/>
    <m/>
    <s v="62,700.34"/>
    <s v="179,143.82"/>
    <s v="0.00"/>
    <s v="-6,233.33"/>
    <s v="00.3500"/>
    <s v="56,467.01"/>
    <s v="161,334.32"/>
    <m/>
    <s v="-181785067"/>
    <n v="-17809.5"/>
    <n v="-3739.9949999999999"/>
    <n v="-6233.3299999999945"/>
    <n v="2493.3349999999946"/>
  </r>
  <r>
    <s v="Kentucky Power - Transm"/>
    <x v="6"/>
    <s v="Total Company"/>
    <s v="REG TAX  / SL TAX"/>
    <s v="2012 Q3 50%"/>
    <x v="22"/>
    <x v="6"/>
    <m/>
    <s v="25,300.39"/>
    <s v="72,286.82"/>
    <s v="0.00"/>
    <s v="-6,233.33"/>
    <s v="00.3500"/>
    <s v="19,067.06"/>
    <s v="54,477.32"/>
    <m/>
    <s v="-181785067"/>
    <n v="-17809.500000000007"/>
    <n v="-3739.9950000000013"/>
    <n v="-6233.3299999999981"/>
    <n v="2493.3349999999969"/>
  </r>
  <r>
    <s v="Kentucky Power - Transm"/>
    <x v="10"/>
    <s v="Total Company"/>
    <s v="REG TAX  / SL TAX"/>
    <s v="2012 Q3 50%"/>
    <x v="22"/>
    <x v="6"/>
    <m/>
    <s v="37,767.04"/>
    <s v="107,905.82"/>
    <s v="0.00"/>
    <s v="-6,233.33"/>
    <s v="00.3500"/>
    <s v="31,533.71"/>
    <s v="90,096.32"/>
    <m/>
    <s v="-181785067"/>
    <n v="-17809.5"/>
    <n v="-3739.9949999999999"/>
    <n v="-6233.3300000000017"/>
    <n v="2493.3350000000019"/>
  </r>
  <r>
    <s v="Kentucky Power - Transm"/>
    <x v="1"/>
    <s v="Total Company"/>
    <s v="REG TAX  / SL TAX"/>
    <s v="2012 Q3 50%"/>
    <x v="22"/>
    <x v="6"/>
    <m/>
    <s v="50,233.69"/>
    <s v="143,524.82"/>
    <s v="0.00"/>
    <s v="-6,233.33"/>
    <s v="00.3500"/>
    <s v="44,000.36"/>
    <s v="125,715.32"/>
    <m/>
    <s v="-181785067"/>
    <n v="-17809.5"/>
    <n v="-3739.9949999999999"/>
    <n v="-6233.3300000000017"/>
    <n v="2493.3350000000019"/>
  </r>
  <r>
    <s v="Kentucky Power - Transm"/>
    <x v="2"/>
    <s v="Total Company"/>
    <s v="REG TAX  / SL TAX"/>
    <s v="2012 Q3 50%"/>
    <x v="22"/>
    <x v="6"/>
    <m/>
    <s v="75,166.99"/>
    <s v="214,762.82"/>
    <s v="0.00"/>
    <s v="-6,233.33"/>
    <s v="00.3500"/>
    <s v="68,933.66"/>
    <s v="196,953.32"/>
    <m/>
    <s v="-181785067"/>
    <n v="-17809.5"/>
    <n v="-3739.9949999999999"/>
    <n v="-6233.3300000000017"/>
    <n v="2493.3350000000019"/>
  </r>
  <r>
    <s v="Kentucky Power - Gen"/>
    <x v="11"/>
    <s v="Total Company"/>
    <s v="REG TAX  / SL TAX"/>
    <s v="2009 50%"/>
    <x v="3"/>
    <x v="0"/>
    <m/>
    <n v="698634.94"/>
    <n v="1996099.89"/>
    <n v="0"/>
    <n v="-6242.35"/>
    <n v="0.35"/>
    <n v="692392.59"/>
    <n v="1978264.6"/>
    <m/>
    <s v="-181785731"/>
    <n v="-17835.289999999804"/>
    <n v="-3745.4108999999589"/>
    <n v="-6242.3499999999767"/>
    <n v="2496.9391000000178"/>
  </r>
  <r>
    <s v="Kentucky Power - Gen"/>
    <x v="14"/>
    <s v="Total Company"/>
    <s v="REG TAX  / SL TAX"/>
    <s v="2004 50%"/>
    <x v="2"/>
    <x v="6"/>
    <m/>
    <s v="62,862.94"/>
    <s v="179,608.39"/>
    <s v="0.00"/>
    <s v="-6,261.80"/>
    <s v="00.3500"/>
    <s v="56,601.14"/>
    <s v="161,717.52"/>
    <m/>
    <s v="-181785777"/>
    <n v="-17890.870000000024"/>
    <n v="-3757.0827000000049"/>
    <n v="-6261.8000000000029"/>
    <n v="2504.717299999998"/>
  </r>
  <r>
    <s v="Kentucky Power - Gen"/>
    <x v="5"/>
    <s v="Total Company"/>
    <s v="REG TAX  / SL TAX"/>
    <s v="2004 50%"/>
    <x v="2"/>
    <x v="6"/>
    <m/>
    <s v="25,292.11"/>
    <s v="72,263.17"/>
    <s v="0.00"/>
    <s v="-6,261.80"/>
    <s v="00.3500"/>
    <s v="19,030.31"/>
    <s v="54,372.30"/>
    <m/>
    <s v="-181785777"/>
    <n v="-17890.869999999995"/>
    <n v="-3757.082699999999"/>
    <n v="-6261.7999999999993"/>
    <n v="2504.7173000000003"/>
  </r>
  <r>
    <s v="Kentucky Power - Gen"/>
    <x v="9"/>
    <s v="Total Company"/>
    <s v="REG TAX  / SL TAX"/>
    <s v="2004 50%"/>
    <x v="2"/>
    <x v="6"/>
    <m/>
    <s v="12,768.50"/>
    <s v="36,481.43"/>
    <s v="0.00"/>
    <s v="-6,261.80"/>
    <s v="00.3500"/>
    <s v="6,506.70"/>
    <s v="18,590.56"/>
    <m/>
    <s v="-181785777"/>
    <n v="-17890.87"/>
    <n v="-3757.0826999999995"/>
    <n v="-6261.8"/>
    <n v="2504.7173000000007"/>
  </r>
  <r>
    <s v="Kentucky Power - Gen"/>
    <x v="3"/>
    <s v="Total Company"/>
    <s v="REG TAX  / SL TAX"/>
    <s v="2004 50%"/>
    <x v="2"/>
    <x v="6"/>
    <m/>
    <s v="37,815.72"/>
    <s v="108,044.91"/>
    <s v="0.00"/>
    <s v="-6,261.80"/>
    <s v="00.3500"/>
    <s v="31,553.92"/>
    <s v="90,154.04"/>
    <m/>
    <s v="-181785777"/>
    <n v="-17890.87000000001"/>
    <n v="-3757.0827000000018"/>
    <n v="-6261.8000000000029"/>
    <n v="2504.7173000000012"/>
  </r>
  <r>
    <s v="Kentucky Power - Gen"/>
    <x v="0"/>
    <s v="Total Company"/>
    <s v="REG TAX  / SL TAX"/>
    <s v="2004 50%"/>
    <x v="2"/>
    <x v="6"/>
    <m/>
    <s v="50,339.33"/>
    <s v="143,826.65"/>
    <s v="0.00"/>
    <s v="-6,261.80"/>
    <s v="00.3500"/>
    <s v="44,077.53"/>
    <s v="125,935.78"/>
    <m/>
    <s v="-181785777"/>
    <n v="-17890.869999999995"/>
    <n v="-3757.082699999999"/>
    <n v="-6261.8000000000029"/>
    <n v="2504.7173000000039"/>
  </r>
  <r>
    <s v="Kentucky Power - Gen"/>
    <x v="15"/>
    <s v="Total Company"/>
    <s v="REG TAX  / SL TAX"/>
    <s v="2004 50%"/>
    <x v="2"/>
    <x v="6"/>
    <m/>
    <s v="75,386.55"/>
    <s v="215,390.13"/>
    <s v="0.00"/>
    <s v="-6,261.80"/>
    <s v="00.3500"/>
    <s v="69,124.75"/>
    <s v="197,499.26"/>
    <m/>
    <s v="-181785777"/>
    <n v="-17890.869999999995"/>
    <n v="-3757.082699999999"/>
    <n v="-6261.8000000000029"/>
    <n v="2504.7173000000039"/>
  </r>
  <r>
    <s v="Kentucky Power - Gen"/>
    <x v="11"/>
    <s v="Total Company"/>
    <s v="REG TAX  / SL TAX"/>
    <s v="2004 50%"/>
    <x v="2"/>
    <x v="6"/>
    <m/>
    <n v="81648.36"/>
    <n v="233281"/>
    <n v="0"/>
    <n v="-6261.81"/>
    <n v="0.35"/>
    <n v="75386.55"/>
    <n v="215390.13"/>
    <m/>
    <s v="-181785777"/>
    <n v="-17890.869999999995"/>
    <n v="-3757.082699999999"/>
    <n v="-6261.8099999999977"/>
    <n v="2504.7272999999986"/>
  </r>
  <r>
    <s v="Kentucky Power - Gen"/>
    <x v="4"/>
    <s v="Total Company"/>
    <s v="REG TAX  / SL TAX"/>
    <s v="2004 50%"/>
    <x v="2"/>
    <x v="6"/>
    <m/>
    <s v="31,553.92"/>
    <s v="90,154.04"/>
    <s v="0.00"/>
    <s v="-6,261.81"/>
    <s v="00.3500"/>
    <s v="25,292.11"/>
    <s v="72,263.17"/>
    <m/>
    <s v="-181785777"/>
    <n v="-17890.869999999995"/>
    <n v="-3757.082699999999"/>
    <n v="-6261.8099999999977"/>
    <n v="2504.7272999999986"/>
  </r>
  <r>
    <s v="Kentucky Power - Gen"/>
    <x v="2"/>
    <s v="Total Company"/>
    <s v="REG TAX  / SL TAX"/>
    <s v="2004 50%"/>
    <x v="2"/>
    <x v="6"/>
    <m/>
    <s v="44,077.53"/>
    <s v="125,935.78"/>
    <s v="0.00"/>
    <s v="-6,261.81"/>
    <s v="00.3500"/>
    <s v="37,815.72"/>
    <s v="108,044.91"/>
    <m/>
    <s v="-181785777"/>
    <n v="-17890.869999999995"/>
    <n v="-3757.082699999999"/>
    <n v="-6261.8099999999977"/>
    <n v="2504.7272999999986"/>
  </r>
  <r>
    <s v="Kentucky Power - Gen"/>
    <x v="13"/>
    <s v="Total Company"/>
    <s v="REG TAX  / SL TAX"/>
    <s v="2004 50%"/>
    <x v="2"/>
    <x v="6"/>
    <m/>
    <s v="56,601.14"/>
    <s v="161,717.52"/>
    <s v="0.00"/>
    <s v="-6,261.81"/>
    <s v="00.3500"/>
    <s v="50,339.33"/>
    <s v="143,826.65"/>
    <m/>
    <s v="-181785777"/>
    <n v="-17890.869999999995"/>
    <n v="-3757.082699999999"/>
    <n v="-6261.8099999999977"/>
    <n v="2504.7272999999986"/>
  </r>
  <r>
    <s v="Kentucky Power - Gen"/>
    <x v="12"/>
    <s v="Total Company"/>
    <s v="REG TAX  / SL TAX"/>
    <s v="2004 50%"/>
    <x v="2"/>
    <x v="6"/>
    <m/>
    <s v="69,124.75"/>
    <s v="197,499.26"/>
    <s v="0.00"/>
    <s v="-6,261.81"/>
    <s v="00.3500"/>
    <s v="62,862.94"/>
    <s v="179,608.39"/>
    <m/>
    <s v="-181785777"/>
    <n v="-17890.869999999995"/>
    <n v="-3757.082699999999"/>
    <n v="-6261.8099999999977"/>
    <n v="2504.7272999999986"/>
  </r>
  <r>
    <s v="Kentucky Power - Gen"/>
    <x v="10"/>
    <s v="Total Company"/>
    <s v="REG TAX  / SL TAX"/>
    <s v="2004 50%"/>
    <x v="2"/>
    <x v="6"/>
    <m/>
    <s v="6,506.70"/>
    <s v="18,590.56"/>
    <s v="0.00"/>
    <s v="-6,261.81"/>
    <s v="00.3500"/>
    <s v="244.89"/>
    <s v="699.69"/>
    <m/>
    <s v="-181785777"/>
    <n v="-17890.870000000003"/>
    <n v="-3757.0827000000004"/>
    <n v="-6261.8099999999995"/>
    <n v="2504.7272999999991"/>
  </r>
  <r>
    <s v="Kentucky Power - Gen"/>
    <x v="1"/>
    <s v="Total Company"/>
    <s v="REG TAX  / SL TAX"/>
    <s v="2004 50%"/>
    <x v="2"/>
    <x v="6"/>
    <m/>
    <s v="19,030.31"/>
    <s v="54,372.30"/>
    <s v="0.00"/>
    <s v="-6,261.81"/>
    <s v="00.3500"/>
    <s v="12,768.50"/>
    <s v="36,481.43"/>
    <m/>
    <s v="-181785777"/>
    <n v="-17890.870000000003"/>
    <n v="-3757.0827000000004"/>
    <n v="-6261.8100000000013"/>
    <n v="2504.7273000000009"/>
  </r>
  <r>
    <s v="Kentucky Power - Gen"/>
    <x v="8"/>
    <s v="Total Company"/>
    <s v="REG TAX  / SL TAX"/>
    <s v="2005 30%"/>
    <x v="7"/>
    <x v="3"/>
    <m/>
    <s v="45,586.81"/>
    <s v="133,455.07"/>
    <s v="0.00"/>
    <s v="-6,713.06"/>
    <s v="00.3416"/>
    <s v="38,873.75"/>
    <s v="113,802.62"/>
    <m/>
    <s v="-181786386"/>
    <n v="-19652.450000000012"/>
    <n v="-4127.014500000002"/>
    <n v="-6713.0599999999977"/>
    <n v="2586.0454999999956"/>
  </r>
  <r>
    <s v="Kentucky Power - Gen"/>
    <x v="1"/>
    <s v="Total Company"/>
    <s v="REG TAX  / SL TAX"/>
    <s v="2005 30%"/>
    <x v="7"/>
    <x v="3"/>
    <m/>
    <s v="65,726.00"/>
    <s v="192,412.42"/>
    <s v="0.00"/>
    <s v="-6,713.06"/>
    <s v="00.3416"/>
    <s v="59,012.94"/>
    <s v="172,759.97"/>
    <m/>
    <s v="-181786386"/>
    <n v="-19652.450000000012"/>
    <n v="-4127.014500000002"/>
    <n v="-6713.0599999999977"/>
    <n v="2586.0454999999956"/>
  </r>
  <r>
    <s v="Kentucky Power - Gen"/>
    <x v="4"/>
    <s v="Total Company"/>
    <s v="REG TAX  / SL TAX"/>
    <s v="2005 30%"/>
    <x v="7"/>
    <x v="3"/>
    <m/>
    <s v="79,152.12"/>
    <s v="231,717.32"/>
    <s v="0.00"/>
    <s v="-6,713.06"/>
    <s v="00.3416"/>
    <s v="72,439.06"/>
    <s v="212,064.87"/>
    <m/>
    <s v="-181786386"/>
    <n v="-19652.450000000012"/>
    <n v="-4127.014500000002"/>
    <n v="-6713.0599999999977"/>
    <n v="2586.0454999999956"/>
  </r>
  <r>
    <s v="Kentucky Power - Gen"/>
    <x v="5"/>
    <s v="Total Company"/>
    <s v="REG TAX  / SL TAX"/>
    <s v="2005 30%"/>
    <x v="7"/>
    <x v="3"/>
    <m/>
    <s v="72,439.06"/>
    <s v="212,064.87"/>
    <s v="0.00"/>
    <s v="-6,713.06"/>
    <s v="00.3416"/>
    <s v="65,726.00"/>
    <s v="192,412.42"/>
    <m/>
    <s v="-181786386"/>
    <n v="-19652.449999999983"/>
    <n v="-4127.0144999999966"/>
    <n v="-6713.0599999999977"/>
    <n v="2586.0455000000011"/>
  </r>
  <r>
    <s v="Kentucky Power - Gen"/>
    <x v="7"/>
    <s v="Total Company"/>
    <s v="REG TAX  / SL TAX"/>
    <s v="2005 30%"/>
    <x v="7"/>
    <x v="3"/>
    <m/>
    <s v="32,160.68"/>
    <s v="94,150.17"/>
    <s v="0.00"/>
    <s v="-6,713.06"/>
    <s v="00.3416"/>
    <s v="25,447.62"/>
    <s v="74,497.72"/>
    <m/>
    <s v="-181786386"/>
    <n v="-19652.449999999997"/>
    <n v="-4127.0144999999993"/>
    <n v="-6713.0600000000013"/>
    <n v="2586.045500000002"/>
  </r>
  <r>
    <s v="Kentucky Power - Gen"/>
    <x v="9"/>
    <s v="Total Company"/>
    <s v="REG TAX  / SL TAX"/>
    <s v="2005 30%"/>
    <x v="7"/>
    <x v="3"/>
    <m/>
    <s v="59,012.94"/>
    <s v="172,759.97"/>
    <s v="0.00"/>
    <s v="-6,713.06"/>
    <s v="00.3416"/>
    <s v="52,299.88"/>
    <s v="153,107.52"/>
    <m/>
    <s v="-181786386"/>
    <n v="-19652.450000000012"/>
    <n v="-4127.014500000002"/>
    <n v="-6713.0600000000049"/>
    <n v="2586.0455000000029"/>
  </r>
  <r>
    <s v="Kentucky Power - Gen"/>
    <x v="6"/>
    <s v="Total Company"/>
    <s v="REG TAX  / SL TAX"/>
    <s v="2005 30%"/>
    <x v="7"/>
    <x v="3"/>
    <m/>
    <s v="38,873.75"/>
    <s v="113,802.62"/>
    <s v="0.00"/>
    <s v="-6,713.07"/>
    <s v="00.3416"/>
    <s v="32,160.68"/>
    <s v="94,150.17"/>
    <m/>
    <s v="-181786386"/>
    <n v="-19652.449999999997"/>
    <n v="-4127.0144999999993"/>
    <n v="-6713.07"/>
    <n v="2586.0555000000004"/>
  </r>
  <r>
    <s v="Kentucky Power - Gen"/>
    <x v="10"/>
    <s v="Total Company"/>
    <s v="REG TAX  / SL TAX"/>
    <s v="2005 30%"/>
    <x v="7"/>
    <x v="3"/>
    <m/>
    <s v="52,299.88"/>
    <s v="153,107.52"/>
    <s v="0.00"/>
    <s v="-6,713.07"/>
    <s v="00.3416"/>
    <s v="45,586.81"/>
    <s v="133,455.07"/>
    <m/>
    <s v="-181786386"/>
    <n v="-19652.449999999983"/>
    <n v="-4127.0144999999966"/>
    <n v="-6713.07"/>
    <n v="2586.0555000000031"/>
  </r>
  <r>
    <s v="Kentucky Power - Gen"/>
    <x v="12"/>
    <s v="Total Company"/>
    <s v="REG TAX  / SL TAX"/>
    <s v="1989"/>
    <x v="29"/>
    <x v="3"/>
    <m/>
    <s v="9,897.27"/>
    <s v="28,584.40"/>
    <s v="0.00"/>
    <s v="-6,620.19"/>
    <s v="00.3462"/>
    <s v="3,277.08"/>
    <s v="9,464.56"/>
    <m/>
    <s v="-181785892"/>
    <n v="-19119.840000000004"/>
    <n v="-4015.1664000000005"/>
    <n v="-6620.1900000000005"/>
    <n v="2605.0236"/>
  </r>
  <r>
    <s v="Kentucky Power - Gen"/>
    <x v="11"/>
    <s v="Total Company"/>
    <s v="REG TAX  / SL TAX"/>
    <s v="1989"/>
    <x v="29"/>
    <x v="3"/>
    <m/>
    <n v="23137.67"/>
    <n v="66824.08"/>
    <n v="0"/>
    <n v="-6620.2"/>
    <n v="0.34620000000000001"/>
    <n v="16517.47"/>
    <n v="47704.24"/>
    <m/>
    <s v="-181785892"/>
    <n v="-19119.840000000004"/>
    <n v="-4015.1664000000005"/>
    <n v="-6620.1999999999971"/>
    <n v="2605.0335999999966"/>
  </r>
  <r>
    <s v="Kentucky Power - Gen"/>
    <x v="15"/>
    <s v="Total Company"/>
    <s v="REG TAX  / SL TAX"/>
    <s v="1989"/>
    <x v="29"/>
    <x v="3"/>
    <m/>
    <s v="16,517.47"/>
    <s v="47,704.24"/>
    <s v="0.00"/>
    <s v="-6,620.20"/>
    <s v="00.3462"/>
    <s v="9,897.27"/>
    <s v="28,584.40"/>
    <m/>
    <s v="-181785892"/>
    <n v="-19119.839999999997"/>
    <n v="-4015.1663999999992"/>
    <n v="-6620.2000000000007"/>
    <n v="2605.0336000000016"/>
  </r>
  <r>
    <s v="Kentucky Power - Transm"/>
    <x v="2"/>
    <s v="Total Company"/>
    <s v="REG TAX  / SL TAX"/>
    <s v="2004"/>
    <x v="2"/>
    <x v="8"/>
    <m/>
    <s v="892,865.73"/>
    <s v="2,758,204.28"/>
    <s v="0.00"/>
    <s v="-7,439.49"/>
    <s v="00.3237"/>
    <s v="885,426.24"/>
    <s v="2,735,222.50"/>
    <m/>
    <s v="-181785220"/>
    <n v="-22981.779999999795"/>
    <n v="-4826.1737999999568"/>
    <n v="-7439.4899999999907"/>
    <n v="2613.3162000000339"/>
  </r>
  <r>
    <s v="Kentucky Power - Gen"/>
    <x v="13"/>
    <s v="Total Company"/>
    <s v="REG TAX  / SL TAX"/>
    <s v="2008 50%"/>
    <x v="1"/>
    <x v="3"/>
    <m/>
    <s v="393,382.84"/>
    <s v="1,123,950.99"/>
    <s v="0.00"/>
    <s v="-6,607.50"/>
    <s v="00.3500"/>
    <s v="386,775.34"/>
    <s v="1,105,072.42"/>
    <m/>
    <s v="-181786336"/>
    <n v="-18878.570000000065"/>
    <n v="-3964.4997000000135"/>
    <n v="-6607.5"/>
    <n v="2643.0002999999865"/>
  </r>
  <r>
    <s v="Kentucky Power - Gen"/>
    <x v="12"/>
    <s v="Total Company"/>
    <s v="REG TAX  / SL TAX"/>
    <s v="2008 50%"/>
    <x v="1"/>
    <x v="3"/>
    <m/>
    <s v="406,603.06"/>
    <s v="1,161,723.06"/>
    <s v="0.00"/>
    <s v="-6,607.50"/>
    <s v="00.3500"/>
    <s v="399,995.56"/>
    <s v="1,142,844.49"/>
    <m/>
    <s v="-181786336"/>
    <n v="-18878.570000000065"/>
    <n v="-3964.4997000000135"/>
    <n v="-6607.5"/>
    <n v="2643.0002999999865"/>
  </r>
  <r>
    <s v="Kentucky Power - Gen"/>
    <x v="4"/>
    <s v="Total Company"/>
    <s v="REG TAX  / SL TAX"/>
    <s v="2008 50%"/>
    <x v="1"/>
    <x v="3"/>
    <m/>
    <s v="366,942.40"/>
    <s v="1,048,406.85"/>
    <s v="0.00"/>
    <s v="-6,607.50"/>
    <s v="00.3500"/>
    <s v="360,334.90"/>
    <s v="1,029,528.28"/>
    <m/>
    <s v="-181786336"/>
    <n v="-18878.569999999949"/>
    <n v="-3964.4996999999889"/>
    <n v="-6607.5"/>
    <n v="2643.0003000000111"/>
  </r>
  <r>
    <s v="Kentucky Power - Gen"/>
    <x v="11"/>
    <s v="Total Company"/>
    <s v="REG TAX  / SL TAX"/>
    <s v="2008 50%"/>
    <x v="1"/>
    <x v="3"/>
    <m/>
    <n v="419823.28"/>
    <n v="1199495.1299999999"/>
    <n v="0"/>
    <n v="-6607.5"/>
    <n v="0.35"/>
    <n v="413215.78"/>
    <n v="1180616.56"/>
    <m/>
    <s v="-181786336"/>
    <n v="-18878.569999999832"/>
    <n v="-3964.4996999999648"/>
    <n v="-6607.5"/>
    <n v="2643.0003000000352"/>
  </r>
  <r>
    <s v="Kentucky Power - Gen"/>
    <x v="2"/>
    <s v="Total Company"/>
    <s v="REG TAX  / SL TAX"/>
    <s v="2008 50%"/>
    <x v="1"/>
    <x v="3"/>
    <m/>
    <s v="380,162.62"/>
    <s v="1,086,178.92"/>
    <s v="0.00"/>
    <s v="-6,607.50"/>
    <s v="00.3500"/>
    <s v="373,555.12"/>
    <s v="1,067,300.35"/>
    <m/>
    <s v="-181786336"/>
    <n v="-18878.569999999832"/>
    <n v="-3964.4996999999648"/>
    <n v="-6607.5"/>
    <n v="2643.0003000000352"/>
  </r>
  <r>
    <s v="Kentucky Power - Gen"/>
    <x v="3"/>
    <s v="Total Company"/>
    <s v="REG TAX  / SL TAX"/>
    <s v="2008 50%"/>
    <x v="1"/>
    <x v="3"/>
    <m/>
    <s v="373,555.12"/>
    <s v="1,067,300.35"/>
    <s v="0.00"/>
    <s v="-6,612.72"/>
    <s v="00.3500"/>
    <s v="366,942.40"/>
    <s v="1,048,406.85"/>
    <m/>
    <s v="-181786336"/>
    <n v="-18893.500000000116"/>
    <n v="-3967.6350000000243"/>
    <n v="-6612.7199999999721"/>
    <n v="2645.0849999999477"/>
  </r>
  <r>
    <s v="Kentucky Power - Gen"/>
    <x v="14"/>
    <s v="Total Company"/>
    <s v="REG TAX  / SL TAX"/>
    <s v="2008 50%"/>
    <x v="1"/>
    <x v="3"/>
    <m/>
    <s v="399,995.56"/>
    <s v="1,142,844.49"/>
    <s v="0.00"/>
    <s v="-6,612.72"/>
    <s v="00.3500"/>
    <s v="393,382.84"/>
    <s v="1,123,950.99"/>
    <m/>
    <s v="-181786336"/>
    <n v="-18893.5"/>
    <n v="-3967.6349999999998"/>
    <n v="-6612.7199999999721"/>
    <n v="2645.0849999999723"/>
  </r>
  <r>
    <s v="Kentucky Power - Gen"/>
    <x v="0"/>
    <s v="Total Company"/>
    <s v="REG TAX  / SL TAX"/>
    <s v="2008 50%"/>
    <x v="1"/>
    <x v="3"/>
    <m/>
    <s v="386,775.34"/>
    <s v="1,105,072.42"/>
    <s v="0.00"/>
    <s v="-6,612.72"/>
    <s v="00.3500"/>
    <s v="380,162.62"/>
    <s v="1,086,178.92"/>
    <m/>
    <s v="-181786336"/>
    <n v="-18893.5"/>
    <n v="-3967.6349999999998"/>
    <n v="-6612.7200000000303"/>
    <n v="2645.0850000000305"/>
  </r>
  <r>
    <s v="Kentucky Power - Gen"/>
    <x v="15"/>
    <s v="Total Company"/>
    <s v="REG TAX  / SL TAX"/>
    <s v="2008 50%"/>
    <x v="1"/>
    <x v="3"/>
    <m/>
    <s v="413,215.78"/>
    <s v="1,180,616.56"/>
    <s v="0.00"/>
    <s v="-6,612.72"/>
    <s v="00.3500"/>
    <s v="406,603.06"/>
    <s v="1,161,723.06"/>
    <m/>
    <s v="-181786336"/>
    <n v="-18893.5"/>
    <n v="-3967.6349999999998"/>
    <n v="-6612.7200000000303"/>
    <n v="2645.0850000000305"/>
  </r>
  <r>
    <s v="Kentucky Power - Gen"/>
    <x v="5"/>
    <s v="Total Company"/>
    <s v="REG TAX  / SL TAX"/>
    <s v="2008 50%"/>
    <x v="1"/>
    <x v="3"/>
    <m/>
    <s v="360,334.90"/>
    <s v="1,029,528.28"/>
    <s v="0.00"/>
    <s v="-6,612.73"/>
    <s v="00.3500"/>
    <s v="353,722.17"/>
    <s v="1,010,634.78"/>
    <m/>
    <s v="-181786336"/>
    <n v="-18893.5"/>
    <n v="-3967.6349999999998"/>
    <n v="-6612.7300000000396"/>
    <n v="2645.0950000000398"/>
  </r>
  <r>
    <s v="Kentucky Power - Gen"/>
    <x v="7"/>
    <s v="Total Company"/>
    <s v="REG TAX  / SL TAX"/>
    <s v="2011 EXP"/>
    <x v="4"/>
    <x v="0"/>
    <m/>
    <s v="125,252.65"/>
    <s v="490,883.35"/>
    <s v="0.00"/>
    <s v="-15,169.54"/>
    <s v="00.2552"/>
    <s v="110,083.11"/>
    <s v="431,431.73"/>
    <m/>
    <s v="-181785914"/>
    <n v="-59451.619999999995"/>
    <n v="-12484.840199999999"/>
    <n v="-15169.539999999994"/>
    <n v="2684.6997999999949"/>
  </r>
  <r>
    <s v="Kentucky Power - Gen"/>
    <x v="6"/>
    <s v="Total Company"/>
    <s v="REG TAX  / SL TAX"/>
    <s v="2011 EXP"/>
    <x v="4"/>
    <x v="0"/>
    <m/>
    <s v="140,422.19"/>
    <s v="550,334.97"/>
    <s v="0.00"/>
    <s v="-15,169.54"/>
    <s v="00.2552"/>
    <s v="125,252.65"/>
    <s v="490,883.35"/>
    <m/>
    <s v="-181785914"/>
    <n v="-59451.619999999995"/>
    <n v="-12484.840199999999"/>
    <n v="-15169.540000000008"/>
    <n v="2684.6998000000094"/>
  </r>
  <r>
    <s v="Kentucky Power - Distr"/>
    <x v="9"/>
    <s v="Total Company"/>
    <s v="REG TAX  / SL TAX"/>
    <s v="2009"/>
    <x v="3"/>
    <x v="4"/>
    <m/>
    <s v="205,457.59"/>
    <s v="682,244.95"/>
    <s v="0.00"/>
    <s v="-8,923.30"/>
    <s v="00.3011"/>
    <s v="196,534.29"/>
    <s v="652,614.12"/>
    <m/>
    <s v="-181786775"/>
    <n v="-29630.829999999958"/>
    <n v="-6222.4742999999908"/>
    <n v="-8923.2999999999884"/>
    <n v="2700.8256999999976"/>
  </r>
  <r>
    <s v="Kentucky Power - Gen"/>
    <x v="1"/>
    <s v="Total Company"/>
    <s v="REG TAX  / SL TAX"/>
    <s v="2008"/>
    <x v="1"/>
    <x v="3"/>
    <m/>
    <s v="550,392.07"/>
    <s v="2,000,775.44"/>
    <s v="0.00"/>
    <s v="-11,699.11"/>
    <s v="00.2751"/>
    <s v="538,692.96"/>
    <s v="1,958,247.03"/>
    <m/>
    <s v="-181786189"/>
    <n v="-42528.409999999916"/>
    <n v="-8930.9660999999815"/>
    <n v="-11699.109999999986"/>
    <n v="2768.1439000000046"/>
  </r>
  <r>
    <s v="Kentucky Power - Transm"/>
    <x v="12"/>
    <s v="Total Company"/>
    <s v="REG TAX  / SL TAX"/>
    <s v="2000"/>
    <x v="11"/>
    <x v="8"/>
    <m/>
    <s v="925,993.56"/>
    <s v="2,709,050.09"/>
    <s v="0.00"/>
    <s v="-7,207.19"/>
    <s v="00.3418"/>
    <s v="918,786.37"/>
    <s v="2,687,965.02"/>
    <m/>
    <s v="-181784898"/>
    <n v="-21085.069999999832"/>
    <n v="-4427.8646999999646"/>
    <n v="-7207.1900000000605"/>
    <n v="2779.3253000000959"/>
  </r>
  <r>
    <s v="Kentucky Power - Transm"/>
    <x v="2"/>
    <s v="Total Company"/>
    <s v="REG TAX  / SL TAX"/>
    <s v="1986"/>
    <x v="34"/>
    <x v="8"/>
    <m/>
    <s v="64,466.95"/>
    <s v="180,445.29"/>
    <s v="0.00"/>
    <s v="-6,742.85"/>
    <s v="00.3573"/>
    <s v="57,724.10"/>
    <s v="161,571.80"/>
    <m/>
    <s v="-181785104"/>
    <n v="-18873.49000000002"/>
    <n v="-3963.4329000000039"/>
    <n v="-6742.8499999999985"/>
    <n v="2779.4170999999947"/>
  </r>
  <r>
    <s v="Kentucky Power - Transm"/>
    <x v="10"/>
    <s v="Total Company"/>
    <s v="REG TAX  / SL TAX"/>
    <s v="1986"/>
    <x v="34"/>
    <x v="8"/>
    <m/>
    <s v="24,009.82"/>
    <s v="67,204.35"/>
    <s v="0.00"/>
    <s v="-6,742.85"/>
    <s v="00.3573"/>
    <s v="17,266.97"/>
    <s v="48,330.86"/>
    <m/>
    <s v="-181785104"/>
    <n v="-18873.490000000005"/>
    <n v="-3963.4329000000012"/>
    <n v="-6742.8499999999985"/>
    <n v="2779.4170999999974"/>
  </r>
  <r>
    <s v="Kentucky Power - Transm"/>
    <x v="1"/>
    <s v="Total Company"/>
    <s v="REG TAX  / SL TAX"/>
    <s v="1986"/>
    <x v="34"/>
    <x v="8"/>
    <m/>
    <s v="37,495.53"/>
    <s v="104,951.33"/>
    <s v="0.00"/>
    <s v="-6,742.85"/>
    <s v="00.3573"/>
    <s v="30,752.68"/>
    <s v="86,077.84"/>
    <m/>
    <s v="-181785104"/>
    <n v="-18873.490000000005"/>
    <n v="-3963.4329000000012"/>
    <n v="-6742.8499999999985"/>
    <n v="2779.4170999999974"/>
  </r>
  <r>
    <s v="Kentucky Power - Transm"/>
    <x v="4"/>
    <s v="Total Company"/>
    <s v="REG TAX  / SL TAX"/>
    <s v="1986"/>
    <x v="34"/>
    <x v="8"/>
    <m/>
    <s v="50,981.24"/>
    <s v="142,698.31"/>
    <s v="0.00"/>
    <s v="-6,742.85"/>
    <s v="00.3573"/>
    <s v="44,238.39"/>
    <s v="123,824.82"/>
    <m/>
    <s v="-181785104"/>
    <n v="-18873.489999999991"/>
    <n v="-3963.432899999998"/>
    <n v="-6742.8499999999985"/>
    <n v="2779.4171000000006"/>
  </r>
  <r>
    <s v="Kentucky Power - Transm"/>
    <x v="6"/>
    <s v="Total Company"/>
    <s v="REG TAX  / SL TAX"/>
    <s v="1986"/>
    <x v="34"/>
    <x v="8"/>
    <m/>
    <s v="10,524.11"/>
    <s v="29,457.37"/>
    <s v="0.00"/>
    <s v="-6,742.85"/>
    <s v="00.3573"/>
    <s v="3,781.26"/>
    <s v="10,583.88"/>
    <m/>
    <s v="-181785104"/>
    <n v="-18873.489999999998"/>
    <n v="-3963.4328999999993"/>
    <n v="-6742.85"/>
    <n v="2779.417100000001"/>
  </r>
  <r>
    <s v="Kentucky Power - Transm"/>
    <x v="14"/>
    <s v="Total Company"/>
    <s v="REG TAX  / SL TAX"/>
    <s v="1986"/>
    <x v="34"/>
    <x v="8"/>
    <m/>
    <s v="84,695.53"/>
    <s v="237,065.76"/>
    <s v="0.00"/>
    <s v="-6,742.86"/>
    <s v="00.3573"/>
    <s v="77,952.67"/>
    <s v="218,192.27"/>
    <m/>
    <s v="-181785104"/>
    <n v="-18873.49000000002"/>
    <n v="-3963.4329000000039"/>
    <n v="-6742.8600000000006"/>
    <n v="2779.4270999999967"/>
  </r>
  <r>
    <s v="Kentucky Power - Transm"/>
    <x v="5"/>
    <s v="Total Company"/>
    <s v="REG TAX  / SL TAX"/>
    <s v="1986"/>
    <x v="34"/>
    <x v="8"/>
    <m/>
    <s v="44,238.39"/>
    <s v="123,824.82"/>
    <s v="0.00"/>
    <s v="-6,742.86"/>
    <s v="00.3573"/>
    <s v="37,495.53"/>
    <s v="104,951.33"/>
    <m/>
    <s v="-181785104"/>
    <n v="-18873.490000000005"/>
    <n v="-3963.4329000000012"/>
    <n v="-6742.8600000000006"/>
    <n v="2779.4270999999994"/>
  </r>
  <r>
    <s v="Kentucky Power - Transm"/>
    <x v="8"/>
    <s v="Total Company"/>
    <s v="REG TAX  / SL TAX"/>
    <s v="1986"/>
    <x v="34"/>
    <x v="8"/>
    <m/>
    <s v="17,266.97"/>
    <s v="48,330.86"/>
    <s v="0.00"/>
    <s v="-6,742.86"/>
    <s v="00.3573"/>
    <s v="10,524.11"/>
    <s v="29,457.37"/>
    <m/>
    <s v="-181785104"/>
    <n v="-18873.490000000002"/>
    <n v="-3963.4329000000002"/>
    <n v="-6742.8600000000006"/>
    <n v="2779.4271000000003"/>
  </r>
  <r>
    <s v="Kentucky Power - Transm"/>
    <x v="11"/>
    <s v="Total Company"/>
    <s v="REG TAX  / SL TAX"/>
    <s v="1986"/>
    <x v="34"/>
    <x v="8"/>
    <m/>
    <n v="104924.11"/>
    <n v="293686.23"/>
    <n v="0"/>
    <n v="-6742.86"/>
    <n v="0.35730000000000001"/>
    <n v="98181.25"/>
    <n v="274812.74"/>
    <m/>
    <s v="-181785104"/>
    <n v="-18873.489999999991"/>
    <n v="-3963.432899999998"/>
    <n v="-6742.8600000000006"/>
    <n v="2779.4271000000026"/>
  </r>
  <r>
    <s v="Kentucky Power - Transm"/>
    <x v="9"/>
    <s v="Total Company"/>
    <s v="REG TAX  / SL TAX"/>
    <s v="1986"/>
    <x v="34"/>
    <x v="8"/>
    <m/>
    <s v="30,752.68"/>
    <s v="86,077.84"/>
    <s v="0.00"/>
    <s v="-6,742.86"/>
    <s v="00.3573"/>
    <s v="24,009.82"/>
    <s v="67,204.35"/>
    <m/>
    <s v="-181785104"/>
    <n v="-18873.489999999991"/>
    <n v="-3963.432899999998"/>
    <n v="-6742.8600000000006"/>
    <n v="2779.4271000000026"/>
  </r>
  <r>
    <s v="Kentucky Power - Transm"/>
    <x v="3"/>
    <s v="Total Company"/>
    <s v="REG TAX  / SL TAX"/>
    <s v="1986"/>
    <x v="34"/>
    <x v="8"/>
    <m/>
    <s v="57,724.10"/>
    <s v="161,571.80"/>
    <s v="0.00"/>
    <s v="-6,742.86"/>
    <s v="00.3573"/>
    <s v="50,981.24"/>
    <s v="142,698.31"/>
    <m/>
    <s v="-181785104"/>
    <n v="-18873.489999999991"/>
    <n v="-3963.432899999998"/>
    <n v="-6742.8600000000006"/>
    <n v="2779.4271000000026"/>
  </r>
  <r>
    <s v="Kentucky Power - Transm"/>
    <x v="0"/>
    <s v="Total Company"/>
    <s v="REG TAX  / SL TAX"/>
    <s v="1986"/>
    <x v="34"/>
    <x v="8"/>
    <m/>
    <s v="71,209.81"/>
    <s v="199,318.78"/>
    <s v="0.00"/>
    <s v="-6,742.86"/>
    <s v="00.3573"/>
    <s v="64,466.95"/>
    <s v="180,445.29"/>
    <m/>
    <s v="-181785104"/>
    <n v="-18873.489999999991"/>
    <n v="-3963.432899999998"/>
    <n v="-6742.8600000000006"/>
    <n v="2779.4271000000026"/>
  </r>
  <r>
    <s v="Kentucky Power - Transm"/>
    <x v="13"/>
    <s v="Total Company"/>
    <s v="REG TAX  / SL TAX"/>
    <s v="1986"/>
    <x v="34"/>
    <x v="8"/>
    <m/>
    <s v="77,952.67"/>
    <s v="218,192.27"/>
    <s v="0.00"/>
    <s v="-6,742.86"/>
    <s v="00.3573"/>
    <s v="71,209.81"/>
    <s v="199,318.78"/>
    <m/>
    <s v="-181785104"/>
    <n v="-18873.489999999991"/>
    <n v="-3963.432899999998"/>
    <n v="-6742.8600000000006"/>
    <n v="2779.4271000000026"/>
  </r>
  <r>
    <s v="Kentucky Power - Transm"/>
    <x v="12"/>
    <s v="Total Company"/>
    <s v="REG TAX  / SL TAX"/>
    <s v="1986"/>
    <x v="34"/>
    <x v="8"/>
    <m/>
    <s v="91,438.39"/>
    <s v="255,939.25"/>
    <s v="0.00"/>
    <s v="-6,742.86"/>
    <s v="00.3573"/>
    <s v="84,695.53"/>
    <s v="237,065.76"/>
    <m/>
    <s v="-181785104"/>
    <n v="-18873.489999999991"/>
    <n v="-3963.432899999998"/>
    <n v="-6742.8600000000006"/>
    <n v="2779.4271000000026"/>
  </r>
  <r>
    <s v="Kentucky Power - Transm"/>
    <x v="15"/>
    <s v="Total Company"/>
    <s v="REG TAX  / SL TAX"/>
    <s v="1986"/>
    <x v="34"/>
    <x v="8"/>
    <m/>
    <s v="98,181.25"/>
    <s v="274,812.74"/>
    <s v="0.00"/>
    <s v="-6,742.86"/>
    <s v="00.3573"/>
    <s v="91,438.39"/>
    <s v="255,939.25"/>
    <m/>
    <s v="-181785104"/>
    <n v="-18873.489999999991"/>
    <n v="-3963.432899999998"/>
    <n v="-6742.8600000000006"/>
    <n v="2779.4271000000026"/>
  </r>
  <r>
    <s v="Kentucky Power - Gen"/>
    <x v="12"/>
    <s v="Total Company"/>
    <s v="REG TAX  / SL TAX"/>
    <s v="1999"/>
    <x v="12"/>
    <x v="3"/>
    <m/>
    <s v="83,930.54"/>
    <s v="247,021.60"/>
    <s v="0.00"/>
    <s v="-7,290.16"/>
    <s v="00.3398"/>
    <s v="76,640.38"/>
    <s v="225,565.43"/>
    <m/>
    <s v="-181786492"/>
    <n v="-21456.170000000013"/>
    <n v="-4505.7957000000024"/>
    <n v="-7290.1599999999889"/>
    <n v="2784.3642999999865"/>
  </r>
  <r>
    <s v="Kentucky Power - Gen"/>
    <x v="2"/>
    <s v="Total Company"/>
    <s v="REG TAX  / SL TAX"/>
    <s v="1999"/>
    <x v="12"/>
    <x v="3"/>
    <m/>
    <s v="54,769.89"/>
    <s v="161,196.92"/>
    <s v="0.00"/>
    <s v="-7,290.16"/>
    <s v="00.3398"/>
    <s v="47,479.73"/>
    <s v="139,740.75"/>
    <m/>
    <s v="-181786492"/>
    <n v="-21456.170000000013"/>
    <n v="-4505.7957000000024"/>
    <n v="-7290.1599999999962"/>
    <n v="2784.3642999999938"/>
  </r>
  <r>
    <s v="Kentucky Power - Gen"/>
    <x v="4"/>
    <s v="Total Company"/>
    <s v="REG TAX  / SL TAX"/>
    <s v="1999"/>
    <x v="12"/>
    <x v="3"/>
    <m/>
    <s v="40,189.56"/>
    <s v="118,284.58"/>
    <s v="0.00"/>
    <s v="-7,290.16"/>
    <s v="00.3398"/>
    <s v="32,899.40"/>
    <s v="96,828.41"/>
    <m/>
    <s v="-181786492"/>
    <n v="-21456.17"/>
    <n v="-4505.7956999999997"/>
    <n v="-7290.1599999999962"/>
    <n v="2784.3642999999965"/>
  </r>
  <r>
    <s v="Kentucky Power - Gen"/>
    <x v="10"/>
    <s v="Total Company"/>
    <s v="REG TAX  / SL TAX"/>
    <s v="1999"/>
    <x v="12"/>
    <x v="3"/>
    <m/>
    <s v="11,028.90"/>
    <s v="32,459.90"/>
    <s v="0.00"/>
    <s v="-7,290.16"/>
    <s v="00.3398"/>
    <s v="3,738.74"/>
    <s v="11,003.73"/>
    <m/>
    <s v="-181786492"/>
    <n v="-21456.170000000002"/>
    <n v="-4505.7957000000006"/>
    <n v="-7290.16"/>
    <n v="2784.3642999999993"/>
  </r>
  <r>
    <s v="Kentucky Power - Gen"/>
    <x v="1"/>
    <s v="Total Company"/>
    <s v="REG TAX  / SL TAX"/>
    <s v="1999"/>
    <x v="12"/>
    <x v="3"/>
    <m/>
    <s v="25,609.23"/>
    <s v="75,372.24"/>
    <s v="0.00"/>
    <s v="-7,290.16"/>
    <s v="00.3398"/>
    <s v="18,319.07"/>
    <s v="53,916.07"/>
    <m/>
    <s v="-181786492"/>
    <n v="-21456.170000000006"/>
    <n v="-4505.7957000000006"/>
    <n v="-7290.16"/>
    <n v="2784.3642999999993"/>
  </r>
  <r>
    <s v="Kentucky Power - Gen"/>
    <x v="13"/>
    <s v="Total Company"/>
    <s v="REG TAX  / SL TAX"/>
    <s v="1999"/>
    <x v="12"/>
    <x v="3"/>
    <m/>
    <s v="69,350.22"/>
    <s v="204,109.26"/>
    <s v="0.00"/>
    <s v="-7,290.16"/>
    <s v="00.3398"/>
    <s v="62,060.06"/>
    <s v="182,653.09"/>
    <m/>
    <s v="-181786492"/>
    <n v="-21456.170000000013"/>
    <n v="-4505.7957000000024"/>
    <n v="-7290.1600000000035"/>
    <n v="2784.3643000000011"/>
  </r>
  <r>
    <s v="Kentucky Power - Gen"/>
    <x v="14"/>
    <s v="Total Company"/>
    <s v="REG TAX  / SL TAX"/>
    <s v="1999"/>
    <x v="12"/>
    <x v="3"/>
    <m/>
    <s v="76,640.38"/>
    <s v="225,565.43"/>
    <s v="0.00"/>
    <s v="-7,290.16"/>
    <s v="00.3398"/>
    <s v="69,350.22"/>
    <s v="204,109.26"/>
    <m/>
    <s v="-181786492"/>
    <n v="-21456.169999999984"/>
    <n v="-4505.795699999996"/>
    <n v="-7290.1600000000035"/>
    <n v="2784.3643000000075"/>
  </r>
  <r>
    <s v="Kentucky Power - Gen"/>
    <x v="9"/>
    <s v="Total Company"/>
    <s v="REG TAX  / SL TAX"/>
    <s v="1999"/>
    <x v="12"/>
    <x v="3"/>
    <m/>
    <s v="18,319.07"/>
    <s v="53,916.07"/>
    <s v="0.00"/>
    <s v="-7,290.17"/>
    <s v="00.3398"/>
    <s v="11,028.90"/>
    <s v="32,459.90"/>
    <m/>
    <s v="-181786492"/>
    <n v="-21456.17"/>
    <n v="-4505.7956999999997"/>
    <n v="-7290.17"/>
    <n v="2784.3743000000004"/>
  </r>
  <r>
    <s v="Kentucky Power - Gen"/>
    <x v="5"/>
    <s v="Total Company"/>
    <s v="REG TAX  / SL TAX"/>
    <s v="1999"/>
    <x v="12"/>
    <x v="3"/>
    <m/>
    <s v="32,899.40"/>
    <s v="96,828.41"/>
    <s v="0.00"/>
    <s v="-7,290.17"/>
    <s v="00.3398"/>
    <s v="25,609.23"/>
    <s v="75,372.24"/>
    <m/>
    <s v="-181786492"/>
    <n v="-21456.17"/>
    <n v="-4505.7956999999997"/>
    <n v="-7290.1700000000019"/>
    <n v="2784.3743000000022"/>
  </r>
  <r>
    <s v="Kentucky Power - Gen"/>
    <x v="0"/>
    <s v="Total Company"/>
    <s v="REG TAX  / SL TAX"/>
    <s v="1999"/>
    <x v="12"/>
    <x v="3"/>
    <m/>
    <s v="62,060.06"/>
    <s v="182,653.09"/>
    <s v="0.00"/>
    <s v="-7,290.17"/>
    <s v="00.3398"/>
    <s v="54,769.89"/>
    <s v="161,196.92"/>
    <m/>
    <s v="-181786492"/>
    <n v="-21456.169999999984"/>
    <n v="-4505.795699999996"/>
    <n v="-7290.1699999999983"/>
    <n v="2784.3743000000022"/>
  </r>
  <r>
    <s v="Kentucky Power - Gen"/>
    <x v="3"/>
    <s v="Total Company"/>
    <s v="REG TAX  / SL TAX"/>
    <s v="1999"/>
    <x v="12"/>
    <x v="3"/>
    <m/>
    <s v="47,479.73"/>
    <s v="139,740.75"/>
    <s v="0.00"/>
    <s v="-7,290.17"/>
    <s v="00.3398"/>
    <s v="40,189.56"/>
    <s v="118,284.58"/>
    <m/>
    <s v="-181786492"/>
    <n v="-21456.17"/>
    <n v="-4505.7956999999997"/>
    <n v="-7290.1700000000055"/>
    <n v="2784.3743000000059"/>
  </r>
  <r>
    <s v="Kentucky Power - Distr"/>
    <x v="0"/>
    <s v="Total Company"/>
    <s v="REG TAX  / SL TAX"/>
    <s v="2016 50%"/>
    <x v="21"/>
    <x v="6"/>
    <m/>
    <s v="222,652.51"/>
    <s v="659,181.20"/>
    <s v="0.00"/>
    <s v="-7,374.72"/>
    <s v="00.3378"/>
    <s v="215,277.79"/>
    <s v="637,347.72"/>
    <m/>
    <s v="-181787127"/>
    <n v="-21833.479999999981"/>
    <n v="-4585.0307999999959"/>
    <n v="-7374.7200000000012"/>
    <n v="2789.6892000000053"/>
  </r>
  <r>
    <s v="Kentucky Power - Distr"/>
    <x v="9"/>
    <s v="Total Company"/>
    <s v="REG TAX  / SL TAX"/>
    <s v="2002"/>
    <x v="8"/>
    <x v="6"/>
    <m/>
    <s v="7,078.94"/>
    <s v="20,225.56"/>
    <s v="0.00"/>
    <s v="-7,078.94"/>
    <s v="00.3500"/>
    <s v="0.00"/>
    <s v="0.00"/>
    <m/>
    <s v="-181786917"/>
    <n v="-20225.560000000001"/>
    <n v="-4247.3676000000005"/>
    <n v="-7078.94"/>
    <n v="2831.5723999999991"/>
  </r>
  <r>
    <s v="Kentucky Power - Transm"/>
    <x v="15"/>
    <s v="Total Company"/>
    <s v="REG TAX  / SL TAX"/>
    <s v="1986"/>
    <x v="34"/>
    <x v="33"/>
    <m/>
    <s v="104,232.93"/>
    <s v="291,274.36"/>
    <s v="0.00"/>
    <s v="-7,089.21"/>
    <s v="00.3579"/>
    <s v="97,143.72"/>
    <s v="271,463.87"/>
    <m/>
    <s v="-181785256"/>
    <n v="-19810.489999999991"/>
    <n v="-4160.2028999999975"/>
    <n v="-7089.2099999999919"/>
    <n v="2929.0070999999944"/>
  </r>
  <r>
    <s v="Kentucky Power - Transm"/>
    <x v="0"/>
    <s v="Total Company"/>
    <s v="REG TAX  / SL TAX"/>
    <s v="1986"/>
    <x v="34"/>
    <x v="33"/>
    <m/>
    <s v="75,876.09"/>
    <s v="212,032.40"/>
    <s v="0.00"/>
    <s v="-7,089.21"/>
    <s v="00.3579"/>
    <s v="68,786.88"/>
    <s v="192,221.91"/>
    <m/>
    <s v="-181785256"/>
    <n v="-19810.489999999991"/>
    <n v="-4160.2028999999975"/>
    <n v="-7089.2099999999919"/>
    <n v="2929.0070999999944"/>
  </r>
  <r>
    <s v="Kentucky Power - Transm"/>
    <x v="14"/>
    <s v="Total Company"/>
    <s v="REG TAX  / SL TAX"/>
    <s v="1986"/>
    <x v="34"/>
    <x v="33"/>
    <m/>
    <s v="90,054.51"/>
    <s v="251,653.38"/>
    <s v="0.00"/>
    <s v="-7,089.21"/>
    <s v="00.3579"/>
    <s v="82,965.30"/>
    <s v="231,842.89"/>
    <m/>
    <s v="-181785256"/>
    <n v="-19810.489999999991"/>
    <n v="-4160.2028999999975"/>
    <n v="-7089.2099999999919"/>
    <n v="2929.0070999999944"/>
  </r>
  <r>
    <s v="Kentucky Power - Transm"/>
    <x v="3"/>
    <s v="Total Company"/>
    <s v="REG TAX  / SL TAX"/>
    <s v="1986"/>
    <x v="34"/>
    <x v="33"/>
    <m/>
    <s v="61,697.67"/>
    <s v="172,411.42"/>
    <s v="0.00"/>
    <s v="-7,089.21"/>
    <s v="00.3579"/>
    <s v="54,608.46"/>
    <s v="152,600.93"/>
    <m/>
    <s v="-181785256"/>
    <n v="-19810.49000000002"/>
    <n v="-4160.2029000000039"/>
    <n v="-7089.2099999999991"/>
    <n v="2929.0070999999953"/>
  </r>
  <r>
    <s v="Kentucky Power - Transm"/>
    <x v="5"/>
    <s v="Total Company"/>
    <s v="REG TAX  / SL TAX"/>
    <s v="1986"/>
    <x v="34"/>
    <x v="33"/>
    <m/>
    <s v="47,519.25"/>
    <s v="132,790.44"/>
    <s v="0.00"/>
    <s v="-7,089.21"/>
    <s v="00.3579"/>
    <s v="40,430.04"/>
    <s v="112,979.95"/>
    <m/>
    <s v="-181785256"/>
    <n v="-19810.490000000005"/>
    <n v="-4160.2029000000011"/>
    <n v="-7089.2099999999991"/>
    <n v="2929.007099999998"/>
  </r>
  <r>
    <s v="Kentucky Power - Transm"/>
    <x v="10"/>
    <s v="Total Company"/>
    <s v="REG TAX  / SL TAX"/>
    <s v="1986"/>
    <x v="34"/>
    <x v="33"/>
    <m/>
    <s v="26,251.62"/>
    <s v="73,358.97"/>
    <s v="0.00"/>
    <s v="-7,089.21"/>
    <s v="00.3579"/>
    <s v="19,162.41"/>
    <s v="53,548.48"/>
    <m/>
    <s v="-181785256"/>
    <n v="-19810.489999999998"/>
    <n v="-4160.2028999999993"/>
    <n v="-7089.2099999999991"/>
    <n v="2929.0070999999998"/>
  </r>
  <r>
    <s v="Kentucky Power - Transm"/>
    <x v="6"/>
    <s v="Total Company"/>
    <s v="REG TAX  / SL TAX"/>
    <s v="1986"/>
    <x v="34"/>
    <x v="33"/>
    <m/>
    <s v="12,073.19"/>
    <s v="33,737.99"/>
    <s v="0.00"/>
    <s v="-7,089.21"/>
    <s v="00.3579"/>
    <s v="4,983.98"/>
    <s v="13,927.50"/>
    <m/>
    <s v="-181785256"/>
    <n v="-19810.489999999998"/>
    <n v="-4160.2028999999993"/>
    <n v="-7089.2100000000009"/>
    <n v="2929.0071000000016"/>
  </r>
  <r>
    <s v="Kentucky Power - Transm"/>
    <x v="9"/>
    <s v="Total Company"/>
    <s v="REG TAX  / SL TAX"/>
    <s v="1986"/>
    <x v="34"/>
    <x v="33"/>
    <m/>
    <s v="33,340.83"/>
    <s v="93,169.46"/>
    <s v="0.00"/>
    <s v="-7,089.21"/>
    <s v="00.3579"/>
    <s v="26,251.62"/>
    <s v="73,358.97"/>
    <m/>
    <s v="-181785256"/>
    <n v="-19810.490000000005"/>
    <n v="-4160.2029000000011"/>
    <n v="-7089.2100000000028"/>
    <n v="2929.0071000000016"/>
  </r>
  <r>
    <s v="Kentucky Power - Transm"/>
    <x v="1"/>
    <s v="Total Company"/>
    <s v="REG TAX  / SL TAX"/>
    <s v="1986"/>
    <x v="34"/>
    <x v="33"/>
    <m/>
    <s v="40,430.04"/>
    <s v="112,979.95"/>
    <s v="0.00"/>
    <s v="-7,089.21"/>
    <s v="00.3579"/>
    <s v="33,340.83"/>
    <s v="93,169.46"/>
    <m/>
    <s v="-181785256"/>
    <n v="-19810.489999999991"/>
    <n v="-4160.2028999999975"/>
    <n v="-7089.2099999999991"/>
    <n v="2929.0071000000016"/>
  </r>
  <r>
    <s v="Kentucky Power - Transm"/>
    <x v="4"/>
    <s v="Total Company"/>
    <s v="REG TAX  / SL TAX"/>
    <s v="1986"/>
    <x v="34"/>
    <x v="33"/>
    <m/>
    <s v="54,608.46"/>
    <s v="152,600.93"/>
    <s v="0.00"/>
    <s v="-7,089.21"/>
    <s v="00.3579"/>
    <s v="47,519.25"/>
    <s v="132,790.44"/>
    <m/>
    <s v="-181785256"/>
    <n v="-19810.489999999991"/>
    <n v="-4160.2028999999975"/>
    <n v="-7089.2099999999991"/>
    <n v="2929.0071000000016"/>
  </r>
  <r>
    <s v="Kentucky Power - Transm"/>
    <x v="13"/>
    <s v="Total Company"/>
    <s v="REG TAX  / SL TAX"/>
    <s v="1986"/>
    <x v="34"/>
    <x v="33"/>
    <m/>
    <s v="82,965.30"/>
    <s v="231,842.89"/>
    <s v="0.00"/>
    <s v="-7,089.21"/>
    <s v="00.3579"/>
    <s v="75,876.09"/>
    <s v="212,032.40"/>
    <m/>
    <s v="-181785256"/>
    <n v="-19810.49000000002"/>
    <n v="-4160.2029000000039"/>
    <n v="-7089.2100000000064"/>
    <n v="2929.0071000000025"/>
  </r>
  <r>
    <s v="Kentucky Power - Transm"/>
    <x v="11"/>
    <s v="Total Company"/>
    <s v="REG TAX  / SL TAX"/>
    <s v="1986"/>
    <x v="34"/>
    <x v="33"/>
    <m/>
    <n v="111322.14"/>
    <n v="311084.84999999998"/>
    <n v="0"/>
    <n v="-7089.21"/>
    <n v="0.3579"/>
    <n v="104232.93"/>
    <n v="291274.36"/>
    <m/>
    <s v="-181785256"/>
    <n v="-19810.489999999991"/>
    <n v="-4160.2028999999975"/>
    <n v="-7089.2100000000064"/>
    <n v="2929.0071000000089"/>
  </r>
  <r>
    <s v="Kentucky Power - Transm"/>
    <x v="2"/>
    <s v="Total Company"/>
    <s v="REG TAX  / SL TAX"/>
    <s v="1986"/>
    <x v="34"/>
    <x v="33"/>
    <m/>
    <s v="68,786.88"/>
    <s v="192,221.91"/>
    <s v="0.00"/>
    <s v="-7,089.21"/>
    <s v="00.3579"/>
    <s v="61,697.67"/>
    <s v="172,411.42"/>
    <m/>
    <s v="-181785256"/>
    <n v="-19810.489999999991"/>
    <n v="-4160.2028999999975"/>
    <n v="-7089.2100000000064"/>
    <n v="2929.0071000000089"/>
  </r>
  <r>
    <s v="Kentucky Power - Transm"/>
    <x v="12"/>
    <s v="Total Company"/>
    <s v="REG TAX  / SL TAX"/>
    <s v="1986"/>
    <x v="34"/>
    <x v="33"/>
    <m/>
    <s v="97,143.72"/>
    <s v="271,463.87"/>
    <s v="0.00"/>
    <s v="-7,089.21"/>
    <s v="00.3579"/>
    <s v="90,054.51"/>
    <s v="251,653.38"/>
    <m/>
    <s v="-181785256"/>
    <n v="-19810.489999999991"/>
    <n v="-4160.2028999999975"/>
    <n v="-7089.2100000000064"/>
    <n v="2929.0071000000089"/>
  </r>
  <r>
    <s v="Kentucky Power - Transm"/>
    <x v="8"/>
    <s v="Total Company"/>
    <s v="REG TAX  / SL TAX"/>
    <s v="1986"/>
    <x v="34"/>
    <x v="33"/>
    <m/>
    <s v="19,162.41"/>
    <s v="53,548.48"/>
    <s v="0.00"/>
    <s v="-7,089.22"/>
    <s v="00.3579"/>
    <s v="12,073.19"/>
    <s v="33,737.99"/>
    <m/>
    <s v="-181785256"/>
    <n v="-19810.490000000005"/>
    <n v="-4160.2029000000011"/>
    <n v="-7089.2199999999993"/>
    <n v="2929.0170999999982"/>
  </r>
  <r>
    <s v="Kentucky Power - Gen"/>
    <x v="15"/>
    <s v="Total Company"/>
    <s v="REG TAX  / SL TAX"/>
    <s v="1995"/>
    <x v="23"/>
    <x v="0"/>
    <m/>
    <s v="34,461.52"/>
    <s v="98,456.24"/>
    <s v="0.00"/>
    <s v="-7,435.48"/>
    <s v="00.3500"/>
    <s v="27,026.04"/>
    <s v="77,213.14"/>
    <m/>
    <s v="-181786499"/>
    <n v="-21243.100000000006"/>
    <n v="-4461.0510000000013"/>
    <n v="-7435.4799999999959"/>
    <n v="2974.4289999999946"/>
  </r>
  <r>
    <s v="Kentucky Power - Gen"/>
    <x v="13"/>
    <s v="Total Company"/>
    <s v="REG TAX  / SL TAX"/>
    <s v="1995"/>
    <x v="23"/>
    <x v="0"/>
    <m/>
    <s v="12,155.08"/>
    <s v="34,726.94"/>
    <s v="0.00"/>
    <s v="-7,435.48"/>
    <s v="00.3500"/>
    <s v="4,719.60"/>
    <s v="13,483.84"/>
    <m/>
    <s v="-181786499"/>
    <n v="-21243.100000000002"/>
    <n v="-4461.0510000000004"/>
    <n v="-7435.48"/>
    <n v="2974.4289999999992"/>
  </r>
  <r>
    <s v="Kentucky Power - Gen"/>
    <x v="12"/>
    <s v="Total Company"/>
    <s v="REG TAX  / SL TAX"/>
    <s v="1995"/>
    <x v="23"/>
    <x v="0"/>
    <m/>
    <s v="27,026.04"/>
    <s v="77,213.14"/>
    <s v="0.00"/>
    <s v="-7,435.48"/>
    <s v="00.3500"/>
    <s v="19,590.56"/>
    <s v="55,970.04"/>
    <m/>
    <s v="-181786499"/>
    <n v="-21243.1"/>
    <n v="-4461.0509999999995"/>
    <n v="-7435.48"/>
    <n v="2974.4290000000001"/>
  </r>
  <r>
    <s v="Kentucky Power - Gen"/>
    <x v="14"/>
    <s v="Total Company"/>
    <s v="REG TAX  / SL TAX"/>
    <s v="1995"/>
    <x v="23"/>
    <x v="0"/>
    <m/>
    <s v="19,590.56"/>
    <s v="55,970.04"/>
    <s v="0.00"/>
    <s v="-7,435.48"/>
    <s v="00.3500"/>
    <s v="12,155.08"/>
    <s v="34,726.94"/>
    <m/>
    <s v="-181786499"/>
    <n v="-21243.1"/>
    <n v="-4461.0509999999995"/>
    <n v="-7435.4800000000014"/>
    <n v="2974.4290000000019"/>
  </r>
  <r>
    <s v="Kentucky Power - Transm"/>
    <x v="15"/>
    <s v="Total Company"/>
    <s v="REG TAX  / SL TAX"/>
    <s v="2006"/>
    <x v="5"/>
    <x v="2"/>
    <m/>
    <s v="18,643.10"/>
    <s v="53,266.01"/>
    <s v="0.00"/>
    <s v="-7,457.49"/>
    <s v="00.3500"/>
    <s v="11,185.61"/>
    <s v="31,958.88"/>
    <m/>
    <s v="-181784891"/>
    <n v="-21307.13"/>
    <n v="-4474.4973"/>
    <n v="-7457.489999999998"/>
    <n v="2982.992699999998"/>
  </r>
  <r>
    <s v="Kentucky Power - Transm"/>
    <x v="12"/>
    <s v="Total Company"/>
    <s v="REG TAX  / SL TAX"/>
    <s v="2006"/>
    <x v="5"/>
    <x v="2"/>
    <m/>
    <s v="11,185.61"/>
    <s v="31,958.88"/>
    <s v="0.00"/>
    <s v="-7,457.50"/>
    <s v="00.3500"/>
    <s v="3,728.11"/>
    <s v="10,651.75"/>
    <m/>
    <s v="-181784891"/>
    <n v="-21307.13"/>
    <n v="-4474.4973"/>
    <n v="-7457.5"/>
    <n v="2983.0027"/>
  </r>
  <r>
    <s v="Kentucky Power - Transm"/>
    <x v="11"/>
    <s v="Total Company"/>
    <s v="REG TAX  / SL TAX"/>
    <s v="2006"/>
    <x v="5"/>
    <x v="2"/>
    <m/>
    <n v="26100.6"/>
    <n v="74573.14"/>
    <n v="0"/>
    <n v="-7457.5"/>
    <n v="0.35"/>
    <n v="18643.099999999999"/>
    <n v="53266.01"/>
    <m/>
    <s v="-181784891"/>
    <n v="-21307.129999999997"/>
    <n v="-4474.4972999999991"/>
    <n v="-7457.5"/>
    <n v="2983.0027000000009"/>
  </r>
  <r>
    <s v="Kentucky Power - Gen"/>
    <x v="11"/>
    <s v="Total Company"/>
    <s v="REG TAX  / SL TAX"/>
    <s v="1995"/>
    <x v="23"/>
    <x v="0"/>
    <m/>
    <n v="41921.79"/>
    <n v="119770.15"/>
    <n v="0"/>
    <n v="-7460.27"/>
    <n v="0.35"/>
    <n v="34461.519999999997"/>
    <n v="98456.24"/>
    <m/>
    <s v="-181786499"/>
    <n v="-21313.909999999989"/>
    <n v="-4475.9210999999978"/>
    <n v="-7460.2700000000041"/>
    <n v="2984.3489000000063"/>
  </r>
  <r>
    <s v="Kentucky Power - Gen"/>
    <x v="1"/>
    <s v="Total Company"/>
    <s v="REG TAX  / SL TAX"/>
    <s v="2010 50%"/>
    <x v="17"/>
    <x v="3"/>
    <m/>
    <s v="110,947.11"/>
    <s v="316,991.71"/>
    <s v="0.00"/>
    <s v="-7,478.81"/>
    <s v="00.3500"/>
    <s v="103,468.30"/>
    <s v="295,623.67"/>
    <m/>
    <s v="-181786164"/>
    <n v="-21368.040000000037"/>
    <n v="-4487.2884000000076"/>
    <n v="-7478.8099999999977"/>
    <n v="2991.52159999999"/>
  </r>
  <r>
    <s v="Kentucky Power - Gen"/>
    <x v="13"/>
    <s v="Total Company"/>
    <s v="REG TAX  / SL TAX"/>
    <s v="2010 50%"/>
    <x v="17"/>
    <x v="3"/>
    <m/>
    <s v="155,820.00"/>
    <s v="445,199.95"/>
    <s v="0.00"/>
    <s v="-7,478.81"/>
    <s v="00.3500"/>
    <s v="148,341.19"/>
    <s v="423,831.91"/>
    <m/>
    <s v="-181786164"/>
    <n v="-21368.040000000037"/>
    <n v="-4487.2884000000076"/>
    <n v="-7478.8099999999977"/>
    <n v="2991.52159999999"/>
  </r>
  <r>
    <s v="Kentucky Power - Gen"/>
    <x v="12"/>
    <s v="Total Company"/>
    <s v="REG TAX  / SL TAX"/>
    <s v="2010 50%"/>
    <x v="17"/>
    <x v="3"/>
    <m/>
    <s v="170,777.62"/>
    <s v="487,936.03"/>
    <s v="0.00"/>
    <s v="-7,478.81"/>
    <s v="00.3500"/>
    <s v="163,298.81"/>
    <s v="466,567.99"/>
    <m/>
    <s v="-181786164"/>
    <n v="-21368.040000000037"/>
    <n v="-4487.2884000000076"/>
    <n v="-7478.8099999999977"/>
    <n v="2991.52159999999"/>
  </r>
  <r>
    <s v="Kentucky Power - Gen"/>
    <x v="10"/>
    <s v="Total Company"/>
    <s v="REG TAX  / SL TAX"/>
    <s v="2010 50%"/>
    <x v="17"/>
    <x v="3"/>
    <m/>
    <s v="95,989.48"/>
    <s v="274,255.63"/>
    <s v="0.00"/>
    <s v="-7,478.81"/>
    <s v="00.3500"/>
    <s v="88,510.67"/>
    <s v="252,887.59"/>
    <m/>
    <s v="-181786164"/>
    <n v="-21368.040000000008"/>
    <n v="-4487.2884000000013"/>
    <n v="-7478.8099999999977"/>
    <n v="2991.5215999999964"/>
  </r>
  <r>
    <s v="Kentucky Power - Gen"/>
    <x v="11"/>
    <s v="Total Company"/>
    <s v="REG TAX  / SL TAX"/>
    <s v="2010 50%"/>
    <x v="17"/>
    <x v="3"/>
    <m/>
    <n v="185735.24"/>
    <n v="530672.11"/>
    <n v="0"/>
    <n v="-7478.81"/>
    <n v="0.35"/>
    <n v="178256.43"/>
    <n v="509304.07"/>
    <m/>
    <s v="-181786164"/>
    <n v="-21368.039999999979"/>
    <n v="-4487.2883999999958"/>
    <n v="-7478.8099999999977"/>
    <n v="2991.5216000000019"/>
  </r>
  <r>
    <s v="Kentucky Power - Gen"/>
    <x v="2"/>
    <s v="Total Company"/>
    <s v="REG TAX  / SL TAX"/>
    <s v="2010 50%"/>
    <x v="17"/>
    <x v="3"/>
    <m/>
    <s v="140,862.37"/>
    <s v="402,463.87"/>
    <s v="0.00"/>
    <s v="-7,478.81"/>
    <s v="00.3500"/>
    <s v="133,383.56"/>
    <s v="381,095.83"/>
    <m/>
    <s v="-181786164"/>
    <n v="-21368.039999999979"/>
    <n v="-4487.2883999999958"/>
    <n v="-7478.8099999999977"/>
    <n v="2991.5216000000019"/>
  </r>
  <r>
    <s v="Kentucky Power - Gen"/>
    <x v="14"/>
    <s v="Total Company"/>
    <s v="REG TAX  / SL TAX"/>
    <s v="2010 50%"/>
    <x v="17"/>
    <x v="3"/>
    <m/>
    <s v="163,298.81"/>
    <s v="466,567.99"/>
    <s v="0.00"/>
    <s v="-7,478.81"/>
    <s v="00.3500"/>
    <s v="155,820.00"/>
    <s v="445,199.95"/>
    <m/>
    <s v="-181786164"/>
    <n v="-21368.039999999979"/>
    <n v="-4487.2883999999958"/>
    <n v="-7478.8099999999977"/>
    <n v="2991.5216000000019"/>
  </r>
  <r>
    <s v="Kentucky Power - Gen"/>
    <x v="15"/>
    <s v="Total Company"/>
    <s v="REG TAX  / SL TAX"/>
    <s v="2010 50%"/>
    <x v="17"/>
    <x v="3"/>
    <m/>
    <s v="178,256.43"/>
    <s v="509,304.07"/>
    <s v="0.00"/>
    <s v="-7,478.81"/>
    <s v="00.3500"/>
    <s v="170,777.62"/>
    <s v="487,936.03"/>
    <m/>
    <s v="-181786164"/>
    <n v="-21368.039999999979"/>
    <n v="-4487.2883999999958"/>
    <n v="-7478.8099999999977"/>
    <n v="2991.5216000000019"/>
  </r>
  <r>
    <s v="Kentucky Power - Gen"/>
    <x v="4"/>
    <s v="Total Company"/>
    <s v="REG TAX  / SL TAX"/>
    <s v="2010 50%"/>
    <x v="17"/>
    <x v="3"/>
    <m/>
    <s v="125,904.74"/>
    <s v="359,727.79"/>
    <s v="0.00"/>
    <s v="-7,478.81"/>
    <s v="00.3500"/>
    <s v="118,425.93"/>
    <s v="338,359.75"/>
    <m/>
    <s v="-181786164"/>
    <n v="-21368.039999999979"/>
    <n v="-4487.2883999999958"/>
    <n v="-7478.8100000000122"/>
    <n v="2991.5216000000164"/>
  </r>
  <r>
    <s v="Kentucky Power - Gen"/>
    <x v="6"/>
    <s v="Total Company"/>
    <s v="REG TAX  / SL TAX"/>
    <s v="2010 50%"/>
    <x v="17"/>
    <x v="3"/>
    <m/>
    <s v="81,031.85"/>
    <s v="231,519.55"/>
    <s v="0.00"/>
    <s v="-7,478.81"/>
    <s v="00.3500"/>
    <s v="73,553.04"/>
    <s v="210,151.51"/>
    <m/>
    <s v="-181786164"/>
    <n v="-21368.039999999979"/>
    <n v="-4487.2883999999958"/>
    <n v="-7478.8100000000122"/>
    <n v="2991.5216000000164"/>
  </r>
  <r>
    <s v="Kentucky Power - Gen"/>
    <x v="3"/>
    <s v="Total Company"/>
    <s v="REG TAX  / SL TAX"/>
    <s v="2010 50%"/>
    <x v="17"/>
    <x v="3"/>
    <m/>
    <s v="133,383.56"/>
    <s v="381,095.83"/>
    <s v="0.00"/>
    <s v="-7,478.82"/>
    <s v="00.3500"/>
    <s v="125,904.74"/>
    <s v="359,727.79"/>
    <m/>
    <s v="-181786164"/>
    <n v="-21368.040000000037"/>
    <n v="-4487.2884000000076"/>
    <n v="-7478.8199999999924"/>
    <n v="2991.5315999999848"/>
  </r>
  <r>
    <s v="Kentucky Power - Gen"/>
    <x v="7"/>
    <s v="Total Company"/>
    <s v="REG TAX  / SL TAX"/>
    <s v="2010 50%"/>
    <x v="17"/>
    <x v="3"/>
    <m/>
    <s v="73,553.04"/>
    <s v="210,151.51"/>
    <s v="0.00"/>
    <s v="-7,478.82"/>
    <s v="00.3500"/>
    <s v="66,074.22"/>
    <s v="188,783.47"/>
    <m/>
    <s v="-181786164"/>
    <n v="-21368.040000000008"/>
    <n v="-4487.2884000000013"/>
    <n v="-7478.8199999999924"/>
    <n v="2991.5315999999912"/>
  </r>
  <r>
    <s v="Kentucky Power - Gen"/>
    <x v="8"/>
    <s v="Total Company"/>
    <s v="REG TAX  / SL TAX"/>
    <s v="2010 50%"/>
    <x v="17"/>
    <x v="3"/>
    <m/>
    <s v="88,510.67"/>
    <s v="252,887.59"/>
    <s v="0.00"/>
    <s v="-7,478.82"/>
    <s v="00.3500"/>
    <s v="81,031.85"/>
    <s v="231,519.55"/>
    <m/>
    <s v="-181786164"/>
    <n v="-21368.040000000008"/>
    <n v="-4487.2884000000013"/>
    <n v="-7478.8199999999924"/>
    <n v="2991.5315999999912"/>
  </r>
  <r>
    <s v="Kentucky Power - Gen"/>
    <x v="5"/>
    <s v="Total Company"/>
    <s v="REG TAX  / SL TAX"/>
    <s v="2010 50%"/>
    <x v="17"/>
    <x v="3"/>
    <m/>
    <s v="118,425.93"/>
    <s v="338,359.75"/>
    <s v="0.00"/>
    <s v="-7,478.82"/>
    <s v="00.3500"/>
    <s v="110,947.11"/>
    <s v="316,991.71"/>
    <m/>
    <s v="-181786164"/>
    <n v="-21368.039999999979"/>
    <n v="-4487.2883999999958"/>
    <n v="-7478.8199999999924"/>
    <n v="2991.5315999999966"/>
  </r>
  <r>
    <s v="Kentucky Power - Gen"/>
    <x v="9"/>
    <s v="Total Company"/>
    <s v="REG TAX  / SL TAX"/>
    <s v="2010 50%"/>
    <x v="17"/>
    <x v="3"/>
    <m/>
    <s v="103,468.30"/>
    <s v="295,623.67"/>
    <s v="0.00"/>
    <s v="-7,478.82"/>
    <s v="00.3500"/>
    <s v="95,989.48"/>
    <s v="274,255.63"/>
    <m/>
    <s v="-181786164"/>
    <n v="-21368.039999999979"/>
    <n v="-4487.2883999999958"/>
    <n v="-7478.820000000007"/>
    <n v="2991.5316000000112"/>
  </r>
  <r>
    <s v="Kentucky Power - Gen"/>
    <x v="0"/>
    <s v="Total Company"/>
    <s v="REG TAX  / SL TAX"/>
    <s v="2010 50%"/>
    <x v="17"/>
    <x v="3"/>
    <m/>
    <s v="148,341.19"/>
    <s v="423,831.91"/>
    <s v="0.00"/>
    <s v="-7,478.82"/>
    <s v="00.3500"/>
    <s v="140,862.37"/>
    <s v="402,463.87"/>
    <m/>
    <s v="-181786164"/>
    <n v="-21368.039999999979"/>
    <n v="-4487.2883999999958"/>
    <n v="-7478.820000000007"/>
    <n v="2991.5316000000112"/>
  </r>
  <r>
    <s v="Kentucky Power - Gen"/>
    <x v="13"/>
    <s v="Total Company"/>
    <s v="REG TAX  / SL TAX"/>
    <s v="2009 50%"/>
    <x v="3"/>
    <x v="0"/>
    <m/>
    <s v="674,062.41"/>
    <s v="1,925,892.67"/>
    <s v="0.00"/>
    <s v="-7,552.04"/>
    <s v="00.3500"/>
    <s v="666,510.37"/>
    <s v="1,904,315.40"/>
    <m/>
    <s v="-181785731"/>
    <n v="-21577.270000000019"/>
    <n v="-4531.2267000000038"/>
    <n v="-7552.0400000000373"/>
    <n v="3020.8133000000335"/>
  </r>
  <r>
    <s v="Kentucky Power - Transm"/>
    <x v="10"/>
    <s v="Total Company"/>
    <s v="REG TAX  / SL TAX"/>
    <s v="2005"/>
    <x v="7"/>
    <x v="28"/>
    <m/>
    <s v="133,215.05"/>
    <s v="396,060.62"/>
    <s v="0.00"/>
    <s v="-8,169.17"/>
    <s v="00.3364"/>
    <s v="125,045.88"/>
    <s v="371,772.91"/>
    <m/>
    <s v="-181784899"/>
    <n v="-24287.710000000021"/>
    <n v="-5100.4191000000046"/>
    <n v="-8169.1699999999837"/>
    <n v="3068.7508999999791"/>
  </r>
  <r>
    <s v="Kentucky Power - Transm"/>
    <x v="1"/>
    <s v="Total Company"/>
    <s v="REG TAX  / SL TAX"/>
    <s v="2005"/>
    <x v="7"/>
    <x v="28"/>
    <m/>
    <s v="149,553.40"/>
    <s v="444,636.04"/>
    <s v="0.00"/>
    <s v="-8,169.17"/>
    <s v="00.3364"/>
    <s v="141,384.23"/>
    <s v="420,348.33"/>
    <m/>
    <s v="-181784899"/>
    <n v="-24287.709999999963"/>
    <n v="-5100.4190999999919"/>
    <n v="-8169.1699999999837"/>
    <n v="3068.7508999999918"/>
  </r>
  <r>
    <s v="Kentucky Power - Transm"/>
    <x v="6"/>
    <s v="Total Company"/>
    <s v="REG TAX  / SL TAX"/>
    <s v="2005"/>
    <x v="7"/>
    <x v="28"/>
    <m/>
    <s v="116,876.70"/>
    <s v="347,485.20"/>
    <s v="0.00"/>
    <s v="-8,169.17"/>
    <s v="00.3364"/>
    <s v="108,707.53"/>
    <s v="323,197.49"/>
    <m/>
    <s v="-181784899"/>
    <n v="-24287.710000000021"/>
    <n v="-5100.4191000000046"/>
    <n v="-8169.1699999999983"/>
    <n v="3068.7508999999936"/>
  </r>
  <r>
    <s v="Kentucky Power - Transm"/>
    <x v="4"/>
    <s v="Total Company"/>
    <s v="REG TAX  / SL TAX"/>
    <s v="2005"/>
    <x v="7"/>
    <x v="28"/>
    <m/>
    <s v="165,891.75"/>
    <s v="493,211.46"/>
    <s v="0.00"/>
    <s v="-8,169.17"/>
    <s v="00.3364"/>
    <s v="157,722.58"/>
    <s v="468,923.75"/>
    <m/>
    <s v="-181784899"/>
    <n v="-24287.710000000021"/>
    <n v="-5100.4191000000046"/>
    <n v="-8169.1700000000128"/>
    <n v="3068.7509000000082"/>
  </r>
  <r>
    <s v="Kentucky Power - Transm"/>
    <x v="2"/>
    <s v="Total Company"/>
    <s v="REG TAX  / SL TAX"/>
    <s v="2005"/>
    <x v="7"/>
    <x v="28"/>
    <m/>
    <s v="182,230.10"/>
    <s v="541,786.88"/>
    <s v="0.00"/>
    <s v="-8,169.17"/>
    <s v="00.3364"/>
    <s v="174,060.93"/>
    <s v="517,499.17"/>
    <m/>
    <s v="-181784899"/>
    <n v="-24287.710000000021"/>
    <n v="-5100.4191000000046"/>
    <n v="-8169.1700000000128"/>
    <n v="3068.7509000000082"/>
  </r>
  <r>
    <s v="Kentucky Power - Transm"/>
    <x v="13"/>
    <s v="Total Company"/>
    <s v="REG TAX  / SL TAX"/>
    <s v="2005"/>
    <x v="7"/>
    <x v="28"/>
    <m/>
    <s v="198,568.46"/>
    <s v="590,362.30"/>
    <s v="0.00"/>
    <s v="-8,169.18"/>
    <s v="00.3364"/>
    <s v="190,399.28"/>
    <s v="566,074.59"/>
    <m/>
    <s v="-181784899"/>
    <n v="-24287.710000000079"/>
    <n v="-5100.4191000000164"/>
    <n v="-8169.179999999993"/>
    <n v="3068.7608999999766"/>
  </r>
  <r>
    <s v="Kentucky Power - Transm"/>
    <x v="5"/>
    <s v="Total Company"/>
    <s v="REG TAX  / SL TAX"/>
    <s v="2005"/>
    <x v="7"/>
    <x v="28"/>
    <m/>
    <s v="157,722.58"/>
    <s v="468,923.75"/>
    <s v="0.00"/>
    <s v="-8,169.18"/>
    <s v="00.3364"/>
    <s v="149,553.40"/>
    <s v="444,636.04"/>
    <m/>
    <s v="-181784899"/>
    <n v="-24287.710000000021"/>
    <n v="-5100.4191000000046"/>
    <n v="-8169.179999999993"/>
    <n v="3068.7608999999884"/>
  </r>
  <r>
    <s v="Kentucky Power - Transm"/>
    <x v="7"/>
    <s v="Total Company"/>
    <s v="REG TAX  / SL TAX"/>
    <s v="2005"/>
    <x v="7"/>
    <x v="28"/>
    <m/>
    <s v="108,707.53"/>
    <s v="323,197.49"/>
    <s v="0.00"/>
    <s v="-8,169.18"/>
    <s v="00.3364"/>
    <s v="100,538.35"/>
    <s v="298,909.78"/>
    <m/>
    <s v="-181784899"/>
    <n v="-24287.709999999963"/>
    <n v="-5100.4190999999919"/>
    <n v="-8169.179999999993"/>
    <n v="3068.7609000000011"/>
  </r>
  <r>
    <s v="Kentucky Power - Transm"/>
    <x v="3"/>
    <s v="Total Company"/>
    <s v="REG TAX  / SL TAX"/>
    <s v="2005"/>
    <x v="7"/>
    <x v="28"/>
    <m/>
    <s v="174,060.93"/>
    <s v="517,499.17"/>
    <s v="0.00"/>
    <s v="-8,169.18"/>
    <s v="00.3364"/>
    <s v="165,891.75"/>
    <s v="493,211.46"/>
    <m/>
    <s v="-181784899"/>
    <n v="-24287.709999999963"/>
    <n v="-5100.4190999999919"/>
    <n v="-8169.179999999993"/>
    <n v="3068.7609000000011"/>
  </r>
  <r>
    <s v="Kentucky Power - Transm"/>
    <x v="0"/>
    <s v="Total Company"/>
    <s v="REG TAX  / SL TAX"/>
    <s v="2005"/>
    <x v="7"/>
    <x v="28"/>
    <m/>
    <s v="190,399.28"/>
    <s v="566,074.59"/>
    <s v="0.00"/>
    <s v="-8,169.18"/>
    <s v="00.3364"/>
    <s v="182,230.10"/>
    <s v="541,786.88"/>
    <m/>
    <s v="-181784899"/>
    <n v="-24287.709999999963"/>
    <n v="-5100.4190999999919"/>
    <n v="-8169.179999999993"/>
    <n v="3068.7609000000011"/>
  </r>
  <r>
    <s v="Kentucky Power - Transm"/>
    <x v="8"/>
    <s v="Total Company"/>
    <s v="REG TAX  / SL TAX"/>
    <s v="2005"/>
    <x v="7"/>
    <x v="28"/>
    <m/>
    <s v="125,045.88"/>
    <s v="371,772.91"/>
    <s v="0.00"/>
    <s v="-8,169.18"/>
    <s v="00.3364"/>
    <s v="116,876.70"/>
    <s v="347,485.20"/>
    <m/>
    <s v="-181784899"/>
    <n v="-24287.709999999963"/>
    <n v="-5100.4190999999919"/>
    <n v="-8169.1800000000076"/>
    <n v="3068.7609000000157"/>
  </r>
  <r>
    <s v="Kentucky Power - Transm"/>
    <x v="9"/>
    <s v="Total Company"/>
    <s v="REG TAX  / SL TAX"/>
    <s v="2005"/>
    <x v="7"/>
    <x v="28"/>
    <m/>
    <s v="141,384.23"/>
    <s v="420,348.33"/>
    <s v="0.00"/>
    <s v="-8,169.18"/>
    <s v="00.3364"/>
    <s v="133,215.05"/>
    <s v="396,060.62"/>
    <m/>
    <s v="-181784899"/>
    <n v="-24287.710000000021"/>
    <n v="-5100.4191000000046"/>
    <n v="-8169.1800000000221"/>
    <n v="3068.7609000000175"/>
  </r>
  <r>
    <s v="Kentucky Power - Transm"/>
    <x v="14"/>
    <s v="Total Company"/>
    <s v="REG TAX  / SL TAX"/>
    <s v="2005"/>
    <x v="7"/>
    <x v="28"/>
    <m/>
    <s v="206,737.64"/>
    <s v="614,650.01"/>
    <s v="0.00"/>
    <s v="-8,169.18"/>
    <s v="00.3364"/>
    <s v="198,568.46"/>
    <s v="590,362.30"/>
    <m/>
    <s v="-181784899"/>
    <n v="-24287.709999999963"/>
    <n v="-5100.4190999999919"/>
    <n v="-8169.1800000000221"/>
    <n v="3068.7609000000302"/>
  </r>
  <r>
    <s v="Kentucky Power - Transm"/>
    <x v="3"/>
    <s v="Total Company"/>
    <s v="REG TAX  / SL TAX"/>
    <s v="2008"/>
    <x v="1"/>
    <x v="6"/>
    <m/>
    <s v="67,622.40"/>
    <s v="193,206.88"/>
    <s v="0.00"/>
    <s v="-7,675.64"/>
    <s v="00.3500"/>
    <s v="59,946.76"/>
    <s v="171,276.48"/>
    <m/>
    <s v="-181784892"/>
    <n v="-21930.399999999994"/>
    <n v="-4605.3839999999982"/>
    <n v="-7675.6399999999921"/>
    <n v="3070.2559999999939"/>
  </r>
  <r>
    <s v="Kentucky Power - Transm"/>
    <x v="12"/>
    <s v="Total Company"/>
    <s v="REG TAX  / SL TAX"/>
    <s v="2008"/>
    <x v="1"/>
    <x v="6"/>
    <m/>
    <s v="106,000.60"/>
    <s v="302,858.88"/>
    <s v="0.00"/>
    <s v="-7,675.64"/>
    <s v="00.3500"/>
    <s v="98,324.96"/>
    <s v="280,928.48"/>
    <m/>
    <s v="-181784892"/>
    <n v="-21930.400000000023"/>
    <n v="-4605.3840000000046"/>
    <n v="-7675.6399999999994"/>
    <n v="3070.2559999999949"/>
  </r>
  <r>
    <s v="Kentucky Power - Transm"/>
    <x v="15"/>
    <s v="Total Company"/>
    <s v="REG TAX  / SL TAX"/>
    <s v="2008"/>
    <x v="1"/>
    <x v="6"/>
    <m/>
    <s v="113,676.24"/>
    <s v="324,789.28"/>
    <s v="0.00"/>
    <s v="-7,675.64"/>
    <s v="00.3500"/>
    <s v="106,000.60"/>
    <s v="302,858.88"/>
    <m/>
    <s v="-181784892"/>
    <n v="-21930.400000000023"/>
    <n v="-4605.3840000000046"/>
    <n v="-7675.6399999999994"/>
    <n v="3070.2559999999949"/>
  </r>
  <r>
    <s v="Kentucky Power - Transm"/>
    <x v="4"/>
    <s v="Total Company"/>
    <s v="REG TAX  / SL TAX"/>
    <s v="2008"/>
    <x v="1"/>
    <x v="6"/>
    <m/>
    <s v="59,946.76"/>
    <s v="171,276.48"/>
    <s v="0.00"/>
    <s v="-7,675.64"/>
    <s v="00.3500"/>
    <s v="52,271.12"/>
    <s v="149,346.08"/>
    <m/>
    <s v="-181784892"/>
    <n v="-21930.400000000023"/>
    <n v="-4605.3840000000046"/>
    <n v="-7675.6399999999994"/>
    <n v="3070.2559999999949"/>
  </r>
  <r>
    <s v="Kentucky Power - Transm"/>
    <x v="9"/>
    <s v="Total Company"/>
    <s v="REG TAX  / SL TAX"/>
    <s v="2008"/>
    <x v="1"/>
    <x v="6"/>
    <m/>
    <s v="36,919.84"/>
    <s v="105,485.28"/>
    <s v="0.00"/>
    <s v="-7,675.64"/>
    <s v="00.3500"/>
    <s v="29,244.20"/>
    <s v="83,554.88"/>
    <m/>
    <s v="-181784892"/>
    <n v="-21930.399999999994"/>
    <n v="-4605.3839999999982"/>
    <n v="-7675.6399999999958"/>
    <n v="3070.2559999999976"/>
  </r>
  <r>
    <s v="Kentucky Power - Transm"/>
    <x v="10"/>
    <s v="Total Company"/>
    <s v="REG TAX  / SL TAX"/>
    <s v="2008"/>
    <x v="1"/>
    <x v="6"/>
    <m/>
    <s v="29,244.20"/>
    <s v="83,554.88"/>
    <s v="0.00"/>
    <s v="-7,675.64"/>
    <s v="00.3500"/>
    <s v="21,568.56"/>
    <s v="61,624.48"/>
    <m/>
    <s v="-181784892"/>
    <n v="-21930.400000000001"/>
    <n v="-4605.384"/>
    <n v="-7675.6399999999994"/>
    <n v="3070.2559999999994"/>
  </r>
  <r>
    <s v="Kentucky Power - Transm"/>
    <x v="6"/>
    <s v="Total Company"/>
    <s v="REG TAX  / SL TAX"/>
    <s v="2008"/>
    <x v="1"/>
    <x v="6"/>
    <m/>
    <s v="13,892.92"/>
    <s v="39,694.08"/>
    <s v="0.00"/>
    <s v="-7,675.64"/>
    <s v="00.3500"/>
    <s v="6,217.28"/>
    <s v="17,763.68"/>
    <m/>
    <s v="-181784892"/>
    <n v="-21930.400000000001"/>
    <n v="-4605.384"/>
    <n v="-7675.64"/>
    <n v="3070.2560000000003"/>
  </r>
  <r>
    <s v="Kentucky Power - Transm"/>
    <x v="8"/>
    <s v="Total Company"/>
    <s v="REG TAX  / SL TAX"/>
    <s v="2008"/>
    <x v="1"/>
    <x v="6"/>
    <m/>
    <s v="21,568.56"/>
    <s v="61,624.48"/>
    <s v="0.00"/>
    <s v="-7,675.64"/>
    <s v="00.3500"/>
    <s v="13,892.92"/>
    <s v="39,694.08"/>
    <m/>
    <s v="-181784892"/>
    <n v="-21930.400000000001"/>
    <n v="-4605.384"/>
    <n v="-7675.6400000000012"/>
    <n v="3070.2560000000012"/>
  </r>
  <r>
    <s v="Kentucky Power - Transm"/>
    <x v="5"/>
    <s v="Total Company"/>
    <s v="REG TAX  / SL TAX"/>
    <s v="2008"/>
    <x v="1"/>
    <x v="6"/>
    <m/>
    <s v="52,271.12"/>
    <s v="149,346.08"/>
    <s v="0.00"/>
    <s v="-7,675.64"/>
    <s v="00.3500"/>
    <s v="44,595.48"/>
    <s v="127,415.68"/>
    <m/>
    <s v="-181784892"/>
    <n v="-21930.399999999994"/>
    <n v="-4605.3839999999982"/>
    <n v="-7675.6399999999994"/>
    <n v="3070.2560000000012"/>
  </r>
  <r>
    <s v="Kentucky Power - Transm"/>
    <x v="2"/>
    <s v="Total Company"/>
    <s v="REG TAX  / SL TAX"/>
    <s v="2008"/>
    <x v="1"/>
    <x v="6"/>
    <m/>
    <s v="75,298.04"/>
    <s v="215,137.28"/>
    <s v="0.00"/>
    <s v="-7,675.64"/>
    <s v="00.3500"/>
    <s v="67,622.40"/>
    <s v="193,206.88"/>
    <m/>
    <s v="-181784892"/>
    <n v="-21930.399999999994"/>
    <n v="-4605.3839999999982"/>
    <n v="-7675.6399999999994"/>
    <n v="3070.2560000000012"/>
  </r>
  <r>
    <s v="Kentucky Power - Transm"/>
    <x v="0"/>
    <s v="Total Company"/>
    <s v="REG TAX  / SL TAX"/>
    <s v="2008"/>
    <x v="1"/>
    <x v="6"/>
    <m/>
    <s v="82,973.68"/>
    <s v="237,067.68"/>
    <s v="0.00"/>
    <s v="-7,675.64"/>
    <s v="00.3500"/>
    <s v="75,298.04"/>
    <s v="215,137.28"/>
    <m/>
    <s v="-181784892"/>
    <n v="-21930.399999999994"/>
    <n v="-4605.3839999999982"/>
    <n v="-7675.6399999999994"/>
    <n v="3070.2560000000012"/>
  </r>
  <r>
    <s v="Kentucky Power - Transm"/>
    <x v="14"/>
    <s v="Total Company"/>
    <s v="REG TAX  / SL TAX"/>
    <s v="2008"/>
    <x v="1"/>
    <x v="6"/>
    <m/>
    <s v="98,324.96"/>
    <s v="280,928.48"/>
    <s v="0.00"/>
    <s v="-7,675.64"/>
    <s v="00.3500"/>
    <s v="90,649.32"/>
    <s v="258,998.08"/>
    <m/>
    <s v="-181784892"/>
    <n v="-21930.399999999994"/>
    <n v="-4605.3839999999982"/>
    <n v="-7675.6399999999994"/>
    <n v="3070.2560000000012"/>
  </r>
  <r>
    <s v="Kentucky Power - Transm"/>
    <x v="11"/>
    <s v="Total Company"/>
    <s v="REG TAX  / SL TAX"/>
    <s v="2008"/>
    <x v="1"/>
    <x v="6"/>
    <m/>
    <n v="121351.88"/>
    <n v="346719.68"/>
    <n v="0"/>
    <n v="-7675.64"/>
    <n v="0.35"/>
    <n v="113676.24"/>
    <n v="324789.28000000003"/>
    <m/>
    <s v="-181784892"/>
    <n v="-21930.399999999965"/>
    <n v="-4605.3839999999927"/>
    <n v="-7675.6399999999994"/>
    <n v="3070.2560000000067"/>
  </r>
  <r>
    <s v="Kentucky Power - Transm"/>
    <x v="1"/>
    <s v="Total Company"/>
    <s v="REG TAX  / SL TAX"/>
    <s v="2008"/>
    <x v="1"/>
    <x v="6"/>
    <m/>
    <s v="44,595.48"/>
    <s v="127,415.68"/>
    <s v="0.00"/>
    <s v="-7,675.64"/>
    <s v="00.3500"/>
    <s v="36,919.84"/>
    <s v="105,485.28"/>
    <m/>
    <s v="-181784892"/>
    <n v="-21930.399999999994"/>
    <n v="-4605.3839999999982"/>
    <n v="-7675.6400000000067"/>
    <n v="3070.2560000000085"/>
  </r>
  <r>
    <s v="Kentucky Power - Transm"/>
    <x v="13"/>
    <s v="Total Company"/>
    <s v="REG TAX  / SL TAX"/>
    <s v="2008"/>
    <x v="1"/>
    <x v="6"/>
    <m/>
    <s v="90,649.32"/>
    <s v="258,998.08"/>
    <s v="0.00"/>
    <s v="-7,675.64"/>
    <s v="00.3500"/>
    <s v="82,973.68"/>
    <s v="237,067.68"/>
    <m/>
    <s v="-181784892"/>
    <n v="-21930.399999999994"/>
    <n v="-4605.3839999999982"/>
    <n v="-7675.640000000014"/>
    <n v="3070.2560000000158"/>
  </r>
  <r>
    <s v="Kentucky Power - Gen"/>
    <x v="3"/>
    <s v="Total Company"/>
    <s v="REG TAX  / SL TAX"/>
    <s v="1994 - Q2"/>
    <x v="9"/>
    <x v="3"/>
    <m/>
    <s v="7,727.57"/>
    <s v="22,082.53"/>
    <s v="0.00"/>
    <s v="-7,727.57"/>
    <s v="00.3499"/>
    <s v="0.00"/>
    <s v="0.00"/>
    <m/>
    <s v="-181786423"/>
    <n v="-22082.53"/>
    <n v="-4637.3312999999998"/>
    <n v="-7727.57"/>
    <n v="3090.2386999999999"/>
  </r>
  <r>
    <s v="Kentucky Power - Gen"/>
    <x v="3"/>
    <s v="Total Company"/>
    <s v="REG TAX  / SL TAX"/>
    <s v="2002"/>
    <x v="8"/>
    <x v="3"/>
    <m/>
    <s v="66,429.15"/>
    <s v="206,834.11"/>
    <s v="0.00"/>
    <s v="-8,951.61"/>
    <s v="00.3212"/>
    <s v="57,477.54"/>
    <s v="178,962.32"/>
    <m/>
    <s v="-181786381"/>
    <n v="-27871.789999999979"/>
    <n v="-5853.0758999999953"/>
    <n v="-8951.6099999999933"/>
    <n v="3098.534099999998"/>
  </r>
  <r>
    <s v="Kentucky Power - Gen"/>
    <x v="8"/>
    <s v="Total Company"/>
    <s v="REG TAX  / SL TAX"/>
    <s v="2002"/>
    <x v="8"/>
    <x v="3"/>
    <m/>
    <s v="12,719.46"/>
    <s v="39,603.37"/>
    <s v="0.00"/>
    <s v="-8,951.61"/>
    <s v="00.3212"/>
    <s v="3,767.85"/>
    <s v="11,731.58"/>
    <m/>
    <s v="-181786381"/>
    <n v="-27871.79"/>
    <n v="-5853.0758999999998"/>
    <n v="-8951.6099999999988"/>
    <n v="3098.5340999999989"/>
  </r>
  <r>
    <s v="Kentucky Power - Gen"/>
    <x v="9"/>
    <s v="Total Company"/>
    <s v="REG TAX  / SL TAX"/>
    <s v="2002"/>
    <x v="8"/>
    <x v="3"/>
    <m/>
    <s v="30,622.69"/>
    <s v="95,346.95"/>
    <s v="0.00"/>
    <s v="-8,951.61"/>
    <s v="00.3212"/>
    <s v="21,671.08"/>
    <s v="67,475.16"/>
    <m/>
    <s v="-181786381"/>
    <n v="-27871.789999999994"/>
    <n v="-5853.075899999998"/>
    <n v="-8951.6099999999969"/>
    <n v="3098.5340999999989"/>
  </r>
  <r>
    <s v="Kentucky Power - Gen"/>
    <x v="2"/>
    <s v="Total Company"/>
    <s v="REG TAX  / SL TAX"/>
    <s v="2002"/>
    <x v="8"/>
    <x v="3"/>
    <m/>
    <s v="75,380.76"/>
    <s v="234,705.90"/>
    <s v="0.00"/>
    <s v="-8,951.61"/>
    <s v="00.3212"/>
    <s v="66,429.15"/>
    <s v="206,834.11"/>
    <m/>
    <s v="-181786381"/>
    <n v="-27871.790000000008"/>
    <n v="-5853.0759000000016"/>
    <n v="-8951.61"/>
    <n v="3098.5340999999989"/>
  </r>
  <r>
    <s v="Kentucky Power - Gen"/>
    <x v="0"/>
    <s v="Total Company"/>
    <s v="REG TAX  / SL TAX"/>
    <s v="2002"/>
    <x v="8"/>
    <x v="3"/>
    <m/>
    <s v="84,332.37"/>
    <s v="262,577.69"/>
    <s v="0.00"/>
    <s v="-8,951.61"/>
    <s v="00.3212"/>
    <s v="75,380.76"/>
    <s v="234,705.90"/>
    <m/>
    <s v="-181786381"/>
    <n v="-27871.790000000008"/>
    <n v="-5853.0759000000016"/>
    <n v="-8951.61"/>
    <n v="3098.5340999999989"/>
  </r>
  <r>
    <s v="Kentucky Power - Gen"/>
    <x v="5"/>
    <s v="Total Company"/>
    <s v="REG TAX  / SL TAX"/>
    <s v="2002"/>
    <x v="8"/>
    <x v="3"/>
    <m/>
    <s v="48,525.92"/>
    <s v="151,090.53"/>
    <s v="0.00"/>
    <s v="-8,951.61"/>
    <s v="00.3212"/>
    <s v="39,574.31"/>
    <s v="123,218.74"/>
    <m/>
    <s v="-181786381"/>
    <n v="-27871.789999999994"/>
    <n v="-5853.075899999998"/>
    <n v="-8951.61"/>
    <n v="3098.5341000000026"/>
  </r>
  <r>
    <s v="Kentucky Power - Gen"/>
    <x v="1"/>
    <s v="Total Company"/>
    <s v="REG TAX  / SL TAX"/>
    <s v="2002"/>
    <x v="8"/>
    <x v="3"/>
    <m/>
    <s v="39,574.31"/>
    <s v="123,218.74"/>
    <s v="0.00"/>
    <s v="-8,951.62"/>
    <s v="00.3212"/>
    <s v="30,622.69"/>
    <s v="95,346.95"/>
    <m/>
    <s v="-181786381"/>
    <n v="-27871.790000000008"/>
    <n v="-5853.0759000000016"/>
    <n v="-8951.619999999999"/>
    <n v="3098.5440999999973"/>
  </r>
  <r>
    <s v="Kentucky Power - Gen"/>
    <x v="4"/>
    <s v="Total Company"/>
    <s v="REG TAX  / SL TAX"/>
    <s v="2002"/>
    <x v="8"/>
    <x v="3"/>
    <m/>
    <s v="57,477.54"/>
    <s v="178,962.32"/>
    <s v="0.00"/>
    <s v="-8,951.62"/>
    <s v="00.3212"/>
    <s v="48,525.92"/>
    <s v="151,090.53"/>
    <m/>
    <s v="-181786381"/>
    <n v="-27871.790000000008"/>
    <n v="-5853.0759000000016"/>
    <n v="-8951.6200000000026"/>
    <n v="3098.544100000001"/>
  </r>
  <r>
    <s v="Kentucky Power - Gen"/>
    <x v="10"/>
    <s v="Total Company"/>
    <s v="REG TAX  / SL TAX"/>
    <s v="2002"/>
    <x v="8"/>
    <x v="3"/>
    <m/>
    <s v="21,671.08"/>
    <s v="67,475.16"/>
    <s v="0.00"/>
    <s v="-8,951.62"/>
    <s v="00.3212"/>
    <s v="12,719.46"/>
    <s v="39,603.37"/>
    <m/>
    <s v="-181786381"/>
    <n v="-27871.79"/>
    <n v="-5853.0758999999998"/>
    <n v="-8951.6200000000026"/>
    <n v="3098.5441000000028"/>
  </r>
  <r>
    <s v="Kentucky Power - Distr"/>
    <x v="5"/>
    <s v="Total Company"/>
    <s v="REG TAX  / SL TAX"/>
    <s v="2002"/>
    <x v="8"/>
    <x v="6"/>
    <m/>
    <s v="22,982.01"/>
    <s v="65,662.92"/>
    <s v="0.00"/>
    <s v="-7,951.53"/>
    <s v="00.3500"/>
    <s v="15,030.48"/>
    <s v="42,944.24"/>
    <m/>
    <s v="-181786917"/>
    <n v="-22718.68"/>
    <n v="-4770.9228000000003"/>
    <n v="-7951.5299999999988"/>
    <n v="3180.6071999999986"/>
  </r>
  <r>
    <s v="Kentucky Power - Distr"/>
    <x v="3"/>
    <s v="Total Company"/>
    <s v="REG TAX  / SL TAX"/>
    <s v="2002"/>
    <x v="8"/>
    <x v="6"/>
    <m/>
    <s v="38,885.08"/>
    <s v="111,100.28"/>
    <s v="0.00"/>
    <s v="-7,951.53"/>
    <s v="00.3500"/>
    <s v="30,933.55"/>
    <s v="88,381.60"/>
    <m/>
    <s v="-181786917"/>
    <n v="-22718.679999999993"/>
    <n v="-4770.9227999999985"/>
    <n v="-7951.5300000000025"/>
    <n v="3180.607200000004"/>
  </r>
  <r>
    <s v="Kentucky Power - Distr"/>
    <x v="11"/>
    <s v="Total Company"/>
    <s v="REG TAX  / SL TAX"/>
    <s v="2002"/>
    <x v="8"/>
    <x v="6"/>
    <m/>
    <n v="94545.86"/>
    <n v="270131.03999999998"/>
    <n v="0"/>
    <n v="-7951.54"/>
    <n v="0.35"/>
    <n v="86594.32"/>
    <n v="247412.36"/>
    <m/>
    <s v="-181786917"/>
    <n v="-22718.679999999993"/>
    <n v="-4770.9227999999985"/>
    <n v="-7951.5399999999936"/>
    <n v="3180.6171999999951"/>
  </r>
  <r>
    <s v="Kentucky Power - Distr"/>
    <x v="13"/>
    <s v="Total Company"/>
    <s v="REG TAX  / SL TAX"/>
    <s v="2002"/>
    <x v="8"/>
    <x v="6"/>
    <m/>
    <s v="62,739.70"/>
    <s v="179,256.32"/>
    <s v="0.00"/>
    <s v="-7,951.54"/>
    <s v="00.3500"/>
    <s v="54,788.16"/>
    <s v="156,537.64"/>
    <m/>
    <s v="-181786917"/>
    <n v="-22718.679999999993"/>
    <n v="-4770.9227999999985"/>
    <n v="-7951.5399999999936"/>
    <n v="3180.6171999999951"/>
  </r>
  <r>
    <s v="Kentucky Power - Distr"/>
    <x v="12"/>
    <s v="Total Company"/>
    <s v="REG TAX  / SL TAX"/>
    <s v="2002"/>
    <x v="8"/>
    <x v="6"/>
    <m/>
    <s v="78,642.78"/>
    <s v="224,693.68"/>
    <s v="0.00"/>
    <s v="-7,951.54"/>
    <s v="00.3500"/>
    <s v="70,691.24"/>
    <s v="201,975.00"/>
    <m/>
    <s v="-181786917"/>
    <n v="-22718.679999999993"/>
    <n v="-4770.9227999999985"/>
    <n v="-7951.5399999999936"/>
    <n v="3180.6171999999951"/>
  </r>
  <r>
    <s v="Kentucky Power - Distr"/>
    <x v="0"/>
    <s v="Total Company"/>
    <s v="REG TAX  / SL TAX"/>
    <s v="2002"/>
    <x v="8"/>
    <x v="6"/>
    <m/>
    <s v="54,788.16"/>
    <s v="156,537.64"/>
    <s v="0.00"/>
    <s v="-7,951.54"/>
    <s v="00.3500"/>
    <s v="46,836.62"/>
    <s v="133,818.96"/>
    <m/>
    <s v="-181786917"/>
    <n v="-22718.680000000022"/>
    <n v="-4770.9228000000048"/>
    <n v="-7951.5400000000009"/>
    <n v="3180.617199999996"/>
  </r>
  <r>
    <s v="Kentucky Power - Distr"/>
    <x v="4"/>
    <s v="Total Company"/>
    <s v="REG TAX  / SL TAX"/>
    <s v="2002"/>
    <x v="8"/>
    <x v="6"/>
    <m/>
    <s v="30,933.55"/>
    <s v="88,381.60"/>
    <s v="0.00"/>
    <s v="-7,951.54"/>
    <s v="00.3500"/>
    <s v="22,982.01"/>
    <s v="65,662.92"/>
    <m/>
    <s v="-181786917"/>
    <n v="-22718.680000000008"/>
    <n v="-4770.9228000000012"/>
    <n v="-7951.5400000000009"/>
    <n v="3180.6171999999997"/>
  </r>
  <r>
    <s v="Kentucky Power - Distr"/>
    <x v="1"/>
    <s v="Total Company"/>
    <s v="REG TAX  / SL TAX"/>
    <s v="2002"/>
    <x v="8"/>
    <x v="6"/>
    <m/>
    <s v="15,030.48"/>
    <s v="42,944.24"/>
    <s v="0.00"/>
    <s v="-7,951.54"/>
    <s v="00.3500"/>
    <s v="7,078.94"/>
    <s v="20,225.56"/>
    <m/>
    <s v="-181786917"/>
    <n v="-22718.679999999997"/>
    <n v="-4770.9227999999994"/>
    <n v="-7951.54"/>
    <n v="3180.6172000000006"/>
  </r>
  <r>
    <s v="Kentucky Power - Distr"/>
    <x v="2"/>
    <s v="Total Company"/>
    <s v="REG TAX  / SL TAX"/>
    <s v="2002"/>
    <x v="8"/>
    <x v="6"/>
    <m/>
    <s v="46,836.62"/>
    <s v="133,818.96"/>
    <s v="0.00"/>
    <s v="-7,951.54"/>
    <s v="00.3500"/>
    <s v="38,885.08"/>
    <s v="111,100.28"/>
    <m/>
    <s v="-181786917"/>
    <n v="-22718.679999999993"/>
    <n v="-4770.9227999999985"/>
    <n v="-7951.5400000000009"/>
    <n v="3180.6172000000024"/>
  </r>
  <r>
    <s v="Kentucky Power - Distr"/>
    <x v="14"/>
    <s v="Total Company"/>
    <s v="REG TAX  / SL TAX"/>
    <s v="2002"/>
    <x v="8"/>
    <x v="6"/>
    <m/>
    <s v="70,691.24"/>
    <s v="201,975.00"/>
    <s v="0.00"/>
    <s v="-7,951.54"/>
    <s v="00.3500"/>
    <s v="62,739.70"/>
    <s v="179,256.32"/>
    <m/>
    <s v="-181786917"/>
    <n v="-22718.679999999993"/>
    <n v="-4770.9227999999985"/>
    <n v="-7951.5400000000081"/>
    <n v="3180.6172000000097"/>
  </r>
  <r>
    <s v="Kentucky Power - Distr"/>
    <x v="15"/>
    <s v="Total Company"/>
    <s v="REG TAX  / SL TAX"/>
    <s v="2002"/>
    <x v="8"/>
    <x v="6"/>
    <m/>
    <s v="86,594.32"/>
    <s v="247,412.36"/>
    <s v="0.00"/>
    <s v="-7,951.54"/>
    <s v="00.3500"/>
    <s v="78,642.78"/>
    <s v="224,693.68"/>
    <m/>
    <s v="-181786917"/>
    <n v="-22718.679999999993"/>
    <n v="-4770.9227999999985"/>
    <n v="-7951.5400000000081"/>
    <n v="3180.6172000000097"/>
  </r>
  <r>
    <s v="Kentucky Power - Gen"/>
    <x v="6"/>
    <s v="Total Company"/>
    <s v="REG TAX  / SL TAX"/>
    <s v="2010 EXP"/>
    <x v="17"/>
    <x v="3"/>
    <m/>
    <s v="129,513.50"/>
    <s v="477,487.08"/>
    <s v="0.00"/>
    <s v="-14,133.84"/>
    <s v="00.2712"/>
    <s v="115,379.66"/>
    <s v="425,378.80"/>
    <m/>
    <s v="-181786154"/>
    <n v="-52108.280000000028"/>
    <n v="-10942.738800000005"/>
    <n v="-14133.839999999997"/>
    <n v="3191.1011999999919"/>
  </r>
  <r>
    <s v="Kentucky Power - Gen"/>
    <x v="7"/>
    <s v="Total Company"/>
    <s v="REG TAX  / SL TAX"/>
    <s v="2010 EXP"/>
    <x v="17"/>
    <x v="3"/>
    <m/>
    <s v="115,379.66"/>
    <s v="425,378.80"/>
    <s v="0.00"/>
    <s v="-14,133.84"/>
    <s v="00.2712"/>
    <s v="101,245.82"/>
    <s v="373,270.52"/>
    <m/>
    <s v="-181786154"/>
    <n v="-52108.27999999997"/>
    <n v="-10942.738799999994"/>
    <n v="-14133.839999999997"/>
    <n v="3191.1012000000028"/>
  </r>
  <r>
    <s v="Kentucky Power - Gen"/>
    <x v="8"/>
    <s v="Total Company"/>
    <s v="REG TAX  / SL TAX"/>
    <s v="2010 EXP"/>
    <x v="17"/>
    <x v="3"/>
    <m/>
    <s v="143,647.34"/>
    <s v="529,595.36"/>
    <s v="0.00"/>
    <s v="-14,133.84"/>
    <s v="00.2712"/>
    <s v="129,513.50"/>
    <s v="477,487.08"/>
    <m/>
    <s v="-181786154"/>
    <n v="-52108.27999999997"/>
    <n v="-10942.738799999994"/>
    <n v="-14133.839999999997"/>
    <n v="3191.1012000000028"/>
  </r>
  <r>
    <s v="Kentucky Power - Gen"/>
    <x v="11"/>
    <s v="Total Company"/>
    <s v="REG TAX  / SL TAX"/>
    <s v="1987"/>
    <x v="39"/>
    <x v="3"/>
    <m/>
    <n v="8108.42"/>
    <n v="23209.22"/>
    <n v="0"/>
    <n v="-8032.53"/>
    <n v="0.34939999999999999"/>
    <n v="75.89"/>
    <n v="217.22"/>
    <m/>
    <s v="-181786059"/>
    <n v="-22992"/>
    <n v="-4828.32"/>
    <n v="-8032.53"/>
    <n v="3204.21"/>
  </r>
  <r>
    <s v="Kentucky Power - Gen"/>
    <x v="8"/>
    <s v="Total Company"/>
    <s v="REG TAX  / SL TAX"/>
    <s v="2011 50%"/>
    <x v="4"/>
    <x v="3"/>
    <m/>
    <s v="169,963.16"/>
    <s v="485,609.11"/>
    <s v="0.00"/>
    <s v="-8,014.01"/>
    <s v="00.3500"/>
    <s v="161,949.15"/>
    <s v="462,711.94"/>
    <m/>
    <s v="-181785925"/>
    <n v="-22897.169999999984"/>
    <n v="-4808.4056999999966"/>
    <n v="-8014.0100000000093"/>
    <n v="3205.6043000000127"/>
  </r>
  <r>
    <s v="Kentucky Power - Distr"/>
    <x v="9"/>
    <s v="Total Company"/>
    <s v="REG TAX  / SL TAX"/>
    <s v="2005"/>
    <x v="7"/>
    <x v="6"/>
    <m/>
    <s v="21,241.73"/>
    <s v="60,690.70"/>
    <s v="0.00"/>
    <s v="-8,076.01"/>
    <s v="00.3500"/>
    <s v="13,165.72"/>
    <s v="37,616.36"/>
    <m/>
    <s v="-181786764"/>
    <n v="-23074.339999999997"/>
    <n v="-4845.6113999999989"/>
    <n v="-8076.01"/>
    <n v="3230.3986000000014"/>
  </r>
  <r>
    <s v="Kentucky Power - Distr"/>
    <x v="13"/>
    <s v="Total Company"/>
    <s v="REG TAX  / SL TAX"/>
    <s v="2005"/>
    <x v="7"/>
    <x v="6"/>
    <m/>
    <s v="77,773.87"/>
    <s v="222,211.08"/>
    <s v="0.00"/>
    <s v="-8,076.02"/>
    <s v="00.3500"/>
    <s v="69,697.85"/>
    <s v="199,136.74"/>
    <m/>
    <s v="-181786764"/>
    <n v="-23074.339999999997"/>
    <n v="-4845.6113999999989"/>
    <n v="-8076.0199999999895"/>
    <n v="3230.4085999999907"/>
  </r>
  <r>
    <s v="Kentucky Power - Distr"/>
    <x v="5"/>
    <s v="Total Company"/>
    <s v="REG TAX  / SL TAX"/>
    <s v="2005"/>
    <x v="7"/>
    <x v="6"/>
    <m/>
    <s v="37,393.77"/>
    <s v="106,839.38"/>
    <s v="0.00"/>
    <s v="-8,076.02"/>
    <s v="00.3500"/>
    <s v="29,317.75"/>
    <s v="83,765.04"/>
    <m/>
    <s v="-181786764"/>
    <n v="-23074.340000000011"/>
    <n v="-4845.6114000000025"/>
    <n v="-8076.0199999999968"/>
    <n v="3230.4085999999943"/>
  </r>
  <r>
    <s v="Kentucky Power - Distr"/>
    <x v="15"/>
    <s v="Total Company"/>
    <s v="REG TAX  / SL TAX"/>
    <s v="2005"/>
    <x v="7"/>
    <x v="6"/>
    <m/>
    <s v="102,001.93"/>
    <s v="291,434.10"/>
    <s v="0.00"/>
    <s v="-8,076.02"/>
    <s v="00.3500"/>
    <s v="93,925.91"/>
    <s v="268,359.76"/>
    <m/>
    <s v="-181786764"/>
    <n v="-23074.339999999967"/>
    <n v="-4845.6113999999934"/>
    <n v="-8076.0199999999895"/>
    <n v="3230.4085999999961"/>
  </r>
  <r>
    <s v="Kentucky Power - Distr"/>
    <x v="3"/>
    <s v="Total Company"/>
    <s v="REG TAX  / SL TAX"/>
    <s v="2005"/>
    <x v="7"/>
    <x v="6"/>
    <m/>
    <s v="53,545.81"/>
    <s v="152,988.06"/>
    <s v="0.00"/>
    <s v="-8,076.02"/>
    <s v="00.3500"/>
    <s v="45,469.79"/>
    <s v="129,913.72"/>
    <m/>
    <s v="-181786764"/>
    <n v="-23074.339999999997"/>
    <n v="-4845.6113999999989"/>
    <n v="-8076.0199999999968"/>
    <n v="3230.4085999999979"/>
  </r>
  <r>
    <s v="Kentucky Power - Distr"/>
    <x v="11"/>
    <s v="Total Company"/>
    <s v="REG TAX  / SL TAX"/>
    <s v="2005"/>
    <x v="7"/>
    <x v="6"/>
    <m/>
    <n v="110077.95"/>
    <n v="314508.44"/>
    <n v="0"/>
    <n v="-8076.02"/>
    <n v="0.35"/>
    <n v="102001.93"/>
    <n v="291434.09999999998"/>
    <m/>
    <s v="-181786764"/>
    <n v="-23074.340000000026"/>
    <n v="-4845.6114000000052"/>
    <n v="-8076.0200000000041"/>
    <n v="3230.4085999999988"/>
  </r>
  <r>
    <s v="Kentucky Power - Distr"/>
    <x v="14"/>
    <s v="Total Company"/>
    <s v="REG TAX  / SL TAX"/>
    <s v="2005"/>
    <x v="7"/>
    <x v="6"/>
    <m/>
    <s v="85,849.89"/>
    <s v="245,285.42"/>
    <s v="0.00"/>
    <s v="-8,076.02"/>
    <s v="00.3500"/>
    <s v="77,773.87"/>
    <s v="222,211.08"/>
    <m/>
    <s v="-181786764"/>
    <n v="-23074.340000000026"/>
    <n v="-4845.6114000000052"/>
    <n v="-8076.0200000000041"/>
    <n v="3230.4085999999988"/>
  </r>
  <r>
    <s v="Kentucky Power - Distr"/>
    <x v="10"/>
    <s v="Total Company"/>
    <s v="REG TAX  / SL TAX"/>
    <s v="2005"/>
    <x v="7"/>
    <x v="6"/>
    <m/>
    <s v="13,165.72"/>
    <s v="37,616.36"/>
    <s v="0.00"/>
    <s v="-8,076.02"/>
    <s v="00.3500"/>
    <s v="5,089.70"/>
    <s v="14,542.02"/>
    <m/>
    <s v="-181786764"/>
    <n v="-23074.34"/>
    <n v="-4845.6113999999998"/>
    <n v="-8076.0199999999995"/>
    <n v="3230.4085999999998"/>
  </r>
  <r>
    <s v="Kentucky Power - Distr"/>
    <x v="1"/>
    <s v="Total Company"/>
    <s v="REG TAX  / SL TAX"/>
    <s v="2005"/>
    <x v="7"/>
    <x v="6"/>
    <m/>
    <s v="29,317.75"/>
    <s v="83,765.04"/>
    <s v="0.00"/>
    <s v="-8,076.02"/>
    <s v="00.3500"/>
    <s v="21,241.73"/>
    <s v="60,690.70"/>
    <m/>
    <s v="-181786764"/>
    <n v="-23074.339999999997"/>
    <n v="-4845.6113999999989"/>
    <n v="-8076.02"/>
    <n v="3230.4086000000016"/>
  </r>
  <r>
    <s v="Kentucky Power - Distr"/>
    <x v="4"/>
    <s v="Total Company"/>
    <s v="REG TAX  / SL TAX"/>
    <s v="2005"/>
    <x v="7"/>
    <x v="6"/>
    <m/>
    <s v="45,469.79"/>
    <s v="129,913.72"/>
    <s v="0.00"/>
    <s v="-8,076.02"/>
    <s v="00.3500"/>
    <s v="37,393.77"/>
    <s v="106,839.38"/>
    <m/>
    <s v="-181786764"/>
    <n v="-23074.339999999997"/>
    <n v="-4845.6113999999989"/>
    <n v="-8076.0200000000041"/>
    <n v="3230.4086000000052"/>
  </r>
  <r>
    <s v="Kentucky Power - Distr"/>
    <x v="2"/>
    <s v="Total Company"/>
    <s v="REG TAX  / SL TAX"/>
    <s v="2005"/>
    <x v="7"/>
    <x v="6"/>
    <m/>
    <s v="61,621.83"/>
    <s v="176,062.40"/>
    <s v="0.00"/>
    <s v="-8,076.02"/>
    <s v="00.3500"/>
    <s v="53,545.81"/>
    <s v="152,988.06"/>
    <m/>
    <s v="-181786764"/>
    <n v="-23074.339999999997"/>
    <n v="-4845.6113999999989"/>
    <n v="-8076.0200000000041"/>
    <n v="3230.4086000000052"/>
  </r>
  <r>
    <s v="Kentucky Power - Distr"/>
    <x v="0"/>
    <s v="Total Company"/>
    <s v="REG TAX  / SL TAX"/>
    <s v="2005"/>
    <x v="7"/>
    <x v="6"/>
    <m/>
    <s v="69,697.85"/>
    <s v="199,136.74"/>
    <s v="0.00"/>
    <s v="-8,076.02"/>
    <s v="00.3500"/>
    <s v="61,621.83"/>
    <s v="176,062.40"/>
    <m/>
    <s v="-181786764"/>
    <n v="-23074.339999999997"/>
    <n v="-4845.6113999999989"/>
    <n v="-8076.0200000000041"/>
    <n v="3230.4086000000052"/>
  </r>
  <r>
    <s v="Kentucky Power - Distr"/>
    <x v="12"/>
    <s v="Total Company"/>
    <s v="REG TAX  / SL TAX"/>
    <s v="2005"/>
    <x v="7"/>
    <x v="6"/>
    <m/>
    <s v="93,925.91"/>
    <s v="268,359.76"/>
    <s v="0.00"/>
    <s v="-8,076.02"/>
    <s v="00.3500"/>
    <s v="85,849.89"/>
    <s v="245,285.42"/>
    <m/>
    <s v="-181786764"/>
    <n v="-23074.339999999997"/>
    <n v="-4845.6113999999989"/>
    <n v="-8076.0200000000041"/>
    <n v="3230.4086000000052"/>
  </r>
  <r>
    <s v="Kentucky Power - Distr"/>
    <x v="0"/>
    <s v="Total Company"/>
    <s v="REG TAX  / SL TAX"/>
    <s v="1978"/>
    <x v="40"/>
    <x v="22"/>
    <m/>
    <s v="6,220.30"/>
    <s v="13,824.56"/>
    <s v="0.00"/>
    <s v="-6,220.30"/>
    <s v="00.4499"/>
    <s v="0.00"/>
    <s v="0.00"/>
    <m/>
    <s v="-181786635"/>
    <n v="-13824.56"/>
    <n v="-2903.1576"/>
    <n v="-6220.3"/>
    <n v="3317.1424000000002"/>
  </r>
  <r>
    <s v="Kentucky Power - Gen"/>
    <x v="4"/>
    <s v="Total Company"/>
    <s v="REG TAX  / SL TAX"/>
    <s v="2006"/>
    <x v="5"/>
    <x v="3"/>
    <m/>
    <s v="566,715.36"/>
    <s v="1,891,962.42"/>
    <s v="0.00"/>
    <s v="-11,117.30"/>
    <s v="00.2995"/>
    <s v="555,598.06"/>
    <s v="1,854,847.63"/>
    <m/>
    <s v="-181786067"/>
    <n v="-37114.790000000037"/>
    <n v="-7794.1059000000078"/>
    <n v="-11117.29999999993"/>
    <n v="3323.1940999999224"/>
  </r>
  <r>
    <s v="Kentucky Power - Distr"/>
    <x v="13"/>
    <s v="Total Company"/>
    <s v="REG TAX  / SL TAX"/>
    <s v="2004 50%"/>
    <x v="2"/>
    <x v="6"/>
    <m/>
    <s v="75,649.29"/>
    <s v="216,140.85"/>
    <s v="0.00"/>
    <s v="-8,369.10"/>
    <s v="00.3500"/>
    <s v="67,280.19"/>
    <s v="192,229.12"/>
    <m/>
    <s v="-181786824"/>
    <n v="-23911.73000000001"/>
    <n v="-5021.4633000000022"/>
    <n v="-8369.0999999999913"/>
    <n v="3347.6366999999891"/>
  </r>
  <r>
    <s v="Kentucky Power - Distr"/>
    <x v="2"/>
    <s v="Total Company"/>
    <s v="REG TAX  / SL TAX"/>
    <s v="2004 50%"/>
    <x v="2"/>
    <x v="6"/>
    <m/>
    <s v="58,911.08"/>
    <s v="168,317.39"/>
    <s v="0.00"/>
    <s v="-8,369.10"/>
    <s v="00.3500"/>
    <s v="50,541.98"/>
    <s v="144,405.66"/>
    <m/>
    <s v="-181786824"/>
    <n v="-23911.73000000001"/>
    <n v="-5021.4633000000022"/>
    <n v="-8369.0999999999985"/>
    <n v="3347.6366999999964"/>
  </r>
  <r>
    <s v="Kentucky Power - Distr"/>
    <x v="11"/>
    <s v="Total Company"/>
    <s v="REG TAX  / SL TAX"/>
    <s v="2004 50%"/>
    <x v="2"/>
    <x v="6"/>
    <m/>
    <n v="109125.71"/>
    <n v="311787.77"/>
    <n v="0"/>
    <n v="-8369.1"/>
    <n v="0.35"/>
    <n v="100756.61"/>
    <n v="287876.03999999998"/>
    <m/>
    <s v="-181786824"/>
    <n v="-23911.73000000004"/>
    <n v="-5021.4633000000085"/>
    <n v="-8369.1000000000058"/>
    <n v="3347.6366999999973"/>
  </r>
  <r>
    <s v="Kentucky Power - Distr"/>
    <x v="1"/>
    <s v="Total Company"/>
    <s v="REG TAX  / SL TAX"/>
    <s v="2004 50%"/>
    <x v="2"/>
    <x v="6"/>
    <m/>
    <s v="25,434.66"/>
    <s v="72,670.47"/>
    <s v="0.00"/>
    <s v="-8,369.10"/>
    <s v="00.3500"/>
    <s v="17,065.56"/>
    <s v="48,758.74"/>
    <m/>
    <s v="-181786824"/>
    <n v="-23911.730000000003"/>
    <n v="-5021.4633000000003"/>
    <n v="-8369.0999999999985"/>
    <n v="3347.6366999999982"/>
  </r>
  <r>
    <s v="Kentucky Power - Distr"/>
    <x v="10"/>
    <s v="Total Company"/>
    <s v="REG TAX  / SL TAX"/>
    <s v="2004 50%"/>
    <x v="2"/>
    <x v="6"/>
    <m/>
    <s v="8,696.45"/>
    <s v="24,847.01"/>
    <s v="0.00"/>
    <s v="-8,369.10"/>
    <s v="00.3500"/>
    <s v="327.35"/>
    <s v="935.28"/>
    <m/>
    <s v="-181786824"/>
    <n v="-23911.73"/>
    <n v="-5021.4632999999994"/>
    <n v="-8369.1"/>
    <n v="3347.6367000000009"/>
  </r>
  <r>
    <s v="Kentucky Power - Distr"/>
    <x v="12"/>
    <s v="Total Company"/>
    <s v="REG TAX  / SL TAX"/>
    <s v="2004 50%"/>
    <x v="2"/>
    <x v="6"/>
    <m/>
    <s v="92,387.50"/>
    <s v="263,964.31"/>
    <s v="0.00"/>
    <s v="-8,369.10"/>
    <s v="00.3500"/>
    <s v="84,018.40"/>
    <s v="240,052.58"/>
    <m/>
    <s v="-181786824"/>
    <n v="-23911.73000000001"/>
    <n v="-5021.4633000000022"/>
    <n v="-8369.1000000000058"/>
    <n v="3347.6367000000037"/>
  </r>
  <r>
    <s v="Kentucky Power - Distr"/>
    <x v="4"/>
    <s v="Total Company"/>
    <s v="REG TAX  / SL TAX"/>
    <s v="2004 50%"/>
    <x v="2"/>
    <x v="6"/>
    <m/>
    <s v="42,172.87"/>
    <s v="120,493.93"/>
    <s v="0.00"/>
    <s v="-8,369.10"/>
    <s v="00.3500"/>
    <s v="33,803.77"/>
    <s v="96,582.20"/>
    <m/>
    <s v="-181786824"/>
    <n v="-23911.729999999996"/>
    <n v="-5021.4632999999985"/>
    <n v="-8369.1000000000058"/>
    <n v="3347.6367000000073"/>
  </r>
  <r>
    <s v="Kentucky Power - Distr"/>
    <x v="5"/>
    <s v="Total Company"/>
    <s v="REG TAX  / SL TAX"/>
    <s v="2004 50%"/>
    <x v="2"/>
    <x v="6"/>
    <m/>
    <s v="33,803.77"/>
    <s v="96,582.20"/>
    <s v="0.00"/>
    <s v="-8,369.11"/>
    <s v="00.3500"/>
    <s v="25,434.66"/>
    <s v="72,670.47"/>
    <m/>
    <s v="-181786824"/>
    <n v="-23911.729999999996"/>
    <n v="-5021.4632999999985"/>
    <n v="-8369.1099999999969"/>
    <n v="3347.6466999999984"/>
  </r>
  <r>
    <s v="Kentucky Power - Distr"/>
    <x v="3"/>
    <s v="Total Company"/>
    <s v="REG TAX  / SL TAX"/>
    <s v="2004 50%"/>
    <x v="2"/>
    <x v="6"/>
    <m/>
    <s v="50,541.98"/>
    <s v="144,405.66"/>
    <s v="0.00"/>
    <s v="-8,369.11"/>
    <s v="00.3500"/>
    <s v="42,172.87"/>
    <s v="120,493.93"/>
    <m/>
    <s v="-181786824"/>
    <n v="-23911.73000000001"/>
    <n v="-5021.4633000000022"/>
    <n v="-8369.11"/>
    <n v="3347.6466999999984"/>
  </r>
  <r>
    <s v="Kentucky Power - Distr"/>
    <x v="9"/>
    <s v="Total Company"/>
    <s v="REG TAX  / SL TAX"/>
    <s v="2004 50%"/>
    <x v="2"/>
    <x v="6"/>
    <m/>
    <s v="17,065.56"/>
    <s v="48,758.74"/>
    <s v="0.00"/>
    <s v="-8,369.11"/>
    <s v="00.3500"/>
    <s v="8,696.45"/>
    <s v="24,847.01"/>
    <m/>
    <s v="-181786824"/>
    <n v="-23911.73"/>
    <n v="-5021.4632999999994"/>
    <n v="-8369.11"/>
    <n v="3347.6467000000011"/>
  </r>
  <r>
    <s v="Kentucky Power - Distr"/>
    <x v="15"/>
    <s v="Total Company"/>
    <s v="REG TAX  / SL TAX"/>
    <s v="2004 50%"/>
    <x v="2"/>
    <x v="6"/>
    <m/>
    <s v="100,756.61"/>
    <s v="287,876.04"/>
    <s v="0.00"/>
    <s v="-8,369.11"/>
    <s v="00.3500"/>
    <s v="92,387.50"/>
    <s v="263,964.31"/>
    <m/>
    <s v="-181786824"/>
    <n v="-23911.729999999981"/>
    <n v="-5021.4632999999958"/>
    <n v="-8369.11"/>
    <n v="3347.6467000000048"/>
  </r>
  <r>
    <s v="Kentucky Power - Distr"/>
    <x v="0"/>
    <s v="Total Company"/>
    <s v="REG TAX  / SL TAX"/>
    <s v="2004 50%"/>
    <x v="2"/>
    <x v="6"/>
    <m/>
    <s v="67,280.19"/>
    <s v="192,229.12"/>
    <s v="0.00"/>
    <s v="-8,369.11"/>
    <s v="00.3500"/>
    <s v="58,911.08"/>
    <s v="168,317.39"/>
    <m/>
    <s v="-181786824"/>
    <n v="-23911.729999999981"/>
    <n v="-5021.4632999999958"/>
    <n v="-8369.11"/>
    <n v="3347.6467000000048"/>
  </r>
  <r>
    <s v="Kentucky Power - Distr"/>
    <x v="14"/>
    <s v="Total Company"/>
    <s v="REG TAX  / SL TAX"/>
    <s v="2004 50%"/>
    <x v="2"/>
    <x v="6"/>
    <m/>
    <s v="84,018.40"/>
    <s v="240,052.58"/>
    <s v="0.00"/>
    <s v="-8,369.11"/>
    <s v="00.3500"/>
    <s v="75,649.29"/>
    <s v="216,140.85"/>
    <m/>
    <s v="-181786824"/>
    <n v="-23911.729999999981"/>
    <n v="-5021.4632999999958"/>
    <n v="-8369.11"/>
    <n v="3347.6467000000048"/>
  </r>
  <r>
    <s v="Kentucky Power - Gen"/>
    <x v="3"/>
    <s v="Total Company"/>
    <s v="REG TAX  / SL TAX"/>
    <s v="2005"/>
    <x v="7"/>
    <x v="3"/>
    <m/>
    <s v="394,434.40"/>
    <s v="1,368,818.36"/>
    <s v="0.00"/>
    <s v="-12,389.25"/>
    <s v="00.2882"/>
    <s v="382,045.15"/>
    <s v="1,325,823.54"/>
    <m/>
    <s v="-181786378"/>
    <n v="-42994.820000000065"/>
    <n v="-9028.9122000000134"/>
    <n v="-12389.25"/>
    <n v="3360.3377999999866"/>
  </r>
  <r>
    <s v="Kentucky Power - Gen"/>
    <x v="7"/>
    <s v="Total Company"/>
    <s v="REG TAX  / SL TAX"/>
    <s v="2011 EXP"/>
    <x v="4"/>
    <x v="3"/>
    <m/>
    <s v="155,026.94"/>
    <s v="577,065.72"/>
    <s v="0.00"/>
    <s v="-15,464.80"/>
    <s v="00.2686"/>
    <s v="139,562.14"/>
    <s v="519,500.22"/>
    <m/>
    <s v="-181785833"/>
    <n v="-57565.5"/>
    <n v="-12088.754999999999"/>
    <n v="-15464.799999999988"/>
    <n v="3376.0449999999892"/>
  </r>
  <r>
    <s v="Kentucky Power - Gen"/>
    <x v="6"/>
    <s v="Total Company"/>
    <s v="REG TAX  / SL TAX"/>
    <s v="2011 EXP"/>
    <x v="4"/>
    <x v="3"/>
    <m/>
    <s v="170,491.74"/>
    <s v="634,631.22"/>
    <s v="0.00"/>
    <s v="-15,464.80"/>
    <s v="00.2686"/>
    <s v="155,026.94"/>
    <s v="577,065.72"/>
    <m/>
    <s v="-181785833"/>
    <n v="-57565.5"/>
    <n v="-12088.754999999999"/>
    <n v="-15464.799999999988"/>
    <n v="3376.0449999999892"/>
  </r>
  <r>
    <s v="Kentucky Power - Transm"/>
    <x v="11"/>
    <s v="Total Company"/>
    <s v="REG TAX  / SL TAX"/>
    <s v="1988"/>
    <x v="33"/>
    <x v="8"/>
    <m/>
    <n v="161693.03"/>
    <n v="491182.08000000002"/>
    <n v="0"/>
    <n v="-9342.33"/>
    <n v="0.32919999999999999"/>
    <n v="152350.70000000001"/>
    <n v="462802.47"/>
    <m/>
    <s v="-181784900"/>
    <n v="-28379.610000000044"/>
    <n v="-5959.7181000000091"/>
    <n v="-9342.3299999999872"/>
    <n v="3382.611899999978"/>
  </r>
  <r>
    <s v="Kentucky Power - Transm"/>
    <x v="12"/>
    <s v="Total Company"/>
    <s v="REG TAX  / SL TAX"/>
    <s v="1988"/>
    <x v="33"/>
    <x v="8"/>
    <m/>
    <s v="143,008.37"/>
    <s v="434,422.86"/>
    <s v="0.00"/>
    <s v="-9,342.33"/>
    <s v="00.3292"/>
    <s v="133,666.04"/>
    <s v="406,043.25"/>
    <m/>
    <s v="-181784900"/>
    <n v="-28379.609999999986"/>
    <n v="-5959.7180999999964"/>
    <n v="-9342.3299999999872"/>
    <n v="3382.6118999999908"/>
  </r>
  <r>
    <s v="Kentucky Power - Transm"/>
    <x v="1"/>
    <s v="Total Company"/>
    <s v="REG TAX  / SL TAX"/>
    <s v="1988"/>
    <x v="33"/>
    <x v="8"/>
    <m/>
    <s v="68,269.73"/>
    <s v="207,385.98"/>
    <s v="0.00"/>
    <s v="-9,342.33"/>
    <s v="00.3292"/>
    <s v="58,927.40"/>
    <s v="179,006.37"/>
    <m/>
    <s v="-181784900"/>
    <n v="-28379.610000000015"/>
    <n v="-5959.7181000000028"/>
    <n v="-9342.3299999999945"/>
    <n v="3382.6118999999917"/>
  </r>
  <r>
    <s v="Kentucky Power - Transm"/>
    <x v="0"/>
    <s v="Total Company"/>
    <s v="REG TAX  / SL TAX"/>
    <s v="1988"/>
    <x v="33"/>
    <x v="8"/>
    <m/>
    <s v="114,981.38"/>
    <s v="349,284.03"/>
    <s v="0.00"/>
    <s v="-9,342.33"/>
    <s v="00.3292"/>
    <s v="105,639.05"/>
    <s v="320,904.42"/>
    <m/>
    <s v="-181784900"/>
    <n v="-28379.610000000044"/>
    <n v="-5959.7181000000091"/>
    <n v="-9342.3300000000017"/>
    <n v="3382.6118999999926"/>
  </r>
  <r>
    <s v="Kentucky Power - Transm"/>
    <x v="8"/>
    <s v="Total Company"/>
    <s v="REG TAX  / SL TAX"/>
    <s v="1988"/>
    <x v="33"/>
    <x v="8"/>
    <m/>
    <s v="40,242.74"/>
    <s v="122,247.15"/>
    <s v="0.00"/>
    <s v="-9,342.33"/>
    <s v="00.3292"/>
    <s v="30,900.41"/>
    <s v="93,867.54"/>
    <m/>
    <s v="-181784900"/>
    <n v="-28379.61"/>
    <n v="-5959.7181"/>
    <n v="-9342.3299999999981"/>
    <n v="3382.6118999999981"/>
  </r>
  <r>
    <s v="Kentucky Power - Transm"/>
    <x v="10"/>
    <s v="Total Company"/>
    <s v="REG TAX  / SL TAX"/>
    <s v="1988"/>
    <x v="33"/>
    <x v="8"/>
    <m/>
    <s v="49,585.07"/>
    <s v="150,626.76"/>
    <s v="0.00"/>
    <s v="-9,342.33"/>
    <s v="00.3292"/>
    <s v="40,242.74"/>
    <s v="122,247.15"/>
    <m/>
    <s v="-181784900"/>
    <n v="-28379.610000000015"/>
    <n v="-5959.7181000000028"/>
    <n v="-9342.3300000000017"/>
    <n v="3382.611899999999"/>
  </r>
  <r>
    <s v="Kentucky Power - Transm"/>
    <x v="4"/>
    <s v="Total Company"/>
    <s v="REG TAX  / SL TAX"/>
    <s v="1988"/>
    <x v="33"/>
    <x v="8"/>
    <m/>
    <s v="86,954.39"/>
    <s v="264,145.20"/>
    <s v="0.00"/>
    <s v="-9,342.33"/>
    <s v="00.3292"/>
    <s v="77,612.06"/>
    <s v="235,765.59"/>
    <m/>
    <s v="-181784900"/>
    <n v="-28379.610000000015"/>
    <n v="-5959.7181000000028"/>
    <n v="-9342.3300000000017"/>
    <n v="3382.611899999999"/>
  </r>
  <r>
    <s v="Kentucky Power - Transm"/>
    <x v="6"/>
    <s v="Total Company"/>
    <s v="REG TAX  / SL TAX"/>
    <s v="1988"/>
    <x v="33"/>
    <x v="8"/>
    <m/>
    <s v="30,900.41"/>
    <s v="93,867.54"/>
    <s v="0.00"/>
    <s v="-9,342.33"/>
    <s v="00.3292"/>
    <s v="21,558.08"/>
    <s v="65,487.93"/>
    <m/>
    <s v="-181784900"/>
    <n v="-28379.609999999993"/>
    <n v="-5959.7180999999982"/>
    <n v="-9342.3299999999981"/>
    <n v="3382.6118999999999"/>
  </r>
  <r>
    <s v="Kentucky Power - Transm"/>
    <x v="7"/>
    <s v="Total Company"/>
    <s v="REG TAX  / SL TAX"/>
    <s v="1988"/>
    <x v="33"/>
    <x v="8"/>
    <m/>
    <s v="21,558.08"/>
    <s v="65,487.93"/>
    <s v="0.00"/>
    <s v="-9,342.33"/>
    <s v="00.3292"/>
    <s v="12,215.75"/>
    <s v="37,108.32"/>
    <m/>
    <s v="-181784900"/>
    <n v="-28379.61"/>
    <n v="-5959.7181"/>
    <n v="-9342.3300000000017"/>
    <n v="3382.6119000000017"/>
  </r>
  <r>
    <s v="Kentucky Power - Transm"/>
    <x v="2"/>
    <s v="Total Company"/>
    <s v="REG TAX  / SL TAX"/>
    <s v="1988"/>
    <x v="33"/>
    <x v="8"/>
    <m/>
    <s v="105,639.05"/>
    <s v="320,904.42"/>
    <s v="0.00"/>
    <s v="-9,342.33"/>
    <s v="00.3292"/>
    <s v="96,296.72"/>
    <s v="292,524.81"/>
    <m/>
    <s v="-181784900"/>
    <n v="-28379.609999999986"/>
    <n v="-5959.7180999999964"/>
    <n v="-9342.3300000000017"/>
    <n v="3382.6119000000053"/>
  </r>
  <r>
    <s v="Kentucky Power - Transm"/>
    <x v="13"/>
    <s v="Total Company"/>
    <s v="REG TAX  / SL TAX"/>
    <s v="1988"/>
    <x v="33"/>
    <x v="8"/>
    <m/>
    <s v="124,323.71"/>
    <s v="377,663.64"/>
    <s v="0.00"/>
    <s v="-9,342.33"/>
    <s v="00.3292"/>
    <s v="114,981.38"/>
    <s v="349,284.03"/>
    <m/>
    <s v="-181784900"/>
    <n v="-28379.609999999986"/>
    <n v="-5959.7180999999964"/>
    <n v="-9342.3300000000017"/>
    <n v="3382.6119000000053"/>
  </r>
  <r>
    <s v="Kentucky Power - Transm"/>
    <x v="14"/>
    <s v="Total Company"/>
    <s v="REG TAX  / SL TAX"/>
    <s v="1988"/>
    <x v="33"/>
    <x v="8"/>
    <m/>
    <s v="133,666.04"/>
    <s v="406,043.25"/>
    <s v="0.00"/>
    <s v="-9,342.33"/>
    <s v="00.3292"/>
    <s v="124,323.71"/>
    <s v="377,663.64"/>
    <m/>
    <s v="-181784900"/>
    <n v="-28379.609999999986"/>
    <n v="-5959.7180999999964"/>
    <n v="-9342.3300000000017"/>
    <n v="3382.6119000000053"/>
  </r>
  <r>
    <s v="Kentucky Power - Transm"/>
    <x v="9"/>
    <s v="Total Company"/>
    <s v="REG TAX  / SL TAX"/>
    <s v="1988"/>
    <x v="33"/>
    <x v="8"/>
    <m/>
    <s v="58,927.40"/>
    <s v="179,006.37"/>
    <s v="0.00"/>
    <s v="-9,342.33"/>
    <s v="00.3292"/>
    <s v="49,585.07"/>
    <s v="150,626.76"/>
    <m/>
    <s v="-181784900"/>
    <n v="-28379.609999999986"/>
    <n v="-5959.7180999999964"/>
    <n v="-9342.3300000000017"/>
    <n v="3382.6119000000053"/>
  </r>
  <r>
    <s v="Kentucky Power - Transm"/>
    <x v="5"/>
    <s v="Total Company"/>
    <s v="REG TAX  / SL TAX"/>
    <s v="1988"/>
    <x v="33"/>
    <x v="8"/>
    <m/>
    <s v="77,612.06"/>
    <s v="235,765.59"/>
    <s v="0.00"/>
    <s v="-9,342.33"/>
    <s v="00.3292"/>
    <s v="68,269.73"/>
    <s v="207,385.98"/>
    <m/>
    <s v="-181784900"/>
    <n v="-28379.609999999986"/>
    <n v="-5959.7180999999964"/>
    <n v="-9342.3300000000017"/>
    <n v="3382.6119000000053"/>
  </r>
  <r>
    <s v="Kentucky Power - Transm"/>
    <x v="3"/>
    <s v="Total Company"/>
    <s v="REG TAX  / SL TAX"/>
    <s v="1988"/>
    <x v="33"/>
    <x v="8"/>
    <m/>
    <s v="96,296.72"/>
    <s v="292,524.81"/>
    <s v="0.00"/>
    <s v="-9,342.33"/>
    <s v="00.3292"/>
    <s v="86,954.39"/>
    <s v="264,145.20"/>
    <m/>
    <s v="-181784900"/>
    <n v="-28379.609999999986"/>
    <n v="-5959.7180999999964"/>
    <n v="-9342.3300000000017"/>
    <n v="3382.6119000000053"/>
  </r>
  <r>
    <s v="Kentucky Power - Transm"/>
    <x v="15"/>
    <s v="Total Company"/>
    <s v="REG TAX  / SL TAX"/>
    <s v="1988"/>
    <x v="33"/>
    <x v="8"/>
    <m/>
    <s v="152,350.70"/>
    <s v="462,802.47"/>
    <s v="0.00"/>
    <s v="-9,342.33"/>
    <s v="00.3292"/>
    <s v="143,008.37"/>
    <s v="434,422.86"/>
    <m/>
    <s v="-181784900"/>
    <n v="-28379.609999999986"/>
    <n v="-5959.7180999999964"/>
    <n v="-9342.3300000000163"/>
    <n v="3382.6119000000199"/>
  </r>
  <r>
    <s v="Kentucky Power - Gen"/>
    <x v="11"/>
    <s v="Total Company"/>
    <s v="REG TAX  / SL TAX"/>
    <s v="2011 100%"/>
    <x v="4"/>
    <x v="3"/>
    <m/>
    <n v="219858.62"/>
    <n v="628167.51"/>
    <n v="0"/>
    <n v="-8504.75"/>
    <n v="0.35"/>
    <n v="211353.87"/>
    <n v="603868.21"/>
    <m/>
    <s v="-181785830"/>
    <n v="-24299.300000000047"/>
    <n v="-5102.8530000000092"/>
    <n v="-8504.75"/>
    <n v="3401.8969999999908"/>
  </r>
  <r>
    <s v="Kentucky Power - Gen"/>
    <x v="9"/>
    <s v="Total Company"/>
    <s v="REG TAX  / SL TAX"/>
    <s v="2011 100%"/>
    <x v="4"/>
    <x v="3"/>
    <m/>
    <s v="126,306.32"/>
    <s v="360,875.21"/>
    <s v="0.00"/>
    <s v="-8,504.75"/>
    <s v="00.3500"/>
    <s v="117,801.57"/>
    <s v="336,575.91"/>
    <m/>
    <s v="-181785830"/>
    <n v="-24299.300000000047"/>
    <n v="-5102.8530000000092"/>
    <n v="-8504.75"/>
    <n v="3401.8969999999908"/>
  </r>
  <r>
    <s v="Kentucky Power - Gen"/>
    <x v="7"/>
    <s v="Total Company"/>
    <s v="REG TAX  / SL TAX"/>
    <s v="2011 100%"/>
    <x v="4"/>
    <x v="3"/>
    <m/>
    <s v="92,287.30"/>
    <s v="263,678.01"/>
    <s v="0.00"/>
    <s v="-8,504.75"/>
    <s v="00.3500"/>
    <s v="83,782.55"/>
    <s v="239,378.71"/>
    <m/>
    <s v="-181785830"/>
    <n v="-24299.300000000017"/>
    <n v="-5102.8530000000037"/>
    <n v="-8504.75"/>
    <n v="3401.8969999999963"/>
  </r>
  <r>
    <s v="Kentucky Power - Gen"/>
    <x v="8"/>
    <s v="Total Company"/>
    <s v="REG TAX  / SL TAX"/>
    <s v="2011 100%"/>
    <x v="4"/>
    <x v="3"/>
    <m/>
    <s v="109,296.81"/>
    <s v="312,276.61"/>
    <s v="0.00"/>
    <s v="-8,504.75"/>
    <s v="00.3500"/>
    <s v="100,792.06"/>
    <s v="287,977.31"/>
    <m/>
    <s v="-181785830"/>
    <n v="-24299.299999999988"/>
    <n v="-5102.8529999999973"/>
    <n v="-8504.75"/>
    <n v="3401.8970000000027"/>
  </r>
  <r>
    <s v="Kentucky Power - Gen"/>
    <x v="5"/>
    <s v="Total Company"/>
    <s v="REG TAX  / SL TAX"/>
    <s v="2011 100%"/>
    <x v="4"/>
    <x v="3"/>
    <m/>
    <s v="143,315.83"/>
    <s v="409,473.81"/>
    <s v="0.00"/>
    <s v="-8,504.75"/>
    <s v="00.3500"/>
    <s v="134,811.08"/>
    <s v="385,174.51"/>
    <m/>
    <s v="-181785830"/>
    <n v="-24299.299999999988"/>
    <n v="-5102.8529999999973"/>
    <n v="-8504.75"/>
    <n v="3401.8970000000027"/>
  </r>
  <r>
    <s v="Kentucky Power - Gen"/>
    <x v="3"/>
    <s v="Total Company"/>
    <s v="REG TAX  / SL TAX"/>
    <s v="2011 100%"/>
    <x v="4"/>
    <x v="3"/>
    <m/>
    <s v="160,325.34"/>
    <s v="458,072.41"/>
    <s v="0.00"/>
    <s v="-8,504.75"/>
    <s v="00.3500"/>
    <s v="151,820.59"/>
    <s v="433,773.11"/>
    <m/>
    <s v="-181785830"/>
    <n v="-24299.299999999988"/>
    <n v="-5102.8529999999973"/>
    <n v="-8504.75"/>
    <n v="3401.8970000000027"/>
  </r>
  <r>
    <s v="Kentucky Power - Gen"/>
    <x v="0"/>
    <s v="Total Company"/>
    <s v="REG TAX  / SL TAX"/>
    <s v="2011 100%"/>
    <x v="4"/>
    <x v="3"/>
    <m/>
    <s v="177,334.85"/>
    <s v="506,671.01"/>
    <s v="0.00"/>
    <s v="-8,504.75"/>
    <s v="00.3500"/>
    <s v="168,830.10"/>
    <s v="482,371.71"/>
    <m/>
    <s v="-181785830"/>
    <n v="-24299.299999999988"/>
    <n v="-5102.8529999999973"/>
    <n v="-8504.75"/>
    <n v="3401.8970000000027"/>
  </r>
  <r>
    <s v="Kentucky Power - Gen"/>
    <x v="14"/>
    <s v="Total Company"/>
    <s v="REG TAX  / SL TAX"/>
    <s v="2011 100%"/>
    <x v="4"/>
    <x v="3"/>
    <m/>
    <s v="194,344.36"/>
    <s v="555,269.61"/>
    <s v="0.00"/>
    <s v="-8,504.75"/>
    <s v="00.3500"/>
    <s v="185,839.61"/>
    <s v="530,970.31"/>
    <m/>
    <s v="-181785830"/>
    <n v="-24299.29999999993"/>
    <n v="-5102.8529999999855"/>
    <n v="-8504.75"/>
    <n v="3401.8970000000145"/>
  </r>
  <r>
    <s v="Kentucky Power - Gen"/>
    <x v="15"/>
    <s v="Total Company"/>
    <s v="REG TAX  / SL TAX"/>
    <s v="2011 100%"/>
    <x v="4"/>
    <x v="3"/>
    <m/>
    <s v="211,353.87"/>
    <s v="603,868.21"/>
    <s v="0.00"/>
    <s v="-8,504.75"/>
    <s v="00.3500"/>
    <s v="202,849.12"/>
    <s v="579,568.91"/>
    <m/>
    <s v="-181785830"/>
    <n v="-24299.29999999993"/>
    <n v="-5102.8529999999855"/>
    <n v="-8504.75"/>
    <n v="3401.8970000000145"/>
  </r>
  <r>
    <s v="Kentucky Power - Gen"/>
    <x v="13"/>
    <s v="Total Company"/>
    <s v="REG TAX  / SL TAX"/>
    <s v="2011 100%"/>
    <x v="4"/>
    <x v="3"/>
    <m/>
    <s v="185,839.61"/>
    <s v="530,970.31"/>
    <s v="0.00"/>
    <s v="-8,504.76"/>
    <s v="00.3500"/>
    <s v="177,334.85"/>
    <s v="506,671.01"/>
    <m/>
    <s v="-181785830"/>
    <n v="-24299.300000000047"/>
    <n v="-5102.8530000000092"/>
    <n v="-8504.7599999999802"/>
    <n v="3401.906999999971"/>
  </r>
  <r>
    <s v="Kentucky Power - Gen"/>
    <x v="1"/>
    <s v="Total Company"/>
    <s v="REG TAX  / SL TAX"/>
    <s v="2011 100%"/>
    <x v="4"/>
    <x v="3"/>
    <m/>
    <s v="134,811.08"/>
    <s v="385,174.51"/>
    <s v="0.00"/>
    <s v="-8,504.76"/>
    <s v="00.3500"/>
    <s v="126,306.32"/>
    <s v="360,875.21"/>
    <m/>
    <s v="-181785830"/>
    <n v="-24299.299999999988"/>
    <n v="-5102.8529999999973"/>
    <n v="-8504.7599999999802"/>
    <n v="3401.9069999999829"/>
  </r>
  <r>
    <s v="Kentucky Power - Gen"/>
    <x v="6"/>
    <s v="Total Company"/>
    <s v="REG TAX  / SL TAX"/>
    <s v="2011 100%"/>
    <x v="4"/>
    <x v="3"/>
    <m/>
    <s v="100,792.06"/>
    <s v="287,977.31"/>
    <s v="0.00"/>
    <s v="-8,504.76"/>
    <s v="00.3500"/>
    <s v="92,287.30"/>
    <s v="263,678.01"/>
    <m/>
    <s v="-181785830"/>
    <n v="-24299.299999999988"/>
    <n v="-5102.8529999999973"/>
    <n v="-8504.7599999999948"/>
    <n v="3401.9069999999974"/>
  </r>
  <r>
    <s v="Kentucky Power - Gen"/>
    <x v="2"/>
    <s v="Total Company"/>
    <s v="REG TAX  / SL TAX"/>
    <s v="2011 100%"/>
    <x v="4"/>
    <x v="3"/>
    <m/>
    <s v="168,830.10"/>
    <s v="482,371.71"/>
    <s v="0.00"/>
    <s v="-8,504.76"/>
    <s v="00.3500"/>
    <s v="160,325.34"/>
    <s v="458,072.41"/>
    <m/>
    <s v="-181785830"/>
    <n v="-24299.300000000047"/>
    <n v="-5102.8530000000092"/>
    <n v="-8504.7600000000093"/>
    <n v="3401.9070000000002"/>
  </r>
  <r>
    <s v="Kentucky Power - Gen"/>
    <x v="12"/>
    <s v="Total Company"/>
    <s v="REG TAX  / SL TAX"/>
    <s v="2011 100%"/>
    <x v="4"/>
    <x v="3"/>
    <m/>
    <s v="202,849.12"/>
    <s v="579,568.91"/>
    <s v="0.00"/>
    <s v="-8,504.76"/>
    <s v="00.3500"/>
    <s v="194,344.36"/>
    <s v="555,269.61"/>
    <m/>
    <s v="-181785830"/>
    <n v="-24299.300000000047"/>
    <n v="-5102.8530000000092"/>
    <n v="-8504.7600000000093"/>
    <n v="3401.9070000000002"/>
  </r>
  <r>
    <s v="Kentucky Power - Gen"/>
    <x v="10"/>
    <s v="Total Company"/>
    <s v="REG TAX  / SL TAX"/>
    <s v="2011 100%"/>
    <x v="4"/>
    <x v="3"/>
    <m/>
    <s v="117,801.57"/>
    <s v="336,575.91"/>
    <s v="0.00"/>
    <s v="-8,504.76"/>
    <s v="00.3500"/>
    <s v="109,296.81"/>
    <s v="312,276.61"/>
    <m/>
    <s v="-181785830"/>
    <n v="-24299.299999999988"/>
    <n v="-5102.8529999999973"/>
    <n v="-8504.7600000000093"/>
    <n v="3401.907000000012"/>
  </r>
  <r>
    <s v="Kentucky Power - Gen"/>
    <x v="4"/>
    <s v="Total Company"/>
    <s v="REG TAX  / SL TAX"/>
    <s v="2011 100%"/>
    <x v="4"/>
    <x v="3"/>
    <m/>
    <s v="151,820.59"/>
    <s v="433,773.11"/>
    <s v="0.00"/>
    <s v="-8,504.76"/>
    <s v="00.3500"/>
    <s v="143,315.83"/>
    <s v="409,473.81"/>
    <m/>
    <s v="-181785830"/>
    <n v="-24299.299999999988"/>
    <n v="-5102.8529999999973"/>
    <n v="-8504.7600000000093"/>
    <n v="3401.907000000012"/>
  </r>
  <r>
    <s v="Kentucky Power - Gen"/>
    <x v="11"/>
    <s v="Total Company"/>
    <s v="REG TAX  / SL TAX"/>
    <s v="1991"/>
    <x v="28"/>
    <x v="0"/>
    <m/>
    <n v="8875.35"/>
    <n v="25561.42"/>
    <n v="0"/>
    <n v="-8813.35"/>
    <n v="0.34720000000000001"/>
    <n v="62"/>
    <n v="178.57"/>
    <m/>
    <s v="-181785727"/>
    <n v="-25382.85"/>
    <n v="-5330.3984999999993"/>
    <n v="-8813.35"/>
    <n v="3482.951500000001"/>
  </r>
  <r>
    <s v="Kentucky Power - Distr"/>
    <x v="12"/>
    <s v="Total Company"/>
    <s v="REG TAX  / SL TAX"/>
    <s v="1996"/>
    <x v="27"/>
    <x v="6"/>
    <m/>
    <s v="58,087.18"/>
    <s v="165,961.73"/>
    <s v="0.00"/>
    <s v="-8,790.77"/>
    <s v="00.3500"/>
    <s v="49,296.41"/>
    <s v="140,845.49"/>
    <m/>
    <s v="-181786608"/>
    <n v="-25116.24000000002"/>
    <n v="-5274.4104000000043"/>
    <n v="-8790.7699999999968"/>
    <n v="3516.3595999999925"/>
  </r>
  <r>
    <s v="Kentucky Power - Distr"/>
    <x v="2"/>
    <s v="Total Company"/>
    <s v="REG TAX  / SL TAX"/>
    <s v="1996"/>
    <x v="27"/>
    <x v="6"/>
    <m/>
    <s v="22,924.10"/>
    <s v="65,496.77"/>
    <s v="0.00"/>
    <s v="-8,790.77"/>
    <s v="00.3500"/>
    <s v="14,133.33"/>
    <s v="40,380.53"/>
    <m/>
    <s v="-181786608"/>
    <n v="-25116.239999999998"/>
    <n v="-5274.4103999999998"/>
    <n v="-8790.7699999999986"/>
    <n v="3516.3595999999989"/>
  </r>
  <r>
    <s v="Kentucky Power - Distr"/>
    <x v="15"/>
    <s v="Total Company"/>
    <s v="REG TAX  / SL TAX"/>
    <s v="1996"/>
    <x v="27"/>
    <x v="6"/>
    <m/>
    <s v="66,877.95"/>
    <s v="191,077.97"/>
    <s v="0.00"/>
    <s v="-8,790.77"/>
    <s v="00.3500"/>
    <s v="58,087.18"/>
    <s v="165,961.73"/>
    <m/>
    <s v="-181786608"/>
    <n v="-25116.239999999991"/>
    <n v="-5274.4103999999979"/>
    <n v="-8790.7699999999968"/>
    <n v="3516.3595999999989"/>
  </r>
  <r>
    <s v="Kentucky Power - Distr"/>
    <x v="13"/>
    <s v="Total Company"/>
    <s v="REG TAX  / SL TAX"/>
    <s v="1996"/>
    <x v="27"/>
    <x v="6"/>
    <m/>
    <s v="40,505.64"/>
    <s v="115,729.25"/>
    <s v="0.00"/>
    <s v="-8,790.77"/>
    <s v="00.3500"/>
    <s v="31,714.87"/>
    <s v="90,613.01"/>
    <m/>
    <s v="-181786608"/>
    <n v="-25116.240000000005"/>
    <n v="-5274.4104000000007"/>
    <n v="-8790.77"/>
    <n v="3516.3595999999998"/>
  </r>
  <r>
    <s v="Kentucky Power - Distr"/>
    <x v="3"/>
    <s v="Total Company"/>
    <s v="REG TAX  / SL TAX"/>
    <s v="1996"/>
    <x v="27"/>
    <x v="6"/>
    <m/>
    <s v="14,133.33"/>
    <s v="40,380.53"/>
    <s v="0.00"/>
    <s v="-8,790.77"/>
    <s v="00.3500"/>
    <s v="5,342.56"/>
    <s v="15,264.29"/>
    <m/>
    <s v="-181786608"/>
    <n v="-25116.239999999998"/>
    <n v="-5274.4103999999998"/>
    <n v="-8790.77"/>
    <n v="3516.3596000000007"/>
  </r>
  <r>
    <s v="Kentucky Power - Distr"/>
    <x v="0"/>
    <s v="Total Company"/>
    <s v="REG TAX  / SL TAX"/>
    <s v="1996"/>
    <x v="27"/>
    <x v="6"/>
    <m/>
    <s v="31,714.87"/>
    <s v="90,613.01"/>
    <s v="0.00"/>
    <s v="-8,790.77"/>
    <s v="00.3500"/>
    <s v="22,924.10"/>
    <s v="65,496.77"/>
    <m/>
    <s v="-181786608"/>
    <n v="-25116.239999999998"/>
    <n v="-5274.4103999999998"/>
    <n v="-8790.77"/>
    <n v="3516.3596000000007"/>
  </r>
  <r>
    <s v="Kentucky Power - Distr"/>
    <x v="11"/>
    <s v="Total Company"/>
    <s v="REG TAX  / SL TAX"/>
    <s v="1996"/>
    <x v="27"/>
    <x v="6"/>
    <m/>
    <n v="75668.72"/>
    <n v="216194.21"/>
    <n v="0"/>
    <n v="-8790.77"/>
    <n v="0.35"/>
    <n v="66877.95"/>
    <n v="191077.97"/>
    <m/>
    <s v="-181786608"/>
    <n v="-25116.239999999991"/>
    <n v="-5274.4103999999979"/>
    <n v="-8790.7700000000041"/>
    <n v="3516.3596000000061"/>
  </r>
  <r>
    <s v="Kentucky Power - Distr"/>
    <x v="14"/>
    <s v="Total Company"/>
    <s v="REG TAX  / SL TAX"/>
    <s v="1996"/>
    <x v="27"/>
    <x v="6"/>
    <m/>
    <s v="49,296.41"/>
    <s v="140,845.49"/>
    <s v="0.00"/>
    <s v="-8,790.77"/>
    <s v="00.3500"/>
    <s v="40,505.64"/>
    <s v="115,729.25"/>
    <m/>
    <s v="-181786608"/>
    <n v="-25116.239999999991"/>
    <n v="-5274.4103999999979"/>
    <n v="-8790.7700000000041"/>
    <n v="3516.3596000000061"/>
  </r>
  <r>
    <s v="Kentucky Power - Distr"/>
    <x v="8"/>
    <s v="Total Company"/>
    <s v="REG TAX  / SL TAX"/>
    <s v="2017 50%"/>
    <x v="18"/>
    <x v="6"/>
    <m/>
    <s v="88,462.65"/>
    <s v="274,750.00"/>
    <s v="0.00"/>
    <s v="-10,142.21"/>
    <s v="00.3220"/>
    <s v="78,320.44"/>
    <s v="243,250.00"/>
    <m/>
    <s v="-181786863"/>
    <n v="-31500"/>
    <n v="-6615"/>
    <n v="-10142.209999999992"/>
    <n v="3527.2099999999919"/>
  </r>
  <r>
    <s v="Kentucky Power - Distr"/>
    <x v="7"/>
    <s v="Total Company"/>
    <s v="REG TAX  / SL TAX"/>
    <s v="2017 50%"/>
    <x v="18"/>
    <x v="6"/>
    <m/>
    <s v="68,178.22"/>
    <s v="211,750.00"/>
    <s v="0.00"/>
    <s v="-10,142.21"/>
    <s v="00.3220"/>
    <s v="58,036.01"/>
    <s v="180,250.00"/>
    <m/>
    <s v="-181786863"/>
    <n v="-31500"/>
    <n v="-6615"/>
    <n v="-10142.209999999999"/>
    <n v="3527.2099999999991"/>
  </r>
  <r>
    <s v="Kentucky Power - Distr"/>
    <x v="9"/>
    <s v="Total Company"/>
    <s v="REG TAX  / SL TAX"/>
    <s v="2017 50%"/>
    <x v="18"/>
    <x v="6"/>
    <m/>
    <s v="108,747.08"/>
    <s v="337,750.00"/>
    <s v="0.00"/>
    <s v="-10,142.21"/>
    <s v="00.3220"/>
    <s v="98,604.87"/>
    <s v="306,250.00"/>
    <m/>
    <s v="-181786863"/>
    <n v="-31500"/>
    <n v="-6615"/>
    <n v="-10142.210000000006"/>
    <n v="3527.2100000000064"/>
  </r>
  <r>
    <s v="Kentucky Power - Distr"/>
    <x v="4"/>
    <s v="Total Company"/>
    <s v="REG TAX  / SL TAX"/>
    <s v="2017 50%"/>
    <x v="18"/>
    <x v="6"/>
    <m/>
    <s v="139,173.74"/>
    <s v="432,250.00"/>
    <s v="0.00"/>
    <s v="-10,142.22"/>
    <s v="00.3220"/>
    <s v="129,031.52"/>
    <s v="400,750.00"/>
    <m/>
    <s v="-181786863"/>
    <n v="-31500"/>
    <n v="-6615"/>
    <n v="-10142.219999999987"/>
    <n v="3527.2199999999866"/>
  </r>
  <r>
    <s v="Kentucky Power - Distr"/>
    <x v="1"/>
    <s v="Total Company"/>
    <s v="REG TAX  / SL TAX"/>
    <s v="2017 50%"/>
    <x v="18"/>
    <x v="6"/>
    <m/>
    <s v="118,889.30"/>
    <s v="369,250.00"/>
    <s v="0.00"/>
    <s v="-10,142.22"/>
    <s v="00.3220"/>
    <s v="108,747.08"/>
    <s v="337,750.00"/>
    <m/>
    <s v="-181786863"/>
    <n v="-31500"/>
    <n v="-6615"/>
    <n v="-10142.220000000001"/>
    <n v="3527.2200000000012"/>
  </r>
  <r>
    <s v="Kentucky Power - Distr"/>
    <x v="5"/>
    <s v="Total Company"/>
    <s v="REG TAX  / SL TAX"/>
    <s v="2017 50%"/>
    <x v="18"/>
    <x v="6"/>
    <m/>
    <s v="129,031.52"/>
    <s v="400,750.00"/>
    <s v="0.00"/>
    <s v="-10,142.22"/>
    <s v="00.3220"/>
    <s v="118,889.30"/>
    <s v="369,250.00"/>
    <m/>
    <s v="-181786863"/>
    <n v="-31500"/>
    <n v="-6615"/>
    <n v="-10142.220000000001"/>
    <n v="3527.2200000000012"/>
  </r>
  <r>
    <s v="Kentucky Power - Distr"/>
    <x v="3"/>
    <s v="Total Company"/>
    <s v="REG TAX  / SL TAX"/>
    <s v="2017 50%"/>
    <x v="18"/>
    <x v="6"/>
    <m/>
    <s v="149,315.96"/>
    <s v="463,750.00"/>
    <s v="0.00"/>
    <s v="-10,142.22"/>
    <s v="00.3220"/>
    <s v="139,173.74"/>
    <s v="432,250.00"/>
    <m/>
    <s v="-181786863"/>
    <n v="-31500"/>
    <n v="-6615"/>
    <n v="-10142.220000000001"/>
    <n v="3527.2200000000012"/>
  </r>
  <r>
    <s v="Kentucky Power - Distr"/>
    <x v="6"/>
    <s v="Total Company"/>
    <s v="REG TAX  / SL TAX"/>
    <s v="2017 50%"/>
    <x v="18"/>
    <x v="6"/>
    <m/>
    <s v="78,320.44"/>
    <s v="243,250.00"/>
    <s v="0.00"/>
    <s v="-10,142.22"/>
    <s v="00.3220"/>
    <s v="68,178.22"/>
    <s v="211,750.00"/>
    <m/>
    <s v="-181786863"/>
    <n v="-31500"/>
    <n v="-6615"/>
    <n v="-10142.220000000001"/>
    <n v="3527.2200000000012"/>
  </r>
  <r>
    <s v="Kentucky Power - Distr"/>
    <x v="10"/>
    <s v="Total Company"/>
    <s v="REG TAX  / SL TAX"/>
    <s v="2017 50%"/>
    <x v="18"/>
    <x v="6"/>
    <m/>
    <s v="98,604.87"/>
    <s v="306,250.00"/>
    <s v="0.00"/>
    <s v="-10,142.22"/>
    <s v="00.3220"/>
    <s v="88,462.65"/>
    <s v="274,750.00"/>
    <m/>
    <s v="-181786863"/>
    <n v="-31500"/>
    <n v="-6615"/>
    <n v="-10142.220000000001"/>
    <n v="3527.2200000000012"/>
  </r>
  <r>
    <s v="Kentucky Power - Transm"/>
    <x v="5"/>
    <s v="Total Company"/>
    <s v="REG TAX  / SL TAX"/>
    <s v="2012 Q4 50%"/>
    <x v="22"/>
    <x v="28"/>
    <m/>
    <s v="4,822,271.47"/>
    <s v="13,985,028.58"/>
    <s v="0.00"/>
    <s v="-9,154.74"/>
    <s v="00.3448"/>
    <s v="4,813,116.73"/>
    <s v="13,958,479.01"/>
    <m/>
    <s v="-181785243"/>
    <n v="-26549.570000000298"/>
    <n v="-5575.409700000062"/>
    <n v="-9154.7399999992922"/>
    <n v="3579.3302999992302"/>
  </r>
  <r>
    <s v="Kentucky Power - Gen"/>
    <x v="11"/>
    <s v="Total Company"/>
    <s v="REG TAX  / SL TAX"/>
    <s v="1994 - Q2"/>
    <x v="9"/>
    <x v="3"/>
    <m/>
    <n v="70761.8"/>
    <n v="202211.15"/>
    <n v="0"/>
    <n v="-9004.89"/>
    <n v="0.34989999999999999"/>
    <n v="61756.91"/>
    <n v="176478.49"/>
    <m/>
    <s v="-181786423"/>
    <n v="-25732.660000000003"/>
    <n v="-5403.8586000000005"/>
    <n v="-9004.89"/>
    <n v="3601.0313999999989"/>
  </r>
  <r>
    <s v="Kentucky Power - Gen"/>
    <x v="2"/>
    <s v="Total Company"/>
    <s v="REG TAX  / SL TAX"/>
    <s v="1994 - Q2"/>
    <x v="9"/>
    <x v="3"/>
    <m/>
    <s v="16,732.46"/>
    <s v="47,815.19"/>
    <s v="0.00"/>
    <s v="-9,004.89"/>
    <s v="00.3499"/>
    <s v="7,727.57"/>
    <s v="22,082.53"/>
    <m/>
    <s v="-181786423"/>
    <n v="-25732.660000000003"/>
    <n v="-5403.8586000000005"/>
    <n v="-9004.89"/>
    <n v="3601.0313999999989"/>
  </r>
  <r>
    <s v="Kentucky Power - Gen"/>
    <x v="0"/>
    <s v="Total Company"/>
    <s v="REG TAX  / SL TAX"/>
    <s v="1994 - Q2"/>
    <x v="9"/>
    <x v="3"/>
    <m/>
    <s v="25,737.35"/>
    <s v="73,547.85"/>
    <s v="0.00"/>
    <s v="-9,004.89"/>
    <s v="00.3499"/>
    <s v="16,732.46"/>
    <s v="47,815.19"/>
    <m/>
    <s v="-181786423"/>
    <n v="-25732.660000000003"/>
    <n v="-5403.8586000000005"/>
    <n v="-9004.89"/>
    <n v="3601.0313999999989"/>
  </r>
  <r>
    <s v="Kentucky Power - Gen"/>
    <x v="14"/>
    <s v="Total Company"/>
    <s v="REG TAX  / SL TAX"/>
    <s v="1994 - Q2"/>
    <x v="9"/>
    <x v="3"/>
    <m/>
    <s v="43,747.13"/>
    <s v="125,013.17"/>
    <s v="0.00"/>
    <s v="-9,004.89"/>
    <s v="00.3499"/>
    <s v="34,742.24"/>
    <s v="99,280.51"/>
    <m/>
    <s v="-181786423"/>
    <n v="-25732.660000000003"/>
    <n v="-5403.8586000000005"/>
    <n v="-9004.89"/>
    <n v="3601.0313999999989"/>
  </r>
  <r>
    <s v="Kentucky Power - Gen"/>
    <x v="13"/>
    <s v="Total Company"/>
    <s v="REG TAX  / SL TAX"/>
    <s v="1994 - Q2"/>
    <x v="9"/>
    <x v="3"/>
    <m/>
    <s v="34,742.24"/>
    <s v="99,280.51"/>
    <s v="0.00"/>
    <s v="-9,004.89"/>
    <s v="00.3499"/>
    <s v="25,737.35"/>
    <s v="73,547.85"/>
    <m/>
    <s v="-181786423"/>
    <n v="-25732.659999999989"/>
    <n v="-5403.8585999999978"/>
    <n v="-9004.89"/>
    <n v="3601.0314000000017"/>
  </r>
  <r>
    <s v="Kentucky Power - Gen"/>
    <x v="12"/>
    <s v="Total Company"/>
    <s v="REG TAX  / SL TAX"/>
    <s v="1994 - Q2"/>
    <x v="9"/>
    <x v="3"/>
    <m/>
    <s v="52,752.02"/>
    <s v="150,745.83"/>
    <s v="0.00"/>
    <s v="-9,004.89"/>
    <s v="00.3499"/>
    <s v="43,747.13"/>
    <s v="125,013.17"/>
    <m/>
    <s v="-181786423"/>
    <n v="-25732.659999999989"/>
    <n v="-5403.8585999999978"/>
    <n v="-9004.89"/>
    <n v="3601.0314000000017"/>
  </r>
  <r>
    <s v="Kentucky Power - Gen"/>
    <x v="15"/>
    <s v="Total Company"/>
    <s v="REG TAX  / SL TAX"/>
    <s v="1994 - Q2"/>
    <x v="9"/>
    <x v="3"/>
    <m/>
    <s v="61,756.91"/>
    <s v="176,478.49"/>
    <s v="0.00"/>
    <s v="-9,004.89"/>
    <s v="00.3499"/>
    <s v="52,752.02"/>
    <s v="150,745.83"/>
    <m/>
    <s v="-181786423"/>
    <n v="-25732.660000000003"/>
    <n v="-5403.8586000000005"/>
    <n v="-9004.8900000000067"/>
    <n v="3601.0314000000062"/>
  </r>
  <r>
    <s v="Kentucky Power - Gen"/>
    <x v="0"/>
    <s v="Total Company"/>
    <s v="REG TAX  / SL TAX"/>
    <s v="2003 30%"/>
    <x v="0"/>
    <x v="3"/>
    <m/>
    <s v="152,602.04"/>
    <s v="441,027.20"/>
    <s v="0.00"/>
    <s v="-9,199.62"/>
    <s v="00.3460"/>
    <s v="143,402.42"/>
    <s v="414,439.85"/>
    <m/>
    <s v="-181786015"/>
    <n v="-26587.350000000035"/>
    <n v="-5583.3435000000072"/>
    <n v="-9199.6199999999953"/>
    <n v="3616.2764999999881"/>
  </r>
  <r>
    <s v="Kentucky Power - Gen"/>
    <x v="11"/>
    <s v="Total Company"/>
    <s v="REG TAX  / SL TAX"/>
    <s v="1988"/>
    <x v="33"/>
    <x v="3"/>
    <m/>
    <n v="20085.810000000001"/>
    <n v="58138.73"/>
    <n v="0"/>
    <n v="-9253.67"/>
    <n v="0.34549999999999997"/>
    <n v="10832.14"/>
    <n v="31353.81"/>
    <m/>
    <s v="-181786389"/>
    <n v="-26784.920000000002"/>
    <n v="-5624.8332"/>
    <n v="-9253.6700000000019"/>
    <n v="3628.8368000000019"/>
  </r>
  <r>
    <s v="Kentucky Power - Gen"/>
    <x v="15"/>
    <s v="Total Company"/>
    <s v="REG TAX  / SL TAX"/>
    <s v="1988"/>
    <x v="33"/>
    <x v="3"/>
    <m/>
    <s v="10,832.14"/>
    <s v="31,353.81"/>
    <s v="0.00"/>
    <s v="-9,253.68"/>
    <s v="00.3455"/>
    <s v="1,578.46"/>
    <s v="4,568.89"/>
    <m/>
    <s v="-181786389"/>
    <n v="-26784.920000000002"/>
    <n v="-5624.8332"/>
    <n v="-9253.68"/>
    <n v="3628.8468000000003"/>
  </r>
  <r>
    <s v="Kentucky Power - Gen"/>
    <x v="1"/>
    <s v="Total Company"/>
    <s v="REG TAX  / SL TAX"/>
    <s v="2007"/>
    <x v="6"/>
    <x v="14"/>
    <m/>
    <s v="125,048.22"/>
    <s v="393,889.11"/>
    <s v="0.00"/>
    <s v="-10,837.75"/>
    <s v="00.3175"/>
    <s v="114,210.47"/>
    <s v="359,751.29"/>
    <m/>
    <s v="-181785797"/>
    <n v="-34137.820000000007"/>
    <n v="-7168.9422000000013"/>
    <n v="-10837.75"/>
    <n v="3668.8077999999987"/>
  </r>
  <r>
    <s v="Kentucky Power - Gen"/>
    <x v="5"/>
    <s v="Total Company"/>
    <s v="REG TAX  / SL TAX"/>
    <s v="2007"/>
    <x v="6"/>
    <x v="14"/>
    <m/>
    <s v="135,885.97"/>
    <s v="428,026.93"/>
    <s v="0.00"/>
    <s v="-10,837.75"/>
    <s v="00.3175"/>
    <s v="125,048.22"/>
    <s v="393,889.11"/>
    <m/>
    <s v="-181785797"/>
    <n v="-34137.820000000007"/>
    <n v="-7168.9422000000013"/>
    <n v="-10837.75"/>
    <n v="3668.8077999999987"/>
  </r>
  <r>
    <s v="Kentucky Power - Gen"/>
    <x v="4"/>
    <s v="Total Company"/>
    <s v="REG TAX  / SL TAX"/>
    <s v="2007"/>
    <x v="6"/>
    <x v="14"/>
    <m/>
    <s v="146,723.72"/>
    <s v="462,164.75"/>
    <s v="0.00"/>
    <s v="-10,837.75"/>
    <s v="00.3175"/>
    <s v="135,885.97"/>
    <s v="428,026.93"/>
    <m/>
    <s v="-181785797"/>
    <n v="-34137.820000000007"/>
    <n v="-7168.9422000000013"/>
    <n v="-10837.75"/>
    <n v="3668.8077999999987"/>
  </r>
  <r>
    <s v="Kentucky Power - Gen"/>
    <x v="3"/>
    <s v="Total Company"/>
    <s v="REG TAX  / SL TAX"/>
    <s v="2007"/>
    <x v="6"/>
    <x v="14"/>
    <m/>
    <s v="157,561.47"/>
    <s v="496,302.57"/>
    <s v="0.00"/>
    <s v="-10,837.75"/>
    <s v="00.3175"/>
    <s v="146,723.72"/>
    <s v="462,164.75"/>
    <m/>
    <s v="-181785797"/>
    <n v="-34137.820000000007"/>
    <n v="-7168.9422000000013"/>
    <n v="-10837.75"/>
    <n v="3668.8077999999987"/>
  </r>
  <r>
    <s v="Kentucky Power - Gen"/>
    <x v="2"/>
    <s v="Total Company"/>
    <s v="REG TAX  / SL TAX"/>
    <s v="2007"/>
    <x v="6"/>
    <x v="14"/>
    <m/>
    <s v="168,399.22"/>
    <s v="530,440.39"/>
    <s v="0.00"/>
    <s v="-10,837.75"/>
    <s v="00.3175"/>
    <s v="157,561.47"/>
    <s v="496,302.57"/>
    <m/>
    <s v="-181785797"/>
    <n v="-34137.820000000007"/>
    <n v="-7168.9422000000013"/>
    <n v="-10837.75"/>
    <n v="3668.8077999999987"/>
  </r>
  <r>
    <s v="Kentucky Power - Gen"/>
    <x v="6"/>
    <s v="Total Company"/>
    <s v="REG TAX  / SL TAX"/>
    <s v="2007"/>
    <x v="6"/>
    <x v="14"/>
    <m/>
    <s v="81,697.20"/>
    <s v="257,337.83"/>
    <s v="0.00"/>
    <s v="-10,837.75"/>
    <s v="00.3175"/>
    <s v="70,859.45"/>
    <s v="223,200.01"/>
    <m/>
    <s v="-181785797"/>
    <n v="-34137.819999999978"/>
    <n v="-7168.942199999995"/>
    <n v="-10837.75"/>
    <n v="3668.807800000005"/>
  </r>
  <r>
    <s v="Kentucky Power - Gen"/>
    <x v="10"/>
    <s v="Total Company"/>
    <s v="REG TAX  / SL TAX"/>
    <s v="2007"/>
    <x v="6"/>
    <x v="14"/>
    <m/>
    <s v="103,372.71"/>
    <s v="325,613.47"/>
    <s v="0.00"/>
    <s v="-10,837.75"/>
    <s v="00.3175"/>
    <s v="92,534.96"/>
    <s v="291,475.65"/>
    <m/>
    <s v="-181785797"/>
    <n v="-34137.819999999949"/>
    <n v="-7168.9421999999886"/>
    <n v="-10837.75"/>
    <n v="3668.8078000000114"/>
  </r>
  <r>
    <s v="Kentucky Power - Gen"/>
    <x v="0"/>
    <s v="Total Company"/>
    <s v="REG TAX  / SL TAX"/>
    <s v="2007"/>
    <x v="6"/>
    <x v="14"/>
    <m/>
    <s v="179,236.97"/>
    <s v="564,578.21"/>
    <s v="0.00"/>
    <s v="-10,837.75"/>
    <s v="00.3175"/>
    <s v="168,399.22"/>
    <s v="530,440.39"/>
    <m/>
    <s v="-181785797"/>
    <n v="-34137.819999999949"/>
    <n v="-7168.9421999999886"/>
    <n v="-10837.75"/>
    <n v="3668.8078000000114"/>
  </r>
  <r>
    <s v="Kentucky Power - Gen"/>
    <x v="9"/>
    <s v="Total Company"/>
    <s v="REG TAX  / SL TAX"/>
    <s v="2007"/>
    <x v="6"/>
    <x v="14"/>
    <m/>
    <s v="114,210.47"/>
    <s v="359,751.29"/>
    <s v="0.00"/>
    <s v="-10,837.76"/>
    <s v="00.3175"/>
    <s v="103,372.71"/>
    <s v="325,613.47"/>
    <m/>
    <s v="-181785797"/>
    <n v="-34137.820000000007"/>
    <n v="-7168.9422000000013"/>
    <n v="-10837.759999999995"/>
    <n v="3668.8177999999934"/>
  </r>
  <r>
    <s v="Kentucky Power - Gen"/>
    <x v="7"/>
    <s v="Total Company"/>
    <s v="REG TAX  / SL TAX"/>
    <s v="2007"/>
    <x v="6"/>
    <x v="14"/>
    <m/>
    <s v="70,859.45"/>
    <s v="223,200.01"/>
    <s v="0.00"/>
    <s v="-10,837.76"/>
    <s v="00.3175"/>
    <s v="60,021.69"/>
    <s v="189,062.19"/>
    <m/>
    <s v="-181785797"/>
    <n v="-34137.820000000007"/>
    <n v="-7168.9422000000013"/>
    <n v="-10837.759999999995"/>
    <n v="3668.8177999999934"/>
  </r>
  <r>
    <s v="Kentucky Power - Gen"/>
    <x v="8"/>
    <s v="Total Company"/>
    <s v="REG TAX  / SL TAX"/>
    <s v="2007"/>
    <x v="6"/>
    <x v="14"/>
    <m/>
    <s v="92,534.96"/>
    <s v="291,475.65"/>
    <s v="0.00"/>
    <s v="-10,837.76"/>
    <s v="00.3175"/>
    <s v="81,697.20"/>
    <s v="257,337.83"/>
    <m/>
    <s v="-181785797"/>
    <n v="-34137.820000000036"/>
    <n v="-7168.9422000000077"/>
    <n v="-10837.760000000009"/>
    <n v="3668.8178000000016"/>
  </r>
  <r>
    <s v="Kentucky Power - Distr"/>
    <x v="5"/>
    <s v="Total Company"/>
    <s v="REG TAX  / SL TAX"/>
    <s v="2003 30%"/>
    <x v="0"/>
    <x v="6"/>
    <m/>
    <s v="32,034.19"/>
    <s v="91,526.30"/>
    <s v="0.00"/>
    <s v="-9,270.63"/>
    <s v="00.3500"/>
    <s v="22,763.56"/>
    <s v="65,038.76"/>
    <m/>
    <s v="-181786550"/>
    <n v="-26487.54"/>
    <n v="-5562.3833999999997"/>
    <n v="-9270.6299999999974"/>
    <n v="3708.2465999999977"/>
  </r>
  <r>
    <s v="Kentucky Power - Distr"/>
    <x v="9"/>
    <s v="Total Company"/>
    <s v="REG TAX  / SL TAX"/>
    <s v="2003 30%"/>
    <x v="0"/>
    <x v="6"/>
    <m/>
    <s v="13,492.92"/>
    <s v="38,551.22"/>
    <s v="0.00"/>
    <s v="-9,270.63"/>
    <s v="00.3500"/>
    <s v="4,222.29"/>
    <s v="12,063.68"/>
    <m/>
    <s v="-181786550"/>
    <n v="-26487.54"/>
    <n v="-5562.3833999999997"/>
    <n v="-9270.630000000001"/>
    <n v="3708.2466000000013"/>
  </r>
  <r>
    <s v="Kentucky Power - Distr"/>
    <x v="3"/>
    <s v="Total Company"/>
    <s v="REG TAX  / SL TAX"/>
    <s v="2003 30%"/>
    <x v="0"/>
    <x v="6"/>
    <m/>
    <s v="50,575.47"/>
    <s v="144,501.38"/>
    <s v="0.00"/>
    <s v="-9,270.64"/>
    <s v="00.3500"/>
    <s v="41,304.83"/>
    <s v="118,013.84"/>
    <m/>
    <s v="-181786550"/>
    <n v="-26487.540000000008"/>
    <n v="-5562.3834000000015"/>
    <n v="-9270.64"/>
    <n v="3708.2565999999979"/>
  </r>
  <r>
    <s v="Kentucky Power - Distr"/>
    <x v="2"/>
    <s v="Total Company"/>
    <s v="REG TAX  / SL TAX"/>
    <s v="2003 30%"/>
    <x v="0"/>
    <x v="6"/>
    <m/>
    <s v="59,846.11"/>
    <s v="170,988.92"/>
    <s v="0.00"/>
    <s v="-9,270.64"/>
    <s v="00.3500"/>
    <s v="50,575.47"/>
    <s v="144,501.38"/>
    <m/>
    <s v="-181786550"/>
    <n v="-26487.540000000008"/>
    <n v="-5562.3834000000015"/>
    <n v="-9270.64"/>
    <n v="3708.2565999999979"/>
  </r>
  <r>
    <s v="Kentucky Power - Distr"/>
    <x v="13"/>
    <s v="Total Company"/>
    <s v="REG TAX  / SL TAX"/>
    <s v="2003 30%"/>
    <x v="0"/>
    <x v="6"/>
    <m/>
    <s v="78,387.39"/>
    <s v="223,964.00"/>
    <s v="0.00"/>
    <s v="-9,270.64"/>
    <s v="00.3500"/>
    <s v="69,116.75"/>
    <s v="197,476.46"/>
    <m/>
    <s v="-181786550"/>
    <n v="-26487.540000000008"/>
    <n v="-5562.3834000000015"/>
    <n v="-9270.64"/>
    <n v="3708.2565999999979"/>
  </r>
  <r>
    <s v="Kentucky Power - Distr"/>
    <x v="14"/>
    <s v="Total Company"/>
    <s v="REG TAX  / SL TAX"/>
    <s v="2003 30%"/>
    <x v="0"/>
    <x v="6"/>
    <m/>
    <s v="87,658.03"/>
    <s v="250,451.54"/>
    <s v="0.00"/>
    <s v="-9,270.64"/>
    <s v="00.3500"/>
    <s v="78,387.39"/>
    <s v="223,964.00"/>
    <m/>
    <s v="-181786550"/>
    <n v="-26487.540000000008"/>
    <n v="-5562.3834000000015"/>
    <n v="-9270.64"/>
    <n v="3708.2565999999979"/>
  </r>
  <r>
    <s v="Kentucky Power - Distr"/>
    <x v="12"/>
    <s v="Total Company"/>
    <s v="REG TAX  / SL TAX"/>
    <s v="2003 30%"/>
    <x v="0"/>
    <x v="6"/>
    <m/>
    <s v="96,928.67"/>
    <s v="276,939.08"/>
    <s v="0.00"/>
    <s v="-9,270.64"/>
    <s v="00.3500"/>
    <s v="87,658.03"/>
    <s v="250,451.54"/>
    <m/>
    <s v="-181786550"/>
    <n v="-26487.540000000008"/>
    <n v="-5562.3834000000015"/>
    <n v="-9270.64"/>
    <n v="3708.2565999999979"/>
  </r>
  <r>
    <s v="Kentucky Power - Distr"/>
    <x v="1"/>
    <s v="Total Company"/>
    <s v="REG TAX  / SL TAX"/>
    <s v="2003 30%"/>
    <x v="0"/>
    <x v="6"/>
    <m/>
    <s v="22,763.56"/>
    <s v="65,038.76"/>
    <s v="0.00"/>
    <s v="-9,270.64"/>
    <s v="00.3500"/>
    <s v="13,492.92"/>
    <s v="38,551.22"/>
    <m/>
    <s v="-181786550"/>
    <n v="-26487.54"/>
    <n v="-5562.3833999999997"/>
    <n v="-9270.6400000000012"/>
    <n v="3708.2566000000015"/>
  </r>
  <r>
    <s v="Kentucky Power - Distr"/>
    <x v="11"/>
    <s v="Total Company"/>
    <s v="REG TAX  / SL TAX"/>
    <s v="2003 30%"/>
    <x v="0"/>
    <x v="6"/>
    <m/>
    <n v="115469.95"/>
    <n v="329914.15999999997"/>
    <n v="0"/>
    <n v="-9270.64"/>
    <n v="0.35"/>
    <n v="106199.31"/>
    <n v="303426.62"/>
    <m/>
    <s v="-181786550"/>
    <n v="-26487.539999999979"/>
    <n v="-5562.3833999999952"/>
    <n v="-9270.64"/>
    <n v="3708.2566000000043"/>
  </r>
  <r>
    <s v="Kentucky Power - Distr"/>
    <x v="15"/>
    <s v="Total Company"/>
    <s v="REG TAX  / SL TAX"/>
    <s v="2003 30%"/>
    <x v="0"/>
    <x v="6"/>
    <m/>
    <s v="106,199.31"/>
    <s v="303,426.62"/>
    <s v="0.00"/>
    <s v="-9,270.64"/>
    <s v="00.3500"/>
    <s v="96,928.67"/>
    <s v="276,939.08"/>
    <m/>
    <s v="-181786550"/>
    <n v="-26487.539999999979"/>
    <n v="-5562.3833999999952"/>
    <n v="-9270.64"/>
    <n v="3708.2566000000043"/>
  </r>
  <r>
    <s v="Kentucky Power - Distr"/>
    <x v="4"/>
    <s v="Total Company"/>
    <s v="REG TAX  / SL TAX"/>
    <s v="2003 30%"/>
    <x v="0"/>
    <x v="6"/>
    <m/>
    <s v="41,304.83"/>
    <s v="118,013.84"/>
    <s v="0.00"/>
    <s v="-9,270.64"/>
    <s v="00.3500"/>
    <s v="32,034.19"/>
    <s v="91,526.30"/>
    <m/>
    <s v="-181786550"/>
    <n v="-26487.539999999994"/>
    <n v="-5562.3833999999988"/>
    <n v="-9270.6400000000031"/>
    <n v="3708.2566000000043"/>
  </r>
  <r>
    <s v="Kentucky Power - Distr"/>
    <x v="0"/>
    <s v="Total Company"/>
    <s v="REG TAX  / SL TAX"/>
    <s v="2003 30%"/>
    <x v="0"/>
    <x v="6"/>
    <m/>
    <s v="69,116.75"/>
    <s v="197,476.46"/>
    <s v="0.00"/>
    <s v="-9,270.64"/>
    <s v="00.3500"/>
    <s v="59,846.11"/>
    <s v="170,988.92"/>
    <m/>
    <s v="-181786550"/>
    <n v="-26487.539999999979"/>
    <n v="-5562.3833999999952"/>
    <n v="-9270.64"/>
    <n v="3708.2566000000043"/>
  </r>
  <r>
    <s v="Kentucky Power - Gen"/>
    <x v="5"/>
    <s v="Total Company"/>
    <s v="REG TAX  / SL TAX"/>
    <s v="2000"/>
    <x v="11"/>
    <x v="25"/>
    <m/>
    <s v="42,017.92"/>
    <s v="124,628.91"/>
    <s v="0.00"/>
    <s v="-9,900.11"/>
    <s v="00.3371"/>
    <s v="32,117.81"/>
    <s v="95,264.30"/>
    <m/>
    <s v="-181786294"/>
    <n v="-29364.61"/>
    <n v="-6166.5680999999995"/>
    <n v="-9900.1099999999969"/>
    <n v="3733.5418999999974"/>
  </r>
  <r>
    <s v="Kentucky Power - Gen"/>
    <x v="3"/>
    <s v="Total Company"/>
    <s v="REG TAX  / SL TAX"/>
    <s v="2000"/>
    <x v="11"/>
    <x v="25"/>
    <m/>
    <s v="61,818.14"/>
    <s v="183,358.13"/>
    <s v="0.00"/>
    <s v="-9,900.11"/>
    <s v="00.3371"/>
    <s v="51,918.03"/>
    <s v="153,993.52"/>
    <m/>
    <s v="-181786294"/>
    <n v="-29364.610000000015"/>
    <n v="-6166.5681000000031"/>
    <n v="-9900.11"/>
    <n v="3733.5418999999974"/>
  </r>
  <r>
    <s v="Kentucky Power - Gen"/>
    <x v="0"/>
    <s v="Total Company"/>
    <s v="REG TAX  / SL TAX"/>
    <s v="2000"/>
    <x v="11"/>
    <x v="25"/>
    <m/>
    <s v="81,618.36"/>
    <s v="242,087.35"/>
    <s v="0.00"/>
    <s v="-9,900.11"/>
    <s v="00.3371"/>
    <s v="71,718.25"/>
    <s v="212,722.74"/>
    <m/>
    <s v="-181786294"/>
    <n v="-29364.610000000015"/>
    <n v="-6166.5681000000031"/>
    <n v="-9900.11"/>
    <n v="3733.5418999999974"/>
  </r>
  <r>
    <s v="Kentucky Power - Gen"/>
    <x v="13"/>
    <s v="Total Company"/>
    <s v="REG TAX  / SL TAX"/>
    <s v="2000"/>
    <x v="11"/>
    <x v="25"/>
    <m/>
    <s v="91,518.47"/>
    <s v="271,451.96"/>
    <s v="0.00"/>
    <s v="-9,900.11"/>
    <s v="00.3371"/>
    <s v="81,618.36"/>
    <s v="242,087.35"/>
    <m/>
    <s v="-181786294"/>
    <n v="-29364.610000000015"/>
    <n v="-6166.5681000000031"/>
    <n v="-9900.11"/>
    <n v="3733.5418999999974"/>
  </r>
  <r>
    <s v="Kentucky Power - Gen"/>
    <x v="10"/>
    <s v="Total Company"/>
    <s v="REG TAX  / SL TAX"/>
    <s v="2000"/>
    <x v="11"/>
    <x v="25"/>
    <m/>
    <s v="12,317.59"/>
    <s v="36,535.08"/>
    <s v="0.00"/>
    <s v="-9,900.11"/>
    <s v="00.3371"/>
    <s v="2,417.48"/>
    <s v="7,170.47"/>
    <m/>
    <s v="-181786294"/>
    <n v="-29364.61"/>
    <n v="-6166.5680999999995"/>
    <n v="-9900.11"/>
    <n v="3733.5419000000011"/>
  </r>
  <r>
    <s v="Kentucky Power - Gen"/>
    <x v="9"/>
    <s v="Total Company"/>
    <s v="REG TAX  / SL TAX"/>
    <s v="2000"/>
    <x v="11"/>
    <x v="25"/>
    <m/>
    <s v="22,217.70"/>
    <s v="65,899.69"/>
    <s v="0.00"/>
    <s v="-9,900.11"/>
    <s v="00.3371"/>
    <s v="12,317.59"/>
    <s v="36,535.08"/>
    <m/>
    <s v="-181786294"/>
    <n v="-29364.61"/>
    <n v="-6166.5680999999995"/>
    <n v="-9900.11"/>
    <n v="3733.5419000000011"/>
  </r>
  <r>
    <s v="Kentucky Power - Gen"/>
    <x v="1"/>
    <s v="Total Company"/>
    <s v="REG TAX  / SL TAX"/>
    <s v="2000"/>
    <x v="11"/>
    <x v="25"/>
    <m/>
    <s v="32,117.81"/>
    <s v="95,264.30"/>
    <s v="0.00"/>
    <s v="-9,900.11"/>
    <s v="00.3371"/>
    <s v="22,217.70"/>
    <s v="65,899.69"/>
    <m/>
    <s v="-181786294"/>
    <n v="-29364.61"/>
    <n v="-6166.5680999999995"/>
    <n v="-9900.11"/>
    <n v="3733.5419000000011"/>
  </r>
  <r>
    <s v="Kentucky Power - Gen"/>
    <x v="14"/>
    <s v="Total Company"/>
    <s v="REG TAX  / SL TAX"/>
    <s v="2000"/>
    <x v="11"/>
    <x v="25"/>
    <m/>
    <s v="101,418.58"/>
    <s v="300,816.57"/>
    <s v="0.00"/>
    <s v="-9,900.11"/>
    <s v="00.3371"/>
    <s v="91,518.47"/>
    <s v="271,451.96"/>
    <m/>
    <s v="-181786294"/>
    <n v="-29364.609999999986"/>
    <n v="-6166.5680999999968"/>
    <n v="-9900.11"/>
    <n v="3733.5419000000038"/>
  </r>
  <r>
    <s v="Kentucky Power - Gen"/>
    <x v="4"/>
    <s v="Total Company"/>
    <s v="REG TAX  / SL TAX"/>
    <s v="2000"/>
    <x v="11"/>
    <x v="25"/>
    <m/>
    <s v="51,918.03"/>
    <s v="153,993.52"/>
    <s v="0.00"/>
    <s v="-9,900.11"/>
    <s v="00.3371"/>
    <s v="42,017.92"/>
    <s v="124,628.91"/>
    <m/>
    <s v="-181786294"/>
    <n v="-29364.609999999986"/>
    <n v="-6166.5680999999968"/>
    <n v="-9900.11"/>
    <n v="3733.5419000000038"/>
  </r>
  <r>
    <s v="Kentucky Power - Gen"/>
    <x v="2"/>
    <s v="Total Company"/>
    <s v="REG TAX  / SL TAX"/>
    <s v="2000"/>
    <x v="11"/>
    <x v="25"/>
    <m/>
    <s v="71,718.25"/>
    <s v="212,722.74"/>
    <s v="0.00"/>
    <s v="-9,900.11"/>
    <s v="00.3371"/>
    <s v="61,818.14"/>
    <s v="183,358.13"/>
    <m/>
    <s v="-181786294"/>
    <n v="-29364.609999999986"/>
    <n v="-6166.5680999999968"/>
    <n v="-9900.11"/>
    <n v="3733.5419000000038"/>
  </r>
  <r>
    <s v="Kentucky Power - Transm"/>
    <x v="15"/>
    <s v="Total Company"/>
    <s v="REG TAX  / SL TAX"/>
    <s v="1995"/>
    <x v="23"/>
    <x v="31"/>
    <m/>
    <s v="196,017.77"/>
    <s v="560,050.36"/>
    <s v="0.00"/>
    <s v="-9,392.63"/>
    <s v="00.3500"/>
    <s v="186,625.14"/>
    <s v="533,214.28"/>
    <m/>
    <s v="-181784896"/>
    <n v="-26836.079999999958"/>
    <n v="-5635.5767999999907"/>
    <n v="-9392.6299999999756"/>
    <n v="3757.0531999999848"/>
  </r>
  <r>
    <s v="Kentucky Power - Transm"/>
    <x v="3"/>
    <s v="Total Company"/>
    <s v="REG TAX  / SL TAX"/>
    <s v="1995"/>
    <x v="23"/>
    <x v="31"/>
    <m/>
    <s v="139,661.96"/>
    <s v="399,033.88"/>
    <s v="0.00"/>
    <s v="-9,392.63"/>
    <s v="00.3500"/>
    <s v="130,269.33"/>
    <s v="372,197.80"/>
    <m/>
    <s v="-181784896"/>
    <n v="-26836.080000000016"/>
    <n v="-5635.5768000000035"/>
    <n v="-9392.6299999999901"/>
    <n v="3757.0531999999866"/>
  </r>
  <r>
    <s v="Kentucky Power - Transm"/>
    <x v="8"/>
    <s v="Total Company"/>
    <s v="REG TAX  / SL TAX"/>
    <s v="1995"/>
    <x v="23"/>
    <x v="31"/>
    <m/>
    <s v="83,306.15"/>
    <s v="238,017.40"/>
    <s v="0.00"/>
    <s v="-9,392.63"/>
    <s v="00.3500"/>
    <s v="73,913.52"/>
    <s v="211,181.32"/>
    <m/>
    <s v="-181784896"/>
    <n v="-26836.079999999987"/>
    <n v="-5635.5767999999971"/>
    <n v="-9392.6299999999901"/>
    <n v="3757.053199999993"/>
  </r>
  <r>
    <s v="Kentucky Power - Transm"/>
    <x v="7"/>
    <s v="Total Company"/>
    <s v="REG TAX  / SL TAX"/>
    <s v="1995"/>
    <x v="23"/>
    <x v="31"/>
    <m/>
    <s v="64,520.88"/>
    <s v="184,345.24"/>
    <s v="0.00"/>
    <s v="-9,392.63"/>
    <s v="00.3500"/>
    <s v="55,128.25"/>
    <s v="157,509.16"/>
    <m/>
    <s v="-181784896"/>
    <n v="-26836.079999999987"/>
    <n v="-5635.5767999999971"/>
    <n v="-9392.6299999999974"/>
    <n v="3757.0532000000003"/>
  </r>
  <r>
    <s v="Kentucky Power - Transm"/>
    <x v="9"/>
    <s v="Total Company"/>
    <s v="REG TAX  / SL TAX"/>
    <s v="1995"/>
    <x v="23"/>
    <x v="31"/>
    <m/>
    <s v="102,091.42"/>
    <s v="291,689.56"/>
    <s v="0.00"/>
    <s v="-9,392.63"/>
    <s v="00.3500"/>
    <s v="92,698.79"/>
    <s v="264,853.48"/>
    <m/>
    <s v="-181784896"/>
    <n v="-26836.080000000016"/>
    <n v="-5635.5768000000035"/>
    <n v="-9392.6300000000047"/>
    <n v="3757.0532000000012"/>
  </r>
  <r>
    <s v="Kentucky Power - Transm"/>
    <x v="14"/>
    <s v="Total Company"/>
    <s v="REG TAX  / SL TAX"/>
    <s v="1995"/>
    <x v="23"/>
    <x v="31"/>
    <m/>
    <s v="177,232.50"/>
    <s v="506,378.20"/>
    <s v="0.00"/>
    <s v="-9,392.63"/>
    <s v="00.3500"/>
    <s v="167,839.87"/>
    <s v="479,542.12"/>
    <m/>
    <s v="-181784896"/>
    <n v="-26836.080000000016"/>
    <n v="-5635.5768000000035"/>
    <n v="-9392.6300000000047"/>
    <n v="3757.0532000000012"/>
  </r>
  <r>
    <s v="Kentucky Power - Transm"/>
    <x v="5"/>
    <s v="Total Company"/>
    <s v="REG TAX  / SL TAX"/>
    <s v="1995"/>
    <x v="23"/>
    <x v="31"/>
    <m/>
    <s v="120,876.69"/>
    <s v="345,361.72"/>
    <s v="0.00"/>
    <s v="-9,392.63"/>
    <s v="00.3500"/>
    <s v="111,484.06"/>
    <s v="318,525.64"/>
    <m/>
    <s v="-181784896"/>
    <n v="-26836.079999999958"/>
    <n v="-5635.5767999999907"/>
    <n v="-9392.6300000000047"/>
    <n v="3757.0532000000139"/>
  </r>
  <r>
    <s v="Kentucky Power - Transm"/>
    <x v="0"/>
    <s v="Total Company"/>
    <s v="REG TAX  / SL TAX"/>
    <s v="1995"/>
    <x v="23"/>
    <x v="31"/>
    <m/>
    <s v="158,447.23"/>
    <s v="452,706.04"/>
    <s v="0.00"/>
    <s v="-9,392.63"/>
    <s v="00.3500"/>
    <s v="149,054.60"/>
    <s v="425,869.96"/>
    <m/>
    <s v="-181784896"/>
    <n v="-26836.079999999958"/>
    <n v="-5635.5767999999907"/>
    <n v="-9392.6300000000047"/>
    <n v="3757.0532000000139"/>
  </r>
  <r>
    <s v="Kentucky Power - Transm"/>
    <x v="13"/>
    <s v="Total Company"/>
    <s v="REG TAX  / SL TAX"/>
    <s v="1995"/>
    <x v="23"/>
    <x v="31"/>
    <m/>
    <s v="167,839.87"/>
    <s v="479,542.12"/>
    <s v="0.00"/>
    <s v="-9,392.64"/>
    <s v="00.3500"/>
    <s v="158,447.23"/>
    <s v="452,706.04"/>
    <m/>
    <s v="-181784896"/>
    <n v="-26836.080000000016"/>
    <n v="-5635.5768000000035"/>
    <n v="-9392.6399999999849"/>
    <n v="3757.0631999999814"/>
  </r>
  <r>
    <s v="Kentucky Power - Transm"/>
    <x v="1"/>
    <s v="Total Company"/>
    <s v="REG TAX  / SL TAX"/>
    <s v="1995"/>
    <x v="23"/>
    <x v="31"/>
    <m/>
    <s v="111,484.06"/>
    <s v="318,525.64"/>
    <s v="0.00"/>
    <s v="-9,392.64"/>
    <s v="00.3500"/>
    <s v="102,091.42"/>
    <s v="291,689.56"/>
    <m/>
    <s v="-181784896"/>
    <n v="-26836.080000000016"/>
    <n v="-5635.5768000000035"/>
    <n v="-9392.64"/>
    <n v="3757.063199999996"/>
  </r>
  <r>
    <s v="Kentucky Power - Transm"/>
    <x v="4"/>
    <s v="Total Company"/>
    <s v="REG TAX  / SL TAX"/>
    <s v="1995"/>
    <x v="23"/>
    <x v="31"/>
    <m/>
    <s v="130,269.33"/>
    <s v="372,197.80"/>
    <s v="0.00"/>
    <s v="-9,392.64"/>
    <s v="00.3500"/>
    <s v="120,876.69"/>
    <s v="345,361.72"/>
    <m/>
    <s v="-181784896"/>
    <n v="-26836.080000000016"/>
    <n v="-5635.5768000000035"/>
    <n v="-9392.64"/>
    <n v="3757.063199999996"/>
  </r>
  <r>
    <s v="Kentucky Power - Transm"/>
    <x v="10"/>
    <s v="Total Company"/>
    <s v="REG TAX  / SL TAX"/>
    <s v="1995"/>
    <x v="23"/>
    <x v="31"/>
    <m/>
    <s v="92,698.79"/>
    <s v="264,853.48"/>
    <s v="0.00"/>
    <s v="-9,392.64"/>
    <s v="00.3500"/>
    <s v="83,306.15"/>
    <s v="238,017.40"/>
    <m/>
    <s v="-181784896"/>
    <n v="-26836.079999999987"/>
    <n v="-5635.5767999999971"/>
    <n v="-9392.64"/>
    <n v="3757.0632000000023"/>
  </r>
  <r>
    <s v="Kentucky Power - Transm"/>
    <x v="6"/>
    <s v="Total Company"/>
    <s v="REG TAX  / SL TAX"/>
    <s v="1995"/>
    <x v="23"/>
    <x v="31"/>
    <m/>
    <s v="73,913.52"/>
    <s v="211,181.32"/>
    <s v="0.00"/>
    <s v="-9,392.64"/>
    <s v="00.3500"/>
    <s v="64,520.88"/>
    <s v="184,345.24"/>
    <m/>
    <s v="-181784896"/>
    <n v="-26836.080000000016"/>
    <n v="-5635.5768000000035"/>
    <n v="-9392.6400000000067"/>
    <n v="3757.0632000000032"/>
  </r>
  <r>
    <s v="Kentucky Power - Transm"/>
    <x v="2"/>
    <s v="Total Company"/>
    <s v="REG TAX  / SL TAX"/>
    <s v="1995"/>
    <x v="23"/>
    <x v="31"/>
    <m/>
    <s v="149,054.60"/>
    <s v="425,869.96"/>
    <s v="0.00"/>
    <s v="-9,392.64"/>
    <s v="00.3500"/>
    <s v="139,661.96"/>
    <s v="399,033.88"/>
    <m/>
    <s v="-181784896"/>
    <n v="-26836.080000000016"/>
    <n v="-5635.5768000000035"/>
    <n v="-9392.640000000014"/>
    <n v="3757.0632000000105"/>
  </r>
  <r>
    <s v="Kentucky Power - Transm"/>
    <x v="12"/>
    <s v="Total Company"/>
    <s v="REG TAX  / SL TAX"/>
    <s v="1995"/>
    <x v="23"/>
    <x v="31"/>
    <m/>
    <s v="186,625.14"/>
    <s v="533,214.28"/>
    <s v="0.00"/>
    <s v="-9,392.64"/>
    <s v="00.3500"/>
    <s v="177,232.50"/>
    <s v="506,378.20"/>
    <m/>
    <s v="-181784896"/>
    <n v="-26836.080000000016"/>
    <n v="-5635.5768000000035"/>
    <n v="-9392.640000000014"/>
    <n v="3757.0632000000105"/>
  </r>
  <r>
    <s v="Kentucky Power - Transm"/>
    <x v="11"/>
    <s v="Total Company"/>
    <s v="REG TAX  / SL TAX"/>
    <s v="1995"/>
    <x v="23"/>
    <x v="31"/>
    <m/>
    <n v="205410.41"/>
    <n v="586886.43999999994"/>
    <n v="0"/>
    <n v="-9392.64"/>
    <n v="0.35"/>
    <n v="196017.77"/>
    <n v="560050.36"/>
    <m/>
    <s v="-181784896"/>
    <n v="-26836.079999999958"/>
    <n v="-5635.5767999999907"/>
    <n v="-9392.640000000014"/>
    <n v="3757.0632000000232"/>
  </r>
  <r>
    <s v="Kentucky Power - Distr"/>
    <x v="13"/>
    <s v="Total Company"/>
    <s v="REG TAX  / SL TAX"/>
    <s v="2015 50%"/>
    <x v="19"/>
    <x v="6"/>
    <m/>
    <s v="292,490.90"/>
    <s v="844,223.19"/>
    <s v="0.00"/>
    <s v="-9,614.24"/>
    <s v="00.3465"/>
    <s v="282,876.66"/>
    <s v="816,473.38"/>
    <m/>
    <s v="-181786570"/>
    <n v="-27749.809999999939"/>
    <n v="-5827.4600999999875"/>
    <n v="-9614.2400000000489"/>
    <n v="3786.7799000000614"/>
  </r>
  <r>
    <s v="Kentucky Power - Gen"/>
    <x v="1"/>
    <s v="Total Company"/>
    <s v="REG TAX  / SL TAX"/>
    <s v="2000"/>
    <x v="11"/>
    <x v="3"/>
    <m/>
    <s v="56,332.74"/>
    <s v="172,235.23"/>
    <s v="0.00"/>
    <s v="-10,611.22"/>
    <s v="00.3271"/>
    <s v="45,721.52"/>
    <s v="139,791.81"/>
    <m/>
    <s v="-181785839"/>
    <n v="-32443.420000000013"/>
    <n v="-6813.1182000000026"/>
    <n v="-10611.220000000001"/>
    <n v="3798.1017999999985"/>
  </r>
  <r>
    <s v="Kentucky Power - Gen"/>
    <x v="4"/>
    <s v="Total Company"/>
    <s v="REG TAX  / SL TAX"/>
    <s v="2000"/>
    <x v="11"/>
    <x v="3"/>
    <m/>
    <s v="77,555.19"/>
    <s v="237,122.07"/>
    <s v="0.00"/>
    <s v="-10,611.22"/>
    <s v="00.3271"/>
    <s v="66,943.97"/>
    <s v="204,678.65"/>
    <m/>
    <s v="-181785839"/>
    <n v="-32443.420000000013"/>
    <n v="-6813.1182000000026"/>
    <n v="-10611.220000000001"/>
    <n v="3798.1017999999985"/>
  </r>
  <r>
    <s v="Kentucky Power - Gen"/>
    <x v="6"/>
    <s v="Total Company"/>
    <s v="REG TAX  / SL TAX"/>
    <s v="2000"/>
    <x v="11"/>
    <x v="3"/>
    <m/>
    <s v="13,887.84"/>
    <s v="42,461.55"/>
    <s v="0.00"/>
    <s v="-10,611.22"/>
    <s v="00.3271"/>
    <s v="3,276.62"/>
    <s v="10,018.13"/>
    <m/>
    <s v="-181785839"/>
    <n v="-32443.420000000006"/>
    <n v="-6813.1182000000008"/>
    <n v="-10611.220000000001"/>
    <n v="3798.1018000000004"/>
  </r>
  <r>
    <s v="Kentucky Power - Gen"/>
    <x v="10"/>
    <s v="Total Company"/>
    <s v="REG TAX  / SL TAX"/>
    <s v="2000"/>
    <x v="11"/>
    <x v="3"/>
    <m/>
    <s v="35,110.29"/>
    <s v="107,348.39"/>
    <s v="0.00"/>
    <s v="-10,611.22"/>
    <s v="00.3271"/>
    <s v="24,499.07"/>
    <s v="74,904.97"/>
    <m/>
    <s v="-181785839"/>
    <n v="-32443.42"/>
    <n v="-6813.118199999999"/>
    <n v="-10611.220000000001"/>
    <n v="3798.1018000000022"/>
  </r>
  <r>
    <s v="Kentucky Power - Gen"/>
    <x v="9"/>
    <s v="Total Company"/>
    <s v="REG TAX  / SL TAX"/>
    <s v="2000"/>
    <x v="11"/>
    <x v="3"/>
    <m/>
    <s v="45,721.52"/>
    <s v="139,791.81"/>
    <s v="0.00"/>
    <s v="-10,611.23"/>
    <s v="00.3271"/>
    <s v="35,110.29"/>
    <s v="107,348.39"/>
    <m/>
    <s v="-181785839"/>
    <n v="-32443.42"/>
    <n v="-6813.118199999999"/>
    <n v="-10611.229999999996"/>
    <n v="3798.1117999999969"/>
  </r>
  <r>
    <s v="Kentucky Power - Gen"/>
    <x v="13"/>
    <s v="Total Company"/>
    <s v="REG TAX  / SL TAX"/>
    <s v="2000"/>
    <x v="11"/>
    <x v="3"/>
    <m/>
    <s v="120,000.11"/>
    <s v="366,895.75"/>
    <s v="0.00"/>
    <s v="-10,611.23"/>
    <s v="00.3271"/>
    <s v="109,388.88"/>
    <s v="334,452.33"/>
    <m/>
    <s v="-181785839"/>
    <n v="-32443.419999999984"/>
    <n v="-6813.1181999999962"/>
    <n v="-10611.229999999996"/>
    <n v="3798.1117999999997"/>
  </r>
  <r>
    <s v="Kentucky Power - Gen"/>
    <x v="14"/>
    <s v="Total Company"/>
    <s v="REG TAX  / SL TAX"/>
    <s v="2000"/>
    <x v="11"/>
    <x v="3"/>
    <m/>
    <s v="130,611.34"/>
    <s v="399,339.17"/>
    <s v="0.00"/>
    <s v="-10,611.23"/>
    <s v="00.3271"/>
    <s v="120,000.11"/>
    <s v="366,895.75"/>
    <m/>
    <s v="-181785839"/>
    <n v="-32443.419999999984"/>
    <n v="-6813.1181999999962"/>
    <n v="-10611.229999999996"/>
    <n v="3798.1117999999997"/>
  </r>
  <r>
    <s v="Kentucky Power - Gen"/>
    <x v="3"/>
    <s v="Total Company"/>
    <s v="REG TAX  / SL TAX"/>
    <s v="2000"/>
    <x v="11"/>
    <x v="3"/>
    <m/>
    <s v="88,166.42"/>
    <s v="269,565.49"/>
    <s v="0.00"/>
    <s v="-10,611.23"/>
    <s v="00.3271"/>
    <s v="77,555.19"/>
    <s v="237,122.07"/>
    <m/>
    <s v="-181785839"/>
    <n v="-32443.419999999984"/>
    <n v="-6813.1181999999962"/>
    <n v="-10611.229999999996"/>
    <n v="3798.1117999999997"/>
  </r>
  <r>
    <s v="Kentucky Power - Gen"/>
    <x v="2"/>
    <s v="Total Company"/>
    <s v="REG TAX  / SL TAX"/>
    <s v="2000"/>
    <x v="11"/>
    <x v="3"/>
    <m/>
    <s v="98,777.65"/>
    <s v="302,008.91"/>
    <s v="0.00"/>
    <s v="-10,611.23"/>
    <s v="00.3271"/>
    <s v="88,166.42"/>
    <s v="269,565.49"/>
    <m/>
    <s v="-181785839"/>
    <n v="-32443.419999999984"/>
    <n v="-6813.1181999999962"/>
    <n v="-10611.229999999996"/>
    <n v="3798.1117999999997"/>
  </r>
  <r>
    <s v="Kentucky Power - Gen"/>
    <x v="8"/>
    <s v="Total Company"/>
    <s v="REG TAX  / SL TAX"/>
    <s v="2000"/>
    <x v="11"/>
    <x v="3"/>
    <m/>
    <s v="24,499.07"/>
    <s v="74,904.97"/>
    <s v="0.00"/>
    <s v="-10,611.23"/>
    <s v="00.3271"/>
    <s v="13,887.84"/>
    <s v="42,461.55"/>
    <m/>
    <s v="-181785839"/>
    <n v="-32443.42"/>
    <n v="-6813.118199999999"/>
    <n v="-10611.23"/>
    <n v="3798.1118000000006"/>
  </r>
  <r>
    <s v="Kentucky Power - Gen"/>
    <x v="0"/>
    <s v="Total Company"/>
    <s v="REG TAX  / SL TAX"/>
    <s v="2000"/>
    <x v="11"/>
    <x v="3"/>
    <m/>
    <s v="109,388.88"/>
    <s v="334,452.33"/>
    <s v="0.00"/>
    <s v="-10,611.23"/>
    <s v="00.3271"/>
    <s v="98,777.65"/>
    <s v="302,008.91"/>
    <m/>
    <s v="-181785839"/>
    <n v="-32443.420000000042"/>
    <n v="-6813.118200000009"/>
    <n v="-10611.23000000001"/>
    <n v="3798.1118000000015"/>
  </r>
  <r>
    <s v="Kentucky Power - Gen"/>
    <x v="5"/>
    <s v="Total Company"/>
    <s v="REG TAX  / SL TAX"/>
    <s v="2000"/>
    <x v="11"/>
    <x v="3"/>
    <m/>
    <s v="66,943.97"/>
    <s v="204,678.65"/>
    <s v="0.00"/>
    <s v="-10,611.23"/>
    <s v="00.3271"/>
    <s v="56,332.74"/>
    <s v="172,235.23"/>
    <m/>
    <s v="-181785839"/>
    <n v="-32443.419999999984"/>
    <n v="-6813.1181999999962"/>
    <n v="-10611.230000000003"/>
    <n v="3798.111800000007"/>
  </r>
  <r>
    <s v="Kentucky Power - Gen"/>
    <x v="11"/>
    <s v="Total Company"/>
    <s v="REG TAX  / SL TAX"/>
    <s v="1988"/>
    <x v="33"/>
    <x v="25"/>
    <m/>
    <n v="9687.0300000000007"/>
    <n v="28022.66"/>
    <n v="0"/>
    <n v="-9687.0300000000007"/>
    <n v="0.34570000000000001"/>
    <n v="0"/>
    <n v="0"/>
    <m/>
    <s v="-181786302"/>
    <n v="-28022.66"/>
    <n v="-5884.7586000000001"/>
    <n v="-9687.0300000000007"/>
    <n v="3802.2714000000005"/>
  </r>
  <r>
    <s v="Kentucky Power - Transm"/>
    <x v="10"/>
    <s v="Total Company"/>
    <s v="REG TAX  / SL TAX"/>
    <s v="1982"/>
    <x v="26"/>
    <x v="8"/>
    <m/>
    <s v="8,370.35"/>
    <s v="21,110.81"/>
    <s v="0.00"/>
    <s v="-8,370.35"/>
    <s v="00.3965"/>
    <s v="0.00"/>
    <s v="0.00"/>
    <m/>
    <s v="-181785229"/>
    <n v="-21110.81"/>
    <n v="-4433.2700999999997"/>
    <n v="-8370.35"/>
    <n v="3937.0799000000006"/>
  </r>
  <r>
    <s v="Kentucky Power - Gen"/>
    <x v="0"/>
    <s v="Total Company"/>
    <s v="REG TAX  / SL TAX"/>
    <s v="2001"/>
    <x v="10"/>
    <x v="3"/>
    <m/>
    <s v="104,027.68"/>
    <s v="314,316.07"/>
    <s v="0.00"/>
    <s v="-11,081.84"/>
    <s v="00.3310"/>
    <s v="92,945.84"/>
    <s v="280,832.67"/>
    <m/>
    <s v="-181786464"/>
    <n v="-33483.400000000023"/>
    <n v="-7031.5140000000047"/>
    <n v="-11081.839999999997"/>
    <n v="4050.3259999999918"/>
  </r>
  <r>
    <s v="Kentucky Power - Gen"/>
    <x v="5"/>
    <s v="Total Company"/>
    <s v="REG TAX  / SL TAX"/>
    <s v="2001"/>
    <x v="10"/>
    <x v="3"/>
    <m/>
    <s v="59,700.32"/>
    <s v="180,382.47"/>
    <s v="0.00"/>
    <s v="-11,081.84"/>
    <s v="00.3310"/>
    <s v="48,618.48"/>
    <s v="146,899.07"/>
    <m/>
    <s v="-181786464"/>
    <n v="-33483.399999999994"/>
    <n v="-7031.5139999999983"/>
    <n v="-11081.839999999997"/>
    <n v="4050.3259999999982"/>
  </r>
  <r>
    <s v="Kentucky Power - Gen"/>
    <x v="3"/>
    <s v="Total Company"/>
    <s v="REG TAX  / SL TAX"/>
    <s v="2001"/>
    <x v="10"/>
    <x v="3"/>
    <m/>
    <s v="81,864.00"/>
    <s v="247,349.27"/>
    <s v="0.00"/>
    <s v="-11,081.84"/>
    <s v="00.3310"/>
    <s v="70,782.16"/>
    <s v="213,865.87"/>
    <m/>
    <s v="-181786464"/>
    <n v="-33483.399999999994"/>
    <n v="-7031.5139999999983"/>
    <n v="-11081.839999999997"/>
    <n v="4050.3259999999982"/>
  </r>
  <r>
    <s v="Kentucky Power - Gen"/>
    <x v="2"/>
    <s v="Total Company"/>
    <s v="REG TAX  / SL TAX"/>
    <s v="2001"/>
    <x v="10"/>
    <x v="3"/>
    <m/>
    <s v="92,945.84"/>
    <s v="280,832.67"/>
    <s v="0.00"/>
    <s v="-11,081.84"/>
    <s v="00.3310"/>
    <s v="81,864.00"/>
    <s v="247,349.27"/>
    <m/>
    <s v="-181786464"/>
    <n v="-33483.399999999994"/>
    <n v="-7031.5139999999983"/>
    <n v="-11081.839999999997"/>
    <n v="4050.3259999999982"/>
  </r>
  <r>
    <s v="Kentucky Power - Gen"/>
    <x v="8"/>
    <s v="Total Company"/>
    <s v="REG TAX  / SL TAX"/>
    <s v="2001"/>
    <x v="10"/>
    <x v="3"/>
    <m/>
    <s v="15,372.96"/>
    <s v="46,448.87"/>
    <s v="0.00"/>
    <s v="-11,081.84"/>
    <s v="00.3310"/>
    <s v="4,291.12"/>
    <s v="12,965.47"/>
    <m/>
    <s v="-181786464"/>
    <n v="-33483.4"/>
    <n v="-7031.5140000000001"/>
    <n v="-11081.84"/>
    <n v="4050.326"/>
  </r>
  <r>
    <s v="Kentucky Power - Gen"/>
    <x v="10"/>
    <s v="Total Company"/>
    <s v="REG TAX  / SL TAX"/>
    <s v="2001"/>
    <x v="10"/>
    <x v="3"/>
    <m/>
    <s v="26,454.80"/>
    <s v="79,932.27"/>
    <s v="0.00"/>
    <s v="-11,081.84"/>
    <s v="00.3310"/>
    <s v="15,372.96"/>
    <s v="46,448.87"/>
    <m/>
    <s v="-181786464"/>
    <n v="-33483.4"/>
    <n v="-7031.5140000000001"/>
    <n v="-11081.84"/>
    <n v="4050.326"/>
  </r>
  <r>
    <s v="Kentucky Power - Gen"/>
    <x v="9"/>
    <s v="Total Company"/>
    <s v="REG TAX  / SL TAX"/>
    <s v="2001"/>
    <x v="10"/>
    <x v="3"/>
    <m/>
    <s v="37,536.64"/>
    <s v="113,415.67"/>
    <s v="0.00"/>
    <s v="-11,081.84"/>
    <s v="00.3310"/>
    <s v="26,454.80"/>
    <s v="79,932.27"/>
    <m/>
    <s v="-181786464"/>
    <n v="-33483.399999999994"/>
    <n v="-7031.5139999999983"/>
    <n v="-11081.84"/>
    <n v="4050.3260000000018"/>
  </r>
  <r>
    <s v="Kentucky Power - Gen"/>
    <x v="1"/>
    <s v="Total Company"/>
    <s v="REG TAX  / SL TAX"/>
    <s v="2001"/>
    <x v="10"/>
    <x v="3"/>
    <m/>
    <s v="48,618.48"/>
    <s v="146,899.07"/>
    <s v="0.00"/>
    <s v="-11,081.84"/>
    <s v="00.3310"/>
    <s v="37,536.64"/>
    <s v="113,415.67"/>
    <m/>
    <s v="-181786464"/>
    <n v="-33483.400000000009"/>
    <n v="-7031.5140000000019"/>
    <n v="-11081.840000000004"/>
    <n v="4050.3260000000018"/>
  </r>
  <r>
    <s v="Kentucky Power - Gen"/>
    <x v="4"/>
    <s v="Total Company"/>
    <s v="REG TAX  / SL TAX"/>
    <s v="2001"/>
    <x v="10"/>
    <x v="3"/>
    <m/>
    <s v="70,782.16"/>
    <s v="213,865.87"/>
    <s v="0.00"/>
    <s v="-11,081.84"/>
    <s v="00.3310"/>
    <s v="59,700.32"/>
    <s v="180,382.47"/>
    <m/>
    <s v="-181786464"/>
    <n v="-33483.399999999994"/>
    <n v="-7031.5139999999983"/>
    <n v="-11081.840000000004"/>
    <n v="4050.3260000000055"/>
  </r>
  <r>
    <s v="Kentucky Power - Gen"/>
    <x v="13"/>
    <s v="Total Company"/>
    <s v="REG TAX  / SL TAX"/>
    <s v="2001"/>
    <x v="10"/>
    <x v="3"/>
    <m/>
    <s v="115,109.52"/>
    <s v="347,799.47"/>
    <s v="0.00"/>
    <s v="-11,081.84"/>
    <s v="00.3310"/>
    <s v="104,027.68"/>
    <s v="314,316.07"/>
    <m/>
    <s v="-181786464"/>
    <n v="-33483.399999999965"/>
    <n v="-7031.5139999999928"/>
    <n v="-11081.840000000011"/>
    <n v="4050.3260000000182"/>
  </r>
  <r>
    <s v="Kentucky Power - Gen"/>
    <x v="2"/>
    <s v="Total Company"/>
    <s v="REG TAX  / SL TAX"/>
    <s v="1994 - Q4"/>
    <x v="9"/>
    <x v="3"/>
    <m/>
    <s v="23,876.18"/>
    <s v="68,181.63"/>
    <s v="0.00"/>
    <s v="-10,129.89"/>
    <s v="00.3502"/>
    <s v="13,746.29"/>
    <s v="39,254.36"/>
    <m/>
    <s v="-181785821"/>
    <n v="-28927.270000000004"/>
    <n v="-6074.7267000000011"/>
    <n v="-10129.89"/>
    <n v="4055.1632999999983"/>
  </r>
  <r>
    <s v="Kentucky Power - Gen"/>
    <x v="13"/>
    <s v="Total Company"/>
    <s v="REG TAX  / SL TAX"/>
    <s v="1994 - Q4"/>
    <x v="9"/>
    <x v="3"/>
    <m/>
    <s v="44,135.97"/>
    <s v="126,036.17"/>
    <s v="0.00"/>
    <s v="-10,129.89"/>
    <s v="00.3502"/>
    <s v="34,006.08"/>
    <s v="97,108.90"/>
    <m/>
    <s v="-181785821"/>
    <n v="-28927.270000000004"/>
    <n v="-6074.7267000000011"/>
    <n v="-10129.89"/>
    <n v="4055.1632999999983"/>
  </r>
  <r>
    <s v="Kentucky Power - Gen"/>
    <x v="12"/>
    <s v="Total Company"/>
    <s v="REG TAX  / SL TAX"/>
    <s v="1994 - Q4"/>
    <x v="9"/>
    <x v="3"/>
    <m/>
    <s v="64,395.76"/>
    <s v="183,890.71"/>
    <s v="0.00"/>
    <s v="-10,129.89"/>
    <s v="00.3502"/>
    <s v="54,265.87"/>
    <s v="154,963.44"/>
    <m/>
    <s v="-181785821"/>
    <n v="-28927.26999999999"/>
    <n v="-6074.7266999999974"/>
    <n v="-10129.89"/>
    <n v="4055.163300000002"/>
  </r>
  <r>
    <s v="Kentucky Power - Gen"/>
    <x v="11"/>
    <s v="Total Company"/>
    <s v="REG TAX  / SL TAX"/>
    <s v="1994 - Q4"/>
    <x v="9"/>
    <x v="3"/>
    <m/>
    <n v="84655.56"/>
    <n v="241745.25"/>
    <n v="0"/>
    <n v="-10129.9"/>
    <n v="0.35020000000000001"/>
    <n v="74525.66"/>
    <n v="212817.98"/>
    <m/>
    <s v="-181785821"/>
    <n v="-28927.26999999999"/>
    <n v="-6074.7266999999974"/>
    <n v="-10129.899999999994"/>
    <n v="4055.1732999999967"/>
  </r>
  <r>
    <s v="Kentucky Power - Gen"/>
    <x v="15"/>
    <s v="Total Company"/>
    <s v="REG TAX  / SL TAX"/>
    <s v="1994 - Q4"/>
    <x v="9"/>
    <x v="3"/>
    <m/>
    <s v="74,525.66"/>
    <s v="212,817.98"/>
    <s v="0.00"/>
    <s v="-10,129.90"/>
    <s v="00.3502"/>
    <s v="64,395.76"/>
    <s v="183,890.71"/>
    <m/>
    <s v="-181785821"/>
    <n v="-28927.270000000019"/>
    <n v="-6074.7267000000038"/>
    <n v="-10129.900000000001"/>
    <n v="4055.1732999999977"/>
  </r>
  <r>
    <s v="Kentucky Power - Gen"/>
    <x v="14"/>
    <s v="Total Company"/>
    <s v="REG TAX  / SL TAX"/>
    <s v="1994 - Q4"/>
    <x v="9"/>
    <x v="3"/>
    <m/>
    <s v="54,265.87"/>
    <s v="154,963.44"/>
    <s v="0.00"/>
    <s v="-10,129.90"/>
    <s v="00.3502"/>
    <s v="44,135.97"/>
    <s v="126,036.17"/>
    <m/>
    <s v="-181785821"/>
    <n v="-28927.270000000004"/>
    <n v="-6074.7267000000011"/>
    <n v="-10129.900000000001"/>
    <n v="4055.1733000000004"/>
  </r>
  <r>
    <s v="Kentucky Power - Gen"/>
    <x v="3"/>
    <s v="Total Company"/>
    <s v="REG TAX  / SL TAX"/>
    <s v="1994 - Q4"/>
    <x v="9"/>
    <x v="3"/>
    <m/>
    <s v="13,746.29"/>
    <s v="39,254.36"/>
    <s v="0.00"/>
    <s v="-10,129.90"/>
    <s v="00.3502"/>
    <s v="3,616.39"/>
    <s v="10,327.09"/>
    <m/>
    <s v="-181785821"/>
    <n v="-28927.27"/>
    <n v="-6074.7267000000002"/>
    <n v="-10129.900000000001"/>
    <n v="4055.1733000000013"/>
  </r>
  <r>
    <s v="Kentucky Power - Gen"/>
    <x v="0"/>
    <s v="Total Company"/>
    <s v="REG TAX  / SL TAX"/>
    <s v="1994 - Q4"/>
    <x v="9"/>
    <x v="3"/>
    <m/>
    <s v="34,006.08"/>
    <s v="97,108.90"/>
    <s v="0.00"/>
    <s v="-10,129.90"/>
    <s v="00.3502"/>
    <s v="23,876.18"/>
    <s v="68,181.63"/>
    <m/>
    <s v="-181785821"/>
    <n v="-28927.26999999999"/>
    <n v="-6074.7266999999974"/>
    <n v="-10129.900000000001"/>
    <n v="4055.173300000004"/>
  </r>
  <r>
    <s v="Kentucky Power - Distr"/>
    <x v="5"/>
    <s v="Total Company"/>
    <s v="REG TAX  / SL TAX"/>
    <s v="2001 30%"/>
    <x v="10"/>
    <x v="4"/>
    <m/>
    <s v="33,003.70"/>
    <s v="94,296.28"/>
    <s v="0.00"/>
    <s v="-10,357.91"/>
    <s v="00.3500"/>
    <s v="22,645.79"/>
    <s v="64,702.24"/>
    <m/>
    <s v="-181786882"/>
    <n v="-29594.04"/>
    <n v="-6214.7484000000004"/>
    <n v="-10357.909999999996"/>
    <n v="4143.1615999999958"/>
  </r>
  <r>
    <s v="Kentucky Power - Distr"/>
    <x v="9"/>
    <s v="Total Company"/>
    <s v="REG TAX  / SL TAX"/>
    <s v="2001 30%"/>
    <x v="10"/>
    <x v="4"/>
    <m/>
    <s v="12,287.87"/>
    <s v="35,108.20"/>
    <s v="0.00"/>
    <s v="-10,357.91"/>
    <s v="00.3500"/>
    <s v="1,929.96"/>
    <s v="5,514.16"/>
    <m/>
    <s v="-181786882"/>
    <n v="-29594.039999999997"/>
    <n v="-6214.7483999999995"/>
    <n v="-10357.91"/>
    <n v="4143.1616000000004"/>
  </r>
  <r>
    <s v="Kentucky Power - Distr"/>
    <x v="3"/>
    <s v="Total Company"/>
    <s v="REG TAX  / SL TAX"/>
    <s v="2001 30%"/>
    <x v="10"/>
    <x v="4"/>
    <m/>
    <s v="53,719.53"/>
    <s v="153,484.36"/>
    <s v="0.00"/>
    <s v="-10,357.91"/>
    <s v="00.3500"/>
    <s v="43,361.62"/>
    <s v="123,890.32"/>
    <m/>
    <s v="-181786882"/>
    <n v="-29594.039999999979"/>
    <n v="-6214.7483999999949"/>
    <n v="-10357.909999999996"/>
    <n v="4143.1616000000013"/>
  </r>
  <r>
    <s v="Kentucky Power - Distr"/>
    <x v="0"/>
    <s v="Total Company"/>
    <s v="REG TAX  / SL TAX"/>
    <s v="2001 30%"/>
    <x v="10"/>
    <x v="4"/>
    <m/>
    <s v="74,435.36"/>
    <s v="212,672.44"/>
    <s v="0.00"/>
    <s v="-10,357.91"/>
    <s v="00.3500"/>
    <s v="64,077.45"/>
    <s v="183,078.40"/>
    <m/>
    <s v="-181786882"/>
    <n v="-29594.040000000008"/>
    <n v="-6214.7484000000013"/>
    <n v="-10357.910000000003"/>
    <n v="4143.1616000000022"/>
  </r>
  <r>
    <s v="Kentucky Power - Distr"/>
    <x v="13"/>
    <s v="Total Company"/>
    <s v="REG TAX  / SL TAX"/>
    <s v="2001 30%"/>
    <x v="10"/>
    <x v="4"/>
    <m/>
    <s v="84,793.27"/>
    <s v="242,266.48"/>
    <s v="0.00"/>
    <s v="-10,357.91"/>
    <s v="00.3500"/>
    <s v="74,435.36"/>
    <s v="212,672.44"/>
    <m/>
    <s v="-181786882"/>
    <n v="-29594.040000000008"/>
    <n v="-6214.7484000000013"/>
    <n v="-10357.910000000003"/>
    <n v="4143.1616000000022"/>
  </r>
  <r>
    <s v="Kentucky Power - Distr"/>
    <x v="2"/>
    <s v="Total Company"/>
    <s v="REG TAX  / SL TAX"/>
    <s v="2001 30%"/>
    <x v="10"/>
    <x v="4"/>
    <m/>
    <s v="64,077.45"/>
    <s v="183,078.40"/>
    <s v="0.00"/>
    <s v="-10,357.92"/>
    <s v="00.3500"/>
    <s v="53,719.53"/>
    <s v="153,484.36"/>
    <m/>
    <s v="-181786882"/>
    <n v="-29594.040000000008"/>
    <n v="-6214.7484000000013"/>
    <n v="-10357.919999999998"/>
    <n v="4143.1715999999969"/>
  </r>
  <r>
    <s v="Kentucky Power - Distr"/>
    <x v="1"/>
    <s v="Total Company"/>
    <s v="REG TAX  / SL TAX"/>
    <s v="2001 30%"/>
    <x v="10"/>
    <x v="4"/>
    <m/>
    <s v="22,645.79"/>
    <s v="64,702.24"/>
    <s v="0.00"/>
    <s v="-10,357.92"/>
    <s v="00.3500"/>
    <s v="12,287.87"/>
    <s v="35,108.20"/>
    <m/>
    <s v="-181786882"/>
    <n v="-29594.04"/>
    <n v="-6214.7484000000004"/>
    <n v="-10357.92"/>
    <n v="4143.1715999999997"/>
  </r>
  <r>
    <s v="Kentucky Power - Distr"/>
    <x v="4"/>
    <s v="Total Company"/>
    <s v="REG TAX  / SL TAX"/>
    <s v="2001 30%"/>
    <x v="10"/>
    <x v="4"/>
    <m/>
    <s v="43,361.62"/>
    <s v="123,890.32"/>
    <s v="0.00"/>
    <s v="-10,357.92"/>
    <s v="00.3500"/>
    <s v="33,003.70"/>
    <s v="94,296.28"/>
    <m/>
    <s v="-181786882"/>
    <n v="-29594.040000000008"/>
    <n v="-6214.7484000000013"/>
    <n v="-10357.920000000006"/>
    <n v="4143.1716000000042"/>
  </r>
  <r>
    <s v="Kentucky Power - Transm"/>
    <x v="5"/>
    <s v="Total Company"/>
    <s v="REG TAX  / SL TAX"/>
    <s v="2012 Q3 50%"/>
    <x v="22"/>
    <x v="28"/>
    <m/>
    <s v="770,897.86"/>
    <s v="2,235,275.17"/>
    <s v="0.00"/>
    <s v="-10,606.85"/>
    <s v="00.3449"/>
    <s v="760,291.01"/>
    <s v="2,204,519.84"/>
    <m/>
    <s v="-181785244"/>
    <n v="-30755.330000000075"/>
    <n v="-6458.6193000000158"/>
    <n v="-10606.849999999977"/>
    <n v="4148.230699999961"/>
  </r>
  <r>
    <s v="Kentucky Power - Distr"/>
    <x v="14"/>
    <s v="Total Company"/>
    <s v="REG TAX  / SL TAX"/>
    <s v="2014 50%"/>
    <x v="13"/>
    <x v="6"/>
    <m/>
    <s v="323,703.73"/>
    <s v="924,867.81"/>
    <s v="0.00"/>
    <s v="-10,406.55"/>
    <s v="00.3500"/>
    <s v="313,297.18"/>
    <s v="895,134.82"/>
    <m/>
    <s v="-181786587"/>
    <n v="-29732.990000000107"/>
    <n v="-6243.9279000000224"/>
    <n v="-10406.549999999988"/>
    <n v="4162.6220999999659"/>
  </r>
  <r>
    <s v="Kentucky Power - Distr"/>
    <x v="13"/>
    <s v="Total Company"/>
    <s v="REG TAX  / SL TAX"/>
    <s v="1990"/>
    <x v="30"/>
    <x v="10"/>
    <s v="Nov"/>
    <s v="15,620.23"/>
    <s v="44,779.01"/>
    <s v="0.00"/>
    <s v="-10,497.33"/>
    <s v="00.3488"/>
    <s v="5,122.90"/>
    <s v="14,685.98"/>
    <m/>
    <s v="-181786888"/>
    <n v="-30093.030000000002"/>
    <n v="-6319.5363000000007"/>
    <n v="-10497.33"/>
    <n v="4177.7936999999993"/>
  </r>
  <r>
    <s v="Kentucky Power - Distr"/>
    <x v="8"/>
    <s v="Total Company"/>
    <s v="REG TAX  / SL TAX"/>
    <s v="2011 50%"/>
    <x v="4"/>
    <x v="4"/>
    <m/>
    <s v="134,418.53"/>
    <s v="384,053.00"/>
    <s v="0.00"/>
    <s v="-10,545.34"/>
    <s v="00.3500"/>
    <s v="123,873.19"/>
    <s v="353,923.45"/>
    <m/>
    <s v="-181787091"/>
    <n v="-30129.549999999988"/>
    <n v="-6327.2054999999973"/>
    <n v="-10545.339999999997"/>
    <n v="4218.1344999999992"/>
  </r>
  <r>
    <s v="Kentucky Power - Gen"/>
    <x v="6"/>
    <s v="Total Company"/>
    <s v="REG TAX  / SL TAX"/>
    <s v="2008"/>
    <x v="1"/>
    <x v="0"/>
    <m/>
    <s v="346,962.18"/>
    <s v="1,476,928.08"/>
    <s v="0.00"/>
    <s v="-39,808.24"/>
    <s v="00.2349"/>
    <s v="307,153.94"/>
    <s v="1,307,474.70"/>
    <m/>
    <s v="-181785770"/>
    <n v="-169453.38000000012"/>
    <n v="-35585.209800000026"/>
    <n v="-39808.239999999991"/>
    <n v="4223.0301999999647"/>
  </r>
  <r>
    <s v="Kentucky Power - Gen"/>
    <x v="10"/>
    <s v="Total Company"/>
    <s v="REG TAX  / SL TAX"/>
    <s v="2008"/>
    <x v="1"/>
    <x v="0"/>
    <m/>
    <s v="426,578.67"/>
    <s v="1,815,834.84"/>
    <s v="0.00"/>
    <s v="-39,808.24"/>
    <s v="00.2349"/>
    <s v="386,770.43"/>
    <s v="1,646,381.46"/>
    <m/>
    <s v="-181785770"/>
    <n v="-169453.38000000012"/>
    <n v="-35585.209800000026"/>
    <n v="-39808.239999999991"/>
    <n v="4223.0301999999647"/>
  </r>
  <r>
    <s v="Kentucky Power - Gen"/>
    <x v="9"/>
    <s v="Total Company"/>
    <s v="REG TAX  / SL TAX"/>
    <s v="2008"/>
    <x v="1"/>
    <x v="0"/>
    <m/>
    <s v="466,386.91"/>
    <s v="1,985,288.22"/>
    <s v="0.00"/>
    <s v="-39,808.24"/>
    <s v="00.2349"/>
    <s v="426,578.67"/>
    <s v="1,815,834.84"/>
    <m/>
    <s v="-181785770"/>
    <n v="-169453.37999999989"/>
    <n v="-35585.209799999975"/>
    <n v="-39808.239999999991"/>
    <n v="4223.0302000000156"/>
  </r>
  <r>
    <s v="Kentucky Power - Gen"/>
    <x v="7"/>
    <s v="Total Company"/>
    <s v="REG TAX  / SL TAX"/>
    <s v="2008"/>
    <x v="1"/>
    <x v="0"/>
    <m/>
    <s v="307,153.94"/>
    <s v="1,307,474.70"/>
    <s v="0.00"/>
    <s v="-39,808.25"/>
    <s v="00.2349"/>
    <s v="267,345.69"/>
    <s v="1,138,021.32"/>
    <m/>
    <s v="-181785770"/>
    <n v="-169453.37999999989"/>
    <n v="-35585.209799999975"/>
    <n v="-39808.25"/>
    <n v="4223.0402000000249"/>
  </r>
  <r>
    <s v="Kentucky Power - Gen"/>
    <x v="8"/>
    <s v="Total Company"/>
    <s v="REG TAX  / SL TAX"/>
    <s v="2008"/>
    <x v="1"/>
    <x v="0"/>
    <m/>
    <s v="386,770.43"/>
    <s v="1,646,381.46"/>
    <s v="0.00"/>
    <s v="-39,808.25"/>
    <s v="00.2349"/>
    <s v="346,962.18"/>
    <s v="1,476,928.08"/>
    <m/>
    <s v="-181785770"/>
    <n v="-169453.37999999989"/>
    <n v="-35585.209799999975"/>
    <n v="-39808.25"/>
    <n v="4223.0402000000249"/>
  </r>
  <r>
    <s v="Kentucky Power - Gen"/>
    <x v="7"/>
    <s v="Total Company"/>
    <s v="REG TAX  / SL TAX"/>
    <s v="2013 EXP"/>
    <x v="14"/>
    <x v="3"/>
    <m/>
    <s v="1,033,006.57"/>
    <s v="3,936,724.28"/>
    <s v="0.00"/>
    <s v="-21,281.38"/>
    <s v="00.2624"/>
    <s v="1,011,725.19"/>
    <s v="3,855,622.24"/>
    <m/>
    <s v="-181786325"/>
    <n v="-81102.039999999572"/>
    <n v="-17031.42839999991"/>
    <n v="-21281.380000000005"/>
    <n v="4249.9516000000949"/>
  </r>
  <r>
    <s v="Kentucky Power - Distr"/>
    <x v="0"/>
    <s v="Total Company"/>
    <s v="REG TAX  / SL TAX"/>
    <s v="1994 - Q3"/>
    <x v="9"/>
    <x v="4"/>
    <m/>
    <s v="10,726.45"/>
    <s v="30,641.13"/>
    <s v="0.00"/>
    <s v="-10,726.45"/>
    <s v="00.3501"/>
    <s v="0.00"/>
    <s v="0.00"/>
    <m/>
    <s v="-181787116"/>
    <n v="-30641.13"/>
    <n v="-6434.6373000000003"/>
    <n v="-10726.45"/>
    <n v="4291.8127000000004"/>
  </r>
  <r>
    <s v="Kentucky Power - Distr"/>
    <x v="5"/>
    <s v="Total Company"/>
    <s v="REG TAX  / SL TAX"/>
    <s v="1998"/>
    <x v="15"/>
    <x v="6"/>
    <m/>
    <s v="10,930.57"/>
    <s v="31,230.18"/>
    <s v="0.00"/>
    <s v="-10,930.57"/>
    <s v="00.3500"/>
    <s v="0.00"/>
    <s v="0.00"/>
    <m/>
    <s v="-181786949"/>
    <n v="-31230.18"/>
    <n v="-6558.3378000000002"/>
    <n v="-10930.57"/>
    <n v="4372.2321999999995"/>
  </r>
  <r>
    <s v="Kentucky Power - Distr"/>
    <x v="12"/>
    <s v="Total Company"/>
    <s v="REG TAX  / SL TAX"/>
    <s v="2013 50%"/>
    <x v="14"/>
    <x v="6"/>
    <m/>
    <s v="351,075.16"/>
    <s v="1,003,071.87"/>
    <s v="0.00"/>
    <s v="-10,975.48"/>
    <s v="00.3500"/>
    <s v="340,099.68"/>
    <s v="971,713.37"/>
    <m/>
    <s v="-181786876"/>
    <n v="-31358.5"/>
    <n v="-6585.2849999999999"/>
    <n v="-10975.479999999981"/>
    <n v="4390.1949999999815"/>
  </r>
  <r>
    <s v="Kentucky Power - Gen"/>
    <x v="6"/>
    <s v="Total Company"/>
    <s v="REG TAX  / SL TAX"/>
    <s v="2000"/>
    <x v="11"/>
    <x v="3"/>
    <m/>
    <s v="12,551.36"/>
    <s v="38,790.27"/>
    <s v="0.00"/>
    <s v="-12,551.36"/>
    <s v="00.3236"/>
    <s v="0.00"/>
    <s v="0.00"/>
    <m/>
    <s v="-181786397"/>
    <n v="-38790.269999999997"/>
    <n v="-8145.9566999999988"/>
    <n v="-12551.36"/>
    <n v="4405.4033000000018"/>
  </r>
  <r>
    <s v="Kentucky Power - Gen"/>
    <x v="15"/>
    <s v="Total Company"/>
    <s v="REG TAX  / SL TAX"/>
    <s v="2015 50%"/>
    <x v="19"/>
    <x v="0"/>
    <m/>
    <s v="4,204,491.67"/>
    <s v="12,020,928.81"/>
    <s v="0.00"/>
    <s v="-11,349.58"/>
    <s v="00.3498"/>
    <s v="4,193,142.09"/>
    <s v="11,988,479.59"/>
    <m/>
    <s v="-181785629"/>
    <n v="-32449.220000000671"/>
    <n v="-6814.3362000001407"/>
    <n v="-11349.580000000075"/>
    <n v="4535.2437999999338"/>
  </r>
  <r>
    <s v="Kentucky Power - Transm"/>
    <x v="13"/>
    <s v="Total Company"/>
    <s v="REG TAX  / SL TAX"/>
    <s v="1996"/>
    <x v="27"/>
    <x v="31"/>
    <m/>
    <s v="211,816.65"/>
    <s v="605,188.91"/>
    <s v="0.00"/>
    <s v="-11,386.34"/>
    <s v="00.3500"/>
    <s v="200,430.31"/>
    <s v="572,656.58"/>
    <m/>
    <s v="-181785230"/>
    <n v="-32532.330000000075"/>
    <n v="-6831.7893000000158"/>
    <n v="-11386.339999999997"/>
    <n v="4554.5506999999807"/>
  </r>
  <r>
    <s v="Kentucky Power - Transm"/>
    <x v="8"/>
    <s v="Total Company"/>
    <s v="REG TAX  / SL TAX"/>
    <s v="1996"/>
    <x v="27"/>
    <x v="31"/>
    <m/>
    <s v="109,339.56"/>
    <s v="312,397.94"/>
    <s v="0.00"/>
    <s v="-11,386.34"/>
    <s v="00.3500"/>
    <s v="97,953.22"/>
    <s v="279,865.61"/>
    <m/>
    <s v="-181785230"/>
    <n v="-32532.330000000016"/>
    <n v="-6831.7893000000031"/>
    <n v="-11386.339999999997"/>
    <n v="4554.5506999999934"/>
  </r>
  <r>
    <s v="Kentucky Power - Transm"/>
    <x v="5"/>
    <s v="Total Company"/>
    <s v="REG TAX  / SL TAX"/>
    <s v="1996"/>
    <x v="27"/>
    <x v="31"/>
    <m/>
    <s v="154,884.94"/>
    <s v="442,527.26"/>
    <s v="0.00"/>
    <s v="-11,386.34"/>
    <s v="00.3500"/>
    <s v="143,498.60"/>
    <s v="409,994.93"/>
    <m/>
    <s v="-181785230"/>
    <n v="-32532.330000000016"/>
    <n v="-6831.7893000000031"/>
    <n v="-11386.339999999997"/>
    <n v="4554.5506999999934"/>
  </r>
  <r>
    <s v="Kentucky Power - Transm"/>
    <x v="2"/>
    <s v="Total Company"/>
    <s v="REG TAX  / SL TAX"/>
    <s v="1996"/>
    <x v="27"/>
    <x v="31"/>
    <m/>
    <s v="189,043.97"/>
    <s v="540,124.25"/>
    <s v="0.00"/>
    <s v="-11,386.34"/>
    <s v="00.3500"/>
    <s v="177,657.63"/>
    <s v="507,591.92"/>
    <m/>
    <s v="-181785230"/>
    <n v="-32532.330000000016"/>
    <n v="-6831.7893000000031"/>
    <n v="-11386.339999999997"/>
    <n v="4554.5506999999934"/>
  </r>
  <r>
    <s v="Kentucky Power - Transm"/>
    <x v="7"/>
    <s v="Total Company"/>
    <s v="REG TAX  / SL TAX"/>
    <s v="1996"/>
    <x v="27"/>
    <x v="31"/>
    <m/>
    <s v="86,566.87"/>
    <s v="247,333.28"/>
    <s v="0.00"/>
    <s v="-11,386.34"/>
    <s v="00.3500"/>
    <s v="75,180.53"/>
    <s v="214,800.95"/>
    <m/>
    <s v="-181785230"/>
    <n v="-32532.329999999987"/>
    <n v="-6831.7892999999967"/>
    <n v="-11386.339999999997"/>
    <n v="4554.5506999999998"/>
  </r>
  <r>
    <s v="Kentucky Power - Transm"/>
    <x v="11"/>
    <s v="Total Company"/>
    <s v="REG TAX  / SL TAX"/>
    <s v="1996"/>
    <x v="27"/>
    <x v="31"/>
    <m/>
    <n v="257362.01"/>
    <n v="735318.23"/>
    <n v="0"/>
    <n v="-11386.34"/>
    <n v="0.35"/>
    <n v="245975.67"/>
    <n v="702785.9"/>
    <m/>
    <s v="-181785230"/>
    <n v="-32532.329999999958"/>
    <n v="-6831.7892999999913"/>
    <n v="-11386.339999999997"/>
    <n v="4554.5507000000052"/>
  </r>
  <r>
    <s v="Kentucky Power - Transm"/>
    <x v="9"/>
    <s v="Total Company"/>
    <s v="REG TAX  / SL TAX"/>
    <s v="1996"/>
    <x v="27"/>
    <x v="31"/>
    <m/>
    <s v="132,112.25"/>
    <s v="377,462.60"/>
    <s v="0.00"/>
    <s v="-11,386.34"/>
    <s v="00.3500"/>
    <s v="120,725.91"/>
    <s v="344,930.27"/>
    <m/>
    <s v="-181785230"/>
    <n v="-32532.329999999958"/>
    <n v="-6831.7892999999913"/>
    <n v="-11386.339999999997"/>
    <n v="4554.5507000000052"/>
  </r>
  <r>
    <s v="Kentucky Power - Transm"/>
    <x v="3"/>
    <s v="Total Company"/>
    <s v="REG TAX  / SL TAX"/>
    <s v="1996"/>
    <x v="27"/>
    <x v="31"/>
    <m/>
    <s v="177,657.63"/>
    <s v="507,591.92"/>
    <s v="0.00"/>
    <s v="-11,386.34"/>
    <s v="00.3500"/>
    <s v="166,271.29"/>
    <s v="475,059.59"/>
    <m/>
    <s v="-181785230"/>
    <n v="-32532.329999999958"/>
    <n v="-6831.7892999999913"/>
    <n v="-11386.339999999997"/>
    <n v="4554.5507000000052"/>
  </r>
  <r>
    <s v="Kentucky Power - Transm"/>
    <x v="0"/>
    <s v="Total Company"/>
    <s v="REG TAX  / SL TAX"/>
    <s v="1996"/>
    <x v="27"/>
    <x v="31"/>
    <m/>
    <s v="200,430.31"/>
    <s v="572,656.58"/>
    <s v="0.00"/>
    <s v="-11,386.34"/>
    <s v="00.3500"/>
    <s v="189,043.97"/>
    <s v="540,124.25"/>
    <m/>
    <s v="-181785230"/>
    <n v="-32532.329999999958"/>
    <n v="-6831.7892999999913"/>
    <n v="-11386.339999999997"/>
    <n v="4554.5507000000052"/>
  </r>
  <r>
    <s v="Kentucky Power - Transm"/>
    <x v="14"/>
    <s v="Total Company"/>
    <s v="REG TAX  / SL TAX"/>
    <s v="1996"/>
    <x v="27"/>
    <x v="31"/>
    <m/>
    <s v="223,202.99"/>
    <s v="637,721.24"/>
    <s v="0.00"/>
    <s v="-11,386.34"/>
    <s v="00.3500"/>
    <s v="211,816.65"/>
    <s v="605,188.91"/>
    <m/>
    <s v="-181785230"/>
    <n v="-32532.329999999958"/>
    <n v="-6831.7892999999913"/>
    <n v="-11386.339999999997"/>
    <n v="4554.5507000000052"/>
  </r>
  <r>
    <s v="Kentucky Power - Transm"/>
    <x v="12"/>
    <s v="Total Company"/>
    <s v="REG TAX  / SL TAX"/>
    <s v="1996"/>
    <x v="27"/>
    <x v="31"/>
    <m/>
    <s v="234,589.33"/>
    <s v="670,253.57"/>
    <s v="0.00"/>
    <s v="-11,386.34"/>
    <s v="00.3500"/>
    <s v="223,202.99"/>
    <s v="637,721.24"/>
    <m/>
    <s v="-181785230"/>
    <n v="-32532.329999999958"/>
    <n v="-6831.7892999999913"/>
    <n v="-11386.339999999997"/>
    <n v="4554.5507000000052"/>
  </r>
  <r>
    <s v="Kentucky Power - Transm"/>
    <x v="15"/>
    <s v="Total Company"/>
    <s v="REG TAX  / SL TAX"/>
    <s v="1996"/>
    <x v="27"/>
    <x v="31"/>
    <m/>
    <s v="245,975.67"/>
    <s v="702,785.90"/>
    <s v="0.00"/>
    <s v="-11,386.34"/>
    <s v="00.3500"/>
    <s v="234,589.33"/>
    <s v="670,253.57"/>
    <m/>
    <s v="-181785230"/>
    <n v="-32532.330000000075"/>
    <n v="-6831.7893000000158"/>
    <n v="-11386.340000000026"/>
    <n v="4554.5507000000098"/>
  </r>
  <r>
    <s v="Kentucky Power - Transm"/>
    <x v="10"/>
    <s v="Total Company"/>
    <s v="REG TAX  / SL TAX"/>
    <s v="1996"/>
    <x v="27"/>
    <x v="31"/>
    <m/>
    <s v="120,725.91"/>
    <s v="344,930.27"/>
    <s v="0.00"/>
    <s v="-11,386.35"/>
    <s v="00.3500"/>
    <s v="109,339.56"/>
    <s v="312,397.94"/>
    <m/>
    <s v="-181785230"/>
    <n v="-32532.330000000016"/>
    <n v="-6831.7893000000031"/>
    <n v="-11386.350000000006"/>
    <n v="4554.5607000000027"/>
  </r>
  <r>
    <s v="Kentucky Power - Transm"/>
    <x v="1"/>
    <s v="Total Company"/>
    <s v="REG TAX  / SL TAX"/>
    <s v="1996"/>
    <x v="27"/>
    <x v="31"/>
    <m/>
    <s v="143,498.60"/>
    <s v="409,994.93"/>
    <s v="0.00"/>
    <s v="-11,386.35"/>
    <s v="00.3500"/>
    <s v="132,112.25"/>
    <s v="377,462.60"/>
    <m/>
    <s v="-181785230"/>
    <n v="-32532.330000000016"/>
    <n v="-6831.7893000000031"/>
    <n v="-11386.350000000006"/>
    <n v="4554.5607000000027"/>
  </r>
  <r>
    <s v="Kentucky Power - Transm"/>
    <x v="4"/>
    <s v="Total Company"/>
    <s v="REG TAX  / SL TAX"/>
    <s v="1996"/>
    <x v="27"/>
    <x v="31"/>
    <m/>
    <s v="166,271.29"/>
    <s v="475,059.59"/>
    <s v="0.00"/>
    <s v="-11,386.35"/>
    <s v="00.3500"/>
    <s v="154,884.94"/>
    <s v="442,527.26"/>
    <m/>
    <s v="-181785230"/>
    <n v="-32532.330000000016"/>
    <n v="-6831.7893000000031"/>
    <n v="-11386.350000000006"/>
    <n v="4554.5607000000027"/>
  </r>
  <r>
    <s v="Kentucky Power - Transm"/>
    <x v="6"/>
    <s v="Total Company"/>
    <s v="REG TAX  / SL TAX"/>
    <s v="1996"/>
    <x v="27"/>
    <x v="31"/>
    <m/>
    <s v="97,953.22"/>
    <s v="279,865.61"/>
    <s v="0.00"/>
    <s v="-11,386.35"/>
    <s v="00.3500"/>
    <s v="86,566.87"/>
    <s v="247,333.28"/>
    <m/>
    <s v="-181785230"/>
    <n v="-32532.329999999987"/>
    <n v="-6831.7892999999967"/>
    <n v="-11386.350000000006"/>
    <n v="4554.5607000000091"/>
  </r>
  <r>
    <s v="Kentucky Power - Gen"/>
    <x v="1"/>
    <s v="Total Company"/>
    <s v="REG TAX  / SL TAX"/>
    <s v="2008"/>
    <x v="1"/>
    <x v="3"/>
    <m/>
    <s v="941,103.89"/>
    <s v="3,219,591.03"/>
    <s v="0.00"/>
    <s v="-16,482.24"/>
    <s v="00.2923"/>
    <s v="924,621.65"/>
    <s v="3,163,203.99"/>
    <m/>
    <s v="-181786280"/>
    <n v="-56387.039999999572"/>
    <n v="-11841.27839999991"/>
    <n v="-16482.239999999991"/>
    <n v="4640.9616000000806"/>
  </r>
  <r>
    <s v="Kentucky Power - Gen"/>
    <x v="13"/>
    <s v="Total Company"/>
    <s v="REG TAX  / SL TAX"/>
    <s v="1994 - Q4"/>
    <x v="9"/>
    <x v="0"/>
    <m/>
    <s v="11,634.11"/>
    <s v="33,226.49"/>
    <s v="0.00"/>
    <s v="-11,634.11"/>
    <s v="00.3501"/>
    <s v="0.00"/>
    <s v="0.00"/>
    <m/>
    <s v="-181785904"/>
    <n v="-33226.49"/>
    <n v="-6977.562899999999"/>
    <n v="-11634.11"/>
    <n v="4656.5471000000016"/>
  </r>
  <r>
    <s v="Kentucky Power - Gen"/>
    <x v="3"/>
    <s v="Total Company"/>
    <s v="REG TAX  / SL TAX"/>
    <s v="1993"/>
    <x v="31"/>
    <x v="3"/>
    <m/>
    <s v="12,366.87"/>
    <s v="35,332.88"/>
    <s v="0.00"/>
    <s v="-11,939.20"/>
    <s v="00.3500"/>
    <s v="427.67"/>
    <s v="1,221.87"/>
    <m/>
    <s v="-181786172"/>
    <n v="-34111.009999999995"/>
    <n v="-7163.3120999999983"/>
    <n v="-11939.2"/>
    <n v="4775.8879000000024"/>
  </r>
  <r>
    <s v="Kentucky Power - Gen"/>
    <x v="9"/>
    <s v="Total Company"/>
    <s v="REG TAX  / SL TAX"/>
    <s v="2003 30%"/>
    <x v="0"/>
    <x v="3"/>
    <m/>
    <s v="82,448.17"/>
    <s v="238,279.20"/>
    <s v="0.00"/>
    <s v="-12,190.84"/>
    <s v="00.3460"/>
    <s v="70,257.33"/>
    <s v="203,047.07"/>
    <m/>
    <s v="-181786015"/>
    <n v="-35232.130000000005"/>
    <n v="-7398.7473000000009"/>
    <n v="-12190.839999999997"/>
    <n v="4792.0926999999956"/>
  </r>
  <r>
    <s v="Kentucky Power - Gen"/>
    <x v="7"/>
    <s v="Total Company"/>
    <s v="REG TAX  / SL TAX"/>
    <s v="2003 30%"/>
    <x v="0"/>
    <x v="3"/>
    <m/>
    <s v="33,684.79"/>
    <s v="97,350.68"/>
    <s v="0.00"/>
    <s v="-12,190.84"/>
    <s v="00.3460"/>
    <s v="21,493.95"/>
    <s v="62,118.55"/>
    <m/>
    <s v="-181786015"/>
    <n v="-35232.12999999999"/>
    <n v="-7398.7472999999973"/>
    <n v="-12190.84"/>
    <n v="4792.0927000000029"/>
  </r>
  <r>
    <s v="Kentucky Power - Gen"/>
    <x v="8"/>
    <s v="Total Company"/>
    <s v="REG TAX  / SL TAX"/>
    <s v="2003 30%"/>
    <x v="0"/>
    <x v="3"/>
    <m/>
    <s v="58,066.48"/>
    <s v="167,814.94"/>
    <s v="0.00"/>
    <s v="-12,190.84"/>
    <s v="00.3460"/>
    <s v="45,875.64"/>
    <s v="132,582.81"/>
    <m/>
    <s v="-181786015"/>
    <n v="-35232.130000000005"/>
    <n v="-7398.7473000000009"/>
    <n v="-12190.840000000004"/>
    <n v="4792.0927000000029"/>
  </r>
  <r>
    <s v="Kentucky Power - Gen"/>
    <x v="5"/>
    <s v="Total Company"/>
    <s v="REG TAX  / SL TAX"/>
    <s v="2003 30%"/>
    <x v="0"/>
    <x v="3"/>
    <m/>
    <s v="106,829.87"/>
    <s v="308,743.46"/>
    <s v="0.00"/>
    <s v="-12,190.85"/>
    <s v="00.3460"/>
    <s v="94,639.02"/>
    <s v="273,511.33"/>
    <m/>
    <s v="-181786015"/>
    <n v="-35232.130000000005"/>
    <n v="-7398.7473000000009"/>
    <n v="-12190.849999999991"/>
    <n v="4792.1026999999904"/>
  </r>
  <r>
    <s v="Kentucky Power - Gen"/>
    <x v="6"/>
    <s v="Total Company"/>
    <s v="REG TAX  / SL TAX"/>
    <s v="2003 30%"/>
    <x v="0"/>
    <x v="3"/>
    <m/>
    <s v="45,875.64"/>
    <s v="132,582.81"/>
    <s v="0.00"/>
    <s v="-12,190.85"/>
    <s v="00.3460"/>
    <s v="33,684.79"/>
    <s v="97,350.68"/>
    <m/>
    <s v="-181786015"/>
    <n v="-35232.130000000005"/>
    <n v="-7398.7473000000009"/>
    <n v="-12190.849999999999"/>
    <n v="4792.1026999999976"/>
  </r>
  <r>
    <s v="Kentucky Power - Gen"/>
    <x v="10"/>
    <s v="Total Company"/>
    <s v="REG TAX  / SL TAX"/>
    <s v="2003 30%"/>
    <x v="0"/>
    <x v="3"/>
    <m/>
    <s v="70,257.33"/>
    <s v="203,047.07"/>
    <s v="0.00"/>
    <s v="-12,190.85"/>
    <s v="00.3460"/>
    <s v="58,066.48"/>
    <s v="167,814.94"/>
    <m/>
    <s v="-181786015"/>
    <n v="-35232.130000000005"/>
    <n v="-7398.7473000000009"/>
    <n v="-12190.849999999999"/>
    <n v="4792.1026999999976"/>
  </r>
  <r>
    <s v="Kentucky Power - Gen"/>
    <x v="4"/>
    <s v="Total Company"/>
    <s v="REG TAX  / SL TAX"/>
    <s v="2003 30%"/>
    <x v="0"/>
    <x v="3"/>
    <m/>
    <s v="119,020.72"/>
    <s v="343,975.59"/>
    <s v="0.00"/>
    <s v="-12,190.85"/>
    <s v="00.3460"/>
    <s v="106,829.87"/>
    <s v="308,743.46"/>
    <m/>
    <s v="-181786015"/>
    <n v="-35232.130000000005"/>
    <n v="-7398.7473000000009"/>
    <n v="-12190.850000000006"/>
    <n v="4792.1027000000049"/>
  </r>
  <r>
    <s v="Kentucky Power - Gen"/>
    <x v="2"/>
    <s v="Total Company"/>
    <s v="REG TAX  / SL TAX"/>
    <s v="2003 30%"/>
    <x v="0"/>
    <x v="3"/>
    <m/>
    <s v="143,402.42"/>
    <s v="414,439.85"/>
    <s v="0.00"/>
    <s v="-12,190.85"/>
    <s v="00.3460"/>
    <s v="131,211.57"/>
    <s v="379,207.72"/>
    <m/>
    <s v="-181786015"/>
    <n v="-35232.130000000005"/>
    <n v="-7398.7473000000009"/>
    <n v="-12190.850000000006"/>
    <n v="4792.1027000000049"/>
  </r>
  <r>
    <s v="Kentucky Power - Gen"/>
    <x v="1"/>
    <s v="Total Company"/>
    <s v="REG TAX  / SL TAX"/>
    <s v="2003 30%"/>
    <x v="0"/>
    <x v="3"/>
    <m/>
    <s v="94,639.02"/>
    <s v="273,511.33"/>
    <s v="0.00"/>
    <s v="-12,190.85"/>
    <s v="00.3460"/>
    <s v="82,448.17"/>
    <s v="238,279.20"/>
    <m/>
    <s v="-181786015"/>
    <n v="-35232.130000000005"/>
    <n v="-7398.7473000000009"/>
    <n v="-12190.850000000006"/>
    <n v="4792.1027000000049"/>
  </r>
  <r>
    <s v="Kentucky Power - Gen"/>
    <x v="3"/>
    <s v="Total Company"/>
    <s v="REG TAX  / SL TAX"/>
    <s v="2003 30%"/>
    <x v="0"/>
    <x v="3"/>
    <m/>
    <s v="131,211.57"/>
    <s v="379,207.72"/>
    <s v="0.00"/>
    <s v="-12,190.85"/>
    <s v="00.3460"/>
    <s v="119,020.72"/>
    <s v="343,975.59"/>
    <m/>
    <s v="-181786015"/>
    <n v="-35232.129999999946"/>
    <n v="-7398.7472999999882"/>
    <n v="-12190.850000000006"/>
    <n v="4792.1027000000176"/>
  </r>
  <r>
    <s v="Kentucky Power - Transm"/>
    <x v="11"/>
    <s v="Total Company"/>
    <s v="REG TAX  / SL TAX"/>
    <s v="1982"/>
    <x v="26"/>
    <x v="8"/>
    <m/>
    <n v="131462.87"/>
    <n v="331561.96999999997"/>
    <n v="0"/>
    <n v="-10257.709999999999"/>
    <n v="0.39650000000000002"/>
    <n v="121205.16"/>
    <n v="305691.03999999998"/>
    <m/>
    <s v="-181785229"/>
    <n v="-25870.929999999993"/>
    <n v="-5432.8952999999983"/>
    <n v="-10257.709999999992"/>
    <n v="4824.8146999999935"/>
  </r>
  <r>
    <s v="Kentucky Power - Transm"/>
    <x v="12"/>
    <s v="Total Company"/>
    <s v="REG TAX  / SL TAX"/>
    <s v="1982"/>
    <x v="26"/>
    <x v="8"/>
    <m/>
    <s v="110,947.45"/>
    <s v="279,820.11"/>
    <s v="0.00"/>
    <s v="-10,257.71"/>
    <s v="00.3965"/>
    <s v="100,689.74"/>
    <s v="253,949.18"/>
    <m/>
    <s v="-181785229"/>
    <n v="-25870.929999999993"/>
    <n v="-5432.8952999999983"/>
    <n v="-10257.709999999992"/>
    <n v="4824.8146999999935"/>
  </r>
  <r>
    <s v="Kentucky Power - Transm"/>
    <x v="13"/>
    <s v="Total Company"/>
    <s v="REG TAX  / SL TAX"/>
    <s v="1982"/>
    <x v="26"/>
    <x v="8"/>
    <m/>
    <s v="90,432.03"/>
    <s v="228,078.25"/>
    <s v="0.00"/>
    <s v="-10,257.71"/>
    <s v="00.3965"/>
    <s v="80,174.32"/>
    <s v="202,207.32"/>
    <m/>
    <s v="-181785229"/>
    <n v="-25870.929999999993"/>
    <n v="-5432.8952999999983"/>
    <n v="-10257.709999999992"/>
    <n v="4824.8146999999935"/>
  </r>
  <r>
    <s v="Kentucky Power - Transm"/>
    <x v="2"/>
    <s v="Total Company"/>
    <s v="REG TAX  / SL TAX"/>
    <s v="1982"/>
    <x v="26"/>
    <x v="8"/>
    <m/>
    <s v="69,916.61"/>
    <s v="176,336.39"/>
    <s v="0.00"/>
    <s v="-10,257.71"/>
    <s v="00.3965"/>
    <s v="59,658.90"/>
    <s v="150,465.46"/>
    <m/>
    <s v="-181785229"/>
    <n v="-25870.930000000022"/>
    <n v="-5432.8953000000047"/>
    <n v="-10257.709999999999"/>
    <n v="4824.8146999999944"/>
  </r>
  <r>
    <s v="Kentucky Power - Transm"/>
    <x v="1"/>
    <s v="Total Company"/>
    <s v="REG TAX  / SL TAX"/>
    <s v="1982"/>
    <x v="26"/>
    <x v="8"/>
    <m/>
    <s v="28,885.77"/>
    <s v="72,852.67"/>
    <s v="0.00"/>
    <s v="-10,257.71"/>
    <s v="00.3965"/>
    <s v="18,628.06"/>
    <s v="46,981.74"/>
    <m/>
    <s v="-181785229"/>
    <n v="-25870.93"/>
    <n v="-5432.8953000000001"/>
    <n v="-10257.709999999999"/>
    <n v="4824.814699999999"/>
  </r>
  <r>
    <s v="Kentucky Power - Transm"/>
    <x v="4"/>
    <s v="Total Company"/>
    <s v="REG TAX  / SL TAX"/>
    <s v="1982"/>
    <x v="26"/>
    <x v="8"/>
    <m/>
    <s v="49,401.19"/>
    <s v="124,594.53"/>
    <s v="0.00"/>
    <s v="-10,257.71"/>
    <s v="00.3965"/>
    <s v="39,143.48"/>
    <s v="98,723.60"/>
    <m/>
    <s v="-181785229"/>
    <n v="-25870.929999999993"/>
    <n v="-5432.8952999999983"/>
    <n v="-10257.709999999999"/>
    <n v="4824.8147000000008"/>
  </r>
  <r>
    <s v="Kentucky Power - Transm"/>
    <x v="3"/>
    <s v="Total Company"/>
    <s v="REG TAX  / SL TAX"/>
    <s v="1982"/>
    <x v="26"/>
    <x v="8"/>
    <m/>
    <s v="59,658.90"/>
    <s v="150,465.46"/>
    <s v="0.00"/>
    <s v="-10,257.71"/>
    <s v="00.3965"/>
    <s v="49,401.19"/>
    <s v="124,594.53"/>
    <m/>
    <s v="-181785229"/>
    <n v="-25870.929999999993"/>
    <n v="-5432.8952999999983"/>
    <n v="-10257.709999999999"/>
    <n v="4824.8147000000008"/>
  </r>
  <r>
    <s v="Kentucky Power - Transm"/>
    <x v="9"/>
    <s v="Total Company"/>
    <s v="REG TAX  / SL TAX"/>
    <s v="1982"/>
    <x v="26"/>
    <x v="8"/>
    <m/>
    <s v="18,628.06"/>
    <s v="46,981.74"/>
    <s v="0.00"/>
    <s v="-10,257.71"/>
    <s v="00.3965"/>
    <s v="8,370.35"/>
    <s v="21,110.81"/>
    <m/>
    <s v="-181785229"/>
    <n v="-25870.929999999997"/>
    <n v="-5432.8952999999992"/>
    <n v="-10257.710000000001"/>
    <n v="4824.8147000000017"/>
  </r>
  <r>
    <s v="Kentucky Power - Transm"/>
    <x v="5"/>
    <s v="Total Company"/>
    <s v="REG TAX  / SL TAX"/>
    <s v="1982"/>
    <x v="26"/>
    <x v="8"/>
    <m/>
    <s v="39,143.48"/>
    <s v="98,723.60"/>
    <s v="0.00"/>
    <s v="-10,257.71"/>
    <s v="00.3965"/>
    <s v="28,885.77"/>
    <s v="72,852.67"/>
    <m/>
    <s v="-181785229"/>
    <n v="-25870.930000000008"/>
    <n v="-5432.895300000001"/>
    <n v="-10257.710000000003"/>
    <n v="4824.8147000000017"/>
  </r>
  <r>
    <s v="Kentucky Power - Transm"/>
    <x v="14"/>
    <s v="Total Company"/>
    <s v="REG TAX  / SL TAX"/>
    <s v="1982"/>
    <x v="26"/>
    <x v="8"/>
    <m/>
    <s v="100,689.74"/>
    <s v="253,949.18"/>
    <s v="0.00"/>
    <s v="-10,257.71"/>
    <s v="00.3965"/>
    <s v="90,432.03"/>
    <s v="228,078.25"/>
    <m/>
    <s v="-181785229"/>
    <n v="-25870.929999999993"/>
    <n v="-5432.8952999999983"/>
    <n v="-10257.710000000006"/>
    <n v="4824.8147000000081"/>
  </r>
  <r>
    <s v="Kentucky Power - Transm"/>
    <x v="15"/>
    <s v="Total Company"/>
    <s v="REG TAX  / SL TAX"/>
    <s v="1982"/>
    <x v="26"/>
    <x v="8"/>
    <m/>
    <s v="121,205.16"/>
    <s v="305,691.04"/>
    <s v="0.00"/>
    <s v="-10,257.71"/>
    <s v="00.3965"/>
    <s v="110,947.45"/>
    <s v="279,820.11"/>
    <m/>
    <s v="-181785229"/>
    <n v="-25870.929999999993"/>
    <n v="-5432.8952999999983"/>
    <n v="-10257.710000000006"/>
    <n v="4824.8147000000081"/>
  </r>
  <r>
    <s v="Kentucky Power - Transm"/>
    <x v="0"/>
    <s v="Total Company"/>
    <s v="REG TAX  / SL TAX"/>
    <s v="1982"/>
    <x v="26"/>
    <x v="8"/>
    <m/>
    <s v="80,174.32"/>
    <s v="202,207.32"/>
    <s v="0.00"/>
    <s v="-10,257.71"/>
    <s v="00.3965"/>
    <s v="69,916.61"/>
    <s v="176,336.39"/>
    <m/>
    <s v="-181785229"/>
    <n v="-25870.929999999993"/>
    <n v="-5432.8952999999983"/>
    <n v="-10257.710000000006"/>
    <n v="4824.8147000000081"/>
  </r>
  <r>
    <s v="Kentucky Power - Gen"/>
    <x v="15"/>
    <s v="Total Company"/>
    <s v="REG TAX  / SL TAX"/>
    <s v="1993"/>
    <x v="31"/>
    <x v="0"/>
    <m/>
    <s v="28,349.59"/>
    <s v="80,998.86"/>
    <s v="0.00"/>
    <s v="-12,373.58"/>
    <s v="00.3500"/>
    <s v="15,976.01"/>
    <s v="45,645.75"/>
    <m/>
    <s v="-181785658"/>
    <n v="-35353.11"/>
    <n v="-7424.1530999999995"/>
    <n v="-12373.58"/>
    <n v="4949.4269000000004"/>
  </r>
  <r>
    <s v="Kentucky Power - Gen"/>
    <x v="12"/>
    <s v="Total Company"/>
    <s v="REG TAX  / SL TAX"/>
    <s v="1993"/>
    <x v="31"/>
    <x v="0"/>
    <m/>
    <s v="15,976.01"/>
    <s v="45,645.75"/>
    <s v="0.00"/>
    <s v="-12,373.59"/>
    <s v="00.3500"/>
    <s v="3,602.42"/>
    <s v="10,292.64"/>
    <m/>
    <s v="-181785658"/>
    <n v="-35353.11"/>
    <n v="-7424.1530999999995"/>
    <n v="-12373.59"/>
    <n v="4949.4369000000006"/>
  </r>
  <r>
    <s v="Kentucky Power - Gen"/>
    <x v="11"/>
    <s v="Total Company"/>
    <s v="REG TAX  / SL TAX"/>
    <s v="1993"/>
    <x v="31"/>
    <x v="0"/>
    <m/>
    <n v="40764.42"/>
    <n v="116469.82"/>
    <n v="0"/>
    <n v="-12414.83"/>
    <n v="0.35"/>
    <n v="28349.59"/>
    <n v="80998.86"/>
    <m/>
    <s v="-181785658"/>
    <n v="-35470.960000000006"/>
    <n v="-7448.9016000000011"/>
    <n v="-12414.829999999998"/>
    <n v="4965.9283999999971"/>
  </r>
  <r>
    <s v="Kentucky Power - Transm"/>
    <x v="11"/>
    <s v="Total Company"/>
    <s v="REG TAX  / SL TAX"/>
    <s v="1997"/>
    <x v="16"/>
    <x v="31"/>
    <m/>
    <n v="290027.46999999997"/>
    <n v="828650.1"/>
    <n v="0"/>
    <n v="-12450.2"/>
    <n v="0.35"/>
    <n v="277577.27"/>
    <n v="793078.09"/>
    <m/>
    <s v="-181785223"/>
    <n v="-35572.010000000009"/>
    <n v="-7470.1221000000014"/>
    <n v="-12450.199999999953"/>
    <n v="4980.077899999952"/>
  </r>
  <r>
    <s v="Kentucky Power - Transm"/>
    <x v="9"/>
    <s v="Total Company"/>
    <s v="REG TAX  / SL TAX"/>
    <s v="1997"/>
    <x v="16"/>
    <x v="31"/>
    <m/>
    <s v="153,075.27"/>
    <s v="437,357.99"/>
    <s v="0.00"/>
    <s v="-12,450.20"/>
    <s v="00.3500"/>
    <s v="140,625.07"/>
    <s v="401,785.98"/>
    <m/>
    <s v="-181785223"/>
    <n v="-35572.010000000009"/>
    <n v="-7470.1221000000014"/>
    <n v="-12450.199999999983"/>
    <n v="4980.0778999999811"/>
  </r>
  <r>
    <s v="Kentucky Power - Transm"/>
    <x v="4"/>
    <s v="Total Company"/>
    <s v="REG TAX  / SL TAX"/>
    <s v="1997"/>
    <x v="16"/>
    <x v="31"/>
    <m/>
    <s v="190,425.87"/>
    <s v="544,074.02"/>
    <s v="0.00"/>
    <s v="-12,450.20"/>
    <s v="00.3500"/>
    <s v="177,975.67"/>
    <s v="508,502.01"/>
    <m/>
    <s v="-181785223"/>
    <n v="-35572.010000000009"/>
    <n v="-7470.1221000000014"/>
    <n v="-12450.199999999983"/>
    <n v="4980.0778999999811"/>
  </r>
  <r>
    <s v="Kentucky Power - Transm"/>
    <x v="2"/>
    <s v="Total Company"/>
    <s v="REG TAX  / SL TAX"/>
    <s v="1997"/>
    <x v="16"/>
    <x v="31"/>
    <m/>
    <s v="215,326.27"/>
    <s v="615,218.04"/>
    <s v="0.00"/>
    <s v="-12,450.20"/>
    <s v="00.3500"/>
    <s v="202,876.07"/>
    <s v="579,646.03"/>
    <m/>
    <s v="-181785223"/>
    <n v="-35572.010000000009"/>
    <n v="-7470.1221000000014"/>
    <n v="-12450.199999999983"/>
    <n v="4980.0778999999811"/>
  </r>
  <r>
    <s v="Kentucky Power - Transm"/>
    <x v="7"/>
    <s v="Total Company"/>
    <s v="REG TAX  / SL TAX"/>
    <s v="1997"/>
    <x v="16"/>
    <x v="31"/>
    <m/>
    <s v="103,274.47"/>
    <s v="295,069.95"/>
    <s v="0.00"/>
    <s v="-12,450.20"/>
    <s v="00.3500"/>
    <s v="90,824.27"/>
    <s v="259,497.94"/>
    <m/>
    <s v="-181785223"/>
    <n v="-35572.010000000009"/>
    <n v="-7470.1221000000014"/>
    <n v="-12450.199999999997"/>
    <n v="4980.0778999999957"/>
  </r>
  <r>
    <s v="Kentucky Power - Transm"/>
    <x v="6"/>
    <s v="Total Company"/>
    <s v="REG TAX  / SL TAX"/>
    <s v="1997"/>
    <x v="16"/>
    <x v="31"/>
    <m/>
    <s v="115,724.67"/>
    <s v="330,641.96"/>
    <s v="0.00"/>
    <s v="-12,450.20"/>
    <s v="00.3500"/>
    <s v="103,274.47"/>
    <s v="295,069.95"/>
    <m/>
    <s v="-181785223"/>
    <n v="-35572.010000000009"/>
    <n v="-7470.1221000000014"/>
    <n v="-12450.199999999997"/>
    <n v="4980.0778999999957"/>
  </r>
  <r>
    <s v="Kentucky Power - Transm"/>
    <x v="14"/>
    <s v="Total Company"/>
    <s v="REG TAX  / SL TAX"/>
    <s v="1997"/>
    <x v="16"/>
    <x v="31"/>
    <m/>
    <s v="252,676.87"/>
    <s v="721,934.07"/>
    <s v="0.00"/>
    <s v="-12,450.20"/>
    <s v="00.3500"/>
    <s v="240,226.67"/>
    <s v="686,362.06"/>
    <m/>
    <s v="-181785223"/>
    <n v="-35572.009999999893"/>
    <n v="-7470.1220999999769"/>
    <n v="-12450.199999999983"/>
    <n v="4980.0779000000057"/>
  </r>
  <r>
    <s v="Kentucky Power - Transm"/>
    <x v="8"/>
    <s v="Total Company"/>
    <s v="REG TAX  / SL TAX"/>
    <s v="1997"/>
    <x v="16"/>
    <x v="31"/>
    <m/>
    <s v="128,174.87"/>
    <s v="366,213.97"/>
    <s v="0.00"/>
    <s v="-12,450.20"/>
    <s v="00.3500"/>
    <s v="115,724.67"/>
    <s v="330,641.96"/>
    <m/>
    <s v="-181785223"/>
    <n v="-35572.009999999951"/>
    <n v="-7470.1220999999896"/>
    <n v="-12450.199999999997"/>
    <n v="4980.0779000000075"/>
  </r>
  <r>
    <s v="Kentucky Power - Transm"/>
    <x v="10"/>
    <s v="Total Company"/>
    <s v="REG TAX  / SL TAX"/>
    <s v="1997"/>
    <x v="16"/>
    <x v="31"/>
    <m/>
    <s v="140,625.07"/>
    <s v="401,785.98"/>
    <s v="0.00"/>
    <s v="-12,450.20"/>
    <s v="00.3500"/>
    <s v="128,174.87"/>
    <s v="366,213.97"/>
    <m/>
    <s v="-181785223"/>
    <n v="-35572.010000000009"/>
    <n v="-7470.1221000000014"/>
    <n v="-12450.200000000012"/>
    <n v="4980.0779000000102"/>
  </r>
  <r>
    <s v="Kentucky Power - Transm"/>
    <x v="1"/>
    <s v="Total Company"/>
    <s v="REG TAX  / SL TAX"/>
    <s v="1997"/>
    <x v="16"/>
    <x v="31"/>
    <m/>
    <s v="165,525.47"/>
    <s v="472,930.00"/>
    <s v="0.00"/>
    <s v="-12,450.20"/>
    <s v="00.3500"/>
    <s v="153,075.27"/>
    <s v="437,357.99"/>
    <m/>
    <s v="-181785223"/>
    <n v="-35572.010000000009"/>
    <n v="-7470.1221000000014"/>
    <n v="-12450.200000000012"/>
    <n v="4980.0779000000102"/>
  </r>
  <r>
    <s v="Kentucky Power - Transm"/>
    <x v="5"/>
    <s v="Total Company"/>
    <s v="REG TAX  / SL TAX"/>
    <s v="1997"/>
    <x v="16"/>
    <x v="31"/>
    <m/>
    <s v="177,975.67"/>
    <s v="508,502.01"/>
    <s v="0.00"/>
    <s v="-12,450.20"/>
    <s v="00.3500"/>
    <s v="165,525.47"/>
    <s v="472,930.00"/>
    <m/>
    <s v="-181785223"/>
    <n v="-35572.010000000009"/>
    <n v="-7470.1221000000014"/>
    <n v="-12450.200000000012"/>
    <n v="4980.0779000000102"/>
  </r>
  <r>
    <s v="Kentucky Power - Transm"/>
    <x v="3"/>
    <s v="Total Company"/>
    <s v="REG TAX  / SL TAX"/>
    <s v="1997"/>
    <x v="16"/>
    <x v="31"/>
    <m/>
    <s v="202,876.07"/>
    <s v="579,646.03"/>
    <s v="0.00"/>
    <s v="-12,450.20"/>
    <s v="00.3500"/>
    <s v="190,425.87"/>
    <s v="544,074.02"/>
    <m/>
    <s v="-181785223"/>
    <n v="-35572.010000000009"/>
    <n v="-7470.1221000000014"/>
    <n v="-12450.200000000012"/>
    <n v="4980.0779000000102"/>
  </r>
  <r>
    <s v="Kentucky Power - Transm"/>
    <x v="0"/>
    <s v="Total Company"/>
    <s v="REG TAX  / SL TAX"/>
    <s v="1997"/>
    <x v="16"/>
    <x v="31"/>
    <m/>
    <s v="227,776.47"/>
    <s v="650,790.05"/>
    <s v="0.00"/>
    <s v="-12,450.20"/>
    <s v="00.3500"/>
    <s v="215,326.27"/>
    <s v="615,218.04"/>
    <m/>
    <s v="-181785223"/>
    <n v="-35572.010000000009"/>
    <n v="-7470.1221000000014"/>
    <n v="-12450.200000000012"/>
    <n v="4980.0779000000102"/>
  </r>
  <r>
    <s v="Kentucky Power - Transm"/>
    <x v="13"/>
    <s v="Total Company"/>
    <s v="REG TAX  / SL TAX"/>
    <s v="1997"/>
    <x v="16"/>
    <x v="31"/>
    <m/>
    <s v="240,226.67"/>
    <s v="686,362.06"/>
    <s v="0.00"/>
    <s v="-12,450.20"/>
    <s v="00.3500"/>
    <s v="227,776.47"/>
    <s v="650,790.05"/>
    <m/>
    <s v="-181785223"/>
    <n v="-35572.010000000009"/>
    <n v="-7470.1221000000014"/>
    <n v="-12450.200000000012"/>
    <n v="4980.0779000000102"/>
  </r>
  <r>
    <s v="Kentucky Power - Transm"/>
    <x v="12"/>
    <s v="Total Company"/>
    <s v="REG TAX  / SL TAX"/>
    <s v="1997"/>
    <x v="16"/>
    <x v="31"/>
    <m/>
    <s v="265,127.07"/>
    <s v="757,506.08"/>
    <s v="0.00"/>
    <s v="-12,450.20"/>
    <s v="00.3500"/>
    <s v="252,676.87"/>
    <s v="721,934.07"/>
    <m/>
    <s v="-181785223"/>
    <n v="-35572.010000000009"/>
    <n v="-7470.1221000000014"/>
    <n v="-12450.200000000012"/>
    <n v="4980.0779000000102"/>
  </r>
  <r>
    <s v="Kentucky Power - Transm"/>
    <x v="15"/>
    <s v="Total Company"/>
    <s v="REG TAX  / SL TAX"/>
    <s v="1997"/>
    <x v="16"/>
    <x v="31"/>
    <m/>
    <s v="277,577.27"/>
    <s v="793,078.09"/>
    <s v="0.00"/>
    <s v="-12,450.20"/>
    <s v="00.3500"/>
    <s v="265,127.07"/>
    <s v="757,506.08"/>
    <m/>
    <s v="-181785223"/>
    <n v="-35572.010000000009"/>
    <n v="-7470.1221000000014"/>
    <n v="-12450.200000000012"/>
    <n v="4980.0779000000102"/>
  </r>
  <r>
    <s v="Kentucky Power - Gen"/>
    <x v="12"/>
    <s v="Total Company"/>
    <s v="REG TAX  / SL TAX"/>
    <s v="1994 - Q4"/>
    <x v="9"/>
    <x v="0"/>
    <m/>
    <s v="37,080.25"/>
    <s v="105,899.53"/>
    <s v="0.00"/>
    <s v="-12,723.07"/>
    <s v="00.3501"/>
    <s v="24,357.18"/>
    <s v="69,563.01"/>
    <m/>
    <s v="-181785904"/>
    <n v="-36336.520000000004"/>
    <n v="-7630.6692000000003"/>
    <n v="-12723.07"/>
    <n v="5092.4007999999994"/>
  </r>
  <r>
    <s v="Kentucky Power - Gen"/>
    <x v="14"/>
    <s v="Total Company"/>
    <s v="REG TAX  / SL TAX"/>
    <s v="1994 - Q4"/>
    <x v="9"/>
    <x v="0"/>
    <m/>
    <s v="24,357.18"/>
    <s v="69,563.01"/>
    <s v="0.00"/>
    <s v="-12,723.07"/>
    <s v="00.3501"/>
    <s v="11,634.11"/>
    <s v="33,226.49"/>
    <m/>
    <s v="-181785904"/>
    <n v="-36336.519999999997"/>
    <n v="-7630.6691999999994"/>
    <n v="-12723.07"/>
    <n v="5092.4008000000003"/>
  </r>
  <r>
    <s v="Kentucky Power - Gen"/>
    <x v="15"/>
    <s v="Total Company"/>
    <s v="REG TAX  / SL TAX"/>
    <s v="1994 - Q4"/>
    <x v="9"/>
    <x v="0"/>
    <m/>
    <s v="49,803.32"/>
    <s v="142,236.05"/>
    <s v="0.00"/>
    <s v="-12,723.07"/>
    <s v="00.3501"/>
    <s v="37,080.25"/>
    <s v="105,899.53"/>
    <m/>
    <s v="-181785904"/>
    <n v="-36336.51999999999"/>
    <n v="-7630.6691999999975"/>
    <n v="-12723.07"/>
    <n v="5092.4008000000022"/>
  </r>
  <r>
    <s v="Kentucky Power - Gen"/>
    <x v="11"/>
    <s v="Total Company"/>
    <s v="REG TAX  / SL TAX"/>
    <s v="1994 - Q4"/>
    <x v="9"/>
    <x v="0"/>
    <m/>
    <n v="62568.800000000003"/>
    <n v="178693.7"/>
    <n v="0"/>
    <n v="-12765.48"/>
    <n v="0.35010000000000002"/>
    <n v="49803.32"/>
    <n v="142236.04999999999"/>
    <m/>
    <s v="-181785904"/>
    <n v="-36457.650000000023"/>
    <n v="-7656.1065000000044"/>
    <n v="-12765.480000000003"/>
    <n v="5109.3734999999988"/>
  </r>
  <r>
    <s v="Kentucky Power - Gen"/>
    <x v="7"/>
    <s v="Total Company"/>
    <s v="REG TAX  / SL TAX"/>
    <s v="2001"/>
    <x v="10"/>
    <x v="3"/>
    <m/>
    <s v="14,317.12"/>
    <s v="43,305.25"/>
    <s v="0.00"/>
    <s v="-14,302.60"/>
    <s v="00.3306"/>
    <s v="14.52"/>
    <s v="43.91"/>
    <m/>
    <s v="-181786254"/>
    <n v="-43261.34"/>
    <n v="-9084.8813999999984"/>
    <n v="-14302.6"/>
    <n v="5217.718600000002"/>
  </r>
  <r>
    <s v="Kentucky Power - Gen"/>
    <x v="9"/>
    <s v="Total Company"/>
    <s v="REG TAX  / SL TAX"/>
    <s v="2011 100%"/>
    <x v="4"/>
    <x v="3"/>
    <m/>
    <s v="198,571.99"/>
    <s v="567,348.66"/>
    <s v="0.00"/>
    <s v="-13,149.30"/>
    <s v="00.3500"/>
    <s v="185,422.69"/>
    <s v="529,779.21"/>
    <m/>
    <s v="-181785927"/>
    <n v="-37569.45000000007"/>
    <n v="-7889.5845000000145"/>
    <n v="-13149.299999999988"/>
    <n v="5259.7154999999739"/>
  </r>
  <r>
    <s v="Kentucky Power - Gen"/>
    <x v="7"/>
    <s v="Total Company"/>
    <s v="REG TAX  / SL TAX"/>
    <s v="2011 100%"/>
    <x v="4"/>
    <x v="3"/>
    <m/>
    <s v="145,974.77"/>
    <s v="417,070.86"/>
    <s v="0.00"/>
    <s v="-13,149.30"/>
    <s v="00.3500"/>
    <s v="132,825.47"/>
    <s v="379,501.41"/>
    <m/>
    <s v="-181785927"/>
    <n v="-37569.450000000012"/>
    <n v="-7889.5845000000018"/>
    <n v="-13149.299999999988"/>
    <n v="5259.7154999999866"/>
  </r>
  <r>
    <s v="Kentucky Power - Gen"/>
    <x v="8"/>
    <s v="Total Company"/>
    <s v="REG TAX  / SL TAX"/>
    <s v="2011 100%"/>
    <x v="4"/>
    <x v="3"/>
    <m/>
    <s v="172,273.38"/>
    <s v="492,209.76"/>
    <s v="0.00"/>
    <s v="-13,149.30"/>
    <s v="00.3500"/>
    <s v="159,124.08"/>
    <s v="454,640.31"/>
    <m/>
    <s v="-181785927"/>
    <n v="-37569.450000000012"/>
    <n v="-7889.5845000000018"/>
    <n v="-13149.300000000017"/>
    <n v="5259.7155000000157"/>
  </r>
  <r>
    <s v="Kentucky Power - Gen"/>
    <x v="2"/>
    <s v="Total Company"/>
    <s v="REG TAX  / SL TAX"/>
    <s v="2011 100%"/>
    <x v="4"/>
    <x v="3"/>
    <m/>
    <s v="264,318.54"/>
    <s v="755,195.91"/>
    <s v="0.00"/>
    <s v="-13,149.31"/>
    <s v="00.3500"/>
    <s v="251,169.23"/>
    <s v="717,626.46"/>
    <m/>
    <s v="-181785927"/>
    <n v="-37569.45000000007"/>
    <n v="-7889.5845000000145"/>
    <n v="-13149.309999999969"/>
    <n v="5259.7254999999541"/>
  </r>
  <r>
    <s v="Kentucky Power - Gen"/>
    <x v="5"/>
    <s v="Total Company"/>
    <s v="REG TAX  / SL TAX"/>
    <s v="2011 100%"/>
    <x v="4"/>
    <x v="3"/>
    <m/>
    <s v="224,870.61"/>
    <s v="642,487.56"/>
    <s v="0.00"/>
    <s v="-13,149.31"/>
    <s v="00.3500"/>
    <s v="211,721.30"/>
    <s v="604,918.11"/>
    <m/>
    <s v="-181785927"/>
    <n v="-37569.45000000007"/>
    <n v="-7889.5845000000145"/>
    <n v="-13149.309999999998"/>
    <n v="5259.7254999999832"/>
  </r>
  <r>
    <s v="Kentucky Power - Gen"/>
    <x v="13"/>
    <s v="Total Company"/>
    <s v="REG TAX  / SL TAX"/>
    <s v="2011 100%"/>
    <x v="4"/>
    <x v="3"/>
    <m/>
    <s v="290,617.16"/>
    <s v="830,334.81"/>
    <s v="0.00"/>
    <s v="-13,149.31"/>
    <s v="00.3500"/>
    <s v="277,467.85"/>
    <s v="792,765.36"/>
    <m/>
    <s v="-181785927"/>
    <n v="-37569.45000000007"/>
    <n v="-7889.5845000000145"/>
    <n v="-13149.309999999998"/>
    <n v="5259.7254999999832"/>
  </r>
  <r>
    <s v="Kentucky Power - Gen"/>
    <x v="15"/>
    <s v="Total Company"/>
    <s v="REG TAX  / SL TAX"/>
    <s v="2011 100%"/>
    <x v="4"/>
    <x v="3"/>
    <m/>
    <s v="330,065.09"/>
    <s v="943,043.16"/>
    <s v="0.00"/>
    <s v="-13,149.31"/>
    <s v="00.3500"/>
    <s v="316,915.78"/>
    <s v="905,473.71"/>
    <m/>
    <s v="-181785927"/>
    <n v="-37569.45000000007"/>
    <n v="-7889.5845000000145"/>
    <n v="-13149.309999999998"/>
    <n v="5259.7254999999832"/>
  </r>
  <r>
    <s v="Kentucky Power - Gen"/>
    <x v="6"/>
    <s v="Total Company"/>
    <s v="REG TAX  / SL TAX"/>
    <s v="2011 100%"/>
    <x v="4"/>
    <x v="3"/>
    <m/>
    <s v="159,124.08"/>
    <s v="454,640.31"/>
    <s v="0.00"/>
    <s v="-13,149.31"/>
    <s v="00.3500"/>
    <s v="145,974.77"/>
    <s v="417,070.86"/>
    <m/>
    <s v="-181785927"/>
    <n v="-37569.450000000012"/>
    <n v="-7889.5845000000018"/>
    <n v="-13149.309999999998"/>
    <n v="5259.7254999999959"/>
  </r>
  <r>
    <s v="Kentucky Power - Gen"/>
    <x v="11"/>
    <s v="Total Company"/>
    <s v="REG TAX  / SL TAX"/>
    <s v="2011 100%"/>
    <x v="4"/>
    <x v="3"/>
    <m/>
    <n v="343214.4"/>
    <n v="980612.61"/>
    <n v="0"/>
    <n v="-13149.31"/>
    <n v="0.35"/>
    <n v="330065.09000000003"/>
    <n v="943043.16"/>
    <m/>
    <s v="-181785927"/>
    <n v="-37569.449999999953"/>
    <n v="-7889.5844999999899"/>
    <n v="-13149.309999999998"/>
    <n v="5259.7255000000077"/>
  </r>
  <r>
    <s v="Kentucky Power - Gen"/>
    <x v="10"/>
    <s v="Total Company"/>
    <s v="REG TAX  / SL TAX"/>
    <s v="2011 100%"/>
    <x v="4"/>
    <x v="3"/>
    <m/>
    <s v="185,422.69"/>
    <s v="529,779.21"/>
    <s v="0.00"/>
    <s v="-13,149.31"/>
    <s v="00.3500"/>
    <s v="172,273.38"/>
    <s v="492,209.76"/>
    <m/>
    <s v="-181785927"/>
    <n v="-37569.449999999953"/>
    <n v="-7889.5844999999899"/>
    <n v="-13149.309999999998"/>
    <n v="5259.7255000000077"/>
  </r>
  <r>
    <s v="Kentucky Power - Gen"/>
    <x v="1"/>
    <s v="Total Company"/>
    <s v="REG TAX  / SL TAX"/>
    <s v="2011 100%"/>
    <x v="4"/>
    <x v="3"/>
    <m/>
    <s v="211,721.30"/>
    <s v="604,918.11"/>
    <s v="0.00"/>
    <s v="-13,149.31"/>
    <s v="00.3500"/>
    <s v="198,571.99"/>
    <s v="567,348.66"/>
    <m/>
    <s v="-181785927"/>
    <n v="-37569.449999999953"/>
    <n v="-7889.5844999999899"/>
    <n v="-13149.309999999998"/>
    <n v="5259.7255000000077"/>
  </r>
  <r>
    <s v="Kentucky Power - Gen"/>
    <x v="3"/>
    <s v="Total Company"/>
    <s v="REG TAX  / SL TAX"/>
    <s v="2011 100%"/>
    <x v="4"/>
    <x v="3"/>
    <m/>
    <s v="251,169.23"/>
    <s v="717,626.46"/>
    <s v="0.00"/>
    <s v="-13,149.31"/>
    <s v="00.3500"/>
    <s v="238,019.92"/>
    <s v="680,057.01"/>
    <m/>
    <s v="-181785927"/>
    <n v="-37569.449999999953"/>
    <n v="-7889.5844999999899"/>
    <n v="-13149.309999999998"/>
    <n v="5259.7255000000077"/>
  </r>
  <r>
    <s v="Kentucky Power - Gen"/>
    <x v="0"/>
    <s v="Total Company"/>
    <s v="REG TAX  / SL TAX"/>
    <s v="2011 100%"/>
    <x v="4"/>
    <x v="3"/>
    <m/>
    <s v="277,467.85"/>
    <s v="792,765.36"/>
    <s v="0.00"/>
    <s v="-13,149.31"/>
    <s v="00.3500"/>
    <s v="264,318.54"/>
    <s v="755,195.91"/>
    <m/>
    <s v="-181785927"/>
    <n v="-37569.449999999953"/>
    <n v="-7889.5844999999899"/>
    <n v="-13149.309999999998"/>
    <n v="5259.7255000000077"/>
  </r>
  <r>
    <s v="Kentucky Power - Gen"/>
    <x v="14"/>
    <s v="Total Company"/>
    <s v="REG TAX  / SL TAX"/>
    <s v="2011 100%"/>
    <x v="4"/>
    <x v="3"/>
    <m/>
    <s v="303,766.47"/>
    <s v="867,904.26"/>
    <s v="0.00"/>
    <s v="-13,149.31"/>
    <s v="00.3500"/>
    <s v="290,617.16"/>
    <s v="830,334.81"/>
    <m/>
    <s v="-181785927"/>
    <n v="-37569.449999999953"/>
    <n v="-7889.5844999999899"/>
    <n v="-13149.309999999998"/>
    <n v="5259.7255000000077"/>
  </r>
  <r>
    <s v="Kentucky Power - Gen"/>
    <x v="4"/>
    <s v="Total Company"/>
    <s v="REG TAX  / SL TAX"/>
    <s v="2011 100%"/>
    <x v="4"/>
    <x v="3"/>
    <m/>
    <s v="238,019.92"/>
    <s v="680,057.01"/>
    <s v="0.00"/>
    <s v="-13,149.31"/>
    <s v="00.3500"/>
    <s v="224,870.61"/>
    <s v="642,487.56"/>
    <m/>
    <s v="-181785927"/>
    <n v="-37569.449999999953"/>
    <n v="-7889.5844999999899"/>
    <n v="-13149.310000000027"/>
    <n v="5259.7255000000368"/>
  </r>
  <r>
    <s v="Kentucky Power - Gen"/>
    <x v="12"/>
    <s v="Total Company"/>
    <s v="REG TAX  / SL TAX"/>
    <s v="2011 100%"/>
    <x v="4"/>
    <x v="3"/>
    <m/>
    <s v="316,915.78"/>
    <s v="905,473.71"/>
    <s v="0.00"/>
    <s v="-13,149.31"/>
    <s v="00.3500"/>
    <s v="303,766.47"/>
    <s v="867,904.26"/>
    <m/>
    <s v="-181785927"/>
    <n v="-37569.449999999953"/>
    <n v="-7889.5844999999899"/>
    <n v="-13149.310000000056"/>
    <n v="5259.7255000000659"/>
  </r>
  <r>
    <s v="Kentucky Power - Distr"/>
    <x v="7"/>
    <s v="Total Company"/>
    <s v="REG TAX  / SL TAX"/>
    <s v="2008 50%"/>
    <x v="1"/>
    <x v="6"/>
    <m/>
    <s v="13,170.99"/>
    <s v="37,631.39"/>
    <s v="0.00"/>
    <s v="-13,170.99"/>
    <s v="00.3500"/>
    <s v="0.00"/>
    <s v="0.00"/>
    <m/>
    <s v="-181786710"/>
    <n v="-37631.39"/>
    <n v="-7902.5918999999994"/>
    <n v="-13170.99"/>
    <n v="5268.3981000000003"/>
  </r>
  <r>
    <s v="Kentucky Power - Gen"/>
    <x v="11"/>
    <s v="Total Company"/>
    <s v="REG TAX  / SL TAX"/>
    <s v="1997"/>
    <x v="16"/>
    <x v="3"/>
    <m/>
    <n v="151553.93"/>
    <n v="433010.62"/>
    <n v="0"/>
    <n v="-13269.24"/>
    <n v="0.35"/>
    <n v="138284.69"/>
    <n v="395098.55"/>
    <m/>
    <s v="-181785875"/>
    <n v="-37912.070000000007"/>
    <n v="-7961.5347000000011"/>
    <n v="-13269.239999999991"/>
    <n v="5307.7052999999896"/>
  </r>
  <r>
    <s v="Kentucky Power - Gen"/>
    <x v="12"/>
    <s v="Total Company"/>
    <s v="REG TAX  / SL TAX"/>
    <s v="1997"/>
    <x v="16"/>
    <x v="3"/>
    <m/>
    <s v="125,015.45"/>
    <s v="357,186.48"/>
    <s v="0.00"/>
    <s v="-13,269.24"/>
    <s v="00.3500"/>
    <s v="111,746.21"/>
    <s v="319,274.41"/>
    <m/>
    <s v="-181785875"/>
    <n v="-37912.070000000007"/>
    <n v="-7961.5347000000011"/>
    <n v="-13269.239999999991"/>
    <n v="5307.7052999999896"/>
  </r>
  <r>
    <s v="Kentucky Power - Gen"/>
    <x v="2"/>
    <s v="Total Company"/>
    <s v="REG TAX  / SL TAX"/>
    <s v="1997"/>
    <x v="16"/>
    <x v="3"/>
    <m/>
    <s v="71,938.48"/>
    <s v="205,538.20"/>
    <s v="0.00"/>
    <s v="-13,269.24"/>
    <s v="00.3500"/>
    <s v="58,669.24"/>
    <s v="167,626.13"/>
    <m/>
    <s v="-181785875"/>
    <n v="-37912.070000000007"/>
    <n v="-7961.5347000000011"/>
    <n v="-13269.239999999998"/>
    <n v="5307.7052999999969"/>
  </r>
  <r>
    <s v="Kentucky Power - Gen"/>
    <x v="13"/>
    <s v="Total Company"/>
    <s v="REG TAX  / SL TAX"/>
    <s v="1997"/>
    <x v="16"/>
    <x v="3"/>
    <m/>
    <s v="98,476.97"/>
    <s v="281,362.34"/>
    <s v="0.00"/>
    <s v="-13,269.24"/>
    <s v="00.3500"/>
    <s v="85,207.73"/>
    <s v="243,450.27"/>
    <m/>
    <s v="-181785875"/>
    <n v="-37912.070000000036"/>
    <n v="-7961.5347000000074"/>
    <n v="-13269.240000000005"/>
    <n v="5307.7052999999978"/>
  </r>
  <r>
    <s v="Kentucky Power - Gen"/>
    <x v="4"/>
    <s v="Total Company"/>
    <s v="REG TAX  / SL TAX"/>
    <s v="1997"/>
    <x v="16"/>
    <x v="3"/>
    <m/>
    <s v="45,399.99"/>
    <s v="129,714.06"/>
    <s v="0.00"/>
    <s v="-13,269.24"/>
    <s v="00.3500"/>
    <s v="32,130.75"/>
    <s v="91,801.99"/>
    <m/>
    <s v="-181785875"/>
    <n v="-37912.069999999992"/>
    <n v="-7961.5346999999983"/>
    <n v="-13269.239999999998"/>
    <n v="5307.7052999999996"/>
  </r>
  <r>
    <s v="Kentucky Power - Gen"/>
    <x v="1"/>
    <s v="Total Company"/>
    <s v="REG TAX  / SL TAX"/>
    <s v="1997"/>
    <x v="16"/>
    <x v="3"/>
    <m/>
    <s v="18,861.50"/>
    <s v="53,889.92"/>
    <s v="0.00"/>
    <s v="-13,269.24"/>
    <s v="00.3500"/>
    <s v="5,592.26"/>
    <s v="15,977.85"/>
    <m/>
    <s v="-181785875"/>
    <n v="-37912.07"/>
    <n v="-7961.5346999999992"/>
    <n v="-13269.24"/>
    <n v="5307.7053000000005"/>
  </r>
  <r>
    <s v="Kentucky Power - Gen"/>
    <x v="15"/>
    <s v="Total Company"/>
    <s v="REG TAX  / SL TAX"/>
    <s v="1997"/>
    <x v="16"/>
    <x v="3"/>
    <m/>
    <s v="138,284.69"/>
    <s v="395,098.55"/>
    <s v="0.00"/>
    <s v="-13,269.24"/>
    <s v="00.3500"/>
    <s v="125,015.45"/>
    <s v="357,186.48"/>
    <m/>
    <s v="-181785875"/>
    <n v="-37912.070000000007"/>
    <n v="-7961.5347000000011"/>
    <n v="-13269.240000000005"/>
    <n v="5307.7053000000042"/>
  </r>
  <r>
    <s v="Kentucky Power - Gen"/>
    <x v="14"/>
    <s v="Total Company"/>
    <s v="REG TAX  / SL TAX"/>
    <s v="1997"/>
    <x v="16"/>
    <x v="3"/>
    <m/>
    <s v="111,746.21"/>
    <s v="319,274.41"/>
    <s v="0.00"/>
    <s v="-13,269.24"/>
    <s v="00.3500"/>
    <s v="98,476.97"/>
    <s v="281,362.34"/>
    <m/>
    <s v="-181785875"/>
    <n v="-37912.069999999949"/>
    <n v="-7961.5346999999892"/>
    <n v="-13269.240000000005"/>
    <n v="5307.705300000016"/>
  </r>
  <r>
    <s v="Kentucky Power - Gen"/>
    <x v="5"/>
    <s v="Total Company"/>
    <s v="REG TAX  / SL TAX"/>
    <s v="1997"/>
    <x v="16"/>
    <x v="3"/>
    <m/>
    <s v="32,130.75"/>
    <s v="91,801.99"/>
    <s v="0.00"/>
    <s v="-13,269.25"/>
    <s v="00.3500"/>
    <s v="18,861.50"/>
    <s v="53,889.92"/>
    <m/>
    <s v="-181785875"/>
    <n v="-37912.070000000007"/>
    <n v="-7961.5347000000011"/>
    <n v="-13269.25"/>
    <n v="5307.7152999999989"/>
  </r>
  <r>
    <s v="Kentucky Power - Gen"/>
    <x v="3"/>
    <s v="Total Company"/>
    <s v="REG TAX  / SL TAX"/>
    <s v="1997"/>
    <x v="16"/>
    <x v="3"/>
    <m/>
    <s v="58,669.24"/>
    <s v="167,626.13"/>
    <s v="0.00"/>
    <s v="-13,269.25"/>
    <s v="00.3500"/>
    <s v="45,399.99"/>
    <s v="129,714.06"/>
    <m/>
    <s v="-181785875"/>
    <n v="-37912.070000000007"/>
    <n v="-7961.5347000000011"/>
    <n v="-13269.25"/>
    <n v="5307.7152999999989"/>
  </r>
  <r>
    <s v="Kentucky Power - Gen"/>
    <x v="0"/>
    <s v="Total Company"/>
    <s v="REG TAX  / SL TAX"/>
    <s v="1997"/>
    <x v="16"/>
    <x v="3"/>
    <m/>
    <s v="85,207.73"/>
    <s v="243,450.27"/>
    <s v="0.00"/>
    <s v="-13,269.25"/>
    <s v="00.3500"/>
    <s v="71,938.48"/>
    <s v="205,538.20"/>
    <m/>
    <s v="-181785875"/>
    <n v="-37912.069999999978"/>
    <n v="-7961.5346999999947"/>
    <n v="-13269.25"/>
    <n v="5307.7153000000053"/>
  </r>
  <r>
    <s v="Kentucky Power - Gen"/>
    <x v="6"/>
    <s v="Total Company"/>
    <s v="REG TAX  / SL TAX"/>
    <s v="2011 50%"/>
    <x v="4"/>
    <x v="3"/>
    <m/>
    <s v="161,949.15"/>
    <s v="462,711.94"/>
    <s v="0.00"/>
    <s v="-13,382.76"/>
    <s v="00.3500"/>
    <s v="148,566.39"/>
    <s v="424,475.48"/>
    <m/>
    <s v="-181785925"/>
    <n v="-38236.460000000021"/>
    <n v="-8029.6566000000039"/>
    <n v="-13382.75999999998"/>
    <n v="5353.1033999999763"/>
  </r>
  <r>
    <s v="Kentucky Power - Gen"/>
    <x v="7"/>
    <s v="Total Company"/>
    <s v="REG TAX  / SL TAX"/>
    <s v="2011 50%"/>
    <x v="4"/>
    <x v="3"/>
    <m/>
    <s v="148,566.39"/>
    <s v="424,475.48"/>
    <s v="0.00"/>
    <s v="-13,382.76"/>
    <s v="00.3500"/>
    <s v="135,183.63"/>
    <s v="386,239.02"/>
    <m/>
    <s v="-181785925"/>
    <n v="-38236.459999999963"/>
    <n v="-8029.6565999999921"/>
    <n v="-13382.760000000009"/>
    <n v="5353.1034000000172"/>
  </r>
  <r>
    <s v="Kentucky Power - Transm"/>
    <x v="14"/>
    <s v="Total Company"/>
    <s v="REG TAX  / SL TAX"/>
    <s v="1996"/>
    <x v="27"/>
    <x v="8"/>
    <m/>
    <s v="262,627.94"/>
    <s v="750,366.30"/>
    <s v="0.00"/>
    <s v="-13,397.53"/>
    <s v="00.3500"/>
    <s v="249,230.41"/>
    <s v="712,087.59"/>
    <m/>
    <s v="-181784905"/>
    <n v="-38278.710000000079"/>
    <n v="-8038.5291000000161"/>
    <n v="-13397.529999999999"/>
    <n v="5359.0008999999827"/>
  </r>
  <r>
    <s v="Kentucky Power - Transm"/>
    <x v="7"/>
    <s v="Total Company"/>
    <s v="REG TAX  / SL TAX"/>
    <s v="1996"/>
    <x v="27"/>
    <x v="8"/>
    <m/>
    <s v="101,857.52"/>
    <s v="291,021.78"/>
    <s v="0.00"/>
    <s v="-13,397.53"/>
    <s v="00.3500"/>
    <s v="88,459.99"/>
    <s v="252,743.07"/>
    <m/>
    <s v="-181784905"/>
    <n v="-38278.710000000021"/>
    <n v="-8038.5291000000043"/>
    <n v="-13397.529999999999"/>
    <n v="5359.0008999999945"/>
  </r>
  <r>
    <s v="Kentucky Power - Transm"/>
    <x v="8"/>
    <s v="Total Company"/>
    <s v="REG TAX  / SL TAX"/>
    <s v="1996"/>
    <x v="27"/>
    <x v="8"/>
    <m/>
    <s v="128,652.59"/>
    <s v="367,579.20"/>
    <s v="0.00"/>
    <s v="-13,397.53"/>
    <s v="00.3500"/>
    <s v="115,255.06"/>
    <s v="329,300.49"/>
    <m/>
    <s v="-181784905"/>
    <n v="-38278.710000000021"/>
    <n v="-8038.5291000000043"/>
    <n v="-13397.529999999999"/>
    <n v="5359.0008999999945"/>
  </r>
  <r>
    <s v="Kentucky Power - Transm"/>
    <x v="9"/>
    <s v="Total Company"/>
    <s v="REG TAX  / SL TAX"/>
    <s v="1996"/>
    <x v="27"/>
    <x v="8"/>
    <m/>
    <s v="155,447.66"/>
    <s v="444,136.62"/>
    <s v="0.00"/>
    <s v="-13,397.53"/>
    <s v="00.3500"/>
    <s v="142,050.13"/>
    <s v="405,857.91"/>
    <m/>
    <s v="-181784905"/>
    <n v="-38278.710000000021"/>
    <n v="-8038.5291000000043"/>
    <n v="-13397.529999999999"/>
    <n v="5359.0008999999945"/>
  </r>
  <r>
    <s v="Kentucky Power - Transm"/>
    <x v="5"/>
    <s v="Total Company"/>
    <s v="REG TAX  / SL TAX"/>
    <s v="1996"/>
    <x v="27"/>
    <x v="8"/>
    <m/>
    <s v="182,242.73"/>
    <s v="520,694.04"/>
    <s v="0.00"/>
    <s v="-13,397.53"/>
    <s v="00.3500"/>
    <s v="168,845.20"/>
    <s v="482,415.33"/>
    <m/>
    <s v="-181784905"/>
    <n v="-38278.709999999963"/>
    <n v="-8038.5290999999916"/>
    <n v="-13397.529999999999"/>
    <n v="5359.0009000000073"/>
  </r>
  <r>
    <s v="Kentucky Power - Transm"/>
    <x v="3"/>
    <s v="Total Company"/>
    <s v="REG TAX  / SL TAX"/>
    <s v="1996"/>
    <x v="27"/>
    <x v="8"/>
    <m/>
    <s v="209,037.80"/>
    <s v="597,251.46"/>
    <s v="0.00"/>
    <s v="-13,397.53"/>
    <s v="00.3500"/>
    <s v="195,640.27"/>
    <s v="558,972.75"/>
    <m/>
    <s v="-181784905"/>
    <n v="-38278.709999999963"/>
    <n v="-8038.5290999999916"/>
    <n v="-13397.529999999999"/>
    <n v="5359.0009000000073"/>
  </r>
  <r>
    <s v="Kentucky Power - Transm"/>
    <x v="0"/>
    <s v="Total Company"/>
    <s v="REG TAX  / SL TAX"/>
    <s v="1996"/>
    <x v="27"/>
    <x v="8"/>
    <m/>
    <s v="235,832.87"/>
    <s v="673,808.88"/>
    <s v="0.00"/>
    <s v="-13,397.53"/>
    <s v="00.3500"/>
    <s v="222,435.34"/>
    <s v="635,530.17"/>
    <m/>
    <s v="-181784905"/>
    <n v="-38278.709999999963"/>
    <n v="-8038.5290999999916"/>
    <n v="-13397.529999999999"/>
    <n v="5359.0009000000073"/>
  </r>
  <r>
    <s v="Kentucky Power - Transm"/>
    <x v="11"/>
    <s v="Total Company"/>
    <s v="REG TAX  / SL TAX"/>
    <s v="1996"/>
    <x v="27"/>
    <x v="8"/>
    <m/>
    <n v="302820.56"/>
    <n v="865202.43"/>
    <n v="0"/>
    <n v="-13397.54"/>
    <n v="0.35"/>
    <n v="289423.02"/>
    <n v="826923.72"/>
    <m/>
    <s v="-181784905"/>
    <n v="-38278.710000000079"/>
    <n v="-8038.5291000000161"/>
    <n v="-13397.539999999979"/>
    <n v="5359.0108999999629"/>
  </r>
  <r>
    <s v="Kentucky Power - Transm"/>
    <x v="4"/>
    <s v="Total Company"/>
    <s v="REG TAX  / SL TAX"/>
    <s v="1996"/>
    <x v="27"/>
    <x v="8"/>
    <m/>
    <s v="195,640.27"/>
    <s v="558,972.75"/>
    <s v="0.00"/>
    <s v="-13,397.54"/>
    <s v="00.3500"/>
    <s v="182,242.73"/>
    <s v="520,694.04"/>
    <m/>
    <s v="-181784905"/>
    <n v="-38278.710000000021"/>
    <n v="-8038.5291000000043"/>
    <n v="-13397.539999999979"/>
    <n v="5359.0108999999748"/>
  </r>
  <r>
    <s v="Kentucky Power - Transm"/>
    <x v="12"/>
    <s v="Total Company"/>
    <s v="REG TAX  / SL TAX"/>
    <s v="1996"/>
    <x v="27"/>
    <x v="8"/>
    <m/>
    <s v="276,025.48"/>
    <s v="788,645.01"/>
    <s v="0.00"/>
    <s v="-13,397.54"/>
    <s v="00.3500"/>
    <s v="262,627.94"/>
    <s v="750,366.30"/>
    <m/>
    <s v="-181784905"/>
    <n v="-38278.709999999963"/>
    <n v="-8038.5290999999916"/>
    <n v="-13397.539999999979"/>
    <n v="5359.0108999999875"/>
  </r>
  <r>
    <s v="Kentucky Power - Transm"/>
    <x v="2"/>
    <s v="Total Company"/>
    <s v="REG TAX  / SL TAX"/>
    <s v="1996"/>
    <x v="27"/>
    <x v="8"/>
    <m/>
    <s v="222,435.34"/>
    <s v="635,530.17"/>
    <s v="0.00"/>
    <s v="-13,397.54"/>
    <s v="00.3500"/>
    <s v="209,037.80"/>
    <s v="597,251.46"/>
    <m/>
    <s v="-181784905"/>
    <n v="-38278.710000000079"/>
    <n v="-8038.5291000000161"/>
    <n v="-13397.540000000008"/>
    <n v="5359.010899999992"/>
  </r>
  <r>
    <s v="Kentucky Power - Transm"/>
    <x v="6"/>
    <s v="Total Company"/>
    <s v="REG TAX  / SL TAX"/>
    <s v="1996"/>
    <x v="27"/>
    <x v="8"/>
    <m/>
    <s v="115,255.06"/>
    <s v="329,300.49"/>
    <s v="0.00"/>
    <s v="-13,397.54"/>
    <s v="00.3500"/>
    <s v="101,857.52"/>
    <s v="291,021.78"/>
    <m/>
    <s v="-181784905"/>
    <n v="-38278.709999999963"/>
    <n v="-8038.5290999999916"/>
    <n v="-13397.539999999994"/>
    <n v="5359.010900000002"/>
  </r>
  <r>
    <s v="Kentucky Power - Transm"/>
    <x v="1"/>
    <s v="Total Company"/>
    <s v="REG TAX  / SL TAX"/>
    <s v="1996"/>
    <x v="27"/>
    <x v="8"/>
    <m/>
    <s v="168,845.20"/>
    <s v="482,415.33"/>
    <s v="0.00"/>
    <s v="-13,397.54"/>
    <s v="00.3500"/>
    <s v="155,447.66"/>
    <s v="444,136.62"/>
    <m/>
    <s v="-181784905"/>
    <n v="-38278.710000000021"/>
    <n v="-8038.5291000000043"/>
    <n v="-13397.540000000008"/>
    <n v="5359.0109000000039"/>
  </r>
  <r>
    <s v="Kentucky Power - Transm"/>
    <x v="10"/>
    <s v="Total Company"/>
    <s v="REG TAX  / SL TAX"/>
    <s v="1996"/>
    <x v="27"/>
    <x v="8"/>
    <m/>
    <s v="142,050.13"/>
    <s v="405,857.91"/>
    <s v="0.00"/>
    <s v="-13,397.54"/>
    <s v="00.3500"/>
    <s v="128,652.59"/>
    <s v="367,579.20"/>
    <m/>
    <s v="-181784905"/>
    <n v="-38278.709999999963"/>
    <n v="-8038.5290999999916"/>
    <n v="-13397.540000000008"/>
    <n v="5359.0109000000166"/>
  </r>
  <r>
    <s v="Kentucky Power - Transm"/>
    <x v="13"/>
    <s v="Total Company"/>
    <s v="REG TAX  / SL TAX"/>
    <s v="1996"/>
    <x v="27"/>
    <x v="8"/>
    <m/>
    <s v="249,230.41"/>
    <s v="712,087.59"/>
    <s v="0.00"/>
    <s v="-13,397.54"/>
    <s v="00.3500"/>
    <s v="235,832.87"/>
    <s v="673,808.88"/>
    <m/>
    <s v="-181784905"/>
    <n v="-38278.709999999963"/>
    <n v="-8038.5290999999916"/>
    <n v="-13397.540000000008"/>
    <n v="5359.0109000000166"/>
  </r>
  <r>
    <s v="Kentucky Power - Transm"/>
    <x v="15"/>
    <s v="Total Company"/>
    <s v="REG TAX  / SL TAX"/>
    <s v="1996"/>
    <x v="27"/>
    <x v="8"/>
    <m/>
    <s v="289,423.02"/>
    <s v="826,923.72"/>
    <s v="0.00"/>
    <s v="-13,397.54"/>
    <s v="00.3500"/>
    <s v="276,025.48"/>
    <s v="788,645.01"/>
    <m/>
    <s v="-181784905"/>
    <n v="-38278.709999999963"/>
    <n v="-8038.5290999999916"/>
    <n v="-13397.540000000037"/>
    <n v="5359.0109000000457"/>
  </r>
  <r>
    <s v="Kentucky Power - Gen"/>
    <x v="1"/>
    <s v="Total Company"/>
    <s v="REG TAX  / SL TAX"/>
    <s v="2008 50%"/>
    <x v="1"/>
    <x v="3"/>
    <m/>
    <s v="353,722.17"/>
    <s v="1,010,634.78"/>
    <s v="0.00"/>
    <s v="-13,533.17"/>
    <s v="00.3500"/>
    <s v="340,189.00"/>
    <s v="971,968.57"/>
    <m/>
    <s v="-181786336"/>
    <n v="-38666.210000000079"/>
    <n v="-8119.9041000000161"/>
    <n v="-13533.169999999984"/>
    <n v="5413.2658999999676"/>
  </r>
  <r>
    <s v="Kentucky Power - Distr"/>
    <x v="11"/>
    <s v="Total Company"/>
    <s v="REG TAX  / SL TAX"/>
    <s v="2001"/>
    <x v="10"/>
    <x v="6"/>
    <m/>
    <n v="156816.45000000001"/>
    <n v="448047.03"/>
    <n v="0"/>
    <n v="-13822.78"/>
    <n v="0.35"/>
    <n v="142993.67000000001"/>
    <n v="408553.37"/>
    <m/>
    <s v="-181786856"/>
    <n v="-39493.660000000033"/>
    <n v="-8293.6686000000063"/>
    <n v="-13822.779999999999"/>
    <n v="5529.1113999999925"/>
  </r>
  <r>
    <s v="Kentucky Power - Distr"/>
    <x v="12"/>
    <s v="Total Company"/>
    <s v="REG TAX  / SL TAX"/>
    <s v="2001"/>
    <x v="10"/>
    <x v="6"/>
    <m/>
    <s v="129,170.89"/>
    <s v="369,059.71"/>
    <s v="0.00"/>
    <s v="-13,822.78"/>
    <s v="00.3500"/>
    <s v="115,348.11"/>
    <s v="329,566.05"/>
    <m/>
    <s v="-181786856"/>
    <n v="-39493.660000000033"/>
    <n v="-8293.6686000000063"/>
    <n v="-13822.779999999999"/>
    <n v="5529.1113999999925"/>
  </r>
  <r>
    <s v="Kentucky Power - Distr"/>
    <x v="13"/>
    <s v="Total Company"/>
    <s v="REG TAX  / SL TAX"/>
    <s v="2001"/>
    <x v="10"/>
    <x v="6"/>
    <m/>
    <s v="101,525.33"/>
    <s v="290,072.39"/>
    <s v="0.00"/>
    <s v="-13,822.78"/>
    <s v="00.3500"/>
    <s v="87,702.55"/>
    <s v="250,578.73"/>
    <m/>
    <s v="-181786856"/>
    <n v="-39493.660000000003"/>
    <n v="-8293.6686000000009"/>
    <n v="-13822.779999999999"/>
    <n v="5529.111399999998"/>
  </r>
  <r>
    <s v="Kentucky Power - Distr"/>
    <x v="4"/>
    <s v="Total Company"/>
    <s v="REG TAX  / SL TAX"/>
    <s v="2001"/>
    <x v="10"/>
    <x v="6"/>
    <m/>
    <s v="46,234.21"/>
    <s v="132,097.75"/>
    <s v="0.00"/>
    <s v="-13,822.78"/>
    <s v="00.3500"/>
    <s v="32,411.43"/>
    <s v="92,604.09"/>
    <m/>
    <s v="-181786856"/>
    <n v="-39493.660000000003"/>
    <n v="-8293.6686000000009"/>
    <n v="-13822.779999999999"/>
    <n v="5529.111399999998"/>
  </r>
  <r>
    <s v="Kentucky Power - Distr"/>
    <x v="3"/>
    <s v="Total Company"/>
    <s v="REG TAX  / SL TAX"/>
    <s v="2001"/>
    <x v="10"/>
    <x v="6"/>
    <m/>
    <s v="60,056.99"/>
    <s v="171,591.41"/>
    <s v="0.00"/>
    <s v="-13,822.78"/>
    <s v="00.3500"/>
    <s v="46,234.21"/>
    <s v="132,097.75"/>
    <m/>
    <s v="-181786856"/>
    <n v="-39493.660000000003"/>
    <n v="-8293.6686000000009"/>
    <n v="-13822.779999999999"/>
    <n v="5529.111399999998"/>
  </r>
  <r>
    <s v="Kentucky Power - Distr"/>
    <x v="0"/>
    <s v="Total Company"/>
    <s v="REG TAX  / SL TAX"/>
    <s v="2001"/>
    <x v="10"/>
    <x v="6"/>
    <m/>
    <s v="87,702.55"/>
    <s v="250,578.73"/>
    <s v="0.00"/>
    <s v="-13,822.78"/>
    <s v="00.3500"/>
    <s v="73,879.77"/>
    <s v="211,085.07"/>
    <m/>
    <s v="-181786856"/>
    <n v="-39493.660000000003"/>
    <n v="-8293.6686000000009"/>
    <n v="-13822.779999999999"/>
    <n v="5529.111399999998"/>
  </r>
  <r>
    <s v="Kentucky Power - Distr"/>
    <x v="5"/>
    <s v="Total Company"/>
    <s v="REG TAX  / SL TAX"/>
    <s v="2001"/>
    <x v="10"/>
    <x v="6"/>
    <m/>
    <s v="32,411.43"/>
    <s v="92,604.09"/>
    <s v="0.00"/>
    <s v="-13,822.78"/>
    <s v="00.3500"/>
    <s v="18,588.65"/>
    <s v="53,110.43"/>
    <m/>
    <s v="-181786856"/>
    <n v="-39493.659999999996"/>
    <n v="-8293.6685999999991"/>
    <n v="-13822.779999999999"/>
    <n v="5529.1113999999998"/>
  </r>
  <r>
    <s v="Kentucky Power - Distr"/>
    <x v="1"/>
    <s v="Total Company"/>
    <s v="REG TAX  / SL TAX"/>
    <s v="2001"/>
    <x v="10"/>
    <x v="6"/>
    <m/>
    <s v="18,588.65"/>
    <s v="53,110.43"/>
    <s v="0.00"/>
    <s v="-13,822.78"/>
    <s v="00.3500"/>
    <s v="4,765.87"/>
    <s v="13,616.77"/>
    <m/>
    <s v="-181786856"/>
    <n v="-39493.660000000003"/>
    <n v="-8293.6686000000009"/>
    <n v="-13822.780000000002"/>
    <n v="5529.1114000000016"/>
  </r>
  <r>
    <s v="Kentucky Power - Distr"/>
    <x v="14"/>
    <s v="Total Company"/>
    <s v="REG TAX  / SL TAX"/>
    <s v="2001"/>
    <x v="10"/>
    <x v="6"/>
    <m/>
    <s v="115,348.11"/>
    <s v="329,566.05"/>
    <s v="0.00"/>
    <s v="-13,822.78"/>
    <s v="00.3500"/>
    <s v="101,525.33"/>
    <s v="290,072.39"/>
    <m/>
    <s v="-181786856"/>
    <n v="-39493.659999999974"/>
    <n v="-8293.6685999999936"/>
    <n v="-13822.779999999999"/>
    <n v="5529.1114000000052"/>
  </r>
  <r>
    <s v="Kentucky Power - Distr"/>
    <x v="2"/>
    <s v="Total Company"/>
    <s v="REG TAX  / SL TAX"/>
    <s v="2001"/>
    <x v="10"/>
    <x v="6"/>
    <m/>
    <s v="73,879.77"/>
    <s v="211,085.07"/>
    <s v="0.00"/>
    <s v="-13,822.78"/>
    <s v="00.3500"/>
    <s v="60,056.99"/>
    <s v="171,591.41"/>
    <m/>
    <s v="-181786856"/>
    <n v="-39493.660000000003"/>
    <n v="-8293.6686000000009"/>
    <n v="-13822.780000000006"/>
    <n v="5529.1114000000052"/>
  </r>
  <r>
    <s v="Kentucky Power - Distr"/>
    <x v="15"/>
    <s v="Total Company"/>
    <s v="REG TAX  / SL TAX"/>
    <s v="2001"/>
    <x v="10"/>
    <x v="6"/>
    <m/>
    <s v="142,993.67"/>
    <s v="408,553.37"/>
    <s v="0.00"/>
    <s v="-13,822.78"/>
    <s v="00.3500"/>
    <s v="129,170.89"/>
    <s v="369,059.71"/>
    <m/>
    <s v="-181786856"/>
    <n v="-39493.659999999974"/>
    <n v="-8293.6685999999936"/>
    <n v="-13822.780000000013"/>
    <n v="5529.1114000000198"/>
  </r>
  <r>
    <s v="Kentucky Power - Distr"/>
    <x v="10"/>
    <s v="Total Company"/>
    <s v="REG TAX  / SL TAX"/>
    <s v="2016 50%"/>
    <x v="21"/>
    <x v="6"/>
    <m/>
    <s v="127,522.06"/>
    <s v="377,539.62"/>
    <s v="0.00"/>
    <s v="-14,625.95"/>
    <s v="00.3378"/>
    <s v="112,896.11"/>
    <s v="334,238.27"/>
    <m/>
    <s v="-181787127"/>
    <n v="-43301.349999999977"/>
    <n v="-9093.2834999999941"/>
    <n v="-14625.949999999997"/>
    <n v="5532.666500000003"/>
  </r>
  <r>
    <s v="Kentucky Power - Distr"/>
    <x v="6"/>
    <s v="Total Company"/>
    <s v="REG TAX  / SL TAX"/>
    <s v="2016 50%"/>
    <x v="21"/>
    <x v="6"/>
    <m/>
    <s v="98,270.15"/>
    <s v="290,936.92"/>
    <s v="0.00"/>
    <s v="-14,625.95"/>
    <s v="00.3378"/>
    <s v="83,644.20"/>
    <s v="247,635.57"/>
    <m/>
    <s v="-181787127"/>
    <n v="-43301.349999999977"/>
    <n v="-9093.2834999999941"/>
    <n v="-14625.949999999997"/>
    <n v="5532.666500000003"/>
  </r>
  <r>
    <s v="Kentucky Power - Distr"/>
    <x v="1"/>
    <s v="Total Company"/>
    <s v="REG TAX  / SL TAX"/>
    <s v="2016 50%"/>
    <x v="21"/>
    <x v="6"/>
    <m/>
    <s v="156,773.97"/>
    <s v="464,142.32"/>
    <s v="0.00"/>
    <s v="-14,625.95"/>
    <s v="00.3378"/>
    <s v="142,148.02"/>
    <s v="420,840.97"/>
    <m/>
    <s v="-181787127"/>
    <n v="-43301.350000000035"/>
    <n v="-9093.2835000000068"/>
    <n v="-14625.950000000012"/>
    <n v="5532.6665000000048"/>
  </r>
  <r>
    <s v="Kentucky Power - Distr"/>
    <x v="4"/>
    <s v="Total Company"/>
    <s v="REG TAX  / SL TAX"/>
    <s v="2016 50%"/>
    <x v="21"/>
    <x v="6"/>
    <m/>
    <s v="186,025.88"/>
    <s v="550,745.02"/>
    <s v="0.00"/>
    <s v="-14,625.95"/>
    <s v="00.3378"/>
    <s v="171,399.93"/>
    <s v="507,443.67"/>
    <m/>
    <s v="-181787127"/>
    <n v="-43301.350000000035"/>
    <n v="-9093.2835000000068"/>
    <n v="-14625.950000000012"/>
    <n v="5532.6665000000048"/>
  </r>
  <r>
    <s v="Kentucky Power - Distr"/>
    <x v="2"/>
    <s v="Total Company"/>
    <s v="REG TAX  / SL TAX"/>
    <s v="2016 50%"/>
    <x v="21"/>
    <x v="6"/>
    <m/>
    <s v="215,277.79"/>
    <s v="637,347.72"/>
    <s v="0.00"/>
    <s v="-14,625.95"/>
    <s v="00.3378"/>
    <s v="200,651.84"/>
    <s v="594,046.37"/>
    <m/>
    <s v="-181787127"/>
    <n v="-43301.349999999977"/>
    <n v="-9093.2834999999941"/>
    <n v="-14625.950000000012"/>
    <n v="5532.6665000000175"/>
  </r>
  <r>
    <s v="Kentucky Power - Distr"/>
    <x v="7"/>
    <s v="Total Company"/>
    <s v="REG TAX  / SL TAX"/>
    <s v="2016 50%"/>
    <x v="21"/>
    <x v="6"/>
    <m/>
    <s v="83,644.20"/>
    <s v="247,635.57"/>
    <s v="0.00"/>
    <s v="-14,625.96"/>
    <s v="00.3378"/>
    <s v="69,018.24"/>
    <s v="204,334.22"/>
    <m/>
    <s v="-181787127"/>
    <n v="-43301.350000000006"/>
    <n v="-9093.2835000000014"/>
    <n v="-14625.959999999992"/>
    <n v="5532.6764999999905"/>
  </r>
  <r>
    <s v="Kentucky Power - Distr"/>
    <x v="9"/>
    <s v="Total Company"/>
    <s v="REG TAX  / SL TAX"/>
    <s v="2016 50%"/>
    <x v="21"/>
    <x v="6"/>
    <m/>
    <s v="142,148.02"/>
    <s v="420,840.97"/>
    <s v="0.00"/>
    <s v="-14,625.96"/>
    <s v="00.3378"/>
    <s v="127,522.06"/>
    <s v="377,539.62"/>
    <m/>
    <s v="-181787127"/>
    <n v="-43301.349999999977"/>
    <n v="-9093.2834999999941"/>
    <n v="-14625.959999999992"/>
    <n v="5532.6764999999978"/>
  </r>
  <r>
    <s v="Kentucky Power - Distr"/>
    <x v="5"/>
    <s v="Total Company"/>
    <s v="REG TAX  / SL TAX"/>
    <s v="2016 50%"/>
    <x v="21"/>
    <x v="6"/>
    <m/>
    <s v="171,399.93"/>
    <s v="507,443.67"/>
    <s v="0.00"/>
    <s v="-14,625.96"/>
    <s v="00.3378"/>
    <s v="156,773.97"/>
    <s v="464,142.32"/>
    <m/>
    <s v="-181787127"/>
    <n v="-43301.349999999977"/>
    <n v="-9093.2834999999941"/>
    <n v="-14625.959999999992"/>
    <n v="5532.6764999999978"/>
  </r>
  <r>
    <s v="Kentucky Power - Distr"/>
    <x v="3"/>
    <s v="Total Company"/>
    <s v="REG TAX  / SL TAX"/>
    <s v="2016 50%"/>
    <x v="21"/>
    <x v="6"/>
    <m/>
    <s v="200,651.84"/>
    <s v="594,046.37"/>
    <s v="0.00"/>
    <s v="-14,625.96"/>
    <s v="00.3378"/>
    <s v="186,025.88"/>
    <s v="550,745.02"/>
    <m/>
    <s v="-181787127"/>
    <n v="-43301.349999999977"/>
    <n v="-9093.2834999999941"/>
    <n v="-14625.959999999992"/>
    <n v="5532.6764999999978"/>
  </r>
  <r>
    <s v="Kentucky Power - Distr"/>
    <x v="8"/>
    <s v="Total Company"/>
    <s v="REG TAX  / SL TAX"/>
    <s v="2016 50%"/>
    <x v="21"/>
    <x v="6"/>
    <m/>
    <s v="112,896.11"/>
    <s v="334,238.27"/>
    <s v="0.00"/>
    <s v="-14,625.96"/>
    <s v="00.3378"/>
    <s v="98,270.15"/>
    <s v="290,936.92"/>
    <m/>
    <s v="-181787127"/>
    <n v="-43301.350000000035"/>
    <n v="-9093.2835000000068"/>
    <n v="-14625.960000000006"/>
    <n v="5532.6764999999996"/>
  </r>
  <r>
    <s v="Kentucky Power - Distr"/>
    <x v="11"/>
    <s v="Total Company"/>
    <s v="REG TAX  / SL TAX"/>
    <s v="2007"/>
    <x v="6"/>
    <x v="6"/>
    <m/>
    <n v="217886.05"/>
    <n v="622531.65"/>
    <n v="0"/>
    <n v="-14427.41"/>
    <n v="0.35"/>
    <n v="203458.64"/>
    <n v="581310.46"/>
    <m/>
    <s v="-181786685"/>
    <n v="-41221.190000000061"/>
    <n v="-8656.4499000000123"/>
    <n v="-14427.409999999974"/>
    <n v="5770.960099999962"/>
  </r>
  <r>
    <s v="Kentucky Power - Distr"/>
    <x v="4"/>
    <s v="Total Company"/>
    <s v="REG TAX  / SL TAX"/>
    <s v="2007"/>
    <x v="6"/>
    <x v="6"/>
    <m/>
    <s v="102,466.73"/>
    <s v="292,762.13"/>
    <s v="0.00"/>
    <s v="-14,427.41"/>
    <s v="00.3500"/>
    <s v="88,039.32"/>
    <s v="251,540.94"/>
    <m/>
    <s v="-181786685"/>
    <n v="-41221.19"/>
    <n v="-8656.4498999999996"/>
    <n v="-14427.409999999989"/>
    <n v="5770.9600999999893"/>
  </r>
  <r>
    <s v="Kentucky Power - Distr"/>
    <x v="1"/>
    <s v="Total Company"/>
    <s v="REG TAX  / SL TAX"/>
    <s v="2007"/>
    <x v="6"/>
    <x v="6"/>
    <m/>
    <s v="73,611.90"/>
    <s v="210,319.75"/>
    <s v="0.00"/>
    <s v="-14,427.41"/>
    <s v="00.3500"/>
    <s v="59,184.49"/>
    <s v="169,098.56"/>
    <m/>
    <s v="-181786685"/>
    <n v="-41221.19"/>
    <n v="-8656.4498999999996"/>
    <n v="-14427.409999999996"/>
    <n v="5770.9600999999966"/>
  </r>
  <r>
    <s v="Kentucky Power - Distr"/>
    <x v="10"/>
    <s v="Total Company"/>
    <s v="REG TAX  / SL TAX"/>
    <s v="2007"/>
    <x v="6"/>
    <x v="6"/>
    <m/>
    <s v="44,757.07"/>
    <s v="127,877.37"/>
    <s v="0.00"/>
    <s v="-14,427.41"/>
    <s v="00.3500"/>
    <s v="30,329.66"/>
    <s v="86,656.18"/>
    <m/>
    <s v="-181786685"/>
    <n v="-41221.19"/>
    <n v="-8656.4498999999996"/>
    <n v="-14427.41"/>
    <n v="5770.9601000000002"/>
  </r>
  <r>
    <s v="Kentucky Power - Distr"/>
    <x v="6"/>
    <s v="Total Company"/>
    <s v="REG TAX  / SL TAX"/>
    <s v="2007"/>
    <x v="6"/>
    <x v="6"/>
    <m/>
    <s v="15,902.24"/>
    <s v="45,434.99"/>
    <s v="0.00"/>
    <s v="-14,427.41"/>
    <s v="00.3500"/>
    <s v="1,474.83"/>
    <s v="4,213.80"/>
    <m/>
    <s v="-181786685"/>
    <n v="-41221.189999999995"/>
    <n v="-8656.4498999999978"/>
    <n v="-14427.41"/>
    <n v="5770.9601000000021"/>
  </r>
  <r>
    <s v="Kentucky Power - Distr"/>
    <x v="2"/>
    <s v="Total Company"/>
    <s v="REG TAX  / SL TAX"/>
    <s v="2007"/>
    <x v="6"/>
    <x v="6"/>
    <m/>
    <s v="131,321.56"/>
    <s v="375,204.51"/>
    <s v="0.00"/>
    <s v="-14,427.41"/>
    <s v="00.3500"/>
    <s v="116,894.15"/>
    <s v="333,983.32"/>
    <m/>
    <s v="-181786685"/>
    <n v="-41221.19"/>
    <n v="-8656.4498999999996"/>
    <n v="-14427.410000000003"/>
    <n v="5770.9601000000039"/>
  </r>
  <r>
    <s v="Kentucky Power - Distr"/>
    <x v="13"/>
    <s v="Total Company"/>
    <s v="REG TAX  / SL TAX"/>
    <s v="2007"/>
    <x v="6"/>
    <x v="6"/>
    <m/>
    <s v="160,176.39"/>
    <s v="457,646.89"/>
    <s v="0.00"/>
    <s v="-14,427.41"/>
    <s v="00.3500"/>
    <s v="145,748.98"/>
    <s v="416,425.70"/>
    <m/>
    <s v="-181786685"/>
    <n v="-41221.19"/>
    <n v="-8656.4498999999996"/>
    <n v="-14427.410000000003"/>
    <n v="5770.9601000000039"/>
  </r>
  <r>
    <s v="Kentucky Power - Distr"/>
    <x v="12"/>
    <s v="Total Company"/>
    <s v="REG TAX  / SL TAX"/>
    <s v="2007"/>
    <x v="6"/>
    <x v="6"/>
    <m/>
    <s v="189,031.22"/>
    <s v="540,089.27"/>
    <s v="0.00"/>
    <s v="-14,427.41"/>
    <s v="00.3500"/>
    <s v="174,603.81"/>
    <s v="498,868.08"/>
    <m/>
    <s v="-181786685"/>
    <n v="-41221.19"/>
    <n v="-8656.4498999999996"/>
    <n v="-14427.410000000003"/>
    <n v="5770.9601000000039"/>
  </r>
  <r>
    <s v="Kentucky Power - Distr"/>
    <x v="14"/>
    <s v="Total Company"/>
    <s v="REG TAX  / SL TAX"/>
    <s v="2007"/>
    <x v="6"/>
    <x v="6"/>
    <m/>
    <s v="174,603.81"/>
    <s v="498,868.08"/>
    <s v="0.00"/>
    <s v="-14,427.42"/>
    <s v="00.3500"/>
    <s v="160,176.39"/>
    <s v="457,646.89"/>
    <m/>
    <s v="-181786685"/>
    <n v="-41221.19"/>
    <n v="-8656.4498999999996"/>
    <n v="-14427.419999999984"/>
    <n v="5770.9700999999841"/>
  </r>
  <r>
    <s v="Kentucky Power - Distr"/>
    <x v="3"/>
    <s v="Total Company"/>
    <s v="REG TAX  / SL TAX"/>
    <s v="2007"/>
    <x v="6"/>
    <x v="6"/>
    <m/>
    <s v="116,894.15"/>
    <s v="333,983.32"/>
    <s v="0.00"/>
    <s v="-14,427.42"/>
    <s v="00.3500"/>
    <s v="102,466.73"/>
    <s v="292,762.13"/>
    <m/>
    <s v="-181786685"/>
    <n v="-41221.19"/>
    <n v="-8656.4498999999996"/>
    <n v="-14427.419999999998"/>
    <n v="5770.9700999999986"/>
  </r>
  <r>
    <s v="Kentucky Power - Distr"/>
    <x v="9"/>
    <s v="Total Company"/>
    <s v="REG TAX  / SL TAX"/>
    <s v="2007"/>
    <x v="6"/>
    <x v="6"/>
    <m/>
    <s v="59,184.49"/>
    <s v="169,098.56"/>
    <s v="0.00"/>
    <s v="-14,427.42"/>
    <s v="00.3500"/>
    <s v="44,757.07"/>
    <s v="127,877.37"/>
    <m/>
    <s v="-181786685"/>
    <n v="-41221.19"/>
    <n v="-8656.4498999999996"/>
    <n v="-14427.419999999998"/>
    <n v="5770.9700999999986"/>
  </r>
  <r>
    <s v="Kentucky Power - Distr"/>
    <x v="8"/>
    <s v="Total Company"/>
    <s v="REG TAX  / SL TAX"/>
    <s v="2007"/>
    <x v="6"/>
    <x v="6"/>
    <m/>
    <s v="30,329.66"/>
    <s v="86,656.18"/>
    <s v="0.00"/>
    <s v="-14,427.42"/>
    <s v="00.3500"/>
    <s v="15,902.24"/>
    <s v="45,434.99"/>
    <m/>
    <s v="-181786685"/>
    <n v="-41221.189999999995"/>
    <n v="-8656.4498999999978"/>
    <n v="-14427.42"/>
    <n v="5770.9701000000023"/>
  </r>
  <r>
    <s v="Kentucky Power - Distr"/>
    <x v="0"/>
    <s v="Total Company"/>
    <s v="REG TAX  / SL TAX"/>
    <s v="2007"/>
    <x v="6"/>
    <x v="6"/>
    <m/>
    <s v="145,748.98"/>
    <s v="416,425.70"/>
    <s v="0.00"/>
    <s v="-14,427.42"/>
    <s v="00.3500"/>
    <s v="131,321.56"/>
    <s v="375,204.51"/>
    <m/>
    <s v="-181786685"/>
    <n v="-41221.19"/>
    <n v="-8656.4498999999996"/>
    <n v="-14427.420000000013"/>
    <n v="5770.9701000000132"/>
  </r>
  <r>
    <s v="Kentucky Power - Distr"/>
    <x v="5"/>
    <s v="Total Company"/>
    <s v="REG TAX  / SL TAX"/>
    <s v="2007"/>
    <x v="6"/>
    <x v="6"/>
    <m/>
    <s v="88,039.32"/>
    <s v="251,540.94"/>
    <s v="0.00"/>
    <s v="-14,427.42"/>
    <s v="00.3500"/>
    <s v="73,611.90"/>
    <s v="210,319.75"/>
    <m/>
    <s v="-181786685"/>
    <n v="-41221.19"/>
    <n v="-8656.4498999999996"/>
    <n v="-14427.420000000013"/>
    <n v="5770.9701000000132"/>
  </r>
  <r>
    <s v="Kentucky Power - Distr"/>
    <x v="15"/>
    <s v="Total Company"/>
    <s v="REG TAX  / SL TAX"/>
    <s v="2007"/>
    <x v="6"/>
    <x v="6"/>
    <m/>
    <s v="203,458.64"/>
    <s v="581,310.46"/>
    <s v="0.00"/>
    <s v="-14,427.42"/>
    <s v="00.3500"/>
    <s v="189,031.22"/>
    <s v="540,089.27"/>
    <m/>
    <s v="-181786685"/>
    <n v="-41221.189999999944"/>
    <n v="-8656.4498999999887"/>
    <n v="-14427.420000000013"/>
    <n v="5770.9701000000241"/>
  </r>
  <r>
    <s v="Kentucky Power - Gen"/>
    <x v="12"/>
    <s v="Total Company"/>
    <s v="REG TAX  / SL TAX"/>
    <s v="1993"/>
    <x v="31"/>
    <x v="3"/>
    <m/>
    <s v="84,949.34"/>
    <s v="242,705.28"/>
    <s v="0.00"/>
    <s v="-14,516.49"/>
    <s v="00.3500"/>
    <s v="70,432.85"/>
    <s v="201,230.80"/>
    <m/>
    <s v="-181786172"/>
    <n v="-41474.48000000001"/>
    <n v="-8709.640800000001"/>
    <n v="-14516.489999999991"/>
    <n v="5806.8491999999897"/>
  </r>
  <r>
    <s v="Kentucky Power - Gen"/>
    <x v="0"/>
    <s v="Total Company"/>
    <s v="REG TAX  / SL TAX"/>
    <s v="1993"/>
    <x v="31"/>
    <x v="3"/>
    <m/>
    <s v="41,399.86"/>
    <s v="118,281.84"/>
    <s v="0.00"/>
    <s v="-14,516.49"/>
    <s v="00.3500"/>
    <s v="26,883.37"/>
    <s v="76,807.36"/>
    <m/>
    <s v="-181786172"/>
    <n v="-41474.479999999996"/>
    <n v="-8709.6407999999992"/>
    <n v="-14516.490000000002"/>
    <n v="5806.8492000000024"/>
  </r>
  <r>
    <s v="Kentucky Power - Gen"/>
    <x v="15"/>
    <s v="Total Company"/>
    <s v="REG TAX  / SL TAX"/>
    <s v="1993"/>
    <x v="31"/>
    <x v="3"/>
    <m/>
    <s v="99,465.83"/>
    <s v="284,179.76"/>
    <s v="0.00"/>
    <s v="-14,516.49"/>
    <s v="00.3500"/>
    <s v="84,949.34"/>
    <s v="242,705.28"/>
    <m/>
    <s v="-181786172"/>
    <n v="-41474.48000000001"/>
    <n v="-8709.640800000001"/>
    <n v="-14516.490000000005"/>
    <n v="5806.8492000000042"/>
  </r>
  <r>
    <s v="Kentucky Power - Gen"/>
    <x v="11"/>
    <s v="Total Company"/>
    <s v="REG TAX  / SL TAX"/>
    <s v="1993"/>
    <x v="31"/>
    <x v="3"/>
    <m/>
    <n v="113982.32"/>
    <n v="325654.24"/>
    <n v="0"/>
    <n v="-14516.49"/>
    <n v="0.35"/>
    <n v="99465.83"/>
    <n v="284179.76"/>
    <m/>
    <s v="-181786172"/>
    <n v="-41474.479999999981"/>
    <n v="-8709.6407999999956"/>
    <n v="-14516.490000000005"/>
    <n v="5806.8492000000097"/>
  </r>
  <r>
    <s v="Kentucky Power - Gen"/>
    <x v="14"/>
    <s v="Total Company"/>
    <s v="REG TAX  / SL TAX"/>
    <s v="1993"/>
    <x v="31"/>
    <x v="3"/>
    <m/>
    <s v="70,432.85"/>
    <s v="201,230.80"/>
    <s v="0.00"/>
    <s v="-14,516.49"/>
    <s v="00.3500"/>
    <s v="55,916.36"/>
    <s v="159,756.32"/>
    <m/>
    <s v="-181786172"/>
    <n v="-41474.479999999981"/>
    <n v="-8709.6407999999956"/>
    <n v="-14516.490000000005"/>
    <n v="5806.8492000000097"/>
  </r>
  <r>
    <s v="Kentucky Power - Gen"/>
    <x v="2"/>
    <s v="Total Company"/>
    <s v="REG TAX  / SL TAX"/>
    <s v="1993"/>
    <x v="31"/>
    <x v="3"/>
    <m/>
    <s v="26,883.37"/>
    <s v="76,807.36"/>
    <s v="0.00"/>
    <s v="-14,516.50"/>
    <s v="00.3500"/>
    <s v="12,366.87"/>
    <s v="35,332.88"/>
    <m/>
    <s v="-181786172"/>
    <n v="-41474.480000000003"/>
    <n v="-8709.640800000001"/>
    <n v="-14516.499999999998"/>
    <n v="5806.8591999999971"/>
  </r>
  <r>
    <s v="Kentucky Power - Gen"/>
    <x v="13"/>
    <s v="Total Company"/>
    <s v="REG TAX  / SL TAX"/>
    <s v="1993"/>
    <x v="31"/>
    <x v="3"/>
    <m/>
    <s v="55,916.36"/>
    <s v="159,756.32"/>
    <s v="0.00"/>
    <s v="-14,516.50"/>
    <s v="00.3500"/>
    <s v="41,399.86"/>
    <s v="118,281.84"/>
    <m/>
    <s v="-181786172"/>
    <n v="-41474.48000000001"/>
    <n v="-8709.640800000001"/>
    <n v="-14516.5"/>
    <n v="5806.859199999999"/>
  </r>
  <r>
    <s v="Kentucky Power - Gen"/>
    <x v="8"/>
    <s v="Total Company"/>
    <s v="REG TAX  / SL TAX"/>
    <s v="2009"/>
    <x v="3"/>
    <x v="3"/>
    <m/>
    <s v="249,526.45"/>
    <s v="903,353.79"/>
    <s v="0.00"/>
    <s v="-24,357.44"/>
    <s v="00.2762"/>
    <s v="225,169.01"/>
    <s v="815,173.20"/>
    <m/>
    <s v="-181785990"/>
    <n v="-88180.590000000084"/>
    <n v="-18517.923900000016"/>
    <n v="-24357.440000000002"/>
    <n v="5839.5160999999862"/>
  </r>
  <r>
    <s v="Kentucky Power - Gen"/>
    <x v="6"/>
    <s v="Total Company"/>
    <s v="REG TAX  / SL TAX"/>
    <s v="2009"/>
    <x v="3"/>
    <x v="3"/>
    <m/>
    <s v="225,169.01"/>
    <s v="815,173.20"/>
    <s v="0.00"/>
    <s v="-24,357.44"/>
    <s v="00.2762"/>
    <s v="200,811.57"/>
    <s v="726,992.61"/>
    <m/>
    <s v="-181785990"/>
    <n v="-88180.589999999967"/>
    <n v="-18517.923899999991"/>
    <n v="-24357.440000000002"/>
    <n v="5839.5161000000116"/>
  </r>
  <r>
    <s v="Kentucky Power - Gen"/>
    <x v="10"/>
    <s v="Total Company"/>
    <s v="REG TAX  / SL TAX"/>
    <s v="2009"/>
    <x v="3"/>
    <x v="3"/>
    <m/>
    <s v="273,883.89"/>
    <s v="991,534.38"/>
    <s v="0.00"/>
    <s v="-24,357.44"/>
    <s v="00.2762"/>
    <s v="249,526.45"/>
    <s v="903,353.79"/>
    <m/>
    <s v="-181785990"/>
    <n v="-88180.589999999967"/>
    <n v="-18517.923899999991"/>
    <n v="-24357.440000000002"/>
    <n v="5839.5161000000116"/>
  </r>
  <r>
    <s v="Kentucky Power - Gen"/>
    <x v="7"/>
    <s v="Total Company"/>
    <s v="REG TAX  / SL TAX"/>
    <s v="2009"/>
    <x v="3"/>
    <x v="3"/>
    <m/>
    <s v="200,811.57"/>
    <s v="726,992.61"/>
    <s v="0.00"/>
    <s v="-24,357.45"/>
    <s v="00.2762"/>
    <s v="176,454.12"/>
    <s v="638,812.02"/>
    <m/>
    <s v="-181785990"/>
    <n v="-88180.589999999967"/>
    <n v="-18517.923899999991"/>
    <n v="-24357.450000000012"/>
    <n v="5839.526100000021"/>
  </r>
  <r>
    <s v="Kentucky Power - Gen"/>
    <x v="11"/>
    <s v="Total Company"/>
    <s v="REG TAX  / SL TAX"/>
    <s v="1997"/>
    <x v="16"/>
    <x v="3"/>
    <m/>
    <n v="186586.83"/>
    <n v="533105.38"/>
    <n v="0"/>
    <n v="-15125.73"/>
    <n v="0.35"/>
    <n v="171461.1"/>
    <n v="489888.99"/>
    <m/>
    <s v="-181786303"/>
    <n v="-43216.390000000014"/>
    <n v="-9075.4419000000034"/>
    <n v="-15125.729999999981"/>
    <n v="6050.2880999999779"/>
  </r>
  <r>
    <s v="Kentucky Power - Gen"/>
    <x v="12"/>
    <s v="Total Company"/>
    <s v="REG TAX  / SL TAX"/>
    <s v="1997"/>
    <x v="16"/>
    <x v="3"/>
    <m/>
    <s v="156,335.37"/>
    <s v="446,672.60"/>
    <s v="0.00"/>
    <s v="-15,125.73"/>
    <s v="00.3500"/>
    <s v="141,209.64"/>
    <s v="403,456.21"/>
    <m/>
    <s v="-181786303"/>
    <n v="-43216.389999999956"/>
    <n v="-9075.4418999999907"/>
    <n v="-15125.729999999981"/>
    <n v="6050.2880999999907"/>
  </r>
  <r>
    <s v="Kentucky Power - Gen"/>
    <x v="0"/>
    <s v="Total Company"/>
    <s v="REG TAX  / SL TAX"/>
    <s v="1997"/>
    <x v="16"/>
    <x v="3"/>
    <m/>
    <s v="110,958.18"/>
    <s v="317,023.43"/>
    <s v="0.00"/>
    <s v="-15,125.73"/>
    <s v="00.3500"/>
    <s v="95,832.45"/>
    <s v="273,807.04"/>
    <m/>
    <s v="-181786303"/>
    <n v="-43216.390000000014"/>
    <n v="-9075.4419000000034"/>
    <n v="-15125.729999999996"/>
    <n v="6050.2880999999925"/>
  </r>
  <r>
    <s v="Kentucky Power - Gen"/>
    <x v="4"/>
    <s v="Total Company"/>
    <s v="REG TAX  / SL TAX"/>
    <s v="1997"/>
    <x v="16"/>
    <x v="3"/>
    <m/>
    <s v="65,580.98"/>
    <s v="187,374.26"/>
    <s v="0.00"/>
    <s v="-15,125.73"/>
    <s v="00.3500"/>
    <s v="50,455.25"/>
    <s v="144,157.87"/>
    <m/>
    <s v="-181786303"/>
    <n v="-43216.390000000014"/>
    <n v="-9075.4419000000034"/>
    <n v="-15125.729999999996"/>
    <n v="6050.2880999999925"/>
  </r>
  <r>
    <s v="Kentucky Power - Gen"/>
    <x v="2"/>
    <s v="Total Company"/>
    <s v="REG TAX  / SL TAX"/>
    <s v="1997"/>
    <x v="16"/>
    <x v="3"/>
    <m/>
    <s v="95,832.45"/>
    <s v="273,807.04"/>
    <s v="0.00"/>
    <s v="-15,125.73"/>
    <s v="00.3500"/>
    <s v="80,706.72"/>
    <s v="230,590.65"/>
    <m/>
    <s v="-181786303"/>
    <n v="-43216.389999999985"/>
    <n v="-9075.4418999999962"/>
    <n v="-15125.729999999996"/>
    <n v="6050.2880999999998"/>
  </r>
  <r>
    <s v="Kentucky Power - Gen"/>
    <x v="1"/>
    <s v="Total Company"/>
    <s v="REG TAX  / SL TAX"/>
    <s v="1997"/>
    <x v="16"/>
    <x v="3"/>
    <m/>
    <s v="35,329.51"/>
    <s v="100,941.48"/>
    <s v="0.00"/>
    <s v="-15,125.73"/>
    <s v="00.3500"/>
    <s v="20,203.78"/>
    <s v="57,725.09"/>
    <m/>
    <s v="-181786303"/>
    <n v="-43216.39"/>
    <n v="-9075.4418999999998"/>
    <n v="-15125.730000000003"/>
    <n v="6050.2881000000034"/>
  </r>
  <r>
    <s v="Kentucky Power - Gen"/>
    <x v="13"/>
    <s v="Total Company"/>
    <s v="REG TAX  / SL TAX"/>
    <s v="1997"/>
    <x v="16"/>
    <x v="3"/>
    <m/>
    <s v="126,083.91"/>
    <s v="360,239.82"/>
    <s v="0.00"/>
    <s v="-15,125.73"/>
    <s v="00.3500"/>
    <s v="110,958.18"/>
    <s v="317,023.43"/>
    <m/>
    <s v="-181786303"/>
    <n v="-43216.390000000014"/>
    <n v="-9075.4419000000034"/>
    <n v="-15125.73000000001"/>
    <n v="6050.288100000007"/>
  </r>
  <r>
    <s v="Kentucky Power - Gen"/>
    <x v="14"/>
    <s v="Total Company"/>
    <s v="REG TAX  / SL TAX"/>
    <s v="1997"/>
    <x v="16"/>
    <x v="3"/>
    <m/>
    <s v="141,209.64"/>
    <s v="403,456.21"/>
    <s v="0.00"/>
    <s v="-15,125.73"/>
    <s v="00.3500"/>
    <s v="126,083.91"/>
    <s v="360,239.82"/>
    <m/>
    <s v="-181786303"/>
    <n v="-43216.390000000014"/>
    <n v="-9075.4419000000034"/>
    <n v="-15125.73000000001"/>
    <n v="6050.288100000007"/>
  </r>
  <r>
    <s v="Kentucky Power - Gen"/>
    <x v="15"/>
    <s v="Total Company"/>
    <s v="REG TAX  / SL TAX"/>
    <s v="1997"/>
    <x v="16"/>
    <x v="3"/>
    <m/>
    <s v="171,461.10"/>
    <s v="489,888.99"/>
    <s v="0.00"/>
    <s v="-15,125.73"/>
    <s v="00.3500"/>
    <s v="156,335.37"/>
    <s v="446,672.60"/>
    <m/>
    <s v="-181786303"/>
    <n v="-43216.390000000014"/>
    <n v="-9075.4419000000034"/>
    <n v="-15125.73000000001"/>
    <n v="6050.288100000007"/>
  </r>
  <r>
    <s v="Kentucky Power - Gen"/>
    <x v="9"/>
    <s v="Total Company"/>
    <s v="REG TAX  / SL TAX"/>
    <s v="1997"/>
    <x v="16"/>
    <x v="3"/>
    <m/>
    <s v="20,203.78"/>
    <s v="57,725.09"/>
    <s v="0.00"/>
    <s v="-15,125.74"/>
    <s v="00.3500"/>
    <s v="5,078.04"/>
    <s v="14,508.70"/>
    <m/>
    <s v="-181786303"/>
    <n v="-43216.39"/>
    <n v="-9075.4418999999998"/>
    <n v="-15125.739999999998"/>
    <n v="6050.2980999999982"/>
  </r>
  <r>
    <s v="Kentucky Power - Gen"/>
    <x v="5"/>
    <s v="Total Company"/>
    <s v="REG TAX  / SL TAX"/>
    <s v="1997"/>
    <x v="16"/>
    <x v="3"/>
    <m/>
    <s v="50,455.25"/>
    <s v="144,157.87"/>
    <s v="0.00"/>
    <s v="-15,125.74"/>
    <s v="00.3500"/>
    <s v="35,329.51"/>
    <s v="100,941.48"/>
    <m/>
    <s v="-181786303"/>
    <n v="-43216.39"/>
    <n v="-9075.4418999999998"/>
    <n v="-15125.739999999998"/>
    <n v="6050.2980999999982"/>
  </r>
  <r>
    <s v="Kentucky Power - Gen"/>
    <x v="3"/>
    <s v="Total Company"/>
    <s v="REG TAX  / SL TAX"/>
    <s v="1997"/>
    <x v="16"/>
    <x v="3"/>
    <m/>
    <s v="80,706.72"/>
    <s v="230,590.65"/>
    <s v="0.00"/>
    <s v="-15,125.74"/>
    <s v="00.3500"/>
    <s v="65,580.98"/>
    <s v="187,374.26"/>
    <m/>
    <s v="-181786303"/>
    <n v="-43216.389999999985"/>
    <n v="-9075.4418999999962"/>
    <n v="-15125.740000000005"/>
    <n v="6050.2981000000091"/>
  </r>
  <r>
    <s v="Kentucky Power - Gen"/>
    <x v="11"/>
    <s v="Total Company"/>
    <s v="REG TAX  / SL TAX"/>
    <s v="2008 50%"/>
    <x v="1"/>
    <x v="3"/>
    <m/>
    <n v="617820.91"/>
    <n v="1765202.66"/>
    <n v="0"/>
    <n v="-15306.02"/>
    <n v="0.35"/>
    <n v="602514.89"/>
    <n v="1721471.16"/>
    <m/>
    <s v="-181786198"/>
    <n v="-43731.5"/>
    <n v="-9183.6149999999998"/>
    <n v="-15306.020000000019"/>
    <n v="6122.4050000000188"/>
  </r>
  <r>
    <s v="Kentucky Power - Gen"/>
    <x v="4"/>
    <s v="Total Company"/>
    <s v="REG TAX  / SL TAX"/>
    <s v="2008 50%"/>
    <x v="1"/>
    <x v="3"/>
    <m/>
    <s v="495,331.71"/>
    <s v="1,415,233.46"/>
    <s v="0.00"/>
    <s v="-15,306.02"/>
    <s v="00.3500"/>
    <s v="480,025.69"/>
    <s v="1,371,501.96"/>
    <m/>
    <s v="-181786198"/>
    <n v="-43731.5"/>
    <n v="-9183.6149999999998"/>
    <n v="-15306.020000000019"/>
    <n v="6122.4050000000188"/>
  </r>
  <r>
    <s v="Kentucky Power - Gen"/>
    <x v="2"/>
    <s v="Total Company"/>
    <s v="REG TAX  / SL TAX"/>
    <s v="2008 50%"/>
    <x v="1"/>
    <x v="3"/>
    <m/>
    <s v="525,954.01"/>
    <s v="1,502,725.76"/>
    <s v="0.00"/>
    <s v="-15,306.02"/>
    <s v="00.3500"/>
    <s v="510,647.99"/>
    <s v="1,458,994.26"/>
    <m/>
    <s v="-181786198"/>
    <n v="-43731.5"/>
    <n v="-9183.6149999999998"/>
    <n v="-15306.020000000019"/>
    <n v="6122.4050000000188"/>
  </r>
  <r>
    <s v="Kentucky Power - Gen"/>
    <x v="13"/>
    <s v="Total Company"/>
    <s v="REG TAX  / SL TAX"/>
    <s v="2008 50%"/>
    <x v="1"/>
    <x v="3"/>
    <m/>
    <s v="556,576.31"/>
    <s v="1,590,218.06"/>
    <s v="0.00"/>
    <s v="-15,306.02"/>
    <s v="00.3500"/>
    <s v="541,270.29"/>
    <s v="1,546,486.56"/>
    <m/>
    <s v="-181786198"/>
    <n v="-43731.5"/>
    <n v="-9183.6149999999998"/>
    <n v="-15306.020000000019"/>
    <n v="6122.4050000000188"/>
  </r>
  <r>
    <s v="Kentucky Power - Gen"/>
    <x v="12"/>
    <s v="Total Company"/>
    <s v="REG TAX  / SL TAX"/>
    <s v="2008 50%"/>
    <x v="1"/>
    <x v="3"/>
    <m/>
    <s v="587,198.61"/>
    <s v="1,677,710.36"/>
    <s v="0.00"/>
    <s v="-15,306.02"/>
    <s v="00.3500"/>
    <s v="571,892.59"/>
    <s v="1,633,978.86"/>
    <m/>
    <s v="-181786198"/>
    <n v="-43731.5"/>
    <n v="-9183.6149999999998"/>
    <n v="-15306.020000000019"/>
    <n v="6122.4050000000188"/>
  </r>
  <r>
    <s v="Kentucky Power - Gen"/>
    <x v="14"/>
    <s v="Total Company"/>
    <s v="REG TAX  / SL TAX"/>
    <s v="2008 50%"/>
    <x v="1"/>
    <x v="3"/>
    <m/>
    <s v="571,892.59"/>
    <s v="1,633,978.86"/>
    <s v="0.00"/>
    <s v="-15,316.28"/>
    <s v="00.3500"/>
    <s v="556,576.31"/>
    <s v="1,590,218.06"/>
    <m/>
    <s v="-181786198"/>
    <n v="-43760.800000000047"/>
    <n v="-9189.7680000000091"/>
    <n v="-15316.279999999912"/>
    <n v="6126.5119999999024"/>
  </r>
  <r>
    <s v="Kentucky Power - Gen"/>
    <x v="3"/>
    <s v="Total Company"/>
    <s v="REG TAX  / SL TAX"/>
    <s v="2008 50%"/>
    <x v="1"/>
    <x v="3"/>
    <m/>
    <s v="510,647.99"/>
    <s v="1,458,994.26"/>
    <s v="0.00"/>
    <s v="-15,316.28"/>
    <s v="00.3500"/>
    <s v="495,331.71"/>
    <s v="1,415,233.46"/>
    <m/>
    <s v="-181786198"/>
    <n v="-43760.800000000047"/>
    <n v="-9189.7680000000091"/>
    <n v="-15316.27999999997"/>
    <n v="6126.5119999999606"/>
  </r>
  <r>
    <s v="Kentucky Power - Gen"/>
    <x v="5"/>
    <s v="Total Company"/>
    <s v="REG TAX  / SL TAX"/>
    <s v="2008 50%"/>
    <x v="1"/>
    <x v="3"/>
    <m/>
    <s v="480,025.69"/>
    <s v="1,371,501.96"/>
    <s v="0.00"/>
    <s v="-15,316.28"/>
    <s v="00.3500"/>
    <s v="464,709.41"/>
    <s v="1,327,741.16"/>
    <m/>
    <s v="-181786198"/>
    <n v="-43760.800000000047"/>
    <n v="-9189.7680000000091"/>
    <n v="-15316.280000000028"/>
    <n v="6126.5120000000188"/>
  </r>
  <r>
    <s v="Kentucky Power - Gen"/>
    <x v="0"/>
    <s v="Total Company"/>
    <s v="REG TAX  / SL TAX"/>
    <s v="2008 50%"/>
    <x v="1"/>
    <x v="3"/>
    <m/>
    <s v="541,270.29"/>
    <s v="1,546,486.56"/>
    <s v="0.00"/>
    <s v="-15,316.28"/>
    <s v="00.3500"/>
    <s v="525,954.01"/>
    <s v="1,502,725.76"/>
    <m/>
    <s v="-181786198"/>
    <n v="-43760.800000000047"/>
    <n v="-9189.7680000000091"/>
    <n v="-15316.280000000028"/>
    <n v="6126.5120000000188"/>
  </r>
  <r>
    <s v="Kentucky Power - Gen"/>
    <x v="15"/>
    <s v="Total Company"/>
    <s v="REG TAX  / SL TAX"/>
    <s v="2008 50%"/>
    <x v="1"/>
    <x v="3"/>
    <m/>
    <s v="602,514.89"/>
    <s v="1,721,471.16"/>
    <s v="0.00"/>
    <s v="-15,316.28"/>
    <s v="00.3500"/>
    <s v="587,198.61"/>
    <s v="1,677,710.36"/>
    <m/>
    <s v="-181786198"/>
    <n v="-43760.799999999814"/>
    <n v="-9189.76799999996"/>
    <n v="-15316.280000000028"/>
    <n v="6126.5120000000679"/>
  </r>
  <r>
    <s v="Kentucky Power - Gen"/>
    <x v="7"/>
    <s v="Total Company"/>
    <s v="REG TAX  / SL TAX"/>
    <s v="2008"/>
    <x v="1"/>
    <x v="34"/>
    <m/>
    <s v="231,650.18"/>
    <s v="664,707.32"/>
    <s v="0.00"/>
    <s v="-15,443.34"/>
    <s v="00.3485"/>
    <s v="216,206.84"/>
    <s v="620,393.50"/>
    <m/>
    <s v="-181785866"/>
    <n v="-44313.819999999949"/>
    <n v="-9305.9021999999895"/>
    <n v="-15443.339999999997"/>
    <n v="6137.437800000007"/>
  </r>
  <r>
    <s v="Kentucky Power - Gen"/>
    <x v="10"/>
    <s v="Total Company"/>
    <s v="REG TAX  / SL TAX"/>
    <s v="2008"/>
    <x v="1"/>
    <x v="34"/>
    <m/>
    <s v="277,980.23"/>
    <s v="797,648.78"/>
    <s v="0.00"/>
    <s v="-15,443.35"/>
    <s v="00.3485"/>
    <s v="262,536.88"/>
    <s v="753,334.96"/>
    <m/>
    <s v="-181785866"/>
    <n v="-44313.820000000065"/>
    <n v="-9305.9022000000132"/>
    <n v="-15443.349999999977"/>
    <n v="6137.4477999999635"/>
  </r>
  <r>
    <s v="Kentucky Power - Gen"/>
    <x v="1"/>
    <s v="Total Company"/>
    <s v="REG TAX  / SL TAX"/>
    <s v="2008"/>
    <x v="1"/>
    <x v="34"/>
    <m/>
    <s v="308,866.93"/>
    <s v="886,276.42"/>
    <s v="0.00"/>
    <s v="-15,443.35"/>
    <s v="00.3485"/>
    <s v="293,423.58"/>
    <s v="841,962.60"/>
    <m/>
    <s v="-181785866"/>
    <n v="-44313.820000000065"/>
    <n v="-9305.9022000000132"/>
    <n v="-15443.349999999977"/>
    <n v="6137.4477999999635"/>
  </r>
  <r>
    <s v="Kentucky Power - Gen"/>
    <x v="4"/>
    <s v="Total Company"/>
    <s v="REG TAX  / SL TAX"/>
    <s v="2008"/>
    <x v="1"/>
    <x v="34"/>
    <m/>
    <s v="339,753.63"/>
    <s v="974,904.06"/>
    <s v="0.00"/>
    <s v="-15,443.35"/>
    <s v="00.3485"/>
    <s v="324,310.28"/>
    <s v="930,590.24"/>
    <m/>
    <s v="-181785866"/>
    <n v="-44313.820000000065"/>
    <n v="-9305.9022000000132"/>
    <n v="-15443.349999999977"/>
    <n v="6137.4477999999635"/>
  </r>
  <r>
    <s v="Kentucky Power - Gen"/>
    <x v="0"/>
    <s v="Total Company"/>
    <s v="REG TAX  / SL TAX"/>
    <s v="2008"/>
    <x v="1"/>
    <x v="34"/>
    <m/>
    <s v="386,083.68"/>
    <s v="1,107,845.52"/>
    <s v="0.00"/>
    <s v="-15,443.35"/>
    <s v="00.3485"/>
    <s v="370,640.33"/>
    <s v="1,063,531.70"/>
    <m/>
    <s v="-181785866"/>
    <n v="-44313.820000000065"/>
    <n v="-9305.9022000000132"/>
    <n v="-15443.349999999977"/>
    <n v="6137.4477999999635"/>
  </r>
  <r>
    <s v="Kentucky Power - Gen"/>
    <x v="12"/>
    <s v="Total Company"/>
    <s v="REG TAX  / SL TAX"/>
    <s v="2008"/>
    <x v="1"/>
    <x v="34"/>
    <m/>
    <s v="432,413.73"/>
    <s v="1,240,786.98"/>
    <s v="0.00"/>
    <s v="-15,443.35"/>
    <s v="00.3485"/>
    <s v="416,970.38"/>
    <s v="1,196,473.16"/>
    <m/>
    <s v="-181785866"/>
    <n v="-44313.820000000065"/>
    <n v="-9305.9022000000132"/>
    <n v="-15443.349999999977"/>
    <n v="6137.4477999999635"/>
  </r>
  <r>
    <s v="Kentucky Power - Gen"/>
    <x v="3"/>
    <s v="Total Company"/>
    <s v="REG TAX  / SL TAX"/>
    <s v="2008"/>
    <x v="1"/>
    <x v="34"/>
    <m/>
    <s v="355,196.98"/>
    <s v="1,019,217.88"/>
    <s v="0.00"/>
    <s v="-15,443.35"/>
    <s v="00.3485"/>
    <s v="339,753.63"/>
    <s v="974,904.06"/>
    <m/>
    <s v="-181785866"/>
    <n v="-44313.819999999949"/>
    <n v="-9305.9021999999895"/>
    <n v="-15443.349999999977"/>
    <n v="6137.4477999999872"/>
  </r>
  <r>
    <s v="Kentucky Power - Gen"/>
    <x v="6"/>
    <s v="Total Company"/>
    <s v="REG TAX  / SL TAX"/>
    <s v="2008"/>
    <x v="1"/>
    <x v="34"/>
    <m/>
    <s v="247,093.53"/>
    <s v="709,021.14"/>
    <s v="0.00"/>
    <s v="-15,443.35"/>
    <s v="00.3485"/>
    <s v="231,650.18"/>
    <s v="664,707.32"/>
    <m/>
    <s v="-181785866"/>
    <n v="-44313.820000000065"/>
    <n v="-9305.9022000000132"/>
    <n v="-15443.350000000006"/>
    <n v="6137.4477999999926"/>
  </r>
  <r>
    <s v="Kentucky Power - Gen"/>
    <x v="14"/>
    <s v="Total Company"/>
    <s v="REG TAX  / SL TAX"/>
    <s v="2008"/>
    <x v="1"/>
    <x v="34"/>
    <m/>
    <s v="416,970.38"/>
    <s v="1,196,473.16"/>
    <s v="0.00"/>
    <s v="-15,443.35"/>
    <s v="00.3485"/>
    <s v="401,527.03"/>
    <s v="1,152,159.34"/>
    <m/>
    <s v="-181785866"/>
    <n v="-44313.819999999832"/>
    <n v="-9305.9021999999641"/>
    <n v="-15443.349999999977"/>
    <n v="6137.4478000000126"/>
  </r>
  <r>
    <s v="Kentucky Power - Gen"/>
    <x v="8"/>
    <s v="Total Company"/>
    <s v="REG TAX  / SL TAX"/>
    <s v="2008"/>
    <x v="1"/>
    <x v="34"/>
    <m/>
    <s v="262,536.88"/>
    <s v="753,334.96"/>
    <s v="0.00"/>
    <s v="-15,443.35"/>
    <s v="00.3485"/>
    <s v="247,093.53"/>
    <s v="709,021.14"/>
    <m/>
    <s v="-181785866"/>
    <n v="-44313.819999999949"/>
    <n v="-9305.9021999999895"/>
    <n v="-15443.350000000006"/>
    <n v="6137.4478000000163"/>
  </r>
  <r>
    <s v="Kentucky Power - Gen"/>
    <x v="13"/>
    <s v="Total Company"/>
    <s v="REG TAX  / SL TAX"/>
    <s v="2008"/>
    <x v="1"/>
    <x v="34"/>
    <m/>
    <s v="401,527.03"/>
    <s v="1,152,159.34"/>
    <s v="0.00"/>
    <s v="-15,443.35"/>
    <s v="00.3485"/>
    <s v="386,083.68"/>
    <s v="1,107,845.52"/>
    <m/>
    <s v="-181785866"/>
    <n v="-44313.820000000065"/>
    <n v="-9305.9022000000132"/>
    <n v="-15443.350000000035"/>
    <n v="6137.4478000000217"/>
  </r>
  <r>
    <s v="Kentucky Power - Gen"/>
    <x v="15"/>
    <s v="Total Company"/>
    <s v="REG TAX  / SL TAX"/>
    <s v="2008"/>
    <x v="1"/>
    <x v="34"/>
    <m/>
    <s v="447,857.08"/>
    <s v="1,285,100.80"/>
    <s v="0.00"/>
    <s v="-15,443.35"/>
    <s v="00.3485"/>
    <s v="432,413.73"/>
    <s v="1,240,786.98"/>
    <m/>
    <s v="-181785866"/>
    <n v="-44313.820000000065"/>
    <n v="-9305.9022000000132"/>
    <n v="-15443.350000000035"/>
    <n v="6137.4478000000217"/>
  </r>
  <r>
    <s v="Kentucky Power - Gen"/>
    <x v="9"/>
    <s v="Total Company"/>
    <s v="REG TAX  / SL TAX"/>
    <s v="2008"/>
    <x v="1"/>
    <x v="34"/>
    <m/>
    <s v="293,423.58"/>
    <s v="841,962.60"/>
    <s v="0.00"/>
    <s v="-15,443.35"/>
    <s v="00.3485"/>
    <s v="277,980.23"/>
    <s v="797,648.78"/>
    <m/>
    <s v="-181785866"/>
    <n v="-44313.819999999949"/>
    <n v="-9305.9021999999895"/>
    <n v="-15443.350000000035"/>
    <n v="6137.4478000000454"/>
  </r>
  <r>
    <s v="Kentucky Power - Gen"/>
    <x v="5"/>
    <s v="Total Company"/>
    <s v="REG TAX  / SL TAX"/>
    <s v="2008"/>
    <x v="1"/>
    <x v="34"/>
    <m/>
    <s v="324,310.28"/>
    <s v="930,590.24"/>
    <s v="0.00"/>
    <s v="-15,443.35"/>
    <s v="00.3485"/>
    <s v="308,866.93"/>
    <s v="886,276.42"/>
    <m/>
    <s v="-181785866"/>
    <n v="-44313.819999999949"/>
    <n v="-9305.9021999999895"/>
    <n v="-15443.350000000035"/>
    <n v="6137.4478000000454"/>
  </r>
  <r>
    <s v="Kentucky Power - Gen"/>
    <x v="2"/>
    <s v="Total Company"/>
    <s v="REG TAX  / SL TAX"/>
    <s v="2008"/>
    <x v="1"/>
    <x v="34"/>
    <m/>
    <s v="370,640.33"/>
    <s v="1,063,531.70"/>
    <s v="0.00"/>
    <s v="-15,443.35"/>
    <s v="00.3485"/>
    <s v="355,196.98"/>
    <s v="1,019,217.88"/>
    <m/>
    <s v="-181785866"/>
    <n v="-44313.819999999949"/>
    <n v="-9305.9021999999895"/>
    <n v="-15443.350000000035"/>
    <n v="6137.4478000000454"/>
  </r>
  <r>
    <s v="Kentucky Power - Transm"/>
    <x v="11"/>
    <s v="Total Company"/>
    <s v="REG TAX  / SL TAX"/>
    <s v="1989"/>
    <x v="29"/>
    <x v="8"/>
    <m/>
    <n v="283067.90999999997"/>
    <n v="815210.33"/>
    <n v="0"/>
    <n v="-15550.38"/>
    <n v="0.34720000000000001"/>
    <n v="267517.53000000003"/>
    <n v="770426.62"/>
    <m/>
    <s v="-181785012"/>
    <n v="-44783.709999999963"/>
    <n v="-9404.5790999999917"/>
    <n v="-15550.379999999946"/>
    <n v="6145.8008999999547"/>
  </r>
  <r>
    <s v="Kentucky Power - Transm"/>
    <x v="14"/>
    <s v="Total Company"/>
    <s v="REG TAX  / SL TAX"/>
    <s v="1989"/>
    <x v="29"/>
    <x v="8"/>
    <m/>
    <s v="236,416.77"/>
    <s v="680,859.20"/>
    <s v="0.00"/>
    <s v="-15,550.38"/>
    <s v="00.3472"/>
    <s v="220,866.39"/>
    <s v="636,075.49"/>
    <m/>
    <s v="-181785012"/>
    <n v="-44783.709999999963"/>
    <n v="-9404.5790999999917"/>
    <n v="-15550.379999999976"/>
    <n v="6145.8008999999838"/>
  </r>
  <r>
    <s v="Kentucky Power - Transm"/>
    <x v="9"/>
    <s v="Total Company"/>
    <s v="REG TAX  / SL TAX"/>
    <s v="1989"/>
    <x v="29"/>
    <x v="8"/>
    <m/>
    <s v="112,013.73"/>
    <s v="322,589.52"/>
    <s v="0.00"/>
    <s v="-15,550.38"/>
    <s v="00.3472"/>
    <s v="96,463.35"/>
    <s v="277,805.81"/>
    <m/>
    <s v="-181785012"/>
    <n v="-44783.710000000021"/>
    <n v="-9404.5791000000045"/>
    <n v="-15550.37999999999"/>
    <n v="6145.8008999999856"/>
  </r>
  <r>
    <s v="Kentucky Power - Transm"/>
    <x v="5"/>
    <s v="Total Company"/>
    <s v="REG TAX  / SL TAX"/>
    <s v="1989"/>
    <x v="29"/>
    <x v="8"/>
    <m/>
    <s v="143,114.49"/>
    <s v="412,156.94"/>
    <s v="0.00"/>
    <s v="-15,550.38"/>
    <s v="00.3472"/>
    <s v="127,564.11"/>
    <s v="367,373.23"/>
    <m/>
    <s v="-181785012"/>
    <n v="-44783.710000000021"/>
    <n v="-9404.5791000000045"/>
    <n v="-15550.37999999999"/>
    <n v="6145.8008999999856"/>
  </r>
  <r>
    <s v="Kentucky Power - Transm"/>
    <x v="0"/>
    <s v="Total Company"/>
    <s v="REG TAX  / SL TAX"/>
    <s v="1989"/>
    <x v="29"/>
    <x v="8"/>
    <m/>
    <s v="205,316.01"/>
    <s v="591,291.78"/>
    <s v="0.00"/>
    <s v="-15,550.38"/>
    <s v="00.3472"/>
    <s v="189,765.63"/>
    <s v="546,508.07"/>
    <m/>
    <s v="-181785012"/>
    <n v="-44783.710000000079"/>
    <n v="-9404.5791000000154"/>
    <n v="-15550.380000000005"/>
    <n v="6145.8008999999893"/>
  </r>
  <r>
    <s v="Kentucky Power - Transm"/>
    <x v="12"/>
    <s v="Total Company"/>
    <s v="REG TAX  / SL TAX"/>
    <s v="1989"/>
    <x v="29"/>
    <x v="8"/>
    <m/>
    <s v="251,967.15"/>
    <s v="725,642.91"/>
    <s v="0.00"/>
    <s v="-15,550.38"/>
    <s v="00.3472"/>
    <s v="236,416.77"/>
    <s v="680,859.20"/>
    <m/>
    <s v="-181785012"/>
    <n v="-44783.710000000079"/>
    <n v="-9404.5791000000154"/>
    <n v="-15550.380000000005"/>
    <n v="6145.8008999999893"/>
  </r>
  <r>
    <s v="Kentucky Power - Transm"/>
    <x v="6"/>
    <s v="Total Company"/>
    <s v="REG TAX  / SL TAX"/>
    <s v="1989"/>
    <x v="29"/>
    <x v="8"/>
    <m/>
    <s v="65,362.59"/>
    <s v="188,238.39"/>
    <s v="0.00"/>
    <s v="-15,550.38"/>
    <s v="00.3472"/>
    <s v="49,812.21"/>
    <s v="143,454.68"/>
    <m/>
    <s v="-181785012"/>
    <n v="-44783.710000000021"/>
    <n v="-9404.5791000000045"/>
    <n v="-15550.379999999997"/>
    <n v="6145.8008999999929"/>
  </r>
  <r>
    <s v="Kentucky Power - Transm"/>
    <x v="4"/>
    <s v="Total Company"/>
    <s v="REG TAX  / SL TAX"/>
    <s v="1989"/>
    <x v="29"/>
    <x v="8"/>
    <m/>
    <s v="158,664.87"/>
    <s v="456,940.65"/>
    <s v="0.00"/>
    <s v="-15,550.38"/>
    <s v="00.3472"/>
    <s v="143,114.49"/>
    <s v="412,156.94"/>
    <m/>
    <s v="-181785012"/>
    <n v="-44783.710000000021"/>
    <n v="-9404.5791000000045"/>
    <n v="-15550.380000000005"/>
    <n v="6145.8009000000002"/>
  </r>
  <r>
    <s v="Kentucky Power - Transm"/>
    <x v="8"/>
    <s v="Total Company"/>
    <s v="REG TAX  / SL TAX"/>
    <s v="1989"/>
    <x v="29"/>
    <x v="8"/>
    <m/>
    <s v="80,912.97"/>
    <s v="233,022.10"/>
    <s v="0.00"/>
    <s v="-15,550.38"/>
    <s v="00.3472"/>
    <s v="65,362.59"/>
    <s v="188,238.39"/>
    <m/>
    <s v="-181785012"/>
    <n v="-44783.709999999992"/>
    <n v="-9404.5790999999972"/>
    <n v="-15550.380000000005"/>
    <n v="6145.8009000000075"/>
  </r>
  <r>
    <s v="Kentucky Power - Transm"/>
    <x v="10"/>
    <s v="Total Company"/>
    <s v="REG TAX  / SL TAX"/>
    <s v="1989"/>
    <x v="29"/>
    <x v="8"/>
    <m/>
    <s v="96,463.35"/>
    <s v="277,805.81"/>
    <s v="0.00"/>
    <s v="-15,550.38"/>
    <s v="00.3472"/>
    <s v="80,912.97"/>
    <s v="233,022.10"/>
    <m/>
    <s v="-181785012"/>
    <n v="-44783.709999999992"/>
    <n v="-9404.5790999999972"/>
    <n v="-15550.380000000005"/>
    <n v="6145.8009000000075"/>
  </r>
  <r>
    <s v="Kentucky Power - Transm"/>
    <x v="1"/>
    <s v="Total Company"/>
    <s v="REG TAX  / SL TAX"/>
    <s v="1989"/>
    <x v="29"/>
    <x v="8"/>
    <m/>
    <s v="127,564.11"/>
    <s v="367,373.23"/>
    <s v="0.00"/>
    <s v="-15,550.38"/>
    <s v="00.3472"/>
    <s v="112,013.73"/>
    <s v="322,589.52"/>
    <m/>
    <s v="-181785012"/>
    <n v="-44783.709999999963"/>
    <n v="-9404.5790999999917"/>
    <n v="-15550.380000000005"/>
    <n v="6145.8009000000129"/>
  </r>
  <r>
    <s v="Kentucky Power - Transm"/>
    <x v="3"/>
    <s v="Total Company"/>
    <s v="REG TAX  / SL TAX"/>
    <s v="1989"/>
    <x v="29"/>
    <x v="8"/>
    <m/>
    <s v="174,215.25"/>
    <s v="501,724.36"/>
    <s v="0.00"/>
    <s v="-15,550.38"/>
    <s v="00.3472"/>
    <s v="158,664.87"/>
    <s v="456,940.65"/>
    <m/>
    <s v="-181785012"/>
    <n v="-44783.709999999963"/>
    <n v="-9404.5790999999917"/>
    <n v="-15550.380000000005"/>
    <n v="6145.8009000000129"/>
  </r>
  <r>
    <s v="Kentucky Power - Transm"/>
    <x v="2"/>
    <s v="Total Company"/>
    <s v="REG TAX  / SL TAX"/>
    <s v="1989"/>
    <x v="29"/>
    <x v="8"/>
    <m/>
    <s v="189,765.63"/>
    <s v="546,508.07"/>
    <s v="0.00"/>
    <s v="-15,550.38"/>
    <s v="00.3472"/>
    <s v="174,215.25"/>
    <s v="501,724.36"/>
    <m/>
    <s v="-181785012"/>
    <n v="-44783.709999999963"/>
    <n v="-9404.5790999999917"/>
    <n v="-15550.380000000005"/>
    <n v="6145.8009000000129"/>
  </r>
  <r>
    <s v="Kentucky Power - Transm"/>
    <x v="13"/>
    <s v="Total Company"/>
    <s v="REG TAX  / SL TAX"/>
    <s v="1989"/>
    <x v="29"/>
    <x v="8"/>
    <m/>
    <s v="220,866.39"/>
    <s v="636,075.49"/>
    <s v="0.00"/>
    <s v="-15,550.38"/>
    <s v="00.3472"/>
    <s v="205,316.01"/>
    <s v="591,291.78"/>
    <m/>
    <s v="-181785012"/>
    <n v="-44783.709999999963"/>
    <n v="-9404.5790999999917"/>
    <n v="-15550.380000000005"/>
    <n v="6145.8009000000129"/>
  </r>
  <r>
    <s v="Kentucky Power - Transm"/>
    <x v="15"/>
    <s v="Total Company"/>
    <s v="REG TAX  / SL TAX"/>
    <s v="1989"/>
    <x v="29"/>
    <x v="8"/>
    <m/>
    <s v="267,517.53"/>
    <s v="770,426.62"/>
    <s v="0.00"/>
    <s v="-15,550.38"/>
    <s v="00.3472"/>
    <s v="251,967.15"/>
    <s v="725,642.91"/>
    <m/>
    <s v="-181785012"/>
    <n v="-44783.709999999963"/>
    <n v="-9404.5790999999917"/>
    <n v="-15550.380000000034"/>
    <n v="6145.800900000042"/>
  </r>
  <r>
    <s v="Kentucky Power - Transm"/>
    <x v="7"/>
    <s v="Total Company"/>
    <s v="REG TAX  / SL TAX"/>
    <s v="1989"/>
    <x v="29"/>
    <x v="8"/>
    <m/>
    <s v="49,812.21"/>
    <s v="143,454.68"/>
    <s v="0.00"/>
    <s v="-15,550.39"/>
    <s v="00.3472"/>
    <s v="34,261.82"/>
    <s v="98,670.97"/>
    <m/>
    <s v="-181785012"/>
    <n v="-44783.709999999992"/>
    <n v="-9404.5790999999972"/>
    <n v="-15550.39"/>
    <n v="6145.8109000000022"/>
  </r>
  <r>
    <s v="Kentucky Power - Distr"/>
    <x v="7"/>
    <s v="Total Company"/>
    <s v="REG TAX  / SL TAX"/>
    <s v="2011 50%"/>
    <x v="4"/>
    <x v="4"/>
    <m/>
    <s v="108,435.64"/>
    <s v="309,816.15"/>
    <s v="0.00"/>
    <s v="-15,437.55"/>
    <s v="00.3500"/>
    <s v="92,998.09"/>
    <s v="265,708.85"/>
    <m/>
    <s v="-181787091"/>
    <n v="-44107.300000000047"/>
    <n v="-9262.5330000000085"/>
    <n v="-15437.550000000003"/>
    <n v="6175.0169999999944"/>
  </r>
  <r>
    <s v="Kentucky Power - Distr"/>
    <x v="6"/>
    <s v="Total Company"/>
    <s v="REG TAX  / SL TAX"/>
    <s v="2011 50%"/>
    <x v="4"/>
    <x v="4"/>
    <m/>
    <s v="123,873.19"/>
    <s v="353,923.45"/>
    <s v="0.00"/>
    <s v="-15,437.55"/>
    <s v="00.3500"/>
    <s v="108,435.64"/>
    <s v="309,816.15"/>
    <m/>
    <s v="-181787091"/>
    <n v="-44107.299999999988"/>
    <n v="-9262.5329999999976"/>
    <n v="-15437.550000000003"/>
    <n v="6175.0170000000053"/>
  </r>
  <r>
    <s v="Kentucky Power - Gen"/>
    <x v="14"/>
    <s v="Total Company"/>
    <s v="REG TAX  / SL TAX"/>
    <s v="2001"/>
    <x v="10"/>
    <x v="0"/>
    <m/>
    <s v="15,657.94"/>
    <s v="44,736.95"/>
    <s v="0.00"/>
    <s v="-15,657.94"/>
    <s v="00.3500"/>
    <s v="0.00"/>
    <s v="0.01"/>
    <m/>
    <s v="-181785734"/>
    <n v="-44736.939999999995"/>
    <n v="-9394.7573999999986"/>
    <n v="-15657.94"/>
    <n v="6263.1826000000019"/>
  </r>
  <r>
    <s v="Kentucky Power - Distr"/>
    <x v="5"/>
    <s v="Total Company"/>
    <s v="REG TAX  / SL TAX"/>
    <s v="2004"/>
    <x v="2"/>
    <x v="4"/>
    <m/>
    <s v="110,895.31"/>
    <s v="342,583.32"/>
    <s v="0.00"/>
    <s v="-17,951.06"/>
    <s v="00.3237"/>
    <s v="92,944.25"/>
    <s v="287,128.00"/>
    <m/>
    <s v="-181786594"/>
    <n v="-55455.320000000007"/>
    <n v="-11645.617200000001"/>
    <n v="-17951.059999999998"/>
    <n v="6305.4427999999971"/>
  </r>
  <r>
    <s v="Kentucky Power - Distr"/>
    <x v="4"/>
    <s v="Total Company"/>
    <s v="REG TAX  / SL TAX"/>
    <s v="2004"/>
    <x v="2"/>
    <x v="4"/>
    <m/>
    <s v="128,846.37"/>
    <s v="398,038.64"/>
    <s v="0.00"/>
    <s v="-17,951.06"/>
    <s v="00.3237"/>
    <s v="110,895.31"/>
    <s v="342,583.32"/>
    <m/>
    <s v="-181786594"/>
    <n v="-55455.320000000007"/>
    <n v="-11645.617200000001"/>
    <n v="-17951.059999999998"/>
    <n v="6305.4427999999971"/>
  </r>
  <r>
    <s v="Kentucky Power - Distr"/>
    <x v="3"/>
    <s v="Total Company"/>
    <s v="REG TAX  / SL TAX"/>
    <s v="2004"/>
    <x v="2"/>
    <x v="4"/>
    <m/>
    <s v="146,797.43"/>
    <s v="453,493.96"/>
    <s v="0.00"/>
    <s v="-17,951.06"/>
    <s v="00.3237"/>
    <s v="128,846.37"/>
    <s v="398,038.64"/>
    <m/>
    <s v="-181786594"/>
    <n v="-55455.320000000007"/>
    <n v="-11645.617200000001"/>
    <n v="-17951.059999999998"/>
    <n v="6305.4427999999971"/>
  </r>
  <r>
    <s v="Kentucky Power - Distr"/>
    <x v="1"/>
    <s v="Total Company"/>
    <s v="REG TAX  / SL TAX"/>
    <s v="2004"/>
    <x v="2"/>
    <x v="4"/>
    <m/>
    <s v="92,944.25"/>
    <s v="287,128.00"/>
    <s v="0.00"/>
    <s v="-17,951.06"/>
    <s v="00.3237"/>
    <s v="74,993.19"/>
    <s v="231,672.68"/>
    <m/>
    <s v="-181786594"/>
    <n v="-55455.320000000007"/>
    <n v="-11645.617200000001"/>
    <n v="-17951.059999999998"/>
    <n v="6305.4427999999971"/>
  </r>
  <r>
    <s v="Kentucky Power - Distr"/>
    <x v="6"/>
    <s v="Total Company"/>
    <s v="REG TAX  / SL TAX"/>
    <s v="2004"/>
    <x v="2"/>
    <x v="4"/>
    <m/>
    <s v="21,139.99"/>
    <s v="65,306.72"/>
    <s v="0.00"/>
    <s v="-17,951.06"/>
    <s v="00.3237"/>
    <s v="3,188.93"/>
    <s v="9,851.40"/>
    <m/>
    <s v="-181786594"/>
    <n v="-55455.32"/>
    <n v="-11645.617199999999"/>
    <n v="-17951.060000000001"/>
    <n v="6305.4428000000025"/>
  </r>
  <r>
    <s v="Kentucky Power - Distr"/>
    <x v="10"/>
    <s v="Total Company"/>
    <s v="REG TAX  / SL TAX"/>
    <s v="2004"/>
    <x v="2"/>
    <x v="4"/>
    <m/>
    <s v="57,042.12"/>
    <s v="176,217.36"/>
    <s v="0.00"/>
    <s v="-17,951.06"/>
    <s v="00.3237"/>
    <s v="39,091.06"/>
    <s v="120,762.04"/>
    <m/>
    <s v="-181786594"/>
    <n v="-55455.319999999992"/>
    <n v="-11645.617199999999"/>
    <n v="-17951.060000000005"/>
    <n v="6305.4428000000062"/>
  </r>
  <r>
    <s v="Kentucky Power - Distr"/>
    <x v="8"/>
    <s v="Total Company"/>
    <s v="REG TAX  / SL TAX"/>
    <s v="2004"/>
    <x v="2"/>
    <x v="4"/>
    <m/>
    <s v="39,091.06"/>
    <s v="120,762.04"/>
    <s v="0.00"/>
    <s v="-17,951.07"/>
    <s v="00.3237"/>
    <s v="21,139.99"/>
    <s v="65,306.72"/>
    <m/>
    <s v="-181786594"/>
    <n v="-55455.319999999992"/>
    <n v="-11645.617199999999"/>
    <n v="-17951.069999999996"/>
    <n v="6305.4527999999973"/>
  </r>
  <r>
    <s v="Kentucky Power - Distr"/>
    <x v="9"/>
    <s v="Total Company"/>
    <s v="REG TAX  / SL TAX"/>
    <s v="2004"/>
    <x v="2"/>
    <x v="4"/>
    <m/>
    <s v="74,993.19"/>
    <s v="231,672.68"/>
    <s v="0.00"/>
    <s v="-17,951.07"/>
    <s v="00.3237"/>
    <s v="57,042.12"/>
    <s v="176,217.36"/>
    <m/>
    <s v="-181786594"/>
    <n v="-55455.320000000007"/>
    <n v="-11645.617200000001"/>
    <n v="-17951.07"/>
    <n v="6305.4527999999991"/>
  </r>
  <r>
    <s v="Kentucky Power - Gen"/>
    <x v="8"/>
    <s v="Total Company"/>
    <s v="REG TAX  / SL TAX"/>
    <s v="2010 EXP"/>
    <x v="17"/>
    <x v="0"/>
    <m/>
    <s v="370,531.91"/>
    <s v="1,356,426.79"/>
    <s v="0.00"/>
    <s v="-27,585.02"/>
    <s v="00.2732"/>
    <s v="342,946.89"/>
    <s v="1,255,444.78"/>
    <m/>
    <s v="-181785717"/>
    <n v="-100982.01000000001"/>
    <n v="-21206.222100000003"/>
    <n v="-27585.01999999996"/>
    <n v="6378.7978999999577"/>
  </r>
  <r>
    <s v="Kentucky Power - Gen"/>
    <x v="7"/>
    <s v="Total Company"/>
    <s v="REG TAX  / SL TAX"/>
    <s v="2010 EXP"/>
    <x v="17"/>
    <x v="0"/>
    <m/>
    <s v="315,361.87"/>
    <s v="1,154,462.77"/>
    <s v="0.00"/>
    <s v="-27,585.02"/>
    <s v="00.2732"/>
    <s v="287,776.85"/>
    <s v="1,053,480.76"/>
    <m/>
    <s v="-181785717"/>
    <n v="-100982.01000000001"/>
    <n v="-21206.222100000003"/>
    <n v="-27585.020000000019"/>
    <n v="6378.7979000000159"/>
  </r>
  <r>
    <s v="Kentucky Power - Gen"/>
    <x v="6"/>
    <s v="Total Company"/>
    <s v="REG TAX  / SL TAX"/>
    <s v="2010 EXP"/>
    <x v="17"/>
    <x v="0"/>
    <m/>
    <s v="342,946.89"/>
    <s v="1,255,444.78"/>
    <s v="0.00"/>
    <s v="-27,585.02"/>
    <s v="00.2732"/>
    <s v="315,361.87"/>
    <s v="1,154,462.77"/>
    <m/>
    <s v="-181785717"/>
    <n v="-100982.01000000001"/>
    <n v="-21206.222100000003"/>
    <n v="-27585.020000000019"/>
    <n v="6378.7979000000159"/>
  </r>
  <r>
    <s v="Kentucky Power - Transm"/>
    <x v="11"/>
    <s v="Total Company"/>
    <s v="REG TAX  / SL TAX"/>
    <s v="1985"/>
    <x v="32"/>
    <x v="8"/>
    <m/>
    <n v="223507.71"/>
    <n v="603711.91"/>
    <n v="0"/>
    <n v="-14751.84"/>
    <n v="0.37019999999999997"/>
    <n v="208755.87"/>
    <n v="563866.02"/>
    <m/>
    <s v="-181784967"/>
    <n v="-39845.890000000014"/>
    <n v="-8367.6369000000032"/>
    <n v="-14751.839999999997"/>
    <n v="6384.2030999999934"/>
  </r>
  <r>
    <s v="Kentucky Power - Transm"/>
    <x v="2"/>
    <s v="Total Company"/>
    <s v="REG TAX  / SL TAX"/>
    <s v="1985"/>
    <x v="32"/>
    <x v="8"/>
    <m/>
    <s v="134,996.66"/>
    <s v="364,636.57"/>
    <s v="0.00"/>
    <s v="-14,751.84"/>
    <s v="00.3702"/>
    <s v="120,244.82"/>
    <s v="324,790.68"/>
    <m/>
    <s v="-181784967"/>
    <n v="-39845.890000000014"/>
    <n v="-8367.6369000000032"/>
    <n v="-14751.839999999997"/>
    <n v="6384.2030999999934"/>
  </r>
  <r>
    <s v="Kentucky Power - Transm"/>
    <x v="14"/>
    <s v="Total Company"/>
    <s v="REG TAX  / SL TAX"/>
    <s v="1985"/>
    <x v="32"/>
    <x v="8"/>
    <m/>
    <s v="179,252.19"/>
    <s v="484,174.24"/>
    <s v="0.00"/>
    <s v="-14,751.84"/>
    <s v="00.3702"/>
    <s v="164,500.35"/>
    <s v="444,328.35"/>
    <m/>
    <s v="-181784967"/>
    <n v="-39845.890000000014"/>
    <n v="-8367.6369000000032"/>
    <n v="-14751.839999999997"/>
    <n v="6384.2030999999934"/>
  </r>
  <r>
    <s v="Kentucky Power - Transm"/>
    <x v="12"/>
    <s v="Total Company"/>
    <s v="REG TAX  / SL TAX"/>
    <s v="1985"/>
    <x v="32"/>
    <x v="8"/>
    <m/>
    <s v="194,004.03"/>
    <s v="524,020.13"/>
    <s v="0.00"/>
    <s v="-14,751.84"/>
    <s v="00.3702"/>
    <s v="179,252.19"/>
    <s v="484,174.24"/>
    <m/>
    <s v="-181784967"/>
    <n v="-39845.890000000014"/>
    <n v="-8367.6369000000032"/>
    <n v="-14751.839999999997"/>
    <n v="6384.2030999999934"/>
  </r>
  <r>
    <s v="Kentucky Power - Transm"/>
    <x v="15"/>
    <s v="Total Company"/>
    <s v="REG TAX  / SL TAX"/>
    <s v="1985"/>
    <x v="32"/>
    <x v="8"/>
    <m/>
    <s v="208,755.87"/>
    <s v="563,866.02"/>
    <s v="0.00"/>
    <s v="-14,751.84"/>
    <s v="00.3702"/>
    <s v="194,004.03"/>
    <s v="524,020.13"/>
    <m/>
    <s v="-181784967"/>
    <n v="-39845.890000000014"/>
    <n v="-8367.6369000000032"/>
    <n v="-14751.839999999997"/>
    <n v="6384.2030999999934"/>
  </r>
  <r>
    <s v="Kentucky Power - Transm"/>
    <x v="1"/>
    <s v="Total Company"/>
    <s v="REG TAX  / SL TAX"/>
    <s v="1985"/>
    <x v="32"/>
    <x v="8"/>
    <m/>
    <s v="75,989.28"/>
    <s v="205,253.01"/>
    <s v="0.00"/>
    <s v="-14,751.84"/>
    <s v="00.3702"/>
    <s v="61,237.44"/>
    <s v="165,407.12"/>
    <m/>
    <s v="-181784967"/>
    <n v="-39845.890000000014"/>
    <n v="-8367.6369000000032"/>
    <n v="-14751.839999999997"/>
    <n v="6384.2030999999934"/>
  </r>
  <r>
    <s v="Kentucky Power - Transm"/>
    <x v="10"/>
    <s v="Total Company"/>
    <s v="REG TAX  / SL TAX"/>
    <s v="1985"/>
    <x v="32"/>
    <x v="8"/>
    <m/>
    <s v="46,485.59"/>
    <s v="125,561.23"/>
    <s v="0.00"/>
    <s v="-14,751.84"/>
    <s v="00.3702"/>
    <s v="31,733.75"/>
    <s v="85,715.34"/>
    <m/>
    <s v="-181784967"/>
    <n v="-39845.89"/>
    <n v="-8367.6368999999995"/>
    <n v="-14751.839999999997"/>
    <n v="6384.203099999997"/>
  </r>
  <r>
    <s v="Kentucky Power - Transm"/>
    <x v="4"/>
    <s v="Total Company"/>
    <s v="REG TAX  / SL TAX"/>
    <s v="1985"/>
    <x v="32"/>
    <x v="8"/>
    <m/>
    <s v="105,492.97"/>
    <s v="284,944.79"/>
    <s v="0.00"/>
    <s v="-14,751.84"/>
    <s v="00.3702"/>
    <s v="90,741.13"/>
    <s v="245,098.90"/>
    <m/>
    <s v="-181784967"/>
    <n v="-39845.889999999985"/>
    <n v="-8367.6368999999959"/>
    <n v="-14751.839999999997"/>
    <n v="6384.2031000000006"/>
  </r>
  <r>
    <s v="Kentucky Power - Transm"/>
    <x v="6"/>
    <s v="Total Company"/>
    <s v="REG TAX  / SL TAX"/>
    <s v="1985"/>
    <x v="32"/>
    <x v="8"/>
    <m/>
    <s v="16,981.90"/>
    <s v="45,869.45"/>
    <s v="0.00"/>
    <s v="-14,751.84"/>
    <s v="00.3702"/>
    <s v="2,230.06"/>
    <s v="6,023.56"/>
    <m/>
    <s v="-181784967"/>
    <n v="-39845.89"/>
    <n v="-8367.6368999999995"/>
    <n v="-14751.840000000002"/>
    <n v="6384.2031000000025"/>
  </r>
  <r>
    <s v="Kentucky Power - Transm"/>
    <x v="13"/>
    <s v="Total Company"/>
    <s v="REG TAX  / SL TAX"/>
    <s v="1985"/>
    <x v="32"/>
    <x v="8"/>
    <m/>
    <s v="164,500.35"/>
    <s v="444,328.35"/>
    <s v="0.00"/>
    <s v="-14,751.84"/>
    <s v="00.3702"/>
    <s v="149,748.51"/>
    <s v="404,482.46"/>
    <m/>
    <s v="-181784967"/>
    <n v="-39845.889999999956"/>
    <n v="-8367.6368999999904"/>
    <n v="-14751.839999999997"/>
    <n v="6384.2031000000061"/>
  </r>
  <r>
    <s v="Kentucky Power - Transm"/>
    <x v="8"/>
    <s v="Total Company"/>
    <s v="REG TAX  / SL TAX"/>
    <s v="1985"/>
    <x v="32"/>
    <x v="8"/>
    <m/>
    <s v="31,733.75"/>
    <s v="85,715.34"/>
    <s v="0.00"/>
    <s v="-14,751.85"/>
    <s v="00.3702"/>
    <s v="16,981.90"/>
    <s v="45,869.45"/>
    <m/>
    <s v="-181784967"/>
    <n v="-39845.89"/>
    <n v="-8367.6368999999995"/>
    <n v="-14751.849999999999"/>
    <n v="6384.213099999999"/>
  </r>
  <r>
    <s v="Kentucky Power - Transm"/>
    <x v="3"/>
    <s v="Total Company"/>
    <s v="REG TAX  / SL TAX"/>
    <s v="1985"/>
    <x v="32"/>
    <x v="8"/>
    <m/>
    <s v="120,244.82"/>
    <s v="324,790.68"/>
    <s v="0.00"/>
    <s v="-14,751.85"/>
    <s v="00.3702"/>
    <s v="105,492.97"/>
    <s v="284,944.79"/>
    <m/>
    <s v="-181784967"/>
    <n v="-39845.890000000014"/>
    <n v="-8367.6369000000032"/>
    <n v="-14751.850000000006"/>
    <n v="6384.2131000000027"/>
  </r>
  <r>
    <s v="Kentucky Power - Transm"/>
    <x v="0"/>
    <s v="Total Company"/>
    <s v="REG TAX  / SL TAX"/>
    <s v="1985"/>
    <x v="32"/>
    <x v="8"/>
    <m/>
    <s v="149,748.51"/>
    <s v="404,482.46"/>
    <s v="0.00"/>
    <s v="-14,751.85"/>
    <s v="00.3702"/>
    <s v="134,996.66"/>
    <s v="364,636.57"/>
    <m/>
    <s v="-181784967"/>
    <n v="-39845.890000000014"/>
    <n v="-8367.6369000000032"/>
    <n v="-14751.850000000006"/>
    <n v="6384.2131000000027"/>
  </r>
  <r>
    <s v="Kentucky Power - Transm"/>
    <x v="9"/>
    <s v="Total Company"/>
    <s v="REG TAX  / SL TAX"/>
    <s v="1985"/>
    <x v="32"/>
    <x v="8"/>
    <m/>
    <s v="61,237.44"/>
    <s v="165,407.12"/>
    <s v="0.00"/>
    <s v="-14,751.85"/>
    <s v="00.3702"/>
    <s v="46,485.59"/>
    <s v="125,561.23"/>
    <m/>
    <s v="-181784967"/>
    <n v="-39845.89"/>
    <n v="-8367.6368999999995"/>
    <n v="-14751.850000000006"/>
    <n v="6384.2131000000063"/>
  </r>
  <r>
    <s v="Kentucky Power - Transm"/>
    <x v="5"/>
    <s v="Total Company"/>
    <s v="REG TAX  / SL TAX"/>
    <s v="1985"/>
    <x v="32"/>
    <x v="8"/>
    <m/>
    <s v="90,741.13"/>
    <s v="245,098.90"/>
    <s v="0.00"/>
    <s v="-14,751.85"/>
    <s v="00.3702"/>
    <s v="75,989.28"/>
    <s v="205,253.01"/>
    <m/>
    <s v="-181784967"/>
    <n v="-39845.889999999985"/>
    <n v="-8367.6368999999959"/>
    <n v="-14751.850000000006"/>
    <n v="6384.2131000000099"/>
  </r>
  <r>
    <s v="Kentucky Power - Distr"/>
    <x v="13"/>
    <s v="Total Company"/>
    <s v="REG TAX  / SL TAX"/>
    <s v="2008 50%"/>
    <x v="1"/>
    <x v="6"/>
    <m/>
    <s v="191,060.18"/>
    <s v="545,886.28"/>
    <s v="0.00"/>
    <s v="-16,171.74"/>
    <s v="00.3500"/>
    <s v="174,888.44"/>
    <s v="499,681.29"/>
    <m/>
    <s v="-181786710"/>
    <n v="-46204.990000000049"/>
    <n v="-9703.0479000000105"/>
    <n v="-16171.739999999991"/>
    <n v="6468.6920999999802"/>
  </r>
  <r>
    <s v="Kentucky Power - Distr"/>
    <x v="4"/>
    <s v="Total Company"/>
    <s v="REG TAX  / SL TAX"/>
    <s v="2008 50%"/>
    <x v="1"/>
    <x v="6"/>
    <m/>
    <s v="126,373.20"/>
    <s v="361,066.32"/>
    <s v="0.00"/>
    <s v="-16,171.74"/>
    <s v="00.3500"/>
    <s v="110,201.46"/>
    <s v="314,861.33"/>
    <m/>
    <s v="-181786710"/>
    <n v="-46204.989999999991"/>
    <n v="-9703.0478999999978"/>
    <n v="-16171.739999999991"/>
    <n v="6468.6920999999929"/>
  </r>
  <r>
    <s v="Kentucky Power - Distr"/>
    <x v="2"/>
    <s v="Total Company"/>
    <s v="REG TAX  / SL TAX"/>
    <s v="2008 50%"/>
    <x v="1"/>
    <x v="6"/>
    <m/>
    <s v="158,716.69"/>
    <s v="453,476.30"/>
    <s v="0.00"/>
    <s v="-16,171.74"/>
    <s v="00.3500"/>
    <s v="142,544.95"/>
    <s v="407,271.31"/>
    <m/>
    <s v="-181786710"/>
    <n v="-46204.989999999991"/>
    <n v="-9703.0478999999978"/>
    <n v="-16171.739999999991"/>
    <n v="6468.6920999999929"/>
  </r>
  <r>
    <s v="Kentucky Power - Distr"/>
    <x v="6"/>
    <s v="Total Company"/>
    <s v="REG TAX  / SL TAX"/>
    <s v="2008 50%"/>
    <x v="1"/>
    <x v="6"/>
    <m/>
    <s v="29,342.73"/>
    <s v="83,836.38"/>
    <s v="0.00"/>
    <s v="-16,171.74"/>
    <s v="00.3500"/>
    <s v="13,170.99"/>
    <s v="37,631.39"/>
    <m/>
    <s v="-181786710"/>
    <n v="-46204.990000000005"/>
    <n v="-9703.0479000000014"/>
    <n v="-16171.74"/>
    <n v="6468.6920999999984"/>
  </r>
  <r>
    <s v="Kentucky Power - Distr"/>
    <x v="10"/>
    <s v="Total Company"/>
    <s v="REG TAX  / SL TAX"/>
    <s v="2008 50%"/>
    <x v="1"/>
    <x v="6"/>
    <m/>
    <s v="61,686.22"/>
    <s v="176,246.36"/>
    <s v="0.00"/>
    <s v="-16,171.74"/>
    <s v="00.3500"/>
    <s v="45,514.48"/>
    <s v="130,041.37"/>
    <m/>
    <s v="-181786710"/>
    <n v="-46204.989999999991"/>
    <n v="-9703.0478999999978"/>
    <n v="-16171.739999999998"/>
    <n v="6468.6921000000002"/>
  </r>
  <r>
    <s v="Kentucky Power - Distr"/>
    <x v="1"/>
    <s v="Total Company"/>
    <s v="REG TAX  / SL TAX"/>
    <s v="2008 50%"/>
    <x v="1"/>
    <x v="6"/>
    <m/>
    <s v="94,029.71"/>
    <s v="268,656.34"/>
    <s v="0.00"/>
    <s v="-16,171.74"/>
    <s v="00.3500"/>
    <s v="77,857.97"/>
    <s v="222,451.35"/>
    <m/>
    <s v="-181786710"/>
    <n v="-46204.99000000002"/>
    <n v="-9703.0479000000032"/>
    <n v="-16171.740000000005"/>
    <n v="6468.692100000002"/>
  </r>
  <r>
    <s v="Kentucky Power - Distr"/>
    <x v="9"/>
    <s v="Total Company"/>
    <s v="REG TAX  / SL TAX"/>
    <s v="2008 50%"/>
    <x v="1"/>
    <x v="6"/>
    <m/>
    <s v="77,857.97"/>
    <s v="222,451.35"/>
    <s v="0.00"/>
    <s v="-16,171.75"/>
    <s v="00.3500"/>
    <s v="61,686.22"/>
    <s v="176,246.36"/>
    <m/>
    <s v="-181786710"/>
    <n v="-46204.99000000002"/>
    <n v="-9703.0479000000032"/>
    <n v="-16171.75"/>
    <n v="6468.7020999999968"/>
  </r>
  <r>
    <s v="Kentucky Power - Distr"/>
    <x v="11"/>
    <s v="Total Company"/>
    <s v="REG TAX  / SL TAX"/>
    <s v="2008 50%"/>
    <x v="1"/>
    <x v="6"/>
    <m/>
    <n v="255747.18"/>
    <n v="730706.24"/>
    <n v="0"/>
    <n v="-16171.75"/>
    <n v="0.35"/>
    <n v="239575.43"/>
    <n v="684501.25"/>
    <m/>
    <s v="-181786710"/>
    <n v="-46204.989999999991"/>
    <n v="-9703.0478999999978"/>
    <n v="-16171.75"/>
    <n v="6468.7021000000022"/>
  </r>
  <r>
    <s v="Kentucky Power - Distr"/>
    <x v="5"/>
    <s v="Total Company"/>
    <s v="REG TAX  / SL TAX"/>
    <s v="2008 50%"/>
    <x v="1"/>
    <x v="6"/>
    <m/>
    <s v="110,201.46"/>
    <s v="314,861.33"/>
    <s v="0.00"/>
    <s v="-16,171.75"/>
    <s v="00.3500"/>
    <s v="94,029.71"/>
    <s v="268,656.34"/>
    <m/>
    <s v="-181786710"/>
    <n v="-46204.989999999991"/>
    <n v="-9703.0478999999978"/>
    <n v="-16171.75"/>
    <n v="6468.7021000000022"/>
  </r>
  <r>
    <s v="Kentucky Power - Distr"/>
    <x v="0"/>
    <s v="Total Company"/>
    <s v="REG TAX  / SL TAX"/>
    <s v="2008 50%"/>
    <x v="1"/>
    <x v="6"/>
    <m/>
    <s v="174,888.44"/>
    <s v="499,681.29"/>
    <s v="0.00"/>
    <s v="-16,171.75"/>
    <s v="00.3500"/>
    <s v="158,716.69"/>
    <s v="453,476.30"/>
    <m/>
    <s v="-181786710"/>
    <n v="-46204.989999999991"/>
    <n v="-9703.0478999999978"/>
    <n v="-16171.75"/>
    <n v="6468.7021000000022"/>
  </r>
  <r>
    <s v="Kentucky Power - Distr"/>
    <x v="14"/>
    <s v="Total Company"/>
    <s v="REG TAX  / SL TAX"/>
    <s v="2008 50%"/>
    <x v="1"/>
    <x v="6"/>
    <m/>
    <s v="207,231.93"/>
    <s v="592,091.27"/>
    <s v="0.00"/>
    <s v="-16,171.75"/>
    <s v="00.3500"/>
    <s v="191,060.18"/>
    <s v="545,886.28"/>
    <m/>
    <s v="-181786710"/>
    <n v="-46204.989999999991"/>
    <n v="-9703.0478999999978"/>
    <n v="-16171.75"/>
    <n v="6468.7021000000022"/>
  </r>
  <r>
    <s v="Kentucky Power - Distr"/>
    <x v="12"/>
    <s v="Total Company"/>
    <s v="REG TAX  / SL TAX"/>
    <s v="2008 50%"/>
    <x v="1"/>
    <x v="6"/>
    <m/>
    <s v="223,403.68"/>
    <s v="638,296.26"/>
    <s v="0.00"/>
    <s v="-16,171.75"/>
    <s v="00.3500"/>
    <s v="207,231.93"/>
    <s v="592,091.27"/>
    <m/>
    <s v="-181786710"/>
    <n v="-46204.989999999991"/>
    <n v="-9703.0478999999978"/>
    <n v="-16171.75"/>
    <n v="6468.7021000000022"/>
  </r>
  <r>
    <s v="Kentucky Power - Distr"/>
    <x v="15"/>
    <s v="Total Company"/>
    <s v="REG TAX  / SL TAX"/>
    <s v="2008 50%"/>
    <x v="1"/>
    <x v="6"/>
    <m/>
    <s v="239,575.43"/>
    <s v="684,501.25"/>
    <s v="0.00"/>
    <s v="-16,171.75"/>
    <s v="00.3500"/>
    <s v="223,403.68"/>
    <s v="638,296.26"/>
    <m/>
    <s v="-181786710"/>
    <n v="-46204.989999999991"/>
    <n v="-9703.0478999999978"/>
    <n v="-16171.75"/>
    <n v="6468.7021000000022"/>
  </r>
  <r>
    <s v="Kentucky Power - Distr"/>
    <x v="8"/>
    <s v="Total Company"/>
    <s v="REG TAX  / SL TAX"/>
    <s v="2008 50%"/>
    <x v="1"/>
    <x v="6"/>
    <m/>
    <s v="45,514.48"/>
    <s v="130,041.37"/>
    <s v="0.00"/>
    <s v="-16,171.75"/>
    <s v="00.3500"/>
    <s v="29,342.73"/>
    <s v="83,836.38"/>
    <m/>
    <s v="-181786710"/>
    <n v="-46204.989999999991"/>
    <n v="-9703.0478999999978"/>
    <n v="-16171.750000000004"/>
    <n v="6468.7021000000059"/>
  </r>
  <r>
    <s v="Kentucky Power - Distr"/>
    <x v="3"/>
    <s v="Total Company"/>
    <s v="REG TAX  / SL TAX"/>
    <s v="2008 50%"/>
    <x v="1"/>
    <x v="6"/>
    <m/>
    <s v="142,544.95"/>
    <s v="407,271.31"/>
    <s v="0.00"/>
    <s v="-16,171.75"/>
    <s v="00.3500"/>
    <s v="126,373.20"/>
    <s v="361,066.32"/>
    <m/>
    <s v="-181786710"/>
    <n v="-46204.989999999991"/>
    <n v="-9703.0478999999978"/>
    <n v="-16171.750000000015"/>
    <n v="6468.7021000000168"/>
  </r>
  <r>
    <s v="Kentucky Power - Gen"/>
    <x v="13"/>
    <s v="Total Company"/>
    <s v="REG TAX  / SL TAX"/>
    <s v="1996"/>
    <x v="27"/>
    <x v="0"/>
    <m/>
    <s v="54,831.28"/>
    <s v="156,660.88"/>
    <s v="0.00"/>
    <s v="-16,503.65"/>
    <s v="00.3500"/>
    <s v="38,327.63"/>
    <s v="109,507.56"/>
    <m/>
    <s v="-181785678"/>
    <n v="-47153.320000000007"/>
    <n v="-9902.1972000000005"/>
    <n v="-16503.650000000001"/>
    <n v="6601.4528000000009"/>
  </r>
  <r>
    <s v="Kentucky Power - Gen"/>
    <x v="2"/>
    <s v="Total Company"/>
    <s v="REG TAX  / SL TAX"/>
    <s v="1996"/>
    <x v="27"/>
    <x v="0"/>
    <m/>
    <s v="21,823.97"/>
    <s v="62,354.24"/>
    <s v="0.00"/>
    <s v="-16,503.65"/>
    <s v="00.3500"/>
    <s v="5,320.32"/>
    <s v="15,200.92"/>
    <m/>
    <s v="-181785678"/>
    <n v="-47153.32"/>
    <n v="-9902.1971999999987"/>
    <n v="-16503.650000000001"/>
    <n v="6601.4528000000028"/>
  </r>
  <r>
    <s v="Kentucky Power - Gen"/>
    <x v="15"/>
    <s v="Total Company"/>
    <s v="REG TAX  / SL TAX"/>
    <s v="1996"/>
    <x v="27"/>
    <x v="0"/>
    <m/>
    <s v="104,342.26"/>
    <s v="298,120.84"/>
    <s v="0.00"/>
    <s v="-16,503.66"/>
    <s v="00.3500"/>
    <s v="87,838.60"/>
    <s v="250,967.52"/>
    <m/>
    <s v="-181785678"/>
    <n v="-47153.320000000036"/>
    <n v="-9902.1972000000078"/>
    <n v="-16503.659999999989"/>
    <n v="6601.4627999999811"/>
  </r>
  <r>
    <s v="Kentucky Power - Gen"/>
    <x v="0"/>
    <s v="Total Company"/>
    <s v="REG TAX  / SL TAX"/>
    <s v="1996"/>
    <x v="27"/>
    <x v="0"/>
    <m/>
    <s v="38,327.63"/>
    <s v="109,507.56"/>
    <s v="0.00"/>
    <s v="-16,503.66"/>
    <s v="00.3500"/>
    <s v="21,823.97"/>
    <s v="62,354.24"/>
    <m/>
    <s v="-181785678"/>
    <n v="-47153.32"/>
    <n v="-9902.1971999999987"/>
    <n v="-16503.659999999996"/>
    <n v="6601.4627999999975"/>
  </r>
  <r>
    <s v="Kentucky Power - Gen"/>
    <x v="14"/>
    <s v="Total Company"/>
    <s v="REG TAX  / SL TAX"/>
    <s v="1996"/>
    <x v="27"/>
    <x v="0"/>
    <m/>
    <s v="71,334.94"/>
    <s v="203,814.20"/>
    <s v="0.00"/>
    <s v="-16,503.66"/>
    <s v="00.3500"/>
    <s v="54,831.28"/>
    <s v="156,660.88"/>
    <m/>
    <s v="-181785678"/>
    <n v="-47153.320000000007"/>
    <n v="-9902.1972000000005"/>
    <n v="-16503.660000000003"/>
    <n v="6601.462800000003"/>
  </r>
  <r>
    <s v="Kentucky Power - Gen"/>
    <x v="12"/>
    <s v="Total Company"/>
    <s v="REG TAX  / SL TAX"/>
    <s v="1996"/>
    <x v="27"/>
    <x v="0"/>
    <m/>
    <s v="87,838.60"/>
    <s v="250,967.52"/>
    <s v="0.00"/>
    <s v="-16,503.66"/>
    <s v="00.3500"/>
    <s v="71,334.94"/>
    <s v="203,814.20"/>
    <m/>
    <s v="-181785678"/>
    <n v="-47153.319999999978"/>
    <n v="-9902.1971999999951"/>
    <n v="-16503.660000000003"/>
    <n v="6601.4628000000084"/>
  </r>
  <r>
    <s v="Kentucky Power - Transm"/>
    <x v="5"/>
    <s v="Total Company"/>
    <s v="REG TAX  / SL TAX"/>
    <s v="2012 Q1 50%"/>
    <x v="22"/>
    <x v="28"/>
    <m/>
    <s v="460,596.20"/>
    <s v="1,335,072.09"/>
    <s v="0.00"/>
    <s v="-16,886.32"/>
    <s v="00.3450"/>
    <s v="443,709.88"/>
    <s v="1,286,125.84"/>
    <m/>
    <s v="-181784871"/>
    <n v="-48946.25"/>
    <n v="-10278.7125"/>
    <n v="-16886.320000000007"/>
    <n v="6607.6075000000073"/>
  </r>
  <r>
    <s v="Kentucky Power - Gen"/>
    <x v="11"/>
    <s v="Total Company"/>
    <s v="REG TAX  / SL TAX"/>
    <s v="1996"/>
    <x v="27"/>
    <x v="0"/>
    <m/>
    <n v="120900.93"/>
    <n v="345431.34"/>
    <n v="0"/>
    <n v="-16558.669999999998"/>
    <n v="0.35"/>
    <n v="104342.26"/>
    <n v="298120.84000000003"/>
    <m/>
    <s v="-181785678"/>
    <n v="-47310.5"/>
    <n v="-9935.2049999999999"/>
    <n v="-16558.669999999998"/>
    <n v="6623.4649999999983"/>
  </r>
  <r>
    <s v="Kentucky Power - Distr"/>
    <x v="13"/>
    <s v="Total Company"/>
    <s v="REG TAX  / SL TAX"/>
    <s v="1978"/>
    <x v="40"/>
    <x v="22"/>
    <m/>
    <s v="18,657.42"/>
    <s v="41,465.97"/>
    <s v="0.00"/>
    <s v="-12,437.12"/>
    <s v="00.4499"/>
    <s v="6,220.30"/>
    <s v="13,824.56"/>
    <m/>
    <s v="-181786635"/>
    <n v="-27641.410000000003"/>
    <n v="-5804.6961000000001"/>
    <n v="-12437.119999999999"/>
    <n v="6632.4238999999989"/>
  </r>
  <r>
    <s v="Kentucky Power - Distr"/>
    <x v="15"/>
    <s v="Total Company"/>
    <s v="REG TAX  / SL TAX"/>
    <s v="1978"/>
    <x v="40"/>
    <x v="22"/>
    <m/>
    <s v="55,974.83"/>
    <s v="124,403.64"/>
    <s v="0.00"/>
    <s v="-12,437.69"/>
    <s v="00.4499"/>
    <s v="43,537.14"/>
    <s v="96,760.96"/>
    <m/>
    <s v="-181786635"/>
    <n v="-27642.679999999993"/>
    <n v="-5804.9627999999984"/>
    <n v="-12437.690000000002"/>
    <n v="6632.7272000000039"/>
  </r>
  <r>
    <s v="Kentucky Power - Distr"/>
    <x v="14"/>
    <s v="Total Company"/>
    <s v="REG TAX  / SL TAX"/>
    <s v="1978"/>
    <x v="40"/>
    <x v="22"/>
    <m/>
    <s v="31,095.70"/>
    <s v="69,109.96"/>
    <s v="0.00"/>
    <s v="-12,438.28"/>
    <s v="00.4499"/>
    <s v="18,657.42"/>
    <s v="41,465.97"/>
    <m/>
    <s v="-181786635"/>
    <n v="-27643.990000000005"/>
    <n v="-5805.237900000001"/>
    <n v="-12438.280000000002"/>
    <n v="6633.0421000000015"/>
  </r>
  <r>
    <s v="Kentucky Power - Distr"/>
    <x v="11"/>
    <s v="Total Company"/>
    <s v="REG TAX  / SL TAX"/>
    <s v="1978"/>
    <x v="40"/>
    <x v="22"/>
    <m/>
    <n v="68415.38"/>
    <n v="152052.66"/>
    <n v="0"/>
    <n v="-12440.55"/>
    <n v="0.44990000000000002"/>
    <n v="55974.83"/>
    <n v="124403.64"/>
    <m/>
    <s v="-181786635"/>
    <n v="-27649.020000000004"/>
    <n v="-5806.2942000000003"/>
    <n v="-12440.550000000003"/>
    <n v="6634.2558000000026"/>
  </r>
  <r>
    <s v="Kentucky Power - Distr"/>
    <x v="12"/>
    <s v="Total Company"/>
    <s v="REG TAX  / SL TAX"/>
    <s v="1978"/>
    <x v="40"/>
    <x v="22"/>
    <m/>
    <s v="43,537.14"/>
    <s v="96,760.96"/>
    <s v="0.00"/>
    <s v="-12,441.44"/>
    <s v="00.4499"/>
    <s v="31,095.70"/>
    <s v="69,109.96"/>
    <m/>
    <s v="-181786635"/>
    <n v="-27651"/>
    <n v="-5806.71"/>
    <n v="-12441.439999999999"/>
    <n v="6634.7299999999987"/>
  </r>
  <r>
    <s v="Kentucky Power - Distr"/>
    <x v="11"/>
    <s v="Total Company"/>
    <s v="REG TAX  / SL TAX"/>
    <s v="2002 30%"/>
    <x v="8"/>
    <x v="4"/>
    <m/>
    <n v="1390044.55"/>
    <n v="3971555.94"/>
    <n v="0"/>
    <n v="-17057.740000000002"/>
    <n v="0.35"/>
    <n v="1372986.81"/>
    <n v="3922819.55"/>
    <m/>
    <s v="-181786939"/>
    <n v="-48736.39000000013"/>
    <n v="-10234.641900000028"/>
    <n v="-17057.739999999991"/>
    <n v="6823.0980999999629"/>
  </r>
  <r>
    <s v="Kentucky Power - Distr"/>
    <x v="12"/>
    <s v="Total Company"/>
    <s v="REG TAX  / SL TAX"/>
    <s v="2002 30%"/>
    <x v="8"/>
    <x v="4"/>
    <m/>
    <s v="1,355,898.97"/>
    <s v="3,873,997.14"/>
    <s v="0.00"/>
    <s v="-17,057.74"/>
    <s v="00.3500"/>
    <s v="1,338,841.23"/>
    <s v="3,825,260.75"/>
    <m/>
    <s v="-181786939"/>
    <n v="-48736.39000000013"/>
    <n v="-10234.641900000028"/>
    <n v="-17057.739999999991"/>
    <n v="6823.0980999999629"/>
  </r>
  <r>
    <s v="Kentucky Power - Distr"/>
    <x v="14"/>
    <s v="Total Company"/>
    <s v="REG TAX  / SL TAX"/>
    <s v="2002 30%"/>
    <x v="8"/>
    <x v="4"/>
    <m/>
    <s v="1,338,841.23"/>
    <s v="3,825,260.75"/>
    <s v="0.00"/>
    <s v="-17,087.84"/>
    <s v="00.3500"/>
    <s v="1,321,753.39"/>
    <s v="3,776,438.34"/>
    <m/>
    <s v="-181786939"/>
    <n v="-48822.410000000149"/>
    <n v="-10252.70610000003"/>
    <n v="-17087.840000000084"/>
    <n v="6835.1339000000535"/>
  </r>
  <r>
    <s v="Kentucky Power - Distr"/>
    <x v="15"/>
    <s v="Total Company"/>
    <s v="REG TAX  / SL TAX"/>
    <s v="2002 30%"/>
    <x v="8"/>
    <x v="4"/>
    <m/>
    <s v="1,372,986.81"/>
    <s v="3,922,819.55"/>
    <s v="0.00"/>
    <s v="-17,087.84"/>
    <s v="00.3500"/>
    <s v="1,355,898.97"/>
    <s v="3,873,997.14"/>
    <m/>
    <s v="-181786939"/>
    <n v="-48822.409999999683"/>
    <n v="-10252.706099999934"/>
    <n v="-17087.840000000084"/>
    <n v="6835.1339000001499"/>
  </r>
  <r>
    <s v="Kentucky Power - Transm"/>
    <x v="10"/>
    <s v="Total Company"/>
    <s v="REG TAX  / SL TAX"/>
    <s v="2005"/>
    <x v="7"/>
    <x v="8"/>
    <m/>
    <s v="327,579.22"/>
    <s v="1,027,590.93"/>
    <s v="0.00"/>
    <s v="-20,088.21"/>
    <s v="00.3188"/>
    <s v="307,491.01"/>
    <s v="964,575.75"/>
    <m/>
    <s v="-181785007"/>
    <n v="-63015.180000000051"/>
    <n v="-13233.187800000011"/>
    <n v="-20088.209999999963"/>
    <n v="6855.0221999999521"/>
  </r>
  <r>
    <s v="Kentucky Power - Transm"/>
    <x v="6"/>
    <s v="Total Company"/>
    <s v="REG TAX  / SL TAX"/>
    <s v="2005"/>
    <x v="7"/>
    <x v="8"/>
    <m/>
    <s v="287,402.80"/>
    <s v="901,560.57"/>
    <s v="0.00"/>
    <s v="-20,088.21"/>
    <s v="00.3188"/>
    <s v="267,314.59"/>
    <s v="838,545.39"/>
    <m/>
    <s v="-181785007"/>
    <n v="-63015.179999999935"/>
    <n v="-13233.187799999985"/>
    <n v="-20088.209999999963"/>
    <n v="6855.0221999999776"/>
  </r>
  <r>
    <s v="Kentucky Power - Transm"/>
    <x v="5"/>
    <s v="Total Company"/>
    <s v="REG TAX  / SL TAX"/>
    <s v="2005"/>
    <x v="7"/>
    <x v="8"/>
    <m/>
    <s v="387,843.85"/>
    <s v="1,216,636.47"/>
    <s v="0.00"/>
    <s v="-20,088.21"/>
    <s v="00.3188"/>
    <s v="367,755.64"/>
    <s v="1,153,621.29"/>
    <m/>
    <s v="-181785007"/>
    <n v="-63015.179999999935"/>
    <n v="-13233.187799999985"/>
    <n v="-20088.209999999963"/>
    <n v="6855.0221999999776"/>
  </r>
  <r>
    <s v="Kentucky Power - Transm"/>
    <x v="7"/>
    <s v="Total Company"/>
    <s v="REG TAX  / SL TAX"/>
    <s v="2005"/>
    <x v="7"/>
    <x v="8"/>
    <m/>
    <s v="267,314.59"/>
    <s v="838,545.39"/>
    <s v="0.00"/>
    <s v="-20,088.21"/>
    <s v="00.3188"/>
    <s v="247,226.38"/>
    <s v="775,530.21"/>
    <m/>
    <s v="-181785007"/>
    <n v="-63015.180000000051"/>
    <n v="-13233.187800000011"/>
    <n v="-20088.210000000021"/>
    <n v="6855.0222000000103"/>
  </r>
  <r>
    <s v="Kentucky Power - Transm"/>
    <x v="8"/>
    <s v="Total Company"/>
    <s v="REG TAX  / SL TAX"/>
    <s v="2005"/>
    <x v="7"/>
    <x v="8"/>
    <m/>
    <s v="307,491.01"/>
    <s v="964,575.75"/>
    <s v="0.00"/>
    <s v="-20,088.21"/>
    <s v="00.3188"/>
    <s v="287,402.80"/>
    <s v="901,560.57"/>
    <m/>
    <s v="-181785007"/>
    <n v="-63015.180000000051"/>
    <n v="-13233.187800000011"/>
    <n v="-20088.210000000021"/>
    <n v="6855.0222000000103"/>
  </r>
  <r>
    <s v="Kentucky Power - Transm"/>
    <x v="9"/>
    <s v="Total Company"/>
    <s v="REG TAX  / SL TAX"/>
    <s v="2005"/>
    <x v="7"/>
    <x v="8"/>
    <m/>
    <s v="347,667.43"/>
    <s v="1,090,606.11"/>
    <s v="0.00"/>
    <s v="-20,088.21"/>
    <s v="00.3188"/>
    <s v="327,579.22"/>
    <s v="1,027,590.93"/>
    <m/>
    <s v="-181785007"/>
    <n v="-63015.180000000051"/>
    <n v="-13233.187800000011"/>
    <n v="-20088.210000000021"/>
    <n v="6855.0222000000103"/>
  </r>
  <r>
    <s v="Kentucky Power - Transm"/>
    <x v="1"/>
    <s v="Total Company"/>
    <s v="REG TAX  / SL TAX"/>
    <s v="2005"/>
    <x v="7"/>
    <x v="8"/>
    <m/>
    <s v="367,755.64"/>
    <s v="1,153,621.29"/>
    <s v="0.00"/>
    <s v="-20,088.21"/>
    <s v="00.3188"/>
    <s v="347,667.43"/>
    <s v="1,090,606.11"/>
    <m/>
    <s v="-181785007"/>
    <n v="-63015.179999999935"/>
    <n v="-13233.187799999985"/>
    <n v="-20088.210000000021"/>
    <n v="6855.0222000000358"/>
  </r>
  <r>
    <s v="Kentucky Power - Transm"/>
    <x v="4"/>
    <s v="Total Company"/>
    <s v="REG TAX  / SL TAX"/>
    <s v="2005"/>
    <x v="7"/>
    <x v="8"/>
    <m/>
    <s v="407,932.06"/>
    <s v="1,279,651.65"/>
    <s v="0.00"/>
    <s v="-20,088.21"/>
    <s v="00.3188"/>
    <s v="387,843.85"/>
    <s v="1,216,636.47"/>
    <m/>
    <s v="-181785007"/>
    <n v="-63015.179999999935"/>
    <n v="-13233.187799999985"/>
    <n v="-20088.210000000021"/>
    <n v="6855.0222000000358"/>
  </r>
  <r>
    <s v="Kentucky Power - Distr"/>
    <x v="6"/>
    <s v="Total Company"/>
    <s v="REG TAX  / SL TAX"/>
    <s v="2003 50%"/>
    <x v="0"/>
    <x v="4"/>
    <m/>
    <s v="17,178.55"/>
    <s v="49,081.58"/>
    <s v="0.00"/>
    <s v="-17,178.55"/>
    <s v="00.3500"/>
    <s v="0.00"/>
    <s v="0.00"/>
    <m/>
    <s v="-181786765"/>
    <n v="-49081.58"/>
    <n v="-10307.131799999999"/>
    <n v="-17178.55"/>
    <n v="6871.4182000000001"/>
  </r>
  <r>
    <s v="Kentucky Power - Distr"/>
    <x v="1"/>
    <s v="Total Company"/>
    <s v="REG TAX  / SL TAX"/>
    <s v="2008"/>
    <x v="1"/>
    <x v="4"/>
    <m/>
    <s v="507,242.72"/>
    <s v="1,659,120.84"/>
    <s v="0.00"/>
    <s v="-21,959.96"/>
    <s v="00.3057"/>
    <s v="485,282.76"/>
    <s v="1,587,292.86"/>
    <m/>
    <s v="-181786628"/>
    <n v="-71827.979999999981"/>
    <n v="-15083.875799999996"/>
    <n v="-21959.959999999963"/>
    <n v="6876.0841999999666"/>
  </r>
  <r>
    <s v="Kentucky Power - Gen"/>
    <x v="6"/>
    <s v="Total Company"/>
    <s v="REG TAX  / SL TAX"/>
    <s v="2006"/>
    <x v="5"/>
    <x v="25"/>
    <m/>
    <s v="135,733.52"/>
    <s v="450,503.78"/>
    <s v="0.00"/>
    <s v="-23,282.89"/>
    <s v="00.3013"/>
    <s v="112,450.63"/>
    <s v="373,227.15"/>
    <m/>
    <s v="-181785983"/>
    <n v="-77276.63"/>
    <n v="-16228.0923"/>
    <n v="-23282.889999999985"/>
    <n v="7054.7976999999846"/>
  </r>
  <r>
    <s v="Kentucky Power - Gen"/>
    <x v="10"/>
    <s v="Total Company"/>
    <s v="REG TAX  / SL TAX"/>
    <s v="2006"/>
    <x v="5"/>
    <x v="25"/>
    <m/>
    <s v="182,299.30"/>
    <s v="605,057.04"/>
    <s v="0.00"/>
    <s v="-23,282.89"/>
    <s v="00.3013"/>
    <s v="159,016.41"/>
    <s v="527,780.41"/>
    <m/>
    <s v="-181785983"/>
    <n v="-77276.63"/>
    <n v="-16228.0923"/>
    <n v="-23282.889999999985"/>
    <n v="7054.7976999999846"/>
  </r>
  <r>
    <s v="Kentucky Power - Gen"/>
    <x v="1"/>
    <s v="Total Company"/>
    <s v="REG TAX  / SL TAX"/>
    <s v="2006"/>
    <x v="5"/>
    <x v="25"/>
    <m/>
    <s v="228,865.08"/>
    <s v="759,610.30"/>
    <s v="0.00"/>
    <s v="-23,282.89"/>
    <s v="00.3013"/>
    <s v="205,582.19"/>
    <s v="682,333.67"/>
    <m/>
    <s v="-181785983"/>
    <n v="-77276.63"/>
    <n v="-16228.0923"/>
    <n v="-23282.889999999985"/>
    <n v="7054.7976999999846"/>
  </r>
  <r>
    <s v="Kentucky Power - Gen"/>
    <x v="7"/>
    <s v="Total Company"/>
    <s v="REG TAX  / SL TAX"/>
    <s v="2006"/>
    <x v="5"/>
    <x v="25"/>
    <m/>
    <s v="112,450.63"/>
    <s v="373,227.15"/>
    <s v="0.00"/>
    <s v="-23,282.89"/>
    <s v="00.3013"/>
    <s v="89,167.74"/>
    <s v="295,950.52"/>
    <m/>
    <s v="-181785983"/>
    <n v="-77276.63"/>
    <n v="-16228.0923"/>
    <n v="-23282.89"/>
    <n v="7054.7976999999992"/>
  </r>
  <r>
    <s v="Kentucky Power - Gen"/>
    <x v="8"/>
    <s v="Total Company"/>
    <s v="REG TAX  / SL TAX"/>
    <s v="2006"/>
    <x v="5"/>
    <x v="25"/>
    <m/>
    <s v="159,016.41"/>
    <s v="527,780.41"/>
    <s v="0.00"/>
    <s v="-23,282.89"/>
    <s v="00.3013"/>
    <s v="135,733.52"/>
    <s v="450,503.78"/>
    <m/>
    <s v="-181785983"/>
    <n v="-77276.63"/>
    <n v="-16228.0923"/>
    <n v="-23282.890000000014"/>
    <n v="7054.7977000000137"/>
  </r>
  <r>
    <s v="Kentucky Power - Gen"/>
    <x v="9"/>
    <s v="Total Company"/>
    <s v="REG TAX  / SL TAX"/>
    <s v="2006"/>
    <x v="5"/>
    <x v="25"/>
    <m/>
    <s v="205,582.19"/>
    <s v="682,333.67"/>
    <s v="0.00"/>
    <s v="-23,282.89"/>
    <s v="00.3013"/>
    <s v="182,299.30"/>
    <s v="605,057.04"/>
    <m/>
    <s v="-181785983"/>
    <n v="-77276.63"/>
    <n v="-16228.0923"/>
    <n v="-23282.890000000014"/>
    <n v="7054.7977000000137"/>
  </r>
  <r>
    <s v="Kentucky Power - Gen"/>
    <x v="5"/>
    <s v="Total Company"/>
    <s v="REG TAX  / SL TAX"/>
    <s v="2006"/>
    <x v="5"/>
    <x v="25"/>
    <m/>
    <s v="252,147.97"/>
    <s v="836,886.93"/>
    <s v="0.00"/>
    <s v="-23,282.89"/>
    <s v="00.3013"/>
    <s v="228,865.08"/>
    <s v="759,610.30"/>
    <m/>
    <s v="-181785983"/>
    <n v="-77276.63"/>
    <n v="-16228.0923"/>
    <n v="-23282.890000000014"/>
    <n v="7054.7977000000137"/>
  </r>
  <r>
    <s v="Kentucky Power - Gen"/>
    <x v="7"/>
    <s v="Total Company"/>
    <s v="REG TAX  / SL TAX"/>
    <s v="2012 EXP"/>
    <x v="22"/>
    <x v="3"/>
    <m/>
    <s v="408,166.69"/>
    <s v="1,561,896.72"/>
    <s v="0.00"/>
    <s v="-36,148.41"/>
    <s v="00.2613"/>
    <s v="372,018.28"/>
    <s v="1,423,570.68"/>
    <m/>
    <s v="-181785953"/>
    <n v="-138326.04000000004"/>
    <n v="-29048.468400000005"/>
    <n v="-36148.409999999974"/>
    <n v="7099.9415999999692"/>
  </r>
  <r>
    <s v="Kentucky Power - Gen"/>
    <x v="10"/>
    <s v="Total Company"/>
    <s v="REG TAX  / SL TAX"/>
    <s v="2009"/>
    <x v="3"/>
    <x v="3"/>
    <m/>
    <s v="364,969.97"/>
    <s v="1,279,171.73"/>
    <s v="0.00"/>
    <s v="-26,936.32"/>
    <s v="00.2853"/>
    <s v="338,033.65"/>
    <s v="1,184,763.46"/>
    <m/>
    <s v="-181785948"/>
    <n v="-94408.270000000019"/>
    <n v="-19825.736700000005"/>
    <n v="-26936.319999999949"/>
    <n v="7110.5832999999438"/>
  </r>
  <r>
    <s v="Kentucky Power - Gen"/>
    <x v="7"/>
    <s v="Total Company"/>
    <s v="REG TAX  / SL TAX"/>
    <s v="2009"/>
    <x v="3"/>
    <x v="3"/>
    <m/>
    <s v="284,161.01"/>
    <s v="995,946.92"/>
    <s v="0.00"/>
    <s v="-26,936.32"/>
    <s v="00.2853"/>
    <s v="257,224.69"/>
    <s v="901,538.65"/>
    <m/>
    <s v="-181785948"/>
    <n v="-94408.270000000019"/>
    <n v="-19825.736700000005"/>
    <n v="-26936.320000000007"/>
    <n v="7110.5833000000021"/>
  </r>
  <r>
    <s v="Kentucky Power - Gen"/>
    <x v="8"/>
    <s v="Total Company"/>
    <s v="REG TAX  / SL TAX"/>
    <s v="2009"/>
    <x v="3"/>
    <x v="3"/>
    <m/>
    <s v="338,033.65"/>
    <s v="1,184,763.46"/>
    <s v="0.00"/>
    <s v="-26,936.32"/>
    <s v="00.2853"/>
    <s v="311,097.33"/>
    <s v="1,090,355.19"/>
    <m/>
    <s v="-181785948"/>
    <n v="-94408.270000000019"/>
    <n v="-19825.736700000005"/>
    <n v="-26936.320000000007"/>
    <n v="7110.5833000000021"/>
  </r>
  <r>
    <s v="Kentucky Power - Gen"/>
    <x v="6"/>
    <s v="Total Company"/>
    <s v="REG TAX  / SL TAX"/>
    <s v="2009"/>
    <x v="3"/>
    <x v="3"/>
    <m/>
    <s v="311,097.33"/>
    <s v="1,090,355.19"/>
    <s v="0.00"/>
    <s v="-26,936.32"/>
    <s v="00.2853"/>
    <s v="284,161.01"/>
    <s v="995,946.92"/>
    <m/>
    <s v="-181785948"/>
    <n v="-94408.269999999902"/>
    <n v="-19825.736699999979"/>
    <n v="-26936.320000000007"/>
    <n v="7110.5833000000275"/>
  </r>
  <r>
    <s v="Kentucky Power - Distr"/>
    <x v="7"/>
    <s v="Total Company"/>
    <s v="REG TAX  / SL TAX"/>
    <s v="2009"/>
    <x v="3"/>
    <x v="4"/>
    <m/>
    <s v="123,431.00"/>
    <s v="409,866.45"/>
    <s v="0.00"/>
    <s v="-24,367.76"/>
    <s v="00.3011"/>
    <s v="99,063.24"/>
    <s v="328,950.56"/>
    <m/>
    <s v="-181786775"/>
    <n v="-80915.890000000014"/>
    <n v="-16992.336900000002"/>
    <n v="-24367.759999999995"/>
    <n v="7375.4230999999927"/>
  </r>
  <r>
    <s v="Kentucky Power - Distr"/>
    <x v="10"/>
    <s v="Total Company"/>
    <s v="REG TAX  / SL TAX"/>
    <s v="2009"/>
    <x v="3"/>
    <x v="4"/>
    <m/>
    <s v="196,534.29"/>
    <s v="652,614.12"/>
    <s v="0.00"/>
    <s v="-24,367.76"/>
    <s v="00.3011"/>
    <s v="172,166.53"/>
    <s v="571,698.23"/>
    <m/>
    <s v="-181786775"/>
    <n v="-80915.890000000014"/>
    <n v="-16992.336900000002"/>
    <n v="-24367.760000000009"/>
    <n v="7375.4231000000073"/>
  </r>
  <r>
    <s v="Kentucky Power - Distr"/>
    <x v="8"/>
    <s v="Total Company"/>
    <s v="REG TAX  / SL TAX"/>
    <s v="2009"/>
    <x v="3"/>
    <x v="4"/>
    <m/>
    <s v="172,166.53"/>
    <s v="571,698.23"/>
    <s v="0.00"/>
    <s v="-24,367.76"/>
    <s v="00.3011"/>
    <s v="147,798.77"/>
    <s v="490,782.34"/>
    <m/>
    <s v="-181786775"/>
    <n v="-80915.889999999956"/>
    <n v="-16992.336899999991"/>
    <n v="-24367.760000000009"/>
    <n v="7375.4231000000182"/>
  </r>
  <r>
    <s v="Kentucky Power - Distr"/>
    <x v="6"/>
    <s v="Total Company"/>
    <s v="REG TAX  / SL TAX"/>
    <s v="2009"/>
    <x v="3"/>
    <x v="4"/>
    <m/>
    <s v="147,798.77"/>
    <s v="490,782.34"/>
    <s v="0.00"/>
    <s v="-24,367.77"/>
    <s v="00.3011"/>
    <s v="123,431.00"/>
    <s v="409,866.45"/>
    <m/>
    <s v="-181786775"/>
    <n v="-80915.890000000014"/>
    <n v="-16992.336900000002"/>
    <n v="-24367.76999999999"/>
    <n v="7375.4330999999875"/>
  </r>
  <r>
    <s v="Kentucky Power - Gen"/>
    <x v="15"/>
    <s v="Total Company"/>
    <s v="REG TAX  / SL TAX"/>
    <s v="2009 50%"/>
    <x v="3"/>
    <x v="3"/>
    <m/>
    <s v="1,083,399.64"/>
    <s v="3,095,427.60"/>
    <s v="0.00"/>
    <s v="-18,459.82"/>
    <s v="00.3500"/>
    <s v="1,064,939.82"/>
    <s v="3,042,685.27"/>
    <m/>
    <s v="-181785802"/>
    <n v="-52742.330000000075"/>
    <n v="-11075.889300000015"/>
    <n v="-18459.819999999832"/>
    <n v="7383.9306999998171"/>
  </r>
  <r>
    <s v="Kentucky Power - Gen"/>
    <x v="0"/>
    <s v="Total Company"/>
    <s v="REG TAX  / SL TAX"/>
    <s v="2009 50%"/>
    <x v="3"/>
    <x v="3"/>
    <m/>
    <s v="1,009,535.22"/>
    <s v="2,884,386.40"/>
    <s v="0.00"/>
    <s v="-18,459.82"/>
    <s v="00.3500"/>
    <s v="991,075.40"/>
    <s v="2,831,644.07"/>
    <m/>
    <s v="-181785802"/>
    <n v="-52742.330000000075"/>
    <n v="-11075.889300000015"/>
    <n v="-18459.819999999949"/>
    <n v="7383.9306999999335"/>
  </r>
  <r>
    <s v="Kentucky Power - Gen"/>
    <x v="14"/>
    <s v="Total Company"/>
    <s v="REG TAX  / SL TAX"/>
    <s v="2009 50%"/>
    <x v="3"/>
    <x v="3"/>
    <m/>
    <s v="1,046,467.43"/>
    <s v="2,989,907.00"/>
    <s v="0.00"/>
    <s v="-18,459.82"/>
    <s v="00.3500"/>
    <s v="1,028,007.61"/>
    <s v="2,937,164.67"/>
    <m/>
    <s v="-181785802"/>
    <n v="-52742.330000000075"/>
    <n v="-11075.889300000015"/>
    <n v="-18459.820000000065"/>
    <n v="7383.9307000000499"/>
  </r>
  <r>
    <s v="Kentucky Power - Gen"/>
    <x v="5"/>
    <s v="Total Company"/>
    <s v="REG TAX  / SL TAX"/>
    <s v="2009 50%"/>
    <x v="3"/>
    <x v="3"/>
    <m/>
    <s v="935,670.80"/>
    <s v="2,673,345.20"/>
    <s v="0.00"/>
    <s v="-18,459.82"/>
    <s v="00.3500"/>
    <s v="917,210.98"/>
    <s v="2,620,602.87"/>
    <m/>
    <s v="-181785802"/>
    <n v="-52742.330000000075"/>
    <n v="-11075.889300000015"/>
    <n v="-18459.820000000065"/>
    <n v="7383.9307000000499"/>
  </r>
  <r>
    <s v="Kentucky Power - Gen"/>
    <x v="3"/>
    <s v="Total Company"/>
    <s v="REG TAX  / SL TAX"/>
    <s v="2009 50%"/>
    <x v="3"/>
    <x v="3"/>
    <m/>
    <s v="972,603.01"/>
    <s v="2,778,865.80"/>
    <s v="0.00"/>
    <s v="-18,459.82"/>
    <s v="00.3500"/>
    <s v="954,143.19"/>
    <s v="2,726,123.47"/>
    <m/>
    <s v="-181785802"/>
    <n v="-52742.329999999609"/>
    <n v="-11075.889299999917"/>
    <n v="-18459.820000000065"/>
    <n v="7383.9307000001481"/>
  </r>
  <r>
    <s v="Kentucky Power - Gen"/>
    <x v="4"/>
    <s v="Total Company"/>
    <s v="REG TAX  / SL TAX"/>
    <s v="2009 50%"/>
    <x v="3"/>
    <x v="3"/>
    <m/>
    <s v="954,143.19"/>
    <s v="2,726,123.47"/>
    <s v="0.00"/>
    <s v="-18,472.39"/>
    <s v="00.3500"/>
    <s v="935,670.80"/>
    <s v="2,673,345.20"/>
    <m/>
    <s v="-181785802"/>
    <n v="-52778.270000000019"/>
    <n v="-11083.436700000004"/>
    <n v="-18472.389999999898"/>
    <n v="7388.9532999998937"/>
  </r>
  <r>
    <s v="Kentucky Power - Gen"/>
    <x v="13"/>
    <s v="Total Company"/>
    <s v="REG TAX  / SL TAX"/>
    <s v="2009 50%"/>
    <x v="3"/>
    <x v="3"/>
    <m/>
    <s v="1,028,007.61"/>
    <s v="2,937,164.67"/>
    <s v="0.00"/>
    <s v="-18,472.39"/>
    <s v="00.3500"/>
    <s v="1,009,535.22"/>
    <s v="2,884,386.40"/>
    <m/>
    <s v="-181785802"/>
    <n v="-52778.270000000019"/>
    <n v="-11083.436700000004"/>
    <n v="-18472.390000000014"/>
    <n v="7388.9533000000101"/>
  </r>
  <r>
    <s v="Kentucky Power - Gen"/>
    <x v="12"/>
    <s v="Total Company"/>
    <s v="REG TAX  / SL TAX"/>
    <s v="2009 50%"/>
    <x v="3"/>
    <x v="3"/>
    <m/>
    <s v="1,064,939.82"/>
    <s v="3,042,685.27"/>
    <s v="0.00"/>
    <s v="-18,472.39"/>
    <s v="00.3500"/>
    <s v="1,046,467.43"/>
    <s v="2,989,907.00"/>
    <m/>
    <s v="-181785802"/>
    <n v="-52778.270000000019"/>
    <n v="-11083.436700000004"/>
    <n v="-18472.390000000014"/>
    <n v="7388.9533000000101"/>
  </r>
  <r>
    <s v="Kentucky Power - Gen"/>
    <x v="1"/>
    <s v="Total Company"/>
    <s v="REG TAX  / SL TAX"/>
    <s v="2009 50%"/>
    <x v="3"/>
    <x v="3"/>
    <m/>
    <s v="917,210.98"/>
    <s v="2,620,602.87"/>
    <s v="0.00"/>
    <s v="-18,472.39"/>
    <s v="00.3500"/>
    <s v="898,738.59"/>
    <s v="2,567,824.60"/>
    <m/>
    <s v="-181785802"/>
    <n v="-52778.270000000019"/>
    <n v="-11083.436700000004"/>
    <n v="-18472.390000000014"/>
    <n v="7388.9533000000101"/>
  </r>
  <r>
    <s v="Kentucky Power - Gen"/>
    <x v="2"/>
    <s v="Total Company"/>
    <s v="REG TAX  / SL TAX"/>
    <s v="2009 50%"/>
    <x v="3"/>
    <x v="3"/>
    <m/>
    <s v="991,075.40"/>
    <s v="2,831,644.07"/>
    <s v="0.00"/>
    <s v="-18,472.39"/>
    <s v="00.3500"/>
    <s v="972,603.01"/>
    <s v="2,778,865.80"/>
    <m/>
    <s v="-181785802"/>
    <n v="-52778.270000000019"/>
    <n v="-11083.436700000004"/>
    <n v="-18472.390000000014"/>
    <n v="7388.9533000000101"/>
  </r>
  <r>
    <s v="Kentucky Power - Gen"/>
    <x v="11"/>
    <s v="Total Company"/>
    <s v="REG TAX  / SL TAX"/>
    <s v="2009 50%"/>
    <x v="3"/>
    <x v="3"/>
    <m/>
    <n v="1101872.03"/>
    <n v="3148205.87"/>
    <n v="0"/>
    <n v="-18472.39"/>
    <n v="0.35"/>
    <n v="1083399.6399999999"/>
    <n v="3095427.6"/>
    <m/>
    <s v="-181785802"/>
    <n v="-52778.270000000019"/>
    <n v="-11083.436700000004"/>
    <n v="-18472.39000000013"/>
    <n v="7388.9533000001265"/>
  </r>
  <r>
    <s v="Kentucky Power - Gen"/>
    <x v="8"/>
    <s v="Total Company"/>
    <s v="REG TAX  / SL TAX"/>
    <s v="2001"/>
    <x v="10"/>
    <x v="3"/>
    <m/>
    <s v="54,830.83"/>
    <s v="165,847.79"/>
    <s v="0.00"/>
    <s v="-20,256.85"/>
    <s v="00.3306"/>
    <s v="34,573.98"/>
    <s v="104,576.52"/>
    <m/>
    <s v="-181786254"/>
    <n v="-61271.270000000004"/>
    <n v="-12866.966700000001"/>
    <n v="-20256.849999999999"/>
    <n v="7389.8832999999977"/>
  </r>
  <r>
    <s v="Kentucky Power - Gen"/>
    <x v="5"/>
    <s v="Total Company"/>
    <s v="REG TAX  / SL TAX"/>
    <s v="2001"/>
    <x v="10"/>
    <x v="3"/>
    <m/>
    <s v="135,858.27"/>
    <s v="410,932.87"/>
    <s v="0.00"/>
    <s v="-20,256.86"/>
    <s v="00.3306"/>
    <s v="115,601.41"/>
    <s v="349,661.60"/>
    <m/>
    <s v="-181786254"/>
    <n v="-61271.270000000019"/>
    <n v="-12866.966700000003"/>
    <n v="-20256.859999999986"/>
    <n v="7389.8932999999834"/>
  </r>
  <r>
    <s v="Kentucky Power - Gen"/>
    <x v="3"/>
    <s v="Total Company"/>
    <s v="REG TAX  / SL TAX"/>
    <s v="2001"/>
    <x v="10"/>
    <x v="3"/>
    <m/>
    <s v="176,371.99"/>
    <s v="533,475.41"/>
    <s v="0.00"/>
    <s v="-20,256.86"/>
    <s v="00.3306"/>
    <s v="156,115.13"/>
    <s v="472,204.14"/>
    <m/>
    <s v="-181786254"/>
    <n v="-61271.270000000019"/>
    <n v="-12866.966700000003"/>
    <n v="-20256.859999999986"/>
    <n v="7389.8932999999834"/>
  </r>
  <r>
    <s v="Kentucky Power - Gen"/>
    <x v="9"/>
    <s v="Total Company"/>
    <s v="REG TAX  / SL TAX"/>
    <s v="2001"/>
    <x v="10"/>
    <x v="3"/>
    <m/>
    <s v="95,344.55"/>
    <s v="288,390.33"/>
    <s v="0.00"/>
    <s v="-20,256.86"/>
    <s v="00.3306"/>
    <s v="75,087.69"/>
    <s v="227,119.06"/>
    <m/>
    <s v="-181786254"/>
    <n v="-61271.270000000019"/>
    <n v="-12866.966700000003"/>
    <n v="-20256.86"/>
    <n v="7389.8932999999979"/>
  </r>
  <r>
    <s v="Kentucky Power - Gen"/>
    <x v="6"/>
    <s v="Total Company"/>
    <s v="REG TAX  / SL TAX"/>
    <s v="2001"/>
    <x v="10"/>
    <x v="3"/>
    <m/>
    <s v="34,573.98"/>
    <s v="104,576.52"/>
    <s v="0.00"/>
    <s v="-20,256.86"/>
    <s v="00.3306"/>
    <s v="14,317.12"/>
    <s v="43,305.25"/>
    <m/>
    <s v="-181786254"/>
    <n v="-61271.270000000004"/>
    <n v="-12866.966700000001"/>
    <n v="-20256.86"/>
    <n v="7389.8932999999997"/>
  </r>
  <r>
    <s v="Kentucky Power - Gen"/>
    <x v="10"/>
    <s v="Total Company"/>
    <s v="REG TAX  / SL TAX"/>
    <s v="2001"/>
    <x v="10"/>
    <x v="3"/>
    <m/>
    <s v="75,087.69"/>
    <s v="227,119.06"/>
    <s v="0.00"/>
    <s v="-20,256.86"/>
    <s v="00.3306"/>
    <s v="54,830.83"/>
    <s v="165,847.79"/>
    <m/>
    <s v="-181786254"/>
    <n v="-61271.26999999999"/>
    <n v="-12866.966699999997"/>
    <n v="-20256.86"/>
    <n v="7389.8933000000034"/>
  </r>
  <r>
    <s v="Kentucky Power - Gen"/>
    <x v="0"/>
    <s v="Total Company"/>
    <s v="REG TAX  / SL TAX"/>
    <s v="2001"/>
    <x v="10"/>
    <x v="3"/>
    <m/>
    <s v="216,885.71"/>
    <s v="656,017.95"/>
    <s v="0.00"/>
    <s v="-20,256.86"/>
    <s v="00.3306"/>
    <s v="196,628.85"/>
    <s v="594,746.68"/>
    <m/>
    <s v="-181786254"/>
    <n v="-61271.269999999902"/>
    <n v="-12866.966699999979"/>
    <n v="-20256.859999999986"/>
    <n v="7389.893300000007"/>
  </r>
  <r>
    <s v="Kentucky Power - Gen"/>
    <x v="1"/>
    <s v="Total Company"/>
    <s v="REG TAX  / SL TAX"/>
    <s v="2001"/>
    <x v="10"/>
    <x v="3"/>
    <m/>
    <s v="115,601.41"/>
    <s v="349,661.60"/>
    <s v="0.00"/>
    <s v="-20,256.86"/>
    <s v="00.3306"/>
    <s v="95,344.55"/>
    <s v="288,390.33"/>
    <m/>
    <s v="-181786254"/>
    <n v="-61271.26999999996"/>
    <n v="-12866.966699999992"/>
    <n v="-20256.86"/>
    <n v="7389.8933000000088"/>
  </r>
  <r>
    <s v="Kentucky Power - Gen"/>
    <x v="4"/>
    <s v="Total Company"/>
    <s v="REG TAX  / SL TAX"/>
    <s v="2001"/>
    <x v="10"/>
    <x v="3"/>
    <m/>
    <s v="156,115.13"/>
    <s v="472,204.14"/>
    <s v="0.00"/>
    <s v="-20,256.86"/>
    <s v="00.3306"/>
    <s v="135,858.27"/>
    <s v="410,932.87"/>
    <m/>
    <s v="-181786254"/>
    <n v="-61271.270000000019"/>
    <n v="-12866.966700000003"/>
    <n v="-20256.860000000015"/>
    <n v="7389.8933000000125"/>
  </r>
  <r>
    <s v="Kentucky Power - Gen"/>
    <x v="2"/>
    <s v="Total Company"/>
    <s v="REG TAX  / SL TAX"/>
    <s v="2001"/>
    <x v="10"/>
    <x v="3"/>
    <m/>
    <s v="196,628.85"/>
    <s v="594,746.68"/>
    <s v="0.00"/>
    <s v="-20,256.86"/>
    <s v="00.3306"/>
    <s v="176,371.99"/>
    <s v="533,475.41"/>
    <m/>
    <s v="-181786254"/>
    <n v="-61271.270000000019"/>
    <n v="-12866.966700000003"/>
    <n v="-20256.860000000015"/>
    <n v="7389.8933000000125"/>
  </r>
  <r>
    <s v="Kentucky Power - Gen"/>
    <x v="13"/>
    <s v="Total Company"/>
    <s v="REG TAX  / SL TAX"/>
    <s v="2001"/>
    <x v="10"/>
    <x v="3"/>
    <m/>
    <s v="237,142.57"/>
    <s v="717,289.22"/>
    <s v="0.00"/>
    <s v="-20,256.86"/>
    <s v="00.3306"/>
    <s v="216,885.71"/>
    <s v="656,017.95"/>
    <m/>
    <s v="-181786254"/>
    <n v="-61271.270000000019"/>
    <n v="-12866.966700000003"/>
    <n v="-20256.860000000015"/>
    <n v="7389.8933000000125"/>
  </r>
  <r>
    <s v="Kentucky Power - Distr"/>
    <x v="10"/>
    <s v="Total Company"/>
    <s v="REG TAX  / SL TAX"/>
    <s v="2015 50%"/>
    <x v="19"/>
    <x v="6"/>
    <m/>
    <s v="149,404.30"/>
    <s v="431,229.01"/>
    <s v="0.00"/>
    <s v="-19,067.48"/>
    <s v="00.3465"/>
    <s v="130,336.82"/>
    <s v="376,194.10"/>
    <m/>
    <s v="-181786570"/>
    <n v="-55034.910000000033"/>
    <n v="-11557.331100000007"/>
    <n v="-19067.479999999981"/>
    <n v="7510.1488999999747"/>
  </r>
  <r>
    <s v="Kentucky Power - Distr"/>
    <x v="5"/>
    <s v="Total Company"/>
    <s v="REG TAX  / SL TAX"/>
    <s v="2015 50%"/>
    <x v="19"/>
    <x v="6"/>
    <m/>
    <s v="206,606.74"/>
    <s v="596,333.74"/>
    <s v="0.00"/>
    <s v="-19,067.48"/>
    <s v="00.3465"/>
    <s v="187,539.26"/>
    <s v="541,298.83"/>
    <m/>
    <s v="-181786570"/>
    <n v="-55034.910000000033"/>
    <n v="-11557.331100000007"/>
    <n v="-19067.479999999981"/>
    <n v="7510.1488999999747"/>
  </r>
  <r>
    <s v="Kentucky Power - Distr"/>
    <x v="0"/>
    <s v="Total Company"/>
    <s v="REG TAX  / SL TAX"/>
    <s v="2015 50%"/>
    <x v="19"/>
    <x v="6"/>
    <m/>
    <s v="282,876.66"/>
    <s v="816,473.38"/>
    <s v="0.00"/>
    <s v="-19,067.48"/>
    <s v="00.3465"/>
    <s v="263,809.18"/>
    <s v="761,438.47"/>
    <m/>
    <s v="-181786570"/>
    <n v="-55034.910000000033"/>
    <n v="-11557.331100000007"/>
    <n v="-19067.479999999981"/>
    <n v="7510.1488999999747"/>
  </r>
  <r>
    <s v="Kentucky Power - Distr"/>
    <x v="2"/>
    <s v="Total Company"/>
    <s v="REG TAX  / SL TAX"/>
    <s v="2015 50%"/>
    <x v="19"/>
    <x v="6"/>
    <m/>
    <s v="263,809.18"/>
    <s v="761,438.47"/>
    <s v="0.00"/>
    <s v="-19,067.48"/>
    <s v="00.3465"/>
    <s v="244,741.70"/>
    <s v="706,403.56"/>
    <m/>
    <s v="-181786570"/>
    <n v="-55034.909999999916"/>
    <n v="-11557.331099999981"/>
    <n v="-19067.479999999981"/>
    <n v="7510.1489000000001"/>
  </r>
  <r>
    <s v="Kentucky Power - Distr"/>
    <x v="4"/>
    <s v="Total Company"/>
    <s v="REG TAX  / SL TAX"/>
    <s v="2015 50%"/>
    <x v="19"/>
    <x v="6"/>
    <m/>
    <s v="225,674.22"/>
    <s v="651,368.65"/>
    <s v="0.00"/>
    <s v="-19,067.48"/>
    <s v="00.3465"/>
    <s v="206,606.74"/>
    <s v="596,333.74"/>
    <m/>
    <s v="-181786570"/>
    <n v="-55034.910000000033"/>
    <n v="-11557.331100000007"/>
    <n v="-19067.48000000001"/>
    <n v="7510.1489000000038"/>
  </r>
  <r>
    <s v="Kentucky Power - Distr"/>
    <x v="3"/>
    <s v="Total Company"/>
    <s v="REG TAX  / SL TAX"/>
    <s v="2015 50%"/>
    <x v="19"/>
    <x v="6"/>
    <m/>
    <s v="244,741.70"/>
    <s v="706,403.56"/>
    <s v="0.00"/>
    <s v="-19,067.48"/>
    <s v="00.3465"/>
    <s v="225,674.22"/>
    <s v="651,368.65"/>
    <m/>
    <s v="-181786570"/>
    <n v="-55034.910000000033"/>
    <n v="-11557.331100000007"/>
    <n v="-19067.48000000001"/>
    <n v="7510.1489000000038"/>
  </r>
  <r>
    <s v="Kentucky Power - Distr"/>
    <x v="7"/>
    <s v="Total Company"/>
    <s v="REG TAX  / SL TAX"/>
    <s v="2015 50%"/>
    <x v="19"/>
    <x v="6"/>
    <m/>
    <s v="92,201.85"/>
    <s v="266,124.28"/>
    <s v="0.00"/>
    <s v="-19,067.48"/>
    <s v="00.3465"/>
    <s v="73,134.37"/>
    <s v="211,089.37"/>
    <m/>
    <s v="-181786570"/>
    <n v="-55034.910000000033"/>
    <n v="-11557.331100000007"/>
    <n v="-19067.48000000001"/>
    <n v="7510.1489000000038"/>
  </r>
  <r>
    <s v="Kentucky Power - Distr"/>
    <x v="8"/>
    <s v="Total Company"/>
    <s v="REG TAX  / SL TAX"/>
    <s v="2015 50%"/>
    <x v="19"/>
    <x v="6"/>
    <m/>
    <s v="130,336.82"/>
    <s v="376,194.10"/>
    <s v="0.00"/>
    <s v="-19,067.48"/>
    <s v="00.3465"/>
    <s v="111,269.34"/>
    <s v="321,159.19"/>
    <m/>
    <s v="-181786570"/>
    <n v="-55034.909999999974"/>
    <n v="-11557.331099999994"/>
    <n v="-19067.48000000001"/>
    <n v="7510.1489000000165"/>
  </r>
  <r>
    <s v="Kentucky Power - Distr"/>
    <x v="9"/>
    <s v="Total Company"/>
    <s v="REG TAX  / SL TAX"/>
    <s v="2015 50%"/>
    <x v="19"/>
    <x v="6"/>
    <m/>
    <s v="168,471.78"/>
    <s v="486,263.92"/>
    <s v="0.00"/>
    <s v="-19,067.48"/>
    <s v="00.3465"/>
    <s v="149,404.30"/>
    <s v="431,229.01"/>
    <m/>
    <s v="-181786570"/>
    <n v="-55034.909999999974"/>
    <n v="-11557.331099999994"/>
    <n v="-19067.48000000001"/>
    <n v="7510.1489000000165"/>
  </r>
  <r>
    <s v="Kentucky Power - Distr"/>
    <x v="1"/>
    <s v="Total Company"/>
    <s v="REG TAX  / SL TAX"/>
    <s v="2015 50%"/>
    <x v="19"/>
    <x v="6"/>
    <m/>
    <s v="187,539.26"/>
    <s v="541,298.83"/>
    <s v="0.00"/>
    <s v="-19,067.48"/>
    <s v="00.3465"/>
    <s v="168,471.78"/>
    <s v="486,263.92"/>
    <m/>
    <s v="-181786570"/>
    <n v="-55034.909999999974"/>
    <n v="-11557.331099999994"/>
    <n v="-19067.48000000001"/>
    <n v="7510.1489000000165"/>
  </r>
  <r>
    <s v="Kentucky Power - Distr"/>
    <x v="6"/>
    <s v="Total Company"/>
    <s v="REG TAX  / SL TAX"/>
    <s v="2015 50%"/>
    <x v="19"/>
    <x v="6"/>
    <m/>
    <s v="111,269.34"/>
    <s v="321,159.19"/>
    <s v="0.00"/>
    <s v="-19,067.49"/>
    <s v="00.3465"/>
    <s v="92,201.85"/>
    <s v="266,124.28"/>
    <m/>
    <s v="-181786570"/>
    <n v="-55034.909999999974"/>
    <n v="-11557.331099999994"/>
    <n v="-19067.489999999991"/>
    <n v="7510.1588999999967"/>
  </r>
  <r>
    <s v="Kentucky Power - Distr"/>
    <x v="4"/>
    <s v="Total Company"/>
    <s v="REG TAX  / SL TAX"/>
    <s v="1998"/>
    <x v="15"/>
    <x v="6"/>
    <m/>
    <s v="29,707.54"/>
    <s v="84,878.65"/>
    <s v="0.00"/>
    <s v="-18,776.97"/>
    <s v="00.3500"/>
    <s v="10,930.57"/>
    <s v="31,230.18"/>
    <m/>
    <s v="-181786949"/>
    <n v="-53648.469999999994"/>
    <n v="-11266.178699999999"/>
    <n v="-18776.97"/>
    <n v="7510.7913000000026"/>
  </r>
  <r>
    <s v="Kentucky Power - Distr"/>
    <x v="15"/>
    <s v="Total Company"/>
    <s v="REG TAX  / SL TAX"/>
    <s v="1998"/>
    <x v="15"/>
    <x v="6"/>
    <m/>
    <s v="161,146.40"/>
    <s v="460,417.94"/>
    <s v="0.00"/>
    <s v="-18,776.98"/>
    <s v="00.3500"/>
    <s v="142,369.42"/>
    <s v="406,769.47"/>
    <m/>
    <s v="-181786949"/>
    <n v="-53648.47000000003"/>
    <n v="-11266.178700000006"/>
    <n v="-18776.979999999981"/>
    <n v="7510.8012999999755"/>
  </r>
  <r>
    <s v="Kentucky Power - Distr"/>
    <x v="3"/>
    <s v="Total Company"/>
    <s v="REG TAX  / SL TAX"/>
    <s v="1998"/>
    <x v="15"/>
    <x v="6"/>
    <m/>
    <s v="48,484.52"/>
    <s v="138,527.12"/>
    <s v="0.00"/>
    <s v="-18,776.98"/>
    <s v="00.3500"/>
    <s v="29,707.54"/>
    <s v="84,878.65"/>
    <m/>
    <s v="-181786949"/>
    <n v="-53648.47"/>
    <n v="-11266.1787"/>
    <n v="-18776.979999999996"/>
    <n v="7510.8012999999955"/>
  </r>
  <r>
    <s v="Kentucky Power - Distr"/>
    <x v="0"/>
    <s v="Total Company"/>
    <s v="REG TAX  / SL TAX"/>
    <s v="1998"/>
    <x v="15"/>
    <x v="6"/>
    <m/>
    <s v="86,038.48"/>
    <s v="245,824.06"/>
    <s v="0.00"/>
    <s v="-18,776.98"/>
    <s v="00.3500"/>
    <s v="67,261.50"/>
    <s v="192,175.59"/>
    <m/>
    <s v="-181786949"/>
    <n v="-53648.47"/>
    <n v="-11266.1787"/>
    <n v="-18776.979999999996"/>
    <n v="7510.8012999999955"/>
  </r>
  <r>
    <s v="Kentucky Power - Distr"/>
    <x v="14"/>
    <s v="Total Company"/>
    <s v="REG TAX  / SL TAX"/>
    <s v="1998"/>
    <x v="15"/>
    <x v="6"/>
    <m/>
    <s v="123,592.44"/>
    <s v="353,121.00"/>
    <s v="0.00"/>
    <s v="-18,776.98"/>
    <s v="00.3500"/>
    <s v="104,815.46"/>
    <s v="299,472.53"/>
    <m/>
    <s v="-181786949"/>
    <n v="-53648.469999999972"/>
    <n v="-11266.178699999993"/>
    <n v="-18776.979999999996"/>
    <n v="7510.8013000000028"/>
  </r>
  <r>
    <s v="Kentucky Power - Distr"/>
    <x v="2"/>
    <s v="Total Company"/>
    <s v="REG TAX  / SL TAX"/>
    <s v="1998"/>
    <x v="15"/>
    <x v="6"/>
    <m/>
    <s v="67,261.50"/>
    <s v="192,175.59"/>
    <s v="0.00"/>
    <s v="-18,776.98"/>
    <s v="00.3500"/>
    <s v="48,484.52"/>
    <s v="138,527.12"/>
    <m/>
    <s v="-181786949"/>
    <n v="-53648.47"/>
    <n v="-11266.1787"/>
    <n v="-18776.980000000003"/>
    <n v="7510.8013000000028"/>
  </r>
  <r>
    <s v="Kentucky Power - Distr"/>
    <x v="13"/>
    <s v="Total Company"/>
    <s v="REG TAX  / SL TAX"/>
    <s v="1998"/>
    <x v="15"/>
    <x v="6"/>
    <m/>
    <s v="104,815.46"/>
    <s v="299,472.53"/>
    <s v="0.00"/>
    <s v="-18,776.98"/>
    <s v="00.3500"/>
    <s v="86,038.48"/>
    <s v="245,824.06"/>
    <m/>
    <s v="-181786949"/>
    <n v="-53648.47000000003"/>
    <n v="-11266.178700000006"/>
    <n v="-18776.98000000001"/>
    <n v="7510.8013000000046"/>
  </r>
  <r>
    <s v="Kentucky Power - Distr"/>
    <x v="11"/>
    <s v="Total Company"/>
    <s v="REG TAX  / SL TAX"/>
    <s v="1998"/>
    <x v="15"/>
    <x v="6"/>
    <m/>
    <n v="179923.38"/>
    <n v="514066.41"/>
    <n v="0"/>
    <n v="-18776.98"/>
    <n v="0.35"/>
    <n v="161146.4"/>
    <n v="460417.94"/>
    <m/>
    <s v="-181786949"/>
    <n v="-53648.469999999972"/>
    <n v="-11266.178699999993"/>
    <n v="-18776.98000000001"/>
    <n v="7510.8013000000174"/>
  </r>
  <r>
    <s v="Kentucky Power - Distr"/>
    <x v="12"/>
    <s v="Total Company"/>
    <s v="REG TAX  / SL TAX"/>
    <s v="1998"/>
    <x v="15"/>
    <x v="6"/>
    <m/>
    <s v="142,369.42"/>
    <s v="406,769.47"/>
    <s v="0.00"/>
    <s v="-18,776.98"/>
    <s v="00.3500"/>
    <s v="123,592.44"/>
    <s v="353,121.00"/>
    <m/>
    <s v="-181786949"/>
    <n v="-53648.469999999972"/>
    <n v="-11266.178699999993"/>
    <n v="-18776.98000000001"/>
    <n v="7510.8013000000174"/>
  </r>
  <r>
    <s v="Kentucky Power - Transm"/>
    <x v="6"/>
    <s v="Total Company"/>
    <s v="REG TAX  / SL TAX"/>
    <s v="1994 - Q1"/>
    <x v="9"/>
    <x v="8"/>
    <m/>
    <s v="135,400.53"/>
    <s v="386,867.21"/>
    <s v="0.00"/>
    <s v="-18,861.53"/>
    <s v="00.3500"/>
    <s v="116,539.00"/>
    <s v="332,975.92"/>
    <m/>
    <s v="-181784889"/>
    <n v="-53891.290000000037"/>
    <n v="-11317.170900000008"/>
    <n v="-18861.53"/>
    <n v="7544.3590999999906"/>
  </r>
  <r>
    <s v="Kentucky Power - Transm"/>
    <x v="10"/>
    <s v="Total Company"/>
    <s v="REG TAX  / SL TAX"/>
    <s v="1994 - Q1"/>
    <x v="9"/>
    <x v="8"/>
    <m/>
    <s v="173,123.60"/>
    <s v="494,649.79"/>
    <s v="0.00"/>
    <s v="-18,861.53"/>
    <s v="00.3500"/>
    <s v="154,262.07"/>
    <s v="440,758.50"/>
    <m/>
    <s v="-181784889"/>
    <n v="-53891.289999999979"/>
    <n v="-11317.170899999996"/>
    <n v="-18861.53"/>
    <n v="7544.3591000000033"/>
  </r>
  <r>
    <s v="Kentucky Power - Transm"/>
    <x v="1"/>
    <s v="Total Company"/>
    <s v="REG TAX  / SL TAX"/>
    <s v="1994 - Q1"/>
    <x v="9"/>
    <x v="8"/>
    <m/>
    <s v="210,846.68"/>
    <s v="602,432.37"/>
    <s v="0.00"/>
    <s v="-18,861.54"/>
    <s v="00.3500"/>
    <s v="191,985.14"/>
    <s v="548,541.08"/>
    <m/>
    <s v="-181784889"/>
    <n v="-53891.290000000037"/>
    <n v="-11317.170900000008"/>
    <n v="-18861.539999999979"/>
    <n v="7544.3690999999708"/>
  </r>
  <r>
    <s v="Kentucky Power - Transm"/>
    <x v="3"/>
    <s v="Total Company"/>
    <s v="REG TAX  / SL TAX"/>
    <s v="1994 - Q1"/>
    <x v="9"/>
    <x v="8"/>
    <m/>
    <s v="267,431.30"/>
    <s v="764,106.24"/>
    <s v="0.00"/>
    <s v="-18,861.54"/>
    <s v="00.3500"/>
    <s v="248,569.76"/>
    <s v="710,214.95"/>
    <m/>
    <s v="-181784889"/>
    <n v="-53891.290000000037"/>
    <n v="-11317.170900000008"/>
    <n v="-18861.539999999979"/>
    <n v="7544.3690999999708"/>
  </r>
  <r>
    <s v="Kentucky Power - Transm"/>
    <x v="13"/>
    <s v="Total Company"/>
    <s v="REG TAX  / SL TAX"/>
    <s v="1994 - Q1"/>
    <x v="9"/>
    <x v="8"/>
    <m/>
    <s v="324,015.92"/>
    <s v="925,780.11"/>
    <s v="0.00"/>
    <s v="-18,861.54"/>
    <s v="00.3500"/>
    <s v="305,154.38"/>
    <s v="871,888.82"/>
    <m/>
    <s v="-181784889"/>
    <n v="-53891.290000000037"/>
    <n v="-11317.170900000008"/>
    <n v="-18861.539999999979"/>
    <n v="7544.3690999999708"/>
  </r>
  <r>
    <s v="Kentucky Power - Transm"/>
    <x v="15"/>
    <s v="Total Company"/>
    <s v="REG TAX  / SL TAX"/>
    <s v="1994 - Q1"/>
    <x v="9"/>
    <x v="8"/>
    <m/>
    <s v="380,600.54"/>
    <s v="1,087,453.98"/>
    <s v="0.00"/>
    <s v="-18,861.54"/>
    <s v="00.3500"/>
    <s v="361,739.00"/>
    <s v="1,033,562.69"/>
    <m/>
    <s v="-181784889"/>
    <n v="-53891.290000000037"/>
    <n v="-11317.170900000008"/>
    <n v="-18861.539999999979"/>
    <n v="7544.3690999999708"/>
  </r>
  <r>
    <s v="Kentucky Power - Transm"/>
    <x v="0"/>
    <s v="Total Company"/>
    <s v="REG TAX  / SL TAX"/>
    <s v="1994 - Q1"/>
    <x v="9"/>
    <x v="8"/>
    <m/>
    <s v="305,154.38"/>
    <s v="871,888.82"/>
    <s v="0.00"/>
    <s v="-18,861.54"/>
    <s v="00.3500"/>
    <s v="286,292.84"/>
    <s v="817,997.53"/>
    <m/>
    <s v="-181784889"/>
    <n v="-53891.289999999921"/>
    <n v="-11317.170899999983"/>
    <n v="-18861.539999999979"/>
    <n v="7544.3690999999963"/>
  </r>
  <r>
    <s v="Kentucky Power - Transm"/>
    <x v="12"/>
    <s v="Total Company"/>
    <s v="REG TAX  / SL TAX"/>
    <s v="1994 - Q1"/>
    <x v="9"/>
    <x v="8"/>
    <m/>
    <s v="361,739.00"/>
    <s v="1,033,562.69"/>
    <s v="0.00"/>
    <s v="-18,861.54"/>
    <s v="00.3500"/>
    <s v="342,877.46"/>
    <s v="979,671.40"/>
    <m/>
    <s v="-181784889"/>
    <n v="-53891.289999999921"/>
    <n v="-11317.170899999983"/>
    <n v="-18861.539999999979"/>
    <n v="7544.3690999999963"/>
  </r>
  <r>
    <s v="Kentucky Power - Transm"/>
    <x v="7"/>
    <s v="Total Company"/>
    <s v="REG TAX  / SL TAX"/>
    <s v="1994 - Q1"/>
    <x v="9"/>
    <x v="8"/>
    <m/>
    <s v="116,539.00"/>
    <s v="332,975.92"/>
    <s v="0.00"/>
    <s v="-18,861.54"/>
    <s v="00.3500"/>
    <s v="97,677.46"/>
    <s v="279,084.63"/>
    <m/>
    <s v="-181784889"/>
    <n v="-53891.289999999979"/>
    <n v="-11317.170899999996"/>
    <n v="-18861.539999999994"/>
    <n v="7544.3690999999981"/>
  </r>
  <r>
    <s v="Kentucky Power - Transm"/>
    <x v="5"/>
    <s v="Total Company"/>
    <s v="REG TAX  / SL TAX"/>
    <s v="1994 - Q1"/>
    <x v="9"/>
    <x v="8"/>
    <m/>
    <s v="229,708.22"/>
    <s v="656,323.66"/>
    <s v="0.00"/>
    <s v="-18,861.54"/>
    <s v="00.3500"/>
    <s v="210,846.68"/>
    <s v="602,432.37"/>
    <m/>
    <s v="-181784889"/>
    <n v="-53891.290000000037"/>
    <n v="-11317.170900000008"/>
    <n v="-18861.540000000008"/>
    <n v="7544.3690999999999"/>
  </r>
  <r>
    <s v="Kentucky Power - Transm"/>
    <x v="8"/>
    <s v="Total Company"/>
    <s v="REG TAX  / SL TAX"/>
    <s v="1994 - Q1"/>
    <x v="9"/>
    <x v="8"/>
    <m/>
    <s v="154,262.07"/>
    <s v="440,758.50"/>
    <s v="0.00"/>
    <s v="-18,861.54"/>
    <s v="00.3500"/>
    <s v="135,400.53"/>
    <s v="386,867.21"/>
    <m/>
    <s v="-181784889"/>
    <n v="-53891.289999999979"/>
    <n v="-11317.170899999996"/>
    <n v="-18861.540000000008"/>
    <n v="7544.3691000000126"/>
  </r>
  <r>
    <s v="Kentucky Power - Transm"/>
    <x v="9"/>
    <s v="Total Company"/>
    <s v="REG TAX  / SL TAX"/>
    <s v="1994 - Q1"/>
    <x v="9"/>
    <x v="8"/>
    <m/>
    <s v="191,985.14"/>
    <s v="548,541.08"/>
    <s v="0.00"/>
    <s v="-18,861.54"/>
    <s v="00.3500"/>
    <s v="173,123.60"/>
    <s v="494,649.79"/>
    <m/>
    <s v="-181784889"/>
    <n v="-53891.289999999979"/>
    <n v="-11317.170899999996"/>
    <n v="-18861.540000000008"/>
    <n v="7544.3691000000126"/>
  </r>
  <r>
    <s v="Kentucky Power - Transm"/>
    <x v="4"/>
    <s v="Total Company"/>
    <s v="REG TAX  / SL TAX"/>
    <s v="1994 - Q1"/>
    <x v="9"/>
    <x v="8"/>
    <m/>
    <s v="248,569.76"/>
    <s v="710,214.95"/>
    <s v="0.00"/>
    <s v="-18,861.54"/>
    <s v="00.3500"/>
    <s v="229,708.22"/>
    <s v="656,323.66"/>
    <m/>
    <s v="-181784889"/>
    <n v="-53891.289999999921"/>
    <n v="-11317.170899999983"/>
    <n v="-18861.540000000008"/>
    <n v="7544.3691000000254"/>
  </r>
  <r>
    <s v="Kentucky Power - Transm"/>
    <x v="11"/>
    <s v="Total Company"/>
    <s v="REG TAX  / SL TAX"/>
    <s v="1994 - Q1"/>
    <x v="9"/>
    <x v="8"/>
    <m/>
    <n v="399462.08"/>
    <n v="1141345.27"/>
    <n v="0"/>
    <n v="-18861.54"/>
    <n v="0.35"/>
    <n v="380600.54"/>
    <n v="1087453.98"/>
    <m/>
    <s v="-181784889"/>
    <n v="-53891.290000000037"/>
    <n v="-11317.170900000008"/>
    <n v="-18861.540000000037"/>
    <n v="7544.369100000029"/>
  </r>
  <r>
    <s v="Kentucky Power - Transm"/>
    <x v="2"/>
    <s v="Total Company"/>
    <s v="REG TAX  / SL TAX"/>
    <s v="1994 - Q1"/>
    <x v="9"/>
    <x v="8"/>
    <m/>
    <s v="286,292.84"/>
    <s v="817,997.53"/>
    <s v="0.00"/>
    <s v="-18,861.54"/>
    <s v="00.3500"/>
    <s v="267,431.30"/>
    <s v="764,106.24"/>
    <m/>
    <s v="-181784889"/>
    <n v="-53891.290000000037"/>
    <n v="-11317.170900000008"/>
    <n v="-18861.540000000037"/>
    <n v="7544.369100000029"/>
  </r>
  <r>
    <s v="Kentucky Power - Transm"/>
    <x v="14"/>
    <s v="Total Company"/>
    <s v="REG TAX  / SL TAX"/>
    <s v="1994 - Q1"/>
    <x v="9"/>
    <x v="8"/>
    <m/>
    <s v="342,877.46"/>
    <s v="979,671.40"/>
    <s v="0.00"/>
    <s v="-18,861.54"/>
    <s v="00.3500"/>
    <s v="324,015.92"/>
    <s v="925,780.11"/>
    <m/>
    <s v="-181784889"/>
    <n v="-53891.290000000037"/>
    <n v="-11317.170900000008"/>
    <n v="-18861.540000000037"/>
    <n v="7544.369100000029"/>
  </r>
  <r>
    <s v="Kentucky Power - Gen"/>
    <x v="5"/>
    <s v="Total Company"/>
    <s v="REG TAX  / SL TAX"/>
    <s v="2009 50%"/>
    <x v="3"/>
    <x v="3"/>
    <m/>
    <s v="709,033.05"/>
    <s v="2,025,808.78"/>
    <s v="0.00"/>
    <s v="-18,871.04"/>
    <s v="00.3500"/>
    <s v="690,162.01"/>
    <s v="1,971,891.53"/>
    <m/>
    <s v="-181785843"/>
    <n v="-53917.25"/>
    <n v="-11322.622499999999"/>
    <n v="-18871.040000000037"/>
    <n v="7548.4175000000378"/>
  </r>
  <r>
    <s v="Kentucky Power - Gen"/>
    <x v="3"/>
    <s v="Total Company"/>
    <s v="REG TAX  / SL TAX"/>
    <s v="2009 50%"/>
    <x v="3"/>
    <x v="3"/>
    <m/>
    <s v="746,787.54"/>
    <s v="2,133,678.75"/>
    <s v="0.00"/>
    <s v="-18,871.04"/>
    <s v="00.3500"/>
    <s v="727,916.50"/>
    <s v="2,079,761.50"/>
    <m/>
    <s v="-181785843"/>
    <n v="-53917.25"/>
    <n v="-11322.622499999999"/>
    <n v="-18871.040000000037"/>
    <n v="7548.4175000000378"/>
  </r>
  <r>
    <s v="Kentucky Power - Gen"/>
    <x v="0"/>
    <s v="Total Company"/>
    <s v="REG TAX  / SL TAX"/>
    <s v="2009 50%"/>
    <x v="3"/>
    <x v="3"/>
    <m/>
    <s v="784,542.03"/>
    <s v="2,241,548.72"/>
    <s v="0.00"/>
    <s v="-18,871.04"/>
    <s v="00.3500"/>
    <s v="765,670.99"/>
    <s v="2,187,631.47"/>
    <m/>
    <s v="-181785843"/>
    <n v="-53917.25"/>
    <n v="-11322.622499999999"/>
    <n v="-18871.040000000037"/>
    <n v="7548.4175000000378"/>
  </r>
  <r>
    <s v="Kentucky Power - Gen"/>
    <x v="14"/>
    <s v="Total Company"/>
    <s v="REG TAX  / SL TAX"/>
    <s v="2009 50%"/>
    <x v="3"/>
    <x v="3"/>
    <m/>
    <s v="822,296.52"/>
    <s v="2,349,418.69"/>
    <s v="0.00"/>
    <s v="-18,871.04"/>
    <s v="00.3500"/>
    <s v="803,425.48"/>
    <s v="2,295,501.44"/>
    <m/>
    <s v="-181785843"/>
    <n v="-53917.25"/>
    <n v="-11322.622499999999"/>
    <n v="-18871.040000000037"/>
    <n v="7548.4175000000378"/>
  </r>
  <r>
    <s v="Kentucky Power - Gen"/>
    <x v="15"/>
    <s v="Total Company"/>
    <s v="REG TAX  / SL TAX"/>
    <s v="2009 50%"/>
    <x v="3"/>
    <x v="3"/>
    <m/>
    <s v="860,051.01"/>
    <s v="2,457,288.66"/>
    <s v="0.00"/>
    <s v="-18,871.04"/>
    <s v="00.3500"/>
    <s v="841,179.97"/>
    <s v="2,403,371.41"/>
    <m/>
    <s v="-181785843"/>
    <n v="-53917.25"/>
    <n v="-11322.622499999999"/>
    <n v="-18871.040000000037"/>
    <n v="7548.4175000000378"/>
  </r>
  <r>
    <s v="Kentucky Power - Gen"/>
    <x v="2"/>
    <s v="Total Company"/>
    <s v="REG TAX  / SL TAX"/>
    <s v="2009 50%"/>
    <x v="3"/>
    <x v="3"/>
    <m/>
    <s v="765,670.99"/>
    <s v="2,187,631.47"/>
    <s v="0.00"/>
    <s v="-18,883.45"/>
    <s v="00.3500"/>
    <s v="746,787.54"/>
    <s v="2,133,678.75"/>
    <m/>
    <s v="-181785843"/>
    <n v="-53952.720000000205"/>
    <n v="-11330.071200000042"/>
    <n v="-18883.449999999953"/>
    <n v="7553.3787999999113"/>
  </r>
  <r>
    <s v="Kentucky Power - Gen"/>
    <x v="12"/>
    <s v="Total Company"/>
    <s v="REG TAX  / SL TAX"/>
    <s v="2009 50%"/>
    <x v="3"/>
    <x v="3"/>
    <m/>
    <s v="841,179.97"/>
    <s v="2,403,371.41"/>
    <s v="0.00"/>
    <s v="-18,883.45"/>
    <s v="00.3500"/>
    <s v="822,296.52"/>
    <s v="2,349,418.69"/>
    <m/>
    <s v="-181785843"/>
    <n v="-53952.720000000205"/>
    <n v="-11330.071200000042"/>
    <n v="-18883.449999999953"/>
    <n v="7553.3787999999113"/>
  </r>
  <r>
    <s v="Kentucky Power - Gen"/>
    <x v="1"/>
    <s v="Total Company"/>
    <s v="REG TAX  / SL TAX"/>
    <s v="2009 50%"/>
    <x v="3"/>
    <x v="3"/>
    <m/>
    <s v="690,162.01"/>
    <s v="1,971,891.53"/>
    <s v="0.00"/>
    <s v="-18,883.45"/>
    <s v="00.3500"/>
    <s v="671,278.56"/>
    <s v="1,917,938.81"/>
    <m/>
    <s v="-181785843"/>
    <n v="-53952.719999999972"/>
    <n v="-11330.071199999993"/>
    <n v="-18883.449999999953"/>
    <n v="7553.3787999999604"/>
  </r>
  <r>
    <s v="Kentucky Power - Gen"/>
    <x v="4"/>
    <s v="Total Company"/>
    <s v="REG TAX  / SL TAX"/>
    <s v="2009 50%"/>
    <x v="3"/>
    <x v="3"/>
    <m/>
    <s v="727,916.50"/>
    <s v="2,079,761.50"/>
    <s v="0.00"/>
    <s v="-18,883.45"/>
    <s v="00.3500"/>
    <s v="709,033.05"/>
    <s v="2,025,808.78"/>
    <m/>
    <s v="-181785843"/>
    <n v="-53952.719999999972"/>
    <n v="-11330.071199999993"/>
    <n v="-18883.449999999953"/>
    <n v="7553.3787999999604"/>
  </r>
  <r>
    <s v="Kentucky Power - Gen"/>
    <x v="11"/>
    <s v="Total Company"/>
    <s v="REG TAX  / SL TAX"/>
    <s v="2009 50%"/>
    <x v="3"/>
    <x v="3"/>
    <m/>
    <n v="878934.46"/>
    <n v="2511241.38"/>
    <n v="0"/>
    <n v="-18883.45"/>
    <n v="0.35"/>
    <n v="860051.01"/>
    <n v="2457288.66"/>
    <m/>
    <s v="-181785843"/>
    <n v="-53952.719999999739"/>
    <n v="-11330.071199999944"/>
    <n v="-18883.449999999953"/>
    <n v="7553.3788000000095"/>
  </r>
  <r>
    <s v="Kentucky Power - Gen"/>
    <x v="13"/>
    <s v="Total Company"/>
    <s v="REG TAX  / SL TAX"/>
    <s v="2009 50%"/>
    <x v="3"/>
    <x v="3"/>
    <m/>
    <s v="803,425.48"/>
    <s v="2,295,501.44"/>
    <s v="0.00"/>
    <s v="-18,883.45"/>
    <s v="00.3500"/>
    <s v="784,542.03"/>
    <s v="2,241,548.72"/>
    <m/>
    <s v="-181785843"/>
    <n v="-53952.719999999739"/>
    <n v="-11330.071199999944"/>
    <n v="-18883.449999999953"/>
    <n v="7553.3788000000095"/>
  </r>
  <r>
    <s v="Kentucky Power - Gen"/>
    <x v="2"/>
    <s v="Total Company"/>
    <s v="REG TAX  / SL TAX"/>
    <s v="2000"/>
    <x v="11"/>
    <x v="3"/>
    <m/>
    <s v="186,202.28"/>
    <s v="575,462.43"/>
    <s v="0.00"/>
    <s v="-21,706.36"/>
    <s v="00.3236"/>
    <s v="164,495.92"/>
    <s v="508,378.41"/>
    <m/>
    <s v="-181786397"/>
    <n v="-67084.020000000077"/>
    <n v="-14087.644200000015"/>
    <n v="-21706.359999999986"/>
    <n v="7618.7157999999708"/>
  </r>
  <r>
    <s v="Kentucky Power - Gen"/>
    <x v="4"/>
    <s v="Total Company"/>
    <s v="REG TAX  / SL TAX"/>
    <s v="2000"/>
    <x v="11"/>
    <x v="3"/>
    <m/>
    <s v="142,789.55"/>
    <s v="441,294.39"/>
    <s v="0.00"/>
    <s v="-21,706.36"/>
    <s v="00.3236"/>
    <s v="121,083.19"/>
    <s v="374,210.37"/>
    <m/>
    <s v="-181786397"/>
    <n v="-67084.020000000019"/>
    <n v="-14087.644200000004"/>
    <n v="-21706.359999999986"/>
    <n v="7618.7157999999818"/>
  </r>
  <r>
    <s v="Kentucky Power - Gen"/>
    <x v="13"/>
    <s v="Total Company"/>
    <s v="REG TAX  / SL TAX"/>
    <s v="2000"/>
    <x v="11"/>
    <x v="3"/>
    <m/>
    <s v="229,615.00"/>
    <s v="709,630.47"/>
    <s v="0.00"/>
    <s v="-21,706.36"/>
    <s v="00.3236"/>
    <s v="207,908.64"/>
    <s v="642,546.45"/>
    <m/>
    <s v="-181786397"/>
    <n v="-67084.020000000019"/>
    <n v="-14087.644200000004"/>
    <n v="-21706.359999999986"/>
    <n v="7618.7157999999818"/>
  </r>
  <r>
    <s v="Kentucky Power - Gen"/>
    <x v="14"/>
    <s v="Total Company"/>
    <s v="REG TAX  / SL TAX"/>
    <s v="2000"/>
    <x v="11"/>
    <x v="3"/>
    <m/>
    <s v="251,321.36"/>
    <s v="776,714.49"/>
    <s v="0.00"/>
    <s v="-21,706.36"/>
    <s v="00.3236"/>
    <s v="229,615.00"/>
    <s v="709,630.47"/>
    <m/>
    <s v="-181786397"/>
    <n v="-67084.020000000019"/>
    <n v="-14087.644200000004"/>
    <n v="-21706.359999999986"/>
    <n v="7618.7157999999818"/>
  </r>
  <r>
    <s v="Kentucky Power - Gen"/>
    <x v="10"/>
    <s v="Total Company"/>
    <s v="REG TAX  / SL TAX"/>
    <s v="2000"/>
    <x v="11"/>
    <x v="3"/>
    <m/>
    <s v="55,964.09"/>
    <s v="172,958.31"/>
    <s v="0.00"/>
    <s v="-21,706.36"/>
    <s v="00.3236"/>
    <s v="34,257.73"/>
    <s v="105,874.29"/>
    <m/>
    <s v="-181786397"/>
    <n v="-67084.02"/>
    <n v="-14087.644200000001"/>
    <n v="-21706.359999999993"/>
    <n v="7618.7157999999927"/>
  </r>
  <r>
    <s v="Kentucky Power - Gen"/>
    <x v="1"/>
    <s v="Total Company"/>
    <s v="REG TAX  / SL TAX"/>
    <s v="2000"/>
    <x v="11"/>
    <x v="3"/>
    <m/>
    <s v="99,376.82"/>
    <s v="307,126.35"/>
    <s v="0.00"/>
    <s v="-21,706.36"/>
    <s v="00.3236"/>
    <s v="77,670.46"/>
    <s v="240,042.33"/>
    <m/>
    <s v="-181786397"/>
    <n v="-67084.01999999999"/>
    <n v="-14087.644199999997"/>
    <n v="-21706.36"/>
    <n v="7618.7158000000036"/>
  </r>
  <r>
    <s v="Kentucky Power - Gen"/>
    <x v="0"/>
    <s v="Total Company"/>
    <s v="REG TAX  / SL TAX"/>
    <s v="2000"/>
    <x v="11"/>
    <x v="3"/>
    <m/>
    <s v="207,908.64"/>
    <s v="642,546.45"/>
    <s v="0.00"/>
    <s v="-21,706.36"/>
    <s v="00.3236"/>
    <s v="186,202.28"/>
    <s v="575,462.43"/>
    <m/>
    <s v="-181786397"/>
    <n v="-67084.019999999902"/>
    <n v="-14087.644199999979"/>
    <n v="-21706.360000000015"/>
    <n v="7618.7158000000363"/>
  </r>
  <r>
    <s v="Kentucky Power - Gen"/>
    <x v="5"/>
    <s v="Total Company"/>
    <s v="REG TAX  / SL TAX"/>
    <s v="2000"/>
    <x v="11"/>
    <x v="3"/>
    <m/>
    <s v="121,083.19"/>
    <s v="374,210.37"/>
    <s v="0.00"/>
    <s v="-21,706.37"/>
    <s v="00.3236"/>
    <s v="99,376.82"/>
    <s v="307,126.35"/>
    <m/>
    <s v="-181786397"/>
    <n v="-67084.020000000019"/>
    <n v="-14087.644200000004"/>
    <n v="-21706.369999999995"/>
    <n v="7618.7257999999911"/>
  </r>
  <r>
    <s v="Kentucky Power - Gen"/>
    <x v="8"/>
    <s v="Total Company"/>
    <s v="REG TAX  / SL TAX"/>
    <s v="2000"/>
    <x v="11"/>
    <x v="3"/>
    <m/>
    <s v="34,257.73"/>
    <s v="105,874.29"/>
    <s v="0.00"/>
    <s v="-21,706.37"/>
    <s v="00.3236"/>
    <s v="12,551.36"/>
    <s v="38,790.27"/>
    <m/>
    <s v="-181786397"/>
    <n v="-67084.01999999999"/>
    <n v="-14087.644199999997"/>
    <n v="-21706.370000000003"/>
    <n v="7618.7258000000056"/>
  </r>
  <r>
    <s v="Kentucky Power - Gen"/>
    <x v="9"/>
    <s v="Total Company"/>
    <s v="REG TAX  / SL TAX"/>
    <s v="2000"/>
    <x v="11"/>
    <x v="3"/>
    <m/>
    <s v="77,670.46"/>
    <s v="240,042.33"/>
    <s v="0.00"/>
    <s v="-21,706.37"/>
    <s v="00.3236"/>
    <s v="55,964.09"/>
    <s v="172,958.31"/>
    <m/>
    <s v="-181786397"/>
    <n v="-67084.01999999999"/>
    <n v="-14087.644199999997"/>
    <n v="-21706.37000000001"/>
    <n v="7618.7258000000129"/>
  </r>
  <r>
    <s v="Kentucky Power - Gen"/>
    <x v="3"/>
    <s v="Total Company"/>
    <s v="REG TAX  / SL TAX"/>
    <s v="2000"/>
    <x v="11"/>
    <x v="3"/>
    <m/>
    <s v="164,495.92"/>
    <s v="508,378.41"/>
    <s v="0.00"/>
    <s v="-21,706.37"/>
    <s v="00.3236"/>
    <s v="142,789.55"/>
    <s v="441,294.39"/>
    <m/>
    <s v="-181786397"/>
    <n v="-67084.01999999996"/>
    <n v="-14087.644199999992"/>
    <n v="-21706.370000000024"/>
    <n v="7618.7258000000329"/>
  </r>
  <r>
    <s v="Kentucky Power - Transm"/>
    <x v="10"/>
    <s v="Total Company"/>
    <s v="REG TAX  / SL TAX"/>
    <s v="2012 Q1 50%"/>
    <x v="22"/>
    <x v="28"/>
    <m/>
    <s v="404,590.98"/>
    <s v="1,172,736.80"/>
    <s v="0.00"/>
    <s v="-19,559.45"/>
    <s v="00.3450"/>
    <s v="385,031.53"/>
    <s v="1,116,042.28"/>
    <m/>
    <s v="-181784871"/>
    <n v="-56694.520000000019"/>
    <n v="-11905.849200000004"/>
    <n v="-19559.449999999953"/>
    <n v="7653.6007999999492"/>
  </r>
  <r>
    <s v="Kentucky Power - Transm"/>
    <x v="7"/>
    <s v="Total Company"/>
    <s v="REG TAX  / SL TAX"/>
    <s v="2012 Q1 50%"/>
    <x v="22"/>
    <x v="28"/>
    <m/>
    <s v="345,912.63"/>
    <s v="1,002,653.24"/>
    <s v="0.00"/>
    <s v="-19,559.45"/>
    <s v="00.3450"/>
    <s v="326,353.18"/>
    <s v="945,958.72"/>
    <m/>
    <s v="-181784871"/>
    <n v="-56694.520000000019"/>
    <n v="-11905.849200000004"/>
    <n v="-19559.450000000012"/>
    <n v="7653.6008000000074"/>
  </r>
  <r>
    <s v="Kentucky Power - Transm"/>
    <x v="6"/>
    <s v="Total Company"/>
    <s v="REG TAX  / SL TAX"/>
    <s v="2012 Q1 50%"/>
    <x v="22"/>
    <x v="28"/>
    <m/>
    <s v="365,472.08"/>
    <s v="1,059,347.76"/>
    <s v="0.00"/>
    <s v="-19,559.45"/>
    <s v="00.3450"/>
    <s v="345,912.63"/>
    <s v="1,002,653.24"/>
    <m/>
    <s v="-181784871"/>
    <n v="-56694.520000000019"/>
    <n v="-11905.849200000004"/>
    <n v="-19559.450000000012"/>
    <n v="7653.6008000000074"/>
  </r>
  <r>
    <s v="Kentucky Power - Transm"/>
    <x v="8"/>
    <s v="Total Company"/>
    <s v="REG TAX  / SL TAX"/>
    <s v="2012 Q1 50%"/>
    <x v="22"/>
    <x v="28"/>
    <m/>
    <s v="385,031.53"/>
    <s v="1,116,042.28"/>
    <s v="0.00"/>
    <s v="-19,559.45"/>
    <s v="00.3450"/>
    <s v="365,472.08"/>
    <s v="1,059,347.76"/>
    <m/>
    <s v="-181784871"/>
    <n v="-56694.520000000019"/>
    <n v="-11905.849200000004"/>
    <n v="-19559.450000000012"/>
    <n v="7653.6008000000074"/>
  </r>
  <r>
    <s v="Kentucky Power - Transm"/>
    <x v="9"/>
    <s v="Total Company"/>
    <s v="REG TAX  / SL TAX"/>
    <s v="2012 Q1 50%"/>
    <x v="22"/>
    <x v="28"/>
    <m/>
    <s v="424,150.43"/>
    <s v="1,229,431.32"/>
    <s v="0.00"/>
    <s v="-19,559.45"/>
    <s v="00.3450"/>
    <s v="404,590.98"/>
    <s v="1,172,736.80"/>
    <m/>
    <s v="-181784871"/>
    <n v="-56694.520000000019"/>
    <n v="-11905.849200000004"/>
    <n v="-19559.450000000012"/>
    <n v="7653.6008000000074"/>
  </r>
  <r>
    <s v="Kentucky Power - Transm"/>
    <x v="1"/>
    <s v="Total Company"/>
    <s v="REG TAX  / SL TAX"/>
    <s v="2012 Q1 50%"/>
    <x v="22"/>
    <x v="28"/>
    <m/>
    <s v="443,709.88"/>
    <s v="1,286,125.84"/>
    <s v="0.00"/>
    <s v="-19,559.45"/>
    <s v="00.3450"/>
    <s v="424,150.43"/>
    <s v="1,229,431.32"/>
    <m/>
    <s v="-181784871"/>
    <n v="-56694.520000000019"/>
    <n v="-11905.849200000004"/>
    <n v="-19559.450000000012"/>
    <n v="7653.6008000000074"/>
  </r>
  <r>
    <s v="Kentucky Power - Transm"/>
    <x v="12"/>
    <s v="Total Company"/>
    <s v="REG TAX  / SL TAX"/>
    <s v="1995"/>
    <x v="23"/>
    <x v="8"/>
    <m/>
    <s v="387,109.00"/>
    <s v="1,108,249.82"/>
    <s v="0.00"/>
    <s v="-19,482.75"/>
    <s v="00.3493"/>
    <s v="367,626.25"/>
    <s v="1,052,472.88"/>
    <m/>
    <s v="-181785030"/>
    <n v="-55776.940000000177"/>
    <n v="-11713.157400000036"/>
    <n v="-19482.75"/>
    <n v="7769.5925999999636"/>
  </r>
  <r>
    <s v="Kentucky Power - Transm"/>
    <x v="10"/>
    <s v="Total Company"/>
    <s v="REG TAX  / SL TAX"/>
    <s v="1995"/>
    <x v="23"/>
    <x v="8"/>
    <m/>
    <s v="192,281.50"/>
    <s v="550,480.42"/>
    <s v="0.00"/>
    <s v="-19,482.75"/>
    <s v="00.3493"/>
    <s v="172,798.75"/>
    <s v="494,703.48"/>
    <m/>
    <s v="-181785030"/>
    <n v="-55776.940000000061"/>
    <n v="-11713.157400000013"/>
    <n v="-19482.75"/>
    <n v="7769.5925999999872"/>
  </r>
  <r>
    <s v="Kentucky Power - Transm"/>
    <x v="1"/>
    <s v="Total Company"/>
    <s v="REG TAX  / SL TAX"/>
    <s v="1995"/>
    <x v="23"/>
    <x v="8"/>
    <m/>
    <s v="231,247.00"/>
    <s v="662,034.30"/>
    <s v="0.00"/>
    <s v="-19,482.75"/>
    <s v="00.3493"/>
    <s v="211,764.25"/>
    <s v="606,257.36"/>
    <m/>
    <s v="-181785030"/>
    <n v="-55776.940000000061"/>
    <n v="-11713.157400000013"/>
    <n v="-19482.75"/>
    <n v="7769.5925999999872"/>
  </r>
  <r>
    <s v="Kentucky Power - Transm"/>
    <x v="4"/>
    <s v="Total Company"/>
    <s v="REG TAX  / SL TAX"/>
    <s v="1995"/>
    <x v="23"/>
    <x v="8"/>
    <m/>
    <s v="270,212.50"/>
    <s v="773,588.18"/>
    <s v="0.00"/>
    <s v="-19,482.75"/>
    <s v="00.3493"/>
    <s v="250,729.75"/>
    <s v="717,811.24"/>
    <m/>
    <s v="-181785030"/>
    <n v="-55776.940000000061"/>
    <n v="-11713.157400000013"/>
    <n v="-19482.75"/>
    <n v="7769.5925999999872"/>
  </r>
  <r>
    <s v="Kentucky Power - Transm"/>
    <x v="2"/>
    <s v="Total Company"/>
    <s v="REG TAX  / SL TAX"/>
    <s v="1995"/>
    <x v="23"/>
    <x v="8"/>
    <m/>
    <s v="309,178.00"/>
    <s v="885,142.06"/>
    <s v="0.00"/>
    <s v="-19,482.75"/>
    <s v="00.3493"/>
    <s v="289,695.25"/>
    <s v="829,365.12"/>
    <m/>
    <s v="-181785030"/>
    <n v="-55776.940000000061"/>
    <n v="-11713.157400000013"/>
    <n v="-19482.75"/>
    <n v="7769.5925999999872"/>
  </r>
  <r>
    <s v="Kentucky Power - Transm"/>
    <x v="7"/>
    <s v="Total Company"/>
    <s v="REG TAX  / SL TAX"/>
    <s v="1995"/>
    <x v="23"/>
    <x v="8"/>
    <m/>
    <s v="133,833.25"/>
    <s v="383,149.60"/>
    <s v="0.00"/>
    <s v="-19,482.75"/>
    <s v="00.3493"/>
    <s v="114,350.50"/>
    <s v="327,372.66"/>
    <m/>
    <s v="-181785030"/>
    <n v="-55776.94"/>
    <n v="-11713.1574"/>
    <n v="-19482.75"/>
    <n v="7769.5925999999999"/>
  </r>
  <r>
    <s v="Kentucky Power - Transm"/>
    <x v="6"/>
    <s v="Total Company"/>
    <s v="REG TAX  / SL TAX"/>
    <s v="1995"/>
    <x v="23"/>
    <x v="8"/>
    <m/>
    <s v="153,316.00"/>
    <s v="438,926.54"/>
    <s v="0.00"/>
    <s v="-19,482.75"/>
    <s v="00.3493"/>
    <s v="133,833.25"/>
    <s v="383,149.60"/>
    <m/>
    <s v="-181785030"/>
    <n v="-55776.94"/>
    <n v="-11713.1574"/>
    <n v="-19482.75"/>
    <n v="7769.5925999999999"/>
  </r>
  <r>
    <s v="Kentucky Power - Transm"/>
    <x v="8"/>
    <s v="Total Company"/>
    <s v="REG TAX  / SL TAX"/>
    <s v="1995"/>
    <x v="23"/>
    <x v="8"/>
    <m/>
    <s v="172,798.75"/>
    <s v="494,703.48"/>
    <s v="0.00"/>
    <s v="-19,482.75"/>
    <s v="00.3493"/>
    <s v="153,316.00"/>
    <s v="438,926.54"/>
    <m/>
    <s v="-181785030"/>
    <n v="-55776.94"/>
    <n v="-11713.1574"/>
    <n v="-19482.75"/>
    <n v="7769.5925999999999"/>
  </r>
  <r>
    <s v="Kentucky Power - Transm"/>
    <x v="11"/>
    <s v="Total Company"/>
    <s v="REG TAX  / SL TAX"/>
    <s v="1995"/>
    <x v="23"/>
    <x v="8"/>
    <m/>
    <n v="426074.5"/>
    <n v="1219803.7"/>
    <n v="0"/>
    <n v="-19482.75"/>
    <n v="0.3493"/>
    <n v="406591.75"/>
    <n v="1164026.76"/>
    <m/>
    <s v="-181785030"/>
    <n v="-55776.939999999944"/>
    <n v="-11713.157399999987"/>
    <n v="-19482.75"/>
    <n v="7769.5926000000127"/>
  </r>
  <r>
    <s v="Kentucky Power - Transm"/>
    <x v="9"/>
    <s v="Total Company"/>
    <s v="REG TAX  / SL TAX"/>
    <s v="1995"/>
    <x v="23"/>
    <x v="8"/>
    <m/>
    <s v="211,764.25"/>
    <s v="606,257.36"/>
    <s v="0.00"/>
    <s v="-19,482.75"/>
    <s v="00.3493"/>
    <s v="192,281.50"/>
    <s v="550,480.42"/>
    <m/>
    <s v="-181785030"/>
    <n v="-55776.939999999944"/>
    <n v="-11713.157399999987"/>
    <n v="-19482.75"/>
    <n v="7769.5926000000127"/>
  </r>
  <r>
    <s v="Kentucky Power - Transm"/>
    <x v="5"/>
    <s v="Total Company"/>
    <s v="REG TAX  / SL TAX"/>
    <s v="1995"/>
    <x v="23"/>
    <x v="8"/>
    <m/>
    <s v="250,729.75"/>
    <s v="717,811.24"/>
    <s v="0.00"/>
    <s v="-19,482.75"/>
    <s v="00.3493"/>
    <s v="231,247.00"/>
    <s v="662,034.30"/>
    <m/>
    <s v="-181785030"/>
    <n v="-55776.939999999944"/>
    <n v="-11713.157399999987"/>
    <n v="-19482.75"/>
    <n v="7769.5926000000127"/>
  </r>
  <r>
    <s v="Kentucky Power - Transm"/>
    <x v="3"/>
    <s v="Total Company"/>
    <s v="REG TAX  / SL TAX"/>
    <s v="1995"/>
    <x v="23"/>
    <x v="8"/>
    <m/>
    <s v="289,695.25"/>
    <s v="829,365.12"/>
    <s v="0.00"/>
    <s v="-19,482.75"/>
    <s v="00.3493"/>
    <s v="270,212.50"/>
    <s v="773,588.18"/>
    <m/>
    <s v="-181785030"/>
    <n v="-55776.939999999944"/>
    <n v="-11713.157399999987"/>
    <n v="-19482.75"/>
    <n v="7769.5926000000127"/>
  </r>
  <r>
    <s v="Kentucky Power - Transm"/>
    <x v="0"/>
    <s v="Total Company"/>
    <s v="REG TAX  / SL TAX"/>
    <s v="1995"/>
    <x v="23"/>
    <x v="8"/>
    <m/>
    <s v="328,660.75"/>
    <s v="940,919.00"/>
    <s v="0.00"/>
    <s v="-19,482.75"/>
    <s v="00.3493"/>
    <s v="309,178.00"/>
    <s v="885,142.06"/>
    <m/>
    <s v="-181785030"/>
    <n v="-55776.939999999944"/>
    <n v="-11713.157399999987"/>
    <n v="-19482.75"/>
    <n v="7769.5926000000127"/>
  </r>
  <r>
    <s v="Kentucky Power - Transm"/>
    <x v="13"/>
    <s v="Total Company"/>
    <s v="REG TAX  / SL TAX"/>
    <s v="1995"/>
    <x v="23"/>
    <x v="8"/>
    <m/>
    <s v="348,143.50"/>
    <s v="996,695.94"/>
    <s v="0.00"/>
    <s v="-19,482.75"/>
    <s v="00.3493"/>
    <s v="328,660.75"/>
    <s v="940,919.00"/>
    <m/>
    <s v="-181785030"/>
    <n v="-55776.939999999944"/>
    <n v="-11713.157399999987"/>
    <n v="-19482.75"/>
    <n v="7769.5926000000127"/>
  </r>
  <r>
    <s v="Kentucky Power - Transm"/>
    <x v="14"/>
    <s v="Total Company"/>
    <s v="REG TAX  / SL TAX"/>
    <s v="1995"/>
    <x v="23"/>
    <x v="8"/>
    <m/>
    <s v="367,626.25"/>
    <s v="1,052,472.88"/>
    <s v="0.00"/>
    <s v="-19,482.75"/>
    <s v="00.3493"/>
    <s v="348,143.50"/>
    <s v="996,695.94"/>
    <m/>
    <s v="-181785030"/>
    <n v="-55776.939999999944"/>
    <n v="-11713.157399999987"/>
    <n v="-19482.75"/>
    <n v="7769.5926000000127"/>
  </r>
  <r>
    <s v="Kentucky Power - Transm"/>
    <x v="15"/>
    <s v="Total Company"/>
    <s v="REG TAX  / SL TAX"/>
    <s v="1995"/>
    <x v="23"/>
    <x v="8"/>
    <m/>
    <s v="406,591.75"/>
    <s v="1,164,026.76"/>
    <s v="0.00"/>
    <s v="-19,482.75"/>
    <s v="00.3493"/>
    <s v="387,109.00"/>
    <s v="1,108,249.82"/>
    <m/>
    <s v="-181785030"/>
    <n v="-55776.939999999944"/>
    <n v="-11713.157399999987"/>
    <n v="-19482.75"/>
    <n v="7769.5926000000127"/>
  </r>
  <r>
    <s v="Kentucky Power - Gen"/>
    <x v="7"/>
    <s v="Total Company"/>
    <s v="REG TAX  / SL TAX"/>
    <s v="2012 EXP"/>
    <x v="22"/>
    <x v="0"/>
    <m/>
    <s v="475,018.89"/>
    <s v="1,847,103.72"/>
    <s v="0.00"/>
    <s v="-43,126.27"/>
    <s v="00.2572"/>
    <s v="431,892.62"/>
    <s v="1,679,407.86"/>
    <m/>
    <s v="-181785622"/>
    <n v="-167695.85999999987"/>
    <n v="-35216.130599999975"/>
    <n v="-43126.270000000019"/>
    <n v="7910.1394000000437"/>
  </r>
  <r>
    <s v="Kentucky Power - Distr"/>
    <x v="4"/>
    <s v="Total Company"/>
    <s v="REG TAX  / SL TAX"/>
    <s v="2014 50%"/>
    <x v="13"/>
    <x v="6"/>
    <m/>
    <s v="230,741.94"/>
    <s v="659,262.66"/>
    <s v="0.00"/>
    <s v="-20,638.81"/>
    <s v="00.3500"/>
    <s v="210,103.13"/>
    <s v="600,294.62"/>
    <m/>
    <s v="-181786587"/>
    <n v="-58968.040000000037"/>
    <n v="-12383.288400000007"/>
    <n v="-20638.809999999998"/>
    <n v="8255.5215999999909"/>
  </r>
  <r>
    <s v="Kentucky Power - Distr"/>
    <x v="2"/>
    <s v="Total Company"/>
    <s v="REG TAX  / SL TAX"/>
    <s v="2014 50%"/>
    <x v="13"/>
    <x v="6"/>
    <m/>
    <s v="272,019.56"/>
    <s v="777,198.74"/>
    <s v="0.00"/>
    <s v="-20,638.81"/>
    <s v="00.3500"/>
    <s v="251,380.75"/>
    <s v="718,230.70"/>
    <m/>
    <s v="-181786587"/>
    <n v="-58968.040000000037"/>
    <n v="-12383.288400000007"/>
    <n v="-20638.809999999998"/>
    <n v="8255.5215999999909"/>
  </r>
  <r>
    <s v="Kentucky Power - Distr"/>
    <x v="0"/>
    <s v="Total Company"/>
    <s v="REG TAX  / SL TAX"/>
    <s v="2014 50%"/>
    <x v="13"/>
    <x v="6"/>
    <m/>
    <s v="292,658.37"/>
    <s v="836,166.78"/>
    <s v="0.00"/>
    <s v="-20,638.81"/>
    <s v="00.3500"/>
    <s v="272,019.56"/>
    <s v="777,198.74"/>
    <m/>
    <s v="-181786587"/>
    <n v="-58968.040000000037"/>
    <n v="-12383.288400000007"/>
    <n v="-20638.809999999998"/>
    <n v="8255.5215999999909"/>
  </r>
  <r>
    <s v="Kentucky Power - Distr"/>
    <x v="6"/>
    <s v="Total Company"/>
    <s v="REG TAX  / SL TAX"/>
    <s v="2014 50%"/>
    <x v="13"/>
    <x v="6"/>
    <m/>
    <s v="106,909.05"/>
    <s v="305,454.42"/>
    <s v="0.00"/>
    <s v="-20,638.81"/>
    <s v="00.3500"/>
    <s v="86,270.24"/>
    <s v="246,486.38"/>
    <m/>
    <s v="-181786587"/>
    <n v="-58968.039999999979"/>
    <n v="-12383.288399999996"/>
    <n v="-20638.809999999998"/>
    <n v="8255.5216000000019"/>
  </r>
  <r>
    <s v="Kentucky Power - Distr"/>
    <x v="10"/>
    <s v="Total Company"/>
    <s v="REG TAX  / SL TAX"/>
    <s v="2014 50%"/>
    <x v="13"/>
    <x v="6"/>
    <m/>
    <s v="148,186.68"/>
    <s v="423,390.50"/>
    <s v="0.00"/>
    <s v="-20,638.81"/>
    <s v="00.3500"/>
    <s v="127,547.87"/>
    <s v="364,422.46"/>
    <m/>
    <s v="-181786587"/>
    <n v="-58968.039999999979"/>
    <n v="-12383.288399999996"/>
    <n v="-20638.809999999998"/>
    <n v="8255.5216000000019"/>
  </r>
  <r>
    <s v="Kentucky Power - Distr"/>
    <x v="1"/>
    <s v="Total Company"/>
    <s v="REG TAX  / SL TAX"/>
    <s v="2014 50%"/>
    <x v="13"/>
    <x v="6"/>
    <m/>
    <s v="189,464.31"/>
    <s v="541,326.58"/>
    <s v="0.00"/>
    <s v="-20,638.81"/>
    <s v="00.3500"/>
    <s v="168,825.50"/>
    <s v="482,358.54"/>
    <m/>
    <s v="-181786587"/>
    <n v="-58968.039999999979"/>
    <n v="-12383.288399999996"/>
    <n v="-20638.809999999998"/>
    <n v="8255.5216000000019"/>
  </r>
  <r>
    <s v="Kentucky Power - Distr"/>
    <x v="3"/>
    <s v="Total Company"/>
    <s v="REG TAX  / SL TAX"/>
    <s v="2014 50%"/>
    <x v="13"/>
    <x v="6"/>
    <m/>
    <s v="251,380.75"/>
    <s v="718,230.70"/>
    <s v="0.00"/>
    <s v="-20,638.81"/>
    <s v="00.3500"/>
    <s v="230,741.94"/>
    <s v="659,262.66"/>
    <m/>
    <s v="-181786587"/>
    <n v="-58968.039999999921"/>
    <n v="-12383.288399999983"/>
    <n v="-20638.809999999998"/>
    <n v="8255.5216000000146"/>
  </r>
  <r>
    <s v="Kentucky Power - Distr"/>
    <x v="13"/>
    <s v="Total Company"/>
    <s v="REG TAX  / SL TAX"/>
    <s v="2014 50%"/>
    <x v="13"/>
    <x v="6"/>
    <m/>
    <s v="313,297.18"/>
    <s v="895,134.82"/>
    <s v="0.00"/>
    <s v="-20,638.81"/>
    <s v="00.3500"/>
    <s v="292,658.37"/>
    <s v="836,166.78"/>
    <m/>
    <s v="-181786587"/>
    <n v="-58968.039999999921"/>
    <n v="-12383.288399999983"/>
    <n v="-20638.809999999998"/>
    <n v="8255.5216000000146"/>
  </r>
  <r>
    <s v="Kentucky Power - Distr"/>
    <x v="8"/>
    <s v="Total Company"/>
    <s v="REG TAX  / SL TAX"/>
    <s v="2014 50%"/>
    <x v="13"/>
    <x v="6"/>
    <m/>
    <s v="127,547.87"/>
    <s v="364,422.46"/>
    <s v="0.00"/>
    <s v="-20,638.82"/>
    <s v="00.3500"/>
    <s v="106,909.05"/>
    <s v="305,454.42"/>
    <m/>
    <s v="-181786587"/>
    <n v="-58968.040000000037"/>
    <n v="-12383.288400000007"/>
    <n v="-20638.819999999992"/>
    <n v="8255.5315999999857"/>
  </r>
  <r>
    <s v="Kentucky Power - Distr"/>
    <x v="5"/>
    <s v="Total Company"/>
    <s v="REG TAX  / SL TAX"/>
    <s v="2014 50%"/>
    <x v="13"/>
    <x v="6"/>
    <m/>
    <s v="210,103.13"/>
    <s v="600,294.62"/>
    <s v="0.00"/>
    <s v="-20,638.82"/>
    <s v="00.3500"/>
    <s v="189,464.31"/>
    <s v="541,326.58"/>
    <m/>
    <s v="-181786587"/>
    <n v="-58968.040000000037"/>
    <n v="-12383.288400000007"/>
    <n v="-20638.820000000007"/>
    <n v="8255.5316000000003"/>
  </r>
  <r>
    <s v="Kentucky Power - Distr"/>
    <x v="7"/>
    <s v="Total Company"/>
    <s v="REG TAX  / SL TAX"/>
    <s v="2014 50%"/>
    <x v="13"/>
    <x v="6"/>
    <m/>
    <s v="86,270.24"/>
    <s v="246,486.38"/>
    <s v="0.00"/>
    <s v="-20,638.82"/>
    <s v="00.3500"/>
    <s v="65,631.42"/>
    <s v="187,518.34"/>
    <m/>
    <s v="-181786587"/>
    <n v="-58968.040000000008"/>
    <n v="-12383.288400000001"/>
    <n v="-20638.820000000007"/>
    <n v="8255.5316000000057"/>
  </r>
  <r>
    <s v="Kentucky Power - Distr"/>
    <x v="9"/>
    <s v="Total Company"/>
    <s v="REG TAX  / SL TAX"/>
    <s v="2014 50%"/>
    <x v="13"/>
    <x v="6"/>
    <m/>
    <s v="168,825.50"/>
    <s v="482,358.54"/>
    <s v="0.00"/>
    <s v="-20,638.82"/>
    <s v="00.3500"/>
    <s v="148,186.68"/>
    <s v="423,390.50"/>
    <m/>
    <s v="-181786587"/>
    <n v="-58968.039999999979"/>
    <n v="-12383.288399999996"/>
    <n v="-20638.820000000007"/>
    <n v="8255.5316000000112"/>
  </r>
  <r>
    <s v="Kentucky Power - Transm"/>
    <x v="0"/>
    <s v="Total Company"/>
    <s v="REG TAX  / SL TAX"/>
    <s v="2003 30%"/>
    <x v="0"/>
    <x v="8"/>
    <m/>
    <s v="1,087,235.24"/>
    <s v="3,152,399.86"/>
    <s v="0.00"/>
    <s v="-21,353.66"/>
    <s v="00.3449"/>
    <s v="1,065,881.58"/>
    <s v="3,090,485.69"/>
    <m/>
    <s v="-181785013"/>
    <n v="-61914.169999999925"/>
    <n v="-13001.975699999984"/>
    <n v="-21353.659999999916"/>
    <n v="8351.6842999999317"/>
  </r>
  <r>
    <s v="Kentucky Power - Transm"/>
    <x v="0"/>
    <s v="Total Company"/>
    <s v="REG TAX  / SL TAX"/>
    <s v="2008 50%"/>
    <x v="1"/>
    <x v="28"/>
    <m/>
    <s v="1,179,814.77"/>
    <s v="3,396,684.53"/>
    <s v="0.00"/>
    <s v="-21,707.86"/>
    <s v="00.3473"/>
    <s v="1,158,106.91"/>
    <s v="3,334,187.64"/>
    <m/>
    <s v="-181784927"/>
    <n v="-62496.889999999665"/>
    <n v="-13124.34689999993"/>
    <n v="-21707.860000000102"/>
    <n v="8583.5131000001729"/>
  </r>
  <r>
    <s v="Kentucky Power - Distr"/>
    <x v="0"/>
    <s v="Total Company"/>
    <s v="REG TAX  / SL TAX"/>
    <s v="2003 30%"/>
    <x v="0"/>
    <x v="4"/>
    <m/>
    <s v="333,127.17"/>
    <s v="951,791.92"/>
    <s v="0.00"/>
    <s v="-21,469.83"/>
    <s v="00.3500"/>
    <s v="311,657.34"/>
    <s v="890,449.55"/>
    <m/>
    <s v="-181786894"/>
    <n v="-61342.369999999995"/>
    <n v="-12881.897699999998"/>
    <n v="-21469.829999999958"/>
    <n v="8587.9322999999604"/>
  </r>
  <r>
    <s v="Kentucky Power - Distr"/>
    <x v="2"/>
    <s v="Total Company"/>
    <s v="REG TAX  / SL TAX"/>
    <s v="2013 50%"/>
    <x v="14"/>
    <x v="6"/>
    <m/>
    <s v="274,798.22"/>
    <s v="785,137.76"/>
    <s v="0.00"/>
    <s v="-21,767.15"/>
    <s v="00.3500"/>
    <s v="253,031.07"/>
    <s v="722,945.89"/>
    <m/>
    <s v="-181786876"/>
    <n v="-62191.869999999995"/>
    <n v="-13060.292699999998"/>
    <n v="-21767.149999999965"/>
    <n v="8706.8572999999669"/>
  </r>
  <r>
    <s v="Kentucky Power - Distr"/>
    <x v="14"/>
    <s v="Total Company"/>
    <s v="REG TAX  / SL TAX"/>
    <s v="2013 50%"/>
    <x v="14"/>
    <x v="6"/>
    <m/>
    <s v="340,099.68"/>
    <s v="971,713.37"/>
    <s v="0.00"/>
    <s v="-21,767.15"/>
    <s v="00.3500"/>
    <s v="318,332.53"/>
    <s v="909,521.50"/>
    <m/>
    <s v="-181786876"/>
    <n v="-62191.869999999995"/>
    <n v="-13060.292699999998"/>
    <n v="-21767.149999999965"/>
    <n v="8706.8572999999669"/>
  </r>
  <r>
    <s v="Kentucky Power - Distr"/>
    <x v="1"/>
    <s v="Total Company"/>
    <s v="REG TAX  / SL TAX"/>
    <s v="2013 50%"/>
    <x v="14"/>
    <x v="6"/>
    <m/>
    <s v="187,729.60"/>
    <s v="536,370.28"/>
    <s v="0.00"/>
    <s v="-21,767.15"/>
    <s v="00.3500"/>
    <s v="165,962.45"/>
    <s v="474,178.41"/>
    <m/>
    <s v="-181786876"/>
    <n v="-62191.870000000054"/>
    <n v="-13060.292700000011"/>
    <n v="-21767.149999999994"/>
    <n v="8706.8572999999833"/>
  </r>
  <r>
    <s v="Kentucky Power - Distr"/>
    <x v="6"/>
    <s v="Total Company"/>
    <s v="REG TAX  / SL TAX"/>
    <s v="2013 50%"/>
    <x v="14"/>
    <x v="6"/>
    <m/>
    <s v="100,660.98"/>
    <s v="287,602.80"/>
    <s v="0.00"/>
    <s v="-21,767.15"/>
    <s v="00.3500"/>
    <s v="78,893.83"/>
    <s v="225,410.93"/>
    <m/>
    <s v="-181786876"/>
    <n v="-62191.869999999995"/>
    <n v="-13060.292699999998"/>
    <n v="-21767.149999999994"/>
    <n v="8706.857299999996"/>
  </r>
  <r>
    <s v="Kentucky Power - Distr"/>
    <x v="4"/>
    <s v="Total Company"/>
    <s v="REG TAX  / SL TAX"/>
    <s v="2013 50%"/>
    <x v="14"/>
    <x v="6"/>
    <m/>
    <s v="231,263.91"/>
    <s v="660,754.02"/>
    <s v="0.00"/>
    <s v="-21,767.15"/>
    <s v="00.3500"/>
    <s v="209,496.76"/>
    <s v="598,562.15"/>
    <m/>
    <s v="-181786876"/>
    <n v="-62191.869999999995"/>
    <n v="-13060.292699999998"/>
    <n v="-21767.149999999994"/>
    <n v="8706.857299999996"/>
  </r>
  <r>
    <s v="Kentucky Power - Distr"/>
    <x v="10"/>
    <s v="Total Company"/>
    <s v="REG TAX  / SL TAX"/>
    <s v="2013 50%"/>
    <x v="14"/>
    <x v="6"/>
    <m/>
    <s v="144,195.29"/>
    <s v="411,986.54"/>
    <s v="0.00"/>
    <s v="-21,767.15"/>
    <s v="00.3500"/>
    <s v="122,428.14"/>
    <s v="349,794.67"/>
    <m/>
    <s v="-181786876"/>
    <n v="-62191.869999999995"/>
    <n v="-13060.292699999998"/>
    <n v="-21767.150000000009"/>
    <n v="8706.8573000000106"/>
  </r>
  <r>
    <s v="Kentucky Power - Distr"/>
    <x v="13"/>
    <s v="Total Company"/>
    <s v="REG TAX  / SL TAX"/>
    <s v="2013 50%"/>
    <x v="14"/>
    <x v="6"/>
    <m/>
    <s v="318,332.53"/>
    <s v="909,521.50"/>
    <s v="0.00"/>
    <s v="-21,767.15"/>
    <s v="00.3500"/>
    <s v="296,565.38"/>
    <s v="847,329.63"/>
    <m/>
    <s v="-181786876"/>
    <n v="-62191.869999999995"/>
    <n v="-13060.292699999998"/>
    <n v="-21767.150000000023"/>
    <n v="8706.8573000000251"/>
  </r>
  <r>
    <s v="Kentucky Power - Distr"/>
    <x v="8"/>
    <s v="Total Company"/>
    <s v="REG TAX  / SL TAX"/>
    <s v="2013 50%"/>
    <x v="14"/>
    <x v="6"/>
    <m/>
    <s v="122,428.14"/>
    <s v="349,794.67"/>
    <s v="0.00"/>
    <s v="-21,767.16"/>
    <s v="00.3500"/>
    <s v="100,660.98"/>
    <s v="287,602.80"/>
    <m/>
    <s v="-181786876"/>
    <n v="-62191.869999999995"/>
    <n v="-13060.292699999998"/>
    <n v="-21767.160000000003"/>
    <n v="8706.8673000000053"/>
  </r>
  <r>
    <s v="Kentucky Power - Distr"/>
    <x v="9"/>
    <s v="Total Company"/>
    <s v="REG TAX  / SL TAX"/>
    <s v="2013 50%"/>
    <x v="14"/>
    <x v="6"/>
    <m/>
    <s v="165,962.45"/>
    <s v="474,178.41"/>
    <s v="0.00"/>
    <s v="-21,767.16"/>
    <s v="00.3500"/>
    <s v="144,195.29"/>
    <s v="411,986.54"/>
    <m/>
    <s v="-181786876"/>
    <n v="-62191.869999999995"/>
    <n v="-13060.292699999998"/>
    <n v="-21767.160000000003"/>
    <n v="8706.8673000000053"/>
  </r>
  <r>
    <s v="Kentucky Power - Distr"/>
    <x v="5"/>
    <s v="Total Company"/>
    <s v="REG TAX  / SL TAX"/>
    <s v="2013 50%"/>
    <x v="14"/>
    <x v="6"/>
    <m/>
    <s v="209,496.76"/>
    <s v="598,562.15"/>
    <s v="0.00"/>
    <s v="-21,767.16"/>
    <s v="00.3500"/>
    <s v="187,729.60"/>
    <s v="536,370.28"/>
    <m/>
    <s v="-181786876"/>
    <n v="-62191.869999999995"/>
    <n v="-13060.292699999998"/>
    <n v="-21767.160000000003"/>
    <n v="8706.8673000000053"/>
  </r>
  <r>
    <s v="Kentucky Power - Distr"/>
    <x v="3"/>
    <s v="Total Company"/>
    <s v="REG TAX  / SL TAX"/>
    <s v="2013 50%"/>
    <x v="14"/>
    <x v="6"/>
    <m/>
    <s v="253,031.07"/>
    <s v="722,945.89"/>
    <s v="0.00"/>
    <s v="-21,767.16"/>
    <s v="00.3500"/>
    <s v="231,263.91"/>
    <s v="660,754.02"/>
    <m/>
    <s v="-181786876"/>
    <n v="-62191.869999999995"/>
    <n v="-13060.292699999998"/>
    <n v="-21767.160000000003"/>
    <n v="8706.8673000000053"/>
  </r>
  <r>
    <s v="Kentucky Power - Distr"/>
    <x v="7"/>
    <s v="Total Company"/>
    <s v="REG TAX  / SL TAX"/>
    <s v="2013 50%"/>
    <x v="14"/>
    <x v="6"/>
    <m/>
    <s v="78,893.83"/>
    <s v="225,410.93"/>
    <s v="0.00"/>
    <s v="-21,767.16"/>
    <s v="00.3500"/>
    <s v="57,126.67"/>
    <s v="163,219.06"/>
    <m/>
    <s v="-181786876"/>
    <n v="-62191.869999999995"/>
    <n v="-13060.292699999998"/>
    <n v="-21767.160000000003"/>
    <n v="8706.8673000000053"/>
  </r>
  <r>
    <s v="Kentucky Power - Distr"/>
    <x v="0"/>
    <s v="Total Company"/>
    <s v="REG TAX  / SL TAX"/>
    <s v="2013 50%"/>
    <x v="14"/>
    <x v="6"/>
    <m/>
    <s v="296,565.38"/>
    <s v="847,329.63"/>
    <s v="0.00"/>
    <s v="-21,767.16"/>
    <s v="00.3500"/>
    <s v="274,798.22"/>
    <s v="785,137.76"/>
    <m/>
    <s v="-181786876"/>
    <n v="-62191.869999999995"/>
    <n v="-13060.292699999998"/>
    <n v="-21767.160000000033"/>
    <n v="8706.8673000000344"/>
  </r>
  <r>
    <s v="Kentucky Power - Gen"/>
    <x v="11"/>
    <s v="Total Company"/>
    <s v="REG TAX  / SL TAX"/>
    <s v="2013 50%"/>
    <x v="14"/>
    <x v="3"/>
    <m/>
    <n v="3076436.41"/>
    <n v="8789818.5800000001"/>
    <n v="0"/>
    <n v="-21842.25"/>
    <n v="0.35"/>
    <n v="3054594.16"/>
    <n v="8727412.1600000001"/>
    <m/>
    <s v="-181785867"/>
    <n v="-62406.419999999925"/>
    <n v="-13105.348199999984"/>
    <n v="-21842.25"/>
    <n v="8736.901800000016"/>
  </r>
  <r>
    <s v="Kentucky Power - Gen"/>
    <x v="15"/>
    <s v="Total Company"/>
    <s v="REG TAX  / SL TAX"/>
    <s v="1989"/>
    <x v="29"/>
    <x v="25"/>
    <m/>
    <s v="22,341.57"/>
    <s v="64,502.40"/>
    <s v="0.00"/>
    <s v="-22,341.57"/>
    <s v="00.3464"/>
    <s v="0.00"/>
    <s v="0.00"/>
    <m/>
    <s v="-181785793"/>
    <n v="-64502.400000000001"/>
    <n v="-13545.503999999999"/>
    <n v="-22341.57"/>
    <n v="8796.0660000000007"/>
  </r>
  <r>
    <s v="Kentucky Power - Transm"/>
    <x v="6"/>
    <s v="Total Company"/>
    <s v="REG TAX  / SL TAX"/>
    <s v="2017 50%"/>
    <x v="18"/>
    <x v="28"/>
    <m/>
    <s v="1,177,772.37"/>
    <s v="3,562,440.00"/>
    <s v="0.00"/>
    <s v="-24,279.88"/>
    <s v="00.3306"/>
    <s v="1,153,492.49"/>
    <s v="3,489,000.00"/>
    <m/>
    <s v="-181785195"/>
    <n v="-73440"/>
    <n v="-15422.4"/>
    <n v="-24279.880000000121"/>
    <n v="8857.4800000001214"/>
  </r>
  <r>
    <s v="Kentucky Power - Distr"/>
    <x v="11"/>
    <s v="Total Company"/>
    <s v="REG TAX  / SL TAX"/>
    <s v="2012 Q2 50%"/>
    <x v="22"/>
    <x v="4"/>
    <m/>
    <n v="981691.69"/>
    <n v="2804833.51"/>
    <n v="0"/>
    <n v="-22186.03"/>
    <n v="0.35"/>
    <n v="959505.66"/>
    <n v="2741444.84"/>
    <m/>
    <s v="-181787121"/>
    <n v="-63388.669999999925"/>
    <n v="-13311.620699999983"/>
    <n v="-22186.029999999912"/>
    <n v="8874.4092999999284"/>
  </r>
  <r>
    <s v="Kentucky Power - Distr"/>
    <x v="11"/>
    <s v="Total Company"/>
    <s v="REG TAX  / SL TAX"/>
    <s v="1989"/>
    <x v="29"/>
    <x v="4"/>
    <m/>
    <n v="23029.360000000001"/>
    <n v="66802.12"/>
    <n v="0"/>
    <n v="-23029.360000000001"/>
    <n v="0.34470000000000001"/>
    <n v="0"/>
    <n v="0"/>
    <m/>
    <s v="-181786944"/>
    <n v="-66802.12"/>
    <n v="-14028.445199999998"/>
    <n v="-23029.360000000001"/>
    <n v="9000.9148000000023"/>
  </r>
  <r>
    <s v="Kentucky Power - Distr"/>
    <x v="11"/>
    <s v="Total Company"/>
    <s v="REG TAX  / SL TAX"/>
    <s v="2016 50%"/>
    <x v="21"/>
    <x v="4"/>
    <m/>
    <n v="6264339.3899999997"/>
    <n v="17898113.050000001"/>
    <n v="0"/>
    <n v="-22644.67"/>
    <n v="0.35"/>
    <n v="6241694.7199999997"/>
    <n v="17833413.989999998"/>
    <m/>
    <s v="-181787125"/>
    <n v="-64699.060000002384"/>
    <n v="-13586.802600000499"/>
    <n v="-22644.669999999925"/>
    <n v="9057.8673999994262"/>
  </r>
  <r>
    <s v="Kentucky Power - Gen"/>
    <x v="7"/>
    <s v="Total Company"/>
    <s v="REG TAX  / SL TAX"/>
    <s v="2005"/>
    <x v="7"/>
    <x v="3"/>
    <m/>
    <s v="34,309.03"/>
    <s v="119,063.72"/>
    <s v="0.00"/>
    <s v="-34,201.11"/>
    <s v="00.2882"/>
    <s v="107.92"/>
    <s v="374.51"/>
    <m/>
    <s v="-181786378"/>
    <n v="-118689.21"/>
    <n v="-24924.734100000001"/>
    <n v="-34201.11"/>
    <n v="9276.3758999999991"/>
  </r>
  <r>
    <s v="Kentucky Power - Gen"/>
    <x v="11"/>
    <s v="Total Company"/>
    <s v="REG TAX  / SL TAX"/>
    <s v="1989"/>
    <x v="29"/>
    <x v="25"/>
    <m/>
    <n v="45959.8"/>
    <n v="132690.66"/>
    <n v="0"/>
    <n v="-23618.23"/>
    <n v="0.34639999999999999"/>
    <n v="22341.57"/>
    <n v="64502.400000000001"/>
    <m/>
    <s v="-181785793"/>
    <n v="-68188.260000000009"/>
    <n v="-14319.534600000001"/>
    <n v="-23618.230000000003"/>
    <n v="9298.6954000000023"/>
  </r>
  <r>
    <s v="Kentucky Power - Gen"/>
    <x v="2"/>
    <s v="Total Company"/>
    <s v="REG TAX  / SL TAX"/>
    <s v="1993"/>
    <x v="31"/>
    <x v="3"/>
    <m/>
    <s v="24,252.58"/>
    <s v="69,293.00"/>
    <s v="0.00"/>
    <s v="-24,252.58"/>
    <s v="00.3500"/>
    <s v="0.00"/>
    <s v="0.00"/>
    <m/>
    <s v="-181786376"/>
    <n v="-69293"/>
    <n v="-14551.529999999999"/>
    <n v="-24252.58"/>
    <n v="9701.0500000000029"/>
  </r>
  <r>
    <s v="Kentucky Power - Distr"/>
    <x v="15"/>
    <s v="Total Company"/>
    <s v="REG TAX  / SL TAX"/>
    <s v="2017 50%"/>
    <x v="18"/>
    <x v="4"/>
    <m/>
    <s v="6,760,232.13"/>
    <s v="19,328,732.50"/>
    <s v="0.00"/>
    <s v="-24,439.68"/>
    <s v="00.3498"/>
    <s v="6,735,792.45"/>
    <s v="19,258,855.00"/>
    <m/>
    <s v="-181786858"/>
    <n v="-69877.5"/>
    <n v="-14674.275"/>
    <n v="-24439.679999999702"/>
    <n v="9765.4049999997023"/>
  </r>
  <r>
    <s v="Kentucky Power - Distr"/>
    <x v="7"/>
    <s v="Total Company"/>
    <s v="REG TAX  / SL TAX"/>
    <s v="2004 50%"/>
    <x v="2"/>
    <x v="4"/>
    <m/>
    <s v="24,988.54"/>
    <s v="71,395.84"/>
    <s v="0.00"/>
    <s v="-24,988.54"/>
    <s v="00.3500"/>
    <s v="0.00"/>
    <s v="0.00"/>
    <m/>
    <s v="-181787027"/>
    <n v="-71395.839999999997"/>
    <n v="-14993.126399999999"/>
    <n v="-24988.54"/>
    <n v="9995.4136000000017"/>
  </r>
  <r>
    <s v="Kentucky Power - Gen"/>
    <x v="0"/>
    <s v="Total Company"/>
    <s v="REG TAX  / SL TAX"/>
    <s v="1992"/>
    <x v="24"/>
    <x v="3"/>
    <m/>
    <s v="25,616.56"/>
    <s v="73,357.55"/>
    <s v="0.00"/>
    <s v="-25,616.56"/>
    <s v="00.3492"/>
    <s v="0.00"/>
    <s v="0.00"/>
    <m/>
    <s v="-181786133"/>
    <n v="-73357.55"/>
    <n v="-15405.085499999999"/>
    <n v="-25616.560000000001"/>
    <n v="10211.474500000002"/>
  </r>
  <r>
    <s v="Kentucky Power - Distr"/>
    <x v="15"/>
    <s v="Total Company"/>
    <s v="REG TAX  / SL TAX"/>
    <s v="2012 Q2 50%"/>
    <x v="22"/>
    <x v="4"/>
    <m/>
    <s v="959,505.66"/>
    <s v="2,741,444.84"/>
    <s v="0.00"/>
    <s v="-25,836.65"/>
    <s v="00.3500"/>
    <s v="933,669.01"/>
    <s v="2,667,625.85"/>
    <m/>
    <s v="-181787121"/>
    <n v="-73818.989999999758"/>
    <n v="-15501.987899999949"/>
    <n v="-25836.650000000023"/>
    <n v="10334.662100000074"/>
  </r>
  <r>
    <s v="Kentucky Power - Distr"/>
    <x v="5"/>
    <s v="Total Company"/>
    <s v="REG TAX  / SL TAX"/>
    <s v="2012 Q2 50%"/>
    <x v="22"/>
    <x v="4"/>
    <m/>
    <s v="751,733.46"/>
    <s v="2,147,809.95"/>
    <s v="0.00"/>
    <s v="-25,987.91"/>
    <s v="00.3500"/>
    <s v="725,745.55"/>
    <s v="2,073,558.77"/>
    <m/>
    <s v="-181787121"/>
    <n v="-74251.180000000168"/>
    <n v="-15592.747800000034"/>
    <n v="-25987.909999999916"/>
    <n v="10395.162199999882"/>
  </r>
  <r>
    <s v="Kentucky Power - Distr"/>
    <x v="0"/>
    <s v="Total Company"/>
    <s v="REG TAX  / SL TAX"/>
    <s v="2012 Q2 50%"/>
    <x v="22"/>
    <x v="4"/>
    <m/>
    <s v="855,695.19"/>
    <s v="2,444,843.49"/>
    <s v="0.00"/>
    <s v="-25,987.91"/>
    <s v="00.3500"/>
    <s v="829,707.28"/>
    <s v="2,370,592.31"/>
    <m/>
    <s v="-181787121"/>
    <n v="-74251.180000000168"/>
    <n v="-15592.747800000034"/>
    <n v="-25987.909999999916"/>
    <n v="10395.162199999882"/>
  </r>
  <r>
    <s v="Kentucky Power - Distr"/>
    <x v="10"/>
    <s v="Total Company"/>
    <s v="REG TAX  / SL TAX"/>
    <s v="2012 Q2 50%"/>
    <x v="22"/>
    <x v="4"/>
    <m/>
    <s v="673,759.64"/>
    <s v="1,925,027.59"/>
    <s v="0.00"/>
    <s v="-25,987.91"/>
    <s v="00.3500"/>
    <s v="647,771.73"/>
    <s v="1,850,776.41"/>
    <m/>
    <s v="-181787121"/>
    <n v="-74251.180000000168"/>
    <n v="-15592.747800000034"/>
    <n v="-25987.910000000033"/>
    <n v="10395.162199999999"/>
  </r>
  <r>
    <s v="Kentucky Power - Distr"/>
    <x v="2"/>
    <s v="Total Company"/>
    <s v="REG TAX  / SL TAX"/>
    <s v="2012 Q2 50%"/>
    <x v="22"/>
    <x v="4"/>
    <m/>
    <s v="829,707.28"/>
    <s v="2,370,592.31"/>
    <s v="0.00"/>
    <s v="-25,987.91"/>
    <s v="00.3500"/>
    <s v="803,719.37"/>
    <s v="2,296,341.13"/>
    <m/>
    <s v="-181787121"/>
    <n v="-74251.180000000168"/>
    <n v="-15592.747800000034"/>
    <n v="-25987.910000000033"/>
    <n v="10395.162199999999"/>
  </r>
  <r>
    <s v="Kentucky Power - Distr"/>
    <x v="12"/>
    <s v="Total Company"/>
    <s v="REG TAX  / SL TAX"/>
    <s v="2012 Q2 50%"/>
    <x v="22"/>
    <x v="4"/>
    <m/>
    <s v="933,669.01"/>
    <s v="2,667,625.85"/>
    <s v="0.00"/>
    <s v="-25,987.91"/>
    <s v="00.3500"/>
    <s v="907,681.10"/>
    <s v="2,593,374.67"/>
    <m/>
    <s v="-181787121"/>
    <n v="-74251.180000000168"/>
    <n v="-15592.747800000034"/>
    <n v="-25987.910000000033"/>
    <n v="10395.162199999999"/>
  </r>
  <r>
    <s v="Kentucky Power - Distr"/>
    <x v="9"/>
    <s v="Total Company"/>
    <s v="REG TAX  / SL TAX"/>
    <s v="2012 Q2 50%"/>
    <x v="22"/>
    <x v="4"/>
    <m/>
    <s v="699,747.55"/>
    <s v="1,999,278.77"/>
    <s v="0.00"/>
    <s v="-25,987.91"/>
    <s v="00.3500"/>
    <s v="673,759.64"/>
    <s v="1,925,027.59"/>
    <m/>
    <s v="-181787121"/>
    <n v="-74251.179999999935"/>
    <n v="-15592.747799999986"/>
    <n v="-25987.910000000033"/>
    <n v="10395.162200000046"/>
  </r>
  <r>
    <s v="Kentucky Power - Distr"/>
    <x v="4"/>
    <s v="Total Company"/>
    <s v="REG TAX  / SL TAX"/>
    <s v="2012 Q2 50%"/>
    <x v="22"/>
    <x v="4"/>
    <m/>
    <s v="777,721.37"/>
    <s v="2,222,061.13"/>
    <s v="0.00"/>
    <s v="-25,987.91"/>
    <s v="00.3500"/>
    <s v="751,733.46"/>
    <s v="2,147,809.95"/>
    <m/>
    <s v="-181787121"/>
    <n v="-74251.179999999702"/>
    <n v="-15592.747799999937"/>
    <n v="-25987.910000000033"/>
    <n v="10395.162200000095"/>
  </r>
  <r>
    <s v="Kentucky Power - Distr"/>
    <x v="14"/>
    <s v="Total Company"/>
    <s v="REG TAX  / SL TAX"/>
    <s v="2012 Q2 50%"/>
    <x v="22"/>
    <x v="4"/>
    <m/>
    <s v="907,681.10"/>
    <s v="2,593,374.67"/>
    <s v="0.00"/>
    <s v="-25,987.91"/>
    <s v="00.3500"/>
    <s v="881,693.19"/>
    <s v="2,519,123.49"/>
    <m/>
    <s v="-181787121"/>
    <n v="-74251.179999999702"/>
    <n v="-15592.747799999937"/>
    <n v="-25987.910000000033"/>
    <n v="10395.162200000095"/>
  </r>
  <r>
    <s v="Kentucky Power - Distr"/>
    <x v="8"/>
    <s v="Total Company"/>
    <s v="REG TAX  / SL TAX"/>
    <s v="2012 Q2 50%"/>
    <x v="22"/>
    <x v="4"/>
    <m/>
    <s v="647,771.73"/>
    <s v="1,850,776.41"/>
    <s v="0.00"/>
    <s v="-25,998.00"/>
    <s v="00.3500"/>
    <s v="621,773.73"/>
    <s v="1,776,496.41"/>
    <m/>
    <s v="-181787121"/>
    <n v="-74280"/>
    <n v="-15598.8"/>
    <n v="-25998"/>
    <n v="10399.200000000001"/>
  </r>
  <r>
    <s v="Kentucky Power - Distr"/>
    <x v="1"/>
    <s v="Total Company"/>
    <s v="REG TAX  / SL TAX"/>
    <s v="2012 Q2 50%"/>
    <x v="22"/>
    <x v="4"/>
    <m/>
    <s v="725,745.55"/>
    <s v="2,073,558.77"/>
    <s v="0.00"/>
    <s v="-25,998.00"/>
    <s v="00.3500"/>
    <s v="699,747.55"/>
    <s v="1,999,278.77"/>
    <m/>
    <s v="-181787121"/>
    <n v="-74280"/>
    <n v="-15598.8"/>
    <n v="-25998"/>
    <n v="10399.200000000001"/>
  </r>
  <r>
    <s v="Kentucky Power - Distr"/>
    <x v="3"/>
    <s v="Total Company"/>
    <s v="REG TAX  / SL TAX"/>
    <s v="2012 Q2 50%"/>
    <x v="22"/>
    <x v="4"/>
    <m/>
    <s v="803,719.37"/>
    <s v="2,296,341.13"/>
    <s v="0.00"/>
    <s v="-25,998.00"/>
    <s v="00.3500"/>
    <s v="777,721.37"/>
    <s v="2,222,061.13"/>
    <m/>
    <s v="-181787121"/>
    <n v="-74280"/>
    <n v="-15598.8"/>
    <n v="-25998"/>
    <n v="10399.200000000001"/>
  </r>
  <r>
    <s v="Kentucky Power - Distr"/>
    <x v="13"/>
    <s v="Total Company"/>
    <s v="REG TAX  / SL TAX"/>
    <s v="2012 Q2 50%"/>
    <x v="22"/>
    <x v="4"/>
    <m/>
    <s v="881,693.19"/>
    <s v="2,519,123.49"/>
    <s v="0.00"/>
    <s v="-25,998.00"/>
    <s v="00.3500"/>
    <s v="855,695.19"/>
    <s v="2,444,843.49"/>
    <m/>
    <s v="-181787121"/>
    <n v="-74280"/>
    <n v="-15598.8"/>
    <n v="-25998"/>
    <n v="10399.200000000001"/>
  </r>
  <r>
    <s v="Kentucky Power - Distr"/>
    <x v="8"/>
    <s v="Total Company"/>
    <s v="REG TAX  / SL TAX"/>
    <s v="2002 30%"/>
    <x v="8"/>
    <x v="4"/>
    <m/>
    <s v="26,367.60"/>
    <s v="75,335.99"/>
    <s v="0.00"/>
    <s v="-26,367.60"/>
    <s v="00.3500"/>
    <s v="0.00"/>
    <s v="0.00"/>
    <m/>
    <s v="-181786939"/>
    <n v="-75335.990000000005"/>
    <n v="-15820.5579"/>
    <n v="-26367.599999999999"/>
    <n v="10547.042099999999"/>
  </r>
  <r>
    <s v="Kentucky Power - Transm"/>
    <x v="2"/>
    <s v="Total Company"/>
    <s v="REG TAX  / SL TAX"/>
    <s v="2009 50%"/>
    <x v="3"/>
    <x v="28"/>
    <m/>
    <s v="1,491,205.20"/>
    <s v="4,300,376.67"/>
    <s v="0.00"/>
    <s v="-27,868.74"/>
    <s v="00.3468"/>
    <s v="1,463,336.46"/>
    <s v="4,220,008.08"/>
    <m/>
    <s v="-181785262"/>
    <n v="-80368.589999999851"/>
    <n v="-16877.403899999968"/>
    <n v="-27868.739999999991"/>
    <n v="10991.336100000022"/>
  </r>
  <r>
    <s v="Kentucky Power - Gen"/>
    <x v="12"/>
    <s v="Total Company"/>
    <s v="REG TAX  / SL TAX"/>
    <s v="2015 50%"/>
    <x v="19"/>
    <x v="0"/>
    <m/>
    <s v="4,193,142.09"/>
    <s v="11,988,479.59"/>
    <s v="0.00"/>
    <s v="-29,111.73"/>
    <s v="00.3498"/>
    <s v="4,164,030.36"/>
    <s v="11,905,247.17"/>
    <m/>
    <s v="-181785629"/>
    <n v="-83232.419999999925"/>
    <n v="-17478.808199999985"/>
    <n v="-29111.729999999981"/>
    <n v="11632.921799999996"/>
  </r>
  <r>
    <s v="Kentucky Power - Gen"/>
    <x v="1"/>
    <s v="Total Company"/>
    <s v="REG TAX  / SL TAX"/>
    <s v="2008 50%"/>
    <x v="1"/>
    <x v="3"/>
    <m/>
    <s v="464,709.41"/>
    <s v="1,327,741.16"/>
    <s v="0.00"/>
    <s v="-29,242.73"/>
    <s v="00.3500"/>
    <s v="435,466.68"/>
    <s v="1,244,190.51"/>
    <m/>
    <s v="-181786198"/>
    <n v="-83550.649999999907"/>
    <n v="-17545.636499999979"/>
    <n v="-29242.729999999981"/>
    <n v="11697.093500000003"/>
  </r>
  <r>
    <s v="Kentucky Power - Gen"/>
    <x v="10"/>
    <s v="Total Company"/>
    <s v="REG TAX  / SL TAX"/>
    <s v="2008 50%"/>
    <x v="1"/>
    <x v="3"/>
    <m/>
    <s v="310,265.89"/>
    <s v="886,473.96"/>
    <s v="0.00"/>
    <s v="-29,923.11"/>
    <s v="00.3500"/>
    <s v="280,342.78"/>
    <s v="800,979.35"/>
    <m/>
    <s v="-181786336"/>
    <n v="-85494.609999999986"/>
    <n v="-17953.868099999996"/>
    <n v="-29923.109999999986"/>
    <n v="11969.24189999999"/>
  </r>
  <r>
    <s v="Kentucky Power - Gen"/>
    <x v="9"/>
    <s v="Total Company"/>
    <s v="REG TAX  / SL TAX"/>
    <s v="2008 50%"/>
    <x v="1"/>
    <x v="3"/>
    <m/>
    <s v="340,189.00"/>
    <s v="971,968.57"/>
    <s v="0.00"/>
    <s v="-29,923.11"/>
    <s v="00.3500"/>
    <s v="310,265.89"/>
    <s v="886,473.96"/>
    <m/>
    <s v="-181786336"/>
    <n v="-85494.609999999986"/>
    <n v="-17953.868099999996"/>
    <n v="-29923.109999999986"/>
    <n v="11969.24189999999"/>
  </r>
  <r>
    <s v="Kentucky Power - Gen"/>
    <x v="6"/>
    <s v="Total Company"/>
    <s v="REG TAX  / SL TAX"/>
    <s v="2008 50%"/>
    <x v="1"/>
    <x v="3"/>
    <m/>
    <s v="250,419.67"/>
    <s v="715,484.74"/>
    <s v="0.00"/>
    <s v="-29,923.11"/>
    <s v="00.3500"/>
    <s v="220,496.56"/>
    <s v="629,990.13"/>
    <m/>
    <s v="-181786336"/>
    <n v="-85494.609999999986"/>
    <n v="-17953.868099999996"/>
    <n v="-29923.110000000015"/>
    <n v="11969.241900000019"/>
  </r>
  <r>
    <s v="Kentucky Power - Gen"/>
    <x v="8"/>
    <s v="Total Company"/>
    <s v="REG TAX  / SL TAX"/>
    <s v="2008 50%"/>
    <x v="1"/>
    <x v="3"/>
    <m/>
    <s v="280,342.78"/>
    <s v="800,979.35"/>
    <s v="0.00"/>
    <s v="-29,923.11"/>
    <s v="00.3500"/>
    <s v="250,419.67"/>
    <s v="715,484.74"/>
    <m/>
    <s v="-181786336"/>
    <n v="-85494.609999999986"/>
    <n v="-17953.868099999996"/>
    <n v="-29923.110000000015"/>
    <n v="11969.241900000019"/>
  </r>
  <r>
    <s v="Kentucky Power - Gen"/>
    <x v="7"/>
    <s v="Total Company"/>
    <s v="REG TAX  / SL TAX"/>
    <s v="2008 50%"/>
    <x v="1"/>
    <x v="3"/>
    <m/>
    <s v="220,496.56"/>
    <s v="629,990.13"/>
    <s v="0.00"/>
    <s v="-29,923.12"/>
    <s v="00.3500"/>
    <s v="190,573.44"/>
    <s v="544,495.52"/>
    <m/>
    <s v="-181786336"/>
    <n v="-85494.609999999986"/>
    <n v="-17953.868099999996"/>
    <n v="-29923.119999999995"/>
    <n v="11969.251899999999"/>
  </r>
  <r>
    <s v="Kentucky Power - Distr"/>
    <x v="10"/>
    <s v="Total Company"/>
    <s v="REG TAX  / SL TAX"/>
    <s v="2001"/>
    <x v="10"/>
    <x v="4"/>
    <m/>
    <s v="32,763.81"/>
    <s v="97,260.69"/>
    <s v="0.00"/>
    <s v="-32,763.81"/>
    <s v="00.3369"/>
    <s v="0.00"/>
    <s v="0.00"/>
    <m/>
    <s v="-181786514"/>
    <n v="-97260.69"/>
    <n v="-20424.744900000002"/>
    <n v="-32763.81"/>
    <n v="12339.0651"/>
  </r>
  <r>
    <s v="Kentucky Power - Transm"/>
    <x v="3"/>
    <s v="Total Company"/>
    <s v="REG TAX  / SL TAX"/>
    <s v="2010 50%"/>
    <x v="17"/>
    <x v="28"/>
    <m/>
    <s v="1,661,594.22"/>
    <s v="4,800,027.30"/>
    <s v="0.00"/>
    <s v="-31,532.15"/>
    <s v="00.3462"/>
    <s v="1,630,062.07"/>
    <s v="4,708,936.96"/>
    <m/>
    <s v="-181785053"/>
    <n v="-91090.339999999851"/>
    <n v="-19128.971399999969"/>
    <n v="-31532.149999999907"/>
    <n v="12403.178599999937"/>
  </r>
  <r>
    <s v="Kentucky Power - Gen"/>
    <x v="10"/>
    <s v="Total Company"/>
    <s v="REG TAX  / SL TAX"/>
    <s v="2008"/>
    <x v="1"/>
    <x v="3"/>
    <m/>
    <s v="485,835.37"/>
    <s v="1,766,100.05"/>
    <s v="0.00"/>
    <s v="-52,857.59"/>
    <s v="00.2751"/>
    <s v="432,977.78"/>
    <s v="1,573,953.07"/>
    <m/>
    <s v="-181786189"/>
    <n v="-192146.97999999998"/>
    <n v="-40350.865799999992"/>
    <n v="-52857.589999999967"/>
    <n v="12506.724199999975"/>
  </r>
  <r>
    <s v="Kentucky Power - Gen"/>
    <x v="9"/>
    <s v="Total Company"/>
    <s v="REG TAX  / SL TAX"/>
    <s v="2008"/>
    <x v="1"/>
    <x v="3"/>
    <m/>
    <s v="538,692.96"/>
    <s v="1,958,247.03"/>
    <s v="0.00"/>
    <s v="-52,857.59"/>
    <s v="00.2751"/>
    <s v="485,835.37"/>
    <s v="1,766,100.05"/>
    <m/>
    <s v="-181786189"/>
    <n v="-192146.97999999998"/>
    <n v="-40350.865799999992"/>
    <n v="-52857.589999999967"/>
    <n v="12506.724199999975"/>
  </r>
  <r>
    <s v="Kentucky Power - Gen"/>
    <x v="6"/>
    <s v="Total Company"/>
    <s v="REG TAX  / SL TAX"/>
    <s v="2008"/>
    <x v="1"/>
    <x v="3"/>
    <m/>
    <s v="380,120.19"/>
    <s v="1,381,806.09"/>
    <s v="0.00"/>
    <s v="-52,857.59"/>
    <s v="00.2751"/>
    <s v="327,262.60"/>
    <s v="1,189,659.11"/>
    <m/>
    <s v="-181786189"/>
    <n v="-192146.97999999998"/>
    <n v="-40350.865799999992"/>
    <n v="-52857.590000000026"/>
    <n v="12506.724200000033"/>
  </r>
  <r>
    <s v="Kentucky Power - Gen"/>
    <x v="8"/>
    <s v="Total Company"/>
    <s v="REG TAX  / SL TAX"/>
    <s v="2008"/>
    <x v="1"/>
    <x v="3"/>
    <m/>
    <s v="432,977.78"/>
    <s v="1,573,953.07"/>
    <s v="0.00"/>
    <s v="-52,857.59"/>
    <s v="00.2751"/>
    <s v="380,120.19"/>
    <s v="1,381,806.09"/>
    <m/>
    <s v="-181786189"/>
    <n v="-192146.97999999998"/>
    <n v="-40350.865799999992"/>
    <n v="-52857.590000000026"/>
    <n v="12506.724200000033"/>
  </r>
  <r>
    <s v="Kentucky Power - Gen"/>
    <x v="7"/>
    <s v="Total Company"/>
    <s v="REG TAX  / SL TAX"/>
    <s v="2008"/>
    <x v="1"/>
    <x v="3"/>
    <m/>
    <s v="327,262.60"/>
    <s v="1,189,659.11"/>
    <s v="0.00"/>
    <s v="-52,857.60"/>
    <s v="00.2751"/>
    <s v="274,405.00"/>
    <s v="997,512.13"/>
    <m/>
    <s v="-181786189"/>
    <n v="-192146.9800000001"/>
    <n v="-40350.865800000021"/>
    <n v="-52857.599999999977"/>
    <n v="12506.734199999955"/>
  </r>
  <r>
    <s v="Kentucky Power - Distr"/>
    <x v="11"/>
    <s v="Total Company"/>
    <s v="REG TAX  / SL TAX"/>
    <s v="2012 Q3 50%"/>
    <x v="22"/>
    <x v="4"/>
    <m/>
    <n v="1430227.5"/>
    <n v="4086364.44"/>
    <n v="0"/>
    <n v="-31321.03"/>
    <n v="0.35"/>
    <n v="1398906.47"/>
    <n v="3996875.79"/>
    <m/>
    <s v="-181786884"/>
    <n v="-89488.649999999907"/>
    <n v="-18792.616499999978"/>
    <n v="-31321.030000000028"/>
    <n v="12528.41350000005"/>
  </r>
  <r>
    <s v="Kentucky Power - Transm"/>
    <x v="5"/>
    <s v="Total Company"/>
    <s v="REG TAX  / SL TAX"/>
    <s v="1990"/>
    <x v="30"/>
    <x v="8"/>
    <m/>
    <s v="310,793.68"/>
    <s v="893,384.61"/>
    <s v="0.00"/>
    <s v="-31,778.72"/>
    <s v="00.3479"/>
    <s v="279,014.96"/>
    <s v="802,035.83"/>
    <m/>
    <s v="-181785150"/>
    <n v="-91348.780000000028"/>
    <n v="-19183.243800000004"/>
    <n v="-31778.719999999972"/>
    <n v="12595.476199999968"/>
  </r>
  <r>
    <s v="Kentucky Power - Transm"/>
    <x v="15"/>
    <s v="Total Company"/>
    <s v="REG TAX  / SL TAX"/>
    <s v="1990"/>
    <x v="30"/>
    <x v="8"/>
    <m/>
    <s v="565,023.48"/>
    <s v="1,624,174.85"/>
    <s v="0.00"/>
    <s v="-31,778.72"/>
    <s v="00.3479"/>
    <s v="533,244.76"/>
    <s v="1,532,826.07"/>
    <m/>
    <s v="-181785150"/>
    <n v="-91348.780000000028"/>
    <n v="-19183.243800000004"/>
    <n v="-31778.719999999972"/>
    <n v="12595.476199999968"/>
  </r>
  <r>
    <s v="Kentucky Power - Transm"/>
    <x v="9"/>
    <s v="Total Company"/>
    <s v="REG TAX  / SL TAX"/>
    <s v="1990"/>
    <x v="30"/>
    <x v="8"/>
    <m/>
    <s v="247,236.23"/>
    <s v="710,687.05"/>
    <s v="0.00"/>
    <s v="-31,778.72"/>
    <s v="00.3479"/>
    <s v="215,457.51"/>
    <s v="619,338.27"/>
    <m/>
    <s v="-181785150"/>
    <n v="-91348.780000000028"/>
    <n v="-19183.243800000004"/>
    <n v="-31778.720000000001"/>
    <n v="12595.476199999997"/>
  </r>
  <r>
    <s v="Kentucky Power - Transm"/>
    <x v="7"/>
    <s v="Total Company"/>
    <s v="REG TAX  / SL TAX"/>
    <s v="1990"/>
    <x v="30"/>
    <x v="8"/>
    <m/>
    <s v="120,121.33"/>
    <s v="345,291.93"/>
    <s v="0.00"/>
    <s v="-31,778.72"/>
    <s v="00.3479"/>
    <s v="88,342.61"/>
    <s v="253,943.15"/>
    <m/>
    <s v="-181785150"/>
    <n v="-91348.78"/>
    <n v="-19183.2438"/>
    <n v="-31778.720000000001"/>
    <n v="12595.476200000001"/>
  </r>
  <r>
    <s v="Kentucky Power - Transm"/>
    <x v="8"/>
    <s v="Total Company"/>
    <s v="REG TAX  / SL TAX"/>
    <s v="1990"/>
    <x v="30"/>
    <x v="8"/>
    <m/>
    <s v="183,678.78"/>
    <s v="527,989.49"/>
    <s v="0.00"/>
    <s v="-31,778.72"/>
    <s v="00.3479"/>
    <s v="151,900.06"/>
    <s v="436,640.71"/>
    <m/>
    <s v="-181785150"/>
    <n v="-91348.77999999997"/>
    <n v="-19183.243799999993"/>
    <n v="-31778.720000000001"/>
    <n v="12595.476200000008"/>
  </r>
  <r>
    <s v="Kentucky Power - Transm"/>
    <x v="0"/>
    <s v="Total Company"/>
    <s v="REG TAX  / SL TAX"/>
    <s v="1990"/>
    <x v="30"/>
    <x v="8"/>
    <m/>
    <s v="437,908.58"/>
    <s v="1,258,779.73"/>
    <s v="0.00"/>
    <s v="-31,778.72"/>
    <s v="00.3479"/>
    <s v="406,129.86"/>
    <s v="1,167,430.95"/>
    <m/>
    <s v="-181785150"/>
    <n v="-91348.780000000028"/>
    <n v="-19183.243800000004"/>
    <n v="-31778.72000000003"/>
    <n v="12595.476200000026"/>
  </r>
  <r>
    <s v="Kentucky Power - Transm"/>
    <x v="14"/>
    <s v="Total Company"/>
    <s v="REG TAX  / SL TAX"/>
    <s v="1990"/>
    <x v="30"/>
    <x v="8"/>
    <m/>
    <s v="501,466.03"/>
    <s v="1,441,477.29"/>
    <s v="0.00"/>
    <s v="-31,778.72"/>
    <s v="00.3479"/>
    <s v="469,687.31"/>
    <s v="1,350,128.51"/>
    <m/>
    <s v="-181785150"/>
    <n v="-91348.780000000028"/>
    <n v="-19183.243800000004"/>
    <n v="-31778.72000000003"/>
    <n v="12595.476200000026"/>
  </r>
  <r>
    <s v="Kentucky Power - Transm"/>
    <x v="3"/>
    <s v="Total Company"/>
    <s v="REG TAX  / SL TAX"/>
    <s v="1990"/>
    <x v="30"/>
    <x v="8"/>
    <m/>
    <s v="374,351.13"/>
    <s v="1,076,082.17"/>
    <s v="0.00"/>
    <s v="-31,778.72"/>
    <s v="00.3479"/>
    <s v="342,572.41"/>
    <s v="984,733.39"/>
    <m/>
    <s v="-181785150"/>
    <n v="-91348.779999999912"/>
    <n v="-19183.243799999982"/>
    <n v="-31778.72000000003"/>
    <n v="12595.476200000048"/>
  </r>
  <r>
    <s v="Kentucky Power - Transm"/>
    <x v="4"/>
    <s v="Total Company"/>
    <s v="REG TAX  / SL TAX"/>
    <s v="1990"/>
    <x v="30"/>
    <x v="8"/>
    <m/>
    <s v="342,572.41"/>
    <s v="984,733.39"/>
    <s v="0.00"/>
    <s v="-31,778.73"/>
    <s v="00.3479"/>
    <s v="310,793.68"/>
    <s v="893,384.61"/>
    <m/>
    <s v="-181785150"/>
    <n v="-91348.780000000028"/>
    <n v="-19183.243800000004"/>
    <n v="-31778.729999999981"/>
    <n v="12595.486199999978"/>
  </r>
  <r>
    <s v="Kentucky Power - Transm"/>
    <x v="2"/>
    <s v="Total Company"/>
    <s v="REG TAX  / SL TAX"/>
    <s v="1990"/>
    <x v="30"/>
    <x v="8"/>
    <m/>
    <s v="406,129.86"/>
    <s v="1,167,430.95"/>
    <s v="0.00"/>
    <s v="-31,778.73"/>
    <s v="00.3479"/>
    <s v="374,351.13"/>
    <s v="1,076,082.17"/>
    <m/>
    <s v="-181785150"/>
    <n v="-91348.780000000028"/>
    <n v="-19183.243800000004"/>
    <n v="-31778.729999999981"/>
    <n v="12595.486199999978"/>
  </r>
  <r>
    <s v="Kentucky Power - Transm"/>
    <x v="13"/>
    <s v="Total Company"/>
    <s v="REG TAX  / SL TAX"/>
    <s v="1990"/>
    <x v="30"/>
    <x v="8"/>
    <m/>
    <s v="469,687.31"/>
    <s v="1,350,128.51"/>
    <s v="0.00"/>
    <s v="-31,778.73"/>
    <s v="00.3479"/>
    <s v="437,908.58"/>
    <s v="1,258,779.73"/>
    <m/>
    <s v="-181785150"/>
    <n v="-91348.780000000028"/>
    <n v="-19183.243800000004"/>
    <n v="-31778.729999999981"/>
    <n v="12595.486199999978"/>
  </r>
  <r>
    <s v="Kentucky Power - Transm"/>
    <x v="12"/>
    <s v="Total Company"/>
    <s v="REG TAX  / SL TAX"/>
    <s v="1990"/>
    <x v="30"/>
    <x v="8"/>
    <m/>
    <s v="533,244.76"/>
    <s v="1,532,826.07"/>
    <s v="0.00"/>
    <s v="-31,778.73"/>
    <s v="00.3479"/>
    <s v="501,466.03"/>
    <s v="1,441,477.29"/>
    <m/>
    <s v="-181785150"/>
    <n v="-91348.780000000028"/>
    <n v="-19183.243800000004"/>
    <n v="-31778.729999999981"/>
    <n v="12595.486199999978"/>
  </r>
  <r>
    <s v="Kentucky Power - Transm"/>
    <x v="6"/>
    <s v="Total Company"/>
    <s v="REG TAX  / SL TAX"/>
    <s v="1990"/>
    <x v="30"/>
    <x v="8"/>
    <m/>
    <s v="151,900.06"/>
    <s v="436,640.71"/>
    <s v="0.00"/>
    <s v="-31,778.73"/>
    <s v="00.3479"/>
    <s v="120,121.33"/>
    <s v="345,291.93"/>
    <m/>
    <s v="-181785150"/>
    <n v="-91348.780000000028"/>
    <n v="-19183.243800000004"/>
    <n v="-31778.729999999996"/>
    <n v="12595.486199999992"/>
  </r>
  <r>
    <s v="Kentucky Power - Transm"/>
    <x v="10"/>
    <s v="Total Company"/>
    <s v="REG TAX  / SL TAX"/>
    <s v="1990"/>
    <x v="30"/>
    <x v="8"/>
    <m/>
    <s v="215,457.51"/>
    <s v="619,338.27"/>
    <s v="0.00"/>
    <s v="-31,778.73"/>
    <s v="00.3479"/>
    <s v="183,678.78"/>
    <s v="527,989.49"/>
    <m/>
    <s v="-181785150"/>
    <n v="-91348.780000000028"/>
    <n v="-19183.243800000004"/>
    <n v="-31778.73000000001"/>
    <n v="12595.486200000007"/>
  </r>
  <r>
    <s v="Kentucky Power - Transm"/>
    <x v="11"/>
    <s v="Total Company"/>
    <s v="REG TAX  / SL TAX"/>
    <s v="1990"/>
    <x v="30"/>
    <x v="8"/>
    <m/>
    <n v="596802.21"/>
    <n v="1715523.63"/>
    <n v="0"/>
    <n v="-31778.73"/>
    <n v="0.34789999999999999"/>
    <n v="565023.48"/>
    <n v="1624174.85"/>
    <m/>
    <s v="-181785150"/>
    <n v="-91348.779999999795"/>
    <n v="-19183.243799999957"/>
    <n v="-31778.729999999981"/>
    <n v="12595.486200000025"/>
  </r>
  <r>
    <s v="Kentucky Power - Transm"/>
    <x v="1"/>
    <s v="Total Company"/>
    <s v="REG TAX  / SL TAX"/>
    <s v="1990"/>
    <x v="30"/>
    <x v="8"/>
    <m/>
    <s v="279,014.96"/>
    <s v="802,035.83"/>
    <s v="0.00"/>
    <s v="-31,778.73"/>
    <s v="00.3479"/>
    <s v="247,236.23"/>
    <s v="710,687.05"/>
    <m/>
    <s v="-181785150"/>
    <n v="-91348.779999999912"/>
    <n v="-19183.243799999982"/>
    <n v="-31778.73000000001"/>
    <n v="12595.486200000028"/>
  </r>
  <r>
    <s v="Kentucky Power - Distr"/>
    <x v="13"/>
    <s v="Total Company"/>
    <s v="REG TAX  / SL TAX"/>
    <s v="1994 - Q3"/>
    <x v="9"/>
    <x v="4"/>
    <m/>
    <s v="42,368.83"/>
    <s v="121,030.66"/>
    <s v="0.00"/>
    <s v="-31,642.38"/>
    <s v="00.3501"/>
    <s v="10,726.45"/>
    <s v="30,641.13"/>
    <m/>
    <s v="-181787116"/>
    <n v="-90389.53"/>
    <n v="-18981.801299999999"/>
    <n v="-31642.38"/>
    <n v="12660.578700000002"/>
  </r>
  <r>
    <s v="Kentucky Power - Distr"/>
    <x v="12"/>
    <s v="Total Company"/>
    <s v="REG TAX  / SL TAX"/>
    <s v="1994 - Q3"/>
    <x v="9"/>
    <x v="4"/>
    <m/>
    <s v="105,653.60"/>
    <s v="301,809.72"/>
    <s v="0.00"/>
    <s v="-31,642.38"/>
    <s v="00.3501"/>
    <s v="74,011.22"/>
    <s v="211,420.19"/>
    <m/>
    <s v="-181787116"/>
    <n v="-90389.52999999997"/>
    <n v="-18981.801299999992"/>
    <n v="-31642.380000000005"/>
    <n v="12660.578700000013"/>
  </r>
  <r>
    <s v="Kentucky Power - Distr"/>
    <x v="15"/>
    <s v="Total Company"/>
    <s v="REG TAX  / SL TAX"/>
    <s v="1994 - Q3"/>
    <x v="9"/>
    <x v="4"/>
    <m/>
    <s v="137,295.99"/>
    <s v="392,199.25"/>
    <s v="0.00"/>
    <s v="-31,642.39"/>
    <s v="00.3501"/>
    <s v="105,653.60"/>
    <s v="301,809.72"/>
    <m/>
    <s v="-181787116"/>
    <n v="-90389.530000000028"/>
    <n v="-18981.801300000006"/>
    <n v="-31642.389999999985"/>
    <n v="12660.588699999978"/>
  </r>
  <r>
    <s v="Kentucky Power - Distr"/>
    <x v="14"/>
    <s v="Total Company"/>
    <s v="REG TAX  / SL TAX"/>
    <s v="1994 - Q3"/>
    <x v="9"/>
    <x v="4"/>
    <m/>
    <s v="74,011.22"/>
    <s v="211,420.19"/>
    <s v="0.00"/>
    <s v="-31,642.39"/>
    <s v="00.3501"/>
    <s v="42,368.83"/>
    <s v="121,030.66"/>
    <m/>
    <s v="-181787116"/>
    <n v="-90389.53"/>
    <n v="-18981.801299999999"/>
    <n v="-31642.39"/>
    <n v="12660.5887"/>
  </r>
  <r>
    <s v="Kentucky Power - Distr"/>
    <x v="11"/>
    <s v="Total Company"/>
    <s v="REG TAX  / SL TAX"/>
    <s v="1994 - Q3"/>
    <x v="9"/>
    <x v="4"/>
    <m/>
    <n v="168938.38"/>
    <n v="482588.78"/>
    <n v="0"/>
    <n v="-31642.39"/>
    <n v="0.35010000000000002"/>
    <n v="137295.99"/>
    <n v="392199.25"/>
    <m/>
    <s v="-181787116"/>
    <n v="-90389.530000000028"/>
    <n v="-18981.801300000006"/>
    <n v="-31642.390000000014"/>
    <n v="12660.588700000008"/>
  </r>
  <r>
    <s v="Kentucky Power - Gen"/>
    <x v="15"/>
    <s v="Total Company"/>
    <s v="REG TAX  / SL TAX"/>
    <s v="1993"/>
    <x v="31"/>
    <x v="3"/>
    <m/>
    <s v="183,031.59"/>
    <s v="522,946.75"/>
    <s v="0.00"/>
    <s v="-31,755.80"/>
    <s v="00.3500"/>
    <s v="151,275.79"/>
    <s v="432,216.00"/>
    <m/>
    <s v="-181786376"/>
    <n v="-90730.75"/>
    <n v="-19053.4575"/>
    <n v="-31755.799999999988"/>
    <n v="12702.342499999988"/>
  </r>
  <r>
    <s v="Kentucky Power - Gen"/>
    <x v="14"/>
    <s v="Total Company"/>
    <s v="REG TAX  / SL TAX"/>
    <s v="1993"/>
    <x v="31"/>
    <x v="3"/>
    <m/>
    <s v="119,519.99"/>
    <s v="341,485.25"/>
    <s v="0.00"/>
    <s v="-31,755.80"/>
    <s v="00.3500"/>
    <s v="87,764.19"/>
    <s v="250,754.50"/>
    <m/>
    <s v="-181786376"/>
    <n v="-90730.75"/>
    <n v="-19053.4575"/>
    <n v="-31755.800000000003"/>
    <n v="12702.342500000002"/>
  </r>
  <r>
    <s v="Kentucky Power - Gen"/>
    <x v="12"/>
    <s v="Total Company"/>
    <s v="REG TAX  / SL TAX"/>
    <s v="1993"/>
    <x v="31"/>
    <x v="3"/>
    <m/>
    <s v="151,275.79"/>
    <s v="432,216.00"/>
    <s v="0.00"/>
    <s v="-31,755.80"/>
    <s v="00.3500"/>
    <s v="119,519.99"/>
    <s v="341,485.25"/>
    <m/>
    <s v="-181786376"/>
    <n v="-90730.75"/>
    <n v="-19053.4575"/>
    <n v="-31755.800000000003"/>
    <n v="12702.342500000002"/>
  </r>
  <r>
    <s v="Kentucky Power - Gen"/>
    <x v="13"/>
    <s v="Total Company"/>
    <s v="REG TAX  / SL TAX"/>
    <s v="1993"/>
    <x v="31"/>
    <x v="3"/>
    <m/>
    <s v="87,764.19"/>
    <s v="250,754.50"/>
    <s v="0.00"/>
    <s v="-31,755.80"/>
    <s v="00.3500"/>
    <s v="56,008.39"/>
    <s v="160,023.75"/>
    <m/>
    <s v="-181786376"/>
    <n v="-90730.75"/>
    <n v="-19053.4575"/>
    <n v="-31755.800000000003"/>
    <n v="12702.342500000002"/>
  </r>
  <r>
    <s v="Kentucky Power - Gen"/>
    <x v="11"/>
    <s v="Total Company"/>
    <s v="REG TAX  / SL TAX"/>
    <s v="1993"/>
    <x v="31"/>
    <x v="3"/>
    <m/>
    <n v="214787.39"/>
    <n v="613677.5"/>
    <n v="0"/>
    <n v="-31755.8"/>
    <n v="0.35"/>
    <n v="183031.59"/>
    <n v="522946.75"/>
    <m/>
    <s v="-181786376"/>
    <n v="-90730.75"/>
    <n v="-19053.4575"/>
    <n v="-31755.800000000017"/>
    <n v="12702.342500000017"/>
  </r>
  <r>
    <s v="Kentucky Power - Gen"/>
    <x v="0"/>
    <s v="Total Company"/>
    <s v="REG TAX  / SL TAX"/>
    <s v="1993"/>
    <x v="31"/>
    <x v="3"/>
    <m/>
    <s v="56,008.39"/>
    <s v="160,023.75"/>
    <s v="0.00"/>
    <s v="-31,755.81"/>
    <s v="00.3500"/>
    <s v="24,252.58"/>
    <s v="69,293.00"/>
    <m/>
    <s v="-181786376"/>
    <n v="-90730.75"/>
    <n v="-19053.4575"/>
    <n v="-31755.809999999998"/>
    <n v="12702.352499999997"/>
  </r>
  <r>
    <s v="Kentucky Power - Transm"/>
    <x v="2"/>
    <s v="Total Company"/>
    <s v="REG TAX  / SL TAX"/>
    <s v="2011 100%"/>
    <x v="4"/>
    <x v="28"/>
    <m/>
    <s v="836,659.39"/>
    <s v="2,390,455.49"/>
    <s v="0.00"/>
    <s v="-32,094.63"/>
    <s v="00.3500"/>
    <s v="804,564.76"/>
    <s v="2,298,756.55"/>
    <m/>
    <s v="-181784985"/>
    <n v="-91698.94000000041"/>
    <n v="-19256.777400000086"/>
    <n v="-32094.630000000005"/>
    <n v="12837.852599999918"/>
  </r>
  <r>
    <s v="Kentucky Power - Transm"/>
    <x v="7"/>
    <s v="Total Company"/>
    <s v="REG TAX  / SL TAX"/>
    <s v="2011 100%"/>
    <x v="4"/>
    <x v="28"/>
    <m/>
    <s v="547,807.72"/>
    <s v="1,565,165.03"/>
    <s v="0.00"/>
    <s v="-32,094.63"/>
    <s v="00.3500"/>
    <s v="515,713.09"/>
    <s v="1,473,466.09"/>
    <m/>
    <s v="-181784985"/>
    <n v="-91698.939999999944"/>
    <n v="-19256.777399999988"/>
    <n v="-32094.629999999946"/>
    <n v="12837.852599999958"/>
  </r>
  <r>
    <s v="Kentucky Power - Transm"/>
    <x v="10"/>
    <s v="Total Company"/>
    <s v="REG TAX  / SL TAX"/>
    <s v="2011 100%"/>
    <x v="4"/>
    <x v="28"/>
    <m/>
    <s v="644,091.61"/>
    <s v="1,840,261.85"/>
    <s v="0.00"/>
    <s v="-32,094.63"/>
    <s v="00.3500"/>
    <s v="611,996.98"/>
    <s v="1,748,562.91"/>
    <m/>
    <s v="-181784985"/>
    <n v="-91698.940000000177"/>
    <n v="-19256.777400000035"/>
    <n v="-32094.630000000005"/>
    <n v="12837.852599999969"/>
  </r>
  <r>
    <s v="Kentucky Power - Transm"/>
    <x v="11"/>
    <s v="Total Company"/>
    <s v="REG TAX  / SL TAX"/>
    <s v="2011 100%"/>
    <x v="4"/>
    <x v="28"/>
    <m/>
    <n v="1029227.17"/>
    <n v="2940649.13"/>
    <n v="0"/>
    <n v="-32094.63"/>
    <n v="0.35"/>
    <n v="997132.54"/>
    <n v="2848950.19"/>
    <m/>
    <s v="-181784985"/>
    <n v="-91698.939999999944"/>
    <n v="-19256.777399999988"/>
    <n v="-32094.630000000005"/>
    <n v="12837.852600000017"/>
  </r>
  <r>
    <s v="Kentucky Power - Transm"/>
    <x v="6"/>
    <s v="Total Company"/>
    <s v="REG TAX  / SL TAX"/>
    <s v="2011 100%"/>
    <x v="4"/>
    <x v="28"/>
    <m/>
    <s v="579,902.35"/>
    <s v="1,656,863.97"/>
    <s v="0.00"/>
    <s v="-32,094.63"/>
    <s v="00.3500"/>
    <s v="547,807.72"/>
    <s v="1,565,165.03"/>
    <m/>
    <s v="-181784985"/>
    <n v="-91698.939999999944"/>
    <n v="-19256.777399999988"/>
    <n v="-32094.630000000005"/>
    <n v="12837.852600000017"/>
  </r>
  <r>
    <s v="Kentucky Power - Transm"/>
    <x v="8"/>
    <s v="Total Company"/>
    <s v="REG TAX  / SL TAX"/>
    <s v="2011 100%"/>
    <x v="4"/>
    <x v="28"/>
    <m/>
    <s v="611,996.98"/>
    <s v="1,748,562.91"/>
    <s v="0.00"/>
    <s v="-32,094.63"/>
    <s v="00.3500"/>
    <s v="579,902.35"/>
    <s v="1,656,863.97"/>
    <m/>
    <s v="-181784985"/>
    <n v="-91698.939999999944"/>
    <n v="-19256.777399999988"/>
    <n v="-32094.630000000005"/>
    <n v="12837.852600000017"/>
  </r>
  <r>
    <s v="Kentucky Power - Transm"/>
    <x v="9"/>
    <s v="Total Company"/>
    <s v="REG TAX  / SL TAX"/>
    <s v="2011 100%"/>
    <x v="4"/>
    <x v="28"/>
    <m/>
    <s v="676,186.24"/>
    <s v="1,931,960.79"/>
    <s v="0.00"/>
    <s v="-32,094.63"/>
    <s v="00.3500"/>
    <s v="644,091.61"/>
    <s v="1,840,261.85"/>
    <m/>
    <s v="-181784985"/>
    <n v="-91698.939999999944"/>
    <n v="-19256.777399999988"/>
    <n v="-32094.630000000005"/>
    <n v="12837.852600000017"/>
  </r>
  <r>
    <s v="Kentucky Power - Transm"/>
    <x v="1"/>
    <s v="Total Company"/>
    <s v="REG TAX  / SL TAX"/>
    <s v="2011 100%"/>
    <x v="4"/>
    <x v="28"/>
    <m/>
    <s v="708,280.87"/>
    <s v="2,023,659.73"/>
    <s v="0.00"/>
    <s v="-32,094.63"/>
    <s v="00.3500"/>
    <s v="676,186.24"/>
    <s v="1,931,960.79"/>
    <m/>
    <s v="-181784985"/>
    <n v="-91698.939999999944"/>
    <n v="-19256.777399999988"/>
    <n v="-32094.630000000005"/>
    <n v="12837.852600000017"/>
  </r>
  <r>
    <s v="Kentucky Power - Transm"/>
    <x v="5"/>
    <s v="Total Company"/>
    <s v="REG TAX  / SL TAX"/>
    <s v="2011 100%"/>
    <x v="4"/>
    <x v="28"/>
    <m/>
    <s v="740,375.50"/>
    <s v="2,115,358.67"/>
    <s v="0.00"/>
    <s v="-32,094.63"/>
    <s v="00.3500"/>
    <s v="708,280.87"/>
    <s v="2,023,659.73"/>
    <m/>
    <s v="-181784985"/>
    <n v="-91698.939999999944"/>
    <n v="-19256.777399999988"/>
    <n v="-32094.630000000005"/>
    <n v="12837.852600000017"/>
  </r>
  <r>
    <s v="Kentucky Power - Transm"/>
    <x v="4"/>
    <s v="Total Company"/>
    <s v="REG TAX  / SL TAX"/>
    <s v="2011 100%"/>
    <x v="4"/>
    <x v="28"/>
    <m/>
    <s v="772,470.13"/>
    <s v="2,207,057.61"/>
    <s v="0.00"/>
    <s v="-32,094.63"/>
    <s v="00.3500"/>
    <s v="740,375.50"/>
    <s v="2,115,358.67"/>
    <m/>
    <s v="-181784985"/>
    <n v="-91698.939999999944"/>
    <n v="-19256.777399999988"/>
    <n v="-32094.630000000005"/>
    <n v="12837.852600000017"/>
  </r>
  <r>
    <s v="Kentucky Power - Transm"/>
    <x v="3"/>
    <s v="Total Company"/>
    <s v="REG TAX  / SL TAX"/>
    <s v="2011 100%"/>
    <x v="4"/>
    <x v="28"/>
    <m/>
    <s v="804,564.76"/>
    <s v="2,298,756.55"/>
    <s v="0.00"/>
    <s v="-32,094.63"/>
    <s v="00.3500"/>
    <s v="772,470.13"/>
    <s v="2,207,057.61"/>
    <m/>
    <s v="-181784985"/>
    <n v="-91698.939999999944"/>
    <n v="-19256.777399999988"/>
    <n v="-32094.630000000005"/>
    <n v="12837.852600000017"/>
  </r>
  <r>
    <s v="Kentucky Power - Transm"/>
    <x v="0"/>
    <s v="Total Company"/>
    <s v="REG TAX  / SL TAX"/>
    <s v="2011 100%"/>
    <x v="4"/>
    <x v="28"/>
    <m/>
    <s v="868,754.02"/>
    <s v="2,482,154.43"/>
    <s v="0.00"/>
    <s v="-32,094.63"/>
    <s v="00.3500"/>
    <s v="836,659.39"/>
    <s v="2,390,455.49"/>
    <m/>
    <s v="-181784985"/>
    <n v="-91698.939999999944"/>
    <n v="-19256.777399999988"/>
    <n v="-32094.630000000005"/>
    <n v="12837.852600000017"/>
  </r>
  <r>
    <s v="Kentucky Power - Transm"/>
    <x v="13"/>
    <s v="Total Company"/>
    <s v="REG TAX  / SL TAX"/>
    <s v="2011 100%"/>
    <x v="4"/>
    <x v="28"/>
    <m/>
    <s v="900,848.65"/>
    <s v="2,573,853.37"/>
    <s v="0.00"/>
    <s v="-32,094.63"/>
    <s v="00.3500"/>
    <s v="868,754.02"/>
    <s v="2,482,154.43"/>
    <m/>
    <s v="-181784985"/>
    <n v="-91698.939999999944"/>
    <n v="-19256.777399999988"/>
    <n v="-32094.630000000005"/>
    <n v="12837.852600000017"/>
  </r>
  <r>
    <s v="Kentucky Power - Transm"/>
    <x v="14"/>
    <s v="Total Company"/>
    <s v="REG TAX  / SL TAX"/>
    <s v="2011 100%"/>
    <x v="4"/>
    <x v="28"/>
    <m/>
    <s v="932,943.28"/>
    <s v="2,665,552.31"/>
    <s v="0.00"/>
    <s v="-32,094.63"/>
    <s v="00.3500"/>
    <s v="900,848.65"/>
    <s v="2,573,853.37"/>
    <m/>
    <s v="-181784985"/>
    <n v="-91698.939999999944"/>
    <n v="-19256.777399999988"/>
    <n v="-32094.630000000005"/>
    <n v="12837.852600000017"/>
  </r>
  <r>
    <s v="Kentucky Power - Transm"/>
    <x v="12"/>
    <s v="Total Company"/>
    <s v="REG TAX  / SL TAX"/>
    <s v="2011 100%"/>
    <x v="4"/>
    <x v="28"/>
    <m/>
    <s v="965,037.91"/>
    <s v="2,757,251.25"/>
    <s v="0.00"/>
    <s v="-32,094.63"/>
    <s v="00.3500"/>
    <s v="932,943.28"/>
    <s v="2,665,552.31"/>
    <m/>
    <s v="-181784985"/>
    <n v="-91698.939999999944"/>
    <n v="-19256.777399999988"/>
    <n v="-32094.630000000005"/>
    <n v="12837.852600000017"/>
  </r>
  <r>
    <s v="Kentucky Power - Transm"/>
    <x v="15"/>
    <s v="Total Company"/>
    <s v="REG TAX  / SL TAX"/>
    <s v="2011 100%"/>
    <x v="4"/>
    <x v="28"/>
    <m/>
    <s v="997,132.54"/>
    <s v="2,848,950.19"/>
    <s v="0.00"/>
    <s v="-32,094.63"/>
    <s v="00.3500"/>
    <s v="965,037.91"/>
    <s v="2,757,251.25"/>
    <m/>
    <s v="-181784985"/>
    <n v="-91698.939999999944"/>
    <n v="-19256.777399999988"/>
    <n v="-32094.630000000005"/>
    <n v="12837.852600000017"/>
  </r>
  <r>
    <s v="Kentucky Power - Transm"/>
    <x v="6"/>
    <s v="Total Company"/>
    <s v="REG TAX  / SL TAX"/>
    <s v="2012 Q3 50%"/>
    <x v="22"/>
    <x v="28"/>
    <m/>
    <s v="626,231.53"/>
    <s v="1,815,804.48"/>
    <s v="0.00"/>
    <s v="-33,514.87"/>
    <s v="00.3449"/>
    <s v="592,716.66"/>
    <s v="1,718,625.64"/>
    <m/>
    <s v="-181785244"/>
    <n v="-97178.840000000084"/>
    <n v="-20407.556400000016"/>
    <n v="-33514.869999999995"/>
    <n v="13107.313599999979"/>
  </r>
  <r>
    <s v="Kentucky Power - Transm"/>
    <x v="8"/>
    <s v="Total Company"/>
    <s v="REG TAX  / SL TAX"/>
    <s v="2012 Q3 50%"/>
    <x v="22"/>
    <x v="28"/>
    <m/>
    <s v="659,746.40"/>
    <s v="1,912,983.32"/>
    <s v="0.00"/>
    <s v="-33,514.87"/>
    <s v="00.3449"/>
    <s v="626,231.53"/>
    <s v="1,815,804.48"/>
    <m/>
    <s v="-181785244"/>
    <n v="-97178.840000000084"/>
    <n v="-20407.556400000016"/>
    <n v="-33514.869999999995"/>
    <n v="13107.313599999979"/>
  </r>
  <r>
    <s v="Kentucky Power - Transm"/>
    <x v="9"/>
    <s v="Total Company"/>
    <s v="REG TAX  / SL TAX"/>
    <s v="2012 Q3 50%"/>
    <x v="22"/>
    <x v="28"/>
    <m/>
    <s v="726,776.14"/>
    <s v="2,107,341.00"/>
    <s v="0.00"/>
    <s v="-33,514.87"/>
    <s v="00.3449"/>
    <s v="693,261.27"/>
    <s v="2,010,162.16"/>
    <m/>
    <s v="-181785244"/>
    <n v="-97178.840000000084"/>
    <n v="-20407.556400000016"/>
    <n v="-33514.869999999995"/>
    <n v="13107.313599999979"/>
  </r>
  <r>
    <s v="Kentucky Power - Transm"/>
    <x v="7"/>
    <s v="Total Company"/>
    <s v="REG TAX  / SL TAX"/>
    <s v="2012 Q3 50%"/>
    <x v="22"/>
    <x v="28"/>
    <m/>
    <s v="592,716.66"/>
    <s v="1,718,625.64"/>
    <s v="0.00"/>
    <s v="-33,514.87"/>
    <s v="00.3449"/>
    <s v="559,201.79"/>
    <s v="1,621,446.80"/>
    <m/>
    <s v="-181785244"/>
    <n v="-97178.839999999851"/>
    <n v="-20407.556399999969"/>
    <n v="-33514.869999999995"/>
    <n v="13107.313600000027"/>
  </r>
  <r>
    <s v="Kentucky Power - Transm"/>
    <x v="10"/>
    <s v="Total Company"/>
    <s v="REG TAX  / SL TAX"/>
    <s v="2012 Q3 50%"/>
    <x v="22"/>
    <x v="28"/>
    <m/>
    <s v="693,261.27"/>
    <s v="2,010,162.16"/>
    <s v="0.00"/>
    <s v="-33,514.87"/>
    <s v="00.3449"/>
    <s v="659,746.40"/>
    <s v="1,912,983.32"/>
    <m/>
    <s v="-181785244"/>
    <n v="-97178.839999999851"/>
    <n v="-20407.556399999969"/>
    <n v="-33514.869999999995"/>
    <n v="13107.313600000027"/>
  </r>
  <r>
    <s v="Kentucky Power - Transm"/>
    <x v="1"/>
    <s v="Total Company"/>
    <s v="REG TAX  / SL TAX"/>
    <s v="2012 Q3 50%"/>
    <x v="22"/>
    <x v="28"/>
    <m/>
    <s v="760,291.01"/>
    <s v="2,204,519.84"/>
    <s v="0.00"/>
    <s v="-33,514.87"/>
    <s v="00.3449"/>
    <s v="726,776.14"/>
    <s v="2,107,341.00"/>
    <m/>
    <s v="-181785244"/>
    <n v="-97178.839999999851"/>
    <n v="-20407.556399999969"/>
    <n v="-33514.869999999995"/>
    <n v="13107.313600000027"/>
  </r>
  <r>
    <s v="Kentucky Power - Gen"/>
    <x v="12"/>
    <s v="Total Company"/>
    <s v="REG TAX  / SL TAX"/>
    <s v="2016 50%"/>
    <x v="21"/>
    <x v="0"/>
    <m/>
    <s v="11,773,646.38"/>
    <s v="33,748,913.52"/>
    <s v="0.00"/>
    <s v="-32,990.99"/>
    <s v="00.3489"/>
    <s v="11,740,655.39"/>
    <s v="33,654,345.52"/>
    <m/>
    <s v="-181785634"/>
    <n v="-94568"/>
    <n v="-19859.28"/>
    <n v="-32990.990000000224"/>
    <n v="13131.710000000225"/>
  </r>
  <r>
    <s v="Kentucky Power - Gen"/>
    <x v="5"/>
    <s v="Total Company"/>
    <s v="REG TAX  / SL TAX"/>
    <s v="2007"/>
    <x v="6"/>
    <x v="3"/>
    <m/>
    <s v="2,335,540.63"/>
    <s v="7,755,090.13"/>
    <s v="0.00"/>
    <s v="-43,574.18"/>
    <s v="00.3012"/>
    <s v="2,291,966.45"/>
    <s v="7,610,403.43"/>
    <m/>
    <s v="-181786037"/>
    <n v="-144686.70000000019"/>
    <n v="-30384.207000000039"/>
    <n v="-43574.179999999702"/>
    <n v="13189.972999999663"/>
  </r>
  <r>
    <s v="Kentucky Power - Transm"/>
    <x v="6"/>
    <s v="Total Company"/>
    <s v="REG TAX  / SL TAX"/>
    <s v="1992"/>
    <x v="24"/>
    <x v="8"/>
    <m/>
    <s v="209,396.53"/>
    <s v="599,329.37"/>
    <s v="0.00"/>
    <s v="-33,519.97"/>
    <s v="00.3494"/>
    <s v="175,876.56"/>
    <s v="503,389.36"/>
    <m/>
    <s v="-181785156"/>
    <n v="-95940.010000000009"/>
    <n v="-20147.402100000003"/>
    <n v="-33519.97"/>
    <n v="13372.567899999998"/>
  </r>
  <r>
    <s v="Kentucky Power - Transm"/>
    <x v="11"/>
    <s v="Total Company"/>
    <s v="REG TAX  / SL TAX"/>
    <s v="1992"/>
    <x v="24"/>
    <x v="8"/>
    <m/>
    <n v="678676.25"/>
    <n v="1942489.51"/>
    <n v="0"/>
    <n v="-33519.980000000003"/>
    <n v="0.34939999999999999"/>
    <n v="645156.27"/>
    <n v="1846549.5"/>
    <m/>
    <s v="-181785156"/>
    <n v="-95940.010000000009"/>
    <n v="-20147.402100000003"/>
    <n v="-33519.979999999981"/>
    <n v="13372.577899999978"/>
  </r>
  <r>
    <s v="Kentucky Power - Transm"/>
    <x v="10"/>
    <s v="Total Company"/>
    <s v="REG TAX  / SL TAX"/>
    <s v="1992"/>
    <x v="24"/>
    <x v="8"/>
    <m/>
    <s v="276,436.49"/>
    <s v="791,209.39"/>
    <s v="0.00"/>
    <s v="-33,519.98"/>
    <s v="00.3494"/>
    <s v="242,916.51"/>
    <s v="695,269.38"/>
    <m/>
    <s v="-181785156"/>
    <n v="-95940.010000000009"/>
    <n v="-20147.402100000003"/>
    <n v="-33519.979999999981"/>
    <n v="13372.577899999978"/>
  </r>
  <r>
    <s v="Kentucky Power - Transm"/>
    <x v="9"/>
    <s v="Total Company"/>
    <s v="REG TAX  / SL TAX"/>
    <s v="1992"/>
    <x v="24"/>
    <x v="8"/>
    <m/>
    <s v="309,956.47"/>
    <s v="887,149.40"/>
    <s v="0.00"/>
    <s v="-33,519.98"/>
    <s v="00.3494"/>
    <s v="276,436.49"/>
    <s v="791,209.39"/>
    <m/>
    <s v="-181785156"/>
    <n v="-95940.010000000009"/>
    <n v="-20147.402100000003"/>
    <n v="-33519.979999999981"/>
    <n v="13372.577899999978"/>
  </r>
  <r>
    <s v="Kentucky Power - Transm"/>
    <x v="4"/>
    <s v="Total Company"/>
    <s v="REG TAX  / SL TAX"/>
    <s v="1992"/>
    <x v="24"/>
    <x v="8"/>
    <m/>
    <s v="410,516.41"/>
    <s v="1,174,969.43"/>
    <s v="0.00"/>
    <s v="-33,519.98"/>
    <s v="00.3494"/>
    <s v="376,996.43"/>
    <s v="1,079,029.42"/>
    <m/>
    <s v="-181785156"/>
    <n v="-95940.010000000009"/>
    <n v="-20147.402100000003"/>
    <n v="-33519.979999999981"/>
    <n v="13372.577899999978"/>
  </r>
  <r>
    <s v="Kentucky Power - Transm"/>
    <x v="2"/>
    <s v="Total Company"/>
    <s v="REG TAX  / SL TAX"/>
    <s v="1992"/>
    <x v="24"/>
    <x v="8"/>
    <m/>
    <s v="477,556.37"/>
    <s v="1,366,849.45"/>
    <s v="0.00"/>
    <s v="-33,519.98"/>
    <s v="00.3494"/>
    <s v="444,036.39"/>
    <s v="1,270,909.44"/>
    <m/>
    <s v="-181785156"/>
    <n v="-95940.010000000009"/>
    <n v="-20147.402100000003"/>
    <n v="-33519.979999999981"/>
    <n v="13372.577899999978"/>
  </r>
  <r>
    <s v="Kentucky Power - Transm"/>
    <x v="0"/>
    <s v="Total Company"/>
    <s v="REG TAX  / SL TAX"/>
    <s v="1992"/>
    <x v="24"/>
    <x v="8"/>
    <m/>
    <s v="511,076.35"/>
    <s v="1,462,789.46"/>
    <s v="0.00"/>
    <s v="-33,519.98"/>
    <s v="00.3494"/>
    <s v="477,556.37"/>
    <s v="1,366,849.45"/>
    <m/>
    <s v="-181785156"/>
    <n v="-95940.010000000009"/>
    <n v="-20147.402100000003"/>
    <n v="-33519.979999999981"/>
    <n v="13372.577899999978"/>
  </r>
  <r>
    <s v="Kentucky Power - Transm"/>
    <x v="13"/>
    <s v="Total Company"/>
    <s v="REG TAX  / SL TAX"/>
    <s v="1992"/>
    <x v="24"/>
    <x v="8"/>
    <m/>
    <s v="544,596.33"/>
    <s v="1,558,729.47"/>
    <s v="0.00"/>
    <s v="-33,519.98"/>
    <s v="00.3494"/>
    <s v="511,076.35"/>
    <s v="1,462,789.46"/>
    <m/>
    <s v="-181785156"/>
    <n v="-95940.010000000009"/>
    <n v="-20147.402100000003"/>
    <n v="-33519.979999999981"/>
    <n v="13372.577899999978"/>
  </r>
  <r>
    <s v="Kentucky Power - Transm"/>
    <x v="12"/>
    <s v="Total Company"/>
    <s v="REG TAX  / SL TAX"/>
    <s v="1992"/>
    <x v="24"/>
    <x v="8"/>
    <m/>
    <s v="611,636.29"/>
    <s v="1,750,609.49"/>
    <s v="0.00"/>
    <s v="-33,519.98"/>
    <s v="00.3494"/>
    <s v="578,116.31"/>
    <s v="1,654,669.48"/>
    <m/>
    <s v="-181785156"/>
    <n v="-95940.010000000009"/>
    <n v="-20147.402100000003"/>
    <n v="-33519.979999999981"/>
    <n v="13372.577899999978"/>
  </r>
  <r>
    <s v="Kentucky Power - Transm"/>
    <x v="15"/>
    <s v="Total Company"/>
    <s v="REG TAX  / SL TAX"/>
    <s v="1992"/>
    <x v="24"/>
    <x v="8"/>
    <m/>
    <s v="645,156.27"/>
    <s v="1,846,549.50"/>
    <s v="0.00"/>
    <s v="-33,519.98"/>
    <s v="00.3494"/>
    <s v="611,636.29"/>
    <s v="1,750,609.49"/>
    <m/>
    <s v="-181785156"/>
    <n v="-95940.010000000009"/>
    <n v="-20147.402100000003"/>
    <n v="-33519.979999999981"/>
    <n v="13372.577899999978"/>
  </r>
  <r>
    <s v="Kentucky Power - Transm"/>
    <x v="5"/>
    <s v="Total Company"/>
    <s v="REG TAX  / SL TAX"/>
    <s v="1992"/>
    <x v="24"/>
    <x v="8"/>
    <m/>
    <s v="376,996.43"/>
    <s v="1,079,029.42"/>
    <s v="0.00"/>
    <s v="-33,519.98"/>
    <s v="00.3494"/>
    <s v="343,476.45"/>
    <s v="983,089.41"/>
    <m/>
    <s v="-181785156"/>
    <n v="-95940.009999999893"/>
    <n v="-20147.402099999978"/>
    <n v="-33519.979999999981"/>
    <n v="13372.577900000004"/>
  </r>
  <r>
    <s v="Kentucky Power - Transm"/>
    <x v="7"/>
    <s v="Total Company"/>
    <s v="REG TAX  / SL TAX"/>
    <s v="1992"/>
    <x v="24"/>
    <x v="8"/>
    <m/>
    <s v="175,876.56"/>
    <s v="503,389.36"/>
    <s v="0.00"/>
    <s v="-33,519.98"/>
    <s v="00.3494"/>
    <s v="142,356.58"/>
    <s v="407,449.35"/>
    <m/>
    <s v="-181785156"/>
    <n v="-95940.010000000009"/>
    <n v="-20147.402100000003"/>
    <n v="-33519.98000000001"/>
    <n v="13372.577900000008"/>
  </r>
  <r>
    <s v="Kentucky Power - Transm"/>
    <x v="8"/>
    <s v="Total Company"/>
    <s v="REG TAX  / SL TAX"/>
    <s v="1992"/>
    <x v="24"/>
    <x v="8"/>
    <m/>
    <s v="242,916.51"/>
    <s v="695,269.38"/>
    <s v="0.00"/>
    <s v="-33,519.98"/>
    <s v="00.3494"/>
    <s v="209,396.53"/>
    <s v="599,329.37"/>
    <m/>
    <s v="-181785156"/>
    <n v="-95940.010000000009"/>
    <n v="-20147.402100000003"/>
    <n v="-33519.98000000001"/>
    <n v="13372.577900000008"/>
  </r>
  <r>
    <s v="Kentucky Power - Transm"/>
    <x v="1"/>
    <s v="Total Company"/>
    <s v="REG TAX  / SL TAX"/>
    <s v="1992"/>
    <x v="24"/>
    <x v="8"/>
    <m/>
    <s v="343,476.45"/>
    <s v="983,089.41"/>
    <s v="0.00"/>
    <s v="-33,519.98"/>
    <s v="00.3494"/>
    <s v="309,956.47"/>
    <s v="887,149.40"/>
    <m/>
    <s v="-181785156"/>
    <n v="-95940.010000000009"/>
    <n v="-20147.402100000003"/>
    <n v="-33519.98000000004"/>
    <n v="13372.577900000037"/>
  </r>
  <r>
    <s v="Kentucky Power - Transm"/>
    <x v="3"/>
    <s v="Total Company"/>
    <s v="REG TAX  / SL TAX"/>
    <s v="1992"/>
    <x v="24"/>
    <x v="8"/>
    <m/>
    <s v="444,036.39"/>
    <s v="1,270,909.44"/>
    <s v="0.00"/>
    <s v="-33,519.98"/>
    <s v="00.3494"/>
    <s v="410,516.41"/>
    <s v="1,174,969.43"/>
    <m/>
    <s v="-181785156"/>
    <n v="-95940.010000000009"/>
    <n v="-20147.402100000003"/>
    <n v="-33519.98000000004"/>
    <n v="13372.577900000037"/>
  </r>
  <r>
    <s v="Kentucky Power - Transm"/>
    <x v="14"/>
    <s v="Total Company"/>
    <s v="REG TAX  / SL TAX"/>
    <s v="1992"/>
    <x v="24"/>
    <x v="8"/>
    <m/>
    <s v="578,116.31"/>
    <s v="1,654,669.48"/>
    <s v="0.00"/>
    <s v="-33,519.98"/>
    <s v="00.3494"/>
    <s v="544,596.33"/>
    <s v="1,558,729.47"/>
    <m/>
    <s v="-181785156"/>
    <n v="-95940.010000000009"/>
    <n v="-20147.402100000003"/>
    <n v="-33519.980000000098"/>
    <n v="13372.577900000095"/>
  </r>
  <r>
    <s v="Kentucky Power - Transm"/>
    <x v="11"/>
    <s v="Total Company"/>
    <s v="REG TAX  / SL TAX"/>
    <s v="1998"/>
    <x v="15"/>
    <x v="8"/>
    <m/>
    <n v="4432070.25"/>
    <n v="12663056.960000001"/>
    <n v="0"/>
    <n v="-33538.14"/>
    <n v="0.35"/>
    <n v="4398532.1100000003"/>
    <n v="12567233.720000001"/>
    <m/>
    <s v="-181785153"/>
    <n v="-95823.240000000224"/>
    <n v="-20122.880400000045"/>
    <n v="-33538.139999999665"/>
    <n v="13415.259599999619"/>
  </r>
  <r>
    <s v="Kentucky Power - Gen"/>
    <x v="6"/>
    <s v="Total Company"/>
    <s v="REG TAX  / SL TAX"/>
    <s v="2005"/>
    <x v="7"/>
    <x v="3"/>
    <m/>
    <s v="83,985.61"/>
    <s v="291,457.98"/>
    <s v="0.00"/>
    <s v="-49,676.58"/>
    <s v="00.2882"/>
    <s v="34,309.03"/>
    <s v="119,063.72"/>
    <m/>
    <s v="-181786378"/>
    <n v="-172394.25999999998"/>
    <n v="-36202.794599999994"/>
    <n v="-49676.58"/>
    <n v="13473.785400000008"/>
  </r>
  <r>
    <s v="Kentucky Power - Gen"/>
    <x v="1"/>
    <s v="Total Company"/>
    <s v="REG TAX  / SL TAX"/>
    <s v="2005"/>
    <x v="7"/>
    <x v="3"/>
    <m/>
    <s v="282,691.97"/>
    <s v="981,035.02"/>
    <s v="0.00"/>
    <s v="-49,676.59"/>
    <s v="00.2882"/>
    <s v="233,015.38"/>
    <s v="808,640.76"/>
    <m/>
    <s v="-181786378"/>
    <n v="-172394.26"/>
    <n v="-36202.794600000001"/>
    <n v="-49676.589999999967"/>
    <n v="13473.795399999966"/>
  </r>
  <r>
    <s v="Kentucky Power - Gen"/>
    <x v="10"/>
    <s v="Total Company"/>
    <s v="REG TAX  / SL TAX"/>
    <s v="2005"/>
    <x v="7"/>
    <x v="3"/>
    <m/>
    <s v="183,338.79"/>
    <s v="636,246.50"/>
    <s v="0.00"/>
    <s v="-49,676.59"/>
    <s v="00.2882"/>
    <s v="133,662.20"/>
    <s v="463,852.24"/>
    <m/>
    <s v="-181786378"/>
    <n v="-172394.26"/>
    <n v="-36202.794600000001"/>
    <n v="-49676.59"/>
    <n v="13473.795399999995"/>
  </r>
  <r>
    <s v="Kentucky Power - Gen"/>
    <x v="9"/>
    <s v="Total Company"/>
    <s v="REG TAX  / SL TAX"/>
    <s v="2005"/>
    <x v="7"/>
    <x v="3"/>
    <m/>
    <s v="233,015.38"/>
    <s v="808,640.76"/>
    <s v="0.00"/>
    <s v="-49,676.59"/>
    <s v="00.2882"/>
    <s v="183,338.79"/>
    <s v="636,246.50"/>
    <m/>
    <s v="-181786378"/>
    <n v="-172394.26"/>
    <n v="-36202.794600000001"/>
    <n v="-49676.59"/>
    <n v="13473.795399999995"/>
  </r>
  <r>
    <s v="Kentucky Power - Gen"/>
    <x v="8"/>
    <s v="Total Company"/>
    <s v="REG TAX  / SL TAX"/>
    <s v="2005"/>
    <x v="7"/>
    <x v="3"/>
    <m/>
    <s v="133,662.20"/>
    <s v="463,852.24"/>
    <s v="0.00"/>
    <s v="-49,676.59"/>
    <s v="00.2882"/>
    <s v="83,985.61"/>
    <s v="291,457.98"/>
    <m/>
    <s v="-181786378"/>
    <n v="-172394.26"/>
    <n v="-36202.794600000001"/>
    <n v="-49676.590000000011"/>
    <n v="13473.79540000001"/>
  </r>
  <r>
    <s v="Kentucky Power - Gen"/>
    <x v="5"/>
    <s v="Total Company"/>
    <s v="REG TAX  / SL TAX"/>
    <s v="2005"/>
    <x v="7"/>
    <x v="3"/>
    <m/>
    <s v="332,368.56"/>
    <s v="1,153,429.28"/>
    <s v="0.00"/>
    <s v="-49,676.59"/>
    <s v="00.2882"/>
    <s v="282,691.97"/>
    <s v="981,035.02"/>
    <m/>
    <s v="-181786378"/>
    <n v="-172394.26"/>
    <n v="-36202.794600000001"/>
    <n v="-49676.590000000026"/>
    <n v="13473.795400000025"/>
  </r>
  <r>
    <s v="Kentucky Power - Gen"/>
    <x v="4"/>
    <s v="Total Company"/>
    <s v="REG TAX  / SL TAX"/>
    <s v="2005"/>
    <x v="7"/>
    <x v="3"/>
    <m/>
    <s v="382,045.15"/>
    <s v="1,325,823.54"/>
    <s v="0.00"/>
    <s v="-49,676.59"/>
    <s v="00.2882"/>
    <s v="332,368.56"/>
    <s v="1,153,429.28"/>
    <m/>
    <s v="-181786378"/>
    <n v="-172394.26"/>
    <n v="-36202.794600000001"/>
    <n v="-49676.590000000026"/>
    <n v="13473.795400000025"/>
  </r>
  <r>
    <s v="Kentucky Power - Gen"/>
    <x v="15"/>
    <s v="Total Company"/>
    <s v="REG TAX  / SL TAX"/>
    <s v="2013 50%"/>
    <x v="14"/>
    <x v="3"/>
    <m/>
    <s v="3,054,594.16"/>
    <s v="8,727,412.16"/>
    <s v="0.00"/>
    <s v="-34,069.99"/>
    <s v="00.3500"/>
    <s v="3,020,524.17"/>
    <s v="8,630,069.34"/>
    <m/>
    <s v="-181785867"/>
    <n v="-97342.820000000298"/>
    <n v="-20441.992200000062"/>
    <n v="-34069.990000000224"/>
    <n v="13627.997800000161"/>
  </r>
  <r>
    <s v="Kentucky Power - Transm"/>
    <x v="8"/>
    <s v="Total Company"/>
    <s v="REG TAX  / SL TAX"/>
    <s v="2016 50%"/>
    <x v="21"/>
    <x v="28"/>
    <m/>
    <s v="1,779,366.71"/>
    <s v="5,304,503.25"/>
    <s v="0.00"/>
    <s v="-36,675.63"/>
    <s v="00.3354"/>
    <s v="1,742,691.08"/>
    <s v="5,195,168.85"/>
    <m/>
    <s v="-181785268"/>
    <n v="-109334.40000000037"/>
    <n v="-22960.224000000078"/>
    <n v="-36675.629999999888"/>
    <n v="13715.40599999981"/>
  </r>
  <r>
    <s v="Kentucky Power - Gen"/>
    <x v="1"/>
    <s v="Total Company"/>
    <s v="REG TAX  / SL TAX"/>
    <s v="2006"/>
    <x v="5"/>
    <x v="3"/>
    <m/>
    <s v="507,817.99"/>
    <s v="1,695,335.30"/>
    <s v="0.00"/>
    <s v="-47,780.06"/>
    <s v="00.2995"/>
    <s v="460,037.93"/>
    <s v="1,535,822.97"/>
    <m/>
    <s v="-181786067"/>
    <n v="-159512.33000000007"/>
    <n v="-33497.589300000014"/>
    <n v="-47780.06"/>
    <n v="14282.470699999983"/>
  </r>
  <r>
    <s v="Kentucky Power - Gen"/>
    <x v="6"/>
    <s v="Total Company"/>
    <s v="REG TAX  / SL TAX"/>
    <s v="2006"/>
    <x v="5"/>
    <x v="3"/>
    <m/>
    <s v="316,697.73"/>
    <s v="1,057,285.98"/>
    <s v="0.00"/>
    <s v="-47,780.06"/>
    <s v="00.2995"/>
    <s v="268,917.67"/>
    <s v="897,773.65"/>
    <m/>
    <s v="-181786067"/>
    <n v="-159512.32999999996"/>
    <n v="-33497.589299999992"/>
    <n v="-47780.06"/>
    <n v="14282.470700000005"/>
  </r>
  <r>
    <s v="Kentucky Power - Gen"/>
    <x v="10"/>
    <s v="Total Company"/>
    <s v="REG TAX  / SL TAX"/>
    <s v="2006"/>
    <x v="5"/>
    <x v="3"/>
    <m/>
    <s v="412,257.86"/>
    <s v="1,376,310.64"/>
    <s v="0.00"/>
    <s v="-47,780.06"/>
    <s v="00.2995"/>
    <s v="364,477.80"/>
    <s v="1,216,798.31"/>
    <m/>
    <s v="-181786067"/>
    <n v="-159512.32999999984"/>
    <n v="-33497.589299999963"/>
    <n v="-47780.06"/>
    <n v="14282.470700000034"/>
  </r>
  <r>
    <s v="Kentucky Power - Gen"/>
    <x v="7"/>
    <s v="Total Company"/>
    <s v="REG TAX  / SL TAX"/>
    <s v="2006"/>
    <x v="5"/>
    <x v="3"/>
    <m/>
    <s v="268,917.67"/>
    <s v="897,773.65"/>
    <s v="0.00"/>
    <s v="-47,780.07"/>
    <s v="00.2995"/>
    <s v="221,137.60"/>
    <s v="738,261.32"/>
    <m/>
    <s v="-181786067"/>
    <n v="-159512.33000000007"/>
    <n v="-33497.589300000014"/>
    <n v="-47780.069999999978"/>
    <n v="14282.480699999964"/>
  </r>
  <r>
    <s v="Kentucky Power - Gen"/>
    <x v="8"/>
    <s v="Total Company"/>
    <s v="REG TAX  / SL TAX"/>
    <s v="2006"/>
    <x v="5"/>
    <x v="3"/>
    <m/>
    <s v="364,477.80"/>
    <s v="1,216,798.31"/>
    <s v="0.00"/>
    <s v="-47,780.07"/>
    <s v="00.2995"/>
    <s v="316,697.73"/>
    <s v="1,057,285.98"/>
    <m/>
    <s v="-181786067"/>
    <n v="-159512.33000000007"/>
    <n v="-33497.589300000014"/>
    <n v="-47780.070000000007"/>
    <n v="14282.480699999993"/>
  </r>
  <r>
    <s v="Kentucky Power - Gen"/>
    <x v="9"/>
    <s v="Total Company"/>
    <s v="REG TAX  / SL TAX"/>
    <s v="2006"/>
    <x v="5"/>
    <x v="3"/>
    <m/>
    <s v="460,037.93"/>
    <s v="1,535,822.97"/>
    <s v="0.00"/>
    <s v="-47,780.07"/>
    <s v="00.2995"/>
    <s v="412,257.86"/>
    <s v="1,376,310.64"/>
    <m/>
    <s v="-181786067"/>
    <n v="-159512.33000000007"/>
    <n v="-33497.589300000014"/>
    <n v="-47780.070000000007"/>
    <n v="14282.480699999993"/>
  </r>
  <r>
    <s v="Kentucky Power - Gen"/>
    <x v="5"/>
    <s v="Total Company"/>
    <s v="REG TAX  / SL TAX"/>
    <s v="2006"/>
    <x v="5"/>
    <x v="3"/>
    <m/>
    <s v="555,598.06"/>
    <s v="1,854,847.63"/>
    <s v="0.00"/>
    <s v="-47,780.07"/>
    <s v="00.2995"/>
    <s v="507,817.99"/>
    <s v="1,695,335.30"/>
    <m/>
    <s v="-181786067"/>
    <n v="-159512.32999999984"/>
    <n v="-33497.589299999963"/>
    <n v="-47780.070000000065"/>
    <n v="14282.480700000102"/>
  </r>
  <r>
    <s v="Kentucky Power - Distr"/>
    <x v="15"/>
    <s v="Total Company"/>
    <s v="REG TAX  / SL TAX"/>
    <s v="2012 Q3 50%"/>
    <x v="22"/>
    <x v="4"/>
    <m/>
    <s v="1,398,906.47"/>
    <s v="3,996,875.79"/>
    <s v="0.00"/>
    <s v="-36,829.00"/>
    <s v="00.3500"/>
    <s v="1,362,077.47"/>
    <s v="3,891,650.07"/>
    <m/>
    <s v="-181786884"/>
    <n v="-105225.7200000002"/>
    <n v="-22097.401200000044"/>
    <n v="-36829"/>
    <n v="14731.598799999956"/>
  </r>
  <r>
    <s v="Kentucky Power - Distr"/>
    <x v="9"/>
    <s v="Total Company"/>
    <s v="REG TAX  / SL TAX"/>
    <s v="2000"/>
    <x v="11"/>
    <x v="4"/>
    <m/>
    <s v="38,914.60"/>
    <s v="114,038.28"/>
    <s v="0.00"/>
    <s v="-38,914.60"/>
    <s v="00.3412"/>
    <s v="0.00"/>
    <s v="0.00"/>
    <m/>
    <s v="-181787099"/>
    <n v="-114038.28"/>
    <n v="-23948.038799999998"/>
    <n v="-38914.6"/>
    <n v="14966.5612"/>
  </r>
  <r>
    <s v="Kentucky Power - Transm"/>
    <x v="1"/>
    <s v="Total Company"/>
    <s v="REG TAX  / SL TAX"/>
    <s v="2004"/>
    <x v="2"/>
    <x v="8"/>
    <m/>
    <s v="756,940.38"/>
    <s v="2,338,309.24"/>
    <s v="0.00"/>
    <s v="-42,828.62"/>
    <s v="00.3237"/>
    <s v="714,111.76"/>
    <s v="2,206,004.82"/>
    <m/>
    <s v="-181785220"/>
    <n v="-132304.42000000039"/>
    <n v="-27783.928200000082"/>
    <n v="-42828.619999999995"/>
    <n v="15044.691799999913"/>
  </r>
  <r>
    <s v="Kentucky Power - Transm"/>
    <x v="6"/>
    <s v="Total Company"/>
    <s v="REG TAX  / SL TAX"/>
    <s v="2004"/>
    <x v="2"/>
    <x v="8"/>
    <m/>
    <s v="585,625.90"/>
    <s v="1,809,091.56"/>
    <s v="0.00"/>
    <s v="-42,828.62"/>
    <s v="00.3237"/>
    <s v="542,797.28"/>
    <s v="1,676,787.14"/>
    <m/>
    <s v="-181785220"/>
    <n v="-132304.42000000016"/>
    <n v="-27783.928200000031"/>
    <n v="-42828.619999999995"/>
    <n v="15044.691799999964"/>
  </r>
  <r>
    <s v="Kentucky Power - Transm"/>
    <x v="8"/>
    <s v="Total Company"/>
    <s v="REG TAX  / SL TAX"/>
    <s v="2004"/>
    <x v="2"/>
    <x v="8"/>
    <m/>
    <s v="628,454.52"/>
    <s v="1,941,395.98"/>
    <s v="0.00"/>
    <s v="-42,828.62"/>
    <s v="00.3237"/>
    <s v="585,625.90"/>
    <s v="1,809,091.56"/>
    <m/>
    <s v="-181785220"/>
    <n v="-132304.41999999993"/>
    <n v="-27783.928199999984"/>
    <n v="-42828.619999999995"/>
    <n v="15044.691800000011"/>
  </r>
  <r>
    <s v="Kentucky Power - Transm"/>
    <x v="10"/>
    <s v="Total Company"/>
    <s v="REG TAX  / SL TAX"/>
    <s v="2004"/>
    <x v="2"/>
    <x v="8"/>
    <m/>
    <s v="671,283.14"/>
    <s v="2,073,700.40"/>
    <s v="0.00"/>
    <s v="-42,828.62"/>
    <s v="00.3237"/>
    <s v="628,454.52"/>
    <s v="1,941,395.98"/>
    <m/>
    <s v="-181785220"/>
    <n v="-132304.41999999993"/>
    <n v="-27783.928199999984"/>
    <n v="-42828.619999999995"/>
    <n v="15044.691800000011"/>
  </r>
  <r>
    <s v="Kentucky Power - Transm"/>
    <x v="9"/>
    <s v="Total Company"/>
    <s v="REG TAX  / SL TAX"/>
    <s v="2004"/>
    <x v="2"/>
    <x v="8"/>
    <m/>
    <s v="714,111.76"/>
    <s v="2,206,004.82"/>
    <s v="0.00"/>
    <s v="-42,828.62"/>
    <s v="00.3237"/>
    <s v="671,283.14"/>
    <s v="2,073,700.40"/>
    <m/>
    <s v="-181785220"/>
    <n v="-132304.41999999993"/>
    <n v="-27783.928199999984"/>
    <n v="-42828.619999999995"/>
    <n v="15044.691800000011"/>
  </r>
  <r>
    <s v="Kentucky Power - Transm"/>
    <x v="5"/>
    <s v="Total Company"/>
    <s v="REG TAX  / SL TAX"/>
    <s v="2004"/>
    <x v="2"/>
    <x v="8"/>
    <m/>
    <s v="799,769.00"/>
    <s v="2,470,613.66"/>
    <s v="0.00"/>
    <s v="-42,828.62"/>
    <s v="00.3237"/>
    <s v="756,940.38"/>
    <s v="2,338,309.24"/>
    <m/>
    <s v="-181785220"/>
    <n v="-132304.41999999993"/>
    <n v="-27783.928199999984"/>
    <n v="-42828.619999999995"/>
    <n v="15044.691800000011"/>
  </r>
  <r>
    <s v="Kentucky Power - Transm"/>
    <x v="4"/>
    <s v="Total Company"/>
    <s v="REG TAX  / SL TAX"/>
    <s v="2004"/>
    <x v="2"/>
    <x v="8"/>
    <m/>
    <s v="842,597.62"/>
    <s v="2,602,918.08"/>
    <s v="0.00"/>
    <s v="-42,828.62"/>
    <s v="00.3237"/>
    <s v="799,769.00"/>
    <s v="2,470,613.66"/>
    <m/>
    <s v="-181785220"/>
    <n v="-132304.41999999993"/>
    <n v="-27783.928199999984"/>
    <n v="-42828.619999999995"/>
    <n v="15044.691800000011"/>
  </r>
  <r>
    <s v="Kentucky Power - Transm"/>
    <x v="3"/>
    <s v="Total Company"/>
    <s v="REG TAX  / SL TAX"/>
    <s v="2004"/>
    <x v="2"/>
    <x v="8"/>
    <m/>
    <s v="885,426.24"/>
    <s v="2,735,222.50"/>
    <s v="0.00"/>
    <s v="-42,828.62"/>
    <s v="00.3237"/>
    <s v="842,597.62"/>
    <s v="2,602,918.08"/>
    <m/>
    <s v="-181785220"/>
    <n v="-132304.41999999993"/>
    <n v="-27783.928199999984"/>
    <n v="-42828.619999999995"/>
    <n v="15044.691800000011"/>
  </r>
  <r>
    <s v="Kentucky Power - Transm"/>
    <x v="7"/>
    <s v="Total Company"/>
    <s v="REG TAX  / SL TAX"/>
    <s v="2004"/>
    <x v="2"/>
    <x v="8"/>
    <m/>
    <s v="542,797.28"/>
    <s v="1,676,787.14"/>
    <s v="0.00"/>
    <s v="-42,828.62"/>
    <s v="00.3237"/>
    <s v="499,968.66"/>
    <s v="1,544,482.72"/>
    <m/>
    <s v="-181785220"/>
    <n v="-132304.41999999993"/>
    <n v="-27783.928199999984"/>
    <n v="-42828.620000000054"/>
    <n v="15044.69180000007"/>
  </r>
  <r>
    <s v="Kentucky Power - Gen"/>
    <x v="6"/>
    <s v="Total Company"/>
    <s v="REG TAX  / SL TAX"/>
    <s v="2009 50%"/>
    <x v="3"/>
    <x v="0"/>
    <m/>
    <s v="322,284.13"/>
    <s v="920,811.78"/>
    <s v="0.00"/>
    <s v="-38,247.36"/>
    <s v="00.3500"/>
    <s v="284,036.77"/>
    <s v="811,533.60"/>
    <m/>
    <s v="-181785731"/>
    <n v="-109278.18000000005"/>
    <n v="-22948.41780000001"/>
    <n v="-38247.359999999986"/>
    <n v="15298.942199999976"/>
  </r>
  <r>
    <s v="Kentucky Power - Gen"/>
    <x v="8"/>
    <s v="Total Company"/>
    <s v="REG TAX  / SL TAX"/>
    <s v="2009 50%"/>
    <x v="3"/>
    <x v="0"/>
    <m/>
    <s v="360,531.49"/>
    <s v="1,030,089.96"/>
    <s v="0.00"/>
    <s v="-38,247.36"/>
    <s v="00.3500"/>
    <s v="322,284.13"/>
    <s v="920,811.78"/>
    <m/>
    <s v="-181785731"/>
    <n v="-109278.17999999993"/>
    <n v="-22948.417799999985"/>
    <n v="-38247.359999999986"/>
    <n v="15298.942200000001"/>
  </r>
  <r>
    <s v="Kentucky Power - Gen"/>
    <x v="10"/>
    <s v="Total Company"/>
    <s v="REG TAX  / SL TAX"/>
    <s v="2009 50%"/>
    <x v="3"/>
    <x v="0"/>
    <m/>
    <s v="398,778.85"/>
    <s v="1,139,368.14"/>
    <s v="0.00"/>
    <s v="-38,247.36"/>
    <s v="00.3500"/>
    <s v="360,531.49"/>
    <s v="1,030,089.96"/>
    <m/>
    <s v="-181785731"/>
    <n v="-109278.17999999993"/>
    <n v="-22948.417799999985"/>
    <n v="-38247.359999999986"/>
    <n v="15298.942200000001"/>
  </r>
  <r>
    <s v="Kentucky Power - Gen"/>
    <x v="1"/>
    <s v="Total Company"/>
    <s v="REG TAX  / SL TAX"/>
    <s v="2009 50%"/>
    <x v="3"/>
    <x v="0"/>
    <m/>
    <s v="475,273.57"/>
    <s v="1,357,924.50"/>
    <s v="0.00"/>
    <s v="-38,247.36"/>
    <s v="00.3500"/>
    <s v="437,026.21"/>
    <s v="1,248,646.32"/>
    <m/>
    <s v="-181785731"/>
    <n v="-109278.17999999993"/>
    <n v="-22948.417799999985"/>
    <n v="-38247.359999999986"/>
    <n v="15298.942200000001"/>
  </r>
  <r>
    <s v="Kentucky Power - Gen"/>
    <x v="5"/>
    <s v="Total Company"/>
    <s v="REG TAX  / SL TAX"/>
    <s v="2009 50%"/>
    <x v="3"/>
    <x v="0"/>
    <m/>
    <s v="513,520.93"/>
    <s v="1,467,202.68"/>
    <s v="0.00"/>
    <s v="-38,247.36"/>
    <s v="00.3500"/>
    <s v="475,273.57"/>
    <s v="1,357,924.50"/>
    <m/>
    <s v="-181785731"/>
    <n v="-109278.17999999993"/>
    <n v="-22948.417799999985"/>
    <n v="-38247.359999999986"/>
    <n v="15298.942200000001"/>
  </r>
  <r>
    <s v="Kentucky Power - Gen"/>
    <x v="3"/>
    <s v="Total Company"/>
    <s v="REG TAX  / SL TAX"/>
    <s v="2009 50%"/>
    <x v="3"/>
    <x v="0"/>
    <m/>
    <s v="590,015.65"/>
    <s v="1,685,759.04"/>
    <s v="0.00"/>
    <s v="-38,247.36"/>
    <s v="00.3500"/>
    <s v="551,768.29"/>
    <s v="1,576,480.86"/>
    <m/>
    <s v="-181785731"/>
    <n v="-109278.17999999993"/>
    <n v="-22948.417799999985"/>
    <n v="-38247.359999999986"/>
    <n v="15298.942200000001"/>
  </r>
  <r>
    <s v="Kentucky Power - Gen"/>
    <x v="2"/>
    <s v="Total Company"/>
    <s v="REG TAX  / SL TAX"/>
    <s v="2009 50%"/>
    <x v="3"/>
    <x v="0"/>
    <m/>
    <s v="628,263.01"/>
    <s v="1,795,037.22"/>
    <s v="0.00"/>
    <s v="-38,247.36"/>
    <s v="00.3500"/>
    <s v="590,015.65"/>
    <s v="1,685,759.04"/>
    <m/>
    <s v="-181785731"/>
    <n v="-109278.17999999993"/>
    <n v="-22948.417799999985"/>
    <n v="-38247.359999999986"/>
    <n v="15298.942200000001"/>
  </r>
  <r>
    <s v="Kentucky Power - Gen"/>
    <x v="0"/>
    <s v="Total Company"/>
    <s v="REG TAX  / SL TAX"/>
    <s v="2009 50%"/>
    <x v="3"/>
    <x v="0"/>
    <m/>
    <s v="666,510.37"/>
    <s v="1,904,315.40"/>
    <s v="0.00"/>
    <s v="-38,247.36"/>
    <s v="00.3500"/>
    <s v="628,263.01"/>
    <s v="1,795,037.22"/>
    <m/>
    <s v="-181785731"/>
    <n v="-109278.17999999993"/>
    <n v="-22948.417799999985"/>
    <n v="-38247.359999999986"/>
    <n v="15298.942200000001"/>
  </r>
  <r>
    <s v="Kentucky Power - Gen"/>
    <x v="9"/>
    <s v="Total Company"/>
    <s v="REG TAX  / SL TAX"/>
    <s v="2009 50%"/>
    <x v="3"/>
    <x v="0"/>
    <m/>
    <s v="437,026.21"/>
    <s v="1,248,646.32"/>
    <s v="0.00"/>
    <s v="-38,247.36"/>
    <s v="00.3500"/>
    <s v="398,778.85"/>
    <s v="1,139,368.14"/>
    <m/>
    <s v="-181785731"/>
    <n v="-109278.18000000017"/>
    <n v="-22948.417800000036"/>
    <n v="-38247.360000000044"/>
    <n v="15298.942200000009"/>
  </r>
  <r>
    <s v="Kentucky Power - Gen"/>
    <x v="4"/>
    <s v="Total Company"/>
    <s v="REG TAX  / SL TAX"/>
    <s v="2009 50%"/>
    <x v="3"/>
    <x v="0"/>
    <m/>
    <s v="551,768.29"/>
    <s v="1,576,480.86"/>
    <s v="0.00"/>
    <s v="-38,247.36"/>
    <s v="00.3500"/>
    <s v="513,520.93"/>
    <s v="1,467,202.68"/>
    <m/>
    <s v="-181785731"/>
    <n v="-109278.18000000017"/>
    <n v="-22948.417800000036"/>
    <n v="-38247.360000000044"/>
    <n v="15298.942200000009"/>
  </r>
  <r>
    <s v="Kentucky Power - Gen"/>
    <x v="7"/>
    <s v="Total Company"/>
    <s v="REG TAX  / SL TAX"/>
    <s v="2009 50%"/>
    <x v="3"/>
    <x v="0"/>
    <m/>
    <s v="284,036.77"/>
    <s v="811,533.60"/>
    <s v="0.00"/>
    <s v="-38,247.36"/>
    <s v="00.3500"/>
    <s v="245,789.41"/>
    <s v="702,255.42"/>
    <m/>
    <s v="-181785731"/>
    <n v="-109278.17999999993"/>
    <n v="-22948.417799999985"/>
    <n v="-38247.360000000015"/>
    <n v="15298.94220000003"/>
  </r>
  <r>
    <s v="Kentucky Power - Distr"/>
    <x v="9"/>
    <s v="Total Company"/>
    <s v="REG TAX  / SL TAX"/>
    <s v="2012 Q3 50%"/>
    <x v="22"/>
    <x v="4"/>
    <m/>
    <s v="1,016,459.50"/>
    <s v="2,904,170.13"/>
    <s v="0.00"/>
    <s v="-38,392.07"/>
    <s v="00.3500"/>
    <s v="978,067.43"/>
    <s v="2,794,478.49"/>
    <m/>
    <s v="-181786884"/>
    <n v="-109691.63999999966"/>
    <n v="-23035.24439999993"/>
    <n v="-38392.069999999949"/>
    <n v="15356.825600000018"/>
  </r>
  <r>
    <s v="Kentucky Power - Distr"/>
    <x v="5"/>
    <s v="Total Company"/>
    <s v="REG TAX  / SL TAX"/>
    <s v="2012 Q3 50%"/>
    <x v="22"/>
    <x v="4"/>
    <m/>
    <s v="1,093,258.53"/>
    <s v="3,123,595.94"/>
    <s v="0.00"/>
    <s v="-38,392.07"/>
    <s v="00.3500"/>
    <s v="1,054,866.46"/>
    <s v="3,013,904.30"/>
    <m/>
    <s v="-181786884"/>
    <n v="-109691.64000000013"/>
    <n v="-23035.244400000025"/>
    <n v="-38392.070000000065"/>
    <n v="15356.82560000004"/>
  </r>
  <r>
    <s v="Kentucky Power - Distr"/>
    <x v="2"/>
    <s v="Total Company"/>
    <s v="REG TAX  / SL TAX"/>
    <s v="2012 Q3 50%"/>
    <x v="22"/>
    <x v="4"/>
    <m/>
    <s v="1,208,464.52"/>
    <s v="3,452,755.92"/>
    <s v="0.00"/>
    <s v="-38,392.07"/>
    <s v="00.3500"/>
    <s v="1,170,072.45"/>
    <s v="3,343,064.28"/>
    <m/>
    <s v="-181786884"/>
    <n v="-109691.64000000013"/>
    <n v="-23035.244400000025"/>
    <n v="-38392.070000000065"/>
    <n v="15356.82560000004"/>
  </r>
  <r>
    <s v="Kentucky Power - Distr"/>
    <x v="14"/>
    <s v="Total Company"/>
    <s v="REG TAX  / SL TAX"/>
    <s v="2012 Q3 50%"/>
    <x v="22"/>
    <x v="4"/>
    <m/>
    <s v="1,323,670.51"/>
    <s v="3,781,915.90"/>
    <s v="0.00"/>
    <s v="-38,392.07"/>
    <s v="00.3500"/>
    <s v="1,285,278.44"/>
    <s v="3,672,224.26"/>
    <m/>
    <s v="-181786884"/>
    <n v="-109691.64000000013"/>
    <n v="-23035.244400000025"/>
    <n v="-38392.070000000065"/>
    <n v="15356.82560000004"/>
  </r>
  <r>
    <s v="Kentucky Power - Distr"/>
    <x v="1"/>
    <s v="Total Company"/>
    <s v="REG TAX  / SL TAX"/>
    <s v="2012 Q3 50%"/>
    <x v="22"/>
    <x v="4"/>
    <m/>
    <s v="1,054,866.46"/>
    <s v="3,013,904.30"/>
    <s v="0.00"/>
    <s v="-38,406.96"/>
    <s v="00.3500"/>
    <s v="1,016,459.50"/>
    <s v="2,904,170.13"/>
    <m/>
    <s v="-181786884"/>
    <n v="-109734.16999999993"/>
    <n v="-23044.175699999985"/>
    <n v="-38406.959999999963"/>
    <n v="15362.784299999978"/>
  </r>
  <r>
    <s v="Kentucky Power - Distr"/>
    <x v="4"/>
    <s v="Total Company"/>
    <s v="REG TAX  / SL TAX"/>
    <s v="2012 Q3 50%"/>
    <x v="22"/>
    <x v="4"/>
    <m/>
    <s v="1,131,665.49"/>
    <s v="3,233,330.11"/>
    <s v="0.00"/>
    <s v="-38,406.96"/>
    <s v="00.3500"/>
    <s v="1,093,258.53"/>
    <s v="3,123,595.94"/>
    <m/>
    <s v="-181786884"/>
    <n v="-109734.16999999993"/>
    <n v="-23044.175699999985"/>
    <n v="-38406.959999999963"/>
    <n v="15362.784299999978"/>
  </r>
  <r>
    <s v="Kentucky Power - Distr"/>
    <x v="3"/>
    <s v="Total Company"/>
    <s v="REG TAX  / SL TAX"/>
    <s v="2012 Q3 50%"/>
    <x v="22"/>
    <x v="4"/>
    <m/>
    <s v="1,170,072.45"/>
    <s v="3,343,064.28"/>
    <s v="0.00"/>
    <s v="-38,406.96"/>
    <s v="00.3500"/>
    <s v="1,131,665.49"/>
    <s v="3,233,330.11"/>
    <m/>
    <s v="-181786884"/>
    <n v="-109734.16999999993"/>
    <n v="-23044.175699999985"/>
    <n v="-38406.959999999963"/>
    <n v="15362.784299999978"/>
  </r>
  <r>
    <s v="Kentucky Power - Distr"/>
    <x v="0"/>
    <s v="Total Company"/>
    <s v="REG TAX  / SL TAX"/>
    <s v="2012 Q3 50%"/>
    <x v="22"/>
    <x v="4"/>
    <m/>
    <s v="1,246,871.48"/>
    <s v="3,562,490.09"/>
    <s v="0.00"/>
    <s v="-38,406.96"/>
    <s v="00.3500"/>
    <s v="1,208,464.52"/>
    <s v="3,452,755.92"/>
    <m/>
    <s v="-181786884"/>
    <n v="-109734.16999999993"/>
    <n v="-23044.175699999985"/>
    <n v="-38406.959999999963"/>
    <n v="15362.784299999978"/>
  </r>
  <r>
    <s v="Kentucky Power - Distr"/>
    <x v="13"/>
    <s v="Total Company"/>
    <s v="REG TAX  / SL TAX"/>
    <s v="2012 Q3 50%"/>
    <x v="22"/>
    <x v="4"/>
    <m/>
    <s v="1,285,278.44"/>
    <s v="3,672,224.26"/>
    <s v="0.00"/>
    <s v="-38,406.96"/>
    <s v="00.3500"/>
    <s v="1,246,871.48"/>
    <s v="3,562,490.09"/>
    <m/>
    <s v="-181786884"/>
    <n v="-109734.16999999993"/>
    <n v="-23044.175699999985"/>
    <n v="-38406.959999999963"/>
    <n v="15362.784299999978"/>
  </r>
  <r>
    <s v="Kentucky Power - Distr"/>
    <x v="12"/>
    <s v="Total Company"/>
    <s v="REG TAX  / SL TAX"/>
    <s v="2012 Q3 50%"/>
    <x v="22"/>
    <x v="4"/>
    <m/>
    <s v="1,362,077.47"/>
    <s v="3,891,650.07"/>
    <s v="0.00"/>
    <s v="-38,406.96"/>
    <s v="00.3500"/>
    <s v="1,323,670.51"/>
    <s v="3,781,915.90"/>
    <m/>
    <s v="-181786884"/>
    <n v="-109734.16999999993"/>
    <n v="-23044.175699999985"/>
    <n v="-38406.959999999963"/>
    <n v="15362.784299999978"/>
  </r>
  <r>
    <s v="Kentucky Power - Distr"/>
    <x v="8"/>
    <s v="Total Company"/>
    <s v="REG TAX  / SL TAX"/>
    <s v="2012 Q3 50%"/>
    <x v="22"/>
    <x v="4"/>
    <m/>
    <s v="939,660.47"/>
    <s v="2,684,744.32"/>
    <s v="0.00"/>
    <s v="-38,406.96"/>
    <s v="00.3500"/>
    <s v="901,253.51"/>
    <s v="2,575,010.15"/>
    <m/>
    <s v="-181786884"/>
    <n v="-109734.16999999993"/>
    <n v="-23044.175699999985"/>
    <n v="-38406.959999999963"/>
    <n v="15362.784299999978"/>
  </r>
  <r>
    <s v="Kentucky Power - Distr"/>
    <x v="10"/>
    <s v="Total Company"/>
    <s v="REG TAX  / SL TAX"/>
    <s v="2012 Q3 50%"/>
    <x v="22"/>
    <x v="4"/>
    <m/>
    <s v="978,067.43"/>
    <s v="2,794,478.49"/>
    <s v="0.00"/>
    <s v="-38,406.96"/>
    <s v="00.3500"/>
    <s v="939,660.47"/>
    <s v="2,684,744.32"/>
    <m/>
    <s v="-181786884"/>
    <n v="-109734.17000000039"/>
    <n v="-23044.17570000008"/>
    <n v="-38406.960000000079"/>
    <n v="15362.784299999999"/>
  </r>
  <r>
    <s v="Kentucky Power - Distr"/>
    <x v="10"/>
    <s v="Total Company"/>
    <s v="REG TAX  / SL TAX"/>
    <s v="2003 30%"/>
    <x v="0"/>
    <x v="4"/>
    <m/>
    <s v="80,108.10"/>
    <s v="228,880.31"/>
    <s v="0.00"/>
    <s v="-38,591.53"/>
    <s v="00.3500"/>
    <s v="41,516.57"/>
    <s v="118,618.77"/>
    <m/>
    <s v="-181786894"/>
    <n v="-110261.54"/>
    <n v="-23154.923399999996"/>
    <n v="-38591.530000000006"/>
    <n v="15436.60660000001"/>
  </r>
  <r>
    <s v="Kentucky Power - Distr"/>
    <x v="3"/>
    <s v="Total Company"/>
    <s v="REG TAX  / SL TAX"/>
    <s v="2003 30%"/>
    <x v="0"/>
    <x v="4"/>
    <m/>
    <s v="273,065.80"/>
    <s v="780,188.01"/>
    <s v="0.00"/>
    <s v="-38,591.54"/>
    <s v="00.3500"/>
    <s v="234,474.26"/>
    <s v="669,926.47"/>
    <m/>
    <s v="-181786894"/>
    <n v="-110261.54000000004"/>
    <n v="-23154.923400000007"/>
    <n v="-38591.539999999979"/>
    <n v="15436.616599999972"/>
  </r>
  <r>
    <s v="Kentucky Power - Distr"/>
    <x v="1"/>
    <s v="Total Company"/>
    <s v="REG TAX  / SL TAX"/>
    <s v="2003 30%"/>
    <x v="0"/>
    <x v="4"/>
    <m/>
    <s v="157,291.18"/>
    <s v="449,403.39"/>
    <s v="0.00"/>
    <s v="-38,591.54"/>
    <s v="00.3500"/>
    <s v="118,699.64"/>
    <s v="339,141.85"/>
    <m/>
    <s v="-181786894"/>
    <n v="-110261.54000000004"/>
    <n v="-23154.923400000007"/>
    <n v="-38591.539999999994"/>
    <n v="15436.616599999987"/>
  </r>
  <r>
    <s v="Kentucky Power - Distr"/>
    <x v="9"/>
    <s v="Total Company"/>
    <s v="REG TAX  / SL TAX"/>
    <s v="2003 30%"/>
    <x v="0"/>
    <x v="4"/>
    <m/>
    <s v="118,699.64"/>
    <s v="339,141.85"/>
    <s v="0.00"/>
    <s v="-38,591.54"/>
    <s v="00.3500"/>
    <s v="80,108.10"/>
    <s v="228,880.31"/>
    <m/>
    <s v="-181786894"/>
    <n v="-110261.53999999998"/>
    <n v="-23154.923399999996"/>
    <n v="-38591.539999999994"/>
    <n v="15436.616599999998"/>
  </r>
  <r>
    <s v="Kentucky Power - Distr"/>
    <x v="5"/>
    <s v="Total Company"/>
    <s v="REG TAX  / SL TAX"/>
    <s v="2003 30%"/>
    <x v="0"/>
    <x v="4"/>
    <m/>
    <s v="195,882.72"/>
    <s v="559,664.93"/>
    <s v="0.00"/>
    <s v="-38,591.54"/>
    <s v="00.3500"/>
    <s v="157,291.18"/>
    <s v="449,403.39"/>
    <m/>
    <s v="-181786894"/>
    <n v="-110261.54000000004"/>
    <n v="-23154.923400000007"/>
    <n v="-38591.540000000008"/>
    <n v="15436.616600000001"/>
  </r>
  <r>
    <s v="Kentucky Power - Distr"/>
    <x v="8"/>
    <s v="Total Company"/>
    <s v="REG TAX  / SL TAX"/>
    <s v="2003 30%"/>
    <x v="0"/>
    <x v="4"/>
    <m/>
    <s v="41,516.57"/>
    <s v="118,618.77"/>
    <s v="0.00"/>
    <s v="-38,591.54"/>
    <s v="00.3500"/>
    <s v="2,925.03"/>
    <s v="8,357.23"/>
    <m/>
    <s v="-181786894"/>
    <n v="-110261.54000000001"/>
    <n v="-23154.9234"/>
    <n v="-38591.54"/>
    <n v="15436.616600000001"/>
  </r>
  <r>
    <s v="Kentucky Power - Distr"/>
    <x v="4"/>
    <s v="Total Company"/>
    <s v="REG TAX  / SL TAX"/>
    <s v="2003 30%"/>
    <x v="0"/>
    <x v="4"/>
    <m/>
    <s v="234,474.26"/>
    <s v="669,926.47"/>
    <s v="0.00"/>
    <s v="-38,591.54"/>
    <s v="00.3500"/>
    <s v="195,882.72"/>
    <s v="559,664.93"/>
    <m/>
    <s v="-181786894"/>
    <n v="-110261.53999999992"/>
    <n v="-23154.923399999981"/>
    <n v="-38591.540000000008"/>
    <n v="15436.616600000027"/>
  </r>
  <r>
    <s v="Kentucky Power - Distr"/>
    <x v="2"/>
    <s v="Total Company"/>
    <s v="REG TAX  / SL TAX"/>
    <s v="2003 30%"/>
    <x v="0"/>
    <x v="4"/>
    <m/>
    <s v="311,657.34"/>
    <s v="890,449.55"/>
    <s v="0.00"/>
    <s v="-38,591.54"/>
    <s v="00.3500"/>
    <s v="273,065.80"/>
    <s v="780,188.01"/>
    <m/>
    <s v="-181786894"/>
    <n v="-110261.54000000004"/>
    <n v="-23154.923400000007"/>
    <n v="-38591.540000000037"/>
    <n v="15436.61660000003"/>
  </r>
  <r>
    <s v="Kentucky Power - Transm"/>
    <x v="2"/>
    <s v="Total Company"/>
    <s v="REG TAX  / SL TAX"/>
    <s v="2000"/>
    <x v="11"/>
    <x v="8"/>
    <m/>
    <s v="794,312.47"/>
    <s v="2,323,809.12"/>
    <s v="0.00"/>
    <s v="-41,491.30"/>
    <s v="00.3418"/>
    <s v="752,821.17"/>
    <s v="2,202,423.82"/>
    <m/>
    <s v="-181784898"/>
    <n v="-121385.30000000028"/>
    <n v="-25490.913000000059"/>
    <n v="-41491.29999999993"/>
    <n v="16000.386999999871"/>
  </r>
  <r>
    <s v="Kentucky Power - Transm"/>
    <x v="13"/>
    <s v="Total Company"/>
    <s v="REG TAX  / SL TAX"/>
    <s v="2000"/>
    <x v="11"/>
    <x v="8"/>
    <m/>
    <s v="877,295.07"/>
    <s v="2,566,579.72"/>
    <s v="0.00"/>
    <s v="-41,491.30"/>
    <s v="00.3418"/>
    <s v="835,803.77"/>
    <s v="2,445,194.42"/>
    <m/>
    <s v="-181784898"/>
    <n v="-121385.30000000028"/>
    <n v="-25490.913000000059"/>
    <n v="-41491.29999999993"/>
    <n v="16000.386999999871"/>
  </r>
  <r>
    <s v="Kentucky Power - Transm"/>
    <x v="9"/>
    <s v="Total Company"/>
    <s v="REG TAX  / SL TAX"/>
    <s v="2000"/>
    <x v="11"/>
    <x v="8"/>
    <m/>
    <s v="586,855.97"/>
    <s v="1,716,882.62"/>
    <s v="0.00"/>
    <s v="-41,491.30"/>
    <s v="00.3418"/>
    <s v="545,364.67"/>
    <s v="1,595,497.32"/>
    <m/>
    <s v="-181784898"/>
    <n v="-121385.30000000005"/>
    <n v="-25490.913000000008"/>
    <n v="-41491.29999999993"/>
    <n v="16000.386999999922"/>
  </r>
  <r>
    <s v="Kentucky Power - Transm"/>
    <x v="5"/>
    <s v="Total Company"/>
    <s v="REG TAX  / SL TAX"/>
    <s v="2000"/>
    <x v="11"/>
    <x v="8"/>
    <m/>
    <s v="669,838.57"/>
    <s v="1,959,653.22"/>
    <s v="0.00"/>
    <s v="-41,491.30"/>
    <s v="00.3418"/>
    <s v="628,347.27"/>
    <s v="1,838,267.92"/>
    <m/>
    <s v="-181784898"/>
    <n v="-121385.30000000005"/>
    <n v="-25490.913000000008"/>
    <n v="-41491.29999999993"/>
    <n v="16000.386999999922"/>
  </r>
  <r>
    <s v="Kentucky Power - Transm"/>
    <x v="6"/>
    <s v="Total Company"/>
    <s v="REG TAX  / SL TAX"/>
    <s v="2000"/>
    <x v="11"/>
    <x v="8"/>
    <m/>
    <s v="462,382.07"/>
    <s v="1,352,726.72"/>
    <s v="0.00"/>
    <s v="-41,491.30"/>
    <s v="00.3418"/>
    <s v="420,890.77"/>
    <s v="1,231,341.42"/>
    <m/>
    <s v="-181784898"/>
    <n v="-121385.30000000005"/>
    <n v="-25490.913000000008"/>
    <n v="-41491.299999999988"/>
    <n v="16000.386999999981"/>
  </r>
  <r>
    <s v="Kentucky Power - Transm"/>
    <x v="8"/>
    <s v="Total Company"/>
    <s v="REG TAX  / SL TAX"/>
    <s v="2000"/>
    <x v="11"/>
    <x v="8"/>
    <m/>
    <s v="503,873.37"/>
    <s v="1,474,112.02"/>
    <s v="0.00"/>
    <s v="-41,491.30"/>
    <s v="00.3418"/>
    <s v="462,382.07"/>
    <s v="1,352,726.72"/>
    <m/>
    <s v="-181784898"/>
    <n v="-121385.30000000005"/>
    <n v="-25490.913000000008"/>
    <n v="-41491.299999999988"/>
    <n v="16000.386999999981"/>
  </r>
  <r>
    <s v="Kentucky Power - Transm"/>
    <x v="10"/>
    <s v="Total Company"/>
    <s v="REG TAX  / SL TAX"/>
    <s v="2000"/>
    <x v="11"/>
    <x v="8"/>
    <m/>
    <s v="545,364.67"/>
    <s v="1,595,497.32"/>
    <s v="0.00"/>
    <s v="-41,491.30"/>
    <s v="00.3418"/>
    <s v="503,873.37"/>
    <s v="1,474,112.02"/>
    <m/>
    <s v="-181784898"/>
    <n v="-121385.30000000005"/>
    <n v="-25490.913000000008"/>
    <n v="-41491.300000000047"/>
    <n v="16000.387000000039"/>
  </r>
  <r>
    <s v="Kentucky Power - Transm"/>
    <x v="4"/>
    <s v="Total Company"/>
    <s v="REG TAX  / SL TAX"/>
    <s v="2000"/>
    <x v="11"/>
    <x v="8"/>
    <m/>
    <s v="711,329.87"/>
    <s v="2,081,038.52"/>
    <s v="0.00"/>
    <s v="-41,491.30"/>
    <s v="00.3418"/>
    <s v="669,838.57"/>
    <s v="1,959,653.22"/>
    <m/>
    <s v="-181784898"/>
    <n v="-121385.30000000005"/>
    <n v="-25490.913000000008"/>
    <n v="-41491.300000000047"/>
    <n v="16000.387000000039"/>
  </r>
  <r>
    <s v="Kentucky Power - Transm"/>
    <x v="7"/>
    <s v="Total Company"/>
    <s v="REG TAX  / SL TAX"/>
    <s v="2000"/>
    <x v="11"/>
    <x v="8"/>
    <m/>
    <s v="420,890.77"/>
    <s v="1,231,341.42"/>
    <s v="0.00"/>
    <s v="-41,491.30"/>
    <s v="00.3418"/>
    <s v="379,399.47"/>
    <s v="1,109,956.12"/>
    <m/>
    <s v="-181784898"/>
    <n v="-121385.29999999981"/>
    <n v="-25490.91299999996"/>
    <n v="-41491.300000000047"/>
    <n v="16000.387000000086"/>
  </r>
  <r>
    <s v="Kentucky Power - Transm"/>
    <x v="1"/>
    <s v="Total Company"/>
    <s v="REG TAX  / SL TAX"/>
    <s v="2000"/>
    <x v="11"/>
    <x v="8"/>
    <m/>
    <s v="628,347.27"/>
    <s v="1,838,267.92"/>
    <s v="0.00"/>
    <s v="-41,491.30"/>
    <s v="00.3418"/>
    <s v="586,855.97"/>
    <s v="1,716,882.62"/>
    <m/>
    <s v="-181784898"/>
    <n v="-121385.29999999981"/>
    <n v="-25490.91299999996"/>
    <n v="-41491.300000000047"/>
    <n v="16000.387000000086"/>
  </r>
  <r>
    <s v="Kentucky Power - Transm"/>
    <x v="3"/>
    <s v="Total Company"/>
    <s v="REG TAX  / SL TAX"/>
    <s v="2000"/>
    <x v="11"/>
    <x v="8"/>
    <m/>
    <s v="752,821.17"/>
    <s v="2,202,423.82"/>
    <s v="0.00"/>
    <s v="-41,491.30"/>
    <s v="00.3418"/>
    <s v="711,329.87"/>
    <s v="2,081,038.52"/>
    <m/>
    <s v="-181784898"/>
    <n v="-121385.29999999981"/>
    <n v="-25490.91299999996"/>
    <n v="-41491.300000000047"/>
    <n v="16000.387000000086"/>
  </r>
  <r>
    <s v="Kentucky Power - Transm"/>
    <x v="0"/>
    <s v="Total Company"/>
    <s v="REG TAX  / SL TAX"/>
    <s v="2000"/>
    <x v="11"/>
    <x v="8"/>
    <m/>
    <s v="835,803.77"/>
    <s v="2,445,194.42"/>
    <s v="0.00"/>
    <s v="-41,491.30"/>
    <s v="00.3418"/>
    <s v="794,312.47"/>
    <s v="2,323,809.12"/>
    <m/>
    <s v="-181784898"/>
    <n v="-121385.29999999981"/>
    <n v="-25490.91299999996"/>
    <n v="-41491.300000000047"/>
    <n v="16000.387000000086"/>
  </r>
  <r>
    <s v="Kentucky Power - Transm"/>
    <x v="14"/>
    <s v="Total Company"/>
    <s v="REG TAX  / SL TAX"/>
    <s v="2000"/>
    <x v="11"/>
    <x v="8"/>
    <m/>
    <s v="918,786.37"/>
    <s v="2,687,965.02"/>
    <s v="0.00"/>
    <s v="-41,491.30"/>
    <s v="00.3418"/>
    <s v="877,295.07"/>
    <s v="2,566,579.72"/>
    <m/>
    <s v="-181784898"/>
    <n v="-121385.29999999981"/>
    <n v="-25490.91299999996"/>
    <n v="-41491.300000000047"/>
    <n v="16000.387000000086"/>
  </r>
  <r>
    <s v="Kentucky Power - Transm"/>
    <x v="4"/>
    <s v="Total Company"/>
    <s v="REG TAX  / SL TAX"/>
    <s v="2011 50%"/>
    <x v="4"/>
    <x v="28"/>
    <m/>
    <s v="2,127,922.59"/>
    <s v="6,158,126.42"/>
    <s v="0.00"/>
    <s v="-41,011.16"/>
    <s v="00.3455"/>
    <s v="2,086,911.43"/>
    <s v="6,039,441.69"/>
    <m/>
    <s v="-181784983"/>
    <n v="-118684.72999999952"/>
    <n v="-24923.793299999896"/>
    <n v="-41011.159999999916"/>
    <n v="16087.366700000021"/>
  </r>
  <r>
    <s v="Kentucky Power - Distr"/>
    <x v="15"/>
    <s v="Total Company"/>
    <s v="REG TAX  / SL TAX"/>
    <s v="2003 50%"/>
    <x v="0"/>
    <x v="4"/>
    <m/>
    <s v="1,143,633.29"/>
    <s v="3,267,523.77"/>
    <s v="0.00"/>
    <s v="-40,647.79"/>
    <s v="00.3500"/>
    <s v="1,102,985.50"/>
    <s v="3,151,387.21"/>
    <m/>
    <s v="-181786765"/>
    <n v="-116136.56000000006"/>
    <n v="-24388.67760000001"/>
    <n v="-40647.790000000037"/>
    <n v="16259.112400000027"/>
  </r>
  <r>
    <s v="Kentucky Power - Distr"/>
    <x v="14"/>
    <s v="Total Company"/>
    <s v="REG TAX  / SL TAX"/>
    <s v="2003 50%"/>
    <x v="0"/>
    <x v="4"/>
    <m/>
    <s v="1,062,321.94"/>
    <s v="3,035,205.60"/>
    <s v="0.00"/>
    <s v="-40,647.80"/>
    <s v="00.3500"/>
    <s v="1,021,674.14"/>
    <s v="2,919,069.04"/>
    <m/>
    <s v="-181786765"/>
    <n v="-116136.56000000006"/>
    <n v="-24388.67760000001"/>
    <n v="-40647.79999999993"/>
    <n v="16259.12239999992"/>
  </r>
  <r>
    <s v="Kentucky Power - Distr"/>
    <x v="11"/>
    <s v="Total Company"/>
    <s v="REG TAX  / SL TAX"/>
    <s v="2003 50%"/>
    <x v="0"/>
    <x v="4"/>
    <m/>
    <n v="1184296.8500000001"/>
    <n v="3383705.38"/>
    <n v="0"/>
    <n v="-40663.56"/>
    <n v="0.35"/>
    <n v="1143633.29"/>
    <n v="3267523.77"/>
    <m/>
    <s v="-181786765"/>
    <n v="-116181.60999999987"/>
    <n v="-24398.138099999971"/>
    <n v="-40663.560000000056"/>
    <n v="16265.421900000085"/>
  </r>
  <r>
    <s v="Kentucky Power - Distr"/>
    <x v="13"/>
    <s v="Total Company"/>
    <s v="REG TAX  / SL TAX"/>
    <s v="2003 50%"/>
    <x v="0"/>
    <x v="4"/>
    <m/>
    <s v="1,021,674.14"/>
    <s v="2,919,069.04"/>
    <s v="0.00"/>
    <s v="-40,663.56"/>
    <s v="00.3500"/>
    <s v="981,010.58"/>
    <s v="2,802,887.43"/>
    <m/>
    <s v="-181786765"/>
    <n v="-116181.60999999987"/>
    <n v="-24398.138099999971"/>
    <n v="-40663.560000000056"/>
    <n v="16265.421900000085"/>
  </r>
  <r>
    <s v="Kentucky Power - Distr"/>
    <x v="12"/>
    <s v="Total Company"/>
    <s v="REG TAX  / SL TAX"/>
    <s v="2003 50%"/>
    <x v="0"/>
    <x v="4"/>
    <m/>
    <s v="1,102,985.50"/>
    <s v="3,151,387.21"/>
    <s v="0.00"/>
    <s v="-40,663.56"/>
    <s v="00.3500"/>
    <s v="1,062,321.94"/>
    <s v="3,035,205.60"/>
    <m/>
    <s v="-181786765"/>
    <n v="-116181.60999999987"/>
    <n v="-24398.138099999971"/>
    <n v="-40663.560000000056"/>
    <n v="16265.421900000085"/>
  </r>
  <r>
    <s v="Kentucky Power - Gen"/>
    <x v="11"/>
    <s v="Total Company"/>
    <s v="REG TAX  / SL TAX"/>
    <s v="2014 50%"/>
    <x v="13"/>
    <x v="0"/>
    <m/>
    <n v="14462496.41"/>
    <n v="41321419.5"/>
    <n v="0"/>
    <n v="-43042.48"/>
    <n v="0.35"/>
    <n v="14419453.93"/>
    <n v="41198440.969999999"/>
    <m/>
    <s v="-181785643"/>
    <n v="-122978.53000000119"/>
    <n v="-25825.491300000249"/>
    <n v="-43042.480000000447"/>
    <n v="17216.988700000198"/>
  </r>
  <r>
    <s v="Kentucky Power - Distr"/>
    <x v="11"/>
    <s v="Total Company"/>
    <s v="REG TAX  / SL TAX"/>
    <s v="2012 Q1 50%"/>
    <x v="22"/>
    <x v="4"/>
    <m/>
    <n v="1865858.52"/>
    <n v="5331024.51"/>
    <n v="0"/>
    <n v="-43403.94"/>
    <n v="0.35"/>
    <n v="1822454.58"/>
    <n v="5207013.25"/>
    <m/>
    <s v="-181786925"/>
    <n v="-124011.25999999978"/>
    <n v="-26042.364599999953"/>
    <n v="-43403.939999999944"/>
    <n v="17361.575399999991"/>
  </r>
  <r>
    <s v="Kentucky Power - Transm"/>
    <x v="15"/>
    <s v="Total Company"/>
    <s v="REG TAX  / SL TAX"/>
    <s v="1999"/>
    <x v="12"/>
    <x v="8"/>
    <m/>
    <s v="5,776,679.35"/>
    <s v="16,696,825.24"/>
    <s v="0.00"/>
    <s v="-44,234.30"/>
    <s v="00.3460"/>
    <s v="5,732,445.05"/>
    <s v="16,568,971.09"/>
    <m/>
    <s v="-181785039"/>
    <n v="-127854.15000000037"/>
    <n v="-26849.371500000078"/>
    <n v="-44234.299999999814"/>
    <n v="17384.928499999736"/>
  </r>
  <r>
    <s v="Kentucky Power - Distr"/>
    <x v="11"/>
    <s v="Total Company"/>
    <s v="REG TAX  / SL TAX"/>
    <s v="1994 - Q2"/>
    <x v="9"/>
    <x v="4"/>
    <m/>
    <n v="227039.9"/>
    <n v="648951.17000000004"/>
    <n v="0"/>
    <n v="-44346.54"/>
    <n v="0.34989999999999999"/>
    <n v="182693.36"/>
    <n v="522194.85"/>
    <m/>
    <s v="-181786690"/>
    <n v="-126756.32000000007"/>
    <n v="-26618.827200000014"/>
    <n v="-44346.540000000008"/>
    <n v="17727.712799999994"/>
  </r>
  <r>
    <s v="Kentucky Power - Distr"/>
    <x v="12"/>
    <s v="Total Company"/>
    <s v="REG TAX  / SL TAX"/>
    <s v="1994 - Q2"/>
    <x v="9"/>
    <x v="4"/>
    <m/>
    <s v="138,346.81"/>
    <s v="395,438.53"/>
    <s v="0.00"/>
    <s v="-44,346.54"/>
    <s v="00.3499"/>
    <s v="94,000.27"/>
    <s v="268,682.21"/>
    <m/>
    <s v="-181786690"/>
    <n v="-126756.32"/>
    <n v="-26618.8272"/>
    <n v="-44346.539999999994"/>
    <n v="17727.712799999994"/>
  </r>
  <r>
    <s v="Kentucky Power - Distr"/>
    <x v="13"/>
    <s v="Total Company"/>
    <s v="REG TAX  / SL TAX"/>
    <s v="1994 - Q2"/>
    <x v="9"/>
    <x v="4"/>
    <m/>
    <s v="49,653.72"/>
    <s v="141,925.89"/>
    <s v="0.00"/>
    <s v="-44,346.54"/>
    <s v="00.3499"/>
    <s v="5,307.18"/>
    <s v="15,169.57"/>
    <m/>
    <s v="-181786690"/>
    <n v="-126756.32"/>
    <n v="-26618.8272"/>
    <n v="-44346.54"/>
    <n v="17727.712800000001"/>
  </r>
  <r>
    <s v="Kentucky Power - Distr"/>
    <x v="15"/>
    <s v="Total Company"/>
    <s v="REG TAX  / SL TAX"/>
    <s v="1994 - Q2"/>
    <x v="9"/>
    <x v="4"/>
    <m/>
    <s v="182,693.36"/>
    <s v="522,194.85"/>
    <s v="0.00"/>
    <s v="-44,346.55"/>
    <s v="00.3499"/>
    <s v="138,346.81"/>
    <s v="395,438.53"/>
    <m/>
    <s v="-181786690"/>
    <n v="-126756.31999999995"/>
    <n v="-26618.827199999989"/>
    <n v="-44346.549999999988"/>
    <n v="17727.7228"/>
  </r>
  <r>
    <s v="Kentucky Power - Distr"/>
    <x v="14"/>
    <s v="Total Company"/>
    <s v="REG TAX  / SL TAX"/>
    <s v="1994 - Q2"/>
    <x v="9"/>
    <x v="4"/>
    <m/>
    <s v="94,000.27"/>
    <s v="268,682.21"/>
    <s v="0.00"/>
    <s v="-44,346.55"/>
    <s v="00.3499"/>
    <s v="49,653.72"/>
    <s v="141,925.89"/>
    <m/>
    <s v="-181786690"/>
    <n v="-126756.32"/>
    <n v="-26618.8272"/>
    <n v="-44346.55"/>
    <n v="17727.722800000003"/>
  </r>
  <r>
    <s v="Kentucky Power - Transm"/>
    <x v="10"/>
    <s v="Total Company"/>
    <s v="REG TAX  / SL TAX"/>
    <s v="2015 50%"/>
    <x v="19"/>
    <x v="28"/>
    <m/>
    <s v="2,291,480.26"/>
    <s v="6,755,426.72"/>
    <s v="0.00"/>
    <s v="-47,021.26"/>
    <s v="00.3392"/>
    <s v="2,244,459.00"/>
    <s v="6,616,805.10"/>
    <m/>
    <s v="-181785266"/>
    <n v="-138621.62000000011"/>
    <n v="-29110.540200000021"/>
    <n v="-47021.259999999776"/>
    <n v="17910.719799999755"/>
  </r>
  <r>
    <s v="Kentucky Power - Gen"/>
    <x v="11"/>
    <s v="Total Company"/>
    <s v="REG TAX  / SL TAX"/>
    <s v="1992"/>
    <x v="24"/>
    <x v="3"/>
    <m/>
    <n v="250969.07"/>
    <n v="718694.45"/>
    <n v="0"/>
    <n v="-45070.5"/>
    <n v="0.34920000000000001"/>
    <n v="205898.57"/>
    <n v="589627.06999999995"/>
    <m/>
    <s v="-181786133"/>
    <n v="-129067.38"/>
    <n v="-27104.149799999999"/>
    <n v="-45070.5"/>
    <n v="17966.350200000001"/>
  </r>
  <r>
    <s v="Kentucky Power - Gen"/>
    <x v="12"/>
    <s v="Total Company"/>
    <s v="REG TAX  / SL TAX"/>
    <s v="1992"/>
    <x v="24"/>
    <x v="3"/>
    <m/>
    <s v="160,828.07"/>
    <s v="460,559.69"/>
    <s v="0.00"/>
    <s v="-45,070.50"/>
    <s v="00.3492"/>
    <s v="115,757.57"/>
    <s v="331,492.31"/>
    <m/>
    <s v="-181786133"/>
    <n v="-129067.38"/>
    <n v="-27104.149799999999"/>
    <n v="-45070.5"/>
    <n v="17966.350200000001"/>
  </r>
  <r>
    <s v="Kentucky Power - Gen"/>
    <x v="13"/>
    <s v="Total Company"/>
    <s v="REG TAX  / SL TAX"/>
    <s v="1992"/>
    <x v="24"/>
    <x v="3"/>
    <m/>
    <s v="70,687.06"/>
    <s v="202,424.93"/>
    <s v="0.00"/>
    <s v="-45,070.50"/>
    <s v="00.3492"/>
    <s v="25,616.56"/>
    <s v="73,357.55"/>
    <m/>
    <s v="-181786133"/>
    <n v="-129067.37999999999"/>
    <n v="-27104.149799999996"/>
    <n v="-45070.5"/>
    <n v="17966.350200000004"/>
  </r>
  <r>
    <s v="Kentucky Power - Gen"/>
    <x v="15"/>
    <s v="Total Company"/>
    <s v="REG TAX  / SL TAX"/>
    <s v="1992"/>
    <x v="24"/>
    <x v="3"/>
    <m/>
    <s v="205,898.57"/>
    <s v="589,627.07"/>
    <s v="0.00"/>
    <s v="-45,070.50"/>
    <s v="00.3492"/>
    <s v="160,828.07"/>
    <s v="460,559.69"/>
    <m/>
    <s v="-181786133"/>
    <n v="-129067.37999999995"/>
    <n v="-27104.149799999988"/>
    <n v="-45070.5"/>
    <n v="17966.350200000012"/>
  </r>
  <r>
    <s v="Kentucky Power - Gen"/>
    <x v="14"/>
    <s v="Total Company"/>
    <s v="REG TAX  / SL TAX"/>
    <s v="1992"/>
    <x v="24"/>
    <x v="3"/>
    <m/>
    <s v="115,757.57"/>
    <s v="331,492.31"/>
    <s v="0.00"/>
    <s v="-45,070.51"/>
    <s v="00.3492"/>
    <s v="70,687.06"/>
    <s v="202,424.93"/>
    <m/>
    <s v="-181786133"/>
    <n v="-129067.38"/>
    <n v="-27104.149799999999"/>
    <n v="-45070.510000000009"/>
    <n v="17966.36020000001"/>
  </r>
  <r>
    <s v="Kentucky Power - Gen"/>
    <x v="12"/>
    <s v="Total Company"/>
    <s v="REG TAX  / SL TAX"/>
    <s v="2013 50%"/>
    <x v="14"/>
    <x v="3"/>
    <m/>
    <s v="3,020,524.17"/>
    <s v="8,630,069.34"/>
    <s v="0.00"/>
    <s v="-45,342.92"/>
    <s v="00.3500"/>
    <s v="2,975,181.25"/>
    <s v="8,500,518.15"/>
    <m/>
    <s v="-181785867"/>
    <n v="-129551.18999999948"/>
    <n v="-27205.74989999989"/>
    <n v="-45342.919999999925"/>
    <n v="18137.170100000036"/>
  </r>
  <r>
    <s v="Kentucky Power - Gen"/>
    <x v="14"/>
    <s v="Total Company"/>
    <s v="REG TAX  / SL TAX"/>
    <s v="2015 50%"/>
    <x v="19"/>
    <x v="0"/>
    <m/>
    <s v="4,164,030.36"/>
    <s v="11,905,247.17"/>
    <s v="0.00"/>
    <s v="-45,587.37"/>
    <s v="00.3498"/>
    <s v="4,118,442.99"/>
    <s v="11,774,909.78"/>
    <m/>
    <s v="-181785629"/>
    <n v="-130337.3900000006"/>
    <n v="-27370.851900000125"/>
    <n v="-45587.369999999646"/>
    <n v="18216.518099999521"/>
  </r>
  <r>
    <s v="Kentucky Power - Gen"/>
    <x v="9"/>
    <s v="Total Company"/>
    <s v="REG TAX  / SL TAX"/>
    <s v="2009 50%"/>
    <x v="3"/>
    <x v="3"/>
    <m/>
    <s v="671,278.56"/>
    <s v="1,917,938.81"/>
    <s v="0.00"/>
    <s v="-45,811.81"/>
    <s v="00.3500"/>
    <s v="625,466.75"/>
    <s v="1,787,047.93"/>
    <m/>
    <s v="-181785843"/>
    <n v="-130890.88000000012"/>
    <n v="-27487.084800000026"/>
    <n v="-45811.810000000056"/>
    <n v="18324.72520000003"/>
  </r>
  <r>
    <s v="Kentucky Power - Transm"/>
    <x v="11"/>
    <s v="Total Company"/>
    <s v="REG TAX  / SL TAX"/>
    <s v="1994 - Q4"/>
    <x v="9"/>
    <x v="8"/>
    <m/>
    <n v="1003575.71"/>
    <n v="2867379.68"/>
    <n v="0"/>
    <n v="-46348.99"/>
    <n v="0.35"/>
    <n v="957226.72"/>
    <n v="2734953.05"/>
    <m/>
    <s v="-181785008"/>
    <n v="-132426.63000000035"/>
    <n v="-27809.592300000073"/>
    <n v="-46348.989999999991"/>
    <n v="18539.397699999918"/>
  </r>
  <r>
    <s v="Kentucky Power - Transm"/>
    <x v="13"/>
    <s v="Total Company"/>
    <s v="REG TAX  / SL TAX"/>
    <s v="1994 - Q4"/>
    <x v="9"/>
    <x v="8"/>
    <m/>
    <s v="818,179.75"/>
    <s v="2,337,673.16"/>
    <s v="0.00"/>
    <s v="-46,348.99"/>
    <s v="00.3500"/>
    <s v="771,830.76"/>
    <s v="2,205,246.53"/>
    <m/>
    <s v="-181785008"/>
    <n v="-132426.63000000035"/>
    <n v="-27809.592300000073"/>
    <n v="-46348.989999999991"/>
    <n v="18539.397699999918"/>
  </r>
  <r>
    <s v="Kentucky Power - Transm"/>
    <x v="10"/>
    <s v="Total Company"/>
    <s v="REG TAX  / SL TAX"/>
    <s v="1994 - Q4"/>
    <x v="9"/>
    <x v="8"/>
    <m/>
    <s v="447,387.83"/>
    <s v="1,278,260.12"/>
    <s v="0.00"/>
    <s v="-46,348.99"/>
    <s v="00.3500"/>
    <s v="401,038.84"/>
    <s v="1,145,833.49"/>
    <m/>
    <s v="-181785008"/>
    <n v="-132426.63000000012"/>
    <n v="-27809.592300000026"/>
    <n v="-46348.989999999991"/>
    <n v="18539.397699999965"/>
  </r>
  <r>
    <s v="Kentucky Power - Transm"/>
    <x v="5"/>
    <s v="Total Company"/>
    <s v="REG TAX  / SL TAX"/>
    <s v="1994 - Q4"/>
    <x v="9"/>
    <x v="8"/>
    <m/>
    <s v="586,434.80"/>
    <s v="1,675,540.01"/>
    <s v="0.00"/>
    <s v="-46,348.99"/>
    <s v="00.3500"/>
    <s v="540,085.81"/>
    <s v="1,543,113.38"/>
    <m/>
    <s v="-181785008"/>
    <n v="-132426.63000000012"/>
    <n v="-27809.592300000026"/>
    <n v="-46348.989999999991"/>
    <n v="18539.397699999965"/>
  </r>
  <r>
    <s v="Kentucky Power - Transm"/>
    <x v="3"/>
    <s v="Total Company"/>
    <s v="REG TAX  / SL TAX"/>
    <s v="1994 - Q4"/>
    <x v="9"/>
    <x v="8"/>
    <m/>
    <s v="679,132.78"/>
    <s v="1,940,393.27"/>
    <s v="0.00"/>
    <s v="-46,348.99"/>
    <s v="00.3500"/>
    <s v="632,783.79"/>
    <s v="1,807,966.64"/>
    <m/>
    <s v="-181785008"/>
    <n v="-132426.63000000012"/>
    <n v="-27809.592300000026"/>
    <n v="-46348.989999999991"/>
    <n v="18539.397699999965"/>
  </r>
  <r>
    <s v="Kentucky Power - Transm"/>
    <x v="7"/>
    <s v="Total Company"/>
    <s v="REG TAX  / SL TAX"/>
    <s v="1994 - Q4"/>
    <x v="9"/>
    <x v="8"/>
    <m/>
    <s v="308,340.86"/>
    <s v="880,980.23"/>
    <s v="0.00"/>
    <s v="-46,348.99"/>
    <s v="00.3500"/>
    <s v="261,991.87"/>
    <s v="748,553.60"/>
    <m/>
    <s v="-181785008"/>
    <n v="-132426.63"/>
    <n v="-27809.5923"/>
    <n v="-46348.989999999991"/>
    <n v="18539.39769999999"/>
  </r>
  <r>
    <s v="Kentucky Power - Transm"/>
    <x v="6"/>
    <s v="Total Company"/>
    <s v="REG TAX  / SL TAX"/>
    <s v="1994 - Q4"/>
    <x v="9"/>
    <x v="8"/>
    <m/>
    <s v="354,689.85"/>
    <s v="1,013,406.86"/>
    <s v="0.00"/>
    <s v="-46,348.99"/>
    <s v="00.3500"/>
    <s v="308,340.86"/>
    <s v="880,980.23"/>
    <m/>
    <s v="-181785008"/>
    <n v="-132426.63"/>
    <n v="-27809.5923"/>
    <n v="-46348.989999999991"/>
    <n v="18539.39769999999"/>
  </r>
  <r>
    <s v="Kentucky Power - Transm"/>
    <x v="9"/>
    <s v="Total Company"/>
    <s v="REG TAX  / SL TAX"/>
    <s v="1994 - Q4"/>
    <x v="9"/>
    <x v="8"/>
    <m/>
    <s v="493,736.82"/>
    <s v="1,410,686.75"/>
    <s v="0.00"/>
    <s v="-46,348.99"/>
    <s v="00.3500"/>
    <s v="447,387.83"/>
    <s v="1,278,260.12"/>
    <m/>
    <s v="-181785008"/>
    <n v="-132426.62999999989"/>
    <n v="-27809.592299999975"/>
    <n v="-46348.989999999991"/>
    <n v="18539.397700000016"/>
  </r>
  <r>
    <s v="Kentucky Power - Transm"/>
    <x v="4"/>
    <s v="Total Company"/>
    <s v="REG TAX  / SL TAX"/>
    <s v="1994 - Q4"/>
    <x v="9"/>
    <x v="8"/>
    <m/>
    <s v="632,783.79"/>
    <s v="1,807,966.64"/>
    <s v="0.00"/>
    <s v="-46,348.99"/>
    <s v="00.3500"/>
    <s v="586,434.80"/>
    <s v="1,675,540.01"/>
    <m/>
    <s v="-181785008"/>
    <n v="-132426.62999999989"/>
    <n v="-27809.592299999975"/>
    <n v="-46348.989999999991"/>
    <n v="18539.397700000016"/>
  </r>
  <r>
    <s v="Kentucky Power - Transm"/>
    <x v="2"/>
    <s v="Total Company"/>
    <s v="REG TAX  / SL TAX"/>
    <s v="1994 - Q4"/>
    <x v="9"/>
    <x v="8"/>
    <m/>
    <s v="725,481.77"/>
    <s v="2,072,819.90"/>
    <s v="0.00"/>
    <s v="-46,348.99"/>
    <s v="00.3500"/>
    <s v="679,132.78"/>
    <s v="1,940,393.27"/>
    <m/>
    <s v="-181785008"/>
    <n v="-132426.62999999989"/>
    <n v="-27809.592299999975"/>
    <n v="-46348.989999999991"/>
    <n v="18539.397700000016"/>
  </r>
  <r>
    <s v="Kentucky Power - Transm"/>
    <x v="0"/>
    <s v="Total Company"/>
    <s v="REG TAX  / SL TAX"/>
    <s v="1994 - Q4"/>
    <x v="9"/>
    <x v="8"/>
    <m/>
    <s v="771,830.76"/>
    <s v="2,205,246.53"/>
    <s v="0.00"/>
    <s v="-46,348.99"/>
    <s v="00.3500"/>
    <s v="725,481.77"/>
    <s v="2,072,819.90"/>
    <m/>
    <s v="-181785008"/>
    <n v="-132426.62999999989"/>
    <n v="-27809.592299999975"/>
    <n v="-46348.989999999991"/>
    <n v="18539.397700000016"/>
  </r>
  <r>
    <s v="Kentucky Power - Transm"/>
    <x v="14"/>
    <s v="Total Company"/>
    <s v="REG TAX  / SL TAX"/>
    <s v="1994 - Q4"/>
    <x v="9"/>
    <x v="8"/>
    <m/>
    <s v="864,528.74"/>
    <s v="2,470,099.79"/>
    <s v="0.00"/>
    <s v="-46,348.99"/>
    <s v="00.3500"/>
    <s v="818,179.75"/>
    <s v="2,337,673.16"/>
    <m/>
    <s v="-181785008"/>
    <n v="-132426.62999999989"/>
    <n v="-27809.592299999975"/>
    <n v="-46348.989999999991"/>
    <n v="18539.397700000016"/>
  </r>
  <r>
    <s v="Kentucky Power - Transm"/>
    <x v="12"/>
    <s v="Total Company"/>
    <s v="REG TAX  / SL TAX"/>
    <s v="1994 - Q4"/>
    <x v="9"/>
    <x v="8"/>
    <m/>
    <s v="910,877.73"/>
    <s v="2,602,526.42"/>
    <s v="0.00"/>
    <s v="-46,348.99"/>
    <s v="00.3500"/>
    <s v="864,528.74"/>
    <s v="2,470,099.79"/>
    <m/>
    <s v="-181785008"/>
    <n v="-132426.62999999989"/>
    <n v="-27809.592299999975"/>
    <n v="-46348.989999999991"/>
    <n v="18539.397700000016"/>
  </r>
  <r>
    <s v="Kentucky Power - Transm"/>
    <x v="15"/>
    <s v="Total Company"/>
    <s v="REG TAX  / SL TAX"/>
    <s v="1994 - Q4"/>
    <x v="9"/>
    <x v="8"/>
    <m/>
    <s v="957,226.72"/>
    <s v="2,734,953.05"/>
    <s v="0.00"/>
    <s v="-46,348.99"/>
    <s v="00.3500"/>
    <s v="910,877.73"/>
    <s v="2,602,526.42"/>
    <m/>
    <s v="-181785008"/>
    <n v="-132426.62999999989"/>
    <n v="-27809.592299999975"/>
    <n v="-46348.989999999991"/>
    <n v="18539.397700000016"/>
  </r>
  <r>
    <s v="Kentucky Power - Transm"/>
    <x v="8"/>
    <s v="Total Company"/>
    <s v="REG TAX  / SL TAX"/>
    <s v="1994 - Q4"/>
    <x v="9"/>
    <x v="8"/>
    <m/>
    <s v="401,038.84"/>
    <s v="1,145,833.49"/>
    <s v="0.00"/>
    <s v="-46,348.99"/>
    <s v="00.3500"/>
    <s v="354,689.85"/>
    <s v="1,013,406.86"/>
    <m/>
    <s v="-181785008"/>
    <n v="-132426.63"/>
    <n v="-27809.5923"/>
    <n v="-46348.990000000049"/>
    <n v="18539.397700000049"/>
  </r>
  <r>
    <s v="Kentucky Power - Transm"/>
    <x v="1"/>
    <s v="Total Company"/>
    <s v="REG TAX  / SL TAX"/>
    <s v="1994 - Q4"/>
    <x v="9"/>
    <x v="8"/>
    <m/>
    <s v="540,085.81"/>
    <s v="1,543,113.38"/>
    <s v="0.00"/>
    <s v="-46,348.99"/>
    <s v="00.3500"/>
    <s v="493,736.82"/>
    <s v="1,410,686.75"/>
    <m/>
    <s v="-181785008"/>
    <n v="-132426.62999999989"/>
    <n v="-27809.592299999975"/>
    <n v="-46348.990000000049"/>
    <n v="18539.397700000074"/>
  </r>
  <r>
    <s v="Kentucky Power - Gen"/>
    <x v="9"/>
    <s v="Total Company"/>
    <s v="REG TAX  / SL TAX"/>
    <s v="2009 50%"/>
    <x v="3"/>
    <x v="3"/>
    <m/>
    <s v="898,738.59"/>
    <s v="2,567,824.60"/>
    <s v="0.00"/>
    <s v="-46,525.10"/>
    <s v="00.3500"/>
    <s v="852,213.49"/>
    <s v="2,434,895.74"/>
    <m/>
    <s v="-181785802"/>
    <n v="-132928.85999999987"/>
    <n v="-27915.060599999972"/>
    <n v="-46525.099999999977"/>
    <n v="18610.039400000005"/>
  </r>
  <r>
    <s v="Kentucky Power - Distr"/>
    <x v="6"/>
    <s v="Total Company"/>
    <s v="REG TAX  / SL TAX"/>
    <s v="2008"/>
    <x v="1"/>
    <x v="4"/>
    <m/>
    <s v="305,378.04"/>
    <s v="998,849.40"/>
    <s v="0.00"/>
    <s v="-59,968.24"/>
    <s v="00.3057"/>
    <s v="245,409.80"/>
    <s v="802,701.58"/>
    <m/>
    <s v="-181786628"/>
    <n v="-196147.82000000007"/>
    <n v="-41191.042200000011"/>
    <n v="-59968.239999999991"/>
    <n v="18777.19779999998"/>
  </r>
  <r>
    <s v="Kentucky Power - Distr"/>
    <x v="10"/>
    <s v="Total Company"/>
    <s v="REG TAX  / SL TAX"/>
    <s v="2008"/>
    <x v="1"/>
    <x v="4"/>
    <m/>
    <s v="425,314.52"/>
    <s v="1,391,145.04"/>
    <s v="0.00"/>
    <s v="-59,968.24"/>
    <s v="00.3057"/>
    <s v="365,346.28"/>
    <s v="1,194,997.22"/>
    <m/>
    <s v="-181786628"/>
    <n v="-196147.82000000007"/>
    <n v="-41191.042200000011"/>
    <n v="-59968.239999999991"/>
    <n v="18777.19779999998"/>
  </r>
  <r>
    <s v="Kentucky Power - Distr"/>
    <x v="9"/>
    <s v="Total Company"/>
    <s v="REG TAX  / SL TAX"/>
    <s v="2008"/>
    <x v="1"/>
    <x v="4"/>
    <m/>
    <s v="485,282.76"/>
    <s v="1,587,292.86"/>
    <s v="0.00"/>
    <s v="-59,968.24"/>
    <s v="00.3057"/>
    <s v="425,314.52"/>
    <s v="1,391,145.04"/>
    <m/>
    <s v="-181786628"/>
    <n v="-196147.82000000007"/>
    <n v="-41191.042200000011"/>
    <n v="-59968.239999999991"/>
    <n v="18777.19779999998"/>
  </r>
  <r>
    <s v="Kentucky Power - Distr"/>
    <x v="7"/>
    <s v="Total Company"/>
    <s v="REG TAX  / SL TAX"/>
    <s v="2008"/>
    <x v="1"/>
    <x v="4"/>
    <m/>
    <s v="245,409.80"/>
    <s v="802,701.58"/>
    <s v="0.00"/>
    <s v="-59,968.24"/>
    <s v="00.3057"/>
    <s v="185,441.56"/>
    <s v="606,553.76"/>
    <m/>
    <s v="-181786628"/>
    <n v="-196147.81999999995"/>
    <n v="-41191.042199999989"/>
    <n v="-59968.239999999991"/>
    <n v="18777.197800000002"/>
  </r>
  <r>
    <s v="Kentucky Power - Distr"/>
    <x v="8"/>
    <s v="Total Company"/>
    <s v="REG TAX  / SL TAX"/>
    <s v="2008"/>
    <x v="1"/>
    <x v="4"/>
    <m/>
    <s v="365,346.28"/>
    <s v="1,194,997.22"/>
    <s v="0.00"/>
    <s v="-59,968.24"/>
    <s v="00.3057"/>
    <s v="305,378.04"/>
    <s v="998,849.40"/>
    <m/>
    <s v="-181786628"/>
    <n v="-196147.81999999995"/>
    <n v="-41191.042199999989"/>
    <n v="-59968.240000000049"/>
    <n v="18777.19780000006"/>
  </r>
  <r>
    <s v="Kentucky Power - Gen"/>
    <x v="8"/>
    <s v="Total Company"/>
    <s v="REG TAX  / SL TAX"/>
    <s v="2013 50%"/>
    <x v="14"/>
    <x v="3"/>
    <m/>
    <s v="2,503,117.85"/>
    <s v="7,151,765.65"/>
    <s v="0.00"/>
    <s v="-47,190.94"/>
    <s v="00.3500"/>
    <s v="2,455,926.91"/>
    <s v="7,016,934.40"/>
    <m/>
    <s v="-181785867"/>
    <n v="-134831.25"/>
    <n v="-28314.5625"/>
    <n v="-47190.939999999944"/>
    <n v="18876.377499999944"/>
  </r>
  <r>
    <s v="Kentucky Power - Gen"/>
    <x v="9"/>
    <s v="Total Company"/>
    <s v="REG TAX  / SL TAX"/>
    <s v="2013 50%"/>
    <x v="14"/>
    <x v="3"/>
    <m/>
    <s v="2,597,530.53"/>
    <s v="7,421,516.15"/>
    <s v="0.00"/>
    <s v="-47,190.94"/>
    <s v="00.3500"/>
    <s v="2,550,339.59"/>
    <s v="7,286,684.90"/>
    <m/>
    <s v="-181785867"/>
    <n v="-134831.25"/>
    <n v="-28314.5625"/>
    <n v="-47190.939999999944"/>
    <n v="18876.377499999944"/>
  </r>
  <r>
    <s v="Kentucky Power - Gen"/>
    <x v="5"/>
    <s v="Total Company"/>
    <s v="REG TAX  / SL TAX"/>
    <s v="2013 50%"/>
    <x v="14"/>
    <x v="3"/>
    <m/>
    <s v="2,691,943.21"/>
    <s v="7,691,266.65"/>
    <s v="0.00"/>
    <s v="-47,190.94"/>
    <s v="00.3500"/>
    <s v="2,644,752.27"/>
    <s v="7,556,435.40"/>
    <m/>
    <s v="-181785867"/>
    <n v="-134831.25"/>
    <n v="-28314.5625"/>
    <n v="-47190.939999999944"/>
    <n v="18876.377499999944"/>
  </r>
  <r>
    <s v="Kentucky Power - Gen"/>
    <x v="3"/>
    <s v="Total Company"/>
    <s v="REG TAX  / SL TAX"/>
    <s v="2013 50%"/>
    <x v="14"/>
    <x v="3"/>
    <m/>
    <s v="2,786,355.89"/>
    <s v="7,961,017.15"/>
    <s v="0.00"/>
    <s v="-47,190.94"/>
    <s v="00.3500"/>
    <s v="2,739,164.95"/>
    <s v="7,826,185.90"/>
    <m/>
    <s v="-181785867"/>
    <n v="-134831.25"/>
    <n v="-28314.5625"/>
    <n v="-47190.939999999944"/>
    <n v="18876.377499999944"/>
  </r>
  <r>
    <s v="Kentucky Power - Gen"/>
    <x v="0"/>
    <s v="Total Company"/>
    <s v="REG TAX  / SL TAX"/>
    <s v="2013 50%"/>
    <x v="14"/>
    <x v="3"/>
    <m/>
    <s v="2,880,768.57"/>
    <s v="8,230,767.65"/>
    <s v="0.00"/>
    <s v="-47,190.94"/>
    <s v="00.3500"/>
    <s v="2,833,577.63"/>
    <s v="8,095,936.40"/>
    <m/>
    <s v="-181785867"/>
    <n v="-134831.25"/>
    <n v="-28314.5625"/>
    <n v="-47190.939999999944"/>
    <n v="18876.377499999944"/>
  </r>
  <r>
    <s v="Kentucky Power - Gen"/>
    <x v="14"/>
    <s v="Total Company"/>
    <s v="REG TAX  / SL TAX"/>
    <s v="2013 50%"/>
    <x v="14"/>
    <x v="3"/>
    <m/>
    <s v="2,975,181.25"/>
    <s v="8,500,518.15"/>
    <s v="0.00"/>
    <s v="-47,190.94"/>
    <s v="00.3500"/>
    <s v="2,927,990.31"/>
    <s v="8,365,686.90"/>
    <m/>
    <s v="-181785867"/>
    <n v="-134831.25"/>
    <n v="-28314.5625"/>
    <n v="-47190.939999999944"/>
    <n v="18876.377499999944"/>
  </r>
  <r>
    <s v="Kentucky Power - Gen"/>
    <x v="10"/>
    <s v="Total Company"/>
    <s v="REG TAX  / SL TAX"/>
    <s v="2013 50%"/>
    <x v="14"/>
    <x v="3"/>
    <m/>
    <s v="2,550,339.59"/>
    <s v="7,286,684.90"/>
    <s v="0.00"/>
    <s v="-47,221.74"/>
    <s v="00.3500"/>
    <s v="2,503,117.85"/>
    <s v="7,151,765.65"/>
    <m/>
    <s v="-181785867"/>
    <n v="-134919.25"/>
    <n v="-28333.0425"/>
    <n v="-47221.739999999758"/>
    <n v="18888.697499999758"/>
  </r>
  <r>
    <s v="Kentucky Power - Gen"/>
    <x v="2"/>
    <s v="Total Company"/>
    <s v="REG TAX  / SL TAX"/>
    <s v="2013 50%"/>
    <x v="14"/>
    <x v="3"/>
    <m/>
    <s v="2,833,577.63"/>
    <s v="8,095,936.40"/>
    <s v="0.00"/>
    <s v="-47,221.74"/>
    <s v="00.3500"/>
    <s v="2,786,355.89"/>
    <s v="7,961,017.15"/>
    <m/>
    <s v="-181785867"/>
    <n v="-134919.25"/>
    <n v="-28333.0425"/>
    <n v="-47221.739999999758"/>
    <n v="18888.697499999758"/>
  </r>
  <r>
    <s v="Kentucky Power - Gen"/>
    <x v="6"/>
    <s v="Total Company"/>
    <s v="REG TAX  / SL TAX"/>
    <s v="2013 50%"/>
    <x v="14"/>
    <x v="3"/>
    <m/>
    <s v="2,455,926.91"/>
    <s v="7,016,934.40"/>
    <s v="0.00"/>
    <s v="-47,221.74"/>
    <s v="00.3500"/>
    <s v="2,408,705.17"/>
    <s v="6,882,015.15"/>
    <m/>
    <s v="-181785867"/>
    <n v="-134919.25"/>
    <n v="-28333.0425"/>
    <n v="-47221.740000000224"/>
    <n v="18888.697500000224"/>
  </r>
  <r>
    <s v="Kentucky Power - Gen"/>
    <x v="1"/>
    <s v="Total Company"/>
    <s v="REG TAX  / SL TAX"/>
    <s v="2013 50%"/>
    <x v="14"/>
    <x v="3"/>
    <m/>
    <s v="2,644,752.27"/>
    <s v="7,556,435.40"/>
    <s v="0.00"/>
    <s v="-47,221.74"/>
    <s v="00.3500"/>
    <s v="2,597,530.53"/>
    <s v="7,421,516.15"/>
    <m/>
    <s v="-181785867"/>
    <n v="-134919.25"/>
    <n v="-28333.0425"/>
    <n v="-47221.740000000224"/>
    <n v="18888.697500000224"/>
  </r>
  <r>
    <s v="Kentucky Power - Gen"/>
    <x v="4"/>
    <s v="Total Company"/>
    <s v="REG TAX  / SL TAX"/>
    <s v="2013 50%"/>
    <x v="14"/>
    <x v="3"/>
    <m/>
    <s v="2,739,164.95"/>
    <s v="7,826,185.90"/>
    <s v="0.00"/>
    <s v="-47,221.74"/>
    <s v="00.3500"/>
    <s v="2,691,943.21"/>
    <s v="7,691,266.65"/>
    <m/>
    <s v="-181785867"/>
    <n v="-134919.25"/>
    <n v="-28333.0425"/>
    <n v="-47221.740000000224"/>
    <n v="18888.697500000224"/>
  </r>
  <r>
    <s v="Kentucky Power - Gen"/>
    <x v="13"/>
    <s v="Total Company"/>
    <s v="REG TAX  / SL TAX"/>
    <s v="2013 50%"/>
    <x v="14"/>
    <x v="3"/>
    <m/>
    <s v="2,927,990.31"/>
    <s v="8,365,686.90"/>
    <s v="0.00"/>
    <s v="-47,221.74"/>
    <s v="00.3500"/>
    <s v="2,880,768.57"/>
    <s v="8,230,767.65"/>
    <m/>
    <s v="-181785867"/>
    <n v="-134919.25"/>
    <n v="-28333.0425"/>
    <n v="-47221.740000000224"/>
    <n v="18888.697500000224"/>
  </r>
  <r>
    <s v="Kentucky Power - Transm"/>
    <x v="4"/>
    <s v="Total Company"/>
    <s v="REG TAX  / SL TAX"/>
    <s v="2008 50%"/>
    <x v="1"/>
    <x v="28"/>
    <m/>
    <s v="1,062,336.97"/>
    <s v="3,058,466.16"/>
    <s v="0.00"/>
    <s v="-47,884.97"/>
    <s v="00.3473"/>
    <s v="1,014,452.00"/>
    <s v="2,920,605.42"/>
    <m/>
    <s v="-181784927"/>
    <n v="-137860.74000000022"/>
    <n v="-28950.755400000045"/>
    <n v="-47884.969999999972"/>
    <n v="18934.214599999927"/>
  </r>
  <r>
    <s v="Kentucky Power - Transm"/>
    <x v="2"/>
    <s v="Total Company"/>
    <s v="REG TAX  / SL TAX"/>
    <s v="2008 50%"/>
    <x v="1"/>
    <x v="28"/>
    <m/>
    <s v="1,158,106.91"/>
    <s v="3,334,187.64"/>
    <s v="0.00"/>
    <s v="-47,884.97"/>
    <s v="00.3473"/>
    <s v="1,110,221.94"/>
    <s v="3,196,326.90"/>
    <m/>
    <s v="-181784927"/>
    <n v="-137860.74000000022"/>
    <n v="-28950.755400000045"/>
    <n v="-47884.969999999972"/>
    <n v="18934.214599999927"/>
  </r>
  <r>
    <s v="Kentucky Power - Transm"/>
    <x v="6"/>
    <s v="Total Company"/>
    <s v="REG TAX  / SL TAX"/>
    <s v="2008 50%"/>
    <x v="1"/>
    <x v="28"/>
    <m/>
    <s v="775,027.15"/>
    <s v="2,231,301.72"/>
    <s v="0.00"/>
    <s v="-47,884.97"/>
    <s v="00.3473"/>
    <s v="727,142.18"/>
    <s v="2,093,440.98"/>
    <m/>
    <s v="-181784927"/>
    <n v="-137860.74000000022"/>
    <n v="-28950.755400000045"/>
    <n v="-47884.969999999972"/>
    <n v="18934.214599999927"/>
  </r>
  <r>
    <s v="Kentucky Power - Transm"/>
    <x v="10"/>
    <s v="Total Company"/>
    <s v="REG TAX  / SL TAX"/>
    <s v="2008 50%"/>
    <x v="1"/>
    <x v="28"/>
    <m/>
    <s v="870,797.09"/>
    <s v="2,507,023.20"/>
    <s v="0.00"/>
    <s v="-47,884.97"/>
    <s v="00.3473"/>
    <s v="822,912.12"/>
    <s v="2,369,162.46"/>
    <m/>
    <s v="-181784927"/>
    <n v="-137860.74000000022"/>
    <n v="-28950.755400000045"/>
    <n v="-47884.969999999972"/>
    <n v="18934.214599999927"/>
  </r>
  <r>
    <s v="Kentucky Power - Transm"/>
    <x v="1"/>
    <s v="Total Company"/>
    <s v="REG TAX  / SL TAX"/>
    <s v="2008 50%"/>
    <x v="1"/>
    <x v="28"/>
    <m/>
    <s v="966,567.03"/>
    <s v="2,782,744.68"/>
    <s v="0.00"/>
    <s v="-47,884.97"/>
    <s v="00.3473"/>
    <s v="918,682.06"/>
    <s v="2,644,883.94"/>
    <m/>
    <s v="-181784927"/>
    <n v="-137860.74000000022"/>
    <n v="-28950.755400000045"/>
    <n v="-47884.969999999972"/>
    <n v="18934.214599999927"/>
  </r>
  <r>
    <s v="Kentucky Power - Transm"/>
    <x v="5"/>
    <s v="Total Company"/>
    <s v="REG TAX  / SL TAX"/>
    <s v="2008 50%"/>
    <x v="1"/>
    <x v="28"/>
    <m/>
    <s v="1,014,452.00"/>
    <s v="2,920,605.42"/>
    <s v="0.00"/>
    <s v="-47,884.97"/>
    <s v="00.3473"/>
    <s v="966,567.03"/>
    <s v="2,782,744.68"/>
    <m/>
    <s v="-181784927"/>
    <n v="-137860.73999999976"/>
    <n v="-28950.755399999947"/>
    <n v="-47884.969999999972"/>
    <n v="18934.214600000025"/>
  </r>
  <r>
    <s v="Kentucky Power - Transm"/>
    <x v="3"/>
    <s v="Total Company"/>
    <s v="REG TAX  / SL TAX"/>
    <s v="2008 50%"/>
    <x v="1"/>
    <x v="28"/>
    <m/>
    <s v="1,110,221.94"/>
    <s v="3,196,326.90"/>
    <s v="0.00"/>
    <s v="-47,884.97"/>
    <s v="00.3473"/>
    <s v="1,062,336.97"/>
    <s v="3,058,466.16"/>
    <m/>
    <s v="-181784927"/>
    <n v="-137860.73999999976"/>
    <n v="-28950.755399999947"/>
    <n v="-47884.969999999972"/>
    <n v="18934.214600000025"/>
  </r>
  <r>
    <s v="Kentucky Power - Transm"/>
    <x v="8"/>
    <s v="Total Company"/>
    <s v="REG TAX  / SL TAX"/>
    <s v="2008 50%"/>
    <x v="1"/>
    <x v="28"/>
    <m/>
    <s v="822,912.12"/>
    <s v="2,369,162.46"/>
    <s v="0.00"/>
    <s v="-47,884.97"/>
    <s v="00.3473"/>
    <s v="775,027.15"/>
    <s v="2,231,301.72"/>
    <m/>
    <s v="-181784927"/>
    <n v="-137860.73999999976"/>
    <n v="-28950.755399999947"/>
    <n v="-47884.969999999972"/>
    <n v="18934.214600000025"/>
  </r>
  <r>
    <s v="Kentucky Power - Transm"/>
    <x v="7"/>
    <s v="Total Company"/>
    <s v="REG TAX  / SL TAX"/>
    <s v="2008 50%"/>
    <x v="1"/>
    <x v="28"/>
    <m/>
    <s v="727,142.18"/>
    <s v="2,093,440.98"/>
    <s v="0.00"/>
    <s v="-47,884.97"/>
    <s v="00.3473"/>
    <s v="679,257.21"/>
    <s v="1,955,580.24"/>
    <m/>
    <s v="-181784927"/>
    <n v="-137860.74"/>
    <n v="-28950.755399999998"/>
    <n v="-47884.970000000088"/>
    <n v="18934.21460000009"/>
  </r>
  <r>
    <s v="Kentucky Power - Transm"/>
    <x v="9"/>
    <s v="Total Company"/>
    <s v="REG TAX  / SL TAX"/>
    <s v="2008 50%"/>
    <x v="1"/>
    <x v="28"/>
    <m/>
    <s v="918,682.06"/>
    <s v="2,644,883.94"/>
    <s v="0.00"/>
    <s v="-47,884.97"/>
    <s v="00.3473"/>
    <s v="870,797.09"/>
    <s v="2,507,023.20"/>
    <m/>
    <s v="-181784927"/>
    <n v="-137860.73999999976"/>
    <n v="-28950.755399999947"/>
    <n v="-47884.970000000088"/>
    <n v="18934.214600000141"/>
  </r>
  <r>
    <s v="Kentucky Power - Distr"/>
    <x v="8"/>
    <s v="Total Company"/>
    <s v="REG TAX  / SL TAX"/>
    <s v="2012 Q1 50%"/>
    <x v="22"/>
    <x v="4"/>
    <m/>
    <s v="1,236,520.34"/>
    <s v="3,532,915.33"/>
    <s v="0.00"/>
    <s v="-48,815.24"/>
    <s v="00.3500"/>
    <s v="1,187,705.10"/>
    <s v="3,393,443.21"/>
    <m/>
    <s v="-181786925"/>
    <n v="-139472.12000000011"/>
    <n v="-29289.145200000021"/>
    <n v="-48815.239999999991"/>
    <n v="19526.09479999997"/>
  </r>
  <r>
    <s v="Kentucky Power - Distr"/>
    <x v="1"/>
    <s v="Total Company"/>
    <s v="REG TAX  / SL TAX"/>
    <s v="2012 Q1 50%"/>
    <x v="22"/>
    <x v="4"/>
    <m/>
    <s v="1,383,003.90"/>
    <s v="3,951,439.81"/>
    <s v="0.00"/>
    <s v="-48,815.24"/>
    <s v="00.3500"/>
    <s v="1,334,188.66"/>
    <s v="3,811,967.69"/>
    <m/>
    <s v="-181786925"/>
    <n v="-139472.12000000011"/>
    <n v="-29289.145200000021"/>
    <n v="-48815.239999999991"/>
    <n v="19526.09479999997"/>
  </r>
  <r>
    <s v="Kentucky Power - Distr"/>
    <x v="4"/>
    <s v="Total Company"/>
    <s v="REG TAX  / SL TAX"/>
    <s v="2012 Q1 50%"/>
    <x v="22"/>
    <x v="4"/>
    <m/>
    <s v="1,480,653.30"/>
    <s v="4,230,438.11"/>
    <s v="0.00"/>
    <s v="-48,815.24"/>
    <s v="00.3500"/>
    <s v="1,431,838.06"/>
    <s v="4,090,965.99"/>
    <m/>
    <s v="-181786925"/>
    <n v="-139472.12000000011"/>
    <n v="-29289.145200000021"/>
    <n v="-48815.239999999991"/>
    <n v="19526.09479999997"/>
  </r>
  <r>
    <s v="Kentucky Power - Distr"/>
    <x v="0"/>
    <s v="Total Company"/>
    <s v="REG TAX  / SL TAX"/>
    <s v="2012 Q1 50%"/>
    <x v="22"/>
    <x v="4"/>
    <m/>
    <s v="1,627,136.86"/>
    <s v="4,648,962.59"/>
    <s v="0.00"/>
    <s v="-48,815.24"/>
    <s v="00.3500"/>
    <s v="1,578,321.62"/>
    <s v="4,509,490.47"/>
    <m/>
    <s v="-181786925"/>
    <n v="-139472.12000000011"/>
    <n v="-29289.145200000021"/>
    <n v="-48815.239999999991"/>
    <n v="19526.09479999997"/>
  </r>
  <r>
    <s v="Kentucky Power - Distr"/>
    <x v="12"/>
    <s v="Total Company"/>
    <s v="REG TAX  / SL TAX"/>
    <s v="2012 Q1 50%"/>
    <x v="22"/>
    <x v="4"/>
    <m/>
    <s v="1,773,620.42"/>
    <s v="5,067,487.07"/>
    <s v="0.00"/>
    <s v="-48,815.24"/>
    <s v="00.3500"/>
    <s v="1,724,805.18"/>
    <s v="4,928,014.95"/>
    <m/>
    <s v="-181786925"/>
    <n v="-139472.12000000011"/>
    <n v="-29289.145200000021"/>
    <n v="-48815.239999999991"/>
    <n v="19526.09479999997"/>
  </r>
  <r>
    <s v="Kentucky Power - Distr"/>
    <x v="14"/>
    <s v="Total Company"/>
    <s v="REG TAX  / SL TAX"/>
    <s v="2012 Q1 50%"/>
    <x v="22"/>
    <x v="4"/>
    <m/>
    <s v="1,724,805.18"/>
    <s v="4,928,014.95"/>
    <s v="0.00"/>
    <s v="-48,834.16"/>
    <s v="00.3500"/>
    <s v="1,675,971.02"/>
    <s v="4,788,488.77"/>
    <m/>
    <s v="-181786925"/>
    <n v="-139526.18000000063"/>
    <n v="-29300.497800000132"/>
    <n v="-48834.159999999916"/>
    <n v="19533.662199999784"/>
  </r>
  <r>
    <s v="Kentucky Power - Distr"/>
    <x v="9"/>
    <s v="Total Company"/>
    <s v="REG TAX  / SL TAX"/>
    <s v="2012 Q1 50%"/>
    <x v="22"/>
    <x v="4"/>
    <m/>
    <s v="1,334,188.66"/>
    <s v="3,811,967.69"/>
    <s v="0.00"/>
    <s v="-48,834.16"/>
    <s v="00.3500"/>
    <s v="1,285,354.50"/>
    <s v="3,672,441.51"/>
    <m/>
    <s v="-181786925"/>
    <n v="-139526.18000000017"/>
    <n v="-29300.497800000034"/>
    <n v="-48834.159999999916"/>
    <n v="19533.662199999882"/>
  </r>
  <r>
    <s v="Kentucky Power - Distr"/>
    <x v="10"/>
    <s v="Total Company"/>
    <s v="REG TAX  / SL TAX"/>
    <s v="2012 Q1 50%"/>
    <x v="22"/>
    <x v="4"/>
    <m/>
    <s v="1,285,354.50"/>
    <s v="3,672,441.51"/>
    <s v="0.00"/>
    <s v="-48,834.16"/>
    <s v="00.3500"/>
    <s v="1,236,520.34"/>
    <s v="3,532,915.33"/>
    <m/>
    <s v="-181786925"/>
    <n v="-139526.1799999997"/>
    <n v="-29300.497799999936"/>
    <n v="-48834.159999999916"/>
    <n v="19533.662199999981"/>
  </r>
  <r>
    <s v="Kentucky Power - Distr"/>
    <x v="3"/>
    <s v="Total Company"/>
    <s v="REG TAX  / SL TAX"/>
    <s v="2012 Q1 50%"/>
    <x v="22"/>
    <x v="4"/>
    <m/>
    <s v="1,529,487.46"/>
    <s v="4,369,964.29"/>
    <s v="0.00"/>
    <s v="-48,834.16"/>
    <s v="00.3500"/>
    <s v="1,480,653.30"/>
    <s v="4,230,438.11"/>
    <m/>
    <s v="-181786925"/>
    <n v="-139526.1799999997"/>
    <n v="-29300.497799999936"/>
    <n v="-48834.159999999916"/>
    <n v="19533.662199999981"/>
  </r>
  <r>
    <s v="Kentucky Power - Distr"/>
    <x v="13"/>
    <s v="Total Company"/>
    <s v="REG TAX  / SL TAX"/>
    <s v="2012 Q1 50%"/>
    <x v="22"/>
    <x v="4"/>
    <m/>
    <s v="1,675,971.02"/>
    <s v="4,788,488.77"/>
    <s v="0.00"/>
    <s v="-48,834.16"/>
    <s v="00.3500"/>
    <s v="1,627,136.86"/>
    <s v="4,648,962.59"/>
    <m/>
    <s v="-181786925"/>
    <n v="-139526.1799999997"/>
    <n v="-29300.497799999936"/>
    <n v="-48834.159999999916"/>
    <n v="19533.662199999981"/>
  </r>
  <r>
    <s v="Kentucky Power - Distr"/>
    <x v="5"/>
    <s v="Total Company"/>
    <s v="REG TAX  / SL TAX"/>
    <s v="2012 Q1 50%"/>
    <x v="22"/>
    <x v="4"/>
    <m/>
    <s v="1,431,838.06"/>
    <s v="4,090,965.99"/>
    <s v="0.00"/>
    <s v="-48,834.16"/>
    <s v="00.3500"/>
    <s v="1,383,003.90"/>
    <s v="3,951,439.81"/>
    <m/>
    <s v="-181786925"/>
    <n v="-139526.18000000017"/>
    <n v="-29300.497800000034"/>
    <n v="-48834.160000000149"/>
    <n v="19533.662200000115"/>
  </r>
  <r>
    <s v="Kentucky Power - Distr"/>
    <x v="2"/>
    <s v="Total Company"/>
    <s v="REG TAX  / SL TAX"/>
    <s v="2012 Q1 50%"/>
    <x v="22"/>
    <x v="4"/>
    <m/>
    <s v="1,578,321.62"/>
    <s v="4,509,490.47"/>
    <s v="0.00"/>
    <s v="-48,834.16"/>
    <s v="00.3500"/>
    <s v="1,529,487.46"/>
    <s v="4,369,964.29"/>
    <m/>
    <s v="-181786925"/>
    <n v="-139526.1799999997"/>
    <n v="-29300.497799999936"/>
    <n v="-48834.160000000149"/>
    <n v="19533.662200000213"/>
  </r>
  <r>
    <s v="Kentucky Power - Distr"/>
    <x v="15"/>
    <s v="Total Company"/>
    <s v="REG TAX  / SL TAX"/>
    <s v="2012 Q1 50%"/>
    <x v="22"/>
    <x v="4"/>
    <m/>
    <s v="1,822,454.58"/>
    <s v="5,207,013.25"/>
    <s v="0.00"/>
    <s v="-48,834.16"/>
    <s v="00.3500"/>
    <s v="1,773,620.42"/>
    <s v="5,067,487.07"/>
    <m/>
    <s v="-181786925"/>
    <n v="-139526.1799999997"/>
    <n v="-29300.497799999936"/>
    <n v="-48834.160000000149"/>
    <n v="19533.662200000213"/>
  </r>
  <r>
    <s v="Kentucky Power - Transm"/>
    <x v="7"/>
    <s v="Total Company"/>
    <s v="REG TAX  / SL TAX"/>
    <s v="2017 50%"/>
    <x v="18"/>
    <x v="28"/>
    <m/>
    <s v="1,153,492.49"/>
    <s v="3,489,000.00"/>
    <s v="0.00"/>
    <s v="-53,558.55"/>
    <s v="00.3306"/>
    <s v="1,099,933.94"/>
    <s v="3,327,000.00"/>
    <m/>
    <s v="-181785195"/>
    <n v="-162000"/>
    <n v="-34020"/>
    <n v="-53558.550000000047"/>
    <n v="19538.550000000047"/>
  </r>
  <r>
    <s v="Kentucky Power - Transm"/>
    <x v="6"/>
    <s v="Total Company"/>
    <s v="REG TAX  / SL TAX"/>
    <s v="2003 30%"/>
    <x v="0"/>
    <x v="8"/>
    <m/>
    <s v="660,681.86"/>
    <s v="1,915,623.53"/>
    <s v="0.00"/>
    <s v="-50,649.96"/>
    <s v="00.3449"/>
    <s v="610,031.90"/>
    <s v="1,768,765.76"/>
    <m/>
    <s v="-181785013"/>
    <n v="-146857.77000000002"/>
    <n v="-30840.131700000002"/>
    <n v="-50649.959999999963"/>
    <n v="19809.828299999961"/>
  </r>
  <r>
    <s v="Kentucky Power - Transm"/>
    <x v="1"/>
    <s v="Total Company"/>
    <s v="REG TAX  / SL TAX"/>
    <s v="2003 30%"/>
    <x v="0"/>
    <x v="8"/>
    <m/>
    <s v="863,281.72"/>
    <s v="2,503,054.61"/>
    <s v="0.00"/>
    <s v="-50,649.96"/>
    <s v="00.3449"/>
    <s v="812,631.76"/>
    <s v="2,356,196.84"/>
    <m/>
    <s v="-181785013"/>
    <n v="-146857.77000000002"/>
    <n v="-30840.131700000002"/>
    <n v="-50649.959999999963"/>
    <n v="19809.828299999961"/>
  </r>
  <r>
    <s v="Kentucky Power - Transm"/>
    <x v="2"/>
    <s v="Total Company"/>
    <s v="REG TAX  / SL TAX"/>
    <s v="2003 30%"/>
    <x v="0"/>
    <x v="8"/>
    <m/>
    <s v="1,065,881.58"/>
    <s v="3,090,485.69"/>
    <s v="0.00"/>
    <s v="-50,649.96"/>
    <s v="00.3449"/>
    <s v="1,015,231.62"/>
    <s v="2,943,627.92"/>
    <m/>
    <s v="-181785013"/>
    <n v="-146857.77000000002"/>
    <n v="-30840.131700000002"/>
    <n v="-50649.960000000079"/>
    <n v="19809.828300000077"/>
  </r>
  <r>
    <s v="Kentucky Power - Transm"/>
    <x v="4"/>
    <s v="Total Company"/>
    <s v="REG TAX  / SL TAX"/>
    <s v="2003 30%"/>
    <x v="0"/>
    <x v="8"/>
    <m/>
    <s v="964,581.65"/>
    <s v="2,796,770.15"/>
    <s v="0.00"/>
    <s v="-50,649.96"/>
    <s v="00.3449"/>
    <s v="913,931.69"/>
    <s v="2,649,912.38"/>
    <m/>
    <s v="-181785013"/>
    <n v="-146857.77000000002"/>
    <n v="-30840.131700000002"/>
    <n v="-50649.960000000079"/>
    <n v="19809.828300000077"/>
  </r>
  <r>
    <s v="Kentucky Power - Transm"/>
    <x v="10"/>
    <s v="Total Company"/>
    <s v="REG TAX  / SL TAX"/>
    <s v="2003 30%"/>
    <x v="0"/>
    <x v="8"/>
    <m/>
    <s v="761,981.79"/>
    <s v="2,209,339.07"/>
    <s v="0.00"/>
    <s v="-50,649.96"/>
    <s v="00.3449"/>
    <s v="711,331.83"/>
    <s v="2,062,481.30"/>
    <m/>
    <s v="-181785013"/>
    <n v="-146857.76999999979"/>
    <n v="-30840.131699999954"/>
    <n v="-50649.960000000079"/>
    <n v="19809.828300000125"/>
  </r>
  <r>
    <s v="Kentucky Power - Transm"/>
    <x v="3"/>
    <s v="Total Company"/>
    <s v="REG TAX  / SL TAX"/>
    <s v="2003 30%"/>
    <x v="0"/>
    <x v="8"/>
    <m/>
    <s v="1,015,231.62"/>
    <s v="2,943,627.92"/>
    <s v="0.00"/>
    <s v="-50,649.97"/>
    <s v="00.3449"/>
    <s v="964,581.65"/>
    <s v="2,796,770.15"/>
    <m/>
    <s v="-181785013"/>
    <n v="-146857.77000000002"/>
    <n v="-30840.131700000002"/>
    <n v="-50649.969999999972"/>
    <n v="19809.83829999997"/>
  </r>
  <r>
    <s v="Kentucky Power - Transm"/>
    <x v="7"/>
    <s v="Total Company"/>
    <s v="REG TAX  / SL TAX"/>
    <s v="2003 30%"/>
    <x v="0"/>
    <x v="8"/>
    <m/>
    <s v="610,031.90"/>
    <s v="1,768,765.76"/>
    <s v="0.00"/>
    <s v="-50,649.97"/>
    <s v="00.3449"/>
    <s v="559,381.93"/>
    <s v="1,621,907.99"/>
    <m/>
    <s v="-181785013"/>
    <n v="-146857.77000000002"/>
    <n v="-30840.131700000002"/>
    <n v="-50649.969999999972"/>
    <n v="19809.83829999997"/>
  </r>
  <r>
    <s v="Kentucky Power - Transm"/>
    <x v="8"/>
    <s v="Total Company"/>
    <s v="REG TAX  / SL TAX"/>
    <s v="2003 30%"/>
    <x v="0"/>
    <x v="8"/>
    <m/>
    <s v="711,331.83"/>
    <s v="2,062,481.30"/>
    <s v="0.00"/>
    <s v="-50,649.97"/>
    <s v="00.3449"/>
    <s v="660,681.86"/>
    <s v="1,915,623.53"/>
    <m/>
    <s v="-181785013"/>
    <n v="-146857.77000000002"/>
    <n v="-30840.131700000002"/>
    <n v="-50649.969999999972"/>
    <n v="19809.83829999997"/>
  </r>
  <r>
    <s v="Kentucky Power - Transm"/>
    <x v="9"/>
    <s v="Total Company"/>
    <s v="REG TAX  / SL TAX"/>
    <s v="2003 30%"/>
    <x v="0"/>
    <x v="8"/>
    <m/>
    <s v="812,631.76"/>
    <s v="2,356,196.84"/>
    <s v="0.00"/>
    <s v="-50,649.97"/>
    <s v="00.3449"/>
    <s v="761,981.79"/>
    <s v="2,209,339.07"/>
    <m/>
    <s v="-181785013"/>
    <n v="-146857.77000000002"/>
    <n v="-30840.131700000002"/>
    <n v="-50649.969999999972"/>
    <n v="19809.83829999997"/>
  </r>
  <r>
    <s v="Kentucky Power - Transm"/>
    <x v="5"/>
    <s v="Total Company"/>
    <s v="REG TAX  / SL TAX"/>
    <s v="2003 30%"/>
    <x v="0"/>
    <x v="8"/>
    <m/>
    <s v="913,931.69"/>
    <s v="2,649,912.38"/>
    <s v="0.00"/>
    <s v="-50,649.97"/>
    <s v="00.3449"/>
    <s v="863,281.72"/>
    <s v="2,503,054.61"/>
    <m/>
    <s v="-181785013"/>
    <n v="-146857.77000000002"/>
    <n v="-30840.131700000002"/>
    <n v="-50649.969999999972"/>
    <n v="19809.83829999997"/>
  </r>
  <r>
    <s v="Kentucky Power - Gen"/>
    <x v="8"/>
    <s v="Total Company"/>
    <s v="REG TAX  / SL TAX"/>
    <s v="2008"/>
    <x v="1"/>
    <x v="3"/>
    <m/>
    <s v="781,101.67"/>
    <s v="2,672,210.75"/>
    <s v="0.00"/>
    <s v="-71,759.99"/>
    <s v="00.2923"/>
    <s v="709,341.68"/>
    <s v="2,426,714.13"/>
    <m/>
    <s v="-181786280"/>
    <n v="-245496.62000000011"/>
    <n v="-51554.290200000025"/>
    <n v="-71759.989999999991"/>
    <n v="20205.699799999966"/>
  </r>
  <r>
    <s v="Kentucky Power - Gen"/>
    <x v="10"/>
    <s v="Total Company"/>
    <s v="REG TAX  / SL TAX"/>
    <s v="2008"/>
    <x v="1"/>
    <x v="3"/>
    <m/>
    <s v="852,861.66"/>
    <s v="2,917,707.37"/>
    <s v="0.00"/>
    <s v="-71,759.99"/>
    <s v="00.2923"/>
    <s v="781,101.67"/>
    <s v="2,672,210.75"/>
    <m/>
    <s v="-181786280"/>
    <n v="-245496.62000000011"/>
    <n v="-51554.290200000025"/>
    <n v="-71759.989999999991"/>
    <n v="20205.699799999966"/>
  </r>
  <r>
    <s v="Kentucky Power - Gen"/>
    <x v="9"/>
    <s v="Total Company"/>
    <s v="REG TAX  / SL TAX"/>
    <s v="2008"/>
    <x v="1"/>
    <x v="3"/>
    <m/>
    <s v="924,621.65"/>
    <s v="3,163,203.99"/>
    <s v="0.00"/>
    <s v="-71,759.99"/>
    <s v="00.2923"/>
    <s v="852,861.66"/>
    <s v="2,917,707.37"/>
    <m/>
    <s v="-181786280"/>
    <n v="-245496.62000000011"/>
    <n v="-51554.290200000025"/>
    <n v="-71759.989999999991"/>
    <n v="20205.699799999966"/>
  </r>
  <r>
    <s v="Kentucky Power - Gen"/>
    <x v="7"/>
    <s v="Total Company"/>
    <s v="REG TAX  / SL TAX"/>
    <s v="2008"/>
    <x v="1"/>
    <x v="3"/>
    <m/>
    <s v="637,581.69"/>
    <s v="2,181,217.51"/>
    <s v="0.00"/>
    <s v="-71,759.99"/>
    <s v="00.2923"/>
    <s v="565,821.70"/>
    <s v="1,935,720.89"/>
    <m/>
    <s v="-181786280"/>
    <n v="-245496.61999999988"/>
    <n v="-51554.290199999974"/>
    <n v="-71759.989999999991"/>
    <n v="20205.699800000017"/>
  </r>
  <r>
    <s v="Kentucky Power - Gen"/>
    <x v="6"/>
    <s v="Total Company"/>
    <s v="REG TAX  / SL TAX"/>
    <s v="2008"/>
    <x v="1"/>
    <x v="3"/>
    <m/>
    <s v="709,341.68"/>
    <s v="2,426,714.13"/>
    <s v="0.00"/>
    <s v="-71,759.99"/>
    <s v="00.2923"/>
    <s v="637,581.69"/>
    <s v="2,181,217.51"/>
    <m/>
    <s v="-181786280"/>
    <n v="-245496.62000000011"/>
    <n v="-51554.290200000025"/>
    <n v="-71759.990000000107"/>
    <n v="20205.699800000082"/>
  </r>
  <r>
    <s v="Kentucky Power - Transm"/>
    <x v="15"/>
    <s v="Total Company"/>
    <s v="REG TAX  / SL TAX"/>
    <s v="1993"/>
    <x v="31"/>
    <x v="8"/>
    <m/>
    <s v="1,006,187.38"/>
    <s v="2,874,671.99"/>
    <s v="0.00"/>
    <s v="-50,832.36"/>
    <s v="00.3500"/>
    <s v="955,355.02"/>
    <s v="2,729,444.20"/>
    <m/>
    <s v="-181784941"/>
    <n v="-145227.79000000004"/>
    <n v="-30497.835900000005"/>
    <n v="-50832.359999999986"/>
    <n v="20334.524099999981"/>
  </r>
  <r>
    <s v="Kentucky Power - Transm"/>
    <x v="7"/>
    <s v="Total Company"/>
    <s v="REG TAX  / SL TAX"/>
    <s v="1993"/>
    <x v="31"/>
    <x v="8"/>
    <m/>
    <s v="294,534.31"/>
    <s v="841,482.93"/>
    <s v="0.00"/>
    <s v="-50,832.36"/>
    <s v="00.3500"/>
    <s v="243,701.95"/>
    <s v="696,255.14"/>
    <m/>
    <s v="-181784941"/>
    <n v="-145227.79000000004"/>
    <n v="-30497.835900000005"/>
    <n v="-50832.359999999986"/>
    <n v="20334.524099999981"/>
  </r>
  <r>
    <s v="Kentucky Power - Transm"/>
    <x v="8"/>
    <s v="Total Company"/>
    <s v="REG TAX  / SL TAX"/>
    <s v="1993"/>
    <x v="31"/>
    <x v="8"/>
    <m/>
    <s v="396,199.04"/>
    <s v="1,131,938.51"/>
    <s v="0.00"/>
    <s v="-50,832.36"/>
    <s v="00.3500"/>
    <s v="345,366.68"/>
    <s v="986,710.72"/>
    <m/>
    <s v="-181784941"/>
    <n v="-145227.79000000004"/>
    <n v="-30497.835900000005"/>
    <n v="-50832.359999999986"/>
    <n v="20334.524099999981"/>
  </r>
  <r>
    <s v="Kentucky Power - Transm"/>
    <x v="5"/>
    <s v="Total Company"/>
    <s v="REG TAX  / SL TAX"/>
    <s v="1993"/>
    <x v="31"/>
    <x v="8"/>
    <m/>
    <s v="599,528.50"/>
    <s v="1,712,849.67"/>
    <s v="0.00"/>
    <s v="-50,832.36"/>
    <s v="00.3500"/>
    <s v="548,696.14"/>
    <s v="1,567,621.88"/>
    <m/>
    <s v="-181784941"/>
    <n v="-145227.79000000004"/>
    <n v="-30497.835900000005"/>
    <n v="-50832.359999999986"/>
    <n v="20334.524099999981"/>
  </r>
  <r>
    <s v="Kentucky Power - Transm"/>
    <x v="4"/>
    <s v="Total Company"/>
    <s v="REG TAX  / SL TAX"/>
    <s v="1993"/>
    <x v="31"/>
    <x v="8"/>
    <m/>
    <s v="650,360.86"/>
    <s v="1,858,077.46"/>
    <s v="0.00"/>
    <s v="-50,832.36"/>
    <s v="00.3500"/>
    <s v="599,528.50"/>
    <s v="1,712,849.67"/>
    <m/>
    <s v="-181784941"/>
    <n v="-145227.79000000004"/>
    <n v="-30497.835900000005"/>
    <n v="-50832.359999999986"/>
    <n v="20334.524099999981"/>
  </r>
  <r>
    <s v="Kentucky Power - Transm"/>
    <x v="3"/>
    <s v="Total Company"/>
    <s v="REG TAX  / SL TAX"/>
    <s v="1993"/>
    <x v="31"/>
    <x v="8"/>
    <m/>
    <s v="701,193.22"/>
    <s v="2,003,305.25"/>
    <s v="0.00"/>
    <s v="-50,832.36"/>
    <s v="00.3500"/>
    <s v="650,360.86"/>
    <s v="1,858,077.46"/>
    <m/>
    <s v="-181784941"/>
    <n v="-145227.79000000004"/>
    <n v="-30497.835900000005"/>
    <n v="-50832.359999999986"/>
    <n v="20334.524099999981"/>
  </r>
  <r>
    <s v="Kentucky Power - Transm"/>
    <x v="2"/>
    <s v="Total Company"/>
    <s v="REG TAX  / SL TAX"/>
    <s v="1993"/>
    <x v="31"/>
    <x v="8"/>
    <m/>
    <s v="752,025.58"/>
    <s v="2,148,533.04"/>
    <s v="0.00"/>
    <s v="-50,832.36"/>
    <s v="00.3500"/>
    <s v="701,193.22"/>
    <s v="2,003,305.25"/>
    <m/>
    <s v="-181784941"/>
    <n v="-145227.79000000004"/>
    <n v="-30497.835900000005"/>
    <n v="-50832.359999999986"/>
    <n v="20334.524099999981"/>
  </r>
  <r>
    <s v="Kentucky Power - Transm"/>
    <x v="0"/>
    <s v="Total Company"/>
    <s v="REG TAX  / SL TAX"/>
    <s v="1993"/>
    <x v="31"/>
    <x v="8"/>
    <m/>
    <s v="802,857.94"/>
    <s v="2,293,760.83"/>
    <s v="0.00"/>
    <s v="-50,832.36"/>
    <s v="00.3500"/>
    <s v="752,025.58"/>
    <s v="2,148,533.04"/>
    <m/>
    <s v="-181784941"/>
    <n v="-145227.79000000004"/>
    <n v="-30497.835900000005"/>
    <n v="-50832.359999999986"/>
    <n v="20334.524099999981"/>
  </r>
  <r>
    <s v="Kentucky Power - Transm"/>
    <x v="14"/>
    <s v="Total Company"/>
    <s v="REG TAX  / SL TAX"/>
    <s v="1993"/>
    <x v="31"/>
    <x v="8"/>
    <m/>
    <s v="904,522.66"/>
    <s v="2,584,216.41"/>
    <s v="0.00"/>
    <s v="-50,832.36"/>
    <s v="00.3500"/>
    <s v="853,690.30"/>
    <s v="2,438,988.62"/>
    <m/>
    <s v="-181784941"/>
    <n v="-145227.79000000004"/>
    <n v="-30497.835900000005"/>
    <n v="-50832.359999999986"/>
    <n v="20334.524099999981"/>
  </r>
  <r>
    <s v="Kentucky Power - Transm"/>
    <x v="12"/>
    <s v="Total Company"/>
    <s v="REG TAX  / SL TAX"/>
    <s v="1993"/>
    <x v="31"/>
    <x v="8"/>
    <m/>
    <s v="955,355.02"/>
    <s v="2,729,444.20"/>
    <s v="0.00"/>
    <s v="-50,832.36"/>
    <s v="00.3500"/>
    <s v="904,522.66"/>
    <s v="2,584,216.41"/>
    <m/>
    <s v="-181784941"/>
    <n v="-145227.79000000004"/>
    <n v="-30497.835900000005"/>
    <n v="-50832.359999999986"/>
    <n v="20334.524099999981"/>
  </r>
  <r>
    <s v="Kentucky Power - Transm"/>
    <x v="9"/>
    <s v="Total Company"/>
    <s v="REG TAX  / SL TAX"/>
    <s v="1993"/>
    <x v="31"/>
    <x v="8"/>
    <m/>
    <s v="497,863.77"/>
    <s v="1,422,394.09"/>
    <s v="0.00"/>
    <s v="-50,832.36"/>
    <s v="00.3500"/>
    <s v="447,031.41"/>
    <s v="1,277,166.30"/>
    <m/>
    <s v="-181784941"/>
    <n v="-145227.79000000004"/>
    <n v="-30497.835900000005"/>
    <n v="-50832.360000000044"/>
    <n v="20334.524100000039"/>
  </r>
  <r>
    <s v="Kentucky Power - Transm"/>
    <x v="11"/>
    <s v="Total Company"/>
    <s v="REG TAX  / SL TAX"/>
    <s v="1993"/>
    <x v="31"/>
    <x v="8"/>
    <m/>
    <n v="1057019.74"/>
    <n v="3019899.78"/>
    <n v="0"/>
    <n v="-50832.36"/>
    <n v="0.35"/>
    <n v="1006187.38"/>
    <n v="2874671.99"/>
    <m/>
    <s v="-181784941"/>
    <n v="-145227.78999999957"/>
    <n v="-30497.835899999907"/>
    <n v="-50832.359999999986"/>
    <n v="20334.524100000079"/>
  </r>
  <r>
    <s v="Kentucky Power - Transm"/>
    <x v="13"/>
    <s v="Total Company"/>
    <s v="REG TAX  / SL TAX"/>
    <s v="1993"/>
    <x v="31"/>
    <x v="8"/>
    <m/>
    <s v="853,690.30"/>
    <s v="2,438,988.62"/>
    <s v="0.00"/>
    <s v="-50,832.36"/>
    <s v="00.3500"/>
    <s v="802,857.94"/>
    <s v="2,293,760.83"/>
    <m/>
    <s v="-181784941"/>
    <n v="-145227.79000000004"/>
    <n v="-30497.835900000005"/>
    <n v="-50832.360000000102"/>
    <n v="20334.524100000097"/>
  </r>
  <r>
    <s v="Kentucky Power - Transm"/>
    <x v="10"/>
    <s v="Total Company"/>
    <s v="REG TAX  / SL TAX"/>
    <s v="1993"/>
    <x v="31"/>
    <x v="8"/>
    <m/>
    <s v="447,031.41"/>
    <s v="1,277,166.30"/>
    <s v="0.00"/>
    <s v="-50,832.37"/>
    <s v="00.3500"/>
    <s v="396,199.04"/>
    <s v="1,131,938.51"/>
    <m/>
    <s v="-181784941"/>
    <n v="-145227.79000000004"/>
    <n v="-30497.835900000005"/>
    <n v="-50832.369999999995"/>
    <n v="20334.53409999999"/>
  </r>
  <r>
    <s v="Kentucky Power - Transm"/>
    <x v="6"/>
    <s v="Total Company"/>
    <s v="REG TAX  / SL TAX"/>
    <s v="1993"/>
    <x v="31"/>
    <x v="8"/>
    <m/>
    <s v="345,366.68"/>
    <s v="986,710.72"/>
    <s v="0.00"/>
    <s v="-50,832.37"/>
    <s v="00.3500"/>
    <s v="294,534.31"/>
    <s v="841,482.93"/>
    <m/>
    <s v="-181784941"/>
    <n v="-145227.78999999992"/>
    <n v="-30497.835899999984"/>
    <n v="-50832.369999999995"/>
    <n v="20334.534100000012"/>
  </r>
  <r>
    <s v="Kentucky Power - Transm"/>
    <x v="1"/>
    <s v="Total Company"/>
    <s v="REG TAX  / SL TAX"/>
    <s v="1993"/>
    <x v="31"/>
    <x v="8"/>
    <m/>
    <s v="548,696.14"/>
    <s v="1,567,621.88"/>
    <s v="0.00"/>
    <s v="-50,832.37"/>
    <s v="00.3500"/>
    <s v="497,863.77"/>
    <s v="1,422,394.09"/>
    <m/>
    <s v="-181784941"/>
    <n v="-145227.7899999998"/>
    <n v="-30497.835899999958"/>
    <n v="-50832.369999999995"/>
    <n v="20334.534100000037"/>
  </r>
  <r>
    <s v="Kentucky Power - Distr"/>
    <x v="1"/>
    <s v="Total Company"/>
    <s v="REG TAX  / SL TAX"/>
    <s v="1999"/>
    <x v="12"/>
    <x v="4"/>
    <m/>
    <s v="52,996.32"/>
    <s v="153,334.70"/>
    <s v="0.00"/>
    <s v="-52,996.32"/>
    <s v="00.3456"/>
    <s v="0.00"/>
    <s v="0.00"/>
    <m/>
    <s v="-181786551"/>
    <n v="-153334.70000000001"/>
    <n v="-32200.287"/>
    <n v="-52996.32"/>
    <n v="20796.032999999999"/>
  </r>
  <r>
    <s v="Kentucky Power - Transm"/>
    <x v="11"/>
    <s v="Total Company"/>
    <s v="REG TAX  / SL TAX"/>
    <s v="2012 Q4 100%"/>
    <x v="22"/>
    <x v="28"/>
    <m/>
    <n v="1717513.18"/>
    <n v="4907180.63"/>
    <n v="0"/>
    <n v="-52547.14"/>
    <n v="0.35"/>
    <n v="1664966.04"/>
    <n v="4757045.93"/>
    <m/>
    <s v="-181785065"/>
    <n v="-150134.70000000019"/>
    <n v="-31528.287000000037"/>
    <n v="-52547.139999999898"/>
    <n v="21018.852999999861"/>
  </r>
  <r>
    <s v="Kentucky Power - Transm"/>
    <x v="3"/>
    <s v="Total Company"/>
    <s v="REG TAX  / SL TAX"/>
    <s v="2012 Q4 100%"/>
    <x v="22"/>
    <x v="28"/>
    <m/>
    <s v="1,349,683.20"/>
    <s v="3,856,237.73"/>
    <s v="0.00"/>
    <s v="-52,547.14"/>
    <s v="00.3500"/>
    <s v="1,297,136.06"/>
    <s v="3,706,103.03"/>
    <m/>
    <s v="-181785065"/>
    <n v="-150134.70000000019"/>
    <n v="-31528.287000000037"/>
    <n v="-52547.139999999898"/>
    <n v="21018.852999999861"/>
  </r>
  <r>
    <s v="Kentucky Power - Transm"/>
    <x v="14"/>
    <s v="Total Company"/>
    <s v="REG TAX  / SL TAX"/>
    <s v="2012 Q4 100%"/>
    <x v="22"/>
    <x v="28"/>
    <m/>
    <s v="1,559,871.76"/>
    <s v="4,456,776.53"/>
    <s v="0.00"/>
    <s v="-52,547.14"/>
    <s v="00.3500"/>
    <s v="1,507,324.62"/>
    <s v="4,306,641.83"/>
    <m/>
    <s v="-181785065"/>
    <n v="-150134.70000000019"/>
    <n v="-31528.287000000037"/>
    <n v="-52547.139999999898"/>
    <n v="21018.852999999861"/>
  </r>
  <r>
    <s v="Kentucky Power - Transm"/>
    <x v="12"/>
    <s v="Total Company"/>
    <s v="REG TAX  / SL TAX"/>
    <s v="2012 Q4 100%"/>
    <x v="22"/>
    <x v="28"/>
    <m/>
    <s v="1,612,418.90"/>
    <s v="4,606,911.23"/>
    <s v="0.00"/>
    <s v="-52,547.14"/>
    <s v="00.3500"/>
    <s v="1,559,871.76"/>
    <s v="4,456,776.53"/>
    <m/>
    <s v="-181785065"/>
    <n v="-150134.70000000019"/>
    <n v="-31528.287000000037"/>
    <n v="-52547.139999999898"/>
    <n v="21018.852999999861"/>
  </r>
  <r>
    <s v="Kentucky Power - Transm"/>
    <x v="6"/>
    <s v="Total Company"/>
    <s v="REG TAX  / SL TAX"/>
    <s v="2012 Q4 100%"/>
    <x v="22"/>
    <x v="28"/>
    <m/>
    <s v="981,853.19"/>
    <s v="2,805,294.83"/>
    <s v="0.00"/>
    <s v="-52,547.14"/>
    <s v="00.3500"/>
    <s v="929,306.05"/>
    <s v="2,655,160.13"/>
    <m/>
    <s v="-181785065"/>
    <n v="-150134.70000000019"/>
    <n v="-31528.287000000037"/>
    <n v="-52547.139999999898"/>
    <n v="21018.852999999861"/>
  </r>
  <r>
    <s v="Kentucky Power - Transm"/>
    <x v="0"/>
    <s v="Total Company"/>
    <s v="REG TAX  / SL TAX"/>
    <s v="2012 Q4 100%"/>
    <x v="22"/>
    <x v="28"/>
    <m/>
    <s v="1,454,777.48"/>
    <s v="4,156,507.13"/>
    <s v="0.00"/>
    <s v="-52,547.14"/>
    <s v="00.3500"/>
    <s v="1,402,230.34"/>
    <s v="4,006,372.43"/>
    <m/>
    <s v="-181785065"/>
    <n v="-150134.69999999972"/>
    <n v="-31528.286999999938"/>
    <n v="-52547.139999999898"/>
    <n v="21018.852999999959"/>
  </r>
  <r>
    <s v="Kentucky Power - Transm"/>
    <x v="10"/>
    <s v="Total Company"/>
    <s v="REG TAX  / SL TAX"/>
    <s v="2012 Q4 100%"/>
    <x v="22"/>
    <x v="28"/>
    <m/>
    <s v="1,086,947.48"/>
    <s v="3,105,564.23"/>
    <s v="0.00"/>
    <s v="-52,547.14"/>
    <s v="00.3500"/>
    <s v="1,034,400.34"/>
    <s v="2,955,429.53"/>
    <m/>
    <s v="-181785065"/>
    <n v="-150134.70000000019"/>
    <n v="-31528.287000000037"/>
    <n v="-52547.140000000014"/>
    <n v="21018.852999999977"/>
  </r>
  <r>
    <s v="Kentucky Power - Transm"/>
    <x v="2"/>
    <s v="Total Company"/>
    <s v="REG TAX  / SL TAX"/>
    <s v="2012 Q4 100%"/>
    <x v="22"/>
    <x v="28"/>
    <m/>
    <s v="1,402,230.34"/>
    <s v="4,006,372.43"/>
    <s v="0.00"/>
    <s v="-52,547.14"/>
    <s v="00.3500"/>
    <s v="1,349,683.20"/>
    <s v="3,856,237.73"/>
    <m/>
    <s v="-181785065"/>
    <n v="-150134.70000000019"/>
    <n v="-31528.287000000037"/>
    <n v="-52547.14000000013"/>
    <n v="21018.853000000094"/>
  </r>
  <r>
    <s v="Kentucky Power - Transm"/>
    <x v="13"/>
    <s v="Total Company"/>
    <s v="REG TAX  / SL TAX"/>
    <s v="2012 Q4 100%"/>
    <x v="22"/>
    <x v="28"/>
    <m/>
    <s v="1,507,324.62"/>
    <s v="4,306,641.83"/>
    <s v="0.00"/>
    <s v="-52,547.14"/>
    <s v="00.3500"/>
    <s v="1,454,777.48"/>
    <s v="4,156,507.13"/>
    <m/>
    <s v="-181785065"/>
    <n v="-150134.70000000019"/>
    <n v="-31528.287000000037"/>
    <n v="-52547.14000000013"/>
    <n v="21018.853000000094"/>
  </r>
  <r>
    <s v="Kentucky Power - Transm"/>
    <x v="1"/>
    <s v="Total Company"/>
    <s v="REG TAX  / SL TAX"/>
    <s v="2012 Q4 100%"/>
    <x v="22"/>
    <x v="28"/>
    <m/>
    <s v="1,192,041.77"/>
    <s v="3,405,833.63"/>
    <s v="0.00"/>
    <s v="-52,547.14"/>
    <s v="00.3500"/>
    <s v="1,139,494.63"/>
    <s v="3,255,698.93"/>
    <m/>
    <s v="-181785065"/>
    <n v="-150134.69999999972"/>
    <n v="-31528.286999999938"/>
    <n v="-52547.14000000013"/>
    <n v="21018.853000000192"/>
  </r>
  <r>
    <s v="Kentucky Power - Transm"/>
    <x v="4"/>
    <s v="Total Company"/>
    <s v="REG TAX  / SL TAX"/>
    <s v="2012 Q4 100%"/>
    <x v="22"/>
    <x v="28"/>
    <m/>
    <s v="1,297,136.06"/>
    <s v="3,706,103.03"/>
    <s v="0.00"/>
    <s v="-52,547.14"/>
    <s v="00.3500"/>
    <s v="1,244,588.92"/>
    <s v="3,555,968.33"/>
    <m/>
    <s v="-181785065"/>
    <n v="-150134.69999999972"/>
    <n v="-31528.286999999938"/>
    <n v="-52547.14000000013"/>
    <n v="21018.853000000192"/>
  </r>
  <r>
    <s v="Kentucky Power - Transm"/>
    <x v="15"/>
    <s v="Total Company"/>
    <s v="REG TAX  / SL TAX"/>
    <s v="2012 Q4 100%"/>
    <x v="22"/>
    <x v="28"/>
    <m/>
    <s v="1,664,966.04"/>
    <s v="4,757,045.93"/>
    <s v="0.00"/>
    <s v="-52,547.14"/>
    <s v="00.3500"/>
    <s v="1,612,418.90"/>
    <s v="4,606,911.23"/>
    <m/>
    <s v="-181785065"/>
    <n v="-150134.69999999925"/>
    <n v="-31528.286999999844"/>
    <n v="-52547.14000000013"/>
    <n v="21018.853000000287"/>
  </r>
  <r>
    <s v="Kentucky Power - Transm"/>
    <x v="9"/>
    <s v="Total Company"/>
    <s v="REG TAX  / SL TAX"/>
    <s v="2012 Q4 100%"/>
    <x v="22"/>
    <x v="28"/>
    <m/>
    <s v="1,139,494.63"/>
    <s v="3,255,698.93"/>
    <s v="0.00"/>
    <s v="-52,547.15"/>
    <s v="00.3500"/>
    <s v="1,086,947.48"/>
    <s v="3,105,564.23"/>
    <m/>
    <s v="-181785065"/>
    <n v="-150134.70000000019"/>
    <n v="-31528.287000000037"/>
    <n v="-52547.149999999907"/>
    <n v="21018.86299999987"/>
  </r>
  <r>
    <s v="Kentucky Power - Transm"/>
    <x v="5"/>
    <s v="Total Company"/>
    <s v="REG TAX  / SL TAX"/>
    <s v="2012 Q4 100%"/>
    <x v="22"/>
    <x v="28"/>
    <m/>
    <s v="1,244,588.92"/>
    <s v="3,555,968.33"/>
    <s v="0.00"/>
    <s v="-52,547.15"/>
    <s v="00.3500"/>
    <s v="1,192,041.77"/>
    <s v="3,405,833.63"/>
    <m/>
    <s v="-181785065"/>
    <n v="-150134.70000000019"/>
    <n v="-31528.287000000037"/>
    <n v="-52547.149999999907"/>
    <n v="21018.86299999987"/>
  </r>
  <r>
    <s v="Kentucky Power - Transm"/>
    <x v="8"/>
    <s v="Total Company"/>
    <s v="REG TAX  / SL TAX"/>
    <s v="2012 Q4 100%"/>
    <x v="22"/>
    <x v="28"/>
    <m/>
    <s v="1,034,400.34"/>
    <s v="2,955,429.53"/>
    <s v="0.00"/>
    <s v="-52,547.15"/>
    <s v="00.3500"/>
    <s v="981,853.19"/>
    <s v="2,805,294.83"/>
    <m/>
    <s v="-181785065"/>
    <n v="-150134.69999999972"/>
    <n v="-31528.286999999938"/>
    <n v="-52547.150000000023"/>
    <n v="21018.863000000085"/>
  </r>
  <r>
    <s v="Kentucky Power - Transm"/>
    <x v="7"/>
    <s v="Total Company"/>
    <s v="REG TAX  / SL TAX"/>
    <s v="2012 Q4 100%"/>
    <x v="22"/>
    <x v="28"/>
    <m/>
    <s v="929,306.05"/>
    <s v="2,655,160.13"/>
    <s v="0.00"/>
    <s v="-52,547.15"/>
    <s v="00.3500"/>
    <s v="876,758.90"/>
    <s v="2,505,025.43"/>
    <m/>
    <s v="-181785065"/>
    <n v="-150134.69999999972"/>
    <n v="-31528.286999999938"/>
    <n v="-52547.150000000023"/>
    <n v="21018.863000000085"/>
  </r>
  <r>
    <s v="Kentucky Power - Transm"/>
    <x v="1"/>
    <s v="Total Company"/>
    <s v="REG TAX  / SL TAX"/>
    <s v="2013 50%"/>
    <x v="14"/>
    <x v="28"/>
    <m/>
    <s v="2,772,816.66"/>
    <s v="8,063,441.17"/>
    <s v="0.00"/>
    <s v="-55,218.15"/>
    <s v="00.3439"/>
    <s v="2,717,598.51"/>
    <s v="7,902,864.99"/>
    <m/>
    <s v="-181785200"/>
    <n v="-160576.1799999997"/>
    <n v="-33720.997799999939"/>
    <n v="-55218.150000000373"/>
    <n v="21497.152200000433"/>
  </r>
  <r>
    <s v="Kentucky Power - Distr"/>
    <x v="15"/>
    <s v="Total Company"/>
    <s v="REG TAX  / SL TAX"/>
    <s v="2016 50%"/>
    <x v="21"/>
    <x v="4"/>
    <m/>
    <s v="6,241,694.72"/>
    <s v="17,833,413.99"/>
    <s v="0.00"/>
    <s v="-53,835.68"/>
    <s v="00.3500"/>
    <s v="6,187,859.04"/>
    <s v="17,679,597.77"/>
    <m/>
    <s v="-181787125"/>
    <n v="-153816.21999999881"/>
    <n v="-32301.40619999975"/>
    <n v="-53835.679999999702"/>
    <n v="21534.273799999952"/>
  </r>
  <r>
    <s v="Kentucky Power - Distr"/>
    <x v="6"/>
    <s v="Total Company"/>
    <s v="REG TAX  / SL TAX"/>
    <s v="2012 Q2 50%"/>
    <x v="22"/>
    <x v="4"/>
    <m/>
    <s v="621,773.73"/>
    <s v="1,776,496.41"/>
    <s v="0.00"/>
    <s v="-54,113.75"/>
    <s v="00.3500"/>
    <s v="567,659.98"/>
    <s v="1,621,885.68"/>
    <m/>
    <s v="-181787121"/>
    <n v="-154610.72999999998"/>
    <n v="-32468.253299999997"/>
    <n v="-54113.75"/>
    <n v="21645.496700000003"/>
  </r>
  <r>
    <s v="Kentucky Power - Distr"/>
    <x v="11"/>
    <s v="Total Company"/>
    <s v="REG TAX  / SL TAX"/>
    <s v="2015 50%"/>
    <x v="19"/>
    <x v="4"/>
    <m/>
    <n v="6632955.71"/>
    <n v="18951302.57"/>
    <n v="0"/>
    <n v="-57170.37"/>
    <n v="0.35"/>
    <n v="6575785.3399999999"/>
    <n v="18787958.640000001"/>
    <m/>
    <s v="-181786567"/>
    <n v="-163343.9299999997"/>
    <n v="-34302.225299999933"/>
    <n v="-57170.370000000112"/>
    <n v="22868.144700000179"/>
  </r>
  <r>
    <s v="Kentucky Power - Distr"/>
    <x v="12"/>
    <s v="Total Company"/>
    <s v="REG TAX  / SL TAX"/>
    <s v="2017 50%"/>
    <x v="18"/>
    <x v="4"/>
    <m/>
    <s v="6,735,792.45"/>
    <s v="19,258,855.00"/>
    <s v="0.00"/>
    <s v="-58,103.16"/>
    <s v="00.3498"/>
    <s v="6,677,689.29"/>
    <s v="19,092,727.50"/>
    <m/>
    <s v="-181786858"/>
    <n v="-166127.5"/>
    <n v="-34886.775000000001"/>
    <n v="-58103.160000000149"/>
    <n v="23216.385000000148"/>
  </r>
  <r>
    <s v="Kentucky Power - Distr"/>
    <x v="13"/>
    <s v="Total Company"/>
    <s v="REG TAX  / SL TAX"/>
    <s v="2004 50%"/>
    <x v="2"/>
    <x v="4"/>
    <m/>
    <s v="1,548,018.51"/>
    <s v="4,422,910.18"/>
    <s v="0.00"/>
    <s v="-59,233.79"/>
    <s v="00.3500"/>
    <s v="1,488,784.72"/>
    <s v="4,253,670.76"/>
    <m/>
    <s v="-181787027"/>
    <n v="-169239.41999999993"/>
    <n v="-35540.278199999986"/>
    <n v="-59233.790000000037"/>
    <n v="23693.511800000051"/>
  </r>
  <r>
    <s v="Kentucky Power - Distr"/>
    <x v="12"/>
    <s v="Total Company"/>
    <s v="REG TAX  / SL TAX"/>
    <s v="2004 50%"/>
    <x v="2"/>
    <x v="4"/>
    <m/>
    <s v="1,666,509.07"/>
    <s v="4,761,454.66"/>
    <s v="0.00"/>
    <s v="-59,233.79"/>
    <s v="00.3500"/>
    <s v="1,607,275.28"/>
    <s v="4,592,215.24"/>
    <m/>
    <s v="-181787027"/>
    <n v="-169239.41999999993"/>
    <n v="-35540.278199999986"/>
    <n v="-59233.790000000037"/>
    <n v="23693.511800000051"/>
  </r>
  <r>
    <s v="Kentucky Power - Distr"/>
    <x v="11"/>
    <s v="Total Company"/>
    <s v="REG TAX  / SL TAX"/>
    <s v="2004 50%"/>
    <x v="2"/>
    <x v="4"/>
    <m/>
    <n v="1784999.64"/>
    <n v="5099999.1399999997"/>
    <n v="0"/>
    <n v="-59233.8"/>
    <n v="0.35"/>
    <n v="1725765.84"/>
    <n v="4930759.72"/>
    <m/>
    <s v="-181787027"/>
    <n v="-169239.41999999993"/>
    <n v="-35540.278199999986"/>
    <n v="-59233.799999999814"/>
    <n v="23693.521799999828"/>
  </r>
  <r>
    <s v="Kentucky Power - Distr"/>
    <x v="14"/>
    <s v="Total Company"/>
    <s v="REG TAX  / SL TAX"/>
    <s v="2004 50%"/>
    <x v="2"/>
    <x v="4"/>
    <m/>
    <s v="1,607,275.28"/>
    <s v="4,592,215.24"/>
    <s v="0.00"/>
    <s v="-59,256.77"/>
    <s v="00.3500"/>
    <s v="1,548,018.51"/>
    <s v="4,422,910.18"/>
    <m/>
    <s v="-181787027"/>
    <n v="-169305.06000000052"/>
    <n v="-35554.062600000107"/>
    <n v="-59256.770000000019"/>
    <n v="23702.707399999912"/>
  </r>
  <r>
    <s v="Kentucky Power - Distr"/>
    <x v="0"/>
    <s v="Total Company"/>
    <s v="REG TAX  / SL TAX"/>
    <s v="2004 50%"/>
    <x v="2"/>
    <x v="4"/>
    <m/>
    <s v="1,488,784.72"/>
    <s v="4,253,670.76"/>
    <s v="0.00"/>
    <s v="-59,256.77"/>
    <s v="00.3500"/>
    <s v="1,429,527.95"/>
    <s v="4,084,365.70"/>
    <m/>
    <s v="-181787027"/>
    <n v="-169305.05999999959"/>
    <n v="-35554.06259999991"/>
    <n v="-59256.770000000019"/>
    <n v="23702.707400000108"/>
  </r>
  <r>
    <s v="Kentucky Power - Distr"/>
    <x v="15"/>
    <s v="Total Company"/>
    <s v="REG TAX  / SL TAX"/>
    <s v="2004 50%"/>
    <x v="2"/>
    <x v="4"/>
    <m/>
    <s v="1,725,765.84"/>
    <s v="4,930,759.72"/>
    <s v="0.00"/>
    <s v="-59,256.77"/>
    <s v="00.3500"/>
    <s v="1,666,509.07"/>
    <s v="4,761,454.66"/>
    <m/>
    <s v="-181787027"/>
    <n v="-169305.05999999959"/>
    <n v="-35554.06259999991"/>
    <n v="-59256.770000000019"/>
    <n v="23702.707400000108"/>
  </r>
  <r>
    <s v="Kentucky Power - Transm"/>
    <x v="5"/>
    <s v="Total Company"/>
    <s v="REG TAX  / SL TAX"/>
    <s v="2009 50%"/>
    <x v="3"/>
    <x v="28"/>
    <m/>
    <s v="1,340,386.14"/>
    <s v="3,865,440.74"/>
    <s v="0.00"/>
    <s v="-61,475.16"/>
    <s v="00.3468"/>
    <s v="1,278,910.98"/>
    <s v="3,688,157.07"/>
    <m/>
    <s v="-181785262"/>
    <n v="-177283.67000000039"/>
    <n v="-37229.570700000084"/>
    <n v="-61475.159999999916"/>
    <n v="24245.589299999832"/>
  </r>
  <r>
    <s v="Kentucky Power - Transm"/>
    <x v="6"/>
    <s v="Total Company"/>
    <s v="REG TAX  / SL TAX"/>
    <s v="2009 50%"/>
    <x v="3"/>
    <x v="28"/>
    <m/>
    <s v="1,033,010.34"/>
    <s v="2,979,022.39"/>
    <s v="0.00"/>
    <s v="-61,475.16"/>
    <s v="00.3468"/>
    <s v="971,535.18"/>
    <s v="2,801,738.72"/>
    <m/>
    <s v="-181785262"/>
    <n v="-177283.66999999993"/>
    <n v="-37229.570699999982"/>
    <n v="-61475.159999999916"/>
    <n v="24245.589299999934"/>
  </r>
  <r>
    <s v="Kentucky Power - Transm"/>
    <x v="10"/>
    <s v="Total Company"/>
    <s v="REG TAX  / SL TAX"/>
    <s v="2009 50%"/>
    <x v="3"/>
    <x v="28"/>
    <m/>
    <s v="1,155,960.66"/>
    <s v="3,333,589.73"/>
    <s v="0.00"/>
    <s v="-61,475.16"/>
    <s v="00.3468"/>
    <s v="1,094,485.50"/>
    <s v="3,156,306.06"/>
    <m/>
    <s v="-181785262"/>
    <n v="-177283.66999999993"/>
    <n v="-37229.570699999982"/>
    <n v="-61475.159999999916"/>
    <n v="24245.589299999934"/>
  </r>
  <r>
    <s v="Kentucky Power - Transm"/>
    <x v="1"/>
    <s v="Total Company"/>
    <s v="REG TAX  / SL TAX"/>
    <s v="2009 50%"/>
    <x v="3"/>
    <x v="28"/>
    <m/>
    <s v="1,278,910.98"/>
    <s v="3,688,157.07"/>
    <s v="0.00"/>
    <s v="-61,475.16"/>
    <s v="00.3468"/>
    <s v="1,217,435.82"/>
    <s v="3,510,873.40"/>
    <m/>
    <s v="-181785262"/>
    <n v="-177283.66999999993"/>
    <n v="-37229.570699999982"/>
    <n v="-61475.159999999916"/>
    <n v="24245.589299999934"/>
  </r>
  <r>
    <s v="Kentucky Power - Transm"/>
    <x v="3"/>
    <s v="Total Company"/>
    <s v="REG TAX  / SL TAX"/>
    <s v="2009 50%"/>
    <x v="3"/>
    <x v="28"/>
    <m/>
    <s v="1,463,336.46"/>
    <s v="4,220,008.08"/>
    <s v="0.00"/>
    <s v="-61,475.16"/>
    <s v="00.3468"/>
    <s v="1,401,861.30"/>
    <s v="4,042,724.41"/>
    <m/>
    <s v="-181785262"/>
    <n v="-177283.66999999993"/>
    <n v="-37229.570699999982"/>
    <n v="-61475.159999999916"/>
    <n v="24245.589299999934"/>
  </r>
  <r>
    <s v="Kentucky Power - Transm"/>
    <x v="7"/>
    <s v="Total Company"/>
    <s v="REG TAX  / SL TAX"/>
    <s v="2009 50%"/>
    <x v="3"/>
    <x v="28"/>
    <m/>
    <s v="971,535.18"/>
    <s v="2,801,738.72"/>
    <s v="0.00"/>
    <s v="-61,475.16"/>
    <s v="00.3468"/>
    <s v="910,060.02"/>
    <s v="2,624,455.05"/>
    <m/>
    <s v="-181785262"/>
    <n v="-177283.67000000039"/>
    <n v="-37229.570700000084"/>
    <n v="-61475.160000000033"/>
    <n v="24245.589299999949"/>
  </r>
  <r>
    <s v="Kentucky Power - Transm"/>
    <x v="8"/>
    <s v="Total Company"/>
    <s v="REG TAX  / SL TAX"/>
    <s v="2009 50%"/>
    <x v="3"/>
    <x v="28"/>
    <m/>
    <s v="1,094,485.50"/>
    <s v="3,156,306.06"/>
    <s v="0.00"/>
    <s v="-61,475.16"/>
    <s v="00.3468"/>
    <s v="1,033,010.34"/>
    <s v="2,979,022.39"/>
    <m/>
    <s v="-181785262"/>
    <n v="-177283.66999999993"/>
    <n v="-37229.570699999982"/>
    <n v="-61475.160000000033"/>
    <n v="24245.589300000051"/>
  </r>
  <r>
    <s v="Kentucky Power - Transm"/>
    <x v="9"/>
    <s v="Total Company"/>
    <s v="REG TAX  / SL TAX"/>
    <s v="2009 50%"/>
    <x v="3"/>
    <x v="28"/>
    <m/>
    <s v="1,217,435.82"/>
    <s v="3,510,873.40"/>
    <s v="0.00"/>
    <s v="-61,475.16"/>
    <s v="00.3468"/>
    <s v="1,155,960.66"/>
    <s v="3,333,589.73"/>
    <m/>
    <s v="-181785262"/>
    <n v="-177283.66999999993"/>
    <n v="-37229.570699999982"/>
    <n v="-61475.160000000149"/>
    <n v="24245.589300000167"/>
  </r>
  <r>
    <s v="Kentucky Power - Transm"/>
    <x v="4"/>
    <s v="Total Company"/>
    <s v="REG TAX  / SL TAX"/>
    <s v="2009 50%"/>
    <x v="3"/>
    <x v="28"/>
    <m/>
    <s v="1,401,861.30"/>
    <s v="4,042,724.41"/>
    <s v="0.00"/>
    <s v="-61,475.16"/>
    <s v="00.3468"/>
    <s v="1,340,386.14"/>
    <s v="3,865,440.74"/>
    <m/>
    <s v="-181785262"/>
    <n v="-177283.66999999993"/>
    <n v="-37229.570699999982"/>
    <n v="-61475.160000000149"/>
    <n v="24245.589300000167"/>
  </r>
  <r>
    <s v="Kentucky Power - Gen"/>
    <x v="13"/>
    <s v="Total Company"/>
    <s v="REG TAX  / SL TAX"/>
    <s v="2015 50%"/>
    <x v="19"/>
    <x v="0"/>
    <m/>
    <s v="4,118,442.99"/>
    <s v="11,774,909.78"/>
    <s v="0.00"/>
    <s v="-60,776.50"/>
    <s v="00.3498"/>
    <s v="4,057,666.49"/>
    <s v="11,601,145.63"/>
    <m/>
    <s v="-181785629"/>
    <n v="-173764.14999999851"/>
    <n v="-36490.471499999687"/>
    <n v="-60776.5"/>
    <n v="24286.028500000313"/>
  </r>
  <r>
    <s v="Kentucky Power - Distr"/>
    <x v="14"/>
    <s v="Total Company"/>
    <s v="REG TAX  / SL TAX"/>
    <s v="2001"/>
    <x v="10"/>
    <x v="4"/>
    <m/>
    <s v="1,510,872.19"/>
    <s v="4,485,085.21"/>
    <s v="0.00"/>
    <s v="-64,697.67"/>
    <s v="00.3369"/>
    <s v="1,446,174.52"/>
    <s v="4,293,027.57"/>
    <m/>
    <s v="-181786514"/>
    <n v="-192057.63999999966"/>
    <n v="-40332.104399999931"/>
    <n v="-64697.669999999925"/>
    <n v="24365.565599999994"/>
  </r>
  <r>
    <s v="Kentucky Power - Gen"/>
    <x v="10"/>
    <s v="Total Company"/>
    <s v="REG TAX  / SL TAX"/>
    <s v="2008 50%"/>
    <x v="1"/>
    <x v="3"/>
    <m/>
    <s v="374,396.47"/>
    <s v="1,069,704.19"/>
    <s v="0.00"/>
    <s v="-61,070.21"/>
    <s v="00.3500"/>
    <s v="313,326.26"/>
    <s v="895,217.87"/>
    <m/>
    <s v="-181786198"/>
    <n v="-174486.31999999995"/>
    <n v="-36642.127199999988"/>
    <n v="-61070.209999999963"/>
    <n v="24428.082799999975"/>
  </r>
  <r>
    <s v="Kentucky Power - Gen"/>
    <x v="6"/>
    <s v="Total Company"/>
    <s v="REG TAX  / SL TAX"/>
    <s v="2008 50%"/>
    <x v="1"/>
    <x v="3"/>
    <m/>
    <s v="252,256.05"/>
    <s v="720,731.55"/>
    <s v="0.00"/>
    <s v="-61,070.21"/>
    <s v="00.3500"/>
    <s v="191,185.84"/>
    <s v="546,245.23"/>
    <m/>
    <s v="-181786198"/>
    <n v="-174486.32000000007"/>
    <n v="-36642.12720000001"/>
    <n v="-61070.209999999992"/>
    <n v="24428.082799999982"/>
  </r>
  <r>
    <s v="Kentucky Power - Gen"/>
    <x v="9"/>
    <s v="Total Company"/>
    <s v="REG TAX  / SL TAX"/>
    <s v="2008 50%"/>
    <x v="1"/>
    <x v="3"/>
    <m/>
    <s v="435,466.68"/>
    <s v="1,244,190.51"/>
    <s v="0.00"/>
    <s v="-61,070.21"/>
    <s v="00.3500"/>
    <s v="374,396.47"/>
    <s v="1,069,704.19"/>
    <m/>
    <s v="-181786198"/>
    <n v="-174486.32000000007"/>
    <n v="-36642.12720000001"/>
    <n v="-61070.210000000021"/>
    <n v="24428.082800000011"/>
  </r>
  <r>
    <s v="Kentucky Power - Gen"/>
    <x v="8"/>
    <s v="Total Company"/>
    <s v="REG TAX  / SL TAX"/>
    <s v="2008 50%"/>
    <x v="1"/>
    <x v="3"/>
    <m/>
    <s v="313,326.26"/>
    <s v="895,217.87"/>
    <s v="0.00"/>
    <s v="-61,070.21"/>
    <s v="00.3500"/>
    <s v="252,256.05"/>
    <s v="720,731.55"/>
    <m/>
    <s v="-181786198"/>
    <n v="-174486.31999999995"/>
    <n v="-36642.127199999988"/>
    <n v="-61070.210000000021"/>
    <n v="24428.082800000033"/>
  </r>
  <r>
    <s v="Kentucky Power - Gen"/>
    <x v="7"/>
    <s v="Total Company"/>
    <s v="REG TAX  / SL TAX"/>
    <s v="2008 50%"/>
    <x v="1"/>
    <x v="3"/>
    <m/>
    <s v="191,185.84"/>
    <s v="546,245.23"/>
    <s v="0.00"/>
    <s v="-61,070.22"/>
    <s v="00.3500"/>
    <s v="130,115.62"/>
    <s v="371,758.91"/>
    <m/>
    <s v="-181786198"/>
    <n v="-174486.32"/>
    <n v="-36642.127200000003"/>
    <n v="-61070.22"/>
    <n v="24428.092799999999"/>
  </r>
  <r>
    <s v="Kentucky Power - Distr"/>
    <x v="14"/>
    <s v="Total Company"/>
    <s v="REG TAX  / SL TAX"/>
    <s v="1992"/>
    <x v="24"/>
    <x v="4"/>
    <m/>
    <s v="61,406.74"/>
    <s v="176,035.21"/>
    <s v="0.00"/>
    <s v="-61,406.74"/>
    <s v="00.3488"/>
    <s v="0.00"/>
    <s v="0.00"/>
    <m/>
    <s v="-181786711"/>
    <n v="-176035.21"/>
    <n v="-36967.394099999998"/>
    <n v="-61406.74"/>
    <n v="24439.3459"/>
  </r>
  <r>
    <s v="Kentucky Power - Transm"/>
    <x v="10"/>
    <s v="Total Company"/>
    <s v="REG TAX  / SL TAX"/>
    <s v="2007"/>
    <x v="6"/>
    <x v="28"/>
    <m/>
    <s v="1,254,518.01"/>
    <s v="3,891,095.94"/>
    <s v="0.00"/>
    <s v="-71,422.21"/>
    <s v="00.3224"/>
    <s v="1,183,095.80"/>
    <s v="3,669,568.08"/>
    <m/>
    <s v="-181785069"/>
    <n v="-221527.85999999987"/>
    <n v="-46520.850599999969"/>
    <n v="-71422.209999999963"/>
    <n v="24901.359399999994"/>
  </r>
  <r>
    <s v="Kentucky Power - Transm"/>
    <x v="6"/>
    <s v="Total Company"/>
    <s v="REG TAX  / SL TAX"/>
    <s v="2007"/>
    <x v="6"/>
    <x v="28"/>
    <m/>
    <s v="1,111,673.58"/>
    <s v="3,448,040.22"/>
    <s v="0.00"/>
    <s v="-71,422.21"/>
    <s v="00.3224"/>
    <s v="1,040,251.37"/>
    <s v="3,226,512.36"/>
    <m/>
    <s v="-181785069"/>
    <n v="-221527.86000000034"/>
    <n v="-46520.850600000071"/>
    <n v="-71422.210000000079"/>
    <n v="24901.359400000008"/>
  </r>
  <r>
    <s v="Kentucky Power - Transm"/>
    <x v="1"/>
    <s v="Total Company"/>
    <s v="REG TAX  / SL TAX"/>
    <s v="2007"/>
    <x v="6"/>
    <x v="28"/>
    <m/>
    <s v="1,397,362.45"/>
    <s v="4,334,151.66"/>
    <s v="0.00"/>
    <s v="-71,422.22"/>
    <s v="00.3224"/>
    <s v="1,325,940.23"/>
    <s v="4,112,623.80"/>
    <m/>
    <s v="-181785069"/>
    <n v="-221527.86000000034"/>
    <n v="-46520.850600000071"/>
    <n v="-71422.219999999972"/>
    <n v="24901.369399999901"/>
  </r>
  <r>
    <s v="Kentucky Power - Transm"/>
    <x v="4"/>
    <s v="Total Company"/>
    <s v="REG TAX  / SL TAX"/>
    <s v="2007"/>
    <x v="6"/>
    <x v="28"/>
    <m/>
    <s v="1,540,206.89"/>
    <s v="4,777,207.38"/>
    <s v="0.00"/>
    <s v="-71,422.22"/>
    <s v="00.3224"/>
    <s v="1,468,784.67"/>
    <s v="4,555,679.52"/>
    <m/>
    <s v="-181785069"/>
    <n v="-221527.86000000034"/>
    <n v="-46520.850600000071"/>
    <n v="-71422.219999999972"/>
    <n v="24901.369399999901"/>
  </r>
  <r>
    <s v="Kentucky Power - Transm"/>
    <x v="0"/>
    <s v="Total Company"/>
    <s v="REG TAX  / SL TAX"/>
    <s v="2007"/>
    <x v="6"/>
    <x v="28"/>
    <m/>
    <s v="1,754,473.55"/>
    <s v="5,441,790.96"/>
    <s v="0.00"/>
    <s v="-71,422.22"/>
    <s v="00.3224"/>
    <s v="1,683,051.33"/>
    <s v="5,220,263.10"/>
    <m/>
    <s v="-181785069"/>
    <n v="-221527.86000000034"/>
    <n v="-46520.850600000071"/>
    <n v="-71422.219999999972"/>
    <n v="24901.369399999901"/>
  </r>
  <r>
    <s v="Kentucky Power - Transm"/>
    <x v="7"/>
    <s v="Total Company"/>
    <s v="REG TAX  / SL TAX"/>
    <s v="2007"/>
    <x v="6"/>
    <x v="28"/>
    <m/>
    <s v="1,040,251.37"/>
    <s v="3,226,512.36"/>
    <s v="0.00"/>
    <s v="-71,422.22"/>
    <s v="00.3224"/>
    <s v="968,829.15"/>
    <s v="3,004,984.50"/>
    <m/>
    <s v="-181785069"/>
    <n v="-221527.85999999987"/>
    <n v="-46520.850599999969"/>
    <n v="-71422.219999999972"/>
    <n v="24901.369400000003"/>
  </r>
  <r>
    <s v="Kentucky Power - Transm"/>
    <x v="8"/>
    <s v="Total Company"/>
    <s v="REG TAX  / SL TAX"/>
    <s v="2007"/>
    <x v="6"/>
    <x v="28"/>
    <m/>
    <s v="1,183,095.80"/>
    <s v="3,669,568.08"/>
    <s v="0.00"/>
    <s v="-71,422.22"/>
    <s v="00.3224"/>
    <s v="1,111,673.58"/>
    <s v="3,448,040.22"/>
    <m/>
    <s v="-181785069"/>
    <n v="-221527.85999999987"/>
    <n v="-46520.850599999969"/>
    <n v="-71422.219999999972"/>
    <n v="24901.369400000003"/>
  </r>
  <r>
    <s v="Kentucky Power - Transm"/>
    <x v="9"/>
    <s v="Total Company"/>
    <s v="REG TAX  / SL TAX"/>
    <s v="2007"/>
    <x v="6"/>
    <x v="28"/>
    <m/>
    <s v="1,325,940.23"/>
    <s v="4,112,623.80"/>
    <s v="0.00"/>
    <s v="-71,422.22"/>
    <s v="00.3224"/>
    <s v="1,254,518.01"/>
    <s v="3,891,095.94"/>
    <m/>
    <s v="-181785069"/>
    <n v="-221527.85999999987"/>
    <n v="-46520.850599999969"/>
    <n v="-71422.219999999972"/>
    <n v="24901.369400000003"/>
  </r>
  <r>
    <s v="Kentucky Power - Transm"/>
    <x v="5"/>
    <s v="Total Company"/>
    <s v="REG TAX  / SL TAX"/>
    <s v="2007"/>
    <x v="6"/>
    <x v="28"/>
    <m/>
    <s v="1,468,784.67"/>
    <s v="4,555,679.52"/>
    <s v="0.00"/>
    <s v="-71,422.22"/>
    <s v="00.3224"/>
    <s v="1,397,362.45"/>
    <s v="4,334,151.66"/>
    <m/>
    <s v="-181785069"/>
    <n v="-221527.8599999994"/>
    <n v="-46520.850599999874"/>
    <n v="-71422.219999999972"/>
    <n v="24901.369400000098"/>
  </r>
  <r>
    <s v="Kentucky Power - Transm"/>
    <x v="2"/>
    <s v="Total Company"/>
    <s v="REG TAX  / SL TAX"/>
    <s v="2007"/>
    <x v="6"/>
    <x v="28"/>
    <m/>
    <s v="1,683,051.33"/>
    <s v="5,220,263.10"/>
    <s v="0.00"/>
    <s v="-71,422.22"/>
    <s v="00.3224"/>
    <s v="1,611,629.11"/>
    <s v="4,998,735.24"/>
    <m/>
    <s v="-181785069"/>
    <n v="-221527.8599999994"/>
    <n v="-46520.850599999874"/>
    <n v="-71422.219999999972"/>
    <n v="24901.369400000098"/>
  </r>
  <r>
    <s v="Kentucky Power - Transm"/>
    <x v="3"/>
    <s v="Total Company"/>
    <s v="REG TAX  / SL TAX"/>
    <s v="2007"/>
    <x v="6"/>
    <x v="28"/>
    <m/>
    <s v="1,611,629.11"/>
    <s v="4,998,735.24"/>
    <s v="0.00"/>
    <s v="-71,422.22"/>
    <s v="00.3224"/>
    <s v="1,540,206.89"/>
    <s v="4,777,207.38"/>
    <m/>
    <s v="-181785069"/>
    <n v="-221527.86000000034"/>
    <n v="-46520.850600000071"/>
    <n v="-71422.220000000205"/>
    <n v="24901.369400000134"/>
  </r>
  <r>
    <s v="Kentucky Power - Distr"/>
    <x v="1"/>
    <s v="Total Company"/>
    <s v="REG TAX  / SL TAX"/>
    <s v="2010 100%"/>
    <x v="17"/>
    <x v="4"/>
    <m/>
    <s v="695,794.60"/>
    <s v="1,987,984.60"/>
    <s v="0.00"/>
    <s v="-63,009.95"/>
    <s v="00.3500"/>
    <s v="632,784.65"/>
    <s v="1,807,956.16"/>
    <m/>
    <s v="-181786709"/>
    <n v="-180028.44000000018"/>
    <n v="-37805.972400000035"/>
    <n v="-63009.949999999953"/>
    <n v="25203.977599999918"/>
  </r>
  <r>
    <s v="Kentucky Power - Distr"/>
    <x v="0"/>
    <s v="Total Company"/>
    <s v="REG TAX  / SL TAX"/>
    <s v="2010 100%"/>
    <x v="17"/>
    <x v="4"/>
    <m/>
    <s v="1,010,844.35"/>
    <s v="2,888,126.80"/>
    <s v="0.00"/>
    <s v="-63,009.95"/>
    <s v="00.3500"/>
    <s v="947,834.40"/>
    <s v="2,708,098.36"/>
    <m/>
    <s v="-181786709"/>
    <n v="-180028.43999999994"/>
    <n v="-37805.972399999984"/>
    <n v="-63009.949999999953"/>
    <n v="25203.977599999969"/>
  </r>
  <r>
    <s v="Kentucky Power - Distr"/>
    <x v="14"/>
    <s v="Total Company"/>
    <s v="REG TAX  / SL TAX"/>
    <s v="2010 100%"/>
    <x v="17"/>
    <x v="4"/>
    <m/>
    <s v="1,136,864.25"/>
    <s v="3,248,183.68"/>
    <s v="0.00"/>
    <s v="-63,009.95"/>
    <s v="00.3500"/>
    <s v="1,073,854.30"/>
    <s v="3,068,155.24"/>
    <m/>
    <s v="-181786709"/>
    <n v="-180028.43999999994"/>
    <n v="-37805.972399999984"/>
    <n v="-63009.949999999953"/>
    <n v="25203.977599999969"/>
  </r>
  <r>
    <s v="Kentucky Power - Distr"/>
    <x v="12"/>
    <s v="Total Company"/>
    <s v="REG TAX  / SL TAX"/>
    <s v="2010 100%"/>
    <x v="17"/>
    <x v="4"/>
    <m/>
    <s v="1,199,874.20"/>
    <s v="3,428,212.12"/>
    <s v="0.00"/>
    <s v="-63,009.95"/>
    <s v="00.3500"/>
    <s v="1,136,864.25"/>
    <s v="3,248,183.68"/>
    <m/>
    <s v="-181786709"/>
    <n v="-180028.43999999994"/>
    <n v="-37805.972399999984"/>
    <n v="-63009.949999999953"/>
    <n v="25203.977599999969"/>
  </r>
  <r>
    <s v="Kentucky Power - Distr"/>
    <x v="15"/>
    <s v="Total Company"/>
    <s v="REG TAX  / SL TAX"/>
    <s v="2010 100%"/>
    <x v="17"/>
    <x v="4"/>
    <m/>
    <s v="1,262,884.15"/>
    <s v="3,608,240.56"/>
    <s v="0.00"/>
    <s v="-63,009.95"/>
    <s v="00.3500"/>
    <s v="1,199,874.20"/>
    <s v="3,428,212.12"/>
    <m/>
    <s v="-181786709"/>
    <n v="-180028.43999999994"/>
    <n v="-37805.972399999984"/>
    <n v="-63009.949999999953"/>
    <n v="25203.977599999969"/>
  </r>
  <r>
    <s v="Kentucky Power - Distr"/>
    <x v="10"/>
    <s v="Total Company"/>
    <s v="REG TAX  / SL TAX"/>
    <s v="2010 100%"/>
    <x v="17"/>
    <x v="4"/>
    <m/>
    <s v="569,774.70"/>
    <s v="1,627,927.72"/>
    <s v="0.00"/>
    <s v="-63,009.95"/>
    <s v="00.3500"/>
    <s v="506,764.75"/>
    <s v="1,447,899.28"/>
    <m/>
    <s v="-181786709"/>
    <n v="-180028.43999999994"/>
    <n v="-37805.972399999984"/>
    <n v="-63009.949999999953"/>
    <n v="25203.977599999969"/>
  </r>
  <r>
    <s v="Kentucky Power - Distr"/>
    <x v="4"/>
    <s v="Total Company"/>
    <s v="REG TAX  / SL TAX"/>
    <s v="2010 100%"/>
    <x v="17"/>
    <x v="4"/>
    <m/>
    <s v="821,814.50"/>
    <s v="2,348,041.48"/>
    <s v="0.00"/>
    <s v="-63,009.95"/>
    <s v="00.3500"/>
    <s v="758,804.55"/>
    <s v="2,168,013.04"/>
    <m/>
    <s v="-181786709"/>
    <n v="-180028.43999999994"/>
    <n v="-37805.972399999984"/>
    <n v="-63009.949999999953"/>
    <n v="25203.977599999969"/>
  </r>
  <r>
    <s v="Kentucky Power - Distr"/>
    <x v="3"/>
    <s v="Total Company"/>
    <s v="REG TAX  / SL TAX"/>
    <s v="2010 100%"/>
    <x v="17"/>
    <x v="4"/>
    <m/>
    <s v="884,824.45"/>
    <s v="2,528,069.92"/>
    <s v="0.00"/>
    <s v="-63,009.95"/>
    <s v="00.3500"/>
    <s v="821,814.50"/>
    <s v="2,348,041.48"/>
    <m/>
    <s v="-181786709"/>
    <n v="-180028.43999999994"/>
    <n v="-37805.972399999984"/>
    <n v="-63009.949999999953"/>
    <n v="25203.977599999969"/>
  </r>
  <r>
    <s v="Kentucky Power - Distr"/>
    <x v="6"/>
    <s v="Total Company"/>
    <s v="REG TAX  / SL TAX"/>
    <s v="2010 100%"/>
    <x v="17"/>
    <x v="4"/>
    <m/>
    <s v="443,754.80"/>
    <s v="1,267,870.84"/>
    <s v="0.00"/>
    <s v="-63,009.95"/>
    <s v="00.3500"/>
    <s v="380,744.85"/>
    <s v="1,087,842.40"/>
    <m/>
    <s v="-181786709"/>
    <n v="-180028.44000000018"/>
    <n v="-37805.972400000035"/>
    <n v="-63009.950000000012"/>
    <n v="25203.977599999977"/>
  </r>
  <r>
    <s v="Kentucky Power - Distr"/>
    <x v="13"/>
    <s v="Total Company"/>
    <s v="REG TAX  / SL TAX"/>
    <s v="2010 100%"/>
    <x v="17"/>
    <x v="4"/>
    <m/>
    <s v="1,073,854.30"/>
    <s v="3,068,155.24"/>
    <s v="0.00"/>
    <s v="-63,009.95"/>
    <s v="00.3500"/>
    <s v="1,010,844.35"/>
    <s v="2,888,126.80"/>
    <m/>
    <s v="-181786709"/>
    <n v="-180028.44000000041"/>
    <n v="-37805.972400000086"/>
    <n v="-63009.95000000007"/>
    <n v="25203.977599999984"/>
  </r>
  <r>
    <s v="Kentucky Power - Distr"/>
    <x v="8"/>
    <s v="Total Company"/>
    <s v="REG TAX  / SL TAX"/>
    <s v="2010 100%"/>
    <x v="17"/>
    <x v="4"/>
    <m/>
    <s v="506,764.75"/>
    <s v="1,447,899.28"/>
    <s v="0.00"/>
    <s v="-63,009.95"/>
    <s v="00.3500"/>
    <s v="443,754.80"/>
    <s v="1,267,870.84"/>
    <m/>
    <s v="-181786709"/>
    <n v="-180028.43999999994"/>
    <n v="-37805.972399999984"/>
    <n v="-63009.950000000012"/>
    <n v="25203.977600000027"/>
  </r>
  <r>
    <s v="Kentucky Power - Distr"/>
    <x v="9"/>
    <s v="Total Company"/>
    <s v="REG TAX  / SL TAX"/>
    <s v="2010 100%"/>
    <x v="17"/>
    <x v="4"/>
    <m/>
    <s v="632,784.65"/>
    <s v="1,807,956.16"/>
    <s v="0.00"/>
    <s v="-63,009.95"/>
    <s v="00.3500"/>
    <s v="569,774.70"/>
    <s v="1,627,927.72"/>
    <m/>
    <s v="-181786709"/>
    <n v="-180028.43999999994"/>
    <n v="-37805.972399999984"/>
    <n v="-63009.95000000007"/>
    <n v="25203.977600000086"/>
  </r>
  <r>
    <s v="Kentucky Power - Distr"/>
    <x v="5"/>
    <s v="Total Company"/>
    <s v="REG TAX  / SL TAX"/>
    <s v="2010 100%"/>
    <x v="17"/>
    <x v="4"/>
    <m/>
    <s v="758,804.55"/>
    <s v="2,168,013.04"/>
    <s v="0.00"/>
    <s v="-63,009.95"/>
    <s v="00.3500"/>
    <s v="695,794.60"/>
    <s v="1,987,984.60"/>
    <m/>
    <s v="-181786709"/>
    <n v="-180028.43999999994"/>
    <n v="-37805.972399999984"/>
    <n v="-63009.95000000007"/>
    <n v="25203.977600000086"/>
  </r>
  <r>
    <s v="Kentucky Power - Distr"/>
    <x v="2"/>
    <s v="Total Company"/>
    <s v="REG TAX  / SL TAX"/>
    <s v="2010 100%"/>
    <x v="17"/>
    <x v="4"/>
    <m/>
    <s v="947,834.40"/>
    <s v="2,708,098.36"/>
    <s v="0.00"/>
    <s v="-63,009.95"/>
    <s v="00.3500"/>
    <s v="884,824.45"/>
    <s v="2,528,069.92"/>
    <m/>
    <s v="-181786709"/>
    <n v="-180028.43999999994"/>
    <n v="-37805.972399999984"/>
    <n v="-63009.95000000007"/>
    <n v="25203.977600000086"/>
  </r>
  <r>
    <s v="Kentucky Power - Distr"/>
    <x v="11"/>
    <s v="Total Company"/>
    <s v="REG TAX  / SL TAX"/>
    <s v="2010 100%"/>
    <x v="17"/>
    <x v="4"/>
    <m/>
    <n v="1325894.1000000001"/>
    <n v="3788269"/>
    <n v="0"/>
    <n v="-63009.95"/>
    <n v="0.35"/>
    <n v="1262884.1499999999"/>
    <n v="3608240.56"/>
    <m/>
    <s v="-181786709"/>
    <n v="-180028.43999999994"/>
    <n v="-37805.972399999984"/>
    <n v="-63009.950000000186"/>
    <n v="25203.977600000202"/>
  </r>
  <r>
    <s v="Kentucky Power - Distr"/>
    <x v="7"/>
    <s v="Total Company"/>
    <s v="REG TAX  / SL TAX"/>
    <s v="2010 100%"/>
    <x v="17"/>
    <x v="4"/>
    <m/>
    <s v="380,744.85"/>
    <s v="1,087,842.40"/>
    <s v="0.00"/>
    <s v="-63,009.96"/>
    <s v="00.3500"/>
    <s v="317,734.89"/>
    <s v="907,813.96"/>
    <m/>
    <s v="-181786709"/>
    <n v="-180028.43999999994"/>
    <n v="-37805.972399999984"/>
    <n v="-63009.959999999963"/>
    <n v="25203.987599999979"/>
  </r>
  <r>
    <s v="Kentucky Power - Gen"/>
    <x v="7"/>
    <s v="Total Company"/>
    <s v="REG TAX  / SL TAX"/>
    <s v="2015 50%"/>
    <x v="19"/>
    <x v="0"/>
    <m/>
    <s v="3,424,793.81"/>
    <s v="9,791,719.48"/>
    <s v="0.00"/>
    <s v="-63,266.52"/>
    <s v="00.3498"/>
    <s v="3,361,527.29"/>
    <s v="9,610,836.19"/>
    <m/>
    <s v="-181785629"/>
    <n v="-180883.29000000097"/>
    <n v="-37985.490900000201"/>
    <n v="-63266.520000000019"/>
    <n v="25281.029099999818"/>
  </r>
  <r>
    <s v="Kentucky Power - Gen"/>
    <x v="8"/>
    <s v="Total Company"/>
    <s v="REG TAX  / SL TAX"/>
    <s v="2015 50%"/>
    <x v="19"/>
    <x v="0"/>
    <m/>
    <s v="3,551,368.34"/>
    <s v="10,153,604.71"/>
    <s v="0.00"/>
    <s v="-63,266.52"/>
    <s v="00.3498"/>
    <s v="3,488,101.82"/>
    <s v="9,972,721.42"/>
    <m/>
    <s v="-181785629"/>
    <n v="-180883.29000000097"/>
    <n v="-37985.490900000201"/>
    <n v="-63266.520000000019"/>
    <n v="25281.029099999818"/>
  </r>
  <r>
    <s v="Kentucky Power - Gen"/>
    <x v="3"/>
    <s v="Total Company"/>
    <s v="REG TAX  / SL TAX"/>
    <s v="2015 50%"/>
    <x v="19"/>
    <x v="0"/>
    <m/>
    <s v="3,931,091.95"/>
    <s v="11,239,260.40"/>
    <s v="0.00"/>
    <s v="-63,266.52"/>
    <s v="00.3498"/>
    <s v="3,867,825.43"/>
    <s v="11,058,377.11"/>
    <m/>
    <s v="-181785629"/>
    <n v="-180883.29000000097"/>
    <n v="-37985.490900000201"/>
    <n v="-63266.520000000019"/>
    <n v="25281.029099999818"/>
  </r>
  <r>
    <s v="Kentucky Power - Gen"/>
    <x v="0"/>
    <s v="Total Company"/>
    <s v="REG TAX  / SL TAX"/>
    <s v="2015 50%"/>
    <x v="19"/>
    <x v="0"/>
    <m/>
    <s v="4,057,666.49"/>
    <s v="11,601,145.63"/>
    <s v="0.00"/>
    <s v="-63,266.52"/>
    <s v="00.3498"/>
    <s v="3,994,399.97"/>
    <s v="11,420,262.34"/>
    <m/>
    <s v="-181785629"/>
    <n v="-180883.29000000097"/>
    <n v="-37985.490900000201"/>
    <n v="-63266.520000000019"/>
    <n v="25281.029099999818"/>
  </r>
  <r>
    <s v="Kentucky Power - Gen"/>
    <x v="9"/>
    <s v="Total Company"/>
    <s v="REG TAX  / SL TAX"/>
    <s v="2015 50%"/>
    <x v="19"/>
    <x v="0"/>
    <m/>
    <s v="3,677,942.87"/>
    <s v="10,515,489.94"/>
    <s v="0.00"/>
    <s v="-63,266.52"/>
    <s v="00.3498"/>
    <s v="3,614,676.35"/>
    <s v="10,334,606.65"/>
    <m/>
    <s v="-181785629"/>
    <n v="-180883.28999999911"/>
    <n v="-37985.490899999808"/>
    <n v="-63266.520000000019"/>
    <n v="25281.029100000211"/>
  </r>
  <r>
    <s v="Kentucky Power - Gen"/>
    <x v="5"/>
    <s v="Total Company"/>
    <s v="REG TAX  / SL TAX"/>
    <s v="2015 50%"/>
    <x v="19"/>
    <x v="0"/>
    <m/>
    <s v="3,804,517.41"/>
    <s v="10,877,375.17"/>
    <s v="0.00"/>
    <s v="-63,266.52"/>
    <s v="00.3498"/>
    <s v="3,741,250.89"/>
    <s v="10,696,491.88"/>
    <m/>
    <s v="-181785629"/>
    <n v="-180883.28999999911"/>
    <n v="-37985.490899999808"/>
    <n v="-63266.520000000019"/>
    <n v="25281.029100000211"/>
  </r>
  <r>
    <s v="Kentucky Power - Gen"/>
    <x v="6"/>
    <s v="Total Company"/>
    <s v="REG TAX  / SL TAX"/>
    <s v="2015 50%"/>
    <x v="19"/>
    <x v="0"/>
    <m/>
    <s v="3,488,101.82"/>
    <s v="9,972,721.42"/>
    <s v="0.00"/>
    <s v="-63,308.01"/>
    <s v="00.3498"/>
    <s v="3,424,793.81"/>
    <s v="9,791,719.48"/>
    <m/>
    <s v="-181785629"/>
    <n v="-181001.93999999948"/>
    <n v="-38010.407399999887"/>
    <n v="-63308.009999999776"/>
    <n v="25297.602599999889"/>
  </r>
  <r>
    <s v="Kentucky Power - Gen"/>
    <x v="10"/>
    <s v="Total Company"/>
    <s v="REG TAX  / SL TAX"/>
    <s v="2015 50%"/>
    <x v="19"/>
    <x v="0"/>
    <m/>
    <s v="3,614,676.35"/>
    <s v="10,334,606.65"/>
    <s v="0.00"/>
    <s v="-63,308.01"/>
    <s v="00.3498"/>
    <s v="3,551,368.34"/>
    <s v="10,153,604.71"/>
    <m/>
    <s v="-181785629"/>
    <n v="-181001.93999999948"/>
    <n v="-38010.407399999887"/>
    <n v="-63308.010000000242"/>
    <n v="25297.602600000355"/>
  </r>
  <r>
    <s v="Kentucky Power - Gen"/>
    <x v="1"/>
    <s v="Total Company"/>
    <s v="REG TAX  / SL TAX"/>
    <s v="2015 50%"/>
    <x v="19"/>
    <x v="0"/>
    <m/>
    <s v="3,741,250.89"/>
    <s v="10,696,491.88"/>
    <s v="0.00"/>
    <s v="-63,308.02"/>
    <s v="00.3498"/>
    <s v="3,677,942.87"/>
    <s v="10,515,489.94"/>
    <m/>
    <s v="-181785629"/>
    <n v="-181001.94000000134"/>
    <n v="-38010.40740000028"/>
    <n v="-63308.020000000019"/>
    <n v="25297.612599999738"/>
  </r>
  <r>
    <s v="Kentucky Power - Gen"/>
    <x v="4"/>
    <s v="Total Company"/>
    <s v="REG TAX  / SL TAX"/>
    <s v="2015 50%"/>
    <x v="19"/>
    <x v="0"/>
    <m/>
    <s v="3,867,825.43"/>
    <s v="11,058,377.11"/>
    <s v="0.00"/>
    <s v="-63,308.02"/>
    <s v="00.3498"/>
    <s v="3,804,517.41"/>
    <s v="10,877,375.17"/>
    <m/>
    <s v="-181785629"/>
    <n v="-181001.93999999948"/>
    <n v="-38010.407399999887"/>
    <n v="-63308.020000000019"/>
    <n v="25297.612600000131"/>
  </r>
  <r>
    <s v="Kentucky Power - Gen"/>
    <x v="2"/>
    <s v="Total Company"/>
    <s v="REG TAX  / SL TAX"/>
    <s v="2015 50%"/>
    <x v="19"/>
    <x v="0"/>
    <m/>
    <s v="3,994,399.97"/>
    <s v="11,420,262.34"/>
    <s v="0.00"/>
    <s v="-63,308.02"/>
    <s v="00.3498"/>
    <s v="3,931,091.95"/>
    <s v="11,239,260.40"/>
    <m/>
    <s v="-181785629"/>
    <n v="-181001.93999999948"/>
    <n v="-38010.407399999887"/>
    <n v="-63308.020000000019"/>
    <n v="25297.612600000131"/>
  </r>
  <r>
    <s v="Kentucky Power - Distr"/>
    <x v="6"/>
    <s v="Total Company"/>
    <s v="REG TAX  / SL TAX"/>
    <s v="2012 Q3 50%"/>
    <x v="22"/>
    <x v="4"/>
    <m/>
    <s v="901,253.51"/>
    <s v="2,575,010.15"/>
    <s v="0.00"/>
    <s v="-63,297.06"/>
    <s v="00.3500"/>
    <s v="837,956.45"/>
    <s v="2,394,161.39"/>
    <m/>
    <s v="-181786884"/>
    <n v="-180848.75999999978"/>
    <n v="-37978.23959999995"/>
    <n v="-63297.060000000056"/>
    <n v="25318.820400000106"/>
  </r>
  <r>
    <s v="Kentucky Power - Distr"/>
    <x v="15"/>
    <s v="Total Company"/>
    <s v="REG TAX  / SL TAX"/>
    <s v="1990"/>
    <x v="30"/>
    <x v="4"/>
    <m/>
    <s v="64,833.65"/>
    <s v="187,315.82"/>
    <s v="0.00"/>
    <s v="-64,833.65"/>
    <s v="00.3461"/>
    <s v="0.00"/>
    <s v="0.00"/>
    <m/>
    <s v="-181786683"/>
    <n v="-187315.82"/>
    <n v="-39336.322200000002"/>
    <n v="-64833.65"/>
    <n v="25497.327799999999"/>
  </r>
  <r>
    <s v="Kentucky Power - Transm"/>
    <x v="10"/>
    <s v="Total Company"/>
    <s v="REG TAX  / SL TAX"/>
    <s v="1991"/>
    <x v="28"/>
    <x v="8"/>
    <m/>
    <s v="489,990.72"/>
    <s v="1,406,463.68"/>
    <s v="0.00"/>
    <s v="-65,688.82"/>
    <s v="00.3484"/>
    <s v="424,301.90"/>
    <s v="1,217,911.24"/>
    <m/>
    <s v="-181784951"/>
    <n v="-188552.43999999994"/>
    <n v="-39596.012399999985"/>
    <n v="-65688.819999999949"/>
    <n v="26092.807599999964"/>
  </r>
  <r>
    <s v="Kentucky Power - Transm"/>
    <x v="1"/>
    <s v="Total Company"/>
    <s v="REG TAX  / SL TAX"/>
    <s v="1991"/>
    <x v="28"/>
    <x v="8"/>
    <m/>
    <s v="621,368.37"/>
    <s v="1,783,568.56"/>
    <s v="0.00"/>
    <s v="-65,688.82"/>
    <s v="00.3484"/>
    <s v="555,679.55"/>
    <s v="1,595,016.12"/>
    <m/>
    <s v="-181784951"/>
    <n v="-188552.43999999994"/>
    <n v="-39596.012399999985"/>
    <n v="-65688.819999999949"/>
    <n v="26092.807599999964"/>
  </r>
  <r>
    <s v="Kentucky Power - Transm"/>
    <x v="6"/>
    <s v="Total Company"/>
    <s v="REG TAX  / SL TAX"/>
    <s v="1991"/>
    <x v="28"/>
    <x v="8"/>
    <m/>
    <s v="358,613.07"/>
    <s v="1,029,358.80"/>
    <s v="0.00"/>
    <s v="-65,688.82"/>
    <s v="00.3484"/>
    <s v="292,924.25"/>
    <s v="840,806.36"/>
    <m/>
    <s v="-181784951"/>
    <n v="-188552.44000000006"/>
    <n v="-39596.012400000014"/>
    <n v="-65688.820000000007"/>
    <n v="26092.807599999993"/>
  </r>
  <r>
    <s v="Kentucky Power - Transm"/>
    <x v="11"/>
    <s v="Total Company"/>
    <s v="REG TAX  / SL TAX"/>
    <s v="1991"/>
    <x v="28"/>
    <x v="8"/>
    <m/>
    <n v="1278256.67"/>
    <n v="3669092.96"/>
    <n v="0"/>
    <n v="-65688.83"/>
    <n v="0.34839999999999999"/>
    <n v="1212567.8400000001"/>
    <n v="3480540.52"/>
    <m/>
    <s v="-181784951"/>
    <n v="-188552.43999999994"/>
    <n v="-39596.012399999985"/>
    <n v="-65688.829999999842"/>
    <n v="26092.817599999857"/>
  </r>
  <r>
    <s v="Kentucky Power - Transm"/>
    <x v="13"/>
    <s v="Total Company"/>
    <s v="REG TAX  / SL TAX"/>
    <s v="1991"/>
    <x v="28"/>
    <x v="8"/>
    <m/>
    <s v="1,015,501.35"/>
    <s v="2,914,883.20"/>
    <s v="0.00"/>
    <s v="-65,688.83"/>
    <s v="00.3484"/>
    <s v="949,812.52"/>
    <s v="2,726,330.76"/>
    <m/>
    <s v="-181784951"/>
    <n v="-188552.44000000041"/>
    <n v="-39596.012400000087"/>
    <n v="-65688.829999999958"/>
    <n v="26092.817599999871"/>
  </r>
  <r>
    <s v="Kentucky Power - Transm"/>
    <x v="14"/>
    <s v="Total Company"/>
    <s v="REG TAX  / SL TAX"/>
    <s v="1991"/>
    <x v="28"/>
    <x v="8"/>
    <m/>
    <s v="1,081,190.18"/>
    <s v="3,103,435.64"/>
    <s v="0.00"/>
    <s v="-65,688.83"/>
    <s v="00.3484"/>
    <s v="1,015,501.35"/>
    <s v="2,914,883.20"/>
    <m/>
    <s v="-181784951"/>
    <n v="-188552.43999999994"/>
    <n v="-39596.012399999985"/>
    <n v="-65688.829999999958"/>
    <n v="26092.817599999973"/>
  </r>
  <r>
    <s v="Kentucky Power - Transm"/>
    <x v="5"/>
    <s v="Total Company"/>
    <s v="REG TAX  / SL TAX"/>
    <s v="1991"/>
    <x v="28"/>
    <x v="8"/>
    <m/>
    <s v="687,057.20"/>
    <s v="1,972,121.00"/>
    <s v="0.00"/>
    <s v="-65,688.83"/>
    <s v="00.3484"/>
    <s v="621,368.37"/>
    <s v="1,783,568.56"/>
    <m/>
    <s v="-181784951"/>
    <n v="-188552.43999999994"/>
    <n v="-39596.012399999985"/>
    <n v="-65688.829999999958"/>
    <n v="26092.817599999973"/>
  </r>
  <r>
    <s v="Kentucky Power - Transm"/>
    <x v="3"/>
    <s v="Total Company"/>
    <s v="REG TAX  / SL TAX"/>
    <s v="1991"/>
    <x v="28"/>
    <x v="8"/>
    <m/>
    <s v="818,434.86"/>
    <s v="2,349,225.88"/>
    <s v="0.00"/>
    <s v="-65,688.83"/>
    <s v="00.3484"/>
    <s v="752,746.03"/>
    <s v="2,160,673.44"/>
    <m/>
    <s v="-181784951"/>
    <n v="-188552.43999999994"/>
    <n v="-39596.012399999985"/>
    <n v="-65688.829999999958"/>
    <n v="26092.817599999973"/>
  </r>
  <r>
    <s v="Kentucky Power - Transm"/>
    <x v="2"/>
    <s v="Total Company"/>
    <s v="REG TAX  / SL TAX"/>
    <s v="1991"/>
    <x v="28"/>
    <x v="8"/>
    <m/>
    <s v="884,123.69"/>
    <s v="2,537,778.32"/>
    <s v="0.00"/>
    <s v="-65,688.83"/>
    <s v="00.3484"/>
    <s v="818,434.86"/>
    <s v="2,349,225.88"/>
    <m/>
    <s v="-181784951"/>
    <n v="-188552.43999999994"/>
    <n v="-39596.012399999985"/>
    <n v="-65688.829999999958"/>
    <n v="26092.817599999973"/>
  </r>
  <r>
    <s v="Kentucky Power - Transm"/>
    <x v="7"/>
    <s v="Total Company"/>
    <s v="REG TAX  / SL TAX"/>
    <s v="1991"/>
    <x v="28"/>
    <x v="8"/>
    <m/>
    <s v="292,924.25"/>
    <s v="840,806.36"/>
    <s v="0.00"/>
    <s v="-65,688.83"/>
    <s v="00.3484"/>
    <s v="227,235.42"/>
    <s v="652,253.92"/>
    <m/>
    <s v="-181784951"/>
    <n v="-188552.43999999994"/>
    <n v="-39596.012399999985"/>
    <n v="-65688.829999999987"/>
    <n v="26092.817600000002"/>
  </r>
  <r>
    <s v="Kentucky Power - Transm"/>
    <x v="8"/>
    <s v="Total Company"/>
    <s v="REG TAX  / SL TAX"/>
    <s v="1991"/>
    <x v="28"/>
    <x v="8"/>
    <m/>
    <s v="424,301.90"/>
    <s v="1,217,911.24"/>
    <s v="0.00"/>
    <s v="-65,688.83"/>
    <s v="00.3484"/>
    <s v="358,613.07"/>
    <s v="1,029,358.80"/>
    <m/>
    <s v="-181784951"/>
    <n v="-188552.43999999994"/>
    <n v="-39596.012399999985"/>
    <n v="-65688.830000000016"/>
    <n v="26092.817600000031"/>
  </r>
  <r>
    <s v="Kentucky Power - Transm"/>
    <x v="9"/>
    <s v="Total Company"/>
    <s v="REG TAX  / SL TAX"/>
    <s v="1991"/>
    <x v="28"/>
    <x v="8"/>
    <m/>
    <s v="555,679.55"/>
    <s v="1,595,016.12"/>
    <s v="0.00"/>
    <s v="-65,688.83"/>
    <s v="00.3484"/>
    <s v="489,990.72"/>
    <s v="1,406,463.68"/>
    <m/>
    <s v="-181784951"/>
    <n v="-188552.44000000018"/>
    <n v="-39596.012400000036"/>
    <n v="-65688.830000000075"/>
    <n v="26092.817600000039"/>
  </r>
  <r>
    <s v="Kentucky Power - Transm"/>
    <x v="12"/>
    <s v="Total Company"/>
    <s v="REG TAX  / SL TAX"/>
    <s v="1991"/>
    <x v="28"/>
    <x v="8"/>
    <m/>
    <s v="1,146,879.01"/>
    <s v="3,291,988.08"/>
    <s v="0.00"/>
    <s v="-65,688.83"/>
    <s v="00.3484"/>
    <s v="1,081,190.18"/>
    <s v="3,103,435.64"/>
    <m/>
    <s v="-181784951"/>
    <n v="-188552.43999999994"/>
    <n v="-39596.012399999985"/>
    <n v="-65688.830000000075"/>
    <n v="26092.817600000089"/>
  </r>
  <r>
    <s v="Kentucky Power - Transm"/>
    <x v="15"/>
    <s v="Total Company"/>
    <s v="REG TAX  / SL TAX"/>
    <s v="1991"/>
    <x v="28"/>
    <x v="8"/>
    <m/>
    <s v="1,212,567.84"/>
    <s v="3,480,540.52"/>
    <s v="0.00"/>
    <s v="-65,688.83"/>
    <s v="00.3484"/>
    <s v="1,146,879.01"/>
    <s v="3,291,988.08"/>
    <m/>
    <s v="-181784951"/>
    <n v="-188552.43999999994"/>
    <n v="-39596.012399999985"/>
    <n v="-65688.830000000075"/>
    <n v="26092.817600000089"/>
  </r>
  <r>
    <s v="Kentucky Power - Transm"/>
    <x v="4"/>
    <s v="Total Company"/>
    <s v="REG TAX  / SL TAX"/>
    <s v="1991"/>
    <x v="28"/>
    <x v="8"/>
    <m/>
    <s v="752,746.03"/>
    <s v="2,160,673.44"/>
    <s v="0.00"/>
    <s v="-65,688.83"/>
    <s v="00.3484"/>
    <s v="687,057.20"/>
    <s v="1,972,121.00"/>
    <m/>
    <s v="-181784951"/>
    <n v="-188552.43999999994"/>
    <n v="-39596.012399999985"/>
    <n v="-65688.830000000075"/>
    <n v="26092.817600000089"/>
  </r>
  <r>
    <s v="Kentucky Power - Transm"/>
    <x v="0"/>
    <s v="Total Company"/>
    <s v="REG TAX  / SL TAX"/>
    <s v="1991"/>
    <x v="28"/>
    <x v="8"/>
    <m/>
    <s v="949,812.52"/>
    <s v="2,726,330.76"/>
    <s v="0.00"/>
    <s v="-65,688.83"/>
    <s v="00.3484"/>
    <s v="884,123.69"/>
    <s v="2,537,778.32"/>
    <m/>
    <s v="-181784951"/>
    <n v="-188552.43999999994"/>
    <n v="-39596.012399999985"/>
    <n v="-65688.830000000075"/>
    <n v="26092.817600000089"/>
  </r>
  <r>
    <s v="Kentucky Power - Transm"/>
    <x v="9"/>
    <s v="Total Company"/>
    <s v="REG TAX  / SL TAX"/>
    <s v="2010 50%"/>
    <x v="17"/>
    <x v="28"/>
    <m/>
    <s v="1,421,393.51"/>
    <s v="4,106,133.49"/>
    <s v="0.00"/>
    <s v="-69,556.18"/>
    <s v="00.3462"/>
    <s v="1,351,837.33"/>
    <s v="3,905,199.00"/>
    <m/>
    <s v="-181785053"/>
    <n v="-200934.49000000022"/>
    <n v="-42196.242900000048"/>
    <n v="-69556.179999999935"/>
    <n v="27359.937099999886"/>
  </r>
  <r>
    <s v="Kentucky Power - Transm"/>
    <x v="7"/>
    <s v="Total Company"/>
    <s v="REG TAX  / SL TAX"/>
    <s v="2010 50%"/>
    <x v="17"/>
    <x v="28"/>
    <m/>
    <s v="1,143,168.77"/>
    <s v="3,302,395.53"/>
    <s v="0.00"/>
    <s v="-69,556.18"/>
    <s v="00.3462"/>
    <s v="1,073,612.59"/>
    <s v="3,101,461.04"/>
    <m/>
    <s v="-181785053"/>
    <n v="-200934.48999999976"/>
    <n v="-42196.242899999947"/>
    <n v="-69556.179999999935"/>
    <n v="27359.937099999988"/>
  </r>
  <r>
    <s v="Kentucky Power - Transm"/>
    <x v="8"/>
    <s v="Total Company"/>
    <s v="REG TAX  / SL TAX"/>
    <s v="2010 50%"/>
    <x v="17"/>
    <x v="28"/>
    <m/>
    <s v="1,282,281.14"/>
    <s v="3,704,264.51"/>
    <s v="0.00"/>
    <s v="-69,556.18"/>
    <s v="00.3462"/>
    <s v="1,212,724.96"/>
    <s v="3,503,330.02"/>
    <m/>
    <s v="-181785053"/>
    <n v="-200934.48999999976"/>
    <n v="-42196.242899999947"/>
    <n v="-69556.179999999935"/>
    <n v="27359.937099999988"/>
  </r>
  <r>
    <s v="Kentucky Power - Transm"/>
    <x v="5"/>
    <s v="Total Company"/>
    <s v="REG TAX  / SL TAX"/>
    <s v="2010 50%"/>
    <x v="17"/>
    <x v="28"/>
    <m/>
    <s v="1,560,505.88"/>
    <s v="4,508,002.47"/>
    <s v="0.00"/>
    <s v="-69,556.18"/>
    <s v="00.3462"/>
    <s v="1,490,949.70"/>
    <s v="4,307,067.98"/>
    <m/>
    <s v="-181785053"/>
    <n v="-200934.48999999929"/>
    <n v="-42196.242899999852"/>
    <n v="-69556.179999999935"/>
    <n v="27359.937100000083"/>
  </r>
  <r>
    <s v="Kentucky Power - Transm"/>
    <x v="6"/>
    <s v="Total Company"/>
    <s v="REG TAX  / SL TAX"/>
    <s v="2010 50%"/>
    <x v="17"/>
    <x v="28"/>
    <m/>
    <s v="1,212,724.96"/>
    <s v="3,503,330.02"/>
    <s v="0.00"/>
    <s v="-69,556.19"/>
    <s v="00.3462"/>
    <s v="1,143,168.77"/>
    <s v="3,302,395.53"/>
    <m/>
    <s v="-181785053"/>
    <n v="-200934.49000000022"/>
    <n v="-42196.242900000048"/>
    <n v="-69556.189999999944"/>
    <n v="27359.947099999896"/>
  </r>
  <r>
    <s v="Kentucky Power - Transm"/>
    <x v="1"/>
    <s v="Total Company"/>
    <s v="REG TAX  / SL TAX"/>
    <s v="2010 50%"/>
    <x v="17"/>
    <x v="28"/>
    <m/>
    <s v="1,490,949.70"/>
    <s v="4,307,067.98"/>
    <s v="0.00"/>
    <s v="-69,556.19"/>
    <s v="00.3462"/>
    <s v="1,421,393.51"/>
    <s v="4,106,133.49"/>
    <m/>
    <s v="-181785053"/>
    <n v="-200934.49000000022"/>
    <n v="-42196.242900000048"/>
    <n v="-69556.189999999944"/>
    <n v="27359.947099999896"/>
  </r>
  <r>
    <s v="Kentucky Power - Transm"/>
    <x v="10"/>
    <s v="Total Company"/>
    <s v="REG TAX  / SL TAX"/>
    <s v="2010 50%"/>
    <x v="17"/>
    <x v="28"/>
    <m/>
    <s v="1,351,837.33"/>
    <s v="3,905,199.00"/>
    <s v="0.00"/>
    <s v="-69,556.19"/>
    <s v="00.3462"/>
    <s v="1,282,281.14"/>
    <s v="3,704,264.51"/>
    <m/>
    <s v="-181785053"/>
    <n v="-200934.49000000022"/>
    <n v="-42196.242900000048"/>
    <n v="-69556.190000000177"/>
    <n v="27359.947100000129"/>
  </r>
  <r>
    <s v="Kentucky Power - Transm"/>
    <x v="4"/>
    <s v="Total Company"/>
    <s v="REG TAX  / SL TAX"/>
    <s v="2010 50%"/>
    <x v="17"/>
    <x v="28"/>
    <m/>
    <s v="1,630,062.07"/>
    <s v="4,708,936.96"/>
    <s v="0.00"/>
    <s v="-69,556.19"/>
    <s v="00.3462"/>
    <s v="1,560,505.88"/>
    <s v="4,508,002.47"/>
    <m/>
    <s v="-181785053"/>
    <n v="-200934.49000000022"/>
    <n v="-42196.242900000048"/>
    <n v="-69556.190000000177"/>
    <n v="27359.947100000129"/>
  </r>
  <r>
    <s v="Kentucky Power - Distr"/>
    <x v="3"/>
    <s v="Total Company"/>
    <s v="REG TAX  / SL TAX"/>
    <s v="2005"/>
    <x v="7"/>
    <x v="4"/>
    <m/>
    <s v="1,894,782.26"/>
    <s v="5,934,561.31"/>
    <s v="0.00"/>
    <s v="-81,326.23"/>
    <s v="00.3193"/>
    <s v="1,813,456.03"/>
    <s v="5,679,843.14"/>
    <m/>
    <s v="-181786669"/>
    <n v="-254718.16999999993"/>
    <n v="-53490.815699999985"/>
    <n v="-81326.229999999981"/>
    <n v="27835.414299999997"/>
  </r>
  <r>
    <s v="Kentucky Power - Distr"/>
    <x v="7"/>
    <s v="Total Company"/>
    <s v="REG TAX  / SL TAX"/>
    <s v="2012 Q2 50%"/>
    <x v="22"/>
    <x v="4"/>
    <m/>
    <s v="567,659.98"/>
    <s v="1,621,885.68"/>
    <s v="0.00"/>
    <s v="-70,995.31"/>
    <s v="00.3500"/>
    <s v="496,664.67"/>
    <s v="1,419,041.93"/>
    <m/>
    <s v="-181787121"/>
    <n v="-202843.75"/>
    <n v="-42597.1875"/>
    <n v="-70995.31"/>
    <n v="28398.122499999998"/>
  </r>
  <r>
    <s v="Kentucky Power - Distr"/>
    <x v="12"/>
    <s v="Total Company"/>
    <s v="REG TAX  / SL TAX"/>
    <s v="1991"/>
    <x v="28"/>
    <x v="4"/>
    <m/>
    <s v="72,266.40"/>
    <s v="208,065.72"/>
    <s v="0.00"/>
    <s v="-72,266.40"/>
    <s v="00.3473"/>
    <s v="0.00"/>
    <s v="0.00"/>
    <m/>
    <s v="-181786934"/>
    <n v="-208065.72"/>
    <n v="-43693.801200000002"/>
    <n v="-72266.399999999994"/>
    <n v="28572.598799999992"/>
  </r>
  <r>
    <s v="Kentucky Power - Transm"/>
    <x v="9"/>
    <s v="Total Company"/>
    <s v="REG TAX  / SL TAX"/>
    <s v="2006"/>
    <x v="5"/>
    <x v="28"/>
    <m/>
    <s v="1,435,827.54"/>
    <s v="4,357,834.23"/>
    <s v="0.00"/>
    <s v="-80,056.46"/>
    <s v="00.3295"/>
    <s v="1,355,771.08"/>
    <s v="4,114,857.42"/>
    <m/>
    <s v="-181785061"/>
    <n v="-242976.81000000052"/>
    <n v="-51025.130100000111"/>
    <n v="-80056.459999999963"/>
    <n v="29031.329899999851"/>
  </r>
  <r>
    <s v="Kentucky Power - Transm"/>
    <x v="4"/>
    <s v="Total Company"/>
    <s v="REG TAX  / SL TAX"/>
    <s v="2006"/>
    <x v="5"/>
    <x v="28"/>
    <m/>
    <s v="1,675,996.92"/>
    <s v="5,086,764.66"/>
    <s v="0.00"/>
    <s v="-80,056.46"/>
    <s v="00.3295"/>
    <s v="1,595,940.46"/>
    <s v="4,843,787.85"/>
    <m/>
    <s v="-181785061"/>
    <n v="-242976.81000000052"/>
    <n v="-51025.130100000111"/>
    <n v="-80056.459999999963"/>
    <n v="29031.329899999851"/>
  </r>
  <r>
    <s v="Kentucky Power - Transm"/>
    <x v="13"/>
    <s v="Total Company"/>
    <s v="REG TAX  / SL TAX"/>
    <s v="2006"/>
    <x v="5"/>
    <x v="28"/>
    <m/>
    <s v="1,996,222.76"/>
    <s v="6,058,671.90"/>
    <s v="0.00"/>
    <s v="-80,056.46"/>
    <s v="00.3295"/>
    <s v="1,916,166.30"/>
    <s v="5,815,695.09"/>
    <m/>
    <s v="-181785061"/>
    <n v="-242976.81000000052"/>
    <n v="-51025.130100000111"/>
    <n v="-80056.459999999963"/>
    <n v="29031.329899999851"/>
  </r>
  <r>
    <s v="Kentucky Power - Transm"/>
    <x v="7"/>
    <s v="Total Company"/>
    <s v="REG TAX  / SL TAX"/>
    <s v="2006"/>
    <x v="5"/>
    <x v="28"/>
    <m/>
    <s v="1,115,601.70"/>
    <s v="3,385,926.99"/>
    <s v="0.00"/>
    <s v="-80,056.46"/>
    <s v="00.3295"/>
    <s v="1,035,545.24"/>
    <s v="3,142,950.18"/>
    <m/>
    <s v="-181785061"/>
    <n v="-242976.81000000006"/>
    <n v="-51025.130100000009"/>
    <n v="-80056.459999999963"/>
    <n v="29031.329899999953"/>
  </r>
  <r>
    <s v="Kentucky Power - Transm"/>
    <x v="10"/>
    <s v="Total Company"/>
    <s v="REG TAX  / SL TAX"/>
    <s v="2006"/>
    <x v="5"/>
    <x v="28"/>
    <m/>
    <s v="1,355,771.08"/>
    <s v="4,114,857.42"/>
    <s v="0.00"/>
    <s v="-80,056.46"/>
    <s v="00.3295"/>
    <s v="1,275,714.62"/>
    <s v="3,871,880.61"/>
    <m/>
    <s v="-181785061"/>
    <n v="-242976.81000000006"/>
    <n v="-51025.130100000009"/>
    <n v="-80056.459999999963"/>
    <n v="29031.329899999953"/>
  </r>
  <r>
    <s v="Kentucky Power - Transm"/>
    <x v="6"/>
    <s v="Total Company"/>
    <s v="REG TAX  / SL TAX"/>
    <s v="2006"/>
    <x v="5"/>
    <x v="28"/>
    <m/>
    <s v="1,195,658.16"/>
    <s v="3,628,903.80"/>
    <s v="0.00"/>
    <s v="-80,056.46"/>
    <s v="00.3295"/>
    <s v="1,115,601.70"/>
    <s v="3,385,926.99"/>
    <m/>
    <s v="-181785061"/>
    <n v="-242976.80999999959"/>
    <n v="-51025.130099999915"/>
    <n v="-80056.459999999963"/>
    <n v="29031.329900000048"/>
  </r>
  <r>
    <s v="Kentucky Power - Transm"/>
    <x v="1"/>
    <s v="Total Company"/>
    <s v="REG TAX  / SL TAX"/>
    <s v="2006"/>
    <x v="5"/>
    <x v="28"/>
    <m/>
    <s v="1,515,884.00"/>
    <s v="4,600,811.04"/>
    <s v="0.00"/>
    <s v="-80,056.46"/>
    <s v="00.3295"/>
    <s v="1,435,827.54"/>
    <s v="4,357,834.23"/>
    <m/>
    <s v="-181785061"/>
    <n v="-242976.80999999959"/>
    <n v="-51025.130099999915"/>
    <n v="-80056.459999999963"/>
    <n v="29031.329900000048"/>
  </r>
  <r>
    <s v="Kentucky Power - Transm"/>
    <x v="5"/>
    <s v="Total Company"/>
    <s v="REG TAX  / SL TAX"/>
    <s v="2006"/>
    <x v="5"/>
    <x v="28"/>
    <m/>
    <s v="1,595,940.46"/>
    <s v="4,843,787.85"/>
    <s v="0.00"/>
    <s v="-80,056.46"/>
    <s v="00.3295"/>
    <s v="1,515,884.00"/>
    <s v="4,600,811.04"/>
    <m/>
    <s v="-181785061"/>
    <n v="-242976.80999999959"/>
    <n v="-51025.130099999915"/>
    <n v="-80056.459999999963"/>
    <n v="29031.329900000048"/>
  </r>
  <r>
    <s v="Kentucky Power - Transm"/>
    <x v="3"/>
    <s v="Total Company"/>
    <s v="REG TAX  / SL TAX"/>
    <s v="2006"/>
    <x v="5"/>
    <x v="28"/>
    <m/>
    <s v="1,756,053.38"/>
    <s v="5,329,741.47"/>
    <s v="0.00"/>
    <s v="-80,056.46"/>
    <s v="00.3295"/>
    <s v="1,675,996.92"/>
    <s v="5,086,764.66"/>
    <m/>
    <s v="-181785061"/>
    <n v="-242976.80999999959"/>
    <n v="-51025.130099999915"/>
    <n v="-80056.459999999963"/>
    <n v="29031.329900000048"/>
  </r>
  <r>
    <s v="Kentucky Power - Transm"/>
    <x v="0"/>
    <s v="Total Company"/>
    <s v="REG TAX  / SL TAX"/>
    <s v="2006"/>
    <x v="5"/>
    <x v="28"/>
    <m/>
    <s v="1,916,166.30"/>
    <s v="5,815,695.09"/>
    <s v="0.00"/>
    <s v="-80,056.46"/>
    <s v="00.3295"/>
    <s v="1,836,109.84"/>
    <s v="5,572,718.28"/>
    <m/>
    <s v="-181785061"/>
    <n v="-242976.80999999959"/>
    <n v="-51025.130099999915"/>
    <n v="-80056.459999999963"/>
    <n v="29031.329900000048"/>
  </r>
  <r>
    <s v="Kentucky Power - Transm"/>
    <x v="2"/>
    <s v="Total Company"/>
    <s v="REG TAX  / SL TAX"/>
    <s v="2006"/>
    <x v="5"/>
    <x v="28"/>
    <m/>
    <s v="1,836,109.84"/>
    <s v="5,572,718.28"/>
    <s v="0.00"/>
    <s v="-80,056.46"/>
    <s v="00.3295"/>
    <s v="1,756,053.38"/>
    <s v="5,329,741.47"/>
    <m/>
    <s v="-181785061"/>
    <n v="-242976.81000000052"/>
    <n v="-51025.130100000111"/>
    <n v="-80056.460000000196"/>
    <n v="29031.329900000084"/>
  </r>
  <r>
    <s v="Kentucky Power - Transm"/>
    <x v="8"/>
    <s v="Total Company"/>
    <s v="REG TAX  / SL TAX"/>
    <s v="2006"/>
    <x v="5"/>
    <x v="28"/>
    <m/>
    <s v="1,275,714.62"/>
    <s v="3,871,880.61"/>
    <s v="0.00"/>
    <s v="-80,056.46"/>
    <s v="00.3295"/>
    <s v="1,195,658.16"/>
    <s v="3,628,903.80"/>
    <m/>
    <s v="-181785061"/>
    <n v="-242976.81000000006"/>
    <n v="-51025.130100000009"/>
    <n v="-80056.460000000196"/>
    <n v="29031.329900000186"/>
  </r>
  <r>
    <s v="Kentucky Power - Distr"/>
    <x v="12"/>
    <s v="Total Company"/>
    <s v="REG TAX  / SL TAX"/>
    <s v="2000"/>
    <x v="11"/>
    <x v="4"/>
    <m/>
    <s v="1,801,939.83"/>
    <s v="5,280,540.31"/>
    <s v="0.00"/>
    <s v="-77,168.65"/>
    <s v="00.3412"/>
    <s v="1,724,771.18"/>
    <s v="5,054,399.48"/>
    <m/>
    <s v="-181787099"/>
    <n v="-226140.82999999914"/>
    <n v="-47489.574299999818"/>
    <n v="-77168.65000000014"/>
    <n v="29679.075700000321"/>
  </r>
  <r>
    <s v="Kentucky Power - Gen"/>
    <x v="7"/>
    <s v="Total Company"/>
    <s v="REG TAX  / SL TAX"/>
    <s v="2009 50%"/>
    <x v="3"/>
    <x v="3"/>
    <m/>
    <s v="402,631.44"/>
    <s v="1,150,375.60"/>
    <s v="0.00"/>
    <s v="-74,278.43"/>
    <s v="00.3500"/>
    <s v="328,353.01"/>
    <s v="938,151.49"/>
    <m/>
    <s v="-181785843"/>
    <n v="-212224.1100000001"/>
    <n v="-44567.063100000021"/>
    <n v="-74278.429999999993"/>
    <n v="29711.366899999972"/>
  </r>
  <r>
    <s v="Kentucky Power - Gen"/>
    <x v="8"/>
    <s v="Total Company"/>
    <s v="REG TAX  / SL TAX"/>
    <s v="2009 50%"/>
    <x v="3"/>
    <x v="3"/>
    <m/>
    <s v="551,188.31"/>
    <s v="1,574,823.82"/>
    <s v="0.00"/>
    <s v="-74,278.43"/>
    <s v="00.3500"/>
    <s v="476,909.88"/>
    <s v="1,362,599.71"/>
    <m/>
    <s v="-181785843"/>
    <n v="-212224.1100000001"/>
    <n v="-44567.063100000021"/>
    <n v="-74278.430000000051"/>
    <n v="29711.36690000003"/>
  </r>
  <r>
    <s v="Kentucky Power - Gen"/>
    <x v="10"/>
    <s v="Total Company"/>
    <s v="REG TAX  / SL TAX"/>
    <s v="2009 50%"/>
    <x v="3"/>
    <x v="3"/>
    <m/>
    <s v="625,466.75"/>
    <s v="1,787,047.93"/>
    <s v="0.00"/>
    <s v="-74,278.44"/>
    <s v="00.3500"/>
    <s v="551,188.31"/>
    <s v="1,574,823.82"/>
    <m/>
    <s v="-181785843"/>
    <n v="-212224.10999999987"/>
    <n v="-44567.06309999997"/>
    <n v="-74278.439999999944"/>
    <n v="29711.376899999974"/>
  </r>
  <r>
    <s v="Kentucky Power - Gen"/>
    <x v="6"/>
    <s v="Total Company"/>
    <s v="REG TAX  / SL TAX"/>
    <s v="2009 50%"/>
    <x v="3"/>
    <x v="3"/>
    <m/>
    <s v="476,909.88"/>
    <s v="1,362,599.71"/>
    <s v="0.00"/>
    <s v="-74,278.44"/>
    <s v="00.3500"/>
    <s v="402,631.44"/>
    <s v="1,150,375.60"/>
    <m/>
    <s v="-181785843"/>
    <n v="-212224.10999999987"/>
    <n v="-44567.06309999997"/>
    <n v="-74278.44"/>
    <n v="29711.376900000032"/>
  </r>
  <r>
    <s v="Kentucky Power - Gen"/>
    <x v="10"/>
    <s v="Total Company"/>
    <s v="REG TAX  / SL TAX"/>
    <s v="2009 50%"/>
    <x v="3"/>
    <x v="3"/>
    <m/>
    <s v="852,213.49"/>
    <s v="2,434,895.74"/>
    <s v="0.00"/>
    <s v="-74,590.36"/>
    <s v="00.3500"/>
    <s v="777,623.13"/>
    <s v="2,221,780.42"/>
    <m/>
    <s v="-181785802"/>
    <n v="-213115.3200000003"/>
    <n v="-44754.217200000057"/>
    <n v="-74590.359999999986"/>
    <n v="29836.142799999929"/>
  </r>
  <r>
    <s v="Kentucky Power - Gen"/>
    <x v="7"/>
    <s v="Total Company"/>
    <s v="REG TAX  / SL TAX"/>
    <s v="2009 50%"/>
    <x v="3"/>
    <x v="3"/>
    <m/>
    <s v="628,442.41"/>
    <s v="1,795,549.78"/>
    <s v="0.00"/>
    <s v="-74,590.36"/>
    <s v="00.3500"/>
    <s v="553,852.05"/>
    <s v="1,582,434.46"/>
    <m/>
    <s v="-181785802"/>
    <n v="-213115.32000000007"/>
    <n v="-44754.217200000014"/>
    <n v="-74590.359999999986"/>
    <n v="29836.142799999972"/>
  </r>
  <r>
    <s v="Kentucky Power - Gen"/>
    <x v="6"/>
    <s v="Total Company"/>
    <s v="REG TAX  / SL TAX"/>
    <s v="2009 50%"/>
    <x v="3"/>
    <x v="3"/>
    <m/>
    <s v="703,032.77"/>
    <s v="2,008,665.10"/>
    <s v="0.00"/>
    <s v="-74,590.36"/>
    <s v="00.3500"/>
    <s v="628,442.41"/>
    <s v="1,795,549.78"/>
    <m/>
    <s v="-181785802"/>
    <n v="-213115.32000000007"/>
    <n v="-44754.217200000014"/>
    <n v="-74590.359999999986"/>
    <n v="29836.142799999972"/>
  </r>
  <r>
    <s v="Kentucky Power - Gen"/>
    <x v="8"/>
    <s v="Total Company"/>
    <s v="REG TAX  / SL TAX"/>
    <s v="2009 50%"/>
    <x v="3"/>
    <x v="3"/>
    <m/>
    <s v="777,623.13"/>
    <s v="2,221,780.42"/>
    <s v="0.00"/>
    <s v="-74,590.36"/>
    <s v="00.3500"/>
    <s v="703,032.77"/>
    <s v="2,008,665.10"/>
    <m/>
    <s v="-181785802"/>
    <n v="-213115.31999999983"/>
    <n v="-44754.217199999963"/>
    <n v="-74590.359999999986"/>
    <n v="29836.142800000023"/>
  </r>
  <r>
    <s v="Kentucky Power - Transm"/>
    <x v="7"/>
    <s v="Total Company"/>
    <s v="REG TAX  / SL TAX"/>
    <s v="2016 50%"/>
    <x v="21"/>
    <x v="28"/>
    <m/>
    <s v="1,661,788.98"/>
    <s v="4,953,990.10"/>
    <s v="0.00"/>
    <s v="-80,902.10"/>
    <s v="00.3354"/>
    <s v="1,580,886.88"/>
    <s v="4,712,811.35"/>
    <m/>
    <s v="-181785268"/>
    <n v="-241178.75"/>
    <n v="-50647.537499999999"/>
    <n v="-80902.100000000093"/>
    <n v="30254.562500000095"/>
  </r>
  <r>
    <s v="Kentucky Power - Transm"/>
    <x v="6"/>
    <s v="Total Company"/>
    <s v="REG TAX  / SL TAX"/>
    <s v="2016 50%"/>
    <x v="21"/>
    <x v="28"/>
    <m/>
    <s v="1,742,691.08"/>
    <s v="5,195,168.85"/>
    <s v="0.00"/>
    <s v="-80,902.10"/>
    <s v="00.3354"/>
    <s v="1,661,788.98"/>
    <s v="4,953,990.10"/>
    <m/>
    <s v="-181785268"/>
    <n v="-241178.75"/>
    <n v="-50647.537499999999"/>
    <n v="-80902.100000000093"/>
    <n v="30254.562500000095"/>
  </r>
  <r>
    <s v="Kentucky Power - Distr"/>
    <x v="0"/>
    <s v="Total Company"/>
    <s v="REG TAX  / SL TAX"/>
    <s v="2003 50%"/>
    <x v="0"/>
    <x v="4"/>
    <m/>
    <s v="981,010.58"/>
    <s v="2,802,887.43"/>
    <s v="0.00"/>
    <s v="-75,824.37"/>
    <s v="00.3500"/>
    <s v="905,186.21"/>
    <s v="2,586,246.38"/>
    <m/>
    <s v="-181786765"/>
    <n v="-216641.05000000028"/>
    <n v="-45494.620500000055"/>
    <n v="-75824.37"/>
    <n v="30329.74949999994"/>
  </r>
  <r>
    <s v="Kentucky Power - Distr"/>
    <x v="11"/>
    <s v="Total Company"/>
    <s v="REG TAX  / SL TAX"/>
    <s v="2012 Q4 50%"/>
    <x v="22"/>
    <x v="4"/>
    <m/>
    <n v="3714100.63"/>
    <n v="10611716.390000001"/>
    <n v="0"/>
    <n v="-78704.179999999993"/>
    <n v="0.35"/>
    <n v="3635396.45"/>
    <n v="10386847.310000001"/>
    <m/>
    <s v="-181787036"/>
    <n v="-224869.08000000007"/>
    <n v="-47222.506800000017"/>
    <n v="-78704.179999999702"/>
    <n v="31481.673199999685"/>
  </r>
  <r>
    <s v="Kentucky Power - Distr"/>
    <x v="2"/>
    <s v="Total Company"/>
    <s v="REG TAX  / SL TAX"/>
    <s v="1995"/>
    <x v="23"/>
    <x v="4"/>
    <m/>
    <s v="78,852.15"/>
    <s v="225,291.76"/>
    <s v="0.00"/>
    <s v="-78,852.15"/>
    <s v="00.3500"/>
    <s v="0.00"/>
    <s v="0.00"/>
    <m/>
    <s v="-181787075"/>
    <n v="-225291.76"/>
    <n v="-47311.2696"/>
    <n v="-78852.149999999994"/>
    <n v="31540.880399999995"/>
  </r>
  <r>
    <s v="Kentucky Power - Distr"/>
    <x v="3"/>
    <s v="Total Company"/>
    <s v="REG TAX  / SL TAX"/>
    <s v="1996"/>
    <x v="27"/>
    <x v="4"/>
    <m/>
    <s v="79,468.50"/>
    <s v="227,053.12"/>
    <s v="0.00"/>
    <s v="-79,468.50"/>
    <s v="00.3500"/>
    <s v="0.00"/>
    <s v="0.00"/>
    <m/>
    <s v="-181786910"/>
    <n v="-227053.12"/>
    <n v="-47681.155199999994"/>
    <n v="-79468.5"/>
    <n v="31787.344800000006"/>
  </r>
  <r>
    <s v="Kentucky Power - Distr"/>
    <x v="13"/>
    <s v="Total Company"/>
    <s v="REG TAX  / SL TAX"/>
    <s v="1993"/>
    <x v="31"/>
    <x v="4"/>
    <m/>
    <s v="80,631.81"/>
    <s v="230,375.09"/>
    <s v="0.00"/>
    <s v="-80,631.81"/>
    <s v="00.3500"/>
    <s v="0.00"/>
    <s v="0.00"/>
    <m/>
    <s v="-181786778"/>
    <n v="-230375.09"/>
    <n v="-48378.768899999995"/>
    <n v="-80631.81"/>
    <n v="32253.041100000002"/>
  </r>
  <r>
    <s v="Kentucky Power - Gen"/>
    <x v="14"/>
    <s v="Total Company"/>
    <s v="REG TAX  / SL TAX"/>
    <s v="2016 50%"/>
    <x v="21"/>
    <x v="0"/>
    <m/>
    <s v="11,740,655.39"/>
    <s v="33,654,345.52"/>
    <s v="0.00"/>
    <s v="-82,190.10"/>
    <s v="00.3489"/>
    <s v="11,658,465.29"/>
    <s v="33,418,749.29"/>
    <m/>
    <s v="-181785634"/>
    <n v="-235596.23000000417"/>
    <n v="-49475.208300000872"/>
    <n v="-82190.10000000149"/>
    <n v="32714.891700000619"/>
  </r>
  <r>
    <s v="Kentucky Power - Distr"/>
    <x v="0"/>
    <s v="Total Company"/>
    <s v="REG TAX  / SL TAX"/>
    <s v="1994 - Q4"/>
    <x v="9"/>
    <x v="4"/>
    <m/>
    <s v="82,677.00"/>
    <s v="236,034.32"/>
    <s v="0.00"/>
    <s v="-82,677.00"/>
    <s v="00.3503"/>
    <s v="0.00"/>
    <s v="0.00"/>
    <m/>
    <s v="-181786966"/>
    <n v="-236034.32"/>
    <n v="-49567.207199999997"/>
    <n v="-82677"/>
    <n v="33109.792800000003"/>
  </r>
  <r>
    <s v="Kentucky Power - Distr"/>
    <x v="12"/>
    <s v="Total Company"/>
    <s v="REG TAX  / SL TAX"/>
    <s v="2016 50%"/>
    <x v="21"/>
    <x v="4"/>
    <m/>
    <s v="6,187,859.04"/>
    <s v="17,679,597.77"/>
    <s v="0.00"/>
    <s v="-82,780.93"/>
    <s v="00.3500"/>
    <s v="6,105,078.11"/>
    <s v="17,443,080.82"/>
    <m/>
    <s v="-181787125"/>
    <n v="-236516.94999999925"/>
    <n v="-49668.559499999843"/>
    <n v="-82780.929999999702"/>
    <n v="33112.370499999859"/>
  </r>
  <r>
    <s v="Kentucky Power - Distr"/>
    <x v="13"/>
    <s v="Total Company"/>
    <s v="REG TAX  / SL TAX"/>
    <s v="2002 30%"/>
    <x v="8"/>
    <x v="4"/>
    <m/>
    <s v="1,321,753.39"/>
    <s v="3,776,438.34"/>
    <s v="0.00"/>
    <s v="-84,226.33"/>
    <s v="00.3500"/>
    <s v="1,237,527.06"/>
    <s v="3,535,791.67"/>
    <m/>
    <s v="-181786939"/>
    <n v="-240646.66999999993"/>
    <n v="-50535.800699999985"/>
    <n v="-84226.329999999842"/>
    <n v="33690.529299999856"/>
  </r>
  <r>
    <s v="Kentucky Power - Distr"/>
    <x v="15"/>
    <s v="Total Company"/>
    <s v="REG TAX  / SL TAX"/>
    <s v="2015 50%"/>
    <x v="19"/>
    <x v="4"/>
    <m/>
    <s v="6,575,785.34"/>
    <s v="18,787,958.64"/>
    <s v="0.00"/>
    <s v="-87,908.56"/>
    <s v="00.3500"/>
    <s v="6,487,876.78"/>
    <s v="18,536,791.33"/>
    <m/>
    <s v="-181786567"/>
    <n v="-251167.31000000238"/>
    <n v="-52745.135100000502"/>
    <n v="-87908.55999999959"/>
    <n v="35163.424899999089"/>
  </r>
  <r>
    <s v="Kentucky Power - Transm"/>
    <x v="1"/>
    <s v="Total Company"/>
    <s v="REG TAX  / SL TAX"/>
    <s v="2011 50%"/>
    <x v="4"/>
    <x v="28"/>
    <m/>
    <s v="1,996,445.65"/>
    <s v="5,777,637.20"/>
    <s v="0.00"/>
    <s v="-90,465.78"/>
    <s v="00.3455"/>
    <s v="1,905,979.87"/>
    <s v="5,515,832.71"/>
    <m/>
    <s v="-181784983"/>
    <n v="-261804.49000000022"/>
    <n v="-54978.942900000045"/>
    <n v="-90465.779999999795"/>
    <n v="35486.83709999975"/>
  </r>
  <r>
    <s v="Kentucky Power - Transm"/>
    <x v="7"/>
    <s v="Total Company"/>
    <s v="REG TAX  / SL TAX"/>
    <s v="2011 50%"/>
    <x v="4"/>
    <x v="28"/>
    <m/>
    <s v="1,544,116.75"/>
    <s v="4,468,614.75"/>
    <s v="0.00"/>
    <s v="-90,465.78"/>
    <s v="00.3455"/>
    <s v="1,453,650.97"/>
    <s v="4,206,810.26"/>
    <m/>
    <s v="-181784983"/>
    <n v="-261804.49000000022"/>
    <n v="-54978.942900000045"/>
    <n v="-90465.780000000028"/>
    <n v="35486.837099999982"/>
  </r>
  <r>
    <s v="Kentucky Power - Transm"/>
    <x v="6"/>
    <s v="Total Company"/>
    <s v="REG TAX  / SL TAX"/>
    <s v="2011 50%"/>
    <x v="4"/>
    <x v="28"/>
    <m/>
    <s v="1,634,582.53"/>
    <s v="4,730,419.24"/>
    <s v="0.00"/>
    <s v="-90,465.78"/>
    <s v="00.3455"/>
    <s v="1,544,116.75"/>
    <s v="4,468,614.75"/>
    <m/>
    <s v="-181784983"/>
    <n v="-261804.49000000022"/>
    <n v="-54978.942900000045"/>
    <n v="-90465.780000000028"/>
    <n v="35486.837099999982"/>
  </r>
  <r>
    <s v="Kentucky Power - Transm"/>
    <x v="8"/>
    <s v="Total Company"/>
    <s v="REG TAX  / SL TAX"/>
    <s v="2011 50%"/>
    <x v="4"/>
    <x v="28"/>
    <m/>
    <s v="1,725,048.31"/>
    <s v="4,992,223.73"/>
    <s v="0.00"/>
    <s v="-90,465.78"/>
    <s v="00.3455"/>
    <s v="1,634,582.53"/>
    <s v="4,730,419.24"/>
    <m/>
    <s v="-181784983"/>
    <n v="-261804.49000000022"/>
    <n v="-54978.942900000045"/>
    <n v="-90465.780000000028"/>
    <n v="35486.837099999982"/>
  </r>
  <r>
    <s v="Kentucky Power - Transm"/>
    <x v="9"/>
    <s v="Total Company"/>
    <s v="REG TAX  / SL TAX"/>
    <s v="2011 50%"/>
    <x v="4"/>
    <x v="28"/>
    <m/>
    <s v="1,905,979.87"/>
    <s v="5,515,832.71"/>
    <s v="0.00"/>
    <s v="-90,465.78"/>
    <s v="00.3455"/>
    <s v="1,815,514.09"/>
    <s v="5,254,028.22"/>
    <m/>
    <s v="-181784983"/>
    <n v="-261804.49000000022"/>
    <n v="-54978.942900000045"/>
    <n v="-90465.780000000028"/>
    <n v="35486.837099999982"/>
  </r>
  <r>
    <s v="Kentucky Power - Transm"/>
    <x v="5"/>
    <s v="Total Company"/>
    <s v="REG TAX  / SL TAX"/>
    <s v="2011 50%"/>
    <x v="4"/>
    <x v="28"/>
    <m/>
    <s v="2,086,911.43"/>
    <s v="6,039,441.69"/>
    <s v="0.00"/>
    <s v="-90,465.78"/>
    <s v="00.3455"/>
    <s v="1,996,445.65"/>
    <s v="5,777,637.20"/>
    <m/>
    <s v="-181784983"/>
    <n v="-261804.49000000022"/>
    <n v="-54978.942900000045"/>
    <n v="-90465.780000000028"/>
    <n v="35486.837099999982"/>
  </r>
  <r>
    <s v="Kentucky Power - Transm"/>
    <x v="10"/>
    <s v="Total Company"/>
    <s v="REG TAX  / SL TAX"/>
    <s v="2011 50%"/>
    <x v="4"/>
    <x v="28"/>
    <m/>
    <s v="1,815,514.09"/>
    <s v="5,254,028.22"/>
    <s v="0.00"/>
    <s v="-90,465.78"/>
    <s v="00.3455"/>
    <s v="1,725,048.31"/>
    <s v="4,992,223.73"/>
    <m/>
    <s v="-181784983"/>
    <n v="-261804.48999999929"/>
    <n v="-54978.942899999849"/>
    <n v="-90465.780000000028"/>
    <n v="35486.837100000179"/>
  </r>
  <r>
    <s v="Kentucky Power - Distr"/>
    <x v="14"/>
    <s v="Total Company"/>
    <s v="REG TAX  / SL TAX"/>
    <s v="2017 50%"/>
    <x v="18"/>
    <x v="4"/>
    <m/>
    <s v="6,677,689.29"/>
    <s v="19,092,727.50"/>
    <s v="0.00"/>
    <s v="-89,342.87"/>
    <s v="00.3498"/>
    <s v="6,588,346.42"/>
    <s v="18,837,280.00"/>
    <m/>
    <s v="-181786858"/>
    <n v="-255447.5"/>
    <n v="-53643.974999999999"/>
    <n v="-89342.870000000112"/>
    <n v="35698.895000000113"/>
  </r>
  <r>
    <s v="Kentucky Power - Transm"/>
    <x v="6"/>
    <s v="Total Company"/>
    <s v="REG TAX  / SL TAX"/>
    <s v="1984"/>
    <x v="20"/>
    <x v="33"/>
    <m/>
    <s v="82,265.08"/>
    <s v="216,574.37"/>
    <s v="0.00"/>
    <s v="-82,265.08"/>
    <s v="00.3798"/>
    <s v="0.00"/>
    <s v="0.00"/>
    <m/>
    <s v="-181785006"/>
    <n v="-216574.37"/>
    <n v="-45480.617699999995"/>
    <n v="-82265.08"/>
    <n v="36784.462300000007"/>
  </r>
  <r>
    <s v="Kentucky Power - Distr"/>
    <x v="15"/>
    <s v="Total Company"/>
    <s v="REG TAX  / SL TAX"/>
    <s v="2012 Q4 50%"/>
    <x v="22"/>
    <x v="4"/>
    <m/>
    <s v="3,635,396.45"/>
    <s v="10,386,847.31"/>
    <s v="0.00"/>
    <s v="-93,473.45"/>
    <s v="00.3500"/>
    <s v="3,541,923.00"/>
    <s v="10,119,780.30"/>
    <m/>
    <s v="-181787036"/>
    <n v="-267067.00999999978"/>
    <n v="-56084.072099999954"/>
    <n v="-93473.450000000186"/>
    <n v="37389.377900000232"/>
  </r>
  <r>
    <s v="Kentucky Power - Distr"/>
    <x v="11"/>
    <s v="Total Company"/>
    <s v="REG TAX  / SL TAX"/>
    <s v="2014 50%"/>
    <x v="13"/>
    <x v="4"/>
    <m/>
    <n v="7056277.8799999999"/>
    <n v="20160794.530000001"/>
    <n v="0"/>
    <n v="-94189.7"/>
    <n v="0.35"/>
    <n v="6962088.1799999997"/>
    <n v="19891681.09"/>
    <m/>
    <s v="-181786583"/>
    <n v="-269113.44000000134"/>
    <n v="-56513.822400000281"/>
    <n v="-94189.700000000186"/>
    <n v="37675.877599999905"/>
  </r>
  <r>
    <s v="Kentucky Power - Distr"/>
    <x v="12"/>
    <s v="Total Company"/>
    <s v="REG TAX  / SL TAX"/>
    <s v="2010 50%"/>
    <x v="17"/>
    <x v="4"/>
    <m/>
    <s v="3,263,152.82"/>
    <s v="9,323,294.09"/>
    <s v="0.00"/>
    <s v="-96,457.08"/>
    <s v="00.3500"/>
    <s v="3,166,695.74"/>
    <s v="9,047,702.41"/>
    <m/>
    <s v="-181786909"/>
    <n v="-275591.6799999997"/>
    <n v="-57874.252799999937"/>
    <n v="-96457.079999999609"/>
    <n v="38582.827199999672"/>
  </r>
  <r>
    <s v="Kentucky Power - Distr"/>
    <x v="2"/>
    <s v="Total Company"/>
    <s v="REG TAX  / SL TAX"/>
    <s v="2010 50%"/>
    <x v="17"/>
    <x v="4"/>
    <m/>
    <s v="2,877,249.66"/>
    <s v="8,220,713.57"/>
    <s v="0.00"/>
    <s v="-96,457.08"/>
    <s v="00.3500"/>
    <s v="2,780,792.58"/>
    <s v="7,945,121.89"/>
    <m/>
    <s v="-181786909"/>
    <n v="-275591.68000000063"/>
    <n v="-57874.252800000133"/>
    <n v="-96457.080000000075"/>
    <n v="38582.827199999942"/>
  </r>
  <r>
    <s v="Kentucky Power - Distr"/>
    <x v="11"/>
    <s v="Total Company"/>
    <s v="REG TAX  / SL TAX"/>
    <s v="2010 50%"/>
    <x v="17"/>
    <x v="4"/>
    <m/>
    <n v="3456104.4"/>
    <n v="9874584.3499999996"/>
    <n v="0"/>
    <n v="-96457.08"/>
    <n v="0.35"/>
    <n v="3359647.32"/>
    <n v="9598992.6699999999"/>
    <m/>
    <s v="-181786909"/>
    <n v="-275591.6799999997"/>
    <n v="-57874.252799999937"/>
    <n v="-96457.080000000075"/>
    <n v="38582.827200000138"/>
  </r>
  <r>
    <s v="Kentucky Power - Distr"/>
    <x v="1"/>
    <s v="Total Company"/>
    <s v="REG TAX  / SL TAX"/>
    <s v="2010 50%"/>
    <x v="17"/>
    <x v="4"/>
    <m/>
    <s v="2,491,346.49"/>
    <s v="7,118,133.05"/>
    <s v="0.00"/>
    <s v="-96,457.08"/>
    <s v="00.3500"/>
    <s v="2,394,889.41"/>
    <s v="6,842,541.37"/>
    <m/>
    <s v="-181786909"/>
    <n v="-275591.6799999997"/>
    <n v="-57874.252799999937"/>
    <n v="-96457.080000000075"/>
    <n v="38582.827200000138"/>
  </r>
  <r>
    <s v="Kentucky Power - Distr"/>
    <x v="13"/>
    <s v="Total Company"/>
    <s v="REG TAX  / SL TAX"/>
    <s v="2010 50%"/>
    <x v="17"/>
    <x v="4"/>
    <m/>
    <s v="3,070,201.24"/>
    <s v="8,772,003.83"/>
    <s v="0.00"/>
    <s v="-96,457.08"/>
    <s v="00.3500"/>
    <s v="2,973,744.16"/>
    <s v="8,496,412.15"/>
    <m/>
    <s v="-181786909"/>
    <n v="-275591.6799999997"/>
    <n v="-57874.252799999937"/>
    <n v="-96457.080000000075"/>
    <n v="38582.827200000138"/>
  </r>
  <r>
    <s v="Kentucky Power - Distr"/>
    <x v="4"/>
    <s v="Total Company"/>
    <s v="REG TAX  / SL TAX"/>
    <s v="2010 50%"/>
    <x v="17"/>
    <x v="4"/>
    <m/>
    <s v="2,684,298.08"/>
    <s v="7,669,423.31"/>
    <s v="0.00"/>
    <s v="-96,457.09"/>
    <s v="00.3500"/>
    <s v="2,587,840.99"/>
    <s v="7,393,831.63"/>
    <m/>
    <s v="-181786909"/>
    <n v="-275591.6799999997"/>
    <n v="-57874.252799999937"/>
    <n v="-96457.089999999851"/>
    <n v="38582.837199999914"/>
  </r>
  <r>
    <s v="Kentucky Power - Distr"/>
    <x v="9"/>
    <s v="Total Company"/>
    <s v="REG TAX  / SL TAX"/>
    <s v="2010 50%"/>
    <x v="17"/>
    <x v="4"/>
    <m/>
    <s v="2,394,889.41"/>
    <s v="6,842,541.37"/>
    <s v="0.00"/>
    <s v="-96,494.50"/>
    <s v="00.3500"/>
    <s v="2,298,394.91"/>
    <s v="6,566,842.79"/>
    <m/>
    <s v="-181786909"/>
    <n v="-275698.58000000007"/>
    <n v="-57896.701800000017"/>
    <n v="-96494.5"/>
    <n v="38597.798199999983"/>
  </r>
  <r>
    <s v="Kentucky Power - Distr"/>
    <x v="5"/>
    <s v="Total Company"/>
    <s v="REG TAX  / SL TAX"/>
    <s v="2010 50%"/>
    <x v="17"/>
    <x v="4"/>
    <m/>
    <s v="2,587,840.99"/>
    <s v="7,393,831.63"/>
    <s v="0.00"/>
    <s v="-96,494.50"/>
    <s v="00.3500"/>
    <s v="2,491,346.49"/>
    <s v="7,118,133.05"/>
    <m/>
    <s v="-181786909"/>
    <n v="-275698.58000000007"/>
    <n v="-57896.701800000017"/>
    <n v="-96494.5"/>
    <n v="38597.798199999983"/>
  </r>
  <r>
    <s v="Kentucky Power - Distr"/>
    <x v="3"/>
    <s v="Total Company"/>
    <s v="REG TAX  / SL TAX"/>
    <s v="2010 50%"/>
    <x v="17"/>
    <x v="4"/>
    <m/>
    <s v="2,780,792.58"/>
    <s v="7,945,121.89"/>
    <s v="0.00"/>
    <s v="-96,494.50"/>
    <s v="00.3500"/>
    <s v="2,684,298.08"/>
    <s v="7,669,423.31"/>
    <m/>
    <s v="-181786909"/>
    <n v="-275698.58000000007"/>
    <n v="-57896.701800000017"/>
    <n v="-96494.5"/>
    <n v="38597.798199999983"/>
  </r>
  <r>
    <s v="Kentucky Power - Distr"/>
    <x v="0"/>
    <s v="Total Company"/>
    <s v="REG TAX  / SL TAX"/>
    <s v="2010 50%"/>
    <x v="17"/>
    <x v="4"/>
    <m/>
    <s v="2,973,744.16"/>
    <s v="8,496,412.15"/>
    <s v="0.00"/>
    <s v="-96,494.50"/>
    <s v="00.3500"/>
    <s v="2,877,249.66"/>
    <s v="8,220,713.57"/>
    <m/>
    <s v="-181786909"/>
    <n v="-275698.58000000007"/>
    <n v="-57896.701800000017"/>
    <n v="-96494.5"/>
    <n v="38597.798199999983"/>
  </r>
  <r>
    <s v="Kentucky Power - Distr"/>
    <x v="14"/>
    <s v="Total Company"/>
    <s v="REG TAX  / SL TAX"/>
    <s v="2010 50%"/>
    <x v="17"/>
    <x v="4"/>
    <m/>
    <s v="3,166,695.74"/>
    <s v="9,047,702.41"/>
    <s v="0.00"/>
    <s v="-96,494.50"/>
    <s v="00.3500"/>
    <s v="3,070,201.24"/>
    <s v="8,772,003.83"/>
    <m/>
    <s v="-181786909"/>
    <n v="-275698.58000000007"/>
    <n v="-57896.701800000017"/>
    <n v="-96494.5"/>
    <n v="38597.798199999983"/>
  </r>
  <r>
    <s v="Kentucky Power - Distr"/>
    <x v="15"/>
    <s v="Total Company"/>
    <s v="REG TAX  / SL TAX"/>
    <s v="2010 50%"/>
    <x v="17"/>
    <x v="4"/>
    <m/>
    <s v="3,359,647.32"/>
    <s v="9,598,992.67"/>
    <s v="0.00"/>
    <s v="-96,494.50"/>
    <s v="00.3500"/>
    <s v="3,263,152.82"/>
    <s v="9,323,294.09"/>
    <m/>
    <s v="-181786909"/>
    <n v="-275698.58000000007"/>
    <n v="-57896.701800000017"/>
    <n v="-96494.5"/>
    <n v="38597.798199999983"/>
  </r>
  <r>
    <s v="Kentucky Power - Transm"/>
    <x v="8"/>
    <s v="Total Company"/>
    <s v="REG TAX  / SL TAX"/>
    <s v="2015 50%"/>
    <x v="19"/>
    <x v="28"/>
    <m/>
    <s v="2,244,459.00"/>
    <s v="6,616,805.10"/>
    <s v="0.00"/>
    <s v="-103,723.40"/>
    <s v="00.3392"/>
    <s v="2,140,735.60"/>
    <s v="6,311,022.06"/>
    <m/>
    <s v="-181785266"/>
    <n v="-305783.04000000004"/>
    <n v="-64214.438400000006"/>
    <n v="-103723.39999999991"/>
    <n v="39508.9615999999"/>
  </r>
  <r>
    <s v="Kentucky Power - Transm"/>
    <x v="7"/>
    <s v="Total Company"/>
    <s v="REG TAX  / SL TAX"/>
    <s v="2015 50%"/>
    <x v="19"/>
    <x v="28"/>
    <m/>
    <s v="2,037,012.20"/>
    <s v="6,005,239.02"/>
    <s v="0.00"/>
    <s v="-103,723.40"/>
    <s v="00.3392"/>
    <s v="1,933,288.80"/>
    <s v="5,699,455.98"/>
    <m/>
    <s v="-181785266"/>
    <n v="-305783.03999999911"/>
    <n v="-64214.43839999981"/>
    <n v="-103723.39999999991"/>
    <n v="39508.961600000097"/>
  </r>
  <r>
    <s v="Kentucky Power - Transm"/>
    <x v="6"/>
    <s v="Total Company"/>
    <s v="REG TAX  / SL TAX"/>
    <s v="2015 50%"/>
    <x v="19"/>
    <x v="28"/>
    <m/>
    <s v="2,140,735.60"/>
    <s v="6,311,022.06"/>
    <s v="0.00"/>
    <s v="-103,723.40"/>
    <s v="00.3392"/>
    <s v="2,037,012.20"/>
    <s v="6,005,239.02"/>
    <m/>
    <s v="-181785266"/>
    <n v="-305783.04000000004"/>
    <n v="-64214.438400000006"/>
    <n v="-103723.40000000014"/>
    <n v="39508.961600000133"/>
  </r>
  <r>
    <s v="Kentucky Power - Distr"/>
    <x v="15"/>
    <s v="Total Company"/>
    <s v="REG TAX  / SL TAX"/>
    <s v="1999"/>
    <x v="12"/>
    <x v="4"/>
    <m/>
    <s v="2,404,852.15"/>
    <s v="6,957,979.34"/>
    <s v="0.00"/>
    <s v="-102,942.11"/>
    <s v="00.3456"/>
    <s v="2,301,910.04"/>
    <s v="6,660,136.06"/>
    <m/>
    <s v="-181786551"/>
    <n v="-297843.28000000026"/>
    <n v="-62547.088800000056"/>
    <n v="-102942.10999999987"/>
    <n v="40395.021199999814"/>
  </r>
  <r>
    <s v="Kentucky Power - Distr"/>
    <x v="12"/>
    <s v="Total Company"/>
    <s v="REG TAX  / SL TAX"/>
    <s v="2012 Q4 50%"/>
    <x v="22"/>
    <x v="4"/>
    <m/>
    <s v="3,541,923.00"/>
    <s v="10,119,780.30"/>
    <s v="0.00"/>
    <s v="-101,112.73"/>
    <s v="00.3500"/>
    <s v="3,440,810.27"/>
    <s v="9,830,886.77"/>
    <m/>
    <s v="-181787036"/>
    <n v="-288893.53000000119"/>
    <n v="-60667.64130000025"/>
    <n v="-101112.72999999998"/>
    <n v="40445.088699999731"/>
  </r>
  <r>
    <s v="Kentucky Power - Distr"/>
    <x v="5"/>
    <s v="Total Company"/>
    <s v="REG TAX  / SL TAX"/>
    <s v="2012 Q4 50%"/>
    <x v="22"/>
    <x v="4"/>
    <m/>
    <s v="2,833,898.81"/>
    <s v="8,096,854.01"/>
    <s v="0.00"/>
    <s v="-101,112.73"/>
    <s v="00.3500"/>
    <s v="2,732,786.08"/>
    <s v="7,807,960.48"/>
    <m/>
    <s v="-181787036"/>
    <n v="-288893.52999999933"/>
    <n v="-60667.641299999857"/>
    <n v="-101112.72999999998"/>
    <n v="40445.088700000124"/>
  </r>
  <r>
    <s v="Kentucky Power - Distr"/>
    <x v="13"/>
    <s v="Total Company"/>
    <s v="REG TAX  / SL TAX"/>
    <s v="2012 Q4 50%"/>
    <x v="22"/>
    <x v="4"/>
    <m/>
    <s v="3,339,658.36"/>
    <s v="9,541,881.31"/>
    <s v="0.00"/>
    <s v="-101,151.91"/>
    <s v="00.3500"/>
    <s v="3,238,506.45"/>
    <s v="9,252,875.85"/>
    <m/>
    <s v="-181787036"/>
    <n v="-289005.46000000089"/>
    <n v="-60691.146600000182"/>
    <n v="-101151.90999999968"/>
    <n v="40460.763399999501"/>
  </r>
  <r>
    <s v="Kentucky Power - Distr"/>
    <x v="10"/>
    <s v="Total Company"/>
    <s v="REG TAX  / SL TAX"/>
    <s v="2012 Q4 50%"/>
    <x v="22"/>
    <x v="4"/>
    <m/>
    <s v="2,530,482.26"/>
    <s v="7,229,949.56"/>
    <s v="0.00"/>
    <s v="-101,151.91"/>
    <s v="00.3500"/>
    <s v="2,429,330.35"/>
    <s v="6,940,944.10"/>
    <m/>
    <s v="-181787036"/>
    <n v="-289005.45999999996"/>
    <n v="-60691.146599999993"/>
    <n v="-101151.90999999968"/>
    <n v="40460.763399999691"/>
  </r>
  <r>
    <s v="Kentucky Power - Distr"/>
    <x v="3"/>
    <s v="Total Company"/>
    <s v="REG TAX  / SL TAX"/>
    <s v="2012 Q4 50%"/>
    <x v="22"/>
    <x v="4"/>
    <m/>
    <s v="3,036,202.63"/>
    <s v="8,674,864.93"/>
    <s v="0.00"/>
    <s v="-101,151.91"/>
    <s v="00.3500"/>
    <s v="2,935,050.72"/>
    <s v="8,385,859.47"/>
    <m/>
    <s v="-181787036"/>
    <n v="-289005.45999999996"/>
    <n v="-60691.146599999993"/>
    <n v="-101151.90999999968"/>
    <n v="40460.763399999691"/>
  </r>
  <r>
    <s v="Kentucky Power - Distr"/>
    <x v="1"/>
    <s v="Total Company"/>
    <s v="REG TAX  / SL TAX"/>
    <s v="2012 Q4 50%"/>
    <x v="22"/>
    <x v="4"/>
    <m/>
    <s v="2,732,786.08"/>
    <s v="7,807,960.48"/>
    <s v="0.00"/>
    <s v="-101,151.91"/>
    <s v="00.3500"/>
    <s v="2,631,634.17"/>
    <s v="7,518,955.02"/>
    <m/>
    <s v="-181787036"/>
    <n v="-289005.46000000089"/>
    <n v="-60691.146600000182"/>
    <n v="-101151.91000000015"/>
    <n v="40460.763399999967"/>
  </r>
  <r>
    <s v="Kentucky Power - Distr"/>
    <x v="2"/>
    <s v="Total Company"/>
    <s v="REG TAX  / SL TAX"/>
    <s v="2012 Q4 50%"/>
    <x v="22"/>
    <x v="4"/>
    <m/>
    <s v="3,137,354.54"/>
    <s v="8,963,870.39"/>
    <s v="0.00"/>
    <s v="-101,151.91"/>
    <s v="00.3500"/>
    <s v="3,036,202.63"/>
    <s v="8,674,864.93"/>
    <m/>
    <s v="-181787036"/>
    <n v="-289005.46000000089"/>
    <n v="-60691.146600000182"/>
    <n v="-101151.91000000015"/>
    <n v="40460.763399999967"/>
  </r>
  <r>
    <s v="Kentucky Power - Distr"/>
    <x v="8"/>
    <s v="Total Company"/>
    <s v="REG TAX  / SL TAX"/>
    <s v="2012 Q4 50%"/>
    <x v="22"/>
    <x v="4"/>
    <m/>
    <s v="2,429,330.35"/>
    <s v="6,940,944.10"/>
    <s v="0.00"/>
    <s v="-101,151.91"/>
    <s v="00.3500"/>
    <s v="2,328,178.44"/>
    <s v="6,651,938.64"/>
    <m/>
    <s v="-181787036"/>
    <n v="-289005.45999999996"/>
    <n v="-60691.146599999993"/>
    <n v="-101151.91000000015"/>
    <n v="40460.763400000156"/>
  </r>
  <r>
    <s v="Kentucky Power - Distr"/>
    <x v="9"/>
    <s v="Total Company"/>
    <s v="REG TAX  / SL TAX"/>
    <s v="2012 Q4 50%"/>
    <x v="22"/>
    <x v="4"/>
    <m/>
    <s v="2,631,634.17"/>
    <s v="7,518,955.02"/>
    <s v="0.00"/>
    <s v="-101,151.91"/>
    <s v="00.3500"/>
    <s v="2,530,482.26"/>
    <s v="7,229,949.56"/>
    <m/>
    <s v="-181787036"/>
    <n v="-289005.45999999996"/>
    <n v="-60691.146599999993"/>
    <n v="-101151.91000000015"/>
    <n v="40460.763400000156"/>
  </r>
  <r>
    <s v="Kentucky Power - Distr"/>
    <x v="4"/>
    <s v="Total Company"/>
    <s v="REG TAX  / SL TAX"/>
    <s v="2012 Q4 50%"/>
    <x v="22"/>
    <x v="4"/>
    <m/>
    <s v="2,935,050.72"/>
    <s v="8,385,859.47"/>
    <s v="0.00"/>
    <s v="-101,151.91"/>
    <s v="00.3500"/>
    <s v="2,833,898.81"/>
    <s v="8,096,854.01"/>
    <m/>
    <s v="-181787036"/>
    <n v="-289005.45999999996"/>
    <n v="-60691.146599999993"/>
    <n v="-101151.91000000015"/>
    <n v="40460.763400000156"/>
  </r>
  <r>
    <s v="Kentucky Power - Distr"/>
    <x v="0"/>
    <s v="Total Company"/>
    <s v="REG TAX  / SL TAX"/>
    <s v="2012 Q4 50%"/>
    <x v="22"/>
    <x v="4"/>
    <m/>
    <s v="3,238,506.45"/>
    <s v="9,252,875.85"/>
    <s v="0.00"/>
    <s v="-101,151.91"/>
    <s v="00.3500"/>
    <s v="3,137,354.54"/>
    <s v="8,963,870.39"/>
    <m/>
    <s v="-181787036"/>
    <n v="-289005.45999999903"/>
    <n v="-60691.146599999796"/>
    <n v="-101151.91000000015"/>
    <n v="40460.763400000353"/>
  </r>
  <r>
    <s v="Kentucky Power - Distr"/>
    <x v="14"/>
    <s v="Total Company"/>
    <s v="REG TAX  / SL TAX"/>
    <s v="2012 Q4 50%"/>
    <x v="22"/>
    <x v="4"/>
    <m/>
    <s v="3,440,810.27"/>
    <s v="9,830,886.77"/>
    <s v="0.00"/>
    <s v="-101,151.91"/>
    <s v="00.3500"/>
    <s v="3,339,658.36"/>
    <s v="9,541,881.31"/>
    <m/>
    <s v="-181787036"/>
    <n v="-289005.45999999903"/>
    <n v="-60691.146599999796"/>
    <n v="-101151.91000000015"/>
    <n v="40460.763400000353"/>
  </r>
  <r>
    <s v="Kentucky Power - Gen"/>
    <x v="15"/>
    <s v="Total Company"/>
    <s v="REG TAX  / SL TAX"/>
    <s v="2014 50%"/>
    <x v="13"/>
    <x v="0"/>
    <m/>
    <s v="14,419,453.93"/>
    <s v="41,198,440.97"/>
    <s v="0.00"/>
    <s v="-101,906.86"/>
    <s v="00.3500"/>
    <s v="14,317,547.07"/>
    <s v="40,907,278.51"/>
    <m/>
    <s v="-181785643"/>
    <n v="-291162.46000000089"/>
    <n v="-61144.116600000183"/>
    <n v="-101906.8599999994"/>
    <n v="40762.743399999221"/>
  </r>
  <r>
    <s v="Kentucky Power - Distr"/>
    <x v="4"/>
    <s v="Total Company"/>
    <s v="REG TAX  / SL TAX"/>
    <s v="2006"/>
    <x v="5"/>
    <x v="4"/>
    <m/>
    <s v="2,863,358.83"/>
    <s v="9,095,950.03"/>
    <s v="0.00"/>
    <s v="-123,224.08"/>
    <s v="00.3148"/>
    <s v="2,740,134.75"/>
    <s v="8,704,507.61"/>
    <m/>
    <s v="-181786919"/>
    <n v="-391442.41999999993"/>
    <n v="-82202.908199999976"/>
    <n v="-123224.08000000007"/>
    <n v="41021.171800000098"/>
  </r>
  <r>
    <s v="Kentucky Power - Distr"/>
    <x v="7"/>
    <s v="Total Company"/>
    <s v="REG TAX  / SL TAX"/>
    <s v="2012 Q3 50%"/>
    <x v="22"/>
    <x v="4"/>
    <m/>
    <s v="837,956.45"/>
    <s v="2,394,161.39"/>
    <s v="0.00"/>
    <s v="-104,800.38"/>
    <s v="00.3500"/>
    <s v="733,156.07"/>
    <s v="2,094,731.71"/>
    <m/>
    <s v="-181786884"/>
    <n v="-299429.68000000017"/>
    <n v="-62880.232800000034"/>
    <n v="-104800.38"/>
    <n v="41920.14719999997"/>
  </r>
  <r>
    <s v="Kentucky Power - Transm"/>
    <x v="2"/>
    <s v="Total Company"/>
    <s v="REG TAX  / SL TAX"/>
    <s v="2001"/>
    <x v="10"/>
    <x v="8"/>
    <m/>
    <s v="2,288,492.11"/>
    <s v="6,781,390.54"/>
    <s v="0.00"/>
    <s v="-115,560.70"/>
    <s v="00.3375"/>
    <s v="2,172,931.41"/>
    <s v="6,438,954.46"/>
    <m/>
    <s v="-181785240"/>
    <n v="-342436.08000000007"/>
    <n v="-71911.57680000001"/>
    <n v="-115560.69999999972"/>
    <n v="43649.123199999711"/>
  </r>
  <r>
    <s v="Kentucky Power - Transm"/>
    <x v="13"/>
    <s v="Total Company"/>
    <s v="REG TAX  / SL TAX"/>
    <s v="2001"/>
    <x v="10"/>
    <x v="8"/>
    <m/>
    <s v="2,519,613.51"/>
    <s v="7,466,262.70"/>
    <s v="0.00"/>
    <s v="-115,560.70"/>
    <s v="00.3375"/>
    <s v="2,404,052.81"/>
    <s v="7,123,826.62"/>
    <m/>
    <s v="-181785240"/>
    <n v="-342436.08000000007"/>
    <n v="-71911.57680000001"/>
    <n v="-115560.69999999972"/>
    <n v="43649.123199999711"/>
  </r>
  <r>
    <s v="Kentucky Power - Transm"/>
    <x v="6"/>
    <s v="Total Company"/>
    <s v="REG TAX  / SL TAX"/>
    <s v="2001"/>
    <x v="10"/>
    <x v="8"/>
    <m/>
    <s v="1,364,006.48"/>
    <s v="4,041,901.90"/>
    <s v="0.00"/>
    <s v="-115,560.70"/>
    <s v="00.3375"/>
    <s v="1,248,445.78"/>
    <s v="3,699,465.82"/>
    <m/>
    <s v="-181785240"/>
    <n v="-342436.08000000007"/>
    <n v="-71911.57680000001"/>
    <n v="-115560.69999999995"/>
    <n v="43649.123199999944"/>
  </r>
  <r>
    <s v="Kentucky Power - Transm"/>
    <x v="1"/>
    <s v="Total Company"/>
    <s v="REG TAX  / SL TAX"/>
    <s v="2001"/>
    <x v="10"/>
    <x v="8"/>
    <m/>
    <s v="1,826,249.30"/>
    <s v="5,411,646.22"/>
    <s v="0.00"/>
    <s v="-115,560.70"/>
    <s v="00.3375"/>
    <s v="1,710,688.60"/>
    <s v="5,069,210.14"/>
    <m/>
    <s v="-181785240"/>
    <n v="-342436.08000000007"/>
    <n v="-71911.57680000001"/>
    <n v="-115560.69999999995"/>
    <n v="43649.123199999944"/>
  </r>
  <r>
    <s v="Kentucky Power - Transm"/>
    <x v="4"/>
    <s v="Total Company"/>
    <s v="REG TAX  / SL TAX"/>
    <s v="2001"/>
    <x v="10"/>
    <x v="8"/>
    <m/>
    <s v="2,057,370.71"/>
    <s v="6,096,518.38"/>
    <s v="0.00"/>
    <s v="-115,560.70"/>
    <s v="00.3375"/>
    <s v="1,941,810.01"/>
    <s v="5,754,082.30"/>
    <m/>
    <s v="-181785240"/>
    <n v="-342436.08000000007"/>
    <n v="-71911.57680000001"/>
    <n v="-115560.69999999995"/>
    <n v="43649.123199999944"/>
  </r>
  <r>
    <s v="Kentucky Power - Transm"/>
    <x v="10"/>
    <s v="Total Company"/>
    <s v="REG TAX  / SL TAX"/>
    <s v="2001"/>
    <x v="10"/>
    <x v="8"/>
    <m/>
    <s v="1,595,127.89"/>
    <s v="4,726,774.06"/>
    <s v="0.00"/>
    <s v="-115,560.70"/>
    <s v="00.3375"/>
    <s v="1,479,567.19"/>
    <s v="4,384,337.98"/>
    <m/>
    <s v="-181785240"/>
    <n v="-342436.07999999914"/>
    <n v="-71911.576799999821"/>
    <n v="-115560.69999999995"/>
    <n v="43649.123200000133"/>
  </r>
  <r>
    <s v="Kentucky Power - Transm"/>
    <x v="3"/>
    <s v="Total Company"/>
    <s v="REG TAX  / SL TAX"/>
    <s v="2001"/>
    <x v="10"/>
    <x v="8"/>
    <m/>
    <s v="2,172,931.41"/>
    <s v="6,438,954.46"/>
    <s v="0.00"/>
    <s v="-115,560.70"/>
    <s v="00.3375"/>
    <s v="2,057,370.71"/>
    <s v="6,096,518.38"/>
    <m/>
    <s v="-181785240"/>
    <n v="-342436.08000000007"/>
    <n v="-71911.57680000001"/>
    <n v="-115560.70000000019"/>
    <n v="43649.123200000176"/>
  </r>
  <r>
    <s v="Kentucky Power - Transm"/>
    <x v="0"/>
    <s v="Total Company"/>
    <s v="REG TAX  / SL TAX"/>
    <s v="2001"/>
    <x v="10"/>
    <x v="8"/>
    <m/>
    <s v="2,404,052.81"/>
    <s v="7,123,826.62"/>
    <s v="0.00"/>
    <s v="-115,560.70"/>
    <s v="00.3375"/>
    <s v="2,288,492.11"/>
    <s v="6,781,390.54"/>
    <m/>
    <s v="-181785240"/>
    <n v="-342436.08000000007"/>
    <n v="-71911.57680000001"/>
    <n v="-115560.70000000019"/>
    <n v="43649.123200000176"/>
  </r>
  <r>
    <s v="Kentucky Power - Transm"/>
    <x v="8"/>
    <s v="Total Company"/>
    <s v="REG TAX  / SL TAX"/>
    <s v="2001"/>
    <x v="10"/>
    <x v="8"/>
    <m/>
    <s v="1,479,567.19"/>
    <s v="4,384,337.98"/>
    <s v="0.00"/>
    <s v="-115,560.71"/>
    <s v="00.3375"/>
    <s v="1,364,006.48"/>
    <s v="4,041,901.90"/>
    <m/>
    <s v="-181785240"/>
    <n v="-342436.08000000054"/>
    <n v="-71911.576800000112"/>
    <n v="-115560.70999999996"/>
    <n v="43649.133199999851"/>
  </r>
  <r>
    <s v="Kentucky Power - Transm"/>
    <x v="5"/>
    <s v="Total Company"/>
    <s v="REG TAX  / SL TAX"/>
    <s v="2001"/>
    <x v="10"/>
    <x v="8"/>
    <m/>
    <s v="1,941,810.01"/>
    <s v="5,754,082.30"/>
    <s v="0.00"/>
    <s v="-115,560.71"/>
    <s v="00.3375"/>
    <s v="1,826,249.30"/>
    <s v="5,411,646.22"/>
    <m/>
    <s v="-181785240"/>
    <n v="-342436.08000000007"/>
    <n v="-71911.57680000001"/>
    <n v="-115560.70999999996"/>
    <n v="43649.133199999953"/>
  </r>
  <r>
    <s v="Kentucky Power - Transm"/>
    <x v="7"/>
    <s v="Total Company"/>
    <s v="REG TAX  / SL TAX"/>
    <s v="2001"/>
    <x v="10"/>
    <x v="8"/>
    <m/>
    <s v="1,248,445.78"/>
    <s v="3,699,465.82"/>
    <s v="0.00"/>
    <s v="-115,560.71"/>
    <s v="00.3375"/>
    <s v="1,132,885.07"/>
    <s v="3,357,029.74"/>
    <m/>
    <s v="-181785240"/>
    <n v="-342436.07999999961"/>
    <n v="-71911.576799999908"/>
    <n v="-115560.70999999996"/>
    <n v="43649.133200000055"/>
  </r>
  <r>
    <s v="Kentucky Power - Transm"/>
    <x v="9"/>
    <s v="Total Company"/>
    <s v="REG TAX  / SL TAX"/>
    <s v="2001"/>
    <x v="10"/>
    <x v="8"/>
    <m/>
    <s v="1,710,688.60"/>
    <s v="5,069,210.14"/>
    <s v="0.00"/>
    <s v="-115,560.71"/>
    <s v="00.3375"/>
    <s v="1,595,127.89"/>
    <s v="4,726,774.06"/>
    <m/>
    <s v="-181785240"/>
    <n v="-342436.08000000007"/>
    <n v="-71911.57680000001"/>
    <n v="-115560.7100000002"/>
    <n v="43649.133200000186"/>
  </r>
  <r>
    <s v="Kentucky Power - Distr"/>
    <x v="14"/>
    <s v="Total Company"/>
    <s v="REG TAX  / SL TAX"/>
    <s v="2016 50%"/>
    <x v="21"/>
    <x v="4"/>
    <m/>
    <s v="6,105,078.11"/>
    <s v="17,443,080.82"/>
    <s v="0.00"/>
    <s v="-109,480.43"/>
    <s v="00.3500"/>
    <s v="5,995,597.68"/>
    <s v="17,130,279.58"/>
    <m/>
    <s v="-181787125"/>
    <n v="-312801.24000000209"/>
    <n v="-65688.260400000436"/>
    <n v="-109480.43000000063"/>
    <n v="43792.169600000198"/>
  </r>
  <r>
    <s v="Kentucky Power - Distr"/>
    <x v="2"/>
    <s v="Total Company"/>
    <s v="REG TAX  / SL TAX"/>
    <s v="2004 50%"/>
    <x v="2"/>
    <x v="4"/>
    <m/>
    <s v="1,429,527.95"/>
    <s v="4,084,365.70"/>
    <s v="0.00"/>
    <s v="-110,494.70"/>
    <s v="00.3500"/>
    <s v="1,319,033.25"/>
    <s v="3,768,666.56"/>
    <m/>
    <s v="-181787027"/>
    <n v="-315699.14000000013"/>
    <n v="-66296.819400000022"/>
    <n v="-110494.69999999995"/>
    <n v="44197.880599999931"/>
  </r>
  <r>
    <s v="Kentucky Power - Distr"/>
    <x v="10"/>
    <s v="Total Company"/>
    <s v="REG TAX  / SL TAX"/>
    <s v="2003 50%"/>
    <x v="0"/>
    <x v="4"/>
    <m/>
    <s v="239,180.46"/>
    <s v="683,372.78"/>
    <s v="0.00"/>
    <s v="-111,000.95"/>
    <s v="00.3500"/>
    <s v="128,179.51"/>
    <s v="366,227.18"/>
    <m/>
    <s v="-181786765"/>
    <n v="-317145.60000000003"/>
    <n v="-66600.576000000001"/>
    <n v="-111000.95"/>
    <n v="44400.373999999996"/>
  </r>
  <r>
    <s v="Kentucky Power - Distr"/>
    <x v="1"/>
    <s v="Total Company"/>
    <s v="REG TAX  / SL TAX"/>
    <s v="2003 50%"/>
    <x v="0"/>
    <x v="4"/>
    <m/>
    <s v="461,182.37"/>
    <s v="1,317,663.98"/>
    <s v="0.00"/>
    <s v="-111,000.95"/>
    <s v="00.3500"/>
    <s v="350,181.42"/>
    <s v="1,000,518.38"/>
    <m/>
    <s v="-181786765"/>
    <n v="-317145.59999999998"/>
    <n v="-66600.575999999986"/>
    <n v="-111000.95000000001"/>
    <n v="44400.374000000025"/>
  </r>
  <r>
    <s v="Kentucky Power - Distr"/>
    <x v="5"/>
    <s v="Total Company"/>
    <s v="REG TAX  / SL TAX"/>
    <s v="2003 50%"/>
    <x v="0"/>
    <x v="4"/>
    <m/>
    <s v="572,183.33"/>
    <s v="1,634,809.58"/>
    <s v="0.00"/>
    <s v="-111,000.96"/>
    <s v="00.3500"/>
    <s v="461,182.37"/>
    <s v="1,317,663.98"/>
    <m/>
    <s v="-181786765"/>
    <n v="-317145.60000000009"/>
    <n v="-66600.576000000015"/>
    <n v="-111000.95999999996"/>
    <n v="44400.383999999947"/>
  </r>
  <r>
    <s v="Kentucky Power - Distr"/>
    <x v="2"/>
    <s v="Total Company"/>
    <s v="REG TAX  / SL TAX"/>
    <s v="2003 50%"/>
    <x v="0"/>
    <x v="4"/>
    <m/>
    <s v="905,186.21"/>
    <s v="2,586,246.38"/>
    <s v="0.00"/>
    <s v="-111,000.96"/>
    <s v="00.3500"/>
    <s v="794,185.25"/>
    <s v="2,269,100.78"/>
    <m/>
    <s v="-181786765"/>
    <n v="-317145.60000000009"/>
    <n v="-66600.576000000015"/>
    <n v="-111000.95999999996"/>
    <n v="44400.383999999947"/>
  </r>
  <r>
    <s v="Kentucky Power - Distr"/>
    <x v="3"/>
    <s v="Total Company"/>
    <s v="REG TAX  / SL TAX"/>
    <s v="2003 50%"/>
    <x v="0"/>
    <x v="4"/>
    <m/>
    <s v="794,185.25"/>
    <s v="2,269,100.78"/>
    <s v="0.00"/>
    <s v="-111,000.96"/>
    <s v="00.3500"/>
    <s v="683,184.29"/>
    <s v="1,951,955.18"/>
    <m/>
    <s v="-181786765"/>
    <n v="-317145.59999999986"/>
    <n v="-66600.575999999972"/>
    <n v="-111000.95999999996"/>
    <n v="44400.383999999991"/>
  </r>
  <r>
    <s v="Kentucky Power - Distr"/>
    <x v="8"/>
    <s v="Total Company"/>
    <s v="REG TAX  / SL TAX"/>
    <s v="2003 50%"/>
    <x v="0"/>
    <x v="4"/>
    <m/>
    <s v="128,179.51"/>
    <s v="366,227.18"/>
    <s v="0.00"/>
    <s v="-111,000.96"/>
    <s v="00.3500"/>
    <s v="17,178.55"/>
    <s v="49,081.58"/>
    <m/>
    <s v="-181786765"/>
    <n v="-317145.59999999998"/>
    <n v="-66600.575999999986"/>
    <n v="-111000.95999999999"/>
    <n v="44400.384000000005"/>
  </r>
  <r>
    <s v="Kentucky Power - Distr"/>
    <x v="9"/>
    <s v="Total Company"/>
    <s v="REG TAX  / SL TAX"/>
    <s v="2003 50%"/>
    <x v="0"/>
    <x v="4"/>
    <m/>
    <s v="350,181.42"/>
    <s v="1,000,518.38"/>
    <s v="0.00"/>
    <s v="-111,000.96"/>
    <s v="00.3500"/>
    <s v="239,180.46"/>
    <s v="683,372.78"/>
    <m/>
    <s v="-181786765"/>
    <n v="-317145.59999999998"/>
    <n v="-66600.575999999986"/>
    <n v="-111000.95999999999"/>
    <n v="44400.384000000005"/>
  </r>
  <r>
    <s v="Kentucky Power - Distr"/>
    <x v="4"/>
    <s v="Total Company"/>
    <s v="REG TAX  / SL TAX"/>
    <s v="2003 50%"/>
    <x v="0"/>
    <x v="4"/>
    <m/>
    <s v="683,184.29"/>
    <s v="1,951,955.18"/>
    <s v="0.00"/>
    <s v="-111,000.96"/>
    <s v="00.3500"/>
    <s v="572,183.33"/>
    <s v="1,634,809.58"/>
    <m/>
    <s v="-181786765"/>
    <n v="-317145.59999999986"/>
    <n v="-66600.575999999972"/>
    <n v="-111000.96000000008"/>
    <n v="44400.384000000107"/>
  </r>
  <r>
    <s v="Kentucky Power - Distr"/>
    <x v="5"/>
    <s v="Total Company"/>
    <s v="REG TAX  / SL TAX"/>
    <s v="2007"/>
    <x v="6"/>
    <x v="4"/>
    <m/>
    <s v="3,211,411.50"/>
    <s v="10,350,290.10"/>
    <s v="0.00"/>
    <s v="-138,635.22"/>
    <s v="00.3103"/>
    <s v="3,072,776.28"/>
    <s v="9,903,472.62"/>
    <m/>
    <s v="-181786714"/>
    <n v="-446817.48000000045"/>
    <n v="-93831.670800000094"/>
    <n v="-138635.2200000002"/>
    <n v="44803.54920000011"/>
  </r>
  <r>
    <s v="Kentucky Power - Distr"/>
    <x v="11"/>
    <s v="Total Company"/>
    <s v="REG TAX  / SL TAX"/>
    <s v="2008 50%"/>
    <x v="1"/>
    <x v="4"/>
    <m/>
    <n v="3830286.32"/>
    <n v="10943675.560000001"/>
    <n v="0"/>
    <n v="-112768.7"/>
    <n v="0.35"/>
    <n v="3717517.62"/>
    <n v="10621479.27"/>
    <m/>
    <s v="-181786834"/>
    <n v="-322196.29000000097"/>
    <n v="-67661.220900000204"/>
    <n v="-112768.69999999972"/>
    <n v="45107.479099999517"/>
  </r>
  <r>
    <s v="Kentucky Power - Distr"/>
    <x v="2"/>
    <s v="Total Company"/>
    <s v="REG TAX  / SL TAX"/>
    <s v="2008 50%"/>
    <x v="1"/>
    <x v="4"/>
    <m/>
    <s v="3,153,542.90"/>
    <s v="9,010,122.88"/>
    <s v="0.00"/>
    <s v="-112,768.70"/>
    <s v="00.3500"/>
    <s v="3,040,774.20"/>
    <s v="8,687,926.59"/>
    <m/>
    <s v="-181786834"/>
    <n v="-322196.29000000097"/>
    <n v="-67661.220900000204"/>
    <n v="-112768.69999999972"/>
    <n v="45107.479099999517"/>
  </r>
  <r>
    <s v="Kentucky Power - Distr"/>
    <x v="4"/>
    <s v="Total Company"/>
    <s v="REG TAX  / SL TAX"/>
    <s v="2008 50%"/>
    <x v="1"/>
    <x v="4"/>
    <m/>
    <s v="2,927,961.76"/>
    <s v="8,365,605.32"/>
    <s v="0.00"/>
    <s v="-112,768.70"/>
    <s v="00.3500"/>
    <s v="2,815,193.06"/>
    <s v="8,043,409.03"/>
    <m/>
    <s v="-181786834"/>
    <n v="-322196.29000000004"/>
    <n v="-67661.2209"/>
    <n v="-112768.69999999972"/>
    <n v="45107.47909999972"/>
  </r>
  <r>
    <s v="Kentucky Power - Distr"/>
    <x v="13"/>
    <s v="Total Company"/>
    <s v="REG TAX  / SL TAX"/>
    <s v="2008 50%"/>
    <x v="1"/>
    <x v="4"/>
    <m/>
    <s v="3,379,124.04"/>
    <s v="9,654,640.44"/>
    <s v="0.00"/>
    <s v="-112,768.70"/>
    <s v="00.3500"/>
    <s v="3,266,355.34"/>
    <s v="9,332,444.15"/>
    <m/>
    <s v="-181786834"/>
    <n v="-322196.28999999911"/>
    <n v="-67661.220899999811"/>
    <n v="-112768.70000000019"/>
    <n v="45107.479100000375"/>
  </r>
  <r>
    <s v="Kentucky Power - Distr"/>
    <x v="12"/>
    <s v="Total Company"/>
    <s v="REG TAX  / SL TAX"/>
    <s v="2008 50%"/>
    <x v="1"/>
    <x v="4"/>
    <m/>
    <s v="3,604,705.18"/>
    <s v="10,299,158.00"/>
    <s v="0.00"/>
    <s v="-112,768.70"/>
    <s v="00.3500"/>
    <s v="3,491,936.48"/>
    <s v="9,976,961.71"/>
    <m/>
    <s v="-181786834"/>
    <n v="-322196.28999999911"/>
    <n v="-67661.220899999811"/>
    <n v="-112768.70000000019"/>
    <n v="45107.479100000375"/>
  </r>
  <r>
    <s v="Kentucky Power - Distr"/>
    <x v="14"/>
    <s v="Total Company"/>
    <s v="REG TAX  / SL TAX"/>
    <s v="2008 50%"/>
    <x v="1"/>
    <x v="4"/>
    <m/>
    <s v="3,491,936.48"/>
    <s v="9,976,961.71"/>
    <s v="0.00"/>
    <s v="-112,812.44"/>
    <s v="00.3500"/>
    <s v="3,379,124.04"/>
    <s v="9,654,640.44"/>
    <m/>
    <s v="-181786834"/>
    <n v="-322321.27000000142"/>
    <n v="-67687.466700000296"/>
    <n v="-112812.43999999994"/>
    <n v="45124.973299999649"/>
  </r>
  <r>
    <s v="Kentucky Power - Distr"/>
    <x v="5"/>
    <s v="Total Company"/>
    <s v="REG TAX  / SL TAX"/>
    <s v="2008 50%"/>
    <x v="1"/>
    <x v="4"/>
    <m/>
    <s v="2,815,193.06"/>
    <s v="8,043,409.03"/>
    <s v="0.00"/>
    <s v="-112,812.44"/>
    <s v="00.3500"/>
    <s v="2,702,380.62"/>
    <s v="7,721,087.76"/>
    <m/>
    <s v="-181786834"/>
    <n v="-322321.27000000048"/>
    <n v="-67687.466700000106"/>
    <n v="-112812.43999999994"/>
    <n v="45124.973299999838"/>
  </r>
  <r>
    <s v="Kentucky Power - Distr"/>
    <x v="0"/>
    <s v="Total Company"/>
    <s v="REG TAX  / SL TAX"/>
    <s v="2008 50%"/>
    <x v="1"/>
    <x v="4"/>
    <m/>
    <s v="3,266,355.34"/>
    <s v="9,332,444.15"/>
    <s v="0.00"/>
    <s v="-112,812.44"/>
    <s v="00.3500"/>
    <s v="3,153,542.90"/>
    <s v="9,010,122.88"/>
    <m/>
    <s v="-181786834"/>
    <n v="-322321.26999999955"/>
    <n v="-67687.466699999903"/>
    <n v="-112812.43999999994"/>
    <n v="45124.973300000041"/>
  </r>
  <r>
    <s v="Kentucky Power - Distr"/>
    <x v="15"/>
    <s v="Total Company"/>
    <s v="REG TAX  / SL TAX"/>
    <s v="2008 50%"/>
    <x v="1"/>
    <x v="4"/>
    <m/>
    <s v="3,717,517.62"/>
    <s v="10,621,479.27"/>
    <s v="0.00"/>
    <s v="-112,812.44"/>
    <s v="00.3500"/>
    <s v="3,604,705.18"/>
    <s v="10,299,158.00"/>
    <m/>
    <s v="-181786834"/>
    <n v="-322321.26999999955"/>
    <n v="-67687.466699999903"/>
    <n v="-112812.43999999994"/>
    <n v="45124.973300000041"/>
  </r>
  <r>
    <s v="Kentucky Power - Distr"/>
    <x v="3"/>
    <s v="Total Company"/>
    <s v="REG TAX  / SL TAX"/>
    <s v="2008 50%"/>
    <x v="1"/>
    <x v="4"/>
    <m/>
    <s v="3,040,774.20"/>
    <s v="8,687,926.59"/>
    <s v="0.00"/>
    <s v="-112,812.44"/>
    <s v="00.3500"/>
    <s v="2,927,961.76"/>
    <s v="8,365,605.32"/>
    <m/>
    <s v="-181786834"/>
    <n v="-322321.26999999955"/>
    <n v="-67687.466699999903"/>
    <n v="-112812.44000000041"/>
    <n v="45124.973300000507"/>
  </r>
  <r>
    <s v="Kentucky Power - Distr"/>
    <x v="12"/>
    <s v="Total Company"/>
    <s v="REG TAX  / SL TAX"/>
    <s v="2015 50%"/>
    <x v="19"/>
    <x v="4"/>
    <m/>
    <s v="6,487,876.78"/>
    <s v="18,536,791.33"/>
    <s v="0.00"/>
    <s v="-116,261.88"/>
    <s v="00.3500"/>
    <s v="6,371,614.90"/>
    <s v="18,204,614.51"/>
    <m/>
    <s v="-181786567"/>
    <n v="-332176.81999999657"/>
    <n v="-69757.13219999928"/>
    <n v="-116261.87999999989"/>
    <n v="46504.747800000609"/>
  </r>
  <r>
    <s v="Kentucky Power - Distr"/>
    <x v="13"/>
    <s v="Total Company"/>
    <s v="REG TAX  / SL TAX"/>
    <s v="2017 50%"/>
    <x v="18"/>
    <x v="4"/>
    <m/>
    <s v="6,588,346.42"/>
    <s v="18,837,280.00"/>
    <s v="0.00"/>
    <s v="-118,158.80"/>
    <s v="00.3498"/>
    <s v="6,470,187.62"/>
    <s v="18,499,442.50"/>
    <m/>
    <s v="-181786858"/>
    <n v="-337837.5"/>
    <n v="-70945.875"/>
    <n v="-118158.79999999981"/>
    <n v="47212.924999999814"/>
  </r>
  <r>
    <s v="Kentucky Power - Transm"/>
    <x v="7"/>
    <s v="Total Company"/>
    <s v="REG TAX  / SL TAX"/>
    <s v="2013 50%"/>
    <x v="14"/>
    <x v="28"/>
    <m/>
    <s v="2,230,379.64"/>
    <s v="6,486,016.67"/>
    <s v="0.00"/>
    <s v="-121,804.71"/>
    <s v="00.3439"/>
    <s v="2,108,574.93"/>
    <s v="6,131,804.59"/>
    <m/>
    <s v="-181785200"/>
    <n v="-354212.08000000007"/>
    <n v="-74384.536800000016"/>
    <n v="-121804.70999999996"/>
    <n v="47420.173199999947"/>
  </r>
  <r>
    <s v="Kentucky Power - Transm"/>
    <x v="8"/>
    <s v="Total Company"/>
    <s v="REG TAX  / SL TAX"/>
    <s v="2013 50%"/>
    <x v="14"/>
    <x v="28"/>
    <m/>
    <s v="2,473,989.07"/>
    <s v="7,194,440.83"/>
    <s v="0.00"/>
    <s v="-121,804.71"/>
    <s v="00.3439"/>
    <s v="2,352,184.36"/>
    <s v="6,840,228.75"/>
    <m/>
    <s v="-181785200"/>
    <n v="-354212.08000000007"/>
    <n v="-74384.536800000016"/>
    <n v="-121804.70999999996"/>
    <n v="47420.173199999947"/>
  </r>
  <r>
    <s v="Kentucky Power - Transm"/>
    <x v="6"/>
    <s v="Total Company"/>
    <s v="REG TAX  / SL TAX"/>
    <s v="2013 50%"/>
    <x v="14"/>
    <x v="28"/>
    <m/>
    <s v="2,352,184.36"/>
    <s v="6,840,228.75"/>
    <s v="0.00"/>
    <s v="-121,804.72"/>
    <s v="00.3439"/>
    <s v="2,230,379.64"/>
    <s v="6,486,016.67"/>
    <m/>
    <s v="-181785200"/>
    <n v="-354212.08000000007"/>
    <n v="-74384.536800000016"/>
    <n v="-121804.71999999974"/>
    <n v="47420.183199999723"/>
  </r>
  <r>
    <s v="Kentucky Power - Transm"/>
    <x v="9"/>
    <s v="Total Company"/>
    <s v="REG TAX  / SL TAX"/>
    <s v="2013 50%"/>
    <x v="14"/>
    <x v="28"/>
    <m/>
    <s v="2,717,598.51"/>
    <s v="7,902,864.99"/>
    <s v="0.00"/>
    <s v="-121,804.72"/>
    <s v="00.3439"/>
    <s v="2,595,793.79"/>
    <s v="7,548,652.91"/>
    <m/>
    <s v="-181785200"/>
    <n v="-354212.08000000007"/>
    <n v="-74384.536800000016"/>
    <n v="-121804.71999999974"/>
    <n v="47420.183199999723"/>
  </r>
  <r>
    <s v="Kentucky Power - Transm"/>
    <x v="10"/>
    <s v="Total Company"/>
    <s v="REG TAX  / SL TAX"/>
    <s v="2013 50%"/>
    <x v="14"/>
    <x v="28"/>
    <m/>
    <s v="2,595,793.79"/>
    <s v="7,548,652.91"/>
    <s v="0.00"/>
    <s v="-121,804.72"/>
    <s v="00.3439"/>
    <s v="2,473,989.07"/>
    <s v="7,194,440.83"/>
    <m/>
    <s v="-181785200"/>
    <n v="-354212.08000000007"/>
    <n v="-74384.536800000016"/>
    <n v="-121804.7200000002"/>
    <n v="47420.183200000189"/>
  </r>
  <r>
    <s v="Kentucky Power - Gen"/>
    <x v="7"/>
    <s v="Total Company"/>
    <s v="REG TAX  / SL TAX"/>
    <s v="2013 50%"/>
    <x v="14"/>
    <x v="3"/>
    <m/>
    <s v="2,408,705.17"/>
    <s v="6,882,015.15"/>
    <s v="0.00"/>
    <s v="-119,229.89"/>
    <s v="00.3500"/>
    <s v="2,289,475.28"/>
    <s v="6,541,358.29"/>
    <m/>
    <s v="-181785867"/>
    <n v="-340656.86000000034"/>
    <n v="-71537.940600000074"/>
    <n v="-119229.89000000013"/>
    <n v="47691.949400000056"/>
  </r>
  <r>
    <s v="Kentucky Power - Transm"/>
    <x v="3"/>
    <s v="Total Company"/>
    <s v="REG TAX  / SL TAX"/>
    <s v="2003 50%"/>
    <x v="0"/>
    <x v="8"/>
    <m/>
    <s v="119,773.92"/>
    <s v="342,211.21"/>
    <s v="-3,585.32"/>
    <s v="0.00"/>
    <s v="00.2100"/>
    <s v="-3,585.32"/>
    <s v="-17,072.94"/>
    <m/>
    <s v="-181784965"/>
    <n v="-359284.15"/>
    <n v="-75449.671499999997"/>
    <n v="-123359.24"/>
    <n v="47909.568500000008"/>
  </r>
  <r>
    <s v="Kentucky Power - Distr"/>
    <x v="6"/>
    <s v="Total Company"/>
    <s v="REG TAX  / SL TAX"/>
    <s v="2012 Q1 50%"/>
    <x v="22"/>
    <x v="4"/>
    <m/>
    <s v="1,187,705.10"/>
    <s v="3,393,443.21"/>
    <s v="0.00"/>
    <s v="-122,662.47"/>
    <s v="00.3500"/>
    <s v="1,065,042.63"/>
    <s v="3,042,978.99"/>
    <m/>
    <s v="-181786925"/>
    <n v="-350464.21999999974"/>
    <n v="-73597.486199999941"/>
    <n v="-122662.4700000002"/>
    <n v="49064.983800000264"/>
  </r>
  <r>
    <s v="Kentucky Power - Distr"/>
    <x v="6"/>
    <s v="Total Company"/>
    <s v="REG TAX  / SL TAX"/>
    <s v="2012 Q4 50%"/>
    <x v="22"/>
    <x v="4"/>
    <m/>
    <s v="2,328,178.44"/>
    <s v="6,651,938.64"/>
    <s v="0.00"/>
    <s v="-122,972.84"/>
    <s v="00.3500"/>
    <s v="2,205,205.60"/>
    <s v="6,300,587.67"/>
    <m/>
    <s v="-181787036"/>
    <n v="-351350.96999999974"/>
    <n v="-73783.70369999994"/>
    <n v="-122972.83999999985"/>
    <n v="49189.136299999911"/>
  </r>
  <r>
    <s v="Kentucky Power - Distr"/>
    <x v="15"/>
    <s v="Total Company"/>
    <s v="REG TAX  / SL TAX"/>
    <s v="2014 50%"/>
    <x v="13"/>
    <x v="4"/>
    <m/>
    <s v="6,962,088.18"/>
    <s v="19,891,681.09"/>
    <s v="0.00"/>
    <s v="-124,568.90"/>
    <s v="00.3500"/>
    <s v="6,837,519.28"/>
    <s v="19,535,769.94"/>
    <m/>
    <s v="-181786583"/>
    <n v="-355911.14999999851"/>
    <n v="-74741.341499999689"/>
    <n v="-124568.89999999944"/>
    <n v="49827.558499999752"/>
  </r>
  <r>
    <s v="Kentucky Power - Gen"/>
    <x v="13"/>
    <s v="Total Company"/>
    <s v="REG TAX  / SL TAX"/>
    <s v="2016 50%"/>
    <x v="21"/>
    <x v="0"/>
    <m/>
    <s v="11,658,465.29"/>
    <s v="33,418,749.29"/>
    <s v="0.00"/>
    <s v="-127,825.73"/>
    <s v="00.3489"/>
    <s v="11,530,639.56"/>
    <s v="33,052,339.48"/>
    <m/>
    <s v="-181785634"/>
    <n v="-366409.80999999866"/>
    <n v="-76946.060099999711"/>
    <n v="-127825.72999999858"/>
    <n v="50879.669899998873"/>
  </r>
  <r>
    <s v="Kentucky Power - Distr"/>
    <x v="11"/>
    <s v="Total Company"/>
    <s v="REG TAX  / SL TAX"/>
    <s v="1994 - Q4"/>
    <x v="9"/>
    <x v="4"/>
    <m/>
    <n v="729850.51"/>
    <n v="2083648.12"/>
    <n v="0"/>
    <n v="-129434.7"/>
    <n v="0.3503"/>
    <n v="600415.81000000006"/>
    <n v="1714125.36"/>
    <m/>
    <s v="-181786966"/>
    <n v="-369522.76"/>
    <n v="-77599.779599999994"/>
    <n v="-129434.69999999995"/>
    <n v="51834.920399999959"/>
  </r>
  <r>
    <s v="Kentucky Power - Distr"/>
    <x v="12"/>
    <s v="Total Company"/>
    <s v="REG TAX  / SL TAX"/>
    <s v="1994 - Q4"/>
    <x v="9"/>
    <x v="4"/>
    <m/>
    <s v="470,981.11"/>
    <s v="1,344,602.60"/>
    <s v="0.00"/>
    <s v="-129,434.70"/>
    <s v="00.3503"/>
    <s v="341,546.41"/>
    <s v="975,079.84"/>
    <m/>
    <s v="-181786966"/>
    <n v="-369522.76000000013"/>
    <n v="-77599.779600000023"/>
    <n v="-129434.70000000001"/>
    <n v="51834.920399999988"/>
  </r>
  <r>
    <s v="Kentucky Power - Distr"/>
    <x v="13"/>
    <s v="Total Company"/>
    <s v="REG TAX  / SL TAX"/>
    <s v="1994 - Q4"/>
    <x v="9"/>
    <x v="4"/>
    <m/>
    <s v="212,111.70"/>
    <s v="605,557.08"/>
    <s v="0.00"/>
    <s v="-129,434.70"/>
    <s v="00.3503"/>
    <s v="82,677.00"/>
    <s v="236,034.32"/>
    <m/>
    <s v="-181786966"/>
    <n v="-369522.75999999995"/>
    <n v="-77599.77959999998"/>
    <n v="-129434.70000000001"/>
    <n v="51834.920400000032"/>
  </r>
  <r>
    <s v="Kentucky Power - Distr"/>
    <x v="15"/>
    <s v="Total Company"/>
    <s v="REG TAX  / SL TAX"/>
    <s v="1994 - Q4"/>
    <x v="9"/>
    <x v="4"/>
    <m/>
    <s v="600,415.81"/>
    <s v="1,714,125.36"/>
    <s v="0.00"/>
    <s v="-129,434.70"/>
    <s v="00.3503"/>
    <s v="470,981.11"/>
    <s v="1,344,602.60"/>
    <m/>
    <s v="-181786966"/>
    <n v="-369522.76"/>
    <n v="-77599.779599999994"/>
    <n v="-129434.70000000007"/>
    <n v="51834.920400000075"/>
  </r>
  <r>
    <s v="Kentucky Power - Distr"/>
    <x v="14"/>
    <s v="Total Company"/>
    <s v="REG TAX  / SL TAX"/>
    <s v="1994 - Q4"/>
    <x v="9"/>
    <x v="4"/>
    <m/>
    <s v="341,546.41"/>
    <s v="975,079.84"/>
    <s v="0.00"/>
    <s v="-129,434.71"/>
    <s v="00.3503"/>
    <s v="212,111.70"/>
    <s v="605,557.08"/>
    <m/>
    <s v="-181786966"/>
    <n v="-369522.76"/>
    <n v="-77599.779599999994"/>
    <n v="-129434.70999999996"/>
    <n v="51834.930399999968"/>
  </r>
  <r>
    <s v="Kentucky Power - Distr"/>
    <x v="7"/>
    <s v="Total Company"/>
    <s v="REG TAX  / SL TAX"/>
    <s v="2012 Q1 50%"/>
    <x v="22"/>
    <x v="4"/>
    <m/>
    <s v="1,065,042.63"/>
    <s v="3,042,978.99"/>
    <s v="0.00"/>
    <s v="-133,201.28"/>
    <s v="00.3500"/>
    <s v="931,841.35"/>
    <s v="2,662,403.90"/>
    <m/>
    <s v="-181786925"/>
    <n v="-380575.09000000032"/>
    <n v="-79920.768900000068"/>
    <n v="-133201.27999999991"/>
    <n v="53280.511099999843"/>
  </r>
  <r>
    <s v="Kentucky Power - Distr"/>
    <x v="15"/>
    <s v="Total Company"/>
    <s v="REG TAX  / SL TAX"/>
    <s v="1992"/>
    <x v="24"/>
    <x v="4"/>
    <m/>
    <s v="330,193.85"/>
    <s v="946,569.39"/>
    <s v="0.00"/>
    <s v="-134,393.55"/>
    <s v="00.3488"/>
    <s v="195,800.30"/>
    <s v="561,302.30"/>
    <m/>
    <s v="-181786711"/>
    <n v="-385267.08999999997"/>
    <n v="-80906.088899999988"/>
    <n v="-134393.54999999999"/>
    <n v="53487.4611"/>
  </r>
  <r>
    <s v="Kentucky Power - Distr"/>
    <x v="11"/>
    <s v="Total Company"/>
    <s v="REG TAX  / SL TAX"/>
    <s v="1992"/>
    <x v="24"/>
    <x v="4"/>
    <m/>
    <n v="464587.4"/>
    <n v="1331836.48"/>
    <n v="0"/>
    <n v="-134393.54999999999"/>
    <n v="0.3488"/>
    <n v="330193.84999999998"/>
    <n v="946569.39"/>
    <m/>
    <s v="-181786711"/>
    <n v="-385267.08999999997"/>
    <n v="-80906.088899999988"/>
    <n v="-134393.55000000005"/>
    <n v="53487.461100000059"/>
  </r>
  <r>
    <s v="Kentucky Power - Distr"/>
    <x v="12"/>
    <s v="Total Company"/>
    <s v="REG TAX  / SL TAX"/>
    <s v="1992"/>
    <x v="24"/>
    <x v="4"/>
    <m/>
    <s v="195,800.30"/>
    <s v="561,302.30"/>
    <s v="0.00"/>
    <s v="-134,393.56"/>
    <s v="00.3488"/>
    <s v="61,406.74"/>
    <s v="176,035.21"/>
    <m/>
    <s v="-181786711"/>
    <n v="-385267.09000000008"/>
    <n v="-80906.088900000017"/>
    <n v="-134393.56"/>
    <n v="53487.471099999981"/>
  </r>
  <r>
    <s v="Kentucky Power - Distr"/>
    <x v="13"/>
    <s v="Total Company"/>
    <s v="REG TAX  / SL TAX"/>
    <s v="2016 50%"/>
    <x v="21"/>
    <x v="4"/>
    <m/>
    <s v="5,995,597.68"/>
    <s v="17,130,279.58"/>
    <s v="0.00"/>
    <s v="-134,246.09"/>
    <s v="00.3500"/>
    <s v="5,861,351.59"/>
    <s v="16,746,719.31"/>
    <m/>
    <s v="-181787125"/>
    <n v="-383560.26999999769"/>
    <n v="-80547.656699999512"/>
    <n v="-134246.08999999985"/>
    <n v="53698.433300000339"/>
  </r>
  <r>
    <s v="Kentucky Power - Gen"/>
    <x v="6"/>
    <s v="Total Company"/>
    <s v="REG TAX  / SL TAX"/>
    <s v="2007"/>
    <x v="6"/>
    <x v="3"/>
    <m/>
    <s v="1,581,172.45"/>
    <s v="5,250,233.99"/>
    <s v="0.00"/>
    <s v="-177,698.50"/>
    <s v="00.3012"/>
    <s v="1,403,473.95"/>
    <s v="4,660,191.63"/>
    <m/>
    <s v="-181786037"/>
    <n v="-590042.36000000034"/>
    <n v="-123908.89560000006"/>
    <n v="-177698.5"/>
    <n v="53789.604399999938"/>
  </r>
  <r>
    <s v="Kentucky Power - Gen"/>
    <x v="10"/>
    <s v="Total Company"/>
    <s v="REG TAX  / SL TAX"/>
    <s v="2007"/>
    <x v="6"/>
    <x v="3"/>
    <m/>
    <s v="1,936,569.45"/>
    <s v="6,430,318.71"/>
    <s v="0.00"/>
    <s v="-177,698.50"/>
    <s v="00.3012"/>
    <s v="1,758,870.95"/>
    <s v="5,840,276.35"/>
    <m/>
    <s v="-181786037"/>
    <n v="-590042.36000000034"/>
    <n v="-123908.89560000006"/>
    <n v="-177698.5"/>
    <n v="53789.604399999938"/>
  </r>
  <r>
    <s v="Kentucky Power - Gen"/>
    <x v="7"/>
    <s v="Total Company"/>
    <s v="REG TAX  / SL TAX"/>
    <s v="2007"/>
    <x v="6"/>
    <x v="3"/>
    <m/>
    <s v="1,403,473.95"/>
    <s v="4,660,191.63"/>
    <s v="0.00"/>
    <s v="-177,698.50"/>
    <s v="00.3012"/>
    <s v="1,225,775.45"/>
    <s v="4,070,149.27"/>
    <m/>
    <s v="-181786037"/>
    <n v="-590042.35999999987"/>
    <n v="-123908.89559999997"/>
    <n v="-177698.5"/>
    <n v="53789.604400000026"/>
  </r>
  <r>
    <s v="Kentucky Power - Gen"/>
    <x v="8"/>
    <s v="Total Company"/>
    <s v="REG TAX  / SL TAX"/>
    <s v="2007"/>
    <x v="6"/>
    <x v="3"/>
    <m/>
    <s v="1,758,870.95"/>
    <s v="5,840,276.35"/>
    <s v="0.00"/>
    <s v="-177,698.50"/>
    <s v="00.3012"/>
    <s v="1,581,172.45"/>
    <s v="5,250,233.99"/>
    <m/>
    <s v="-181786037"/>
    <n v="-590042.3599999994"/>
    <n v="-123908.89559999987"/>
    <n v="-177698.5"/>
    <n v="53789.604400000127"/>
  </r>
  <r>
    <s v="Kentucky Power - Gen"/>
    <x v="1"/>
    <s v="Total Company"/>
    <s v="REG TAX  / SL TAX"/>
    <s v="2007"/>
    <x v="6"/>
    <x v="3"/>
    <m/>
    <s v="2,291,966.45"/>
    <s v="7,610,403.43"/>
    <s v="0.00"/>
    <s v="-177,698.50"/>
    <s v="00.3012"/>
    <s v="2,114,267.95"/>
    <s v="7,020,361.07"/>
    <m/>
    <s v="-181786037"/>
    <n v="-590042.3599999994"/>
    <n v="-123908.89559999987"/>
    <n v="-177698.5"/>
    <n v="53789.604400000127"/>
  </r>
  <r>
    <s v="Kentucky Power - Gen"/>
    <x v="9"/>
    <s v="Total Company"/>
    <s v="REG TAX  / SL TAX"/>
    <s v="2007"/>
    <x v="6"/>
    <x v="3"/>
    <m/>
    <s v="2,114,267.95"/>
    <s v="7,020,361.07"/>
    <s v="0.00"/>
    <s v="-177,698.50"/>
    <s v="00.3012"/>
    <s v="1,936,569.45"/>
    <s v="6,430,318.71"/>
    <m/>
    <s v="-181786037"/>
    <n v="-590042.36000000034"/>
    <n v="-123908.89560000006"/>
    <n v="-177698.50000000023"/>
    <n v="53789.604400000171"/>
  </r>
  <r>
    <s v="Kentucky Power - Distr"/>
    <x v="4"/>
    <s v="Total Company"/>
    <s v="REG TAX  / SL TAX"/>
    <s v="1997"/>
    <x v="16"/>
    <x v="4"/>
    <m/>
    <s v="139,909.05"/>
    <s v="399,740.15"/>
    <s v="0.00"/>
    <s v="-139,909.05"/>
    <s v="00.3500"/>
    <s v="0.00"/>
    <s v="0.00"/>
    <m/>
    <s v="-181786993"/>
    <n v="-399740.15"/>
    <n v="-83945.431500000006"/>
    <n v="-139909.04999999999"/>
    <n v="55963.618499999982"/>
  </r>
  <r>
    <s v="Kentucky Power - Distr"/>
    <x v="11"/>
    <s v="Total Company"/>
    <s v="REG TAX  / SL TAX"/>
    <s v="1991"/>
    <x v="28"/>
    <x v="4"/>
    <m/>
    <n v="359314.22"/>
    <n v="1034519.18"/>
    <n v="0"/>
    <n v="-143523.91"/>
    <n v="0.3473"/>
    <n v="215790.31"/>
    <n v="621292.44999999995"/>
    <m/>
    <s v="-181786934"/>
    <n v="-413226.7300000001"/>
    <n v="-86777.613300000012"/>
    <n v="-143523.90999999997"/>
    <n v="56746.296699999963"/>
  </r>
  <r>
    <s v="Kentucky Power - Distr"/>
    <x v="15"/>
    <s v="Total Company"/>
    <s v="REG TAX  / SL TAX"/>
    <s v="1991"/>
    <x v="28"/>
    <x v="4"/>
    <m/>
    <s v="215,790.31"/>
    <s v="621,292.45"/>
    <s v="0.00"/>
    <s v="-143,523.91"/>
    <s v="00.3473"/>
    <s v="72,266.40"/>
    <s v="208,065.72"/>
    <m/>
    <s v="-181786934"/>
    <n v="-413226.73"/>
    <n v="-86777.613299999997"/>
    <n v="-143523.91"/>
    <n v="56746.296700000006"/>
  </r>
  <r>
    <s v="Kentucky Power - Distr"/>
    <x v="14"/>
    <s v="Total Company"/>
    <s v="REG TAX  / SL TAX"/>
    <s v="2015 50%"/>
    <x v="19"/>
    <x v="4"/>
    <m/>
    <s v="6,371,614.90"/>
    <s v="18,204,614.51"/>
    <s v="0.00"/>
    <s v="-142,561.58"/>
    <s v="00.3500"/>
    <s v="6,229,053.32"/>
    <s v="17,797,295.70"/>
    <m/>
    <s v="-181786567"/>
    <n v="-407318.81000000238"/>
    <n v="-85536.950100000497"/>
    <n v="-142561.58000000007"/>
    <n v="57024.629899999578"/>
  </r>
  <r>
    <s v="Kentucky Power - Distr"/>
    <x v="11"/>
    <s v="Total Company"/>
    <s v="REG TAX  / SL TAX"/>
    <s v="2013 50%"/>
    <x v="14"/>
    <x v="4"/>
    <m/>
    <n v="8079877"/>
    <n v="23085363.539999999"/>
    <n v="0"/>
    <n v="-144318.76"/>
    <n v="0.35"/>
    <n v="7935558.2400000002"/>
    <n v="22673024.210000001"/>
    <m/>
    <s v="-181786877"/>
    <n v="-412339.32999999821"/>
    <n v="-86591.259299999627"/>
    <n v="-144318.75999999978"/>
    <n v="57727.50070000015"/>
  </r>
  <r>
    <s v="Kentucky Power - Distr"/>
    <x v="0"/>
    <s v="Total Company"/>
    <s v="REG TAX  / SL TAX"/>
    <s v="2017 50%"/>
    <x v="18"/>
    <x v="4"/>
    <m/>
    <s v="6,470,187.62"/>
    <s v="18,499,442.50"/>
    <s v="0.00"/>
    <s v="-144,887.61"/>
    <s v="00.3498"/>
    <s v="6,325,300.01"/>
    <s v="18,085,182.50"/>
    <m/>
    <s v="-181786858"/>
    <n v="-414260"/>
    <n v="-86994.599999999991"/>
    <n v="-144887.61000000034"/>
    <n v="57893.010000000344"/>
  </r>
  <r>
    <s v="Kentucky Power - Distr"/>
    <x v="2"/>
    <s v="Total Company"/>
    <s v="REG TAX  / SL TAX"/>
    <s v="2002 30%"/>
    <x v="8"/>
    <x v="4"/>
    <m/>
    <s v="1,086,132.13"/>
    <s v="3,103,234.71"/>
    <s v="0.00"/>
    <s v="-151,394.93"/>
    <s v="00.3500"/>
    <s v="934,737.20"/>
    <s v="2,670,677.75"/>
    <m/>
    <s v="-181786939"/>
    <n v="-432556.95999999996"/>
    <n v="-90836.961599999995"/>
    <n v="-151394.92999999993"/>
    <n v="60557.96839999994"/>
  </r>
  <r>
    <s v="Kentucky Power - Distr"/>
    <x v="3"/>
    <s v="Total Company"/>
    <s v="REG TAX  / SL TAX"/>
    <s v="2002 30%"/>
    <x v="8"/>
    <x v="4"/>
    <m/>
    <s v="934,737.20"/>
    <s v="2,670,677.75"/>
    <s v="0.00"/>
    <s v="-151,394.93"/>
    <s v="00.3500"/>
    <s v="783,342.27"/>
    <s v="2,238,120.79"/>
    <m/>
    <s v="-181786939"/>
    <n v="-432556.95999999996"/>
    <n v="-90836.961599999995"/>
    <n v="-151394.92999999993"/>
    <n v="60557.96839999994"/>
  </r>
  <r>
    <s v="Kentucky Power - Distr"/>
    <x v="10"/>
    <s v="Total Company"/>
    <s v="REG TAX  / SL TAX"/>
    <s v="2002 30%"/>
    <x v="8"/>
    <x v="4"/>
    <m/>
    <s v="177,762.53"/>
    <s v="507,892.95"/>
    <s v="0.00"/>
    <s v="-151,394.93"/>
    <s v="00.3500"/>
    <s v="26,367.60"/>
    <s v="75,335.99"/>
    <m/>
    <s v="-181786939"/>
    <n v="-432556.96"/>
    <n v="-90836.961599999995"/>
    <n v="-151394.93"/>
    <n v="60557.968399999998"/>
  </r>
  <r>
    <s v="Kentucky Power - Distr"/>
    <x v="1"/>
    <s v="Total Company"/>
    <s v="REG TAX  / SL TAX"/>
    <s v="2002 30%"/>
    <x v="8"/>
    <x v="4"/>
    <m/>
    <s v="480,552.40"/>
    <s v="1,373,006.87"/>
    <s v="0.00"/>
    <s v="-151,394.93"/>
    <s v="00.3500"/>
    <s v="329,157.47"/>
    <s v="940,449.91"/>
    <m/>
    <s v="-181786939"/>
    <n v="-432556.96000000008"/>
    <n v="-90836.96160000001"/>
    <n v="-151394.93000000005"/>
    <n v="60557.968400000042"/>
  </r>
  <r>
    <s v="Kentucky Power - Distr"/>
    <x v="4"/>
    <s v="Total Company"/>
    <s v="REG TAX  / SL TAX"/>
    <s v="2002 30%"/>
    <x v="8"/>
    <x v="4"/>
    <m/>
    <s v="783,342.27"/>
    <s v="2,238,120.79"/>
    <s v="0.00"/>
    <s v="-151,394.93"/>
    <s v="00.3500"/>
    <s v="631,947.34"/>
    <s v="1,805,563.83"/>
    <m/>
    <s v="-181786939"/>
    <n v="-432556.95999999996"/>
    <n v="-90836.961599999995"/>
    <n v="-151394.93000000005"/>
    <n v="60557.968400000056"/>
  </r>
  <r>
    <s v="Kentucky Power - Distr"/>
    <x v="0"/>
    <s v="Total Company"/>
    <s v="REG TAX  / SL TAX"/>
    <s v="2002 30%"/>
    <x v="8"/>
    <x v="4"/>
    <m/>
    <s v="1,237,527.06"/>
    <s v="3,535,791.67"/>
    <s v="0.00"/>
    <s v="-151,394.93"/>
    <s v="00.3500"/>
    <s v="1,086,132.13"/>
    <s v="3,103,234.71"/>
    <m/>
    <s v="-181786939"/>
    <n v="-432556.95999999996"/>
    <n v="-90836.961599999995"/>
    <n v="-151394.93000000017"/>
    <n v="60557.968400000173"/>
  </r>
  <r>
    <s v="Kentucky Power - Distr"/>
    <x v="5"/>
    <s v="Total Company"/>
    <s v="REG TAX  / SL TAX"/>
    <s v="2002 30%"/>
    <x v="8"/>
    <x v="4"/>
    <m/>
    <s v="631,947.34"/>
    <s v="1,805,563.83"/>
    <s v="0.00"/>
    <s v="-151,394.94"/>
    <s v="00.3500"/>
    <s v="480,552.40"/>
    <s v="1,373,006.87"/>
    <m/>
    <s v="-181786939"/>
    <n v="-432556.95999999996"/>
    <n v="-90836.961599999995"/>
    <n v="-151394.93999999994"/>
    <n v="60557.978399999949"/>
  </r>
  <r>
    <s v="Kentucky Power - Distr"/>
    <x v="9"/>
    <s v="Total Company"/>
    <s v="REG TAX  / SL TAX"/>
    <s v="2002 30%"/>
    <x v="8"/>
    <x v="4"/>
    <m/>
    <s v="329,157.47"/>
    <s v="940,449.91"/>
    <s v="0.00"/>
    <s v="-151,394.94"/>
    <s v="00.3500"/>
    <s v="177,762.53"/>
    <s v="507,892.95"/>
    <m/>
    <s v="-181786939"/>
    <n v="-432556.96"/>
    <n v="-90836.961599999995"/>
    <n v="-151394.93999999997"/>
    <n v="60557.978399999978"/>
  </r>
  <r>
    <s v="Kentucky Power - Distr"/>
    <x v="12"/>
    <s v="Total Company"/>
    <s v="REG TAX  / SL TAX"/>
    <s v="2014 50%"/>
    <x v="13"/>
    <x v="4"/>
    <m/>
    <s v="6,837,519.28"/>
    <s v="19,535,769.94"/>
    <s v="0.00"/>
    <s v="-152,747.73"/>
    <s v="00.3500"/>
    <s v="6,684,771.55"/>
    <s v="19,099,347.84"/>
    <m/>
    <s v="-181786583"/>
    <n v="-436422.10000000149"/>
    <n v="-91648.641000000309"/>
    <n v="-152747.73000000045"/>
    <n v="61099.089000000138"/>
  </r>
  <r>
    <s v="Kentucky Power - Distr"/>
    <x v="11"/>
    <s v="Total Company"/>
    <s v="REG TAX  / SL TAX"/>
    <s v="1990"/>
    <x v="30"/>
    <x v="4"/>
    <m/>
    <n v="221789.5"/>
    <n v="640788.85"/>
    <n v="0"/>
    <n v="-156955.85"/>
    <n v="0.34610000000000002"/>
    <n v="64833.65"/>
    <n v="187315.82"/>
    <m/>
    <s v="-181786683"/>
    <n v="-453473.02999999997"/>
    <n v="-95229.336299999995"/>
    <n v="-156955.85"/>
    <n v="61726.51370000001"/>
  </r>
  <r>
    <s v="Kentucky Power - Distr"/>
    <x v="12"/>
    <s v="Total Company"/>
    <s v="REG TAX  / SL TAX"/>
    <s v="1993"/>
    <x v="31"/>
    <x v="4"/>
    <m/>
    <s v="391,466.02"/>
    <s v="1,118,466.99"/>
    <s v="0.00"/>
    <s v="-155,417.10"/>
    <s v="00.3500"/>
    <s v="236,048.92"/>
    <s v="674,421.04"/>
    <m/>
    <s v="-181786778"/>
    <n v="-444045.94999999995"/>
    <n v="-93249.649499999985"/>
    <n v="-155417.1"/>
    <n v="62167.450500000021"/>
  </r>
  <r>
    <s v="Kentucky Power - Distr"/>
    <x v="11"/>
    <s v="Total Company"/>
    <s v="REG TAX  / SL TAX"/>
    <s v="1993"/>
    <x v="31"/>
    <x v="4"/>
    <m/>
    <n v="702300.24"/>
    <n v="2006558.89"/>
    <n v="0"/>
    <n v="-155417.10999999999"/>
    <n v="0.35"/>
    <n v="546883.13"/>
    <n v="1562512.94"/>
    <m/>
    <s v="-181786778"/>
    <n v="-444045.94999999995"/>
    <n v="-93249.649499999985"/>
    <n v="-155417.10999999999"/>
    <n v="62167.460500000001"/>
  </r>
  <r>
    <s v="Kentucky Power - Distr"/>
    <x v="14"/>
    <s v="Total Company"/>
    <s v="REG TAX  / SL TAX"/>
    <s v="1993"/>
    <x v="31"/>
    <x v="4"/>
    <m/>
    <s v="236,048.92"/>
    <s v="674,421.04"/>
    <s v="0.00"/>
    <s v="-155,417.11"/>
    <s v="00.3500"/>
    <s v="80,631.81"/>
    <s v="230,375.09"/>
    <m/>
    <s v="-181786778"/>
    <n v="-444045.95000000007"/>
    <n v="-93249.649500000014"/>
    <n v="-155417.11000000002"/>
    <n v="62167.460500000001"/>
  </r>
  <r>
    <s v="Kentucky Power - Distr"/>
    <x v="15"/>
    <s v="Total Company"/>
    <s v="REG TAX  / SL TAX"/>
    <s v="1993"/>
    <x v="31"/>
    <x v="4"/>
    <m/>
    <s v="546,883.13"/>
    <s v="1,562,512.94"/>
    <s v="0.00"/>
    <s v="-155,417.11"/>
    <s v="00.3500"/>
    <s v="391,466.02"/>
    <s v="1,118,466.99"/>
    <m/>
    <s v="-181786778"/>
    <n v="-444045.94999999995"/>
    <n v="-93249.649499999985"/>
    <n v="-155417.10999999999"/>
    <n v="62167.460500000001"/>
  </r>
  <r>
    <s v="Kentucky Power - Distr"/>
    <x v="0"/>
    <s v="Total Company"/>
    <s v="REG TAX  / SL TAX"/>
    <s v="2016 50%"/>
    <x v="21"/>
    <x v="4"/>
    <m/>
    <s v="5,861,351.59"/>
    <s v="16,746,719.31"/>
    <s v="0.00"/>
    <s v="-157,077.91"/>
    <s v="00.3500"/>
    <s v="5,704,273.68"/>
    <s v="16,297,925.27"/>
    <m/>
    <s v="-181787125"/>
    <n v="-448794.04000000097"/>
    <n v="-94246.7484000002"/>
    <n v="-157077.91000000015"/>
    <n v="62831.161599999949"/>
  </r>
  <r>
    <s v="Kentucky Power - Gen"/>
    <x v="12"/>
    <s v="Total Company"/>
    <s v="REG TAX  / SL TAX"/>
    <s v="2014 50%"/>
    <x v="13"/>
    <x v="0"/>
    <m/>
    <s v="14,317,547.07"/>
    <s v="40,907,278.51"/>
    <s v="0.00"/>
    <s v="-159,180.17"/>
    <s v="00.3500"/>
    <s v="14,158,366.90"/>
    <s v="40,452,478.01"/>
    <m/>
    <s v="-181785643"/>
    <n v="-454800.5"/>
    <n v="-95508.104999999996"/>
    <n v="-159180.16999999993"/>
    <n v="63672.06499999993"/>
  </r>
  <r>
    <s v="Kentucky Power - Distr"/>
    <x v="6"/>
    <s v="Total Company"/>
    <s v="REG TAX  / SL TAX"/>
    <s v="2016 50%"/>
    <x v="21"/>
    <x v="4"/>
    <m/>
    <s v="4,417,457.52"/>
    <s v="12,621,307.55"/>
    <s v="0.00"/>
    <s v="-160,820.83"/>
    <s v="00.3500"/>
    <s v="4,256,636.69"/>
    <s v="12,161,819.45"/>
    <m/>
    <s v="-181787125"/>
    <n v="-459488.10000000149"/>
    <n v="-96492.501000000309"/>
    <n v="-160820.82999999914"/>
    <n v="64328.328999998834"/>
  </r>
  <r>
    <s v="Kentucky Power - Distr"/>
    <x v="10"/>
    <s v="Total Company"/>
    <s v="REG TAX  / SL TAX"/>
    <s v="2016 50%"/>
    <x v="21"/>
    <x v="4"/>
    <m/>
    <s v="4,739,161.56"/>
    <s v="13,540,461.98"/>
    <s v="0.00"/>
    <s v="-160,820.83"/>
    <s v="00.3500"/>
    <s v="4,578,340.73"/>
    <s v="13,080,973.88"/>
    <m/>
    <s v="-181787125"/>
    <n v="-459488.09999999963"/>
    <n v="-96492.500999999917"/>
    <n v="-160820.82999999914"/>
    <n v="64328.328999999227"/>
  </r>
  <r>
    <s v="Kentucky Power - Distr"/>
    <x v="1"/>
    <s v="Total Company"/>
    <s v="REG TAX  / SL TAX"/>
    <s v="2016 50%"/>
    <x v="21"/>
    <x v="4"/>
    <m/>
    <s v="5,060,865.60"/>
    <s v="14,459,616.41"/>
    <s v="0.00"/>
    <s v="-160,820.83"/>
    <s v="00.3500"/>
    <s v="4,900,044.77"/>
    <s v="14,000,128.31"/>
    <m/>
    <s v="-181787125"/>
    <n v="-459488.09999999963"/>
    <n v="-96492.500999999917"/>
    <n v="-160820.83000000007"/>
    <n v="64328.329000000158"/>
  </r>
  <r>
    <s v="Kentucky Power - Distr"/>
    <x v="4"/>
    <s v="Total Company"/>
    <s v="REG TAX  / SL TAX"/>
    <s v="2016 50%"/>
    <x v="21"/>
    <x v="4"/>
    <m/>
    <s v="5,382,569.64"/>
    <s v="15,378,770.84"/>
    <s v="0.00"/>
    <s v="-160,820.83"/>
    <s v="00.3500"/>
    <s v="5,221,748.81"/>
    <s v="14,919,282.74"/>
    <m/>
    <s v="-181787125"/>
    <n v="-459488.09999999963"/>
    <n v="-96492.500999999917"/>
    <n v="-160820.83000000007"/>
    <n v="64328.329000000158"/>
  </r>
  <r>
    <s v="Kentucky Power - Distr"/>
    <x v="2"/>
    <s v="Total Company"/>
    <s v="REG TAX  / SL TAX"/>
    <s v="2016 50%"/>
    <x v="21"/>
    <x v="4"/>
    <m/>
    <s v="5,704,273.68"/>
    <s v="16,297,925.27"/>
    <s v="0.00"/>
    <s v="-160,820.83"/>
    <s v="00.3500"/>
    <s v="5,543,452.85"/>
    <s v="15,838,437.17"/>
    <m/>
    <s v="-181787125"/>
    <n v="-459488.09999999963"/>
    <n v="-96492.500999999917"/>
    <n v="-160820.83000000007"/>
    <n v="64328.329000000158"/>
  </r>
  <r>
    <s v="Kentucky Power - Distr"/>
    <x v="9"/>
    <s v="Total Company"/>
    <s v="REG TAX  / SL TAX"/>
    <s v="2016 50%"/>
    <x v="21"/>
    <x v="4"/>
    <m/>
    <s v="4,900,044.77"/>
    <s v="14,000,128.31"/>
    <s v="0.00"/>
    <s v="-160,883.21"/>
    <s v="00.3500"/>
    <s v="4,739,161.56"/>
    <s v="13,540,461.98"/>
    <m/>
    <s v="-181787125"/>
    <n v="-459666.33000000007"/>
    <n v="-96529.929300000018"/>
    <n v="-160883.20999999996"/>
    <n v="64353.280699999945"/>
  </r>
  <r>
    <s v="Kentucky Power - Distr"/>
    <x v="5"/>
    <s v="Total Company"/>
    <s v="REG TAX  / SL TAX"/>
    <s v="2016 50%"/>
    <x v="21"/>
    <x v="4"/>
    <m/>
    <s v="5,221,748.81"/>
    <s v="14,919,282.74"/>
    <s v="0.00"/>
    <s v="-160,883.21"/>
    <s v="00.3500"/>
    <s v="5,060,865.60"/>
    <s v="14,459,616.41"/>
    <m/>
    <s v="-181787125"/>
    <n v="-459666.33000000007"/>
    <n v="-96529.929300000018"/>
    <n v="-160883.20999999996"/>
    <n v="64353.280699999945"/>
  </r>
  <r>
    <s v="Kentucky Power - Distr"/>
    <x v="3"/>
    <s v="Total Company"/>
    <s v="REG TAX  / SL TAX"/>
    <s v="2016 50%"/>
    <x v="21"/>
    <x v="4"/>
    <m/>
    <s v="5,543,452.85"/>
    <s v="15,838,437.17"/>
    <s v="0.00"/>
    <s v="-160,883.21"/>
    <s v="00.3500"/>
    <s v="5,382,569.64"/>
    <s v="15,378,770.84"/>
    <m/>
    <s v="-181787125"/>
    <n v="-459666.33000000007"/>
    <n v="-96529.929300000018"/>
    <n v="-160883.20999999996"/>
    <n v="64353.280699999945"/>
  </r>
  <r>
    <s v="Kentucky Power - Distr"/>
    <x v="7"/>
    <s v="Total Company"/>
    <s v="REG TAX  / SL TAX"/>
    <s v="2016 50%"/>
    <x v="21"/>
    <x v="4"/>
    <m/>
    <s v="4,256,636.69"/>
    <s v="12,161,819.45"/>
    <s v="0.00"/>
    <s v="-160,883.21"/>
    <s v="00.3500"/>
    <s v="4,095,753.48"/>
    <s v="11,702,153.12"/>
    <m/>
    <s v="-181787125"/>
    <n v="-459666.33000000007"/>
    <n v="-96529.929300000018"/>
    <n v="-160883.21000000043"/>
    <n v="64353.28070000041"/>
  </r>
  <r>
    <s v="Kentucky Power - Distr"/>
    <x v="8"/>
    <s v="Total Company"/>
    <s v="REG TAX  / SL TAX"/>
    <s v="2016 50%"/>
    <x v="21"/>
    <x v="4"/>
    <m/>
    <s v="4,578,340.73"/>
    <s v="13,080,973.88"/>
    <s v="0.00"/>
    <s v="-160,883.21"/>
    <s v="00.3500"/>
    <s v="4,417,457.52"/>
    <s v="12,621,307.55"/>
    <m/>
    <s v="-181787125"/>
    <n v="-459666.33000000007"/>
    <n v="-96529.929300000018"/>
    <n v="-160883.21000000089"/>
    <n v="64353.280700000876"/>
  </r>
  <r>
    <s v="Kentucky Power - Distr"/>
    <x v="8"/>
    <s v="Total Company"/>
    <s v="REG TAX  / SL TAX"/>
    <s v="2004 50%"/>
    <x v="2"/>
    <x v="4"/>
    <m/>
    <s v="348,499.71"/>
    <s v="995,713.52"/>
    <s v="0.00"/>
    <s v="-161,755.58"/>
    <s v="00.3500"/>
    <s v="186,744.13"/>
    <s v="533,554.68"/>
    <m/>
    <s v="-181787027"/>
    <n v="-462158.83999999997"/>
    <n v="-97053.35639999999"/>
    <n v="-161755.58000000002"/>
    <n v="64702.223600000027"/>
  </r>
  <r>
    <s v="Kentucky Power - Distr"/>
    <x v="4"/>
    <s v="Total Company"/>
    <s v="REG TAX  / SL TAX"/>
    <s v="2004 50%"/>
    <x v="2"/>
    <x v="4"/>
    <m/>
    <s v="1,157,277.66"/>
    <s v="3,306,507.72"/>
    <s v="0.00"/>
    <s v="-161,755.59"/>
    <s v="00.3500"/>
    <s v="995,522.07"/>
    <s v="2,844,348.88"/>
    <m/>
    <s v="-181787027"/>
    <n v="-462158.84000000032"/>
    <n v="-97053.356400000062"/>
    <n v="-161755.58999999997"/>
    <n v="64702.233599999905"/>
  </r>
  <r>
    <s v="Kentucky Power - Distr"/>
    <x v="10"/>
    <s v="Total Company"/>
    <s v="REG TAX  / SL TAX"/>
    <s v="2004 50%"/>
    <x v="2"/>
    <x v="4"/>
    <m/>
    <s v="510,255.30"/>
    <s v="1,457,872.36"/>
    <s v="0.00"/>
    <s v="-161,755.59"/>
    <s v="00.3500"/>
    <s v="348,499.71"/>
    <s v="995,713.52"/>
    <m/>
    <s v="-181787027"/>
    <n v="-462158.84000000008"/>
    <n v="-97053.356400000019"/>
    <n v="-161755.58999999997"/>
    <n v="64702.233599999949"/>
  </r>
  <r>
    <s v="Kentucky Power - Distr"/>
    <x v="1"/>
    <s v="Total Company"/>
    <s v="REG TAX  / SL TAX"/>
    <s v="2004 50%"/>
    <x v="2"/>
    <x v="4"/>
    <m/>
    <s v="833,766.48"/>
    <s v="2,382,190.04"/>
    <s v="0.00"/>
    <s v="-161,755.59"/>
    <s v="00.3500"/>
    <s v="672,010.89"/>
    <s v="1,920,031.20"/>
    <m/>
    <s v="-181787027"/>
    <n v="-462158.84000000008"/>
    <n v="-97053.356400000019"/>
    <n v="-161755.58999999997"/>
    <n v="64702.233599999949"/>
  </r>
  <r>
    <s v="Kentucky Power - Distr"/>
    <x v="6"/>
    <s v="Total Company"/>
    <s v="REG TAX  / SL TAX"/>
    <s v="2004 50%"/>
    <x v="2"/>
    <x v="4"/>
    <m/>
    <s v="186,744.13"/>
    <s v="533,554.68"/>
    <s v="0.00"/>
    <s v="-161,755.59"/>
    <s v="00.3500"/>
    <s v="24,988.54"/>
    <s v="71,395.84"/>
    <m/>
    <s v="-181787027"/>
    <n v="-462158.84000000008"/>
    <n v="-97053.356400000019"/>
    <n v="-161755.59"/>
    <n v="64702.233599999978"/>
  </r>
  <r>
    <s v="Kentucky Power - Distr"/>
    <x v="5"/>
    <s v="Total Company"/>
    <s v="REG TAX  / SL TAX"/>
    <s v="2004 50%"/>
    <x v="2"/>
    <x v="4"/>
    <m/>
    <s v="995,522.07"/>
    <s v="2,844,348.88"/>
    <s v="0.00"/>
    <s v="-161,755.59"/>
    <s v="00.3500"/>
    <s v="833,766.48"/>
    <s v="2,382,190.04"/>
    <m/>
    <s v="-181787027"/>
    <n v="-462158.83999999985"/>
    <n v="-97053.356399999961"/>
    <n v="-161755.58999999997"/>
    <n v="64702.233600000007"/>
  </r>
  <r>
    <s v="Kentucky Power - Distr"/>
    <x v="9"/>
    <s v="Total Company"/>
    <s v="REG TAX  / SL TAX"/>
    <s v="2004 50%"/>
    <x v="2"/>
    <x v="4"/>
    <m/>
    <s v="672,010.89"/>
    <s v="1,920,031.20"/>
    <s v="0.00"/>
    <s v="-161,755.59"/>
    <s v="00.3500"/>
    <s v="510,255.30"/>
    <s v="1,457,872.36"/>
    <m/>
    <s v="-181787027"/>
    <n v="-462158.83999999985"/>
    <n v="-97053.356399999961"/>
    <n v="-161755.59000000003"/>
    <n v="64702.233600000065"/>
  </r>
  <r>
    <s v="Kentucky Power - Distr"/>
    <x v="3"/>
    <s v="Total Company"/>
    <s v="REG TAX  / SL TAX"/>
    <s v="2004 50%"/>
    <x v="2"/>
    <x v="4"/>
    <m/>
    <s v="1,319,033.25"/>
    <s v="3,768,666.56"/>
    <s v="0.00"/>
    <s v="-161,755.59"/>
    <s v="00.3500"/>
    <s v="1,157,277.66"/>
    <s v="3,306,507.72"/>
    <m/>
    <s v="-181787027"/>
    <n v="-462158.83999999985"/>
    <n v="-97053.356399999961"/>
    <n v="-161755.59000000008"/>
    <n v="64702.233600000123"/>
  </r>
  <r>
    <s v="Kentucky Power - Distr"/>
    <x v="15"/>
    <s v="Total Company"/>
    <s v="REG TAX  / SL TAX"/>
    <s v="1996"/>
    <x v="27"/>
    <x v="4"/>
    <m/>
    <s v="1,069,939.77"/>
    <s v="3,056,974.18"/>
    <s v="0.00"/>
    <s v="-165,078.54"/>
    <s v="00.3500"/>
    <s v="904,861.23"/>
    <s v="2,585,320.67"/>
    <m/>
    <s v="-181786910"/>
    <n v="-471653.51000000024"/>
    <n v="-99047.237100000042"/>
    <n v="-165078.54000000004"/>
    <n v="66031.302899999995"/>
  </r>
  <r>
    <s v="Kentucky Power - Distr"/>
    <x v="14"/>
    <s v="Total Company"/>
    <s v="REG TAX  / SL TAX"/>
    <s v="1996"/>
    <x v="27"/>
    <x v="4"/>
    <m/>
    <s v="739,782.68"/>
    <s v="2,113,667.16"/>
    <s v="0.00"/>
    <s v="-165,078.54"/>
    <s v="00.3500"/>
    <s v="574,704.14"/>
    <s v="1,642,013.65"/>
    <m/>
    <s v="-181786910"/>
    <n v="-471653.51000000024"/>
    <n v="-99047.237100000042"/>
    <n v="-165078.54000000004"/>
    <n v="66031.302899999995"/>
  </r>
  <r>
    <s v="Kentucky Power - Distr"/>
    <x v="0"/>
    <s v="Total Company"/>
    <s v="REG TAX  / SL TAX"/>
    <s v="1996"/>
    <x v="27"/>
    <x v="4"/>
    <m/>
    <s v="409,625.59"/>
    <s v="1,170,360.14"/>
    <s v="0.00"/>
    <s v="-165,078.54"/>
    <s v="00.3500"/>
    <s v="244,547.05"/>
    <s v="698,706.63"/>
    <m/>
    <s v="-181786910"/>
    <n v="-471653.50999999989"/>
    <n v="-99047.237099999969"/>
    <n v="-165078.54000000004"/>
    <n v="66031.302900000068"/>
  </r>
  <r>
    <s v="Kentucky Power - Distr"/>
    <x v="12"/>
    <s v="Total Company"/>
    <s v="REG TAX  / SL TAX"/>
    <s v="1996"/>
    <x v="27"/>
    <x v="4"/>
    <m/>
    <s v="904,861.23"/>
    <s v="2,585,320.67"/>
    <s v="0.00"/>
    <s v="-165,078.55"/>
    <s v="00.3500"/>
    <s v="739,782.68"/>
    <s v="2,113,667.16"/>
    <m/>
    <s v="-181786910"/>
    <n v="-471653.50999999978"/>
    <n v="-99047.237099999955"/>
    <n v="-165078.54999999993"/>
    <n v="66031.312899999975"/>
  </r>
  <r>
    <s v="Kentucky Power - Distr"/>
    <x v="2"/>
    <s v="Total Company"/>
    <s v="REG TAX  / SL TAX"/>
    <s v="1996"/>
    <x v="27"/>
    <x v="4"/>
    <m/>
    <s v="244,547.05"/>
    <s v="698,706.63"/>
    <s v="0.00"/>
    <s v="-165,078.55"/>
    <s v="00.3500"/>
    <s v="79,468.50"/>
    <s v="227,053.12"/>
    <m/>
    <s v="-181786910"/>
    <n v="-471653.51"/>
    <n v="-99047.237099999998"/>
    <n v="-165078.54999999999"/>
    <n v="66031.31289999999"/>
  </r>
  <r>
    <s v="Kentucky Power - Distr"/>
    <x v="13"/>
    <s v="Total Company"/>
    <s v="REG TAX  / SL TAX"/>
    <s v="1996"/>
    <x v="27"/>
    <x v="4"/>
    <m/>
    <s v="574,704.14"/>
    <s v="1,642,013.65"/>
    <s v="0.00"/>
    <s v="-165,078.55"/>
    <s v="00.3500"/>
    <s v="409,625.59"/>
    <s v="1,170,360.14"/>
    <m/>
    <s v="-181786910"/>
    <n v="-471653.51"/>
    <n v="-99047.237099999998"/>
    <n v="-165078.54999999999"/>
    <n v="66031.31289999999"/>
  </r>
  <r>
    <s v="Kentucky Power - Distr"/>
    <x v="11"/>
    <s v="Total Company"/>
    <s v="REG TAX  / SL TAX"/>
    <s v="1996"/>
    <x v="27"/>
    <x v="4"/>
    <m/>
    <n v="1235018.32"/>
    <n v="3528627.69"/>
    <n v="0"/>
    <n v="-165078.54999999999"/>
    <n v="0.35"/>
    <n v="1069939.77"/>
    <n v="3056974.18"/>
    <m/>
    <s v="-181786910"/>
    <n v="-471653.50999999978"/>
    <n v="-99047.237099999955"/>
    <n v="-165078.55000000005"/>
    <n v="66031.312900000092"/>
  </r>
  <r>
    <s v="Kentucky Power - Distr"/>
    <x v="9"/>
    <s v="Total Company"/>
    <s v="REG TAX  / SL TAX"/>
    <s v="2001"/>
    <x v="10"/>
    <x v="4"/>
    <m/>
    <s v="209,440.14"/>
    <s v="621,731.55"/>
    <s v="0.00"/>
    <s v="-176,676.33"/>
    <s v="00.3369"/>
    <s v="32,763.81"/>
    <s v="97,260.69"/>
    <m/>
    <s v="-181786514"/>
    <n v="-524470.8600000001"/>
    <n v="-110138.88060000002"/>
    <n v="-176676.33000000002"/>
    <n v="66537.449399999998"/>
  </r>
  <r>
    <s v="Kentucky Power - Distr"/>
    <x v="0"/>
    <s v="Total Company"/>
    <s v="REG TAX  / SL TAX"/>
    <s v="2001"/>
    <x v="10"/>
    <x v="4"/>
    <m/>
    <s v="1,269,498.18"/>
    <s v="3,768,556.71"/>
    <s v="0.00"/>
    <s v="-176,676.34"/>
    <s v="00.3369"/>
    <s v="1,092,821.84"/>
    <s v="3,244,085.85"/>
    <m/>
    <s v="-181786514"/>
    <n v="-524470.85999999987"/>
    <n v="-110138.88059999997"/>
    <n v="-176676.33999999985"/>
    <n v="66537.459399999876"/>
  </r>
  <r>
    <s v="Kentucky Power - Distr"/>
    <x v="3"/>
    <s v="Total Company"/>
    <s v="REG TAX  / SL TAX"/>
    <s v="2001"/>
    <x v="10"/>
    <x v="4"/>
    <m/>
    <s v="916,145.50"/>
    <s v="2,719,614.99"/>
    <s v="0.00"/>
    <s v="-176,676.34"/>
    <s v="00.3369"/>
    <s v="739,469.16"/>
    <s v="2,195,144.13"/>
    <m/>
    <s v="-181786514"/>
    <n v="-524470.86000000034"/>
    <n v="-110138.88060000006"/>
    <n v="-176676.33999999997"/>
    <n v="66537.459399999905"/>
  </r>
  <r>
    <s v="Kentucky Power - Distr"/>
    <x v="5"/>
    <s v="Total Company"/>
    <s v="REG TAX  / SL TAX"/>
    <s v="2001"/>
    <x v="10"/>
    <x v="4"/>
    <m/>
    <s v="562,792.82"/>
    <s v="1,670,673.27"/>
    <s v="0.00"/>
    <s v="-176,676.34"/>
    <s v="00.3369"/>
    <s v="386,116.48"/>
    <s v="1,146,202.41"/>
    <m/>
    <s v="-181786514"/>
    <n v="-524470.8600000001"/>
    <n v="-110138.88060000002"/>
    <n v="-176676.33999999997"/>
    <n v="66537.459399999949"/>
  </r>
  <r>
    <s v="Kentucky Power - Distr"/>
    <x v="1"/>
    <s v="Total Company"/>
    <s v="REG TAX  / SL TAX"/>
    <s v="2001"/>
    <x v="10"/>
    <x v="4"/>
    <m/>
    <s v="386,116.48"/>
    <s v="1,146,202.41"/>
    <s v="0.00"/>
    <s v="-176,676.34"/>
    <s v="00.3369"/>
    <s v="209,440.14"/>
    <s v="621,731.55"/>
    <m/>
    <s v="-181786514"/>
    <n v="-524470.85999999987"/>
    <n v="-110138.88059999997"/>
    <n v="-176676.33999999997"/>
    <n v="66537.459399999992"/>
  </r>
  <r>
    <s v="Kentucky Power - Distr"/>
    <x v="13"/>
    <s v="Total Company"/>
    <s v="REG TAX  / SL TAX"/>
    <s v="2001"/>
    <x v="10"/>
    <x v="4"/>
    <m/>
    <s v="1,446,174.52"/>
    <s v="4,293,027.57"/>
    <s v="0.00"/>
    <s v="-176,676.34"/>
    <s v="00.3369"/>
    <s v="1,269,498.18"/>
    <s v="3,768,556.71"/>
    <m/>
    <s v="-181786514"/>
    <n v="-524470.86000000034"/>
    <n v="-110138.88060000006"/>
    <n v="-176676.34000000008"/>
    <n v="66537.459400000022"/>
  </r>
  <r>
    <s v="Kentucky Power - Distr"/>
    <x v="2"/>
    <s v="Total Company"/>
    <s v="REG TAX  / SL TAX"/>
    <s v="2001"/>
    <x v="10"/>
    <x v="4"/>
    <m/>
    <s v="1,092,821.84"/>
    <s v="3,244,085.85"/>
    <s v="0.00"/>
    <s v="-176,676.34"/>
    <s v="00.3369"/>
    <s v="916,145.50"/>
    <s v="2,719,614.99"/>
    <m/>
    <s v="-181786514"/>
    <n v="-524470.85999999987"/>
    <n v="-110138.88059999997"/>
    <n v="-176676.34000000008"/>
    <n v="66537.459400000109"/>
  </r>
  <r>
    <s v="Kentucky Power - Distr"/>
    <x v="4"/>
    <s v="Total Company"/>
    <s v="REG TAX  / SL TAX"/>
    <s v="2001"/>
    <x v="10"/>
    <x v="4"/>
    <m/>
    <s v="739,469.16"/>
    <s v="2,195,144.13"/>
    <s v="0.00"/>
    <s v="-176,676.34"/>
    <s v="00.3369"/>
    <s v="562,792.82"/>
    <s v="1,670,673.27"/>
    <m/>
    <s v="-181786514"/>
    <n v="-524470.85999999987"/>
    <n v="-110138.88059999997"/>
    <n v="-176676.34000000008"/>
    <n v="66537.459400000109"/>
  </r>
  <r>
    <s v="Kentucky Power - Distr"/>
    <x v="13"/>
    <s v="Total Company"/>
    <s v="REG TAX  / SL TAX"/>
    <s v="2015 50%"/>
    <x v="19"/>
    <x v="4"/>
    <m/>
    <s v="6,229,053.32"/>
    <s v="17,797,295.70"/>
    <s v="0.00"/>
    <s v="-166,807.65"/>
    <s v="00.3500"/>
    <s v="6,062,245.67"/>
    <s v="17,320,702.41"/>
    <m/>
    <s v="-181786567"/>
    <n v="-476593.28999999911"/>
    <n v="-100084.59089999981"/>
    <n v="-166807.65000000037"/>
    <n v="66723.059100000566"/>
  </r>
  <r>
    <s v="Kentucky Power - Gen"/>
    <x v="0"/>
    <s v="Total Company"/>
    <s v="REG TAX  / SL TAX"/>
    <s v="2016 50%"/>
    <x v="21"/>
    <x v="0"/>
    <m/>
    <s v="11,530,639.56"/>
    <s v="33,052,339.48"/>
    <s v="0.00"/>
    <s v="-169,897.87"/>
    <s v="00.3489"/>
    <s v="11,360,741.69"/>
    <s v="32,565,330.76"/>
    <m/>
    <s v="-181785634"/>
    <n v="-487008.71999999881"/>
    <n v="-102271.83119999975"/>
    <n v="-169897.87000000104"/>
    <n v="67626.03880000129"/>
  </r>
  <r>
    <s v="Kentucky Power - Distr"/>
    <x v="2"/>
    <s v="Total Company"/>
    <s v="REG TAX  / SL TAX"/>
    <s v="2017 50%"/>
    <x v="18"/>
    <x v="4"/>
    <m/>
    <s v="6,325,300.01"/>
    <s v="18,085,182.50"/>
    <s v="0.00"/>
    <s v="-169,529.27"/>
    <s v="00.3498"/>
    <s v="6,155,770.74"/>
    <s v="17,600,467.50"/>
    <m/>
    <s v="-181786858"/>
    <n v="-484715"/>
    <n v="-101790.15"/>
    <n v="-169529.26999999955"/>
    <n v="67739.119999999559"/>
  </r>
  <r>
    <s v="Kentucky Power - Distr"/>
    <x v="8"/>
    <s v="Total Company"/>
    <s v="REG TAX  / SL TAX"/>
    <s v="2015 50%"/>
    <x v="19"/>
    <x v="4"/>
    <m/>
    <s v="4,695,721.39"/>
    <s v="13,416,347.21"/>
    <s v="0.00"/>
    <s v="-170,782.41"/>
    <s v="00.3500"/>
    <s v="4,524,938.98"/>
    <s v="12,928,397.45"/>
    <m/>
    <s v="-181786567"/>
    <n v="-487949.76000000164"/>
    <n v="-102469.44960000034"/>
    <n v="-170782.40999999922"/>
    <n v="68312.960399998876"/>
  </r>
  <r>
    <s v="Kentucky Power - Distr"/>
    <x v="3"/>
    <s v="Total Company"/>
    <s v="REG TAX  / SL TAX"/>
    <s v="2015 50%"/>
    <x v="19"/>
    <x v="4"/>
    <m/>
    <s v="5,720,614.60"/>
    <s v="16,344,613.61"/>
    <s v="0.00"/>
    <s v="-170,782.41"/>
    <s v="00.3500"/>
    <s v="5,549,832.19"/>
    <s v="15,856,663.85"/>
    <m/>
    <s v="-181786567"/>
    <n v="-487949.75999999978"/>
    <n v="-102469.44959999995"/>
    <n v="-170782.40999999922"/>
    <n v="68312.960399999269"/>
  </r>
  <r>
    <s v="Kentucky Power - Distr"/>
    <x v="0"/>
    <s v="Total Company"/>
    <s v="REG TAX  / SL TAX"/>
    <s v="2015 50%"/>
    <x v="19"/>
    <x v="4"/>
    <m/>
    <s v="6,062,245.67"/>
    <s v="17,320,702.41"/>
    <s v="0.00"/>
    <s v="-170,782.41"/>
    <s v="00.3500"/>
    <s v="5,891,463.26"/>
    <s v="16,832,752.65"/>
    <m/>
    <s v="-181786567"/>
    <n v="-487949.76000000164"/>
    <n v="-102469.44960000034"/>
    <n v="-170782.41000000015"/>
    <n v="68312.960399999807"/>
  </r>
  <r>
    <s v="Kentucky Power - Distr"/>
    <x v="7"/>
    <s v="Total Company"/>
    <s v="REG TAX  / SL TAX"/>
    <s v="2015 50%"/>
    <x v="19"/>
    <x v="4"/>
    <m/>
    <s v="4,354,090.32"/>
    <s v="12,440,258.41"/>
    <s v="0.00"/>
    <s v="-170,782.41"/>
    <s v="00.3500"/>
    <s v="4,183,307.91"/>
    <s v="11,952,308.65"/>
    <m/>
    <s v="-181786567"/>
    <n v="-487949.75999999978"/>
    <n v="-102469.44959999995"/>
    <n v="-170782.41000000015"/>
    <n v="68312.9604000002"/>
  </r>
  <r>
    <s v="Kentucky Power - Distr"/>
    <x v="9"/>
    <s v="Total Company"/>
    <s v="REG TAX  / SL TAX"/>
    <s v="2015 50%"/>
    <x v="19"/>
    <x v="4"/>
    <m/>
    <s v="5,037,352.46"/>
    <s v="14,392,436.01"/>
    <s v="0.00"/>
    <s v="-170,782.41"/>
    <s v="00.3500"/>
    <s v="4,866,570.05"/>
    <s v="13,904,486.25"/>
    <m/>
    <s v="-181786567"/>
    <n v="-487949.75999999978"/>
    <n v="-102469.44959999995"/>
    <n v="-170782.41000000015"/>
    <n v="68312.9604000002"/>
  </r>
  <r>
    <s v="Kentucky Power - Distr"/>
    <x v="5"/>
    <s v="Total Company"/>
    <s v="REG TAX  / SL TAX"/>
    <s v="2015 50%"/>
    <x v="19"/>
    <x v="4"/>
    <m/>
    <s v="5,378,983.53"/>
    <s v="15,368,524.81"/>
    <s v="0.00"/>
    <s v="-170,782.41"/>
    <s v="00.3500"/>
    <s v="5,208,201.12"/>
    <s v="14,880,575.05"/>
    <m/>
    <s v="-181786567"/>
    <n v="-487949.75999999978"/>
    <n v="-102469.44959999995"/>
    <n v="-170782.41000000015"/>
    <n v="68312.9604000002"/>
  </r>
  <r>
    <s v="Kentucky Power - Distr"/>
    <x v="1"/>
    <s v="Total Company"/>
    <s v="REG TAX  / SL TAX"/>
    <s v="2015 50%"/>
    <x v="19"/>
    <x v="4"/>
    <m/>
    <s v="5,208,201.12"/>
    <s v="14,880,575.05"/>
    <s v="0.00"/>
    <s v="-170,848.66"/>
    <s v="00.3500"/>
    <s v="5,037,352.46"/>
    <s v="14,392,436.01"/>
    <m/>
    <s v="-181786567"/>
    <n v="-488139.04000000097"/>
    <n v="-102509.1984000002"/>
    <n v="-170848.66000000015"/>
    <n v="68339.461599999951"/>
  </r>
  <r>
    <s v="Kentucky Power - Distr"/>
    <x v="6"/>
    <s v="Total Company"/>
    <s v="REG TAX  / SL TAX"/>
    <s v="2015 50%"/>
    <x v="19"/>
    <x v="4"/>
    <m/>
    <s v="4,524,938.98"/>
    <s v="12,928,397.45"/>
    <s v="0.00"/>
    <s v="-170,848.66"/>
    <s v="00.3500"/>
    <s v="4,354,090.32"/>
    <s v="12,440,258.41"/>
    <m/>
    <s v="-181786567"/>
    <n v="-488139.03999999911"/>
    <n v="-102509.1983999998"/>
    <n v="-170848.66000000015"/>
    <n v="68339.461600000344"/>
  </r>
  <r>
    <s v="Kentucky Power - Distr"/>
    <x v="10"/>
    <s v="Total Company"/>
    <s v="REG TAX  / SL TAX"/>
    <s v="2015 50%"/>
    <x v="19"/>
    <x v="4"/>
    <m/>
    <s v="4,866,570.05"/>
    <s v="13,904,486.25"/>
    <s v="0.00"/>
    <s v="-170,848.66"/>
    <s v="00.3500"/>
    <s v="4,695,721.39"/>
    <s v="13,416,347.21"/>
    <m/>
    <s v="-181786567"/>
    <n v="-488139.03999999911"/>
    <n v="-102509.1983999998"/>
    <n v="-170848.66000000015"/>
    <n v="68339.461600000344"/>
  </r>
  <r>
    <s v="Kentucky Power - Distr"/>
    <x v="4"/>
    <s v="Total Company"/>
    <s v="REG TAX  / SL TAX"/>
    <s v="2015 50%"/>
    <x v="19"/>
    <x v="4"/>
    <m/>
    <s v="5,549,832.19"/>
    <s v="15,856,663.85"/>
    <s v="0.00"/>
    <s v="-170,848.66"/>
    <s v="00.3500"/>
    <s v="5,378,983.53"/>
    <s v="15,368,524.81"/>
    <m/>
    <s v="-181786567"/>
    <n v="-488139.03999999911"/>
    <n v="-102509.1983999998"/>
    <n v="-170848.66000000015"/>
    <n v="68339.461600000344"/>
  </r>
  <r>
    <s v="Kentucky Power - Distr"/>
    <x v="2"/>
    <s v="Total Company"/>
    <s v="REG TAX  / SL TAX"/>
    <s v="2015 50%"/>
    <x v="19"/>
    <x v="4"/>
    <m/>
    <s v="5,891,463.26"/>
    <s v="16,832,752.65"/>
    <s v="0.00"/>
    <s v="-170,848.66"/>
    <s v="00.3500"/>
    <s v="5,720,614.60"/>
    <s v="16,344,613.61"/>
    <m/>
    <s v="-181786567"/>
    <n v="-488139.03999999911"/>
    <n v="-102509.1983999998"/>
    <n v="-170848.66000000015"/>
    <n v="68339.461600000344"/>
  </r>
  <r>
    <s v="Kentucky Power - Distr"/>
    <x v="7"/>
    <s v="Total Company"/>
    <s v="REG TAX  / SL TAX"/>
    <s v="2017 50%"/>
    <x v="18"/>
    <x v="4"/>
    <m/>
    <s v="4,766,950.34"/>
    <s v="13,629,577.50"/>
    <s v="0.00"/>
    <s v="-173,568.89"/>
    <s v="00.3498"/>
    <s v="4,593,381.45"/>
    <s v="13,133,312.50"/>
    <m/>
    <s v="-181786858"/>
    <n v="-496265"/>
    <n v="-104215.65"/>
    <n v="-173568.88999999966"/>
    <n v="69353.239999999671"/>
  </r>
  <r>
    <s v="Kentucky Power - Distr"/>
    <x v="9"/>
    <s v="Total Company"/>
    <s v="REG TAX  / SL TAX"/>
    <s v="2017 50%"/>
    <x v="18"/>
    <x v="4"/>
    <m/>
    <s v="5,461,360.54"/>
    <s v="15,615,022.50"/>
    <s v="0.00"/>
    <s v="-173,568.89"/>
    <s v="00.3498"/>
    <s v="5,287,791.65"/>
    <s v="15,118,757.50"/>
    <m/>
    <s v="-181786858"/>
    <n v="-496265"/>
    <n v="-104215.65"/>
    <n v="-173568.88999999966"/>
    <n v="69353.239999999671"/>
  </r>
  <r>
    <s v="Kentucky Power - Distr"/>
    <x v="5"/>
    <s v="Total Company"/>
    <s v="REG TAX  / SL TAX"/>
    <s v="2017 50%"/>
    <x v="18"/>
    <x v="4"/>
    <m/>
    <s v="5,808,565.64"/>
    <s v="16,607,745.00"/>
    <s v="0.00"/>
    <s v="-173,568.89"/>
    <s v="00.3498"/>
    <s v="5,634,996.75"/>
    <s v="16,111,480.00"/>
    <m/>
    <s v="-181786858"/>
    <n v="-496265"/>
    <n v="-104215.65"/>
    <n v="-173568.88999999966"/>
    <n v="69353.239999999671"/>
  </r>
  <r>
    <s v="Kentucky Power - Distr"/>
    <x v="8"/>
    <s v="Total Company"/>
    <s v="REG TAX  / SL TAX"/>
    <s v="2017 50%"/>
    <x v="18"/>
    <x v="4"/>
    <m/>
    <s v="5,114,155.44"/>
    <s v="14,622,300.00"/>
    <s v="0.00"/>
    <s v="-173,568.89"/>
    <s v="00.3498"/>
    <s v="4,940,586.55"/>
    <s v="14,126,035.00"/>
    <m/>
    <s v="-181786858"/>
    <n v="-496265"/>
    <n v="-104215.65"/>
    <n v="-173568.8900000006"/>
    <n v="69353.240000000602"/>
  </r>
  <r>
    <s v="Kentucky Power - Distr"/>
    <x v="3"/>
    <s v="Total Company"/>
    <s v="REG TAX  / SL TAX"/>
    <s v="2017 50%"/>
    <x v="18"/>
    <x v="4"/>
    <m/>
    <s v="6,155,770.74"/>
    <s v="17,600,467.50"/>
    <s v="0.00"/>
    <s v="-173,568.89"/>
    <s v="00.3498"/>
    <s v="5,982,201.85"/>
    <s v="17,104,202.50"/>
    <m/>
    <s v="-181786858"/>
    <n v="-496265"/>
    <n v="-104215.65"/>
    <n v="-173568.8900000006"/>
    <n v="69353.240000000602"/>
  </r>
  <r>
    <s v="Kentucky Power - Distr"/>
    <x v="6"/>
    <s v="Total Company"/>
    <s v="REG TAX  / SL TAX"/>
    <s v="2017 50%"/>
    <x v="18"/>
    <x v="4"/>
    <m/>
    <s v="4,940,586.55"/>
    <s v="14,126,035.00"/>
    <s v="0.00"/>
    <s v="-173,636.21"/>
    <s v="00.3498"/>
    <s v="4,766,950.34"/>
    <s v="13,629,577.50"/>
    <m/>
    <s v="-181786858"/>
    <n v="-496457.5"/>
    <n v="-104256.075"/>
    <n v="-173636.20999999996"/>
    <n v="69380.134999999966"/>
  </r>
  <r>
    <s v="Kentucky Power - Distr"/>
    <x v="10"/>
    <s v="Total Company"/>
    <s v="REG TAX  / SL TAX"/>
    <s v="2017 50%"/>
    <x v="18"/>
    <x v="4"/>
    <m/>
    <s v="5,287,791.65"/>
    <s v="15,118,757.50"/>
    <s v="0.00"/>
    <s v="-173,636.21"/>
    <s v="00.3498"/>
    <s v="5,114,155.44"/>
    <s v="14,622,300.00"/>
    <m/>
    <s v="-181786858"/>
    <n v="-496457.5"/>
    <n v="-104256.075"/>
    <n v="-173636.20999999996"/>
    <n v="69380.134999999966"/>
  </r>
  <r>
    <s v="Kentucky Power - Distr"/>
    <x v="1"/>
    <s v="Total Company"/>
    <s v="REG TAX  / SL TAX"/>
    <s v="2017 50%"/>
    <x v="18"/>
    <x v="4"/>
    <m/>
    <s v="5,634,996.75"/>
    <s v="16,111,480.00"/>
    <s v="0.00"/>
    <s v="-173,636.21"/>
    <s v="00.3498"/>
    <s v="5,461,360.54"/>
    <s v="15,615,022.50"/>
    <m/>
    <s v="-181786858"/>
    <n v="-496457.5"/>
    <n v="-104256.075"/>
    <n v="-173636.20999999996"/>
    <n v="69380.134999999966"/>
  </r>
  <r>
    <s v="Kentucky Power - Distr"/>
    <x v="4"/>
    <s v="Total Company"/>
    <s v="REG TAX  / SL TAX"/>
    <s v="2017 50%"/>
    <x v="18"/>
    <x v="4"/>
    <m/>
    <s v="5,982,201.85"/>
    <s v="17,104,202.50"/>
    <s v="0.00"/>
    <s v="-173,636.21"/>
    <s v="00.3498"/>
    <s v="5,808,565.64"/>
    <s v="16,607,745.00"/>
    <m/>
    <s v="-181786858"/>
    <n v="-496457.5"/>
    <n v="-104256.075"/>
    <n v="-173636.20999999996"/>
    <n v="69380.134999999966"/>
  </r>
  <r>
    <s v="Kentucky Power - Gen"/>
    <x v="10"/>
    <s v="Total Company"/>
    <s v="REG TAX  / SL TAX"/>
    <s v="2016 50%"/>
    <x v="21"/>
    <x v="0"/>
    <m/>
    <s v="10,299,627.20"/>
    <s v="29,523,668.05"/>
    <s v="0.00"/>
    <s v="-176,794.94"/>
    <s v="00.3489"/>
    <s v="10,122,832.26"/>
    <s v="29,016,889.02"/>
    <m/>
    <s v="-181785634"/>
    <n v="-506779.03000000119"/>
    <n v="-106423.59630000025"/>
    <n v="-176794.93999999948"/>
    <n v="70371.343699999226"/>
  </r>
  <r>
    <s v="Kentucky Power - Gen"/>
    <x v="1"/>
    <s v="Total Company"/>
    <s v="REG TAX  / SL TAX"/>
    <s v="2016 50%"/>
    <x v="21"/>
    <x v="0"/>
    <m/>
    <s v="10,653,332.03"/>
    <s v="30,537,555.62"/>
    <s v="0.00"/>
    <s v="-176,794.94"/>
    <s v="00.3489"/>
    <s v="10,476,537.09"/>
    <s v="30,030,776.59"/>
    <m/>
    <s v="-181785634"/>
    <n v="-506779.03000000119"/>
    <n v="-106423.59630000025"/>
    <n v="-176794.93999999948"/>
    <n v="70371.343699999226"/>
  </r>
  <r>
    <s v="Kentucky Power - Gen"/>
    <x v="4"/>
    <s v="Total Company"/>
    <s v="REG TAX  / SL TAX"/>
    <s v="2016 50%"/>
    <x v="21"/>
    <x v="0"/>
    <m/>
    <s v="11,007,036.86"/>
    <s v="31,551,443.19"/>
    <s v="0.00"/>
    <s v="-176,794.94"/>
    <s v="00.3489"/>
    <s v="10,830,241.92"/>
    <s v="31,044,664.16"/>
    <m/>
    <s v="-181785634"/>
    <n v="-506779.03000000119"/>
    <n v="-106423.59630000025"/>
    <n v="-176794.93999999948"/>
    <n v="70371.343699999226"/>
  </r>
  <r>
    <s v="Kentucky Power - Gen"/>
    <x v="2"/>
    <s v="Total Company"/>
    <s v="REG TAX  / SL TAX"/>
    <s v="2016 50%"/>
    <x v="21"/>
    <x v="0"/>
    <m/>
    <s v="11,360,741.69"/>
    <s v="32,565,330.76"/>
    <s v="0.00"/>
    <s v="-176,794.94"/>
    <s v="00.3489"/>
    <s v="11,183,946.75"/>
    <s v="32,058,551.73"/>
    <m/>
    <s v="-181785634"/>
    <n v="-506779.03000000119"/>
    <n v="-106423.59630000025"/>
    <n v="-176794.93999999948"/>
    <n v="70371.343699999226"/>
  </r>
  <r>
    <s v="Kentucky Power - Gen"/>
    <x v="6"/>
    <s v="Total Company"/>
    <s v="REG TAX  / SL TAX"/>
    <s v="2016 50%"/>
    <x v="21"/>
    <x v="0"/>
    <m/>
    <s v="9,945,922.37"/>
    <s v="28,509,780.48"/>
    <s v="0.00"/>
    <s v="-176,794.94"/>
    <s v="00.3489"/>
    <s v="9,769,127.43"/>
    <s v="28,003,001.45"/>
    <m/>
    <s v="-181785634"/>
    <n v="-506779.03000000119"/>
    <n v="-106423.59630000025"/>
    <n v="-176794.93999999948"/>
    <n v="70371.343699999226"/>
  </r>
  <r>
    <s v="Kentucky Power - Gen"/>
    <x v="8"/>
    <s v="Total Company"/>
    <s v="REG TAX  / SL TAX"/>
    <s v="2016 50%"/>
    <x v="21"/>
    <x v="0"/>
    <m/>
    <s v="10,122,832.26"/>
    <s v="29,016,889.02"/>
    <s v="0.00"/>
    <s v="-176,909.89"/>
    <s v="00.3489"/>
    <s v="9,945,922.37"/>
    <s v="28,509,780.48"/>
    <m/>
    <s v="-181785634"/>
    <n v="-507108.53999999911"/>
    <n v="-106492.79339999981"/>
    <n v="-176909.8900000006"/>
    <n v="70417.09660000079"/>
  </r>
  <r>
    <s v="Kentucky Power - Gen"/>
    <x v="9"/>
    <s v="Total Company"/>
    <s v="REG TAX  / SL TAX"/>
    <s v="2016 50%"/>
    <x v="21"/>
    <x v="0"/>
    <m/>
    <s v="10,476,537.09"/>
    <s v="30,030,776.59"/>
    <s v="0.00"/>
    <s v="-176,909.89"/>
    <s v="00.3489"/>
    <s v="10,299,627.20"/>
    <s v="29,523,668.05"/>
    <m/>
    <s v="-181785634"/>
    <n v="-507108.53999999911"/>
    <n v="-106492.79339999981"/>
    <n v="-176909.8900000006"/>
    <n v="70417.09660000079"/>
  </r>
  <r>
    <s v="Kentucky Power - Gen"/>
    <x v="5"/>
    <s v="Total Company"/>
    <s v="REG TAX  / SL TAX"/>
    <s v="2016 50%"/>
    <x v="21"/>
    <x v="0"/>
    <m/>
    <s v="10,830,241.92"/>
    <s v="31,044,664.16"/>
    <s v="0.00"/>
    <s v="-176,909.89"/>
    <s v="00.3489"/>
    <s v="10,653,332.03"/>
    <s v="30,537,555.62"/>
    <m/>
    <s v="-181785634"/>
    <n v="-507108.53999999911"/>
    <n v="-106492.79339999981"/>
    <n v="-176909.8900000006"/>
    <n v="70417.09660000079"/>
  </r>
  <r>
    <s v="Kentucky Power - Gen"/>
    <x v="3"/>
    <s v="Total Company"/>
    <s v="REG TAX  / SL TAX"/>
    <s v="2016 50%"/>
    <x v="21"/>
    <x v="0"/>
    <m/>
    <s v="11,183,946.75"/>
    <s v="32,058,551.73"/>
    <s v="0.00"/>
    <s v="-176,909.89"/>
    <s v="00.3489"/>
    <s v="11,007,036.86"/>
    <s v="31,551,443.19"/>
    <m/>
    <s v="-181785634"/>
    <n v="-507108.53999999911"/>
    <n v="-106492.79339999981"/>
    <n v="-176909.8900000006"/>
    <n v="70417.09660000079"/>
  </r>
  <r>
    <s v="Kentucky Power - Gen"/>
    <x v="7"/>
    <s v="Total Company"/>
    <s v="REG TAX  / SL TAX"/>
    <s v="2016 50%"/>
    <x v="21"/>
    <x v="0"/>
    <m/>
    <s v="9,769,127.43"/>
    <s v="28,003,001.45"/>
    <s v="0.00"/>
    <s v="-176,909.89"/>
    <s v="00.3489"/>
    <s v="9,592,217.54"/>
    <s v="27,495,892.91"/>
    <m/>
    <s v="-181785634"/>
    <n v="-507108.53999999911"/>
    <n v="-106492.79339999981"/>
    <n v="-176909.8900000006"/>
    <n v="70417.09660000079"/>
  </r>
  <r>
    <s v="Kentucky Power - Distr"/>
    <x v="15"/>
    <s v="Total Company"/>
    <s v="REG TAX  / SL TAX"/>
    <s v="2013 50%"/>
    <x v="14"/>
    <x v="4"/>
    <m/>
    <s v="7,935,558.24"/>
    <s v="22,673,024.21"/>
    <s v="0.00"/>
    <s v="-176,965.23"/>
    <s v="00.3500"/>
    <s v="7,758,593.01"/>
    <s v="22,167,409.26"/>
    <m/>
    <s v="-181786877"/>
    <n v="-505614.94999999925"/>
    <n v="-106179.13949999984"/>
    <n v="-176965.23000000045"/>
    <n v="70786.090500000602"/>
  </r>
  <r>
    <s v="Kentucky Power - Transm"/>
    <x v="5"/>
    <s v="Total Company"/>
    <s v="REG TAX  / SL TAX"/>
    <s v="2008"/>
    <x v="1"/>
    <x v="28"/>
    <m/>
    <s v="4,529,310.04"/>
    <s v="14,374,066.40"/>
    <s v="0.00"/>
    <s v="-213,796.10"/>
    <s v="00.3151"/>
    <s v="4,315,513.94"/>
    <s v="13,695,570.26"/>
    <m/>
    <s v="-181784990"/>
    <n v="-678496.1400000006"/>
    <n v="-142484.18940000012"/>
    <n v="-213796.09999999963"/>
    <n v="71311.910599999508"/>
  </r>
  <r>
    <s v="Kentucky Power - Transm"/>
    <x v="2"/>
    <s v="Total Company"/>
    <s v="REG TAX  / SL TAX"/>
    <s v="2008"/>
    <x v="1"/>
    <x v="28"/>
    <m/>
    <s v="5,170,698.34"/>
    <s v="16,409,554.82"/>
    <s v="0.00"/>
    <s v="-213,796.10"/>
    <s v="00.3151"/>
    <s v="4,956,902.24"/>
    <s v="15,731,058.68"/>
    <m/>
    <s v="-181784990"/>
    <n v="-678496.1400000006"/>
    <n v="-142484.18940000012"/>
    <n v="-213796.09999999963"/>
    <n v="71311.910599999508"/>
  </r>
  <r>
    <s v="Kentucky Power - Transm"/>
    <x v="9"/>
    <s v="Total Company"/>
    <s v="REG TAX  / SL TAX"/>
    <s v="2008"/>
    <x v="1"/>
    <x v="28"/>
    <m/>
    <s v="4,101,717.84"/>
    <s v="13,017,074.12"/>
    <s v="0.00"/>
    <s v="-213,796.10"/>
    <s v="00.3151"/>
    <s v="3,887,921.74"/>
    <s v="12,338,577.98"/>
    <m/>
    <s v="-181784990"/>
    <n v="-678496.13999999873"/>
    <n v="-142484.18939999974"/>
    <n v="-213796.09999999963"/>
    <n v="71311.910599999886"/>
  </r>
  <r>
    <s v="Kentucky Power - Transm"/>
    <x v="4"/>
    <s v="Total Company"/>
    <s v="REG TAX  / SL TAX"/>
    <s v="2008"/>
    <x v="1"/>
    <x v="28"/>
    <m/>
    <s v="4,743,106.14"/>
    <s v="15,052,562.54"/>
    <s v="0.00"/>
    <s v="-213,796.10"/>
    <s v="00.3151"/>
    <s v="4,529,310.04"/>
    <s v="14,374,066.40"/>
    <m/>
    <s v="-181784990"/>
    <n v="-678496.13999999873"/>
    <n v="-142484.18939999974"/>
    <n v="-213796.09999999963"/>
    <n v="71311.910599999886"/>
  </r>
  <r>
    <s v="Kentucky Power - Transm"/>
    <x v="7"/>
    <s v="Total Company"/>
    <s v="REG TAX  / SL TAX"/>
    <s v="2008"/>
    <x v="1"/>
    <x v="28"/>
    <m/>
    <s v="3,246,533.44"/>
    <s v="10,303,089.56"/>
    <s v="0.00"/>
    <s v="-213,796.10"/>
    <s v="00.3151"/>
    <s v="3,032,737.34"/>
    <s v="9,624,593.42"/>
    <m/>
    <s v="-181784990"/>
    <n v="-678496.1400000006"/>
    <n v="-142484.18940000012"/>
    <n v="-213796.10000000009"/>
    <n v="71311.910599999974"/>
  </r>
  <r>
    <s v="Kentucky Power - Transm"/>
    <x v="8"/>
    <s v="Total Company"/>
    <s v="REG TAX  / SL TAX"/>
    <s v="2008"/>
    <x v="1"/>
    <x v="28"/>
    <m/>
    <s v="3,674,125.64"/>
    <s v="11,660,081.84"/>
    <s v="0.00"/>
    <s v="-213,796.10"/>
    <s v="00.3151"/>
    <s v="3,460,329.54"/>
    <s v="10,981,585.70"/>
    <m/>
    <s v="-181784990"/>
    <n v="-678496.1400000006"/>
    <n v="-142484.18940000012"/>
    <n v="-213796.10000000009"/>
    <n v="71311.910599999974"/>
  </r>
  <r>
    <s v="Kentucky Power - Transm"/>
    <x v="10"/>
    <s v="Total Company"/>
    <s v="REG TAX  / SL TAX"/>
    <s v="2008"/>
    <x v="1"/>
    <x v="28"/>
    <m/>
    <s v="3,887,921.74"/>
    <s v="12,338,577.98"/>
    <s v="0.00"/>
    <s v="-213,796.10"/>
    <s v="00.3151"/>
    <s v="3,674,125.64"/>
    <s v="11,660,081.84"/>
    <m/>
    <s v="-181784990"/>
    <n v="-678496.1400000006"/>
    <n v="-142484.18940000012"/>
    <n v="-213796.10000000009"/>
    <n v="71311.910599999974"/>
  </r>
  <r>
    <s v="Kentucky Power - Transm"/>
    <x v="6"/>
    <s v="Total Company"/>
    <s v="REG TAX  / SL TAX"/>
    <s v="2008"/>
    <x v="1"/>
    <x v="28"/>
    <m/>
    <s v="3,460,329.54"/>
    <s v="10,981,585.70"/>
    <s v="0.00"/>
    <s v="-213,796.10"/>
    <s v="00.3151"/>
    <s v="3,246,533.44"/>
    <s v="10,303,089.56"/>
    <m/>
    <s v="-181784990"/>
    <n v="-678496.13999999873"/>
    <n v="-142484.18939999974"/>
    <n v="-213796.10000000009"/>
    <n v="71311.910600000352"/>
  </r>
  <r>
    <s v="Kentucky Power - Transm"/>
    <x v="1"/>
    <s v="Total Company"/>
    <s v="REG TAX  / SL TAX"/>
    <s v="2008"/>
    <x v="1"/>
    <x v="28"/>
    <m/>
    <s v="4,315,513.94"/>
    <s v="13,695,570.26"/>
    <s v="0.00"/>
    <s v="-213,796.10"/>
    <s v="00.3151"/>
    <s v="4,101,717.84"/>
    <s v="13,017,074.12"/>
    <m/>
    <s v="-181784990"/>
    <n v="-678496.1400000006"/>
    <n v="-142484.18940000012"/>
    <n v="-213796.10000000056"/>
    <n v="71311.910600000439"/>
  </r>
  <r>
    <s v="Kentucky Power - Transm"/>
    <x v="3"/>
    <s v="Total Company"/>
    <s v="REG TAX  / SL TAX"/>
    <s v="2008"/>
    <x v="1"/>
    <x v="28"/>
    <m/>
    <s v="4,956,902.24"/>
    <s v="15,731,058.68"/>
    <s v="0.00"/>
    <s v="-213,796.10"/>
    <s v="00.3151"/>
    <s v="4,743,106.14"/>
    <s v="15,052,562.54"/>
    <m/>
    <s v="-181784990"/>
    <n v="-678496.1400000006"/>
    <n v="-142484.18940000012"/>
    <n v="-213796.10000000056"/>
    <n v="71311.910600000439"/>
  </r>
  <r>
    <s v="Kentucky Power - Distr"/>
    <x v="14"/>
    <s v="Total Company"/>
    <s v="REG TAX  / SL TAX"/>
    <s v="2014 50%"/>
    <x v="13"/>
    <x v="4"/>
    <m/>
    <s v="6,684,771.55"/>
    <s v="19,099,347.84"/>
    <s v="0.00"/>
    <s v="-178,726.20"/>
    <s v="00.3500"/>
    <s v="6,506,045.35"/>
    <s v="18,588,701.54"/>
    <m/>
    <s v="-181786583"/>
    <n v="-510646.30000000075"/>
    <n v="-107235.72300000016"/>
    <n v="-178726.20000000019"/>
    <n v="71490.477000000028"/>
  </r>
  <r>
    <s v="Kentucky Power - Distr"/>
    <x v="10"/>
    <s v="Total Company"/>
    <s v="REG TAX  / SL TAX"/>
    <s v="2010 50%"/>
    <x v="17"/>
    <x v="4"/>
    <m/>
    <s v="2,298,394.91"/>
    <s v="6,566,842.79"/>
    <s v="0.00"/>
    <s v="-179,930.99"/>
    <s v="00.3500"/>
    <s v="2,118,463.92"/>
    <s v="6,052,754.24"/>
    <m/>
    <s v="-181786909"/>
    <n v="-514088.54999999981"/>
    <n v="-107958.59549999995"/>
    <n v="-179930.99000000022"/>
    <n v="71972.394500000271"/>
  </r>
  <r>
    <s v="Kentucky Power - Transm"/>
    <x v="9"/>
    <s v="Total Company"/>
    <s v="REG TAX  / SL TAX"/>
    <s v="2014 50%"/>
    <x v="13"/>
    <x v="28"/>
    <m/>
    <s v="9,226,207.20"/>
    <s v="26,976,716.37"/>
    <s v="0.00"/>
    <s v="-186,816.63"/>
    <s v="00.3420"/>
    <s v="9,039,390.57"/>
    <s v="26,430,479.00"/>
    <m/>
    <s v="-181784885"/>
    <n v="-546237.37000000104"/>
    <n v="-114709.84770000022"/>
    <n v="-186816.62999999896"/>
    <n v="72106.78229999874"/>
  </r>
  <r>
    <s v="Kentucky Power - Distr"/>
    <x v="6"/>
    <s v="Total Company"/>
    <s v="REG TAX  / SL TAX"/>
    <s v="2014 50%"/>
    <x v="13"/>
    <x v="4"/>
    <m/>
    <s v="4,675,840.79"/>
    <s v="13,359,545.49"/>
    <s v="0.00"/>
    <s v="-182,984.97"/>
    <s v="00.3500"/>
    <s v="4,492,855.82"/>
    <s v="12,836,731.28"/>
    <m/>
    <s v="-181786583"/>
    <n v="-522814.21000000089"/>
    <n v="-109790.98410000019"/>
    <n v="-182984.96999999974"/>
    <n v="73193.985899999549"/>
  </r>
  <r>
    <s v="Kentucky Power - Distr"/>
    <x v="1"/>
    <s v="Total Company"/>
    <s v="REG TAX  / SL TAX"/>
    <s v="2014 50%"/>
    <x v="13"/>
    <x v="4"/>
    <m/>
    <s v="5,407,922.62"/>
    <s v="15,451,207.91"/>
    <s v="0.00"/>
    <s v="-182,984.97"/>
    <s v="00.3500"/>
    <s v="5,224,937.65"/>
    <s v="14,928,393.70"/>
    <m/>
    <s v="-181786583"/>
    <n v="-522814.21000000089"/>
    <n v="-109790.98410000019"/>
    <n v="-182984.96999999974"/>
    <n v="73193.985899999549"/>
  </r>
  <r>
    <s v="Kentucky Power - Distr"/>
    <x v="13"/>
    <s v="Total Company"/>
    <s v="REG TAX  / SL TAX"/>
    <s v="2014 50%"/>
    <x v="13"/>
    <x v="4"/>
    <m/>
    <s v="6,506,045.35"/>
    <s v="18,588,701.54"/>
    <s v="0.00"/>
    <s v="-182,984.97"/>
    <s v="00.3500"/>
    <s v="6,323,060.38"/>
    <s v="18,065,887.33"/>
    <m/>
    <s v="-181786583"/>
    <n v="-522814.21000000089"/>
    <n v="-109790.98410000019"/>
    <n v="-182984.96999999974"/>
    <n v="73193.985899999549"/>
  </r>
  <r>
    <s v="Kentucky Power - Distr"/>
    <x v="10"/>
    <s v="Total Company"/>
    <s v="REG TAX  / SL TAX"/>
    <s v="2014 50%"/>
    <x v="13"/>
    <x v="4"/>
    <m/>
    <s v="5,041,881.71"/>
    <s v="14,405,376.70"/>
    <s v="0.00"/>
    <s v="-182,984.97"/>
    <s v="00.3500"/>
    <s v="4,858,896.74"/>
    <s v="13,882,562.49"/>
    <m/>
    <s v="-181786583"/>
    <n v="-522814.20999999903"/>
    <n v="-109790.9840999998"/>
    <n v="-182984.96999999974"/>
    <n v="73193.985899999941"/>
  </r>
  <r>
    <s v="Kentucky Power - Distr"/>
    <x v="4"/>
    <s v="Total Company"/>
    <s v="REG TAX  / SL TAX"/>
    <s v="2014 50%"/>
    <x v="13"/>
    <x v="4"/>
    <m/>
    <s v="5,773,963.53"/>
    <s v="16,497,039.12"/>
    <s v="0.00"/>
    <s v="-182,984.97"/>
    <s v="00.3500"/>
    <s v="5,590,978.56"/>
    <s v="15,974,224.91"/>
    <m/>
    <s v="-181786583"/>
    <n v="-522814.20999999903"/>
    <n v="-109790.9840999998"/>
    <n v="-182984.97000000067"/>
    <n v="73193.985900000873"/>
  </r>
  <r>
    <s v="Kentucky Power - Distr"/>
    <x v="2"/>
    <s v="Total Company"/>
    <s v="REG TAX  / SL TAX"/>
    <s v="2014 50%"/>
    <x v="13"/>
    <x v="4"/>
    <m/>
    <s v="6,140,004.44"/>
    <s v="17,542,870.33"/>
    <s v="0.00"/>
    <s v="-182,984.97"/>
    <s v="00.3500"/>
    <s v="5,957,019.47"/>
    <s v="17,020,056.12"/>
    <m/>
    <s v="-181786583"/>
    <n v="-522814.20999999717"/>
    <n v="-109790.9840999994"/>
    <n v="-182984.97000000067"/>
    <n v="73193.985900001266"/>
  </r>
  <r>
    <s v="Kentucky Power - Gen"/>
    <x v="11"/>
    <s v="Total Company"/>
    <s v="REG TAX  / SL TAX"/>
    <s v="2007"/>
    <x v="6"/>
    <x v="35"/>
    <m/>
    <n v="3935680.38"/>
    <n v="11244801.43"/>
    <n v="0"/>
    <n v="-183012.48000000001"/>
    <n v="0.35"/>
    <n v="3752667.9"/>
    <n v="10721908.609999999"/>
    <m/>
    <s v="-181786197"/>
    <n v="-522892.8200000003"/>
    <n v="-109807.49220000005"/>
    <n v="-183012.47999999998"/>
    <n v="73204.98779999993"/>
  </r>
  <r>
    <s v="Kentucky Power - Gen"/>
    <x v="6"/>
    <s v="Total Company"/>
    <s v="REG TAX  / SL TAX"/>
    <s v="2007"/>
    <x v="6"/>
    <x v="35"/>
    <m/>
    <s v="1,373,505.66"/>
    <s v="3,924,301.95"/>
    <s v="0.00"/>
    <s v="-183,012.48"/>
    <s v="00.3500"/>
    <s v="1,190,493.18"/>
    <s v="3,401,409.13"/>
    <m/>
    <s v="-181786197"/>
    <n v="-522892.8200000003"/>
    <n v="-109807.49220000005"/>
    <n v="-183012.47999999998"/>
    <n v="73204.98779999993"/>
  </r>
  <r>
    <s v="Kentucky Power - Gen"/>
    <x v="9"/>
    <s v="Total Company"/>
    <s v="REG TAX  / SL TAX"/>
    <s v="2007"/>
    <x v="6"/>
    <x v="35"/>
    <m/>
    <s v="1,922,543.10"/>
    <s v="5,492,980.41"/>
    <s v="0.00"/>
    <s v="-183,012.48"/>
    <s v="00.3500"/>
    <s v="1,739,530.62"/>
    <s v="4,970,087.59"/>
    <m/>
    <s v="-181786197"/>
    <n v="-522892.8200000003"/>
    <n v="-109807.49220000005"/>
    <n v="-183012.47999999998"/>
    <n v="73204.98779999993"/>
  </r>
  <r>
    <s v="Kentucky Power - Gen"/>
    <x v="1"/>
    <s v="Total Company"/>
    <s v="REG TAX  / SL TAX"/>
    <s v="2007"/>
    <x v="6"/>
    <x v="35"/>
    <m/>
    <s v="2,105,555.58"/>
    <s v="6,015,873.23"/>
    <s v="0.00"/>
    <s v="-183,012.48"/>
    <s v="00.3500"/>
    <s v="1,922,543.10"/>
    <s v="5,492,980.41"/>
    <m/>
    <s v="-181786197"/>
    <n v="-522892.8200000003"/>
    <n v="-109807.49220000005"/>
    <n v="-183012.47999999998"/>
    <n v="73204.98779999993"/>
  </r>
  <r>
    <s v="Kentucky Power - Gen"/>
    <x v="4"/>
    <s v="Total Company"/>
    <s v="REG TAX  / SL TAX"/>
    <s v="2007"/>
    <x v="6"/>
    <x v="35"/>
    <m/>
    <s v="2,471,580.54"/>
    <s v="7,061,658.87"/>
    <s v="0.00"/>
    <s v="-183,012.48"/>
    <s v="00.3500"/>
    <s v="2,288,568.06"/>
    <s v="6,538,766.05"/>
    <m/>
    <s v="-181786197"/>
    <n v="-522892.8200000003"/>
    <n v="-109807.49220000005"/>
    <n v="-183012.47999999998"/>
    <n v="73204.98779999993"/>
  </r>
  <r>
    <s v="Kentucky Power - Gen"/>
    <x v="3"/>
    <s v="Total Company"/>
    <s v="REG TAX  / SL TAX"/>
    <s v="2007"/>
    <x v="6"/>
    <x v="35"/>
    <m/>
    <s v="2,654,593.02"/>
    <s v="7,584,551.69"/>
    <s v="0.00"/>
    <s v="-183,012.48"/>
    <s v="00.3500"/>
    <s v="2,471,580.54"/>
    <s v="7,061,658.87"/>
    <m/>
    <s v="-181786197"/>
    <n v="-522892.8200000003"/>
    <n v="-109807.49220000005"/>
    <n v="-183012.47999999998"/>
    <n v="73204.98779999993"/>
  </r>
  <r>
    <s v="Kentucky Power - Gen"/>
    <x v="0"/>
    <s v="Total Company"/>
    <s v="REG TAX  / SL TAX"/>
    <s v="2007"/>
    <x v="6"/>
    <x v="35"/>
    <m/>
    <s v="3,020,617.98"/>
    <s v="8,630,337.33"/>
    <s v="0.00"/>
    <s v="-183,012.48"/>
    <s v="00.3500"/>
    <s v="2,837,605.50"/>
    <s v="8,107,444.51"/>
    <m/>
    <s v="-181786197"/>
    <n v="-522892.8200000003"/>
    <n v="-109807.49220000005"/>
    <n v="-183012.47999999998"/>
    <n v="73204.98779999993"/>
  </r>
  <r>
    <s v="Kentucky Power - Gen"/>
    <x v="13"/>
    <s v="Total Company"/>
    <s v="REG TAX  / SL TAX"/>
    <s v="2007"/>
    <x v="6"/>
    <x v="35"/>
    <m/>
    <s v="3,203,630.46"/>
    <s v="9,153,230.15"/>
    <s v="0.00"/>
    <s v="-183,012.48"/>
    <s v="00.3500"/>
    <s v="3,020,617.98"/>
    <s v="8,630,337.33"/>
    <m/>
    <s v="-181786197"/>
    <n v="-522892.8200000003"/>
    <n v="-109807.49220000005"/>
    <n v="-183012.47999999998"/>
    <n v="73204.98779999993"/>
  </r>
  <r>
    <s v="Kentucky Power - Gen"/>
    <x v="14"/>
    <s v="Total Company"/>
    <s v="REG TAX  / SL TAX"/>
    <s v="2007"/>
    <x v="6"/>
    <x v="35"/>
    <m/>
    <s v="3,386,642.94"/>
    <s v="9,676,122.97"/>
    <s v="0.00"/>
    <s v="-183,012.48"/>
    <s v="00.3500"/>
    <s v="3,203,630.46"/>
    <s v="9,153,230.15"/>
    <m/>
    <s v="-181786197"/>
    <n v="-522892.8200000003"/>
    <n v="-109807.49220000005"/>
    <n v="-183012.47999999998"/>
    <n v="73204.98779999993"/>
  </r>
  <r>
    <s v="Kentucky Power - Gen"/>
    <x v="15"/>
    <s v="Total Company"/>
    <s v="REG TAX  / SL TAX"/>
    <s v="2007"/>
    <x v="6"/>
    <x v="35"/>
    <m/>
    <s v="3,752,667.90"/>
    <s v="10,721,908.61"/>
    <s v="0.00"/>
    <s v="-183,012.48"/>
    <s v="00.3500"/>
    <s v="3,569,655.42"/>
    <s v="10,199,015.79"/>
    <m/>
    <s v="-181786197"/>
    <n v="-522892.8200000003"/>
    <n v="-109807.49220000005"/>
    <n v="-183012.47999999998"/>
    <n v="73204.98779999993"/>
  </r>
  <r>
    <s v="Kentucky Power - Gen"/>
    <x v="7"/>
    <s v="Total Company"/>
    <s v="REG TAX  / SL TAX"/>
    <s v="2007"/>
    <x v="6"/>
    <x v="35"/>
    <m/>
    <s v="1,190,493.18"/>
    <s v="3,401,409.13"/>
    <s v="0.00"/>
    <s v="-183,012.48"/>
    <s v="00.3500"/>
    <s v="1,007,480.70"/>
    <s v="2,878,516.31"/>
    <m/>
    <s v="-181786197"/>
    <n v="-522892.81999999983"/>
    <n v="-109807.49219999996"/>
    <n v="-183012.47999999998"/>
    <n v="73204.987800000017"/>
  </r>
  <r>
    <s v="Kentucky Power - Gen"/>
    <x v="8"/>
    <s v="Total Company"/>
    <s v="REG TAX  / SL TAX"/>
    <s v="2007"/>
    <x v="6"/>
    <x v="35"/>
    <m/>
    <s v="1,556,518.14"/>
    <s v="4,447,194.77"/>
    <s v="0.00"/>
    <s v="-183,012.48"/>
    <s v="00.3500"/>
    <s v="1,373,505.66"/>
    <s v="3,924,301.95"/>
    <m/>
    <s v="-181786197"/>
    <n v="-522892.81999999937"/>
    <n v="-109807.49219999986"/>
    <n v="-183012.47999999998"/>
    <n v="73204.987800000119"/>
  </r>
  <r>
    <s v="Kentucky Power - Gen"/>
    <x v="5"/>
    <s v="Total Company"/>
    <s v="REG TAX  / SL TAX"/>
    <s v="2007"/>
    <x v="6"/>
    <x v="35"/>
    <m/>
    <s v="2,288,568.06"/>
    <s v="6,538,766.05"/>
    <s v="0.00"/>
    <s v="-183,012.48"/>
    <s v="00.3500"/>
    <s v="2,105,555.58"/>
    <s v="6,015,873.23"/>
    <m/>
    <s v="-181786197"/>
    <n v="-522892.81999999937"/>
    <n v="-109807.49219999986"/>
    <n v="-183012.47999999998"/>
    <n v="73204.987800000119"/>
  </r>
  <r>
    <s v="Kentucky Power - Gen"/>
    <x v="2"/>
    <s v="Total Company"/>
    <s v="REG TAX  / SL TAX"/>
    <s v="2007"/>
    <x v="6"/>
    <x v="35"/>
    <m/>
    <s v="2,837,605.50"/>
    <s v="8,107,444.51"/>
    <s v="0.00"/>
    <s v="-183,012.48"/>
    <s v="00.3500"/>
    <s v="2,654,593.02"/>
    <s v="7,584,551.69"/>
    <m/>
    <s v="-181786197"/>
    <n v="-522892.81999999937"/>
    <n v="-109807.49219999986"/>
    <n v="-183012.47999999998"/>
    <n v="73204.987800000119"/>
  </r>
  <r>
    <s v="Kentucky Power - Gen"/>
    <x v="10"/>
    <s v="Total Company"/>
    <s v="REG TAX  / SL TAX"/>
    <s v="2007"/>
    <x v="6"/>
    <x v="35"/>
    <m/>
    <s v="1,739,530.62"/>
    <s v="4,970,087.59"/>
    <s v="0.00"/>
    <s v="-183,012.48"/>
    <s v="00.3500"/>
    <s v="1,556,518.14"/>
    <s v="4,447,194.77"/>
    <m/>
    <s v="-181786197"/>
    <n v="-522892.8200000003"/>
    <n v="-109807.49220000005"/>
    <n v="-183012.48000000021"/>
    <n v="73204.987800000163"/>
  </r>
  <r>
    <s v="Kentucky Power - Gen"/>
    <x v="12"/>
    <s v="Total Company"/>
    <s v="REG TAX  / SL TAX"/>
    <s v="2007"/>
    <x v="6"/>
    <x v="35"/>
    <m/>
    <s v="3,569,655.42"/>
    <s v="10,199,015.79"/>
    <s v="0.00"/>
    <s v="-183,012.48"/>
    <s v="00.3500"/>
    <s v="3,386,642.94"/>
    <s v="9,676,122.97"/>
    <m/>
    <s v="-181786197"/>
    <n v="-522892.81999999844"/>
    <n v="-109807.49219999967"/>
    <n v="-183012.47999999998"/>
    <n v="73204.987800000308"/>
  </r>
  <r>
    <s v="Kentucky Power - Distr"/>
    <x v="3"/>
    <s v="Total Company"/>
    <s v="REG TAX  / SL TAX"/>
    <s v="2014 50%"/>
    <x v="13"/>
    <x v="4"/>
    <m/>
    <s v="5,957,019.47"/>
    <s v="17,020,056.12"/>
    <s v="0.00"/>
    <s v="-183,055.94"/>
    <s v="00.3500"/>
    <s v="5,773,963.53"/>
    <s v="16,497,039.12"/>
    <m/>
    <s v="-181786583"/>
    <n v="-523017.00000000186"/>
    <n v="-109833.57000000039"/>
    <n v="-183055.93999999948"/>
    <n v="73222.369999999093"/>
  </r>
  <r>
    <s v="Kentucky Power - Distr"/>
    <x v="5"/>
    <s v="Total Company"/>
    <s v="REG TAX  / SL TAX"/>
    <s v="2014 50%"/>
    <x v="13"/>
    <x v="4"/>
    <m/>
    <s v="5,590,978.56"/>
    <s v="15,974,224.91"/>
    <s v="0.00"/>
    <s v="-183,055.94"/>
    <s v="00.3500"/>
    <s v="5,407,922.62"/>
    <s v="15,451,207.91"/>
    <m/>
    <s v="-181786583"/>
    <n v="-523017"/>
    <n v="-109833.56999999999"/>
    <n v="-183055.93999999948"/>
    <n v="73222.369999999486"/>
  </r>
  <r>
    <s v="Kentucky Power - Distr"/>
    <x v="0"/>
    <s v="Total Company"/>
    <s v="REG TAX  / SL TAX"/>
    <s v="2014 50%"/>
    <x v="13"/>
    <x v="4"/>
    <m/>
    <s v="6,323,060.38"/>
    <s v="18,065,887.33"/>
    <s v="0.00"/>
    <s v="-183,055.94"/>
    <s v="00.3500"/>
    <s v="6,140,004.44"/>
    <s v="17,542,870.33"/>
    <m/>
    <s v="-181786583"/>
    <n v="-523017"/>
    <n v="-109833.56999999999"/>
    <n v="-183055.93999999948"/>
    <n v="73222.369999999486"/>
  </r>
  <r>
    <s v="Kentucky Power - Distr"/>
    <x v="7"/>
    <s v="Total Company"/>
    <s v="REG TAX  / SL TAX"/>
    <s v="2014 50%"/>
    <x v="13"/>
    <x v="4"/>
    <m/>
    <s v="4,492,855.82"/>
    <s v="12,836,731.28"/>
    <s v="0.00"/>
    <s v="-183,055.94"/>
    <s v="00.3500"/>
    <s v="4,309,799.88"/>
    <s v="12,313,714.28"/>
    <m/>
    <s v="-181786583"/>
    <n v="-523017"/>
    <n v="-109833.56999999999"/>
    <n v="-183055.94000000041"/>
    <n v="73222.370000000417"/>
  </r>
  <r>
    <s v="Kentucky Power - Distr"/>
    <x v="9"/>
    <s v="Total Company"/>
    <s v="REG TAX  / SL TAX"/>
    <s v="2014 50%"/>
    <x v="13"/>
    <x v="4"/>
    <m/>
    <s v="5,224,937.65"/>
    <s v="14,928,393.70"/>
    <s v="0.00"/>
    <s v="-183,055.94"/>
    <s v="00.3500"/>
    <s v="5,041,881.71"/>
    <s v="14,405,376.70"/>
    <m/>
    <s v="-181786583"/>
    <n v="-523017"/>
    <n v="-109833.56999999999"/>
    <n v="-183055.94000000041"/>
    <n v="73222.370000000417"/>
  </r>
  <r>
    <s v="Kentucky Power - Distr"/>
    <x v="8"/>
    <s v="Total Company"/>
    <s v="REG TAX  / SL TAX"/>
    <s v="2014 50%"/>
    <x v="13"/>
    <x v="4"/>
    <m/>
    <s v="4,858,896.74"/>
    <s v="13,882,562.49"/>
    <s v="0.00"/>
    <s v="-183,055.95"/>
    <s v="00.3500"/>
    <s v="4,675,840.79"/>
    <s v="13,359,545.49"/>
    <m/>
    <s v="-181786583"/>
    <n v="-523017"/>
    <n v="-109833.56999999999"/>
    <n v="-183055.95000000019"/>
    <n v="73222.380000000194"/>
  </r>
  <r>
    <s v="Kentucky Power - Distr"/>
    <x v="1"/>
    <s v="Total Company"/>
    <s v="REG TAX  / SL TAX"/>
    <s v="2005"/>
    <x v="7"/>
    <x v="4"/>
    <m/>
    <s v="1,369,284.91"/>
    <s v="4,288,674.98"/>
    <s v="0.00"/>
    <s v="-222,085.56"/>
    <s v="00.3193"/>
    <s v="1,147,199.35"/>
    <s v="3,593,090.90"/>
    <m/>
    <s v="-181786669"/>
    <n v="-695584.08000000054"/>
    <n v="-146072.65680000011"/>
    <n v="-222085.55999999982"/>
    <n v="76012.90319999971"/>
  </r>
  <r>
    <s v="Kentucky Power - Distr"/>
    <x v="8"/>
    <s v="Total Company"/>
    <s v="REG TAX  / SL TAX"/>
    <s v="2005"/>
    <x v="7"/>
    <x v="4"/>
    <m/>
    <s v="703,028.23"/>
    <s v="2,201,922.74"/>
    <s v="0.00"/>
    <s v="-222,085.56"/>
    <s v="00.3193"/>
    <s v="480,942.67"/>
    <s v="1,506,338.66"/>
    <m/>
    <s v="-181786669"/>
    <n v="-695584.08000000031"/>
    <n v="-146072.65680000006"/>
    <n v="-222085.56"/>
    <n v="76012.903199999942"/>
  </r>
  <r>
    <s v="Kentucky Power - Distr"/>
    <x v="7"/>
    <s v="Total Company"/>
    <s v="REG TAX  / SL TAX"/>
    <s v="2005"/>
    <x v="7"/>
    <x v="4"/>
    <m/>
    <s v="258,857.11"/>
    <s v="810,754.58"/>
    <s v="0.00"/>
    <s v="-222,085.56"/>
    <s v="00.3193"/>
    <s v="36,771.55"/>
    <s v="115,170.50"/>
    <m/>
    <s v="-181786669"/>
    <n v="-695584.08"/>
    <n v="-146072.6568"/>
    <n v="-222085.56"/>
    <n v="76012.903200000001"/>
  </r>
  <r>
    <s v="Kentucky Power - Distr"/>
    <x v="6"/>
    <s v="Total Company"/>
    <s v="REG TAX  / SL TAX"/>
    <s v="2005"/>
    <x v="7"/>
    <x v="4"/>
    <m/>
    <s v="480,942.67"/>
    <s v="1,506,338.66"/>
    <s v="0.00"/>
    <s v="-222,085.56"/>
    <s v="00.3193"/>
    <s v="258,857.11"/>
    <s v="810,754.58"/>
    <m/>
    <s v="-181786669"/>
    <n v="-695584.08"/>
    <n v="-146072.6568"/>
    <n v="-222085.56"/>
    <n v="76012.903200000001"/>
  </r>
  <r>
    <s v="Kentucky Power - Distr"/>
    <x v="9"/>
    <s v="Total Company"/>
    <s v="REG TAX  / SL TAX"/>
    <s v="2005"/>
    <x v="7"/>
    <x v="4"/>
    <m/>
    <s v="1,147,199.35"/>
    <s v="3,593,090.90"/>
    <s v="0.00"/>
    <s v="-222,085.56"/>
    <s v="00.3193"/>
    <s v="925,113.79"/>
    <s v="2,897,506.82"/>
    <m/>
    <s v="-181786669"/>
    <n v="-695584.08000000007"/>
    <n v="-146072.6568"/>
    <n v="-222085.56000000006"/>
    <n v="76012.903200000059"/>
  </r>
  <r>
    <s v="Kentucky Power - Distr"/>
    <x v="4"/>
    <s v="Total Company"/>
    <s v="REG TAX  / SL TAX"/>
    <s v="2005"/>
    <x v="7"/>
    <x v="4"/>
    <m/>
    <s v="1,813,456.03"/>
    <s v="5,679,843.14"/>
    <s v="0.00"/>
    <s v="-222,085.56"/>
    <s v="00.3193"/>
    <s v="1,591,370.47"/>
    <s v="4,984,259.06"/>
    <m/>
    <s v="-181786669"/>
    <n v="-695584.08000000007"/>
    <n v="-146072.6568"/>
    <n v="-222085.56000000006"/>
    <n v="76012.903200000059"/>
  </r>
  <r>
    <s v="Kentucky Power - Distr"/>
    <x v="10"/>
    <s v="Total Company"/>
    <s v="REG TAX  / SL TAX"/>
    <s v="2005"/>
    <x v="7"/>
    <x v="4"/>
    <m/>
    <s v="925,113.79"/>
    <s v="2,897,506.82"/>
    <s v="0.00"/>
    <s v="-222,085.56"/>
    <s v="00.3193"/>
    <s v="703,028.23"/>
    <s v="2,201,922.74"/>
    <m/>
    <s v="-181786669"/>
    <n v="-695584.07999999961"/>
    <n v="-146072.65679999991"/>
    <n v="-222085.56000000006"/>
    <n v="76012.903200000146"/>
  </r>
  <r>
    <s v="Kentucky Power - Distr"/>
    <x v="5"/>
    <s v="Total Company"/>
    <s v="REG TAX  / SL TAX"/>
    <s v="2005"/>
    <x v="7"/>
    <x v="4"/>
    <m/>
    <s v="1,591,370.47"/>
    <s v="4,984,259.06"/>
    <s v="0.00"/>
    <s v="-222,085.56"/>
    <s v="00.3193"/>
    <s v="1,369,284.91"/>
    <s v="4,288,674.98"/>
    <m/>
    <s v="-181786669"/>
    <n v="-695584.07999999914"/>
    <n v="-146072.65679999982"/>
    <n v="-222085.56000000006"/>
    <n v="76012.903200000233"/>
  </r>
  <r>
    <s v="Kentucky Power - Gen"/>
    <x v="7"/>
    <s v="Total Company"/>
    <s v="REG TAX  / SL TAX"/>
    <s v="2003 30%"/>
    <x v="0"/>
    <x v="36"/>
    <m/>
    <s v="192,218.42"/>
    <s v="549,195.50"/>
    <s v="0.00"/>
    <s v="-192,218.42"/>
    <s v="00.3500"/>
    <s v="0.00"/>
    <s v="0.00"/>
    <m/>
    <s v="-181785915"/>
    <n v="-549195.5"/>
    <n v="-115331.05499999999"/>
    <n v="-192218.42"/>
    <n v="76887.36500000002"/>
  </r>
  <r>
    <s v="Kentucky Power - Transm"/>
    <x v="5"/>
    <s v="Total Company"/>
    <s v="REG TAX  / SL TAX"/>
    <s v="1998"/>
    <x v="15"/>
    <x v="8"/>
    <m/>
    <s v="2,853,918.67"/>
    <s v="8,154,052.76"/>
    <s v="0.00"/>
    <s v="-193,076.68"/>
    <s v="00.3500"/>
    <s v="2,660,841.99"/>
    <s v="7,602,405.14"/>
    <m/>
    <s v="-181785153"/>
    <n v="-551647.62000000011"/>
    <n v="-115846.00020000002"/>
    <n v="-193076.6799999997"/>
    <n v="77230.679799999678"/>
  </r>
  <r>
    <s v="Kentucky Power - Transm"/>
    <x v="3"/>
    <s v="Total Company"/>
    <s v="REG TAX  / SL TAX"/>
    <s v="1998"/>
    <x v="15"/>
    <x v="8"/>
    <m/>
    <s v="3,240,072.03"/>
    <s v="9,257,348.00"/>
    <s v="0.00"/>
    <s v="-193,076.68"/>
    <s v="00.3500"/>
    <s v="3,046,995.35"/>
    <s v="8,705,700.38"/>
    <m/>
    <s v="-181785153"/>
    <n v="-551647.61999999918"/>
    <n v="-115846.00019999982"/>
    <n v="-193076.6799999997"/>
    <n v="77230.679799999882"/>
  </r>
  <r>
    <s v="Kentucky Power - Transm"/>
    <x v="13"/>
    <s v="Total Company"/>
    <s v="REG TAX  / SL TAX"/>
    <s v="1998"/>
    <x v="15"/>
    <x v="8"/>
    <m/>
    <s v="3,819,302.07"/>
    <s v="10,912,290.86"/>
    <s v="0.00"/>
    <s v="-193,076.68"/>
    <s v="00.3500"/>
    <s v="3,626,225.39"/>
    <s v="10,360,643.24"/>
    <m/>
    <s v="-181785153"/>
    <n v="-551647.61999999918"/>
    <n v="-115846.00019999982"/>
    <n v="-193076.6799999997"/>
    <n v="77230.679799999882"/>
  </r>
  <r>
    <s v="Kentucky Power - Transm"/>
    <x v="12"/>
    <s v="Total Company"/>
    <s v="REG TAX  / SL TAX"/>
    <s v="1998"/>
    <x v="15"/>
    <x v="8"/>
    <m/>
    <s v="4,205,455.43"/>
    <s v="12,015,586.10"/>
    <s v="0.00"/>
    <s v="-193,076.68"/>
    <s v="00.3500"/>
    <s v="4,012,378.75"/>
    <s v="11,463,938.48"/>
    <m/>
    <s v="-181785153"/>
    <n v="-551647.61999999918"/>
    <n v="-115846.00019999982"/>
    <n v="-193076.6799999997"/>
    <n v="77230.679799999882"/>
  </r>
  <r>
    <s v="Kentucky Power - Transm"/>
    <x v="6"/>
    <s v="Total Company"/>
    <s v="REG TAX  / SL TAX"/>
    <s v="1998"/>
    <x v="15"/>
    <x v="8"/>
    <m/>
    <s v="1,888,535.27"/>
    <s v="5,395,814.66"/>
    <s v="0.00"/>
    <s v="-193,076.68"/>
    <s v="00.3500"/>
    <s v="1,695,458.59"/>
    <s v="4,844,167.04"/>
    <m/>
    <s v="-181785153"/>
    <n v="-551647.62000000011"/>
    <n v="-115846.00020000002"/>
    <n v="-193076.67999999993"/>
    <n v="77230.679799999911"/>
  </r>
  <r>
    <s v="Kentucky Power - Transm"/>
    <x v="8"/>
    <s v="Total Company"/>
    <s v="REG TAX  / SL TAX"/>
    <s v="1998"/>
    <x v="15"/>
    <x v="8"/>
    <m/>
    <s v="2,081,611.95"/>
    <s v="5,947,462.28"/>
    <s v="0.00"/>
    <s v="-193,076.68"/>
    <s v="00.3500"/>
    <s v="1,888,535.27"/>
    <s v="5,395,814.66"/>
    <m/>
    <s v="-181785153"/>
    <n v="-551647.62000000011"/>
    <n v="-115846.00020000002"/>
    <n v="-193076.67999999993"/>
    <n v="77230.679799999911"/>
  </r>
  <r>
    <s v="Kentucky Power - Transm"/>
    <x v="10"/>
    <s v="Total Company"/>
    <s v="REG TAX  / SL TAX"/>
    <s v="1998"/>
    <x v="15"/>
    <x v="8"/>
    <m/>
    <s v="2,274,688.63"/>
    <s v="6,499,109.90"/>
    <s v="0.00"/>
    <s v="-193,076.68"/>
    <s v="00.3500"/>
    <s v="2,081,611.95"/>
    <s v="5,947,462.28"/>
    <m/>
    <s v="-181785153"/>
    <n v="-551647.62000000011"/>
    <n v="-115846.00020000002"/>
    <n v="-193076.67999999993"/>
    <n v="77230.679799999911"/>
  </r>
  <r>
    <s v="Kentucky Power - Transm"/>
    <x v="4"/>
    <s v="Total Company"/>
    <s v="REG TAX  / SL TAX"/>
    <s v="1998"/>
    <x v="15"/>
    <x v="8"/>
    <m/>
    <s v="3,046,995.35"/>
    <s v="8,705,700.38"/>
    <s v="0.00"/>
    <s v="-193,076.68"/>
    <s v="00.3500"/>
    <s v="2,853,918.67"/>
    <s v="8,154,052.76"/>
    <m/>
    <s v="-181785153"/>
    <n v="-551647.62000000104"/>
    <n v="-115846.00020000021"/>
    <n v="-193076.68000000017"/>
    <n v="77230.679799999954"/>
  </r>
  <r>
    <s v="Kentucky Power - Transm"/>
    <x v="0"/>
    <s v="Total Company"/>
    <s v="REG TAX  / SL TAX"/>
    <s v="1998"/>
    <x v="15"/>
    <x v="8"/>
    <m/>
    <s v="3,626,225.39"/>
    <s v="10,360,643.24"/>
    <s v="0.00"/>
    <s v="-193,076.68"/>
    <s v="00.3500"/>
    <s v="3,433,148.71"/>
    <s v="9,808,995.62"/>
    <m/>
    <s v="-181785153"/>
    <n v="-551647.62000000104"/>
    <n v="-115846.00020000021"/>
    <n v="-193076.68000000017"/>
    <n v="77230.679799999954"/>
  </r>
  <r>
    <s v="Kentucky Power - Transm"/>
    <x v="14"/>
    <s v="Total Company"/>
    <s v="REG TAX  / SL TAX"/>
    <s v="1998"/>
    <x v="15"/>
    <x v="8"/>
    <m/>
    <s v="4,012,378.75"/>
    <s v="11,463,938.48"/>
    <s v="0.00"/>
    <s v="-193,076.68"/>
    <s v="00.3500"/>
    <s v="3,819,302.07"/>
    <s v="10,912,290.86"/>
    <m/>
    <s v="-181785153"/>
    <n v="-551647.62000000104"/>
    <n v="-115846.00020000021"/>
    <n v="-193076.68000000017"/>
    <n v="77230.679799999954"/>
  </r>
  <r>
    <s v="Kentucky Power - Transm"/>
    <x v="7"/>
    <s v="Total Company"/>
    <s v="REG TAX  / SL TAX"/>
    <s v="1998"/>
    <x v="15"/>
    <x v="8"/>
    <m/>
    <s v="1,695,458.59"/>
    <s v="4,844,167.04"/>
    <s v="0.00"/>
    <s v="-193,076.68"/>
    <s v="00.3500"/>
    <s v="1,502,381.91"/>
    <s v="4,292,519.42"/>
    <m/>
    <s v="-181785153"/>
    <n v="-551647.62000000011"/>
    <n v="-115846.00020000002"/>
    <n v="-193076.68000000017"/>
    <n v="77230.679800000144"/>
  </r>
  <r>
    <s v="Kentucky Power - Transm"/>
    <x v="1"/>
    <s v="Total Company"/>
    <s v="REG TAX  / SL TAX"/>
    <s v="1998"/>
    <x v="15"/>
    <x v="8"/>
    <m/>
    <s v="2,660,841.99"/>
    <s v="7,602,405.14"/>
    <s v="0.00"/>
    <s v="-193,076.68"/>
    <s v="00.3500"/>
    <s v="2,467,765.31"/>
    <s v="7,050,757.52"/>
    <m/>
    <s v="-181785153"/>
    <n v="-551647.62000000011"/>
    <n v="-115846.00020000002"/>
    <n v="-193076.68000000017"/>
    <n v="77230.679800000144"/>
  </r>
  <r>
    <s v="Kentucky Power - Transm"/>
    <x v="9"/>
    <s v="Total Company"/>
    <s v="REG TAX  / SL TAX"/>
    <s v="1998"/>
    <x v="15"/>
    <x v="8"/>
    <m/>
    <s v="2,467,765.31"/>
    <s v="7,050,757.52"/>
    <s v="0.00"/>
    <s v="-193,076.68"/>
    <s v="00.3500"/>
    <s v="2,274,688.63"/>
    <s v="6,499,109.90"/>
    <m/>
    <s v="-181785153"/>
    <n v="-551647.61999999918"/>
    <n v="-115846.00019999982"/>
    <n v="-193076.68000000017"/>
    <n v="77230.679800000347"/>
  </r>
  <r>
    <s v="Kentucky Power - Transm"/>
    <x v="2"/>
    <s v="Total Company"/>
    <s v="REG TAX  / SL TAX"/>
    <s v="1998"/>
    <x v="15"/>
    <x v="8"/>
    <m/>
    <s v="3,433,148.71"/>
    <s v="9,808,995.62"/>
    <s v="0.00"/>
    <s v="-193,076.68"/>
    <s v="00.3500"/>
    <s v="3,240,072.03"/>
    <s v="9,257,348.00"/>
    <m/>
    <s v="-181785153"/>
    <n v="-551647.61999999918"/>
    <n v="-115846.00019999982"/>
    <n v="-193076.68000000017"/>
    <n v="77230.679800000347"/>
  </r>
  <r>
    <s v="Kentucky Power - Transm"/>
    <x v="15"/>
    <s v="Total Company"/>
    <s v="REG TAX  / SL TAX"/>
    <s v="1998"/>
    <x v="15"/>
    <x v="8"/>
    <m/>
    <s v="4,398,532.11"/>
    <s v="12,567,233.72"/>
    <s v="0.00"/>
    <s v="-193,076.68"/>
    <s v="00.3500"/>
    <s v="4,205,455.43"/>
    <s v="12,015,586.10"/>
    <m/>
    <s v="-181785153"/>
    <n v="-551647.62000000104"/>
    <n v="-115846.00020000021"/>
    <n v="-193076.68000000063"/>
    <n v="77230.67980000042"/>
  </r>
  <r>
    <s v="Kentucky Power - Distr"/>
    <x v="14"/>
    <s v="Total Company"/>
    <s v="REG TAX  / SL TAX"/>
    <s v="2009 50%"/>
    <x v="3"/>
    <x v="4"/>
    <m/>
    <s v="6,296,073.54"/>
    <s v="17,988,782.06"/>
    <s v="0.00"/>
    <s v="-197,419.97"/>
    <s v="00.3500"/>
    <s v="6,098,653.57"/>
    <s v="17,424,724.99"/>
    <m/>
    <s v="-181787014"/>
    <n v="-564057.0700000003"/>
    <n v="-118451.98470000006"/>
    <n v="-197419.96999999974"/>
    <n v="78967.98529999968"/>
  </r>
  <r>
    <s v="Kentucky Power - Distr"/>
    <x v="3"/>
    <s v="Total Company"/>
    <s v="REG TAX  / SL TAX"/>
    <s v="2009 50%"/>
    <x v="3"/>
    <x v="4"/>
    <m/>
    <s v="5,506,240.50"/>
    <s v="15,732,116.20"/>
    <s v="0.00"/>
    <s v="-197,419.97"/>
    <s v="00.3500"/>
    <s v="5,308,820.53"/>
    <s v="15,168,059.13"/>
    <m/>
    <s v="-181787014"/>
    <n v="-564057.06999999844"/>
    <n v="-118451.98469999967"/>
    <n v="-197419.96999999974"/>
    <n v="78967.985300000073"/>
  </r>
  <r>
    <s v="Kentucky Power - Distr"/>
    <x v="0"/>
    <s v="Total Company"/>
    <s v="REG TAX  / SL TAX"/>
    <s v="2009 50%"/>
    <x v="3"/>
    <x v="4"/>
    <m/>
    <s v="5,901,157.02"/>
    <s v="16,860,449.13"/>
    <s v="0.00"/>
    <s v="-197,419.97"/>
    <s v="00.3500"/>
    <s v="5,703,737.05"/>
    <s v="16,296,392.06"/>
    <m/>
    <s v="-181787014"/>
    <n v="-564057.06999999844"/>
    <n v="-118451.98469999967"/>
    <n v="-197419.96999999974"/>
    <n v="78967.985300000073"/>
  </r>
  <r>
    <s v="Kentucky Power - Distr"/>
    <x v="15"/>
    <s v="Total Company"/>
    <s v="REG TAX  / SL TAX"/>
    <s v="2009 50%"/>
    <x v="3"/>
    <x v="4"/>
    <m/>
    <s v="6,690,990.06"/>
    <s v="19,117,114.99"/>
    <s v="0.00"/>
    <s v="-197,419.97"/>
    <s v="00.3500"/>
    <s v="6,493,570.09"/>
    <s v="18,553,057.92"/>
    <m/>
    <s v="-181787014"/>
    <n v="-564057.06999999657"/>
    <n v="-118451.98469999927"/>
    <n v="-197419.96999999974"/>
    <n v="78967.985300000466"/>
  </r>
  <r>
    <s v="Kentucky Power - Distr"/>
    <x v="5"/>
    <s v="Total Company"/>
    <s v="REG TAX  / SL TAX"/>
    <s v="2009 50%"/>
    <x v="3"/>
    <x v="4"/>
    <m/>
    <s v="5,111,323.99"/>
    <s v="14,603,783.27"/>
    <s v="0.00"/>
    <s v="-197,419.97"/>
    <s v="00.3500"/>
    <s v="4,913,904.02"/>
    <s v="14,039,726.20"/>
    <m/>
    <s v="-181787014"/>
    <n v="-564057.0700000003"/>
    <n v="-118451.98470000006"/>
    <n v="-197419.97000000067"/>
    <n v="78967.985300000611"/>
  </r>
  <r>
    <s v="Kentucky Power - Distr"/>
    <x v="1"/>
    <s v="Total Company"/>
    <s v="REG TAX  / SL TAX"/>
    <s v="2009 50%"/>
    <x v="3"/>
    <x v="4"/>
    <m/>
    <s v="4,913,904.02"/>
    <s v="14,039,726.20"/>
    <s v="0.00"/>
    <s v="-197,496.54"/>
    <s v="00.3500"/>
    <s v="4,716,407.48"/>
    <s v="13,475,450.34"/>
    <m/>
    <s v="-181787014"/>
    <n v="-564275.8599999994"/>
    <n v="-118497.93059999988"/>
    <n v="-197496.53999999911"/>
    <n v="78998.60939999923"/>
  </r>
  <r>
    <s v="Kentucky Power - Distr"/>
    <x v="4"/>
    <s v="Total Company"/>
    <s v="REG TAX  / SL TAX"/>
    <s v="2009 50%"/>
    <x v="3"/>
    <x v="4"/>
    <m/>
    <s v="5,308,820.53"/>
    <s v="15,168,059.13"/>
    <s v="0.00"/>
    <s v="-197,496.54"/>
    <s v="00.3500"/>
    <s v="5,111,323.99"/>
    <s v="14,603,783.27"/>
    <m/>
    <s v="-181787014"/>
    <n v="-564275.86000000127"/>
    <n v="-118497.93060000025"/>
    <n v="-197496.54000000004"/>
    <n v="78998.609399999783"/>
  </r>
  <r>
    <s v="Kentucky Power - Distr"/>
    <x v="12"/>
    <s v="Total Company"/>
    <s v="REG TAX  / SL TAX"/>
    <s v="2009 50%"/>
    <x v="3"/>
    <x v="4"/>
    <m/>
    <s v="6,493,570.09"/>
    <s v="18,553,057.92"/>
    <s v="0.00"/>
    <s v="-197,496.55"/>
    <s v="00.3500"/>
    <s v="6,296,073.54"/>
    <s v="17,988,782.06"/>
    <m/>
    <s v="-181787014"/>
    <n v="-564275.86000000313"/>
    <n v="-118497.93060000065"/>
    <n v="-197496.54999999981"/>
    <n v="78998.619399999166"/>
  </r>
  <r>
    <s v="Kentucky Power - Distr"/>
    <x v="2"/>
    <s v="Total Company"/>
    <s v="REG TAX  / SL TAX"/>
    <s v="2009 50%"/>
    <x v="3"/>
    <x v="4"/>
    <m/>
    <s v="5,703,737.05"/>
    <s v="16,296,392.06"/>
    <s v="0.00"/>
    <s v="-197,496.55"/>
    <s v="00.3500"/>
    <s v="5,506,240.50"/>
    <s v="15,732,116.20"/>
    <m/>
    <s v="-181787014"/>
    <n v="-564275.86000000127"/>
    <n v="-118497.93060000025"/>
    <n v="-197496.54999999981"/>
    <n v="78998.619399999559"/>
  </r>
  <r>
    <s v="Kentucky Power - Distr"/>
    <x v="11"/>
    <s v="Total Company"/>
    <s v="REG TAX  / SL TAX"/>
    <s v="2009 50%"/>
    <x v="3"/>
    <x v="4"/>
    <m/>
    <n v="6888486.6100000003"/>
    <n v="19681390.850000001"/>
    <n v="0"/>
    <n v="-197496.55"/>
    <n v="0.35"/>
    <n v="6690990.0599999996"/>
    <n v="19117114.989999998"/>
    <m/>
    <s v="-181787014"/>
    <n v="-564275.86000000313"/>
    <n v="-118497.93060000065"/>
    <n v="-197496.55000000075"/>
    <n v="78998.619400000098"/>
  </r>
  <r>
    <s v="Kentucky Power - Distr"/>
    <x v="13"/>
    <s v="Total Company"/>
    <s v="REG TAX  / SL TAX"/>
    <s v="2009 50%"/>
    <x v="3"/>
    <x v="4"/>
    <m/>
    <s v="6,098,653.57"/>
    <s v="17,424,724.99"/>
    <s v="0.00"/>
    <s v="-197,496.55"/>
    <s v="00.3500"/>
    <s v="5,901,157.02"/>
    <s v="16,860,449.13"/>
    <m/>
    <s v="-181787014"/>
    <n v="-564275.8599999994"/>
    <n v="-118497.93059999988"/>
    <n v="-197496.55000000075"/>
    <n v="78998.619400000869"/>
  </r>
  <r>
    <s v="Kentucky Power - Distr"/>
    <x v="14"/>
    <s v="Total Company"/>
    <s v="REG TAX  / SL TAX"/>
    <s v="2000"/>
    <x v="11"/>
    <x v="4"/>
    <m/>
    <s v="1,724,771.18"/>
    <s v="5,054,399.48"/>
    <s v="0.00"/>
    <s v="-210,732.07"/>
    <s v="00.3412"/>
    <s v="1,514,039.11"/>
    <s v="4,436,854.33"/>
    <m/>
    <s v="-181787099"/>
    <n v="-617545.15000000037"/>
    <n v="-129684.48150000007"/>
    <n v="-210732.06999999983"/>
    <n v="81047.588499999765"/>
  </r>
  <r>
    <s v="Kentucky Power - Distr"/>
    <x v="2"/>
    <s v="Total Company"/>
    <s v="REG TAX  / SL TAX"/>
    <s v="2000"/>
    <x v="11"/>
    <x v="4"/>
    <m/>
    <s v="1,092,574.97"/>
    <s v="3,201,764.03"/>
    <s v="0.00"/>
    <s v="-210,732.07"/>
    <s v="00.3412"/>
    <s v="881,842.90"/>
    <s v="2,584,218.88"/>
    <m/>
    <s v="-181787099"/>
    <n v="-617545.14999999991"/>
    <n v="-129684.48149999998"/>
    <n v="-210732.06999999995"/>
    <n v="81047.588499999969"/>
  </r>
  <r>
    <s v="Kentucky Power - Distr"/>
    <x v="0"/>
    <s v="Total Company"/>
    <s v="REG TAX  / SL TAX"/>
    <s v="2000"/>
    <x v="11"/>
    <x v="4"/>
    <m/>
    <s v="1,303,307.04"/>
    <s v="3,819,309.18"/>
    <s v="0.00"/>
    <s v="-210,732.07"/>
    <s v="00.3412"/>
    <s v="1,092,574.97"/>
    <s v="3,201,764.03"/>
    <m/>
    <s v="-181787099"/>
    <n v="-617545.15000000037"/>
    <n v="-129684.48150000007"/>
    <n v="-210732.07000000007"/>
    <n v="81047.588499999998"/>
  </r>
  <r>
    <s v="Kentucky Power - Distr"/>
    <x v="5"/>
    <s v="Total Company"/>
    <s v="REG TAX  / SL TAX"/>
    <s v="2000"/>
    <x v="11"/>
    <x v="4"/>
    <m/>
    <s v="460,378.75"/>
    <s v="1,349,128.58"/>
    <s v="0.00"/>
    <s v="-210,732.07"/>
    <s v="00.3412"/>
    <s v="249,646.68"/>
    <s v="731,583.43"/>
    <m/>
    <s v="-181787099"/>
    <n v="-617545.15"/>
    <n v="-129684.48149999999"/>
    <n v="-210732.07"/>
    <n v="81047.588500000013"/>
  </r>
  <r>
    <s v="Kentucky Power - Distr"/>
    <x v="13"/>
    <s v="Total Company"/>
    <s v="REG TAX  / SL TAX"/>
    <s v="2000"/>
    <x v="11"/>
    <x v="4"/>
    <m/>
    <s v="1,514,039.11"/>
    <s v="4,436,854.33"/>
    <s v="0.00"/>
    <s v="-210,732.07"/>
    <s v="00.3412"/>
    <s v="1,303,307.04"/>
    <s v="3,819,309.18"/>
    <m/>
    <s v="-181787099"/>
    <n v="-617545.14999999991"/>
    <n v="-129684.48149999998"/>
    <n v="-210732.07000000007"/>
    <n v="81047.588500000085"/>
  </r>
  <r>
    <s v="Kentucky Power - Distr"/>
    <x v="3"/>
    <s v="Total Company"/>
    <s v="REG TAX  / SL TAX"/>
    <s v="2000"/>
    <x v="11"/>
    <x v="4"/>
    <m/>
    <s v="881,842.90"/>
    <s v="2,584,218.88"/>
    <s v="0.00"/>
    <s v="-210,732.07"/>
    <s v="00.3412"/>
    <s v="671,110.83"/>
    <s v="1,966,673.73"/>
    <m/>
    <s v="-181787099"/>
    <n v="-617545.14999999991"/>
    <n v="-129684.48149999998"/>
    <n v="-210732.07000000007"/>
    <n v="81047.588500000085"/>
  </r>
  <r>
    <s v="Kentucky Power - Distr"/>
    <x v="4"/>
    <s v="Total Company"/>
    <s v="REG TAX  / SL TAX"/>
    <s v="2000"/>
    <x v="11"/>
    <x v="4"/>
    <m/>
    <s v="671,110.83"/>
    <s v="1,966,673.73"/>
    <s v="0.00"/>
    <s v="-210,732.08"/>
    <s v="00.3412"/>
    <s v="460,378.75"/>
    <s v="1,349,128.58"/>
    <m/>
    <s v="-181787099"/>
    <n v="-617545.14999999991"/>
    <n v="-129684.48149999998"/>
    <n v="-210732.07999999996"/>
    <n v="81047.598499999978"/>
  </r>
  <r>
    <s v="Kentucky Power - Distr"/>
    <x v="1"/>
    <s v="Total Company"/>
    <s v="REG TAX  / SL TAX"/>
    <s v="2000"/>
    <x v="11"/>
    <x v="4"/>
    <m/>
    <s v="249,646.68"/>
    <s v="731,583.43"/>
    <s v="0.00"/>
    <s v="-210,732.08"/>
    <s v="00.3412"/>
    <s v="38,914.60"/>
    <s v="114,038.28"/>
    <m/>
    <s v="-181787099"/>
    <n v="-617545.15"/>
    <n v="-129684.48149999999"/>
    <n v="-210732.08"/>
    <n v="81047.598499999993"/>
  </r>
  <r>
    <s v="Kentucky Power - Distr"/>
    <x v="12"/>
    <s v="Total Company"/>
    <s v="REG TAX  / SL TAX"/>
    <s v="2013 50%"/>
    <x v="14"/>
    <x v="4"/>
    <m/>
    <s v="7,758,593.01"/>
    <s v="22,167,409.26"/>
    <s v="0.00"/>
    <s v="-207,062.48"/>
    <s v="00.3500"/>
    <s v="7,551,530.53"/>
    <s v="21,575,802.17"/>
    <m/>
    <s v="-181786877"/>
    <n v="-591607.08999999985"/>
    <n v="-124237.48889999997"/>
    <n v="-207062.47999999952"/>
    <n v="82824.991099999548"/>
  </r>
  <r>
    <s v="Kentucky Power - Transm"/>
    <x v="7"/>
    <s v="Total Company"/>
    <s v="REG TAX  / SL TAX"/>
    <s v="2012 Q4 50%"/>
    <x v="22"/>
    <x v="28"/>
    <m/>
    <s v="3,752,266.49"/>
    <s v="10,881,916.26"/>
    <s v="0.00"/>
    <s v="-212,170.04"/>
    <s v="00.3448"/>
    <s v="3,540,096.45"/>
    <s v="10,266,603.71"/>
    <m/>
    <s v="-181785243"/>
    <n v="-615312.54999999888"/>
    <n v="-129215.63549999976"/>
    <n v="-212170.04000000004"/>
    <n v="82954.404500000281"/>
  </r>
  <r>
    <s v="Kentucky Power - Transm"/>
    <x v="8"/>
    <s v="Total Company"/>
    <s v="REG TAX  / SL TAX"/>
    <s v="2012 Q4 50%"/>
    <x v="22"/>
    <x v="28"/>
    <m/>
    <s v="4,176,606.58"/>
    <s v="12,112,541.36"/>
    <s v="0.00"/>
    <s v="-212,170.04"/>
    <s v="00.3448"/>
    <s v="3,964,436.54"/>
    <s v="11,497,228.81"/>
    <m/>
    <s v="-181785243"/>
    <n v="-615312.54999999888"/>
    <n v="-129215.63549999976"/>
    <n v="-212170.04000000004"/>
    <n v="82954.404500000281"/>
  </r>
  <r>
    <s v="Kentucky Power - Transm"/>
    <x v="6"/>
    <s v="Total Company"/>
    <s v="REG TAX  / SL TAX"/>
    <s v="2012 Q4 50%"/>
    <x v="22"/>
    <x v="28"/>
    <m/>
    <s v="3,964,436.54"/>
    <s v="11,497,228.81"/>
    <s v="0.00"/>
    <s v="-212,170.05"/>
    <s v="00.3448"/>
    <s v="3,752,266.49"/>
    <s v="10,881,916.26"/>
    <m/>
    <s v="-181785243"/>
    <n v="-615312.55000000075"/>
    <n v="-129215.63550000015"/>
    <n v="-212170.04999999981"/>
    <n v="82954.414499999664"/>
  </r>
  <r>
    <s v="Kentucky Power - Transm"/>
    <x v="10"/>
    <s v="Total Company"/>
    <s v="REG TAX  / SL TAX"/>
    <s v="2012 Q4 50%"/>
    <x v="22"/>
    <x v="28"/>
    <m/>
    <s v="4,388,776.63"/>
    <s v="12,727,853.91"/>
    <s v="0.00"/>
    <s v="-212,170.05"/>
    <s v="00.3448"/>
    <s v="4,176,606.58"/>
    <s v="12,112,541.36"/>
    <m/>
    <s v="-181785243"/>
    <n v="-615312.55000000075"/>
    <n v="-129215.63550000015"/>
    <n v="-212170.04999999981"/>
    <n v="82954.414499999664"/>
  </r>
  <r>
    <s v="Kentucky Power - Transm"/>
    <x v="9"/>
    <s v="Total Company"/>
    <s v="REG TAX  / SL TAX"/>
    <s v="2012 Q4 50%"/>
    <x v="22"/>
    <x v="28"/>
    <m/>
    <s v="4,600,946.68"/>
    <s v="13,343,166.46"/>
    <s v="0.00"/>
    <s v="-212,170.05"/>
    <s v="00.3448"/>
    <s v="4,388,776.63"/>
    <s v="12,727,853.91"/>
    <m/>
    <s v="-181785243"/>
    <n v="-615312.55000000075"/>
    <n v="-129215.63550000015"/>
    <n v="-212170.04999999981"/>
    <n v="82954.414499999664"/>
  </r>
  <r>
    <s v="Kentucky Power - Transm"/>
    <x v="1"/>
    <s v="Total Company"/>
    <s v="REG TAX  / SL TAX"/>
    <s v="2012 Q4 50%"/>
    <x v="22"/>
    <x v="28"/>
    <m/>
    <s v="4,813,116.73"/>
    <s v="13,958,479.01"/>
    <s v="0.00"/>
    <s v="-212,170.05"/>
    <s v="00.3448"/>
    <s v="4,600,946.68"/>
    <s v="13,343,166.46"/>
    <m/>
    <s v="-181785243"/>
    <n v="-615312.54999999888"/>
    <n v="-129215.63549999976"/>
    <n v="-212170.05000000075"/>
    <n v="82954.414500000988"/>
  </r>
  <r>
    <s v="Kentucky Power - Distr"/>
    <x v="1"/>
    <s v="Total Company"/>
    <s v="REG TAX  / SL TAX"/>
    <s v="2008 50%"/>
    <x v="1"/>
    <x v="4"/>
    <m/>
    <s v="2,702,380.62"/>
    <s v="7,721,087.76"/>
    <s v="0.00"/>
    <s v="-210,358.66"/>
    <s v="00.3500"/>
    <s v="2,492,021.96"/>
    <s v="7,120,062.99"/>
    <m/>
    <s v="-181786834"/>
    <n v="-601024.76999999955"/>
    <n v="-126215.2016999999"/>
    <n v="-210358.66000000015"/>
    <n v="84143.458300000246"/>
  </r>
  <r>
    <s v="Kentucky Power - Gen"/>
    <x v="14"/>
    <s v="Total Company"/>
    <s v="REG TAX  / SL TAX"/>
    <s v="2014 50%"/>
    <x v="13"/>
    <x v="0"/>
    <m/>
    <s v="14,158,366.90"/>
    <s v="40,452,478.01"/>
    <s v="0.00"/>
    <s v="-211,981.26"/>
    <s v="00.3500"/>
    <s v="13,946,385.64"/>
    <s v="39,846,817.24"/>
    <m/>
    <s v="-181785643"/>
    <n v="-605660.76999999583"/>
    <n v="-127188.76169999912"/>
    <n v="-211981.25999999978"/>
    <n v="84792.498300000661"/>
  </r>
  <r>
    <s v="Kentucky Power - Distr"/>
    <x v="5"/>
    <s v="Total Company"/>
    <s v="REG TAX  / SL TAX"/>
    <s v="2013 50%"/>
    <x v="14"/>
    <x v="4"/>
    <m/>
    <s v="6,279,305.14"/>
    <s v="17,940,872.36"/>
    <s v="0.00"/>
    <s v="-211,996.45"/>
    <s v="00.3500"/>
    <s v="6,067,308.69"/>
    <s v="17,335,168.20"/>
    <m/>
    <s v="-181786877"/>
    <n v="-605704.16000000015"/>
    <n v="-127197.87360000002"/>
    <n v="-211996.44999999925"/>
    <n v="84798.576399999234"/>
  </r>
  <r>
    <s v="Kentucky Power - Distr"/>
    <x v="3"/>
    <s v="Total Company"/>
    <s v="REG TAX  / SL TAX"/>
    <s v="2013 50%"/>
    <x v="14"/>
    <x v="4"/>
    <m/>
    <s v="6,703,380.27"/>
    <s v="19,152,515.63"/>
    <s v="0.00"/>
    <s v="-211,996.45"/>
    <s v="00.3500"/>
    <s v="6,491,383.82"/>
    <s v="18,546,811.47"/>
    <m/>
    <s v="-181786877"/>
    <n v="-605704.16000000015"/>
    <n v="-127197.87360000002"/>
    <n v="-211996.44999999925"/>
    <n v="84798.576399999234"/>
  </r>
  <r>
    <s v="Kentucky Power - Distr"/>
    <x v="8"/>
    <s v="Total Company"/>
    <s v="REG TAX  / SL TAX"/>
    <s v="2013 50%"/>
    <x v="14"/>
    <x v="4"/>
    <m/>
    <s v="5,431,154.88"/>
    <s v="15,517,585.82"/>
    <s v="0.00"/>
    <s v="-211,996.45"/>
    <s v="00.3500"/>
    <s v="5,219,158.43"/>
    <s v="14,911,881.66"/>
    <m/>
    <s v="-181786877"/>
    <n v="-605704.16000000015"/>
    <n v="-127197.87360000002"/>
    <n v="-211996.45000000019"/>
    <n v="84798.576400000165"/>
  </r>
  <r>
    <s v="Kentucky Power - Distr"/>
    <x v="9"/>
    <s v="Total Company"/>
    <s v="REG TAX  / SL TAX"/>
    <s v="2013 50%"/>
    <x v="14"/>
    <x v="4"/>
    <m/>
    <s v="5,855,230.01"/>
    <s v="16,729,229.09"/>
    <s v="0.00"/>
    <s v="-211,996.45"/>
    <s v="00.3500"/>
    <s v="5,643,233.56"/>
    <s v="16,123,524.93"/>
    <m/>
    <s v="-181786877"/>
    <n v="-605704.16000000015"/>
    <n v="-127197.87360000002"/>
    <n v="-211996.45000000019"/>
    <n v="84798.576400000165"/>
  </r>
  <r>
    <s v="Kentucky Power - Distr"/>
    <x v="0"/>
    <s v="Total Company"/>
    <s v="REG TAX  / SL TAX"/>
    <s v="2013 50%"/>
    <x v="14"/>
    <x v="4"/>
    <m/>
    <s v="7,127,455.40"/>
    <s v="20,364,158.90"/>
    <s v="0.00"/>
    <s v="-211,996.45"/>
    <s v="00.3500"/>
    <s v="6,915,458.95"/>
    <s v="19,758,454.74"/>
    <m/>
    <s v="-181786877"/>
    <n v="-605704.16000000015"/>
    <n v="-127197.87360000002"/>
    <n v="-211996.45000000019"/>
    <n v="84798.576400000165"/>
  </r>
  <r>
    <s v="Kentucky Power - Distr"/>
    <x v="14"/>
    <s v="Total Company"/>
    <s v="REG TAX  / SL TAX"/>
    <s v="2013 50%"/>
    <x v="14"/>
    <x v="4"/>
    <m/>
    <s v="7,551,530.53"/>
    <s v="21,575,802.17"/>
    <s v="0.00"/>
    <s v="-211,996.45"/>
    <s v="00.3500"/>
    <s v="7,339,534.08"/>
    <s v="20,970,098.01"/>
    <m/>
    <s v="-181786877"/>
    <n v="-605704.16000000015"/>
    <n v="-127197.87360000002"/>
    <n v="-211996.45000000019"/>
    <n v="84798.576400000165"/>
  </r>
  <r>
    <s v="Kentucky Power - Distr"/>
    <x v="13"/>
    <s v="Total Company"/>
    <s v="REG TAX  / SL TAX"/>
    <s v="2013 50%"/>
    <x v="14"/>
    <x v="4"/>
    <m/>
    <s v="7,339,534.08"/>
    <s v="20,970,098.01"/>
    <s v="0.00"/>
    <s v="-212,078.68"/>
    <s v="00.3500"/>
    <s v="7,127,455.40"/>
    <s v="20,364,158.90"/>
    <m/>
    <s v="-181786877"/>
    <n v="-605939.11000000313"/>
    <n v="-127247.21310000065"/>
    <n v="-212078.6799999997"/>
    <n v="84831.466899999054"/>
  </r>
  <r>
    <s v="Kentucky Power - Distr"/>
    <x v="6"/>
    <s v="Total Company"/>
    <s v="REG TAX  / SL TAX"/>
    <s v="2013 50%"/>
    <x v="14"/>
    <x v="4"/>
    <m/>
    <s v="5,219,158.43"/>
    <s v="14,911,881.66"/>
    <s v="0.00"/>
    <s v="-212,078.68"/>
    <s v="00.3500"/>
    <s v="5,007,079.75"/>
    <s v="14,305,942.55"/>
    <m/>
    <s v="-181786877"/>
    <n v="-605939.1099999994"/>
    <n v="-127247.21309999988"/>
    <n v="-212078.6799999997"/>
    <n v="84831.466899999825"/>
  </r>
  <r>
    <s v="Kentucky Power - Distr"/>
    <x v="10"/>
    <s v="Total Company"/>
    <s v="REG TAX  / SL TAX"/>
    <s v="2013 50%"/>
    <x v="14"/>
    <x v="4"/>
    <m/>
    <s v="5,643,233.56"/>
    <s v="16,123,524.93"/>
    <s v="0.00"/>
    <s v="-212,078.68"/>
    <s v="00.3500"/>
    <s v="5,431,154.88"/>
    <s v="15,517,585.82"/>
    <m/>
    <s v="-181786877"/>
    <n v="-605939.1099999994"/>
    <n v="-127247.21309999988"/>
    <n v="-212078.6799999997"/>
    <n v="84831.466899999825"/>
  </r>
  <r>
    <s v="Kentucky Power - Distr"/>
    <x v="1"/>
    <s v="Total Company"/>
    <s v="REG TAX  / SL TAX"/>
    <s v="2013 50%"/>
    <x v="14"/>
    <x v="4"/>
    <m/>
    <s v="6,067,308.69"/>
    <s v="17,335,168.20"/>
    <s v="0.00"/>
    <s v="-212,078.68"/>
    <s v="00.3500"/>
    <s v="5,855,230.01"/>
    <s v="16,729,229.09"/>
    <m/>
    <s v="-181786877"/>
    <n v="-605939.1099999994"/>
    <n v="-127247.21309999988"/>
    <n v="-212078.68000000063"/>
    <n v="84831.466900000756"/>
  </r>
  <r>
    <s v="Kentucky Power - Distr"/>
    <x v="4"/>
    <s v="Total Company"/>
    <s v="REG TAX  / SL TAX"/>
    <s v="2013 50%"/>
    <x v="14"/>
    <x v="4"/>
    <m/>
    <s v="6,491,383.82"/>
    <s v="18,546,811.47"/>
    <s v="0.00"/>
    <s v="-212,078.68"/>
    <s v="00.3500"/>
    <s v="6,279,305.14"/>
    <s v="17,940,872.36"/>
    <m/>
    <s v="-181786877"/>
    <n v="-605939.1099999994"/>
    <n v="-127247.21309999988"/>
    <n v="-212078.68000000063"/>
    <n v="84831.466900000756"/>
  </r>
  <r>
    <s v="Kentucky Power - Distr"/>
    <x v="2"/>
    <s v="Total Company"/>
    <s v="REG TAX  / SL TAX"/>
    <s v="2013 50%"/>
    <x v="14"/>
    <x v="4"/>
    <m/>
    <s v="6,915,458.95"/>
    <s v="19,758,454.74"/>
    <s v="0.00"/>
    <s v="-212,078.68"/>
    <s v="00.3500"/>
    <s v="6,703,380.27"/>
    <s v="19,152,515.63"/>
    <m/>
    <s v="-181786877"/>
    <n v="-605939.1099999994"/>
    <n v="-127247.21309999988"/>
    <n v="-212078.68000000063"/>
    <n v="84831.466900000756"/>
  </r>
  <r>
    <s v="Kentucky Power - Gen"/>
    <x v="6"/>
    <s v="Total Company"/>
    <s v="REG TAX  / SL TAX"/>
    <s v="2014 50%"/>
    <x v="13"/>
    <x v="0"/>
    <m/>
    <s v="11,739,292.49"/>
    <s v="33,540,836.69"/>
    <s v="0.00"/>
    <s v="-220,637.18"/>
    <s v="00.3500"/>
    <s v="11,518,655.31"/>
    <s v="32,910,444.73"/>
    <m/>
    <s v="-181785643"/>
    <n v="-630391.96000000089"/>
    <n v="-132382.31160000019"/>
    <n v="-220637.1799999997"/>
    <n v="88254.868399999512"/>
  </r>
  <r>
    <s v="Kentucky Power - Gen"/>
    <x v="2"/>
    <s v="Total Company"/>
    <s v="REG TAX  / SL TAX"/>
    <s v="2014 50%"/>
    <x v="13"/>
    <x v="0"/>
    <m/>
    <s v="13,504,967.01"/>
    <s v="38,585,621.13"/>
    <s v="0.00"/>
    <s v="-220,637.18"/>
    <s v="00.3500"/>
    <s v="13,284,329.83"/>
    <s v="37,955,229.17"/>
    <m/>
    <s v="-181785643"/>
    <n v="-630391.96000000089"/>
    <n v="-132382.31160000019"/>
    <n v="-220637.1799999997"/>
    <n v="88254.868399999512"/>
  </r>
  <r>
    <s v="Kentucky Power - Gen"/>
    <x v="13"/>
    <s v="Total Company"/>
    <s v="REG TAX  / SL TAX"/>
    <s v="2014 50%"/>
    <x v="13"/>
    <x v="0"/>
    <m/>
    <s v="13,946,385.64"/>
    <s v="39,846,817.24"/>
    <s v="0.00"/>
    <s v="-220,637.18"/>
    <s v="00.3500"/>
    <s v="13,725,748.46"/>
    <s v="39,216,425.28"/>
    <m/>
    <s v="-181785643"/>
    <n v="-630391.96000000089"/>
    <n v="-132382.31160000019"/>
    <n v="-220637.1799999997"/>
    <n v="88254.868399999512"/>
  </r>
  <r>
    <s v="Kentucky Power - Gen"/>
    <x v="10"/>
    <s v="Total Company"/>
    <s v="REG TAX  / SL TAX"/>
    <s v="2014 50%"/>
    <x v="13"/>
    <x v="0"/>
    <m/>
    <s v="12,180,711.12"/>
    <s v="34,802,032.80"/>
    <s v="0.00"/>
    <s v="-220,637.18"/>
    <s v="00.3500"/>
    <s v="11,960,073.94"/>
    <s v="34,171,640.84"/>
    <m/>
    <s v="-181785643"/>
    <n v="-630391.95999999344"/>
    <n v="-132382.31159999862"/>
    <n v="-220637.1799999997"/>
    <n v="88254.868400001084"/>
  </r>
  <r>
    <s v="Kentucky Power - Gen"/>
    <x v="1"/>
    <s v="Total Company"/>
    <s v="REG TAX  / SL TAX"/>
    <s v="2014 50%"/>
    <x v="13"/>
    <x v="0"/>
    <m/>
    <s v="12,622,129.75"/>
    <s v="36,063,228.91"/>
    <s v="0.00"/>
    <s v="-220,637.18"/>
    <s v="00.3500"/>
    <s v="12,401,492.57"/>
    <s v="35,432,836.95"/>
    <m/>
    <s v="-181785643"/>
    <n v="-630391.95999999344"/>
    <n v="-132382.31159999862"/>
    <n v="-220637.1799999997"/>
    <n v="88254.868400001084"/>
  </r>
  <r>
    <s v="Kentucky Power - Gen"/>
    <x v="4"/>
    <s v="Total Company"/>
    <s v="REG TAX  / SL TAX"/>
    <s v="2014 50%"/>
    <x v="13"/>
    <x v="0"/>
    <m/>
    <s v="13,063,548.38"/>
    <s v="37,324,425.02"/>
    <s v="0.00"/>
    <s v="-220,637.18"/>
    <s v="00.3500"/>
    <s v="12,842,911.20"/>
    <s v="36,694,033.06"/>
    <m/>
    <s v="-181785643"/>
    <n v="-630391.96000000089"/>
    <n v="-132382.31160000019"/>
    <n v="-220637.18000000156"/>
    <n v="88254.868400001375"/>
  </r>
  <r>
    <s v="Kentucky Power - Gen"/>
    <x v="5"/>
    <s v="Total Company"/>
    <s v="REG TAX  / SL TAX"/>
    <s v="2014 50%"/>
    <x v="13"/>
    <x v="0"/>
    <m/>
    <s v="12,842,911.20"/>
    <s v="36,694,033.06"/>
    <s v="0.00"/>
    <s v="-220,781.45"/>
    <s v="00.3500"/>
    <s v="12,622,129.75"/>
    <s v="36,063,228.91"/>
    <m/>
    <s v="-181785643"/>
    <n v="-630804.15000000596"/>
    <n v="-132468.87150000126"/>
    <n v="-220781.44999999925"/>
    <n v="88312.578499997995"/>
  </r>
  <r>
    <s v="Kentucky Power - Gen"/>
    <x v="8"/>
    <s v="Total Company"/>
    <s v="REG TAX  / SL TAX"/>
    <s v="2014 50%"/>
    <x v="13"/>
    <x v="0"/>
    <m/>
    <s v="11,960,073.94"/>
    <s v="34,171,640.84"/>
    <s v="0.00"/>
    <s v="-220,781.45"/>
    <s v="00.3500"/>
    <s v="11,739,292.49"/>
    <s v="33,540,836.69"/>
    <m/>
    <s v="-181785643"/>
    <n v="-630804.15000000224"/>
    <n v="-132468.87150000047"/>
    <n v="-220781.44999999925"/>
    <n v="88312.578499998781"/>
  </r>
  <r>
    <s v="Kentucky Power - Gen"/>
    <x v="3"/>
    <s v="Total Company"/>
    <s v="REG TAX  / SL TAX"/>
    <s v="2014 50%"/>
    <x v="13"/>
    <x v="0"/>
    <m/>
    <s v="13,284,329.83"/>
    <s v="37,955,229.17"/>
    <s v="0.00"/>
    <s v="-220,781.45"/>
    <s v="00.3500"/>
    <s v="13,063,548.38"/>
    <s v="37,324,425.02"/>
    <m/>
    <s v="-181785643"/>
    <n v="-630804.14999999851"/>
    <n v="-132468.87149999969"/>
    <n v="-220781.44999999925"/>
    <n v="88312.578499999567"/>
  </r>
  <r>
    <s v="Kentucky Power - Gen"/>
    <x v="9"/>
    <s v="Total Company"/>
    <s v="REG TAX  / SL TAX"/>
    <s v="2014 50%"/>
    <x v="13"/>
    <x v="0"/>
    <m/>
    <s v="12,401,492.57"/>
    <s v="35,432,836.95"/>
    <s v="0.00"/>
    <s v="-220,781.45"/>
    <s v="00.3500"/>
    <s v="12,180,711.12"/>
    <s v="34,802,032.80"/>
    <m/>
    <s v="-181785643"/>
    <n v="-630804.15000000596"/>
    <n v="-132468.87150000126"/>
    <n v="-220781.45000000112"/>
    <n v="88312.578499999858"/>
  </r>
  <r>
    <s v="Kentucky Power - Gen"/>
    <x v="7"/>
    <s v="Total Company"/>
    <s v="REG TAX  / SL TAX"/>
    <s v="2014 50%"/>
    <x v="13"/>
    <x v="0"/>
    <m/>
    <s v="11,518,655.31"/>
    <s v="32,910,444.73"/>
    <s v="0.00"/>
    <s v="-220,781.45"/>
    <s v="00.3500"/>
    <s v="11,297,873.86"/>
    <s v="32,279,640.58"/>
    <m/>
    <s v="-181785643"/>
    <n v="-630804.15000000224"/>
    <n v="-132468.87150000047"/>
    <n v="-220781.45000000112"/>
    <n v="88312.578500000644"/>
  </r>
  <r>
    <s v="Kentucky Power - Gen"/>
    <x v="0"/>
    <s v="Total Company"/>
    <s v="REG TAX  / SL TAX"/>
    <s v="2014 50%"/>
    <x v="13"/>
    <x v="0"/>
    <m/>
    <s v="13,725,748.46"/>
    <s v="39,216,425.28"/>
    <s v="0.00"/>
    <s v="-220,781.45"/>
    <s v="00.3500"/>
    <s v="13,504,967.01"/>
    <s v="38,585,621.13"/>
    <m/>
    <s v="-181785643"/>
    <n v="-630804.14999999851"/>
    <n v="-132468.87149999969"/>
    <n v="-220781.45000000112"/>
    <n v="88312.578500001429"/>
  </r>
  <r>
    <s v="Kentucky Power - Distr"/>
    <x v="0"/>
    <s v="Total Company"/>
    <s v="REG TAX  / SL TAX"/>
    <s v="1995"/>
    <x v="23"/>
    <x v="4"/>
    <m/>
    <s v="301,198.10"/>
    <s v="860,565.67"/>
    <s v="0.00"/>
    <s v="-222,345.95"/>
    <s v="00.3500"/>
    <s v="78,852.15"/>
    <s v="225,291.76"/>
    <m/>
    <s v="-181787075"/>
    <n v="-635273.91"/>
    <n v="-133407.52110000001"/>
    <n v="-222345.94999999998"/>
    <n v="88938.42889999997"/>
  </r>
  <r>
    <s v="Kentucky Power - Distr"/>
    <x v="14"/>
    <s v="Total Company"/>
    <s v="REG TAX  / SL TAX"/>
    <s v="1995"/>
    <x v="23"/>
    <x v="4"/>
    <m/>
    <s v="745,890.01"/>
    <s v="2,131,113.49"/>
    <s v="0.00"/>
    <s v="-222,345.95"/>
    <s v="00.3500"/>
    <s v="523,544.06"/>
    <s v="1,495,839.58"/>
    <m/>
    <s v="-181787075"/>
    <n v="-635273.91000000015"/>
    <n v="-133407.52110000001"/>
    <n v="-222345.95"/>
    <n v="88938.428899999999"/>
  </r>
  <r>
    <s v="Kentucky Power - Distr"/>
    <x v="11"/>
    <s v="Total Company"/>
    <s v="REG TAX  / SL TAX"/>
    <s v="1995"/>
    <x v="23"/>
    <x v="4"/>
    <m/>
    <n v="1412927.89"/>
    <n v="4036935.22"/>
    <n v="0"/>
    <n v="-222345.96"/>
    <n v="0.35"/>
    <n v="1190581.93"/>
    <n v="3401661.31"/>
    <m/>
    <s v="-181787075"/>
    <n v="-635273.91000000015"/>
    <n v="-133407.52110000001"/>
    <n v="-222345.95999999996"/>
    <n v="88938.43889999995"/>
  </r>
  <r>
    <s v="Kentucky Power - Distr"/>
    <x v="15"/>
    <s v="Total Company"/>
    <s v="REG TAX  / SL TAX"/>
    <s v="1995"/>
    <x v="23"/>
    <x v="4"/>
    <m/>
    <s v="1,190,581.93"/>
    <s v="3,401,661.31"/>
    <s v="0.00"/>
    <s v="-222,345.96"/>
    <s v="00.3500"/>
    <s v="968,235.97"/>
    <s v="2,766,387.40"/>
    <m/>
    <s v="-181787075"/>
    <n v="-635273.91000000015"/>
    <n v="-133407.52110000001"/>
    <n v="-222345.95999999996"/>
    <n v="88938.43889999995"/>
  </r>
  <r>
    <s v="Kentucky Power - Distr"/>
    <x v="13"/>
    <s v="Total Company"/>
    <s v="REG TAX  / SL TAX"/>
    <s v="1995"/>
    <x v="23"/>
    <x v="4"/>
    <m/>
    <s v="523,544.06"/>
    <s v="1,495,839.58"/>
    <s v="0.00"/>
    <s v="-222,345.96"/>
    <s v="00.3500"/>
    <s v="301,198.10"/>
    <s v="860,565.67"/>
    <m/>
    <s v="-181787075"/>
    <n v="-635273.91"/>
    <n v="-133407.52110000001"/>
    <n v="-222345.96000000002"/>
    <n v="88938.438900000008"/>
  </r>
  <r>
    <s v="Kentucky Power - Distr"/>
    <x v="12"/>
    <s v="Total Company"/>
    <s v="REG TAX  / SL TAX"/>
    <s v="1995"/>
    <x v="23"/>
    <x v="4"/>
    <m/>
    <s v="968,235.97"/>
    <s v="2,766,387.40"/>
    <s v="0.00"/>
    <s v="-222,345.96"/>
    <s v="00.3500"/>
    <s v="745,890.01"/>
    <s v="2,131,113.49"/>
    <m/>
    <s v="-181787075"/>
    <n v="-635273.90999999968"/>
    <n v="-133407.52109999993"/>
    <n v="-222345.95999999996"/>
    <n v="88938.438900000037"/>
  </r>
  <r>
    <s v="Kentucky Power - Transm"/>
    <x v="13"/>
    <s v="Total Company"/>
    <s v="REG TAX  / SL TAX"/>
    <s v="1999"/>
    <x v="12"/>
    <x v="8"/>
    <m/>
    <s v="5,223,137.51"/>
    <s v="15,096,876.39"/>
    <s v="0.00"/>
    <s v="-254,653.77"/>
    <s v="00.3460"/>
    <s v="4,968,483.74"/>
    <s v="14,360,829.04"/>
    <m/>
    <s v="-181785039"/>
    <n v="-736047.35000000149"/>
    <n v="-154569.94350000031"/>
    <n v="-254653.76999999955"/>
    <n v="100083.82649999924"/>
  </r>
  <r>
    <s v="Kentucky Power - Transm"/>
    <x v="4"/>
    <s v="Total Company"/>
    <s v="REG TAX  / SL TAX"/>
    <s v="1999"/>
    <x v="12"/>
    <x v="8"/>
    <m/>
    <s v="4,204,522.43"/>
    <s v="12,152,686.99"/>
    <s v="0.00"/>
    <s v="-254,653.77"/>
    <s v="00.3460"/>
    <s v="3,949,868.66"/>
    <s v="11,416,639.64"/>
    <m/>
    <s v="-181785039"/>
    <n v="-736047.34999999963"/>
    <n v="-154569.94349999991"/>
    <n v="-254653.76999999955"/>
    <n v="100083.82649999965"/>
  </r>
  <r>
    <s v="Kentucky Power - Transm"/>
    <x v="2"/>
    <s v="Total Company"/>
    <s v="REG TAX  / SL TAX"/>
    <s v="1999"/>
    <x v="12"/>
    <x v="8"/>
    <m/>
    <s v="4,713,829.97"/>
    <s v="13,624,781.69"/>
    <s v="0.00"/>
    <s v="-254,653.77"/>
    <s v="00.3460"/>
    <s v="4,459,176.20"/>
    <s v="12,888,734.34"/>
    <m/>
    <s v="-181785039"/>
    <n v="-736047.34999999963"/>
    <n v="-154569.94349999991"/>
    <n v="-254653.76999999955"/>
    <n v="100083.82649999965"/>
  </r>
  <r>
    <s v="Kentucky Power - Transm"/>
    <x v="12"/>
    <s v="Total Company"/>
    <s v="REG TAX  / SL TAX"/>
    <s v="1999"/>
    <x v="12"/>
    <x v="8"/>
    <m/>
    <s v="5,732,445.05"/>
    <s v="16,568,971.09"/>
    <s v="0.00"/>
    <s v="-254,653.77"/>
    <s v="00.3460"/>
    <s v="5,477,791.28"/>
    <s v="15,832,923.74"/>
    <m/>
    <s v="-181785039"/>
    <n v="-736047.34999999963"/>
    <n v="-154569.94349999991"/>
    <n v="-254653.76999999955"/>
    <n v="100083.82649999965"/>
  </r>
  <r>
    <s v="Kentucky Power - Transm"/>
    <x v="5"/>
    <s v="Total Company"/>
    <s v="REG TAX  / SL TAX"/>
    <s v="1999"/>
    <x v="12"/>
    <x v="8"/>
    <m/>
    <s v="3,949,868.66"/>
    <s v="11,416,639.64"/>
    <s v="0.00"/>
    <s v="-254,653.77"/>
    <s v="00.3460"/>
    <s v="3,695,214.89"/>
    <s v="10,680,592.29"/>
    <m/>
    <s v="-181785039"/>
    <n v="-736047.35000000149"/>
    <n v="-154569.94350000031"/>
    <n v="-254653.77000000002"/>
    <n v="100083.8264999997"/>
  </r>
  <r>
    <s v="Kentucky Power - Transm"/>
    <x v="8"/>
    <s v="Total Company"/>
    <s v="REG TAX  / SL TAX"/>
    <s v="1999"/>
    <x v="12"/>
    <x v="8"/>
    <m/>
    <s v="2,931,253.58"/>
    <s v="8,472,450.24"/>
    <s v="0.00"/>
    <s v="-254,653.77"/>
    <s v="00.3460"/>
    <s v="2,676,599.81"/>
    <s v="7,736,402.89"/>
    <m/>
    <s v="-181785039"/>
    <n v="-736047.35000000056"/>
    <n v="-154569.94350000011"/>
    <n v="-254653.77000000002"/>
    <n v="100083.82649999991"/>
  </r>
  <r>
    <s v="Kentucky Power - Transm"/>
    <x v="7"/>
    <s v="Total Company"/>
    <s v="REG TAX  / SL TAX"/>
    <s v="1999"/>
    <x v="12"/>
    <x v="8"/>
    <m/>
    <s v="2,421,946.04"/>
    <s v="7,000,355.54"/>
    <s v="0.00"/>
    <s v="-254,653.77"/>
    <s v="00.3460"/>
    <s v="2,167,292.27"/>
    <s v="6,264,308.19"/>
    <m/>
    <s v="-181785039"/>
    <n v="-736047.34999999963"/>
    <n v="-154569.94349999991"/>
    <n v="-254653.77000000002"/>
    <n v="100083.82650000011"/>
  </r>
  <r>
    <s v="Kentucky Power - Transm"/>
    <x v="6"/>
    <s v="Total Company"/>
    <s v="REG TAX  / SL TAX"/>
    <s v="1999"/>
    <x v="12"/>
    <x v="8"/>
    <m/>
    <s v="2,676,599.81"/>
    <s v="7,736,402.89"/>
    <s v="0.00"/>
    <s v="-254,653.77"/>
    <s v="00.3460"/>
    <s v="2,421,946.04"/>
    <s v="7,000,355.54"/>
    <m/>
    <s v="-181785039"/>
    <n v="-736047.34999999963"/>
    <n v="-154569.94349999991"/>
    <n v="-254653.77000000002"/>
    <n v="100083.82650000011"/>
  </r>
  <r>
    <s v="Kentucky Power - Transm"/>
    <x v="10"/>
    <s v="Total Company"/>
    <s v="REG TAX  / SL TAX"/>
    <s v="1999"/>
    <x v="12"/>
    <x v="8"/>
    <m/>
    <s v="3,185,907.35"/>
    <s v="9,208,497.59"/>
    <s v="0.00"/>
    <s v="-254,653.77"/>
    <s v="00.3460"/>
    <s v="2,931,253.58"/>
    <s v="8,472,450.24"/>
    <m/>
    <s v="-181785039"/>
    <n v="-736047.34999999963"/>
    <n v="-154569.94349999991"/>
    <n v="-254653.77000000002"/>
    <n v="100083.82650000011"/>
  </r>
  <r>
    <s v="Kentucky Power - Transm"/>
    <x v="9"/>
    <s v="Total Company"/>
    <s v="REG TAX  / SL TAX"/>
    <s v="1999"/>
    <x v="12"/>
    <x v="8"/>
    <m/>
    <s v="3,440,561.12"/>
    <s v="9,944,544.94"/>
    <s v="0.00"/>
    <s v="-254,653.77"/>
    <s v="00.3460"/>
    <s v="3,185,907.35"/>
    <s v="9,208,497.59"/>
    <m/>
    <s v="-181785039"/>
    <n v="-736047.34999999963"/>
    <n v="-154569.94349999991"/>
    <n v="-254653.77000000002"/>
    <n v="100083.82650000011"/>
  </r>
  <r>
    <s v="Kentucky Power - Transm"/>
    <x v="1"/>
    <s v="Total Company"/>
    <s v="REG TAX  / SL TAX"/>
    <s v="1999"/>
    <x v="12"/>
    <x v="8"/>
    <m/>
    <s v="3,695,214.89"/>
    <s v="10,680,592.29"/>
    <s v="0.00"/>
    <s v="-254,653.77"/>
    <s v="00.3460"/>
    <s v="3,440,561.12"/>
    <s v="9,944,544.94"/>
    <m/>
    <s v="-181785039"/>
    <n v="-736047.34999999963"/>
    <n v="-154569.94349999991"/>
    <n v="-254653.77000000002"/>
    <n v="100083.82650000011"/>
  </r>
  <r>
    <s v="Kentucky Power - Transm"/>
    <x v="3"/>
    <s v="Total Company"/>
    <s v="REG TAX  / SL TAX"/>
    <s v="1999"/>
    <x v="12"/>
    <x v="8"/>
    <m/>
    <s v="4,459,176.20"/>
    <s v="12,888,734.34"/>
    <s v="0.00"/>
    <s v="-254,653.77"/>
    <s v="00.3460"/>
    <s v="4,204,522.43"/>
    <s v="12,152,686.99"/>
    <m/>
    <s v="-181785039"/>
    <n v="-736047.34999999963"/>
    <n v="-154569.94349999991"/>
    <n v="-254653.77000000048"/>
    <n v="100083.82650000058"/>
  </r>
  <r>
    <s v="Kentucky Power - Transm"/>
    <x v="0"/>
    <s v="Total Company"/>
    <s v="REG TAX  / SL TAX"/>
    <s v="1999"/>
    <x v="12"/>
    <x v="8"/>
    <m/>
    <s v="4,968,483.74"/>
    <s v="14,360,829.04"/>
    <s v="0.00"/>
    <s v="-254,653.77"/>
    <s v="00.3460"/>
    <s v="4,713,829.97"/>
    <s v="13,624,781.69"/>
    <m/>
    <s v="-181785039"/>
    <n v="-736047.34999999963"/>
    <n v="-154569.94349999991"/>
    <n v="-254653.77000000048"/>
    <n v="100083.82650000058"/>
  </r>
  <r>
    <s v="Kentucky Power - Transm"/>
    <x v="14"/>
    <s v="Total Company"/>
    <s v="REG TAX  / SL TAX"/>
    <s v="1999"/>
    <x v="12"/>
    <x v="8"/>
    <m/>
    <s v="5,477,791.28"/>
    <s v="15,832,923.74"/>
    <s v="0.00"/>
    <s v="-254,653.77"/>
    <s v="00.3460"/>
    <s v="5,223,137.51"/>
    <s v="15,096,876.39"/>
    <m/>
    <s v="-181785039"/>
    <n v="-736047.34999999963"/>
    <n v="-154569.94349999991"/>
    <n v="-254653.77000000048"/>
    <n v="100083.82650000058"/>
  </r>
  <r>
    <s v="Kentucky Power - Distr"/>
    <x v="6"/>
    <s v="Total Company"/>
    <s v="REG TAX  / SL TAX"/>
    <s v="2010 50%"/>
    <x v="17"/>
    <x v="4"/>
    <m/>
    <s v="1,855,059.01"/>
    <s v="5,300,168.75"/>
    <s v="0.00"/>
    <s v="-263,404.91"/>
    <s v="00.3500"/>
    <s v="1,591,654.10"/>
    <s v="4,547,583.26"/>
    <m/>
    <s v="-181786909"/>
    <n v="-752585.49000000022"/>
    <n v="-158042.95290000003"/>
    <n v="-263404.90999999992"/>
    <n v="105361.95709999988"/>
  </r>
  <r>
    <s v="Kentucky Power - Distr"/>
    <x v="8"/>
    <s v="Total Company"/>
    <s v="REG TAX  / SL TAX"/>
    <s v="2010 50%"/>
    <x v="17"/>
    <x v="4"/>
    <m/>
    <s v="2,118,463.92"/>
    <s v="6,052,754.24"/>
    <s v="0.00"/>
    <s v="-263,404.91"/>
    <s v="00.3500"/>
    <s v="1,855,059.01"/>
    <s v="5,300,168.75"/>
    <m/>
    <s v="-181786909"/>
    <n v="-752585.49000000022"/>
    <n v="-158042.95290000003"/>
    <n v="-263404.90999999992"/>
    <n v="105361.95709999988"/>
  </r>
  <r>
    <s v="Kentucky Power - Distr"/>
    <x v="7"/>
    <s v="Total Company"/>
    <s v="REG TAX  / SL TAX"/>
    <s v="2010 50%"/>
    <x v="17"/>
    <x v="4"/>
    <m/>
    <s v="1,591,654.10"/>
    <s v="4,547,583.26"/>
    <s v="0.00"/>
    <s v="-263,404.91"/>
    <s v="00.3500"/>
    <s v="1,328,249.19"/>
    <s v="3,794,997.77"/>
    <m/>
    <s v="-181786909"/>
    <n v="-752585.48999999976"/>
    <n v="-158042.95289999995"/>
    <n v="-263404.91000000015"/>
    <n v="105361.9571000002"/>
  </r>
  <r>
    <s v="Kentucky Power - Distr"/>
    <x v="0"/>
    <s v="Total Company"/>
    <s v="REG TAX  / SL TAX"/>
    <s v="1999"/>
    <x v="12"/>
    <x v="4"/>
    <m/>
    <s v="1,458,567.39"/>
    <s v="4,220,085.55"/>
    <s v="0.00"/>
    <s v="-281,114.21"/>
    <s v="00.3456"/>
    <s v="1,177,453.18"/>
    <s v="3,406,735.38"/>
    <m/>
    <s v="-181786551"/>
    <n v="-813350.16999999993"/>
    <n v="-170803.53569999998"/>
    <n v="-281114.20999999996"/>
    <n v="110310.67429999998"/>
  </r>
  <r>
    <s v="Kentucky Power - Distr"/>
    <x v="14"/>
    <s v="Total Company"/>
    <s v="REG TAX  / SL TAX"/>
    <s v="1999"/>
    <x v="12"/>
    <x v="4"/>
    <m/>
    <s v="2,020,795.82"/>
    <s v="5,846,785.89"/>
    <s v="0.00"/>
    <s v="-281,114.21"/>
    <s v="00.3456"/>
    <s v="1,739,681.61"/>
    <s v="5,033,435.72"/>
    <m/>
    <s v="-181786551"/>
    <n v="-813350.16999999993"/>
    <n v="-170803.53569999998"/>
    <n v="-281114.20999999996"/>
    <n v="110310.67429999998"/>
  </r>
  <r>
    <s v="Kentucky Power - Distr"/>
    <x v="3"/>
    <s v="Total Company"/>
    <s v="REG TAX  / SL TAX"/>
    <s v="1999"/>
    <x v="12"/>
    <x v="4"/>
    <m/>
    <s v="896,338.96"/>
    <s v="2,593,385.21"/>
    <s v="0.00"/>
    <s v="-281,114.21"/>
    <s v="00.3456"/>
    <s v="615,224.75"/>
    <s v="1,780,035.04"/>
    <m/>
    <s v="-181786551"/>
    <n v="-813350.16999999993"/>
    <n v="-170803.53569999998"/>
    <n v="-281114.20999999996"/>
    <n v="110310.67429999998"/>
  </r>
  <r>
    <s v="Kentucky Power - Distr"/>
    <x v="5"/>
    <s v="Total Company"/>
    <s v="REG TAX  / SL TAX"/>
    <s v="1999"/>
    <x v="12"/>
    <x v="4"/>
    <m/>
    <s v="334,110.53"/>
    <s v="966,684.87"/>
    <s v="0.00"/>
    <s v="-281,114.21"/>
    <s v="00.3456"/>
    <s v="52,996.32"/>
    <s v="153,334.70"/>
    <m/>
    <s v="-181786551"/>
    <n v="-813350.16999999993"/>
    <n v="-170803.53569999998"/>
    <n v="-281114.21000000002"/>
    <n v="110310.67430000004"/>
  </r>
  <r>
    <s v="Kentucky Power - Distr"/>
    <x v="4"/>
    <s v="Total Company"/>
    <s v="REG TAX  / SL TAX"/>
    <s v="1999"/>
    <x v="12"/>
    <x v="4"/>
    <m/>
    <s v="615,224.75"/>
    <s v="1,780,035.04"/>
    <s v="0.00"/>
    <s v="-281,114.22"/>
    <s v="00.3456"/>
    <s v="334,110.53"/>
    <s v="966,684.87"/>
    <m/>
    <s v="-181786551"/>
    <n v="-813350.17"/>
    <n v="-170803.53570000001"/>
    <n v="-281114.21999999997"/>
    <n v="110310.68429999996"/>
  </r>
  <r>
    <s v="Kentucky Power - Distr"/>
    <x v="2"/>
    <s v="Total Company"/>
    <s v="REG TAX  / SL TAX"/>
    <s v="1999"/>
    <x v="12"/>
    <x v="4"/>
    <m/>
    <s v="1,177,453.18"/>
    <s v="3,406,735.38"/>
    <s v="0.00"/>
    <s v="-281,114.22"/>
    <s v="00.3456"/>
    <s v="896,338.96"/>
    <s v="2,593,385.21"/>
    <m/>
    <s v="-181786551"/>
    <n v="-813350.16999999993"/>
    <n v="-170803.53569999998"/>
    <n v="-281114.21999999997"/>
    <n v="110310.68429999999"/>
  </r>
  <r>
    <s v="Kentucky Power - Distr"/>
    <x v="12"/>
    <s v="Total Company"/>
    <s v="REG TAX  / SL TAX"/>
    <s v="1999"/>
    <x v="12"/>
    <x v="4"/>
    <m/>
    <s v="2,301,910.04"/>
    <s v="6,660,136.06"/>
    <s v="0.00"/>
    <s v="-281,114.22"/>
    <s v="00.3456"/>
    <s v="2,020,795.82"/>
    <s v="5,846,785.89"/>
    <m/>
    <s v="-181786551"/>
    <n v="-813350.16999999993"/>
    <n v="-170803.53569999998"/>
    <n v="-281114.21999999997"/>
    <n v="110310.68429999999"/>
  </r>
  <r>
    <s v="Kentucky Power - Distr"/>
    <x v="13"/>
    <s v="Total Company"/>
    <s v="REG TAX  / SL TAX"/>
    <s v="1999"/>
    <x v="12"/>
    <x v="4"/>
    <m/>
    <s v="1,739,681.61"/>
    <s v="5,033,435.72"/>
    <s v="0.00"/>
    <s v="-281,114.22"/>
    <s v="00.3456"/>
    <s v="1,458,567.39"/>
    <s v="4,220,085.55"/>
    <m/>
    <s v="-181786551"/>
    <n v="-813350.16999999993"/>
    <n v="-170803.53569999998"/>
    <n v="-281114.2200000002"/>
    <n v="110310.68430000023"/>
  </r>
  <r>
    <s v="Kentucky Power - Distr"/>
    <x v="7"/>
    <s v="Total Company"/>
    <s v="REG TAX  / SL TAX"/>
    <s v="2012 Q4 50%"/>
    <x v="22"/>
    <x v="4"/>
    <m/>
    <s v="2,205,205.60"/>
    <s v="6,300,587.67"/>
    <s v="0.00"/>
    <s v="-275,797.61"/>
    <s v="00.3500"/>
    <s v="1,929,407.99"/>
    <s v="5,512,594.47"/>
    <m/>
    <s v="-181787036"/>
    <n v="-787993.20000000019"/>
    <n v="-165478.57200000004"/>
    <n v="-275797.6100000001"/>
    <n v="110319.03800000006"/>
  </r>
  <r>
    <s v="Kentucky Power - Distr"/>
    <x v="15"/>
    <s v="Total Company"/>
    <s v="REG TAX  / SL TAX"/>
    <s v="1997"/>
    <x v="16"/>
    <x v="4"/>
    <m/>
    <s v="2,079,836.90"/>
    <s v="5,942,391.04"/>
    <s v="0.00"/>
    <s v="-277,132.55"/>
    <s v="00.3500"/>
    <s v="1,802,704.35"/>
    <s v="5,150,583.77"/>
    <m/>
    <s v="-181786993"/>
    <n v="-791807.27000000048"/>
    <n v="-166279.5267000001"/>
    <n v="-277132.54999999981"/>
    <n v="110853.02329999971"/>
  </r>
  <r>
    <s v="Kentucky Power - Distr"/>
    <x v="0"/>
    <s v="Total Company"/>
    <s v="REG TAX  / SL TAX"/>
    <s v="1997"/>
    <x v="16"/>
    <x v="4"/>
    <m/>
    <s v="971,306.70"/>
    <s v="2,775,161.96"/>
    <s v="0.00"/>
    <s v="-277,132.55"/>
    <s v="00.3500"/>
    <s v="694,174.15"/>
    <s v="1,983,354.69"/>
    <m/>
    <s v="-181786993"/>
    <n v="-791807.27"/>
    <n v="-166279.52669999999"/>
    <n v="-277132.54999999993"/>
    <n v="110853.02329999994"/>
  </r>
  <r>
    <s v="Kentucky Power - Distr"/>
    <x v="3"/>
    <s v="Total Company"/>
    <s v="REG TAX  / SL TAX"/>
    <s v="1997"/>
    <x v="16"/>
    <x v="4"/>
    <m/>
    <s v="417,041.60"/>
    <s v="1,191,547.42"/>
    <s v="0.00"/>
    <s v="-277,132.55"/>
    <s v="00.3500"/>
    <s v="139,909.05"/>
    <s v="399,740.15"/>
    <m/>
    <s v="-181786993"/>
    <n v="-791807.2699999999"/>
    <n v="-166279.52669999999"/>
    <n v="-277132.55"/>
    <n v="110853.0233"/>
  </r>
  <r>
    <s v="Kentucky Power - Distr"/>
    <x v="13"/>
    <s v="Total Company"/>
    <s v="REG TAX  / SL TAX"/>
    <s v="1997"/>
    <x v="16"/>
    <x v="4"/>
    <m/>
    <s v="1,248,439.25"/>
    <s v="3,566,969.23"/>
    <s v="0.00"/>
    <s v="-277,132.55"/>
    <s v="00.3500"/>
    <s v="971,306.70"/>
    <s v="2,775,161.96"/>
    <m/>
    <s v="-181786993"/>
    <n v="-791807.27"/>
    <n v="-166279.52669999999"/>
    <n v="-277132.55000000005"/>
    <n v="110853.02330000006"/>
  </r>
  <r>
    <s v="Kentucky Power - Distr"/>
    <x v="14"/>
    <s v="Total Company"/>
    <s v="REG TAX  / SL TAX"/>
    <s v="1997"/>
    <x v="16"/>
    <x v="4"/>
    <m/>
    <s v="1,525,571.80"/>
    <s v="4,358,776.50"/>
    <s v="0.00"/>
    <s v="-277,132.55"/>
    <s v="00.3500"/>
    <s v="1,248,439.25"/>
    <s v="3,566,969.23"/>
    <m/>
    <s v="-181786993"/>
    <n v="-791807.27"/>
    <n v="-166279.52669999999"/>
    <n v="-277132.55000000005"/>
    <n v="110853.02330000006"/>
  </r>
  <r>
    <s v="Kentucky Power - Distr"/>
    <x v="2"/>
    <s v="Total Company"/>
    <s v="REG TAX  / SL TAX"/>
    <s v="1997"/>
    <x v="16"/>
    <x v="4"/>
    <m/>
    <s v="694,174.15"/>
    <s v="1,983,354.69"/>
    <s v="0.00"/>
    <s v="-277,132.55"/>
    <s v="00.3500"/>
    <s v="417,041.60"/>
    <s v="1,191,547.42"/>
    <m/>
    <s v="-181786993"/>
    <n v="-791807.27"/>
    <n v="-166279.52669999999"/>
    <n v="-277132.55000000005"/>
    <n v="110853.02330000006"/>
  </r>
  <r>
    <s v="Kentucky Power - Distr"/>
    <x v="12"/>
    <s v="Total Company"/>
    <s v="REG TAX  / SL TAX"/>
    <s v="1997"/>
    <x v="16"/>
    <x v="4"/>
    <m/>
    <s v="1,802,704.35"/>
    <s v="5,150,583.77"/>
    <s v="0.00"/>
    <s v="-277,132.55"/>
    <s v="00.3500"/>
    <s v="1,525,571.80"/>
    <s v="4,358,776.50"/>
    <m/>
    <s v="-181786993"/>
    <n v="-791807.26999999955"/>
    <n v="-166279.5266999999"/>
    <n v="-277132.55000000005"/>
    <n v="110853.02330000015"/>
  </r>
  <r>
    <s v="Kentucky Power - Distr"/>
    <x v="11"/>
    <s v="Total Company"/>
    <s v="REG TAX  / SL TAX"/>
    <s v="1997"/>
    <x v="16"/>
    <x v="4"/>
    <m/>
    <n v="2356969.4500000002"/>
    <n v="6734198.3099999996"/>
    <n v="0"/>
    <n v="-277132.55"/>
    <n v="0.35"/>
    <n v="2079836.9"/>
    <n v="5942391.04"/>
    <m/>
    <s v="-181786993"/>
    <n v="-791807.26999999955"/>
    <n v="-166279.5266999999"/>
    <n v="-277132.55000000028"/>
    <n v="110853.02330000038"/>
  </r>
  <r>
    <s v="Kentucky Power - Distr"/>
    <x v="6"/>
    <s v="Total Company"/>
    <s v="REG TAX  / SL TAX"/>
    <s v="2006"/>
    <x v="5"/>
    <x v="4"/>
    <m/>
    <s v="1,057,633.60"/>
    <s v="3,359,754.41"/>
    <s v="0.00"/>
    <s v="-336,500.22"/>
    <s v="00.3148"/>
    <s v="721,133.38"/>
    <s v="2,290,803.77"/>
    <m/>
    <s v="-181786919"/>
    <n v="-1068950.6400000001"/>
    <n v="-224479.63440000001"/>
    <n v="-336500.22000000009"/>
    <n v="112020.58560000008"/>
  </r>
  <r>
    <s v="Kentucky Power - Distr"/>
    <x v="10"/>
    <s v="Total Company"/>
    <s v="REG TAX  / SL TAX"/>
    <s v="2006"/>
    <x v="5"/>
    <x v="4"/>
    <m/>
    <s v="1,730,634.06"/>
    <s v="5,497,655.69"/>
    <s v="0.00"/>
    <s v="-336,500.23"/>
    <s v="00.3148"/>
    <s v="1,394,133.83"/>
    <s v="4,428,705.05"/>
    <m/>
    <s v="-181786919"/>
    <n v="-1068950.6400000006"/>
    <n v="-224479.63440000013"/>
    <n v="-336500.23"/>
    <n v="112020.59559999986"/>
  </r>
  <r>
    <s v="Kentucky Power - Distr"/>
    <x v="7"/>
    <s v="Total Company"/>
    <s v="REG TAX  / SL TAX"/>
    <s v="2006"/>
    <x v="5"/>
    <x v="4"/>
    <m/>
    <s v="721,133.38"/>
    <s v="2,290,803.77"/>
    <s v="0.00"/>
    <s v="-336,500.23"/>
    <s v="00.3148"/>
    <s v="384,633.15"/>
    <s v="1,221,853.13"/>
    <m/>
    <s v="-181786919"/>
    <n v="-1068950.6400000001"/>
    <n v="-224479.63440000001"/>
    <n v="-336500.23"/>
    <n v="112020.59559999997"/>
  </r>
  <r>
    <s v="Kentucky Power - Distr"/>
    <x v="8"/>
    <s v="Total Company"/>
    <s v="REG TAX  / SL TAX"/>
    <s v="2006"/>
    <x v="5"/>
    <x v="4"/>
    <m/>
    <s v="1,394,133.83"/>
    <s v="4,428,705.05"/>
    <s v="0.00"/>
    <s v="-336,500.23"/>
    <s v="00.3148"/>
    <s v="1,057,633.60"/>
    <s v="3,359,754.41"/>
    <m/>
    <s v="-181786919"/>
    <n v="-1068950.6399999997"/>
    <n v="-224479.63439999992"/>
    <n v="-336500.23"/>
    <n v="112020.59560000006"/>
  </r>
  <r>
    <s v="Kentucky Power - Distr"/>
    <x v="9"/>
    <s v="Total Company"/>
    <s v="REG TAX  / SL TAX"/>
    <s v="2006"/>
    <x v="5"/>
    <x v="4"/>
    <m/>
    <s v="2,067,134.29"/>
    <s v="6,566,606.33"/>
    <s v="0.00"/>
    <s v="-336,500.23"/>
    <s v="00.3148"/>
    <s v="1,730,634.06"/>
    <s v="5,497,655.69"/>
    <m/>
    <s v="-181786919"/>
    <n v="-1068950.6399999997"/>
    <n v="-224479.63439999992"/>
    <n v="-336500.23"/>
    <n v="112020.59560000006"/>
  </r>
  <r>
    <s v="Kentucky Power - Distr"/>
    <x v="1"/>
    <s v="Total Company"/>
    <s v="REG TAX  / SL TAX"/>
    <s v="2006"/>
    <x v="5"/>
    <x v="4"/>
    <m/>
    <s v="2,403,634.52"/>
    <s v="7,635,556.97"/>
    <s v="0.00"/>
    <s v="-336,500.23"/>
    <s v="00.3148"/>
    <s v="2,067,134.29"/>
    <s v="6,566,606.33"/>
    <m/>
    <s v="-181786919"/>
    <n v="-1068950.6399999997"/>
    <n v="-224479.63439999992"/>
    <n v="-336500.23"/>
    <n v="112020.59560000006"/>
  </r>
  <r>
    <s v="Kentucky Power - Distr"/>
    <x v="5"/>
    <s v="Total Company"/>
    <s v="REG TAX  / SL TAX"/>
    <s v="2006"/>
    <x v="5"/>
    <x v="4"/>
    <m/>
    <s v="2,740,134.75"/>
    <s v="8,704,507.61"/>
    <s v="0.00"/>
    <s v="-336,500.23"/>
    <s v="00.3148"/>
    <s v="2,403,634.52"/>
    <s v="7,635,556.97"/>
    <m/>
    <s v="-181786919"/>
    <n v="-1068950.6399999997"/>
    <n v="-224479.63439999992"/>
    <n v="-336500.23"/>
    <n v="112020.59560000006"/>
  </r>
  <r>
    <s v="Kentucky Power - Gen"/>
    <x v="10"/>
    <s v="Total Company"/>
    <s v="REG TAX  / SL TAX"/>
    <s v="2003 30%"/>
    <x v="0"/>
    <x v="36"/>
    <m/>
    <s v="1,086,257.67"/>
    <s v="3,103,593.47"/>
    <s v="0.00"/>
    <s v="-298,013.08"/>
    <s v="00.3500"/>
    <s v="788,244.59"/>
    <s v="2,252,127.48"/>
    <m/>
    <s v="-181785915"/>
    <n v="-851465.99000000022"/>
    <n v="-178807.85790000003"/>
    <n v="-298013.07999999996"/>
    <n v="119205.22209999993"/>
  </r>
  <r>
    <s v="Kentucky Power - Gen"/>
    <x v="6"/>
    <s v="Total Company"/>
    <s v="REG TAX  / SL TAX"/>
    <s v="2003 30%"/>
    <x v="0"/>
    <x v="36"/>
    <m/>
    <s v="490,231.50"/>
    <s v="1,400,661.49"/>
    <s v="0.00"/>
    <s v="-298,013.08"/>
    <s v="00.3500"/>
    <s v="192,218.42"/>
    <s v="549,195.50"/>
    <m/>
    <s v="-181785915"/>
    <n v="-851465.99"/>
    <n v="-178807.8579"/>
    <n v="-298013.07999999996"/>
    <n v="119205.22209999996"/>
  </r>
  <r>
    <s v="Kentucky Power - Gen"/>
    <x v="1"/>
    <s v="Total Company"/>
    <s v="REG TAX  / SL TAX"/>
    <s v="2003 30%"/>
    <x v="0"/>
    <x v="36"/>
    <m/>
    <s v="1,682,283.84"/>
    <s v="4,806,525.45"/>
    <s v="0.00"/>
    <s v="-298,013.08"/>
    <s v="00.3500"/>
    <s v="1,384,270.76"/>
    <s v="3,955,059.46"/>
    <m/>
    <s v="-181785915"/>
    <n v="-851465.99000000022"/>
    <n v="-178807.85790000003"/>
    <n v="-298013.08000000007"/>
    <n v="119205.22210000004"/>
  </r>
  <r>
    <s v="Kentucky Power - Gen"/>
    <x v="5"/>
    <s v="Total Company"/>
    <s v="REG TAX  / SL TAX"/>
    <s v="2003 30%"/>
    <x v="0"/>
    <x v="36"/>
    <m/>
    <s v="1,980,296.93"/>
    <s v="5,657,991.44"/>
    <s v="0.00"/>
    <s v="-298,013.09"/>
    <s v="00.3500"/>
    <s v="1,682,283.84"/>
    <s v="4,806,525.45"/>
    <m/>
    <s v="-181785915"/>
    <n v="-851465.99000000022"/>
    <n v="-178807.85790000003"/>
    <n v="-298013.08999999985"/>
    <n v="119205.23209999982"/>
  </r>
  <r>
    <s v="Kentucky Power - Gen"/>
    <x v="3"/>
    <s v="Total Company"/>
    <s v="REG TAX  / SL TAX"/>
    <s v="2003 30%"/>
    <x v="0"/>
    <x v="36"/>
    <m/>
    <s v="2,576,323.11"/>
    <s v="7,360,923.42"/>
    <s v="0.00"/>
    <s v="-298,013.09"/>
    <s v="00.3500"/>
    <s v="2,278,310.02"/>
    <s v="6,509,457.43"/>
    <m/>
    <s v="-181785915"/>
    <n v="-851465.99000000022"/>
    <n v="-178807.85790000003"/>
    <n v="-298013.08999999985"/>
    <n v="119205.23209999982"/>
  </r>
  <r>
    <s v="Kentucky Power - Gen"/>
    <x v="0"/>
    <s v="Total Company"/>
    <s v="REG TAX  / SL TAX"/>
    <s v="2003 30%"/>
    <x v="0"/>
    <x v="36"/>
    <m/>
    <s v="3,172,349.29"/>
    <s v="9,063,855.40"/>
    <s v="0.00"/>
    <s v="-298,013.09"/>
    <s v="00.3500"/>
    <s v="2,874,336.20"/>
    <s v="8,212,389.41"/>
    <m/>
    <s v="-181785915"/>
    <n v="-851465.99000000022"/>
    <n v="-178807.85790000003"/>
    <n v="-298013.08999999985"/>
    <n v="119205.23209999982"/>
  </r>
  <r>
    <s v="Kentucky Power - Gen"/>
    <x v="13"/>
    <s v="Total Company"/>
    <s v="REG TAX  / SL TAX"/>
    <s v="2003 30%"/>
    <x v="0"/>
    <x v="36"/>
    <m/>
    <s v="3,470,362.38"/>
    <s v="9,915,321.39"/>
    <s v="0.00"/>
    <s v="-298,013.09"/>
    <s v="00.3500"/>
    <s v="3,172,349.29"/>
    <s v="9,063,855.40"/>
    <m/>
    <s v="-181785915"/>
    <n v="-851465.99000000022"/>
    <n v="-178807.85790000003"/>
    <n v="-298013.08999999985"/>
    <n v="119205.23209999982"/>
  </r>
  <r>
    <s v="Kentucky Power - Gen"/>
    <x v="8"/>
    <s v="Total Company"/>
    <s v="REG TAX  / SL TAX"/>
    <s v="2003 30%"/>
    <x v="0"/>
    <x v="36"/>
    <m/>
    <s v="788,244.59"/>
    <s v="2,252,127.48"/>
    <s v="0.00"/>
    <s v="-298,013.09"/>
    <s v="00.3500"/>
    <s v="490,231.50"/>
    <s v="1,400,661.49"/>
    <m/>
    <s v="-181785915"/>
    <n v="-851465.99"/>
    <n v="-178807.8579"/>
    <n v="-298013.08999999997"/>
    <n v="119205.23209999996"/>
  </r>
  <r>
    <s v="Kentucky Power - Gen"/>
    <x v="9"/>
    <s v="Total Company"/>
    <s v="REG TAX  / SL TAX"/>
    <s v="2003 30%"/>
    <x v="0"/>
    <x v="36"/>
    <m/>
    <s v="1,384,270.76"/>
    <s v="3,955,059.46"/>
    <s v="0.00"/>
    <s v="-298,013.09"/>
    <s v="00.3500"/>
    <s v="1,086,257.67"/>
    <s v="3,103,593.47"/>
    <m/>
    <s v="-181785915"/>
    <n v="-851465.98999999976"/>
    <n v="-178807.85789999994"/>
    <n v="-298013.09000000008"/>
    <n v="119205.23210000014"/>
  </r>
  <r>
    <s v="Kentucky Power - Gen"/>
    <x v="12"/>
    <s v="Total Company"/>
    <s v="REG TAX  / SL TAX"/>
    <s v="2003 30%"/>
    <x v="0"/>
    <x v="36"/>
    <m/>
    <s v="4,066,388.56"/>
    <s v="11,618,253.37"/>
    <s v="0.00"/>
    <s v="-298,013.09"/>
    <s v="00.3500"/>
    <s v="3,768,375.47"/>
    <s v="10,766,787.38"/>
    <m/>
    <s v="-181785915"/>
    <n v="-851465.98999999836"/>
    <n v="-178807.85789999965"/>
    <n v="-298013.08999999985"/>
    <n v="119205.2321000002"/>
  </r>
  <r>
    <s v="Kentucky Power - Gen"/>
    <x v="4"/>
    <s v="Total Company"/>
    <s v="REG TAX  / SL TAX"/>
    <s v="2003 30%"/>
    <x v="0"/>
    <x v="36"/>
    <m/>
    <s v="2,278,310.02"/>
    <s v="6,509,457.43"/>
    <s v="0.00"/>
    <s v="-298,013.09"/>
    <s v="00.3500"/>
    <s v="1,980,296.93"/>
    <s v="5,657,991.44"/>
    <m/>
    <s v="-181785915"/>
    <n v="-851465.98999999929"/>
    <n v="-178807.85789999986"/>
    <n v="-298013.09000000008"/>
    <n v="119205.23210000023"/>
  </r>
  <r>
    <s v="Kentucky Power - Gen"/>
    <x v="2"/>
    <s v="Total Company"/>
    <s v="REG TAX  / SL TAX"/>
    <s v="2003 30%"/>
    <x v="0"/>
    <x v="36"/>
    <m/>
    <s v="2,874,336.20"/>
    <s v="8,212,389.41"/>
    <s v="0.00"/>
    <s v="-298,013.09"/>
    <s v="00.3500"/>
    <s v="2,576,323.11"/>
    <s v="7,360,923.42"/>
    <m/>
    <s v="-181785915"/>
    <n v="-851465.99000000022"/>
    <n v="-178807.85790000003"/>
    <n v="-298013.09000000032"/>
    <n v="119205.23210000028"/>
  </r>
  <r>
    <s v="Kentucky Power - Gen"/>
    <x v="14"/>
    <s v="Total Company"/>
    <s v="REG TAX  / SL TAX"/>
    <s v="2003 30%"/>
    <x v="0"/>
    <x v="36"/>
    <m/>
    <s v="3,768,375.47"/>
    <s v="10,766,787.38"/>
    <s v="0.00"/>
    <s v="-298,013.09"/>
    <s v="00.3500"/>
    <s v="3,470,362.38"/>
    <s v="9,915,321.39"/>
    <m/>
    <s v="-181785915"/>
    <n v="-851465.99000000022"/>
    <n v="-178807.85790000003"/>
    <n v="-298013.09000000032"/>
    <n v="119205.23210000028"/>
  </r>
  <r>
    <s v="Kentucky Power - Gen"/>
    <x v="15"/>
    <s v="Total Company"/>
    <s v="REG TAX  / SL TAX"/>
    <s v="2003 30%"/>
    <x v="0"/>
    <x v="36"/>
    <m/>
    <s v="4,364,401.65"/>
    <s v="12,469,719.36"/>
    <s v="0.00"/>
    <s v="-298,013.09"/>
    <s v="00.3500"/>
    <s v="4,066,388.56"/>
    <s v="11,618,253.37"/>
    <m/>
    <s v="-181785915"/>
    <n v="-851465.99000000022"/>
    <n v="-178807.85790000003"/>
    <n v="-298013.09000000032"/>
    <n v="119205.23210000028"/>
  </r>
  <r>
    <s v="Kentucky Power - Gen"/>
    <x v="11"/>
    <s v="Total Company"/>
    <s v="REG TAX  / SL TAX"/>
    <s v="2003 30%"/>
    <x v="0"/>
    <x v="36"/>
    <m/>
    <n v="4663408.12"/>
    <n v="13324023.57"/>
    <n v="0"/>
    <n v="-299006.46999999997"/>
    <n v="0.35"/>
    <n v="4364401.6500000004"/>
    <n v="12469719.359999999"/>
    <m/>
    <s v="-181785915"/>
    <n v="-854304.21000000089"/>
    <n v="-179403.88410000017"/>
    <n v="-299006.46999999974"/>
    <n v="119602.58589999957"/>
  </r>
  <r>
    <s v="Kentucky Power - Distr"/>
    <x v="7"/>
    <s v="Total Company"/>
    <s v="REG TAX  / SL TAX"/>
    <s v="2007"/>
    <x v="6"/>
    <x v="4"/>
    <m/>
    <s v="1,179,851.45"/>
    <s v="3,802,628.47"/>
    <s v="0.00"/>
    <s v="-378,584.96"/>
    <s v="00.3103"/>
    <s v="801,266.49"/>
    <s v="2,582,459.64"/>
    <m/>
    <s v="-181786714"/>
    <n v="-1220168.83"/>
    <n v="-256235.45430000001"/>
    <n v="-378584.95999999996"/>
    <n v="122349.50569999995"/>
  </r>
  <r>
    <s v="Kentucky Power - Distr"/>
    <x v="8"/>
    <s v="Total Company"/>
    <s v="REG TAX  / SL TAX"/>
    <s v="2007"/>
    <x v="6"/>
    <x v="4"/>
    <m/>
    <s v="1,937,021.38"/>
    <s v="6,242,966.13"/>
    <s v="0.00"/>
    <s v="-378,584.96"/>
    <s v="00.3103"/>
    <s v="1,558,436.42"/>
    <s v="5,022,797.30"/>
    <m/>
    <s v="-181786714"/>
    <n v="-1220168.83"/>
    <n v="-256235.45430000001"/>
    <n v="-378584.95999999996"/>
    <n v="122349.50569999995"/>
  </r>
  <r>
    <s v="Kentucky Power - Distr"/>
    <x v="9"/>
    <s v="Total Company"/>
    <s v="REG TAX  / SL TAX"/>
    <s v="2007"/>
    <x v="6"/>
    <x v="4"/>
    <m/>
    <s v="2,694,191.31"/>
    <s v="8,683,303.79"/>
    <s v="0.00"/>
    <s v="-378,584.96"/>
    <s v="00.3103"/>
    <s v="2,315,606.35"/>
    <s v="7,463,134.96"/>
    <m/>
    <s v="-181786714"/>
    <n v="-1220168.8299999991"/>
    <n v="-256235.45429999981"/>
    <n v="-378584.95999999996"/>
    <n v="122349.50570000015"/>
  </r>
  <r>
    <s v="Kentucky Power - Distr"/>
    <x v="1"/>
    <s v="Total Company"/>
    <s v="REG TAX  / SL TAX"/>
    <s v="2007"/>
    <x v="6"/>
    <x v="4"/>
    <m/>
    <s v="3,072,776.28"/>
    <s v="9,903,472.62"/>
    <s v="0.00"/>
    <s v="-378,584.97"/>
    <s v="00.3103"/>
    <s v="2,694,191.31"/>
    <s v="8,683,303.79"/>
    <m/>
    <s v="-181786714"/>
    <n v="-1220168.83"/>
    <n v="-256235.45430000001"/>
    <n v="-378584.96999999974"/>
    <n v="122349.51569999973"/>
  </r>
  <r>
    <s v="Kentucky Power - Distr"/>
    <x v="6"/>
    <s v="Total Company"/>
    <s v="REG TAX  / SL TAX"/>
    <s v="2007"/>
    <x v="6"/>
    <x v="4"/>
    <m/>
    <s v="1,558,436.42"/>
    <s v="5,022,797.30"/>
    <s v="0.00"/>
    <s v="-378,584.97"/>
    <s v="00.3103"/>
    <s v="1,179,851.45"/>
    <s v="3,802,628.47"/>
    <m/>
    <s v="-181786714"/>
    <n v="-1220168.8299999996"/>
    <n v="-256235.4542999999"/>
    <n v="-378584.97"/>
    <n v="122349.51570000008"/>
  </r>
  <r>
    <s v="Kentucky Power - Distr"/>
    <x v="10"/>
    <s v="Total Company"/>
    <s v="REG TAX  / SL TAX"/>
    <s v="2007"/>
    <x v="6"/>
    <x v="4"/>
    <m/>
    <s v="2,315,606.35"/>
    <s v="7,463,134.96"/>
    <s v="0.00"/>
    <s v="-378,584.97"/>
    <s v="00.3103"/>
    <s v="1,937,021.38"/>
    <s v="6,242,966.13"/>
    <m/>
    <s v="-181786714"/>
    <n v="-1220168.83"/>
    <n v="-256235.45430000001"/>
    <n v="-378584.9700000002"/>
    <n v="122349.51570000019"/>
  </r>
  <r>
    <s v="Kentucky Power - Distr"/>
    <x v="6"/>
    <s v="Total Company"/>
    <s v="REG TAX  / SL TAX"/>
    <s v="2008 50%"/>
    <x v="1"/>
    <x v="4"/>
    <m/>
    <s v="1,568,176.01"/>
    <s v="4,480,503.03"/>
    <s v="0.00"/>
    <s v="-307,948.65"/>
    <s v="00.3500"/>
    <s v="1,260,227.36"/>
    <s v="3,600,649.71"/>
    <m/>
    <s v="-181786834"/>
    <n v="-879853.3200000003"/>
    <n v="-184769.19720000005"/>
    <n v="-307948.64999999991"/>
    <n v="123179.45279999985"/>
  </r>
  <r>
    <s v="Kentucky Power - Distr"/>
    <x v="9"/>
    <s v="Total Company"/>
    <s v="REG TAX  / SL TAX"/>
    <s v="2008 50%"/>
    <x v="1"/>
    <x v="4"/>
    <m/>
    <s v="2,492,021.96"/>
    <s v="7,120,062.99"/>
    <s v="0.00"/>
    <s v="-307,948.65"/>
    <s v="00.3500"/>
    <s v="2,184,073.31"/>
    <s v="6,240,209.67"/>
    <m/>
    <s v="-181786834"/>
    <n v="-879853.3200000003"/>
    <n v="-184769.19720000005"/>
    <n v="-307948.64999999991"/>
    <n v="123179.45279999985"/>
  </r>
  <r>
    <s v="Kentucky Power - Distr"/>
    <x v="8"/>
    <s v="Total Company"/>
    <s v="REG TAX  / SL TAX"/>
    <s v="2008 50%"/>
    <x v="1"/>
    <x v="4"/>
    <m/>
    <s v="1,876,124.66"/>
    <s v="5,360,356.35"/>
    <s v="0.00"/>
    <s v="-307,948.65"/>
    <s v="00.3500"/>
    <s v="1,568,176.01"/>
    <s v="4,480,503.03"/>
    <m/>
    <s v="-181786834"/>
    <n v="-879853.31999999937"/>
    <n v="-184769.19719999985"/>
    <n v="-307948.64999999991"/>
    <n v="123179.45280000006"/>
  </r>
  <r>
    <s v="Kentucky Power - Distr"/>
    <x v="10"/>
    <s v="Total Company"/>
    <s v="REG TAX  / SL TAX"/>
    <s v="2008 50%"/>
    <x v="1"/>
    <x v="4"/>
    <m/>
    <s v="2,184,073.31"/>
    <s v="6,240,209.67"/>
    <s v="0.00"/>
    <s v="-307,948.65"/>
    <s v="00.3500"/>
    <s v="1,876,124.66"/>
    <s v="5,360,356.35"/>
    <m/>
    <s v="-181786834"/>
    <n v="-879853.3200000003"/>
    <n v="-184769.19720000005"/>
    <n v="-307948.65000000014"/>
    <n v="123179.45280000009"/>
  </r>
  <r>
    <s v="Kentucky Power - Distr"/>
    <x v="7"/>
    <s v="Total Company"/>
    <s v="REG TAX  / SL TAX"/>
    <s v="2008 50%"/>
    <x v="1"/>
    <x v="4"/>
    <m/>
    <s v="1,260,227.36"/>
    <s v="3,600,649.71"/>
    <s v="0.00"/>
    <s v="-307,948.65"/>
    <s v="00.3500"/>
    <s v="952,278.71"/>
    <s v="2,720,796.39"/>
    <m/>
    <s v="-181786834"/>
    <n v="-879853.31999999983"/>
    <n v="-184769.19719999997"/>
    <n v="-307948.65000000014"/>
    <n v="123179.45280000017"/>
  </r>
  <r>
    <s v="Kentucky Power - Distr"/>
    <x v="0"/>
    <s v="Total Company"/>
    <s v="REG TAX  / SL TAX"/>
    <s v="2011 100%"/>
    <x v="4"/>
    <x v="4"/>
    <m/>
    <s v="5,889,315.67"/>
    <s v="16,826,616.62"/>
    <s v="0.00"/>
    <s v="-345,938.94"/>
    <s v="00.3500"/>
    <s v="5,543,376.73"/>
    <s v="15,838,219.61"/>
    <m/>
    <s v="-181786521"/>
    <n v="-988397.01000000164"/>
    <n v="-207563.37210000033"/>
    <n v="-345938.93999999948"/>
    <n v="138375.56789999915"/>
  </r>
  <r>
    <s v="Kentucky Power - Distr"/>
    <x v="14"/>
    <s v="Total Company"/>
    <s v="REG TAX  / SL TAX"/>
    <s v="2011 100%"/>
    <x v="4"/>
    <x v="4"/>
    <m/>
    <s v="6,581,193.55"/>
    <s v="18,803,410.64"/>
    <s v="0.00"/>
    <s v="-345,938.94"/>
    <s v="00.3500"/>
    <s v="6,235,254.61"/>
    <s v="17,815,013.63"/>
    <m/>
    <s v="-181786521"/>
    <n v="-988397.01000000164"/>
    <n v="-207563.37210000033"/>
    <n v="-345938.93999999948"/>
    <n v="138375.56789999915"/>
  </r>
  <r>
    <s v="Kentucky Power - Distr"/>
    <x v="15"/>
    <s v="Total Company"/>
    <s v="REG TAX  / SL TAX"/>
    <s v="2011 100%"/>
    <x v="4"/>
    <x v="4"/>
    <m/>
    <s v="7,273,071.43"/>
    <s v="20,780,204.66"/>
    <s v="0.00"/>
    <s v="-345,938.94"/>
    <s v="00.3500"/>
    <s v="6,927,132.49"/>
    <s v="19,791,807.65"/>
    <m/>
    <s v="-181786521"/>
    <n v="-988397.01000000164"/>
    <n v="-207563.37210000033"/>
    <n v="-345938.93999999948"/>
    <n v="138375.56789999915"/>
  </r>
  <r>
    <s v="Kentucky Power - Distr"/>
    <x v="5"/>
    <s v="Total Company"/>
    <s v="REG TAX  / SL TAX"/>
    <s v="2011 100%"/>
    <x v="4"/>
    <x v="4"/>
    <m/>
    <s v="4,505,559.89"/>
    <s v="12,873,028.58"/>
    <s v="0.00"/>
    <s v="-345,938.94"/>
    <s v="00.3500"/>
    <s v="4,159,620.95"/>
    <s v="11,884,631.57"/>
    <m/>
    <s v="-181786521"/>
    <n v="-988397.00999999978"/>
    <n v="-207563.37209999995"/>
    <n v="-345938.93999999948"/>
    <n v="138375.56789999953"/>
  </r>
  <r>
    <s v="Kentucky Power - Distr"/>
    <x v="9"/>
    <s v="Total Company"/>
    <s v="REG TAX  / SL TAX"/>
    <s v="2011 100%"/>
    <x v="4"/>
    <x v="4"/>
    <m/>
    <s v="3,813,682.00"/>
    <s v="10,896,234.56"/>
    <s v="0.00"/>
    <s v="-345,938.94"/>
    <s v="00.3500"/>
    <s v="3,467,743.06"/>
    <s v="9,907,837.55"/>
    <m/>
    <s v="-181786521"/>
    <n v="-988397.00999999978"/>
    <n v="-207563.37209999995"/>
    <n v="-345938.93999999994"/>
    <n v="138375.56789999999"/>
  </r>
  <r>
    <s v="Kentucky Power - Distr"/>
    <x v="11"/>
    <s v="Total Company"/>
    <s v="REG TAX  / SL TAX"/>
    <s v="2011 100%"/>
    <x v="4"/>
    <x v="4"/>
    <m/>
    <n v="7619010.3700000001"/>
    <n v="21768601.670000002"/>
    <n v="0"/>
    <n v="-345938.94"/>
    <n v="0.35"/>
    <n v="7273071.4299999997"/>
    <n v="20780204.66"/>
    <m/>
    <s v="-181786521"/>
    <n v="-988397.01000000164"/>
    <n v="-207563.37210000033"/>
    <n v="-345938.94000000041"/>
    <n v="138375.56790000008"/>
  </r>
  <r>
    <s v="Kentucky Power - Distr"/>
    <x v="8"/>
    <s v="Total Company"/>
    <s v="REG TAX  / SL TAX"/>
    <s v="2011 100%"/>
    <x v="4"/>
    <x v="4"/>
    <m/>
    <s v="3,121,804.11"/>
    <s v="8,919,440.54"/>
    <s v="0.00"/>
    <s v="-345,938.94"/>
    <s v="00.3500"/>
    <s v="2,775,865.17"/>
    <s v="7,931,043.53"/>
    <m/>
    <s v="-181786521"/>
    <n v="-988397.00999999885"/>
    <n v="-207563.37209999975"/>
    <n v="-345938.93999999994"/>
    <n v="138375.5679000002"/>
  </r>
  <r>
    <s v="Kentucky Power - Distr"/>
    <x v="7"/>
    <s v="Total Company"/>
    <s v="REG TAX  / SL TAX"/>
    <s v="2011 100%"/>
    <x v="4"/>
    <x v="4"/>
    <m/>
    <s v="2,429,926.22"/>
    <s v="6,942,646.52"/>
    <s v="0.00"/>
    <s v="-345,938.94"/>
    <s v="00.3500"/>
    <s v="2,083,987.28"/>
    <s v="5,954,249.51"/>
    <m/>
    <s v="-181786521"/>
    <n v="-988397.00999999978"/>
    <n v="-207563.37209999995"/>
    <n v="-345938.94000000018"/>
    <n v="138375.56790000023"/>
  </r>
  <r>
    <s v="Kentucky Power - Distr"/>
    <x v="3"/>
    <s v="Total Company"/>
    <s v="REG TAX  / SL TAX"/>
    <s v="2011 100%"/>
    <x v="4"/>
    <x v="4"/>
    <m/>
    <s v="5,197,437.78"/>
    <s v="14,849,822.60"/>
    <s v="0.00"/>
    <s v="-345,938.94"/>
    <s v="00.3500"/>
    <s v="4,851,498.84"/>
    <s v="13,861,425.59"/>
    <m/>
    <s v="-181786521"/>
    <n v="-988397.00999999978"/>
    <n v="-207563.37209999995"/>
    <n v="-345938.94000000041"/>
    <n v="138375.56790000046"/>
  </r>
  <r>
    <s v="Kentucky Power - Distr"/>
    <x v="13"/>
    <s v="Total Company"/>
    <s v="REG TAX  / SL TAX"/>
    <s v="2011 100%"/>
    <x v="4"/>
    <x v="4"/>
    <m/>
    <s v="6,235,254.61"/>
    <s v="17,815,013.63"/>
    <s v="0.00"/>
    <s v="-345,938.94"/>
    <s v="00.3500"/>
    <s v="5,889,315.67"/>
    <s v="16,826,616.62"/>
    <m/>
    <s v="-181786521"/>
    <n v="-988397.00999999791"/>
    <n v="-207563.37209999954"/>
    <n v="-345938.94000000041"/>
    <n v="138375.56790000087"/>
  </r>
  <r>
    <s v="Kentucky Power - Distr"/>
    <x v="12"/>
    <s v="Total Company"/>
    <s v="REG TAX  / SL TAX"/>
    <s v="2011 100%"/>
    <x v="4"/>
    <x v="4"/>
    <m/>
    <s v="6,927,132.49"/>
    <s v="19,791,807.65"/>
    <s v="0.00"/>
    <s v="-345,938.94"/>
    <s v="00.3500"/>
    <s v="6,581,193.55"/>
    <s v="18,803,410.64"/>
    <m/>
    <s v="-181786521"/>
    <n v="-988397.00999999791"/>
    <n v="-207563.37209999954"/>
    <n v="-345938.94000000041"/>
    <n v="138375.56790000087"/>
  </r>
  <r>
    <s v="Kentucky Power - Distr"/>
    <x v="6"/>
    <s v="Total Company"/>
    <s v="REG TAX  / SL TAX"/>
    <s v="2011 100%"/>
    <x v="4"/>
    <x v="4"/>
    <m/>
    <s v="2,775,865.17"/>
    <s v="7,931,043.53"/>
    <s v="0.00"/>
    <s v="-345,938.95"/>
    <s v="00.3500"/>
    <s v="2,429,926.22"/>
    <s v="6,942,646.52"/>
    <m/>
    <s v="-181786521"/>
    <n v="-988397.01000000071"/>
    <n v="-207563.37210000015"/>
    <n v="-345938.94999999972"/>
    <n v="138375.57789999957"/>
  </r>
  <r>
    <s v="Kentucky Power - Distr"/>
    <x v="10"/>
    <s v="Total Company"/>
    <s v="REG TAX  / SL TAX"/>
    <s v="2011 100%"/>
    <x v="4"/>
    <x v="4"/>
    <m/>
    <s v="3,467,743.06"/>
    <s v="9,907,837.55"/>
    <s v="0.00"/>
    <s v="-345,938.95"/>
    <s v="00.3500"/>
    <s v="3,121,804.11"/>
    <s v="8,919,440.54"/>
    <m/>
    <s v="-181786521"/>
    <n v="-988397.01000000164"/>
    <n v="-207563.37210000033"/>
    <n v="-345938.95000000019"/>
    <n v="138375.57789999986"/>
  </r>
  <r>
    <s v="Kentucky Power - Distr"/>
    <x v="1"/>
    <s v="Total Company"/>
    <s v="REG TAX  / SL TAX"/>
    <s v="2011 100%"/>
    <x v="4"/>
    <x v="4"/>
    <m/>
    <s v="4,159,620.95"/>
    <s v="11,884,631.57"/>
    <s v="0.00"/>
    <s v="-345,938.95"/>
    <s v="00.3500"/>
    <s v="3,813,682.00"/>
    <s v="10,896,234.56"/>
    <m/>
    <s v="-181786521"/>
    <n v="-988397.00999999978"/>
    <n v="-207563.37209999995"/>
    <n v="-345938.95000000019"/>
    <n v="138375.57790000024"/>
  </r>
  <r>
    <s v="Kentucky Power - Distr"/>
    <x v="4"/>
    <s v="Total Company"/>
    <s v="REG TAX  / SL TAX"/>
    <s v="2011 100%"/>
    <x v="4"/>
    <x v="4"/>
    <m/>
    <s v="4,851,498.84"/>
    <s v="13,861,425.59"/>
    <s v="0.00"/>
    <s v="-345,938.95"/>
    <s v="00.3500"/>
    <s v="4,505,559.89"/>
    <s v="12,873,028.58"/>
    <m/>
    <s v="-181786521"/>
    <n v="-988397.00999999978"/>
    <n v="-207563.37209999995"/>
    <n v="-345938.95000000019"/>
    <n v="138375.57790000024"/>
  </r>
  <r>
    <s v="Kentucky Power - Distr"/>
    <x v="2"/>
    <s v="Total Company"/>
    <s v="REG TAX  / SL TAX"/>
    <s v="2011 100%"/>
    <x v="4"/>
    <x v="4"/>
    <m/>
    <s v="5,543,376.73"/>
    <s v="15,838,219.61"/>
    <s v="0.00"/>
    <s v="-345,938.95"/>
    <s v="00.3500"/>
    <s v="5,197,437.78"/>
    <s v="14,849,822.60"/>
    <m/>
    <s v="-181786521"/>
    <n v="-988397.00999999978"/>
    <n v="-207563.37209999995"/>
    <n v="-345938.95000000019"/>
    <n v="138375.57790000024"/>
  </r>
  <r>
    <s v="Kentucky Power - Gen"/>
    <x v="5"/>
    <s v="Total Company"/>
    <s v="REG TAX  / SL TAX"/>
    <s v="2007"/>
    <x v="6"/>
    <x v="3"/>
    <m/>
    <s v="14,858,895.94"/>
    <s v="51,945,037.13"/>
    <s v="0.00"/>
    <s v="-524,749.81"/>
    <s v="00.2861"/>
    <s v="14,334,146.13"/>
    <s v="50,110,570.52"/>
    <m/>
    <s v="-181786367"/>
    <n v="-1834466.6099999994"/>
    <n v="-385237.98809999984"/>
    <n v="-524749.80999999866"/>
    <n v="139511.82189999882"/>
  </r>
  <r>
    <s v="Kentucky Power - Transm"/>
    <x v="5"/>
    <s v="Total Company"/>
    <s v="REG TAX  / SL TAX"/>
    <s v="1997"/>
    <x v="16"/>
    <x v="8"/>
    <m/>
    <s v="5,277,918.51"/>
    <s v="15,079,767.07"/>
    <s v="0.00"/>
    <s v="-364,091.19"/>
    <s v="00.3500"/>
    <s v="4,913,827.32"/>
    <s v="14,039,506.52"/>
    <m/>
    <s v="-181785093"/>
    <n v="-1040260.5500000007"/>
    <n v="-218454.71550000014"/>
    <n v="-364091.18999999948"/>
    <n v="145636.47449999934"/>
  </r>
  <r>
    <s v="Kentucky Power - Transm"/>
    <x v="14"/>
    <s v="Total Company"/>
    <s v="REG TAX  / SL TAX"/>
    <s v="1997"/>
    <x v="16"/>
    <x v="8"/>
    <m/>
    <s v="7,462,465.68"/>
    <s v="21,321,330.37"/>
    <s v="0.00"/>
    <s v="-364,091.19"/>
    <s v="00.3500"/>
    <s v="7,098,374.49"/>
    <s v="20,281,069.82"/>
    <m/>
    <s v="-181785093"/>
    <n v="-1040260.5500000007"/>
    <n v="-218454.71550000014"/>
    <n v="-364091.18999999948"/>
    <n v="145636.47449999934"/>
  </r>
  <r>
    <s v="Kentucky Power - Transm"/>
    <x v="9"/>
    <s v="Total Company"/>
    <s v="REG TAX  / SL TAX"/>
    <s v="1997"/>
    <x v="16"/>
    <x v="8"/>
    <m/>
    <s v="4,549,736.12"/>
    <s v="12,999,245.97"/>
    <s v="0.00"/>
    <s v="-364,091.19"/>
    <s v="00.3500"/>
    <s v="4,185,644.93"/>
    <s v="11,958,985.42"/>
    <m/>
    <s v="-181785093"/>
    <n v="-1040260.5500000007"/>
    <n v="-218454.71550000014"/>
    <n v="-364091.18999999994"/>
    <n v="145636.47449999981"/>
  </r>
  <r>
    <s v="Kentucky Power - Transm"/>
    <x v="3"/>
    <s v="Total Company"/>
    <s v="REG TAX  / SL TAX"/>
    <s v="1997"/>
    <x v="16"/>
    <x v="8"/>
    <m/>
    <s v="6,006,100.90"/>
    <s v="17,160,288.17"/>
    <s v="0.00"/>
    <s v="-364,091.19"/>
    <s v="00.3500"/>
    <s v="5,642,009.71"/>
    <s v="16,120,027.62"/>
    <m/>
    <s v="-181785093"/>
    <n v="-1040260.5500000026"/>
    <n v="-218454.71550000054"/>
    <n v="-364091.19000000041"/>
    <n v="145636.47449999987"/>
  </r>
  <r>
    <s v="Kentucky Power - Transm"/>
    <x v="7"/>
    <s v="Total Company"/>
    <s v="REG TAX  / SL TAX"/>
    <s v="1997"/>
    <x v="16"/>
    <x v="8"/>
    <m/>
    <s v="3,093,371.34"/>
    <s v="8,838,203.77"/>
    <s v="0.00"/>
    <s v="-364,091.19"/>
    <s v="00.3500"/>
    <s v="2,729,280.15"/>
    <s v="7,797,943.22"/>
    <m/>
    <s v="-181785093"/>
    <n v="-1040260.5499999998"/>
    <n v="-218454.71549999996"/>
    <n v="-364091.18999999994"/>
    <n v="145636.47449999998"/>
  </r>
  <r>
    <s v="Kentucky Power - Transm"/>
    <x v="8"/>
    <s v="Total Company"/>
    <s v="REG TAX  / SL TAX"/>
    <s v="1997"/>
    <x v="16"/>
    <x v="8"/>
    <m/>
    <s v="3,821,553.73"/>
    <s v="10,918,724.87"/>
    <s v="0.00"/>
    <s v="-364,091.19"/>
    <s v="00.3500"/>
    <s v="3,457,462.54"/>
    <s v="9,878,464.32"/>
    <m/>
    <s v="-181785093"/>
    <n v="-1040260.5499999989"/>
    <n v="-218454.71549999976"/>
    <n v="-364091.18999999994"/>
    <n v="145636.47450000019"/>
  </r>
  <r>
    <s v="Kentucky Power - Transm"/>
    <x v="0"/>
    <s v="Total Company"/>
    <s v="REG TAX  / SL TAX"/>
    <s v="1997"/>
    <x v="16"/>
    <x v="8"/>
    <m/>
    <s v="6,734,283.29"/>
    <s v="19,240,809.27"/>
    <s v="0.00"/>
    <s v="-364,091.19"/>
    <s v="00.3500"/>
    <s v="6,370,192.10"/>
    <s v="18,200,548.72"/>
    <m/>
    <s v="-181785093"/>
    <n v="-1040260.5500000007"/>
    <n v="-218454.71550000014"/>
    <n v="-364091.19000000041"/>
    <n v="145636.47450000027"/>
  </r>
  <r>
    <s v="Kentucky Power - Transm"/>
    <x v="11"/>
    <s v="Total Company"/>
    <s v="REG TAX  / SL TAX"/>
    <s v="1997"/>
    <x v="16"/>
    <x v="8"/>
    <m/>
    <n v="8554739.2799999993"/>
    <n v="24442112.02"/>
    <n v="0"/>
    <n v="-364091.2"/>
    <n v="0.35"/>
    <n v="8190648.0800000001"/>
    <n v="23401851.469999999"/>
    <m/>
    <s v="-181785093"/>
    <n v="-1040260.5500000007"/>
    <n v="-218454.71550000014"/>
    <n v="-364091.19999999925"/>
    <n v="145636.48449999912"/>
  </r>
  <r>
    <s v="Kentucky Power - Transm"/>
    <x v="2"/>
    <s v="Total Company"/>
    <s v="REG TAX  / SL TAX"/>
    <s v="1997"/>
    <x v="16"/>
    <x v="8"/>
    <m/>
    <s v="6,370,192.10"/>
    <s v="18,200,548.72"/>
    <s v="0.00"/>
    <s v="-364,091.20"/>
    <s v="00.3500"/>
    <s v="6,006,100.90"/>
    <s v="17,160,288.17"/>
    <m/>
    <s v="-181785093"/>
    <n v="-1040260.549999997"/>
    <n v="-218454.71549999938"/>
    <n v="-364091.19999999925"/>
    <n v="145636.48449999987"/>
  </r>
  <r>
    <s v="Kentucky Power - Transm"/>
    <x v="6"/>
    <s v="Total Company"/>
    <s v="REG TAX  / SL TAX"/>
    <s v="1997"/>
    <x v="16"/>
    <x v="8"/>
    <m/>
    <s v="3,457,462.54"/>
    <s v="9,878,464.32"/>
    <s v="0.00"/>
    <s v="-364,091.20"/>
    <s v="00.3500"/>
    <s v="3,093,371.34"/>
    <s v="8,838,203.77"/>
    <m/>
    <s v="-181785093"/>
    <n v="-1040260.5500000007"/>
    <n v="-218454.71550000014"/>
    <n v="-364091.20000000019"/>
    <n v="145636.48450000005"/>
  </r>
  <r>
    <s v="Kentucky Power - Transm"/>
    <x v="10"/>
    <s v="Total Company"/>
    <s v="REG TAX  / SL TAX"/>
    <s v="1997"/>
    <x v="16"/>
    <x v="8"/>
    <m/>
    <s v="4,185,644.93"/>
    <s v="11,958,985.42"/>
    <s v="0.00"/>
    <s v="-364,091.20"/>
    <s v="00.3500"/>
    <s v="3,821,553.73"/>
    <s v="10,918,724.87"/>
    <m/>
    <s v="-181785093"/>
    <n v="-1040260.5500000007"/>
    <n v="-218454.71550000014"/>
    <n v="-364091.20000000019"/>
    <n v="145636.48450000005"/>
  </r>
  <r>
    <s v="Kentucky Power - Transm"/>
    <x v="13"/>
    <s v="Total Company"/>
    <s v="REG TAX  / SL TAX"/>
    <s v="1997"/>
    <x v="16"/>
    <x v="8"/>
    <m/>
    <s v="7,098,374.49"/>
    <s v="20,281,069.82"/>
    <s v="0.00"/>
    <s v="-364,091.20"/>
    <s v="00.3500"/>
    <s v="6,734,283.29"/>
    <s v="19,240,809.27"/>
    <m/>
    <s v="-181785093"/>
    <n v="-1040260.5500000007"/>
    <n v="-218454.71550000014"/>
    <n v="-364091.20000000019"/>
    <n v="145636.48450000005"/>
  </r>
  <r>
    <s v="Kentucky Power - Transm"/>
    <x v="12"/>
    <s v="Total Company"/>
    <s v="REG TAX  / SL TAX"/>
    <s v="1997"/>
    <x v="16"/>
    <x v="8"/>
    <m/>
    <s v="7,826,556.88"/>
    <s v="22,361,590.92"/>
    <s v="0.00"/>
    <s v="-364,091.20"/>
    <s v="00.3500"/>
    <s v="7,462,465.68"/>
    <s v="21,321,330.37"/>
    <m/>
    <s v="-181785093"/>
    <n v="-1040260.5500000007"/>
    <n v="-218454.71550000014"/>
    <n v="-364091.20000000019"/>
    <n v="145636.48450000005"/>
  </r>
  <r>
    <s v="Kentucky Power - Transm"/>
    <x v="1"/>
    <s v="Total Company"/>
    <s v="REG TAX  / SL TAX"/>
    <s v="1997"/>
    <x v="16"/>
    <x v="8"/>
    <m/>
    <s v="4,913,827.32"/>
    <s v="14,039,506.52"/>
    <s v="0.00"/>
    <s v="-364,091.20"/>
    <s v="00.3500"/>
    <s v="4,549,736.12"/>
    <s v="12,999,245.97"/>
    <m/>
    <s v="-181785093"/>
    <n v="-1040260.5499999989"/>
    <n v="-218454.71549999976"/>
    <n v="-364091.20000000019"/>
    <n v="145636.48450000043"/>
  </r>
  <r>
    <s v="Kentucky Power - Transm"/>
    <x v="4"/>
    <s v="Total Company"/>
    <s v="REG TAX  / SL TAX"/>
    <s v="1997"/>
    <x v="16"/>
    <x v="8"/>
    <m/>
    <s v="5,642,009.71"/>
    <s v="16,120,027.62"/>
    <s v="0.00"/>
    <s v="-364,091.20"/>
    <s v="00.3500"/>
    <s v="5,277,918.51"/>
    <s v="15,079,767.07"/>
    <m/>
    <s v="-181785093"/>
    <n v="-1040260.5499999989"/>
    <n v="-218454.71549999976"/>
    <n v="-364091.20000000019"/>
    <n v="145636.48450000043"/>
  </r>
  <r>
    <s v="Kentucky Power - Transm"/>
    <x v="15"/>
    <s v="Total Company"/>
    <s v="REG TAX  / SL TAX"/>
    <s v="1997"/>
    <x v="16"/>
    <x v="8"/>
    <m/>
    <s v="8,190,648.08"/>
    <s v="23,401,851.47"/>
    <s v="0.00"/>
    <s v="-364,091.20"/>
    <s v="00.3500"/>
    <s v="7,826,556.88"/>
    <s v="22,361,590.92"/>
    <m/>
    <s v="-181785093"/>
    <n v="-1040260.549999997"/>
    <n v="-218454.71549999938"/>
    <n v="-364091.20000000019"/>
    <n v="145636.48450000081"/>
  </r>
  <r>
    <s v="Kentucky Power - Distr"/>
    <x v="9"/>
    <s v="Total Company"/>
    <s v="REG TAX  / SL TAX"/>
    <s v="2009 50%"/>
    <x v="3"/>
    <x v="4"/>
    <m/>
    <s v="4,716,407.48"/>
    <s v="13,475,450.34"/>
    <s v="0.00"/>
    <s v="-368,267.12"/>
    <s v="00.3500"/>
    <s v="4,348,140.36"/>
    <s v="12,423,258.53"/>
    <m/>
    <s v="-181787014"/>
    <n v="-1052191.8100000005"/>
    <n v="-220960.28010000009"/>
    <n v="-368267.12000000011"/>
    <n v="147306.83990000002"/>
  </r>
  <r>
    <s v="Kentucky Power - Transm"/>
    <x v="11"/>
    <s v="Total Company"/>
    <s v="REG TAX  / SL TAX"/>
    <s v="1984"/>
    <x v="20"/>
    <x v="33"/>
    <m/>
    <n v="4948704.34"/>
    <n v="13028159.59"/>
    <n v="0"/>
    <n v="-347602.8"/>
    <n v="0.37980000000000003"/>
    <n v="4601101.54"/>
    <n v="12113046.359999999"/>
    <m/>
    <s v="-181785006"/>
    <n v="-915113.23000000045"/>
    <n v="-192173.77830000009"/>
    <n v="-347602.79999999981"/>
    <n v="155429.02169999972"/>
  </r>
  <r>
    <s v="Kentucky Power - Transm"/>
    <x v="3"/>
    <s v="Total Company"/>
    <s v="REG TAX  / SL TAX"/>
    <s v="1984"/>
    <x v="20"/>
    <x v="33"/>
    <m/>
    <s v="2,515,484.71"/>
    <s v="6,622,366.98"/>
    <s v="0.00"/>
    <s v="-347,602.80"/>
    <s v="00.3798"/>
    <s v="2,167,881.91"/>
    <s v="5,707,253.75"/>
    <m/>
    <s v="-181785006"/>
    <n v="-915113.23000000045"/>
    <n v="-192173.77830000009"/>
    <n v="-347602.79999999981"/>
    <n v="155429.02169999972"/>
  </r>
  <r>
    <s v="Kentucky Power - Transm"/>
    <x v="0"/>
    <s v="Total Company"/>
    <s v="REG TAX  / SL TAX"/>
    <s v="1984"/>
    <x v="20"/>
    <x v="33"/>
    <m/>
    <s v="3,210,690.32"/>
    <s v="8,452,593.44"/>
    <s v="0.00"/>
    <s v="-347,602.80"/>
    <s v="00.3798"/>
    <s v="2,863,087.52"/>
    <s v="7,537,480.21"/>
    <m/>
    <s v="-181785006"/>
    <n v="-915113.22999999952"/>
    <n v="-192173.77829999989"/>
    <n v="-347602.79999999981"/>
    <n v="155429.02169999992"/>
  </r>
  <r>
    <s v="Kentucky Power - Transm"/>
    <x v="8"/>
    <s v="Total Company"/>
    <s v="REG TAX  / SL TAX"/>
    <s v="1984"/>
    <x v="20"/>
    <x v="33"/>
    <m/>
    <s v="429,867.88"/>
    <s v="1,131,687.60"/>
    <s v="0.00"/>
    <s v="-347,602.80"/>
    <s v="00.3798"/>
    <s v="82,265.08"/>
    <s v="216,574.37"/>
    <m/>
    <s v="-181785006"/>
    <n v="-915113.2300000001"/>
    <n v="-192173.77830000001"/>
    <n v="-347602.8"/>
    <n v="155429.02169999998"/>
  </r>
  <r>
    <s v="Kentucky Power - Transm"/>
    <x v="9"/>
    <s v="Total Company"/>
    <s v="REG TAX  / SL TAX"/>
    <s v="1984"/>
    <x v="20"/>
    <x v="33"/>
    <m/>
    <s v="1,125,073.49"/>
    <s v="2,961,914.06"/>
    <s v="0.00"/>
    <s v="-347,602.80"/>
    <s v="00.3798"/>
    <s v="777,470.69"/>
    <s v="2,046,800.83"/>
    <m/>
    <s v="-181785006"/>
    <n v="-915113.23"/>
    <n v="-192173.77829999998"/>
    <n v="-347602.80000000005"/>
    <n v="155429.02170000007"/>
  </r>
  <r>
    <s v="Kentucky Power - Transm"/>
    <x v="15"/>
    <s v="Total Company"/>
    <s v="REG TAX  / SL TAX"/>
    <s v="1984"/>
    <x v="20"/>
    <x v="33"/>
    <m/>
    <s v="4,601,101.54"/>
    <s v="12,113,046.36"/>
    <s v="0.00"/>
    <s v="-347,602.80"/>
    <s v="00.3798"/>
    <s v="4,253,498.74"/>
    <s v="11,197,933.13"/>
    <m/>
    <s v="-181785006"/>
    <n v="-915113.22999999858"/>
    <n v="-192173.77829999969"/>
    <n v="-347602.79999999981"/>
    <n v="155429.02170000013"/>
  </r>
  <r>
    <s v="Kentucky Power - Transm"/>
    <x v="5"/>
    <s v="Total Company"/>
    <s v="REG TAX  / SL TAX"/>
    <s v="1984"/>
    <x v="20"/>
    <x v="33"/>
    <m/>
    <s v="1,820,279.10"/>
    <s v="4,792,140.52"/>
    <s v="0.00"/>
    <s v="-347,602.80"/>
    <s v="00.3798"/>
    <s v="1,472,676.30"/>
    <s v="3,877,027.29"/>
    <m/>
    <s v="-181785006"/>
    <n v="-915113.22999999952"/>
    <n v="-192173.77829999989"/>
    <n v="-347602.80000000005"/>
    <n v="155429.02170000016"/>
  </r>
  <r>
    <s v="Kentucky Power - Transm"/>
    <x v="14"/>
    <s v="Total Company"/>
    <s v="REG TAX  / SL TAX"/>
    <s v="1984"/>
    <x v="20"/>
    <x v="33"/>
    <m/>
    <s v="3,905,895.93"/>
    <s v="10,282,819.90"/>
    <s v="0.00"/>
    <s v="-347,602.80"/>
    <s v="00.3798"/>
    <s v="3,558,293.13"/>
    <s v="9,367,706.67"/>
    <m/>
    <s v="-181785006"/>
    <n v="-915113.23000000045"/>
    <n v="-192173.77830000009"/>
    <n v="-347602.80000000028"/>
    <n v="155429.02170000019"/>
  </r>
  <r>
    <s v="Kentucky Power - Transm"/>
    <x v="4"/>
    <s v="Total Company"/>
    <s v="REG TAX  / SL TAX"/>
    <s v="1984"/>
    <x v="20"/>
    <x v="33"/>
    <m/>
    <s v="2,167,881.91"/>
    <s v="5,707,253.75"/>
    <s v="0.00"/>
    <s v="-347,602.81"/>
    <s v="00.3798"/>
    <s v="1,820,279.10"/>
    <s v="4,792,140.52"/>
    <m/>
    <s v="-181785006"/>
    <n v="-915113.23000000045"/>
    <n v="-192173.77830000009"/>
    <n v="-347602.81000000006"/>
    <n v="155429.03169999996"/>
  </r>
  <r>
    <s v="Kentucky Power - Transm"/>
    <x v="13"/>
    <s v="Total Company"/>
    <s v="REG TAX  / SL TAX"/>
    <s v="1984"/>
    <x v="20"/>
    <x v="33"/>
    <m/>
    <s v="3,558,293.13"/>
    <s v="9,367,706.67"/>
    <s v="0.00"/>
    <s v="-347,602.81"/>
    <s v="00.3798"/>
    <s v="3,210,690.32"/>
    <s v="8,452,593.44"/>
    <m/>
    <s v="-181785006"/>
    <n v="-915113.23000000045"/>
    <n v="-192173.77830000009"/>
    <n v="-347602.81000000006"/>
    <n v="155429.03169999996"/>
  </r>
  <r>
    <s v="Kentucky Power - Transm"/>
    <x v="12"/>
    <s v="Total Company"/>
    <s v="REG TAX  / SL TAX"/>
    <s v="1984"/>
    <x v="20"/>
    <x v="33"/>
    <m/>
    <s v="4,253,498.74"/>
    <s v="11,197,933.13"/>
    <s v="0.00"/>
    <s v="-347,602.81"/>
    <s v="00.3798"/>
    <s v="3,905,895.93"/>
    <s v="10,282,819.90"/>
    <m/>
    <s v="-181785006"/>
    <n v="-915113.23000000045"/>
    <n v="-192173.77830000009"/>
    <n v="-347602.81000000006"/>
    <n v="155429.03169999996"/>
  </r>
  <r>
    <s v="Kentucky Power - Transm"/>
    <x v="10"/>
    <s v="Total Company"/>
    <s v="REG TAX  / SL TAX"/>
    <s v="1984"/>
    <x v="20"/>
    <x v="33"/>
    <m/>
    <s v="777,470.69"/>
    <s v="2,046,800.83"/>
    <s v="0.00"/>
    <s v="-347,602.81"/>
    <s v="00.3798"/>
    <s v="429,867.88"/>
    <s v="1,131,687.60"/>
    <m/>
    <s v="-181785006"/>
    <n v="-915113.23"/>
    <n v="-192173.77829999998"/>
    <n v="-347602.80999999994"/>
    <n v="155429.03169999996"/>
  </r>
  <r>
    <s v="Kentucky Power - Transm"/>
    <x v="1"/>
    <s v="Total Company"/>
    <s v="REG TAX  / SL TAX"/>
    <s v="1984"/>
    <x v="20"/>
    <x v="33"/>
    <m/>
    <s v="1,472,676.30"/>
    <s v="3,877,027.29"/>
    <s v="0.00"/>
    <s v="-347,602.81"/>
    <s v="00.3798"/>
    <s v="1,125,073.49"/>
    <s v="2,961,914.06"/>
    <m/>
    <s v="-181785006"/>
    <n v="-915113.23"/>
    <n v="-192173.77829999998"/>
    <n v="-347602.81000000006"/>
    <n v="155429.03170000008"/>
  </r>
  <r>
    <s v="Kentucky Power - Transm"/>
    <x v="2"/>
    <s v="Total Company"/>
    <s v="REG TAX  / SL TAX"/>
    <s v="1984"/>
    <x v="20"/>
    <x v="33"/>
    <m/>
    <s v="2,863,087.52"/>
    <s v="7,537,480.21"/>
    <s v="0.00"/>
    <s v="-347,602.81"/>
    <s v="00.3798"/>
    <s v="2,515,484.71"/>
    <s v="6,622,366.98"/>
    <m/>
    <s v="-181785006"/>
    <n v="-915113.22999999952"/>
    <n v="-192173.77829999989"/>
    <n v="-347602.81000000006"/>
    <n v="155429.03170000017"/>
  </r>
  <r>
    <s v="Kentucky Power - Distr"/>
    <x v="7"/>
    <s v="Total Company"/>
    <s v="REG TAX  / SL TAX"/>
    <s v="2013 50%"/>
    <x v="14"/>
    <x v="4"/>
    <m/>
    <s v="5,007,079.75"/>
    <s v="14,305,942.55"/>
    <s v="0.00"/>
    <s v="-395,458.06"/>
    <s v="00.3500"/>
    <s v="4,611,621.69"/>
    <s v="13,176,062.34"/>
    <m/>
    <s v="-181786877"/>
    <n v="-1129880.2100000009"/>
    <n v="-237274.84410000019"/>
    <n v="-395458.05999999959"/>
    <n v="158183.2158999994"/>
  </r>
  <r>
    <s v="Kentucky Power - Transm"/>
    <x v="8"/>
    <s v="Total Company"/>
    <s v="REG TAX  / SL TAX"/>
    <s v="2014 50%"/>
    <x v="13"/>
    <x v="28"/>
    <m/>
    <s v="8,627,295.10"/>
    <s v="25,225,543.70"/>
    <s v="0.00"/>
    <s v="-412,095.47"/>
    <s v="00.3420"/>
    <s v="8,215,199.63"/>
    <s v="24,020,608.40"/>
    <m/>
    <s v="-181784885"/>
    <n v="-1204935.3000000007"/>
    <n v="-253036.41300000015"/>
    <n v="-412095.46999999974"/>
    <n v="159059.05699999959"/>
  </r>
  <r>
    <s v="Kentucky Power - Transm"/>
    <x v="7"/>
    <s v="Total Company"/>
    <s v="REG TAX  / SL TAX"/>
    <s v="2014 50%"/>
    <x v="13"/>
    <x v="28"/>
    <m/>
    <s v="7,803,104.15"/>
    <s v="22,815,673.10"/>
    <s v="0.00"/>
    <s v="-412,095.47"/>
    <s v="00.3420"/>
    <s v="7,391,008.68"/>
    <s v="21,610,737.80"/>
    <m/>
    <s v="-181784885"/>
    <n v="-1204935.3000000007"/>
    <n v="-253036.41300000015"/>
    <n v="-412095.47000000067"/>
    <n v="159059.05700000052"/>
  </r>
  <r>
    <s v="Kentucky Power - Transm"/>
    <x v="10"/>
    <s v="Total Company"/>
    <s v="REG TAX  / SL TAX"/>
    <s v="2014 50%"/>
    <x v="13"/>
    <x v="28"/>
    <m/>
    <s v="9,039,390.57"/>
    <s v="26,430,479.00"/>
    <s v="0.00"/>
    <s v="-412,095.47"/>
    <s v="00.3420"/>
    <s v="8,627,295.10"/>
    <s v="25,225,543.70"/>
    <m/>
    <s v="-181784885"/>
    <n v="-1204935.3000000007"/>
    <n v="-253036.41300000015"/>
    <n v="-412095.47000000067"/>
    <n v="159059.05700000052"/>
  </r>
  <r>
    <s v="Kentucky Power - Transm"/>
    <x v="6"/>
    <s v="Total Company"/>
    <s v="REG TAX  / SL TAX"/>
    <s v="2014 50%"/>
    <x v="13"/>
    <x v="28"/>
    <m/>
    <s v="8,215,199.63"/>
    <s v="24,020,608.40"/>
    <s v="0.00"/>
    <s v="-412,095.48"/>
    <s v="00.3420"/>
    <s v="7,803,104.15"/>
    <s v="22,815,673.10"/>
    <m/>
    <s v="-181784885"/>
    <n v="-1204935.299999997"/>
    <n v="-253036.41299999936"/>
    <n v="-412095.47999999952"/>
    <n v="159059.06700000016"/>
  </r>
  <r>
    <s v="Kentucky Power - Gen"/>
    <x v="2"/>
    <s v="Total Company"/>
    <s v="REG TAX  / SL TAX"/>
    <s v="2007"/>
    <x v="6"/>
    <x v="37"/>
    <m/>
    <s v="6,609,374.54"/>
    <s v="18,883,927.80"/>
    <s v="0.00"/>
    <s v="-426,274.21"/>
    <s v="00.3500"/>
    <s v="6,183,100.33"/>
    <s v="17,666,001.45"/>
    <m/>
    <s v="-181786027"/>
    <n v="-1217926.3500000015"/>
    <n v="-255764.53350000031"/>
    <n v="-426274.20999999996"/>
    <n v="170509.67649999965"/>
  </r>
  <r>
    <s v="Kentucky Power - Gen"/>
    <x v="13"/>
    <s v="Total Company"/>
    <s v="REG TAX  / SL TAX"/>
    <s v="2007"/>
    <x v="6"/>
    <x v="37"/>
    <m/>
    <s v="7,461,922.96"/>
    <s v="21,319,780.50"/>
    <s v="0.00"/>
    <s v="-426,274.21"/>
    <s v="00.3500"/>
    <s v="7,035,648.75"/>
    <s v="20,101,854.15"/>
    <m/>
    <s v="-181786027"/>
    <n v="-1217926.3500000015"/>
    <n v="-255764.53350000031"/>
    <n v="-426274.20999999996"/>
    <n v="170509.67649999965"/>
  </r>
  <r>
    <s v="Kentucky Power - Gen"/>
    <x v="14"/>
    <s v="Total Company"/>
    <s v="REG TAX  / SL TAX"/>
    <s v="2007"/>
    <x v="6"/>
    <x v="37"/>
    <m/>
    <s v="7,888,197.17"/>
    <s v="22,537,706.85"/>
    <s v="0.00"/>
    <s v="-426,274.21"/>
    <s v="00.3500"/>
    <s v="7,461,922.96"/>
    <s v="21,319,780.50"/>
    <m/>
    <s v="-181786027"/>
    <n v="-1217926.3500000015"/>
    <n v="-255764.53350000031"/>
    <n v="-426274.20999999996"/>
    <n v="170509.67649999965"/>
  </r>
  <r>
    <s v="Kentucky Power - Gen"/>
    <x v="15"/>
    <s v="Total Company"/>
    <s v="REG TAX  / SL TAX"/>
    <s v="2007"/>
    <x v="6"/>
    <x v="37"/>
    <m/>
    <s v="8,740,745.59"/>
    <s v="24,973,559.55"/>
    <s v="0.00"/>
    <s v="-426,274.21"/>
    <s v="00.3500"/>
    <s v="8,314,471.38"/>
    <s v="23,755,633.20"/>
    <m/>
    <s v="-181786027"/>
    <n v="-1217926.3500000015"/>
    <n v="-255764.53350000031"/>
    <n v="-426274.20999999996"/>
    <n v="170509.67649999965"/>
  </r>
  <r>
    <s v="Kentucky Power - Gen"/>
    <x v="7"/>
    <s v="Total Company"/>
    <s v="REG TAX  / SL TAX"/>
    <s v="2007"/>
    <x v="6"/>
    <x v="37"/>
    <m/>
    <s v="2,772,906.65"/>
    <s v="7,922,590.65"/>
    <s v="0.00"/>
    <s v="-426,274.21"/>
    <s v="00.3500"/>
    <s v="2,346,632.44"/>
    <s v="6,704,664.30"/>
    <m/>
    <s v="-181786027"/>
    <n v="-1217926.3500000006"/>
    <n v="-255764.53350000011"/>
    <n v="-426274.20999999996"/>
    <n v="170509.67649999986"/>
  </r>
  <r>
    <s v="Kentucky Power - Gen"/>
    <x v="6"/>
    <s v="Total Company"/>
    <s v="REG TAX  / SL TAX"/>
    <s v="2007"/>
    <x v="6"/>
    <x v="37"/>
    <m/>
    <s v="3,199,180.86"/>
    <s v="9,140,517.00"/>
    <s v="0.00"/>
    <s v="-426,274.21"/>
    <s v="00.3500"/>
    <s v="2,772,906.65"/>
    <s v="7,922,590.65"/>
    <m/>
    <s v="-181786027"/>
    <n v="-1217926.3499999996"/>
    <n v="-255764.5334999999"/>
    <n v="-426274.20999999996"/>
    <n v="170509.67650000006"/>
  </r>
  <r>
    <s v="Kentucky Power - Gen"/>
    <x v="8"/>
    <s v="Total Company"/>
    <s v="REG TAX  / SL TAX"/>
    <s v="2007"/>
    <x v="6"/>
    <x v="37"/>
    <m/>
    <s v="3,625,455.07"/>
    <s v="10,358,443.35"/>
    <s v="0.00"/>
    <s v="-426,274.21"/>
    <s v="00.3500"/>
    <s v="3,199,180.86"/>
    <s v="9,140,517.00"/>
    <m/>
    <s v="-181786027"/>
    <n v="-1217926.3499999996"/>
    <n v="-255764.5334999999"/>
    <n v="-426274.20999999996"/>
    <n v="170509.67650000006"/>
  </r>
  <r>
    <s v="Kentucky Power - Gen"/>
    <x v="10"/>
    <s v="Total Company"/>
    <s v="REG TAX  / SL TAX"/>
    <s v="2007"/>
    <x v="6"/>
    <x v="37"/>
    <m/>
    <s v="4,051,729.28"/>
    <s v="11,576,369.70"/>
    <s v="0.00"/>
    <s v="-426,274.21"/>
    <s v="00.3500"/>
    <s v="3,625,455.07"/>
    <s v="10,358,443.35"/>
    <m/>
    <s v="-181786027"/>
    <n v="-1217926.3499999996"/>
    <n v="-255764.5334999999"/>
    <n v="-426274.20999999996"/>
    <n v="170509.67650000006"/>
  </r>
  <r>
    <s v="Kentucky Power - Gen"/>
    <x v="1"/>
    <s v="Total Company"/>
    <s v="REG TAX  / SL TAX"/>
    <s v="2007"/>
    <x v="6"/>
    <x v="37"/>
    <m/>
    <s v="4,904,277.70"/>
    <s v="14,012,222.40"/>
    <s v="0.00"/>
    <s v="-426,274.21"/>
    <s v="00.3500"/>
    <s v="4,478,003.49"/>
    <s v="12,794,296.05"/>
    <m/>
    <s v="-181786027"/>
    <n v="-1217926.3499999996"/>
    <n v="-255764.5334999999"/>
    <n v="-426274.20999999996"/>
    <n v="170509.67650000006"/>
  </r>
  <r>
    <s v="Kentucky Power - Gen"/>
    <x v="5"/>
    <s v="Total Company"/>
    <s v="REG TAX  / SL TAX"/>
    <s v="2007"/>
    <x v="6"/>
    <x v="37"/>
    <m/>
    <s v="5,330,551.91"/>
    <s v="15,230,148.75"/>
    <s v="0.00"/>
    <s v="-426,274.21"/>
    <s v="00.3500"/>
    <s v="4,904,277.70"/>
    <s v="14,012,222.40"/>
    <m/>
    <s v="-181786027"/>
    <n v="-1217926.3499999996"/>
    <n v="-255764.5334999999"/>
    <n v="-426274.20999999996"/>
    <n v="170509.67650000006"/>
  </r>
  <r>
    <s v="Kentucky Power - Gen"/>
    <x v="4"/>
    <s v="Total Company"/>
    <s v="REG TAX  / SL TAX"/>
    <s v="2007"/>
    <x v="6"/>
    <x v="37"/>
    <m/>
    <s v="5,756,826.12"/>
    <s v="16,448,075.10"/>
    <s v="0.00"/>
    <s v="-426,274.21"/>
    <s v="00.3500"/>
    <s v="5,330,551.91"/>
    <s v="15,230,148.75"/>
    <m/>
    <s v="-181786027"/>
    <n v="-1217926.3499999996"/>
    <n v="-255764.5334999999"/>
    <n v="-426274.20999999996"/>
    <n v="170509.67650000006"/>
  </r>
  <r>
    <s v="Kentucky Power - Gen"/>
    <x v="3"/>
    <s v="Total Company"/>
    <s v="REG TAX  / SL TAX"/>
    <s v="2007"/>
    <x v="6"/>
    <x v="37"/>
    <m/>
    <s v="6,183,100.33"/>
    <s v="17,666,001.45"/>
    <s v="0.00"/>
    <s v="-426,274.21"/>
    <s v="00.3500"/>
    <s v="5,756,826.12"/>
    <s v="16,448,075.10"/>
    <m/>
    <s v="-181786027"/>
    <n v="-1217926.3499999996"/>
    <n v="-255764.5334999999"/>
    <n v="-426274.20999999996"/>
    <n v="170509.67650000006"/>
  </r>
  <r>
    <s v="Kentucky Power - Gen"/>
    <x v="9"/>
    <s v="Total Company"/>
    <s v="REG TAX  / SL TAX"/>
    <s v="2007"/>
    <x v="6"/>
    <x v="37"/>
    <m/>
    <s v="4,478,003.49"/>
    <s v="12,794,296.05"/>
    <s v="0.00"/>
    <s v="-426,274.21"/>
    <s v="00.3500"/>
    <s v="4,051,729.28"/>
    <s v="11,576,369.70"/>
    <m/>
    <s v="-181786027"/>
    <n v="-1217926.3500000015"/>
    <n v="-255764.53350000031"/>
    <n v="-426274.21000000043"/>
    <n v="170509.67650000012"/>
  </r>
  <r>
    <s v="Kentucky Power - Gen"/>
    <x v="0"/>
    <s v="Total Company"/>
    <s v="REG TAX  / SL TAX"/>
    <s v="2007"/>
    <x v="6"/>
    <x v="37"/>
    <m/>
    <s v="7,035,648.75"/>
    <s v="20,101,854.15"/>
    <s v="0.00"/>
    <s v="-426,274.21"/>
    <s v="00.3500"/>
    <s v="6,609,374.54"/>
    <s v="18,883,927.80"/>
    <m/>
    <s v="-181786027"/>
    <n v="-1217926.3499999978"/>
    <n v="-255764.53349999952"/>
    <n v="-426274.20999999996"/>
    <n v="170509.67650000044"/>
  </r>
  <r>
    <s v="Kentucky Power - Gen"/>
    <x v="12"/>
    <s v="Total Company"/>
    <s v="REG TAX  / SL TAX"/>
    <s v="2007"/>
    <x v="6"/>
    <x v="37"/>
    <m/>
    <s v="8,314,471.38"/>
    <s v="23,755,633.20"/>
    <s v="0.00"/>
    <s v="-426,274.21"/>
    <s v="00.3500"/>
    <s v="7,888,197.17"/>
    <s v="22,537,706.85"/>
    <m/>
    <s v="-181786027"/>
    <n v="-1217926.3499999978"/>
    <n v="-255764.53349999952"/>
    <n v="-426274.20999999996"/>
    <n v="170509.67650000044"/>
  </r>
  <r>
    <s v="Kentucky Power - Gen"/>
    <x v="11"/>
    <s v="Total Company"/>
    <s v="REG TAX  / SL TAX"/>
    <s v="2007"/>
    <x v="6"/>
    <x v="37"/>
    <m/>
    <n v="9167019.8000000007"/>
    <n v="26191485.899999999"/>
    <n v="0"/>
    <n v="-426274.21"/>
    <n v="0.35"/>
    <n v="8740745.5899999999"/>
    <n v="24973559.550000001"/>
    <m/>
    <s v="-181786027"/>
    <n v="-1217926.3499999978"/>
    <n v="-255764.53349999952"/>
    <n v="-426274.21000000089"/>
    <n v="170509.67650000137"/>
  </r>
  <r>
    <s v="Kentucky Power - Gen"/>
    <x v="4"/>
    <s v="Total Company"/>
    <s v="REG TAX  / SL TAX"/>
    <s v="2007"/>
    <x v="6"/>
    <x v="37"/>
    <m/>
    <s v="6,077,320.17"/>
    <s v="17,363,772.42"/>
    <s v="0.00"/>
    <s v="-450,005.75"/>
    <s v="00.3500"/>
    <s v="5,627,314.42"/>
    <s v="16,078,041.67"/>
    <m/>
    <s v="-181785853"/>
    <n v="-1285730.7500000019"/>
    <n v="-270003.45750000037"/>
    <n v="-450005.75"/>
    <n v="180002.29249999963"/>
  </r>
  <r>
    <s v="Kentucky Power - Gen"/>
    <x v="11"/>
    <s v="Total Company"/>
    <s v="REG TAX  / SL TAX"/>
    <s v="2007"/>
    <x v="6"/>
    <x v="37"/>
    <m/>
    <n v="9677366.1699999999"/>
    <n v="27649618.420000002"/>
    <n v="0"/>
    <n v="-450005.75"/>
    <n v="0.35"/>
    <n v="9227360.4199999999"/>
    <n v="26363887.670000002"/>
    <m/>
    <s v="-181785853"/>
    <n v="-1285730.75"/>
    <n v="-270003.45750000002"/>
    <n v="-450005.75"/>
    <n v="180002.29249999998"/>
  </r>
  <r>
    <s v="Kentucky Power - Gen"/>
    <x v="7"/>
    <s v="Total Company"/>
    <s v="REG TAX  / SL TAX"/>
    <s v="2007"/>
    <x v="6"/>
    <x v="37"/>
    <m/>
    <s v="2,927,279.92"/>
    <s v="8,363,657.17"/>
    <s v="0.00"/>
    <s v="-450,005.75"/>
    <s v="00.3500"/>
    <s v="2,477,274.17"/>
    <s v="7,077,926.42"/>
    <m/>
    <s v="-181785853"/>
    <n v="-1285730.75"/>
    <n v="-270003.45750000002"/>
    <n v="-450005.75"/>
    <n v="180002.29249999998"/>
  </r>
  <r>
    <s v="Kentucky Power - Gen"/>
    <x v="6"/>
    <s v="Total Company"/>
    <s v="REG TAX  / SL TAX"/>
    <s v="2007"/>
    <x v="6"/>
    <x v="37"/>
    <m/>
    <s v="3,377,285.67"/>
    <s v="9,649,387.92"/>
    <s v="0.00"/>
    <s v="-450,005.75"/>
    <s v="00.3500"/>
    <s v="2,927,279.92"/>
    <s v="8,363,657.17"/>
    <m/>
    <s v="-181785853"/>
    <n v="-1285730.75"/>
    <n v="-270003.45750000002"/>
    <n v="-450005.75"/>
    <n v="180002.29249999998"/>
  </r>
  <r>
    <s v="Kentucky Power - Gen"/>
    <x v="8"/>
    <s v="Total Company"/>
    <s v="REG TAX  / SL TAX"/>
    <s v="2007"/>
    <x v="6"/>
    <x v="37"/>
    <m/>
    <s v="3,827,291.42"/>
    <s v="10,935,118.67"/>
    <s v="0.00"/>
    <s v="-450,005.75"/>
    <s v="00.3500"/>
    <s v="3,377,285.67"/>
    <s v="9,649,387.92"/>
    <m/>
    <s v="-181785853"/>
    <n v="-1285730.75"/>
    <n v="-270003.45750000002"/>
    <n v="-450005.75"/>
    <n v="180002.29249999998"/>
  </r>
  <r>
    <s v="Kentucky Power - Gen"/>
    <x v="10"/>
    <s v="Total Company"/>
    <s v="REG TAX  / SL TAX"/>
    <s v="2007"/>
    <x v="6"/>
    <x v="37"/>
    <m/>
    <s v="4,277,297.17"/>
    <s v="12,220,849.42"/>
    <s v="0.00"/>
    <s v="-450,005.75"/>
    <s v="00.3500"/>
    <s v="3,827,291.42"/>
    <s v="10,935,118.67"/>
    <m/>
    <s v="-181785853"/>
    <n v="-1285730.75"/>
    <n v="-270003.45750000002"/>
    <n v="-450005.75"/>
    <n v="180002.29249999998"/>
  </r>
  <r>
    <s v="Kentucky Power - Gen"/>
    <x v="9"/>
    <s v="Total Company"/>
    <s v="REG TAX  / SL TAX"/>
    <s v="2007"/>
    <x v="6"/>
    <x v="37"/>
    <m/>
    <s v="4,727,302.92"/>
    <s v="13,506,580.17"/>
    <s v="0.00"/>
    <s v="-450,005.75"/>
    <s v="00.3500"/>
    <s v="4,277,297.17"/>
    <s v="12,220,849.42"/>
    <m/>
    <s v="-181785853"/>
    <n v="-1285730.75"/>
    <n v="-270003.45750000002"/>
    <n v="-450005.75"/>
    <n v="180002.29249999998"/>
  </r>
  <r>
    <s v="Kentucky Power - Gen"/>
    <x v="1"/>
    <s v="Total Company"/>
    <s v="REG TAX  / SL TAX"/>
    <s v="2007"/>
    <x v="6"/>
    <x v="37"/>
    <m/>
    <s v="5,177,308.67"/>
    <s v="14,792,310.92"/>
    <s v="0.00"/>
    <s v="-450,005.75"/>
    <s v="00.3500"/>
    <s v="4,727,302.92"/>
    <s v="13,506,580.17"/>
    <m/>
    <s v="-181785853"/>
    <n v="-1285730.75"/>
    <n v="-270003.45750000002"/>
    <n v="-450005.75"/>
    <n v="180002.29249999998"/>
  </r>
  <r>
    <s v="Kentucky Power - Gen"/>
    <x v="5"/>
    <s v="Total Company"/>
    <s v="REG TAX  / SL TAX"/>
    <s v="2007"/>
    <x v="6"/>
    <x v="37"/>
    <m/>
    <s v="5,627,314.42"/>
    <s v="16,078,041.67"/>
    <s v="0.00"/>
    <s v="-450,005.75"/>
    <s v="00.3500"/>
    <s v="5,177,308.67"/>
    <s v="14,792,310.92"/>
    <m/>
    <s v="-181785853"/>
    <n v="-1285730.75"/>
    <n v="-270003.45750000002"/>
    <n v="-450005.75"/>
    <n v="180002.29249999998"/>
  </r>
  <r>
    <s v="Kentucky Power - Gen"/>
    <x v="3"/>
    <s v="Total Company"/>
    <s v="REG TAX  / SL TAX"/>
    <s v="2007"/>
    <x v="6"/>
    <x v="37"/>
    <m/>
    <s v="6,527,325.92"/>
    <s v="18,649,503.17"/>
    <s v="0.00"/>
    <s v="-450,005.75"/>
    <s v="00.3500"/>
    <s v="6,077,320.17"/>
    <s v="17,363,772.42"/>
    <m/>
    <s v="-181785853"/>
    <n v="-1285730.75"/>
    <n v="-270003.45750000002"/>
    <n v="-450005.75"/>
    <n v="180002.29249999998"/>
  </r>
  <r>
    <s v="Kentucky Power - Gen"/>
    <x v="2"/>
    <s v="Total Company"/>
    <s v="REG TAX  / SL TAX"/>
    <s v="2007"/>
    <x v="6"/>
    <x v="37"/>
    <m/>
    <s v="6,977,331.67"/>
    <s v="19,935,233.92"/>
    <s v="0.00"/>
    <s v="-450,005.75"/>
    <s v="00.3500"/>
    <s v="6,527,325.92"/>
    <s v="18,649,503.17"/>
    <m/>
    <s v="-181785853"/>
    <n v="-1285730.75"/>
    <n v="-270003.45750000002"/>
    <n v="-450005.75"/>
    <n v="180002.29249999998"/>
  </r>
  <r>
    <s v="Kentucky Power - Gen"/>
    <x v="0"/>
    <s v="Total Company"/>
    <s v="REG TAX  / SL TAX"/>
    <s v="2007"/>
    <x v="6"/>
    <x v="37"/>
    <m/>
    <s v="7,427,337.42"/>
    <s v="21,220,964.67"/>
    <s v="0.00"/>
    <s v="-450,005.75"/>
    <s v="00.3500"/>
    <s v="6,977,331.67"/>
    <s v="19,935,233.92"/>
    <m/>
    <s v="-181785853"/>
    <n v="-1285730.75"/>
    <n v="-270003.45750000002"/>
    <n v="-450005.75"/>
    <n v="180002.29249999998"/>
  </r>
  <r>
    <s v="Kentucky Power - Gen"/>
    <x v="13"/>
    <s v="Total Company"/>
    <s v="REG TAX  / SL TAX"/>
    <s v="2007"/>
    <x v="6"/>
    <x v="37"/>
    <m/>
    <s v="7,877,343.17"/>
    <s v="22,506,695.42"/>
    <s v="0.00"/>
    <s v="-450,005.75"/>
    <s v="00.3500"/>
    <s v="7,427,337.42"/>
    <s v="21,220,964.67"/>
    <m/>
    <s v="-181785853"/>
    <n v="-1285730.75"/>
    <n v="-270003.45750000002"/>
    <n v="-450005.75"/>
    <n v="180002.29249999998"/>
  </r>
  <r>
    <s v="Kentucky Power - Gen"/>
    <x v="14"/>
    <s v="Total Company"/>
    <s v="REG TAX  / SL TAX"/>
    <s v="2007"/>
    <x v="6"/>
    <x v="37"/>
    <m/>
    <s v="8,327,348.92"/>
    <s v="23,792,426.17"/>
    <s v="0.00"/>
    <s v="-450,005.75"/>
    <s v="00.3500"/>
    <s v="7,877,343.17"/>
    <s v="22,506,695.42"/>
    <m/>
    <s v="-181785853"/>
    <n v="-1285730.75"/>
    <n v="-270003.45750000002"/>
    <n v="-450005.75"/>
    <n v="180002.29249999998"/>
  </r>
  <r>
    <s v="Kentucky Power - Gen"/>
    <x v="12"/>
    <s v="Total Company"/>
    <s v="REG TAX  / SL TAX"/>
    <s v="2007"/>
    <x v="6"/>
    <x v="37"/>
    <m/>
    <s v="8,777,354.67"/>
    <s v="25,078,156.92"/>
    <s v="0.00"/>
    <s v="-450,005.75"/>
    <s v="00.3500"/>
    <s v="8,327,348.92"/>
    <s v="23,792,426.17"/>
    <m/>
    <s v="-181785853"/>
    <n v="-1285730.75"/>
    <n v="-270003.45750000002"/>
    <n v="-450005.75"/>
    <n v="180002.29249999998"/>
  </r>
  <r>
    <s v="Kentucky Power - Gen"/>
    <x v="15"/>
    <s v="Total Company"/>
    <s v="REG TAX  / SL TAX"/>
    <s v="2007"/>
    <x v="6"/>
    <x v="37"/>
    <m/>
    <s v="9,227,360.42"/>
    <s v="26,363,887.67"/>
    <s v="0.00"/>
    <s v="-450,005.75"/>
    <s v="00.3500"/>
    <s v="8,777,354.67"/>
    <s v="25,078,156.92"/>
    <m/>
    <s v="-181785853"/>
    <n v="-1285730.75"/>
    <n v="-270003.45750000002"/>
    <n v="-450005.75"/>
    <n v="180002.29249999998"/>
  </r>
  <r>
    <s v="Kentucky Power - Distr"/>
    <x v="7"/>
    <s v="Total Company"/>
    <s v="REG TAX  / SL TAX"/>
    <s v="2009 50%"/>
    <x v="3"/>
    <x v="4"/>
    <m/>
    <s v="2,730,797.55"/>
    <s v="7,802,278.97"/>
    <s v="0.00"/>
    <s v="-539,114.26"/>
    <s v="00.3500"/>
    <s v="2,191,683.29"/>
    <s v="6,261,952.45"/>
    <m/>
    <s v="-181787014"/>
    <n v="-1540326.5199999996"/>
    <n v="-323468.56919999991"/>
    <n v="-539114.25999999978"/>
    <n v="215645.69079999987"/>
  </r>
  <r>
    <s v="Kentucky Power - Distr"/>
    <x v="6"/>
    <s v="Total Company"/>
    <s v="REG TAX  / SL TAX"/>
    <s v="2009 50%"/>
    <x v="3"/>
    <x v="4"/>
    <m/>
    <s v="3,269,911.82"/>
    <s v="9,342,605.49"/>
    <s v="0.00"/>
    <s v="-539,114.27"/>
    <s v="00.3500"/>
    <s v="2,730,797.55"/>
    <s v="7,802,278.97"/>
    <m/>
    <s v="-181787014"/>
    <n v="-1540326.5200000005"/>
    <n v="-323468.56920000009"/>
    <n v="-539114.27"/>
    <n v="215645.70079999993"/>
  </r>
  <r>
    <s v="Kentucky Power - Distr"/>
    <x v="8"/>
    <s v="Total Company"/>
    <s v="REG TAX  / SL TAX"/>
    <s v="2009 50%"/>
    <x v="3"/>
    <x v="4"/>
    <m/>
    <s v="3,809,026.09"/>
    <s v="10,882,932.01"/>
    <s v="0.00"/>
    <s v="-539,114.27"/>
    <s v="00.3500"/>
    <s v="3,269,911.82"/>
    <s v="9,342,605.49"/>
    <m/>
    <s v="-181787014"/>
    <n v="-1540326.5199999996"/>
    <n v="-323468.56919999991"/>
    <n v="-539114.27"/>
    <n v="215645.70080000011"/>
  </r>
  <r>
    <s v="Kentucky Power - Distr"/>
    <x v="10"/>
    <s v="Total Company"/>
    <s v="REG TAX  / SL TAX"/>
    <s v="2009 50%"/>
    <x v="3"/>
    <x v="4"/>
    <m/>
    <s v="4,348,140.36"/>
    <s v="12,423,258.53"/>
    <s v="0.00"/>
    <s v="-539,114.27"/>
    <s v="00.3500"/>
    <s v="3,809,026.09"/>
    <s v="10,882,932.01"/>
    <m/>
    <s v="-181787014"/>
    <n v="-1540326.5199999996"/>
    <n v="-323468.56919999991"/>
    <n v="-539114.27000000048"/>
    <n v="215645.70080000057"/>
  </r>
  <r>
    <s v="Kentucky Power - Gen"/>
    <x v="11"/>
    <s v="Total Company"/>
    <s v="REG TAX  / SL TAX"/>
    <s v="2007"/>
    <x v="6"/>
    <x v="38"/>
    <m/>
    <n v="15545151.73"/>
    <n v="44414720.460000001"/>
    <n v="0"/>
    <n v="-722862.76"/>
    <n v="0.35"/>
    <n v="14822288.970000001"/>
    <n v="42349398.219999999"/>
    <m/>
    <s v="-181786148"/>
    <n v="-2065322.2400000021"/>
    <n v="-433717.67040000041"/>
    <n v="-722862.75999999978"/>
    <n v="289145.08959999937"/>
  </r>
  <r>
    <s v="Kentucky Power - Gen"/>
    <x v="13"/>
    <s v="Total Company"/>
    <s v="REG TAX  / SL TAX"/>
    <s v="2007"/>
    <x v="6"/>
    <x v="38"/>
    <m/>
    <s v="12,653,700.69"/>
    <s v="36,153,431.50"/>
    <s v="0.00"/>
    <s v="-722,862.76"/>
    <s v="00.3500"/>
    <s v="11,930,837.93"/>
    <s v="34,088,109.26"/>
    <m/>
    <s v="-181786148"/>
    <n v="-2065322.2400000021"/>
    <n v="-433717.67040000041"/>
    <n v="-722862.75999999978"/>
    <n v="289145.08959999937"/>
  </r>
  <r>
    <s v="Kentucky Power - Gen"/>
    <x v="14"/>
    <s v="Total Company"/>
    <s v="REG TAX  / SL TAX"/>
    <s v="2007"/>
    <x v="6"/>
    <x v="38"/>
    <m/>
    <s v="13,376,563.45"/>
    <s v="38,218,753.74"/>
    <s v="0.00"/>
    <s v="-722,862.76"/>
    <s v="00.3500"/>
    <s v="12,653,700.69"/>
    <s v="36,153,431.50"/>
    <m/>
    <s v="-181786148"/>
    <n v="-2065322.2400000021"/>
    <n v="-433717.67040000041"/>
    <n v="-722862.75999999978"/>
    <n v="289145.08959999937"/>
  </r>
  <r>
    <s v="Kentucky Power - Gen"/>
    <x v="15"/>
    <s v="Total Company"/>
    <s v="REG TAX  / SL TAX"/>
    <s v="2007"/>
    <x v="6"/>
    <x v="38"/>
    <m/>
    <s v="14,822,288.97"/>
    <s v="42,349,398.22"/>
    <s v="0.00"/>
    <s v="-722,862.76"/>
    <s v="00.3500"/>
    <s v="14,099,426.21"/>
    <s v="40,284,075.98"/>
    <m/>
    <s v="-181786148"/>
    <n v="-2065322.2400000021"/>
    <n v="-433717.67040000041"/>
    <n v="-722862.75999999978"/>
    <n v="289145.08959999937"/>
  </r>
  <r>
    <s v="Kentucky Power - Gen"/>
    <x v="6"/>
    <s v="Total Company"/>
    <s v="REG TAX  / SL TAX"/>
    <s v="2007"/>
    <x v="6"/>
    <x v="38"/>
    <m/>
    <s v="5,425,073.04"/>
    <s v="15,500,209.10"/>
    <s v="0.00"/>
    <s v="-722,862.76"/>
    <s v="00.3500"/>
    <s v="4,702,210.28"/>
    <s v="13,434,886.86"/>
    <m/>
    <s v="-181786148"/>
    <n v="-2065322.2400000002"/>
    <n v="-433717.6704"/>
    <n v="-722862.75999999978"/>
    <n v="289145.08959999977"/>
  </r>
  <r>
    <s v="Kentucky Power - Gen"/>
    <x v="2"/>
    <s v="Total Company"/>
    <s v="REG TAX  / SL TAX"/>
    <s v="2007"/>
    <x v="6"/>
    <x v="38"/>
    <m/>
    <s v="11,207,975.16"/>
    <s v="32,022,787.02"/>
    <s v="0.00"/>
    <s v="-722,862.76"/>
    <s v="00.3500"/>
    <s v="10,485,112.40"/>
    <s v="29,957,464.78"/>
    <m/>
    <s v="-181786148"/>
    <n v="-2065322.2399999984"/>
    <n v="-433717.67039999965"/>
    <n v="-722862.75999999978"/>
    <n v="289145.08960000012"/>
  </r>
  <r>
    <s v="Kentucky Power - Gen"/>
    <x v="1"/>
    <s v="Total Company"/>
    <s v="REG TAX  / SL TAX"/>
    <s v="2007"/>
    <x v="6"/>
    <x v="38"/>
    <m/>
    <s v="8,316,524.10"/>
    <s v="23,761,498.06"/>
    <s v="0.00"/>
    <s v="-722,862.76"/>
    <s v="00.3500"/>
    <s v="7,593,661.34"/>
    <s v="21,696,175.82"/>
    <m/>
    <s v="-181786148"/>
    <n v="-2065322.2399999984"/>
    <n v="-433717.67039999965"/>
    <n v="-722862.75999999978"/>
    <n v="289145.08960000012"/>
  </r>
  <r>
    <s v="Kentucky Power - Gen"/>
    <x v="10"/>
    <s v="Total Company"/>
    <s v="REG TAX  / SL TAX"/>
    <s v="2007"/>
    <x v="6"/>
    <x v="38"/>
    <m/>
    <s v="6,870,798.57"/>
    <s v="19,630,853.58"/>
    <s v="0.00"/>
    <s v="-722,862.76"/>
    <s v="00.3500"/>
    <s v="6,147,935.81"/>
    <s v="17,565,531.34"/>
    <m/>
    <s v="-181786148"/>
    <n v="-2065322.2399999984"/>
    <n v="-433717.67039999965"/>
    <n v="-722862.76000000071"/>
    <n v="289145.08960000105"/>
  </r>
  <r>
    <s v="Kentucky Power - Gen"/>
    <x v="4"/>
    <s v="Total Company"/>
    <s v="REG TAX  / SL TAX"/>
    <s v="2007"/>
    <x v="6"/>
    <x v="38"/>
    <m/>
    <s v="9,762,249.63"/>
    <s v="27,892,142.54"/>
    <s v="0.00"/>
    <s v="-722,862.76"/>
    <s v="00.3500"/>
    <s v="9,039,386.87"/>
    <s v="25,826,820.30"/>
    <m/>
    <s v="-181786148"/>
    <n v="-2065322.2399999984"/>
    <n v="-433717.67039999965"/>
    <n v="-722862.76000000164"/>
    <n v="289145.08960000199"/>
  </r>
  <r>
    <s v="Kentucky Power - Gen"/>
    <x v="12"/>
    <s v="Total Company"/>
    <s v="REG TAX  / SL TAX"/>
    <s v="2007"/>
    <x v="6"/>
    <x v="38"/>
    <m/>
    <s v="14,099,426.21"/>
    <s v="40,284,075.98"/>
    <s v="0.00"/>
    <s v="-722,862.76"/>
    <s v="00.3500"/>
    <s v="13,376,563.45"/>
    <s v="38,218,753.74"/>
    <m/>
    <s v="-181786148"/>
    <n v="-2065322.2399999946"/>
    <n v="-433717.67039999884"/>
    <n v="-722862.76000000164"/>
    <n v="289145.0896000028"/>
  </r>
  <r>
    <s v="Kentucky Power - Gen"/>
    <x v="3"/>
    <s v="Total Company"/>
    <s v="REG TAX  / SL TAX"/>
    <s v="2007"/>
    <x v="6"/>
    <x v="38"/>
    <m/>
    <s v="10,485,112.40"/>
    <s v="29,957,464.78"/>
    <s v="0.00"/>
    <s v="-722,862.77"/>
    <s v="00.3500"/>
    <s v="9,762,249.63"/>
    <s v="27,892,142.54"/>
    <m/>
    <s v="-181786148"/>
    <n v="-2065322.2400000021"/>
    <n v="-433717.67040000041"/>
    <n v="-722862.76999999955"/>
    <n v="289145.09959999914"/>
  </r>
  <r>
    <s v="Kentucky Power - Gen"/>
    <x v="9"/>
    <s v="Total Company"/>
    <s v="REG TAX  / SL TAX"/>
    <s v="2007"/>
    <x v="6"/>
    <x v="38"/>
    <m/>
    <s v="7,593,661.34"/>
    <s v="21,696,175.82"/>
    <s v="0.00"/>
    <s v="-722,862.77"/>
    <s v="00.3500"/>
    <s v="6,870,798.57"/>
    <s v="19,630,853.58"/>
    <m/>
    <s v="-181786148"/>
    <n v="-2065322.2400000021"/>
    <n v="-433717.67040000041"/>
    <n v="-722862.76999999955"/>
    <n v="289145.09959999914"/>
  </r>
  <r>
    <s v="Kentucky Power - Gen"/>
    <x v="5"/>
    <s v="Total Company"/>
    <s v="REG TAX  / SL TAX"/>
    <s v="2007"/>
    <x v="6"/>
    <x v="38"/>
    <m/>
    <s v="9,039,386.87"/>
    <s v="25,826,820.30"/>
    <s v="0.00"/>
    <s v="-722,862.77"/>
    <s v="00.3500"/>
    <s v="8,316,524.10"/>
    <s v="23,761,498.06"/>
    <m/>
    <s v="-181786148"/>
    <n v="-2065322.2400000021"/>
    <n v="-433717.67040000041"/>
    <n v="-722862.76999999955"/>
    <n v="289145.09959999914"/>
  </r>
  <r>
    <s v="Kentucky Power - Gen"/>
    <x v="8"/>
    <s v="Total Company"/>
    <s v="REG TAX  / SL TAX"/>
    <s v="2007"/>
    <x v="6"/>
    <x v="38"/>
    <m/>
    <s v="6,147,935.81"/>
    <s v="17,565,531.34"/>
    <s v="0.00"/>
    <s v="-722,862.77"/>
    <s v="00.3500"/>
    <s v="5,425,073.04"/>
    <s v="15,500,209.10"/>
    <m/>
    <s v="-181786148"/>
    <n v="-2065322.2400000002"/>
    <n v="-433717.6704"/>
    <n v="-722862.76999999955"/>
    <n v="289145.09959999955"/>
  </r>
  <r>
    <s v="Kentucky Power - Gen"/>
    <x v="0"/>
    <s v="Total Company"/>
    <s v="REG TAX  / SL TAX"/>
    <s v="2007"/>
    <x v="6"/>
    <x v="38"/>
    <m/>
    <s v="11,930,837.93"/>
    <s v="34,088,109.26"/>
    <s v="0.00"/>
    <s v="-722,862.77"/>
    <s v="00.3500"/>
    <s v="11,207,975.16"/>
    <s v="32,022,787.02"/>
    <m/>
    <s v="-181786148"/>
    <n v="-2065322.2399999984"/>
    <n v="-433717.67039999965"/>
    <n v="-722862.76999999955"/>
    <n v="289145.0995999999"/>
  </r>
  <r>
    <s v="Kentucky Power - Gen"/>
    <x v="7"/>
    <s v="Total Company"/>
    <s v="REG TAX  / SL TAX"/>
    <s v="2007"/>
    <x v="6"/>
    <x v="38"/>
    <m/>
    <s v="4,702,210.28"/>
    <s v="13,434,886.86"/>
    <s v="0.00"/>
    <s v="-722,862.77"/>
    <s v="00.3500"/>
    <s v="3,979,347.51"/>
    <s v="11,369,564.62"/>
    <m/>
    <s v="-181786148"/>
    <n v="-2065322.2400000002"/>
    <n v="-433717.6704"/>
    <n v="-722862.77000000048"/>
    <n v="289145.09960000048"/>
  </r>
  <r>
    <s v="Kentucky Power - Gen"/>
    <x v="11"/>
    <s v="Total Company"/>
    <s v="REG TAX  / SL TAX"/>
    <s v="2007"/>
    <x v="6"/>
    <x v="37"/>
    <m/>
    <n v="16444144.99"/>
    <n v="46983272.740000002"/>
    <n v="0"/>
    <n v="-774327.28"/>
    <n v="0.35"/>
    <n v="15669817.710000001"/>
    <n v="44770909.009999998"/>
    <m/>
    <s v="-181786485"/>
    <n v="-2212363.7300000042"/>
    <n v="-464596.38330000086"/>
    <n v="-774327.27999999933"/>
    <n v="309730.89669999847"/>
  </r>
  <r>
    <s v="Kentucky Power - Gen"/>
    <x v="0"/>
    <s v="Total Company"/>
    <s v="REG TAX  / SL TAX"/>
    <s v="2007"/>
    <x v="6"/>
    <x v="37"/>
    <m/>
    <s v="12,572,508.59"/>
    <s v="35,921,454.09"/>
    <s v="0.00"/>
    <s v="-774,327.28"/>
    <s v="00.3500"/>
    <s v="11,798,181.31"/>
    <s v="33,709,090.36"/>
    <m/>
    <s v="-181786485"/>
    <n v="-2212363.7300000042"/>
    <n v="-464596.38330000086"/>
    <n v="-774327.27999999933"/>
    <n v="309730.89669999847"/>
  </r>
  <r>
    <s v="Kentucky Power - Gen"/>
    <x v="12"/>
    <s v="Total Company"/>
    <s v="REG TAX  / SL TAX"/>
    <s v="2007"/>
    <x v="6"/>
    <x v="37"/>
    <m/>
    <s v="14,895,490.43"/>
    <s v="42,558,545.28"/>
    <s v="0.00"/>
    <s v="-774,327.28"/>
    <s v="00.3500"/>
    <s v="14,121,163.15"/>
    <s v="40,346,181.55"/>
    <m/>
    <s v="-181786485"/>
    <n v="-2212363.7300000042"/>
    <n v="-464596.38330000086"/>
    <n v="-774327.27999999933"/>
    <n v="309730.89669999847"/>
  </r>
  <r>
    <s v="Kentucky Power - Gen"/>
    <x v="10"/>
    <s v="Total Company"/>
    <s v="REG TAX  / SL TAX"/>
    <s v="2007"/>
    <x v="6"/>
    <x v="37"/>
    <m/>
    <s v="7,152,217.60"/>
    <s v="20,434,907.98"/>
    <s v="0.00"/>
    <s v="-774,327.28"/>
    <s v="00.3500"/>
    <s v="6,377,890.32"/>
    <s v="18,222,544.25"/>
    <m/>
    <s v="-181786485"/>
    <n v="-2212363.7300000004"/>
    <n v="-464596.3833000001"/>
    <n v="-774327.27999999933"/>
    <n v="309730.89669999923"/>
  </r>
  <r>
    <s v="Kentucky Power - Gen"/>
    <x v="4"/>
    <s v="Total Company"/>
    <s v="REG TAX  / SL TAX"/>
    <s v="2007"/>
    <x v="6"/>
    <x v="37"/>
    <m/>
    <s v="10,249,526.74"/>
    <s v="29,284,362.90"/>
    <s v="0.00"/>
    <s v="-774,327.28"/>
    <s v="00.3500"/>
    <s v="9,475,199.46"/>
    <s v="27,071,999.17"/>
    <m/>
    <s v="-181786485"/>
    <n v="-2212363.7299999967"/>
    <n v="-464596.38329999929"/>
    <n v="-774327.27999999933"/>
    <n v="309730.89670000004"/>
  </r>
  <r>
    <s v="Kentucky Power - Gen"/>
    <x v="13"/>
    <s v="Total Company"/>
    <s v="REG TAX  / SL TAX"/>
    <s v="2007"/>
    <x v="6"/>
    <x v="37"/>
    <m/>
    <s v="13,346,835.87"/>
    <s v="38,133,817.82"/>
    <s v="0.00"/>
    <s v="-774,327.28"/>
    <s v="00.3500"/>
    <s v="12,572,508.59"/>
    <s v="35,921,454.09"/>
    <m/>
    <s v="-181786485"/>
    <n v="-2212363.7299999967"/>
    <n v="-464596.38329999929"/>
    <n v="-774327.27999999933"/>
    <n v="309730.89670000004"/>
  </r>
  <r>
    <s v="Kentucky Power - Gen"/>
    <x v="6"/>
    <s v="Total Company"/>
    <s v="REG TAX  / SL TAX"/>
    <s v="2007"/>
    <x v="6"/>
    <x v="37"/>
    <m/>
    <s v="5,603,563.03"/>
    <s v="16,010,180.52"/>
    <s v="0.00"/>
    <s v="-774,327.28"/>
    <s v="00.3500"/>
    <s v="4,829,235.75"/>
    <s v="13,797,816.79"/>
    <m/>
    <s v="-181786485"/>
    <n v="-2212363.7300000004"/>
    <n v="-464596.3833000001"/>
    <n v="-774327.28000000026"/>
    <n v="309730.89670000016"/>
  </r>
  <r>
    <s v="Kentucky Power - Gen"/>
    <x v="1"/>
    <s v="Total Company"/>
    <s v="REG TAX  / SL TAX"/>
    <s v="2007"/>
    <x v="6"/>
    <x v="37"/>
    <m/>
    <s v="8,700,872.17"/>
    <s v="24,859,635.44"/>
    <s v="0.00"/>
    <s v="-774,327.28"/>
    <s v="00.3500"/>
    <s v="7,926,544.89"/>
    <s v="22,647,271.71"/>
    <m/>
    <s v="-181786485"/>
    <n v="-2212363.7300000004"/>
    <n v="-464596.3833000001"/>
    <n v="-774327.28000000026"/>
    <n v="309730.89670000016"/>
  </r>
  <r>
    <s v="Kentucky Power - Gen"/>
    <x v="2"/>
    <s v="Total Company"/>
    <s v="REG TAX  / SL TAX"/>
    <s v="2007"/>
    <x v="6"/>
    <x v="37"/>
    <m/>
    <s v="11,798,181.31"/>
    <s v="33,709,090.36"/>
    <s v="0.00"/>
    <s v="-774,327.28"/>
    <s v="00.3500"/>
    <s v="11,023,854.03"/>
    <s v="31,496,726.63"/>
    <m/>
    <s v="-181786485"/>
    <n v="-2212363.7300000004"/>
    <n v="-464596.3833000001"/>
    <n v="-774327.28000000119"/>
    <n v="309730.89670000109"/>
  </r>
  <r>
    <s v="Kentucky Power - Gen"/>
    <x v="14"/>
    <s v="Total Company"/>
    <s v="REG TAX  / SL TAX"/>
    <s v="2007"/>
    <x v="6"/>
    <x v="37"/>
    <m/>
    <s v="14,121,163.15"/>
    <s v="40,346,181.55"/>
    <s v="0.00"/>
    <s v="-774,327.28"/>
    <s v="00.3500"/>
    <s v="13,346,835.87"/>
    <s v="38,133,817.82"/>
    <m/>
    <s v="-181786485"/>
    <n v="-2212363.7299999967"/>
    <n v="-464596.38329999929"/>
    <n v="-774327.28000000119"/>
    <n v="309730.8967000019"/>
  </r>
  <r>
    <s v="Kentucky Power - Gen"/>
    <x v="15"/>
    <s v="Total Company"/>
    <s v="REG TAX  / SL TAX"/>
    <s v="2007"/>
    <x v="6"/>
    <x v="37"/>
    <m/>
    <s v="15,669,817.71"/>
    <s v="44,770,909.01"/>
    <s v="0.00"/>
    <s v="-774,327.28"/>
    <s v="00.3500"/>
    <s v="14,895,490.43"/>
    <s v="42,558,545.28"/>
    <m/>
    <s v="-181786485"/>
    <n v="-2212363.7299999967"/>
    <n v="-464596.38329999929"/>
    <n v="-774327.28000000119"/>
    <n v="309730.8967000019"/>
  </r>
  <r>
    <s v="Kentucky Power - Gen"/>
    <x v="3"/>
    <s v="Total Company"/>
    <s v="REG TAX  / SL TAX"/>
    <s v="2007"/>
    <x v="6"/>
    <x v="37"/>
    <m/>
    <s v="11,023,854.03"/>
    <s v="31,496,726.63"/>
    <s v="0.00"/>
    <s v="-774,327.29"/>
    <s v="00.3500"/>
    <s v="10,249,526.74"/>
    <s v="29,284,362.90"/>
    <m/>
    <s v="-181786485"/>
    <n v="-2212363.7300000004"/>
    <n v="-464596.3833000001"/>
    <n v="-774327.28999999911"/>
    <n v="309730.906699999"/>
  </r>
  <r>
    <s v="Kentucky Power - Gen"/>
    <x v="8"/>
    <s v="Total Company"/>
    <s v="REG TAX  / SL TAX"/>
    <s v="2007"/>
    <x v="6"/>
    <x v="37"/>
    <m/>
    <s v="6,377,890.32"/>
    <s v="18,222,544.25"/>
    <s v="0.00"/>
    <s v="-774,327.29"/>
    <s v="00.3500"/>
    <s v="5,603,563.03"/>
    <s v="16,010,180.52"/>
    <m/>
    <s v="-181786485"/>
    <n v="-2212363.7300000004"/>
    <n v="-464596.3833000001"/>
    <n v="-774327.29"/>
    <n v="309730.90669999993"/>
  </r>
  <r>
    <s v="Kentucky Power - Gen"/>
    <x v="9"/>
    <s v="Total Company"/>
    <s v="REG TAX  / SL TAX"/>
    <s v="2007"/>
    <x v="6"/>
    <x v="37"/>
    <m/>
    <s v="7,926,544.89"/>
    <s v="22,647,271.71"/>
    <s v="0.00"/>
    <s v="-774,327.29"/>
    <s v="00.3500"/>
    <s v="7,152,217.60"/>
    <s v="20,434,907.98"/>
    <m/>
    <s v="-181786485"/>
    <n v="-2212363.7300000004"/>
    <n v="-464596.3833000001"/>
    <n v="-774327.29"/>
    <n v="309730.90669999993"/>
  </r>
  <r>
    <s v="Kentucky Power - Gen"/>
    <x v="7"/>
    <s v="Total Company"/>
    <s v="REG TAX  / SL TAX"/>
    <s v="2007"/>
    <x v="6"/>
    <x v="37"/>
    <m/>
    <s v="4,829,235.75"/>
    <s v="13,797,816.79"/>
    <s v="0.00"/>
    <s v="-774,327.29"/>
    <s v="00.3500"/>
    <s v="4,054,908.46"/>
    <s v="11,585,453.06"/>
    <m/>
    <s v="-181786485"/>
    <n v="-2212363.7299999986"/>
    <n v="-464596.3832999997"/>
    <n v="-774327.29"/>
    <n v="309730.90670000034"/>
  </r>
  <r>
    <s v="Kentucky Power - Gen"/>
    <x v="5"/>
    <s v="Total Company"/>
    <s v="REG TAX  / SL TAX"/>
    <s v="2007"/>
    <x v="6"/>
    <x v="37"/>
    <m/>
    <s v="9,475,199.46"/>
    <s v="27,071,999.17"/>
    <s v="0.00"/>
    <s v="-774,327.29"/>
    <s v="00.3500"/>
    <s v="8,700,872.17"/>
    <s v="24,859,635.44"/>
    <m/>
    <s v="-181786485"/>
    <n v="-2212363.7300000004"/>
    <n v="-464596.3833000001"/>
    <n v="-774327.29000000097"/>
    <n v="309730.90670000087"/>
  </r>
  <r>
    <s v="Kentucky Power - Gen"/>
    <x v="1"/>
    <s v="Total Company"/>
    <s v="REG TAX  / SL TAX"/>
    <s v="2007"/>
    <x v="6"/>
    <x v="3"/>
    <m/>
    <s v="14,334,146.13"/>
    <s v="50,110,570.52"/>
    <s v="0.00"/>
    <s v="-1,466,332.57"/>
    <s v="00.2861"/>
    <s v="12,867,813.56"/>
    <s v="44,984,435.98"/>
    <m/>
    <s v="-181786367"/>
    <n v="-5126134.5400000066"/>
    <n v="-1076488.2534000014"/>
    <n v="-1466332.5700000003"/>
    <n v="389844.31659999886"/>
  </r>
  <r>
    <s v="Kentucky Power - Gen"/>
    <x v="6"/>
    <s v="Total Company"/>
    <s v="REG TAX  / SL TAX"/>
    <s v="2007"/>
    <x v="6"/>
    <x v="3"/>
    <m/>
    <s v="8,468,815.85"/>
    <s v="29,606,032.36"/>
    <s v="0.00"/>
    <s v="-1,466,332.57"/>
    <s v="00.2861"/>
    <s v="7,002,483.28"/>
    <s v="24,479,897.82"/>
    <m/>
    <s v="-181786367"/>
    <n v="-5126134.5399999991"/>
    <n v="-1076488.2533999998"/>
    <n v="-1466332.5699999994"/>
    <n v="389844.31659999955"/>
  </r>
  <r>
    <s v="Kentucky Power - Gen"/>
    <x v="10"/>
    <s v="Total Company"/>
    <s v="REG TAX  / SL TAX"/>
    <s v="2007"/>
    <x v="6"/>
    <x v="3"/>
    <m/>
    <s v="11,401,480.99"/>
    <s v="39,858,301.44"/>
    <s v="0.00"/>
    <s v="-1,466,332.57"/>
    <s v="00.2861"/>
    <s v="9,935,148.42"/>
    <s v="34,732,166.90"/>
    <m/>
    <s v="-181786367"/>
    <n v="-5126134.5399999991"/>
    <n v="-1076488.2533999998"/>
    <n v="-1466332.5700000003"/>
    <n v="389844.31660000049"/>
  </r>
  <r>
    <s v="Kentucky Power - Gen"/>
    <x v="9"/>
    <s v="Total Company"/>
    <s v="REG TAX  / SL TAX"/>
    <s v="2007"/>
    <x v="6"/>
    <x v="3"/>
    <m/>
    <s v="12,867,813.56"/>
    <s v="44,984,435.98"/>
    <s v="0.00"/>
    <s v="-1,466,332.57"/>
    <s v="00.2861"/>
    <s v="11,401,480.99"/>
    <s v="39,858,301.44"/>
    <m/>
    <s v="-181786367"/>
    <n v="-5126134.5399999991"/>
    <n v="-1076488.2533999998"/>
    <n v="-1466332.5700000003"/>
    <n v="389844.31660000049"/>
  </r>
  <r>
    <s v="Kentucky Power - Gen"/>
    <x v="7"/>
    <s v="Total Company"/>
    <s v="REG TAX  / SL TAX"/>
    <s v="2007"/>
    <x v="6"/>
    <x v="3"/>
    <m/>
    <s v="7,002,483.28"/>
    <s v="24,479,897.82"/>
    <s v="0.00"/>
    <s v="-1,466,332.57"/>
    <s v="00.2861"/>
    <s v="5,536,150.71"/>
    <s v="19,353,763.28"/>
    <m/>
    <s v="-181786367"/>
    <n v="-5126134.5399999991"/>
    <n v="-1076488.2533999998"/>
    <n v="-1466332.5700000003"/>
    <n v="389844.31660000049"/>
  </r>
  <r>
    <s v="Kentucky Power - Gen"/>
    <x v="8"/>
    <s v="Total Company"/>
    <s v="REG TAX  / SL TAX"/>
    <s v="2007"/>
    <x v="6"/>
    <x v="3"/>
    <m/>
    <s v="9,935,148.42"/>
    <s v="34,732,166.90"/>
    <s v="0.00"/>
    <s v="-1,466,332.57"/>
    <s v="00.2861"/>
    <s v="8,468,815.85"/>
    <s v="29,606,032.36"/>
    <m/>
    <s v="-181786367"/>
    <n v="-5126134.5399999991"/>
    <n v="-1076488.2533999998"/>
    <n v="-1466332.5700000003"/>
    <n v="389844.316600000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6:S375" firstHeaderRow="1" firstDataRow="2" firstDataCol="2"/>
  <pivotFields count="21">
    <pivotField compact="0" outline="0" subtotalTop="0" showAll="0" includeNewItemsInFilter="1"/>
    <pivotField axis="axisCol" compact="0" outline="0" subtotalTop="0" showAll="0" includeNewItemsInFilter="1">
      <items count="17">
        <item x="11"/>
        <item x="15"/>
        <item x="12"/>
        <item x="14"/>
        <item x="13"/>
        <item x="0"/>
        <item x="2"/>
        <item x="3"/>
        <item x="4"/>
        <item x="5"/>
        <item x="1"/>
        <item x="9"/>
        <item x="10"/>
        <item x="8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1">
        <item m="1" x="42"/>
        <item m="1" x="48"/>
        <item m="1" x="46"/>
        <item m="1" x="44"/>
        <item m="1" x="43"/>
        <item m="1" x="49"/>
        <item x="36"/>
        <item x="37"/>
        <item x="38"/>
        <item x="35"/>
        <item x="40"/>
        <item m="1" x="47"/>
        <item m="1" x="45"/>
        <item x="41"/>
        <item x="26"/>
        <item x="25"/>
        <item x="20"/>
        <item x="32"/>
        <item x="34"/>
        <item x="39"/>
        <item x="33"/>
        <item x="29"/>
        <item x="30"/>
        <item x="28"/>
        <item x="24"/>
        <item x="31"/>
        <item x="9"/>
        <item x="23"/>
        <item x="27"/>
        <item x="16"/>
        <item x="15"/>
        <item x="12"/>
        <item x="11"/>
        <item x="10"/>
        <item x="8"/>
        <item x="0"/>
        <item x="2"/>
        <item x="7"/>
        <item x="5"/>
        <item x="6"/>
        <item x="1"/>
        <item x="3"/>
        <item x="17"/>
        <item x="4"/>
        <item x="22"/>
        <item x="14"/>
        <item x="13"/>
        <item x="19"/>
        <item x="21"/>
        <item x="18"/>
        <item t="default"/>
      </items>
    </pivotField>
    <pivotField axis="axisRow" compact="0" outline="0" subtotalTop="0" showAll="0" includeNewItemsInFilter="1" defaultSubtotal="0">
      <items count="70">
        <item m="1" x="52"/>
        <item m="1" x="62"/>
        <item m="1" x="59"/>
        <item m="1" x="42"/>
        <item m="1" x="41"/>
        <item m="1" x="51"/>
        <item m="1" x="61"/>
        <item m="1" x="45"/>
        <item m="1" x="64"/>
        <item m="1" x="53"/>
        <item m="1" x="43"/>
        <item m="1" x="68"/>
        <item m="1" x="44"/>
        <item m="1" x="57"/>
        <item m="1" x="66"/>
        <item m="1" x="58"/>
        <item m="1" x="67"/>
        <item x="5"/>
        <item m="1" x="47"/>
        <item x="1"/>
        <item m="1" x="54"/>
        <item x="16"/>
        <item x="12"/>
        <item m="1" x="60"/>
        <item m="1" x="55"/>
        <item m="1" x="39"/>
        <item m="1" x="56"/>
        <item m="1" x="50"/>
        <item x="34"/>
        <item x="37"/>
        <item x="38"/>
        <item x="29"/>
        <item m="1" x="49"/>
        <item m="1" x="65"/>
        <item x="17"/>
        <item x="27"/>
        <item x="25"/>
        <item x="14"/>
        <item x="36"/>
        <item x="2"/>
        <item m="1" x="69"/>
        <item m="1" x="46"/>
        <item x="11"/>
        <item x="30"/>
        <item x="4"/>
        <item x="10"/>
        <item x="22"/>
        <item x="18"/>
        <item x="20"/>
        <item x="13"/>
        <item x="6"/>
        <item x="7"/>
        <item x="23"/>
        <item x="33"/>
        <item x="21"/>
        <item x="35"/>
        <item m="1" x="40"/>
        <item x="0"/>
        <item x="3"/>
        <item x="26"/>
        <item x="31"/>
        <item m="1" x="48"/>
        <item m="1" x="63"/>
        <item x="9"/>
        <item x="32"/>
        <item x="24"/>
        <item x="8"/>
        <item x="28"/>
        <item x="19"/>
        <item x="1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3" outline="0" subtotalTop="0" showAll="0" includeNewItemsInFilter="1"/>
    <pivotField compact="0" numFmtId="43" outline="0" subtotalTop="0" showAll="0" includeNewItemsInFilter="1"/>
    <pivotField compact="0" numFmtId="43" outline="0" subtotalTop="0" showAll="0" includeNewItemsInFilter="1"/>
    <pivotField dataField="1" compact="0" numFmtId="43" outline="0" subtotalTop="0" showAll="0" includeNewItemsInFilter="1"/>
  </pivotFields>
  <rowFields count="2">
    <field x="6"/>
    <field x="5"/>
  </rowFields>
  <rowItems count="368">
    <i>
      <x v="17"/>
      <x v="41"/>
    </i>
    <i>
      <x v="19"/>
      <x v="41"/>
    </i>
    <i>
      <x v="21"/>
      <x v="21"/>
    </i>
    <i r="1">
      <x v="22"/>
    </i>
    <i r="1">
      <x v="23"/>
    </i>
    <i>
      <x v="22"/>
      <x v="47"/>
    </i>
    <i r="1">
      <x v="48"/>
    </i>
    <i r="1">
      <x v="49"/>
    </i>
    <i>
      <x v="28"/>
      <x v="40"/>
    </i>
    <i>
      <x v="29"/>
      <x v="39"/>
    </i>
    <i>
      <x v="30"/>
      <x v="39"/>
    </i>
    <i>
      <x v="31"/>
      <x v="36"/>
    </i>
    <i>
      <x v="34"/>
      <x v="30"/>
    </i>
    <i>
      <x v="35"/>
      <x v="13"/>
    </i>
    <i r="1">
      <x v="14"/>
    </i>
    <i>
      <x v="36"/>
      <x v="20"/>
    </i>
    <i r="1">
      <x v="21"/>
    </i>
    <i r="1">
      <x v="22"/>
    </i>
    <i r="1">
      <x v="23"/>
    </i>
    <i r="1">
      <x v="30"/>
    </i>
    <i r="1">
      <x v="32"/>
    </i>
    <i r="1">
      <x v="33"/>
    </i>
    <i r="1">
      <x v="34"/>
    </i>
    <i r="1">
      <x v="38"/>
    </i>
    <i>
      <x v="37"/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38"/>
      <x v="35"/>
    </i>
    <i>
      <x v="3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>
      <x v="42"/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43"/>
      <x v="21"/>
    </i>
    <i r="1">
      <x v="22"/>
    </i>
    <i r="1">
      <x v="23"/>
    </i>
    <i r="1">
      <x v="24"/>
    </i>
    <i>
      <x v="44"/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45"/>
      <x v="6"/>
    </i>
    <i r="1">
      <x v="7"/>
    </i>
    <i r="1">
      <x v="8"/>
    </i>
    <i r="1">
      <x v="9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8"/>
    </i>
    <i>
      <x v="46"/>
      <x v="10"/>
    </i>
    <i>
      <x v="47"/>
      <x v="15"/>
    </i>
    <i>
      <x v="48"/>
      <x v="17"/>
    </i>
    <i>
      <x v="49"/>
      <x v="32"/>
    </i>
    <i r="1">
      <x v="33"/>
    </i>
    <i r="1">
      <x v="39"/>
    </i>
    <i>
      <x v="50"/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51"/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52"/>
      <x v="33"/>
    </i>
    <i>
      <x v="53"/>
      <x v="16"/>
    </i>
    <i r="1">
      <x v="18"/>
    </i>
    <i>
      <x v="54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>
      <x v="55"/>
      <x v="39"/>
    </i>
    <i>
      <x v="57"/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>
      <x v="58"/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59"/>
      <x v="44"/>
    </i>
    <i r="1">
      <x v="45"/>
    </i>
    <i r="1">
      <x v="46"/>
    </i>
    <i r="1">
      <x v="47"/>
    </i>
    <i r="1">
      <x v="48"/>
    </i>
    <i>
      <x v="60"/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5"/>
    </i>
    <i>
      <x v="63"/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3"/>
    </i>
    <i r="1">
      <x v="46"/>
    </i>
    <i r="1">
      <x v="47"/>
    </i>
    <i>
      <x v="64"/>
      <x v="29"/>
    </i>
    <i>
      <x v="65"/>
      <x v="19"/>
    </i>
    <i r="1">
      <x v="20"/>
    </i>
    <i r="1">
      <x v="21"/>
    </i>
    <i r="1">
      <x v="22"/>
    </i>
    <i r="1">
      <x v="23"/>
    </i>
    <i r="1">
      <x v="24"/>
    </i>
    <i>
      <x v="66"/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>
      <x v="67"/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68"/>
      <x v="33"/>
    </i>
    <i r="1">
      <x v="39"/>
    </i>
    <i r="1">
      <x v="43"/>
    </i>
    <i>
      <x v="69"/>
      <x v="38"/>
    </i>
    <i r="1">
      <x v="39"/>
    </i>
    <i r="1">
      <x v="40"/>
    </i>
    <i r="1">
      <x v="41"/>
    </i>
    <i r="1">
      <x v="45"/>
    </i>
    <i t="grand">
      <x/>
    </i>
  </rowItems>
  <colFields count="1">
    <field x="1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Excess Activity" fld="20" baseField="1" baseItem="0" numFmtId="37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30"/>
  <sheetViews>
    <sheetView tabSelected="1" workbookViewId="0">
      <pane ySplit="1" topLeftCell="A23" activePane="bottomLeft" state="frozen"/>
      <selection pane="bottomLeft" activeCell="A2" sqref="A2"/>
    </sheetView>
  </sheetViews>
  <sheetFormatPr defaultRowHeight="12.75" x14ac:dyDescent="0.2"/>
  <cols>
    <col min="1" max="1" width="22.85546875" bestFit="1" customWidth="1"/>
    <col min="2" max="2" width="8.42578125" bestFit="1" customWidth="1"/>
    <col min="3" max="3" width="13.5703125" bestFit="1" customWidth="1"/>
    <col min="4" max="4" width="31.85546875" bestFit="1" customWidth="1"/>
    <col min="5" max="5" width="13.42578125" bestFit="1" customWidth="1"/>
    <col min="6" max="6" width="13.42578125" customWidth="1"/>
    <col min="7" max="7" width="30.28515625" bestFit="1" customWidth="1"/>
    <col min="8" max="8" width="6.7109375" bestFit="1" customWidth="1"/>
    <col min="9" max="9" width="16.140625" bestFit="1" customWidth="1"/>
    <col min="10" max="10" width="15.42578125" bestFit="1" customWidth="1"/>
    <col min="11" max="11" width="12.85546875" bestFit="1" customWidth="1"/>
    <col min="12" max="12" width="12.42578125" bestFit="1" customWidth="1"/>
    <col min="13" max="13" width="7.5703125" bestFit="1" customWidth="1"/>
    <col min="14" max="14" width="16.140625" bestFit="1" customWidth="1"/>
    <col min="15" max="15" width="14.85546875" bestFit="1" customWidth="1"/>
    <col min="16" max="16" width="31.85546875" bestFit="1" customWidth="1"/>
    <col min="17" max="17" width="12.7109375" bestFit="1" customWidth="1"/>
    <col min="18" max="18" width="13.5703125" bestFit="1" customWidth="1"/>
    <col min="19" max="19" width="27.85546875" bestFit="1" customWidth="1"/>
    <col min="20" max="20" width="15.28515625" bestFit="1" customWidth="1"/>
    <col min="21" max="21" width="15.570312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20345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s="6" t="s">
        <v>3356</v>
      </c>
      <c r="S1" s="6" t="s">
        <v>3357</v>
      </c>
      <c r="T1" s="6" t="s">
        <v>3358</v>
      </c>
      <c r="U1" s="6" t="s">
        <v>3359</v>
      </c>
    </row>
    <row r="2" spans="1:21" x14ac:dyDescent="0.2">
      <c r="A2" t="s">
        <v>1404</v>
      </c>
      <c r="B2" t="s">
        <v>8771</v>
      </c>
      <c r="C2" t="s">
        <v>18</v>
      </c>
      <c r="D2" t="s">
        <v>19</v>
      </c>
      <c r="E2" t="s">
        <v>1096</v>
      </c>
      <c r="F2" t="str">
        <f t="shared" ref="F2:F65" si="0">LEFT(E2,4)</f>
        <v>2003</v>
      </c>
      <c r="G2" t="s">
        <v>1420</v>
      </c>
      <c r="I2" t="s">
        <v>8141</v>
      </c>
      <c r="J2" t="s">
        <v>8142</v>
      </c>
      <c r="K2" t="s">
        <v>20</v>
      </c>
      <c r="L2" t="s">
        <v>9249</v>
      </c>
      <c r="M2" t="s">
        <v>554</v>
      </c>
      <c r="N2" t="s">
        <v>20</v>
      </c>
      <c r="O2" t="s">
        <v>20</v>
      </c>
      <c r="Q2" t="s">
        <v>1496</v>
      </c>
      <c r="R2" s="1">
        <f t="shared" ref="R2:R65" si="1">O2-J2</f>
        <v>5184170.82</v>
      </c>
      <c r="S2" s="1">
        <f t="shared" ref="S2:S65" si="2">R2*0.21</f>
        <v>1088675.8722000001</v>
      </c>
      <c r="T2" s="1">
        <f t="shared" ref="T2:T65" si="3">N2-I2</f>
        <v>1814459.73</v>
      </c>
      <c r="U2" s="1">
        <f t="shared" ref="U2:U65" si="4">S2-T2</f>
        <v>-725783.85779999988</v>
      </c>
    </row>
    <row r="3" spans="1:21" x14ac:dyDescent="0.2">
      <c r="A3" t="s">
        <v>1404</v>
      </c>
      <c r="B3" t="s">
        <v>14225</v>
      </c>
      <c r="C3" t="s">
        <v>18</v>
      </c>
      <c r="D3" t="s">
        <v>19</v>
      </c>
      <c r="E3" t="s">
        <v>1201</v>
      </c>
      <c r="F3" t="str">
        <f t="shared" si="0"/>
        <v>2008</v>
      </c>
      <c r="G3" t="s">
        <v>1420</v>
      </c>
      <c r="I3" t="s">
        <v>13678</v>
      </c>
      <c r="J3" t="s">
        <v>13679</v>
      </c>
      <c r="K3" t="s">
        <v>14752</v>
      </c>
      <c r="L3" t="s">
        <v>14753</v>
      </c>
      <c r="M3" t="s">
        <v>3838</v>
      </c>
      <c r="N3" t="s">
        <v>14752</v>
      </c>
      <c r="O3" t="s">
        <v>14754</v>
      </c>
      <c r="Q3" t="s">
        <v>1454</v>
      </c>
      <c r="R3" s="1">
        <f t="shared" si="1"/>
        <v>3823443.46</v>
      </c>
      <c r="S3" s="1">
        <f t="shared" si="2"/>
        <v>802923.12659999996</v>
      </c>
      <c r="T3" s="1">
        <f t="shared" si="3"/>
        <v>1119025.19</v>
      </c>
      <c r="U3" s="1">
        <f t="shared" si="4"/>
        <v>-316102.06339999998</v>
      </c>
    </row>
    <row r="4" spans="1:21" x14ac:dyDescent="0.2">
      <c r="A4" t="s">
        <v>1404</v>
      </c>
      <c r="B4" t="s">
        <v>9899</v>
      </c>
      <c r="C4" t="s">
        <v>18</v>
      </c>
      <c r="D4" t="s">
        <v>19</v>
      </c>
      <c r="E4" t="s">
        <v>1129</v>
      </c>
      <c r="F4" t="str">
        <f t="shared" si="0"/>
        <v>2004</v>
      </c>
      <c r="G4" t="s">
        <v>1420</v>
      </c>
      <c r="I4" t="s">
        <v>9274</v>
      </c>
      <c r="J4" t="s">
        <v>9275</v>
      </c>
      <c r="K4" t="s">
        <v>20</v>
      </c>
      <c r="L4" t="s">
        <v>10360</v>
      </c>
      <c r="M4" t="s">
        <v>554</v>
      </c>
      <c r="N4" t="s">
        <v>20</v>
      </c>
      <c r="O4" t="s">
        <v>20</v>
      </c>
      <c r="Q4" t="s">
        <v>1436</v>
      </c>
      <c r="R4" s="1">
        <f t="shared" si="1"/>
        <v>2111273.5299999998</v>
      </c>
      <c r="S4" s="1">
        <f t="shared" si="2"/>
        <v>443367.44129999995</v>
      </c>
      <c r="T4" s="1">
        <f t="shared" si="3"/>
        <v>738945.71</v>
      </c>
      <c r="U4" s="1">
        <f t="shared" si="4"/>
        <v>-295578.26870000002</v>
      </c>
    </row>
    <row r="5" spans="1:21" x14ac:dyDescent="0.2">
      <c r="A5" t="s">
        <v>1404</v>
      </c>
      <c r="B5" t="s">
        <v>8771</v>
      </c>
      <c r="C5" t="s">
        <v>18</v>
      </c>
      <c r="D5" t="s">
        <v>19</v>
      </c>
      <c r="E5" t="s">
        <v>1083</v>
      </c>
      <c r="F5" t="str">
        <f t="shared" si="0"/>
        <v>2003</v>
      </c>
      <c r="G5" t="s">
        <v>1420</v>
      </c>
      <c r="I5" t="s">
        <v>8135</v>
      </c>
      <c r="J5" t="s">
        <v>8136</v>
      </c>
      <c r="K5" t="s">
        <v>20</v>
      </c>
      <c r="L5" t="s">
        <v>9240</v>
      </c>
      <c r="M5" t="s">
        <v>554</v>
      </c>
      <c r="N5" t="s">
        <v>20</v>
      </c>
      <c r="O5" t="s">
        <v>20</v>
      </c>
      <c r="Q5" t="s">
        <v>1430</v>
      </c>
      <c r="R5" s="1">
        <f t="shared" si="1"/>
        <v>955772.86</v>
      </c>
      <c r="S5" s="1">
        <f t="shared" si="2"/>
        <v>200712.30059999999</v>
      </c>
      <c r="T5" s="1">
        <f t="shared" si="3"/>
        <v>334520.49</v>
      </c>
      <c r="U5" s="1">
        <f t="shared" si="4"/>
        <v>-133808.1894</v>
      </c>
    </row>
    <row r="6" spans="1:21" x14ac:dyDescent="0.2">
      <c r="A6" t="s">
        <v>1404</v>
      </c>
      <c r="B6" t="s">
        <v>11005</v>
      </c>
      <c r="C6" t="s">
        <v>18</v>
      </c>
      <c r="D6" t="s">
        <v>19</v>
      </c>
      <c r="E6" t="s">
        <v>1214</v>
      </c>
      <c r="F6" t="str">
        <f t="shared" si="0"/>
        <v>2009</v>
      </c>
      <c r="G6" t="s">
        <v>1517</v>
      </c>
      <c r="I6" t="s">
        <v>10450</v>
      </c>
      <c r="J6" t="s">
        <v>10451</v>
      </c>
      <c r="K6" t="s">
        <v>20</v>
      </c>
      <c r="L6" t="s">
        <v>11535</v>
      </c>
      <c r="M6" t="s">
        <v>554</v>
      </c>
      <c r="N6" t="s">
        <v>11536</v>
      </c>
      <c r="O6" t="s">
        <v>11537</v>
      </c>
      <c r="Q6" t="s">
        <v>1518</v>
      </c>
      <c r="R6" s="1">
        <f t="shared" si="1"/>
        <v>525108.60999999987</v>
      </c>
      <c r="S6" s="1">
        <f t="shared" si="2"/>
        <v>110272.80809999997</v>
      </c>
      <c r="T6" s="1">
        <f t="shared" si="3"/>
        <v>183788.01</v>
      </c>
      <c r="U6" s="1">
        <f t="shared" si="4"/>
        <v>-73515.201900000044</v>
      </c>
    </row>
    <row r="7" spans="1:21" x14ac:dyDescent="0.2">
      <c r="A7" t="s">
        <v>1404</v>
      </c>
      <c r="B7" t="s">
        <v>12067</v>
      </c>
      <c r="C7" t="s">
        <v>18</v>
      </c>
      <c r="D7" t="s">
        <v>19</v>
      </c>
      <c r="E7" t="s">
        <v>1214</v>
      </c>
      <c r="F7" t="str">
        <f t="shared" si="0"/>
        <v>2009</v>
      </c>
      <c r="G7" t="s">
        <v>1517</v>
      </c>
      <c r="I7" t="s">
        <v>11536</v>
      </c>
      <c r="J7" t="s">
        <v>11537</v>
      </c>
      <c r="K7" t="s">
        <v>20</v>
      </c>
      <c r="L7" t="s">
        <v>12621</v>
      </c>
      <c r="M7" t="s">
        <v>554</v>
      </c>
      <c r="N7" t="s">
        <v>12622</v>
      </c>
      <c r="O7" t="s">
        <v>12623</v>
      </c>
      <c r="Q7" t="s">
        <v>1518</v>
      </c>
      <c r="R7" s="1">
        <f t="shared" si="1"/>
        <v>344799.67999999993</v>
      </c>
      <c r="S7" s="1">
        <f t="shared" si="2"/>
        <v>72407.93279999998</v>
      </c>
      <c r="T7" s="1">
        <f t="shared" si="3"/>
        <v>120679.89000000001</v>
      </c>
      <c r="U7" s="1">
        <f t="shared" si="4"/>
        <v>-48271.957200000033</v>
      </c>
    </row>
    <row r="8" spans="1:21" x14ac:dyDescent="0.2">
      <c r="A8" t="s">
        <v>1404</v>
      </c>
      <c r="B8" t="s">
        <v>13151</v>
      </c>
      <c r="C8" t="s">
        <v>18</v>
      </c>
      <c r="D8" t="s">
        <v>19</v>
      </c>
      <c r="E8" t="s">
        <v>1214</v>
      </c>
      <c r="F8" t="str">
        <f t="shared" si="0"/>
        <v>2009</v>
      </c>
      <c r="G8" t="s">
        <v>1517</v>
      </c>
      <c r="I8" t="s">
        <v>12622</v>
      </c>
      <c r="J8" t="s">
        <v>12623</v>
      </c>
      <c r="K8" t="s">
        <v>20</v>
      </c>
      <c r="L8" t="s">
        <v>13690</v>
      </c>
      <c r="M8" t="s">
        <v>554</v>
      </c>
      <c r="N8" t="s">
        <v>13691</v>
      </c>
      <c r="O8" t="s">
        <v>13692</v>
      </c>
      <c r="Q8" t="s">
        <v>1518</v>
      </c>
      <c r="R8" s="1">
        <f t="shared" si="1"/>
        <v>216249.20000000007</v>
      </c>
      <c r="S8" s="1">
        <f t="shared" si="2"/>
        <v>45412.332000000009</v>
      </c>
      <c r="T8" s="1">
        <f t="shared" si="3"/>
        <v>75687.22000000003</v>
      </c>
      <c r="U8" s="1">
        <f t="shared" si="4"/>
        <v>-30274.888000000021</v>
      </c>
    </row>
    <row r="9" spans="1:21" x14ac:dyDescent="0.2">
      <c r="A9" t="s">
        <v>16</v>
      </c>
      <c r="B9" t="s">
        <v>11005</v>
      </c>
      <c r="C9" t="s">
        <v>18</v>
      </c>
      <c r="D9" t="s">
        <v>19</v>
      </c>
      <c r="E9" t="s">
        <v>1216</v>
      </c>
      <c r="F9" t="str">
        <f t="shared" si="0"/>
        <v>2009</v>
      </c>
      <c r="G9" t="s">
        <v>423</v>
      </c>
      <c r="I9" t="s">
        <v>10071</v>
      </c>
      <c r="J9" t="s">
        <v>10072</v>
      </c>
      <c r="K9" t="s">
        <v>11187</v>
      </c>
      <c r="L9" t="s">
        <v>20</v>
      </c>
      <c r="M9" t="s">
        <v>21</v>
      </c>
      <c r="N9" t="s">
        <v>11187</v>
      </c>
      <c r="O9" t="s">
        <v>11188</v>
      </c>
      <c r="Q9" t="s">
        <v>1220</v>
      </c>
      <c r="R9" s="1">
        <f t="shared" si="1"/>
        <v>170042.00999999998</v>
      </c>
      <c r="S9" s="1">
        <f t="shared" si="2"/>
        <v>35708.822099999998</v>
      </c>
      <c r="T9" s="1">
        <f t="shared" si="3"/>
        <v>55186.01</v>
      </c>
      <c r="U9" s="1">
        <f t="shared" si="4"/>
        <v>-19477.187900000004</v>
      </c>
    </row>
    <row r="10" spans="1:21" x14ac:dyDescent="0.2">
      <c r="A10" t="s">
        <v>1404</v>
      </c>
      <c r="B10" t="s">
        <v>14225</v>
      </c>
      <c r="C10" t="s">
        <v>18</v>
      </c>
      <c r="D10" t="s">
        <v>19</v>
      </c>
      <c r="E10" t="s">
        <v>1214</v>
      </c>
      <c r="F10" t="str">
        <f t="shared" si="0"/>
        <v>2009</v>
      </c>
      <c r="G10" t="s">
        <v>1517</v>
      </c>
      <c r="I10" t="s">
        <v>13691</v>
      </c>
      <c r="J10" t="s">
        <v>13692</v>
      </c>
      <c r="K10" t="s">
        <v>20</v>
      </c>
      <c r="L10" t="s">
        <v>14766</v>
      </c>
      <c r="M10" t="s">
        <v>554</v>
      </c>
      <c r="N10" t="s">
        <v>14767</v>
      </c>
      <c r="O10" t="s">
        <v>14768</v>
      </c>
      <c r="Q10" t="s">
        <v>1518</v>
      </c>
      <c r="R10" s="1">
        <f t="shared" si="1"/>
        <v>131345.67000000004</v>
      </c>
      <c r="S10" s="1">
        <f t="shared" si="2"/>
        <v>27582.590700000008</v>
      </c>
      <c r="T10" s="1">
        <f t="shared" si="3"/>
        <v>45970.979999999981</v>
      </c>
      <c r="U10" s="1">
        <f t="shared" si="4"/>
        <v>-18388.389299999973</v>
      </c>
    </row>
    <row r="11" spans="1:21" x14ac:dyDescent="0.2">
      <c r="A11" t="s">
        <v>1404</v>
      </c>
      <c r="B11" t="s">
        <v>18410</v>
      </c>
      <c r="C11" t="s">
        <v>18</v>
      </c>
      <c r="D11" t="s">
        <v>19</v>
      </c>
      <c r="E11" t="s">
        <v>1268</v>
      </c>
      <c r="F11" t="str">
        <f t="shared" si="0"/>
        <v>2011</v>
      </c>
      <c r="G11" t="s">
        <v>1405</v>
      </c>
      <c r="I11" t="s">
        <v>17955</v>
      </c>
      <c r="J11" t="s">
        <v>17956</v>
      </c>
      <c r="K11" t="s">
        <v>20</v>
      </c>
      <c r="L11" t="s">
        <v>18949</v>
      </c>
      <c r="M11" t="s">
        <v>554</v>
      </c>
      <c r="N11" t="s">
        <v>18950</v>
      </c>
      <c r="O11" t="s">
        <v>18951</v>
      </c>
      <c r="Q11" t="s">
        <v>1472</v>
      </c>
      <c r="R11" s="1">
        <f t="shared" si="1"/>
        <v>118933.48999999999</v>
      </c>
      <c r="S11" s="1">
        <f t="shared" si="2"/>
        <v>24976.032899999998</v>
      </c>
      <c r="T11" s="1">
        <f t="shared" si="3"/>
        <v>41626.72000000003</v>
      </c>
      <c r="U11" s="1">
        <f t="shared" si="4"/>
        <v>-16650.687100000032</v>
      </c>
    </row>
    <row r="12" spans="1:21" x14ac:dyDescent="0.2">
      <c r="A12" t="s">
        <v>1404</v>
      </c>
      <c r="B12" t="s">
        <v>19407</v>
      </c>
      <c r="C12" t="s">
        <v>18</v>
      </c>
      <c r="D12" t="s">
        <v>19</v>
      </c>
      <c r="E12" t="s">
        <v>1268</v>
      </c>
      <c r="F12" t="str">
        <f t="shared" si="0"/>
        <v>2011</v>
      </c>
      <c r="G12" t="s">
        <v>1405</v>
      </c>
      <c r="I12" t="s">
        <v>18950</v>
      </c>
      <c r="J12" t="s">
        <v>18951</v>
      </c>
      <c r="K12" t="s">
        <v>20</v>
      </c>
      <c r="L12" t="s">
        <v>18949</v>
      </c>
      <c r="M12" t="s">
        <v>554</v>
      </c>
      <c r="N12" t="s">
        <v>19891</v>
      </c>
      <c r="O12" t="s">
        <v>19892</v>
      </c>
      <c r="Q12" t="s">
        <v>1472</v>
      </c>
      <c r="R12" s="1">
        <f t="shared" si="1"/>
        <v>118933.48999999999</v>
      </c>
      <c r="S12" s="1">
        <f t="shared" si="2"/>
        <v>24976.032899999998</v>
      </c>
      <c r="T12" s="1">
        <f t="shared" si="3"/>
        <v>41626.719999999972</v>
      </c>
      <c r="U12" s="1">
        <f t="shared" si="4"/>
        <v>-16650.687099999974</v>
      </c>
    </row>
    <row r="13" spans="1:21" x14ac:dyDescent="0.2">
      <c r="A13" t="s">
        <v>1404</v>
      </c>
      <c r="B13" t="s">
        <v>19407</v>
      </c>
      <c r="C13" t="s">
        <v>18</v>
      </c>
      <c r="D13" t="s">
        <v>19</v>
      </c>
      <c r="E13" t="s">
        <v>1120</v>
      </c>
      <c r="F13" t="str">
        <f t="shared" si="0"/>
        <v>2004</v>
      </c>
      <c r="G13" t="s">
        <v>1420</v>
      </c>
      <c r="I13" t="s">
        <v>18809</v>
      </c>
      <c r="J13" t="s">
        <v>18810</v>
      </c>
      <c r="K13" t="s">
        <v>20</v>
      </c>
      <c r="L13" t="s">
        <v>17797</v>
      </c>
      <c r="M13" t="s">
        <v>1740</v>
      </c>
      <c r="N13" t="s">
        <v>19759</v>
      </c>
      <c r="O13" t="s">
        <v>19760</v>
      </c>
      <c r="Q13" t="s">
        <v>2184</v>
      </c>
      <c r="R13" s="1">
        <f t="shared" si="1"/>
        <v>105960.56000000001</v>
      </c>
      <c r="S13" s="1">
        <f t="shared" si="2"/>
        <v>22251.7176</v>
      </c>
      <c r="T13" s="1">
        <f t="shared" si="3"/>
        <v>36744.120000000003</v>
      </c>
      <c r="U13" s="1">
        <f t="shared" si="4"/>
        <v>-14492.402400000003</v>
      </c>
    </row>
    <row r="14" spans="1:21" x14ac:dyDescent="0.2">
      <c r="A14" t="s">
        <v>1404</v>
      </c>
      <c r="B14" t="s">
        <v>17383</v>
      </c>
      <c r="C14" t="s">
        <v>18</v>
      </c>
      <c r="D14" t="s">
        <v>19</v>
      </c>
      <c r="E14" t="s">
        <v>1120</v>
      </c>
      <c r="F14" t="str">
        <f t="shared" si="0"/>
        <v>2004</v>
      </c>
      <c r="G14" t="s">
        <v>1420</v>
      </c>
      <c r="I14" t="s">
        <v>16757</v>
      </c>
      <c r="J14" t="s">
        <v>16758</v>
      </c>
      <c r="K14" t="s">
        <v>20</v>
      </c>
      <c r="L14" t="s">
        <v>17797</v>
      </c>
      <c r="M14" t="s">
        <v>1740</v>
      </c>
      <c r="N14" t="s">
        <v>17798</v>
      </c>
      <c r="O14" t="s">
        <v>17799</v>
      </c>
      <c r="Q14" t="s">
        <v>2184</v>
      </c>
      <c r="R14" s="1">
        <f t="shared" si="1"/>
        <v>105960.56</v>
      </c>
      <c r="S14" s="1">
        <f t="shared" si="2"/>
        <v>22251.7176</v>
      </c>
      <c r="T14" s="1">
        <f t="shared" si="3"/>
        <v>36744.119999999995</v>
      </c>
      <c r="U14" s="1">
        <f t="shared" si="4"/>
        <v>-14492.402399999995</v>
      </c>
    </row>
    <row r="15" spans="1:21" x14ac:dyDescent="0.2">
      <c r="A15" t="s">
        <v>1404</v>
      </c>
      <c r="B15" t="s">
        <v>12067</v>
      </c>
      <c r="C15" t="s">
        <v>18</v>
      </c>
      <c r="D15" t="s">
        <v>19</v>
      </c>
      <c r="E15" t="s">
        <v>1120</v>
      </c>
      <c r="F15" t="str">
        <f t="shared" si="0"/>
        <v>2004</v>
      </c>
      <c r="G15" t="s">
        <v>1420</v>
      </c>
      <c r="I15" t="s">
        <v>11434</v>
      </c>
      <c r="J15" t="s">
        <v>11435</v>
      </c>
      <c r="K15" t="s">
        <v>20</v>
      </c>
      <c r="L15" t="s">
        <v>11433</v>
      </c>
      <c r="M15" t="s">
        <v>1740</v>
      </c>
      <c r="N15" t="s">
        <v>12520</v>
      </c>
      <c r="O15" t="s">
        <v>12521</v>
      </c>
      <c r="Q15" t="s">
        <v>2184</v>
      </c>
      <c r="R15" s="1">
        <f t="shared" si="1"/>
        <v>105960.56000000006</v>
      </c>
      <c r="S15" s="1">
        <f t="shared" si="2"/>
        <v>22251.717600000011</v>
      </c>
      <c r="T15" s="1">
        <f t="shared" si="3"/>
        <v>36744.110000000044</v>
      </c>
      <c r="U15" s="1">
        <f t="shared" si="4"/>
        <v>-14492.392400000033</v>
      </c>
    </row>
    <row r="16" spans="1:21" x14ac:dyDescent="0.2">
      <c r="A16" t="s">
        <v>1404</v>
      </c>
      <c r="B16" t="s">
        <v>15298</v>
      </c>
      <c r="C16" t="s">
        <v>18</v>
      </c>
      <c r="D16" t="s">
        <v>19</v>
      </c>
      <c r="E16" t="s">
        <v>1120</v>
      </c>
      <c r="F16" t="str">
        <f t="shared" si="0"/>
        <v>2004</v>
      </c>
      <c r="G16" t="s">
        <v>1420</v>
      </c>
      <c r="I16" t="s">
        <v>14659</v>
      </c>
      <c r="J16" t="s">
        <v>14660</v>
      </c>
      <c r="K16" t="s">
        <v>20</v>
      </c>
      <c r="L16" t="s">
        <v>11433</v>
      </c>
      <c r="M16" t="s">
        <v>1740</v>
      </c>
      <c r="N16" t="s">
        <v>15727</v>
      </c>
      <c r="O16" t="s">
        <v>15728</v>
      </c>
      <c r="Q16" t="s">
        <v>2184</v>
      </c>
      <c r="R16" s="1">
        <f t="shared" si="1"/>
        <v>105960.55999999994</v>
      </c>
      <c r="S16" s="1">
        <f t="shared" si="2"/>
        <v>22251.717599999985</v>
      </c>
      <c r="T16" s="1">
        <f t="shared" si="3"/>
        <v>36744.110000000015</v>
      </c>
      <c r="U16" s="1">
        <f t="shared" si="4"/>
        <v>-14492.39240000003</v>
      </c>
    </row>
    <row r="17" spans="1:21" x14ac:dyDescent="0.2">
      <c r="A17" t="s">
        <v>1404</v>
      </c>
      <c r="B17" t="s">
        <v>18410</v>
      </c>
      <c r="C17" t="s">
        <v>18</v>
      </c>
      <c r="D17" t="s">
        <v>19</v>
      </c>
      <c r="E17" t="s">
        <v>1120</v>
      </c>
      <c r="F17" t="str">
        <f t="shared" si="0"/>
        <v>2004</v>
      </c>
      <c r="G17" t="s">
        <v>1420</v>
      </c>
      <c r="I17" t="s">
        <v>17798</v>
      </c>
      <c r="J17" t="s">
        <v>17799</v>
      </c>
      <c r="K17" t="s">
        <v>20</v>
      </c>
      <c r="L17" t="s">
        <v>11433</v>
      </c>
      <c r="M17" t="s">
        <v>1740</v>
      </c>
      <c r="N17" t="s">
        <v>18809</v>
      </c>
      <c r="O17" t="s">
        <v>18810</v>
      </c>
      <c r="Q17" t="s">
        <v>2184</v>
      </c>
      <c r="R17" s="1">
        <f t="shared" si="1"/>
        <v>105960.55999999997</v>
      </c>
      <c r="S17" s="1">
        <f t="shared" si="2"/>
        <v>22251.717599999993</v>
      </c>
      <c r="T17" s="1">
        <f t="shared" si="3"/>
        <v>36744.11</v>
      </c>
      <c r="U17" s="1">
        <f t="shared" si="4"/>
        <v>-14492.392400000008</v>
      </c>
    </row>
    <row r="18" spans="1:21" x14ac:dyDescent="0.2">
      <c r="A18" t="s">
        <v>1404</v>
      </c>
      <c r="B18" t="s">
        <v>13151</v>
      </c>
      <c r="C18" t="s">
        <v>18</v>
      </c>
      <c r="D18" t="s">
        <v>19</v>
      </c>
      <c r="E18" t="s">
        <v>1120</v>
      </c>
      <c r="F18" t="str">
        <f t="shared" si="0"/>
        <v>2004</v>
      </c>
      <c r="G18" t="s">
        <v>1420</v>
      </c>
      <c r="I18" t="s">
        <v>12520</v>
      </c>
      <c r="J18" t="s">
        <v>12521</v>
      </c>
      <c r="K18" t="s">
        <v>20</v>
      </c>
      <c r="L18" t="s">
        <v>11433</v>
      </c>
      <c r="M18" t="s">
        <v>1740</v>
      </c>
      <c r="N18" t="s">
        <v>13589</v>
      </c>
      <c r="O18" t="s">
        <v>13590</v>
      </c>
      <c r="Q18" t="s">
        <v>2184</v>
      </c>
      <c r="R18" s="1">
        <f t="shared" si="1"/>
        <v>105960.55999999994</v>
      </c>
      <c r="S18" s="1">
        <f t="shared" si="2"/>
        <v>22251.717599999985</v>
      </c>
      <c r="T18" s="1">
        <f t="shared" si="3"/>
        <v>36744.109999999986</v>
      </c>
      <c r="U18" s="1">
        <f t="shared" si="4"/>
        <v>-14492.392400000001</v>
      </c>
    </row>
    <row r="19" spans="1:21" x14ac:dyDescent="0.2">
      <c r="A19" t="s">
        <v>1404</v>
      </c>
      <c r="B19" t="s">
        <v>16349</v>
      </c>
      <c r="C19" t="s">
        <v>18</v>
      </c>
      <c r="D19" t="s">
        <v>19</v>
      </c>
      <c r="E19" t="s">
        <v>1120</v>
      </c>
      <c r="F19" t="str">
        <f t="shared" si="0"/>
        <v>2004</v>
      </c>
      <c r="G19" t="s">
        <v>1420</v>
      </c>
      <c r="I19" t="s">
        <v>15727</v>
      </c>
      <c r="J19" t="s">
        <v>15728</v>
      </c>
      <c r="K19" t="s">
        <v>20</v>
      </c>
      <c r="L19" t="s">
        <v>11433</v>
      </c>
      <c r="M19" t="s">
        <v>1740</v>
      </c>
      <c r="N19" t="s">
        <v>16757</v>
      </c>
      <c r="O19" t="s">
        <v>16758</v>
      </c>
      <c r="Q19" t="s">
        <v>2184</v>
      </c>
      <c r="R19" s="1">
        <f t="shared" si="1"/>
        <v>105960.56000000006</v>
      </c>
      <c r="S19" s="1">
        <f t="shared" si="2"/>
        <v>22251.717600000011</v>
      </c>
      <c r="T19" s="1">
        <f t="shared" si="3"/>
        <v>36744.109999999986</v>
      </c>
      <c r="U19" s="1">
        <f t="shared" si="4"/>
        <v>-14492.392399999975</v>
      </c>
    </row>
    <row r="20" spans="1:21" x14ac:dyDescent="0.2">
      <c r="A20" t="s">
        <v>1404</v>
      </c>
      <c r="B20" t="s">
        <v>14225</v>
      </c>
      <c r="C20" t="s">
        <v>18</v>
      </c>
      <c r="D20" t="s">
        <v>19</v>
      </c>
      <c r="E20" t="s">
        <v>1120</v>
      </c>
      <c r="F20" t="str">
        <f t="shared" si="0"/>
        <v>2004</v>
      </c>
      <c r="G20" t="s">
        <v>1420</v>
      </c>
      <c r="I20" t="s">
        <v>13589</v>
      </c>
      <c r="J20" t="s">
        <v>13590</v>
      </c>
      <c r="K20" t="s">
        <v>20</v>
      </c>
      <c r="L20" t="s">
        <v>11433</v>
      </c>
      <c r="M20" t="s">
        <v>1740</v>
      </c>
      <c r="N20" t="s">
        <v>14659</v>
      </c>
      <c r="O20" t="s">
        <v>14660</v>
      </c>
      <c r="Q20" t="s">
        <v>2184</v>
      </c>
      <c r="R20" s="1">
        <f t="shared" si="1"/>
        <v>105960.56000000006</v>
      </c>
      <c r="S20" s="1">
        <f t="shared" si="2"/>
        <v>22251.717600000011</v>
      </c>
      <c r="T20" s="1">
        <f t="shared" si="3"/>
        <v>36744.109999999986</v>
      </c>
      <c r="U20" s="1">
        <f t="shared" si="4"/>
        <v>-14492.392399999975</v>
      </c>
    </row>
    <row r="21" spans="1:21" x14ac:dyDescent="0.2">
      <c r="A21" t="s">
        <v>1404</v>
      </c>
      <c r="B21" t="s">
        <v>11005</v>
      </c>
      <c r="C21" t="s">
        <v>18</v>
      </c>
      <c r="D21" t="s">
        <v>19</v>
      </c>
      <c r="E21" t="s">
        <v>1120</v>
      </c>
      <c r="F21" t="str">
        <f t="shared" si="0"/>
        <v>2004</v>
      </c>
      <c r="G21" t="s">
        <v>1420</v>
      </c>
      <c r="I21" t="s">
        <v>10351</v>
      </c>
      <c r="J21" t="s">
        <v>10352</v>
      </c>
      <c r="K21" t="s">
        <v>20</v>
      </c>
      <c r="L21" t="s">
        <v>11433</v>
      </c>
      <c r="M21" t="s">
        <v>1740</v>
      </c>
      <c r="N21" t="s">
        <v>11434</v>
      </c>
      <c r="O21" t="s">
        <v>11435</v>
      </c>
      <c r="Q21" t="s">
        <v>2184</v>
      </c>
      <c r="R21" s="1">
        <f t="shared" si="1"/>
        <v>105960.56000000006</v>
      </c>
      <c r="S21" s="1">
        <f t="shared" si="2"/>
        <v>22251.717600000011</v>
      </c>
      <c r="T21" s="1">
        <f t="shared" si="3"/>
        <v>36744.109999999986</v>
      </c>
      <c r="U21" s="1">
        <f t="shared" si="4"/>
        <v>-14492.392399999975</v>
      </c>
    </row>
    <row r="22" spans="1:21" x14ac:dyDescent="0.2">
      <c r="A22" t="s">
        <v>1404</v>
      </c>
      <c r="B22" t="s">
        <v>15298</v>
      </c>
      <c r="C22" t="s">
        <v>18</v>
      </c>
      <c r="D22" t="s">
        <v>19</v>
      </c>
      <c r="E22" t="s">
        <v>1214</v>
      </c>
      <c r="F22" t="str">
        <f t="shared" si="0"/>
        <v>2009</v>
      </c>
      <c r="G22" t="s">
        <v>1517</v>
      </c>
      <c r="I22" t="s">
        <v>14767</v>
      </c>
      <c r="J22" t="s">
        <v>14768</v>
      </c>
      <c r="K22" t="s">
        <v>20</v>
      </c>
      <c r="L22" t="s">
        <v>15825</v>
      </c>
      <c r="M22" t="s">
        <v>554</v>
      </c>
      <c r="N22" t="s">
        <v>15826</v>
      </c>
      <c r="O22" t="s">
        <v>15827</v>
      </c>
      <c r="Q22" t="s">
        <v>1518</v>
      </c>
      <c r="R22" s="1">
        <f t="shared" si="1"/>
        <v>93780.890000000014</v>
      </c>
      <c r="S22" s="1">
        <f t="shared" si="2"/>
        <v>19693.986900000004</v>
      </c>
      <c r="T22" s="1">
        <f t="shared" si="3"/>
        <v>32823.31</v>
      </c>
      <c r="U22" s="1">
        <f t="shared" si="4"/>
        <v>-13129.323099999994</v>
      </c>
    </row>
    <row r="23" spans="1:21" x14ac:dyDescent="0.2">
      <c r="A23" t="s">
        <v>1404</v>
      </c>
      <c r="B23" t="s">
        <v>17</v>
      </c>
      <c r="C23" t="s">
        <v>18</v>
      </c>
      <c r="D23" t="s">
        <v>19</v>
      </c>
      <c r="E23" t="s">
        <v>1214</v>
      </c>
      <c r="F23" t="str">
        <f t="shared" si="0"/>
        <v>2009</v>
      </c>
      <c r="G23" t="s">
        <v>1517</v>
      </c>
      <c r="I23" s="3">
        <v>-955868.98</v>
      </c>
      <c r="J23" s="3">
        <v>-2731054.3</v>
      </c>
      <c r="K23" s="2">
        <v>0</v>
      </c>
      <c r="L23" s="3">
        <v>31288.84</v>
      </c>
      <c r="M23" s="4">
        <v>0.35</v>
      </c>
      <c r="N23" s="5">
        <v>-924580.14</v>
      </c>
      <c r="O23" s="5">
        <v>-2641657.6</v>
      </c>
      <c r="Q23" t="s">
        <v>1518</v>
      </c>
      <c r="R23" s="1">
        <f t="shared" si="1"/>
        <v>89396.699999999721</v>
      </c>
      <c r="S23" s="1">
        <f t="shared" si="2"/>
        <v>18773.306999999939</v>
      </c>
      <c r="T23" s="1">
        <f t="shared" si="3"/>
        <v>31288.839999999967</v>
      </c>
      <c r="U23" s="1">
        <f t="shared" si="4"/>
        <v>-12515.533000000029</v>
      </c>
    </row>
    <row r="24" spans="1:21" x14ac:dyDescent="0.2">
      <c r="A24" t="s">
        <v>1404</v>
      </c>
      <c r="B24" t="s">
        <v>17383</v>
      </c>
      <c r="C24" t="s">
        <v>18</v>
      </c>
      <c r="D24" t="s">
        <v>19</v>
      </c>
      <c r="E24" t="s">
        <v>1214</v>
      </c>
      <c r="F24" t="str">
        <f t="shared" si="0"/>
        <v>2009</v>
      </c>
      <c r="G24" t="s">
        <v>1517</v>
      </c>
      <c r="I24" t="s">
        <v>16844</v>
      </c>
      <c r="J24" t="s">
        <v>16845</v>
      </c>
      <c r="K24" t="s">
        <v>20</v>
      </c>
      <c r="L24" t="s">
        <v>16843</v>
      </c>
      <c r="M24" t="s">
        <v>554</v>
      </c>
      <c r="N24" t="s">
        <v>17878</v>
      </c>
      <c r="O24" t="s">
        <v>17879</v>
      </c>
      <c r="Q24" t="s">
        <v>1518</v>
      </c>
      <c r="R24" s="1">
        <f t="shared" si="1"/>
        <v>89099.70000000007</v>
      </c>
      <c r="S24" s="1">
        <f t="shared" si="2"/>
        <v>18710.937000000013</v>
      </c>
      <c r="T24" s="1">
        <f t="shared" si="3"/>
        <v>31184.900000000023</v>
      </c>
      <c r="U24" s="1">
        <f t="shared" si="4"/>
        <v>-12473.963000000011</v>
      </c>
    </row>
    <row r="25" spans="1:21" x14ac:dyDescent="0.2">
      <c r="A25" t="s">
        <v>1404</v>
      </c>
      <c r="B25" t="s">
        <v>16349</v>
      </c>
      <c r="C25" t="s">
        <v>18</v>
      </c>
      <c r="D25" t="s">
        <v>19</v>
      </c>
      <c r="E25" t="s">
        <v>1214</v>
      </c>
      <c r="F25" t="str">
        <f t="shared" si="0"/>
        <v>2009</v>
      </c>
      <c r="G25" t="s">
        <v>1517</v>
      </c>
      <c r="I25" t="s">
        <v>15826</v>
      </c>
      <c r="J25" t="s">
        <v>15827</v>
      </c>
      <c r="K25" t="s">
        <v>20</v>
      </c>
      <c r="L25" t="s">
        <v>16843</v>
      </c>
      <c r="M25" t="s">
        <v>554</v>
      </c>
      <c r="N25" t="s">
        <v>16844</v>
      </c>
      <c r="O25" t="s">
        <v>16845</v>
      </c>
      <c r="Q25" t="s">
        <v>1518</v>
      </c>
      <c r="R25" s="1">
        <f t="shared" si="1"/>
        <v>89099.699999999953</v>
      </c>
      <c r="S25" s="1">
        <f t="shared" si="2"/>
        <v>18710.936999999991</v>
      </c>
      <c r="T25" s="1">
        <f t="shared" si="3"/>
        <v>31184.899999999994</v>
      </c>
      <c r="U25" s="1">
        <f t="shared" si="4"/>
        <v>-12473.963000000003</v>
      </c>
    </row>
    <row r="26" spans="1:21" x14ac:dyDescent="0.2">
      <c r="A26" t="s">
        <v>1404</v>
      </c>
      <c r="B26" t="s">
        <v>19407</v>
      </c>
      <c r="C26" t="s">
        <v>18</v>
      </c>
      <c r="D26" t="s">
        <v>19</v>
      </c>
      <c r="E26" t="s">
        <v>1214</v>
      </c>
      <c r="F26" t="str">
        <f t="shared" si="0"/>
        <v>2009</v>
      </c>
      <c r="G26" t="s">
        <v>1517</v>
      </c>
      <c r="I26" t="s">
        <v>18881</v>
      </c>
      <c r="J26" t="s">
        <v>18882</v>
      </c>
      <c r="K26" t="s">
        <v>20</v>
      </c>
      <c r="L26" t="s">
        <v>16843</v>
      </c>
      <c r="M26" t="s">
        <v>554</v>
      </c>
      <c r="N26" t="s">
        <v>19828</v>
      </c>
      <c r="O26" t="s">
        <v>19829</v>
      </c>
      <c r="Q26" t="s">
        <v>1518</v>
      </c>
      <c r="R26" s="1">
        <f t="shared" si="1"/>
        <v>89099.700000000012</v>
      </c>
      <c r="S26" s="1">
        <f t="shared" si="2"/>
        <v>18710.937000000002</v>
      </c>
      <c r="T26" s="1">
        <f t="shared" si="3"/>
        <v>31184.899999999994</v>
      </c>
      <c r="U26" s="1">
        <f t="shared" si="4"/>
        <v>-12473.962999999992</v>
      </c>
    </row>
    <row r="27" spans="1:21" x14ac:dyDescent="0.2">
      <c r="A27" t="s">
        <v>1404</v>
      </c>
      <c r="B27" t="s">
        <v>8771</v>
      </c>
      <c r="C27" t="s">
        <v>18</v>
      </c>
      <c r="D27" t="s">
        <v>19</v>
      </c>
      <c r="E27" t="s">
        <v>1214</v>
      </c>
      <c r="F27" t="str">
        <f t="shared" si="0"/>
        <v>2009</v>
      </c>
      <c r="G27" t="s">
        <v>1517</v>
      </c>
      <c r="I27" t="s">
        <v>8232</v>
      </c>
      <c r="J27" t="s">
        <v>8233</v>
      </c>
      <c r="K27" t="s">
        <v>20</v>
      </c>
      <c r="L27" t="s">
        <v>4409</v>
      </c>
      <c r="M27" t="s">
        <v>554</v>
      </c>
      <c r="N27" t="s">
        <v>9354</v>
      </c>
      <c r="O27" t="s">
        <v>9355</v>
      </c>
      <c r="Q27" t="s">
        <v>1518</v>
      </c>
      <c r="R27" s="1">
        <f t="shared" si="1"/>
        <v>89099.699999999721</v>
      </c>
      <c r="S27" s="1">
        <f t="shared" si="2"/>
        <v>18710.93699999994</v>
      </c>
      <c r="T27" s="1">
        <f t="shared" si="3"/>
        <v>31184.899999999907</v>
      </c>
      <c r="U27" s="1">
        <f t="shared" si="4"/>
        <v>-12473.962999999967</v>
      </c>
    </row>
    <row r="28" spans="1:21" x14ac:dyDescent="0.2">
      <c r="A28" t="s">
        <v>1404</v>
      </c>
      <c r="B28" t="s">
        <v>4967</v>
      </c>
      <c r="C28" t="s">
        <v>18</v>
      </c>
      <c r="D28" t="s">
        <v>19</v>
      </c>
      <c r="E28" t="s">
        <v>1214</v>
      </c>
      <c r="F28" t="str">
        <f t="shared" si="0"/>
        <v>2009</v>
      </c>
      <c r="G28" t="s">
        <v>1517</v>
      </c>
      <c r="I28" t="s">
        <v>4410</v>
      </c>
      <c r="J28" t="s">
        <v>4411</v>
      </c>
      <c r="K28" t="s">
        <v>20</v>
      </c>
      <c r="L28" t="s">
        <v>4409</v>
      </c>
      <c r="M28" t="s">
        <v>554</v>
      </c>
      <c r="N28" t="s">
        <v>5789</v>
      </c>
      <c r="O28" t="s">
        <v>5790</v>
      </c>
      <c r="Q28" t="s">
        <v>1518</v>
      </c>
      <c r="R28" s="1">
        <f t="shared" si="1"/>
        <v>89099.699999999721</v>
      </c>
      <c r="S28" s="1">
        <f t="shared" si="2"/>
        <v>18710.93699999994</v>
      </c>
      <c r="T28" s="1">
        <f t="shared" si="3"/>
        <v>31184.890000000014</v>
      </c>
      <c r="U28" s="1">
        <f t="shared" si="4"/>
        <v>-12473.953000000074</v>
      </c>
    </row>
    <row r="29" spans="1:21" x14ac:dyDescent="0.2">
      <c r="A29" t="s">
        <v>1404</v>
      </c>
      <c r="B29" t="s">
        <v>18410</v>
      </c>
      <c r="C29" t="s">
        <v>18</v>
      </c>
      <c r="D29" t="s">
        <v>19</v>
      </c>
      <c r="E29" t="s">
        <v>1214</v>
      </c>
      <c r="F29" t="str">
        <f t="shared" si="0"/>
        <v>2009</v>
      </c>
      <c r="G29" t="s">
        <v>1517</v>
      </c>
      <c r="I29" t="s">
        <v>17878</v>
      </c>
      <c r="J29" t="s">
        <v>17879</v>
      </c>
      <c r="K29" t="s">
        <v>20</v>
      </c>
      <c r="L29" t="s">
        <v>4409</v>
      </c>
      <c r="M29" t="s">
        <v>554</v>
      </c>
      <c r="N29" t="s">
        <v>18881</v>
      </c>
      <c r="O29" t="s">
        <v>18882</v>
      </c>
      <c r="Q29" t="s">
        <v>1518</v>
      </c>
      <c r="R29" s="1">
        <f t="shared" si="1"/>
        <v>89099.699999999953</v>
      </c>
      <c r="S29" s="1">
        <f t="shared" si="2"/>
        <v>18710.936999999991</v>
      </c>
      <c r="T29" s="1">
        <f t="shared" si="3"/>
        <v>31184.889999999985</v>
      </c>
      <c r="U29" s="1">
        <f t="shared" si="4"/>
        <v>-12473.952999999994</v>
      </c>
    </row>
    <row r="30" spans="1:21" x14ac:dyDescent="0.2">
      <c r="A30" t="s">
        <v>1404</v>
      </c>
      <c r="B30" t="s">
        <v>9899</v>
      </c>
      <c r="C30" t="s">
        <v>18</v>
      </c>
      <c r="D30" t="s">
        <v>19</v>
      </c>
      <c r="E30" t="s">
        <v>1214</v>
      </c>
      <c r="F30" t="str">
        <f t="shared" si="0"/>
        <v>2009</v>
      </c>
      <c r="G30" t="s">
        <v>1517</v>
      </c>
      <c r="I30" t="s">
        <v>9354</v>
      </c>
      <c r="J30" t="s">
        <v>9355</v>
      </c>
      <c r="K30" t="s">
        <v>20</v>
      </c>
      <c r="L30" t="s">
        <v>4409</v>
      </c>
      <c r="M30" t="s">
        <v>554</v>
      </c>
      <c r="N30" t="s">
        <v>10450</v>
      </c>
      <c r="O30" t="s">
        <v>10451</v>
      </c>
      <c r="Q30" t="s">
        <v>1518</v>
      </c>
      <c r="R30" s="1">
        <f t="shared" si="1"/>
        <v>89099.700000000186</v>
      </c>
      <c r="S30" s="1">
        <f t="shared" si="2"/>
        <v>18710.937000000038</v>
      </c>
      <c r="T30" s="1">
        <f t="shared" si="3"/>
        <v>31184.890000000014</v>
      </c>
      <c r="U30" s="1">
        <f t="shared" si="4"/>
        <v>-12473.952999999976</v>
      </c>
    </row>
    <row r="31" spans="1:21" x14ac:dyDescent="0.2">
      <c r="A31" t="s">
        <v>1404</v>
      </c>
      <c r="B31" t="s">
        <v>7582</v>
      </c>
      <c r="C31" t="s">
        <v>18</v>
      </c>
      <c r="D31" t="s">
        <v>19</v>
      </c>
      <c r="E31" t="s">
        <v>1214</v>
      </c>
      <c r="F31" t="str">
        <f t="shared" si="0"/>
        <v>2009</v>
      </c>
      <c r="G31" t="s">
        <v>1517</v>
      </c>
      <c r="I31" t="s">
        <v>7053</v>
      </c>
      <c r="J31" t="s">
        <v>7054</v>
      </c>
      <c r="K31" t="s">
        <v>20</v>
      </c>
      <c r="L31" t="s">
        <v>4409</v>
      </c>
      <c r="M31" t="s">
        <v>554</v>
      </c>
      <c r="N31" t="s">
        <v>8232</v>
      </c>
      <c r="O31" t="s">
        <v>8233</v>
      </c>
      <c r="Q31" t="s">
        <v>1518</v>
      </c>
      <c r="R31" s="1">
        <f t="shared" si="1"/>
        <v>89099.700000000186</v>
      </c>
      <c r="S31" s="1">
        <f t="shared" si="2"/>
        <v>18710.937000000038</v>
      </c>
      <c r="T31" s="1">
        <f t="shared" si="3"/>
        <v>31184.890000000014</v>
      </c>
      <c r="U31" s="1">
        <f t="shared" si="4"/>
        <v>-12473.952999999976</v>
      </c>
    </row>
    <row r="32" spans="1:21" x14ac:dyDescent="0.2">
      <c r="A32" t="s">
        <v>1404</v>
      </c>
      <c r="B32" t="s">
        <v>6317</v>
      </c>
      <c r="C32" t="s">
        <v>18</v>
      </c>
      <c r="D32" t="s">
        <v>19</v>
      </c>
      <c r="E32" t="s">
        <v>1214</v>
      </c>
      <c r="F32" t="str">
        <f t="shared" si="0"/>
        <v>2009</v>
      </c>
      <c r="G32" t="s">
        <v>1517</v>
      </c>
      <c r="I32" t="s">
        <v>5789</v>
      </c>
      <c r="J32" t="s">
        <v>5790</v>
      </c>
      <c r="K32" t="s">
        <v>20</v>
      </c>
      <c r="L32" t="s">
        <v>4409</v>
      </c>
      <c r="M32" t="s">
        <v>554</v>
      </c>
      <c r="N32" t="s">
        <v>7053</v>
      </c>
      <c r="O32" t="s">
        <v>7054</v>
      </c>
      <c r="Q32" t="s">
        <v>1518</v>
      </c>
      <c r="R32" s="1">
        <f t="shared" si="1"/>
        <v>89099.700000000186</v>
      </c>
      <c r="S32" s="1">
        <f t="shared" si="2"/>
        <v>18710.937000000038</v>
      </c>
      <c r="T32" s="1">
        <f t="shared" si="3"/>
        <v>31184.890000000014</v>
      </c>
      <c r="U32" s="1">
        <f t="shared" si="4"/>
        <v>-12473.952999999976</v>
      </c>
    </row>
    <row r="33" spans="1:21" x14ac:dyDescent="0.2">
      <c r="A33" t="s">
        <v>1404</v>
      </c>
      <c r="B33" t="s">
        <v>3360</v>
      </c>
      <c r="C33" t="s">
        <v>18</v>
      </c>
      <c r="D33" t="s">
        <v>19</v>
      </c>
      <c r="E33" t="s">
        <v>1214</v>
      </c>
      <c r="F33" t="str">
        <f t="shared" si="0"/>
        <v>2009</v>
      </c>
      <c r="G33" t="s">
        <v>1517</v>
      </c>
      <c r="I33" t="s">
        <v>2324</v>
      </c>
      <c r="J33" t="s">
        <v>2325</v>
      </c>
      <c r="K33" t="s">
        <v>20</v>
      </c>
      <c r="L33" t="s">
        <v>4409</v>
      </c>
      <c r="M33" t="s">
        <v>554</v>
      </c>
      <c r="N33" t="s">
        <v>4410</v>
      </c>
      <c r="O33" t="s">
        <v>4411</v>
      </c>
      <c r="Q33" t="s">
        <v>1518</v>
      </c>
      <c r="R33" s="1">
        <f t="shared" si="1"/>
        <v>89099.700000000186</v>
      </c>
      <c r="S33" s="1">
        <f t="shared" si="2"/>
        <v>18710.937000000038</v>
      </c>
      <c r="T33" s="1">
        <f t="shared" si="3"/>
        <v>31184.890000000014</v>
      </c>
      <c r="U33" s="1">
        <f t="shared" si="4"/>
        <v>-12473.952999999976</v>
      </c>
    </row>
    <row r="34" spans="1:21" x14ac:dyDescent="0.2">
      <c r="A34" t="s">
        <v>1404</v>
      </c>
      <c r="B34" t="s">
        <v>17</v>
      </c>
      <c r="C34" t="s">
        <v>18</v>
      </c>
      <c r="D34" t="s">
        <v>19</v>
      </c>
      <c r="E34" t="s">
        <v>1158</v>
      </c>
      <c r="F34" t="str">
        <f t="shared" si="0"/>
        <v>2006</v>
      </c>
      <c r="G34" t="s">
        <v>1405</v>
      </c>
      <c r="I34" s="3">
        <v>-81630.81</v>
      </c>
      <c r="J34" s="3">
        <v>-233230.9</v>
      </c>
      <c r="K34" s="2">
        <v>0</v>
      </c>
      <c r="L34" s="3">
        <v>27556.19</v>
      </c>
      <c r="M34" s="4">
        <v>0.35</v>
      </c>
      <c r="N34" s="5">
        <v>-54074.62</v>
      </c>
      <c r="O34" s="5">
        <v>-154498.92000000001</v>
      </c>
      <c r="Q34" t="s">
        <v>1446</v>
      </c>
      <c r="R34" s="1">
        <f t="shared" si="1"/>
        <v>78731.979999999981</v>
      </c>
      <c r="S34" s="1">
        <f t="shared" si="2"/>
        <v>16533.715799999994</v>
      </c>
      <c r="T34" s="1">
        <f t="shared" si="3"/>
        <v>27556.189999999995</v>
      </c>
      <c r="U34" s="1">
        <f t="shared" si="4"/>
        <v>-11022.474200000001</v>
      </c>
    </row>
    <row r="35" spans="1:21" x14ac:dyDescent="0.2">
      <c r="A35" t="s">
        <v>1404</v>
      </c>
      <c r="B35" t="s">
        <v>3360</v>
      </c>
      <c r="C35" t="s">
        <v>18</v>
      </c>
      <c r="D35" t="s">
        <v>19</v>
      </c>
      <c r="E35" t="s">
        <v>1158</v>
      </c>
      <c r="F35" t="str">
        <f t="shared" si="0"/>
        <v>2006</v>
      </c>
      <c r="G35" t="s">
        <v>1405</v>
      </c>
      <c r="I35" t="s">
        <v>2237</v>
      </c>
      <c r="J35" t="s">
        <v>2238</v>
      </c>
      <c r="K35" t="s">
        <v>20</v>
      </c>
      <c r="L35" t="s">
        <v>4358</v>
      </c>
      <c r="M35" t="s">
        <v>554</v>
      </c>
      <c r="N35" t="s">
        <v>4359</v>
      </c>
      <c r="O35" t="s">
        <v>4360</v>
      </c>
      <c r="Q35" t="s">
        <v>1446</v>
      </c>
      <c r="R35" s="1">
        <f t="shared" si="1"/>
        <v>78678.130000000019</v>
      </c>
      <c r="S35" s="1">
        <f t="shared" si="2"/>
        <v>16522.407300000003</v>
      </c>
      <c r="T35" s="1">
        <f t="shared" si="3"/>
        <v>27537.340000000004</v>
      </c>
      <c r="U35" s="1">
        <f t="shared" si="4"/>
        <v>-11014.932700000001</v>
      </c>
    </row>
    <row r="36" spans="1:21" x14ac:dyDescent="0.2">
      <c r="A36" t="s">
        <v>1404</v>
      </c>
      <c r="B36" t="s">
        <v>4967</v>
      </c>
      <c r="C36" t="s">
        <v>18</v>
      </c>
      <c r="D36" t="s">
        <v>19</v>
      </c>
      <c r="E36" t="s">
        <v>1158</v>
      </c>
      <c r="F36" t="str">
        <f t="shared" si="0"/>
        <v>2006</v>
      </c>
      <c r="G36" t="s">
        <v>1405</v>
      </c>
      <c r="I36" t="s">
        <v>4359</v>
      </c>
      <c r="J36" t="s">
        <v>4360</v>
      </c>
      <c r="K36" t="s">
        <v>5744</v>
      </c>
      <c r="L36" t="s">
        <v>5745</v>
      </c>
      <c r="M36" t="s">
        <v>554</v>
      </c>
      <c r="N36" t="s">
        <v>5744</v>
      </c>
      <c r="O36" t="s">
        <v>5746</v>
      </c>
      <c r="Q36" t="s">
        <v>1446</v>
      </c>
      <c r="R36" s="1">
        <f t="shared" si="1"/>
        <v>78731.98</v>
      </c>
      <c r="S36" s="1">
        <f t="shared" si="2"/>
        <v>16533.715799999998</v>
      </c>
      <c r="T36" s="1">
        <f t="shared" si="3"/>
        <v>27148.629999999997</v>
      </c>
      <c r="U36" s="1">
        <f t="shared" si="4"/>
        <v>-10614.914199999999</v>
      </c>
    </row>
    <row r="37" spans="1:21" x14ac:dyDescent="0.2">
      <c r="A37" t="s">
        <v>1404</v>
      </c>
      <c r="B37" t="s">
        <v>17383</v>
      </c>
      <c r="C37" t="s">
        <v>18</v>
      </c>
      <c r="D37" t="s">
        <v>19</v>
      </c>
      <c r="E37" t="s">
        <v>1268</v>
      </c>
      <c r="F37" t="str">
        <f t="shared" si="0"/>
        <v>2011</v>
      </c>
      <c r="G37" t="s">
        <v>1405</v>
      </c>
      <c r="I37" t="s">
        <v>16926</v>
      </c>
      <c r="J37" t="s">
        <v>16927</v>
      </c>
      <c r="K37" t="s">
        <v>20</v>
      </c>
      <c r="L37" t="s">
        <v>17954</v>
      </c>
      <c r="M37" t="s">
        <v>554</v>
      </c>
      <c r="N37" t="s">
        <v>17955</v>
      </c>
      <c r="O37" t="s">
        <v>17956</v>
      </c>
      <c r="Q37" t="s">
        <v>1472</v>
      </c>
      <c r="R37" s="1">
        <f t="shared" si="1"/>
        <v>71391.020000000019</v>
      </c>
      <c r="S37" s="1">
        <f t="shared" si="2"/>
        <v>14992.114200000004</v>
      </c>
      <c r="T37" s="1">
        <f t="shared" si="3"/>
        <v>24986.859999999986</v>
      </c>
      <c r="U37" s="1">
        <f t="shared" si="4"/>
        <v>-9994.7457999999824</v>
      </c>
    </row>
    <row r="38" spans="1:21" x14ac:dyDescent="0.2">
      <c r="A38" t="s">
        <v>1404</v>
      </c>
      <c r="B38" t="s">
        <v>18410</v>
      </c>
      <c r="C38" t="s">
        <v>18</v>
      </c>
      <c r="D38" t="s">
        <v>19</v>
      </c>
      <c r="E38" t="s">
        <v>1214</v>
      </c>
      <c r="F38" t="str">
        <f t="shared" si="0"/>
        <v>2009</v>
      </c>
      <c r="G38" t="s">
        <v>1420</v>
      </c>
      <c r="I38" t="s">
        <v>17884</v>
      </c>
      <c r="J38" t="s">
        <v>17885</v>
      </c>
      <c r="K38" t="s">
        <v>20</v>
      </c>
      <c r="L38" t="s">
        <v>16851</v>
      </c>
      <c r="M38" t="s">
        <v>6591</v>
      </c>
      <c r="N38" t="s">
        <v>18887</v>
      </c>
      <c r="O38" t="s">
        <v>18888</v>
      </c>
      <c r="Q38" t="s">
        <v>1457</v>
      </c>
      <c r="R38" s="1">
        <f t="shared" si="1"/>
        <v>111077.04999999993</v>
      </c>
      <c r="S38" s="1">
        <f t="shared" si="2"/>
        <v>23326.180499999984</v>
      </c>
      <c r="T38" s="1">
        <f t="shared" si="3"/>
        <v>31220.900000000023</v>
      </c>
      <c r="U38" s="1">
        <f t="shared" si="4"/>
        <v>-7894.7195000000393</v>
      </c>
    </row>
    <row r="39" spans="1:21" x14ac:dyDescent="0.2">
      <c r="A39" t="s">
        <v>1404</v>
      </c>
      <c r="B39" t="s">
        <v>19407</v>
      </c>
      <c r="C39" t="s">
        <v>18</v>
      </c>
      <c r="D39" t="s">
        <v>19</v>
      </c>
      <c r="E39" t="s">
        <v>1214</v>
      </c>
      <c r="F39" t="str">
        <f t="shared" si="0"/>
        <v>2009</v>
      </c>
      <c r="G39" t="s">
        <v>1420</v>
      </c>
      <c r="I39" t="s">
        <v>18887</v>
      </c>
      <c r="J39" t="s">
        <v>18888</v>
      </c>
      <c r="K39" t="s">
        <v>20</v>
      </c>
      <c r="L39" t="s">
        <v>16851</v>
      </c>
      <c r="M39" t="s">
        <v>6591</v>
      </c>
      <c r="N39" t="s">
        <v>19832</v>
      </c>
      <c r="O39" t="s">
        <v>19833</v>
      </c>
      <c r="Q39" t="s">
        <v>1457</v>
      </c>
      <c r="R39" s="1">
        <f t="shared" si="1"/>
        <v>111077.05000000005</v>
      </c>
      <c r="S39" s="1">
        <f t="shared" si="2"/>
        <v>23326.180500000009</v>
      </c>
      <c r="T39" s="1">
        <f t="shared" si="3"/>
        <v>31220.899999999994</v>
      </c>
      <c r="U39" s="1">
        <f t="shared" si="4"/>
        <v>-7894.7194999999847</v>
      </c>
    </row>
    <row r="40" spans="1:21" x14ac:dyDescent="0.2">
      <c r="A40" t="s">
        <v>1404</v>
      </c>
      <c r="B40" t="s">
        <v>17383</v>
      </c>
      <c r="C40" t="s">
        <v>18</v>
      </c>
      <c r="D40" t="s">
        <v>19</v>
      </c>
      <c r="E40" t="s">
        <v>1214</v>
      </c>
      <c r="F40" t="str">
        <f t="shared" si="0"/>
        <v>2009</v>
      </c>
      <c r="G40" t="s">
        <v>1420</v>
      </c>
      <c r="I40" t="s">
        <v>16852</v>
      </c>
      <c r="J40" t="s">
        <v>16853</v>
      </c>
      <c r="K40" t="s">
        <v>20</v>
      </c>
      <c r="L40" t="s">
        <v>16851</v>
      </c>
      <c r="M40" t="s">
        <v>6591</v>
      </c>
      <c r="N40" t="s">
        <v>17884</v>
      </c>
      <c r="O40" t="s">
        <v>17885</v>
      </c>
      <c r="Q40" t="s">
        <v>1457</v>
      </c>
      <c r="R40" s="1">
        <f t="shared" si="1"/>
        <v>111077.05000000005</v>
      </c>
      <c r="S40" s="1">
        <f t="shared" si="2"/>
        <v>23326.180500000009</v>
      </c>
      <c r="T40" s="1">
        <f t="shared" si="3"/>
        <v>31220.899999999994</v>
      </c>
      <c r="U40" s="1">
        <f t="shared" si="4"/>
        <v>-7894.7194999999847</v>
      </c>
    </row>
    <row r="41" spans="1:21" x14ac:dyDescent="0.2">
      <c r="A41" t="s">
        <v>1404</v>
      </c>
      <c r="B41" t="s">
        <v>16349</v>
      </c>
      <c r="C41" t="s">
        <v>18</v>
      </c>
      <c r="D41" t="s">
        <v>19</v>
      </c>
      <c r="E41" t="s">
        <v>1214</v>
      </c>
      <c r="F41" t="str">
        <f t="shared" si="0"/>
        <v>2009</v>
      </c>
      <c r="G41" t="s">
        <v>1420</v>
      </c>
      <c r="I41" t="s">
        <v>15832</v>
      </c>
      <c r="J41" t="s">
        <v>15833</v>
      </c>
      <c r="K41" t="s">
        <v>20</v>
      </c>
      <c r="L41" t="s">
        <v>16851</v>
      </c>
      <c r="M41" t="s">
        <v>6591</v>
      </c>
      <c r="N41" t="s">
        <v>16852</v>
      </c>
      <c r="O41" t="s">
        <v>16853</v>
      </c>
      <c r="Q41" t="s">
        <v>1457</v>
      </c>
      <c r="R41" s="1">
        <f t="shared" si="1"/>
        <v>111077.05000000005</v>
      </c>
      <c r="S41" s="1">
        <f t="shared" si="2"/>
        <v>23326.180500000009</v>
      </c>
      <c r="T41" s="1">
        <f t="shared" si="3"/>
        <v>31220.899999999965</v>
      </c>
      <c r="U41" s="1">
        <f t="shared" si="4"/>
        <v>-7894.7194999999556</v>
      </c>
    </row>
    <row r="42" spans="1:21" x14ac:dyDescent="0.2">
      <c r="A42" t="s">
        <v>1404</v>
      </c>
      <c r="B42" t="s">
        <v>9899</v>
      </c>
      <c r="C42" t="s">
        <v>18</v>
      </c>
      <c r="D42" t="s">
        <v>19</v>
      </c>
      <c r="E42" t="s">
        <v>1120</v>
      </c>
      <c r="F42" t="str">
        <f t="shared" si="0"/>
        <v>2004</v>
      </c>
      <c r="G42" t="s">
        <v>1420</v>
      </c>
      <c r="I42" t="s">
        <v>9265</v>
      </c>
      <c r="J42" t="s">
        <v>9266</v>
      </c>
      <c r="K42" t="s">
        <v>20</v>
      </c>
      <c r="L42" t="s">
        <v>10350</v>
      </c>
      <c r="M42" t="s">
        <v>1740</v>
      </c>
      <c r="N42" t="s">
        <v>10351</v>
      </c>
      <c r="O42" t="s">
        <v>10352</v>
      </c>
      <c r="Q42" t="s">
        <v>2184</v>
      </c>
      <c r="R42" s="1">
        <f t="shared" si="1"/>
        <v>50829.159999999916</v>
      </c>
      <c r="S42" s="1">
        <f t="shared" si="2"/>
        <v>10674.123599999983</v>
      </c>
      <c r="T42" s="1">
        <f t="shared" si="3"/>
        <v>17626.109999999986</v>
      </c>
      <c r="U42" s="1">
        <f t="shared" si="4"/>
        <v>-6951.9864000000034</v>
      </c>
    </row>
    <row r="43" spans="1:21" x14ac:dyDescent="0.2">
      <c r="A43" t="s">
        <v>16</v>
      </c>
      <c r="B43" t="s">
        <v>17</v>
      </c>
      <c r="C43" t="s">
        <v>18</v>
      </c>
      <c r="D43" t="s">
        <v>19</v>
      </c>
      <c r="E43" t="s">
        <v>1158</v>
      </c>
      <c r="F43" t="str">
        <f t="shared" si="0"/>
        <v>2006</v>
      </c>
      <c r="G43" t="s">
        <v>423</v>
      </c>
      <c r="I43" s="3">
        <v>-140388.92000000001</v>
      </c>
      <c r="J43" s="3">
        <v>-401111.2</v>
      </c>
      <c r="K43" s="2">
        <v>0</v>
      </c>
      <c r="L43" s="3">
        <v>16518.09</v>
      </c>
      <c r="M43" s="4">
        <v>0.35</v>
      </c>
      <c r="N43" s="5">
        <v>-123870.83</v>
      </c>
      <c r="O43" s="5">
        <v>-353916.67</v>
      </c>
      <c r="Q43" t="s">
        <v>1162</v>
      </c>
      <c r="R43" s="1">
        <f t="shared" si="1"/>
        <v>47194.530000000028</v>
      </c>
      <c r="S43" s="1">
        <f t="shared" si="2"/>
        <v>9910.8513000000057</v>
      </c>
      <c r="T43" s="1">
        <f t="shared" si="3"/>
        <v>16518.090000000011</v>
      </c>
      <c r="U43" s="1">
        <f t="shared" si="4"/>
        <v>-6607.2387000000053</v>
      </c>
    </row>
    <row r="44" spans="1:21" x14ac:dyDescent="0.2">
      <c r="A44" t="s">
        <v>16</v>
      </c>
      <c r="B44" t="s">
        <v>4967</v>
      </c>
      <c r="C44" t="s">
        <v>18</v>
      </c>
      <c r="D44" t="s">
        <v>19</v>
      </c>
      <c r="E44" t="s">
        <v>1158</v>
      </c>
      <c r="F44" t="str">
        <f t="shared" si="0"/>
        <v>2006</v>
      </c>
      <c r="G44" t="s">
        <v>423</v>
      </c>
      <c r="I44" t="s">
        <v>3863</v>
      </c>
      <c r="J44" t="s">
        <v>3864</v>
      </c>
      <c r="K44" t="s">
        <v>20</v>
      </c>
      <c r="L44" t="s">
        <v>1159</v>
      </c>
      <c r="M44" t="s">
        <v>554</v>
      </c>
      <c r="N44" t="s">
        <v>5311</v>
      </c>
      <c r="O44" t="s">
        <v>5312</v>
      </c>
      <c r="Q44" t="s">
        <v>1162</v>
      </c>
      <c r="R44" s="1">
        <f t="shared" si="1"/>
        <v>47194.52999999997</v>
      </c>
      <c r="S44" s="1">
        <f t="shared" si="2"/>
        <v>9910.851299999993</v>
      </c>
      <c r="T44" s="1">
        <f t="shared" si="3"/>
        <v>16518.089999999997</v>
      </c>
      <c r="U44" s="1">
        <f t="shared" si="4"/>
        <v>-6607.2387000000035</v>
      </c>
    </row>
    <row r="45" spans="1:21" x14ac:dyDescent="0.2">
      <c r="A45" t="s">
        <v>16</v>
      </c>
      <c r="B45" t="s">
        <v>9899</v>
      </c>
      <c r="C45" t="s">
        <v>18</v>
      </c>
      <c r="D45" t="s">
        <v>19</v>
      </c>
      <c r="E45" t="s">
        <v>1158</v>
      </c>
      <c r="F45" t="str">
        <f t="shared" si="0"/>
        <v>2006</v>
      </c>
      <c r="G45" t="s">
        <v>423</v>
      </c>
      <c r="I45" t="s">
        <v>8950</v>
      </c>
      <c r="J45" t="s">
        <v>8951</v>
      </c>
      <c r="K45" t="s">
        <v>20</v>
      </c>
      <c r="L45" t="s">
        <v>1159</v>
      </c>
      <c r="M45" t="s">
        <v>554</v>
      </c>
      <c r="N45" t="s">
        <v>10048</v>
      </c>
      <c r="O45" t="s">
        <v>10049</v>
      </c>
      <c r="Q45" t="s">
        <v>1162</v>
      </c>
      <c r="R45" s="1">
        <f t="shared" si="1"/>
        <v>47194.53</v>
      </c>
      <c r="S45" s="1">
        <f t="shared" si="2"/>
        <v>9910.8513000000003</v>
      </c>
      <c r="T45" s="1">
        <f t="shared" si="3"/>
        <v>16518.089999999997</v>
      </c>
      <c r="U45" s="1">
        <f t="shared" si="4"/>
        <v>-6607.2386999999962</v>
      </c>
    </row>
    <row r="46" spans="1:21" x14ac:dyDescent="0.2">
      <c r="A46" t="s">
        <v>16</v>
      </c>
      <c r="B46" t="s">
        <v>7582</v>
      </c>
      <c r="C46" t="s">
        <v>18</v>
      </c>
      <c r="D46" t="s">
        <v>19</v>
      </c>
      <c r="E46" t="s">
        <v>1158</v>
      </c>
      <c r="F46" t="str">
        <f t="shared" si="0"/>
        <v>2006</v>
      </c>
      <c r="G46" t="s">
        <v>423</v>
      </c>
      <c r="I46" t="s">
        <v>6585</v>
      </c>
      <c r="J46" t="s">
        <v>6586</v>
      </c>
      <c r="K46" t="s">
        <v>20</v>
      </c>
      <c r="L46" t="s">
        <v>7810</v>
      </c>
      <c r="M46" t="s">
        <v>554</v>
      </c>
      <c r="N46" t="s">
        <v>7811</v>
      </c>
      <c r="O46" t="s">
        <v>7812</v>
      </c>
      <c r="Q46" t="s">
        <v>1162</v>
      </c>
      <c r="R46" s="1">
        <f t="shared" si="1"/>
        <v>47194.53</v>
      </c>
      <c r="S46" s="1">
        <f t="shared" si="2"/>
        <v>9910.8513000000003</v>
      </c>
      <c r="T46" s="1">
        <f t="shared" si="3"/>
        <v>16518.079999999994</v>
      </c>
      <c r="U46" s="1">
        <f t="shared" si="4"/>
        <v>-6607.2286999999942</v>
      </c>
    </row>
    <row r="47" spans="1:21" x14ac:dyDescent="0.2">
      <c r="A47" t="s">
        <v>16</v>
      </c>
      <c r="B47" t="s">
        <v>8771</v>
      </c>
      <c r="C47" t="s">
        <v>18</v>
      </c>
      <c r="D47" t="s">
        <v>19</v>
      </c>
      <c r="E47" t="s">
        <v>1158</v>
      </c>
      <c r="F47" t="str">
        <f t="shared" si="0"/>
        <v>2006</v>
      </c>
      <c r="G47" t="s">
        <v>423</v>
      </c>
      <c r="I47" t="s">
        <v>7811</v>
      </c>
      <c r="J47" t="s">
        <v>7812</v>
      </c>
      <c r="K47" t="s">
        <v>20</v>
      </c>
      <c r="L47" t="s">
        <v>3862</v>
      </c>
      <c r="M47" t="s">
        <v>554</v>
      </c>
      <c r="N47" t="s">
        <v>8950</v>
      </c>
      <c r="O47" t="s">
        <v>8951</v>
      </c>
      <c r="Q47" t="s">
        <v>1162</v>
      </c>
      <c r="R47" s="1">
        <f t="shared" si="1"/>
        <v>47183.95</v>
      </c>
      <c r="S47" s="1">
        <f t="shared" si="2"/>
        <v>9908.6294999999991</v>
      </c>
      <c r="T47" s="1">
        <f t="shared" si="3"/>
        <v>16514.380000000005</v>
      </c>
      <c r="U47" s="1">
        <f t="shared" si="4"/>
        <v>-6605.7505000000056</v>
      </c>
    </row>
    <row r="48" spans="1:21" x14ac:dyDescent="0.2">
      <c r="A48" t="s">
        <v>16</v>
      </c>
      <c r="B48" t="s">
        <v>3360</v>
      </c>
      <c r="C48" t="s">
        <v>18</v>
      </c>
      <c r="D48" t="s">
        <v>19</v>
      </c>
      <c r="E48" t="s">
        <v>1158</v>
      </c>
      <c r="F48" t="str">
        <f t="shared" si="0"/>
        <v>2006</v>
      </c>
      <c r="G48" t="s">
        <v>423</v>
      </c>
      <c r="I48" t="s">
        <v>1160</v>
      </c>
      <c r="J48" t="s">
        <v>1161</v>
      </c>
      <c r="K48" t="s">
        <v>20</v>
      </c>
      <c r="L48" t="s">
        <v>3862</v>
      </c>
      <c r="M48" t="s">
        <v>554</v>
      </c>
      <c r="N48" t="s">
        <v>3863</v>
      </c>
      <c r="O48" t="s">
        <v>3864</v>
      </c>
      <c r="Q48" t="s">
        <v>1162</v>
      </c>
      <c r="R48" s="1">
        <f t="shared" si="1"/>
        <v>47183.950000000012</v>
      </c>
      <c r="S48" s="1">
        <f t="shared" si="2"/>
        <v>9908.6295000000027</v>
      </c>
      <c r="T48" s="1">
        <f t="shared" si="3"/>
        <v>16514.380000000005</v>
      </c>
      <c r="U48" s="1">
        <f t="shared" si="4"/>
        <v>-6605.7505000000019</v>
      </c>
    </row>
    <row r="49" spans="1:21" x14ac:dyDescent="0.2">
      <c r="A49" t="s">
        <v>16</v>
      </c>
      <c r="B49" t="s">
        <v>11005</v>
      </c>
      <c r="C49" t="s">
        <v>18</v>
      </c>
      <c r="D49" t="s">
        <v>19</v>
      </c>
      <c r="E49" t="s">
        <v>1158</v>
      </c>
      <c r="F49" t="str">
        <f t="shared" si="0"/>
        <v>2006</v>
      </c>
      <c r="G49" t="s">
        <v>423</v>
      </c>
      <c r="I49" t="s">
        <v>10048</v>
      </c>
      <c r="J49" t="s">
        <v>10049</v>
      </c>
      <c r="K49" t="s">
        <v>20</v>
      </c>
      <c r="L49" t="s">
        <v>3862</v>
      </c>
      <c r="M49" t="s">
        <v>554</v>
      </c>
      <c r="N49" t="s">
        <v>11165</v>
      </c>
      <c r="O49" t="s">
        <v>11166</v>
      </c>
      <c r="Q49" t="s">
        <v>1162</v>
      </c>
      <c r="R49" s="1">
        <f t="shared" si="1"/>
        <v>47183.95</v>
      </c>
      <c r="S49" s="1">
        <f t="shared" si="2"/>
        <v>9908.6294999999991</v>
      </c>
      <c r="T49" s="1">
        <f t="shared" si="3"/>
        <v>16514.38</v>
      </c>
      <c r="U49" s="1">
        <f t="shared" si="4"/>
        <v>-6605.7505000000019</v>
      </c>
    </row>
    <row r="50" spans="1:21" x14ac:dyDescent="0.2">
      <c r="A50" t="s">
        <v>16</v>
      </c>
      <c r="B50" t="s">
        <v>6317</v>
      </c>
      <c r="C50" t="s">
        <v>18</v>
      </c>
      <c r="D50" t="s">
        <v>19</v>
      </c>
      <c r="E50" t="s">
        <v>1158</v>
      </c>
      <c r="F50" t="str">
        <f t="shared" si="0"/>
        <v>2006</v>
      </c>
      <c r="G50" t="s">
        <v>423</v>
      </c>
      <c r="I50" t="s">
        <v>5311</v>
      </c>
      <c r="J50" t="s">
        <v>5312</v>
      </c>
      <c r="K50" t="s">
        <v>20</v>
      </c>
      <c r="L50" t="s">
        <v>3862</v>
      </c>
      <c r="M50" t="s">
        <v>554</v>
      </c>
      <c r="N50" t="s">
        <v>6585</v>
      </c>
      <c r="O50" t="s">
        <v>6586</v>
      </c>
      <c r="Q50" t="s">
        <v>1162</v>
      </c>
      <c r="R50" s="1">
        <f t="shared" si="1"/>
        <v>47183.950000000012</v>
      </c>
      <c r="S50" s="1">
        <f t="shared" si="2"/>
        <v>9908.6295000000027</v>
      </c>
      <c r="T50" s="1">
        <f t="shared" si="3"/>
        <v>16514.380000000005</v>
      </c>
      <c r="U50" s="1">
        <f t="shared" si="4"/>
        <v>-6605.7505000000019</v>
      </c>
    </row>
    <row r="51" spans="1:21" x14ac:dyDescent="0.2">
      <c r="A51" t="s">
        <v>16</v>
      </c>
      <c r="B51" t="s">
        <v>3360</v>
      </c>
      <c r="C51" t="s">
        <v>18</v>
      </c>
      <c r="D51" t="s">
        <v>19</v>
      </c>
      <c r="E51" t="s">
        <v>1177</v>
      </c>
      <c r="F51" t="str">
        <f t="shared" si="0"/>
        <v>2007</v>
      </c>
      <c r="G51" t="s">
        <v>423</v>
      </c>
      <c r="I51" t="s">
        <v>1179</v>
      </c>
      <c r="J51" t="s">
        <v>1180</v>
      </c>
      <c r="K51" t="s">
        <v>20</v>
      </c>
      <c r="L51" t="s">
        <v>3869</v>
      </c>
      <c r="M51" t="s">
        <v>554</v>
      </c>
      <c r="N51" t="s">
        <v>3870</v>
      </c>
      <c r="O51" t="s">
        <v>3871</v>
      </c>
      <c r="Q51" t="s">
        <v>1181</v>
      </c>
      <c r="R51" s="1">
        <f t="shared" si="1"/>
        <v>45265.160000000033</v>
      </c>
      <c r="S51" s="1">
        <f t="shared" si="2"/>
        <v>9505.6836000000058</v>
      </c>
      <c r="T51" s="1">
        <f t="shared" si="3"/>
        <v>15842.810000000012</v>
      </c>
      <c r="U51" s="1">
        <f t="shared" si="4"/>
        <v>-6337.1264000000065</v>
      </c>
    </row>
    <row r="52" spans="1:21" x14ac:dyDescent="0.2">
      <c r="A52" t="s">
        <v>16</v>
      </c>
      <c r="B52" t="s">
        <v>6317</v>
      </c>
      <c r="C52" t="s">
        <v>18</v>
      </c>
      <c r="D52" t="s">
        <v>19</v>
      </c>
      <c r="E52" t="s">
        <v>1177</v>
      </c>
      <c r="F52" t="str">
        <f t="shared" si="0"/>
        <v>2007</v>
      </c>
      <c r="G52" t="s">
        <v>423</v>
      </c>
      <c r="I52" t="s">
        <v>5317</v>
      </c>
      <c r="J52" t="s">
        <v>5318</v>
      </c>
      <c r="K52" t="s">
        <v>20</v>
      </c>
      <c r="L52" t="s">
        <v>6594</v>
      </c>
      <c r="M52" t="s">
        <v>554</v>
      </c>
      <c r="N52" t="s">
        <v>6595</v>
      </c>
      <c r="O52" t="s">
        <v>6596</v>
      </c>
      <c r="Q52" t="s">
        <v>1181</v>
      </c>
      <c r="R52" s="1">
        <f t="shared" si="1"/>
        <v>45265.159999999974</v>
      </c>
      <c r="S52" s="1">
        <f t="shared" si="2"/>
        <v>9505.6835999999948</v>
      </c>
      <c r="T52" s="1">
        <f t="shared" si="3"/>
        <v>15842.800000000003</v>
      </c>
      <c r="U52" s="1">
        <f t="shared" si="4"/>
        <v>-6337.1164000000081</v>
      </c>
    </row>
    <row r="53" spans="1:21" x14ac:dyDescent="0.2">
      <c r="A53" t="s">
        <v>16</v>
      </c>
      <c r="B53" t="s">
        <v>11005</v>
      </c>
      <c r="C53" t="s">
        <v>18</v>
      </c>
      <c r="D53" t="s">
        <v>19</v>
      </c>
      <c r="E53" t="s">
        <v>1177</v>
      </c>
      <c r="F53" t="str">
        <f t="shared" si="0"/>
        <v>2007</v>
      </c>
      <c r="G53" t="s">
        <v>423</v>
      </c>
      <c r="I53" t="s">
        <v>10055</v>
      </c>
      <c r="J53" t="s">
        <v>10056</v>
      </c>
      <c r="K53" t="s">
        <v>20</v>
      </c>
      <c r="L53" t="s">
        <v>6594</v>
      </c>
      <c r="M53" t="s">
        <v>554</v>
      </c>
      <c r="N53" t="s">
        <v>11171</v>
      </c>
      <c r="O53" t="s">
        <v>11172</v>
      </c>
      <c r="Q53" t="s">
        <v>1181</v>
      </c>
      <c r="R53" s="1">
        <f t="shared" si="1"/>
        <v>45265.16</v>
      </c>
      <c r="S53" s="1">
        <f t="shared" si="2"/>
        <v>9505.6836000000003</v>
      </c>
      <c r="T53" s="1">
        <f t="shared" si="3"/>
        <v>15842.799999999996</v>
      </c>
      <c r="U53" s="1">
        <f t="shared" si="4"/>
        <v>-6337.1163999999953</v>
      </c>
    </row>
    <row r="54" spans="1:21" x14ac:dyDescent="0.2">
      <c r="A54" t="s">
        <v>16</v>
      </c>
      <c r="B54" t="s">
        <v>8771</v>
      </c>
      <c r="C54" t="s">
        <v>18</v>
      </c>
      <c r="D54" t="s">
        <v>19</v>
      </c>
      <c r="E54" t="s">
        <v>1177</v>
      </c>
      <c r="F54" t="str">
        <f t="shared" si="0"/>
        <v>2007</v>
      </c>
      <c r="G54" t="s">
        <v>423</v>
      </c>
      <c r="I54" t="s">
        <v>7816</v>
      </c>
      <c r="J54" t="s">
        <v>7817</v>
      </c>
      <c r="K54" t="s">
        <v>20</v>
      </c>
      <c r="L54" t="s">
        <v>6594</v>
      </c>
      <c r="M54" t="s">
        <v>554</v>
      </c>
      <c r="N54" t="s">
        <v>8955</v>
      </c>
      <c r="O54" t="s">
        <v>8956</v>
      </c>
      <c r="Q54" t="s">
        <v>1181</v>
      </c>
      <c r="R54" s="1">
        <f t="shared" si="1"/>
        <v>45265.16</v>
      </c>
      <c r="S54" s="1">
        <f t="shared" si="2"/>
        <v>9505.6836000000003</v>
      </c>
      <c r="T54" s="1">
        <f t="shared" si="3"/>
        <v>15842.799999999996</v>
      </c>
      <c r="U54" s="1">
        <f t="shared" si="4"/>
        <v>-6337.1163999999953</v>
      </c>
    </row>
    <row r="55" spans="1:21" x14ac:dyDescent="0.2">
      <c r="A55" t="s">
        <v>16</v>
      </c>
      <c r="B55" t="s">
        <v>7582</v>
      </c>
      <c r="C55" t="s">
        <v>18</v>
      </c>
      <c r="D55" t="s">
        <v>19</v>
      </c>
      <c r="E55" t="s">
        <v>1177</v>
      </c>
      <c r="F55" t="str">
        <f t="shared" si="0"/>
        <v>2007</v>
      </c>
      <c r="G55" t="s">
        <v>423</v>
      </c>
      <c r="I55" t="s">
        <v>6595</v>
      </c>
      <c r="J55" t="s">
        <v>6596</v>
      </c>
      <c r="K55" t="s">
        <v>20</v>
      </c>
      <c r="L55" t="s">
        <v>1178</v>
      </c>
      <c r="M55" t="s">
        <v>554</v>
      </c>
      <c r="N55" t="s">
        <v>7816</v>
      </c>
      <c r="O55" t="s">
        <v>7817</v>
      </c>
      <c r="Q55" t="s">
        <v>1181</v>
      </c>
      <c r="R55" s="1">
        <f t="shared" si="1"/>
        <v>45255.01999999999</v>
      </c>
      <c r="S55" s="1">
        <f t="shared" si="2"/>
        <v>9503.5541999999969</v>
      </c>
      <c r="T55" s="1">
        <f t="shared" si="3"/>
        <v>15839.260000000009</v>
      </c>
      <c r="U55" s="1">
        <f t="shared" si="4"/>
        <v>-6335.7058000000125</v>
      </c>
    </row>
    <row r="56" spans="1:21" x14ac:dyDescent="0.2">
      <c r="A56" t="s">
        <v>16</v>
      </c>
      <c r="B56" t="s">
        <v>12067</v>
      </c>
      <c r="C56" t="s">
        <v>18</v>
      </c>
      <c r="D56" t="s">
        <v>19</v>
      </c>
      <c r="E56" t="s">
        <v>1177</v>
      </c>
      <c r="F56" t="str">
        <f t="shared" si="0"/>
        <v>2007</v>
      </c>
      <c r="G56" t="s">
        <v>423</v>
      </c>
      <c r="I56" t="s">
        <v>11171</v>
      </c>
      <c r="J56" t="s">
        <v>11172</v>
      </c>
      <c r="K56" t="s">
        <v>20</v>
      </c>
      <c r="L56" t="s">
        <v>1178</v>
      </c>
      <c r="M56" t="s">
        <v>554</v>
      </c>
      <c r="N56" t="s">
        <v>12285</v>
      </c>
      <c r="O56" t="s">
        <v>12286</v>
      </c>
      <c r="Q56" t="s">
        <v>1181</v>
      </c>
      <c r="R56" s="1">
        <f t="shared" si="1"/>
        <v>45255.020000000004</v>
      </c>
      <c r="S56" s="1">
        <f t="shared" si="2"/>
        <v>9503.5542000000005</v>
      </c>
      <c r="T56" s="1">
        <f t="shared" si="3"/>
        <v>15839.260000000002</v>
      </c>
      <c r="U56" s="1">
        <f t="shared" si="4"/>
        <v>-6335.7058000000015</v>
      </c>
    </row>
    <row r="57" spans="1:21" x14ac:dyDescent="0.2">
      <c r="A57" t="s">
        <v>16</v>
      </c>
      <c r="B57" t="s">
        <v>9899</v>
      </c>
      <c r="C57" t="s">
        <v>18</v>
      </c>
      <c r="D57" t="s">
        <v>19</v>
      </c>
      <c r="E57" t="s">
        <v>1177</v>
      </c>
      <c r="F57" t="str">
        <f t="shared" si="0"/>
        <v>2007</v>
      </c>
      <c r="G57" t="s">
        <v>423</v>
      </c>
      <c r="I57" t="s">
        <v>8955</v>
      </c>
      <c r="J57" t="s">
        <v>8956</v>
      </c>
      <c r="K57" t="s">
        <v>20</v>
      </c>
      <c r="L57" t="s">
        <v>1178</v>
      </c>
      <c r="M57" t="s">
        <v>554</v>
      </c>
      <c r="N57" t="s">
        <v>10055</v>
      </c>
      <c r="O57" t="s">
        <v>10056</v>
      </c>
      <c r="Q57" t="s">
        <v>1181</v>
      </c>
      <c r="R57" s="1">
        <f t="shared" si="1"/>
        <v>45255.020000000004</v>
      </c>
      <c r="S57" s="1">
        <f t="shared" si="2"/>
        <v>9503.5542000000005</v>
      </c>
      <c r="T57" s="1">
        <f t="shared" si="3"/>
        <v>15839.260000000002</v>
      </c>
      <c r="U57" s="1">
        <f t="shared" si="4"/>
        <v>-6335.7058000000015</v>
      </c>
    </row>
    <row r="58" spans="1:21" x14ac:dyDescent="0.2">
      <c r="A58" t="s">
        <v>16</v>
      </c>
      <c r="B58" t="s">
        <v>4967</v>
      </c>
      <c r="C58" t="s">
        <v>18</v>
      </c>
      <c r="D58" t="s">
        <v>19</v>
      </c>
      <c r="E58" t="s">
        <v>1177</v>
      </c>
      <c r="F58" t="str">
        <f t="shared" si="0"/>
        <v>2007</v>
      </c>
      <c r="G58" t="s">
        <v>423</v>
      </c>
      <c r="I58" t="s">
        <v>3870</v>
      </c>
      <c r="J58" t="s">
        <v>3871</v>
      </c>
      <c r="K58" t="s">
        <v>20</v>
      </c>
      <c r="L58" t="s">
        <v>1178</v>
      </c>
      <c r="M58" t="s">
        <v>554</v>
      </c>
      <c r="N58" t="s">
        <v>5317</v>
      </c>
      <c r="O58" t="s">
        <v>5318</v>
      </c>
      <c r="Q58" t="s">
        <v>1181</v>
      </c>
      <c r="R58" s="1">
        <f t="shared" si="1"/>
        <v>45255.020000000019</v>
      </c>
      <c r="S58" s="1">
        <f t="shared" si="2"/>
        <v>9503.5542000000041</v>
      </c>
      <c r="T58" s="1">
        <f t="shared" si="3"/>
        <v>15839.259999999995</v>
      </c>
      <c r="U58" s="1">
        <f t="shared" si="4"/>
        <v>-6335.7057999999906</v>
      </c>
    </row>
    <row r="59" spans="1:21" x14ac:dyDescent="0.2">
      <c r="A59" t="s">
        <v>16</v>
      </c>
      <c r="B59" t="s">
        <v>17</v>
      </c>
      <c r="C59" t="s">
        <v>18</v>
      </c>
      <c r="D59" t="s">
        <v>19</v>
      </c>
      <c r="E59" t="s">
        <v>1177</v>
      </c>
      <c r="F59" t="str">
        <f t="shared" si="0"/>
        <v>2007</v>
      </c>
      <c r="G59" t="s">
        <v>423</v>
      </c>
      <c r="I59" s="3">
        <v>-150488.9</v>
      </c>
      <c r="J59" s="3">
        <v>-429968.3</v>
      </c>
      <c r="K59" s="2">
        <v>0</v>
      </c>
      <c r="L59" s="3">
        <v>15839.26</v>
      </c>
      <c r="M59" s="4">
        <v>0.35</v>
      </c>
      <c r="N59" s="5">
        <v>-134649.64000000001</v>
      </c>
      <c r="O59" s="5">
        <v>-384713.28</v>
      </c>
      <c r="Q59" t="s">
        <v>1181</v>
      </c>
      <c r="R59" s="1">
        <f t="shared" si="1"/>
        <v>45255.01999999996</v>
      </c>
      <c r="S59" s="1">
        <f t="shared" si="2"/>
        <v>9503.5541999999914</v>
      </c>
      <c r="T59" s="1">
        <f t="shared" si="3"/>
        <v>15839.25999999998</v>
      </c>
      <c r="U59" s="1">
        <f t="shared" si="4"/>
        <v>-6335.7057999999888</v>
      </c>
    </row>
    <row r="60" spans="1:21" x14ac:dyDescent="0.2">
      <c r="A60" t="s">
        <v>1404</v>
      </c>
      <c r="B60" t="s">
        <v>6317</v>
      </c>
      <c r="C60" t="s">
        <v>18</v>
      </c>
      <c r="D60" t="s">
        <v>19</v>
      </c>
      <c r="E60" t="s">
        <v>1141</v>
      </c>
      <c r="F60" t="str">
        <f t="shared" si="0"/>
        <v>2005</v>
      </c>
      <c r="G60" t="s">
        <v>423</v>
      </c>
      <c r="I60" t="s">
        <v>5725</v>
      </c>
      <c r="J60" t="s">
        <v>5726</v>
      </c>
      <c r="K60" t="s">
        <v>20</v>
      </c>
      <c r="L60" t="s">
        <v>4336</v>
      </c>
      <c r="M60" t="s">
        <v>554</v>
      </c>
      <c r="N60" t="s">
        <v>6985</v>
      </c>
      <c r="O60" t="s">
        <v>6986</v>
      </c>
      <c r="Q60" t="s">
        <v>2206</v>
      </c>
      <c r="R60" s="1">
        <f t="shared" si="1"/>
        <v>44620</v>
      </c>
      <c r="S60" s="1">
        <f t="shared" si="2"/>
        <v>9370.1999999999989</v>
      </c>
      <c r="T60" s="1">
        <f t="shared" si="3"/>
        <v>15617.000000000007</v>
      </c>
      <c r="U60" s="1">
        <f t="shared" si="4"/>
        <v>-6246.8000000000084</v>
      </c>
    </row>
    <row r="61" spans="1:21" x14ac:dyDescent="0.2">
      <c r="A61" t="s">
        <v>1404</v>
      </c>
      <c r="B61" t="s">
        <v>3360</v>
      </c>
      <c r="C61" t="s">
        <v>18</v>
      </c>
      <c r="D61" t="s">
        <v>19</v>
      </c>
      <c r="E61" t="s">
        <v>1141</v>
      </c>
      <c r="F61" t="str">
        <f t="shared" si="0"/>
        <v>2005</v>
      </c>
      <c r="G61" t="s">
        <v>423</v>
      </c>
      <c r="I61" t="s">
        <v>2204</v>
      </c>
      <c r="J61" t="s">
        <v>2205</v>
      </c>
      <c r="K61" t="s">
        <v>20</v>
      </c>
      <c r="L61" t="s">
        <v>4336</v>
      </c>
      <c r="M61" t="s">
        <v>554</v>
      </c>
      <c r="N61" t="s">
        <v>4337</v>
      </c>
      <c r="O61" t="s">
        <v>4338</v>
      </c>
      <c r="Q61" t="s">
        <v>2206</v>
      </c>
      <c r="R61" s="1">
        <f t="shared" si="1"/>
        <v>44620</v>
      </c>
      <c r="S61" s="1">
        <f t="shared" si="2"/>
        <v>9370.1999999999989</v>
      </c>
      <c r="T61" s="1">
        <f t="shared" si="3"/>
        <v>15617</v>
      </c>
      <c r="U61" s="1">
        <f t="shared" si="4"/>
        <v>-6246.8000000000011</v>
      </c>
    </row>
    <row r="62" spans="1:21" x14ac:dyDescent="0.2">
      <c r="A62" t="s">
        <v>1404</v>
      </c>
      <c r="B62" t="s">
        <v>8771</v>
      </c>
      <c r="C62" t="s">
        <v>18</v>
      </c>
      <c r="D62" t="s">
        <v>19</v>
      </c>
      <c r="E62" t="s">
        <v>1141</v>
      </c>
      <c r="F62" t="str">
        <f t="shared" si="0"/>
        <v>2005</v>
      </c>
      <c r="G62" t="s">
        <v>423</v>
      </c>
      <c r="I62" t="s">
        <v>8161</v>
      </c>
      <c r="J62" t="s">
        <v>8162</v>
      </c>
      <c r="K62" t="s">
        <v>20</v>
      </c>
      <c r="L62" t="s">
        <v>4336</v>
      </c>
      <c r="M62" t="s">
        <v>554</v>
      </c>
      <c r="N62" t="s">
        <v>9281</v>
      </c>
      <c r="O62" t="s">
        <v>9282</v>
      </c>
      <c r="Q62" t="s">
        <v>2206</v>
      </c>
      <c r="R62" s="1">
        <f t="shared" si="1"/>
        <v>44620</v>
      </c>
      <c r="S62" s="1">
        <f t="shared" si="2"/>
        <v>9370.1999999999989</v>
      </c>
      <c r="T62" s="1">
        <f t="shared" si="3"/>
        <v>15616.999999999996</v>
      </c>
      <c r="U62" s="1">
        <f t="shared" si="4"/>
        <v>-6246.7999999999975</v>
      </c>
    </row>
    <row r="63" spans="1:21" x14ac:dyDescent="0.2">
      <c r="A63" t="s">
        <v>1404</v>
      </c>
      <c r="B63" t="s">
        <v>17</v>
      </c>
      <c r="C63" t="s">
        <v>18</v>
      </c>
      <c r="D63" t="s">
        <v>19</v>
      </c>
      <c r="E63" t="s">
        <v>1141</v>
      </c>
      <c r="F63" t="str">
        <f t="shared" si="0"/>
        <v>2005</v>
      </c>
      <c r="G63" t="s">
        <v>423</v>
      </c>
      <c r="I63" s="3">
        <v>-117113.49</v>
      </c>
      <c r="J63" s="3">
        <v>-334610</v>
      </c>
      <c r="K63" s="2">
        <v>0</v>
      </c>
      <c r="L63" s="3">
        <v>15613.5</v>
      </c>
      <c r="M63" s="4">
        <v>0.35</v>
      </c>
      <c r="N63" s="5">
        <v>-101499.99</v>
      </c>
      <c r="O63" s="5">
        <v>-290000</v>
      </c>
      <c r="Q63" t="s">
        <v>2206</v>
      </c>
      <c r="R63" s="1">
        <f t="shared" si="1"/>
        <v>44610</v>
      </c>
      <c r="S63" s="1">
        <f t="shared" si="2"/>
        <v>9368.1</v>
      </c>
      <c r="T63" s="1">
        <f t="shared" si="3"/>
        <v>15613.5</v>
      </c>
      <c r="U63" s="1">
        <f t="shared" si="4"/>
        <v>-6245.4</v>
      </c>
    </row>
    <row r="64" spans="1:21" x14ac:dyDescent="0.2">
      <c r="A64" t="s">
        <v>1404</v>
      </c>
      <c r="B64" t="s">
        <v>7582</v>
      </c>
      <c r="C64" t="s">
        <v>18</v>
      </c>
      <c r="D64" t="s">
        <v>19</v>
      </c>
      <c r="E64" t="s">
        <v>1141</v>
      </c>
      <c r="F64" t="str">
        <f t="shared" si="0"/>
        <v>2005</v>
      </c>
      <c r="G64" t="s">
        <v>423</v>
      </c>
      <c r="I64" t="s">
        <v>6985</v>
      </c>
      <c r="J64" t="s">
        <v>6986</v>
      </c>
      <c r="K64" t="s">
        <v>20</v>
      </c>
      <c r="L64" t="s">
        <v>2203</v>
      </c>
      <c r="M64" t="s">
        <v>554</v>
      </c>
      <c r="N64" t="s">
        <v>8161</v>
      </c>
      <c r="O64" t="s">
        <v>8162</v>
      </c>
      <c r="Q64" t="s">
        <v>2206</v>
      </c>
      <c r="R64" s="1">
        <f t="shared" si="1"/>
        <v>44610</v>
      </c>
      <c r="S64" s="1">
        <f t="shared" si="2"/>
        <v>9368.1</v>
      </c>
      <c r="T64" s="1">
        <f t="shared" si="3"/>
        <v>15613.5</v>
      </c>
      <c r="U64" s="1">
        <f t="shared" si="4"/>
        <v>-6245.4</v>
      </c>
    </row>
    <row r="65" spans="1:21" x14ac:dyDescent="0.2">
      <c r="A65" t="s">
        <v>1404</v>
      </c>
      <c r="B65" t="s">
        <v>4967</v>
      </c>
      <c r="C65" t="s">
        <v>18</v>
      </c>
      <c r="D65" t="s">
        <v>19</v>
      </c>
      <c r="E65" t="s">
        <v>1141</v>
      </c>
      <c r="F65" t="str">
        <f t="shared" si="0"/>
        <v>2005</v>
      </c>
      <c r="G65" t="s">
        <v>423</v>
      </c>
      <c r="I65" t="s">
        <v>4337</v>
      </c>
      <c r="J65" t="s">
        <v>4338</v>
      </c>
      <c r="K65" t="s">
        <v>20</v>
      </c>
      <c r="L65" t="s">
        <v>2203</v>
      </c>
      <c r="M65" t="s">
        <v>554</v>
      </c>
      <c r="N65" t="s">
        <v>5725</v>
      </c>
      <c r="O65" t="s">
        <v>5726</v>
      </c>
      <c r="Q65" t="s">
        <v>2206</v>
      </c>
      <c r="R65" s="1">
        <f t="shared" si="1"/>
        <v>44610</v>
      </c>
      <c r="S65" s="1">
        <f t="shared" si="2"/>
        <v>9368.1</v>
      </c>
      <c r="T65" s="1">
        <f t="shared" si="3"/>
        <v>15613.5</v>
      </c>
      <c r="U65" s="1">
        <f t="shared" si="4"/>
        <v>-6245.4</v>
      </c>
    </row>
    <row r="66" spans="1:21" x14ac:dyDescent="0.2">
      <c r="A66" t="s">
        <v>1404</v>
      </c>
      <c r="B66" t="s">
        <v>9899</v>
      </c>
      <c r="C66" t="s">
        <v>18</v>
      </c>
      <c r="D66" t="s">
        <v>19</v>
      </c>
      <c r="E66" t="s">
        <v>1141</v>
      </c>
      <c r="F66" t="str">
        <f t="shared" ref="F66:F129" si="5">LEFT(E66,4)</f>
        <v>2005</v>
      </c>
      <c r="G66" t="s">
        <v>423</v>
      </c>
      <c r="I66" t="s">
        <v>9281</v>
      </c>
      <c r="J66" t="s">
        <v>9282</v>
      </c>
      <c r="K66" t="s">
        <v>20</v>
      </c>
      <c r="L66" t="s">
        <v>10367</v>
      </c>
      <c r="M66" t="s">
        <v>554</v>
      </c>
      <c r="N66" t="s">
        <v>10368</v>
      </c>
      <c r="O66" t="s">
        <v>10369</v>
      </c>
      <c r="Q66" t="s">
        <v>2206</v>
      </c>
      <c r="R66" s="1">
        <f t="shared" ref="R66:R129" si="6">O66-J66</f>
        <v>44610</v>
      </c>
      <c r="S66" s="1">
        <f t="shared" ref="S66:S129" si="7">R66*0.21</f>
        <v>9368.1</v>
      </c>
      <c r="T66" s="1">
        <f t="shared" ref="T66:T129" si="8">N66-I66</f>
        <v>15613.490000000002</v>
      </c>
      <c r="U66" s="1">
        <f t="shared" ref="U66:U129" si="9">S66-T66</f>
        <v>-6245.3900000000012</v>
      </c>
    </row>
    <row r="67" spans="1:21" x14ac:dyDescent="0.2">
      <c r="A67" t="s">
        <v>1404</v>
      </c>
      <c r="B67" t="s">
        <v>17</v>
      </c>
      <c r="C67" t="s">
        <v>18</v>
      </c>
      <c r="D67" t="s">
        <v>19</v>
      </c>
      <c r="E67" t="s">
        <v>1039</v>
      </c>
      <c r="F67" t="str">
        <f t="shared" si="5"/>
        <v>2002</v>
      </c>
      <c r="G67" t="s">
        <v>1420</v>
      </c>
      <c r="I67" s="3">
        <v>-68524.05</v>
      </c>
      <c r="J67" s="3">
        <v>-195783.01</v>
      </c>
      <c r="K67" s="2">
        <v>0</v>
      </c>
      <c r="L67" s="3">
        <v>15141.61</v>
      </c>
      <c r="M67" s="4">
        <v>0.35</v>
      </c>
      <c r="N67" s="5">
        <v>-53382.44</v>
      </c>
      <c r="O67" s="5">
        <v>-152521.26</v>
      </c>
      <c r="Q67" t="s">
        <v>1421</v>
      </c>
      <c r="R67" s="1">
        <f t="shared" si="6"/>
        <v>43261.75</v>
      </c>
      <c r="S67" s="1">
        <f t="shared" si="7"/>
        <v>9084.9674999999988</v>
      </c>
      <c r="T67" s="1">
        <f t="shared" si="8"/>
        <v>15141.61</v>
      </c>
      <c r="U67" s="1">
        <f t="shared" si="9"/>
        <v>-6056.6425000000017</v>
      </c>
    </row>
    <row r="68" spans="1:21" x14ac:dyDescent="0.2">
      <c r="A68" t="s">
        <v>1404</v>
      </c>
      <c r="B68" t="s">
        <v>4967</v>
      </c>
      <c r="C68" t="s">
        <v>18</v>
      </c>
      <c r="D68" t="s">
        <v>19</v>
      </c>
      <c r="E68" t="s">
        <v>1039</v>
      </c>
      <c r="F68" t="str">
        <f t="shared" si="5"/>
        <v>2002</v>
      </c>
      <c r="G68" t="s">
        <v>1420</v>
      </c>
      <c r="I68" t="s">
        <v>4292</v>
      </c>
      <c r="J68" t="s">
        <v>4293</v>
      </c>
      <c r="K68" t="s">
        <v>20</v>
      </c>
      <c r="L68" t="s">
        <v>2144</v>
      </c>
      <c r="M68" t="s">
        <v>554</v>
      </c>
      <c r="N68" t="s">
        <v>5689</v>
      </c>
      <c r="O68" t="s">
        <v>5690</v>
      </c>
      <c r="Q68" t="s">
        <v>1421</v>
      </c>
      <c r="R68" s="1">
        <f t="shared" si="6"/>
        <v>43261.75</v>
      </c>
      <c r="S68" s="1">
        <f t="shared" si="7"/>
        <v>9084.9674999999988</v>
      </c>
      <c r="T68" s="1">
        <f t="shared" si="8"/>
        <v>15141.61</v>
      </c>
      <c r="U68" s="1">
        <f t="shared" si="9"/>
        <v>-6056.6425000000017</v>
      </c>
    </row>
    <row r="69" spans="1:21" x14ac:dyDescent="0.2">
      <c r="A69" t="s">
        <v>1404</v>
      </c>
      <c r="B69" t="s">
        <v>6317</v>
      </c>
      <c r="C69" t="s">
        <v>18</v>
      </c>
      <c r="D69" t="s">
        <v>19</v>
      </c>
      <c r="E69" t="s">
        <v>1039</v>
      </c>
      <c r="F69" t="str">
        <f t="shared" si="5"/>
        <v>2002</v>
      </c>
      <c r="G69" t="s">
        <v>1420</v>
      </c>
      <c r="I69" t="s">
        <v>5689</v>
      </c>
      <c r="J69" t="s">
        <v>5690</v>
      </c>
      <c r="K69" t="s">
        <v>20</v>
      </c>
      <c r="L69" t="s">
        <v>4291</v>
      </c>
      <c r="M69" t="s">
        <v>554</v>
      </c>
      <c r="N69" t="s">
        <v>6943</v>
      </c>
      <c r="O69" t="s">
        <v>6944</v>
      </c>
      <c r="Q69" t="s">
        <v>1421</v>
      </c>
      <c r="R69" s="1">
        <f t="shared" si="6"/>
        <v>43252.06</v>
      </c>
      <c r="S69" s="1">
        <f t="shared" si="7"/>
        <v>9082.9325999999983</v>
      </c>
      <c r="T69" s="1">
        <f t="shared" si="8"/>
        <v>15138.220000000001</v>
      </c>
      <c r="U69" s="1">
        <f t="shared" si="9"/>
        <v>-6055.2874000000029</v>
      </c>
    </row>
    <row r="70" spans="1:21" x14ac:dyDescent="0.2">
      <c r="A70" t="s">
        <v>1404</v>
      </c>
      <c r="B70" t="s">
        <v>3360</v>
      </c>
      <c r="C70" t="s">
        <v>18</v>
      </c>
      <c r="D70" t="s">
        <v>19</v>
      </c>
      <c r="E70" t="s">
        <v>1039</v>
      </c>
      <c r="F70" t="str">
        <f t="shared" si="5"/>
        <v>2002</v>
      </c>
      <c r="G70" t="s">
        <v>1420</v>
      </c>
      <c r="I70" t="s">
        <v>2145</v>
      </c>
      <c r="J70" t="s">
        <v>2146</v>
      </c>
      <c r="K70" t="s">
        <v>20</v>
      </c>
      <c r="L70" t="s">
        <v>4291</v>
      </c>
      <c r="M70" t="s">
        <v>554</v>
      </c>
      <c r="N70" t="s">
        <v>4292</v>
      </c>
      <c r="O70" t="s">
        <v>4293</v>
      </c>
      <c r="Q70" t="s">
        <v>1421</v>
      </c>
      <c r="R70" s="1">
        <f t="shared" si="6"/>
        <v>43252.060000000012</v>
      </c>
      <c r="S70" s="1">
        <f t="shared" si="7"/>
        <v>9082.9326000000019</v>
      </c>
      <c r="T70" s="1">
        <f t="shared" si="8"/>
        <v>15138.220000000001</v>
      </c>
      <c r="U70" s="1">
        <f t="shared" si="9"/>
        <v>-6055.2873999999993</v>
      </c>
    </row>
    <row r="71" spans="1:21" x14ac:dyDescent="0.2">
      <c r="A71" t="s">
        <v>16</v>
      </c>
      <c r="B71" t="s">
        <v>3360</v>
      </c>
      <c r="C71" t="s">
        <v>18</v>
      </c>
      <c r="D71" t="s">
        <v>19</v>
      </c>
      <c r="E71" t="s">
        <v>1141</v>
      </c>
      <c r="F71" t="str">
        <f t="shared" si="5"/>
        <v>2005</v>
      </c>
      <c r="G71" t="s">
        <v>423</v>
      </c>
      <c r="I71" t="s">
        <v>1143</v>
      </c>
      <c r="J71" t="s">
        <v>1144</v>
      </c>
      <c r="K71" t="s">
        <v>20</v>
      </c>
      <c r="L71" t="s">
        <v>3853</v>
      </c>
      <c r="M71" t="s">
        <v>554</v>
      </c>
      <c r="N71" t="s">
        <v>3854</v>
      </c>
      <c r="O71" t="s">
        <v>3855</v>
      </c>
      <c r="Q71" t="s">
        <v>1145</v>
      </c>
      <c r="R71" s="1">
        <f t="shared" si="6"/>
        <v>41241.949999999983</v>
      </c>
      <c r="S71" s="1">
        <f t="shared" si="7"/>
        <v>8660.8094999999958</v>
      </c>
      <c r="T71" s="1">
        <f t="shared" si="8"/>
        <v>14434.680000000008</v>
      </c>
      <c r="U71" s="1">
        <f t="shared" si="9"/>
        <v>-5773.8705000000118</v>
      </c>
    </row>
    <row r="72" spans="1:21" x14ac:dyDescent="0.2">
      <c r="A72" t="s">
        <v>16</v>
      </c>
      <c r="B72" t="s">
        <v>8771</v>
      </c>
      <c r="C72" t="s">
        <v>18</v>
      </c>
      <c r="D72" t="s">
        <v>19</v>
      </c>
      <c r="E72" t="s">
        <v>1141</v>
      </c>
      <c r="F72" t="str">
        <f t="shared" si="5"/>
        <v>2005</v>
      </c>
      <c r="G72" t="s">
        <v>423</v>
      </c>
      <c r="I72" t="s">
        <v>7804</v>
      </c>
      <c r="J72" t="s">
        <v>7805</v>
      </c>
      <c r="K72" t="s">
        <v>20</v>
      </c>
      <c r="L72" t="s">
        <v>3853</v>
      </c>
      <c r="M72" t="s">
        <v>554</v>
      </c>
      <c r="N72" t="s">
        <v>8945</v>
      </c>
      <c r="O72" t="s">
        <v>8946</v>
      </c>
      <c r="Q72" t="s">
        <v>1145</v>
      </c>
      <c r="R72" s="1">
        <f t="shared" si="6"/>
        <v>41241.950000000004</v>
      </c>
      <c r="S72" s="1">
        <f t="shared" si="7"/>
        <v>8660.8095000000012</v>
      </c>
      <c r="T72" s="1">
        <f t="shared" si="8"/>
        <v>14434.680000000004</v>
      </c>
      <c r="U72" s="1">
        <f t="shared" si="9"/>
        <v>-5773.8705000000027</v>
      </c>
    </row>
    <row r="73" spans="1:21" x14ac:dyDescent="0.2">
      <c r="A73" t="s">
        <v>16</v>
      </c>
      <c r="B73" t="s">
        <v>6317</v>
      </c>
      <c r="C73" t="s">
        <v>18</v>
      </c>
      <c r="D73" t="s">
        <v>19</v>
      </c>
      <c r="E73" t="s">
        <v>1141</v>
      </c>
      <c r="F73" t="str">
        <f t="shared" si="5"/>
        <v>2005</v>
      </c>
      <c r="G73" t="s">
        <v>423</v>
      </c>
      <c r="I73" t="s">
        <v>5305</v>
      </c>
      <c r="J73" t="s">
        <v>5306</v>
      </c>
      <c r="K73" t="s">
        <v>20</v>
      </c>
      <c r="L73" t="s">
        <v>3853</v>
      </c>
      <c r="M73" t="s">
        <v>554</v>
      </c>
      <c r="N73" t="s">
        <v>6581</v>
      </c>
      <c r="O73" t="s">
        <v>6582</v>
      </c>
      <c r="Q73" t="s">
        <v>1145</v>
      </c>
      <c r="R73" s="1">
        <f t="shared" si="6"/>
        <v>41241.950000000012</v>
      </c>
      <c r="S73" s="1">
        <f t="shared" si="7"/>
        <v>8660.809500000003</v>
      </c>
      <c r="T73" s="1">
        <f t="shared" si="8"/>
        <v>14434.68</v>
      </c>
      <c r="U73" s="1">
        <f t="shared" si="9"/>
        <v>-5773.8704999999973</v>
      </c>
    </row>
    <row r="74" spans="1:21" x14ac:dyDescent="0.2">
      <c r="A74" t="s">
        <v>16</v>
      </c>
      <c r="B74" t="s">
        <v>9899</v>
      </c>
      <c r="C74" t="s">
        <v>18</v>
      </c>
      <c r="D74" t="s">
        <v>19</v>
      </c>
      <c r="E74" t="s">
        <v>1141</v>
      </c>
      <c r="F74" t="str">
        <f t="shared" si="5"/>
        <v>2005</v>
      </c>
      <c r="G74" t="s">
        <v>423</v>
      </c>
      <c r="I74" t="s">
        <v>8945</v>
      </c>
      <c r="J74" t="s">
        <v>8946</v>
      </c>
      <c r="K74" t="s">
        <v>20</v>
      </c>
      <c r="L74" t="s">
        <v>1142</v>
      </c>
      <c r="M74" t="s">
        <v>554</v>
      </c>
      <c r="N74" t="s">
        <v>10041</v>
      </c>
      <c r="O74" t="s">
        <v>10042</v>
      </c>
      <c r="Q74" t="s">
        <v>1145</v>
      </c>
      <c r="R74" s="1">
        <f t="shared" si="6"/>
        <v>41232.71</v>
      </c>
      <c r="S74" s="1">
        <f t="shared" si="7"/>
        <v>8658.8690999999999</v>
      </c>
      <c r="T74" s="1">
        <f t="shared" si="8"/>
        <v>14431.449999999999</v>
      </c>
      <c r="U74" s="1">
        <f t="shared" si="9"/>
        <v>-5772.580899999999</v>
      </c>
    </row>
    <row r="75" spans="1:21" x14ac:dyDescent="0.2">
      <c r="A75" t="s">
        <v>16</v>
      </c>
      <c r="B75" t="s">
        <v>7582</v>
      </c>
      <c r="C75" t="s">
        <v>18</v>
      </c>
      <c r="D75" t="s">
        <v>19</v>
      </c>
      <c r="E75" t="s">
        <v>1141</v>
      </c>
      <c r="F75" t="str">
        <f t="shared" si="5"/>
        <v>2005</v>
      </c>
      <c r="G75" t="s">
        <v>423</v>
      </c>
      <c r="I75" t="s">
        <v>6581</v>
      </c>
      <c r="J75" t="s">
        <v>6582</v>
      </c>
      <c r="K75" t="s">
        <v>20</v>
      </c>
      <c r="L75" t="s">
        <v>1142</v>
      </c>
      <c r="M75" t="s">
        <v>554</v>
      </c>
      <c r="N75" t="s">
        <v>7804</v>
      </c>
      <c r="O75" t="s">
        <v>7805</v>
      </c>
      <c r="Q75" t="s">
        <v>1145</v>
      </c>
      <c r="R75" s="1">
        <f t="shared" si="6"/>
        <v>41232.709999999992</v>
      </c>
      <c r="S75" s="1">
        <f t="shared" si="7"/>
        <v>8658.8690999999981</v>
      </c>
      <c r="T75" s="1">
        <f t="shared" si="8"/>
        <v>14431.449999999997</v>
      </c>
      <c r="U75" s="1">
        <f t="shared" si="9"/>
        <v>-5772.580899999999</v>
      </c>
    </row>
    <row r="76" spans="1:21" x14ac:dyDescent="0.2">
      <c r="A76" t="s">
        <v>16</v>
      </c>
      <c r="B76" t="s">
        <v>4967</v>
      </c>
      <c r="C76" t="s">
        <v>18</v>
      </c>
      <c r="D76" t="s">
        <v>19</v>
      </c>
      <c r="E76" t="s">
        <v>1141</v>
      </c>
      <c r="F76" t="str">
        <f t="shared" si="5"/>
        <v>2005</v>
      </c>
      <c r="G76" t="s">
        <v>423</v>
      </c>
      <c r="I76" t="s">
        <v>3854</v>
      </c>
      <c r="J76" t="s">
        <v>3855</v>
      </c>
      <c r="K76" t="s">
        <v>20</v>
      </c>
      <c r="L76" t="s">
        <v>1142</v>
      </c>
      <c r="M76" t="s">
        <v>554</v>
      </c>
      <c r="N76" t="s">
        <v>5305</v>
      </c>
      <c r="O76" t="s">
        <v>5306</v>
      </c>
      <c r="Q76" t="s">
        <v>1145</v>
      </c>
      <c r="R76" s="1">
        <f t="shared" si="6"/>
        <v>41232.709999999992</v>
      </c>
      <c r="S76" s="1">
        <f t="shared" si="7"/>
        <v>8658.8690999999981</v>
      </c>
      <c r="T76" s="1">
        <f t="shared" si="8"/>
        <v>14431.449999999997</v>
      </c>
      <c r="U76" s="1">
        <f t="shared" si="9"/>
        <v>-5772.580899999999</v>
      </c>
    </row>
    <row r="77" spans="1:21" x14ac:dyDescent="0.2">
      <c r="A77" t="s">
        <v>16</v>
      </c>
      <c r="B77" t="s">
        <v>17</v>
      </c>
      <c r="C77" t="s">
        <v>18</v>
      </c>
      <c r="D77" t="s">
        <v>19</v>
      </c>
      <c r="E77" t="s">
        <v>1141</v>
      </c>
      <c r="F77" t="str">
        <f t="shared" si="5"/>
        <v>2005</v>
      </c>
      <c r="G77" t="s">
        <v>423</v>
      </c>
      <c r="I77" s="3">
        <v>-108247.19</v>
      </c>
      <c r="J77" s="3">
        <v>-309277.69</v>
      </c>
      <c r="K77" s="2">
        <v>0</v>
      </c>
      <c r="L77" s="3">
        <v>14431.45</v>
      </c>
      <c r="M77" s="4">
        <v>0.35</v>
      </c>
      <c r="N77" s="5">
        <v>-93815.74</v>
      </c>
      <c r="O77" s="5">
        <v>-268044.98</v>
      </c>
      <c r="Q77" t="s">
        <v>1145</v>
      </c>
      <c r="R77" s="1">
        <f t="shared" si="6"/>
        <v>41232.710000000021</v>
      </c>
      <c r="S77" s="1">
        <f t="shared" si="7"/>
        <v>8658.8691000000035</v>
      </c>
      <c r="T77" s="1">
        <f t="shared" si="8"/>
        <v>14431.449999999997</v>
      </c>
      <c r="U77" s="1">
        <f t="shared" si="9"/>
        <v>-5772.5808999999936</v>
      </c>
    </row>
    <row r="78" spans="1:21" x14ac:dyDescent="0.2">
      <c r="A78" t="s">
        <v>1404</v>
      </c>
      <c r="B78" t="s">
        <v>17</v>
      </c>
      <c r="C78" t="s">
        <v>18</v>
      </c>
      <c r="D78" t="s">
        <v>19</v>
      </c>
      <c r="E78" t="s">
        <v>1054</v>
      </c>
      <c r="F78" t="str">
        <f t="shared" si="5"/>
        <v>2002</v>
      </c>
      <c r="G78" t="s">
        <v>1420</v>
      </c>
      <c r="I78" s="3">
        <v>-58993.74</v>
      </c>
      <c r="J78" s="3">
        <v>-168553.56</v>
      </c>
      <c r="K78" s="2">
        <v>0</v>
      </c>
      <c r="L78" s="3">
        <v>13902.21</v>
      </c>
      <c r="M78" s="4">
        <v>0.35</v>
      </c>
      <c r="N78" s="5">
        <v>-45091.53</v>
      </c>
      <c r="O78" s="5">
        <v>-128832.97</v>
      </c>
      <c r="Q78" t="s">
        <v>1424</v>
      </c>
      <c r="R78" s="1">
        <f t="shared" si="6"/>
        <v>39720.589999999997</v>
      </c>
      <c r="S78" s="1">
        <f t="shared" si="7"/>
        <v>8341.3238999999994</v>
      </c>
      <c r="T78" s="1">
        <f t="shared" si="8"/>
        <v>13902.21</v>
      </c>
      <c r="U78" s="1">
        <f t="shared" si="9"/>
        <v>-5560.8860999999997</v>
      </c>
    </row>
    <row r="79" spans="1:21" x14ac:dyDescent="0.2">
      <c r="A79" t="s">
        <v>1404</v>
      </c>
      <c r="B79" t="s">
        <v>4967</v>
      </c>
      <c r="C79" t="s">
        <v>18</v>
      </c>
      <c r="D79" t="s">
        <v>19</v>
      </c>
      <c r="E79" t="s">
        <v>1054</v>
      </c>
      <c r="F79" t="str">
        <f t="shared" si="5"/>
        <v>2002</v>
      </c>
      <c r="G79" t="s">
        <v>1420</v>
      </c>
      <c r="I79" t="s">
        <v>4295</v>
      </c>
      <c r="J79" t="s">
        <v>4296</v>
      </c>
      <c r="K79" t="s">
        <v>20</v>
      </c>
      <c r="L79" t="s">
        <v>5691</v>
      </c>
      <c r="M79" t="s">
        <v>554</v>
      </c>
      <c r="N79" t="s">
        <v>5692</v>
      </c>
      <c r="O79" t="s">
        <v>5693</v>
      </c>
      <c r="Q79" t="s">
        <v>1424</v>
      </c>
      <c r="R79" s="1">
        <f t="shared" si="6"/>
        <v>39720.589999999997</v>
      </c>
      <c r="S79" s="1">
        <f t="shared" si="7"/>
        <v>8341.3238999999994</v>
      </c>
      <c r="T79" s="1">
        <f t="shared" si="8"/>
        <v>13902.199999999997</v>
      </c>
      <c r="U79" s="1">
        <f t="shared" si="9"/>
        <v>-5560.8760999999977</v>
      </c>
    </row>
    <row r="80" spans="1:21" x14ac:dyDescent="0.2">
      <c r="A80" t="s">
        <v>1404</v>
      </c>
      <c r="B80" t="s">
        <v>6317</v>
      </c>
      <c r="C80" t="s">
        <v>18</v>
      </c>
      <c r="D80" t="s">
        <v>19</v>
      </c>
      <c r="E80" t="s">
        <v>1054</v>
      </c>
      <c r="F80" t="str">
        <f t="shared" si="5"/>
        <v>2002</v>
      </c>
      <c r="G80" t="s">
        <v>1420</v>
      </c>
      <c r="I80" t="s">
        <v>5692</v>
      </c>
      <c r="J80" t="s">
        <v>5693</v>
      </c>
      <c r="K80" t="s">
        <v>20</v>
      </c>
      <c r="L80" t="s">
        <v>4294</v>
      </c>
      <c r="M80" t="s">
        <v>554</v>
      </c>
      <c r="N80" t="s">
        <v>6950</v>
      </c>
      <c r="O80" t="s">
        <v>6951</v>
      </c>
      <c r="Q80" t="s">
        <v>1424</v>
      </c>
      <c r="R80" s="1">
        <f t="shared" si="6"/>
        <v>39711.69</v>
      </c>
      <c r="S80" s="1">
        <f t="shared" si="7"/>
        <v>8339.4549000000006</v>
      </c>
      <c r="T80" s="1">
        <f t="shared" si="8"/>
        <v>13899.090000000002</v>
      </c>
      <c r="U80" s="1">
        <f t="shared" si="9"/>
        <v>-5559.6351000000013</v>
      </c>
    </row>
    <row r="81" spans="1:21" x14ac:dyDescent="0.2">
      <c r="A81" t="s">
        <v>1404</v>
      </c>
      <c r="B81" t="s">
        <v>3360</v>
      </c>
      <c r="C81" t="s">
        <v>18</v>
      </c>
      <c r="D81" t="s">
        <v>19</v>
      </c>
      <c r="E81" t="s">
        <v>1054</v>
      </c>
      <c r="F81" t="str">
        <f t="shared" si="5"/>
        <v>2002</v>
      </c>
      <c r="G81" t="s">
        <v>1420</v>
      </c>
      <c r="I81" t="s">
        <v>2147</v>
      </c>
      <c r="J81" t="s">
        <v>2148</v>
      </c>
      <c r="K81" t="s">
        <v>20</v>
      </c>
      <c r="L81" t="s">
        <v>4294</v>
      </c>
      <c r="M81" t="s">
        <v>554</v>
      </c>
      <c r="N81" t="s">
        <v>4295</v>
      </c>
      <c r="O81" t="s">
        <v>4296</v>
      </c>
      <c r="Q81" t="s">
        <v>1424</v>
      </c>
      <c r="R81" s="1">
        <f t="shared" si="6"/>
        <v>39711.69</v>
      </c>
      <c r="S81" s="1">
        <f t="shared" si="7"/>
        <v>8339.4549000000006</v>
      </c>
      <c r="T81" s="1">
        <f t="shared" si="8"/>
        <v>13899.09</v>
      </c>
      <c r="U81" s="1">
        <f t="shared" si="9"/>
        <v>-5559.6350999999995</v>
      </c>
    </row>
    <row r="82" spans="1:21" x14ac:dyDescent="0.2">
      <c r="A82" t="s">
        <v>1404</v>
      </c>
      <c r="B82" t="s">
        <v>6317</v>
      </c>
      <c r="C82" t="s">
        <v>18</v>
      </c>
      <c r="D82" t="s">
        <v>19</v>
      </c>
      <c r="E82" t="s">
        <v>1083</v>
      </c>
      <c r="F82" t="str">
        <f t="shared" si="5"/>
        <v>2003</v>
      </c>
      <c r="G82" t="s">
        <v>1420</v>
      </c>
      <c r="I82" t="s">
        <v>5701</v>
      </c>
      <c r="J82" t="s">
        <v>5702</v>
      </c>
      <c r="K82" t="s">
        <v>20</v>
      </c>
      <c r="L82" t="s">
        <v>4305</v>
      </c>
      <c r="M82" t="s">
        <v>554</v>
      </c>
      <c r="N82" t="s">
        <v>6962</v>
      </c>
      <c r="O82" t="s">
        <v>6963</v>
      </c>
      <c r="Q82" t="s">
        <v>1430</v>
      </c>
      <c r="R82" s="1">
        <f t="shared" si="6"/>
        <v>38836.550000000047</v>
      </c>
      <c r="S82" s="1">
        <f t="shared" si="7"/>
        <v>8155.6755000000094</v>
      </c>
      <c r="T82" s="1">
        <f t="shared" si="8"/>
        <v>13592.790000000037</v>
      </c>
      <c r="U82" s="1">
        <f t="shared" si="9"/>
        <v>-5437.1145000000279</v>
      </c>
    </row>
    <row r="83" spans="1:21" x14ac:dyDescent="0.2">
      <c r="A83" t="s">
        <v>1404</v>
      </c>
      <c r="B83" t="s">
        <v>3360</v>
      </c>
      <c r="C83" t="s">
        <v>18</v>
      </c>
      <c r="D83" t="s">
        <v>19</v>
      </c>
      <c r="E83" t="s">
        <v>1083</v>
      </c>
      <c r="F83" t="str">
        <f t="shared" si="5"/>
        <v>2003</v>
      </c>
      <c r="G83" t="s">
        <v>1420</v>
      </c>
      <c r="I83" t="s">
        <v>2161</v>
      </c>
      <c r="J83" t="s">
        <v>2162</v>
      </c>
      <c r="K83" t="s">
        <v>20</v>
      </c>
      <c r="L83" t="s">
        <v>4305</v>
      </c>
      <c r="M83" t="s">
        <v>554</v>
      </c>
      <c r="N83" t="s">
        <v>4306</v>
      </c>
      <c r="O83" t="s">
        <v>4307</v>
      </c>
      <c r="Q83" t="s">
        <v>1430</v>
      </c>
      <c r="R83" s="1">
        <f t="shared" si="6"/>
        <v>38836.549999999814</v>
      </c>
      <c r="S83" s="1">
        <f t="shared" si="7"/>
        <v>8155.6754999999603</v>
      </c>
      <c r="T83" s="1">
        <f t="shared" si="8"/>
        <v>13592.789999999979</v>
      </c>
      <c r="U83" s="1">
        <f t="shared" si="9"/>
        <v>-5437.1145000000188</v>
      </c>
    </row>
    <row r="84" spans="1:21" x14ac:dyDescent="0.2">
      <c r="A84" t="s">
        <v>1404</v>
      </c>
      <c r="B84" t="s">
        <v>7582</v>
      </c>
      <c r="C84" t="s">
        <v>18</v>
      </c>
      <c r="D84" t="s">
        <v>19</v>
      </c>
      <c r="E84" t="s">
        <v>1083</v>
      </c>
      <c r="F84" t="str">
        <f t="shared" si="5"/>
        <v>2003</v>
      </c>
      <c r="G84" t="s">
        <v>1420</v>
      </c>
      <c r="I84" t="s">
        <v>6962</v>
      </c>
      <c r="J84" t="s">
        <v>6963</v>
      </c>
      <c r="K84" t="s">
        <v>20</v>
      </c>
      <c r="L84" t="s">
        <v>2160</v>
      </c>
      <c r="M84" t="s">
        <v>554</v>
      </c>
      <c r="N84" t="s">
        <v>8135</v>
      </c>
      <c r="O84" t="s">
        <v>8136</v>
      </c>
      <c r="Q84" t="s">
        <v>1430</v>
      </c>
      <c r="R84" s="1">
        <f t="shared" si="6"/>
        <v>38827.849999999977</v>
      </c>
      <c r="S84" s="1">
        <f t="shared" si="7"/>
        <v>8153.8484999999946</v>
      </c>
      <c r="T84" s="1">
        <f t="shared" si="8"/>
        <v>13589.75</v>
      </c>
      <c r="U84" s="1">
        <f t="shared" si="9"/>
        <v>-5435.9015000000054</v>
      </c>
    </row>
    <row r="85" spans="1:21" x14ac:dyDescent="0.2">
      <c r="A85" t="s">
        <v>1404</v>
      </c>
      <c r="B85" t="s">
        <v>17</v>
      </c>
      <c r="C85" t="s">
        <v>18</v>
      </c>
      <c r="D85" t="s">
        <v>19</v>
      </c>
      <c r="E85" t="s">
        <v>1083</v>
      </c>
      <c r="F85" t="str">
        <f t="shared" si="5"/>
        <v>2003</v>
      </c>
      <c r="G85" t="s">
        <v>1420</v>
      </c>
      <c r="I85" s="3">
        <v>-402475.32</v>
      </c>
      <c r="J85" s="3">
        <v>-1149929.51</v>
      </c>
      <c r="K85" s="2">
        <v>0</v>
      </c>
      <c r="L85" s="3">
        <v>13589.75</v>
      </c>
      <c r="M85" s="4">
        <v>0.35</v>
      </c>
      <c r="N85" s="5">
        <v>-388885.57</v>
      </c>
      <c r="O85" s="5">
        <v>-1111101.6599999999</v>
      </c>
      <c r="Q85" t="s">
        <v>1430</v>
      </c>
      <c r="R85" s="1">
        <f t="shared" si="6"/>
        <v>38827.850000000093</v>
      </c>
      <c r="S85" s="1">
        <f t="shared" si="7"/>
        <v>8153.8485000000192</v>
      </c>
      <c r="T85" s="1">
        <f t="shared" si="8"/>
        <v>13589.75</v>
      </c>
      <c r="U85" s="1">
        <f t="shared" si="9"/>
        <v>-5435.9014999999808</v>
      </c>
    </row>
    <row r="86" spans="1:21" x14ac:dyDescent="0.2">
      <c r="A86" t="s">
        <v>1404</v>
      </c>
      <c r="B86" t="s">
        <v>4967</v>
      </c>
      <c r="C86" t="s">
        <v>18</v>
      </c>
      <c r="D86" t="s">
        <v>19</v>
      </c>
      <c r="E86" t="s">
        <v>1083</v>
      </c>
      <c r="F86" t="str">
        <f t="shared" si="5"/>
        <v>2003</v>
      </c>
      <c r="G86" t="s">
        <v>1420</v>
      </c>
      <c r="I86" t="s">
        <v>4306</v>
      </c>
      <c r="J86" t="s">
        <v>4307</v>
      </c>
      <c r="K86" t="s">
        <v>20</v>
      </c>
      <c r="L86" t="s">
        <v>2160</v>
      </c>
      <c r="M86" t="s">
        <v>554</v>
      </c>
      <c r="N86" t="s">
        <v>5701</v>
      </c>
      <c r="O86" t="s">
        <v>5702</v>
      </c>
      <c r="Q86" t="s">
        <v>1430</v>
      </c>
      <c r="R86" s="1">
        <f t="shared" si="6"/>
        <v>38827.850000000093</v>
      </c>
      <c r="S86" s="1">
        <f t="shared" si="7"/>
        <v>8153.8485000000192</v>
      </c>
      <c r="T86" s="1">
        <f t="shared" si="8"/>
        <v>13589.75</v>
      </c>
      <c r="U86" s="1">
        <f t="shared" si="9"/>
        <v>-5435.9014999999808</v>
      </c>
    </row>
    <row r="87" spans="1:21" x14ac:dyDescent="0.2">
      <c r="A87" t="s">
        <v>16</v>
      </c>
      <c r="B87" t="s">
        <v>17</v>
      </c>
      <c r="C87" t="s">
        <v>18</v>
      </c>
      <c r="D87" t="s">
        <v>19</v>
      </c>
      <c r="E87" t="s">
        <v>818</v>
      </c>
      <c r="F87" t="str">
        <f t="shared" si="5"/>
        <v>1994</v>
      </c>
      <c r="G87" t="s">
        <v>60</v>
      </c>
      <c r="I87" s="3">
        <v>-60524.74</v>
      </c>
      <c r="J87" s="3">
        <v>-173109.09</v>
      </c>
      <c r="K87" s="2">
        <v>0</v>
      </c>
      <c r="L87" s="3">
        <v>13539.93</v>
      </c>
      <c r="M87" s="4">
        <v>0.34960000000000002</v>
      </c>
      <c r="N87" s="5">
        <v>-46984.81</v>
      </c>
      <c r="O87" s="5">
        <v>-134383.04000000001</v>
      </c>
      <c r="Q87" t="s">
        <v>823</v>
      </c>
      <c r="R87" s="1">
        <f t="shared" si="6"/>
        <v>38726.049999999988</v>
      </c>
      <c r="S87" s="1">
        <f t="shared" si="7"/>
        <v>8132.4704999999976</v>
      </c>
      <c r="T87" s="1">
        <f t="shared" si="8"/>
        <v>13539.93</v>
      </c>
      <c r="U87" s="1">
        <f t="shared" si="9"/>
        <v>-5407.4595000000027</v>
      </c>
    </row>
    <row r="88" spans="1:21" x14ac:dyDescent="0.2">
      <c r="A88" t="s">
        <v>16</v>
      </c>
      <c r="B88" t="s">
        <v>4967</v>
      </c>
      <c r="C88" t="s">
        <v>18</v>
      </c>
      <c r="D88" t="s">
        <v>19</v>
      </c>
      <c r="E88" t="s">
        <v>818</v>
      </c>
      <c r="F88" t="str">
        <f t="shared" si="5"/>
        <v>1994</v>
      </c>
      <c r="G88" t="s">
        <v>60</v>
      </c>
      <c r="I88" t="s">
        <v>3728</v>
      </c>
      <c r="J88" t="s">
        <v>3729</v>
      </c>
      <c r="K88" t="s">
        <v>20</v>
      </c>
      <c r="L88" t="s">
        <v>820</v>
      </c>
      <c r="M88" t="s">
        <v>494</v>
      </c>
      <c r="N88" t="s">
        <v>5198</v>
      </c>
      <c r="O88" t="s">
        <v>5199</v>
      </c>
      <c r="Q88" t="s">
        <v>823</v>
      </c>
      <c r="R88" s="1">
        <f t="shared" si="6"/>
        <v>38726.050000000003</v>
      </c>
      <c r="S88" s="1">
        <f t="shared" si="7"/>
        <v>8132.4705000000004</v>
      </c>
      <c r="T88" s="1">
        <f t="shared" si="8"/>
        <v>13539.93</v>
      </c>
      <c r="U88" s="1">
        <f t="shared" si="9"/>
        <v>-5407.4594999999999</v>
      </c>
    </row>
    <row r="89" spans="1:21" x14ac:dyDescent="0.2">
      <c r="A89" t="s">
        <v>16</v>
      </c>
      <c r="B89" t="s">
        <v>6317</v>
      </c>
      <c r="C89" t="s">
        <v>18</v>
      </c>
      <c r="D89" t="s">
        <v>19</v>
      </c>
      <c r="E89" t="s">
        <v>818</v>
      </c>
      <c r="F89" t="str">
        <f t="shared" si="5"/>
        <v>1994</v>
      </c>
      <c r="G89" t="s">
        <v>60</v>
      </c>
      <c r="I89" t="s">
        <v>5198</v>
      </c>
      <c r="J89" t="s">
        <v>5199</v>
      </c>
      <c r="K89" t="s">
        <v>20</v>
      </c>
      <c r="L89" t="s">
        <v>3727</v>
      </c>
      <c r="M89" t="s">
        <v>494</v>
      </c>
      <c r="N89" t="s">
        <v>6480</v>
      </c>
      <c r="O89" t="s">
        <v>6481</v>
      </c>
      <c r="Q89" t="s">
        <v>823</v>
      </c>
      <c r="R89" s="1">
        <f t="shared" si="6"/>
        <v>38726.050000000003</v>
      </c>
      <c r="S89" s="1">
        <f t="shared" si="7"/>
        <v>8132.4705000000004</v>
      </c>
      <c r="T89" s="1">
        <f t="shared" si="8"/>
        <v>13539.919999999998</v>
      </c>
      <c r="U89" s="1">
        <f t="shared" si="9"/>
        <v>-5407.4494999999979</v>
      </c>
    </row>
    <row r="90" spans="1:21" x14ac:dyDescent="0.2">
      <c r="A90" t="s">
        <v>16</v>
      </c>
      <c r="B90" t="s">
        <v>3360</v>
      </c>
      <c r="C90" t="s">
        <v>18</v>
      </c>
      <c r="D90" t="s">
        <v>19</v>
      </c>
      <c r="E90" t="s">
        <v>818</v>
      </c>
      <c r="F90" t="str">
        <f t="shared" si="5"/>
        <v>1994</v>
      </c>
      <c r="G90" t="s">
        <v>60</v>
      </c>
      <c r="I90" t="s">
        <v>821</v>
      </c>
      <c r="J90" t="s">
        <v>822</v>
      </c>
      <c r="K90" t="s">
        <v>20</v>
      </c>
      <c r="L90" t="s">
        <v>3727</v>
      </c>
      <c r="M90" t="s">
        <v>494</v>
      </c>
      <c r="N90" t="s">
        <v>3728</v>
      </c>
      <c r="O90" t="s">
        <v>3729</v>
      </c>
      <c r="Q90" t="s">
        <v>823</v>
      </c>
      <c r="R90" s="1">
        <f t="shared" si="6"/>
        <v>38726.050000000003</v>
      </c>
      <c r="S90" s="1">
        <f t="shared" si="7"/>
        <v>8132.4705000000004</v>
      </c>
      <c r="T90" s="1">
        <f t="shared" si="8"/>
        <v>13539.919999999998</v>
      </c>
      <c r="U90" s="1">
        <f t="shared" si="9"/>
        <v>-5407.4494999999979</v>
      </c>
    </row>
    <row r="91" spans="1:21" x14ac:dyDescent="0.2">
      <c r="A91" t="s">
        <v>1404</v>
      </c>
      <c r="B91" t="s">
        <v>11005</v>
      </c>
      <c r="C91" t="s">
        <v>18</v>
      </c>
      <c r="D91" t="s">
        <v>19</v>
      </c>
      <c r="E91" t="s">
        <v>1214</v>
      </c>
      <c r="F91" t="str">
        <f t="shared" si="5"/>
        <v>2009</v>
      </c>
      <c r="G91" t="s">
        <v>1519</v>
      </c>
      <c r="I91" t="s">
        <v>10448</v>
      </c>
      <c r="J91" t="s">
        <v>10449</v>
      </c>
      <c r="K91" t="s">
        <v>20</v>
      </c>
      <c r="L91" t="s">
        <v>11532</v>
      </c>
      <c r="M91" t="s">
        <v>554</v>
      </c>
      <c r="N91" t="s">
        <v>11533</v>
      </c>
      <c r="O91" t="s">
        <v>11534</v>
      </c>
      <c r="Q91" t="s">
        <v>1520</v>
      </c>
      <c r="R91" s="1">
        <f t="shared" si="6"/>
        <v>34999.710000000006</v>
      </c>
      <c r="S91" s="1">
        <f t="shared" si="7"/>
        <v>7349.9391000000014</v>
      </c>
      <c r="T91" s="1">
        <f t="shared" si="8"/>
        <v>12249.900000000001</v>
      </c>
      <c r="U91" s="1">
        <f t="shared" si="9"/>
        <v>-4899.9609</v>
      </c>
    </row>
    <row r="92" spans="1:21" x14ac:dyDescent="0.2">
      <c r="A92" t="s">
        <v>16</v>
      </c>
      <c r="B92" t="s">
        <v>3360</v>
      </c>
      <c r="C92" t="s">
        <v>18</v>
      </c>
      <c r="D92" t="s">
        <v>19</v>
      </c>
      <c r="E92" t="s">
        <v>991</v>
      </c>
      <c r="F92" t="str">
        <f t="shared" si="5"/>
        <v>2001</v>
      </c>
      <c r="G92" t="s">
        <v>423</v>
      </c>
      <c r="I92" t="s">
        <v>993</v>
      </c>
      <c r="J92" t="s">
        <v>994</v>
      </c>
      <c r="K92" t="s">
        <v>20</v>
      </c>
      <c r="L92" t="s">
        <v>3785</v>
      </c>
      <c r="M92" t="s">
        <v>554</v>
      </c>
      <c r="N92" t="s">
        <v>3786</v>
      </c>
      <c r="O92" t="s">
        <v>3787</v>
      </c>
      <c r="Q92" t="s">
        <v>995</v>
      </c>
      <c r="R92" s="1">
        <f t="shared" si="6"/>
        <v>32633.550000000003</v>
      </c>
      <c r="S92" s="1">
        <f t="shared" si="7"/>
        <v>6853.0455000000002</v>
      </c>
      <c r="T92" s="1">
        <f t="shared" si="8"/>
        <v>11421.75</v>
      </c>
      <c r="U92" s="1">
        <f t="shared" si="9"/>
        <v>-4568.7044999999998</v>
      </c>
    </row>
    <row r="93" spans="1:21" x14ac:dyDescent="0.2">
      <c r="A93" t="s">
        <v>16</v>
      </c>
      <c r="B93" t="s">
        <v>17</v>
      </c>
      <c r="C93" t="s">
        <v>18</v>
      </c>
      <c r="D93" t="s">
        <v>19</v>
      </c>
      <c r="E93" t="s">
        <v>991</v>
      </c>
      <c r="F93" t="str">
        <f t="shared" si="5"/>
        <v>2001</v>
      </c>
      <c r="G93" t="s">
        <v>423</v>
      </c>
      <c r="I93" s="3">
        <v>-39970.980000000003</v>
      </c>
      <c r="J93" s="3">
        <v>-114202.79</v>
      </c>
      <c r="K93" s="2">
        <v>0</v>
      </c>
      <c r="L93" s="3">
        <v>11419.18</v>
      </c>
      <c r="M93" s="4">
        <v>0.35</v>
      </c>
      <c r="N93" s="5">
        <v>-28551.8</v>
      </c>
      <c r="O93" s="5">
        <v>-81576.55</v>
      </c>
      <c r="Q93" t="s">
        <v>995</v>
      </c>
      <c r="R93" s="1">
        <f t="shared" si="6"/>
        <v>32626.239999999991</v>
      </c>
      <c r="S93" s="1">
        <f t="shared" si="7"/>
        <v>6851.5103999999974</v>
      </c>
      <c r="T93" s="1">
        <f t="shared" si="8"/>
        <v>11419.180000000004</v>
      </c>
      <c r="U93" s="1">
        <f t="shared" si="9"/>
        <v>-4567.6696000000065</v>
      </c>
    </row>
    <row r="94" spans="1:21" x14ac:dyDescent="0.2">
      <c r="A94" t="s">
        <v>16</v>
      </c>
      <c r="B94" t="s">
        <v>4967</v>
      </c>
      <c r="C94" t="s">
        <v>18</v>
      </c>
      <c r="D94" t="s">
        <v>19</v>
      </c>
      <c r="E94" t="s">
        <v>991</v>
      </c>
      <c r="F94" t="str">
        <f t="shared" si="5"/>
        <v>2001</v>
      </c>
      <c r="G94" t="s">
        <v>423</v>
      </c>
      <c r="I94" t="s">
        <v>3786</v>
      </c>
      <c r="J94" t="s">
        <v>3787</v>
      </c>
      <c r="K94" t="s">
        <v>20</v>
      </c>
      <c r="L94" t="s">
        <v>992</v>
      </c>
      <c r="M94" t="s">
        <v>554</v>
      </c>
      <c r="N94" t="s">
        <v>5246</v>
      </c>
      <c r="O94" t="s">
        <v>5247</v>
      </c>
      <c r="Q94" t="s">
        <v>995</v>
      </c>
      <c r="R94" s="1">
        <f t="shared" si="6"/>
        <v>32626.239999999998</v>
      </c>
      <c r="S94" s="1">
        <f t="shared" si="7"/>
        <v>6851.5103999999992</v>
      </c>
      <c r="T94" s="1">
        <f t="shared" si="8"/>
        <v>11419.18</v>
      </c>
      <c r="U94" s="1">
        <f t="shared" si="9"/>
        <v>-4567.6696000000011</v>
      </c>
    </row>
    <row r="95" spans="1:21" x14ac:dyDescent="0.2">
      <c r="A95" t="s">
        <v>16</v>
      </c>
      <c r="B95" t="s">
        <v>3360</v>
      </c>
      <c r="C95" t="s">
        <v>18</v>
      </c>
      <c r="D95" t="s">
        <v>19</v>
      </c>
      <c r="E95" t="s">
        <v>1216</v>
      </c>
      <c r="F95" t="str">
        <f t="shared" si="5"/>
        <v>2009</v>
      </c>
      <c r="G95" t="s">
        <v>423</v>
      </c>
      <c r="I95" t="s">
        <v>1218</v>
      </c>
      <c r="J95" t="s">
        <v>1219</v>
      </c>
      <c r="K95" t="s">
        <v>20</v>
      </c>
      <c r="L95" t="s">
        <v>3888</v>
      </c>
      <c r="M95" t="s">
        <v>554</v>
      </c>
      <c r="N95" t="s">
        <v>3889</v>
      </c>
      <c r="O95" t="s">
        <v>3890</v>
      </c>
      <c r="Q95" t="s">
        <v>1220</v>
      </c>
      <c r="R95" s="1">
        <f t="shared" si="6"/>
        <v>30919.239999999991</v>
      </c>
      <c r="S95" s="1">
        <f t="shared" si="7"/>
        <v>6493.040399999998</v>
      </c>
      <c r="T95" s="1">
        <f t="shared" si="8"/>
        <v>10821.729999999996</v>
      </c>
      <c r="U95" s="1">
        <f t="shared" si="9"/>
        <v>-4328.6895999999979</v>
      </c>
    </row>
    <row r="96" spans="1:21" x14ac:dyDescent="0.2">
      <c r="A96" t="s">
        <v>16</v>
      </c>
      <c r="B96" t="s">
        <v>6317</v>
      </c>
      <c r="C96" t="s">
        <v>18</v>
      </c>
      <c r="D96" t="s">
        <v>19</v>
      </c>
      <c r="E96" t="s">
        <v>1216</v>
      </c>
      <c r="F96" t="str">
        <f t="shared" si="5"/>
        <v>2009</v>
      </c>
      <c r="G96" t="s">
        <v>423</v>
      </c>
      <c r="I96" t="s">
        <v>5332</v>
      </c>
      <c r="J96" t="s">
        <v>5333</v>
      </c>
      <c r="K96" t="s">
        <v>20</v>
      </c>
      <c r="L96" t="s">
        <v>3888</v>
      </c>
      <c r="M96" t="s">
        <v>554</v>
      </c>
      <c r="N96" t="s">
        <v>6609</v>
      </c>
      <c r="O96" t="s">
        <v>6610</v>
      </c>
      <c r="Q96" t="s">
        <v>1220</v>
      </c>
      <c r="R96" s="1">
        <f t="shared" si="6"/>
        <v>30919.239999999991</v>
      </c>
      <c r="S96" s="1">
        <f t="shared" si="7"/>
        <v>6493.040399999998</v>
      </c>
      <c r="T96" s="1">
        <f t="shared" si="8"/>
        <v>10821.729999999996</v>
      </c>
      <c r="U96" s="1">
        <f t="shared" si="9"/>
        <v>-4328.6895999999979</v>
      </c>
    </row>
    <row r="97" spans="1:21" x14ac:dyDescent="0.2">
      <c r="A97" t="s">
        <v>16</v>
      </c>
      <c r="B97" t="s">
        <v>8771</v>
      </c>
      <c r="C97" t="s">
        <v>18</v>
      </c>
      <c r="D97" t="s">
        <v>19</v>
      </c>
      <c r="E97" t="s">
        <v>1216</v>
      </c>
      <c r="F97" t="str">
        <f t="shared" si="5"/>
        <v>2009</v>
      </c>
      <c r="G97" t="s">
        <v>423</v>
      </c>
      <c r="I97" t="s">
        <v>7832</v>
      </c>
      <c r="J97" t="s">
        <v>7833</v>
      </c>
      <c r="K97" t="s">
        <v>20</v>
      </c>
      <c r="L97" t="s">
        <v>3888</v>
      </c>
      <c r="M97" t="s">
        <v>554</v>
      </c>
      <c r="N97" t="s">
        <v>8971</v>
      </c>
      <c r="O97" t="s">
        <v>8972</v>
      </c>
      <c r="Q97" t="s">
        <v>1220</v>
      </c>
      <c r="R97" s="1">
        <f t="shared" si="6"/>
        <v>30919.24000000002</v>
      </c>
      <c r="S97" s="1">
        <f t="shared" si="7"/>
        <v>6493.0404000000035</v>
      </c>
      <c r="T97" s="1">
        <f t="shared" si="8"/>
        <v>10821.729999999996</v>
      </c>
      <c r="U97" s="1">
        <f t="shared" si="9"/>
        <v>-4328.6895999999924</v>
      </c>
    </row>
    <row r="98" spans="1:21" x14ac:dyDescent="0.2">
      <c r="A98" t="s">
        <v>16</v>
      </c>
      <c r="B98" t="s">
        <v>7582</v>
      </c>
      <c r="C98" t="s">
        <v>18</v>
      </c>
      <c r="D98" t="s">
        <v>19</v>
      </c>
      <c r="E98" t="s">
        <v>1216</v>
      </c>
      <c r="F98" t="str">
        <f t="shared" si="5"/>
        <v>2009</v>
      </c>
      <c r="G98" t="s">
        <v>423</v>
      </c>
      <c r="I98" t="s">
        <v>6609</v>
      </c>
      <c r="J98" t="s">
        <v>6610</v>
      </c>
      <c r="K98" t="s">
        <v>20</v>
      </c>
      <c r="L98" t="s">
        <v>1217</v>
      </c>
      <c r="M98" t="s">
        <v>554</v>
      </c>
      <c r="N98" t="s">
        <v>7832</v>
      </c>
      <c r="O98" t="s">
        <v>7833</v>
      </c>
      <c r="Q98" t="s">
        <v>1220</v>
      </c>
      <c r="R98" s="1">
        <f t="shared" si="6"/>
        <v>30912.309999999998</v>
      </c>
      <c r="S98" s="1">
        <f t="shared" si="7"/>
        <v>6491.5850999999993</v>
      </c>
      <c r="T98" s="1">
        <f t="shared" si="8"/>
        <v>10819.310000000012</v>
      </c>
      <c r="U98" s="1">
        <f t="shared" si="9"/>
        <v>-4327.7249000000129</v>
      </c>
    </row>
    <row r="99" spans="1:21" x14ac:dyDescent="0.2">
      <c r="A99" t="s">
        <v>16</v>
      </c>
      <c r="B99" t="s">
        <v>17</v>
      </c>
      <c r="C99" t="s">
        <v>18</v>
      </c>
      <c r="D99" t="s">
        <v>19</v>
      </c>
      <c r="E99" t="s">
        <v>1216</v>
      </c>
      <c r="F99" t="str">
        <f t="shared" si="5"/>
        <v>2009</v>
      </c>
      <c r="G99" t="s">
        <v>423</v>
      </c>
      <c r="I99" s="3">
        <v>-124435.4</v>
      </c>
      <c r="J99" s="3">
        <v>-355529.73</v>
      </c>
      <c r="K99" s="2">
        <v>0</v>
      </c>
      <c r="L99" s="3">
        <v>10819.31</v>
      </c>
      <c r="M99" s="4">
        <v>0.35</v>
      </c>
      <c r="N99" s="5">
        <v>-113616.09</v>
      </c>
      <c r="O99" s="5">
        <v>-324617.42</v>
      </c>
      <c r="Q99" t="s">
        <v>1220</v>
      </c>
      <c r="R99" s="1">
        <f t="shared" si="6"/>
        <v>30912.309999999998</v>
      </c>
      <c r="S99" s="1">
        <f t="shared" si="7"/>
        <v>6491.5850999999993</v>
      </c>
      <c r="T99" s="1">
        <f t="shared" si="8"/>
        <v>10819.309999999998</v>
      </c>
      <c r="U99" s="1">
        <f t="shared" si="9"/>
        <v>-4327.7248999999983</v>
      </c>
    </row>
    <row r="100" spans="1:21" x14ac:dyDescent="0.2">
      <c r="A100" t="s">
        <v>16</v>
      </c>
      <c r="B100" t="s">
        <v>4967</v>
      </c>
      <c r="C100" t="s">
        <v>18</v>
      </c>
      <c r="D100" t="s">
        <v>19</v>
      </c>
      <c r="E100" t="s">
        <v>1216</v>
      </c>
      <c r="F100" t="str">
        <f t="shared" si="5"/>
        <v>2009</v>
      </c>
      <c r="G100" t="s">
        <v>423</v>
      </c>
      <c r="I100" t="s">
        <v>3889</v>
      </c>
      <c r="J100" t="s">
        <v>3890</v>
      </c>
      <c r="K100" t="s">
        <v>20</v>
      </c>
      <c r="L100" t="s">
        <v>1217</v>
      </c>
      <c r="M100" t="s">
        <v>554</v>
      </c>
      <c r="N100" t="s">
        <v>5332</v>
      </c>
      <c r="O100" t="s">
        <v>5333</v>
      </c>
      <c r="Q100" t="s">
        <v>1220</v>
      </c>
      <c r="R100" s="1">
        <f t="shared" si="6"/>
        <v>30912.309999999998</v>
      </c>
      <c r="S100" s="1">
        <f t="shared" si="7"/>
        <v>6491.5850999999993</v>
      </c>
      <c r="T100" s="1">
        <f t="shared" si="8"/>
        <v>10819.309999999998</v>
      </c>
      <c r="U100" s="1">
        <f t="shared" si="9"/>
        <v>-4327.7248999999983</v>
      </c>
    </row>
    <row r="101" spans="1:21" x14ac:dyDescent="0.2">
      <c r="A101" t="s">
        <v>16</v>
      </c>
      <c r="B101" t="s">
        <v>9899</v>
      </c>
      <c r="C101" t="s">
        <v>18</v>
      </c>
      <c r="D101" t="s">
        <v>19</v>
      </c>
      <c r="E101" t="s">
        <v>1216</v>
      </c>
      <c r="F101" t="str">
        <f t="shared" si="5"/>
        <v>2009</v>
      </c>
      <c r="G101" t="s">
        <v>423</v>
      </c>
      <c r="I101" t="s">
        <v>8971</v>
      </c>
      <c r="J101" t="s">
        <v>8972</v>
      </c>
      <c r="K101" t="s">
        <v>20</v>
      </c>
      <c r="L101" t="s">
        <v>1217</v>
      </c>
      <c r="M101" t="s">
        <v>554</v>
      </c>
      <c r="N101" t="s">
        <v>10071</v>
      </c>
      <c r="O101" t="s">
        <v>10072</v>
      </c>
      <c r="Q101" t="s">
        <v>1220</v>
      </c>
      <c r="R101" s="1">
        <f t="shared" si="6"/>
        <v>30912.309999999998</v>
      </c>
      <c r="S101" s="1">
        <f t="shared" si="7"/>
        <v>6491.5850999999993</v>
      </c>
      <c r="T101" s="1">
        <f t="shared" si="8"/>
        <v>10819.309999999998</v>
      </c>
      <c r="U101" s="1">
        <f t="shared" si="9"/>
        <v>-4327.7248999999983</v>
      </c>
    </row>
    <row r="102" spans="1:21" x14ac:dyDescent="0.2">
      <c r="A102" t="s">
        <v>16</v>
      </c>
      <c r="B102" t="s">
        <v>17</v>
      </c>
      <c r="C102" t="s">
        <v>18</v>
      </c>
      <c r="D102" t="s">
        <v>19</v>
      </c>
      <c r="E102" t="s">
        <v>977</v>
      </c>
      <c r="F102" t="str">
        <f t="shared" si="5"/>
        <v>2000</v>
      </c>
      <c r="G102" t="s">
        <v>423</v>
      </c>
      <c r="I102" s="3">
        <v>-22733.11</v>
      </c>
      <c r="J102" s="3">
        <v>-64951.72</v>
      </c>
      <c r="K102" s="2">
        <v>0</v>
      </c>
      <c r="L102" s="3">
        <v>9094.06</v>
      </c>
      <c r="M102" s="4">
        <v>0.35</v>
      </c>
      <c r="N102" s="5">
        <v>-13639.05</v>
      </c>
      <c r="O102" s="5">
        <v>-38968.69</v>
      </c>
      <c r="Q102" t="s">
        <v>981</v>
      </c>
      <c r="R102" s="1">
        <f t="shared" si="6"/>
        <v>25983.03</v>
      </c>
      <c r="S102" s="1">
        <f t="shared" si="7"/>
        <v>5456.4362999999994</v>
      </c>
      <c r="T102" s="1">
        <f t="shared" si="8"/>
        <v>9094.0600000000013</v>
      </c>
      <c r="U102" s="1">
        <f t="shared" si="9"/>
        <v>-3637.6237000000019</v>
      </c>
    </row>
    <row r="103" spans="1:21" x14ac:dyDescent="0.2">
      <c r="A103" t="s">
        <v>16</v>
      </c>
      <c r="B103" t="s">
        <v>3360</v>
      </c>
      <c r="C103" t="s">
        <v>18</v>
      </c>
      <c r="D103" t="s">
        <v>19</v>
      </c>
      <c r="E103" t="s">
        <v>977</v>
      </c>
      <c r="F103" t="str">
        <f t="shared" si="5"/>
        <v>2000</v>
      </c>
      <c r="G103" t="s">
        <v>423</v>
      </c>
      <c r="I103" t="s">
        <v>979</v>
      </c>
      <c r="J103" t="s">
        <v>980</v>
      </c>
      <c r="K103" t="s">
        <v>20</v>
      </c>
      <c r="L103" t="s">
        <v>3777</v>
      </c>
      <c r="M103" t="s">
        <v>554</v>
      </c>
      <c r="N103" t="s">
        <v>3778</v>
      </c>
      <c r="O103" t="s">
        <v>3779</v>
      </c>
      <c r="Q103" t="s">
        <v>981</v>
      </c>
      <c r="R103" s="1">
        <f t="shared" si="6"/>
        <v>25977.210000000003</v>
      </c>
      <c r="S103" s="1">
        <f t="shared" si="7"/>
        <v>5455.2141000000001</v>
      </c>
      <c r="T103" s="1">
        <f t="shared" si="8"/>
        <v>9092.0299999999988</v>
      </c>
      <c r="U103" s="1">
        <f t="shared" si="9"/>
        <v>-3636.8158999999987</v>
      </c>
    </row>
    <row r="104" spans="1:21" x14ac:dyDescent="0.2">
      <c r="A104" t="s">
        <v>1404</v>
      </c>
      <c r="B104" t="s">
        <v>7582</v>
      </c>
      <c r="C104" t="s">
        <v>18</v>
      </c>
      <c r="D104" t="s">
        <v>19</v>
      </c>
      <c r="E104" t="s">
        <v>1268</v>
      </c>
      <c r="F104" t="str">
        <f t="shared" si="5"/>
        <v>2011</v>
      </c>
      <c r="G104" t="s">
        <v>1405</v>
      </c>
      <c r="I104" t="s">
        <v>7103</v>
      </c>
      <c r="J104" t="s">
        <v>7104</v>
      </c>
      <c r="K104" t="s">
        <v>20</v>
      </c>
      <c r="L104" t="s">
        <v>5845</v>
      </c>
      <c r="M104" t="s">
        <v>554</v>
      </c>
      <c r="N104" t="s">
        <v>8283</v>
      </c>
      <c r="O104" t="s">
        <v>8284</v>
      </c>
      <c r="Q104" t="s">
        <v>1472</v>
      </c>
      <c r="R104" s="1">
        <f t="shared" si="6"/>
        <v>23734.889999999898</v>
      </c>
      <c r="S104" s="1">
        <f t="shared" si="7"/>
        <v>4984.3268999999782</v>
      </c>
      <c r="T104" s="1">
        <f t="shared" si="8"/>
        <v>8307.2100000000792</v>
      </c>
      <c r="U104" s="1">
        <f t="shared" si="9"/>
        <v>-3322.883100000101</v>
      </c>
    </row>
    <row r="105" spans="1:21" x14ac:dyDescent="0.2">
      <c r="A105" t="s">
        <v>1404</v>
      </c>
      <c r="B105" t="s">
        <v>12067</v>
      </c>
      <c r="C105" t="s">
        <v>18</v>
      </c>
      <c r="D105" t="s">
        <v>19</v>
      </c>
      <c r="E105" t="s">
        <v>1268</v>
      </c>
      <c r="F105" t="str">
        <f t="shared" si="5"/>
        <v>2011</v>
      </c>
      <c r="G105" t="s">
        <v>1405</v>
      </c>
      <c r="I105" t="s">
        <v>11593</v>
      </c>
      <c r="J105" t="s">
        <v>11594</v>
      </c>
      <c r="K105" t="s">
        <v>20</v>
      </c>
      <c r="L105" t="s">
        <v>5845</v>
      </c>
      <c r="M105" t="s">
        <v>554</v>
      </c>
      <c r="N105" t="s">
        <v>12675</v>
      </c>
      <c r="O105" t="s">
        <v>12676</v>
      </c>
      <c r="Q105" t="s">
        <v>1472</v>
      </c>
      <c r="R105" s="1">
        <f t="shared" si="6"/>
        <v>23734.89000000013</v>
      </c>
      <c r="S105" s="1">
        <f t="shared" si="7"/>
        <v>4984.3269000000273</v>
      </c>
      <c r="T105" s="1">
        <f t="shared" si="8"/>
        <v>8307.2100000000792</v>
      </c>
      <c r="U105" s="1">
        <f t="shared" si="9"/>
        <v>-3322.8831000000519</v>
      </c>
    </row>
    <row r="106" spans="1:21" x14ac:dyDescent="0.2">
      <c r="A106" t="s">
        <v>1404</v>
      </c>
      <c r="B106" t="s">
        <v>16349</v>
      </c>
      <c r="C106" t="s">
        <v>18</v>
      </c>
      <c r="D106" t="s">
        <v>19</v>
      </c>
      <c r="E106" t="s">
        <v>1268</v>
      </c>
      <c r="F106" t="str">
        <f t="shared" si="5"/>
        <v>2011</v>
      </c>
      <c r="G106" t="s">
        <v>1405</v>
      </c>
      <c r="I106" t="s">
        <v>15899</v>
      </c>
      <c r="J106" t="s">
        <v>15900</v>
      </c>
      <c r="K106" t="s">
        <v>20</v>
      </c>
      <c r="L106" t="s">
        <v>5845</v>
      </c>
      <c r="M106" t="s">
        <v>554</v>
      </c>
      <c r="N106" t="s">
        <v>16926</v>
      </c>
      <c r="O106" t="s">
        <v>16927</v>
      </c>
      <c r="Q106" t="s">
        <v>1472</v>
      </c>
      <c r="R106" s="1">
        <f t="shared" si="6"/>
        <v>23734.889999999898</v>
      </c>
      <c r="S106" s="1">
        <f t="shared" si="7"/>
        <v>4984.3268999999782</v>
      </c>
      <c r="T106" s="1">
        <f t="shared" si="8"/>
        <v>8307.210000000021</v>
      </c>
      <c r="U106" s="1">
        <f t="shared" si="9"/>
        <v>-3322.8831000000428</v>
      </c>
    </row>
    <row r="107" spans="1:21" x14ac:dyDescent="0.2">
      <c r="A107" t="s">
        <v>1404</v>
      </c>
      <c r="B107" t="s">
        <v>14225</v>
      </c>
      <c r="C107" t="s">
        <v>18</v>
      </c>
      <c r="D107" t="s">
        <v>19</v>
      </c>
      <c r="E107" t="s">
        <v>1268</v>
      </c>
      <c r="F107" t="str">
        <f t="shared" si="5"/>
        <v>2011</v>
      </c>
      <c r="G107" t="s">
        <v>1405</v>
      </c>
      <c r="I107" t="s">
        <v>13749</v>
      </c>
      <c r="J107" t="s">
        <v>13750</v>
      </c>
      <c r="K107" t="s">
        <v>20</v>
      </c>
      <c r="L107" t="s">
        <v>5845</v>
      </c>
      <c r="M107" t="s">
        <v>554</v>
      </c>
      <c r="N107" t="s">
        <v>14831</v>
      </c>
      <c r="O107" t="s">
        <v>14832</v>
      </c>
      <c r="Q107" t="s">
        <v>1472</v>
      </c>
      <c r="R107" s="1">
        <f t="shared" si="6"/>
        <v>23734.889999999898</v>
      </c>
      <c r="S107" s="1">
        <f t="shared" si="7"/>
        <v>4984.3268999999782</v>
      </c>
      <c r="T107" s="1">
        <f t="shared" si="8"/>
        <v>8307.210000000021</v>
      </c>
      <c r="U107" s="1">
        <f t="shared" si="9"/>
        <v>-3322.8831000000428</v>
      </c>
    </row>
    <row r="108" spans="1:21" x14ac:dyDescent="0.2">
      <c r="A108" t="s">
        <v>1404</v>
      </c>
      <c r="B108" t="s">
        <v>4967</v>
      </c>
      <c r="C108" t="s">
        <v>18</v>
      </c>
      <c r="D108" t="s">
        <v>19</v>
      </c>
      <c r="E108" t="s">
        <v>1268</v>
      </c>
      <c r="F108" t="str">
        <f t="shared" si="5"/>
        <v>2011</v>
      </c>
      <c r="G108" t="s">
        <v>1405</v>
      </c>
      <c r="I108" t="s">
        <v>4470</v>
      </c>
      <c r="J108" t="s">
        <v>4471</v>
      </c>
      <c r="K108" t="s">
        <v>20</v>
      </c>
      <c r="L108" t="s">
        <v>5845</v>
      </c>
      <c r="M108" t="s">
        <v>554</v>
      </c>
      <c r="N108" t="s">
        <v>5846</v>
      </c>
      <c r="O108" t="s">
        <v>5847</v>
      </c>
      <c r="Q108" t="s">
        <v>1472</v>
      </c>
      <c r="R108" s="1">
        <f t="shared" si="6"/>
        <v>23734.889999999898</v>
      </c>
      <c r="S108" s="1">
        <f t="shared" si="7"/>
        <v>4984.3268999999782</v>
      </c>
      <c r="T108" s="1">
        <f t="shared" si="8"/>
        <v>8307.2099999999627</v>
      </c>
      <c r="U108" s="1">
        <f t="shared" si="9"/>
        <v>-3322.8830999999846</v>
      </c>
    </row>
    <row r="109" spans="1:21" x14ac:dyDescent="0.2">
      <c r="A109" t="s">
        <v>1404</v>
      </c>
      <c r="B109" t="s">
        <v>9899</v>
      </c>
      <c r="C109" t="s">
        <v>18</v>
      </c>
      <c r="D109" t="s">
        <v>19</v>
      </c>
      <c r="E109" t="s">
        <v>1268</v>
      </c>
      <c r="F109" t="str">
        <f t="shared" si="5"/>
        <v>2011</v>
      </c>
      <c r="G109" t="s">
        <v>1405</v>
      </c>
      <c r="I109" t="s">
        <v>9406</v>
      </c>
      <c r="J109" t="s">
        <v>9407</v>
      </c>
      <c r="K109" t="s">
        <v>20</v>
      </c>
      <c r="L109" t="s">
        <v>5845</v>
      </c>
      <c r="M109" t="s">
        <v>554</v>
      </c>
      <c r="N109" t="s">
        <v>10506</v>
      </c>
      <c r="O109" t="s">
        <v>10507</v>
      </c>
      <c r="Q109" t="s">
        <v>1472</v>
      </c>
      <c r="R109" s="1">
        <f t="shared" si="6"/>
        <v>23734.89000000013</v>
      </c>
      <c r="S109" s="1">
        <f t="shared" si="7"/>
        <v>4984.3269000000273</v>
      </c>
      <c r="T109" s="1">
        <f t="shared" si="8"/>
        <v>8307.2099999999627</v>
      </c>
      <c r="U109" s="1">
        <f t="shared" si="9"/>
        <v>-3322.8830999999354</v>
      </c>
    </row>
    <row r="110" spans="1:21" x14ac:dyDescent="0.2">
      <c r="A110" t="s">
        <v>1404</v>
      </c>
      <c r="B110" t="s">
        <v>11005</v>
      </c>
      <c r="C110" t="s">
        <v>18</v>
      </c>
      <c r="D110" t="s">
        <v>19</v>
      </c>
      <c r="E110" t="s">
        <v>1268</v>
      </c>
      <c r="F110" t="str">
        <f t="shared" si="5"/>
        <v>2011</v>
      </c>
      <c r="G110" t="s">
        <v>1405</v>
      </c>
      <c r="I110" t="s">
        <v>10506</v>
      </c>
      <c r="J110" t="s">
        <v>10507</v>
      </c>
      <c r="K110" t="s">
        <v>20</v>
      </c>
      <c r="L110" t="s">
        <v>4469</v>
      </c>
      <c r="M110" t="s">
        <v>554</v>
      </c>
      <c r="N110" t="s">
        <v>11593</v>
      </c>
      <c r="O110" t="s">
        <v>11594</v>
      </c>
      <c r="Q110" t="s">
        <v>1472</v>
      </c>
      <c r="R110" s="1">
        <f t="shared" si="6"/>
        <v>23713.549999999814</v>
      </c>
      <c r="S110" s="1">
        <f t="shared" si="7"/>
        <v>4979.8454999999603</v>
      </c>
      <c r="T110" s="1">
        <f t="shared" si="8"/>
        <v>8299.7399999999907</v>
      </c>
      <c r="U110" s="1">
        <f t="shared" si="9"/>
        <v>-3319.8945000000303</v>
      </c>
    </row>
    <row r="111" spans="1:21" x14ac:dyDescent="0.2">
      <c r="A111" t="s">
        <v>1404</v>
      </c>
      <c r="B111" t="s">
        <v>15298</v>
      </c>
      <c r="C111" t="s">
        <v>18</v>
      </c>
      <c r="D111" t="s">
        <v>19</v>
      </c>
      <c r="E111" t="s">
        <v>1268</v>
      </c>
      <c r="F111" t="str">
        <f t="shared" si="5"/>
        <v>2011</v>
      </c>
      <c r="G111" t="s">
        <v>1405</v>
      </c>
      <c r="I111" t="s">
        <v>14831</v>
      </c>
      <c r="J111" t="s">
        <v>14832</v>
      </c>
      <c r="K111" t="s">
        <v>20</v>
      </c>
      <c r="L111" t="s">
        <v>4469</v>
      </c>
      <c r="M111" t="s">
        <v>554</v>
      </c>
      <c r="N111" t="s">
        <v>15899</v>
      </c>
      <c r="O111" t="s">
        <v>15900</v>
      </c>
      <c r="Q111" t="s">
        <v>1472</v>
      </c>
      <c r="R111" s="1">
        <f t="shared" si="6"/>
        <v>23713.550000000047</v>
      </c>
      <c r="S111" s="1">
        <f t="shared" si="7"/>
        <v>4979.8455000000095</v>
      </c>
      <c r="T111" s="1">
        <f t="shared" si="8"/>
        <v>8299.7399999999907</v>
      </c>
      <c r="U111" s="1">
        <f t="shared" si="9"/>
        <v>-3319.8944999999812</v>
      </c>
    </row>
    <row r="112" spans="1:21" x14ac:dyDescent="0.2">
      <c r="A112" t="s">
        <v>1404</v>
      </c>
      <c r="B112" t="s">
        <v>8771</v>
      </c>
      <c r="C112" t="s">
        <v>18</v>
      </c>
      <c r="D112" t="s">
        <v>19</v>
      </c>
      <c r="E112" t="s">
        <v>1268</v>
      </c>
      <c r="F112" t="str">
        <f t="shared" si="5"/>
        <v>2011</v>
      </c>
      <c r="G112" t="s">
        <v>1405</v>
      </c>
      <c r="I112" t="s">
        <v>8283</v>
      </c>
      <c r="J112" t="s">
        <v>8284</v>
      </c>
      <c r="K112" t="s">
        <v>20</v>
      </c>
      <c r="L112" t="s">
        <v>4469</v>
      </c>
      <c r="M112" t="s">
        <v>554</v>
      </c>
      <c r="N112" t="s">
        <v>9406</v>
      </c>
      <c r="O112" t="s">
        <v>9407</v>
      </c>
      <c r="Q112" t="s">
        <v>1472</v>
      </c>
      <c r="R112" s="1">
        <f t="shared" si="6"/>
        <v>23713.550000000047</v>
      </c>
      <c r="S112" s="1">
        <f t="shared" si="7"/>
        <v>4979.8455000000095</v>
      </c>
      <c r="T112" s="1">
        <f t="shared" si="8"/>
        <v>8299.7399999999907</v>
      </c>
      <c r="U112" s="1">
        <f t="shared" si="9"/>
        <v>-3319.8944999999812</v>
      </c>
    </row>
    <row r="113" spans="1:21" x14ac:dyDescent="0.2">
      <c r="A113" t="s">
        <v>1404</v>
      </c>
      <c r="B113" t="s">
        <v>6317</v>
      </c>
      <c r="C113" t="s">
        <v>18</v>
      </c>
      <c r="D113" t="s">
        <v>19</v>
      </c>
      <c r="E113" t="s">
        <v>1268</v>
      </c>
      <c r="F113" t="str">
        <f t="shared" si="5"/>
        <v>2011</v>
      </c>
      <c r="G113" t="s">
        <v>1405</v>
      </c>
      <c r="I113" t="s">
        <v>5846</v>
      </c>
      <c r="J113" t="s">
        <v>5847</v>
      </c>
      <c r="K113" t="s">
        <v>20</v>
      </c>
      <c r="L113" t="s">
        <v>4469</v>
      </c>
      <c r="M113" t="s">
        <v>554</v>
      </c>
      <c r="N113" t="s">
        <v>7103</v>
      </c>
      <c r="O113" t="s">
        <v>7104</v>
      </c>
      <c r="Q113" t="s">
        <v>1472</v>
      </c>
      <c r="R113" s="1">
        <f t="shared" si="6"/>
        <v>23713.550000000047</v>
      </c>
      <c r="S113" s="1">
        <f t="shared" si="7"/>
        <v>4979.8455000000095</v>
      </c>
      <c r="T113" s="1">
        <f t="shared" si="8"/>
        <v>8299.7399999999907</v>
      </c>
      <c r="U113" s="1">
        <f t="shared" si="9"/>
        <v>-3319.8944999999812</v>
      </c>
    </row>
    <row r="114" spans="1:21" x14ac:dyDescent="0.2">
      <c r="A114" t="s">
        <v>1404</v>
      </c>
      <c r="B114" t="s">
        <v>3360</v>
      </c>
      <c r="C114" t="s">
        <v>18</v>
      </c>
      <c r="D114" t="s">
        <v>19</v>
      </c>
      <c r="E114" t="s">
        <v>1268</v>
      </c>
      <c r="F114" t="str">
        <f t="shared" si="5"/>
        <v>2011</v>
      </c>
      <c r="G114" t="s">
        <v>1405</v>
      </c>
      <c r="I114" t="s">
        <v>2418</v>
      </c>
      <c r="J114" t="s">
        <v>2419</v>
      </c>
      <c r="K114" t="s">
        <v>20</v>
      </c>
      <c r="L114" t="s">
        <v>4469</v>
      </c>
      <c r="M114" t="s">
        <v>554</v>
      </c>
      <c r="N114" t="s">
        <v>4470</v>
      </c>
      <c r="O114" t="s">
        <v>4471</v>
      </c>
      <c r="Q114" t="s">
        <v>1472</v>
      </c>
      <c r="R114" s="1">
        <f t="shared" si="6"/>
        <v>23713.550000000047</v>
      </c>
      <c r="S114" s="1">
        <f t="shared" si="7"/>
        <v>4979.8455000000095</v>
      </c>
      <c r="T114" s="1">
        <f t="shared" si="8"/>
        <v>8299.7399999999907</v>
      </c>
      <c r="U114" s="1">
        <f t="shared" si="9"/>
        <v>-3319.8944999999812</v>
      </c>
    </row>
    <row r="115" spans="1:21" x14ac:dyDescent="0.2">
      <c r="A115" t="s">
        <v>1404</v>
      </c>
      <c r="B115" t="s">
        <v>13151</v>
      </c>
      <c r="C115" t="s">
        <v>18</v>
      </c>
      <c r="D115" t="s">
        <v>19</v>
      </c>
      <c r="E115" t="s">
        <v>1268</v>
      </c>
      <c r="F115" t="str">
        <f t="shared" si="5"/>
        <v>2011</v>
      </c>
      <c r="G115" t="s">
        <v>1405</v>
      </c>
      <c r="I115" t="s">
        <v>12675</v>
      </c>
      <c r="J115" t="s">
        <v>12676</v>
      </c>
      <c r="K115" t="s">
        <v>20</v>
      </c>
      <c r="L115" t="s">
        <v>4469</v>
      </c>
      <c r="M115" t="s">
        <v>554</v>
      </c>
      <c r="N115" t="s">
        <v>13749</v>
      </c>
      <c r="O115" t="s">
        <v>13750</v>
      </c>
      <c r="Q115" t="s">
        <v>1472</v>
      </c>
      <c r="R115" s="1">
        <f t="shared" si="6"/>
        <v>23713.550000000047</v>
      </c>
      <c r="S115" s="1">
        <f t="shared" si="7"/>
        <v>4979.8455000000095</v>
      </c>
      <c r="T115" s="1">
        <f t="shared" si="8"/>
        <v>8299.7399999999325</v>
      </c>
      <c r="U115" s="1">
        <f t="shared" si="9"/>
        <v>-3319.894499999923</v>
      </c>
    </row>
    <row r="116" spans="1:21" x14ac:dyDescent="0.2">
      <c r="A116" t="s">
        <v>16</v>
      </c>
      <c r="B116" t="s">
        <v>12067</v>
      </c>
      <c r="C116" t="s">
        <v>18</v>
      </c>
      <c r="D116" t="s">
        <v>19</v>
      </c>
      <c r="E116" t="s">
        <v>1158</v>
      </c>
      <c r="F116" t="str">
        <f t="shared" si="5"/>
        <v>2006</v>
      </c>
      <c r="G116" t="s">
        <v>423</v>
      </c>
      <c r="I116" t="s">
        <v>11165</v>
      </c>
      <c r="J116" t="s">
        <v>11166</v>
      </c>
      <c r="K116" t="s">
        <v>20</v>
      </c>
      <c r="L116" t="s">
        <v>12277</v>
      </c>
      <c r="M116" t="s">
        <v>554</v>
      </c>
      <c r="N116" t="s">
        <v>20</v>
      </c>
      <c r="O116" t="s">
        <v>20</v>
      </c>
      <c r="Q116" t="s">
        <v>1162</v>
      </c>
      <c r="R116" s="1">
        <f t="shared" si="6"/>
        <v>23597.279999999999</v>
      </c>
      <c r="S116" s="1">
        <f t="shared" si="7"/>
        <v>4955.4287999999997</v>
      </c>
      <c r="T116" s="1">
        <f t="shared" si="8"/>
        <v>8259.0499999999993</v>
      </c>
      <c r="U116" s="1">
        <f t="shared" si="9"/>
        <v>-3303.6211999999996</v>
      </c>
    </row>
    <row r="117" spans="1:21" x14ac:dyDescent="0.2">
      <c r="A117" t="s">
        <v>1404</v>
      </c>
      <c r="B117" t="s">
        <v>12067</v>
      </c>
      <c r="C117" t="s">
        <v>18</v>
      </c>
      <c r="D117" t="s">
        <v>19</v>
      </c>
      <c r="E117" t="s">
        <v>1214</v>
      </c>
      <c r="F117" t="str">
        <f t="shared" si="5"/>
        <v>2009</v>
      </c>
      <c r="G117" t="s">
        <v>1519</v>
      </c>
      <c r="I117" t="s">
        <v>11533</v>
      </c>
      <c r="J117" t="s">
        <v>11534</v>
      </c>
      <c r="K117" t="s">
        <v>20</v>
      </c>
      <c r="L117" t="s">
        <v>12617</v>
      </c>
      <c r="M117" t="s">
        <v>554</v>
      </c>
      <c r="N117" t="s">
        <v>12618</v>
      </c>
      <c r="O117" t="s">
        <v>12619</v>
      </c>
      <c r="Q117" t="s">
        <v>1520</v>
      </c>
      <c r="R117" s="1">
        <f t="shared" si="6"/>
        <v>22981.699999999997</v>
      </c>
      <c r="S117" s="1">
        <f t="shared" si="7"/>
        <v>4826.1569999999992</v>
      </c>
      <c r="T117" s="1">
        <f t="shared" si="8"/>
        <v>8043.5999999999985</v>
      </c>
      <c r="U117" s="1">
        <f t="shared" si="9"/>
        <v>-3217.4429999999993</v>
      </c>
    </row>
    <row r="118" spans="1:21" x14ac:dyDescent="0.2">
      <c r="A118" t="s">
        <v>1404</v>
      </c>
      <c r="B118" t="s">
        <v>7582</v>
      </c>
      <c r="C118" t="s">
        <v>18</v>
      </c>
      <c r="D118" t="s">
        <v>19</v>
      </c>
      <c r="E118" t="s">
        <v>1039</v>
      </c>
      <c r="F118" t="str">
        <f t="shared" si="5"/>
        <v>2002</v>
      </c>
      <c r="G118" t="s">
        <v>1420</v>
      </c>
      <c r="I118" t="s">
        <v>6943</v>
      </c>
      <c r="J118" t="s">
        <v>6944</v>
      </c>
      <c r="K118" t="s">
        <v>20</v>
      </c>
      <c r="L118" t="s">
        <v>8111</v>
      </c>
      <c r="M118" t="s">
        <v>554</v>
      </c>
      <c r="N118" t="s">
        <v>20</v>
      </c>
      <c r="O118" t="s">
        <v>23</v>
      </c>
      <c r="Q118" t="s">
        <v>1421</v>
      </c>
      <c r="R118" s="1">
        <f t="shared" si="6"/>
        <v>22755.399999999998</v>
      </c>
      <c r="S118" s="1">
        <f t="shared" si="7"/>
        <v>4778.6339999999991</v>
      </c>
      <c r="T118" s="1">
        <f t="shared" si="8"/>
        <v>7964.39</v>
      </c>
      <c r="U118" s="1">
        <f t="shared" si="9"/>
        <v>-3185.7560000000012</v>
      </c>
    </row>
    <row r="119" spans="1:21" x14ac:dyDescent="0.2">
      <c r="A119" t="s">
        <v>16</v>
      </c>
      <c r="B119" t="s">
        <v>13151</v>
      </c>
      <c r="C119" t="s">
        <v>18</v>
      </c>
      <c r="D119" t="s">
        <v>19</v>
      </c>
      <c r="E119" t="s">
        <v>1177</v>
      </c>
      <c r="F119" t="str">
        <f t="shared" si="5"/>
        <v>2007</v>
      </c>
      <c r="G119" t="s">
        <v>423</v>
      </c>
      <c r="I119" t="s">
        <v>12285</v>
      </c>
      <c r="J119" t="s">
        <v>12286</v>
      </c>
      <c r="K119" t="s">
        <v>20</v>
      </c>
      <c r="L119" t="s">
        <v>13372</v>
      </c>
      <c r="M119" t="s">
        <v>554</v>
      </c>
      <c r="N119" t="s">
        <v>20</v>
      </c>
      <c r="O119" t="s">
        <v>20</v>
      </c>
      <c r="Q119" t="s">
        <v>1181</v>
      </c>
      <c r="R119" s="1">
        <f t="shared" si="6"/>
        <v>22632.560000000001</v>
      </c>
      <c r="S119" s="1">
        <f t="shared" si="7"/>
        <v>4752.8375999999998</v>
      </c>
      <c r="T119" s="1">
        <f t="shared" si="8"/>
        <v>7921.39</v>
      </c>
      <c r="U119" s="1">
        <f t="shared" si="9"/>
        <v>-3168.5524000000005</v>
      </c>
    </row>
    <row r="120" spans="1:21" x14ac:dyDescent="0.2">
      <c r="A120" t="s">
        <v>1404</v>
      </c>
      <c r="B120" t="s">
        <v>17</v>
      </c>
      <c r="C120" t="s">
        <v>18</v>
      </c>
      <c r="D120" t="s">
        <v>19</v>
      </c>
      <c r="E120" t="s">
        <v>1268</v>
      </c>
      <c r="F120" t="str">
        <f t="shared" si="5"/>
        <v>2011</v>
      </c>
      <c r="G120" t="s">
        <v>1405</v>
      </c>
      <c r="I120" s="3">
        <v>-601779.35</v>
      </c>
      <c r="J120" s="3">
        <v>-1719369.62</v>
      </c>
      <c r="K120" s="2">
        <v>0</v>
      </c>
      <c r="L120" s="3">
        <v>7851.6</v>
      </c>
      <c r="M120" s="4">
        <v>0.35</v>
      </c>
      <c r="N120" s="5">
        <v>-593927.75</v>
      </c>
      <c r="O120" s="5">
        <v>-1696936.49</v>
      </c>
      <c r="Q120" t="s">
        <v>1472</v>
      </c>
      <c r="R120" s="1">
        <f t="shared" si="6"/>
        <v>22433.130000000121</v>
      </c>
      <c r="S120" s="1">
        <f t="shared" si="7"/>
        <v>4710.9573000000255</v>
      </c>
      <c r="T120" s="1">
        <f t="shared" si="8"/>
        <v>7851.5999999999767</v>
      </c>
      <c r="U120" s="1">
        <f t="shared" si="9"/>
        <v>-3140.6426999999512</v>
      </c>
    </row>
    <row r="121" spans="1:21" x14ac:dyDescent="0.2">
      <c r="A121" t="s">
        <v>1404</v>
      </c>
      <c r="B121" t="s">
        <v>11005</v>
      </c>
      <c r="C121" t="s">
        <v>18</v>
      </c>
      <c r="D121" t="s">
        <v>19</v>
      </c>
      <c r="E121" t="s">
        <v>1141</v>
      </c>
      <c r="F121" t="str">
        <f t="shared" si="5"/>
        <v>2005</v>
      </c>
      <c r="G121" t="s">
        <v>423</v>
      </c>
      <c r="I121" t="s">
        <v>10368</v>
      </c>
      <c r="J121" t="s">
        <v>10369</v>
      </c>
      <c r="K121" t="s">
        <v>20</v>
      </c>
      <c r="L121" t="s">
        <v>11449</v>
      </c>
      <c r="M121" t="s">
        <v>554</v>
      </c>
      <c r="N121" t="s">
        <v>20</v>
      </c>
      <c r="O121" t="s">
        <v>20</v>
      </c>
      <c r="Q121" t="s">
        <v>2206</v>
      </c>
      <c r="R121" s="1">
        <f t="shared" si="6"/>
        <v>22310</v>
      </c>
      <c r="S121" s="1">
        <f t="shared" si="7"/>
        <v>4685.0999999999995</v>
      </c>
      <c r="T121" s="1">
        <f t="shared" si="8"/>
        <v>7808.5</v>
      </c>
      <c r="U121" s="1">
        <f t="shared" si="9"/>
        <v>-3123.4000000000005</v>
      </c>
    </row>
    <row r="122" spans="1:21" x14ac:dyDescent="0.2">
      <c r="A122" t="s">
        <v>1404</v>
      </c>
      <c r="B122" t="s">
        <v>6317</v>
      </c>
      <c r="C122" t="s">
        <v>18</v>
      </c>
      <c r="D122" t="s">
        <v>19</v>
      </c>
      <c r="E122" t="s">
        <v>1096</v>
      </c>
      <c r="F122" t="str">
        <f t="shared" si="5"/>
        <v>2003</v>
      </c>
      <c r="G122" t="s">
        <v>1420</v>
      </c>
      <c r="I122" t="s">
        <v>5705</v>
      </c>
      <c r="J122" t="s">
        <v>5706</v>
      </c>
      <c r="K122" t="s">
        <v>20</v>
      </c>
      <c r="L122" t="s">
        <v>4310</v>
      </c>
      <c r="M122" t="s">
        <v>554</v>
      </c>
      <c r="N122" t="s">
        <v>6966</v>
      </c>
      <c r="O122" t="s">
        <v>6967</v>
      </c>
      <c r="Q122" t="s">
        <v>1496</v>
      </c>
      <c r="R122" s="1">
        <f t="shared" si="6"/>
        <v>21135.169999999925</v>
      </c>
      <c r="S122" s="1">
        <f t="shared" si="7"/>
        <v>4438.3856999999844</v>
      </c>
      <c r="T122" s="1">
        <f t="shared" si="8"/>
        <v>7397.3100000000559</v>
      </c>
      <c r="U122" s="1">
        <f t="shared" si="9"/>
        <v>-2958.9243000000715</v>
      </c>
    </row>
    <row r="123" spans="1:21" x14ac:dyDescent="0.2">
      <c r="A123" t="s">
        <v>1404</v>
      </c>
      <c r="B123" t="s">
        <v>3360</v>
      </c>
      <c r="C123" t="s">
        <v>18</v>
      </c>
      <c r="D123" t="s">
        <v>19</v>
      </c>
      <c r="E123" t="s">
        <v>1096</v>
      </c>
      <c r="F123" t="str">
        <f t="shared" si="5"/>
        <v>2003</v>
      </c>
      <c r="G123" t="s">
        <v>1420</v>
      </c>
      <c r="I123" t="s">
        <v>2168</v>
      </c>
      <c r="J123" t="s">
        <v>2169</v>
      </c>
      <c r="K123" t="s">
        <v>20</v>
      </c>
      <c r="L123" t="s">
        <v>4310</v>
      </c>
      <c r="M123" t="s">
        <v>554</v>
      </c>
      <c r="N123" t="s">
        <v>4311</v>
      </c>
      <c r="O123" t="s">
        <v>4312</v>
      </c>
      <c r="Q123" t="s">
        <v>1496</v>
      </c>
      <c r="R123" s="1">
        <f t="shared" si="6"/>
        <v>21135.169999999925</v>
      </c>
      <c r="S123" s="1">
        <f t="shared" si="7"/>
        <v>4438.3856999999844</v>
      </c>
      <c r="T123" s="1">
        <f t="shared" si="8"/>
        <v>7397.309999999823</v>
      </c>
      <c r="U123" s="1">
        <f t="shared" si="9"/>
        <v>-2958.9242999998387</v>
      </c>
    </row>
    <row r="124" spans="1:21" x14ac:dyDescent="0.2">
      <c r="A124" t="s">
        <v>1404</v>
      </c>
      <c r="B124" t="s">
        <v>4967</v>
      </c>
      <c r="C124" t="s">
        <v>18</v>
      </c>
      <c r="D124" t="s">
        <v>19</v>
      </c>
      <c r="E124" t="s">
        <v>1096</v>
      </c>
      <c r="F124" t="str">
        <f t="shared" si="5"/>
        <v>2003</v>
      </c>
      <c r="G124" t="s">
        <v>1420</v>
      </c>
      <c r="I124" t="s">
        <v>4311</v>
      </c>
      <c r="J124" t="s">
        <v>4312</v>
      </c>
      <c r="K124" t="s">
        <v>20</v>
      </c>
      <c r="L124" t="s">
        <v>2167</v>
      </c>
      <c r="M124" t="s">
        <v>554</v>
      </c>
      <c r="N124" t="s">
        <v>5705</v>
      </c>
      <c r="O124" t="s">
        <v>5706</v>
      </c>
      <c r="Q124" t="s">
        <v>1496</v>
      </c>
      <c r="R124" s="1">
        <f t="shared" si="6"/>
        <v>21130.429999999702</v>
      </c>
      <c r="S124" s="1">
        <f t="shared" si="7"/>
        <v>4437.3902999999373</v>
      </c>
      <c r="T124" s="1">
        <f t="shared" si="8"/>
        <v>7395.6500000001397</v>
      </c>
      <c r="U124" s="1">
        <f t="shared" si="9"/>
        <v>-2958.2597000002024</v>
      </c>
    </row>
    <row r="125" spans="1:21" x14ac:dyDescent="0.2">
      <c r="A125" t="s">
        <v>1404</v>
      </c>
      <c r="B125" t="s">
        <v>17</v>
      </c>
      <c r="C125" t="s">
        <v>18</v>
      </c>
      <c r="D125" t="s">
        <v>19</v>
      </c>
      <c r="E125" t="s">
        <v>1096</v>
      </c>
      <c r="F125" t="str">
        <f t="shared" si="5"/>
        <v>2003</v>
      </c>
      <c r="G125" t="s">
        <v>1420</v>
      </c>
      <c r="I125" s="3">
        <v>-1851441.3</v>
      </c>
      <c r="J125" s="3">
        <v>-5289832.45</v>
      </c>
      <c r="K125" s="2">
        <v>0</v>
      </c>
      <c r="L125" s="3">
        <v>7395.65</v>
      </c>
      <c r="M125" s="4">
        <v>0.35</v>
      </c>
      <c r="N125" s="5">
        <v>-1844045.65</v>
      </c>
      <c r="O125" s="5">
        <v>-5268702.0199999996</v>
      </c>
      <c r="Q125" t="s">
        <v>1496</v>
      </c>
      <c r="R125" s="1">
        <f t="shared" si="6"/>
        <v>21130.430000000633</v>
      </c>
      <c r="S125" s="1">
        <f t="shared" si="7"/>
        <v>4437.3903000001328</v>
      </c>
      <c r="T125" s="1">
        <f t="shared" si="8"/>
        <v>7395.6500000001397</v>
      </c>
      <c r="U125" s="1">
        <f t="shared" si="9"/>
        <v>-2958.2597000000069</v>
      </c>
    </row>
    <row r="126" spans="1:21" x14ac:dyDescent="0.2">
      <c r="A126" t="s">
        <v>1404</v>
      </c>
      <c r="B126" t="s">
        <v>7582</v>
      </c>
      <c r="C126" t="s">
        <v>18</v>
      </c>
      <c r="D126" t="s">
        <v>19</v>
      </c>
      <c r="E126" t="s">
        <v>1096</v>
      </c>
      <c r="F126" t="str">
        <f t="shared" si="5"/>
        <v>2003</v>
      </c>
      <c r="G126" t="s">
        <v>1420</v>
      </c>
      <c r="I126" t="s">
        <v>6966</v>
      </c>
      <c r="J126" t="s">
        <v>6967</v>
      </c>
      <c r="K126" t="s">
        <v>20</v>
      </c>
      <c r="L126" t="s">
        <v>2167</v>
      </c>
      <c r="M126" t="s">
        <v>554</v>
      </c>
      <c r="N126" t="s">
        <v>8141</v>
      </c>
      <c r="O126" t="s">
        <v>8142</v>
      </c>
      <c r="Q126" t="s">
        <v>1496</v>
      </c>
      <c r="R126" s="1">
        <f t="shared" si="6"/>
        <v>21130.429999999702</v>
      </c>
      <c r="S126" s="1">
        <f t="shared" si="7"/>
        <v>4437.3902999999373</v>
      </c>
      <c r="T126" s="1">
        <f t="shared" si="8"/>
        <v>7395.6499999999069</v>
      </c>
      <c r="U126" s="1">
        <f t="shared" si="9"/>
        <v>-2958.2596999999696</v>
      </c>
    </row>
    <row r="127" spans="1:21" x14ac:dyDescent="0.2">
      <c r="A127" t="s">
        <v>16</v>
      </c>
      <c r="B127" t="s">
        <v>11005</v>
      </c>
      <c r="C127" t="s">
        <v>18</v>
      </c>
      <c r="D127" t="s">
        <v>19</v>
      </c>
      <c r="E127" t="s">
        <v>1141</v>
      </c>
      <c r="F127" t="str">
        <f t="shared" si="5"/>
        <v>2005</v>
      </c>
      <c r="G127" t="s">
        <v>423</v>
      </c>
      <c r="I127" t="s">
        <v>10041</v>
      </c>
      <c r="J127" t="s">
        <v>10042</v>
      </c>
      <c r="K127" t="s">
        <v>20</v>
      </c>
      <c r="L127" t="s">
        <v>11159</v>
      </c>
      <c r="M127" t="s">
        <v>554</v>
      </c>
      <c r="N127" t="s">
        <v>20</v>
      </c>
      <c r="O127" t="s">
        <v>20</v>
      </c>
      <c r="Q127" t="s">
        <v>1145</v>
      </c>
      <c r="R127" s="1">
        <f t="shared" si="6"/>
        <v>20621</v>
      </c>
      <c r="S127" s="1">
        <f t="shared" si="7"/>
        <v>4330.41</v>
      </c>
      <c r="T127" s="1">
        <f t="shared" si="8"/>
        <v>7217.35</v>
      </c>
      <c r="U127" s="1">
        <f t="shared" si="9"/>
        <v>-2886.9400000000005</v>
      </c>
    </row>
    <row r="128" spans="1:21" x14ac:dyDescent="0.2">
      <c r="A128" t="s">
        <v>16</v>
      </c>
      <c r="B128" t="s">
        <v>12067</v>
      </c>
      <c r="C128" t="s">
        <v>18</v>
      </c>
      <c r="D128" t="s">
        <v>19</v>
      </c>
      <c r="E128" t="s">
        <v>1201</v>
      </c>
      <c r="F128" t="str">
        <f t="shared" si="5"/>
        <v>2008</v>
      </c>
      <c r="G128" t="s">
        <v>423</v>
      </c>
      <c r="I128" t="s">
        <v>11181</v>
      </c>
      <c r="J128" t="s">
        <v>11182</v>
      </c>
      <c r="K128" t="s">
        <v>20</v>
      </c>
      <c r="L128" t="s">
        <v>10064</v>
      </c>
      <c r="M128" t="s">
        <v>554</v>
      </c>
      <c r="N128" t="s">
        <v>12295</v>
      </c>
      <c r="O128" t="s">
        <v>12296</v>
      </c>
      <c r="Q128" t="s">
        <v>1205</v>
      </c>
      <c r="R128" s="1">
        <f t="shared" si="6"/>
        <v>20379.150000000001</v>
      </c>
      <c r="S128" s="1">
        <f t="shared" si="7"/>
        <v>4279.6215000000002</v>
      </c>
      <c r="T128" s="1">
        <f t="shared" si="8"/>
        <v>7132.7099999999991</v>
      </c>
      <c r="U128" s="1">
        <f t="shared" si="9"/>
        <v>-2853.0884999999989</v>
      </c>
    </row>
    <row r="129" spans="1:21" x14ac:dyDescent="0.2">
      <c r="A129" t="s">
        <v>16</v>
      </c>
      <c r="B129" t="s">
        <v>9899</v>
      </c>
      <c r="C129" t="s">
        <v>18</v>
      </c>
      <c r="D129" t="s">
        <v>19</v>
      </c>
      <c r="E129" t="s">
        <v>1201</v>
      </c>
      <c r="F129" t="str">
        <f t="shared" si="5"/>
        <v>2008</v>
      </c>
      <c r="G129" t="s">
        <v>423</v>
      </c>
      <c r="I129" t="s">
        <v>8965</v>
      </c>
      <c r="J129" t="s">
        <v>8966</v>
      </c>
      <c r="K129" t="s">
        <v>20</v>
      </c>
      <c r="L129" t="s">
        <v>10064</v>
      </c>
      <c r="M129" t="s">
        <v>554</v>
      </c>
      <c r="N129" t="s">
        <v>10065</v>
      </c>
      <c r="O129" t="s">
        <v>10066</v>
      </c>
      <c r="Q129" t="s">
        <v>1205</v>
      </c>
      <c r="R129" s="1">
        <f t="shared" si="6"/>
        <v>20379.150000000009</v>
      </c>
      <c r="S129" s="1">
        <f t="shared" si="7"/>
        <v>4279.621500000002</v>
      </c>
      <c r="T129" s="1">
        <f t="shared" si="8"/>
        <v>7132.7099999999991</v>
      </c>
      <c r="U129" s="1">
        <f t="shared" si="9"/>
        <v>-2853.0884999999971</v>
      </c>
    </row>
    <row r="130" spans="1:21" x14ac:dyDescent="0.2">
      <c r="A130" t="s">
        <v>16</v>
      </c>
      <c r="B130" t="s">
        <v>17</v>
      </c>
      <c r="C130" t="s">
        <v>18</v>
      </c>
      <c r="D130" t="s">
        <v>19</v>
      </c>
      <c r="E130" t="s">
        <v>1201</v>
      </c>
      <c r="F130" t="str">
        <f t="shared" ref="F130:F193" si="10">LEFT(E130,4)</f>
        <v>2008</v>
      </c>
      <c r="G130" t="s">
        <v>423</v>
      </c>
      <c r="I130" s="3">
        <v>-74885.38</v>
      </c>
      <c r="J130" s="3">
        <v>-213958.24</v>
      </c>
      <c r="K130" s="2">
        <v>0</v>
      </c>
      <c r="L130" s="3">
        <v>7132.7</v>
      </c>
      <c r="M130" s="4">
        <v>0.35</v>
      </c>
      <c r="N130" s="5">
        <v>-67752.679999999993</v>
      </c>
      <c r="O130" s="5">
        <v>-193579.09</v>
      </c>
      <c r="Q130" t="s">
        <v>1205</v>
      </c>
      <c r="R130" s="1">
        <f t="shared" ref="R130:R193" si="11">O130-J130</f>
        <v>20379.149999999994</v>
      </c>
      <c r="S130" s="1">
        <f t="shared" ref="S130:S193" si="12">R130*0.21</f>
        <v>4279.6214999999984</v>
      </c>
      <c r="T130" s="1">
        <f t="shared" ref="T130:T193" si="13">N130-I130</f>
        <v>7132.7000000000116</v>
      </c>
      <c r="U130" s="1">
        <f t="shared" ref="U130:U193" si="14">S130-T130</f>
        <v>-2853.0785000000133</v>
      </c>
    </row>
    <row r="131" spans="1:21" x14ac:dyDescent="0.2">
      <c r="A131" t="s">
        <v>16</v>
      </c>
      <c r="B131" t="s">
        <v>4967</v>
      </c>
      <c r="C131" t="s">
        <v>18</v>
      </c>
      <c r="D131" t="s">
        <v>19</v>
      </c>
      <c r="E131" t="s">
        <v>1201</v>
      </c>
      <c r="F131" t="str">
        <f t="shared" si="10"/>
        <v>2008</v>
      </c>
      <c r="G131" t="s">
        <v>423</v>
      </c>
      <c r="I131" t="s">
        <v>3880</v>
      </c>
      <c r="J131" t="s">
        <v>3881</v>
      </c>
      <c r="K131" t="s">
        <v>20</v>
      </c>
      <c r="L131" t="s">
        <v>1202</v>
      </c>
      <c r="M131" t="s">
        <v>554</v>
      </c>
      <c r="N131" t="s">
        <v>5326</v>
      </c>
      <c r="O131" t="s">
        <v>5327</v>
      </c>
      <c r="Q131" t="s">
        <v>1205</v>
      </c>
      <c r="R131" s="1">
        <f t="shared" si="11"/>
        <v>20379.150000000023</v>
      </c>
      <c r="S131" s="1">
        <f t="shared" si="12"/>
        <v>4279.6215000000047</v>
      </c>
      <c r="T131" s="1">
        <f t="shared" si="13"/>
        <v>7132.7000000000044</v>
      </c>
      <c r="U131" s="1">
        <f t="shared" si="14"/>
        <v>-2853.0784999999996</v>
      </c>
    </row>
    <row r="132" spans="1:21" x14ac:dyDescent="0.2">
      <c r="A132" t="s">
        <v>16</v>
      </c>
      <c r="B132" t="s">
        <v>7582</v>
      </c>
      <c r="C132" t="s">
        <v>18</v>
      </c>
      <c r="D132" t="s">
        <v>19</v>
      </c>
      <c r="E132" t="s">
        <v>1201</v>
      </c>
      <c r="F132" t="str">
        <f t="shared" si="10"/>
        <v>2008</v>
      </c>
      <c r="G132" t="s">
        <v>423</v>
      </c>
      <c r="I132" t="s">
        <v>6603</v>
      </c>
      <c r="J132" t="s">
        <v>6604</v>
      </c>
      <c r="K132" t="s">
        <v>20</v>
      </c>
      <c r="L132" t="s">
        <v>1202</v>
      </c>
      <c r="M132" t="s">
        <v>554</v>
      </c>
      <c r="N132" t="s">
        <v>7825</v>
      </c>
      <c r="O132" t="s">
        <v>7826</v>
      </c>
      <c r="Q132" t="s">
        <v>1205</v>
      </c>
      <c r="R132" s="1">
        <f t="shared" si="11"/>
        <v>20379.149999999994</v>
      </c>
      <c r="S132" s="1">
        <f t="shared" si="12"/>
        <v>4279.6214999999984</v>
      </c>
      <c r="T132" s="1">
        <f t="shared" si="13"/>
        <v>7132.6999999999971</v>
      </c>
      <c r="U132" s="1">
        <f t="shared" si="14"/>
        <v>-2853.0784999999987</v>
      </c>
    </row>
    <row r="133" spans="1:21" x14ac:dyDescent="0.2">
      <c r="A133" t="s">
        <v>16</v>
      </c>
      <c r="B133" t="s">
        <v>11005</v>
      </c>
      <c r="C133" t="s">
        <v>18</v>
      </c>
      <c r="D133" t="s">
        <v>19</v>
      </c>
      <c r="E133" t="s">
        <v>1201</v>
      </c>
      <c r="F133" t="str">
        <f t="shared" si="10"/>
        <v>2008</v>
      </c>
      <c r="G133" t="s">
        <v>423</v>
      </c>
      <c r="I133" t="s">
        <v>10065</v>
      </c>
      <c r="J133" t="s">
        <v>10066</v>
      </c>
      <c r="K133" t="s">
        <v>20</v>
      </c>
      <c r="L133" t="s">
        <v>3879</v>
      </c>
      <c r="M133" t="s">
        <v>554</v>
      </c>
      <c r="N133" t="s">
        <v>11181</v>
      </c>
      <c r="O133" t="s">
        <v>11182</v>
      </c>
      <c r="Q133" t="s">
        <v>1205</v>
      </c>
      <c r="R133" s="1">
        <f t="shared" si="11"/>
        <v>20374.579999999994</v>
      </c>
      <c r="S133" s="1">
        <f t="shared" si="12"/>
        <v>4278.6617999999989</v>
      </c>
      <c r="T133" s="1">
        <f t="shared" si="13"/>
        <v>7131.1000000000022</v>
      </c>
      <c r="U133" s="1">
        <f t="shared" si="14"/>
        <v>-2852.4382000000032</v>
      </c>
    </row>
    <row r="134" spans="1:21" x14ac:dyDescent="0.2">
      <c r="A134" t="s">
        <v>16</v>
      </c>
      <c r="B134" t="s">
        <v>8771</v>
      </c>
      <c r="C134" t="s">
        <v>18</v>
      </c>
      <c r="D134" t="s">
        <v>19</v>
      </c>
      <c r="E134" t="s">
        <v>1201</v>
      </c>
      <c r="F134" t="str">
        <f t="shared" si="10"/>
        <v>2008</v>
      </c>
      <c r="G134" t="s">
        <v>423</v>
      </c>
      <c r="I134" t="s">
        <v>7825</v>
      </c>
      <c r="J134" t="s">
        <v>7826</v>
      </c>
      <c r="K134" t="s">
        <v>20</v>
      </c>
      <c r="L134" t="s">
        <v>3879</v>
      </c>
      <c r="M134" t="s">
        <v>554</v>
      </c>
      <c r="N134" t="s">
        <v>8965</v>
      </c>
      <c r="O134" t="s">
        <v>8966</v>
      </c>
      <c r="Q134" t="s">
        <v>1205</v>
      </c>
      <c r="R134" s="1">
        <f t="shared" si="11"/>
        <v>20374.580000000002</v>
      </c>
      <c r="S134" s="1">
        <f t="shared" si="12"/>
        <v>4278.6617999999999</v>
      </c>
      <c r="T134" s="1">
        <f t="shared" si="13"/>
        <v>7131.1000000000022</v>
      </c>
      <c r="U134" s="1">
        <f t="shared" si="14"/>
        <v>-2852.4382000000023</v>
      </c>
    </row>
    <row r="135" spans="1:21" x14ac:dyDescent="0.2">
      <c r="A135" t="s">
        <v>16</v>
      </c>
      <c r="B135" t="s">
        <v>6317</v>
      </c>
      <c r="C135" t="s">
        <v>18</v>
      </c>
      <c r="D135" t="s">
        <v>19</v>
      </c>
      <c r="E135" t="s">
        <v>1201</v>
      </c>
      <c r="F135" t="str">
        <f t="shared" si="10"/>
        <v>2008</v>
      </c>
      <c r="G135" t="s">
        <v>423</v>
      </c>
      <c r="I135" t="s">
        <v>5326</v>
      </c>
      <c r="J135" t="s">
        <v>5327</v>
      </c>
      <c r="K135" t="s">
        <v>20</v>
      </c>
      <c r="L135" t="s">
        <v>3879</v>
      </c>
      <c r="M135" t="s">
        <v>554</v>
      </c>
      <c r="N135" t="s">
        <v>6603</v>
      </c>
      <c r="O135" t="s">
        <v>6604</v>
      </c>
      <c r="Q135" t="s">
        <v>1205</v>
      </c>
      <c r="R135" s="1">
        <f t="shared" si="11"/>
        <v>20374.579999999987</v>
      </c>
      <c r="S135" s="1">
        <f t="shared" si="12"/>
        <v>4278.6617999999971</v>
      </c>
      <c r="T135" s="1">
        <f t="shared" si="13"/>
        <v>7131.0999999999985</v>
      </c>
      <c r="U135" s="1">
        <f t="shared" si="14"/>
        <v>-2852.4382000000014</v>
      </c>
    </row>
    <row r="136" spans="1:21" x14ac:dyDescent="0.2">
      <c r="A136" t="s">
        <v>16</v>
      </c>
      <c r="B136" t="s">
        <v>13151</v>
      </c>
      <c r="C136" t="s">
        <v>18</v>
      </c>
      <c r="D136" t="s">
        <v>19</v>
      </c>
      <c r="E136" t="s">
        <v>1201</v>
      </c>
      <c r="F136" t="str">
        <f t="shared" si="10"/>
        <v>2008</v>
      </c>
      <c r="G136" t="s">
        <v>423</v>
      </c>
      <c r="I136" t="s">
        <v>12295</v>
      </c>
      <c r="J136" t="s">
        <v>12296</v>
      </c>
      <c r="K136" t="s">
        <v>20</v>
      </c>
      <c r="L136" t="s">
        <v>3879</v>
      </c>
      <c r="M136" t="s">
        <v>554</v>
      </c>
      <c r="N136" t="s">
        <v>13385</v>
      </c>
      <c r="O136" t="s">
        <v>13386</v>
      </c>
      <c r="Q136" t="s">
        <v>1205</v>
      </c>
      <c r="R136" s="1">
        <f t="shared" si="11"/>
        <v>20374.579999999998</v>
      </c>
      <c r="S136" s="1">
        <f t="shared" si="12"/>
        <v>4278.6617999999999</v>
      </c>
      <c r="T136" s="1">
        <f t="shared" si="13"/>
        <v>7131.0999999999985</v>
      </c>
      <c r="U136" s="1">
        <f t="shared" si="14"/>
        <v>-2852.4381999999987</v>
      </c>
    </row>
    <row r="137" spans="1:21" x14ac:dyDescent="0.2">
      <c r="A137" t="s">
        <v>16</v>
      </c>
      <c r="B137" t="s">
        <v>3360</v>
      </c>
      <c r="C137" t="s">
        <v>18</v>
      </c>
      <c r="D137" t="s">
        <v>19</v>
      </c>
      <c r="E137" t="s">
        <v>1201</v>
      </c>
      <c r="F137" t="str">
        <f t="shared" si="10"/>
        <v>2008</v>
      </c>
      <c r="G137" t="s">
        <v>423</v>
      </c>
      <c r="I137" t="s">
        <v>1203</v>
      </c>
      <c r="J137" t="s">
        <v>1204</v>
      </c>
      <c r="K137" t="s">
        <v>20</v>
      </c>
      <c r="L137" t="s">
        <v>3879</v>
      </c>
      <c r="M137" t="s">
        <v>554</v>
      </c>
      <c r="N137" t="s">
        <v>3880</v>
      </c>
      <c r="O137" t="s">
        <v>3881</v>
      </c>
      <c r="Q137" t="s">
        <v>1205</v>
      </c>
      <c r="R137" s="1">
        <f t="shared" si="11"/>
        <v>20374.579999999987</v>
      </c>
      <c r="S137" s="1">
        <f t="shared" si="12"/>
        <v>4278.6617999999971</v>
      </c>
      <c r="T137" s="1">
        <f t="shared" si="13"/>
        <v>7131.0999999999913</v>
      </c>
      <c r="U137" s="1">
        <f t="shared" si="14"/>
        <v>-2852.4381999999941</v>
      </c>
    </row>
    <row r="138" spans="1:21" x14ac:dyDescent="0.2">
      <c r="A138" t="s">
        <v>2467</v>
      </c>
      <c r="B138" t="s">
        <v>8771</v>
      </c>
      <c r="C138" t="s">
        <v>18</v>
      </c>
      <c r="D138" t="s">
        <v>19</v>
      </c>
      <c r="E138" t="s">
        <v>1141</v>
      </c>
      <c r="F138" t="str">
        <f t="shared" si="10"/>
        <v>2005</v>
      </c>
      <c r="G138" t="s">
        <v>423</v>
      </c>
      <c r="I138" t="s">
        <v>8678</v>
      </c>
      <c r="J138" t="s">
        <v>8679</v>
      </c>
      <c r="K138" t="s">
        <v>20</v>
      </c>
      <c r="L138" t="s">
        <v>4869</v>
      </c>
      <c r="M138" t="s">
        <v>554</v>
      </c>
      <c r="N138" t="s">
        <v>9804</v>
      </c>
      <c r="O138" t="s">
        <v>9805</v>
      </c>
      <c r="Q138" t="s">
        <v>3187</v>
      </c>
      <c r="R138" s="1">
        <f t="shared" si="11"/>
        <v>19909.439999999999</v>
      </c>
      <c r="S138" s="1">
        <f t="shared" si="12"/>
        <v>4180.9823999999999</v>
      </c>
      <c r="T138" s="1">
        <f t="shared" si="13"/>
        <v>6968.3100000000013</v>
      </c>
      <c r="U138" s="1">
        <f t="shared" si="14"/>
        <v>-2787.3276000000014</v>
      </c>
    </row>
    <row r="139" spans="1:21" x14ac:dyDescent="0.2">
      <c r="A139" t="s">
        <v>2467</v>
      </c>
      <c r="B139" t="s">
        <v>6317</v>
      </c>
      <c r="C139" t="s">
        <v>18</v>
      </c>
      <c r="D139" t="s">
        <v>19</v>
      </c>
      <c r="E139" t="s">
        <v>1141</v>
      </c>
      <c r="F139" t="str">
        <f t="shared" si="10"/>
        <v>2005</v>
      </c>
      <c r="G139" t="s">
        <v>423</v>
      </c>
      <c r="I139" t="s">
        <v>6221</v>
      </c>
      <c r="J139" t="s">
        <v>6222</v>
      </c>
      <c r="K139" t="s">
        <v>20</v>
      </c>
      <c r="L139" t="s">
        <v>4869</v>
      </c>
      <c r="M139" t="s">
        <v>554</v>
      </c>
      <c r="N139" t="s">
        <v>7488</v>
      </c>
      <c r="O139" t="s">
        <v>7489</v>
      </c>
      <c r="Q139" t="s">
        <v>3187</v>
      </c>
      <c r="R139" s="1">
        <f t="shared" si="11"/>
        <v>19909.440000000002</v>
      </c>
      <c r="S139" s="1">
        <f t="shared" si="12"/>
        <v>4180.9824000000008</v>
      </c>
      <c r="T139" s="1">
        <f t="shared" si="13"/>
        <v>6968.3100000000013</v>
      </c>
      <c r="U139" s="1">
        <f t="shared" si="14"/>
        <v>-2787.3276000000005</v>
      </c>
    </row>
    <row r="140" spans="1:21" x14ac:dyDescent="0.2">
      <c r="A140" t="s">
        <v>2467</v>
      </c>
      <c r="B140" t="s">
        <v>3360</v>
      </c>
      <c r="C140" t="s">
        <v>18</v>
      </c>
      <c r="D140" t="s">
        <v>19</v>
      </c>
      <c r="E140" t="s">
        <v>1141</v>
      </c>
      <c r="F140" t="str">
        <f t="shared" si="10"/>
        <v>2005</v>
      </c>
      <c r="G140" t="s">
        <v>423</v>
      </c>
      <c r="I140" t="s">
        <v>3185</v>
      </c>
      <c r="J140" t="s">
        <v>3186</v>
      </c>
      <c r="K140" t="s">
        <v>20</v>
      </c>
      <c r="L140" t="s">
        <v>4869</v>
      </c>
      <c r="M140" t="s">
        <v>554</v>
      </c>
      <c r="N140" t="s">
        <v>4870</v>
      </c>
      <c r="O140" t="s">
        <v>4871</v>
      </c>
      <c r="Q140" t="s">
        <v>3187</v>
      </c>
      <c r="R140" s="1">
        <f t="shared" si="11"/>
        <v>19909.440000000002</v>
      </c>
      <c r="S140" s="1">
        <f t="shared" si="12"/>
        <v>4180.9824000000008</v>
      </c>
      <c r="T140" s="1">
        <f t="shared" si="13"/>
        <v>6968.3099999999977</v>
      </c>
      <c r="U140" s="1">
        <f t="shared" si="14"/>
        <v>-2787.3275999999969</v>
      </c>
    </row>
    <row r="141" spans="1:21" x14ac:dyDescent="0.2">
      <c r="A141" t="s">
        <v>2467</v>
      </c>
      <c r="B141" t="s">
        <v>4967</v>
      </c>
      <c r="C141" t="s">
        <v>18</v>
      </c>
      <c r="D141" t="s">
        <v>19</v>
      </c>
      <c r="E141" t="s">
        <v>1141</v>
      </c>
      <c r="F141" t="str">
        <f t="shared" si="10"/>
        <v>2005</v>
      </c>
      <c r="G141" t="s">
        <v>423</v>
      </c>
      <c r="I141" t="s">
        <v>4870</v>
      </c>
      <c r="J141" t="s">
        <v>4871</v>
      </c>
      <c r="K141" t="s">
        <v>20</v>
      </c>
      <c r="L141" t="s">
        <v>3184</v>
      </c>
      <c r="M141" t="s">
        <v>554</v>
      </c>
      <c r="N141" t="s">
        <v>6221</v>
      </c>
      <c r="O141" t="s">
        <v>6222</v>
      </c>
      <c r="Q141" t="s">
        <v>3187</v>
      </c>
      <c r="R141" s="1">
        <f t="shared" si="11"/>
        <v>19904.979999999996</v>
      </c>
      <c r="S141" s="1">
        <f t="shared" si="12"/>
        <v>4180.045799999999</v>
      </c>
      <c r="T141" s="1">
        <f t="shared" si="13"/>
        <v>6966.7400000000016</v>
      </c>
      <c r="U141" s="1">
        <f t="shared" si="14"/>
        <v>-2786.6942000000026</v>
      </c>
    </row>
    <row r="142" spans="1:21" x14ac:dyDescent="0.2">
      <c r="A142" t="s">
        <v>2467</v>
      </c>
      <c r="B142" t="s">
        <v>17</v>
      </c>
      <c r="C142" t="s">
        <v>18</v>
      </c>
      <c r="D142" t="s">
        <v>19</v>
      </c>
      <c r="E142" t="s">
        <v>1141</v>
      </c>
      <c r="F142" t="str">
        <f t="shared" si="10"/>
        <v>2005</v>
      </c>
      <c r="G142" t="s">
        <v>423</v>
      </c>
      <c r="I142" s="3">
        <v>-52256.06</v>
      </c>
      <c r="J142" s="3">
        <v>-149303</v>
      </c>
      <c r="K142" s="2">
        <v>0</v>
      </c>
      <c r="L142" s="3">
        <v>6966.74</v>
      </c>
      <c r="M142" s="4">
        <v>0.35</v>
      </c>
      <c r="N142" s="5">
        <v>-45289.32</v>
      </c>
      <c r="O142" s="5">
        <v>-129398.02</v>
      </c>
      <c r="Q142" t="s">
        <v>3187</v>
      </c>
      <c r="R142" s="1">
        <f t="shared" si="11"/>
        <v>19904.979999999996</v>
      </c>
      <c r="S142" s="1">
        <f t="shared" si="12"/>
        <v>4180.045799999999</v>
      </c>
      <c r="T142" s="1">
        <f t="shared" si="13"/>
        <v>6966.739999999998</v>
      </c>
      <c r="U142" s="1">
        <f t="shared" si="14"/>
        <v>-2786.694199999999</v>
      </c>
    </row>
    <row r="143" spans="1:21" x14ac:dyDescent="0.2">
      <c r="A143" t="s">
        <v>2467</v>
      </c>
      <c r="B143" t="s">
        <v>9899</v>
      </c>
      <c r="C143" t="s">
        <v>18</v>
      </c>
      <c r="D143" t="s">
        <v>19</v>
      </c>
      <c r="E143" t="s">
        <v>1141</v>
      </c>
      <c r="F143" t="str">
        <f t="shared" si="10"/>
        <v>2005</v>
      </c>
      <c r="G143" t="s">
        <v>423</v>
      </c>
      <c r="I143" t="s">
        <v>9804</v>
      </c>
      <c r="J143" t="s">
        <v>9805</v>
      </c>
      <c r="K143" t="s">
        <v>20</v>
      </c>
      <c r="L143" t="s">
        <v>3184</v>
      </c>
      <c r="M143" t="s">
        <v>554</v>
      </c>
      <c r="N143" t="s">
        <v>10903</v>
      </c>
      <c r="O143" t="s">
        <v>10904</v>
      </c>
      <c r="Q143" t="s">
        <v>3187</v>
      </c>
      <c r="R143" s="1">
        <f t="shared" si="11"/>
        <v>19904.980000000003</v>
      </c>
      <c r="S143" s="1">
        <f t="shared" si="12"/>
        <v>4180.0458000000008</v>
      </c>
      <c r="T143" s="1">
        <f t="shared" si="13"/>
        <v>6966.74</v>
      </c>
      <c r="U143" s="1">
        <f t="shared" si="14"/>
        <v>-2786.694199999999</v>
      </c>
    </row>
    <row r="144" spans="1:21" x14ac:dyDescent="0.2">
      <c r="A144" t="s">
        <v>2467</v>
      </c>
      <c r="B144" t="s">
        <v>7582</v>
      </c>
      <c r="C144" t="s">
        <v>18</v>
      </c>
      <c r="D144" t="s">
        <v>19</v>
      </c>
      <c r="E144" t="s">
        <v>1141</v>
      </c>
      <c r="F144" t="str">
        <f t="shared" si="10"/>
        <v>2005</v>
      </c>
      <c r="G144" t="s">
        <v>423</v>
      </c>
      <c r="I144" t="s">
        <v>7488</v>
      </c>
      <c r="J144" t="s">
        <v>7489</v>
      </c>
      <c r="K144" t="s">
        <v>20</v>
      </c>
      <c r="L144" t="s">
        <v>3184</v>
      </c>
      <c r="M144" t="s">
        <v>554</v>
      </c>
      <c r="N144" t="s">
        <v>8678</v>
      </c>
      <c r="O144" t="s">
        <v>8679</v>
      </c>
      <c r="Q144" t="s">
        <v>3187</v>
      </c>
      <c r="R144" s="1">
        <f t="shared" si="11"/>
        <v>19904.980000000003</v>
      </c>
      <c r="S144" s="1">
        <f t="shared" si="12"/>
        <v>4180.0458000000008</v>
      </c>
      <c r="T144" s="1">
        <f t="shared" si="13"/>
        <v>6966.739999999998</v>
      </c>
      <c r="U144" s="1">
        <f t="shared" si="14"/>
        <v>-2786.6941999999972</v>
      </c>
    </row>
    <row r="145" spans="1:21" x14ac:dyDescent="0.2">
      <c r="A145" t="s">
        <v>16</v>
      </c>
      <c r="B145" t="s">
        <v>7582</v>
      </c>
      <c r="C145" t="s">
        <v>18</v>
      </c>
      <c r="D145" t="s">
        <v>19</v>
      </c>
      <c r="E145" t="s">
        <v>818</v>
      </c>
      <c r="F145" t="str">
        <f t="shared" si="10"/>
        <v>1994</v>
      </c>
      <c r="G145" t="s">
        <v>60</v>
      </c>
      <c r="I145" t="s">
        <v>6480</v>
      </c>
      <c r="J145" t="s">
        <v>6481</v>
      </c>
      <c r="K145" t="s">
        <v>20</v>
      </c>
      <c r="L145" t="s">
        <v>7699</v>
      </c>
      <c r="M145" t="s">
        <v>494</v>
      </c>
      <c r="N145" t="s">
        <v>20</v>
      </c>
      <c r="O145" t="s">
        <v>20</v>
      </c>
      <c r="Q145" t="s">
        <v>823</v>
      </c>
      <c r="R145" s="1">
        <f t="shared" si="11"/>
        <v>18204.89</v>
      </c>
      <c r="S145" s="1">
        <f t="shared" si="12"/>
        <v>3823.0268999999998</v>
      </c>
      <c r="T145" s="1">
        <f t="shared" si="13"/>
        <v>6365.04</v>
      </c>
      <c r="U145" s="1">
        <f t="shared" si="14"/>
        <v>-2542.0131000000001</v>
      </c>
    </row>
    <row r="146" spans="1:21" x14ac:dyDescent="0.2">
      <c r="A146" t="s">
        <v>2467</v>
      </c>
      <c r="B146" t="s">
        <v>4967</v>
      </c>
      <c r="C146" t="s">
        <v>18</v>
      </c>
      <c r="D146" t="s">
        <v>19</v>
      </c>
      <c r="E146" t="s">
        <v>1129</v>
      </c>
      <c r="F146" t="str">
        <f t="shared" si="10"/>
        <v>2004</v>
      </c>
      <c r="G146" t="s">
        <v>423</v>
      </c>
      <c r="I146" t="s">
        <v>4862</v>
      </c>
      <c r="J146" t="s">
        <v>4863</v>
      </c>
      <c r="K146" t="s">
        <v>20</v>
      </c>
      <c r="L146" t="s">
        <v>3172</v>
      </c>
      <c r="M146" t="s">
        <v>554</v>
      </c>
      <c r="N146" t="s">
        <v>6215</v>
      </c>
      <c r="O146" t="s">
        <v>6216</v>
      </c>
      <c r="Q146" t="s">
        <v>3175</v>
      </c>
      <c r="R146" s="1">
        <f t="shared" si="11"/>
        <v>17509.619999999995</v>
      </c>
      <c r="S146" s="1">
        <f t="shared" si="12"/>
        <v>3677.020199999999</v>
      </c>
      <c r="T146" s="1">
        <f t="shared" si="13"/>
        <v>6128.369999999999</v>
      </c>
      <c r="U146" s="1">
        <f t="shared" si="14"/>
        <v>-2451.3498</v>
      </c>
    </row>
    <row r="147" spans="1:21" x14ac:dyDescent="0.2">
      <c r="A147" t="s">
        <v>2467</v>
      </c>
      <c r="B147" t="s">
        <v>7582</v>
      </c>
      <c r="C147" t="s">
        <v>18</v>
      </c>
      <c r="D147" t="s">
        <v>19</v>
      </c>
      <c r="E147" t="s">
        <v>1129</v>
      </c>
      <c r="F147" t="str">
        <f t="shared" si="10"/>
        <v>2004</v>
      </c>
      <c r="G147" t="s">
        <v>423</v>
      </c>
      <c r="I147" t="s">
        <v>7482</v>
      </c>
      <c r="J147" t="s">
        <v>7483</v>
      </c>
      <c r="K147" t="s">
        <v>20</v>
      </c>
      <c r="L147" t="s">
        <v>3172</v>
      </c>
      <c r="M147" t="s">
        <v>554</v>
      </c>
      <c r="N147" t="s">
        <v>8672</v>
      </c>
      <c r="O147" t="s">
        <v>8673</v>
      </c>
      <c r="Q147" t="s">
        <v>3175</v>
      </c>
      <c r="R147" s="1">
        <f t="shared" si="11"/>
        <v>17509.620000000003</v>
      </c>
      <c r="S147" s="1">
        <f t="shared" si="12"/>
        <v>3677.0202000000004</v>
      </c>
      <c r="T147" s="1">
        <f t="shared" si="13"/>
        <v>6128.369999999999</v>
      </c>
      <c r="U147" s="1">
        <f t="shared" si="14"/>
        <v>-2451.3497999999986</v>
      </c>
    </row>
    <row r="148" spans="1:21" x14ac:dyDescent="0.2">
      <c r="A148" t="s">
        <v>2467</v>
      </c>
      <c r="B148" t="s">
        <v>17</v>
      </c>
      <c r="C148" t="s">
        <v>18</v>
      </c>
      <c r="D148" t="s">
        <v>19</v>
      </c>
      <c r="E148" t="s">
        <v>1129</v>
      </c>
      <c r="F148" t="str">
        <f t="shared" si="10"/>
        <v>2004</v>
      </c>
      <c r="G148" t="s">
        <v>423</v>
      </c>
      <c r="I148" s="3">
        <v>-39830.28</v>
      </c>
      <c r="J148" s="3">
        <v>-113800.8</v>
      </c>
      <c r="K148" s="2">
        <v>0</v>
      </c>
      <c r="L148" s="3">
        <v>6128.37</v>
      </c>
      <c r="M148" s="4">
        <v>0.35</v>
      </c>
      <c r="N148" s="5">
        <v>-33701.910000000003</v>
      </c>
      <c r="O148" s="5">
        <v>-96291.18</v>
      </c>
      <c r="Q148" t="s">
        <v>3175</v>
      </c>
      <c r="R148" s="1">
        <f t="shared" si="11"/>
        <v>17509.62000000001</v>
      </c>
      <c r="S148" s="1">
        <f t="shared" si="12"/>
        <v>3677.0202000000018</v>
      </c>
      <c r="T148" s="1">
        <f t="shared" si="13"/>
        <v>6128.3699999999953</v>
      </c>
      <c r="U148" s="1">
        <f t="shared" si="14"/>
        <v>-2451.3497999999936</v>
      </c>
    </row>
    <row r="149" spans="1:21" x14ac:dyDescent="0.2">
      <c r="A149" t="s">
        <v>2467</v>
      </c>
      <c r="B149" t="s">
        <v>8771</v>
      </c>
      <c r="C149" t="s">
        <v>18</v>
      </c>
      <c r="D149" t="s">
        <v>19</v>
      </c>
      <c r="E149" t="s">
        <v>1129</v>
      </c>
      <c r="F149" t="str">
        <f t="shared" si="10"/>
        <v>2004</v>
      </c>
      <c r="G149" t="s">
        <v>423</v>
      </c>
      <c r="I149" t="s">
        <v>8672</v>
      </c>
      <c r="J149" t="s">
        <v>8673</v>
      </c>
      <c r="K149" t="s">
        <v>20</v>
      </c>
      <c r="L149" t="s">
        <v>9797</v>
      </c>
      <c r="M149" t="s">
        <v>554</v>
      </c>
      <c r="N149" t="s">
        <v>9798</v>
      </c>
      <c r="O149" t="s">
        <v>9799</v>
      </c>
      <c r="Q149" t="s">
        <v>3175</v>
      </c>
      <c r="R149" s="1">
        <f t="shared" si="11"/>
        <v>17505.7</v>
      </c>
      <c r="S149" s="1">
        <f t="shared" si="12"/>
        <v>3676.1970000000001</v>
      </c>
      <c r="T149" s="1">
        <f t="shared" si="13"/>
        <v>6127</v>
      </c>
      <c r="U149" s="1">
        <f t="shared" si="14"/>
        <v>-2450.8029999999999</v>
      </c>
    </row>
    <row r="150" spans="1:21" x14ac:dyDescent="0.2">
      <c r="A150" t="s">
        <v>2467</v>
      </c>
      <c r="B150" t="s">
        <v>3360</v>
      </c>
      <c r="C150" t="s">
        <v>18</v>
      </c>
      <c r="D150" t="s">
        <v>19</v>
      </c>
      <c r="E150" t="s">
        <v>1129</v>
      </c>
      <c r="F150" t="str">
        <f t="shared" si="10"/>
        <v>2004</v>
      </c>
      <c r="G150" t="s">
        <v>423</v>
      </c>
      <c r="I150" t="s">
        <v>3173</v>
      </c>
      <c r="J150" t="s">
        <v>3174</v>
      </c>
      <c r="K150" t="s">
        <v>20</v>
      </c>
      <c r="L150" t="s">
        <v>4861</v>
      </c>
      <c r="M150" t="s">
        <v>554</v>
      </c>
      <c r="N150" t="s">
        <v>4862</v>
      </c>
      <c r="O150" t="s">
        <v>4863</v>
      </c>
      <c r="Q150" t="s">
        <v>3175</v>
      </c>
      <c r="R150" s="1">
        <f t="shared" si="11"/>
        <v>17505.699999999997</v>
      </c>
      <c r="S150" s="1">
        <f t="shared" si="12"/>
        <v>3676.1969999999992</v>
      </c>
      <c r="T150" s="1">
        <f t="shared" si="13"/>
        <v>6126.9900000000052</v>
      </c>
      <c r="U150" s="1">
        <f t="shared" si="14"/>
        <v>-2450.793000000006</v>
      </c>
    </row>
    <row r="151" spans="1:21" x14ac:dyDescent="0.2">
      <c r="A151" t="s">
        <v>2467</v>
      </c>
      <c r="B151" t="s">
        <v>6317</v>
      </c>
      <c r="C151" t="s">
        <v>18</v>
      </c>
      <c r="D151" t="s">
        <v>19</v>
      </c>
      <c r="E151" t="s">
        <v>1129</v>
      </c>
      <c r="F151" t="str">
        <f t="shared" si="10"/>
        <v>2004</v>
      </c>
      <c r="G151" t="s">
        <v>423</v>
      </c>
      <c r="I151" t="s">
        <v>6215</v>
      </c>
      <c r="J151" t="s">
        <v>6216</v>
      </c>
      <c r="K151" t="s">
        <v>20</v>
      </c>
      <c r="L151" t="s">
        <v>4861</v>
      </c>
      <c r="M151" t="s">
        <v>554</v>
      </c>
      <c r="N151" t="s">
        <v>7482</v>
      </c>
      <c r="O151" t="s">
        <v>7483</v>
      </c>
      <c r="Q151" t="s">
        <v>3175</v>
      </c>
      <c r="R151" s="1">
        <f t="shared" si="11"/>
        <v>17505.699999999997</v>
      </c>
      <c r="S151" s="1">
        <f t="shared" si="12"/>
        <v>3676.1969999999992</v>
      </c>
      <c r="T151" s="1">
        <f t="shared" si="13"/>
        <v>6126.99</v>
      </c>
      <c r="U151" s="1">
        <f t="shared" si="14"/>
        <v>-2450.7930000000006</v>
      </c>
    </row>
    <row r="152" spans="1:21" x14ac:dyDescent="0.2">
      <c r="A152" t="s">
        <v>16</v>
      </c>
      <c r="B152" t="s">
        <v>17</v>
      </c>
      <c r="C152" t="s">
        <v>18</v>
      </c>
      <c r="D152" t="s">
        <v>19</v>
      </c>
      <c r="E152" t="s">
        <v>964</v>
      </c>
      <c r="F152" t="str">
        <f t="shared" si="10"/>
        <v>1999</v>
      </c>
      <c r="G152" t="s">
        <v>423</v>
      </c>
      <c r="I152" s="3">
        <v>-9091.76</v>
      </c>
      <c r="J152" s="3">
        <v>-25976.45</v>
      </c>
      <c r="K152" s="2">
        <v>0</v>
      </c>
      <c r="L152" s="3">
        <v>6060.51</v>
      </c>
      <c r="M152" s="4">
        <v>0.35</v>
      </c>
      <c r="N152" s="5">
        <v>-3031.25</v>
      </c>
      <c r="O152" s="5">
        <v>-8660.7199999999993</v>
      </c>
      <c r="Q152" t="s">
        <v>967</v>
      </c>
      <c r="R152" s="1">
        <f t="shared" si="11"/>
        <v>17315.730000000003</v>
      </c>
      <c r="S152" s="1">
        <f t="shared" si="12"/>
        <v>3636.3033000000005</v>
      </c>
      <c r="T152" s="1">
        <f t="shared" si="13"/>
        <v>6060.51</v>
      </c>
      <c r="U152" s="1">
        <f t="shared" si="14"/>
        <v>-2424.2066999999997</v>
      </c>
    </row>
    <row r="153" spans="1:21" x14ac:dyDescent="0.2">
      <c r="A153" t="s">
        <v>16</v>
      </c>
      <c r="B153" t="s">
        <v>17</v>
      </c>
      <c r="C153" t="s">
        <v>18</v>
      </c>
      <c r="D153" t="s">
        <v>19</v>
      </c>
      <c r="E153" t="s">
        <v>1346</v>
      </c>
      <c r="F153" t="str">
        <f t="shared" si="10"/>
        <v>2014</v>
      </c>
      <c r="G153" t="s">
        <v>423</v>
      </c>
      <c r="I153" s="3">
        <v>-80736.509999999995</v>
      </c>
      <c r="J153" s="3">
        <v>-230675.77</v>
      </c>
      <c r="K153" s="2">
        <v>0</v>
      </c>
      <c r="L153" s="3">
        <v>6054.95</v>
      </c>
      <c r="M153" s="4">
        <v>0.35</v>
      </c>
      <c r="N153" s="5">
        <v>-74681.56</v>
      </c>
      <c r="O153" s="5">
        <v>-213375.92</v>
      </c>
      <c r="Q153" t="s">
        <v>1349</v>
      </c>
      <c r="R153" s="1">
        <f t="shared" si="11"/>
        <v>17299.849999999977</v>
      </c>
      <c r="S153" s="1">
        <f t="shared" si="12"/>
        <v>3632.9684999999949</v>
      </c>
      <c r="T153" s="1">
        <f t="shared" si="13"/>
        <v>6054.9499999999971</v>
      </c>
      <c r="U153" s="1">
        <f t="shared" si="14"/>
        <v>-2421.9815000000021</v>
      </c>
    </row>
    <row r="154" spans="1:21" x14ac:dyDescent="0.2">
      <c r="A154" t="s">
        <v>1404</v>
      </c>
      <c r="B154" t="s">
        <v>15298</v>
      </c>
      <c r="C154" t="s">
        <v>18</v>
      </c>
      <c r="D154" t="s">
        <v>19</v>
      </c>
      <c r="E154" t="s">
        <v>1214</v>
      </c>
      <c r="F154" t="str">
        <f t="shared" si="10"/>
        <v>2009</v>
      </c>
      <c r="G154" t="s">
        <v>1420</v>
      </c>
      <c r="I154" t="s">
        <v>14774</v>
      </c>
      <c r="J154" t="s">
        <v>14775</v>
      </c>
      <c r="K154" t="s">
        <v>20</v>
      </c>
      <c r="L154" t="s">
        <v>15831</v>
      </c>
      <c r="M154" t="s">
        <v>6591</v>
      </c>
      <c r="N154" t="s">
        <v>15832</v>
      </c>
      <c r="O154" t="s">
        <v>15833</v>
      </c>
      <c r="Q154" t="s">
        <v>1457</v>
      </c>
      <c r="R154" s="1">
        <f t="shared" si="11"/>
        <v>32706.419999999925</v>
      </c>
      <c r="S154" s="1">
        <f t="shared" si="12"/>
        <v>6868.348199999984</v>
      </c>
      <c r="T154" s="1">
        <f t="shared" si="13"/>
        <v>9192.9300000000512</v>
      </c>
      <c r="U154" s="1">
        <f t="shared" si="14"/>
        <v>-2324.5818000000672</v>
      </c>
    </row>
    <row r="155" spans="1:21" x14ac:dyDescent="0.2">
      <c r="A155" t="s">
        <v>16</v>
      </c>
      <c r="B155" t="s">
        <v>6317</v>
      </c>
      <c r="C155" t="s">
        <v>18</v>
      </c>
      <c r="D155" t="s">
        <v>19</v>
      </c>
      <c r="E155" t="s">
        <v>991</v>
      </c>
      <c r="F155" t="str">
        <f t="shared" si="10"/>
        <v>2001</v>
      </c>
      <c r="G155" t="s">
        <v>423</v>
      </c>
      <c r="I155" t="s">
        <v>5246</v>
      </c>
      <c r="J155" t="s">
        <v>5247</v>
      </c>
      <c r="K155" t="s">
        <v>20</v>
      </c>
      <c r="L155" t="s">
        <v>6528</v>
      </c>
      <c r="M155" t="s">
        <v>554</v>
      </c>
      <c r="N155" t="s">
        <v>20</v>
      </c>
      <c r="O155" t="s">
        <v>23</v>
      </c>
      <c r="Q155" t="s">
        <v>995</v>
      </c>
      <c r="R155" s="1">
        <f t="shared" si="11"/>
        <v>16316.77</v>
      </c>
      <c r="S155" s="1">
        <f t="shared" si="12"/>
        <v>3426.5216999999998</v>
      </c>
      <c r="T155" s="1">
        <f t="shared" si="13"/>
        <v>5710.87</v>
      </c>
      <c r="U155" s="1">
        <f t="shared" si="14"/>
        <v>-2284.3483000000001</v>
      </c>
    </row>
    <row r="156" spans="1:21" x14ac:dyDescent="0.2">
      <c r="A156" t="s">
        <v>16</v>
      </c>
      <c r="B156" t="s">
        <v>3360</v>
      </c>
      <c r="C156" t="s">
        <v>18</v>
      </c>
      <c r="D156" t="s">
        <v>19</v>
      </c>
      <c r="E156" t="s">
        <v>1346</v>
      </c>
      <c r="F156" t="str">
        <f t="shared" si="10"/>
        <v>2014</v>
      </c>
      <c r="G156" t="s">
        <v>423</v>
      </c>
      <c r="I156" t="s">
        <v>1347</v>
      </c>
      <c r="J156" t="s">
        <v>1348</v>
      </c>
      <c r="K156" t="s">
        <v>20</v>
      </c>
      <c r="L156" t="s">
        <v>3978</v>
      </c>
      <c r="M156" t="s">
        <v>554</v>
      </c>
      <c r="N156" t="s">
        <v>3979</v>
      </c>
      <c r="O156" t="s">
        <v>3980</v>
      </c>
      <c r="Q156" t="s">
        <v>1349</v>
      </c>
      <c r="R156" s="1">
        <f t="shared" si="11"/>
        <v>16003.800000000017</v>
      </c>
      <c r="S156" s="1">
        <f t="shared" si="12"/>
        <v>3360.7980000000034</v>
      </c>
      <c r="T156" s="1">
        <f t="shared" si="13"/>
        <v>5601.3300000000017</v>
      </c>
      <c r="U156" s="1">
        <f t="shared" si="14"/>
        <v>-2240.5319999999983</v>
      </c>
    </row>
    <row r="157" spans="1:21" x14ac:dyDescent="0.2">
      <c r="A157" t="s">
        <v>16</v>
      </c>
      <c r="B157" t="s">
        <v>7582</v>
      </c>
      <c r="C157" t="s">
        <v>18</v>
      </c>
      <c r="D157" t="s">
        <v>19</v>
      </c>
      <c r="E157" t="s">
        <v>1129</v>
      </c>
      <c r="F157" t="str">
        <f t="shared" si="10"/>
        <v>2004</v>
      </c>
      <c r="G157" t="s">
        <v>423</v>
      </c>
      <c r="I157" t="s">
        <v>6575</v>
      </c>
      <c r="J157" t="s">
        <v>6576</v>
      </c>
      <c r="K157" t="s">
        <v>20</v>
      </c>
      <c r="L157" t="s">
        <v>1130</v>
      </c>
      <c r="M157" t="s">
        <v>554</v>
      </c>
      <c r="N157" t="s">
        <v>7798</v>
      </c>
      <c r="O157" t="s">
        <v>7799</v>
      </c>
      <c r="Q157" t="s">
        <v>1133</v>
      </c>
      <c r="R157" s="1">
        <f t="shared" si="11"/>
        <v>15704.079999999998</v>
      </c>
      <c r="S157" s="1">
        <f t="shared" si="12"/>
        <v>3297.8567999999996</v>
      </c>
      <c r="T157" s="1">
        <f t="shared" si="13"/>
        <v>5496.43</v>
      </c>
      <c r="U157" s="1">
        <f t="shared" si="14"/>
        <v>-2198.5732000000007</v>
      </c>
    </row>
    <row r="158" spans="1:21" x14ac:dyDescent="0.2">
      <c r="A158" t="s">
        <v>16</v>
      </c>
      <c r="B158" t="s">
        <v>4967</v>
      </c>
      <c r="C158" t="s">
        <v>18</v>
      </c>
      <c r="D158" t="s">
        <v>19</v>
      </c>
      <c r="E158" t="s">
        <v>1129</v>
      </c>
      <c r="F158" t="str">
        <f t="shared" si="10"/>
        <v>2004</v>
      </c>
      <c r="G158" t="s">
        <v>423</v>
      </c>
      <c r="I158" t="s">
        <v>3845</v>
      </c>
      <c r="J158" t="s">
        <v>3846</v>
      </c>
      <c r="K158" t="s">
        <v>20</v>
      </c>
      <c r="L158" t="s">
        <v>1130</v>
      </c>
      <c r="M158" t="s">
        <v>554</v>
      </c>
      <c r="N158" t="s">
        <v>5298</v>
      </c>
      <c r="O158" t="s">
        <v>5299</v>
      </c>
      <c r="Q158" t="s">
        <v>1133</v>
      </c>
      <c r="R158" s="1">
        <f t="shared" si="11"/>
        <v>15704.080000000002</v>
      </c>
      <c r="S158" s="1">
        <f t="shared" si="12"/>
        <v>3297.8568</v>
      </c>
      <c r="T158" s="1">
        <f t="shared" si="13"/>
        <v>5496.43</v>
      </c>
      <c r="U158" s="1">
        <f t="shared" si="14"/>
        <v>-2198.5732000000003</v>
      </c>
    </row>
    <row r="159" spans="1:21" x14ac:dyDescent="0.2">
      <c r="A159" t="s">
        <v>16</v>
      </c>
      <c r="B159" t="s">
        <v>17</v>
      </c>
      <c r="C159" t="s">
        <v>18</v>
      </c>
      <c r="D159" t="s">
        <v>19</v>
      </c>
      <c r="E159" t="s">
        <v>1129</v>
      </c>
      <c r="F159" t="str">
        <f t="shared" si="10"/>
        <v>2004</v>
      </c>
      <c r="G159" t="s">
        <v>423</v>
      </c>
      <c r="I159" s="3">
        <v>-35723.06</v>
      </c>
      <c r="J159" s="3">
        <v>-102065.91</v>
      </c>
      <c r="K159" s="2">
        <v>0</v>
      </c>
      <c r="L159" s="3">
        <v>5496.43</v>
      </c>
      <c r="M159" s="4">
        <v>0.35</v>
      </c>
      <c r="N159" s="5">
        <v>-30226.63</v>
      </c>
      <c r="O159" s="5">
        <v>-86361.83</v>
      </c>
      <c r="Q159" t="s">
        <v>1133</v>
      </c>
      <c r="R159" s="1">
        <f t="shared" si="11"/>
        <v>15704.080000000002</v>
      </c>
      <c r="S159" s="1">
        <f t="shared" si="12"/>
        <v>3297.8568</v>
      </c>
      <c r="T159" s="1">
        <f t="shared" si="13"/>
        <v>5496.4299999999967</v>
      </c>
      <c r="U159" s="1">
        <f t="shared" si="14"/>
        <v>-2198.5731999999966</v>
      </c>
    </row>
    <row r="160" spans="1:21" x14ac:dyDescent="0.2">
      <c r="A160" t="s">
        <v>16</v>
      </c>
      <c r="B160" t="s">
        <v>3360</v>
      </c>
      <c r="C160" t="s">
        <v>18</v>
      </c>
      <c r="D160" t="s">
        <v>19</v>
      </c>
      <c r="E160" t="s">
        <v>1129</v>
      </c>
      <c r="F160" t="str">
        <f t="shared" si="10"/>
        <v>2004</v>
      </c>
      <c r="G160" t="s">
        <v>423</v>
      </c>
      <c r="I160" t="s">
        <v>1131</v>
      </c>
      <c r="J160" t="s">
        <v>1132</v>
      </c>
      <c r="K160" t="s">
        <v>20</v>
      </c>
      <c r="L160" t="s">
        <v>3844</v>
      </c>
      <c r="M160" t="s">
        <v>554</v>
      </c>
      <c r="N160" t="s">
        <v>3845</v>
      </c>
      <c r="O160" t="s">
        <v>3846</v>
      </c>
      <c r="Q160" t="s">
        <v>1133</v>
      </c>
      <c r="R160" s="1">
        <f t="shared" si="11"/>
        <v>15700.559999999998</v>
      </c>
      <c r="S160" s="1">
        <f t="shared" si="12"/>
        <v>3297.1175999999996</v>
      </c>
      <c r="T160" s="1">
        <f t="shared" si="13"/>
        <v>5495.1900000000023</v>
      </c>
      <c r="U160" s="1">
        <f t="shared" si="14"/>
        <v>-2198.0724000000027</v>
      </c>
    </row>
    <row r="161" spans="1:21" x14ac:dyDescent="0.2">
      <c r="A161" t="s">
        <v>16</v>
      </c>
      <c r="B161" t="s">
        <v>8771</v>
      </c>
      <c r="C161" t="s">
        <v>18</v>
      </c>
      <c r="D161" t="s">
        <v>19</v>
      </c>
      <c r="E161" t="s">
        <v>1129</v>
      </c>
      <c r="F161" t="str">
        <f t="shared" si="10"/>
        <v>2004</v>
      </c>
      <c r="G161" t="s">
        <v>423</v>
      </c>
      <c r="I161" t="s">
        <v>7798</v>
      </c>
      <c r="J161" t="s">
        <v>7799</v>
      </c>
      <c r="K161" t="s">
        <v>20</v>
      </c>
      <c r="L161" t="s">
        <v>3844</v>
      </c>
      <c r="M161" t="s">
        <v>554</v>
      </c>
      <c r="N161" t="s">
        <v>8939</v>
      </c>
      <c r="O161" t="s">
        <v>8940</v>
      </c>
      <c r="Q161" t="s">
        <v>1133</v>
      </c>
      <c r="R161" s="1">
        <f t="shared" si="11"/>
        <v>15700.56</v>
      </c>
      <c r="S161" s="1">
        <f t="shared" si="12"/>
        <v>3297.1175999999996</v>
      </c>
      <c r="T161" s="1">
        <f t="shared" si="13"/>
        <v>5495.19</v>
      </c>
      <c r="U161" s="1">
        <f t="shared" si="14"/>
        <v>-2198.0724</v>
      </c>
    </row>
    <row r="162" spans="1:21" x14ac:dyDescent="0.2">
      <c r="A162" t="s">
        <v>16</v>
      </c>
      <c r="B162" t="s">
        <v>6317</v>
      </c>
      <c r="C162" t="s">
        <v>18</v>
      </c>
      <c r="D162" t="s">
        <v>19</v>
      </c>
      <c r="E162" t="s">
        <v>1129</v>
      </c>
      <c r="F162" t="str">
        <f t="shared" si="10"/>
        <v>2004</v>
      </c>
      <c r="G162" t="s">
        <v>423</v>
      </c>
      <c r="I162" t="s">
        <v>5298</v>
      </c>
      <c r="J162" t="s">
        <v>5299</v>
      </c>
      <c r="K162" t="s">
        <v>20</v>
      </c>
      <c r="L162" t="s">
        <v>3844</v>
      </c>
      <c r="M162" t="s">
        <v>554</v>
      </c>
      <c r="N162" t="s">
        <v>6575</v>
      </c>
      <c r="O162" t="s">
        <v>6576</v>
      </c>
      <c r="Q162" t="s">
        <v>1133</v>
      </c>
      <c r="R162" s="1">
        <f t="shared" si="11"/>
        <v>15700.560000000005</v>
      </c>
      <c r="S162" s="1">
        <f t="shared" si="12"/>
        <v>3297.1176000000009</v>
      </c>
      <c r="T162" s="1">
        <f t="shared" si="13"/>
        <v>5495.1899999999987</v>
      </c>
      <c r="U162" s="1">
        <f t="shared" si="14"/>
        <v>-2198.0723999999977</v>
      </c>
    </row>
    <row r="163" spans="1:21" x14ac:dyDescent="0.2">
      <c r="A163" t="s">
        <v>16</v>
      </c>
      <c r="B163" t="s">
        <v>17</v>
      </c>
      <c r="C163" t="s">
        <v>18</v>
      </c>
      <c r="D163" t="s">
        <v>19</v>
      </c>
      <c r="E163" t="s">
        <v>1330</v>
      </c>
      <c r="F163" t="str">
        <f t="shared" si="10"/>
        <v>2013</v>
      </c>
      <c r="G163" t="s">
        <v>423</v>
      </c>
      <c r="I163" s="3">
        <v>-71690.8</v>
      </c>
      <c r="J163" s="3">
        <v>-204830.83</v>
      </c>
      <c r="K163" s="2">
        <v>0</v>
      </c>
      <c r="L163" s="3">
        <v>5377.01</v>
      </c>
      <c r="M163" s="4">
        <v>0.35</v>
      </c>
      <c r="N163" s="5">
        <v>-66313.789999999994</v>
      </c>
      <c r="O163" s="5">
        <v>-189467.94</v>
      </c>
      <c r="Q163" t="s">
        <v>1333</v>
      </c>
      <c r="R163" s="1">
        <f t="shared" si="11"/>
        <v>15362.889999999985</v>
      </c>
      <c r="S163" s="1">
        <f t="shared" si="12"/>
        <v>3226.2068999999965</v>
      </c>
      <c r="T163" s="1">
        <f t="shared" si="13"/>
        <v>5377.0100000000093</v>
      </c>
      <c r="U163" s="1">
        <f t="shared" si="14"/>
        <v>-2150.8031000000128</v>
      </c>
    </row>
    <row r="164" spans="1:21" x14ac:dyDescent="0.2">
      <c r="A164" t="s">
        <v>16</v>
      </c>
      <c r="B164" t="s">
        <v>17</v>
      </c>
      <c r="C164" t="s">
        <v>18</v>
      </c>
      <c r="D164" t="s">
        <v>19</v>
      </c>
      <c r="E164" t="s">
        <v>935</v>
      </c>
      <c r="F164" t="str">
        <f t="shared" si="10"/>
        <v>1998</v>
      </c>
      <c r="G164" t="s">
        <v>423</v>
      </c>
      <c r="I164" s="3">
        <v>-5302.31</v>
      </c>
      <c r="J164" s="3">
        <v>-15149.43</v>
      </c>
      <c r="K164" s="2">
        <v>0</v>
      </c>
      <c r="L164" s="3">
        <v>5302.31</v>
      </c>
      <c r="M164" s="4">
        <v>0.35</v>
      </c>
      <c r="N164" s="4">
        <v>0</v>
      </c>
      <c r="O164" s="4">
        <v>0</v>
      </c>
      <c r="Q164" t="s">
        <v>936</v>
      </c>
      <c r="R164" s="1">
        <f t="shared" si="11"/>
        <v>15149.43</v>
      </c>
      <c r="S164" s="1">
        <f t="shared" si="12"/>
        <v>3181.3802999999998</v>
      </c>
      <c r="T164" s="1">
        <f t="shared" si="13"/>
        <v>5302.31</v>
      </c>
      <c r="U164" s="1">
        <f t="shared" si="14"/>
        <v>-2120.9297000000006</v>
      </c>
    </row>
    <row r="165" spans="1:21" x14ac:dyDescent="0.2">
      <c r="A165" t="s">
        <v>16</v>
      </c>
      <c r="B165" t="s">
        <v>4967</v>
      </c>
      <c r="C165" t="s">
        <v>18</v>
      </c>
      <c r="D165" t="s">
        <v>19</v>
      </c>
      <c r="E165" t="s">
        <v>1346</v>
      </c>
      <c r="F165" t="str">
        <f t="shared" si="10"/>
        <v>2014</v>
      </c>
      <c r="G165" t="s">
        <v>423</v>
      </c>
      <c r="I165" t="s">
        <v>3979</v>
      </c>
      <c r="J165" t="s">
        <v>3980</v>
      </c>
      <c r="K165" t="s">
        <v>20</v>
      </c>
      <c r="L165" t="s">
        <v>5421</v>
      </c>
      <c r="M165" t="s">
        <v>554</v>
      </c>
      <c r="N165" t="s">
        <v>5422</v>
      </c>
      <c r="O165" t="s">
        <v>5423</v>
      </c>
      <c r="Q165" t="s">
        <v>1349</v>
      </c>
      <c r="R165" s="1">
        <f t="shared" si="11"/>
        <v>14801.619999999995</v>
      </c>
      <c r="S165" s="1">
        <f t="shared" si="12"/>
        <v>3108.3401999999987</v>
      </c>
      <c r="T165" s="1">
        <f t="shared" si="13"/>
        <v>5180.5699999999924</v>
      </c>
      <c r="U165" s="1">
        <f t="shared" si="14"/>
        <v>-2072.2297999999937</v>
      </c>
    </row>
    <row r="166" spans="1:21" x14ac:dyDescent="0.2">
      <c r="A166" t="s">
        <v>1404</v>
      </c>
      <c r="B166" t="s">
        <v>13151</v>
      </c>
      <c r="C166" t="s">
        <v>18</v>
      </c>
      <c r="D166" t="s">
        <v>19</v>
      </c>
      <c r="E166" t="s">
        <v>1214</v>
      </c>
      <c r="F166" t="str">
        <f t="shared" si="10"/>
        <v>2009</v>
      </c>
      <c r="G166" t="s">
        <v>1519</v>
      </c>
      <c r="I166" t="s">
        <v>12618</v>
      </c>
      <c r="J166" t="s">
        <v>12619</v>
      </c>
      <c r="K166" t="s">
        <v>20</v>
      </c>
      <c r="L166" t="s">
        <v>13687</v>
      </c>
      <c r="M166" t="s">
        <v>554</v>
      </c>
      <c r="N166" t="s">
        <v>13688</v>
      </c>
      <c r="O166" t="s">
        <v>13689</v>
      </c>
      <c r="Q166" t="s">
        <v>1520</v>
      </c>
      <c r="R166" s="1">
        <f t="shared" si="11"/>
        <v>14413.510000000009</v>
      </c>
      <c r="S166" s="1">
        <f t="shared" si="12"/>
        <v>3026.837100000002</v>
      </c>
      <c r="T166" s="1">
        <f t="shared" si="13"/>
        <v>5044.7299999999996</v>
      </c>
      <c r="U166" s="1">
        <f t="shared" si="14"/>
        <v>-2017.8928999999976</v>
      </c>
    </row>
    <row r="167" spans="1:21" x14ac:dyDescent="0.2">
      <c r="A167" t="s">
        <v>16</v>
      </c>
      <c r="B167" t="s">
        <v>3360</v>
      </c>
      <c r="C167" t="s">
        <v>18</v>
      </c>
      <c r="D167" t="s">
        <v>19</v>
      </c>
      <c r="E167" t="s">
        <v>1330</v>
      </c>
      <c r="F167" t="str">
        <f t="shared" si="10"/>
        <v>2013</v>
      </c>
      <c r="G167" t="s">
        <v>423</v>
      </c>
      <c r="I167" t="s">
        <v>1331</v>
      </c>
      <c r="J167" t="s">
        <v>1332</v>
      </c>
      <c r="K167" t="s">
        <v>20</v>
      </c>
      <c r="L167" t="s">
        <v>3967</v>
      </c>
      <c r="M167" t="s">
        <v>554</v>
      </c>
      <c r="N167" t="s">
        <v>3968</v>
      </c>
      <c r="O167" t="s">
        <v>3969</v>
      </c>
      <c r="Q167" t="s">
        <v>1333</v>
      </c>
      <c r="R167" s="1">
        <f t="shared" si="11"/>
        <v>14208.860000000015</v>
      </c>
      <c r="S167" s="1">
        <f t="shared" si="12"/>
        <v>2983.8606000000032</v>
      </c>
      <c r="T167" s="1">
        <f t="shared" si="13"/>
        <v>4973.0999999999913</v>
      </c>
      <c r="U167" s="1">
        <f t="shared" si="14"/>
        <v>-1989.2393999999881</v>
      </c>
    </row>
    <row r="168" spans="1:21" x14ac:dyDescent="0.2">
      <c r="A168" t="s">
        <v>1404</v>
      </c>
      <c r="B168" t="s">
        <v>9899</v>
      </c>
      <c r="C168" t="s">
        <v>18</v>
      </c>
      <c r="D168" t="s">
        <v>19</v>
      </c>
      <c r="E168" t="s">
        <v>1158</v>
      </c>
      <c r="F168" t="str">
        <f t="shared" si="10"/>
        <v>2006</v>
      </c>
      <c r="G168" t="s">
        <v>1420</v>
      </c>
      <c r="I168" t="s">
        <v>9299</v>
      </c>
      <c r="J168" t="s">
        <v>9300</v>
      </c>
      <c r="K168" t="s">
        <v>20</v>
      </c>
      <c r="L168" t="s">
        <v>2234</v>
      </c>
      <c r="M168" t="s">
        <v>554</v>
      </c>
      <c r="N168" t="s">
        <v>10392</v>
      </c>
      <c r="O168" t="s">
        <v>10393</v>
      </c>
      <c r="Q168" t="s">
        <v>1445</v>
      </c>
      <c r="R168" s="1">
        <f t="shared" si="11"/>
        <v>14017.029999999995</v>
      </c>
      <c r="S168" s="1">
        <f t="shared" si="12"/>
        <v>2943.5762999999988</v>
      </c>
      <c r="T168" s="1">
        <f t="shared" si="13"/>
        <v>4905.9600000000009</v>
      </c>
      <c r="U168" s="1">
        <f t="shared" si="14"/>
        <v>-1962.3837000000021</v>
      </c>
    </row>
    <row r="169" spans="1:21" x14ac:dyDescent="0.2">
      <c r="A169" t="s">
        <v>1404</v>
      </c>
      <c r="B169" t="s">
        <v>17</v>
      </c>
      <c r="C169" t="s">
        <v>18</v>
      </c>
      <c r="D169" t="s">
        <v>19</v>
      </c>
      <c r="E169" t="s">
        <v>1158</v>
      </c>
      <c r="F169" t="str">
        <f t="shared" si="10"/>
        <v>2006</v>
      </c>
      <c r="G169" t="s">
        <v>1420</v>
      </c>
      <c r="I169" s="3">
        <v>-41696.32</v>
      </c>
      <c r="J169" s="3">
        <v>-119132.35</v>
      </c>
      <c r="K169" s="2">
        <v>0</v>
      </c>
      <c r="L169" s="3">
        <v>4905.96</v>
      </c>
      <c r="M169" s="4">
        <v>0.35</v>
      </c>
      <c r="N169" s="5">
        <v>-36790.36</v>
      </c>
      <c r="O169" s="5">
        <v>-105115.32</v>
      </c>
      <c r="Q169" t="s">
        <v>1445</v>
      </c>
      <c r="R169" s="1">
        <f t="shared" si="11"/>
        <v>14017.029999999999</v>
      </c>
      <c r="S169" s="1">
        <f t="shared" si="12"/>
        <v>2943.5762999999997</v>
      </c>
      <c r="T169" s="1">
        <f t="shared" si="13"/>
        <v>4905.9599999999991</v>
      </c>
      <c r="U169" s="1">
        <f t="shared" si="14"/>
        <v>-1962.3836999999994</v>
      </c>
    </row>
    <row r="170" spans="1:21" x14ac:dyDescent="0.2">
      <c r="A170" t="s">
        <v>1404</v>
      </c>
      <c r="B170" t="s">
        <v>7582</v>
      </c>
      <c r="C170" t="s">
        <v>18</v>
      </c>
      <c r="D170" t="s">
        <v>19</v>
      </c>
      <c r="E170" t="s">
        <v>1158</v>
      </c>
      <c r="F170" t="str">
        <f t="shared" si="10"/>
        <v>2006</v>
      </c>
      <c r="G170" t="s">
        <v>1420</v>
      </c>
      <c r="I170" t="s">
        <v>7005</v>
      </c>
      <c r="J170" t="s">
        <v>7006</v>
      </c>
      <c r="K170" t="s">
        <v>20</v>
      </c>
      <c r="L170" t="s">
        <v>2234</v>
      </c>
      <c r="M170" t="s">
        <v>554</v>
      </c>
      <c r="N170" t="s">
        <v>8183</v>
      </c>
      <c r="O170" t="s">
        <v>8184</v>
      </c>
      <c r="Q170" t="s">
        <v>1445</v>
      </c>
      <c r="R170" s="1">
        <f t="shared" si="11"/>
        <v>14017.029999999999</v>
      </c>
      <c r="S170" s="1">
        <f t="shared" si="12"/>
        <v>2943.5762999999997</v>
      </c>
      <c r="T170" s="1">
        <f t="shared" si="13"/>
        <v>4905.9599999999991</v>
      </c>
      <c r="U170" s="1">
        <f t="shared" si="14"/>
        <v>-1962.3836999999994</v>
      </c>
    </row>
    <row r="171" spans="1:21" x14ac:dyDescent="0.2">
      <c r="A171" t="s">
        <v>1404</v>
      </c>
      <c r="B171" t="s">
        <v>4967</v>
      </c>
      <c r="C171" t="s">
        <v>18</v>
      </c>
      <c r="D171" t="s">
        <v>19</v>
      </c>
      <c r="E171" t="s">
        <v>1158</v>
      </c>
      <c r="F171" t="str">
        <f t="shared" si="10"/>
        <v>2006</v>
      </c>
      <c r="G171" t="s">
        <v>1420</v>
      </c>
      <c r="I171" t="s">
        <v>4356</v>
      </c>
      <c r="J171" t="s">
        <v>4357</v>
      </c>
      <c r="K171" t="s">
        <v>20</v>
      </c>
      <c r="L171" t="s">
        <v>2234</v>
      </c>
      <c r="M171" t="s">
        <v>554</v>
      </c>
      <c r="N171" t="s">
        <v>5742</v>
      </c>
      <c r="O171" t="s">
        <v>5743</v>
      </c>
      <c r="Q171" t="s">
        <v>1445</v>
      </c>
      <c r="R171" s="1">
        <f t="shared" si="11"/>
        <v>14017.029999999999</v>
      </c>
      <c r="S171" s="1">
        <f t="shared" si="12"/>
        <v>2943.5762999999997</v>
      </c>
      <c r="T171" s="1">
        <f t="shared" si="13"/>
        <v>4905.9599999999991</v>
      </c>
      <c r="U171" s="1">
        <f t="shared" si="14"/>
        <v>-1962.3836999999994</v>
      </c>
    </row>
    <row r="172" spans="1:21" x14ac:dyDescent="0.2">
      <c r="A172" t="s">
        <v>1404</v>
      </c>
      <c r="B172" t="s">
        <v>6317</v>
      </c>
      <c r="C172" t="s">
        <v>18</v>
      </c>
      <c r="D172" t="s">
        <v>19</v>
      </c>
      <c r="E172" t="s">
        <v>1158</v>
      </c>
      <c r="F172" t="str">
        <f t="shared" si="10"/>
        <v>2006</v>
      </c>
      <c r="G172" t="s">
        <v>1420</v>
      </c>
      <c r="I172" t="s">
        <v>5742</v>
      </c>
      <c r="J172" t="s">
        <v>5743</v>
      </c>
      <c r="K172" t="s">
        <v>20</v>
      </c>
      <c r="L172" t="s">
        <v>4355</v>
      </c>
      <c r="M172" t="s">
        <v>554</v>
      </c>
      <c r="N172" t="s">
        <v>7005</v>
      </c>
      <c r="O172" t="s">
        <v>7006</v>
      </c>
      <c r="Q172" t="s">
        <v>1445</v>
      </c>
      <c r="R172" s="1">
        <f t="shared" si="11"/>
        <v>14013.889999999992</v>
      </c>
      <c r="S172" s="1">
        <f t="shared" si="12"/>
        <v>2942.9168999999983</v>
      </c>
      <c r="T172" s="1">
        <f t="shared" si="13"/>
        <v>4904.8600000000006</v>
      </c>
      <c r="U172" s="1">
        <f t="shared" si="14"/>
        <v>-1961.9431000000022</v>
      </c>
    </row>
    <row r="173" spans="1:21" x14ac:dyDescent="0.2">
      <c r="A173" t="s">
        <v>1404</v>
      </c>
      <c r="B173" t="s">
        <v>8771</v>
      </c>
      <c r="C173" t="s">
        <v>18</v>
      </c>
      <c r="D173" t="s">
        <v>19</v>
      </c>
      <c r="E173" t="s">
        <v>1158</v>
      </c>
      <c r="F173" t="str">
        <f t="shared" si="10"/>
        <v>2006</v>
      </c>
      <c r="G173" t="s">
        <v>1420</v>
      </c>
      <c r="I173" t="s">
        <v>8183</v>
      </c>
      <c r="J173" t="s">
        <v>8184</v>
      </c>
      <c r="K173" t="s">
        <v>20</v>
      </c>
      <c r="L173" t="s">
        <v>4355</v>
      </c>
      <c r="M173" t="s">
        <v>554</v>
      </c>
      <c r="N173" t="s">
        <v>9299</v>
      </c>
      <c r="O173" t="s">
        <v>9300</v>
      </c>
      <c r="Q173" t="s">
        <v>1445</v>
      </c>
      <c r="R173" s="1">
        <f t="shared" si="11"/>
        <v>14013.890000000007</v>
      </c>
      <c r="S173" s="1">
        <f t="shared" si="12"/>
        <v>2942.9169000000011</v>
      </c>
      <c r="T173" s="1">
        <f t="shared" si="13"/>
        <v>4904.8600000000006</v>
      </c>
      <c r="U173" s="1">
        <f t="shared" si="14"/>
        <v>-1961.9430999999995</v>
      </c>
    </row>
    <row r="174" spans="1:21" x14ac:dyDescent="0.2">
      <c r="A174" t="s">
        <v>1404</v>
      </c>
      <c r="B174" t="s">
        <v>11005</v>
      </c>
      <c r="C174" t="s">
        <v>18</v>
      </c>
      <c r="D174" t="s">
        <v>19</v>
      </c>
      <c r="E174" t="s">
        <v>1158</v>
      </c>
      <c r="F174" t="str">
        <f t="shared" si="10"/>
        <v>2006</v>
      </c>
      <c r="G174" t="s">
        <v>1420</v>
      </c>
      <c r="I174" t="s">
        <v>10392</v>
      </c>
      <c r="J174" t="s">
        <v>10393</v>
      </c>
      <c r="K174" t="s">
        <v>20</v>
      </c>
      <c r="L174" t="s">
        <v>4355</v>
      </c>
      <c r="M174" t="s">
        <v>554</v>
      </c>
      <c r="N174" t="s">
        <v>11478</v>
      </c>
      <c r="O174" t="s">
        <v>11479</v>
      </c>
      <c r="Q174" t="s">
        <v>1445</v>
      </c>
      <c r="R174" s="1">
        <f t="shared" si="11"/>
        <v>14013.890000000001</v>
      </c>
      <c r="S174" s="1">
        <f t="shared" si="12"/>
        <v>2942.9169000000002</v>
      </c>
      <c r="T174" s="1">
        <f t="shared" si="13"/>
        <v>4904.8599999999997</v>
      </c>
      <c r="U174" s="1">
        <f t="shared" si="14"/>
        <v>-1961.9430999999995</v>
      </c>
    </row>
    <row r="175" spans="1:21" x14ac:dyDescent="0.2">
      <c r="A175" t="s">
        <v>1404</v>
      </c>
      <c r="B175" t="s">
        <v>3360</v>
      </c>
      <c r="C175" t="s">
        <v>18</v>
      </c>
      <c r="D175" t="s">
        <v>19</v>
      </c>
      <c r="E175" t="s">
        <v>1158</v>
      </c>
      <c r="F175" t="str">
        <f t="shared" si="10"/>
        <v>2006</v>
      </c>
      <c r="G175" t="s">
        <v>1420</v>
      </c>
      <c r="I175" t="s">
        <v>2235</v>
      </c>
      <c r="J175" t="s">
        <v>2236</v>
      </c>
      <c r="K175" t="s">
        <v>20</v>
      </c>
      <c r="L175" t="s">
        <v>4355</v>
      </c>
      <c r="M175" t="s">
        <v>554</v>
      </c>
      <c r="N175" t="s">
        <v>4356</v>
      </c>
      <c r="O175" t="s">
        <v>4357</v>
      </c>
      <c r="Q175" t="s">
        <v>1445</v>
      </c>
      <c r="R175" s="1">
        <f t="shared" si="11"/>
        <v>14013.890000000014</v>
      </c>
      <c r="S175" s="1">
        <f t="shared" si="12"/>
        <v>2942.9169000000029</v>
      </c>
      <c r="T175" s="1">
        <f t="shared" si="13"/>
        <v>4904.8600000000006</v>
      </c>
      <c r="U175" s="1">
        <f t="shared" si="14"/>
        <v>-1961.9430999999977</v>
      </c>
    </row>
    <row r="176" spans="1:21" x14ac:dyDescent="0.2">
      <c r="A176" t="s">
        <v>16</v>
      </c>
      <c r="B176" t="s">
        <v>6317</v>
      </c>
      <c r="C176" t="s">
        <v>18</v>
      </c>
      <c r="D176" t="s">
        <v>19</v>
      </c>
      <c r="E176" t="s">
        <v>1346</v>
      </c>
      <c r="F176" t="str">
        <f t="shared" si="10"/>
        <v>2014</v>
      </c>
      <c r="G176" t="s">
        <v>423</v>
      </c>
      <c r="I176" t="s">
        <v>5422</v>
      </c>
      <c r="J176" t="s">
        <v>5423</v>
      </c>
      <c r="K176" t="s">
        <v>20</v>
      </c>
      <c r="L176" t="s">
        <v>6686</v>
      </c>
      <c r="M176" t="s">
        <v>554</v>
      </c>
      <c r="N176" t="s">
        <v>6687</v>
      </c>
      <c r="O176" t="s">
        <v>6688</v>
      </c>
      <c r="Q176" t="s">
        <v>1349</v>
      </c>
      <c r="R176" s="1">
        <f t="shared" si="11"/>
        <v>13693.320000000007</v>
      </c>
      <c r="S176" s="1">
        <f t="shared" si="12"/>
        <v>2875.5972000000015</v>
      </c>
      <c r="T176" s="1">
        <f t="shared" si="13"/>
        <v>4792.6600000000035</v>
      </c>
      <c r="U176" s="1">
        <f t="shared" si="14"/>
        <v>-1917.062800000002</v>
      </c>
    </row>
    <row r="177" spans="1:21" x14ac:dyDescent="0.2">
      <c r="A177" t="s">
        <v>1404</v>
      </c>
      <c r="B177" t="s">
        <v>17</v>
      </c>
      <c r="C177" t="s">
        <v>18</v>
      </c>
      <c r="D177" t="s">
        <v>19</v>
      </c>
      <c r="E177" t="s">
        <v>977</v>
      </c>
      <c r="F177" t="str">
        <f t="shared" si="10"/>
        <v>2000</v>
      </c>
      <c r="G177" t="s">
        <v>1420</v>
      </c>
      <c r="I177" s="3">
        <v>-11826.9</v>
      </c>
      <c r="J177" s="3">
        <v>-33791.129999999997</v>
      </c>
      <c r="K177" s="2">
        <v>0</v>
      </c>
      <c r="L177" s="3">
        <v>4731.1899999999996</v>
      </c>
      <c r="M177" s="4">
        <v>0.35</v>
      </c>
      <c r="N177" s="5">
        <v>-7095.71</v>
      </c>
      <c r="O177" s="5">
        <v>-20273.46</v>
      </c>
      <c r="Q177" t="s">
        <v>2111</v>
      </c>
      <c r="R177" s="1">
        <f t="shared" si="11"/>
        <v>13517.669999999998</v>
      </c>
      <c r="S177" s="1">
        <f t="shared" si="12"/>
        <v>2838.7106999999996</v>
      </c>
      <c r="T177" s="1">
        <f t="shared" si="13"/>
        <v>4731.1899999999996</v>
      </c>
      <c r="U177" s="1">
        <f t="shared" si="14"/>
        <v>-1892.4793</v>
      </c>
    </row>
    <row r="178" spans="1:21" x14ac:dyDescent="0.2">
      <c r="A178" t="s">
        <v>1404</v>
      </c>
      <c r="B178" t="s">
        <v>3360</v>
      </c>
      <c r="C178" t="s">
        <v>18</v>
      </c>
      <c r="D178" t="s">
        <v>19</v>
      </c>
      <c r="E178" t="s">
        <v>977</v>
      </c>
      <c r="F178" t="str">
        <f t="shared" si="10"/>
        <v>2000</v>
      </c>
      <c r="G178" t="s">
        <v>1420</v>
      </c>
      <c r="I178" t="s">
        <v>2109</v>
      </c>
      <c r="J178" t="s">
        <v>2110</v>
      </c>
      <c r="K178" t="s">
        <v>20</v>
      </c>
      <c r="L178" t="s">
        <v>4269</v>
      </c>
      <c r="M178" t="s">
        <v>554</v>
      </c>
      <c r="N178" t="s">
        <v>4270</v>
      </c>
      <c r="O178" t="s">
        <v>4271</v>
      </c>
      <c r="Q178" t="s">
        <v>2111</v>
      </c>
      <c r="R178" s="1">
        <f t="shared" si="11"/>
        <v>13514.64</v>
      </c>
      <c r="S178" s="1">
        <f t="shared" si="12"/>
        <v>2838.0744</v>
      </c>
      <c r="T178" s="1">
        <f t="shared" si="13"/>
        <v>4730.12</v>
      </c>
      <c r="U178" s="1">
        <f t="shared" si="14"/>
        <v>-1892.0455999999999</v>
      </c>
    </row>
    <row r="179" spans="1:21" x14ac:dyDescent="0.2">
      <c r="A179" t="s">
        <v>16</v>
      </c>
      <c r="B179" t="s">
        <v>18410</v>
      </c>
      <c r="C179" t="s">
        <v>18</v>
      </c>
      <c r="D179" t="s">
        <v>19</v>
      </c>
      <c r="E179" t="s">
        <v>1346</v>
      </c>
      <c r="F179" t="str">
        <f t="shared" si="10"/>
        <v>2014</v>
      </c>
      <c r="G179" t="s">
        <v>423</v>
      </c>
      <c r="I179" t="s">
        <v>17714</v>
      </c>
      <c r="J179" t="s">
        <v>17715</v>
      </c>
      <c r="K179" t="s">
        <v>20</v>
      </c>
      <c r="L179" t="s">
        <v>7906</v>
      </c>
      <c r="M179" t="s">
        <v>554</v>
      </c>
      <c r="N179" t="s">
        <v>18732</v>
      </c>
      <c r="O179" t="s">
        <v>18733</v>
      </c>
      <c r="Q179" t="s">
        <v>1349</v>
      </c>
      <c r="R179" s="1">
        <f t="shared" si="11"/>
        <v>13511.629999999997</v>
      </c>
      <c r="S179" s="1">
        <f t="shared" si="12"/>
        <v>2837.4422999999992</v>
      </c>
      <c r="T179" s="1">
        <f t="shared" si="13"/>
        <v>4729.0700000000006</v>
      </c>
      <c r="U179" s="1">
        <f t="shared" si="14"/>
        <v>-1891.6277000000014</v>
      </c>
    </row>
    <row r="180" spans="1:21" x14ac:dyDescent="0.2">
      <c r="A180" t="s">
        <v>16</v>
      </c>
      <c r="B180" t="s">
        <v>16349</v>
      </c>
      <c r="C180" t="s">
        <v>18</v>
      </c>
      <c r="D180" t="s">
        <v>19</v>
      </c>
      <c r="E180" t="s">
        <v>1346</v>
      </c>
      <c r="F180" t="str">
        <f t="shared" si="10"/>
        <v>2014</v>
      </c>
      <c r="G180" t="s">
        <v>423</v>
      </c>
      <c r="I180" t="s">
        <v>15622</v>
      </c>
      <c r="J180" t="s">
        <v>15623</v>
      </c>
      <c r="K180" t="s">
        <v>20</v>
      </c>
      <c r="L180" t="s">
        <v>7906</v>
      </c>
      <c r="M180" t="s">
        <v>554</v>
      </c>
      <c r="N180" t="s">
        <v>16666</v>
      </c>
      <c r="O180" t="s">
        <v>16667</v>
      </c>
      <c r="Q180" t="s">
        <v>1349</v>
      </c>
      <c r="R180" s="1">
        <f t="shared" si="11"/>
        <v>13511.630000000005</v>
      </c>
      <c r="S180" s="1">
        <f t="shared" si="12"/>
        <v>2837.4423000000011</v>
      </c>
      <c r="T180" s="1">
        <f t="shared" si="13"/>
        <v>4729.07</v>
      </c>
      <c r="U180" s="1">
        <f t="shared" si="14"/>
        <v>-1891.6276999999986</v>
      </c>
    </row>
    <row r="181" spans="1:21" x14ac:dyDescent="0.2">
      <c r="A181" t="s">
        <v>16</v>
      </c>
      <c r="B181" t="s">
        <v>14225</v>
      </c>
      <c r="C181" t="s">
        <v>18</v>
      </c>
      <c r="D181" t="s">
        <v>19</v>
      </c>
      <c r="E181" t="s">
        <v>1346</v>
      </c>
      <c r="F181" t="str">
        <f t="shared" si="10"/>
        <v>2014</v>
      </c>
      <c r="G181" t="s">
        <v>423</v>
      </c>
      <c r="I181" t="s">
        <v>13458</v>
      </c>
      <c r="J181" t="s">
        <v>13459</v>
      </c>
      <c r="K181" t="s">
        <v>20</v>
      </c>
      <c r="L181" t="s">
        <v>7906</v>
      </c>
      <c r="M181" t="s">
        <v>554</v>
      </c>
      <c r="N181" t="s">
        <v>14543</v>
      </c>
      <c r="O181" t="s">
        <v>14544</v>
      </c>
      <c r="Q181" t="s">
        <v>1349</v>
      </c>
      <c r="R181" s="1">
        <f t="shared" si="11"/>
        <v>13511.630000000005</v>
      </c>
      <c r="S181" s="1">
        <f t="shared" si="12"/>
        <v>2837.4423000000011</v>
      </c>
      <c r="T181" s="1">
        <f t="shared" si="13"/>
        <v>4729.07</v>
      </c>
      <c r="U181" s="1">
        <f t="shared" si="14"/>
        <v>-1891.6276999999986</v>
      </c>
    </row>
    <row r="182" spans="1:21" x14ac:dyDescent="0.2">
      <c r="A182" t="s">
        <v>16</v>
      </c>
      <c r="B182" t="s">
        <v>12067</v>
      </c>
      <c r="C182" t="s">
        <v>18</v>
      </c>
      <c r="D182" t="s">
        <v>19</v>
      </c>
      <c r="E182" t="s">
        <v>1346</v>
      </c>
      <c r="F182" t="str">
        <f t="shared" si="10"/>
        <v>2014</v>
      </c>
      <c r="G182" t="s">
        <v>423</v>
      </c>
      <c r="I182" t="s">
        <v>11256</v>
      </c>
      <c r="J182" t="s">
        <v>11257</v>
      </c>
      <c r="K182" t="s">
        <v>20</v>
      </c>
      <c r="L182" t="s">
        <v>7906</v>
      </c>
      <c r="M182" t="s">
        <v>554</v>
      </c>
      <c r="N182" t="s">
        <v>12371</v>
      </c>
      <c r="O182" t="s">
        <v>12372</v>
      </c>
      <c r="Q182" t="s">
        <v>1349</v>
      </c>
      <c r="R182" s="1">
        <f t="shared" si="11"/>
        <v>13511.630000000005</v>
      </c>
      <c r="S182" s="1">
        <f t="shared" si="12"/>
        <v>2837.4423000000011</v>
      </c>
      <c r="T182" s="1">
        <f t="shared" si="13"/>
        <v>4729.07</v>
      </c>
      <c r="U182" s="1">
        <f t="shared" si="14"/>
        <v>-1891.6276999999986</v>
      </c>
    </row>
    <row r="183" spans="1:21" x14ac:dyDescent="0.2">
      <c r="A183" t="s">
        <v>16</v>
      </c>
      <c r="B183" t="s">
        <v>9899</v>
      </c>
      <c r="C183" t="s">
        <v>18</v>
      </c>
      <c r="D183" t="s">
        <v>19</v>
      </c>
      <c r="E183" t="s">
        <v>1346</v>
      </c>
      <c r="F183" t="str">
        <f t="shared" si="10"/>
        <v>2014</v>
      </c>
      <c r="G183" t="s">
        <v>423</v>
      </c>
      <c r="I183" t="s">
        <v>9039</v>
      </c>
      <c r="J183" t="s">
        <v>9040</v>
      </c>
      <c r="K183" t="s">
        <v>20</v>
      </c>
      <c r="L183" t="s">
        <v>7906</v>
      </c>
      <c r="M183" t="s">
        <v>554</v>
      </c>
      <c r="N183" t="s">
        <v>10143</v>
      </c>
      <c r="O183" t="s">
        <v>10144</v>
      </c>
      <c r="Q183" t="s">
        <v>1349</v>
      </c>
      <c r="R183" s="1">
        <f t="shared" si="11"/>
        <v>13511.630000000005</v>
      </c>
      <c r="S183" s="1">
        <f t="shared" si="12"/>
        <v>2837.4423000000011</v>
      </c>
      <c r="T183" s="1">
        <f t="shared" si="13"/>
        <v>4729.07</v>
      </c>
      <c r="U183" s="1">
        <f t="shared" si="14"/>
        <v>-1891.6276999999986</v>
      </c>
    </row>
    <row r="184" spans="1:21" x14ac:dyDescent="0.2">
      <c r="A184" t="s">
        <v>16</v>
      </c>
      <c r="B184" t="s">
        <v>7582</v>
      </c>
      <c r="C184" t="s">
        <v>18</v>
      </c>
      <c r="D184" t="s">
        <v>19</v>
      </c>
      <c r="E184" t="s">
        <v>1346</v>
      </c>
      <c r="F184" t="str">
        <f t="shared" si="10"/>
        <v>2014</v>
      </c>
      <c r="G184" t="s">
        <v>423</v>
      </c>
      <c r="I184" t="s">
        <v>6687</v>
      </c>
      <c r="J184" t="s">
        <v>6688</v>
      </c>
      <c r="K184" t="s">
        <v>20</v>
      </c>
      <c r="L184" t="s">
        <v>7906</v>
      </c>
      <c r="M184" t="s">
        <v>554</v>
      </c>
      <c r="N184" t="s">
        <v>7907</v>
      </c>
      <c r="O184" t="s">
        <v>7908</v>
      </c>
      <c r="Q184" t="s">
        <v>1349</v>
      </c>
      <c r="R184" s="1">
        <f t="shared" si="11"/>
        <v>13511.630000000005</v>
      </c>
      <c r="S184" s="1">
        <f t="shared" si="12"/>
        <v>2837.4423000000011</v>
      </c>
      <c r="T184" s="1">
        <f t="shared" si="13"/>
        <v>4729.07</v>
      </c>
      <c r="U184" s="1">
        <f t="shared" si="14"/>
        <v>-1891.6276999999986</v>
      </c>
    </row>
    <row r="185" spans="1:21" x14ac:dyDescent="0.2">
      <c r="A185" t="s">
        <v>16</v>
      </c>
      <c r="B185" t="s">
        <v>8771</v>
      </c>
      <c r="C185" t="s">
        <v>18</v>
      </c>
      <c r="D185" t="s">
        <v>19</v>
      </c>
      <c r="E185" t="s">
        <v>1346</v>
      </c>
      <c r="F185" t="str">
        <f t="shared" si="10"/>
        <v>2014</v>
      </c>
      <c r="G185" t="s">
        <v>423</v>
      </c>
      <c r="I185" t="s">
        <v>7907</v>
      </c>
      <c r="J185" t="s">
        <v>7908</v>
      </c>
      <c r="K185" t="s">
        <v>20</v>
      </c>
      <c r="L185" t="s">
        <v>9038</v>
      </c>
      <c r="M185" t="s">
        <v>554</v>
      </c>
      <c r="N185" t="s">
        <v>9039</v>
      </c>
      <c r="O185" t="s">
        <v>9040</v>
      </c>
      <c r="Q185" t="s">
        <v>1349</v>
      </c>
      <c r="R185" s="1">
        <f t="shared" si="11"/>
        <v>13508.599999999977</v>
      </c>
      <c r="S185" s="1">
        <f t="shared" si="12"/>
        <v>2836.805999999995</v>
      </c>
      <c r="T185" s="1">
        <f t="shared" si="13"/>
        <v>4728.010000000002</v>
      </c>
      <c r="U185" s="1">
        <f t="shared" si="14"/>
        <v>-1891.204000000007</v>
      </c>
    </row>
    <row r="186" spans="1:21" x14ac:dyDescent="0.2">
      <c r="A186" t="s">
        <v>16</v>
      </c>
      <c r="B186" t="s">
        <v>11005</v>
      </c>
      <c r="C186" t="s">
        <v>18</v>
      </c>
      <c r="D186" t="s">
        <v>19</v>
      </c>
      <c r="E186" t="s">
        <v>1346</v>
      </c>
      <c r="F186" t="str">
        <f t="shared" si="10"/>
        <v>2014</v>
      </c>
      <c r="G186" t="s">
        <v>423</v>
      </c>
      <c r="I186" t="s">
        <v>10143</v>
      </c>
      <c r="J186" t="s">
        <v>10144</v>
      </c>
      <c r="K186" t="s">
        <v>20</v>
      </c>
      <c r="L186" t="s">
        <v>9038</v>
      </c>
      <c r="M186" t="s">
        <v>554</v>
      </c>
      <c r="N186" t="s">
        <v>11256</v>
      </c>
      <c r="O186" t="s">
        <v>11257</v>
      </c>
      <c r="Q186" t="s">
        <v>1349</v>
      </c>
      <c r="R186" s="1">
        <f t="shared" si="11"/>
        <v>13508.600000000006</v>
      </c>
      <c r="S186" s="1">
        <f t="shared" si="12"/>
        <v>2836.8060000000009</v>
      </c>
      <c r="T186" s="1">
        <f t="shared" si="13"/>
        <v>4728.010000000002</v>
      </c>
      <c r="U186" s="1">
        <f t="shared" si="14"/>
        <v>-1891.2040000000011</v>
      </c>
    </row>
    <row r="187" spans="1:21" x14ac:dyDescent="0.2">
      <c r="A187" t="s">
        <v>16</v>
      </c>
      <c r="B187" t="s">
        <v>17383</v>
      </c>
      <c r="C187" t="s">
        <v>18</v>
      </c>
      <c r="D187" t="s">
        <v>19</v>
      </c>
      <c r="E187" t="s">
        <v>1346</v>
      </c>
      <c r="F187" t="str">
        <f t="shared" si="10"/>
        <v>2014</v>
      </c>
      <c r="G187" t="s">
        <v>423</v>
      </c>
      <c r="I187" t="s">
        <v>16666</v>
      </c>
      <c r="J187" t="s">
        <v>16667</v>
      </c>
      <c r="K187" t="s">
        <v>20</v>
      </c>
      <c r="L187" t="s">
        <v>9038</v>
      </c>
      <c r="M187" t="s">
        <v>554</v>
      </c>
      <c r="N187" t="s">
        <v>17714</v>
      </c>
      <c r="O187" t="s">
        <v>17715</v>
      </c>
      <c r="Q187" t="s">
        <v>1349</v>
      </c>
      <c r="R187" s="1">
        <f t="shared" si="11"/>
        <v>13508.599999999999</v>
      </c>
      <c r="S187" s="1">
        <f t="shared" si="12"/>
        <v>2836.8059999999996</v>
      </c>
      <c r="T187" s="1">
        <f t="shared" si="13"/>
        <v>4728.01</v>
      </c>
      <c r="U187" s="1">
        <f t="shared" si="14"/>
        <v>-1891.2040000000006</v>
      </c>
    </row>
    <row r="188" spans="1:21" x14ac:dyDescent="0.2">
      <c r="A188" t="s">
        <v>16</v>
      </c>
      <c r="B188" t="s">
        <v>13151</v>
      </c>
      <c r="C188" t="s">
        <v>18</v>
      </c>
      <c r="D188" t="s">
        <v>19</v>
      </c>
      <c r="E188" t="s">
        <v>1346</v>
      </c>
      <c r="F188" t="str">
        <f t="shared" si="10"/>
        <v>2014</v>
      </c>
      <c r="G188" t="s">
        <v>423</v>
      </c>
      <c r="I188" t="s">
        <v>12371</v>
      </c>
      <c r="J188" t="s">
        <v>12372</v>
      </c>
      <c r="K188" t="s">
        <v>20</v>
      </c>
      <c r="L188" t="s">
        <v>9038</v>
      </c>
      <c r="M188" t="s">
        <v>554</v>
      </c>
      <c r="N188" t="s">
        <v>13458</v>
      </c>
      <c r="O188" t="s">
        <v>13459</v>
      </c>
      <c r="Q188" t="s">
        <v>1349</v>
      </c>
      <c r="R188" s="1">
        <f t="shared" si="11"/>
        <v>13508.599999999991</v>
      </c>
      <c r="S188" s="1">
        <f t="shared" si="12"/>
        <v>2836.8059999999982</v>
      </c>
      <c r="T188" s="1">
        <f t="shared" si="13"/>
        <v>4728.0099999999984</v>
      </c>
      <c r="U188" s="1">
        <f t="shared" si="14"/>
        <v>-1891.2040000000002</v>
      </c>
    </row>
    <row r="189" spans="1:21" x14ac:dyDescent="0.2">
      <c r="A189" t="s">
        <v>16</v>
      </c>
      <c r="B189" t="s">
        <v>15298</v>
      </c>
      <c r="C189" t="s">
        <v>18</v>
      </c>
      <c r="D189" t="s">
        <v>19</v>
      </c>
      <c r="E189" t="s">
        <v>1346</v>
      </c>
      <c r="F189" t="str">
        <f t="shared" si="10"/>
        <v>2014</v>
      </c>
      <c r="G189" t="s">
        <v>423</v>
      </c>
      <c r="I189" t="s">
        <v>14543</v>
      </c>
      <c r="J189" t="s">
        <v>14544</v>
      </c>
      <c r="K189" t="s">
        <v>20</v>
      </c>
      <c r="L189" t="s">
        <v>9038</v>
      </c>
      <c r="M189" t="s">
        <v>554</v>
      </c>
      <c r="N189" t="s">
        <v>15622</v>
      </c>
      <c r="O189" t="s">
        <v>15623</v>
      </c>
      <c r="Q189" t="s">
        <v>1349</v>
      </c>
      <c r="R189" s="1">
        <f t="shared" si="11"/>
        <v>13508.599999999999</v>
      </c>
      <c r="S189" s="1">
        <f t="shared" si="12"/>
        <v>2836.8059999999996</v>
      </c>
      <c r="T189" s="1">
        <f t="shared" si="13"/>
        <v>4728.0099999999984</v>
      </c>
      <c r="U189" s="1">
        <f t="shared" si="14"/>
        <v>-1891.2039999999988</v>
      </c>
    </row>
    <row r="190" spans="1:21" x14ac:dyDescent="0.2">
      <c r="A190" t="s">
        <v>16</v>
      </c>
      <c r="B190" t="s">
        <v>19407</v>
      </c>
      <c r="C190" t="s">
        <v>18</v>
      </c>
      <c r="D190" t="s">
        <v>19</v>
      </c>
      <c r="E190" t="s">
        <v>1346</v>
      </c>
      <c r="F190" t="str">
        <f t="shared" si="10"/>
        <v>2014</v>
      </c>
      <c r="G190" t="s">
        <v>423</v>
      </c>
      <c r="I190" t="s">
        <v>18732</v>
      </c>
      <c r="J190" t="s">
        <v>18733</v>
      </c>
      <c r="K190" t="s">
        <v>20</v>
      </c>
      <c r="L190" t="s">
        <v>19697</v>
      </c>
      <c r="M190" t="s">
        <v>554</v>
      </c>
      <c r="N190" t="s">
        <v>19698</v>
      </c>
      <c r="O190" t="s">
        <v>19699</v>
      </c>
      <c r="Q190" t="s">
        <v>1349</v>
      </c>
      <c r="R190" s="1">
        <f t="shared" si="11"/>
        <v>13508.600000000002</v>
      </c>
      <c r="S190" s="1">
        <f t="shared" si="12"/>
        <v>2836.8060000000005</v>
      </c>
      <c r="T190" s="1">
        <f t="shared" si="13"/>
        <v>4728</v>
      </c>
      <c r="U190" s="1">
        <f t="shared" si="14"/>
        <v>-1891.1939999999995</v>
      </c>
    </row>
    <row r="191" spans="1:21" x14ac:dyDescent="0.2">
      <c r="A191" t="s">
        <v>16</v>
      </c>
      <c r="B191" t="s">
        <v>3360</v>
      </c>
      <c r="C191" t="s">
        <v>18</v>
      </c>
      <c r="D191" t="s">
        <v>19</v>
      </c>
      <c r="E191" t="s">
        <v>1030</v>
      </c>
      <c r="F191" t="str">
        <f t="shared" si="10"/>
        <v>2001</v>
      </c>
      <c r="G191" t="s">
        <v>423</v>
      </c>
      <c r="I191" t="s">
        <v>1032</v>
      </c>
      <c r="J191" t="s">
        <v>1033</v>
      </c>
      <c r="K191" t="s">
        <v>20</v>
      </c>
      <c r="L191" t="s">
        <v>3797</v>
      </c>
      <c r="M191" t="s">
        <v>554</v>
      </c>
      <c r="N191" t="s">
        <v>3798</v>
      </c>
      <c r="O191" t="s">
        <v>3799</v>
      </c>
      <c r="Q191" t="s">
        <v>1034</v>
      </c>
      <c r="R191" s="1">
        <f t="shared" si="11"/>
        <v>13345.98</v>
      </c>
      <c r="S191" s="1">
        <f t="shared" si="12"/>
        <v>2802.6558</v>
      </c>
      <c r="T191" s="1">
        <f t="shared" si="13"/>
        <v>4671.09</v>
      </c>
      <c r="U191" s="1">
        <f t="shared" si="14"/>
        <v>-1868.4342000000001</v>
      </c>
    </row>
    <row r="192" spans="1:21" x14ac:dyDescent="0.2">
      <c r="A192" t="s">
        <v>16</v>
      </c>
      <c r="B192" t="s">
        <v>4967</v>
      </c>
      <c r="C192" t="s">
        <v>18</v>
      </c>
      <c r="D192" t="s">
        <v>19</v>
      </c>
      <c r="E192" t="s">
        <v>1030</v>
      </c>
      <c r="F192" t="str">
        <f t="shared" si="10"/>
        <v>2001</v>
      </c>
      <c r="G192" t="s">
        <v>423</v>
      </c>
      <c r="I192" t="s">
        <v>3798</v>
      </c>
      <c r="J192" t="s">
        <v>3799</v>
      </c>
      <c r="K192" t="s">
        <v>20</v>
      </c>
      <c r="L192" t="s">
        <v>1031</v>
      </c>
      <c r="M192" t="s">
        <v>554</v>
      </c>
      <c r="N192" t="s">
        <v>5258</v>
      </c>
      <c r="O192" t="s">
        <v>5259</v>
      </c>
      <c r="Q192" t="s">
        <v>1034</v>
      </c>
      <c r="R192" s="1">
        <f t="shared" si="11"/>
        <v>13342.98</v>
      </c>
      <c r="S192" s="1">
        <f t="shared" si="12"/>
        <v>2802.0257999999999</v>
      </c>
      <c r="T192" s="1">
        <f t="shared" si="13"/>
        <v>4670.05</v>
      </c>
      <c r="U192" s="1">
        <f t="shared" si="14"/>
        <v>-1868.0242000000003</v>
      </c>
    </row>
    <row r="193" spans="1:21" x14ac:dyDescent="0.2">
      <c r="A193" t="s">
        <v>16</v>
      </c>
      <c r="B193" t="s">
        <v>17</v>
      </c>
      <c r="C193" t="s">
        <v>18</v>
      </c>
      <c r="D193" t="s">
        <v>19</v>
      </c>
      <c r="E193" t="s">
        <v>1030</v>
      </c>
      <c r="F193" t="str">
        <f t="shared" si="10"/>
        <v>2001</v>
      </c>
      <c r="G193" t="s">
        <v>423</v>
      </c>
      <c r="I193" s="3">
        <v>-16346.74</v>
      </c>
      <c r="J193" s="3">
        <v>-46704.94</v>
      </c>
      <c r="K193" s="2">
        <v>0</v>
      </c>
      <c r="L193" s="3">
        <v>4670.05</v>
      </c>
      <c r="M193" s="4">
        <v>0.35</v>
      </c>
      <c r="N193" s="5">
        <v>-11676.69</v>
      </c>
      <c r="O193" s="5">
        <v>-33361.96</v>
      </c>
      <c r="Q193" t="s">
        <v>1034</v>
      </c>
      <c r="R193" s="1">
        <f t="shared" si="11"/>
        <v>13342.980000000003</v>
      </c>
      <c r="S193" s="1">
        <f t="shared" si="12"/>
        <v>2802.0258000000003</v>
      </c>
      <c r="T193" s="1">
        <f t="shared" si="13"/>
        <v>4670.0499999999993</v>
      </c>
      <c r="U193" s="1">
        <f t="shared" si="14"/>
        <v>-1868.0241999999989</v>
      </c>
    </row>
    <row r="194" spans="1:21" x14ac:dyDescent="0.2">
      <c r="A194" t="s">
        <v>16</v>
      </c>
      <c r="B194" t="s">
        <v>4967</v>
      </c>
      <c r="C194" t="s">
        <v>18</v>
      </c>
      <c r="D194" t="s">
        <v>19</v>
      </c>
      <c r="E194" t="s">
        <v>1330</v>
      </c>
      <c r="F194" t="str">
        <f t="shared" ref="F194:F257" si="15">LEFT(E194,4)</f>
        <v>2013</v>
      </c>
      <c r="G194" t="s">
        <v>423</v>
      </c>
      <c r="I194" t="s">
        <v>3968</v>
      </c>
      <c r="J194" t="s">
        <v>3969</v>
      </c>
      <c r="K194" t="s">
        <v>20</v>
      </c>
      <c r="L194" t="s">
        <v>5409</v>
      </c>
      <c r="M194" t="s">
        <v>554</v>
      </c>
      <c r="N194" t="s">
        <v>5410</v>
      </c>
      <c r="O194" t="s">
        <v>5411</v>
      </c>
      <c r="Q194" t="s">
        <v>1333</v>
      </c>
      <c r="R194" s="1">
        <f t="shared" ref="R194:R257" si="16">O194-J194</f>
        <v>13144.939999999973</v>
      </c>
      <c r="S194" s="1">
        <f t="shared" ref="S194:S257" si="17">R194*0.21</f>
        <v>2760.4373999999943</v>
      </c>
      <c r="T194" s="1">
        <f t="shared" ref="T194:T257" si="18">N194-I194</f>
        <v>4600.7300000000032</v>
      </c>
      <c r="U194" s="1">
        <f t="shared" ref="U194:U257" si="19">S194-T194</f>
        <v>-1840.2926000000089</v>
      </c>
    </row>
    <row r="195" spans="1:21" x14ac:dyDescent="0.2">
      <c r="A195" t="s">
        <v>16</v>
      </c>
      <c r="B195" t="s">
        <v>4967</v>
      </c>
      <c r="C195" t="s">
        <v>18</v>
      </c>
      <c r="D195" t="s">
        <v>19</v>
      </c>
      <c r="E195" t="s">
        <v>977</v>
      </c>
      <c r="F195" t="str">
        <f t="shared" si="15"/>
        <v>2000</v>
      </c>
      <c r="G195" t="s">
        <v>423</v>
      </c>
      <c r="I195" t="s">
        <v>3778</v>
      </c>
      <c r="J195" t="s">
        <v>3779</v>
      </c>
      <c r="K195" t="s">
        <v>20</v>
      </c>
      <c r="L195" t="s">
        <v>5240</v>
      </c>
      <c r="M195" t="s">
        <v>554</v>
      </c>
      <c r="N195" t="s">
        <v>20</v>
      </c>
      <c r="O195" t="s">
        <v>23</v>
      </c>
      <c r="Q195" t="s">
        <v>981</v>
      </c>
      <c r="R195" s="1">
        <f t="shared" si="16"/>
        <v>12991.49</v>
      </c>
      <c r="S195" s="1">
        <f t="shared" si="17"/>
        <v>2728.2129</v>
      </c>
      <c r="T195" s="1">
        <f t="shared" si="18"/>
        <v>4547.0200000000004</v>
      </c>
      <c r="U195" s="1">
        <f t="shared" si="19"/>
        <v>-1818.8071000000004</v>
      </c>
    </row>
    <row r="196" spans="1:21" x14ac:dyDescent="0.2">
      <c r="A196" t="s">
        <v>16</v>
      </c>
      <c r="B196" t="s">
        <v>8771</v>
      </c>
      <c r="C196" t="s">
        <v>18</v>
      </c>
      <c r="D196" t="s">
        <v>19</v>
      </c>
      <c r="E196" t="s">
        <v>1330</v>
      </c>
      <c r="F196" t="str">
        <f t="shared" si="15"/>
        <v>2013</v>
      </c>
      <c r="G196" t="s">
        <v>423</v>
      </c>
      <c r="I196" t="s">
        <v>7896</v>
      </c>
      <c r="J196" t="s">
        <v>7897</v>
      </c>
      <c r="K196" t="s">
        <v>20</v>
      </c>
      <c r="L196" t="s">
        <v>6673</v>
      </c>
      <c r="M196" t="s">
        <v>554</v>
      </c>
      <c r="N196" t="s">
        <v>9029</v>
      </c>
      <c r="O196" t="s">
        <v>9030</v>
      </c>
      <c r="Q196" t="s">
        <v>1333</v>
      </c>
      <c r="R196" s="1">
        <f t="shared" si="16"/>
        <v>12970.529999999984</v>
      </c>
      <c r="S196" s="1">
        <f t="shared" si="17"/>
        <v>2723.8112999999967</v>
      </c>
      <c r="T196" s="1">
        <f t="shared" si="18"/>
        <v>4539.6899999999951</v>
      </c>
      <c r="U196" s="1">
        <f t="shared" si="19"/>
        <v>-1815.8786999999984</v>
      </c>
    </row>
    <row r="197" spans="1:21" x14ac:dyDescent="0.2">
      <c r="A197" t="s">
        <v>16</v>
      </c>
      <c r="B197" t="s">
        <v>6317</v>
      </c>
      <c r="C197" t="s">
        <v>18</v>
      </c>
      <c r="D197" t="s">
        <v>19</v>
      </c>
      <c r="E197" t="s">
        <v>1330</v>
      </c>
      <c r="F197" t="str">
        <f t="shared" si="15"/>
        <v>2013</v>
      </c>
      <c r="G197" t="s">
        <v>423</v>
      </c>
      <c r="I197" t="s">
        <v>5410</v>
      </c>
      <c r="J197" t="s">
        <v>5411</v>
      </c>
      <c r="K197" t="s">
        <v>20</v>
      </c>
      <c r="L197" t="s">
        <v>6673</v>
      </c>
      <c r="M197" t="s">
        <v>554</v>
      </c>
      <c r="N197" t="s">
        <v>6674</v>
      </c>
      <c r="O197" t="s">
        <v>6675</v>
      </c>
      <c r="Q197" t="s">
        <v>1333</v>
      </c>
      <c r="R197" s="1">
        <f t="shared" si="16"/>
        <v>12970.530000000028</v>
      </c>
      <c r="S197" s="1">
        <f t="shared" si="17"/>
        <v>2723.8113000000058</v>
      </c>
      <c r="T197" s="1">
        <f t="shared" si="18"/>
        <v>4539.6900000000023</v>
      </c>
      <c r="U197" s="1">
        <f t="shared" si="19"/>
        <v>-1815.8786999999966</v>
      </c>
    </row>
    <row r="198" spans="1:21" x14ac:dyDescent="0.2">
      <c r="A198" t="s">
        <v>16</v>
      </c>
      <c r="B198" t="s">
        <v>11005</v>
      </c>
      <c r="C198" t="s">
        <v>18</v>
      </c>
      <c r="D198" t="s">
        <v>19</v>
      </c>
      <c r="E198" t="s">
        <v>1330</v>
      </c>
      <c r="F198" t="str">
        <f t="shared" si="15"/>
        <v>2013</v>
      </c>
      <c r="G198" t="s">
        <v>423</v>
      </c>
      <c r="I198" t="s">
        <v>10135</v>
      </c>
      <c r="J198" t="s">
        <v>10136</v>
      </c>
      <c r="K198" t="s">
        <v>20</v>
      </c>
      <c r="L198" t="s">
        <v>6673</v>
      </c>
      <c r="M198" t="s">
        <v>554</v>
      </c>
      <c r="N198" t="s">
        <v>11247</v>
      </c>
      <c r="O198" t="s">
        <v>11248</v>
      </c>
      <c r="Q198" t="s">
        <v>1333</v>
      </c>
      <c r="R198" s="1">
        <f t="shared" si="16"/>
        <v>12970.529999999999</v>
      </c>
      <c r="S198" s="1">
        <f t="shared" si="17"/>
        <v>2723.8112999999998</v>
      </c>
      <c r="T198" s="1">
        <f t="shared" si="18"/>
        <v>4539.6899999999951</v>
      </c>
      <c r="U198" s="1">
        <f t="shared" si="19"/>
        <v>-1815.8786999999952</v>
      </c>
    </row>
    <row r="199" spans="1:21" x14ac:dyDescent="0.2">
      <c r="A199" t="s">
        <v>16</v>
      </c>
      <c r="B199" t="s">
        <v>17383</v>
      </c>
      <c r="C199" t="s">
        <v>18</v>
      </c>
      <c r="D199" t="s">
        <v>19</v>
      </c>
      <c r="E199" t="s">
        <v>1330</v>
      </c>
      <c r="F199" t="str">
        <f t="shared" si="15"/>
        <v>2013</v>
      </c>
      <c r="G199" t="s">
        <v>423</v>
      </c>
      <c r="I199" t="s">
        <v>16658</v>
      </c>
      <c r="J199" t="s">
        <v>16659</v>
      </c>
      <c r="K199" t="s">
        <v>20</v>
      </c>
      <c r="L199" t="s">
        <v>13448</v>
      </c>
      <c r="M199" t="s">
        <v>554</v>
      </c>
      <c r="N199" t="s">
        <v>17706</v>
      </c>
      <c r="O199" t="s">
        <v>17707</v>
      </c>
      <c r="Q199" t="s">
        <v>1333</v>
      </c>
      <c r="R199" s="1">
        <f t="shared" si="16"/>
        <v>12970.529999999999</v>
      </c>
      <c r="S199" s="1">
        <f t="shared" si="17"/>
        <v>2723.8112999999998</v>
      </c>
      <c r="T199" s="1">
        <f t="shared" si="18"/>
        <v>4539.68</v>
      </c>
      <c r="U199" s="1">
        <f t="shared" si="19"/>
        <v>-1815.8687000000004</v>
      </c>
    </row>
    <row r="200" spans="1:21" x14ac:dyDescent="0.2">
      <c r="A200" t="s">
        <v>16</v>
      </c>
      <c r="B200" t="s">
        <v>13151</v>
      </c>
      <c r="C200" t="s">
        <v>18</v>
      </c>
      <c r="D200" t="s">
        <v>19</v>
      </c>
      <c r="E200" t="s">
        <v>1330</v>
      </c>
      <c r="F200" t="str">
        <f t="shared" si="15"/>
        <v>2013</v>
      </c>
      <c r="G200" t="s">
        <v>423</v>
      </c>
      <c r="I200" t="s">
        <v>12362</v>
      </c>
      <c r="J200" t="s">
        <v>12363</v>
      </c>
      <c r="K200" t="s">
        <v>20</v>
      </c>
      <c r="L200" t="s">
        <v>13448</v>
      </c>
      <c r="M200" t="s">
        <v>554</v>
      </c>
      <c r="N200" t="s">
        <v>13449</v>
      </c>
      <c r="O200" t="s">
        <v>13450</v>
      </c>
      <c r="Q200" t="s">
        <v>1333</v>
      </c>
      <c r="R200" s="1">
        <f t="shared" si="16"/>
        <v>12970.529999999999</v>
      </c>
      <c r="S200" s="1">
        <f t="shared" si="17"/>
        <v>2723.8112999999998</v>
      </c>
      <c r="T200" s="1">
        <f t="shared" si="18"/>
        <v>4539.68</v>
      </c>
      <c r="U200" s="1">
        <f t="shared" si="19"/>
        <v>-1815.8687000000004</v>
      </c>
    </row>
    <row r="201" spans="1:21" x14ac:dyDescent="0.2">
      <c r="A201" t="s">
        <v>16</v>
      </c>
      <c r="B201" t="s">
        <v>15298</v>
      </c>
      <c r="C201" t="s">
        <v>18</v>
      </c>
      <c r="D201" t="s">
        <v>19</v>
      </c>
      <c r="E201" t="s">
        <v>1330</v>
      </c>
      <c r="F201" t="str">
        <f t="shared" si="15"/>
        <v>2013</v>
      </c>
      <c r="G201" t="s">
        <v>423</v>
      </c>
      <c r="I201" t="s">
        <v>14535</v>
      </c>
      <c r="J201" t="s">
        <v>14536</v>
      </c>
      <c r="K201" t="s">
        <v>20</v>
      </c>
      <c r="L201" t="s">
        <v>13448</v>
      </c>
      <c r="M201" t="s">
        <v>554</v>
      </c>
      <c r="N201" t="s">
        <v>15614</v>
      </c>
      <c r="O201" t="s">
        <v>15615</v>
      </c>
      <c r="Q201" t="s">
        <v>1333</v>
      </c>
      <c r="R201" s="1">
        <f t="shared" si="16"/>
        <v>12970.529999999999</v>
      </c>
      <c r="S201" s="1">
        <f t="shared" si="17"/>
        <v>2723.8112999999998</v>
      </c>
      <c r="T201" s="1">
        <f t="shared" si="18"/>
        <v>4539.6799999999985</v>
      </c>
      <c r="U201" s="1">
        <f t="shared" si="19"/>
        <v>-1815.8686999999986</v>
      </c>
    </row>
    <row r="202" spans="1:21" x14ac:dyDescent="0.2">
      <c r="A202" t="s">
        <v>16</v>
      </c>
      <c r="B202" t="s">
        <v>9899</v>
      </c>
      <c r="C202" t="s">
        <v>18</v>
      </c>
      <c r="D202" t="s">
        <v>19</v>
      </c>
      <c r="E202" t="s">
        <v>1330</v>
      </c>
      <c r="F202" t="str">
        <f t="shared" si="15"/>
        <v>2013</v>
      </c>
      <c r="G202" t="s">
        <v>423</v>
      </c>
      <c r="I202" t="s">
        <v>9029</v>
      </c>
      <c r="J202" t="s">
        <v>9030</v>
      </c>
      <c r="K202" t="s">
        <v>20</v>
      </c>
      <c r="L202" t="s">
        <v>7895</v>
      </c>
      <c r="M202" t="s">
        <v>554</v>
      </c>
      <c r="N202" t="s">
        <v>10135</v>
      </c>
      <c r="O202" t="s">
        <v>10136</v>
      </c>
      <c r="Q202" t="s">
        <v>1333</v>
      </c>
      <c r="R202" s="1">
        <f t="shared" si="16"/>
        <v>12967.62000000001</v>
      </c>
      <c r="S202" s="1">
        <f t="shared" si="17"/>
        <v>2723.200200000002</v>
      </c>
      <c r="T202" s="1">
        <f t="shared" si="18"/>
        <v>4538.6700000000055</v>
      </c>
      <c r="U202" s="1">
        <f t="shared" si="19"/>
        <v>-1815.4698000000035</v>
      </c>
    </row>
    <row r="203" spans="1:21" x14ac:dyDescent="0.2">
      <c r="A203" t="s">
        <v>16</v>
      </c>
      <c r="B203" t="s">
        <v>12067</v>
      </c>
      <c r="C203" t="s">
        <v>18</v>
      </c>
      <c r="D203" t="s">
        <v>19</v>
      </c>
      <c r="E203" t="s">
        <v>1330</v>
      </c>
      <c r="F203" t="str">
        <f t="shared" si="15"/>
        <v>2013</v>
      </c>
      <c r="G203" t="s">
        <v>423</v>
      </c>
      <c r="I203" t="s">
        <v>11247</v>
      </c>
      <c r="J203" t="s">
        <v>11248</v>
      </c>
      <c r="K203" t="s">
        <v>20</v>
      </c>
      <c r="L203" t="s">
        <v>7895</v>
      </c>
      <c r="M203" t="s">
        <v>554</v>
      </c>
      <c r="N203" t="s">
        <v>12362</v>
      </c>
      <c r="O203" t="s">
        <v>12363</v>
      </c>
      <c r="Q203" t="s">
        <v>1333</v>
      </c>
      <c r="R203" s="1">
        <f t="shared" si="16"/>
        <v>12967.619999999995</v>
      </c>
      <c r="S203" s="1">
        <f t="shared" si="17"/>
        <v>2723.2001999999989</v>
      </c>
      <c r="T203" s="1">
        <f t="shared" si="18"/>
        <v>4538.6700000000019</v>
      </c>
      <c r="U203" s="1">
        <f t="shared" si="19"/>
        <v>-1815.469800000003</v>
      </c>
    </row>
    <row r="204" spans="1:21" x14ac:dyDescent="0.2">
      <c r="A204" t="s">
        <v>16</v>
      </c>
      <c r="B204" t="s">
        <v>14225</v>
      </c>
      <c r="C204" t="s">
        <v>18</v>
      </c>
      <c r="D204" t="s">
        <v>19</v>
      </c>
      <c r="E204" t="s">
        <v>1330</v>
      </c>
      <c r="F204" t="str">
        <f t="shared" si="15"/>
        <v>2013</v>
      </c>
      <c r="G204" t="s">
        <v>423</v>
      </c>
      <c r="I204" t="s">
        <v>13449</v>
      </c>
      <c r="J204" t="s">
        <v>13450</v>
      </c>
      <c r="K204" t="s">
        <v>20</v>
      </c>
      <c r="L204" t="s">
        <v>7895</v>
      </c>
      <c r="M204" t="s">
        <v>554</v>
      </c>
      <c r="N204" t="s">
        <v>14535</v>
      </c>
      <c r="O204" t="s">
        <v>14536</v>
      </c>
      <c r="Q204" t="s">
        <v>1333</v>
      </c>
      <c r="R204" s="1">
        <f t="shared" si="16"/>
        <v>12967.620000000003</v>
      </c>
      <c r="S204" s="1">
        <f t="shared" si="17"/>
        <v>2723.2002000000002</v>
      </c>
      <c r="T204" s="1">
        <f t="shared" si="18"/>
        <v>4538.6700000000019</v>
      </c>
      <c r="U204" s="1">
        <f t="shared" si="19"/>
        <v>-1815.4698000000017</v>
      </c>
    </row>
    <row r="205" spans="1:21" x14ac:dyDescent="0.2">
      <c r="A205" t="s">
        <v>16</v>
      </c>
      <c r="B205" t="s">
        <v>16349</v>
      </c>
      <c r="C205" t="s">
        <v>18</v>
      </c>
      <c r="D205" t="s">
        <v>19</v>
      </c>
      <c r="E205" t="s">
        <v>1330</v>
      </c>
      <c r="F205" t="str">
        <f t="shared" si="15"/>
        <v>2013</v>
      </c>
      <c r="G205" t="s">
        <v>423</v>
      </c>
      <c r="I205" t="s">
        <v>15614</v>
      </c>
      <c r="J205" t="s">
        <v>15615</v>
      </c>
      <c r="K205" t="s">
        <v>20</v>
      </c>
      <c r="L205" t="s">
        <v>7895</v>
      </c>
      <c r="M205" t="s">
        <v>554</v>
      </c>
      <c r="N205" t="s">
        <v>16658</v>
      </c>
      <c r="O205" t="s">
        <v>16659</v>
      </c>
      <c r="Q205" t="s">
        <v>1333</v>
      </c>
      <c r="R205" s="1">
        <f t="shared" si="16"/>
        <v>12967.620000000003</v>
      </c>
      <c r="S205" s="1">
        <f t="shared" si="17"/>
        <v>2723.2002000000002</v>
      </c>
      <c r="T205" s="1">
        <f t="shared" si="18"/>
        <v>4538.67</v>
      </c>
      <c r="U205" s="1">
        <f t="shared" si="19"/>
        <v>-1815.4697999999999</v>
      </c>
    </row>
    <row r="206" spans="1:21" x14ac:dyDescent="0.2">
      <c r="A206" t="s">
        <v>16</v>
      </c>
      <c r="B206" t="s">
        <v>18410</v>
      </c>
      <c r="C206" t="s">
        <v>18</v>
      </c>
      <c r="D206" t="s">
        <v>19</v>
      </c>
      <c r="E206" t="s">
        <v>1330</v>
      </c>
      <c r="F206" t="str">
        <f t="shared" si="15"/>
        <v>2013</v>
      </c>
      <c r="G206" t="s">
        <v>423</v>
      </c>
      <c r="I206" t="s">
        <v>17706</v>
      </c>
      <c r="J206" t="s">
        <v>17707</v>
      </c>
      <c r="K206" t="s">
        <v>20</v>
      </c>
      <c r="L206" t="s">
        <v>7895</v>
      </c>
      <c r="M206" t="s">
        <v>554</v>
      </c>
      <c r="N206" t="s">
        <v>18724</v>
      </c>
      <c r="O206" t="s">
        <v>18725</v>
      </c>
      <c r="Q206" t="s">
        <v>1333</v>
      </c>
      <c r="R206" s="1">
        <f t="shared" si="16"/>
        <v>12967.62</v>
      </c>
      <c r="S206" s="1">
        <f t="shared" si="17"/>
        <v>2723.2002000000002</v>
      </c>
      <c r="T206" s="1">
        <f t="shared" si="18"/>
        <v>4538.67</v>
      </c>
      <c r="U206" s="1">
        <f t="shared" si="19"/>
        <v>-1815.4697999999999</v>
      </c>
    </row>
    <row r="207" spans="1:21" x14ac:dyDescent="0.2">
      <c r="A207" t="s">
        <v>16</v>
      </c>
      <c r="B207" t="s">
        <v>7582</v>
      </c>
      <c r="C207" t="s">
        <v>18</v>
      </c>
      <c r="D207" t="s">
        <v>19</v>
      </c>
      <c r="E207" t="s">
        <v>1330</v>
      </c>
      <c r="F207" t="str">
        <f t="shared" si="15"/>
        <v>2013</v>
      </c>
      <c r="G207" t="s">
        <v>423</v>
      </c>
      <c r="I207" t="s">
        <v>6674</v>
      </c>
      <c r="J207" t="s">
        <v>6675</v>
      </c>
      <c r="K207" t="s">
        <v>20</v>
      </c>
      <c r="L207" t="s">
        <v>7895</v>
      </c>
      <c r="M207" t="s">
        <v>554</v>
      </c>
      <c r="N207" t="s">
        <v>7896</v>
      </c>
      <c r="O207" t="s">
        <v>7897</v>
      </c>
      <c r="Q207" t="s">
        <v>1333</v>
      </c>
      <c r="R207" s="1">
        <f t="shared" si="16"/>
        <v>12967.619999999995</v>
      </c>
      <c r="S207" s="1">
        <f t="shared" si="17"/>
        <v>2723.2001999999989</v>
      </c>
      <c r="T207" s="1">
        <f t="shared" si="18"/>
        <v>4538.6699999999983</v>
      </c>
      <c r="U207" s="1">
        <f t="shared" si="19"/>
        <v>-1815.4697999999994</v>
      </c>
    </row>
    <row r="208" spans="1:21" x14ac:dyDescent="0.2">
      <c r="A208" t="s">
        <v>16</v>
      </c>
      <c r="B208" t="s">
        <v>6317</v>
      </c>
      <c r="C208" t="s">
        <v>18</v>
      </c>
      <c r="D208" t="s">
        <v>19</v>
      </c>
      <c r="E208" t="s">
        <v>910</v>
      </c>
      <c r="F208" t="str">
        <f t="shared" si="15"/>
        <v>1997</v>
      </c>
      <c r="G208" t="s">
        <v>126</v>
      </c>
      <c r="I208" t="s">
        <v>5227</v>
      </c>
      <c r="J208" t="s">
        <v>5228</v>
      </c>
      <c r="K208" t="s">
        <v>20</v>
      </c>
      <c r="L208" t="s">
        <v>931</v>
      </c>
      <c r="M208" t="s">
        <v>554</v>
      </c>
      <c r="N208" t="s">
        <v>6512</v>
      </c>
      <c r="O208" t="s">
        <v>6513</v>
      </c>
      <c r="Q208" t="s">
        <v>934</v>
      </c>
      <c r="R208" s="1">
        <f t="shared" si="16"/>
        <v>12754.759999999995</v>
      </c>
      <c r="S208" s="1">
        <f t="shared" si="17"/>
        <v>2678.4995999999987</v>
      </c>
      <c r="T208" s="1">
        <f t="shared" si="18"/>
        <v>4464.2000000000007</v>
      </c>
      <c r="U208" s="1">
        <f t="shared" si="19"/>
        <v>-1785.700400000002</v>
      </c>
    </row>
    <row r="209" spans="1:21" x14ac:dyDescent="0.2">
      <c r="A209" t="s">
        <v>16</v>
      </c>
      <c r="B209" t="s">
        <v>3360</v>
      </c>
      <c r="C209" t="s">
        <v>18</v>
      </c>
      <c r="D209" t="s">
        <v>19</v>
      </c>
      <c r="E209" t="s">
        <v>910</v>
      </c>
      <c r="F209" t="str">
        <f t="shared" si="15"/>
        <v>1997</v>
      </c>
      <c r="G209" t="s">
        <v>126</v>
      </c>
      <c r="I209" t="s">
        <v>932</v>
      </c>
      <c r="J209" t="s">
        <v>933</v>
      </c>
      <c r="K209" t="s">
        <v>20</v>
      </c>
      <c r="L209" t="s">
        <v>931</v>
      </c>
      <c r="M209" t="s">
        <v>554</v>
      </c>
      <c r="N209" t="s">
        <v>3762</v>
      </c>
      <c r="O209" t="s">
        <v>3763</v>
      </c>
      <c r="Q209" t="s">
        <v>934</v>
      </c>
      <c r="R209" s="1">
        <f t="shared" si="16"/>
        <v>12754.759999999995</v>
      </c>
      <c r="S209" s="1">
        <f t="shared" si="17"/>
        <v>2678.4995999999987</v>
      </c>
      <c r="T209" s="1">
        <f t="shared" si="18"/>
        <v>4464.2000000000007</v>
      </c>
      <c r="U209" s="1">
        <f t="shared" si="19"/>
        <v>-1785.700400000002</v>
      </c>
    </row>
    <row r="210" spans="1:21" x14ac:dyDescent="0.2">
      <c r="A210" t="s">
        <v>16</v>
      </c>
      <c r="B210" t="s">
        <v>9899</v>
      </c>
      <c r="C210" t="s">
        <v>18</v>
      </c>
      <c r="D210" t="s">
        <v>19</v>
      </c>
      <c r="E210" t="s">
        <v>910</v>
      </c>
      <c r="F210" t="str">
        <f t="shared" si="15"/>
        <v>1997</v>
      </c>
      <c r="G210" t="s">
        <v>126</v>
      </c>
      <c r="I210" t="s">
        <v>8880</v>
      </c>
      <c r="J210" t="s">
        <v>8881</v>
      </c>
      <c r="K210" t="s">
        <v>20</v>
      </c>
      <c r="L210" t="s">
        <v>931</v>
      </c>
      <c r="M210" t="s">
        <v>554</v>
      </c>
      <c r="N210" t="s">
        <v>9982</v>
      </c>
      <c r="O210" t="s">
        <v>9983</v>
      </c>
      <c r="Q210" t="s">
        <v>934</v>
      </c>
      <c r="R210" s="1">
        <f t="shared" si="16"/>
        <v>12754.759999999995</v>
      </c>
      <c r="S210" s="1">
        <f t="shared" si="17"/>
        <v>2678.4995999999987</v>
      </c>
      <c r="T210" s="1">
        <f t="shared" si="18"/>
        <v>4464.1999999999989</v>
      </c>
      <c r="U210" s="1">
        <f t="shared" si="19"/>
        <v>-1785.7004000000002</v>
      </c>
    </row>
    <row r="211" spans="1:21" x14ac:dyDescent="0.2">
      <c r="A211" t="s">
        <v>16</v>
      </c>
      <c r="B211" t="s">
        <v>7582</v>
      </c>
      <c r="C211" t="s">
        <v>18</v>
      </c>
      <c r="D211" t="s">
        <v>19</v>
      </c>
      <c r="E211" t="s">
        <v>910</v>
      </c>
      <c r="F211" t="str">
        <f t="shared" si="15"/>
        <v>1997</v>
      </c>
      <c r="G211" t="s">
        <v>126</v>
      </c>
      <c r="I211" t="s">
        <v>6512</v>
      </c>
      <c r="J211" t="s">
        <v>6513</v>
      </c>
      <c r="K211" t="s">
        <v>20</v>
      </c>
      <c r="L211" t="s">
        <v>931</v>
      </c>
      <c r="M211" t="s">
        <v>554</v>
      </c>
      <c r="N211" t="s">
        <v>7734</v>
      </c>
      <c r="O211" t="s">
        <v>7735</v>
      </c>
      <c r="Q211" t="s">
        <v>934</v>
      </c>
      <c r="R211" s="1">
        <f t="shared" si="16"/>
        <v>12754.760000000002</v>
      </c>
      <c r="S211" s="1">
        <f t="shared" si="17"/>
        <v>2678.4996000000006</v>
      </c>
      <c r="T211" s="1">
        <f t="shared" si="18"/>
        <v>4464.2000000000007</v>
      </c>
      <c r="U211" s="1">
        <f t="shared" si="19"/>
        <v>-1785.7004000000002</v>
      </c>
    </row>
    <row r="212" spans="1:21" x14ac:dyDescent="0.2">
      <c r="A212" t="s">
        <v>16</v>
      </c>
      <c r="B212" t="s">
        <v>4967</v>
      </c>
      <c r="C212" t="s">
        <v>18</v>
      </c>
      <c r="D212" t="s">
        <v>19</v>
      </c>
      <c r="E212" t="s">
        <v>910</v>
      </c>
      <c r="F212" t="str">
        <f t="shared" si="15"/>
        <v>1997</v>
      </c>
      <c r="G212" t="s">
        <v>126</v>
      </c>
      <c r="I212" t="s">
        <v>3762</v>
      </c>
      <c r="J212" t="s">
        <v>3763</v>
      </c>
      <c r="K212" t="s">
        <v>20</v>
      </c>
      <c r="L212" t="s">
        <v>931</v>
      </c>
      <c r="M212" t="s">
        <v>554</v>
      </c>
      <c r="N212" t="s">
        <v>5227</v>
      </c>
      <c r="O212" t="s">
        <v>5228</v>
      </c>
      <c r="Q212" t="s">
        <v>934</v>
      </c>
      <c r="R212" s="1">
        <f t="shared" si="16"/>
        <v>12754.760000000009</v>
      </c>
      <c r="S212" s="1">
        <f t="shared" si="17"/>
        <v>2678.4996000000019</v>
      </c>
      <c r="T212" s="1">
        <f t="shared" si="18"/>
        <v>4464.2000000000007</v>
      </c>
      <c r="U212" s="1">
        <f t="shared" si="19"/>
        <v>-1785.7003999999988</v>
      </c>
    </row>
    <row r="213" spans="1:21" x14ac:dyDescent="0.2">
      <c r="A213" t="s">
        <v>16</v>
      </c>
      <c r="B213" t="s">
        <v>17</v>
      </c>
      <c r="C213" t="s">
        <v>18</v>
      </c>
      <c r="D213" t="s">
        <v>19</v>
      </c>
      <c r="E213" t="s">
        <v>910</v>
      </c>
      <c r="F213" t="str">
        <f t="shared" si="15"/>
        <v>1997</v>
      </c>
      <c r="G213" t="s">
        <v>126</v>
      </c>
      <c r="I213" s="3">
        <v>-39468.17</v>
      </c>
      <c r="J213" s="3">
        <v>-112765.4</v>
      </c>
      <c r="K213" s="2">
        <v>0</v>
      </c>
      <c r="L213" s="3">
        <v>4464.2</v>
      </c>
      <c r="M213" s="4">
        <v>0.35</v>
      </c>
      <c r="N213" s="5">
        <v>-35003.97</v>
      </c>
      <c r="O213" s="5">
        <v>-100010.64</v>
      </c>
      <c r="Q213" t="s">
        <v>934</v>
      </c>
      <c r="R213" s="1">
        <f t="shared" si="16"/>
        <v>12754.759999999995</v>
      </c>
      <c r="S213" s="1">
        <f t="shared" si="17"/>
        <v>2678.4995999999987</v>
      </c>
      <c r="T213" s="1">
        <f t="shared" si="18"/>
        <v>4464.1999999999971</v>
      </c>
      <c r="U213" s="1">
        <f t="shared" si="19"/>
        <v>-1785.7003999999984</v>
      </c>
    </row>
    <row r="214" spans="1:21" x14ac:dyDescent="0.2">
      <c r="A214" t="s">
        <v>16</v>
      </c>
      <c r="B214" t="s">
        <v>11005</v>
      </c>
      <c r="C214" t="s">
        <v>18</v>
      </c>
      <c r="D214" t="s">
        <v>19</v>
      </c>
      <c r="E214" t="s">
        <v>910</v>
      </c>
      <c r="F214" t="str">
        <f t="shared" si="15"/>
        <v>1997</v>
      </c>
      <c r="G214" t="s">
        <v>126</v>
      </c>
      <c r="I214" t="s">
        <v>9982</v>
      </c>
      <c r="J214" t="s">
        <v>9983</v>
      </c>
      <c r="K214" t="s">
        <v>20</v>
      </c>
      <c r="L214" t="s">
        <v>8879</v>
      </c>
      <c r="M214" t="s">
        <v>554</v>
      </c>
      <c r="N214" t="s">
        <v>11099</v>
      </c>
      <c r="O214" t="s">
        <v>11100</v>
      </c>
      <c r="Q214" t="s">
        <v>934</v>
      </c>
      <c r="R214" s="1">
        <f t="shared" si="16"/>
        <v>12754.760000000002</v>
      </c>
      <c r="S214" s="1">
        <f t="shared" si="17"/>
        <v>2678.4996000000006</v>
      </c>
      <c r="T214" s="1">
        <f t="shared" si="18"/>
        <v>4464.1900000000005</v>
      </c>
      <c r="U214" s="1">
        <f t="shared" si="19"/>
        <v>-1785.6904</v>
      </c>
    </row>
    <row r="215" spans="1:21" x14ac:dyDescent="0.2">
      <c r="A215" t="s">
        <v>16</v>
      </c>
      <c r="B215" t="s">
        <v>8771</v>
      </c>
      <c r="C215" t="s">
        <v>18</v>
      </c>
      <c r="D215" t="s">
        <v>19</v>
      </c>
      <c r="E215" t="s">
        <v>910</v>
      </c>
      <c r="F215" t="str">
        <f t="shared" si="15"/>
        <v>1997</v>
      </c>
      <c r="G215" t="s">
        <v>126</v>
      </c>
      <c r="I215" t="s">
        <v>7734</v>
      </c>
      <c r="J215" t="s">
        <v>7735</v>
      </c>
      <c r="K215" t="s">
        <v>20</v>
      </c>
      <c r="L215" t="s">
        <v>8879</v>
      </c>
      <c r="M215" t="s">
        <v>554</v>
      </c>
      <c r="N215" t="s">
        <v>8880</v>
      </c>
      <c r="O215" t="s">
        <v>8881</v>
      </c>
      <c r="Q215" t="s">
        <v>934</v>
      </c>
      <c r="R215" s="1">
        <f t="shared" si="16"/>
        <v>12754.760000000002</v>
      </c>
      <c r="S215" s="1">
        <f t="shared" si="17"/>
        <v>2678.4996000000006</v>
      </c>
      <c r="T215" s="1">
        <f t="shared" si="18"/>
        <v>4464.1899999999987</v>
      </c>
      <c r="U215" s="1">
        <f t="shared" si="19"/>
        <v>-1785.6903999999981</v>
      </c>
    </row>
    <row r="216" spans="1:21" x14ac:dyDescent="0.2">
      <c r="A216" t="s">
        <v>1404</v>
      </c>
      <c r="B216" t="s">
        <v>18410</v>
      </c>
      <c r="C216" t="s">
        <v>18</v>
      </c>
      <c r="D216" t="s">
        <v>19</v>
      </c>
      <c r="E216" t="s">
        <v>1330</v>
      </c>
      <c r="F216" t="str">
        <f t="shared" si="15"/>
        <v>2013</v>
      </c>
      <c r="G216" t="s">
        <v>1540</v>
      </c>
      <c r="I216" t="s">
        <v>17983</v>
      </c>
      <c r="J216" t="s">
        <v>17984</v>
      </c>
      <c r="K216" t="s">
        <v>20</v>
      </c>
      <c r="L216" t="s">
        <v>7120</v>
      </c>
      <c r="M216" t="s">
        <v>554</v>
      </c>
      <c r="N216" t="s">
        <v>18987</v>
      </c>
      <c r="O216" t="s">
        <v>18988</v>
      </c>
      <c r="Q216" t="s">
        <v>2446</v>
      </c>
      <c r="R216" s="1">
        <f t="shared" si="16"/>
        <v>12101.620000000003</v>
      </c>
      <c r="S216" s="1">
        <f t="shared" si="17"/>
        <v>2541.3402000000006</v>
      </c>
      <c r="T216" s="1">
        <f t="shared" si="18"/>
        <v>4235.5700000000015</v>
      </c>
      <c r="U216" s="1">
        <f t="shared" si="19"/>
        <v>-1694.229800000001</v>
      </c>
    </row>
    <row r="217" spans="1:21" x14ac:dyDescent="0.2">
      <c r="A217" t="s">
        <v>1404</v>
      </c>
      <c r="B217" t="s">
        <v>14225</v>
      </c>
      <c r="C217" t="s">
        <v>18</v>
      </c>
      <c r="D217" t="s">
        <v>19</v>
      </c>
      <c r="E217" t="s">
        <v>1330</v>
      </c>
      <c r="F217" t="str">
        <f t="shared" si="15"/>
        <v>2013</v>
      </c>
      <c r="G217" t="s">
        <v>1540</v>
      </c>
      <c r="I217" t="s">
        <v>13770</v>
      </c>
      <c r="J217" t="s">
        <v>13771</v>
      </c>
      <c r="K217" t="s">
        <v>20</v>
      </c>
      <c r="L217" t="s">
        <v>7120</v>
      </c>
      <c r="M217" t="s">
        <v>554</v>
      </c>
      <c r="N217" t="s">
        <v>14849</v>
      </c>
      <c r="O217" t="s">
        <v>14850</v>
      </c>
      <c r="Q217" t="s">
        <v>2446</v>
      </c>
      <c r="R217" s="1">
        <f t="shared" si="16"/>
        <v>12101.619999999995</v>
      </c>
      <c r="S217" s="1">
        <f t="shared" si="17"/>
        <v>2541.3401999999987</v>
      </c>
      <c r="T217" s="1">
        <f t="shared" si="18"/>
        <v>4235.57</v>
      </c>
      <c r="U217" s="1">
        <f t="shared" si="19"/>
        <v>-1694.229800000001</v>
      </c>
    </row>
    <row r="218" spans="1:21" x14ac:dyDescent="0.2">
      <c r="A218" t="s">
        <v>1404</v>
      </c>
      <c r="B218" t="s">
        <v>12067</v>
      </c>
      <c r="C218" t="s">
        <v>18</v>
      </c>
      <c r="D218" t="s">
        <v>19</v>
      </c>
      <c r="E218" t="s">
        <v>1330</v>
      </c>
      <c r="F218" t="str">
        <f t="shared" si="15"/>
        <v>2013</v>
      </c>
      <c r="G218" t="s">
        <v>1540</v>
      </c>
      <c r="I218" t="s">
        <v>11608</v>
      </c>
      <c r="J218" t="s">
        <v>11609</v>
      </c>
      <c r="K218" t="s">
        <v>20</v>
      </c>
      <c r="L218" t="s">
        <v>7120</v>
      </c>
      <c r="M218" t="s">
        <v>554</v>
      </c>
      <c r="N218" t="s">
        <v>12691</v>
      </c>
      <c r="O218" t="s">
        <v>12692</v>
      </c>
      <c r="Q218" t="s">
        <v>2446</v>
      </c>
      <c r="R218" s="1">
        <f t="shared" si="16"/>
        <v>12101.619999999995</v>
      </c>
      <c r="S218" s="1">
        <f t="shared" si="17"/>
        <v>2541.3401999999987</v>
      </c>
      <c r="T218" s="1">
        <f t="shared" si="18"/>
        <v>4235.57</v>
      </c>
      <c r="U218" s="1">
        <f t="shared" si="19"/>
        <v>-1694.229800000001</v>
      </c>
    </row>
    <row r="219" spans="1:21" x14ac:dyDescent="0.2">
      <c r="A219" t="s">
        <v>1404</v>
      </c>
      <c r="B219" t="s">
        <v>9899</v>
      </c>
      <c r="C219" t="s">
        <v>18</v>
      </c>
      <c r="D219" t="s">
        <v>19</v>
      </c>
      <c r="E219" t="s">
        <v>1330</v>
      </c>
      <c r="F219" t="str">
        <f t="shared" si="15"/>
        <v>2013</v>
      </c>
      <c r="G219" t="s">
        <v>1540</v>
      </c>
      <c r="I219" t="s">
        <v>9423</v>
      </c>
      <c r="J219" t="s">
        <v>9424</v>
      </c>
      <c r="K219" t="s">
        <v>20</v>
      </c>
      <c r="L219" t="s">
        <v>7120</v>
      </c>
      <c r="M219" t="s">
        <v>554</v>
      </c>
      <c r="N219" t="s">
        <v>10520</v>
      </c>
      <c r="O219" t="s">
        <v>10521</v>
      </c>
      <c r="Q219" t="s">
        <v>2446</v>
      </c>
      <c r="R219" s="1">
        <f t="shared" si="16"/>
        <v>12101.619999999995</v>
      </c>
      <c r="S219" s="1">
        <f t="shared" si="17"/>
        <v>2541.3401999999987</v>
      </c>
      <c r="T219" s="1">
        <f t="shared" si="18"/>
        <v>4235.57</v>
      </c>
      <c r="U219" s="1">
        <f t="shared" si="19"/>
        <v>-1694.229800000001</v>
      </c>
    </row>
    <row r="220" spans="1:21" x14ac:dyDescent="0.2">
      <c r="A220" t="s">
        <v>1404</v>
      </c>
      <c r="B220" t="s">
        <v>8771</v>
      </c>
      <c r="C220" t="s">
        <v>18</v>
      </c>
      <c r="D220" t="s">
        <v>19</v>
      </c>
      <c r="E220" t="s">
        <v>1330</v>
      </c>
      <c r="F220" t="str">
        <f t="shared" si="15"/>
        <v>2013</v>
      </c>
      <c r="G220" t="s">
        <v>1540</v>
      </c>
      <c r="I220" t="s">
        <v>8301</v>
      </c>
      <c r="J220" t="s">
        <v>8302</v>
      </c>
      <c r="K220" t="s">
        <v>20</v>
      </c>
      <c r="L220" t="s">
        <v>7120</v>
      </c>
      <c r="M220" t="s">
        <v>554</v>
      </c>
      <c r="N220" t="s">
        <v>9423</v>
      </c>
      <c r="O220" t="s">
        <v>9424</v>
      </c>
      <c r="Q220" t="s">
        <v>2446</v>
      </c>
      <c r="R220" s="1">
        <f t="shared" si="16"/>
        <v>12101.619999999995</v>
      </c>
      <c r="S220" s="1">
        <f t="shared" si="17"/>
        <v>2541.3401999999987</v>
      </c>
      <c r="T220" s="1">
        <f t="shared" si="18"/>
        <v>4235.57</v>
      </c>
      <c r="U220" s="1">
        <f t="shared" si="19"/>
        <v>-1694.229800000001</v>
      </c>
    </row>
    <row r="221" spans="1:21" x14ac:dyDescent="0.2">
      <c r="A221" t="s">
        <v>1404</v>
      </c>
      <c r="B221" t="s">
        <v>7582</v>
      </c>
      <c r="C221" t="s">
        <v>18</v>
      </c>
      <c r="D221" t="s">
        <v>19</v>
      </c>
      <c r="E221" t="s">
        <v>1330</v>
      </c>
      <c r="F221" t="str">
        <f t="shared" si="15"/>
        <v>2013</v>
      </c>
      <c r="G221" t="s">
        <v>1540</v>
      </c>
      <c r="I221" t="s">
        <v>7121</v>
      </c>
      <c r="J221" t="s">
        <v>7122</v>
      </c>
      <c r="K221" t="s">
        <v>20</v>
      </c>
      <c r="L221" t="s">
        <v>7120</v>
      </c>
      <c r="M221" t="s">
        <v>554</v>
      </c>
      <c r="N221" t="s">
        <v>8301</v>
      </c>
      <c r="O221" t="s">
        <v>8302</v>
      </c>
      <c r="Q221" t="s">
        <v>2446</v>
      </c>
      <c r="R221" s="1">
        <f t="shared" si="16"/>
        <v>12101.619999999995</v>
      </c>
      <c r="S221" s="1">
        <f t="shared" si="17"/>
        <v>2541.3401999999987</v>
      </c>
      <c r="T221" s="1">
        <f t="shared" si="18"/>
        <v>4235.57</v>
      </c>
      <c r="U221" s="1">
        <f t="shared" si="19"/>
        <v>-1694.229800000001</v>
      </c>
    </row>
    <row r="222" spans="1:21" x14ac:dyDescent="0.2">
      <c r="A222" t="s">
        <v>1404</v>
      </c>
      <c r="B222" t="s">
        <v>16349</v>
      </c>
      <c r="C222" t="s">
        <v>18</v>
      </c>
      <c r="D222" t="s">
        <v>19</v>
      </c>
      <c r="E222" t="s">
        <v>1330</v>
      </c>
      <c r="F222" t="str">
        <f t="shared" si="15"/>
        <v>2013</v>
      </c>
      <c r="G222" t="s">
        <v>1540</v>
      </c>
      <c r="I222" t="s">
        <v>15918</v>
      </c>
      <c r="J222" t="s">
        <v>15919</v>
      </c>
      <c r="K222" t="s">
        <v>20</v>
      </c>
      <c r="L222" t="s">
        <v>7120</v>
      </c>
      <c r="M222" t="s">
        <v>554</v>
      </c>
      <c r="N222" t="s">
        <v>16946</v>
      </c>
      <c r="O222" t="s">
        <v>16947</v>
      </c>
      <c r="Q222" t="s">
        <v>2446</v>
      </c>
      <c r="R222" s="1">
        <f t="shared" si="16"/>
        <v>12101.62000000001</v>
      </c>
      <c r="S222" s="1">
        <f t="shared" si="17"/>
        <v>2541.3402000000019</v>
      </c>
      <c r="T222" s="1">
        <f t="shared" si="18"/>
        <v>4235.57</v>
      </c>
      <c r="U222" s="1">
        <f t="shared" si="19"/>
        <v>-1694.2297999999978</v>
      </c>
    </row>
    <row r="223" spans="1:21" x14ac:dyDescent="0.2">
      <c r="A223" t="s">
        <v>1404</v>
      </c>
      <c r="B223" t="s">
        <v>13151</v>
      </c>
      <c r="C223" t="s">
        <v>18</v>
      </c>
      <c r="D223" t="s">
        <v>19</v>
      </c>
      <c r="E223" t="s">
        <v>1330</v>
      </c>
      <c r="F223" t="str">
        <f t="shared" si="15"/>
        <v>2013</v>
      </c>
      <c r="G223" t="s">
        <v>1540</v>
      </c>
      <c r="I223" t="s">
        <v>12691</v>
      </c>
      <c r="J223" t="s">
        <v>12692</v>
      </c>
      <c r="K223" t="s">
        <v>20</v>
      </c>
      <c r="L223" t="s">
        <v>7120</v>
      </c>
      <c r="M223" t="s">
        <v>554</v>
      </c>
      <c r="N223" t="s">
        <v>13770</v>
      </c>
      <c r="O223" t="s">
        <v>13771</v>
      </c>
      <c r="Q223" t="s">
        <v>2446</v>
      </c>
      <c r="R223" s="1">
        <f t="shared" si="16"/>
        <v>12101.62000000001</v>
      </c>
      <c r="S223" s="1">
        <f t="shared" si="17"/>
        <v>2541.3402000000019</v>
      </c>
      <c r="T223" s="1">
        <f t="shared" si="18"/>
        <v>4235.57</v>
      </c>
      <c r="U223" s="1">
        <f t="shared" si="19"/>
        <v>-1694.2297999999978</v>
      </c>
    </row>
    <row r="224" spans="1:21" x14ac:dyDescent="0.2">
      <c r="A224" t="s">
        <v>1404</v>
      </c>
      <c r="B224" t="s">
        <v>11005</v>
      </c>
      <c r="C224" t="s">
        <v>18</v>
      </c>
      <c r="D224" t="s">
        <v>19</v>
      </c>
      <c r="E224" t="s">
        <v>1330</v>
      </c>
      <c r="F224" t="str">
        <f t="shared" si="15"/>
        <v>2013</v>
      </c>
      <c r="G224" t="s">
        <v>1540</v>
      </c>
      <c r="I224" t="s">
        <v>10520</v>
      </c>
      <c r="J224" t="s">
        <v>10521</v>
      </c>
      <c r="K224" t="s">
        <v>20</v>
      </c>
      <c r="L224" t="s">
        <v>7120</v>
      </c>
      <c r="M224" t="s">
        <v>554</v>
      </c>
      <c r="N224" t="s">
        <v>11608</v>
      </c>
      <c r="O224" t="s">
        <v>11609</v>
      </c>
      <c r="Q224" t="s">
        <v>2446</v>
      </c>
      <c r="R224" s="1">
        <f t="shared" si="16"/>
        <v>12101.62000000001</v>
      </c>
      <c r="S224" s="1">
        <f t="shared" si="17"/>
        <v>2541.3402000000019</v>
      </c>
      <c r="T224" s="1">
        <f t="shared" si="18"/>
        <v>4235.57</v>
      </c>
      <c r="U224" s="1">
        <f t="shared" si="19"/>
        <v>-1694.2297999999978</v>
      </c>
    </row>
    <row r="225" spans="1:21" x14ac:dyDescent="0.2">
      <c r="A225" t="s">
        <v>1404</v>
      </c>
      <c r="B225" t="s">
        <v>6317</v>
      </c>
      <c r="C225" t="s">
        <v>18</v>
      </c>
      <c r="D225" t="s">
        <v>19</v>
      </c>
      <c r="E225" t="s">
        <v>1330</v>
      </c>
      <c r="F225" t="str">
        <f t="shared" si="15"/>
        <v>2013</v>
      </c>
      <c r="G225" t="s">
        <v>1540</v>
      </c>
      <c r="I225" t="s">
        <v>5870</v>
      </c>
      <c r="J225" t="s">
        <v>5871</v>
      </c>
      <c r="K225" t="s">
        <v>20</v>
      </c>
      <c r="L225" t="s">
        <v>7120</v>
      </c>
      <c r="M225" t="s">
        <v>554</v>
      </c>
      <c r="N225" t="s">
        <v>7121</v>
      </c>
      <c r="O225" t="s">
        <v>7122</v>
      </c>
      <c r="Q225" t="s">
        <v>2446</v>
      </c>
      <c r="R225" s="1">
        <f t="shared" si="16"/>
        <v>12101.619999999995</v>
      </c>
      <c r="S225" s="1">
        <f t="shared" si="17"/>
        <v>2541.3401999999987</v>
      </c>
      <c r="T225" s="1">
        <f t="shared" si="18"/>
        <v>4235.5699999999924</v>
      </c>
      <c r="U225" s="1">
        <f t="shared" si="19"/>
        <v>-1694.2297999999937</v>
      </c>
    </row>
    <row r="226" spans="1:21" x14ac:dyDescent="0.2">
      <c r="A226" t="s">
        <v>1404</v>
      </c>
      <c r="B226" t="s">
        <v>15298</v>
      </c>
      <c r="C226" t="s">
        <v>18</v>
      </c>
      <c r="D226" t="s">
        <v>19</v>
      </c>
      <c r="E226" t="s">
        <v>1330</v>
      </c>
      <c r="F226" t="str">
        <f t="shared" si="15"/>
        <v>2013</v>
      </c>
      <c r="G226" t="s">
        <v>1540</v>
      </c>
      <c r="I226" t="s">
        <v>14849</v>
      </c>
      <c r="J226" t="s">
        <v>14850</v>
      </c>
      <c r="K226" t="s">
        <v>20</v>
      </c>
      <c r="L226" t="s">
        <v>15917</v>
      </c>
      <c r="M226" t="s">
        <v>554</v>
      </c>
      <c r="N226" t="s">
        <v>15918</v>
      </c>
      <c r="O226" t="s">
        <v>15919</v>
      </c>
      <c r="Q226" t="s">
        <v>2446</v>
      </c>
      <c r="R226" s="1">
        <f t="shared" si="16"/>
        <v>12101.619999999995</v>
      </c>
      <c r="S226" s="1">
        <f t="shared" si="17"/>
        <v>2541.3401999999987</v>
      </c>
      <c r="T226" s="1">
        <f t="shared" si="18"/>
        <v>4235.5600000000049</v>
      </c>
      <c r="U226" s="1">
        <f t="shared" si="19"/>
        <v>-1694.2198000000062</v>
      </c>
    </row>
    <row r="227" spans="1:21" x14ac:dyDescent="0.2">
      <c r="A227" t="s">
        <v>1404</v>
      </c>
      <c r="B227" t="s">
        <v>19407</v>
      </c>
      <c r="C227" t="s">
        <v>18</v>
      </c>
      <c r="D227" t="s">
        <v>19</v>
      </c>
      <c r="E227" t="s">
        <v>1330</v>
      </c>
      <c r="F227" t="str">
        <f t="shared" si="15"/>
        <v>2013</v>
      </c>
      <c r="G227" t="s">
        <v>1540</v>
      </c>
      <c r="I227" t="s">
        <v>18987</v>
      </c>
      <c r="J227" t="s">
        <v>18988</v>
      </c>
      <c r="K227" t="s">
        <v>20</v>
      </c>
      <c r="L227" t="s">
        <v>15917</v>
      </c>
      <c r="M227" t="s">
        <v>554</v>
      </c>
      <c r="N227" t="s">
        <v>19930</v>
      </c>
      <c r="O227" t="s">
        <v>19931</v>
      </c>
      <c r="Q227" t="s">
        <v>2446</v>
      </c>
      <c r="R227" s="1">
        <f t="shared" si="16"/>
        <v>12101.619999999995</v>
      </c>
      <c r="S227" s="1">
        <f t="shared" si="17"/>
        <v>2541.3401999999987</v>
      </c>
      <c r="T227" s="1">
        <f t="shared" si="18"/>
        <v>4235.5599999999995</v>
      </c>
      <c r="U227" s="1">
        <f t="shared" si="19"/>
        <v>-1694.2198000000008</v>
      </c>
    </row>
    <row r="228" spans="1:21" x14ac:dyDescent="0.2">
      <c r="A228" t="s">
        <v>1404</v>
      </c>
      <c r="B228" t="s">
        <v>17383</v>
      </c>
      <c r="C228" t="s">
        <v>18</v>
      </c>
      <c r="D228" t="s">
        <v>19</v>
      </c>
      <c r="E228" t="s">
        <v>1330</v>
      </c>
      <c r="F228" t="str">
        <f t="shared" si="15"/>
        <v>2013</v>
      </c>
      <c r="G228" t="s">
        <v>1540</v>
      </c>
      <c r="I228" t="s">
        <v>16946</v>
      </c>
      <c r="J228" t="s">
        <v>16947</v>
      </c>
      <c r="K228" t="s">
        <v>20</v>
      </c>
      <c r="L228" t="s">
        <v>15917</v>
      </c>
      <c r="M228" t="s">
        <v>554</v>
      </c>
      <c r="N228" t="s">
        <v>17983</v>
      </c>
      <c r="O228" t="s">
        <v>17984</v>
      </c>
      <c r="Q228" t="s">
        <v>2446</v>
      </c>
      <c r="R228" s="1">
        <f t="shared" si="16"/>
        <v>12101.619999999995</v>
      </c>
      <c r="S228" s="1">
        <f t="shared" si="17"/>
        <v>2541.3401999999987</v>
      </c>
      <c r="T228" s="1">
        <f t="shared" si="18"/>
        <v>4235.5599999999977</v>
      </c>
      <c r="U228" s="1">
        <f t="shared" si="19"/>
        <v>-1694.2197999999989</v>
      </c>
    </row>
    <row r="229" spans="1:21" x14ac:dyDescent="0.2">
      <c r="A229" t="s">
        <v>16</v>
      </c>
      <c r="B229" t="s">
        <v>4967</v>
      </c>
      <c r="C229" t="s">
        <v>18</v>
      </c>
      <c r="D229" t="s">
        <v>19</v>
      </c>
      <c r="E229" t="s">
        <v>1054</v>
      </c>
      <c r="F229" t="str">
        <f t="shared" si="15"/>
        <v>2002</v>
      </c>
      <c r="G229" t="s">
        <v>423</v>
      </c>
      <c r="I229" t="s">
        <v>3811</v>
      </c>
      <c r="J229" t="s">
        <v>3812</v>
      </c>
      <c r="K229" t="s">
        <v>20</v>
      </c>
      <c r="L229" t="s">
        <v>5268</v>
      </c>
      <c r="M229" t="s">
        <v>554</v>
      </c>
      <c r="N229" t="s">
        <v>5269</v>
      </c>
      <c r="O229" t="s">
        <v>5270</v>
      </c>
      <c r="Q229" t="s">
        <v>1057</v>
      </c>
      <c r="R229" s="1">
        <f t="shared" si="16"/>
        <v>11886.719999999998</v>
      </c>
      <c r="S229" s="1">
        <f t="shared" si="17"/>
        <v>2496.2111999999993</v>
      </c>
      <c r="T229" s="1">
        <f t="shared" si="18"/>
        <v>4160.3599999999997</v>
      </c>
      <c r="U229" s="1">
        <f t="shared" si="19"/>
        <v>-1664.1488000000004</v>
      </c>
    </row>
    <row r="230" spans="1:21" x14ac:dyDescent="0.2">
      <c r="A230" t="s">
        <v>16</v>
      </c>
      <c r="B230" t="s">
        <v>17</v>
      </c>
      <c r="C230" t="s">
        <v>18</v>
      </c>
      <c r="D230" t="s">
        <v>19</v>
      </c>
      <c r="E230" t="s">
        <v>1054</v>
      </c>
      <c r="F230" t="str">
        <f t="shared" si="15"/>
        <v>2002</v>
      </c>
      <c r="G230" t="s">
        <v>423</v>
      </c>
      <c r="I230" s="3">
        <v>-18719.740000000002</v>
      </c>
      <c r="J230" s="3">
        <v>-53484.95</v>
      </c>
      <c r="K230" s="2">
        <v>0</v>
      </c>
      <c r="L230" s="3">
        <v>4160.3500000000004</v>
      </c>
      <c r="M230" s="4">
        <v>0.35</v>
      </c>
      <c r="N230" s="5">
        <v>-14559.39</v>
      </c>
      <c r="O230" s="5">
        <v>-41598.230000000003</v>
      </c>
      <c r="Q230" t="s">
        <v>1057</v>
      </c>
      <c r="R230" s="1">
        <f t="shared" si="16"/>
        <v>11886.719999999994</v>
      </c>
      <c r="S230" s="1">
        <f t="shared" si="17"/>
        <v>2496.2111999999988</v>
      </c>
      <c r="T230" s="1">
        <f t="shared" si="18"/>
        <v>4160.3500000000022</v>
      </c>
      <c r="U230" s="1">
        <f t="shared" si="19"/>
        <v>-1664.1388000000034</v>
      </c>
    </row>
    <row r="231" spans="1:21" x14ac:dyDescent="0.2">
      <c r="A231" t="s">
        <v>16</v>
      </c>
      <c r="B231" t="s">
        <v>6317</v>
      </c>
      <c r="C231" t="s">
        <v>18</v>
      </c>
      <c r="D231" t="s">
        <v>19</v>
      </c>
      <c r="E231" t="s">
        <v>1054</v>
      </c>
      <c r="F231" t="str">
        <f t="shared" si="15"/>
        <v>2002</v>
      </c>
      <c r="G231" t="s">
        <v>423</v>
      </c>
      <c r="I231" t="s">
        <v>5269</v>
      </c>
      <c r="J231" t="s">
        <v>5270</v>
      </c>
      <c r="K231" t="s">
        <v>20</v>
      </c>
      <c r="L231" t="s">
        <v>3810</v>
      </c>
      <c r="M231" t="s">
        <v>554</v>
      </c>
      <c r="N231" t="s">
        <v>6549</v>
      </c>
      <c r="O231" t="s">
        <v>6550</v>
      </c>
      <c r="Q231" t="s">
        <v>1057</v>
      </c>
      <c r="R231" s="1">
        <f t="shared" si="16"/>
        <v>11884.060000000001</v>
      </c>
      <c r="S231" s="1">
        <f t="shared" si="17"/>
        <v>2495.6526000000003</v>
      </c>
      <c r="T231" s="1">
        <f t="shared" si="18"/>
        <v>4159.42</v>
      </c>
      <c r="U231" s="1">
        <f t="shared" si="19"/>
        <v>-1663.7673999999997</v>
      </c>
    </row>
    <row r="232" spans="1:21" x14ac:dyDescent="0.2">
      <c r="A232" t="s">
        <v>16</v>
      </c>
      <c r="B232" t="s">
        <v>3360</v>
      </c>
      <c r="C232" t="s">
        <v>18</v>
      </c>
      <c r="D232" t="s">
        <v>19</v>
      </c>
      <c r="E232" t="s">
        <v>1054</v>
      </c>
      <c r="F232" t="str">
        <f t="shared" si="15"/>
        <v>2002</v>
      </c>
      <c r="G232" t="s">
        <v>423</v>
      </c>
      <c r="I232" t="s">
        <v>1055</v>
      </c>
      <c r="J232" t="s">
        <v>1056</v>
      </c>
      <c r="K232" t="s">
        <v>20</v>
      </c>
      <c r="L232" t="s">
        <v>3810</v>
      </c>
      <c r="M232" t="s">
        <v>554</v>
      </c>
      <c r="N232" t="s">
        <v>3811</v>
      </c>
      <c r="O232" t="s">
        <v>3812</v>
      </c>
      <c r="Q232" t="s">
        <v>1057</v>
      </c>
      <c r="R232" s="1">
        <f t="shared" si="16"/>
        <v>11884.060000000005</v>
      </c>
      <c r="S232" s="1">
        <f t="shared" si="17"/>
        <v>2495.6526000000008</v>
      </c>
      <c r="T232" s="1">
        <f t="shared" si="18"/>
        <v>4159.42</v>
      </c>
      <c r="U232" s="1">
        <f t="shared" si="19"/>
        <v>-1663.7673999999993</v>
      </c>
    </row>
    <row r="233" spans="1:21" x14ac:dyDescent="0.2">
      <c r="A233" t="s">
        <v>16</v>
      </c>
      <c r="B233" t="s">
        <v>12067</v>
      </c>
      <c r="C233" t="s">
        <v>18</v>
      </c>
      <c r="D233" t="s">
        <v>19</v>
      </c>
      <c r="E233" t="s">
        <v>1241</v>
      </c>
      <c r="F233" t="str">
        <f t="shared" si="15"/>
        <v>2010</v>
      </c>
      <c r="G233" t="s">
        <v>423</v>
      </c>
      <c r="I233" t="s">
        <v>11197</v>
      </c>
      <c r="J233" t="s">
        <v>11198</v>
      </c>
      <c r="K233" t="s">
        <v>20</v>
      </c>
      <c r="L233" t="s">
        <v>5341</v>
      </c>
      <c r="M233" t="s">
        <v>554</v>
      </c>
      <c r="N233" t="s">
        <v>12312</v>
      </c>
      <c r="O233" t="s">
        <v>12313</v>
      </c>
      <c r="Q233" t="s">
        <v>1245</v>
      </c>
      <c r="R233" s="1">
        <f t="shared" si="16"/>
        <v>11448.729999999996</v>
      </c>
      <c r="S233" s="1">
        <f t="shared" si="17"/>
        <v>2404.233299999999</v>
      </c>
      <c r="T233" s="1">
        <f t="shared" si="18"/>
        <v>4007.0599999999995</v>
      </c>
      <c r="U233" s="1">
        <f t="shared" si="19"/>
        <v>-1602.8267000000005</v>
      </c>
    </row>
    <row r="234" spans="1:21" x14ac:dyDescent="0.2">
      <c r="A234" t="s">
        <v>16</v>
      </c>
      <c r="B234" t="s">
        <v>4967</v>
      </c>
      <c r="C234" t="s">
        <v>18</v>
      </c>
      <c r="D234" t="s">
        <v>19</v>
      </c>
      <c r="E234" t="s">
        <v>1241</v>
      </c>
      <c r="F234" t="str">
        <f t="shared" si="15"/>
        <v>2010</v>
      </c>
      <c r="G234" t="s">
        <v>423</v>
      </c>
      <c r="I234" t="s">
        <v>3901</v>
      </c>
      <c r="J234" t="s">
        <v>3902</v>
      </c>
      <c r="K234" t="s">
        <v>20</v>
      </c>
      <c r="L234" t="s">
        <v>5341</v>
      </c>
      <c r="M234" t="s">
        <v>554</v>
      </c>
      <c r="N234" t="s">
        <v>5342</v>
      </c>
      <c r="O234" t="s">
        <v>5343</v>
      </c>
      <c r="Q234" t="s">
        <v>1245</v>
      </c>
      <c r="R234" s="1">
        <f t="shared" si="16"/>
        <v>11448.729999999996</v>
      </c>
      <c r="S234" s="1">
        <f t="shared" si="17"/>
        <v>2404.233299999999</v>
      </c>
      <c r="T234" s="1">
        <f t="shared" si="18"/>
        <v>4007.0599999999977</v>
      </c>
      <c r="U234" s="1">
        <f t="shared" si="19"/>
        <v>-1602.8266999999987</v>
      </c>
    </row>
    <row r="235" spans="1:21" x14ac:dyDescent="0.2">
      <c r="A235" t="s">
        <v>16</v>
      </c>
      <c r="B235" t="s">
        <v>14225</v>
      </c>
      <c r="C235" t="s">
        <v>18</v>
      </c>
      <c r="D235" t="s">
        <v>19</v>
      </c>
      <c r="E235" t="s">
        <v>1241</v>
      </c>
      <c r="F235" t="str">
        <f t="shared" si="15"/>
        <v>2010</v>
      </c>
      <c r="G235" t="s">
        <v>423</v>
      </c>
      <c r="I235" t="s">
        <v>13400</v>
      </c>
      <c r="J235" t="s">
        <v>13401</v>
      </c>
      <c r="K235" t="s">
        <v>20</v>
      </c>
      <c r="L235" t="s">
        <v>1242</v>
      </c>
      <c r="M235" t="s">
        <v>554</v>
      </c>
      <c r="N235" t="s">
        <v>14486</v>
      </c>
      <c r="O235" t="s">
        <v>14487</v>
      </c>
      <c r="Q235" t="s">
        <v>1245</v>
      </c>
      <c r="R235" s="1">
        <f t="shared" si="16"/>
        <v>11448.73</v>
      </c>
      <c r="S235" s="1">
        <f t="shared" si="17"/>
        <v>2404.2332999999999</v>
      </c>
      <c r="T235" s="1">
        <f t="shared" si="18"/>
        <v>4007.05</v>
      </c>
      <c r="U235" s="1">
        <f t="shared" si="19"/>
        <v>-1602.8167000000003</v>
      </c>
    </row>
    <row r="236" spans="1:21" x14ac:dyDescent="0.2">
      <c r="A236" t="s">
        <v>16</v>
      </c>
      <c r="B236" t="s">
        <v>17</v>
      </c>
      <c r="C236" t="s">
        <v>18</v>
      </c>
      <c r="D236" t="s">
        <v>19</v>
      </c>
      <c r="E236" t="s">
        <v>1241</v>
      </c>
      <c r="F236" t="str">
        <f t="shared" si="15"/>
        <v>2010</v>
      </c>
      <c r="G236" t="s">
        <v>423</v>
      </c>
      <c r="I236" s="3">
        <v>-50082.81</v>
      </c>
      <c r="J236" s="3">
        <v>-143093.76999999999</v>
      </c>
      <c r="K236" s="2">
        <v>0</v>
      </c>
      <c r="L236" s="3">
        <v>4007.05</v>
      </c>
      <c r="M236" s="4">
        <v>0.35</v>
      </c>
      <c r="N236" s="5">
        <v>-46075.76</v>
      </c>
      <c r="O236" s="5">
        <v>-131645.04</v>
      </c>
      <c r="Q236" t="s">
        <v>1245</v>
      </c>
      <c r="R236" s="1">
        <f t="shared" si="16"/>
        <v>11448.729999999981</v>
      </c>
      <c r="S236" s="1">
        <f t="shared" si="17"/>
        <v>2404.2332999999958</v>
      </c>
      <c r="T236" s="1">
        <f t="shared" si="18"/>
        <v>4007.0499999999956</v>
      </c>
      <c r="U236" s="1">
        <f t="shared" si="19"/>
        <v>-1602.8166999999999</v>
      </c>
    </row>
    <row r="237" spans="1:21" x14ac:dyDescent="0.2">
      <c r="A237" t="s">
        <v>16</v>
      </c>
      <c r="B237" t="s">
        <v>9899</v>
      </c>
      <c r="C237" t="s">
        <v>18</v>
      </c>
      <c r="D237" t="s">
        <v>19</v>
      </c>
      <c r="E237" t="s">
        <v>1241</v>
      </c>
      <c r="F237" t="str">
        <f t="shared" si="15"/>
        <v>2010</v>
      </c>
      <c r="G237" t="s">
        <v>423</v>
      </c>
      <c r="I237" t="s">
        <v>8981</v>
      </c>
      <c r="J237" t="s">
        <v>8982</v>
      </c>
      <c r="K237" t="s">
        <v>20</v>
      </c>
      <c r="L237" t="s">
        <v>1242</v>
      </c>
      <c r="M237" t="s">
        <v>554</v>
      </c>
      <c r="N237" t="s">
        <v>10082</v>
      </c>
      <c r="O237" t="s">
        <v>10083</v>
      </c>
      <c r="Q237" t="s">
        <v>1245</v>
      </c>
      <c r="R237" s="1">
        <f t="shared" si="16"/>
        <v>11448.73000000001</v>
      </c>
      <c r="S237" s="1">
        <f t="shared" si="17"/>
        <v>2404.2333000000021</v>
      </c>
      <c r="T237" s="1">
        <f t="shared" si="18"/>
        <v>4007.0499999999993</v>
      </c>
      <c r="U237" s="1">
        <f t="shared" si="19"/>
        <v>-1602.8166999999971</v>
      </c>
    </row>
    <row r="238" spans="1:21" x14ac:dyDescent="0.2">
      <c r="A238" t="s">
        <v>16</v>
      </c>
      <c r="B238" t="s">
        <v>7582</v>
      </c>
      <c r="C238" t="s">
        <v>18</v>
      </c>
      <c r="D238" t="s">
        <v>19</v>
      </c>
      <c r="E238" t="s">
        <v>1241</v>
      </c>
      <c r="F238" t="str">
        <f t="shared" si="15"/>
        <v>2010</v>
      </c>
      <c r="G238" t="s">
        <v>423</v>
      </c>
      <c r="I238" t="s">
        <v>6619</v>
      </c>
      <c r="J238" t="s">
        <v>6620</v>
      </c>
      <c r="K238" t="s">
        <v>20</v>
      </c>
      <c r="L238" t="s">
        <v>1242</v>
      </c>
      <c r="M238" t="s">
        <v>554</v>
      </c>
      <c r="N238" t="s">
        <v>7843</v>
      </c>
      <c r="O238" t="s">
        <v>7844</v>
      </c>
      <c r="Q238" t="s">
        <v>1245</v>
      </c>
      <c r="R238" s="1">
        <f t="shared" si="16"/>
        <v>11448.729999999996</v>
      </c>
      <c r="S238" s="1">
        <f t="shared" si="17"/>
        <v>2404.233299999999</v>
      </c>
      <c r="T238" s="1">
        <f t="shared" si="18"/>
        <v>4007.0499999999956</v>
      </c>
      <c r="U238" s="1">
        <f t="shared" si="19"/>
        <v>-1602.8166999999967</v>
      </c>
    </row>
    <row r="239" spans="1:21" x14ac:dyDescent="0.2">
      <c r="A239" t="s">
        <v>16</v>
      </c>
      <c r="B239" t="s">
        <v>8771</v>
      </c>
      <c r="C239" t="s">
        <v>18</v>
      </c>
      <c r="D239" t="s">
        <v>19</v>
      </c>
      <c r="E239" t="s">
        <v>1241</v>
      </c>
      <c r="F239" t="str">
        <f t="shared" si="15"/>
        <v>2010</v>
      </c>
      <c r="G239" t="s">
        <v>423</v>
      </c>
      <c r="I239" t="s">
        <v>7843</v>
      </c>
      <c r="J239" t="s">
        <v>7844</v>
      </c>
      <c r="K239" t="s">
        <v>20</v>
      </c>
      <c r="L239" t="s">
        <v>3900</v>
      </c>
      <c r="M239" t="s">
        <v>554</v>
      </c>
      <c r="N239" t="s">
        <v>8981</v>
      </c>
      <c r="O239" t="s">
        <v>8982</v>
      </c>
      <c r="Q239" t="s">
        <v>1245</v>
      </c>
      <c r="R239" s="1">
        <f t="shared" si="16"/>
        <v>11446.169999999998</v>
      </c>
      <c r="S239" s="1">
        <f t="shared" si="17"/>
        <v>2403.6956999999998</v>
      </c>
      <c r="T239" s="1">
        <f t="shared" si="18"/>
        <v>4006.1600000000035</v>
      </c>
      <c r="U239" s="1">
        <f t="shared" si="19"/>
        <v>-1602.4643000000037</v>
      </c>
    </row>
    <row r="240" spans="1:21" x14ac:dyDescent="0.2">
      <c r="A240" t="s">
        <v>16</v>
      </c>
      <c r="B240" t="s">
        <v>6317</v>
      </c>
      <c r="C240" t="s">
        <v>18</v>
      </c>
      <c r="D240" t="s">
        <v>19</v>
      </c>
      <c r="E240" t="s">
        <v>1241</v>
      </c>
      <c r="F240" t="str">
        <f t="shared" si="15"/>
        <v>2010</v>
      </c>
      <c r="G240" t="s">
        <v>423</v>
      </c>
      <c r="I240" t="s">
        <v>5342</v>
      </c>
      <c r="J240" t="s">
        <v>5343</v>
      </c>
      <c r="K240" t="s">
        <v>20</v>
      </c>
      <c r="L240" t="s">
        <v>3900</v>
      </c>
      <c r="M240" t="s">
        <v>554</v>
      </c>
      <c r="N240" t="s">
        <v>6619</v>
      </c>
      <c r="O240" t="s">
        <v>6620</v>
      </c>
      <c r="Q240" t="s">
        <v>1245</v>
      </c>
      <c r="R240" s="1">
        <f t="shared" si="16"/>
        <v>11446.169999999998</v>
      </c>
      <c r="S240" s="1">
        <f t="shared" si="17"/>
        <v>2403.6956999999998</v>
      </c>
      <c r="T240" s="1">
        <f t="shared" si="18"/>
        <v>4006.1600000000035</v>
      </c>
      <c r="U240" s="1">
        <f t="shared" si="19"/>
        <v>-1602.4643000000037</v>
      </c>
    </row>
    <row r="241" spans="1:21" x14ac:dyDescent="0.2">
      <c r="A241" t="s">
        <v>16</v>
      </c>
      <c r="B241" t="s">
        <v>3360</v>
      </c>
      <c r="C241" t="s">
        <v>18</v>
      </c>
      <c r="D241" t="s">
        <v>19</v>
      </c>
      <c r="E241" t="s">
        <v>1241</v>
      </c>
      <c r="F241" t="str">
        <f t="shared" si="15"/>
        <v>2010</v>
      </c>
      <c r="G241" t="s">
        <v>423</v>
      </c>
      <c r="I241" t="s">
        <v>1243</v>
      </c>
      <c r="J241" t="s">
        <v>1244</v>
      </c>
      <c r="K241" t="s">
        <v>20</v>
      </c>
      <c r="L241" t="s">
        <v>3900</v>
      </c>
      <c r="M241" t="s">
        <v>554</v>
      </c>
      <c r="N241" t="s">
        <v>3901</v>
      </c>
      <c r="O241" t="s">
        <v>3902</v>
      </c>
      <c r="Q241" t="s">
        <v>1245</v>
      </c>
      <c r="R241" s="1">
        <f t="shared" si="16"/>
        <v>11446.170000000013</v>
      </c>
      <c r="S241" s="1">
        <f t="shared" si="17"/>
        <v>2403.6957000000025</v>
      </c>
      <c r="T241" s="1">
        <f t="shared" si="18"/>
        <v>4006.1600000000035</v>
      </c>
      <c r="U241" s="1">
        <f t="shared" si="19"/>
        <v>-1602.464300000001</v>
      </c>
    </row>
    <row r="242" spans="1:21" x14ac:dyDescent="0.2">
      <c r="A242" t="s">
        <v>16</v>
      </c>
      <c r="B242" t="s">
        <v>11005</v>
      </c>
      <c r="C242" t="s">
        <v>18</v>
      </c>
      <c r="D242" t="s">
        <v>19</v>
      </c>
      <c r="E242" t="s">
        <v>1241</v>
      </c>
      <c r="F242" t="str">
        <f t="shared" si="15"/>
        <v>2010</v>
      </c>
      <c r="G242" t="s">
        <v>423</v>
      </c>
      <c r="I242" t="s">
        <v>10082</v>
      </c>
      <c r="J242" t="s">
        <v>10083</v>
      </c>
      <c r="K242" t="s">
        <v>20</v>
      </c>
      <c r="L242" t="s">
        <v>3900</v>
      </c>
      <c r="M242" t="s">
        <v>554</v>
      </c>
      <c r="N242" t="s">
        <v>11197</v>
      </c>
      <c r="O242" t="s">
        <v>11198</v>
      </c>
      <c r="Q242" t="s">
        <v>1245</v>
      </c>
      <c r="R242" s="1">
        <f t="shared" si="16"/>
        <v>11446.169999999998</v>
      </c>
      <c r="S242" s="1">
        <f t="shared" si="17"/>
        <v>2403.6956999999998</v>
      </c>
      <c r="T242" s="1">
        <f t="shared" si="18"/>
        <v>4006.16</v>
      </c>
      <c r="U242" s="1">
        <f t="shared" si="19"/>
        <v>-1602.4643000000001</v>
      </c>
    </row>
    <row r="243" spans="1:21" x14ac:dyDescent="0.2">
      <c r="A243" t="s">
        <v>16</v>
      </c>
      <c r="B243" t="s">
        <v>13151</v>
      </c>
      <c r="C243" t="s">
        <v>18</v>
      </c>
      <c r="D243" t="s">
        <v>19</v>
      </c>
      <c r="E243" t="s">
        <v>1241</v>
      </c>
      <c r="F243" t="str">
        <f t="shared" si="15"/>
        <v>2010</v>
      </c>
      <c r="G243" t="s">
        <v>423</v>
      </c>
      <c r="I243" t="s">
        <v>12312</v>
      </c>
      <c r="J243" t="s">
        <v>12313</v>
      </c>
      <c r="K243" t="s">
        <v>20</v>
      </c>
      <c r="L243" t="s">
        <v>3900</v>
      </c>
      <c r="M243" t="s">
        <v>554</v>
      </c>
      <c r="N243" t="s">
        <v>13400</v>
      </c>
      <c r="O243" t="s">
        <v>13401</v>
      </c>
      <c r="Q243" t="s">
        <v>1245</v>
      </c>
      <c r="R243" s="1">
        <f t="shared" si="16"/>
        <v>11446.170000000002</v>
      </c>
      <c r="S243" s="1">
        <f t="shared" si="17"/>
        <v>2403.6957000000002</v>
      </c>
      <c r="T243" s="1">
        <f t="shared" si="18"/>
        <v>4006.16</v>
      </c>
      <c r="U243" s="1">
        <f t="shared" si="19"/>
        <v>-1602.4642999999996</v>
      </c>
    </row>
    <row r="244" spans="1:21" x14ac:dyDescent="0.2">
      <c r="A244" t="s">
        <v>16</v>
      </c>
      <c r="B244" t="s">
        <v>15298</v>
      </c>
      <c r="C244" t="s">
        <v>18</v>
      </c>
      <c r="D244" t="s">
        <v>19</v>
      </c>
      <c r="E244" t="s">
        <v>1241</v>
      </c>
      <c r="F244" t="str">
        <f t="shared" si="15"/>
        <v>2010</v>
      </c>
      <c r="G244" t="s">
        <v>423</v>
      </c>
      <c r="I244" t="s">
        <v>14486</v>
      </c>
      <c r="J244" t="s">
        <v>14487</v>
      </c>
      <c r="K244" t="s">
        <v>20</v>
      </c>
      <c r="L244" t="s">
        <v>3900</v>
      </c>
      <c r="M244" t="s">
        <v>554</v>
      </c>
      <c r="N244" t="s">
        <v>15566</v>
      </c>
      <c r="O244" t="s">
        <v>15567</v>
      </c>
      <c r="Q244" t="s">
        <v>1245</v>
      </c>
      <c r="R244" s="1">
        <f t="shared" si="16"/>
        <v>11446.170000000002</v>
      </c>
      <c r="S244" s="1">
        <f t="shared" si="17"/>
        <v>2403.6957000000002</v>
      </c>
      <c r="T244" s="1">
        <f t="shared" si="18"/>
        <v>4006.16</v>
      </c>
      <c r="U244" s="1">
        <f t="shared" si="19"/>
        <v>-1602.4642999999996</v>
      </c>
    </row>
    <row r="245" spans="1:21" x14ac:dyDescent="0.2">
      <c r="A245" t="s">
        <v>2467</v>
      </c>
      <c r="B245" t="s">
        <v>14225</v>
      </c>
      <c r="C245" t="s">
        <v>18</v>
      </c>
      <c r="D245" t="s">
        <v>19</v>
      </c>
      <c r="E245" t="s">
        <v>1129</v>
      </c>
      <c r="F245" t="str">
        <f t="shared" si="15"/>
        <v>2004</v>
      </c>
      <c r="G245" t="s">
        <v>2483</v>
      </c>
      <c r="I245" t="s">
        <v>14117</v>
      </c>
      <c r="J245" t="s">
        <v>14118</v>
      </c>
      <c r="K245" t="s">
        <v>20</v>
      </c>
      <c r="L245" t="s">
        <v>11966</v>
      </c>
      <c r="M245" t="s">
        <v>554</v>
      </c>
      <c r="N245" t="s">
        <v>15194</v>
      </c>
      <c r="O245" t="s">
        <v>15195</v>
      </c>
      <c r="Q245" t="s">
        <v>3183</v>
      </c>
      <c r="R245" s="1">
        <f t="shared" si="16"/>
        <v>11405.109999999986</v>
      </c>
      <c r="S245" s="1">
        <f t="shared" si="17"/>
        <v>2395.0730999999969</v>
      </c>
      <c r="T245" s="1">
        <f t="shared" si="18"/>
        <v>3991.7900000000081</v>
      </c>
      <c r="U245" s="1">
        <f t="shared" si="19"/>
        <v>-1596.7169000000113</v>
      </c>
    </row>
    <row r="246" spans="1:21" x14ac:dyDescent="0.2">
      <c r="A246" t="s">
        <v>2467</v>
      </c>
      <c r="B246" t="s">
        <v>12067</v>
      </c>
      <c r="C246" t="s">
        <v>18</v>
      </c>
      <c r="D246" t="s">
        <v>19</v>
      </c>
      <c r="E246" t="s">
        <v>1129</v>
      </c>
      <c r="F246" t="str">
        <f t="shared" si="15"/>
        <v>2004</v>
      </c>
      <c r="G246" t="s">
        <v>2483</v>
      </c>
      <c r="I246" t="s">
        <v>11967</v>
      </c>
      <c r="J246" t="s">
        <v>11968</v>
      </c>
      <c r="K246" t="s">
        <v>20</v>
      </c>
      <c r="L246" t="s">
        <v>11966</v>
      </c>
      <c r="M246" t="s">
        <v>554</v>
      </c>
      <c r="N246" t="s">
        <v>13046</v>
      </c>
      <c r="O246" t="s">
        <v>13047</v>
      </c>
      <c r="Q246" t="s">
        <v>3183</v>
      </c>
      <c r="R246" s="1">
        <f t="shared" si="16"/>
        <v>11405.109999999986</v>
      </c>
      <c r="S246" s="1">
        <f t="shared" si="17"/>
        <v>2395.0730999999969</v>
      </c>
      <c r="T246" s="1">
        <f t="shared" si="18"/>
        <v>3991.7900000000081</v>
      </c>
      <c r="U246" s="1">
        <f t="shared" si="19"/>
        <v>-1596.7169000000113</v>
      </c>
    </row>
    <row r="247" spans="1:21" x14ac:dyDescent="0.2">
      <c r="A247" t="s">
        <v>2467</v>
      </c>
      <c r="B247" t="s">
        <v>18410</v>
      </c>
      <c r="C247" t="s">
        <v>18</v>
      </c>
      <c r="D247" t="s">
        <v>19</v>
      </c>
      <c r="E247" t="s">
        <v>1129</v>
      </c>
      <c r="F247" t="str">
        <f t="shared" si="15"/>
        <v>2004</v>
      </c>
      <c r="G247" t="s">
        <v>2483</v>
      </c>
      <c r="I247" t="s">
        <v>18302</v>
      </c>
      <c r="J247" t="s">
        <v>18303</v>
      </c>
      <c r="K247" t="s">
        <v>20</v>
      </c>
      <c r="L247" t="s">
        <v>11966</v>
      </c>
      <c r="M247" t="s">
        <v>554</v>
      </c>
      <c r="N247" t="s">
        <v>19303</v>
      </c>
      <c r="O247" t="s">
        <v>19304</v>
      </c>
      <c r="Q247" t="s">
        <v>3183</v>
      </c>
      <c r="R247" s="1">
        <f t="shared" si="16"/>
        <v>11405.109999999986</v>
      </c>
      <c r="S247" s="1">
        <f t="shared" si="17"/>
        <v>2395.0730999999969</v>
      </c>
      <c r="T247" s="1">
        <f t="shared" si="18"/>
        <v>3991.7900000000009</v>
      </c>
      <c r="U247" s="1">
        <f t="shared" si="19"/>
        <v>-1596.716900000004</v>
      </c>
    </row>
    <row r="248" spans="1:21" x14ac:dyDescent="0.2">
      <c r="A248" t="s">
        <v>2467</v>
      </c>
      <c r="B248" t="s">
        <v>16349</v>
      </c>
      <c r="C248" t="s">
        <v>18</v>
      </c>
      <c r="D248" t="s">
        <v>19</v>
      </c>
      <c r="E248" t="s">
        <v>1129</v>
      </c>
      <c r="F248" t="str">
        <f t="shared" si="15"/>
        <v>2004</v>
      </c>
      <c r="G248" t="s">
        <v>2483</v>
      </c>
      <c r="I248" t="s">
        <v>16244</v>
      </c>
      <c r="J248" t="s">
        <v>16245</v>
      </c>
      <c r="K248" t="s">
        <v>20</v>
      </c>
      <c r="L248" t="s">
        <v>11966</v>
      </c>
      <c r="M248" t="s">
        <v>554</v>
      </c>
      <c r="N248" t="s">
        <v>17278</v>
      </c>
      <c r="O248" t="s">
        <v>17279</v>
      </c>
      <c r="Q248" t="s">
        <v>3183</v>
      </c>
      <c r="R248" s="1">
        <f t="shared" si="16"/>
        <v>11405.109999999986</v>
      </c>
      <c r="S248" s="1">
        <f t="shared" si="17"/>
        <v>2395.0730999999969</v>
      </c>
      <c r="T248" s="1">
        <f t="shared" si="18"/>
        <v>3991.7900000000009</v>
      </c>
      <c r="U248" s="1">
        <f t="shared" si="19"/>
        <v>-1596.716900000004</v>
      </c>
    </row>
    <row r="249" spans="1:21" x14ac:dyDescent="0.2">
      <c r="A249" t="s">
        <v>2467</v>
      </c>
      <c r="B249" t="s">
        <v>19407</v>
      </c>
      <c r="C249" t="s">
        <v>18</v>
      </c>
      <c r="D249" t="s">
        <v>19</v>
      </c>
      <c r="E249" t="s">
        <v>1129</v>
      </c>
      <c r="F249" t="str">
        <f t="shared" si="15"/>
        <v>2004</v>
      </c>
      <c r="G249" t="s">
        <v>2483</v>
      </c>
      <c r="I249" t="s">
        <v>19303</v>
      </c>
      <c r="J249" t="s">
        <v>19304</v>
      </c>
      <c r="K249" t="s">
        <v>20</v>
      </c>
      <c r="L249" t="s">
        <v>11966</v>
      </c>
      <c r="M249" t="s">
        <v>554</v>
      </c>
      <c r="N249" t="s">
        <v>20253</v>
      </c>
      <c r="O249" t="s">
        <v>20254</v>
      </c>
      <c r="Q249" t="s">
        <v>3183</v>
      </c>
      <c r="R249" s="1">
        <f t="shared" si="16"/>
        <v>11405.110000000015</v>
      </c>
      <c r="S249" s="1">
        <f t="shared" si="17"/>
        <v>2395.0731000000033</v>
      </c>
      <c r="T249" s="1">
        <f t="shared" si="18"/>
        <v>3991.7900000000009</v>
      </c>
      <c r="U249" s="1">
        <f t="shared" si="19"/>
        <v>-1596.7168999999976</v>
      </c>
    </row>
    <row r="250" spans="1:21" x14ac:dyDescent="0.2">
      <c r="A250" t="s">
        <v>2467</v>
      </c>
      <c r="B250" t="s">
        <v>17383</v>
      </c>
      <c r="C250" t="s">
        <v>18</v>
      </c>
      <c r="D250" t="s">
        <v>19</v>
      </c>
      <c r="E250" t="s">
        <v>1129</v>
      </c>
      <c r="F250" t="str">
        <f t="shared" si="15"/>
        <v>2004</v>
      </c>
      <c r="G250" t="s">
        <v>2483</v>
      </c>
      <c r="I250" t="s">
        <v>17278</v>
      </c>
      <c r="J250" t="s">
        <v>17279</v>
      </c>
      <c r="K250" t="s">
        <v>20</v>
      </c>
      <c r="L250" t="s">
        <v>11966</v>
      </c>
      <c r="M250" t="s">
        <v>554</v>
      </c>
      <c r="N250" t="s">
        <v>18302</v>
      </c>
      <c r="O250" t="s">
        <v>18303</v>
      </c>
      <c r="Q250" t="s">
        <v>3183</v>
      </c>
      <c r="R250" s="1">
        <f t="shared" si="16"/>
        <v>11405.110000000015</v>
      </c>
      <c r="S250" s="1">
        <f t="shared" si="17"/>
        <v>2395.0731000000033</v>
      </c>
      <c r="T250" s="1">
        <f t="shared" si="18"/>
        <v>3991.7900000000009</v>
      </c>
      <c r="U250" s="1">
        <f t="shared" si="19"/>
        <v>-1596.7168999999976</v>
      </c>
    </row>
    <row r="251" spans="1:21" x14ac:dyDescent="0.2">
      <c r="A251" t="s">
        <v>2467</v>
      </c>
      <c r="B251" t="s">
        <v>15298</v>
      </c>
      <c r="C251" t="s">
        <v>18</v>
      </c>
      <c r="D251" t="s">
        <v>19</v>
      </c>
      <c r="E251" t="s">
        <v>1129</v>
      </c>
      <c r="F251" t="str">
        <f t="shared" si="15"/>
        <v>2004</v>
      </c>
      <c r="G251" t="s">
        <v>2483</v>
      </c>
      <c r="I251" t="s">
        <v>15194</v>
      </c>
      <c r="J251" t="s">
        <v>15195</v>
      </c>
      <c r="K251" t="s">
        <v>20</v>
      </c>
      <c r="L251" t="s">
        <v>11966</v>
      </c>
      <c r="M251" t="s">
        <v>554</v>
      </c>
      <c r="N251" t="s">
        <v>16244</v>
      </c>
      <c r="O251" t="s">
        <v>16245</v>
      </c>
      <c r="Q251" t="s">
        <v>3183</v>
      </c>
      <c r="R251" s="1">
        <f t="shared" si="16"/>
        <v>11405.110000000015</v>
      </c>
      <c r="S251" s="1">
        <f t="shared" si="17"/>
        <v>2395.0731000000033</v>
      </c>
      <c r="T251" s="1">
        <f t="shared" si="18"/>
        <v>3991.7899999999936</v>
      </c>
      <c r="U251" s="1">
        <f t="shared" si="19"/>
        <v>-1596.7168999999903</v>
      </c>
    </row>
    <row r="252" spans="1:21" x14ac:dyDescent="0.2">
      <c r="A252" t="s">
        <v>2467</v>
      </c>
      <c r="B252" t="s">
        <v>13151</v>
      </c>
      <c r="C252" t="s">
        <v>18</v>
      </c>
      <c r="D252" t="s">
        <v>19</v>
      </c>
      <c r="E252" t="s">
        <v>1129</v>
      </c>
      <c r="F252" t="str">
        <f t="shared" si="15"/>
        <v>2004</v>
      </c>
      <c r="G252" t="s">
        <v>2483</v>
      </c>
      <c r="I252" t="s">
        <v>13046</v>
      </c>
      <c r="J252" t="s">
        <v>13047</v>
      </c>
      <c r="K252" t="s">
        <v>20</v>
      </c>
      <c r="L252" t="s">
        <v>11966</v>
      </c>
      <c r="M252" t="s">
        <v>554</v>
      </c>
      <c r="N252" t="s">
        <v>14117</v>
      </c>
      <c r="O252" t="s">
        <v>14118</v>
      </c>
      <c r="Q252" t="s">
        <v>3183</v>
      </c>
      <c r="R252" s="1">
        <f t="shared" si="16"/>
        <v>11405.110000000015</v>
      </c>
      <c r="S252" s="1">
        <f t="shared" si="17"/>
        <v>2395.0731000000033</v>
      </c>
      <c r="T252" s="1">
        <f t="shared" si="18"/>
        <v>3991.7899999999936</v>
      </c>
      <c r="U252" s="1">
        <f t="shared" si="19"/>
        <v>-1596.7168999999903</v>
      </c>
    </row>
    <row r="253" spans="1:21" x14ac:dyDescent="0.2">
      <c r="A253" t="s">
        <v>2467</v>
      </c>
      <c r="B253" t="s">
        <v>11005</v>
      </c>
      <c r="C253" t="s">
        <v>18</v>
      </c>
      <c r="D253" t="s">
        <v>19</v>
      </c>
      <c r="E253" t="s">
        <v>1129</v>
      </c>
      <c r="F253" t="str">
        <f t="shared" si="15"/>
        <v>2004</v>
      </c>
      <c r="G253" t="s">
        <v>2483</v>
      </c>
      <c r="I253" t="s">
        <v>10901</v>
      </c>
      <c r="J253" t="s">
        <v>10902</v>
      </c>
      <c r="K253" t="s">
        <v>20</v>
      </c>
      <c r="L253" t="s">
        <v>11966</v>
      </c>
      <c r="M253" t="s">
        <v>554</v>
      </c>
      <c r="N253" t="s">
        <v>11967</v>
      </c>
      <c r="O253" t="s">
        <v>11968</v>
      </c>
      <c r="Q253" t="s">
        <v>3183</v>
      </c>
      <c r="R253" s="1">
        <f t="shared" si="16"/>
        <v>11405.110000000015</v>
      </c>
      <c r="S253" s="1">
        <f t="shared" si="17"/>
        <v>2395.0731000000033</v>
      </c>
      <c r="T253" s="1">
        <f t="shared" si="18"/>
        <v>3991.7899999999936</v>
      </c>
      <c r="U253" s="1">
        <f t="shared" si="19"/>
        <v>-1596.7168999999903</v>
      </c>
    </row>
    <row r="254" spans="1:21" x14ac:dyDescent="0.2">
      <c r="A254" t="s">
        <v>16</v>
      </c>
      <c r="B254" t="s">
        <v>17</v>
      </c>
      <c r="C254" t="s">
        <v>18</v>
      </c>
      <c r="D254" t="s">
        <v>19</v>
      </c>
      <c r="E254" t="s">
        <v>1391</v>
      </c>
      <c r="F254" t="str">
        <f t="shared" si="15"/>
        <v>2017</v>
      </c>
      <c r="G254" t="s">
        <v>423</v>
      </c>
      <c r="I254" s="3">
        <v>-50531.25</v>
      </c>
      <c r="J254" s="3">
        <v>-144375</v>
      </c>
      <c r="K254" s="2">
        <v>0</v>
      </c>
      <c r="L254" s="3">
        <v>3789.97</v>
      </c>
      <c r="M254" s="4">
        <v>0.35</v>
      </c>
      <c r="N254" s="5">
        <v>-46741.279999999999</v>
      </c>
      <c r="O254" s="5">
        <v>-133546.5</v>
      </c>
      <c r="Q254" t="s">
        <v>1397</v>
      </c>
      <c r="R254" s="1">
        <f t="shared" si="16"/>
        <v>10828.5</v>
      </c>
      <c r="S254" s="1">
        <f t="shared" si="17"/>
        <v>2273.9850000000001</v>
      </c>
      <c r="T254" s="1">
        <f t="shared" si="18"/>
        <v>3789.9700000000012</v>
      </c>
      <c r="U254" s="1">
        <f t="shared" si="19"/>
        <v>-1515.985000000001</v>
      </c>
    </row>
    <row r="255" spans="1:21" x14ac:dyDescent="0.2">
      <c r="A255" t="s">
        <v>16</v>
      </c>
      <c r="B255" t="s">
        <v>12067</v>
      </c>
      <c r="C255" t="s">
        <v>18</v>
      </c>
      <c r="D255" t="s">
        <v>19</v>
      </c>
      <c r="E255" t="s">
        <v>910</v>
      </c>
      <c r="F255" t="str">
        <f t="shared" si="15"/>
        <v>1997</v>
      </c>
      <c r="G255" t="s">
        <v>126</v>
      </c>
      <c r="I255" t="s">
        <v>11099</v>
      </c>
      <c r="J255" t="s">
        <v>11100</v>
      </c>
      <c r="K255" t="s">
        <v>20</v>
      </c>
      <c r="L255" t="s">
        <v>12190</v>
      </c>
      <c r="M255" t="s">
        <v>554</v>
      </c>
      <c r="N255" t="s">
        <v>20</v>
      </c>
      <c r="O255" t="s">
        <v>419</v>
      </c>
      <c r="Q255" t="s">
        <v>934</v>
      </c>
      <c r="R255" s="1">
        <f t="shared" si="16"/>
        <v>10727.31</v>
      </c>
      <c r="S255" s="1">
        <f t="shared" si="17"/>
        <v>2252.7350999999999</v>
      </c>
      <c r="T255" s="1">
        <f t="shared" si="18"/>
        <v>3754.59</v>
      </c>
      <c r="U255" s="1">
        <f t="shared" si="19"/>
        <v>-1501.8549000000003</v>
      </c>
    </row>
    <row r="256" spans="1:21" x14ac:dyDescent="0.2">
      <c r="A256" t="s">
        <v>16</v>
      </c>
      <c r="B256" t="s">
        <v>14225</v>
      </c>
      <c r="C256" t="s">
        <v>18</v>
      </c>
      <c r="D256" t="s">
        <v>19</v>
      </c>
      <c r="E256" t="s">
        <v>1201</v>
      </c>
      <c r="F256" t="str">
        <f t="shared" si="15"/>
        <v>2008</v>
      </c>
      <c r="G256" t="s">
        <v>423</v>
      </c>
      <c r="I256" t="s">
        <v>13385</v>
      </c>
      <c r="J256" t="s">
        <v>13386</v>
      </c>
      <c r="K256" t="s">
        <v>20</v>
      </c>
      <c r="L256" t="s">
        <v>14470</v>
      </c>
      <c r="M256" t="s">
        <v>554</v>
      </c>
      <c r="N256" t="s">
        <v>20</v>
      </c>
      <c r="O256" t="s">
        <v>20</v>
      </c>
      <c r="Q256" t="s">
        <v>1205</v>
      </c>
      <c r="R256" s="1">
        <f t="shared" si="16"/>
        <v>10189.59</v>
      </c>
      <c r="S256" s="1">
        <f t="shared" si="17"/>
        <v>2139.8139000000001</v>
      </c>
      <c r="T256" s="1">
        <f t="shared" si="18"/>
        <v>3566.36</v>
      </c>
      <c r="U256" s="1">
        <f t="shared" si="19"/>
        <v>-1426.5461</v>
      </c>
    </row>
    <row r="257" spans="1:21" x14ac:dyDescent="0.2">
      <c r="A257" t="s">
        <v>2467</v>
      </c>
      <c r="B257" t="s">
        <v>4967</v>
      </c>
      <c r="C257" t="s">
        <v>18</v>
      </c>
      <c r="D257" t="s">
        <v>19</v>
      </c>
      <c r="E257" t="s">
        <v>1177</v>
      </c>
      <c r="F257" t="str">
        <f t="shared" si="15"/>
        <v>2007</v>
      </c>
      <c r="G257" t="s">
        <v>423</v>
      </c>
      <c r="I257" t="s">
        <v>4901</v>
      </c>
      <c r="J257" t="s">
        <v>4902</v>
      </c>
      <c r="K257" t="s">
        <v>20</v>
      </c>
      <c r="L257" t="s">
        <v>3237</v>
      </c>
      <c r="M257" t="s">
        <v>554</v>
      </c>
      <c r="N257" t="s">
        <v>6250</v>
      </c>
      <c r="O257" t="s">
        <v>6251</v>
      </c>
      <c r="Q257" t="s">
        <v>3240</v>
      </c>
      <c r="R257" s="1">
        <f t="shared" si="16"/>
        <v>10140.020000000002</v>
      </c>
      <c r="S257" s="1">
        <f t="shared" si="17"/>
        <v>2129.4042000000004</v>
      </c>
      <c r="T257" s="1">
        <f t="shared" si="18"/>
        <v>3549.0100000000011</v>
      </c>
      <c r="U257" s="1">
        <f t="shared" si="19"/>
        <v>-1419.6058000000007</v>
      </c>
    </row>
    <row r="258" spans="1:21" x14ac:dyDescent="0.2">
      <c r="A258" t="s">
        <v>2467</v>
      </c>
      <c r="B258" t="s">
        <v>17</v>
      </c>
      <c r="C258" t="s">
        <v>18</v>
      </c>
      <c r="D258" t="s">
        <v>19</v>
      </c>
      <c r="E258" t="s">
        <v>1177</v>
      </c>
      <c r="F258" t="str">
        <f t="shared" ref="F258:F321" si="20">LEFT(E258,4)</f>
        <v>2007</v>
      </c>
      <c r="G258" t="s">
        <v>423</v>
      </c>
      <c r="I258" s="3">
        <v>-15970.21</v>
      </c>
      <c r="J258" s="3">
        <v>-45629.19</v>
      </c>
      <c r="K258" s="2">
        <v>0</v>
      </c>
      <c r="L258" s="3">
        <v>3549.01</v>
      </c>
      <c r="M258" s="4">
        <v>0.35</v>
      </c>
      <c r="N258" s="5">
        <v>-12421.2</v>
      </c>
      <c r="O258" s="5">
        <v>-35489.17</v>
      </c>
      <c r="Q258" t="s">
        <v>3240</v>
      </c>
      <c r="R258" s="1">
        <f t="shared" ref="R258:R321" si="21">O258-J258</f>
        <v>10140.020000000004</v>
      </c>
      <c r="S258" s="1">
        <f t="shared" ref="S258:S321" si="22">R258*0.21</f>
        <v>2129.4042000000009</v>
      </c>
      <c r="T258" s="1">
        <f t="shared" ref="T258:T321" si="23">N258-I258</f>
        <v>3549.0099999999984</v>
      </c>
      <c r="U258" s="1">
        <f t="shared" ref="U258:U321" si="24">S258-T258</f>
        <v>-1419.6057999999975</v>
      </c>
    </row>
    <row r="259" spans="1:21" x14ac:dyDescent="0.2">
      <c r="A259" t="s">
        <v>2467</v>
      </c>
      <c r="B259" t="s">
        <v>3360</v>
      </c>
      <c r="C259" t="s">
        <v>18</v>
      </c>
      <c r="D259" t="s">
        <v>19</v>
      </c>
      <c r="E259" t="s">
        <v>1177</v>
      </c>
      <c r="F259" t="str">
        <f t="shared" si="20"/>
        <v>2007</v>
      </c>
      <c r="G259" t="s">
        <v>423</v>
      </c>
      <c r="I259" t="s">
        <v>3238</v>
      </c>
      <c r="J259" t="s">
        <v>3239</v>
      </c>
      <c r="K259" t="s">
        <v>20</v>
      </c>
      <c r="L259" t="s">
        <v>4900</v>
      </c>
      <c r="M259" t="s">
        <v>554</v>
      </c>
      <c r="N259" t="s">
        <v>4901</v>
      </c>
      <c r="O259" t="s">
        <v>4902</v>
      </c>
      <c r="Q259" t="s">
        <v>3240</v>
      </c>
      <c r="R259" s="1">
        <f t="shared" si="21"/>
        <v>10140.019999999997</v>
      </c>
      <c r="S259" s="1">
        <f t="shared" si="22"/>
        <v>2129.404199999999</v>
      </c>
      <c r="T259" s="1">
        <f t="shared" si="23"/>
        <v>3549</v>
      </c>
      <c r="U259" s="1">
        <f t="shared" si="24"/>
        <v>-1419.595800000001</v>
      </c>
    </row>
    <row r="260" spans="1:21" x14ac:dyDescent="0.2">
      <c r="A260" t="s">
        <v>2467</v>
      </c>
      <c r="B260" t="s">
        <v>6317</v>
      </c>
      <c r="C260" t="s">
        <v>18</v>
      </c>
      <c r="D260" t="s">
        <v>19</v>
      </c>
      <c r="E260" t="s">
        <v>1177</v>
      </c>
      <c r="F260" t="str">
        <f t="shared" si="20"/>
        <v>2007</v>
      </c>
      <c r="G260" t="s">
        <v>423</v>
      </c>
      <c r="I260" t="s">
        <v>6250</v>
      </c>
      <c r="J260" t="s">
        <v>6251</v>
      </c>
      <c r="K260" t="s">
        <v>20</v>
      </c>
      <c r="L260" t="s">
        <v>4900</v>
      </c>
      <c r="M260" t="s">
        <v>554</v>
      </c>
      <c r="N260" t="s">
        <v>7519</v>
      </c>
      <c r="O260" t="s">
        <v>7520</v>
      </c>
      <c r="Q260" t="s">
        <v>3240</v>
      </c>
      <c r="R260" s="1">
        <f t="shared" si="21"/>
        <v>10140.02</v>
      </c>
      <c r="S260" s="1">
        <f t="shared" si="22"/>
        <v>2129.4041999999999</v>
      </c>
      <c r="T260" s="1">
        <f t="shared" si="23"/>
        <v>3548.9999999999995</v>
      </c>
      <c r="U260" s="1">
        <f t="shared" si="24"/>
        <v>-1419.5957999999996</v>
      </c>
    </row>
    <row r="261" spans="1:21" x14ac:dyDescent="0.2">
      <c r="A261" t="s">
        <v>16</v>
      </c>
      <c r="B261" t="s">
        <v>3360</v>
      </c>
      <c r="C261" t="s">
        <v>18</v>
      </c>
      <c r="D261" t="s">
        <v>19</v>
      </c>
      <c r="E261" t="s">
        <v>1391</v>
      </c>
      <c r="F261" t="str">
        <f t="shared" si="20"/>
        <v>2017</v>
      </c>
      <c r="G261" t="s">
        <v>423</v>
      </c>
      <c r="I261" t="s">
        <v>1395</v>
      </c>
      <c r="J261" t="s">
        <v>1396</v>
      </c>
      <c r="K261" t="s">
        <v>20</v>
      </c>
      <c r="L261" t="s">
        <v>4018</v>
      </c>
      <c r="M261" t="s">
        <v>554</v>
      </c>
      <c r="N261" t="s">
        <v>4019</v>
      </c>
      <c r="O261" t="s">
        <v>4020</v>
      </c>
      <c r="Q261" t="s">
        <v>1397</v>
      </c>
      <c r="R261" s="1">
        <f t="shared" si="21"/>
        <v>10015.5</v>
      </c>
      <c r="S261" s="1">
        <f t="shared" si="22"/>
        <v>2103.2550000000001</v>
      </c>
      <c r="T261" s="1">
        <f t="shared" si="23"/>
        <v>3505.4300000000003</v>
      </c>
      <c r="U261" s="1">
        <f t="shared" si="24"/>
        <v>-1402.1750000000002</v>
      </c>
    </row>
    <row r="262" spans="1:21" x14ac:dyDescent="0.2">
      <c r="A262" t="s">
        <v>2467</v>
      </c>
      <c r="B262" t="s">
        <v>11005</v>
      </c>
      <c r="C262" t="s">
        <v>18</v>
      </c>
      <c r="D262" t="s">
        <v>19</v>
      </c>
      <c r="E262" t="s">
        <v>1141</v>
      </c>
      <c r="F262" t="str">
        <f t="shared" si="20"/>
        <v>2005</v>
      </c>
      <c r="G262" t="s">
        <v>423</v>
      </c>
      <c r="I262" t="s">
        <v>10903</v>
      </c>
      <c r="J262" t="s">
        <v>10904</v>
      </c>
      <c r="K262" t="s">
        <v>20</v>
      </c>
      <c r="L262" t="s">
        <v>11969</v>
      </c>
      <c r="M262" t="s">
        <v>554</v>
      </c>
      <c r="N262" t="s">
        <v>20</v>
      </c>
      <c r="O262" t="s">
        <v>20</v>
      </c>
      <c r="Q262" t="s">
        <v>3187</v>
      </c>
      <c r="R262" s="1">
        <f t="shared" si="21"/>
        <v>9954.76</v>
      </c>
      <c r="S262" s="1">
        <f t="shared" si="22"/>
        <v>2090.4996000000001</v>
      </c>
      <c r="T262" s="1">
        <f t="shared" si="23"/>
        <v>3484.17</v>
      </c>
      <c r="U262" s="1">
        <f t="shared" si="24"/>
        <v>-1393.6704</v>
      </c>
    </row>
    <row r="263" spans="1:21" x14ac:dyDescent="0.2">
      <c r="A263" t="s">
        <v>16</v>
      </c>
      <c r="B263" t="s">
        <v>17</v>
      </c>
      <c r="C263" t="s">
        <v>18</v>
      </c>
      <c r="D263" t="s">
        <v>19</v>
      </c>
      <c r="E263" t="s">
        <v>1362</v>
      </c>
      <c r="F263" t="str">
        <f t="shared" si="20"/>
        <v>2015</v>
      </c>
      <c r="G263" t="s">
        <v>423</v>
      </c>
      <c r="I263" s="3">
        <v>-45378.48</v>
      </c>
      <c r="J263" s="3">
        <v>-129652.79</v>
      </c>
      <c r="K263" s="2">
        <v>0</v>
      </c>
      <c r="L263" s="3">
        <v>3403.63</v>
      </c>
      <c r="M263" s="4">
        <v>0.35</v>
      </c>
      <c r="N263" s="5">
        <v>-41974.85</v>
      </c>
      <c r="O263" s="5">
        <v>-119928.12</v>
      </c>
      <c r="Q263" t="s">
        <v>1366</v>
      </c>
      <c r="R263" s="1">
        <f t="shared" si="21"/>
        <v>9724.6699999999983</v>
      </c>
      <c r="S263" s="1">
        <f t="shared" si="22"/>
        <v>2042.1806999999997</v>
      </c>
      <c r="T263" s="1">
        <f t="shared" si="23"/>
        <v>3403.6300000000047</v>
      </c>
      <c r="U263" s="1">
        <f t="shared" si="24"/>
        <v>-1361.449300000005</v>
      </c>
    </row>
    <row r="264" spans="1:21" x14ac:dyDescent="0.2">
      <c r="A264" t="s">
        <v>16</v>
      </c>
      <c r="B264" t="s">
        <v>3360</v>
      </c>
      <c r="C264" t="s">
        <v>18</v>
      </c>
      <c r="D264" t="s">
        <v>19</v>
      </c>
      <c r="E264" t="s">
        <v>1096</v>
      </c>
      <c r="F264" t="str">
        <f t="shared" si="20"/>
        <v>2003</v>
      </c>
      <c r="G264" t="s">
        <v>423</v>
      </c>
      <c r="I264" t="s">
        <v>1098</v>
      </c>
      <c r="J264" t="s">
        <v>1099</v>
      </c>
      <c r="K264" t="s">
        <v>20</v>
      </c>
      <c r="L264" t="s">
        <v>3829</v>
      </c>
      <c r="M264" t="s">
        <v>554</v>
      </c>
      <c r="N264" t="s">
        <v>3830</v>
      </c>
      <c r="O264" t="s">
        <v>3831</v>
      </c>
      <c r="Q264" t="s">
        <v>1100</v>
      </c>
      <c r="R264" s="1">
        <f t="shared" si="21"/>
        <v>9693.61</v>
      </c>
      <c r="S264" s="1">
        <f t="shared" si="22"/>
        <v>2035.6581000000001</v>
      </c>
      <c r="T264" s="1">
        <f t="shared" si="23"/>
        <v>3392.7700000000004</v>
      </c>
      <c r="U264" s="1">
        <f t="shared" si="24"/>
        <v>-1357.1119000000003</v>
      </c>
    </row>
    <row r="265" spans="1:21" x14ac:dyDescent="0.2">
      <c r="A265" t="s">
        <v>16</v>
      </c>
      <c r="B265" t="s">
        <v>6317</v>
      </c>
      <c r="C265" t="s">
        <v>18</v>
      </c>
      <c r="D265" t="s">
        <v>19</v>
      </c>
      <c r="E265" t="s">
        <v>1096</v>
      </c>
      <c r="F265" t="str">
        <f t="shared" si="20"/>
        <v>2003</v>
      </c>
      <c r="G265" t="s">
        <v>423</v>
      </c>
      <c r="I265" t="s">
        <v>5286</v>
      </c>
      <c r="J265" t="s">
        <v>5287</v>
      </c>
      <c r="K265" t="s">
        <v>20</v>
      </c>
      <c r="L265" t="s">
        <v>3829</v>
      </c>
      <c r="M265" t="s">
        <v>554</v>
      </c>
      <c r="N265" t="s">
        <v>6563</v>
      </c>
      <c r="O265" t="s">
        <v>6564</v>
      </c>
      <c r="Q265" t="s">
        <v>1100</v>
      </c>
      <c r="R265" s="1">
        <f t="shared" si="21"/>
        <v>9693.61</v>
      </c>
      <c r="S265" s="1">
        <f t="shared" si="22"/>
        <v>2035.6581000000001</v>
      </c>
      <c r="T265" s="1">
        <f t="shared" si="23"/>
        <v>3392.7699999999995</v>
      </c>
      <c r="U265" s="1">
        <f t="shared" si="24"/>
        <v>-1357.1118999999994</v>
      </c>
    </row>
    <row r="266" spans="1:21" x14ac:dyDescent="0.2">
      <c r="A266" t="s">
        <v>16</v>
      </c>
      <c r="B266" t="s">
        <v>4967</v>
      </c>
      <c r="C266" t="s">
        <v>18</v>
      </c>
      <c r="D266" t="s">
        <v>19</v>
      </c>
      <c r="E266" t="s">
        <v>1096</v>
      </c>
      <c r="F266" t="str">
        <f t="shared" si="20"/>
        <v>2003</v>
      </c>
      <c r="G266" t="s">
        <v>423</v>
      </c>
      <c r="I266" t="s">
        <v>3830</v>
      </c>
      <c r="J266" t="s">
        <v>3831</v>
      </c>
      <c r="K266" t="s">
        <v>20</v>
      </c>
      <c r="L266" t="s">
        <v>1097</v>
      </c>
      <c r="M266" t="s">
        <v>554</v>
      </c>
      <c r="N266" t="s">
        <v>5286</v>
      </c>
      <c r="O266" t="s">
        <v>5287</v>
      </c>
      <c r="Q266" t="s">
        <v>1100</v>
      </c>
      <c r="R266" s="1">
        <f t="shared" si="21"/>
        <v>9691.4299999999967</v>
      </c>
      <c r="S266" s="1">
        <f t="shared" si="22"/>
        <v>2035.2002999999993</v>
      </c>
      <c r="T266" s="1">
        <f t="shared" si="23"/>
        <v>3392</v>
      </c>
      <c r="U266" s="1">
        <f t="shared" si="24"/>
        <v>-1356.7997000000007</v>
      </c>
    </row>
    <row r="267" spans="1:21" x14ac:dyDescent="0.2">
      <c r="A267" t="s">
        <v>16</v>
      </c>
      <c r="B267" t="s">
        <v>7582</v>
      </c>
      <c r="C267" t="s">
        <v>18</v>
      </c>
      <c r="D267" t="s">
        <v>19</v>
      </c>
      <c r="E267" t="s">
        <v>1096</v>
      </c>
      <c r="F267" t="str">
        <f t="shared" si="20"/>
        <v>2003</v>
      </c>
      <c r="G267" t="s">
        <v>423</v>
      </c>
      <c r="I267" t="s">
        <v>6563</v>
      </c>
      <c r="J267" t="s">
        <v>6564</v>
      </c>
      <c r="K267" t="s">
        <v>20</v>
      </c>
      <c r="L267" t="s">
        <v>1097</v>
      </c>
      <c r="M267" t="s">
        <v>554</v>
      </c>
      <c r="N267" t="s">
        <v>7787</v>
      </c>
      <c r="O267" t="s">
        <v>7788</v>
      </c>
      <c r="Q267" t="s">
        <v>1100</v>
      </c>
      <c r="R267" s="1">
        <f t="shared" si="21"/>
        <v>9691.43</v>
      </c>
      <c r="S267" s="1">
        <f t="shared" si="22"/>
        <v>2035.2003</v>
      </c>
      <c r="T267" s="1">
        <f t="shared" si="23"/>
        <v>3392</v>
      </c>
      <c r="U267" s="1">
        <f t="shared" si="24"/>
        <v>-1356.7997</v>
      </c>
    </row>
    <row r="268" spans="1:21" x14ac:dyDescent="0.2">
      <c r="A268" t="s">
        <v>16</v>
      </c>
      <c r="B268" t="s">
        <v>17</v>
      </c>
      <c r="C268" t="s">
        <v>18</v>
      </c>
      <c r="D268" t="s">
        <v>19</v>
      </c>
      <c r="E268" t="s">
        <v>1096</v>
      </c>
      <c r="F268" t="str">
        <f t="shared" si="20"/>
        <v>2003</v>
      </c>
      <c r="G268" t="s">
        <v>423</v>
      </c>
      <c r="I268" s="3">
        <v>-18657.919999999998</v>
      </c>
      <c r="J268" s="3">
        <v>-53308.31</v>
      </c>
      <c r="K268" s="2">
        <v>0</v>
      </c>
      <c r="L268" s="3">
        <v>3392</v>
      </c>
      <c r="M268" s="4">
        <v>0.35</v>
      </c>
      <c r="N268" s="5">
        <v>-15265.92</v>
      </c>
      <c r="O268" s="5">
        <v>-43616.88</v>
      </c>
      <c r="Q268" t="s">
        <v>1100</v>
      </c>
      <c r="R268" s="1">
        <f t="shared" si="21"/>
        <v>9691.43</v>
      </c>
      <c r="S268" s="1">
        <f t="shared" si="22"/>
        <v>2035.2003</v>
      </c>
      <c r="T268" s="1">
        <f t="shared" si="23"/>
        <v>3391.9999999999982</v>
      </c>
      <c r="U268" s="1">
        <f t="shared" si="24"/>
        <v>-1356.7996999999982</v>
      </c>
    </row>
    <row r="269" spans="1:21" x14ac:dyDescent="0.2">
      <c r="A269" t="s">
        <v>1404</v>
      </c>
      <c r="B269" t="s">
        <v>7582</v>
      </c>
      <c r="C269" t="s">
        <v>18</v>
      </c>
      <c r="D269" t="s">
        <v>19</v>
      </c>
      <c r="E269" t="s">
        <v>1054</v>
      </c>
      <c r="F269" t="str">
        <f t="shared" si="20"/>
        <v>2002</v>
      </c>
      <c r="G269" t="s">
        <v>1420</v>
      </c>
      <c r="I269" t="s">
        <v>6950</v>
      </c>
      <c r="J269" t="s">
        <v>6951</v>
      </c>
      <c r="K269" t="s">
        <v>20</v>
      </c>
      <c r="L269" t="s">
        <v>8118</v>
      </c>
      <c r="M269" t="s">
        <v>554</v>
      </c>
      <c r="N269" t="s">
        <v>20</v>
      </c>
      <c r="O269" t="s">
        <v>23</v>
      </c>
      <c r="Q269" t="s">
        <v>1424</v>
      </c>
      <c r="R269" s="1">
        <f t="shared" si="21"/>
        <v>9689.01</v>
      </c>
      <c r="S269" s="1">
        <f t="shared" si="22"/>
        <v>2034.6921</v>
      </c>
      <c r="T269" s="1">
        <f t="shared" si="23"/>
        <v>3391.15</v>
      </c>
      <c r="U269" s="1">
        <f t="shared" si="24"/>
        <v>-1356.4579000000001</v>
      </c>
    </row>
    <row r="270" spans="1:21" x14ac:dyDescent="0.2">
      <c r="A270" t="s">
        <v>2467</v>
      </c>
      <c r="B270" t="s">
        <v>16349</v>
      </c>
      <c r="C270" t="s">
        <v>18</v>
      </c>
      <c r="D270" t="s">
        <v>19</v>
      </c>
      <c r="E270" t="s">
        <v>188</v>
      </c>
      <c r="F270" t="str">
        <f t="shared" si="20"/>
        <v>1984</v>
      </c>
      <c r="G270" t="s">
        <v>2478</v>
      </c>
      <c r="H270" t="s">
        <v>117</v>
      </c>
      <c r="I270" t="s">
        <v>15975</v>
      </c>
      <c r="J270" t="s">
        <v>15976</v>
      </c>
      <c r="K270" t="s">
        <v>20</v>
      </c>
      <c r="L270" t="s">
        <v>10588</v>
      </c>
      <c r="M270" t="s">
        <v>2599</v>
      </c>
      <c r="N270" t="s">
        <v>17002</v>
      </c>
      <c r="O270" t="s">
        <v>17003</v>
      </c>
      <c r="Q270" t="s">
        <v>2602</v>
      </c>
      <c r="R270" s="1">
        <f t="shared" si="21"/>
        <v>5661.010000000002</v>
      </c>
      <c r="S270" s="1">
        <f t="shared" si="22"/>
        <v>1188.8121000000003</v>
      </c>
      <c r="T270" s="1">
        <f t="shared" si="23"/>
        <v>2529.8300000000017</v>
      </c>
      <c r="U270" s="1">
        <f t="shared" si="24"/>
        <v>-1341.0179000000014</v>
      </c>
    </row>
    <row r="271" spans="1:21" x14ac:dyDescent="0.2">
      <c r="A271" t="s">
        <v>2467</v>
      </c>
      <c r="B271" t="s">
        <v>12067</v>
      </c>
      <c r="C271" t="s">
        <v>18</v>
      </c>
      <c r="D271" t="s">
        <v>19</v>
      </c>
      <c r="E271" t="s">
        <v>188</v>
      </c>
      <c r="F271" t="str">
        <f t="shared" si="20"/>
        <v>1984</v>
      </c>
      <c r="G271" t="s">
        <v>2478</v>
      </c>
      <c r="H271" t="s">
        <v>117</v>
      </c>
      <c r="I271" t="s">
        <v>11670</v>
      </c>
      <c r="J271" t="s">
        <v>11671</v>
      </c>
      <c r="K271" t="s">
        <v>20</v>
      </c>
      <c r="L271" t="s">
        <v>10588</v>
      </c>
      <c r="M271" t="s">
        <v>2599</v>
      </c>
      <c r="N271" t="s">
        <v>12752</v>
      </c>
      <c r="O271" t="s">
        <v>12753</v>
      </c>
      <c r="Q271" t="s">
        <v>2602</v>
      </c>
      <c r="R271" s="1">
        <f t="shared" si="21"/>
        <v>5661.010000000002</v>
      </c>
      <c r="S271" s="1">
        <f t="shared" si="22"/>
        <v>1188.8121000000003</v>
      </c>
      <c r="T271" s="1">
        <f t="shared" si="23"/>
        <v>2529.8300000000017</v>
      </c>
      <c r="U271" s="1">
        <f t="shared" si="24"/>
        <v>-1341.0179000000014</v>
      </c>
    </row>
    <row r="272" spans="1:21" x14ac:dyDescent="0.2">
      <c r="A272" t="s">
        <v>2467</v>
      </c>
      <c r="B272" t="s">
        <v>18410</v>
      </c>
      <c r="C272" t="s">
        <v>18</v>
      </c>
      <c r="D272" t="s">
        <v>19</v>
      </c>
      <c r="E272" t="s">
        <v>188</v>
      </c>
      <c r="F272" t="str">
        <f t="shared" si="20"/>
        <v>1984</v>
      </c>
      <c r="G272" t="s">
        <v>2478</v>
      </c>
      <c r="H272" t="s">
        <v>117</v>
      </c>
      <c r="I272" t="s">
        <v>18036</v>
      </c>
      <c r="J272" t="s">
        <v>18037</v>
      </c>
      <c r="K272" t="s">
        <v>20</v>
      </c>
      <c r="L272" t="s">
        <v>10588</v>
      </c>
      <c r="M272" t="s">
        <v>2599</v>
      </c>
      <c r="N272" t="s">
        <v>19045</v>
      </c>
      <c r="O272" t="s">
        <v>19046</v>
      </c>
      <c r="Q272" t="s">
        <v>2602</v>
      </c>
      <c r="R272" s="1">
        <f t="shared" si="21"/>
        <v>5661.0099999999984</v>
      </c>
      <c r="S272" s="1">
        <f t="shared" si="22"/>
        <v>1188.8120999999996</v>
      </c>
      <c r="T272" s="1">
        <f t="shared" si="23"/>
        <v>2529.83</v>
      </c>
      <c r="U272" s="1">
        <f t="shared" si="24"/>
        <v>-1341.0179000000003</v>
      </c>
    </row>
    <row r="273" spans="1:21" x14ac:dyDescent="0.2">
      <c r="A273" t="s">
        <v>2467</v>
      </c>
      <c r="B273" t="s">
        <v>9899</v>
      </c>
      <c r="C273" t="s">
        <v>18</v>
      </c>
      <c r="D273" t="s">
        <v>19</v>
      </c>
      <c r="E273" t="s">
        <v>188</v>
      </c>
      <c r="F273" t="str">
        <f t="shared" si="20"/>
        <v>1984</v>
      </c>
      <c r="G273" t="s">
        <v>2478</v>
      </c>
      <c r="H273" t="s">
        <v>117</v>
      </c>
      <c r="I273" t="s">
        <v>9491</v>
      </c>
      <c r="J273" t="s">
        <v>9492</v>
      </c>
      <c r="K273" t="s">
        <v>20</v>
      </c>
      <c r="L273" t="s">
        <v>10588</v>
      </c>
      <c r="M273" t="s">
        <v>2599</v>
      </c>
      <c r="N273" t="s">
        <v>10589</v>
      </c>
      <c r="O273" t="s">
        <v>10590</v>
      </c>
      <c r="Q273" t="s">
        <v>2602</v>
      </c>
      <c r="R273" s="1">
        <f t="shared" si="21"/>
        <v>5661.0100000000093</v>
      </c>
      <c r="S273" s="1">
        <f t="shared" si="22"/>
        <v>1188.8121000000019</v>
      </c>
      <c r="T273" s="1">
        <f t="shared" si="23"/>
        <v>2529.8300000000017</v>
      </c>
      <c r="U273" s="1">
        <f t="shared" si="24"/>
        <v>-1341.0178999999998</v>
      </c>
    </row>
    <row r="274" spans="1:21" x14ac:dyDescent="0.2">
      <c r="A274" t="s">
        <v>2467</v>
      </c>
      <c r="B274" t="s">
        <v>14225</v>
      </c>
      <c r="C274" t="s">
        <v>18</v>
      </c>
      <c r="D274" t="s">
        <v>19</v>
      </c>
      <c r="E274" t="s">
        <v>188</v>
      </c>
      <c r="F274" t="str">
        <f t="shared" si="20"/>
        <v>1984</v>
      </c>
      <c r="G274" t="s">
        <v>2478</v>
      </c>
      <c r="H274" t="s">
        <v>117</v>
      </c>
      <c r="I274" t="s">
        <v>13833</v>
      </c>
      <c r="J274" t="s">
        <v>13834</v>
      </c>
      <c r="K274" t="s">
        <v>20</v>
      </c>
      <c r="L274" t="s">
        <v>10588</v>
      </c>
      <c r="M274" t="s">
        <v>2599</v>
      </c>
      <c r="N274" t="s">
        <v>14909</v>
      </c>
      <c r="O274" t="s">
        <v>14910</v>
      </c>
      <c r="Q274" t="s">
        <v>2602</v>
      </c>
      <c r="R274" s="1">
        <f t="shared" si="21"/>
        <v>5661.010000000002</v>
      </c>
      <c r="S274" s="1">
        <f t="shared" si="22"/>
        <v>1188.8121000000003</v>
      </c>
      <c r="T274" s="1">
        <f t="shared" si="23"/>
        <v>2529.8299999999981</v>
      </c>
      <c r="U274" s="1">
        <f t="shared" si="24"/>
        <v>-1341.0178999999978</v>
      </c>
    </row>
    <row r="275" spans="1:21" x14ac:dyDescent="0.2">
      <c r="A275" t="s">
        <v>2467</v>
      </c>
      <c r="B275" t="s">
        <v>17</v>
      </c>
      <c r="C275" t="s">
        <v>18</v>
      </c>
      <c r="D275" t="s">
        <v>19</v>
      </c>
      <c r="E275" t="s">
        <v>188</v>
      </c>
      <c r="F275" t="str">
        <f t="shared" si="20"/>
        <v>1984</v>
      </c>
      <c r="G275" t="s">
        <v>2478</v>
      </c>
      <c r="H275" t="s">
        <v>117</v>
      </c>
      <c r="I275" s="3">
        <v>-48785.75</v>
      </c>
      <c r="J275" s="3">
        <v>-109168.33</v>
      </c>
      <c r="K275" s="2">
        <v>0</v>
      </c>
      <c r="L275" s="3">
        <v>2529.8200000000002</v>
      </c>
      <c r="M275" s="4">
        <v>0.44690000000000002</v>
      </c>
      <c r="N275" s="5">
        <v>-46255.93</v>
      </c>
      <c r="O275" s="5">
        <v>-103507.32</v>
      </c>
      <c r="Q275" t="s">
        <v>2602</v>
      </c>
      <c r="R275" s="1">
        <f t="shared" si="21"/>
        <v>5661.0099999999948</v>
      </c>
      <c r="S275" s="1">
        <f t="shared" si="22"/>
        <v>1188.812099999999</v>
      </c>
      <c r="T275" s="1">
        <f t="shared" si="23"/>
        <v>2529.8199999999997</v>
      </c>
      <c r="U275" s="1">
        <f t="shared" si="24"/>
        <v>-1341.0079000000007</v>
      </c>
    </row>
    <row r="276" spans="1:21" x14ac:dyDescent="0.2">
      <c r="A276" t="s">
        <v>2467</v>
      </c>
      <c r="B276" t="s">
        <v>13151</v>
      </c>
      <c r="C276" t="s">
        <v>18</v>
      </c>
      <c r="D276" t="s">
        <v>19</v>
      </c>
      <c r="E276" t="s">
        <v>188</v>
      </c>
      <c r="F276" t="str">
        <f t="shared" si="20"/>
        <v>1984</v>
      </c>
      <c r="G276" t="s">
        <v>2478</v>
      </c>
      <c r="H276" t="s">
        <v>117</v>
      </c>
      <c r="I276" t="s">
        <v>12752</v>
      </c>
      <c r="J276" t="s">
        <v>12753</v>
      </c>
      <c r="K276" t="s">
        <v>20</v>
      </c>
      <c r="L276" t="s">
        <v>2598</v>
      </c>
      <c r="M276" t="s">
        <v>2599</v>
      </c>
      <c r="N276" t="s">
        <v>13833</v>
      </c>
      <c r="O276" t="s">
        <v>13834</v>
      </c>
      <c r="Q276" t="s">
        <v>2602</v>
      </c>
      <c r="R276" s="1">
        <f t="shared" si="21"/>
        <v>5661.0099999999948</v>
      </c>
      <c r="S276" s="1">
        <f t="shared" si="22"/>
        <v>1188.812099999999</v>
      </c>
      <c r="T276" s="1">
        <f t="shared" si="23"/>
        <v>2529.8199999999997</v>
      </c>
      <c r="U276" s="1">
        <f t="shared" si="24"/>
        <v>-1341.0079000000007</v>
      </c>
    </row>
    <row r="277" spans="1:21" x14ac:dyDescent="0.2">
      <c r="A277" t="s">
        <v>2467</v>
      </c>
      <c r="B277" t="s">
        <v>11005</v>
      </c>
      <c r="C277" t="s">
        <v>18</v>
      </c>
      <c r="D277" t="s">
        <v>19</v>
      </c>
      <c r="E277" t="s">
        <v>188</v>
      </c>
      <c r="F277" t="str">
        <f t="shared" si="20"/>
        <v>1984</v>
      </c>
      <c r="G277" t="s">
        <v>2478</v>
      </c>
      <c r="H277" t="s">
        <v>117</v>
      </c>
      <c r="I277" t="s">
        <v>10589</v>
      </c>
      <c r="J277" t="s">
        <v>10590</v>
      </c>
      <c r="K277" t="s">
        <v>20</v>
      </c>
      <c r="L277" t="s">
        <v>2598</v>
      </c>
      <c r="M277" t="s">
        <v>2599</v>
      </c>
      <c r="N277" t="s">
        <v>11670</v>
      </c>
      <c r="O277" t="s">
        <v>11671</v>
      </c>
      <c r="Q277" t="s">
        <v>2602</v>
      </c>
      <c r="R277" s="1">
        <f t="shared" si="21"/>
        <v>5661.0099999999948</v>
      </c>
      <c r="S277" s="1">
        <f t="shared" si="22"/>
        <v>1188.812099999999</v>
      </c>
      <c r="T277" s="1">
        <f t="shared" si="23"/>
        <v>2529.8199999999997</v>
      </c>
      <c r="U277" s="1">
        <f t="shared" si="24"/>
        <v>-1341.0079000000007</v>
      </c>
    </row>
    <row r="278" spans="1:21" x14ac:dyDescent="0.2">
      <c r="A278" t="s">
        <v>2467</v>
      </c>
      <c r="B278" t="s">
        <v>8771</v>
      </c>
      <c r="C278" t="s">
        <v>18</v>
      </c>
      <c r="D278" t="s">
        <v>19</v>
      </c>
      <c r="E278" t="s">
        <v>188</v>
      </c>
      <c r="F278" t="str">
        <f t="shared" si="20"/>
        <v>1984</v>
      </c>
      <c r="G278" t="s">
        <v>2478</v>
      </c>
      <c r="H278" t="s">
        <v>117</v>
      </c>
      <c r="I278" t="s">
        <v>8372</v>
      </c>
      <c r="J278" t="s">
        <v>8373</v>
      </c>
      <c r="K278" t="s">
        <v>20</v>
      </c>
      <c r="L278" t="s">
        <v>2598</v>
      </c>
      <c r="M278" t="s">
        <v>2599</v>
      </c>
      <c r="N278" t="s">
        <v>9491</v>
      </c>
      <c r="O278" t="s">
        <v>9492</v>
      </c>
      <c r="Q278" t="s">
        <v>2602</v>
      </c>
      <c r="R278" s="1">
        <f t="shared" si="21"/>
        <v>5661.0099999999948</v>
      </c>
      <c r="S278" s="1">
        <f t="shared" si="22"/>
        <v>1188.812099999999</v>
      </c>
      <c r="T278" s="1">
        <f t="shared" si="23"/>
        <v>2529.8199999999997</v>
      </c>
      <c r="U278" s="1">
        <f t="shared" si="24"/>
        <v>-1341.0079000000007</v>
      </c>
    </row>
    <row r="279" spans="1:21" x14ac:dyDescent="0.2">
      <c r="A279" t="s">
        <v>2467</v>
      </c>
      <c r="B279" t="s">
        <v>7582</v>
      </c>
      <c r="C279" t="s">
        <v>18</v>
      </c>
      <c r="D279" t="s">
        <v>19</v>
      </c>
      <c r="E279" t="s">
        <v>188</v>
      </c>
      <c r="F279" t="str">
        <f t="shared" si="20"/>
        <v>1984</v>
      </c>
      <c r="G279" t="s">
        <v>2478</v>
      </c>
      <c r="H279" t="s">
        <v>117</v>
      </c>
      <c r="I279" t="s">
        <v>7191</v>
      </c>
      <c r="J279" t="s">
        <v>7192</v>
      </c>
      <c r="K279" t="s">
        <v>20</v>
      </c>
      <c r="L279" t="s">
        <v>2598</v>
      </c>
      <c r="M279" t="s">
        <v>2599</v>
      </c>
      <c r="N279" t="s">
        <v>8372</v>
      </c>
      <c r="O279" t="s">
        <v>8373</v>
      </c>
      <c r="Q279" t="s">
        <v>2602</v>
      </c>
      <c r="R279" s="1">
        <f t="shared" si="21"/>
        <v>5661.0099999999948</v>
      </c>
      <c r="S279" s="1">
        <f t="shared" si="22"/>
        <v>1188.812099999999</v>
      </c>
      <c r="T279" s="1">
        <f t="shared" si="23"/>
        <v>2529.8199999999997</v>
      </c>
      <c r="U279" s="1">
        <f t="shared" si="24"/>
        <v>-1341.0079000000007</v>
      </c>
    </row>
    <row r="280" spans="1:21" x14ac:dyDescent="0.2">
      <c r="A280" t="s">
        <v>2467</v>
      </c>
      <c r="B280" t="s">
        <v>4967</v>
      </c>
      <c r="C280" t="s">
        <v>18</v>
      </c>
      <c r="D280" t="s">
        <v>19</v>
      </c>
      <c r="E280" t="s">
        <v>188</v>
      </c>
      <c r="F280" t="str">
        <f t="shared" si="20"/>
        <v>1984</v>
      </c>
      <c r="G280" t="s">
        <v>2478</v>
      </c>
      <c r="H280" t="s">
        <v>117</v>
      </c>
      <c r="I280" t="s">
        <v>4569</v>
      </c>
      <c r="J280" t="s">
        <v>4570</v>
      </c>
      <c r="K280" t="s">
        <v>20</v>
      </c>
      <c r="L280" t="s">
        <v>2598</v>
      </c>
      <c r="M280" t="s">
        <v>2599</v>
      </c>
      <c r="N280" t="s">
        <v>5939</v>
      </c>
      <c r="O280" t="s">
        <v>5940</v>
      </c>
      <c r="Q280" t="s">
        <v>2602</v>
      </c>
      <c r="R280" s="1">
        <f t="shared" si="21"/>
        <v>5661.0099999999948</v>
      </c>
      <c r="S280" s="1">
        <f t="shared" si="22"/>
        <v>1188.812099999999</v>
      </c>
      <c r="T280" s="1">
        <f t="shared" si="23"/>
        <v>2529.8199999999997</v>
      </c>
      <c r="U280" s="1">
        <f t="shared" si="24"/>
        <v>-1341.0079000000007</v>
      </c>
    </row>
    <row r="281" spans="1:21" x14ac:dyDescent="0.2">
      <c r="A281" t="s">
        <v>2467</v>
      </c>
      <c r="B281" t="s">
        <v>17383</v>
      </c>
      <c r="C281" t="s">
        <v>18</v>
      </c>
      <c r="D281" t="s">
        <v>19</v>
      </c>
      <c r="E281" t="s">
        <v>188</v>
      </c>
      <c r="F281" t="str">
        <f t="shared" si="20"/>
        <v>1984</v>
      </c>
      <c r="G281" t="s">
        <v>2478</v>
      </c>
      <c r="H281" t="s">
        <v>117</v>
      </c>
      <c r="I281" t="s">
        <v>17002</v>
      </c>
      <c r="J281" t="s">
        <v>17003</v>
      </c>
      <c r="K281" t="s">
        <v>20</v>
      </c>
      <c r="L281" t="s">
        <v>2598</v>
      </c>
      <c r="M281" t="s">
        <v>2599</v>
      </c>
      <c r="N281" t="s">
        <v>18036</v>
      </c>
      <c r="O281" t="s">
        <v>18037</v>
      </c>
      <c r="Q281" t="s">
        <v>2602</v>
      </c>
      <c r="R281" s="1">
        <f t="shared" si="21"/>
        <v>5661.0099999999984</v>
      </c>
      <c r="S281" s="1">
        <f t="shared" si="22"/>
        <v>1188.8120999999996</v>
      </c>
      <c r="T281" s="1">
        <f t="shared" si="23"/>
        <v>2529.8199999999997</v>
      </c>
      <c r="U281" s="1">
        <f t="shared" si="24"/>
        <v>-1341.0079000000001</v>
      </c>
    </row>
    <row r="282" spans="1:21" x14ac:dyDescent="0.2">
      <c r="A282" t="s">
        <v>2467</v>
      </c>
      <c r="B282" t="s">
        <v>19407</v>
      </c>
      <c r="C282" t="s">
        <v>18</v>
      </c>
      <c r="D282" t="s">
        <v>19</v>
      </c>
      <c r="E282" t="s">
        <v>188</v>
      </c>
      <c r="F282" t="str">
        <f t="shared" si="20"/>
        <v>1984</v>
      </c>
      <c r="G282" t="s">
        <v>2478</v>
      </c>
      <c r="H282" t="s">
        <v>117</v>
      </c>
      <c r="I282" t="s">
        <v>19045</v>
      </c>
      <c r="J282" t="s">
        <v>19046</v>
      </c>
      <c r="K282" t="s">
        <v>20</v>
      </c>
      <c r="L282" t="s">
        <v>2598</v>
      </c>
      <c r="M282" t="s">
        <v>2599</v>
      </c>
      <c r="N282" t="s">
        <v>19989</v>
      </c>
      <c r="O282" t="s">
        <v>19990</v>
      </c>
      <c r="Q282" t="s">
        <v>2602</v>
      </c>
      <c r="R282" s="1">
        <f t="shared" si="21"/>
        <v>5661.010000000002</v>
      </c>
      <c r="S282" s="1">
        <f t="shared" si="22"/>
        <v>1188.8121000000003</v>
      </c>
      <c r="T282" s="1">
        <f t="shared" si="23"/>
        <v>2529.8199999999997</v>
      </c>
      <c r="U282" s="1">
        <f t="shared" si="24"/>
        <v>-1341.0078999999994</v>
      </c>
    </row>
    <row r="283" spans="1:21" x14ac:dyDescent="0.2">
      <c r="A283" t="s">
        <v>2467</v>
      </c>
      <c r="B283" t="s">
        <v>15298</v>
      </c>
      <c r="C283" t="s">
        <v>18</v>
      </c>
      <c r="D283" t="s">
        <v>19</v>
      </c>
      <c r="E283" t="s">
        <v>188</v>
      </c>
      <c r="F283" t="str">
        <f t="shared" si="20"/>
        <v>1984</v>
      </c>
      <c r="G283" t="s">
        <v>2478</v>
      </c>
      <c r="H283" t="s">
        <v>117</v>
      </c>
      <c r="I283" t="s">
        <v>14909</v>
      </c>
      <c r="J283" t="s">
        <v>14910</v>
      </c>
      <c r="K283" t="s">
        <v>20</v>
      </c>
      <c r="L283" t="s">
        <v>2598</v>
      </c>
      <c r="M283" t="s">
        <v>2599</v>
      </c>
      <c r="N283" t="s">
        <v>15975</v>
      </c>
      <c r="O283" t="s">
        <v>15976</v>
      </c>
      <c r="Q283" t="s">
        <v>2602</v>
      </c>
      <c r="R283" s="1">
        <f t="shared" si="21"/>
        <v>5661.010000000002</v>
      </c>
      <c r="S283" s="1">
        <f t="shared" si="22"/>
        <v>1188.8121000000003</v>
      </c>
      <c r="T283" s="1">
        <f t="shared" si="23"/>
        <v>2529.8199999999997</v>
      </c>
      <c r="U283" s="1">
        <f t="shared" si="24"/>
        <v>-1341.0078999999994</v>
      </c>
    </row>
    <row r="284" spans="1:21" x14ac:dyDescent="0.2">
      <c r="A284" t="s">
        <v>2467</v>
      </c>
      <c r="B284" t="s">
        <v>6317</v>
      </c>
      <c r="C284" t="s">
        <v>18</v>
      </c>
      <c r="D284" t="s">
        <v>19</v>
      </c>
      <c r="E284" t="s">
        <v>188</v>
      </c>
      <c r="F284" t="str">
        <f t="shared" si="20"/>
        <v>1984</v>
      </c>
      <c r="G284" t="s">
        <v>2478</v>
      </c>
      <c r="H284" t="s">
        <v>117</v>
      </c>
      <c r="I284" t="s">
        <v>5939</v>
      </c>
      <c r="J284" t="s">
        <v>5940</v>
      </c>
      <c r="K284" t="s">
        <v>20</v>
      </c>
      <c r="L284" t="s">
        <v>2598</v>
      </c>
      <c r="M284" t="s">
        <v>2599</v>
      </c>
      <c r="N284" t="s">
        <v>7191</v>
      </c>
      <c r="O284" t="s">
        <v>7192</v>
      </c>
      <c r="Q284" t="s">
        <v>2602</v>
      </c>
      <c r="R284" s="1">
        <f t="shared" si="21"/>
        <v>5661.0100000000093</v>
      </c>
      <c r="S284" s="1">
        <f t="shared" si="22"/>
        <v>1188.8121000000019</v>
      </c>
      <c r="T284" s="1">
        <f t="shared" si="23"/>
        <v>2529.8199999999997</v>
      </c>
      <c r="U284" s="1">
        <f t="shared" si="24"/>
        <v>-1341.0078999999978</v>
      </c>
    </row>
    <row r="285" spans="1:21" x14ac:dyDescent="0.2">
      <c r="A285" t="s">
        <v>2467</v>
      </c>
      <c r="B285" t="s">
        <v>3360</v>
      </c>
      <c r="C285" t="s">
        <v>18</v>
      </c>
      <c r="D285" t="s">
        <v>19</v>
      </c>
      <c r="E285" t="s">
        <v>188</v>
      </c>
      <c r="F285" t="str">
        <f t="shared" si="20"/>
        <v>1984</v>
      </c>
      <c r="G285" t="s">
        <v>2478</v>
      </c>
      <c r="H285" t="s">
        <v>117</v>
      </c>
      <c r="I285" t="s">
        <v>2600</v>
      </c>
      <c r="J285" t="s">
        <v>2601</v>
      </c>
      <c r="K285" t="s">
        <v>20</v>
      </c>
      <c r="L285" t="s">
        <v>2598</v>
      </c>
      <c r="M285" t="s">
        <v>2599</v>
      </c>
      <c r="N285" t="s">
        <v>4569</v>
      </c>
      <c r="O285" t="s">
        <v>4570</v>
      </c>
      <c r="Q285" t="s">
        <v>2602</v>
      </c>
      <c r="R285" s="1">
        <f t="shared" si="21"/>
        <v>5661.0100000000093</v>
      </c>
      <c r="S285" s="1">
        <f t="shared" si="22"/>
        <v>1188.8121000000019</v>
      </c>
      <c r="T285" s="1">
        <f t="shared" si="23"/>
        <v>2529.8199999999997</v>
      </c>
      <c r="U285" s="1">
        <f t="shared" si="24"/>
        <v>-1341.0078999999978</v>
      </c>
    </row>
    <row r="286" spans="1:21" x14ac:dyDescent="0.2">
      <c r="A286" t="s">
        <v>16</v>
      </c>
      <c r="B286" t="s">
        <v>17</v>
      </c>
      <c r="C286" t="s">
        <v>18</v>
      </c>
      <c r="D286" t="s">
        <v>19</v>
      </c>
      <c r="E286" t="s">
        <v>1378</v>
      </c>
      <c r="F286" t="str">
        <f t="shared" si="20"/>
        <v>2016</v>
      </c>
      <c r="G286" t="s">
        <v>423</v>
      </c>
      <c r="I286" s="3">
        <v>-44491.3</v>
      </c>
      <c r="J286" s="3">
        <v>-127118.02</v>
      </c>
      <c r="K286" s="2">
        <v>0</v>
      </c>
      <c r="L286" s="3">
        <v>3336.69</v>
      </c>
      <c r="M286" s="4">
        <v>0.35</v>
      </c>
      <c r="N286" s="5">
        <v>-41154.61</v>
      </c>
      <c r="O286" s="5">
        <v>-117584.63</v>
      </c>
      <c r="Q286" t="s">
        <v>1384</v>
      </c>
      <c r="R286" s="1">
        <f t="shared" si="21"/>
        <v>9533.39</v>
      </c>
      <c r="S286" s="1">
        <f t="shared" si="22"/>
        <v>2002.0118999999997</v>
      </c>
      <c r="T286" s="1">
        <f t="shared" si="23"/>
        <v>3336.6900000000023</v>
      </c>
      <c r="U286" s="1">
        <f t="shared" si="24"/>
        <v>-1334.6781000000026</v>
      </c>
    </row>
    <row r="287" spans="1:21" x14ac:dyDescent="0.2">
      <c r="A287" t="s">
        <v>16</v>
      </c>
      <c r="B287" t="s">
        <v>4967</v>
      </c>
      <c r="C287" t="s">
        <v>18</v>
      </c>
      <c r="D287" t="s">
        <v>19</v>
      </c>
      <c r="E287" t="s">
        <v>1391</v>
      </c>
      <c r="F287" t="str">
        <f t="shared" si="20"/>
        <v>2017</v>
      </c>
      <c r="G287" t="s">
        <v>423</v>
      </c>
      <c r="I287" t="s">
        <v>4019</v>
      </c>
      <c r="J287" t="s">
        <v>4020</v>
      </c>
      <c r="K287" t="s">
        <v>20</v>
      </c>
      <c r="L287" t="s">
        <v>5457</v>
      </c>
      <c r="M287" t="s">
        <v>554</v>
      </c>
      <c r="N287" t="s">
        <v>5458</v>
      </c>
      <c r="O287" t="s">
        <v>5459</v>
      </c>
      <c r="Q287" t="s">
        <v>1397</v>
      </c>
      <c r="R287" s="1">
        <f t="shared" si="21"/>
        <v>9265.5</v>
      </c>
      <c r="S287" s="1">
        <f t="shared" si="22"/>
        <v>1945.7549999999999</v>
      </c>
      <c r="T287" s="1">
        <f t="shared" si="23"/>
        <v>3242.9300000000003</v>
      </c>
      <c r="U287" s="1">
        <f t="shared" si="24"/>
        <v>-1297.1750000000004</v>
      </c>
    </row>
    <row r="288" spans="1:21" x14ac:dyDescent="0.2">
      <c r="A288" t="s">
        <v>16</v>
      </c>
      <c r="B288" t="s">
        <v>3360</v>
      </c>
      <c r="C288" t="s">
        <v>18</v>
      </c>
      <c r="D288" t="s">
        <v>19</v>
      </c>
      <c r="E288" t="s">
        <v>1362</v>
      </c>
      <c r="F288" t="str">
        <f t="shared" si="20"/>
        <v>2015</v>
      </c>
      <c r="G288" t="s">
        <v>423</v>
      </c>
      <c r="I288" t="s">
        <v>1364</v>
      </c>
      <c r="J288" t="s">
        <v>1365</v>
      </c>
      <c r="K288" t="s">
        <v>20</v>
      </c>
      <c r="L288" t="s">
        <v>3991</v>
      </c>
      <c r="M288" t="s">
        <v>554</v>
      </c>
      <c r="N288" t="s">
        <v>3992</v>
      </c>
      <c r="O288" t="s">
        <v>3993</v>
      </c>
      <c r="Q288" t="s">
        <v>1366</v>
      </c>
      <c r="R288" s="1">
        <f t="shared" si="21"/>
        <v>8994.179999999993</v>
      </c>
      <c r="S288" s="1">
        <f t="shared" si="22"/>
        <v>1888.7777999999985</v>
      </c>
      <c r="T288" s="1">
        <f t="shared" si="23"/>
        <v>3147.9599999999991</v>
      </c>
      <c r="U288" s="1">
        <f t="shared" si="24"/>
        <v>-1259.1822000000006</v>
      </c>
    </row>
    <row r="289" spans="1:21" x14ac:dyDescent="0.2">
      <c r="A289" t="s">
        <v>16</v>
      </c>
      <c r="B289" t="s">
        <v>3360</v>
      </c>
      <c r="C289" t="s">
        <v>18</v>
      </c>
      <c r="D289" t="s">
        <v>19</v>
      </c>
      <c r="E289" t="s">
        <v>1378</v>
      </c>
      <c r="F289" t="str">
        <f t="shared" si="20"/>
        <v>2016</v>
      </c>
      <c r="G289" t="s">
        <v>423</v>
      </c>
      <c r="I289" t="s">
        <v>1382</v>
      </c>
      <c r="J289" t="s">
        <v>1383</v>
      </c>
      <c r="K289" t="s">
        <v>20</v>
      </c>
      <c r="L289" t="s">
        <v>4005</v>
      </c>
      <c r="M289" t="s">
        <v>554</v>
      </c>
      <c r="N289" t="s">
        <v>4006</v>
      </c>
      <c r="O289" t="s">
        <v>4007</v>
      </c>
      <c r="Q289" t="s">
        <v>1384</v>
      </c>
      <c r="R289" s="1">
        <f t="shared" si="21"/>
        <v>8819.4900000000052</v>
      </c>
      <c r="S289" s="1">
        <f t="shared" si="22"/>
        <v>1852.092900000001</v>
      </c>
      <c r="T289" s="1">
        <f t="shared" si="23"/>
        <v>3086.8199999999997</v>
      </c>
      <c r="U289" s="1">
        <f t="shared" si="24"/>
        <v>-1234.7270999999987</v>
      </c>
    </row>
    <row r="290" spans="1:21" x14ac:dyDescent="0.2">
      <c r="A290" t="s">
        <v>2467</v>
      </c>
      <c r="B290" t="s">
        <v>9899</v>
      </c>
      <c r="C290" t="s">
        <v>18</v>
      </c>
      <c r="D290" t="s">
        <v>19</v>
      </c>
      <c r="E290" t="s">
        <v>1129</v>
      </c>
      <c r="F290" t="str">
        <f t="shared" si="20"/>
        <v>2004</v>
      </c>
      <c r="G290" t="s">
        <v>423</v>
      </c>
      <c r="I290" t="s">
        <v>9798</v>
      </c>
      <c r="J290" t="s">
        <v>9799</v>
      </c>
      <c r="K290" t="s">
        <v>20</v>
      </c>
      <c r="L290" t="s">
        <v>10897</v>
      </c>
      <c r="M290" t="s">
        <v>554</v>
      </c>
      <c r="N290" t="s">
        <v>20</v>
      </c>
      <c r="O290" t="s">
        <v>20</v>
      </c>
      <c r="Q290" t="s">
        <v>3175</v>
      </c>
      <c r="R290" s="1">
        <f t="shared" si="21"/>
        <v>8754.84</v>
      </c>
      <c r="S290" s="1">
        <f t="shared" si="22"/>
        <v>1838.5164</v>
      </c>
      <c r="T290" s="1">
        <f t="shared" si="23"/>
        <v>3064.19</v>
      </c>
      <c r="U290" s="1">
        <f t="shared" si="24"/>
        <v>-1225.6736000000001</v>
      </c>
    </row>
    <row r="291" spans="1:21" x14ac:dyDescent="0.2">
      <c r="A291" t="s">
        <v>1404</v>
      </c>
      <c r="B291" t="s">
        <v>14225</v>
      </c>
      <c r="C291" t="s">
        <v>18</v>
      </c>
      <c r="D291" t="s">
        <v>19</v>
      </c>
      <c r="E291" t="s">
        <v>1214</v>
      </c>
      <c r="F291" t="str">
        <f t="shared" si="20"/>
        <v>2009</v>
      </c>
      <c r="G291" t="s">
        <v>1519</v>
      </c>
      <c r="I291" t="s">
        <v>13688</v>
      </c>
      <c r="J291" t="s">
        <v>13689</v>
      </c>
      <c r="K291" t="s">
        <v>20</v>
      </c>
      <c r="L291" t="s">
        <v>14763</v>
      </c>
      <c r="M291" t="s">
        <v>554</v>
      </c>
      <c r="N291" t="s">
        <v>14764</v>
      </c>
      <c r="O291" t="s">
        <v>14765</v>
      </c>
      <c r="Q291" t="s">
        <v>1520</v>
      </c>
      <c r="R291" s="1">
        <f t="shared" si="21"/>
        <v>8754.489999999998</v>
      </c>
      <c r="S291" s="1">
        <f t="shared" si="22"/>
        <v>1838.4428999999996</v>
      </c>
      <c r="T291" s="1">
        <f t="shared" si="23"/>
        <v>3064.0699999999997</v>
      </c>
      <c r="U291" s="1">
        <f t="shared" si="24"/>
        <v>-1225.6271000000002</v>
      </c>
    </row>
    <row r="292" spans="1:21" x14ac:dyDescent="0.2">
      <c r="A292" t="s">
        <v>16</v>
      </c>
      <c r="B292" t="s">
        <v>3360</v>
      </c>
      <c r="C292" t="s">
        <v>18</v>
      </c>
      <c r="D292" t="s">
        <v>19</v>
      </c>
      <c r="E292" t="s">
        <v>964</v>
      </c>
      <c r="F292" t="str">
        <f t="shared" si="20"/>
        <v>1999</v>
      </c>
      <c r="G292" t="s">
        <v>423</v>
      </c>
      <c r="I292" t="s">
        <v>965</v>
      </c>
      <c r="J292" t="s">
        <v>966</v>
      </c>
      <c r="K292" t="s">
        <v>20</v>
      </c>
      <c r="L292" t="s">
        <v>3770</v>
      </c>
      <c r="M292" t="s">
        <v>554</v>
      </c>
      <c r="N292" t="s">
        <v>20</v>
      </c>
      <c r="O292" t="s">
        <v>20</v>
      </c>
      <c r="Q292" t="s">
        <v>967</v>
      </c>
      <c r="R292" s="1">
        <f t="shared" si="21"/>
        <v>8660.7199999999993</v>
      </c>
      <c r="S292" s="1">
        <f t="shared" si="22"/>
        <v>1818.7511999999997</v>
      </c>
      <c r="T292" s="1">
        <f t="shared" si="23"/>
        <v>3031.25</v>
      </c>
      <c r="U292" s="1">
        <f t="shared" si="24"/>
        <v>-1212.4988000000003</v>
      </c>
    </row>
    <row r="293" spans="1:21" x14ac:dyDescent="0.2">
      <c r="A293" t="s">
        <v>1404</v>
      </c>
      <c r="B293" t="s">
        <v>3360</v>
      </c>
      <c r="C293" t="s">
        <v>18</v>
      </c>
      <c r="D293" t="s">
        <v>19</v>
      </c>
      <c r="E293" t="s">
        <v>1141</v>
      </c>
      <c r="F293" t="str">
        <f t="shared" si="20"/>
        <v>2005</v>
      </c>
      <c r="G293" t="s">
        <v>1420</v>
      </c>
      <c r="I293" t="s">
        <v>2216</v>
      </c>
      <c r="J293" t="s">
        <v>2217</v>
      </c>
      <c r="K293" t="s">
        <v>20</v>
      </c>
      <c r="L293" t="s">
        <v>4343</v>
      </c>
      <c r="M293" t="s">
        <v>554</v>
      </c>
      <c r="N293" t="s">
        <v>4344</v>
      </c>
      <c r="O293" t="s">
        <v>4345</v>
      </c>
      <c r="Q293" t="s">
        <v>1439</v>
      </c>
      <c r="R293" s="1">
        <f t="shared" si="21"/>
        <v>8631.86</v>
      </c>
      <c r="S293" s="1">
        <f t="shared" si="22"/>
        <v>1812.6906000000001</v>
      </c>
      <c r="T293" s="1">
        <f t="shared" si="23"/>
        <v>3021.1500000000015</v>
      </c>
      <c r="U293" s="1">
        <f t="shared" si="24"/>
        <v>-1208.4594000000013</v>
      </c>
    </row>
    <row r="294" spans="1:21" x14ac:dyDescent="0.2">
      <c r="A294" t="s">
        <v>1404</v>
      </c>
      <c r="B294" t="s">
        <v>8771</v>
      </c>
      <c r="C294" t="s">
        <v>18</v>
      </c>
      <c r="D294" t="s">
        <v>19</v>
      </c>
      <c r="E294" t="s">
        <v>1141</v>
      </c>
      <c r="F294" t="str">
        <f t="shared" si="20"/>
        <v>2005</v>
      </c>
      <c r="G294" t="s">
        <v>1420</v>
      </c>
      <c r="I294" t="s">
        <v>8167</v>
      </c>
      <c r="J294" t="s">
        <v>8168</v>
      </c>
      <c r="K294" t="s">
        <v>20</v>
      </c>
      <c r="L294" t="s">
        <v>4343</v>
      </c>
      <c r="M294" t="s">
        <v>554</v>
      </c>
      <c r="N294" t="s">
        <v>9287</v>
      </c>
      <c r="O294" t="s">
        <v>9288</v>
      </c>
      <c r="Q294" t="s">
        <v>1439</v>
      </c>
      <c r="R294" s="1">
        <f t="shared" si="21"/>
        <v>8631.8600000000024</v>
      </c>
      <c r="S294" s="1">
        <f t="shared" si="22"/>
        <v>1812.6906000000004</v>
      </c>
      <c r="T294" s="1">
        <f t="shared" si="23"/>
        <v>3021.1500000000005</v>
      </c>
      <c r="U294" s="1">
        <f t="shared" si="24"/>
        <v>-1208.4594000000002</v>
      </c>
    </row>
    <row r="295" spans="1:21" x14ac:dyDescent="0.2">
      <c r="A295" t="s">
        <v>1404</v>
      </c>
      <c r="B295" t="s">
        <v>6317</v>
      </c>
      <c r="C295" t="s">
        <v>18</v>
      </c>
      <c r="D295" t="s">
        <v>19</v>
      </c>
      <c r="E295" t="s">
        <v>1141</v>
      </c>
      <c r="F295" t="str">
        <f t="shared" si="20"/>
        <v>2005</v>
      </c>
      <c r="G295" t="s">
        <v>1420</v>
      </c>
      <c r="I295" t="s">
        <v>5732</v>
      </c>
      <c r="J295" t="s">
        <v>5733</v>
      </c>
      <c r="K295" t="s">
        <v>20</v>
      </c>
      <c r="L295" t="s">
        <v>4343</v>
      </c>
      <c r="M295" t="s">
        <v>554</v>
      </c>
      <c r="N295" t="s">
        <v>6991</v>
      </c>
      <c r="O295" t="s">
        <v>6992</v>
      </c>
      <c r="Q295" t="s">
        <v>1439</v>
      </c>
      <c r="R295" s="1">
        <f t="shared" si="21"/>
        <v>8631.8600000000042</v>
      </c>
      <c r="S295" s="1">
        <f t="shared" si="22"/>
        <v>1812.6906000000008</v>
      </c>
      <c r="T295" s="1">
        <f t="shared" si="23"/>
        <v>3021.1499999999996</v>
      </c>
      <c r="U295" s="1">
        <f t="shared" si="24"/>
        <v>-1208.4593999999988</v>
      </c>
    </row>
    <row r="296" spans="1:21" x14ac:dyDescent="0.2">
      <c r="A296" t="s">
        <v>1404</v>
      </c>
      <c r="B296" t="s">
        <v>7582</v>
      </c>
      <c r="C296" t="s">
        <v>18</v>
      </c>
      <c r="D296" t="s">
        <v>19</v>
      </c>
      <c r="E296" t="s">
        <v>1141</v>
      </c>
      <c r="F296" t="str">
        <f t="shared" si="20"/>
        <v>2005</v>
      </c>
      <c r="G296" t="s">
        <v>1420</v>
      </c>
      <c r="I296" t="s">
        <v>6991</v>
      </c>
      <c r="J296" t="s">
        <v>6992</v>
      </c>
      <c r="K296" t="s">
        <v>20</v>
      </c>
      <c r="L296" t="s">
        <v>5731</v>
      </c>
      <c r="M296" t="s">
        <v>554</v>
      </c>
      <c r="N296" t="s">
        <v>8167</v>
      </c>
      <c r="O296" t="s">
        <v>8168</v>
      </c>
      <c r="Q296" t="s">
        <v>1439</v>
      </c>
      <c r="R296" s="1">
        <f t="shared" si="21"/>
        <v>8629.9299999999967</v>
      </c>
      <c r="S296" s="1">
        <f t="shared" si="22"/>
        <v>1812.2852999999993</v>
      </c>
      <c r="T296" s="1">
        <f t="shared" si="23"/>
        <v>3020.4800000000005</v>
      </c>
      <c r="U296" s="1">
        <f t="shared" si="24"/>
        <v>-1208.1947000000011</v>
      </c>
    </row>
    <row r="297" spans="1:21" x14ac:dyDescent="0.2">
      <c r="A297" t="s">
        <v>1404</v>
      </c>
      <c r="B297" t="s">
        <v>4967</v>
      </c>
      <c r="C297" t="s">
        <v>18</v>
      </c>
      <c r="D297" t="s">
        <v>19</v>
      </c>
      <c r="E297" t="s">
        <v>1141</v>
      </c>
      <c r="F297" t="str">
        <f t="shared" si="20"/>
        <v>2005</v>
      </c>
      <c r="G297" t="s">
        <v>1420</v>
      </c>
      <c r="I297" t="s">
        <v>4344</v>
      </c>
      <c r="J297" t="s">
        <v>4345</v>
      </c>
      <c r="K297" t="s">
        <v>20</v>
      </c>
      <c r="L297" t="s">
        <v>5731</v>
      </c>
      <c r="M297" t="s">
        <v>554</v>
      </c>
      <c r="N297" t="s">
        <v>5732</v>
      </c>
      <c r="O297" t="s">
        <v>5733</v>
      </c>
      <c r="Q297" t="s">
        <v>1439</v>
      </c>
      <c r="R297" s="1">
        <f t="shared" si="21"/>
        <v>8629.93</v>
      </c>
      <c r="S297" s="1">
        <f t="shared" si="22"/>
        <v>1812.2853</v>
      </c>
      <c r="T297" s="1">
        <f t="shared" si="23"/>
        <v>3020.4799999999977</v>
      </c>
      <c r="U297" s="1">
        <f t="shared" si="24"/>
        <v>-1208.1946999999977</v>
      </c>
    </row>
    <row r="298" spans="1:21" x14ac:dyDescent="0.2">
      <c r="A298" t="s">
        <v>1404</v>
      </c>
      <c r="B298" t="s">
        <v>17</v>
      </c>
      <c r="C298" t="s">
        <v>18</v>
      </c>
      <c r="D298" t="s">
        <v>19</v>
      </c>
      <c r="E298" t="s">
        <v>1141</v>
      </c>
      <c r="F298" t="str">
        <f t="shared" si="20"/>
        <v>2005</v>
      </c>
      <c r="G298" t="s">
        <v>1420</v>
      </c>
      <c r="I298" s="3">
        <v>-22655.79</v>
      </c>
      <c r="J298" s="3">
        <v>-64730.84</v>
      </c>
      <c r="K298" s="2">
        <v>0</v>
      </c>
      <c r="L298" s="3">
        <v>3020.47</v>
      </c>
      <c r="M298" s="4">
        <v>0.35</v>
      </c>
      <c r="N298" s="5">
        <v>-19635.32</v>
      </c>
      <c r="O298" s="5">
        <v>-56100.91</v>
      </c>
      <c r="Q298" t="s">
        <v>1439</v>
      </c>
      <c r="R298" s="1">
        <f t="shared" si="21"/>
        <v>8629.929999999993</v>
      </c>
      <c r="S298" s="1">
        <f t="shared" si="22"/>
        <v>1812.2852999999984</v>
      </c>
      <c r="T298" s="1">
        <f t="shared" si="23"/>
        <v>3020.4700000000012</v>
      </c>
      <c r="U298" s="1">
        <f t="shared" si="24"/>
        <v>-1208.1847000000027</v>
      </c>
    </row>
    <row r="299" spans="1:21" x14ac:dyDescent="0.2">
      <c r="A299" t="s">
        <v>1404</v>
      </c>
      <c r="B299" t="s">
        <v>9899</v>
      </c>
      <c r="C299" t="s">
        <v>18</v>
      </c>
      <c r="D299" t="s">
        <v>19</v>
      </c>
      <c r="E299" t="s">
        <v>1141</v>
      </c>
      <c r="F299" t="str">
        <f t="shared" si="20"/>
        <v>2005</v>
      </c>
      <c r="G299" t="s">
        <v>1420</v>
      </c>
      <c r="I299" t="s">
        <v>9287</v>
      </c>
      <c r="J299" t="s">
        <v>9288</v>
      </c>
      <c r="K299" t="s">
        <v>20</v>
      </c>
      <c r="L299" t="s">
        <v>2215</v>
      </c>
      <c r="M299" t="s">
        <v>554</v>
      </c>
      <c r="N299" t="s">
        <v>10374</v>
      </c>
      <c r="O299" t="s">
        <v>10375</v>
      </c>
      <c r="Q299" t="s">
        <v>1439</v>
      </c>
      <c r="R299" s="1">
        <f t="shared" si="21"/>
        <v>8629.93</v>
      </c>
      <c r="S299" s="1">
        <f t="shared" si="22"/>
        <v>1812.2853</v>
      </c>
      <c r="T299" s="1">
        <f t="shared" si="23"/>
        <v>3020.47</v>
      </c>
      <c r="U299" s="1">
        <f t="shared" si="24"/>
        <v>-1208.1846999999998</v>
      </c>
    </row>
    <row r="300" spans="1:21" x14ac:dyDescent="0.2">
      <c r="A300" t="s">
        <v>16</v>
      </c>
      <c r="B300" t="s">
        <v>6317</v>
      </c>
      <c r="C300" t="s">
        <v>18</v>
      </c>
      <c r="D300" t="s">
        <v>19</v>
      </c>
      <c r="E300" t="s">
        <v>1391</v>
      </c>
      <c r="F300" t="str">
        <f t="shared" si="20"/>
        <v>2017</v>
      </c>
      <c r="G300" t="s">
        <v>423</v>
      </c>
      <c r="I300" t="s">
        <v>5458</v>
      </c>
      <c r="J300" t="s">
        <v>5459</v>
      </c>
      <c r="K300" t="s">
        <v>20</v>
      </c>
      <c r="L300" t="s">
        <v>6724</v>
      </c>
      <c r="M300" t="s">
        <v>554</v>
      </c>
      <c r="N300" t="s">
        <v>6725</v>
      </c>
      <c r="O300" t="s">
        <v>6726</v>
      </c>
      <c r="Q300" t="s">
        <v>1397</v>
      </c>
      <c r="R300" s="1">
        <f t="shared" si="21"/>
        <v>8569.5</v>
      </c>
      <c r="S300" s="1">
        <f t="shared" si="22"/>
        <v>1799.595</v>
      </c>
      <c r="T300" s="1">
        <f t="shared" si="23"/>
        <v>2999.3199999999997</v>
      </c>
      <c r="U300" s="1">
        <f t="shared" si="24"/>
        <v>-1199.7249999999997</v>
      </c>
    </row>
    <row r="301" spans="1:21" x14ac:dyDescent="0.2">
      <c r="A301" t="s">
        <v>16</v>
      </c>
      <c r="B301" t="s">
        <v>4967</v>
      </c>
      <c r="C301" t="s">
        <v>18</v>
      </c>
      <c r="D301" t="s">
        <v>19</v>
      </c>
      <c r="E301" t="s">
        <v>1362</v>
      </c>
      <c r="F301" t="str">
        <f t="shared" si="20"/>
        <v>2015</v>
      </c>
      <c r="G301" t="s">
        <v>423</v>
      </c>
      <c r="I301" t="s">
        <v>3992</v>
      </c>
      <c r="J301" t="s">
        <v>3993</v>
      </c>
      <c r="K301" t="s">
        <v>20</v>
      </c>
      <c r="L301" t="s">
        <v>5432</v>
      </c>
      <c r="M301" t="s">
        <v>554</v>
      </c>
      <c r="N301" t="s">
        <v>5433</v>
      </c>
      <c r="O301" t="s">
        <v>5434</v>
      </c>
      <c r="Q301" t="s">
        <v>1366</v>
      </c>
      <c r="R301" s="1">
        <f t="shared" si="21"/>
        <v>8320.36</v>
      </c>
      <c r="S301" s="1">
        <f t="shared" si="22"/>
        <v>1747.2756000000002</v>
      </c>
      <c r="T301" s="1">
        <f t="shared" si="23"/>
        <v>2912.1299999999974</v>
      </c>
      <c r="U301" s="1">
        <f t="shared" si="24"/>
        <v>-1164.8543999999972</v>
      </c>
    </row>
    <row r="302" spans="1:21" x14ac:dyDescent="0.2">
      <c r="A302" t="s">
        <v>16</v>
      </c>
      <c r="B302" t="s">
        <v>4967</v>
      </c>
      <c r="C302" t="s">
        <v>18</v>
      </c>
      <c r="D302" t="s">
        <v>19</v>
      </c>
      <c r="E302" t="s">
        <v>1378</v>
      </c>
      <c r="F302" t="str">
        <f t="shared" si="20"/>
        <v>2016</v>
      </c>
      <c r="G302" t="s">
        <v>423</v>
      </c>
      <c r="I302" t="s">
        <v>4006</v>
      </c>
      <c r="J302" t="s">
        <v>4007</v>
      </c>
      <c r="K302" t="s">
        <v>20</v>
      </c>
      <c r="L302" t="s">
        <v>5444</v>
      </c>
      <c r="M302" t="s">
        <v>554</v>
      </c>
      <c r="N302" t="s">
        <v>5445</v>
      </c>
      <c r="O302" t="s">
        <v>5446</v>
      </c>
      <c r="Q302" t="s">
        <v>1384</v>
      </c>
      <c r="R302" s="1">
        <f t="shared" si="21"/>
        <v>8156.9900000000052</v>
      </c>
      <c r="S302" s="1">
        <f t="shared" si="22"/>
        <v>1712.967900000001</v>
      </c>
      <c r="T302" s="1">
        <f t="shared" si="23"/>
        <v>2854.9500000000044</v>
      </c>
      <c r="U302" s="1">
        <f t="shared" si="24"/>
        <v>-1141.9821000000034</v>
      </c>
    </row>
    <row r="303" spans="1:21" x14ac:dyDescent="0.2">
      <c r="A303" t="s">
        <v>1404</v>
      </c>
      <c r="B303" t="s">
        <v>3360</v>
      </c>
      <c r="C303" t="s">
        <v>18</v>
      </c>
      <c r="D303" t="s">
        <v>19</v>
      </c>
      <c r="E303" t="s">
        <v>1066</v>
      </c>
      <c r="F303" t="str">
        <f t="shared" si="20"/>
        <v>2003</v>
      </c>
      <c r="G303" t="s">
        <v>1420</v>
      </c>
      <c r="I303" t="s">
        <v>2149</v>
      </c>
      <c r="J303" t="s">
        <v>2150</v>
      </c>
      <c r="K303" t="s">
        <v>20</v>
      </c>
      <c r="L303" t="s">
        <v>4297</v>
      </c>
      <c r="M303" t="s">
        <v>554</v>
      </c>
      <c r="N303" t="s">
        <v>4298</v>
      </c>
      <c r="O303" t="s">
        <v>4299</v>
      </c>
      <c r="Q303" t="s">
        <v>1427</v>
      </c>
      <c r="R303" s="1">
        <f t="shared" si="21"/>
        <v>8134.5099999999984</v>
      </c>
      <c r="S303" s="1">
        <f t="shared" si="22"/>
        <v>1708.2470999999996</v>
      </c>
      <c r="T303" s="1">
        <f t="shared" si="23"/>
        <v>2847.08</v>
      </c>
      <c r="U303" s="1">
        <f t="shared" si="24"/>
        <v>-1138.8329000000003</v>
      </c>
    </row>
    <row r="304" spans="1:21" x14ac:dyDescent="0.2">
      <c r="A304" t="s">
        <v>1404</v>
      </c>
      <c r="B304" t="s">
        <v>6317</v>
      </c>
      <c r="C304" t="s">
        <v>18</v>
      </c>
      <c r="D304" t="s">
        <v>19</v>
      </c>
      <c r="E304" t="s">
        <v>1066</v>
      </c>
      <c r="F304" t="str">
        <f t="shared" si="20"/>
        <v>2003</v>
      </c>
      <c r="G304" t="s">
        <v>1420</v>
      </c>
      <c r="I304" t="s">
        <v>5695</v>
      </c>
      <c r="J304" t="s">
        <v>5696</v>
      </c>
      <c r="K304" t="s">
        <v>20</v>
      </c>
      <c r="L304" t="s">
        <v>4297</v>
      </c>
      <c r="M304" t="s">
        <v>554</v>
      </c>
      <c r="N304" t="s">
        <v>6956</v>
      </c>
      <c r="O304" t="s">
        <v>6957</v>
      </c>
      <c r="Q304" t="s">
        <v>1427</v>
      </c>
      <c r="R304" s="1">
        <f t="shared" si="21"/>
        <v>8134.5099999999984</v>
      </c>
      <c r="S304" s="1">
        <f t="shared" si="22"/>
        <v>1708.2470999999996</v>
      </c>
      <c r="T304" s="1">
        <f t="shared" si="23"/>
        <v>2847.08</v>
      </c>
      <c r="U304" s="1">
        <f t="shared" si="24"/>
        <v>-1138.8329000000003</v>
      </c>
    </row>
    <row r="305" spans="1:21" x14ac:dyDescent="0.2">
      <c r="A305" t="s">
        <v>1404</v>
      </c>
      <c r="B305" t="s">
        <v>17</v>
      </c>
      <c r="C305" t="s">
        <v>18</v>
      </c>
      <c r="D305" t="s">
        <v>19</v>
      </c>
      <c r="E305" t="s">
        <v>1066</v>
      </c>
      <c r="F305" t="str">
        <f t="shared" si="20"/>
        <v>2003</v>
      </c>
      <c r="G305" t="s">
        <v>1420</v>
      </c>
      <c r="I305" s="3">
        <v>-15657</v>
      </c>
      <c r="J305" s="3">
        <v>-44734.31</v>
      </c>
      <c r="K305" s="2">
        <v>0</v>
      </c>
      <c r="L305" s="3">
        <v>2846.44</v>
      </c>
      <c r="M305" s="4">
        <v>0.35</v>
      </c>
      <c r="N305" s="5">
        <v>-12810.56</v>
      </c>
      <c r="O305" s="5">
        <v>-36601.629999999997</v>
      </c>
      <c r="Q305" t="s">
        <v>1427</v>
      </c>
      <c r="R305" s="1">
        <f t="shared" si="21"/>
        <v>8132.68</v>
      </c>
      <c r="S305" s="1">
        <f t="shared" si="22"/>
        <v>1707.8628000000001</v>
      </c>
      <c r="T305" s="1">
        <f t="shared" si="23"/>
        <v>2846.4400000000005</v>
      </c>
      <c r="U305" s="1">
        <f t="shared" si="24"/>
        <v>-1138.5772000000004</v>
      </c>
    </row>
    <row r="306" spans="1:21" x14ac:dyDescent="0.2">
      <c r="A306" t="s">
        <v>1404</v>
      </c>
      <c r="B306" t="s">
        <v>7582</v>
      </c>
      <c r="C306" t="s">
        <v>18</v>
      </c>
      <c r="D306" t="s">
        <v>19</v>
      </c>
      <c r="E306" t="s">
        <v>1066</v>
      </c>
      <c r="F306" t="str">
        <f t="shared" si="20"/>
        <v>2003</v>
      </c>
      <c r="G306" t="s">
        <v>1420</v>
      </c>
      <c r="I306" t="s">
        <v>6956</v>
      </c>
      <c r="J306" t="s">
        <v>6957</v>
      </c>
      <c r="K306" t="s">
        <v>20</v>
      </c>
      <c r="L306" t="s">
        <v>5694</v>
      </c>
      <c r="M306" t="s">
        <v>554</v>
      </c>
      <c r="N306" t="s">
        <v>8125</v>
      </c>
      <c r="O306" t="s">
        <v>8126</v>
      </c>
      <c r="Q306" t="s">
        <v>1427</v>
      </c>
      <c r="R306" s="1">
        <f t="shared" si="21"/>
        <v>8132.68</v>
      </c>
      <c r="S306" s="1">
        <f t="shared" si="22"/>
        <v>1707.8628000000001</v>
      </c>
      <c r="T306" s="1">
        <f t="shared" si="23"/>
        <v>2846.4300000000003</v>
      </c>
      <c r="U306" s="1">
        <f t="shared" si="24"/>
        <v>-1138.5672000000002</v>
      </c>
    </row>
    <row r="307" spans="1:21" x14ac:dyDescent="0.2">
      <c r="A307" t="s">
        <v>1404</v>
      </c>
      <c r="B307" t="s">
        <v>4967</v>
      </c>
      <c r="C307" t="s">
        <v>18</v>
      </c>
      <c r="D307" t="s">
        <v>19</v>
      </c>
      <c r="E307" t="s">
        <v>1066</v>
      </c>
      <c r="F307" t="str">
        <f t="shared" si="20"/>
        <v>2003</v>
      </c>
      <c r="G307" t="s">
        <v>1420</v>
      </c>
      <c r="I307" t="s">
        <v>4298</v>
      </c>
      <c r="J307" t="s">
        <v>4299</v>
      </c>
      <c r="K307" t="s">
        <v>20</v>
      </c>
      <c r="L307" t="s">
        <v>5694</v>
      </c>
      <c r="M307" t="s">
        <v>554</v>
      </c>
      <c r="N307" t="s">
        <v>5695</v>
      </c>
      <c r="O307" t="s">
        <v>5696</v>
      </c>
      <c r="Q307" t="s">
        <v>1427</v>
      </c>
      <c r="R307" s="1">
        <f t="shared" si="21"/>
        <v>8132.68</v>
      </c>
      <c r="S307" s="1">
        <f t="shared" si="22"/>
        <v>1707.8628000000001</v>
      </c>
      <c r="T307" s="1">
        <f t="shared" si="23"/>
        <v>2846.4299999999994</v>
      </c>
      <c r="U307" s="1">
        <f t="shared" si="24"/>
        <v>-1138.5671999999993</v>
      </c>
    </row>
    <row r="308" spans="1:21" x14ac:dyDescent="0.2">
      <c r="A308" t="s">
        <v>16</v>
      </c>
      <c r="B308" t="s">
        <v>7582</v>
      </c>
      <c r="C308" t="s">
        <v>18</v>
      </c>
      <c r="D308" t="s">
        <v>19</v>
      </c>
      <c r="E308" t="s">
        <v>1391</v>
      </c>
      <c r="F308" t="str">
        <f t="shared" si="20"/>
        <v>2017</v>
      </c>
      <c r="G308" t="s">
        <v>423</v>
      </c>
      <c r="I308" t="s">
        <v>6725</v>
      </c>
      <c r="J308" t="s">
        <v>6726</v>
      </c>
      <c r="K308" t="s">
        <v>20</v>
      </c>
      <c r="L308" t="s">
        <v>7941</v>
      </c>
      <c r="M308" t="s">
        <v>554</v>
      </c>
      <c r="N308" t="s">
        <v>7942</v>
      </c>
      <c r="O308" t="s">
        <v>7943</v>
      </c>
      <c r="Q308" t="s">
        <v>1397</v>
      </c>
      <c r="R308" s="1">
        <f t="shared" si="21"/>
        <v>7927.5</v>
      </c>
      <c r="S308" s="1">
        <f t="shared" si="22"/>
        <v>1664.7749999999999</v>
      </c>
      <c r="T308" s="1">
        <f t="shared" si="23"/>
        <v>2774.6299999999974</v>
      </c>
      <c r="U308" s="1">
        <f t="shared" si="24"/>
        <v>-1109.8549999999975</v>
      </c>
    </row>
    <row r="309" spans="1:21" x14ac:dyDescent="0.2">
      <c r="A309" t="s">
        <v>16</v>
      </c>
      <c r="B309" t="s">
        <v>9899</v>
      </c>
      <c r="C309" t="s">
        <v>18</v>
      </c>
      <c r="D309" t="s">
        <v>19</v>
      </c>
      <c r="E309" t="s">
        <v>1129</v>
      </c>
      <c r="F309" t="str">
        <f t="shared" si="20"/>
        <v>2004</v>
      </c>
      <c r="G309" t="s">
        <v>423</v>
      </c>
      <c r="I309" t="s">
        <v>8939</v>
      </c>
      <c r="J309" t="s">
        <v>8940</v>
      </c>
      <c r="K309" t="s">
        <v>20</v>
      </c>
      <c r="L309" t="s">
        <v>10035</v>
      </c>
      <c r="M309" t="s">
        <v>554</v>
      </c>
      <c r="N309" t="s">
        <v>20</v>
      </c>
      <c r="O309" t="s">
        <v>20</v>
      </c>
      <c r="Q309" t="s">
        <v>1133</v>
      </c>
      <c r="R309" s="1">
        <f t="shared" si="21"/>
        <v>7851.99</v>
      </c>
      <c r="S309" s="1">
        <f t="shared" si="22"/>
        <v>1648.9178999999999</v>
      </c>
      <c r="T309" s="1">
        <f t="shared" si="23"/>
        <v>2748.2</v>
      </c>
      <c r="U309" s="1">
        <f t="shared" si="24"/>
        <v>-1099.2820999999999</v>
      </c>
    </row>
    <row r="310" spans="1:21" x14ac:dyDescent="0.2">
      <c r="A310" t="s">
        <v>16</v>
      </c>
      <c r="B310" t="s">
        <v>6317</v>
      </c>
      <c r="C310" t="s">
        <v>18</v>
      </c>
      <c r="D310" t="s">
        <v>19</v>
      </c>
      <c r="E310" t="s">
        <v>1362</v>
      </c>
      <c r="F310" t="str">
        <f t="shared" si="20"/>
        <v>2015</v>
      </c>
      <c r="G310" t="s">
        <v>423</v>
      </c>
      <c r="I310" t="s">
        <v>5433</v>
      </c>
      <c r="J310" t="s">
        <v>5434</v>
      </c>
      <c r="K310" t="s">
        <v>20</v>
      </c>
      <c r="L310" t="s">
        <v>6699</v>
      </c>
      <c r="M310" t="s">
        <v>554</v>
      </c>
      <c r="N310" t="s">
        <v>6700</v>
      </c>
      <c r="O310" t="s">
        <v>6701</v>
      </c>
      <c r="Q310" t="s">
        <v>1366</v>
      </c>
      <c r="R310" s="1">
        <f t="shared" si="21"/>
        <v>7695.3500000000058</v>
      </c>
      <c r="S310" s="1">
        <f t="shared" si="22"/>
        <v>1616.0235000000011</v>
      </c>
      <c r="T310" s="1">
        <f t="shared" si="23"/>
        <v>2693.3700000000026</v>
      </c>
      <c r="U310" s="1">
        <f t="shared" si="24"/>
        <v>-1077.3465000000015</v>
      </c>
    </row>
    <row r="311" spans="1:21" x14ac:dyDescent="0.2">
      <c r="A311" t="s">
        <v>16</v>
      </c>
      <c r="B311" t="s">
        <v>6317</v>
      </c>
      <c r="C311" t="s">
        <v>18</v>
      </c>
      <c r="D311" t="s">
        <v>19</v>
      </c>
      <c r="E311" t="s">
        <v>1378</v>
      </c>
      <c r="F311" t="str">
        <f t="shared" si="20"/>
        <v>2016</v>
      </c>
      <c r="G311" t="s">
        <v>423</v>
      </c>
      <c r="I311" t="s">
        <v>5445</v>
      </c>
      <c r="J311" t="s">
        <v>5446</v>
      </c>
      <c r="K311" t="s">
        <v>20</v>
      </c>
      <c r="L311" t="s">
        <v>6713</v>
      </c>
      <c r="M311" t="s">
        <v>554</v>
      </c>
      <c r="N311" t="s">
        <v>6714</v>
      </c>
      <c r="O311" t="s">
        <v>6715</v>
      </c>
      <c r="Q311" t="s">
        <v>1384</v>
      </c>
      <c r="R311" s="1">
        <f t="shared" si="21"/>
        <v>7545.8999999999942</v>
      </c>
      <c r="S311" s="1">
        <f t="shared" si="22"/>
        <v>1584.6389999999988</v>
      </c>
      <c r="T311" s="1">
        <f t="shared" si="23"/>
        <v>2641.0599999999977</v>
      </c>
      <c r="U311" s="1">
        <f t="shared" si="24"/>
        <v>-1056.4209999999989</v>
      </c>
    </row>
    <row r="312" spans="1:21" x14ac:dyDescent="0.2">
      <c r="A312" t="s">
        <v>16</v>
      </c>
      <c r="B312" t="s">
        <v>8771</v>
      </c>
      <c r="C312" t="s">
        <v>18</v>
      </c>
      <c r="D312" t="s">
        <v>19</v>
      </c>
      <c r="E312" t="s">
        <v>1391</v>
      </c>
      <c r="F312" t="str">
        <f t="shared" si="20"/>
        <v>2017</v>
      </c>
      <c r="G312" t="s">
        <v>423</v>
      </c>
      <c r="I312" t="s">
        <v>7942</v>
      </c>
      <c r="J312" t="s">
        <v>7943</v>
      </c>
      <c r="K312" t="s">
        <v>20</v>
      </c>
      <c r="L312" t="s">
        <v>9072</v>
      </c>
      <c r="M312" t="s">
        <v>554</v>
      </c>
      <c r="N312" t="s">
        <v>9073</v>
      </c>
      <c r="O312" t="s">
        <v>9074</v>
      </c>
      <c r="Q312" t="s">
        <v>1397</v>
      </c>
      <c r="R312" s="1">
        <f t="shared" si="21"/>
        <v>7332</v>
      </c>
      <c r="S312" s="1">
        <f t="shared" si="22"/>
        <v>1539.72</v>
      </c>
      <c r="T312" s="1">
        <f t="shared" si="23"/>
        <v>2566.2000000000007</v>
      </c>
      <c r="U312" s="1">
        <f t="shared" si="24"/>
        <v>-1026.4800000000007</v>
      </c>
    </row>
    <row r="313" spans="1:21" x14ac:dyDescent="0.2">
      <c r="A313" t="s">
        <v>16</v>
      </c>
      <c r="B313" t="s">
        <v>7582</v>
      </c>
      <c r="C313" t="s">
        <v>18</v>
      </c>
      <c r="D313" t="s">
        <v>19</v>
      </c>
      <c r="E313" t="s">
        <v>1362</v>
      </c>
      <c r="F313" t="str">
        <f t="shared" si="20"/>
        <v>2015</v>
      </c>
      <c r="G313" t="s">
        <v>423</v>
      </c>
      <c r="I313" t="s">
        <v>6700</v>
      </c>
      <c r="J313" t="s">
        <v>6701</v>
      </c>
      <c r="K313" t="s">
        <v>20</v>
      </c>
      <c r="L313" t="s">
        <v>7918</v>
      </c>
      <c r="M313" t="s">
        <v>554</v>
      </c>
      <c r="N313" t="s">
        <v>7919</v>
      </c>
      <c r="O313" t="s">
        <v>7920</v>
      </c>
      <c r="Q313" t="s">
        <v>1366</v>
      </c>
      <c r="R313" s="1">
        <f t="shared" si="21"/>
        <v>7119.1399999999994</v>
      </c>
      <c r="S313" s="1">
        <f t="shared" si="22"/>
        <v>1495.0193999999999</v>
      </c>
      <c r="T313" s="1">
        <f t="shared" si="23"/>
        <v>2491.7000000000007</v>
      </c>
      <c r="U313" s="1">
        <f t="shared" si="24"/>
        <v>-996.68060000000082</v>
      </c>
    </row>
    <row r="314" spans="1:21" x14ac:dyDescent="0.2">
      <c r="A314" t="s">
        <v>16</v>
      </c>
      <c r="B314" t="s">
        <v>17383</v>
      </c>
      <c r="C314" t="s">
        <v>18</v>
      </c>
      <c r="D314" t="s">
        <v>19</v>
      </c>
      <c r="E314" t="s">
        <v>1362</v>
      </c>
      <c r="F314" t="str">
        <f t="shared" si="20"/>
        <v>2015</v>
      </c>
      <c r="G314" t="s">
        <v>423</v>
      </c>
      <c r="I314" t="s">
        <v>16674</v>
      </c>
      <c r="J314" t="s">
        <v>16675</v>
      </c>
      <c r="K314" t="s">
        <v>20</v>
      </c>
      <c r="L314" t="s">
        <v>9048</v>
      </c>
      <c r="M314" t="s">
        <v>554</v>
      </c>
      <c r="N314" t="s">
        <v>17723</v>
      </c>
      <c r="O314" t="s">
        <v>17724</v>
      </c>
      <c r="Q314" t="s">
        <v>1366</v>
      </c>
      <c r="R314" s="1">
        <f t="shared" si="21"/>
        <v>7024.68</v>
      </c>
      <c r="S314" s="1">
        <f t="shared" si="22"/>
        <v>1475.1828</v>
      </c>
      <c r="T314" s="1">
        <f t="shared" si="23"/>
        <v>2458.6400000000012</v>
      </c>
      <c r="U314" s="1">
        <f t="shared" si="24"/>
        <v>-983.45720000000119</v>
      </c>
    </row>
    <row r="315" spans="1:21" x14ac:dyDescent="0.2">
      <c r="A315" t="s">
        <v>16</v>
      </c>
      <c r="B315" t="s">
        <v>8771</v>
      </c>
      <c r="C315" t="s">
        <v>18</v>
      </c>
      <c r="D315" t="s">
        <v>19</v>
      </c>
      <c r="E315" t="s">
        <v>1362</v>
      </c>
      <c r="F315" t="str">
        <f t="shared" si="20"/>
        <v>2015</v>
      </c>
      <c r="G315" t="s">
        <v>423</v>
      </c>
      <c r="I315" t="s">
        <v>7919</v>
      </c>
      <c r="J315" t="s">
        <v>7920</v>
      </c>
      <c r="K315" t="s">
        <v>20</v>
      </c>
      <c r="L315" t="s">
        <v>9048</v>
      </c>
      <c r="M315" t="s">
        <v>554</v>
      </c>
      <c r="N315" t="s">
        <v>9049</v>
      </c>
      <c r="O315" t="s">
        <v>9050</v>
      </c>
      <c r="Q315" t="s">
        <v>1366</v>
      </c>
      <c r="R315" s="1">
        <f t="shared" si="21"/>
        <v>7024.679999999993</v>
      </c>
      <c r="S315" s="1">
        <f t="shared" si="22"/>
        <v>1475.1827999999985</v>
      </c>
      <c r="T315" s="1">
        <f t="shared" si="23"/>
        <v>2458.6399999999994</v>
      </c>
      <c r="U315" s="1">
        <f t="shared" si="24"/>
        <v>-983.45720000000097</v>
      </c>
    </row>
    <row r="316" spans="1:21" x14ac:dyDescent="0.2">
      <c r="A316" t="s">
        <v>16</v>
      </c>
      <c r="B316" t="s">
        <v>15298</v>
      </c>
      <c r="C316" t="s">
        <v>18</v>
      </c>
      <c r="D316" t="s">
        <v>19</v>
      </c>
      <c r="E316" t="s">
        <v>1362</v>
      </c>
      <c r="F316" t="str">
        <f t="shared" si="20"/>
        <v>2015</v>
      </c>
      <c r="G316" t="s">
        <v>423</v>
      </c>
      <c r="I316" t="s">
        <v>14551</v>
      </c>
      <c r="J316" t="s">
        <v>14552</v>
      </c>
      <c r="K316" t="s">
        <v>20</v>
      </c>
      <c r="L316" t="s">
        <v>9048</v>
      </c>
      <c r="M316" t="s">
        <v>554</v>
      </c>
      <c r="N316" t="s">
        <v>15631</v>
      </c>
      <c r="O316" t="s">
        <v>15632</v>
      </c>
      <c r="Q316" t="s">
        <v>1366</v>
      </c>
      <c r="R316" s="1">
        <f t="shared" si="21"/>
        <v>7024.68</v>
      </c>
      <c r="S316" s="1">
        <f t="shared" si="22"/>
        <v>1475.1828</v>
      </c>
      <c r="T316" s="1">
        <f t="shared" si="23"/>
        <v>2458.6399999999994</v>
      </c>
      <c r="U316" s="1">
        <f t="shared" si="24"/>
        <v>-983.45719999999937</v>
      </c>
    </row>
    <row r="317" spans="1:21" x14ac:dyDescent="0.2">
      <c r="A317" t="s">
        <v>16</v>
      </c>
      <c r="B317" t="s">
        <v>13151</v>
      </c>
      <c r="C317" t="s">
        <v>18</v>
      </c>
      <c r="D317" t="s">
        <v>19</v>
      </c>
      <c r="E317" t="s">
        <v>1362</v>
      </c>
      <c r="F317" t="str">
        <f t="shared" si="20"/>
        <v>2015</v>
      </c>
      <c r="G317" t="s">
        <v>423</v>
      </c>
      <c r="I317" t="s">
        <v>12379</v>
      </c>
      <c r="J317" t="s">
        <v>12380</v>
      </c>
      <c r="K317" t="s">
        <v>20</v>
      </c>
      <c r="L317" t="s">
        <v>9048</v>
      </c>
      <c r="M317" t="s">
        <v>554</v>
      </c>
      <c r="N317" t="s">
        <v>13467</v>
      </c>
      <c r="O317" t="s">
        <v>13468</v>
      </c>
      <c r="Q317" t="s">
        <v>1366</v>
      </c>
      <c r="R317" s="1">
        <f t="shared" si="21"/>
        <v>7024.68</v>
      </c>
      <c r="S317" s="1">
        <f t="shared" si="22"/>
        <v>1475.1828</v>
      </c>
      <c r="T317" s="1">
        <f t="shared" si="23"/>
        <v>2458.6399999999994</v>
      </c>
      <c r="U317" s="1">
        <f t="shared" si="24"/>
        <v>-983.45719999999937</v>
      </c>
    </row>
    <row r="318" spans="1:21" x14ac:dyDescent="0.2">
      <c r="A318" t="s">
        <v>16</v>
      </c>
      <c r="B318" t="s">
        <v>11005</v>
      </c>
      <c r="C318" t="s">
        <v>18</v>
      </c>
      <c r="D318" t="s">
        <v>19</v>
      </c>
      <c r="E318" t="s">
        <v>1362</v>
      </c>
      <c r="F318" t="str">
        <f t="shared" si="20"/>
        <v>2015</v>
      </c>
      <c r="G318" t="s">
        <v>423</v>
      </c>
      <c r="I318" t="s">
        <v>10153</v>
      </c>
      <c r="J318" t="s">
        <v>10154</v>
      </c>
      <c r="K318" t="s">
        <v>20</v>
      </c>
      <c r="L318" t="s">
        <v>9048</v>
      </c>
      <c r="M318" t="s">
        <v>554</v>
      </c>
      <c r="N318" t="s">
        <v>11265</v>
      </c>
      <c r="O318" t="s">
        <v>11266</v>
      </c>
      <c r="Q318" t="s">
        <v>1366</v>
      </c>
      <c r="R318" s="1">
        <f t="shared" si="21"/>
        <v>7024.6800000000076</v>
      </c>
      <c r="S318" s="1">
        <f t="shared" si="22"/>
        <v>1475.1828000000016</v>
      </c>
      <c r="T318" s="1">
        <f t="shared" si="23"/>
        <v>2458.6399999999994</v>
      </c>
      <c r="U318" s="1">
        <f t="shared" si="24"/>
        <v>-983.45719999999778</v>
      </c>
    </row>
    <row r="319" spans="1:21" x14ac:dyDescent="0.2">
      <c r="A319" t="s">
        <v>16</v>
      </c>
      <c r="B319" t="s">
        <v>19407</v>
      </c>
      <c r="C319" t="s">
        <v>18</v>
      </c>
      <c r="D319" t="s">
        <v>19</v>
      </c>
      <c r="E319" t="s">
        <v>1362</v>
      </c>
      <c r="F319" t="str">
        <f t="shared" si="20"/>
        <v>2015</v>
      </c>
      <c r="G319" t="s">
        <v>423</v>
      </c>
      <c r="I319" t="s">
        <v>18740</v>
      </c>
      <c r="J319" t="s">
        <v>18741</v>
      </c>
      <c r="K319" t="s">
        <v>20</v>
      </c>
      <c r="L319" t="s">
        <v>19706</v>
      </c>
      <c r="M319" t="s">
        <v>554</v>
      </c>
      <c r="N319" t="s">
        <v>19707</v>
      </c>
      <c r="O319" t="s">
        <v>19708</v>
      </c>
      <c r="Q319" t="s">
        <v>1366</v>
      </c>
      <c r="R319" s="1">
        <f t="shared" si="21"/>
        <v>7024.68</v>
      </c>
      <c r="S319" s="1">
        <f t="shared" si="22"/>
        <v>1475.1828</v>
      </c>
      <c r="T319" s="1">
        <f t="shared" si="23"/>
        <v>2458.63</v>
      </c>
      <c r="U319" s="1">
        <f t="shared" si="24"/>
        <v>-983.44720000000007</v>
      </c>
    </row>
    <row r="320" spans="1:21" x14ac:dyDescent="0.2">
      <c r="A320" t="s">
        <v>16</v>
      </c>
      <c r="B320" t="s">
        <v>12067</v>
      </c>
      <c r="C320" t="s">
        <v>18</v>
      </c>
      <c r="D320" t="s">
        <v>19</v>
      </c>
      <c r="E320" t="s">
        <v>1362</v>
      </c>
      <c r="F320" t="str">
        <f t="shared" si="20"/>
        <v>2015</v>
      </c>
      <c r="G320" t="s">
        <v>423</v>
      </c>
      <c r="I320" t="s">
        <v>11265</v>
      </c>
      <c r="J320" t="s">
        <v>11266</v>
      </c>
      <c r="K320" t="s">
        <v>20</v>
      </c>
      <c r="L320" t="s">
        <v>10152</v>
      </c>
      <c r="M320" t="s">
        <v>554</v>
      </c>
      <c r="N320" t="s">
        <v>12379</v>
      </c>
      <c r="O320" t="s">
        <v>12380</v>
      </c>
      <c r="Q320" t="s">
        <v>1366</v>
      </c>
      <c r="R320" s="1">
        <f t="shared" si="21"/>
        <v>7023.1099999999933</v>
      </c>
      <c r="S320" s="1">
        <f t="shared" si="22"/>
        <v>1474.8530999999984</v>
      </c>
      <c r="T320" s="1">
        <f t="shared" si="23"/>
        <v>2458.09</v>
      </c>
      <c r="U320" s="1">
        <f t="shared" si="24"/>
        <v>-983.2369000000017</v>
      </c>
    </row>
    <row r="321" spans="1:21" x14ac:dyDescent="0.2">
      <c r="A321" t="s">
        <v>16</v>
      </c>
      <c r="B321" t="s">
        <v>16349</v>
      </c>
      <c r="C321" t="s">
        <v>18</v>
      </c>
      <c r="D321" t="s">
        <v>19</v>
      </c>
      <c r="E321" t="s">
        <v>1362</v>
      </c>
      <c r="F321" t="str">
        <f t="shared" si="20"/>
        <v>2015</v>
      </c>
      <c r="G321" t="s">
        <v>423</v>
      </c>
      <c r="I321" t="s">
        <v>15631</v>
      </c>
      <c r="J321" t="s">
        <v>15632</v>
      </c>
      <c r="K321" t="s">
        <v>20</v>
      </c>
      <c r="L321" t="s">
        <v>10152</v>
      </c>
      <c r="M321" t="s">
        <v>554</v>
      </c>
      <c r="N321" t="s">
        <v>16674</v>
      </c>
      <c r="O321" t="s">
        <v>16675</v>
      </c>
      <c r="Q321" t="s">
        <v>1366</v>
      </c>
      <c r="R321" s="1">
        <f t="shared" si="21"/>
        <v>7023.1100000000006</v>
      </c>
      <c r="S321" s="1">
        <f t="shared" si="22"/>
        <v>1474.8531</v>
      </c>
      <c r="T321" s="1">
        <f t="shared" si="23"/>
        <v>2458.09</v>
      </c>
      <c r="U321" s="1">
        <f t="shared" si="24"/>
        <v>-983.23690000000011</v>
      </c>
    </row>
    <row r="322" spans="1:21" x14ac:dyDescent="0.2">
      <c r="A322" t="s">
        <v>16</v>
      </c>
      <c r="B322" t="s">
        <v>14225</v>
      </c>
      <c r="C322" t="s">
        <v>18</v>
      </c>
      <c r="D322" t="s">
        <v>19</v>
      </c>
      <c r="E322" t="s">
        <v>1362</v>
      </c>
      <c r="F322" t="str">
        <f t="shared" ref="F322:F385" si="25">LEFT(E322,4)</f>
        <v>2015</v>
      </c>
      <c r="G322" t="s">
        <v>423</v>
      </c>
      <c r="I322" t="s">
        <v>13467</v>
      </c>
      <c r="J322" t="s">
        <v>13468</v>
      </c>
      <c r="K322" t="s">
        <v>20</v>
      </c>
      <c r="L322" t="s">
        <v>10152</v>
      </c>
      <c r="M322" t="s">
        <v>554</v>
      </c>
      <c r="N322" t="s">
        <v>14551</v>
      </c>
      <c r="O322" t="s">
        <v>14552</v>
      </c>
      <c r="Q322" t="s">
        <v>1366</v>
      </c>
      <c r="R322" s="1">
        <f t="shared" ref="R322:R385" si="26">O322-J322</f>
        <v>7023.1100000000006</v>
      </c>
      <c r="S322" s="1">
        <f t="shared" ref="S322:S385" si="27">R322*0.21</f>
        <v>1474.8531</v>
      </c>
      <c r="T322" s="1">
        <f t="shared" ref="T322:T385" si="28">N322-I322</f>
        <v>2458.09</v>
      </c>
      <c r="U322" s="1">
        <f t="shared" ref="U322:U385" si="29">S322-T322</f>
        <v>-983.23690000000011</v>
      </c>
    </row>
    <row r="323" spans="1:21" x14ac:dyDescent="0.2">
      <c r="A323" t="s">
        <v>16</v>
      </c>
      <c r="B323" t="s">
        <v>9899</v>
      </c>
      <c r="C323" t="s">
        <v>18</v>
      </c>
      <c r="D323" t="s">
        <v>19</v>
      </c>
      <c r="E323" t="s">
        <v>1362</v>
      </c>
      <c r="F323" t="str">
        <f t="shared" si="25"/>
        <v>2015</v>
      </c>
      <c r="G323" t="s">
        <v>423</v>
      </c>
      <c r="I323" t="s">
        <v>9049</v>
      </c>
      <c r="J323" t="s">
        <v>9050</v>
      </c>
      <c r="K323" t="s">
        <v>20</v>
      </c>
      <c r="L323" t="s">
        <v>10152</v>
      </c>
      <c r="M323" t="s">
        <v>554</v>
      </c>
      <c r="N323" t="s">
        <v>10153</v>
      </c>
      <c r="O323" t="s">
        <v>10154</v>
      </c>
      <c r="Q323" t="s">
        <v>1366</v>
      </c>
      <c r="R323" s="1">
        <f t="shared" si="26"/>
        <v>7023.1100000000006</v>
      </c>
      <c r="S323" s="1">
        <f t="shared" si="27"/>
        <v>1474.8531</v>
      </c>
      <c r="T323" s="1">
        <f t="shared" si="28"/>
        <v>2458.09</v>
      </c>
      <c r="U323" s="1">
        <f t="shared" si="29"/>
        <v>-983.23690000000011</v>
      </c>
    </row>
    <row r="324" spans="1:21" x14ac:dyDescent="0.2">
      <c r="A324" t="s">
        <v>16</v>
      </c>
      <c r="B324" t="s">
        <v>18410</v>
      </c>
      <c r="C324" t="s">
        <v>18</v>
      </c>
      <c r="D324" t="s">
        <v>19</v>
      </c>
      <c r="E324" t="s">
        <v>1362</v>
      </c>
      <c r="F324" t="str">
        <f t="shared" si="25"/>
        <v>2015</v>
      </c>
      <c r="G324" t="s">
        <v>423</v>
      </c>
      <c r="I324" t="s">
        <v>17723</v>
      </c>
      <c r="J324" t="s">
        <v>17724</v>
      </c>
      <c r="K324" t="s">
        <v>20</v>
      </c>
      <c r="L324" t="s">
        <v>10152</v>
      </c>
      <c r="M324" t="s">
        <v>554</v>
      </c>
      <c r="N324" t="s">
        <v>18740</v>
      </c>
      <c r="O324" t="s">
        <v>18741</v>
      </c>
      <c r="Q324" t="s">
        <v>1366</v>
      </c>
      <c r="R324" s="1">
        <f t="shared" si="26"/>
        <v>7023.1100000000006</v>
      </c>
      <c r="S324" s="1">
        <f t="shared" si="27"/>
        <v>1474.8531</v>
      </c>
      <c r="T324" s="1">
        <f t="shared" si="28"/>
        <v>2458.0899999999992</v>
      </c>
      <c r="U324" s="1">
        <f t="shared" si="29"/>
        <v>-983.2368999999992</v>
      </c>
    </row>
    <row r="325" spans="1:21" x14ac:dyDescent="0.2">
      <c r="A325" t="s">
        <v>1404</v>
      </c>
      <c r="B325" t="s">
        <v>12067</v>
      </c>
      <c r="C325" t="s">
        <v>18</v>
      </c>
      <c r="D325" t="s">
        <v>19</v>
      </c>
      <c r="E325" t="s">
        <v>1158</v>
      </c>
      <c r="F325" t="str">
        <f t="shared" si="25"/>
        <v>2006</v>
      </c>
      <c r="G325" t="s">
        <v>1420</v>
      </c>
      <c r="I325" t="s">
        <v>11478</v>
      </c>
      <c r="J325" t="s">
        <v>11479</v>
      </c>
      <c r="K325" t="s">
        <v>20</v>
      </c>
      <c r="L325" t="s">
        <v>12558</v>
      </c>
      <c r="M325" t="s">
        <v>554</v>
      </c>
      <c r="N325" t="s">
        <v>20</v>
      </c>
      <c r="O325" t="s">
        <v>172</v>
      </c>
      <c r="Q325" t="s">
        <v>1445</v>
      </c>
      <c r="R325" s="1">
        <f t="shared" si="26"/>
        <v>7008.6900000000005</v>
      </c>
      <c r="S325" s="1">
        <f t="shared" si="27"/>
        <v>1471.8249000000001</v>
      </c>
      <c r="T325" s="1">
        <f t="shared" si="28"/>
        <v>2453.04</v>
      </c>
      <c r="U325" s="1">
        <f t="shared" si="29"/>
        <v>-981.21509999999989</v>
      </c>
    </row>
    <row r="326" spans="1:21" x14ac:dyDescent="0.2">
      <c r="A326" t="s">
        <v>16</v>
      </c>
      <c r="B326" t="s">
        <v>7582</v>
      </c>
      <c r="C326" t="s">
        <v>18</v>
      </c>
      <c r="D326" t="s">
        <v>19</v>
      </c>
      <c r="E326" t="s">
        <v>1378</v>
      </c>
      <c r="F326" t="str">
        <f t="shared" si="25"/>
        <v>2016</v>
      </c>
      <c r="G326" t="s">
        <v>423</v>
      </c>
      <c r="I326" t="s">
        <v>6714</v>
      </c>
      <c r="J326" t="s">
        <v>6715</v>
      </c>
      <c r="K326" t="s">
        <v>20</v>
      </c>
      <c r="L326" t="s">
        <v>7931</v>
      </c>
      <c r="M326" t="s">
        <v>554</v>
      </c>
      <c r="N326" t="s">
        <v>7932</v>
      </c>
      <c r="O326" t="s">
        <v>7933</v>
      </c>
      <c r="Q326" t="s">
        <v>1384</v>
      </c>
      <c r="R326" s="1">
        <f t="shared" si="26"/>
        <v>6979.0599999999977</v>
      </c>
      <c r="S326" s="1">
        <f t="shared" si="27"/>
        <v>1465.6025999999995</v>
      </c>
      <c r="T326" s="1">
        <f t="shared" si="28"/>
        <v>2442.6699999999983</v>
      </c>
      <c r="U326" s="1">
        <f t="shared" si="29"/>
        <v>-977.06739999999877</v>
      </c>
    </row>
    <row r="327" spans="1:21" x14ac:dyDescent="0.2">
      <c r="A327" t="s">
        <v>16</v>
      </c>
      <c r="B327" t="s">
        <v>9899</v>
      </c>
      <c r="C327" t="s">
        <v>18</v>
      </c>
      <c r="D327" t="s">
        <v>19</v>
      </c>
      <c r="E327" t="s">
        <v>1391</v>
      </c>
      <c r="F327" t="str">
        <f t="shared" si="25"/>
        <v>2017</v>
      </c>
      <c r="G327" t="s">
        <v>423</v>
      </c>
      <c r="I327" t="s">
        <v>9073</v>
      </c>
      <c r="J327" t="s">
        <v>9074</v>
      </c>
      <c r="K327" t="s">
        <v>20</v>
      </c>
      <c r="L327" t="s">
        <v>10174</v>
      </c>
      <c r="M327" t="s">
        <v>554</v>
      </c>
      <c r="N327" t="s">
        <v>10175</v>
      </c>
      <c r="O327" t="s">
        <v>10176</v>
      </c>
      <c r="Q327" t="s">
        <v>1397</v>
      </c>
      <c r="R327" s="1">
        <f t="shared" si="26"/>
        <v>6783</v>
      </c>
      <c r="S327" s="1">
        <f t="shared" si="27"/>
        <v>1424.4299999999998</v>
      </c>
      <c r="T327" s="1">
        <f t="shared" si="28"/>
        <v>2374.0499999999993</v>
      </c>
      <c r="U327" s="1">
        <f t="shared" si="29"/>
        <v>-949.61999999999944</v>
      </c>
    </row>
    <row r="328" spans="1:21" x14ac:dyDescent="0.2">
      <c r="A328" t="s">
        <v>1404</v>
      </c>
      <c r="B328" t="s">
        <v>4967</v>
      </c>
      <c r="C328" t="s">
        <v>18</v>
      </c>
      <c r="D328" t="s">
        <v>19</v>
      </c>
      <c r="E328" t="s">
        <v>977</v>
      </c>
      <c r="F328" t="str">
        <f t="shared" si="25"/>
        <v>2000</v>
      </c>
      <c r="G328" t="s">
        <v>1420</v>
      </c>
      <c r="I328" t="s">
        <v>4270</v>
      </c>
      <c r="J328" t="s">
        <v>4271</v>
      </c>
      <c r="K328" t="s">
        <v>20</v>
      </c>
      <c r="L328" t="s">
        <v>5658</v>
      </c>
      <c r="M328" t="s">
        <v>554</v>
      </c>
      <c r="N328" t="s">
        <v>20</v>
      </c>
      <c r="O328" t="s">
        <v>20</v>
      </c>
      <c r="Q328" t="s">
        <v>2111</v>
      </c>
      <c r="R328" s="1">
        <f t="shared" si="26"/>
        <v>6758.82</v>
      </c>
      <c r="S328" s="1">
        <f t="shared" si="27"/>
        <v>1419.3521999999998</v>
      </c>
      <c r="T328" s="1">
        <f t="shared" si="28"/>
        <v>2365.59</v>
      </c>
      <c r="U328" s="1">
        <f t="shared" si="29"/>
        <v>-946.23780000000033</v>
      </c>
    </row>
    <row r="329" spans="1:21" x14ac:dyDescent="0.2">
      <c r="A329" t="s">
        <v>2467</v>
      </c>
      <c r="B329" t="s">
        <v>9899</v>
      </c>
      <c r="C329" t="s">
        <v>18</v>
      </c>
      <c r="D329" t="s">
        <v>19</v>
      </c>
      <c r="E329" t="s">
        <v>1129</v>
      </c>
      <c r="F329" t="str">
        <f t="shared" si="25"/>
        <v>2004</v>
      </c>
      <c r="G329" t="s">
        <v>2483</v>
      </c>
      <c r="I329" t="s">
        <v>9802</v>
      </c>
      <c r="J329" t="s">
        <v>9803</v>
      </c>
      <c r="K329" t="s">
        <v>20</v>
      </c>
      <c r="L329" t="s">
        <v>10900</v>
      </c>
      <c r="M329" t="s">
        <v>554</v>
      </c>
      <c r="N329" t="s">
        <v>10901</v>
      </c>
      <c r="O329" t="s">
        <v>10902</v>
      </c>
      <c r="Q329" t="s">
        <v>3183</v>
      </c>
      <c r="R329" s="1">
        <f t="shared" si="26"/>
        <v>6693.109999999986</v>
      </c>
      <c r="S329" s="1">
        <f t="shared" si="27"/>
        <v>1405.5530999999969</v>
      </c>
      <c r="T329" s="1">
        <f t="shared" si="28"/>
        <v>2342.5899999999965</v>
      </c>
      <c r="U329" s="1">
        <f t="shared" si="29"/>
        <v>-937.0368999999996</v>
      </c>
    </row>
    <row r="330" spans="1:21" x14ac:dyDescent="0.2">
      <c r="A330" t="s">
        <v>16</v>
      </c>
      <c r="B330" t="s">
        <v>13151</v>
      </c>
      <c r="C330" t="s">
        <v>18</v>
      </c>
      <c r="D330" t="s">
        <v>19</v>
      </c>
      <c r="E330" t="s">
        <v>1391</v>
      </c>
      <c r="F330" t="str">
        <f t="shared" si="25"/>
        <v>2017</v>
      </c>
      <c r="G330" t="s">
        <v>423</v>
      </c>
      <c r="I330" t="s">
        <v>12396</v>
      </c>
      <c r="J330" t="s">
        <v>12397</v>
      </c>
      <c r="K330" t="s">
        <v>20</v>
      </c>
      <c r="L330" t="s">
        <v>11284</v>
      </c>
      <c r="M330" t="s">
        <v>554</v>
      </c>
      <c r="N330" t="s">
        <v>13485</v>
      </c>
      <c r="O330" t="s">
        <v>13486</v>
      </c>
      <c r="Q330" t="s">
        <v>1397</v>
      </c>
      <c r="R330" s="1">
        <f t="shared" si="26"/>
        <v>6693</v>
      </c>
      <c r="S330" s="1">
        <f t="shared" si="27"/>
        <v>1405.53</v>
      </c>
      <c r="T330" s="1">
        <f t="shared" si="28"/>
        <v>2342.5500000000029</v>
      </c>
      <c r="U330" s="1">
        <f t="shared" si="29"/>
        <v>-937.02000000000294</v>
      </c>
    </row>
    <row r="331" spans="1:21" x14ac:dyDescent="0.2">
      <c r="A331" t="s">
        <v>16</v>
      </c>
      <c r="B331" t="s">
        <v>11005</v>
      </c>
      <c r="C331" t="s">
        <v>18</v>
      </c>
      <c r="D331" t="s">
        <v>19</v>
      </c>
      <c r="E331" t="s">
        <v>1391</v>
      </c>
      <c r="F331" t="str">
        <f t="shared" si="25"/>
        <v>2017</v>
      </c>
      <c r="G331" t="s">
        <v>423</v>
      </c>
      <c r="I331" t="s">
        <v>10175</v>
      </c>
      <c r="J331" t="s">
        <v>10176</v>
      </c>
      <c r="K331" t="s">
        <v>20</v>
      </c>
      <c r="L331" t="s">
        <v>11284</v>
      </c>
      <c r="M331" t="s">
        <v>554</v>
      </c>
      <c r="N331" t="s">
        <v>11285</v>
      </c>
      <c r="O331" t="s">
        <v>11286</v>
      </c>
      <c r="Q331" t="s">
        <v>1397</v>
      </c>
      <c r="R331" s="1">
        <f t="shared" si="26"/>
        <v>6693</v>
      </c>
      <c r="S331" s="1">
        <f t="shared" si="27"/>
        <v>1405.53</v>
      </c>
      <c r="T331" s="1">
        <f t="shared" si="28"/>
        <v>2342.5500000000029</v>
      </c>
      <c r="U331" s="1">
        <f t="shared" si="29"/>
        <v>-937.02000000000294</v>
      </c>
    </row>
    <row r="332" spans="1:21" x14ac:dyDescent="0.2">
      <c r="A332" t="s">
        <v>16</v>
      </c>
      <c r="B332" t="s">
        <v>19407</v>
      </c>
      <c r="C332" t="s">
        <v>18</v>
      </c>
      <c r="D332" t="s">
        <v>19</v>
      </c>
      <c r="E332" t="s">
        <v>1391</v>
      </c>
      <c r="F332" t="str">
        <f t="shared" si="25"/>
        <v>2017</v>
      </c>
      <c r="G332" t="s">
        <v>423</v>
      </c>
      <c r="I332" t="s">
        <v>18758</v>
      </c>
      <c r="J332" t="s">
        <v>18759</v>
      </c>
      <c r="K332" t="s">
        <v>20</v>
      </c>
      <c r="L332" t="s">
        <v>11284</v>
      </c>
      <c r="M332" t="s">
        <v>554</v>
      </c>
      <c r="N332" t="s">
        <v>19723</v>
      </c>
      <c r="O332" t="s">
        <v>19724</v>
      </c>
      <c r="Q332" t="s">
        <v>1397</v>
      </c>
      <c r="R332" s="1">
        <f t="shared" si="26"/>
        <v>6693</v>
      </c>
      <c r="S332" s="1">
        <f t="shared" si="27"/>
        <v>1405.53</v>
      </c>
      <c r="T332" s="1">
        <f t="shared" si="28"/>
        <v>2342.5500000000011</v>
      </c>
      <c r="U332" s="1">
        <f t="shared" si="29"/>
        <v>-937.02000000000112</v>
      </c>
    </row>
    <row r="333" spans="1:21" x14ac:dyDescent="0.2">
      <c r="A333" t="s">
        <v>16</v>
      </c>
      <c r="B333" t="s">
        <v>17383</v>
      </c>
      <c r="C333" t="s">
        <v>18</v>
      </c>
      <c r="D333" t="s">
        <v>19</v>
      </c>
      <c r="E333" t="s">
        <v>1391</v>
      </c>
      <c r="F333" t="str">
        <f t="shared" si="25"/>
        <v>2017</v>
      </c>
      <c r="G333" t="s">
        <v>423</v>
      </c>
      <c r="I333" t="s">
        <v>16691</v>
      </c>
      <c r="J333" t="s">
        <v>16692</v>
      </c>
      <c r="K333" t="s">
        <v>20</v>
      </c>
      <c r="L333" t="s">
        <v>11284</v>
      </c>
      <c r="M333" t="s">
        <v>554</v>
      </c>
      <c r="N333" t="s">
        <v>17739</v>
      </c>
      <c r="O333" t="s">
        <v>17740</v>
      </c>
      <c r="Q333" t="s">
        <v>1397</v>
      </c>
      <c r="R333" s="1">
        <f t="shared" si="26"/>
        <v>6693</v>
      </c>
      <c r="S333" s="1">
        <f t="shared" si="27"/>
        <v>1405.53</v>
      </c>
      <c r="T333" s="1">
        <f t="shared" si="28"/>
        <v>2342.5499999999993</v>
      </c>
      <c r="U333" s="1">
        <f t="shared" si="29"/>
        <v>-937.0199999999993</v>
      </c>
    </row>
    <row r="334" spans="1:21" x14ac:dyDescent="0.2">
      <c r="A334" t="s">
        <v>16</v>
      </c>
      <c r="B334" t="s">
        <v>15298</v>
      </c>
      <c r="C334" t="s">
        <v>18</v>
      </c>
      <c r="D334" t="s">
        <v>19</v>
      </c>
      <c r="E334" t="s">
        <v>1391</v>
      </c>
      <c r="F334" t="str">
        <f t="shared" si="25"/>
        <v>2017</v>
      </c>
      <c r="G334" t="s">
        <v>423</v>
      </c>
      <c r="I334" t="s">
        <v>14567</v>
      </c>
      <c r="J334" t="s">
        <v>14568</v>
      </c>
      <c r="K334" t="s">
        <v>20</v>
      </c>
      <c r="L334" t="s">
        <v>11284</v>
      </c>
      <c r="M334" t="s">
        <v>554</v>
      </c>
      <c r="N334" t="s">
        <v>15647</v>
      </c>
      <c r="O334" t="s">
        <v>15648</v>
      </c>
      <c r="Q334" t="s">
        <v>1397</v>
      </c>
      <c r="R334" s="1">
        <f t="shared" si="26"/>
        <v>6693</v>
      </c>
      <c r="S334" s="1">
        <f t="shared" si="27"/>
        <v>1405.53</v>
      </c>
      <c r="T334" s="1">
        <f t="shared" si="28"/>
        <v>2342.5499999999993</v>
      </c>
      <c r="U334" s="1">
        <f t="shared" si="29"/>
        <v>-937.0199999999993</v>
      </c>
    </row>
    <row r="335" spans="1:21" x14ac:dyDescent="0.2">
      <c r="A335" t="s">
        <v>16</v>
      </c>
      <c r="B335" t="s">
        <v>14225</v>
      </c>
      <c r="C335" t="s">
        <v>18</v>
      </c>
      <c r="D335" t="s">
        <v>19</v>
      </c>
      <c r="E335" t="s">
        <v>1391</v>
      </c>
      <c r="F335" t="str">
        <f t="shared" si="25"/>
        <v>2017</v>
      </c>
      <c r="G335" t="s">
        <v>423</v>
      </c>
      <c r="I335" t="s">
        <v>13485</v>
      </c>
      <c r="J335" t="s">
        <v>13486</v>
      </c>
      <c r="K335" t="s">
        <v>20</v>
      </c>
      <c r="L335" t="s">
        <v>12395</v>
      </c>
      <c r="M335" t="s">
        <v>554</v>
      </c>
      <c r="N335" t="s">
        <v>14567</v>
      </c>
      <c r="O335" t="s">
        <v>14568</v>
      </c>
      <c r="Q335" t="s">
        <v>1397</v>
      </c>
      <c r="R335" s="1">
        <f t="shared" si="26"/>
        <v>6691.5</v>
      </c>
      <c r="S335" s="1">
        <f t="shared" si="27"/>
        <v>1405.2149999999999</v>
      </c>
      <c r="T335" s="1">
        <f t="shared" si="28"/>
        <v>2342.0299999999988</v>
      </c>
      <c r="U335" s="1">
        <f t="shared" si="29"/>
        <v>-936.81499999999892</v>
      </c>
    </row>
    <row r="336" spans="1:21" x14ac:dyDescent="0.2">
      <c r="A336" t="s">
        <v>16</v>
      </c>
      <c r="B336" t="s">
        <v>18410</v>
      </c>
      <c r="C336" t="s">
        <v>18</v>
      </c>
      <c r="D336" t="s">
        <v>19</v>
      </c>
      <c r="E336" t="s">
        <v>1391</v>
      </c>
      <c r="F336" t="str">
        <f t="shared" si="25"/>
        <v>2017</v>
      </c>
      <c r="G336" t="s">
        <v>423</v>
      </c>
      <c r="I336" t="s">
        <v>17739</v>
      </c>
      <c r="J336" t="s">
        <v>17740</v>
      </c>
      <c r="K336" t="s">
        <v>20</v>
      </c>
      <c r="L336" t="s">
        <v>18757</v>
      </c>
      <c r="M336" t="s">
        <v>554</v>
      </c>
      <c r="N336" t="s">
        <v>18758</v>
      </c>
      <c r="O336" t="s">
        <v>18759</v>
      </c>
      <c r="Q336" t="s">
        <v>1397</v>
      </c>
      <c r="R336" s="1">
        <f t="shared" si="26"/>
        <v>6691.5</v>
      </c>
      <c r="S336" s="1">
        <f t="shared" si="27"/>
        <v>1405.2149999999999</v>
      </c>
      <c r="T336" s="1">
        <f t="shared" si="28"/>
        <v>2342.0200000000004</v>
      </c>
      <c r="U336" s="1">
        <f t="shared" si="29"/>
        <v>-936.80500000000052</v>
      </c>
    </row>
    <row r="337" spans="1:21" x14ac:dyDescent="0.2">
      <c r="A337" t="s">
        <v>16</v>
      </c>
      <c r="B337" t="s">
        <v>16349</v>
      </c>
      <c r="C337" t="s">
        <v>18</v>
      </c>
      <c r="D337" t="s">
        <v>19</v>
      </c>
      <c r="E337" t="s">
        <v>1391</v>
      </c>
      <c r="F337" t="str">
        <f t="shared" si="25"/>
        <v>2017</v>
      </c>
      <c r="G337" t="s">
        <v>423</v>
      </c>
      <c r="I337" t="s">
        <v>15647</v>
      </c>
      <c r="J337" t="s">
        <v>15648</v>
      </c>
      <c r="K337" t="s">
        <v>20</v>
      </c>
      <c r="L337" t="s">
        <v>12395</v>
      </c>
      <c r="M337" t="s">
        <v>554</v>
      </c>
      <c r="N337" t="s">
        <v>16691</v>
      </c>
      <c r="O337" t="s">
        <v>16692</v>
      </c>
      <c r="Q337" t="s">
        <v>1397</v>
      </c>
      <c r="R337" s="1">
        <f t="shared" si="26"/>
        <v>6691.5</v>
      </c>
      <c r="S337" s="1">
        <f t="shared" si="27"/>
        <v>1405.2149999999999</v>
      </c>
      <c r="T337" s="1">
        <f t="shared" si="28"/>
        <v>2342.0200000000004</v>
      </c>
      <c r="U337" s="1">
        <f t="shared" si="29"/>
        <v>-936.80500000000052</v>
      </c>
    </row>
    <row r="338" spans="1:21" x14ac:dyDescent="0.2">
      <c r="A338" t="s">
        <v>16</v>
      </c>
      <c r="B338" t="s">
        <v>12067</v>
      </c>
      <c r="C338" t="s">
        <v>18</v>
      </c>
      <c r="D338" t="s">
        <v>19</v>
      </c>
      <c r="E338" t="s">
        <v>1391</v>
      </c>
      <c r="F338" t="str">
        <f t="shared" si="25"/>
        <v>2017</v>
      </c>
      <c r="G338" t="s">
        <v>423</v>
      </c>
      <c r="I338" t="s">
        <v>11285</v>
      </c>
      <c r="J338" t="s">
        <v>11286</v>
      </c>
      <c r="K338" t="s">
        <v>20</v>
      </c>
      <c r="L338" t="s">
        <v>12395</v>
      </c>
      <c r="M338" t="s">
        <v>554</v>
      </c>
      <c r="N338" t="s">
        <v>12396</v>
      </c>
      <c r="O338" t="s">
        <v>12397</v>
      </c>
      <c r="Q338" t="s">
        <v>1397</v>
      </c>
      <c r="R338" s="1">
        <f t="shared" si="26"/>
        <v>6691.5</v>
      </c>
      <c r="S338" s="1">
        <f t="shared" si="27"/>
        <v>1405.2149999999999</v>
      </c>
      <c r="T338" s="1">
        <f t="shared" si="28"/>
        <v>2342.0199999999968</v>
      </c>
      <c r="U338" s="1">
        <f t="shared" si="29"/>
        <v>-936.80499999999688</v>
      </c>
    </row>
    <row r="339" spans="1:21" x14ac:dyDescent="0.2">
      <c r="A339" t="s">
        <v>16</v>
      </c>
      <c r="B339" t="s">
        <v>6317</v>
      </c>
      <c r="C339" t="s">
        <v>18</v>
      </c>
      <c r="D339" t="s">
        <v>19</v>
      </c>
      <c r="E339" t="s">
        <v>1030</v>
      </c>
      <c r="F339" t="str">
        <f t="shared" si="25"/>
        <v>2001</v>
      </c>
      <c r="G339" t="s">
        <v>423</v>
      </c>
      <c r="I339" t="s">
        <v>5258</v>
      </c>
      <c r="J339" t="s">
        <v>5259</v>
      </c>
      <c r="K339" t="s">
        <v>20</v>
      </c>
      <c r="L339" t="s">
        <v>6538</v>
      </c>
      <c r="M339" t="s">
        <v>554</v>
      </c>
      <c r="N339" t="s">
        <v>20</v>
      </c>
      <c r="O339" t="s">
        <v>20</v>
      </c>
      <c r="Q339" t="s">
        <v>1034</v>
      </c>
      <c r="R339" s="1">
        <f t="shared" si="26"/>
        <v>6673</v>
      </c>
      <c r="S339" s="1">
        <f t="shared" si="27"/>
        <v>1401.33</v>
      </c>
      <c r="T339" s="1">
        <f t="shared" si="28"/>
        <v>2335.5500000000002</v>
      </c>
      <c r="U339" s="1">
        <f t="shared" si="29"/>
        <v>-934.22000000000025</v>
      </c>
    </row>
    <row r="340" spans="1:21" x14ac:dyDescent="0.2">
      <c r="A340" t="s">
        <v>16</v>
      </c>
      <c r="B340" t="s">
        <v>17</v>
      </c>
      <c r="C340" t="s">
        <v>18</v>
      </c>
      <c r="D340" t="s">
        <v>19</v>
      </c>
      <c r="E340" t="s">
        <v>1303</v>
      </c>
      <c r="F340" t="str">
        <f t="shared" si="25"/>
        <v>2012</v>
      </c>
      <c r="G340" t="s">
        <v>423</v>
      </c>
      <c r="I340" s="3">
        <v>-30335.8</v>
      </c>
      <c r="J340" s="3">
        <v>-86673.74</v>
      </c>
      <c r="K340" s="2">
        <v>0</v>
      </c>
      <c r="L340" s="3">
        <v>2275.16</v>
      </c>
      <c r="M340" s="4">
        <v>0.35</v>
      </c>
      <c r="N340" s="5">
        <v>-28060.639999999999</v>
      </c>
      <c r="O340" s="5">
        <v>-80173.27</v>
      </c>
      <c r="Q340" t="s">
        <v>1306</v>
      </c>
      <c r="R340" s="1">
        <f t="shared" si="26"/>
        <v>6500.4700000000012</v>
      </c>
      <c r="S340" s="1">
        <f t="shared" si="27"/>
        <v>1365.0987000000002</v>
      </c>
      <c r="T340" s="1">
        <f t="shared" si="28"/>
        <v>2275.16</v>
      </c>
      <c r="U340" s="1">
        <f t="shared" si="29"/>
        <v>-910.06129999999962</v>
      </c>
    </row>
    <row r="341" spans="1:21" x14ac:dyDescent="0.2">
      <c r="A341" t="s">
        <v>16</v>
      </c>
      <c r="B341" t="s">
        <v>19407</v>
      </c>
      <c r="C341" t="s">
        <v>18</v>
      </c>
      <c r="D341" t="s">
        <v>19</v>
      </c>
      <c r="E341" t="s">
        <v>1330</v>
      </c>
      <c r="F341" t="str">
        <f t="shared" si="25"/>
        <v>2013</v>
      </c>
      <c r="G341" t="s">
        <v>423</v>
      </c>
      <c r="I341" t="s">
        <v>18724</v>
      </c>
      <c r="J341" t="s">
        <v>18725</v>
      </c>
      <c r="K341" t="s">
        <v>20</v>
      </c>
      <c r="L341" t="s">
        <v>19689</v>
      </c>
      <c r="M341" t="s">
        <v>554</v>
      </c>
      <c r="N341" t="s">
        <v>20</v>
      </c>
      <c r="O341" t="s">
        <v>23</v>
      </c>
      <c r="Q341" t="s">
        <v>1333</v>
      </c>
      <c r="R341" s="1">
        <f t="shared" si="26"/>
        <v>6485.25</v>
      </c>
      <c r="S341" s="1">
        <f t="shared" si="27"/>
        <v>1361.9024999999999</v>
      </c>
      <c r="T341" s="1">
        <f t="shared" si="28"/>
        <v>2269.83</v>
      </c>
      <c r="U341" s="1">
        <f t="shared" si="29"/>
        <v>-907.92750000000001</v>
      </c>
    </row>
    <row r="342" spans="1:21" x14ac:dyDescent="0.2">
      <c r="A342" t="s">
        <v>16</v>
      </c>
      <c r="B342" t="s">
        <v>8771</v>
      </c>
      <c r="C342" t="s">
        <v>18</v>
      </c>
      <c r="D342" t="s">
        <v>19</v>
      </c>
      <c r="E342" t="s">
        <v>1378</v>
      </c>
      <c r="F342" t="str">
        <f t="shared" si="25"/>
        <v>2016</v>
      </c>
      <c r="G342" t="s">
        <v>423</v>
      </c>
      <c r="I342" t="s">
        <v>7932</v>
      </c>
      <c r="J342" t="s">
        <v>7933</v>
      </c>
      <c r="K342" t="s">
        <v>20</v>
      </c>
      <c r="L342" t="s">
        <v>9060</v>
      </c>
      <c r="M342" t="s">
        <v>554</v>
      </c>
      <c r="N342" t="s">
        <v>9061</v>
      </c>
      <c r="O342" t="s">
        <v>9062</v>
      </c>
      <c r="Q342" t="s">
        <v>1384</v>
      </c>
      <c r="R342" s="1">
        <f t="shared" si="26"/>
        <v>6456.4900000000052</v>
      </c>
      <c r="S342" s="1">
        <f t="shared" si="27"/>
        <v>1355.862900000001</v>
      </c>
      <c r="T342" s="1">
        <f t="shared" si="28"/>
        <v>2259.7700000000004</v>
      </c>
      <c r="U342" s="1">
        <f t="shared" si="29"/>
        <v>-903.90709999999945</v>
      </c>
    </row>
    <row r="343" spans="1:21" x14ac:dyDescent="0.2">
      <c r="A343" t="s">
        <v>16</v>
      </c>
      <c r="B343" t="s">
        <v>9899</v>
      </c>
      <c r="C343" t="s">
        <v>18</v>
      </c>
      <c r="D343" t="s">
        <v>19</v>
      </c>
      <c r="E343" t="s">
        <v>1378</v>
      </c>
      <c r="F343" t="str">
        <f t="shared" si="25"/>
        <v>2016</v>
      </c>
      <c r="G343" t="s">
        <v>423</v>
      </c>
      <c r="I343" t="s">
        <v>9061</v>
      </c>
      <c r="J343" t="s">
        <v>9062</v>
      </c>
      <c r="K343" t="s">
        <v>20</v>
      </c>
      <c r="L343" t="s">
        <v>10162</v>
      </c>
      <c r="M343" t="s">
        <v>554</v>
      </c>
      <c r="N343" t="s">
        <v>10163</v>
      </c>
      <c r="O343" t="s">
        <v>10164</v>
      </c>
      <c r="Q343" t="s">
        <v>1384</v>
      </c>
      <c r="R343" s="1">
        <f t="shared" si="26"/>
        <v>6370.8199999999924</v>
      </c>
      <c r="S343" s="1">
        <f t="shared" si="27"/>
        <v>1337.8721999999984</v>
      </c>
      <c r="T343" s="1">
        <f t="shared" si="28"/>
        <v>2229.7900000000009</v>
      </c>
      <c r="U343" s="1">
        <f t="shared" si="29"/>
        <v>-891.91780000000244</v>
      </c>
    </row>
    <row r="344" spans="1:21" x14ac:dyDescent="0.2">
      <c r="A344" t="s">
        <v>16</v>
      </c>
      <c r="B344" t="s">
        <v>14225</v>
      </c>
      <c r="C344" t="s">
        <v>18</v>
      </c>
      <c r="D344" t="s">
        <v>19</v>
      </c>
      <c r="E344" t="s">
        <v>1378</v>
      </c>
      <c r="F344" t="str">
        <f t="shared" si="25"/>
        <v>2016</v>
      </c>
      <c r="G344" t="s">
        <v>423</v>
      </c>
      <c r="I344" t="s">
        <v>13477</v>
      </c>
      <c r="J344" t="s">
        <v>13478</v>
      </c>
      <c r="K344" t="s">
        <v>20</v>
      </c>
      <c r="L344" t="s">
        <v>10162</v>
      </c>
      <c r="M344" t="s">
        <v>554</v>
      </c>
      <c r="N344" t="s">
        <v>14559</v>
      </c>
      <c r="O344" t="s">
        <v>14560</v>
      </c>
      <c r="Q344" t="s">
        <v>1384</v>
      </c>
      <c r="R344" s="1">
        <f t="shared" si="26"/>
        <v>6370.82</v>
      </c>
      <c r="S344" s="1">
        <f t="shared" si="27"/>
        <v>1337.8721999999998</v>
      </c>
      <c r="T344" s="1">
        <f t="shared" si="28"/>
        <v>2229.7899999999972</v>
      </c>
      <c r="U344" s="1">
        <f t="shared" si="29"/>
        <v>-891.91779999999744</v>
      </c>
    </row>
    <row r="345" spans="1:21" x14ac:dyDescent="0.2">
      <c r="A345" t="s">
        <v>16</v>
      </c>
      <c r="B345" t="s">
        <v>12067</v>
      </c>
      <c r="C345" t="s">
        <v>18</v>
      </c>
      <c r="D345" t="s">
        <v>19</v>
      </c>
      <c r="E345" t="s">
        <v>1378</v>
      </c>
      <c r="F345" t="str">
        <f t="shared" si="25"/>
        <v>2016</v>
      </c>
      <c r="G345" t="s">
        <v>423</v>
      </c>
      <c r="I345" t="s">
        <v>11274</v>
      </c>
      <c r="J345" t="s">
        <v>11275</v>
      </c>
      <c r="K345" t="s">
        <v>20</v>
      </c>
      <c r="L345" t="s">
        <v>10162</v>
      </c>
      <c r="M345" t="s">
        <v>554</v>
      </c>
      <c r="N345" t="s">
        <v>12387</v>
      </c>
      <c r="O345" t="s">
        <v>12388</v>
      </c>
      <c r="Q345" t="s">
        <v>1384</v>
      </c>
      <c r="R345" s="1">
        <f t="shared" si="26"/>
        <v>6370.820000000007</v>
      </c>
      <c r="S345" s="1">
        <f t="shared" si="27"/>
        <v>1337.8722000000014</v>
      </c>
      <c r="T345" s="1">
        <f t="shared" si="28"/>
        <v>2229.7899999999972</v>
      </c>
      <c r="U345" s="1">
        <f t="shared" si="29"/>
        <v>-891.91779999999585</v>
      </c>
    </row>
    <row r="346" spans="1:21" x14ac:dyDescent="0.2">
      <c r="A346" t="s">
        <v>16</v>
      </c>
      <c r="B346" t="s">
        <v>18410</v>
      </c>
      <c r="C346" t="s">
        <v>18</v>
      </c>
      <c r="D346" t="s">
        <v>19</v>
      </c>
      <c r="E346" t="s">
        <v>1378</v>
      </c>
      <c r="F346" t="str">
        <f t="shared" si="25"/>
        <v>2016</v>
      </c>
      <c r="G346" t="s">
        <v>423</v>
      </c>
      <c r="I346" t="s">
        <v>17731</v>
      </c>
      <c r="J346" t="s">
        <v>17732</v>
      </c>
      <c r="K346" t="s">
        <v>20</v>
      </c>
      <c r="L346" t="s">
        <v>16682</v>
      </c>
      <c r="M346" t="s">
        <v>554</v>
      </c>
      <c r="N346" t="s">
        <v>18749</v>
      </c>
      <c r="O346" t="s">
        <v>18750</v>
      </c>
      <c r="Q346" t="s">
        <v>1384</v>
      </c>
      <c r="R346" s="1">
        <f t="shared" si="26"/>
        <v>6370.82</v>
      </c>
      <c r="S346" s="1">
        <f t="shared" si="27"/>
        <v>1337.8721999999998</v>
      </c>
      <c r="T346" s="1">
        <f t="shared" si="28"/>
        <v>2229.7800000000007</v>
      </c>
      <c r="U346" s="1">
        <f t="shared" si="29"/>
        <v>-891.90780000000086</v>
      </c>
    </row>
    <row r="347" spans="1:21" x14ac:dyDescent="0.2">
      <c r="A347" t="s">
        <v>16</v>
      </c>
      <c r="B347" t="s">
        <v>16349</v>
      </c>
      <c r="C347" t="s">
        <v>18</v>
      </c>
      <c r="D347" t="s">
        <v>19</v>
      </c>
      <c r="E347" t="s">
        <v>1378</v>
      </c>
      <c r="F347" t="str">
        <f t="shared" si="25"/>
        <v>2016</v>
      </c>
      <c r="G347" t="s">
        <v>423</v>
      </c>
      <c r="I347" t="s">
        <v>15639</v>
      </c>
      <c r="J347" t="s">
        <v>15640</v>
      </c>
      <c r="K347" t="s">
        <v>20</v>
      </c>
      <c r="L347" t="s">
        <v>16682</v>
      </c>
      <c r="M347" t="s">
        <v>554</v>
      </c>
      <c r="N347" t="s">
        <v>16683</v>
      </c>
      <c r="O347" t="s">
        <v>16684</v>
      </c>
      <c r="Q347" t="s">
        <v>1384</v>
      </c>
      <c r="R347" s="1">
        <f t="shared" si="26"/>
        <v>6370.82</v>
      </c>
      <c r="S347" s="1">
        <f t="shared" si="27"/>
        <v>1337.8721999999998</v>
      </c>
      <c r="T347" s="1">
        <f t="shared" si="28"/>
        <v>2229.7800000000007</v>
      </c>
      <c r="U347" s="1">
        <f t="shared" si="29"/>
        <v>-891.90780000000086</v>
      </c>
    </row>
    <row r="348" spans="1:21" x14ac:dyDescent="0.2">
      <c r="A348" t="s">
        <v>16</v>
      </c>
      <c r="B348" t="s">
        <v>15298</v>
      </c>
      <c r="C348" t="s">
        <v>18</v>
      </c>
      <c r="D348" t="s">
        <v>19</v>
      </c>
      <c r="E348" t="s">
        <v>1378</v>
      </c>
      <c r="F348" t="str">
        <f t="shared" si="25"/>
        <v>2016</v>
      </c>
      <c r="G348" t="s">
        <v>423</v>
      </c>
      <c r="I348" t="s">
        <v>14559</v>
      </c>
      <c r="J348" t="s">
        <v>14560</v>
      </c>
      <c r="K348" t="s">
        <v>20</v>
      </c>
      <c r="L348" t="s">
        <v>11273</v>
      </c>
      <c r="M348" t="s">
        <v>554</v>
      </c>
      <c r="N348" t="s">
        <v>15639</v>
      </c>
      <c r="O348" t="s">
        <v>15640</v>
      </c>
      <c r="Q348" t="s">
        <v>1384</v>
      </c>
      <c r="R348" s="1">
        <f t="shared" si="26"/>
        <v>6369.3899999999994</v>
      </c>
      <c r="S348" s="1">
        <f t="shared" si="27"/>
        <v>1337.5718999999999</v>
      </c>
      <c r="T348" s="1">
        <f t="shared" si="28"/>
        <v>2229.2900000000009</v>
      </c>
      <c r="U348" s="1">
        <f t="shared" si="29"/>
        <v>-891.71810000000096</v>
      </c>
    </row>
    <row r="349" spans="1:21" x14ac:dyDescent="0.2">
      <c r="A349" t="s">
        <v>16</v>
      </c>
      <c r="B349" t="s">
        <v>11005</v>
      </c>
      <c r="C349" t="s">
        <v>18</v>
      </c>
      <c r="D349" t="s">
        <v>19</v>
      </c>
      <c r="E349" t="s">
        <v>1378</v>
      </c>
      <c r="F349" t="str">
        <f t="shared" si="25"/>
        <v>2016</v>
      </c>
      <c r="G349" t="s">
        <v>423</v>
      </c>
      <c r="I349" t="s">
        <v>10163</v>
      </c>
      <c r="J349" t="s">
        <v>10164</v>
      </c>
      <c r="K349" t="s">
        <v>20</v>
      </c>
      <c r="L349" t="s">
        <v>11273</v>
      </c>
      <c r="M349" t="s">
        <v>554</v>
      </c>
      <c r="N349" t="s">
        <v>11274</v>
      </c>
      <c r="O349" t="s">
        <v>11275</v>
      </c>
      <c r="Q349" t="s">
        <v>1384</v>
      </c>
      <c r="R349" s="1">
        <f t="shared" si="26"/>
        <v>6369.3899999999994</v>
      </c>
      <c r="S349" s="1">
        <f t="shared" si="27"/>
        <v>1337.5718999999999</v>
      </c>
      <c r="T349" s="1">
        <f t="shared" si="28"/>
        <v>2229.2900000000009</v>
      </c>
      <c r="U349" s="1">
        <f t="shared" si="29"/>
        <v>-891.71810000000096</v>
      </c>
    </row>
    <row r="350" spans="1:21" x14ac:dyDescent="0.2">
      <c r="A350" t="s">
        <v>16</v>
      </c>
      <c r="B350" t="s">
        <v>19407</v>
      </c>
      <c r="C350" t="s">
        <v>18</v>
      </c>
      <c r="D350" t="s">
        <v>19</v>
      </c>
      <c r="E350" t="s">
        <v>1378</v>
      </c>
      <c r="F350" t="str">
        <f t="shared" si="25"/>
        <v>2016</v>
      </c>
      <c r="G350" t="s">
        <v>423</v>
      </c>
      <c r="I350" t="s">
        <v>18749</v>
      </c>
      <c r="J350" t="s">
        <v>18750</v>
      </c>
      <c r="K350" t="s">
        <v>20</v>
      </c>
      <c r="L350" t="s">
        <v>11273</v>
      </c>
      <c r="M350" t="s">
        <v>554</v>
      </c>
      <c r="N350" t="s">
        <v>19715</v>
      </c>
      <c r="O350" t="s">
        <v>19716</v>
      </c>
      <c r="Q350" t="s">
        <v>1384</v>
      </c>
      <c r="R350" s="1">
        <f t="shared" si="26"/>
        <v>6369.3900000000012</v>
      </c>
      <c r="S350" s="1">
        <f t="shared" si="27"/>
        <v>1337.5719000000001</v>
      </c>
      <c r="T350" s="1">
        <f t="shared" si="28"/>
        <v>2229.29</v>
      </c>
      <c r="U350" s="1">
        <f t="shared" si="29"/>
        <v>-891.71809999999982</v>
      </c>
    </row>
    <row r="351" spans="1:21" x14ac:dyDescent="0.2">
      <c r="A351" t="s">
        <v>16</v>
      </c>
      <c r="B351" t="s">
        <v>17383</v>
      </c>
      <c r="C351" t="s">
        <v>18</v>
      </c>
      <c r="D351" t="s">
        <v>19</v>
      </c>
      <c r="E351" t="s">
        <v>1378</v>
      </c>
      <c r="F351" t="str">
        <f t="shared" si="25"/>
        <v>2016</v>
      </c>
      <c r="G351" t="s">
        <v>423</v>
      </c>
      <c r="I351" t="s">
        <v>16683</v>
      </c>
      <c r="J351" t="s">
        <v>16684</v>
      </c>
      <c r="K351" t="s">
        <v>20</v>
      </c>
      <c r="L351" t="s">
        <v>11273</v>
      </c>
      <c r="M351" t="s">
        <v>554</v>
      </c>
      <c r="N351" t="s">
        <v>17731</v>
      </c>
      <c r="O351" t="s">
        <v>17732</v>
      </c>
      <c r="Q351" t="s">
        <v>1384</v>
      </c>
      <c r="R351" s="1">
        <f t="shared" si="26"/>
        <v>6369.3899999999994</v>
      </c>
      <c r="S351" s="1">
        <f t="shared" si="27"/>
        <v>1337.5718999999999</v>
      </c>
      <c r="T351" s="1">
        <f t="shared" si="28"/>
        <v>2229.2899999999991</v>
      </c>
      <c r="U351" s="1">
        <f t="shared" si="29"/>
        <v>-891.71809999999914</v>
      </c>
    </row>
    <row r="352" spans="1:21" x14ac:dyDescent="0.2">
      <c r="A352" t="s">
        <v>16</v>
      </c>
      <c r="B352" t="s">
        <v>13151</v>
      </c>
      <c r="C352" t="s">
        <v>18</v>
      </c>
      <c r="D352" t="s">
        <v>19</v>
      </c>
      <c r="E352" t="s">
        <v>1378</v>
      </c>
      <c r="F352" t="str">
        <f t="shared" si="25"/>
        <v>2016</v>
      </c>
      <c r="G352" t="s">
        <v>423</v>
      </c>
      <c r="I352" t="s">
        <v>12387</v>
      </c>
      <c r="J352" t="s">
        <v>12388</v>
      </c>
      <c r="K352" t="s">
        <v>20</v>
      </c>
      <c r="L352" t="s">
        <v>13476</v>
      </c>
      <c r="M352" t="s">
        <v>554</v>
      </c>
      <c r="N352" t="s">
        <v>13477</v>
      </c>
      <c r="O352" t="s">
        <v>13478</v>
      </c>
      <c r="Q352" t="s">
        <v>1384</v>
      </c>
      <c r="R352" s="1">
        <f t="shared" si="26"/>
        <v>6369.3899999999994</v>
      </c>
      <c r="S352" s="1">
        <f t="shared" si="27"/>
        <v>1337.5718999999999</v>
      </c>
      <c r="T352" s="1">
        <f t="shared" si="28"/>
        <v>2229.2800000000025</v>
      </c>
      <c r="U352" s="1">
        <f t="shared" si="29"/>
        <v>-891.70810000000256</v>
      </c>
    </row>
    <row r="353" spans="1:21" x14ac:dyDescent="0.2">
      <c r="A353" t="s">
        <v>1404</v>
      </c>
      <c r="B353" t="s">
        <v>15298</v>
      </c>
      <c r="C353" t="s">
        <v>18</v>
      </c>
      <c r="D353" t="s">
        <v>19</v>
      </c>
      <c r="E353" t="s">
        <v>1214</v>
      </c>
      <c r="F353" t="str">
        <f t="shared" si="25"/>
        <v>2009</v>
      </c>
      <c r="G353" t="s">
        <v>1519</v>
      </c>
      <c r="I353" t="s">
        <v>14764</v>
      </c>
      <c r="J353" t="s">
        <v>14765</v>
      </c>
      <c r="K353" t="s">
        <v>20</v>
      </c>
      <c r="L353" t="s">
        <v>15822</v>
      </c>
      <c r="M353" t="s">
        <v>554</v>
      </c>
      <c r="N353" t="s">
        <v>15823</v>
      </c>
      <c r="O353" t="s">
        <v>15824</v>
      </c>
      <c r="Q353" t="s">
        <v>1520</v>
      </c>
      <c r="R353" s="1">
        <f t="shared" si="26"/>
        <v>6250.7099999999991</v>
      </c>
      <c r="S353" s="1">
        <f t="shared" si="27"/>
        <v>1312.6490999999999</v>
      </c>
      <c r="T353" s="1">
        <f t="shared" si="28"/>
        <v>2187.75</v>
      </c>
      <c r="U353" s="1">
        <f t="shared" si="29"/>
        <v>-875.10090000000014</v>
      </c>
    </row>
    <row r="354" spans="1:21" x14ac:dyDescent="0.2">
      <c r="A354" t="s">
        <v>1404</v>
      </c>
      <c r="B354" t="s">
        <v>4967</v>
      </c>
      <c r="C354" t="s">
        <v>18</v>
      </c>
      <c r="D354" t="s">
        <v>19</v>
      </c>
      <c r="E354" t="s">
        <v>1330</v>
      </c>
      <c r="F354" t="str">
        <f t="shared" si="25"/>
        <v>2013</v>
      </c>
      <c r="G354" t="s">
        <v>1540</v>
      </c>
      <c r="I354" t="s">
        <v>4493</v>
      </c>
      <c r="J354" t="s">
        <v>4494</v>
      </c>
      <c r="K354" t="s">
        <v>20</v>
      </c>
      <c r="L354" t="s">
        <v>5869</v>
      </c>
      <c r="M354" t="s">
        <v>554</v>
      </c>
      <c r="N354" t="s">
        <v>5870</v>
      </c>
      <c r="O354" t="s">
        <v>5871</v>
      </c>
      <c r="Q354" t="s">
        <v>2446</v>
      </c>
      <c r="R354" s="1">
        <f t="shared" si="26"/>
        <v>6101.8999999999942</v>
      </c>
      <c r="S354" s="1">
        <f t="shared" si="27"/>
        <v>1281.3989999999988</v>
      </c>
      <c r="T354" s="1">
        <f t="shared" si="28"/>
        <v>2135.6600000000035</v>
      </c>
      <c r="U354" s="1">
        <f t="shared" si="29"/>
        <v>-854.26100000000474</v>
      </c>
    </row>
    <row r="355" spans="1:21" x14ac:dyDescent="0.2">
      <c r="A355" t="s">
        <v>16</v>
      </c>
      <c r="B355" t="s">
        <v>3360</v>
      </c>
      <c r="C355" t="s">
        <v>18</v>
      </c>
      <c r="D355" t="s">
        <v>19</v>
      </c>
      <c r="E355" t="s">
        <v>1303</v>
      </c>
      <c r="F355" t="str">
        <f t="shared" si="25"/>
        <v>2012</v>
      </c>
      <c r="G355" t="s">
        <v>423</v>
      </c>
      <c r="I355" t="s">
        <v>1304</v>
      </c>
      <c r="J355" t="s">
        <v>1305</v>
      </c>
      <c r="K355" t="s">
        <v>20</v>
      </c>
      <c r="L355" t="s">
        <v>3945</v>
      </c>
      <c r="M355" t="s">
        <v>554</v>
      </c>
      <c r="N355" t="s">
        <v>3946</v>
      </c>
      <c r="O355" t="s">
        <v>3947</v>
      </c>
      <c r="Q355" t="s">
        <v>1306</v>
      </c>
      <c r="R355" s="1">
        <f t="shared" si="26"/>
        <v>6013.1900000000023</v>
      </c>
      <c r="S355" s="1">
        <f t="shared" si="27"/>
        <v>1262.7699000000005</v>
      </c>
      <c r="T355" s="1">
        <f t="shared" si="28"/>
        <v>2104.619999999999</v>
      </c>
      <c r="U355" s="1">
        <f t="shared" si="29"/>
        <v>-841.85009999999852</v>
      </c>
    </row>
    <row r="356" spans="1:21" x14ac:dyDescent="0.2">
      <c r="A356" t="s">
        <v>2467</v>
      </c>
      <c r="B356" t="s">
        <v>9899</v>
      </c>
      <c r="C356" t="s">
        <v>18</v>
      </c>
      <c r="D356" t="s">
        <v>19</v>
      </c>
      <c r="E356" t="s">
        <v>1241</v>
      </c>
      <c r="F356" t="str">
        <f t="shared" si="25"/>
        <v>2010</v>
      </c>
      <c r="G356" t="s">
        <v>423</v>
      </c>
      <c r="I356" t="s">
        <v>9862</v>
      </c>
      <c r="J356" t="s">
        <v>9863</v>
      </c>
      <c r="K356" t="s">
        <v>20</v>
      </c>
      <c r="L356" t="s">
        <v>8733</v>
      </c>
      <c r="M356" t="s">
        <v>554</v>
      </c>
      <c r="N356" t="s">
        <v>10965</v>
      </c>
      <c r="O356" t="s">
        <v>10966</v>
      </c>
      <c r="Q356" t="s">
        <v>3285</v>
      </c>
      <c r="R356" s="1">
        <f t="shared" si="26"/>
        <v>6006.01</v>
      </c>
      <c r="S356" s="1">
        <f t="shared" si="27"/>
        <v>1261.2620999999999</v>
      </c>
      <c r="T356" s="1">
        <f t="shared" si="28"/>
        <v>2102.11</v>
      </c>
      <c r="U356" s="1">
        <f t="shared" si="29"/>
        <v>-840.84790000000021</v>
      </c>
    </row>
    <row r="357" spans="1:21" x14ac:dyDescent="0.2">
      <c r="A357" t="s">
        <v>2467</v>
      </c>
      <c r="B357" t="s">
        <v>7582</v>
      </c>
      <c r="C357" t="s">
        <v>18</v>
      </c>
      <c r="D357" t="s">
        <v>19</v>
      </c>
      <c r="E357" t="s">
        <v>1241</v>
      </c>
      <c r="F357" t="str">
        <f t="shared" si="25"/>
        <v>2010</v>
      </c>
      <c r="G357" t="s">
        <v>423</v>
      </c>
      <c r="I357" t="s">
        <v>7541</v>
      </c>
      <c r="J357" t="s">
        <v>7542</v>
      </c>
      <c r="K357" t="s">
        <v>20</v>
      </c>
      <c r="L357" t="s">
        <v>8733</v>
      </c>
      <c r="M357" t="s">
        <v>554</v>
      </c>
      <c r="N357" t="s">
        <v>8734</v>
      </c>
      <c r="O357" t="s">
        <v>8735</v>
      </c>
      <c r="Q357" t="s">
        <v>3285</v>
      </c>
      <c r="R357" s="1">
        <f t="shared" si="26"/>
        <v>6006.010000000002</v>
      </c>
      <c r="S357" s="1">
        <f t="shared" si="27"/>
        <v>1261.2621000000004</v>
      </c>
      <c r="T357" s="1">
        <f t="shared" si="28"/>
        <v>2102.1099999999997</v>
      </c>
      <c r="U357" s="1">
        <f t="shared" si="29"/>
        <v>-840.8478999999993</v>
      </c>
    </row>
    <row r="358" spans="1:21" x14ac:dyDescent="0.2">
      <c r="A358" t="s">
        <v>2467</v>
      </c>
      <c r="B358" t="s">
        <v>4967</v>
      </c>
      <c r="C358" t="s">
        <v>18</v>
      </c>
      <c r="D358" t="s">
        <v>19</v>
      </c>
      <c r="E358" t="s">
        <v>1241</v>
      </c>
      <c r="F358" t="str">
        <f t="shared" si="25"/>
        <v>2010</v>
      </c>
      <c r="G358" t="s">
        <v>423</v>
      </c>
      <c r="I358" t="s">
        <v>4923</v>
      </c>
      <c r="J358" t="s">
        <v>4924</v>
      </c>
      <c r="K358" t="s">
        <v>20</v>
      </c>
      <c r="L358" t="s">
        <v>3282</v>
      </c>
      <c r="M358" t="s">
        <v>554</v>
      </c>
      <c r="N358" t="s">
        <v>6271</v>
      </c>
      <c r="O358" t="s">
        <v>6272</v>
      </c>
      <c r="Q358" t="s">
        <v>3285</v>
      </c>
      <c r="R358" s="1">
        <f t="shared" si="26"/>
        <v>6006.0099999999984</v>
      </c>
      <c r="S358" s="1">
        <f t="shared" si="27"/>
        <v>1261.2620999999997</v>
      </c>
      <c r="T358" s="1">
        <f t="shared" si="28"/>
        <v>2102.1000000000004</v>
      </c>
      <c r="U358" s="1">
        <f t="shared" si="29"/>
        <v>-840.83790000000067</v>
      </c>
    </row>
    <row r="359" spans="1:21" x14ac:dyDescent="0.2">
      <c r="A359" t="s">
        <v>2467</v>
      </c>
      <c r="B359" t="s">
        <v>8771</v>
      </c>
      <c r="C359" t="s">
        <v>18</v>
      </c>
      <c r="D359" t="s">
        <v>19</v>
      </c>
      <c r="E359" t="s">
        <v>1241</v>
      </c>
      <c r="F359" t="str">
        <f t="shared" si="25"/>
        <v>2010</v>
      </c>
      <c r="G359" t="s">
        <v>423</v>
      </c>
      <c r="I359" t="s">
        <v>8734</v>
      </c>
      <c r="J359" t="s">
        <v>8735</v>
      </c>
      <c r="K359" t="s">
        <v>20</v>
      </c>
      <c r="L359" t="s">
        <v>3282</v>
      </c>
      <c r="M359" t="s">
        <v>554</v>
      </c>
      <c r="N359" t="s">
        <v>9862</v>
      </c>
      <c r="O359" t="s">
        <v>9863</v>
      </c>
      <c r="Q359" t="s">
        <v>3285</v>
      </c>
      <c r="R359" s="1">
        <f t="shared" si="26"/>
        <v>6006.0099999999984</v>
      </c>
      <c r="S359" s="1">
        <f t="shared" si="27"/>
        <v>1261.2620999999997</v>
      </c>
      <c r="T359" s="1">
        <f t="shared" si="28"/>
        <v>2102.1000000000004</v>
      </c>
      <c r="U359" s="1">
        <f t="shared" si="29"/>
        <v>-840.83790000000067</v>
      </c>
    </row>
    <row r="360" spans="1:21" x14ac:dyDescent="0.2">
      <c r="A360" t="s">
        <v>2467</v>
      </c>
      <c r="B360" t="s">
        <v>6317</v>
      </c>
      <c r="C360" t="s">
        <v>18</v>
      </c>
      <c r="D360" t="s">
        <v>19</v>
      </c>
      <c r="E360" t="s">
        <v>1241</v>
      </c>
      <c r="F360" t="str">
        <f t="shared" si="25"/>
        <v>2010</v>
      </c>
      <c r="G360" t="s">
        <v>423</v>
      </c>
      <c r="I360" t="s">
        <v>6271</v>
      </c>
      <c r="J360" t="s">
        <v>6272</v>
      </c>
      <c r="K360" t="s">
        <v>20</v>
      </c>
      <c r="L360" t="s">
        <v>3282</v>
      </c>
      <c r="M360" t="s">
        <v>554</v>
      </c>
      <c r="N360" t="s">
        <v>7541</v>
      </c>
      <c r="O360" t="s">
        <v>7542</v>
      </c>
      <c r="Q360" t="s">
        <v>3285</v>
      </c>
      <c r="R360" s="1">
        <f t="shared" si="26"/>
        <v>6006.0099999999984</v>
      </c>
      <c r="S360" s="1">
        <f t="shared" si="27"/>
        <v>1261.2620999999997</v>
      </c>
      <c r="T360" s="1">
        <f t="shared" si="28"/>
        <v>2102.1000000000004</v>
      </c>
      <c r="U360" s="1">
        <f t="shared" si="29"/>
        <v>-840.83790000000067</v>
      </c>
    </row>
    <row r="361" spans="1:21" x14ac:dyDescent="0.2">
      <c r="A361" t="s">
        <v>2467</v>
      </c>
      <c r="B361" t="s">
        <v>17</v>
      </c>
      <c r="C361" t="s">
        <v>18</v>
      </c>
      <c r="D361" t="s">
        <v>19</v>
      </c>
      <c r="E361" t="s">
        <v>1241</v>
      </c>
      <c r="F361" t="str">
        <f t="shared" si="25"/>
        <v>2010</v>
      </c>
      <c r="G361" t="s">
        <v>423</v>
      </c>
      <c r="I361" s="3">
        <v>-15765.57</v>
      </c>
      <c r="J361" s="3">
        <v>-45044.51</v>
      </c>
      <c r="K361" s="2">
        <v>0</v>
      </c>
      <c r="L361" s="3">
        <v>2102.1</v>
      </c>
      <c r="M361" s="4">
        <v>0.35</v>
      </c>
      <c r="N361" s="5">
        <v>-13663.47</v>
      </c>
      <c r="O361" s="5">
        <v>-39038.5</v>
      </c>
      <c r="Q361" t="s">
        <v>3285</v>
      </c>
      <c r="R361" s="1">
        <f t="shared" si="26"/>
        <v>6006.010000000002</v>
      </c>
      <c r="S361" s="1">
        <f t="shared" si="27"/>
        <v>1261.2621000000004</v>
      </c>
      <c r="T361" s="1">
        <f t="shared" si="28"/>
        <v>2102.1000000000004</v>
      </c>
      <c r="U361" s="1">
        <f t="shared" si="29"/>
        <v>-840.83789999999999</v>
      </c>
    </row>
    <row r="362" spans="1:21" x14ac:dyDescent="0.2">
      <c r="A362" t="s">
        <v>2467</v>
      </c>
      <c r="B362" t="s">
        <v>3360</v>
      </c>
      <c r="C362" t="s">
        <v>18</v>
      </c>
      <c r="D362" t="s">
        <v>19</v>
      </c>
      <c r="E362" t="s">
        <v>1241</v>
      </c>
      <c r="F362" t="str">
        <f t="shared" si="25"/>
        <v>2010</v>
      </c>
      <c r="G362" t="s">
        <v>423</v>
      </c>
      <c r="I362" t="s">
        <v>3283</v>
      </c>
      <c r="J362" t="s">
        <v>3284</v>
      </c>
      <c r="K362" t="s">
        <v>20</v>
      </c>
      <c r="L362" t="s">
        <v>3282</v>
      </c>
      <c r="M362" t="s">
        <v>554</v>
      </c>
      <c r="N362" t="s">
        <v>4923</v>
      </c>
      <c r="O362" t="s">
        <v>4924</v>
      </c>
      <c r="Q362" t="s">
        <v>3285</v>
      </c>
      <c r="R362" s="1">
        <f t="shared" si="26"/>
        <v>6006.010000000002</v>
      </c>
      <c r="S362" s="1">
        <f t="shared" si="27"/>
        <v>1261.2621000000004</v>
      </c>
      <c r="T362" s="1">
        <f t="shared" si="28"/>
        <v>2102.0999999999985</v>
      </c>
      <c r="U362" s="1">
        <f t="shared" si="29"/>
        <v>-840.83789999999817</v>
      </c>
    </row>
    <row r="363" spans="1:21" x14ac:dyDescent="0.2">
      <c r="A363" t="s">
        <v>2467</v>
      </c>
      <c r="B363" t="s">
        <v>8771</v>
      </c>
      <c r="C363" t="s">
        <v>18</v>
      </c>
      <c r="D363" t="s">
        <v>19</v>
      </c>
      <c r="E363" t="s">
        <v>1303</v>
      </c>
      <c r="F363" t="str">
        <f t="shared" si="25"/>
        <v>2012</v>
      </c>
      <c r="G363" t="s">
        <v>423</v>
      </c>
      <c r="I363" t="s">
        <v>8750</v>
      </c>
      <c r="J363" t="s">
        <v>8751</v>
      </c>
      <c r="K363" t="s">
        <v>20</v>
      </c>
      <c r="L363" t="s">
        <v>9878</v>
      </c>
      <c r="M363" t="s">
        <v>554</v>
      </c>
      <c r="N363" t="s">
        <v>9879</v>
      </c>
      <c r="O363" t="s">
        <v>9880</v>
      </c>
      <c r="Q363" t="s">
        <v>3318</v>
      </c>
      <c r="R363" s="1">
        <f t="shared" si="26"/>
        <v>5991.18</v>
      </c>
      <c r="S363" s="1">
        <f t="shared" si="27"/>
        <v>1258.1478</v>
      </c>
      <c r="T363" s="1">
        <f t="shared" si="28"/>
        <v>2096.92</v>
      </c>
      <c r="U363" s="1">
        <f t="shared" si="29"/>
        <v>-838.77220000000011</v>
      </c>
    </row>
    <row r="364" spans="1:21" x14ac:dyDescent="0.2">
      <c r="A364" t="s">
        <v>2467</v>
      </c>
      <c r="B364" t="s">
        <v>11005</v>
      </c>
      <c r="C364" t="s">
        <v>18</v>
      </c>
      <c r="D364" t="s">
        <v>19</v>
      </c>
      <c r="E364" t="s">
        <v>1303</v>
      </c>
      <c r="F364" t="str">
        <f t="shared" si="25"/>
        <v>2012</v>
      </c>
      <c r="G364" t="s">
        <v>423</v>
      </c>
      <c r="I364" t="s">
        <v>10982</v>
      </c>
      <c r="J364" t="s">
        <v>10983</v>
      </c>
      <c r="K364" t="s">
        <v>20</v>
      </c>
      <c r="L364" t="s">
        <v>9878</v>
      </c>
      <c r="M364" t="s">
        <v>554</v>
      </c>
      <c r="N364" t="s">
        <v>12045</v>
      </c>
      <c r="O364" t="s">
        <v>12046</v>
      </c>
      <c r="Q364" t="s">
        <v>3318</v>
      </c>
      <c r="R364" s="1">
        <f t="shared" si="26"/>
        <v>5991.18</v>
      </c>
      <c r="S364" s="1">
        <f t="shared" si="27"/>
        <v>1258.1478</v>
      </c>
      <c r="T364" s="1">
        <f t="shared" si="28"/>
        <v>2096.9199999999996</v>
      </c>
      <c r="U364" s="1">
        <f t="shared" si="29"/>
        <v>-838.77219999999966</v>
      </c>
    </row>
    <row r="365" spans="1:21" x14ac:dyDescent="0.2">
      <c r="A365" t="s">
        <v>2467</v>
      </c>
      <c r="B365" t="s">
        <v>9899</v>
      </c>
      <c r="C365" t="s">
        <v>18</v>
      </c>
      <c r="D365" t="s">
        <v>19</v>
      </c>
      <c r="E365" t="s">
        <v>1303</v>
      </c>
      <c r="F365" t="str">
        <f t="shared" si="25"/>
        <v>2012</v>
      </c>
      <c r="G365" t="s">
        <v>423</v>
      </c>
      <c r="I365" t="s">
        <v>9879</v>
      </c>
      <c r="J365" t="s">
        <v>9880</v>
      </c>
      <c r="K365" t="s">
        <v>20</v>
      </c>
      <c r="L365" t="s">
        <v>3315</v>
      </c>
      <c r="M365" t="s">
        <v>554</v>
      </c>
      <c r="N365" t="s">
        <v>10982</v>
      </c>
      <c r="O365" t="s">
        <v>10983</v>
      </c>
      <c r="Q365" t="s">
        <v>3318</v>
      </c>
      <c r="R365" s="1">
        <f t="shared" si="26"/>
        <v>5991.1799999999985</v>
      </c>
      <c r="S365" s="1">
        <f t="shared" si="27"/>
        <v>1258.1477999999997</v>
      </c>
      <c r="T365" s="1">
        <f t="shared" si="28"/>
        <v>2096.9100000000008</v>
      </c>
      <c r="U365" s="1">
        <f t="shared" si="29"/>
        <v>-838.76220000000103</v>
      </c>
    </row>
    <row r="366" spans="1:21" x14ac:dyDescent="0.2">
      <c r="A366" t="s">
        <v>2467</v>
      </c>
      <c r="B366" t="s">
        <v>17</v>
      </c>
      <c r="C366" t="s">
        <v>18</v>
      </c>
      <c r="D366" t="s">
        <v>19</v>
      </c>
      <c r="E366" t="s">
        <v>1303</v>
      </c>
      <c r="F366" t="str">
        <f t="shared" si="25"/>
        <v>2012</v>
      </c>
      <c r="G366" t="s">
        <v>423</v>
      </c>
      <c r="I366" s="3">
        <v>-20182.57</v>
      </c>
      <c r="J366" s="3">
        <v>-57664.5</v>
      </c>
      <c r="K366" s="2">
        <v>0</v>
      </c>
      <c r="L366" s="3">
        <v>2096.91</v>
      </c>
      <c r="M366" s="4">
        <v>0.35</v>
      </c>
      <c r="N366" s="5">
        <v>-18085.66</v>
      </c>
      <c r="O366" s="5">
        <v>-51673.32</v>
      </c>
      <c r="Q366" t="s">
        <v>3318</v>
      </c>
      <c r="R366" s="1">
        <f t="shared" si="26"/>
        <v>5991.18</v>
      </c>
      <c r="S366" s="1">
        <f t="shared" si="27"/>
        <v>1258.1478</v>
      </c>
      <c r="T366" s="1">
        <f t="shared" si="28"/>
        <v>2096.91</v>
      </c>
      <c r="U366" s="1">
        <f t="shared" si="29"/>
        <v>-838.76219999999989</v>
      </c>
    </row>
    <row r="367" spans="1:21" x14ac:dyDescent="0.2">
      <c r="A367" t="s">
        <v>2467</v>
      </c>
      <c r="B367" t="s">
        <v>7582</v>
      </c>
      <c r="C367" t="s">
        <v>18</v>
      </c>
      <c r="D367" t="s">
        <v>19</v>
      </c>
      <c r="E367" t="s">
        <v>1303</v>
      </c>
      <c r="F367" t="str">
        <f t="shared" si="25"/>
        <v>2012</v>
      </c>
      <c r="G367" t="s">
        <v>423</v>
      </c>
      <c r="I367" t="s">
        <v>7558</v>
      </c>
      <c r="J367" t="s">
        <v>7559</v>
      </c>
      <c r="K367" t="s">
        <v>20</v>
      </c>
      <c r="L367" t="s">
        <v>3315</v>
      </c>
      <c r="M367" t="s">
        <v>554</v>
      </c>
      <c r="N367" t="s">
        <v>8750</v>
      </c>
      <c r="O367" t="s">
        <v>8751</v>
      </c>
      <c r="Q367" t="s">
        <v>3318</v>
      </c>
      <c r="R367" s="1">
        <f t="shared" si="26"/>
        <v>5991.18</v>
      </c>
      <c r="S367" s="1">
        <f t="shared" si="27"/>
        <v>1258.1478</v>
      </c>
      <c r="T367" s="1">
        <f t="shared" si="28"/>
        <v>2096.91</v>
      </c>
      <c r="U367" s="1">
        <f t="shared" si="29"/>
        <v>-838.76219999999989</v>
      </c>
    </row>
    <row r="368" spans="1:21" x14ac:dyDescent="0.2">
      <c r="A368" t="s">
        <v>2467</v>
      </c>
      <c r="B368" t="s">
        <v>6317</v>
      </c>
      <c r="C368" t="s">
        <v>18</v>
      </c>
      <c r="D368" t="s">
        <v>19</v>
      </c>
      <c r="E368" t="s">
        <v>1303</v>
      </c>
      <c r="F368" t="str">
        <f t="shared" si="25"/>
        <v>2012</v>
      </c>
      <c r="G368" t="s">
        <v>423</v>
      </c>
      <c r="I368" t="s">
        <v>6288</v>
      </c>
      <c r="J368" t="s">
        <v>6289</v>
      </c>
      <c r="K368" t="s">
        <v>20</v>
      </c>
      <c r="L368" t="s">
        <v>3315</v>
      </c>
      <c r="M368" t="s">
        <v>554</v>
      </c>
      <c r="N368" t="s">
        <v>7558</v>
      </c>
      <c r="O368" t="s">
        <v>7559</v>
      </c>
      <c r="Q368" t="s">
        <v>3318</v>
      </c>
      <c r="R368" s="1">
        <f t="shared" si="26"/>
        <v>5991.18</v>
      </c>
      <c r="S368" s="1">
        <f t="shared" si="27"/>
        <v>1258.1478</v>
      </c>
      <c r="T368" s="1">
        <f t="shared" si="28"/>
        <v>2096.91</v>
      </c>
      <c r="U368" s="1">
        <f t="shared" si="29"/>
        <v>-838.76219999999989</v>
      </c>
    </row>
    <row r="369" spans="1:21" x14ac:dyDescent="0.2">
      <c r="A369" t="s">
        <v>2467</v>
      </c>
      <c r="B369" t="s">
        <v>4967</v>
      </c>
      <c r="C369" t="s">
        <v>18</v>
      </c>
      <c r="D369" t="s">
        <v>19</v>
      </c>
      <c r="E369" t="s">
        <v>1303</v>
      </c>
      <c r="F369" t="str">
        <f t="shared" si="25"/>
        <v>2012</v>
      </c>
      <c r="G369" t="s">
        <v>423</v>
      </c>
      <c r="I369" t="s">
        <v>4943</v>
      </c>
      <c r="J369" t="s">
        <v>4944</v>
      </c>
      <c r="K369" t="s">
        <v>20</v>
      </c>
      <c r="L369" t="s">
        <v>3315</v>
      </c>
      <c r="M369" t="s">
        <v>554</v>
      </c>
      <c r="N369" t="s">
        <v>6288</v>
      </c>
      <c r="O369" t="s">
        <v>6289</v>
      </c>
      <c r="Q369" t="s">
        <v>3318</v>
      </c>
      <c r="R369" s="1">
        <f t="shared" si="26"/>
        <v>5991.18</v>
      </c>
      <c r="S369" s="1">
        <f t="shared" si="27"/>
        <v>1258.1478</v>
      </c>
      <c r="T369" s="1">
        <f t="shared" si="28"/>
        <v>2096.91</v>
      </c>
      <c r="U369" s="1">
        <f t="shared" si="29"/>
        <v>-838.76219999999989</v>
      </c>
    </row>
    <row r="370" spans="1:21" x14ac:dyDescent="0.2">
      <c r="A370" t="s">
        <v>2467</v>
      </c>
      <c r="B370" t="s">
        <v>3360</v>
      </c>
      <c r="C370" t="s">
        <v>18</v>
      </c>
      <c r="D370" t="s">
        <v>19</v>
      </c>
      <c r="E370" t="s">
        <v>1303</v>
      </c>
      <c r="F370" t="str">
        <f t="shared" si="25"/>
        <v>2012</v>
      </c>
      <c r="G370" t="s">
        <v>423</v>
      </c>
      <c r="I370" t="s">
        <v>3316</v>
      </c>
      <c r="J370" t="s">
        <v>3317</v>
      </c>
      <c r="K370" t="s">
        <v>20</v>
      </c>
      <c r="L370" t="s">
        <v>3315</v>
      </c>
      <c r="M370" t="s">
        <v>554</v>
      </c>
      <c r="N370" t="s">
        <v>4943</v>
      </c>
      <c r="O370" t="s">
        <v>4944</v>
      </c>
      <c r="Q370" t="s">
        <v>3318</v>
      </c>
      <c r="R370" s="1">
        <f t="shared" si="26"/>
        <v>5991.18</v>
      </c>
      <c r="S370" s="1">
        <f t="shared" si="27"/>
        <v>1258.1478</v>
      </c>
      <c r="T370" s="1">
        <f t="shared" si="28"/>
        <v>2096.91</v>
      </c>
      <c r="U370" s="1">
        <f t="shared" si="29"/>
        <v>-838.76219999999989</v>
      </c>
    </row>
    <row r="371" spans="1:21" x14ac:dyDescent="0.2">
      <c r="A371" t="s">
        <v>2467</v>
      </c>
      <c r="B371" t="s">
        <v>12067</v>
      </c>
      <c r="C371" t="s">
        <v>18</v>
      </c>
      <c r="D371" t="s">
        <v>19</v>
      </c>
      <c r="E371" t="s">
        <v>1303</v>
      </c>
      <c r="F371" t="str">
        <f t="shared" si="25"/>
        <v>2012</v>
      </c>
      <c r="G371" t="s">
        <v>423</v>
      </c>
      <c r="I371" t="s">
        <v>12045</v>
      </c>
      <c r="J371" t="s">
        <v>12046</v>
      </c>
      <c r="K371" t="s">
        <v>20</v>
      </c>
      <c r="L371" t="s">
        <v>13127</v>
      </c>
      <c r="M371" t="s">
        <v>554</v>
      </c>
      <c r="N371" t="s">
        <v>13128</v>
      </c>
      <c r="O371" t="s">
        <v>13129</v>
      </c>
      <c r="Q371" t="s">
        <v>3318</v>
      </c>
      <c r="R371" s="1">
        <f t="shared" si="26"/>
        <v>5990.17</v>
      </c>
      <c r="S371" s="1">
        <f t="shared" si="27"/>
        <v>1257.9357</v>
      </c>
      <c r="T371" s="1">
        <f t="shared" si="28"/>
        <v>2096.56</v>
      </c>
      <c r="U371" s="1">
        <f t="shared" si="29"/>
        <v>-838.62429999999995</v>
      </c>
    </row>
    <row r="372" spans="1:21" x14ac:dyDescent="0.2">
      <c r="A372" t="s">
        <v>1404</v>
      </c>
      <c r="B372" t="s">
        <v>17</v>
      </c>
      <c r="C372" t="s">
        <v>18</v>
      </c>
      <c r="D372" t="s">
        <v>19</v>
      </c>
      <c r="E372" t="s">
        <v>1214</v>
      </c>
      <c r="F372" t="str">
        <f t="shared" si="25"/>
        <v>2009</v>
      </c>
      <c r="G372" t="s">
        <v>1519</v>
      </c>
      <c r="I372" s="3">
        <v>-63710.91</v>
      </c>
      <c r="J372" s="3">
        <v>-182031.18</v>
      </c>
      <c r="K372" s="2">
        <v>0</v>
      </c>
      <c r="L372" s="3">
        <v>2085.4699999999998</v>
      </c>
      <c r="M372" s="4">
        <v>0.35</v>
      </c>
      <c r="N372" s="5">
        <v>-61625.440000000002</v>
      </c>
      <c r="O372" s="5">
        <v>-176072.68</v>
      </c>
      <c r="Q372" t="s">
        <v>1520</v>
      </c>
      <c r="R372" s="1">
        <f t="shared" si="26"/>
        <v>5958.5</v>
      </c>
      <c r="S372" s="1">
        <f t="shared" si="27"/>
        <v>1251.2849999999999</v>
      </c>
      <c r="T372" s="1">
        <f t="shared" si="28"/>
        <v>2085.4700000000012</v>
      </c>
      <c r="U372" s="1">
        <f t="shared" si="29"/>
        <v>-834.18500000000131</v>
      </c>
    </row>
    <row r="373" spans="1:21" x14ac:dyDescent="0.2">
      <c r="A373" t="s">
        <v>16</v>
      </c>
      <c r="B373" t="s">
        <v>7582</v>
      </c>
      <c r="C373" t="s">
        <v>18</v>
      </c>
      <c r="D373" t="s">
        <v>19</v>
      </c>
      <c r="E373" t="s">
        <v>1054</v>
      </c>
      <c r="F373" t="str">
        <f t="shared" si="25"/>
        <v>2002</v>
      </c>
      <c r="G373" t="s">
        <v>423</v>
      </c>
      <c r="I373" t="s">
        <v>6549</v>
      </c>
      <c r="J373" t="s">
        <v>6550</v>
      </c>
      <c r="K373" t="s">
        <v>20</v>
      </c>
      <c r="L373" t="s">
        <v>7772</v>
      </c>
      <c r="M373" t="s">
        <v>554</v>
      </c>
      <c r="N373" t="s">
        <v>20</v>
      </c>
      <c r="O373" t="s">
        <v>20</v>
      </c>
      <c r="Q373" t="s">
        <v>1057</v>
      </c>
      <c r="R373" s="1">
        <f t="shared" si="26"/>
        <v>5943.39</v>
      </c>
      <c r="S373" s="1">
        <f t="shared" si="27"/>
        <v>1248.1119000000001</v>
      </c>
      <c r="T373" s="1">
        <f t="shared" si="28"/>
        <v>2080.19</v>
      </c>
      <c r="U373" s="1">
        <f t="shared" si="29"/>
        <v>-832.07809999999995</v>
      </c>
    </row>
    <row r="374" spans="1:21" x14ac:dyDescent="0.2">
      <c r="A374" t="s">
        <v>1404</v>
      </c>
      <c r="B374" t="s">
        <v>3360</v>
      </c>
      <c r="C374" t="s">
        <v>18</v>
      </c>
      <c r="D374" t="s">
        <v>19</v>
      </c>
      <c r="E374" t="s">
        <v>1214</v>
      </c>
      <c r="F374" t="str">
        <f t="shared" si="25"/>
        <v>2009</v>
      </c>
      <c r="G374" t="s">
        <v>1519</v>
      </c>
      <c r="I374" t="s">
        <v>2322</v>
      </c>
      <c r="J374" t="s">
        <v>2323</v>
      </c>
      <c r="K374" t="s">
        <v>20</v>
      </c>
      <c r="L374" t="s">
        <v>4406</v>
      </c>
      <c r="M374" t="s">
        <v>554</v>
      </c>
      <c r="N374" t="s">
        <v>4407</v>
      </c>
      <c r="O374" t="s">
        <v>4408</v>
      </c>
      <c r="Q374" t="s">
        <v>1520</v>
      </c>
      <c r="R374" s="1">
        <f t="shared" si="26"/>
        <v>5938.6999999999825</v>
      </c>
      <c r="S374" s="1">
        <f t="shared" si="27"/>
        <v>1247.1269999999963</v>
      </c>
      <c r="T374" s="1">
        <f t="shared" si="28"/>
        <v>2078.5500000000029</v>
      </c>
      <c r="U374" s="1">
        <f t="shared" si="29"/>
        <v>-831.4230000000066</v>
      </c>
    </row>
    <row r="375" spans="1:21" x14ac:dyDescent="0.2">
      <c r="A375" t="s">
        <v>1404</v>
      </c>
      <c r="B375" t="s">
        <v>18410</v>
      </c>
      <c r="C375" t="s">
        <v>18</v>
      </c>
      <c r="D375" t="s">
        <v>19</v>
      </c>
      <c r="E375" t="s">
        <v>1214</v>
      </c>
      <c r="F375" t="str">
        <f t="shared" si="25"/>
        <v>2009</v>
      </c>
      <c r="G375" t="s">
        <v>1519</v>
      </c>
      <c r="I375" t="s">
        <v>17876</v>
      </c>
      <c r="J375" t="s">
        <v>17877</v>
      </c>
      <c r="K375" t="s">
        <v>20</v>
      </c>
      <c r="L375" t="s">
        <v>4406</v>
      </c>
      <c r="M375" t="s">
        <v>554</v>
      </c>
      <c r="N375" t="s">
        <v>18879</v>
      </c>
      <c r="O375" t="s">
        <v>18880</v>
      </c>
      <c r="Q375" t="s">
        <v>1520</v>
      </c>
      <c r="R375" s="1">
        <f t="shared" si="26"/>
        <v>5938.6999999999971</v>
      </c>
      <c r="S375" s="1">
        <f t="shared" si="27"/>
        <v>1247.1269999999993</v>
      </c>
      <c r="T375" s="1">
        <f t="shared" si="28"/>
        <v>2078.5500000000011</v>
      </c>
      <c r="U375" s="1">
        <f t="shared" si="29"/>
        <v>-831.42300000000182</v>
      </c>
    </row>
    <row r="376" spans="1:21" x14ac:dyDescent="0.2">
      <c r="A376" t="s">
        <v>1404</v>
      </c>
      <c r="B376" t="s">
        <v>8771</v>
      </c>
      <c r="C376" t="s">
        <v>18</v>
      </c>
      <c r="D376" t="s">
        <v>19</v>
      </c>
      <c r="E376" t="s">
        <v>1214</v>
      </c>
      <c r="F376" t="str">
        <f t="shared" si="25"/>
        <v>2009</v>
      </c>
      <c r="G376" t="s">
        <v>1519</v>
      </c>
      <c r="I376" t="s">
        <v>8230</v>
      </c>
      <c r="J376" t="s">
        <v>8231</v>
      </c>
      <c r="K376" t="s">
        <v>20</v>
      </c>
      <c r="L376" t="s">
        <v>4406</v>
      </c>
      <c r="M376" t="s">
        <v>554</v>
      </c>
      <c r="N376" t="s">
        <v>9352</v>
      </c>
      <c r="O376" t="s">
        <v>9353</v>
      </c>
      <c r="Q376" t="s">
        <v>1520</v>
      </c>
      <c r="R376" s="1">
        <f t="shared" si="26"/>
        <v>5938.7000000000116</v>
      </c>
      <c r="S376" s="1">
        <f t="shared" si="27"/>
        <v>1247.1270000000025</v>
      </c>
      <c r="T376" s="1">
        <f t="shared" si="28"/>
        <v>2078.5500000000029</v>
      </c>
      <c r="U376" s="1">
        <f t="shared" si="29"/>
        <v>-831.42300000000046</v>
      </c>
    </row>
    <row r="377" spans="1:21" x14ac:dyDescent="0.2">
      <c r="A377" t="s">
        <v>1404</v>
      </c>
      <c r="B377" t="s">
        <v>6317</v>
      </c>
      <c r="C377" t="s">
        <v>18</v>
      </c>
      <c r="D377" t="s">
        <v>19</v>
      </c>
      <c r="E377" t="s">
        <v>1214</v>
      </c>
      <c r="F377" t="str">
        <f t="shared" si="25"/>
        <v>2009</v>
      </c>
      <c r="G377" t="s">
        <v>1519</v>
      </c>
      <c r="I377" t="s">
        <v>5787</v>
      </c>
      <c r="J377" t="s">
        <v>5788</v>
      </c>
      <c r="K377" t="s">
        <v>20</v>
      </c>
      <c r="L377" t="s">
        <v>4406</v>
      </c>
      <c r="M377" t="s">
        <v>554</v>
      </c>
      <c r="N377" t="s">
        <v>7051</v>
      </c>
      <c r="O377" t="s">
        <v>7052</v>
      </c>
      <c r="Q377" t="s">
        <v>1520</v>
      </c>
      <c r="R377" s="1">
        <f t="shared" si="26"/>
        <v>5938.7000000000116</v>
      </c>
      <c r="S377" s="1">
        <f t="shared" si="27"/>
        <v>1247.1270000000025</v>
      </c>
      <c r="T377" s="1">
        <f t="shared" si="28"/>
        <v>2078.5499999999956</v>
      </c>
      <c r="U377" s="1">
        <f t="shared" si="29"/>
        <v>-831.42299999999318</v>
      </c>
    </row>
    <row r="378" spans="1:21" x14ac:dyDescent="0.2">
      <c r="A378" t="s">
        <v>1404</v>
      </c>
      <c r="B378" t="s">
        <v>9899</v>
      </c>
      <c r="C378" t="s">
        <v>18</v>
      </c>
      <c r="D378" t="s">
        <v>19</v>
      </c>
      <c r="E378" t="s">
        <v>1214</v>
      </c>
      <c r="F378" t="str">
        <f t="shared" si="25"/>
        <v>2009</v>
      </c>
      <c r="G378" t="s">
        <v>1519</v>
      </c>
      <c r="I378" t="s">
        <v>9352</v>
      </c>
      <c r="J378" t="s">
        <v>9353</v>
      </c>
      <c r="K378" t="s">
        <v>20</v>
      </c>
      <c r="L378" t="s">
        <v>5786</v>
      </c>
      <c r="M378" t="s">
        <v>554</v>
      </c>
      <c r="N378" t="s">
        <v>10448</v>
      </c>
      <c r="O378" t="s">
        <v>10449</v>
      </c>
      <c r="Q378" t="s">
        <v>1520</v>
      </c>
      <c r="R378" s="1">
        <f t="shared" si="26"/>
        <v>5938.6999999999825</v>
      </c>
      <c r="S378" s="1">
        <f t="shared" si="27"/>
        <v>1247.1269999999963</v>
      </c>
      <c r="T378" s="1">
        <f t="shared" si="28"/>
        <v>2078.5400000000009</v>
      </c>
      <c r="U378" s="1">
        <f t="shared" si="29"/>
        <v>-831.41300000000456</v>
      </c>
    </row>
    <row r="379" spans="1:21" x14ac:dyDescent="0.2">
      <c r="A379" t="s">
        <v>1404</v>
      </c>
      <c r="B379" t="s">
        <v>7582</v>
      </c>
      <c r="C379" t="s">
        <v>18</v>
      </c>
      <c r="D379" t="s">
        <v>19</v>
      </c>
      <c r="E379" t="s">
        <v>1214</v>
      </c>
      <c r="F379" t="str">
        <f t="shared" si="25"/>
        <v>2009</v>
      </c>
      <c r="G379" t="s">
        <v>1519</v>
      </c>
      <c r="I379" t="s">
        <v>7051</v>
      </c>
      <c r="J379" t="s">
        <v>7052</v>
      </c>
      <c r="K379" t="s">
        <v>20</v>
      </c>
      <c r="L379" t="s">
        <v>5786</v>
      </c>
      <c r="M379" t="s">
        <v>554</v>
      </c>
      <c r="N379" t="s">
        <v>8230</v>
      </c>
      <c r="O379" t="s">
        <v>8231</v>
      </c>
      <c r="Q379" t="s">
        <v>1520</v>
      </c>
      <c r="R379" s="1">
        <f t="shared" si="26"/>
        <v>5938.6999999999825</v>
      </c>
      <c r="S379" s="1">
        <f t="shared" si="27"/>
        <v>1247.1269999999963</v>
      </c>
      <c r="T379" s="1">
        <f t="shared" si="28"/>
        <v>2078.5400000000009</v>
      </c>
      <c r="U379" s="1">
        <f t="shared" si="29"/>
        <v>-831.41300000000456</v>
      </c>
    </row>
    <row r="380" spans="1:21" x14ac:dyDescent="0.2">
      <c r="A380" t="s">
        <v>1404</v>
      </c>
      <c r="B380" t="s">
        <v>17383</v>
      </c>
      <c r="C380" t="s">
        <v>18</v>
      </c>
      <c r="D380" t="s">
        <v>19</v>
      </c>
      <c r="E380" t="s">
        <v>1214</v>
      </c>
      <c r="F380" t="str">
        <f t="shared" si="25"/>
        <v>2009</v>
      </c>
      <c r="G380" t="s">
        <v>1519</v>
      </c>
      <c r="I380" t="s">
        <v>16841</v>
      </c>
      <c r="J380" t="s">
        <v>16842</v>
      </c>
      <c r="K380" t="s">
        <v>20</v>
      </c>
      <c r="L380" t="s">
        <v>5786</v>
      </c>
      <c r="M380" t="s">
        <v>554</v>
      </c>
      <c r="N380" t="s">
        <v>17876</v>
      </c>
      <c r="O380" t="s">
        <v>17877</v>
      </c>
      <c r="Q380" t="s">
        <v>1520</v>
      </c>
      <c r="R380" s="1">
        <f t="shared" si="26"/>
        <v>5938.7000000000044</v>
      </c>
      <c r="S380" s="1">
        <f t="shared" si="27"/>
        <v>1247.1270000000009</v>
      </c>
      <c r="T380" s="1">
        <f t="shared" si="28"/>
        <v>2078.5400000000009</v>
      </c>
      <c r="U380" s="1">
        <f t="shared" si="29"/>
        <v>-831.41300000000001</v>
      </c>
    </row>
    <row r="381" spans="1:21" x14ac:dyDescent="0.2">
      <c r="A381" t="s">
        <v>1404</v>
      </c>
      <c r="B381" t="s">
        <v>19407</v>
      </c>
      <c r="C381" t="s">
        <v>18</v>
      </c>
      <c r="D381" t="s">
        <v>19</v>
      </c>
      <c r="E381" t="s">
        <v>1214</v>
      </c>
      <c r="F381" t="str">
        <f t="shared" si="25"/>
        <v>2009</v>
      </c>
      <c r="G381" t="s">
        <v>1519</v>
      </c>
      <c r="I381" t="s">
        <v>18879</v>
      </c>
      <c r="J381" t="s">
        <v>18880</v>
      </c>
      <c r="K381" t="s">
        <v>20</v>
      </c>
      <c r="L381" t="s">
        <v>5786</v>
      </c>
      <c r="M381" t="s">
        <v>554</v>
      </c>
      <c r="N381" t="s">
        <v>19826</v>
      </c>
      <c r="O381" t="s">
        <v>19827</v>
      </c>
      <c r="Q381" t="s">
        <v>1520</v>
      </c>
      <c r="R381" s="1">
        <f t="shared" si="26"/>
        <v>5938.7000000000007</v>
      </c>
      <c r="S381" s="1">
        <f t="shared" si="27"/>
        <v>1247.1270000000002</v>
      </c>
      <c r="T381" s="1">
        <f t="shared" si="28"/>
        <v>2078.5399999999991</v>
      </c>
      <c r="U381" s="1">
        <f t="shared" si="29"/>
        <v>-831.41299999999887</v>
      </c>
    </row>
    <row r="382" spans="1:21" x14ac:dyDescent="0.2">
      <c r="A382" t="s">
        <v>1404</v>
      </c>
      <c r="B382" t="s">
        <v>4967</v>
      </c>
      <c r="C382" t="s">
        <v>18</v>
      </c>
      <c r="D382" t="s">
        <v>19</v>
      </c>
      <c r="E382" t="s">
        <v>1214</v>
      </c>
      <c r="F382" t="str">
        <f t="shared" si="25"/>
        <v>2009</v>
      </c>
      <c r="G382" t="s">
        <v>1519</v>
      </c>
      <c r="I382" t="s">
        <v>4407</v>
      </c>
      <c r="J382" t="s">
        <v>4408</v>
      </c>
      <c r="K382" t="s">
        <v>20</v>
      </c>
      <c r="L382" t="s">
        <v>5786</v>
      </c>
      <c r="M382" t="s">
        <v>554</v>
      </c>
      <c r="N382" t="s">
        <v>5787</v>
      </c>
      <c r="O382" t="s">
        <v>5788</v>
      </c>
      <c r="Q382" t="s">
        <v>1520</v>
      </c>
      <c r="R382" s="1">
        <f t="shared" si="26"/>
        <v>5938.7000000000116</v>
      </c>
      <c r="S382" s="1">
        <f t="shared" si="27"/>
        <v>1247.1270000000025</v>
      </c>
      <c r="T382" s="1">
        <f t="shared" si="28"/>
        <v>2078.5400000000009</v>
      </c>
      <c r="U382" s="1">
        <f t="shared" si="29"/>
        <v>-831.41299999999842</v>
      </c>
    </row>
    <row r="383" spans="1:21" x14ac:dyDescent="0.2">
      <c r="A383" t="s">
        <v>1404</v>
      </c>
      <c r="B383" t="s">
        <v>16349</v>
      </c>
      <c r="C383" t="s">
        <v>18</v>
      </c>
      <c r="D383" t="s">
        <v>19</v>
      </c>
      <c r="E383" t="s">
        <v>1214</v>
      </c>
      <c r="F383" t="str">
        <f t="shared" si="25"/>
        <v>2009</v>
      </c>
      <c r="G383" t="s">
        <v>1519</v>
      </c>
      <c r="I383" t="s">
        <v>15823</v>
      </c>
      <c r="J383" t="s">
        <v>15824</v>
      </c>
      <c r="K383" t="s">
        <v>20</v>
      </c>
      <c r="L383" t="s">
        <v>5786</v>
      </c>
      <c r="M383" t="s">
        <v>554</v>
      </c>
      <c r="N383" t="s">
        <v>16841</v>
      </c>
      <c r="O383" t="s">
        <v>16842</v>
      </c>
      <c r="Q383" t="s">
        <v>1520</v>
      </c>
      <c r="R383" s="1">
        <f t="shared" si="26"/>
        <v>5938.6999999999971</v>
      </c>
      <c r="S383" s="1">
        <f t="shared" si="27"/>
        <v>1247.1269999999993</v>
      </c>
      <c r="T383" s="1">
        <f t="shared" si="28"/>
        <v>2078.5399999999972</v>
      </c>
      <c r="U383" s="1">
        <f t="shared" si="29"/>
        <v>-831.41299999999796</v>
      </c>
    </row>
    <row r="384" spans="1:21" x14ac:dyDescent="0.2">
      <c r="A384" t="s">
        <v>16</v>
      </c>
      <c r="B384" t="s">
        <v>13151</v>
      </c>
      <c r="C384" t="s">
        <v>18</v>
      </c>
      <c r="D384" t="s">
        <v>19</v>
      </c>
      <c r="E384" t="s">
        <v>1303</v>
      </c>
      <c r="F384" t="str">
        <f t="shared" si="25"/>
        <v>2012</v>
      </c>
      <c r="G384" t="s">
        <v>423</v>
      </c>
      <c r="I384" t="s">
        <v>12346</v>
      </c>
      <c r="J384" t="s">
        <v>12347</v>
      </c>
      <c r="K384" t="s">
        <v>20</v>
      </c>
      <c r="L384" t="s">
        <v>6653</v>
      </c>
      <c r="M384" t="s">
        <v>554</v>
      </c>
      <c r="N384" t="s">
        <v>13432</v>
      </c>
      <c r="O384" t="s">
        <v>13433</v>
      </c>
      <c r="Q384" t="s">
        <v>1306</v>
      </c>
      <c r="R384" s="1">
        <f t="shared" si="26"/>
        <v>5874.9100000000035</v>
      </c>
      <c r="S384" s="1">
        <f t="shared" si="27"/>
        <v>1233.7311000000007</v>
      </c>
      <c r="T384" s="1">
        <f t="shared" si="28"/>
        <v>2056.2200000000012</v>
      </c>
      <c r="U384" s="1">
        <f t="shared" si="29"/>
        <v>-822.48890000000051</v>
      </c>
    </row>
    <row r="385" spans="1:21" x14ac:dyDescent="0.2">
      <c r="A385" t="s">
        <v>16</v>
      </c>
      <c r="B385" t="s">
        <v>9899</v>
      </c>
      <c r="C385" t="s">
        <v>18</v>
      </c>
      <c r="D385" t="s">
        <v>19</v>
      </c>
      <c r="E385" t="s">
        <v>1303</v>
      </c>
      <c r="F385" t="str">
        <f t="shared" si="25"/>
        <v>2012</v>
      </c>
      <c r="G385" t="s">
        <v>423</v>
      </c>
      <c r="I385" t="s">
        <v>9014</v>
      </c>
      <c r="J385" t="s">
        <v>9015</v>
      </c>
      <c r="K385" t="s">
        <v>20</v>
      </c>
      <c r="L385" t="s">
        <v>6653</v>
      </c>
      <c r="M385" t="s">
        <v>554</v>
      </c>
      <c r="N385" t="s">
        <v>10119</v>
      </c>
      <c r="O385" t="s">
        <v>10120</v>
      </c>
      <c r="Q385" t="s">
        <v>1306</v>
      </c>
      <c r="R385" s="1">
        <f t="shared" si="26"/>
        <v>5874.9100000000035</v>
      </c>
      <c r="S385" s="1">
        <f t="shared" si="27"/>
        <v>1233.7311000000007</v>
      </c>
      <c r="T385" s="1">
        <f t="shared" si="28"/>
        <v>2056.2200000000012</v>
      </c>
      <c r="U385" s="1">
        <f t="shared" si="29"/>
        <v>-822.48890000000051</v>
      </c>
    </row>
    <row r="386" spans="1:21" x14ac:dyDescent="0.2">
      <c r="A386" t="s">
        <v>16</v>
      </c>
      <c r="B386" t="s">
        <v>15298</v>
      </c>
      <c r="C386" t="s">
        <v>18</v>
      </c>
      <c r="D386" t="s">
        <v>19</v>
      </c>
      <c r="E386" t="s">
        <v>1303</v>
      </c>
      <c r="F386" t="str">
        <f t="shared" ref="F386:F449" si="30">LEFT(E386,4)</f>
        <v>2012</v>
      </c>
      <c r="G386" t="s">
        <v>423</v>
      </c>
      <c r="I386" t="s">
        <v>14519</v>
      </c>
      <c r="J386" t="s">
        <v>14520</v>
      </c>
      <c r="K386" t="s">
        <v>20</v>
      </c>
      <c r="L386" t="s">
        <v>6653</v>
      </c>
      <c r="M386" t="s">
        <v>554</v>
      </c>
      <c r="N386" t="s">
        <v>15598</v>
      </c>
      <c r="O386" t="s">
        <v>15599</v>
      </c>
      <c r="Q386" t="s">
        <v>1306</v>
      </c>
      <c r="R386" s="1">
        <f t="shared" ref="R386:R449" si="31">O386-J386</f>
        <v>5874.91</v>
      </c>
      <c r="S386" s="1">
        <f t="shared" ref="S386:S449" si="32">R386*0.21</f>
        <v>1233.7311</v>
      </c>
      <c r="T386" s="1">
        <f t="shared" ref="T386:T449" si="33">N386-I386</f>
        <v>2056.2200000000003</v>
      </c>
      <c r="U386" s="1">
        <f t="shared" ref="U386:U449" si="34">S386-T386</f>
        <v>-822.48890000000029</v>
      </c>
    </row>
    <row r="387" spans="1:21" x14ac:dyDescent="0.2">
      <c r="A387" t="s">
        <v>16</v>
      </c>
      <c r="B387" t="s">
        <v>6317</v>
      </c>
      <c r="C387" t="s">
        <v>18</v>
      </c>
      <c r="D387" t="s">
        <v>19</v>
      </c>
      <c r="E387" t="s">
        <v>1303</v>
      </c>
      <c r="F387" t="str">
        <f t="shared" si="30"/>
        <v>2012</v>
      </c>
      <c r="G387" t="s">
        <v>423</v>
      </c>
      <c r="I387" t="s">
        <v>5387</v>
      </c>
      <c r="J387" t="s">
        <v>5388</v>
      </c>
      <c r="K387" t="s">
        <v>20</v>
      </c>
      <c r="L387" t="s">
        <v>6653</v>
      </c>
      <c r="M387" t="s">
        <v>554</v>
      </c>
      <c r="N387" t="s">
        <v>6654</v>
      </c>
      <c r="O387" t="s">
        <v>6655</v>
      </c>
      <c r="Q387" t="s">
        <v>1306</v>
      </c>
      <c r="R387" s="1">
        <f t="shared" si="31"/>
        <v>5874.9099999999962</v>
      </c>
      <c r="S387" s="1">
        <f t="shared" si="32"/>
        <v>1233.7310999999991</v>
      </c>
      <c r="T387" s="1">
        <f t="shared" si="33"/>
        <v>2056.2199999999975</v>
      </c>
      <c r="U387" s="1">
        <f t="shared" si="34"/>
        <v>-822.48889999999847</v>
      </c>
    </row>
    <row r="388" spans="1:21" x14ac:dyDescent="0.2">
      <c r="A388" t="s">
        <v>16</v>
      </c>
      <c r="B388" t="s">
        <v>7582</v>
      </c>
      <c r="C388" t="s">
        <v>18</v>
      </c>
      <c r="D388" t="s">
        <v>19</v>
      </c>
      <c r="E388" t="s">
        <v>1303</v>
      </c>
      <c r="F388" t="str">
        <f t="shared" si="30"/>
        <v>2012</v>
      </c>
      <c r="G388" t="s">
        <v>423</v>
      </c>
      <c r="I388" t="s">
        <v>6654</v>
      </c>
      <c r="J388" t="s">
        <v>6655</v>
      </c>
      <c r="K388" t="s">
        <v>20</v>
      </c>
      <c r="L388" t="s">
        <v>5386</v>
      </c>
      <c r="M388" t="s">
        <v>554</v>
      </c>
      <c r="N388" t="s">
        <v>7878</v>
      </c>
      <c r="O388" t="s">
        <v>7879</v>
      </c>
      <c r="Q388" t="s">
        <v>1306</v>
      </c>
      <c r="R388" s="1">
        <f t="shared" si="31"/>
        <v>5873.5999999999985</v>
      </c>
      <c r="S388" s="1">
        <f t="shared" si="32"/>
        <v>1233.4559999999997</v>
      </c>
      <c r="T388" s="1">
        <f t="shared" si="33"/>
        <v>2055.760000000002</v>
      </c>
      <c r="U388" s="1">
        <f t="shared" si="34"/>
        <v>-822.30400000000236</v>
      </c>
    </row>
    <row r="389" spans="1:21" x14ac:dyDescent="0.2">
      <c r="A389" t="s">
        <v>16</v>
      </c>
      <c r="B389" t="s">
        <v>4967</v>
      </c>
      <c r="C389" t="s">
        <v>18</v>
      </c>
      <c r="D389" t="s">
        <v>19</v>
      </c>
      <c r="E389" t="s">
        <v>1303</v>
      </c>
      <c r="F389" t="str">
        <f t="shared" si="30"/>
        <v>2012</v>
      </c>
      <c r="G389" t="s">
        <v>423</v>
      </c>
      <c r="I389" t="s">
        <v>3946</v>
      </c>
      <c r="J389" t="s">
        <v>3947</v>
      </c>
      <c r="K389" t="s">
        <v>20</v>
      </c>
      <c r="L389" t="s">
        <v>5386</v>
      </c>
      <c r="M389" t="s">
        <v>554</v>
      </c>
      <c r="N389" t="s">
        <v>5387</v>
      </c>
      <c r="O389" t="s">
        <v>5388</v>
      </c>
      <c r="Q389" t="s">
        <v>1306</v>
      </c>
      <c r="R389" s="1">
        <f t="shared" si="31"/>
        <v>5873.6000000000058</v>
      </c>
      <c r="S389" s="1">
        <f t="shared" si="32"/>
        <v>1233.4560000000013</v>
      </c>
      <c r="T389" s="1">
        <f t="shared" si="33"/>
        <v>2055.760000000002</v>
      </c>
      <c r="U389" s="1">
        <f t="shared" si="34"/>
        <v>-822.30400000000077</v>
      </c>
    </row>
    <row r="390" spans="1:21" x14ac:dyDescent="0.2">
      <c r="A390" t="s">
        <v>16</v>
      </c>
      <c r="B390" t="s">
        <v>12067</v>
      </c>
      <c r="C390" t="s">
        <v>18</v>
      </c>
      <c r="D390" t="s">
        <v>19</v>
      </c>
      <c r="E390" t="s">
        <v>1303</v>
      </c>
      <c r="F390" t="str">
        <f t="shared" si="30"/>
        <v>2012</v>
      </c>
      <c r="G390" t="s">
        <v>423</v>
      </c>
      <c r="I390" t="s">
        <v>11232</v>
      </c>
      <c r="J390" t="s">
        <v>11233</v>
      </c>
      <c r="K390" t="s">
        <v>20</v>
      </c>
      <c r="L390" t="s">
        <v>5386</v>
      </c>
      <c r="M390" t="s">
        <v>554</v>
      </c>
      <c r="N390" t="s">
        <v>12346</v>
      </c>
      <c r="O390" t="s">
        <v>12347</v>
      </c>
      <c r="Q390" t="s">
        <v>1306</v>
      </c>
      <c r="R390" s="1">
        <f t="shared" si="31"/>
        <v>5873.5999999999985</v>
      </c>
      <c r="S390" s="1">
        <f t="shared" si="32"/>
        <v>1233.4559999999997</v>
      </c>
      <c r="T390" s="1">
        <f t="shared" si="33"/>
        <v>2055.7600000000002</v>
      </c>
      <c r="U390" s="1">
        <f t="shared" si="34"/>
        <v>-822.30400000000054</v>
      </c>
    </row>
    <row r="391" spans="1:21" x14ac:dyDescent="0.2">
      <c r="A391" t="s">
        <v>16</v>
      </c>
      <c r="B391" t="s">
        <v>17383</v>
      </c>
      <c r="C391" t="s">
        <v>18</v>
      </c>
      <c r="D391" t="s">
        <v>19</v>
      </c>
      <c r="E391" t="s">
        <v>1303</v>
      </c>
      <c r="F391" t="str">
        <f t="shared" si="30"/>
        <v>2012</v>
      </c>
      <c r="G391" t="s">
        <v>423</v>
      </c>
      <c r="I391" t="s">
        <v>16644</v>
      </c>
      <c r="J391" t="s">
        <v>16645</v>
      </c>
      <c r="K391" t="s">
        <v>20</v>
      </c>
      <c r="L391" t="s">
        <v>5386</v>
      </c>
      <c r="M391" t="s">
        <v>554</v>
      </c>
      <c r="N391" t="s">
        <v>17691</v>
      </c>
      <c r="O391" t="s">
        <v>17692</v>
      </c>
      <c r="Q391" t="s">
        <v>1306</v>
      </c>
      <c r="R391" s="1">
        <f t="shared" si="31"/>
        <v>5873.6</v>
      </c>
      <c r="S391" s="1">
        <f t="shared" si="32"/>
        <v>1233.4560000000001</v>
      </c>
      <c r="T391" s="1">
        <f t="shared" si="33"/>
        <v>2055.7600000000002</v>
      </c>
      <c r="U391" s="1">
        <f t="shared" si="34"/>
        <v>-822.30400000000009</v>
      </c>
    </row>
    <row r="392" spans="1:21" x14ac:dyDescent="0.2">
      <c r="A392" t="s">
        <v>16</v>
      </c>
      <c r="B392" t="s">
        <v>14225</v>
      </c>
      <c r="C392" t="s">
        <v>18</v>
      </c>
      <c r="D392" t="s">
        <v>19</v>
      </c>
      <c r="E392" t="s">
        <v>1303</v>
      </c>
      <c r="F392" t="str">
        <f t="shared" si="30"/>
        <v>2012</v>
      </c>
      <c r="G392" t="s">
        <v>423</v>
      </c>
      <c r="I392" t="s">
        <v>13432</v>
      </c>
      <c r="J392" t="s">
        <v>13433</v>
      </c>
      <c r="K392" t="s">
        <v>20</v>
      </c>
      <c r="L392" t="s">
        <v>5386</v>
      </c>
      <c r="M392" t="s">
        <v>554</v>
      </c>
      <c r="N392" t="s">
        <v>14519</v>
      </c>
      <c r="O392" t="s">
        <v>14520</v>
      </c>
      <c r="Q392" t="s">
        <v>1306</v>
      </c>
      <c r="R392" s="1">
        <f t="shared" si="31"/>
        <v>5873.5999999999985</v>
      </c>
      <c r="S392" s="1">
        <f t="shared" si="32"/>
        <v>1233.4559999999997</v>
      </c>
      <c r="T392" s="1">
        <f t="shared" si="33"/>
        <v>2055.7599999999993</v>
      </c>
      <c r="U392" s="1">
        <f t="shared" si="34"/>
        <v>-822.30399999999963</v>
      </c>
    </row>
    <row r="393" spans="1:21" x14ac:dyDescent="0.2">
      <c r="A393" t="s">
        <v>16</v>
      </c>
      <c r="B393" t="s">
        <v>11005</v>
      </c>
      <c r="C393" t="s">
        <v>18</v>
      </c>
      <c r="D393" t="s">
        <v>19</v>
      </c>
      <c r="E393" t="s">
        <v>1303</v>
      </c>
      <c r="F393" t="str">
        <f t="shared" si="30"/>
        <v>2012</v>
      </c>
      <c r="G393" t="s">
        <v>423</v>
      </c>
      <c r="I393" t="s">
        <v>10119</v>
      </c>
      <c r="J393" t="s">
        <v>10120</v>
      </c>
      <c r="K393" t="s">
        <v>20</v>
      </c>
      <c r="L393" t="s">
        <v>5386</v>
      </c>
      <c r="M393" t="s">
        <v>554</v>
      </c>
      <c r="N393" t="s">
        <v>11232</v>
      </c>
      <c r="O393" t="s">
        <v>11233</v>
      </c>
      <c r="Q393" t="s">
        <v>1306</v>
      </c>
      <c r="R393" s="1">
        <f t="shared" si="31"/>
        <v>5873.5999999999985</v>
      </c>
      <c r="S393" s="1">
        <f t="shared" si="32"/>
        <v>1233.4559999999997</v>
      </c>
      <c r="T393" s="1">
        <f t="shared" si="33"/>
        <v>2055.7599999999984</v>
      </c>
      <c r="U393" s="1">
        <f t="shared" si="34"/>
        <v>-822.30399999999872</v>
      </c>
    </row>
    <row r="394" spans="1:21" x14ac:dyDescent="0.2">
      <c r="A394" t="s">
        <v>16</v>
      </c>
      <c r="B394" t="s">
        <v>8771</v>
      </c>
      <c r="C394" t="s">
        <v>18</v>
      </c>
      <c r="D394" t="s">
        <v>19</v>
      </c>
      <c r="E394" t="s">
        <v>1303</v>
      </c>
      <c r="F394" t="str">
        <f t="shared" si="30"/>
        <v>2012</v>
      </c>
      <c r="G394" t="s">
        <v>423</v>
      </c>
      <c r="I394" t="s">
        <v>7878</v>
      </c>
      <c r="J394" t="s">
        <v>7879</v>
      </c>
      <c r="K394" t="s">
        <v>20</v>
      </c>
      <c r="L394" t="s">
        <v>5386</v>
      </c>
      <c r="M394" t="s">
        <v>554</v>
      </c>
      <c r="N394" t="s">
        <v>9014</v>
      </c>
      <c r="O394" t="s">
        <v>9015</v>
      </c>
      <c r="Q394" t="s">
        <v>1306</v>
      </c>
      <c r="R394" s="1">
        <f t="shared" si="31"/>
        <v>5873.5999999999985</v>
      </c>
      <c r="S394" s="1">
        <f t="shared" si="32"/>
        <v>1233.4559999999997</v>
      </c>
      <c r="T394" s="1">
        <f t="shared" si="33"/>
        <v>2055.7599999999984</v>
      </c>
      <c r="U394" s="1">
        <f t="shared" si="34"/>
        <v>-822.30399999999872</v>
      </c>
    </row>
    <row r="395" spans="1:21" x14ac:dyDescent="0.2">
      <c r="A395" t="s">
        <v>16</v>
      </c>
      <c r="B395" t="s">
        <v>16349</v>
      </c>
      <c r="C395" t="s">
        <v>18</v>
      </c>
      <c r="D395" t="s">
        <v>19</v>
      </c>
      <c r="E395" t="s">
        <v>1303</v>
      </c>
      <c r="F395" t="str">
        <f t="shared" si="30"/>
        <v>2012</v>
      </c>
      <c r="G395" t="s">
        <v>423</v>
      </c>
      <c r="I395" t="s">
        <v>15598</v>
      </c>
      <c r="J395" t="s">
        <v>15599</v>
      </c>
      <c r="K395" t="s">
        <v>20</v>
      </c>
      <c r="L395" t="s">
        <v>16643</v>
      </c>
      <c r="M395" t="s">
        <v>554</v>
      </c>
      <c r="N395" t="s">
        <v>16644</v>
      </c>
      <c r="O395" t="s">
        <v>16645</v>
      </c>
      <c r="Q395" t="s">
        <v>1306</v>
      </c>
      <c r="R395" s="1">
        <f t="shared" si="31"/>
        <v>5873.6</v>
      </c>
      <c r="S395" s="1">
        <f t="shared" si="32"/>
        <v>1233.4560000000001</v>
      </c>
      <c r="T395" s="1">
        <f t="shared" si="33"/>
        <v>2055.75</v>
      </c>
      <c r="U395" s="1">
        <f t="shared" si="34"/>
        <v>-822.29399999999987</v>
      </c>
    </row>
    <row r="396" spans="1:21" x14ac:dyDescent="0.2">
      <c r="A396" t="s">
        <v>16</v>
      </c>
      <c r="B396" t="s">
        <v>8771</v>
      </c>
      <c r="C396" t="s">
        <v>18</v>
      </c>
      <c r="D396" t="s">
        <v>19</v>
      </c>
      <c r="E396" t="s">
        <v>867</v>
      </c>
      <c r="F396" t="str">
        <f t="shared" si="30"/>
        <v>1995</v>
      </c>
      <c r="G396" t="s">
        <v>126</v>
      </c>
      <c r="I396" t="s">
        <v>7726</v>
      </c>
      <c r="J396" t="s">
        <v>7727</v>
      </c>
      <c r="K396" t="s">
        <v>20</v>
      </c>
      <c r="L396" t="s">
        <v>8870</v>
      </c>
      <c r="M396" t="s">
        <v>774</v>
      </c>
      <c r="N396" t="s">
        <v>8871</v>
      </c>
      <c r="O396" t="s">
        <v>8872</v>
      </c>
      <c r="Q396" t="s">
        <v>892</v>
      </c>
      <c r="R396" s="1">
        <f t="shared" si="31"/>
        <v>5802.7099999999991</v>
      </c>
      <c r="S396" s="1">
        <f t="shared" si="32"/>
        <v>1218.5690999999997</v>
      </c>
      <c r="T396" s="1">
        <f t="shared" si="33"/>
        <v>2032.1999999999998</v>
      </c>
      <c r="U396" s="1">
        <f t="shared" si="34"/>
        <v>-813.63090000000011</v>
      </c>
    </row>
    <row r="397" spans="1:21" x14ac:dyDescent="0.2">
      <c r="A397" t="s">
        <v>16</v>
      </c>
      <c r="B397" t="s">
        <v>4967</v>
      </c>
      <c r="C397" t="s">
        <v>18</v>
      </c>
      <c r="D397" t="s">
        <v>19</v>
      </c>
      <c r="E397" t="s">
        <v>867</v>
      </c>
      <c r="F397" t="str">
        <f t="shared" si="30"/>
        <v>1995</v>
      </c>
      <c r="G397" t="s">
        <v>126</v>
      </c>
      <c r="I397" t="s">
        <v>3752</v>
      </c>
      <c r="J397" t="s">
        <v>3753</v>
      </c>
      <c r="K397" t="s">
        <v>20</v>
      </c>
      <c r="L397" t="s">
        <v>889</v>
      </c>
      <c r="M397" t="s">
        <v>774</v>
      </c>
      <c r="N397" t="s">
        <v>5217</v>
      </c>
      <c r="O397" t="s">
        <v>5218</v>
      </c>
      <c r="Q397" t="s">
        <v>892</v>
      </c>
      <c r="R397" s="1">
        <f t="shared" si="31"/>
        <v>5802.7099999999991</v>
      </c>
      <c r="S397" s="1">
        <f t="shared" si="32"/>
        <v>1218.5690999999997</v>
      </c>
      <c r="T397" s="1">
        <f t="shared" si="33"/>
        <v>2032.1900000000005</v>
      </c>
      <c r="U397" s="1">
        <f t="shared" si="34"/>
        <v>-813.6209000000008</v>
      </c>
    </row>
    <row r="398" spans="1:21" x14ac:dyDescent="0.2">
      <c r="A398" t="s">
        <v>16</v>
      </c>
      <c r="B398" t="s">
        <v>3360</v>
      </c>
      <c r="C398" t="s">
        <v>18</v>
      </c>
      <c r="D398" t="s">
        <v>19</v>
      </c>
      <c r="E398" t="s">
        <v>867</v>
      </c>
      <c r="F398" t="str">
        <f t="shared" si="30"/>
        <v>1995</v>
      </c>
      <c r="G398" t="s">
        <v>126</v>
      </c>
      <c r="I398" t="s">
        <v>890</v>
      </c>
      <c r="J398" t="s">
        <v>891</v>
      </c>
      <c r="K398" t="s">
        <v>20</v>
      </c>
      <c r="L398" t="s">
        <v>889</v>
      </c>
      <c r="M398" t="s">
        <v>774</v>
      </c>
      <c r="N398" t="s">
        <v>3752</v>
      </c>
      <c r="O398" t="s">
        <v>3753</v>
      </c>
      <c r="Q398" t="s">
        <v>892</v>
      </c>
      <c r="R398" s="1">
        <f t="shared" si="31"/>
        <v>5802.7099999999991</v>
      </c>
      <c r="S398" s="1">
        <f t="shared" si="32"/>
        <v>1218.5690999999997</v>
      </c>
      <c r="T398" s="1">
        <f t="shared" si="33"/>
        <v>2032.1900000000005</v>
      </c>
      <c r="U398" s="1">
        <f t="shared" si="34"/>
        <v>-813.6209000000008</v>
      </c>
    </row>
    <row r="399" spans="1:21" x14ac:dyDescent="0.2">
      <c r="A399" t="s">
        <v>16</v>
      </c>
      <c r="B399" t="s">
        <v>7582</v>
      </c>
      <c r="C399" t="s">
        <v>18</v>
      </c>
      <c r="D399" t="s">
        <v>19</v>
      </c>
      <c r="E399" t="s">
        <v>867</v>
      </c>
      <c r="F399" t="str">
        <f t="shared" si="30"/>
        <v>1995</v>
      </c>
      <c r="G399" t="s">
        <v>126</v>
      </c>
      <c r="I399" t="s">
        <v>6501</v>
      </c>
      <c r="J399" t="s">
        <v>6502</v>
      </c>
      <c r="K399" t="s">
        <v>20</v>
      </c>
      <c r="L399" t="s">
        <v>889</v>
      </c>
      <c r="M399" t="s">
        <v>774</v>
      </c>
      <c r="N399" t="s">
        <v>7726</v>
      </c>
      <c r="O399" t="s">
        <v>7727</v>
      </c>
      <c r="Q399" t="s">
        <v>892</v>
      </c>
      <c r="R399" s="1">
        <f t="shared" si="31"/>
        <v>5802.7100000000009</v>
      </c>
      <c r="S399" s="1">
        <f t="shared" si="32"/>
        <v>1218.5691000000002</v>
      </c>
      <c r="T399" s="1">
        <f t="shared" si="33"/>
        <v>2032.1900000000005</v>
      </c>
      <c r="U399" s="1">
        <f t="shared" si="34"/>
        <v>-813.62090000000035</v>
      </c>
    </row>
    <row r="400" spans="1:21" x14ac:dyDescent="0.2">
      <c r="A400" t="s">
        <v>16</v>
      </c>
      <c r="B400" t="s">
        <v>6317</v>
      </c>
      <c r="C400" t="s">
        <v>18</v>
      </c>
      <c r="D400" t="s">
        <v>19</v>
      </c>
      <c r="E400" t="s">
        <v>867</v>
      </c>
      <c r="F400" t="str">
        <f t="shared" si="30"/>
        <v>1995</v>
      </c>
      <c r="G400" t="s">
        <v>126</v>
      </c>
      <c r="I400" t="s">
        <v>5217</v>
      </c>
      <c r="J400" t="s">
        <v>5218</v>
      </c>
      <c r="K400" t="s">
        <v>20</v>
      </c>
      <c r="L400" t="s">
        <v>889</v>
      </c>
      <c r="M400" t="s">
        <v>774</v>
      </c>
      <c r="N400" t="s">
        <v>6501</v>
      </c>
      <c r="O400" t="s">
        <v>6502</v>
      </c>
      <c r="Q400" t="s">
        <v>892</v>
      </c>
      <c r="R400" s="1">
        <f t="shared" si="31"/>
        <v>5802.7099999999991</v>
      </c>
      <c r="S400" s="1">
        <f t="shared" si="32"/>
        <v>1218.5690999999997</v>
      </c>
      <c r="T400" s="1">
        <f t="shared" si="33"/>
        <v>2032.1899999999996</v>
      </c>
      <c r="U400" s="1">
        <f t="shared" si="34"/>
        <v>-813.62089999999989</v>
      </c>
    </row>
    <row r="401" spans="1:21" x14ac:dyDescent="0.2">
      <c r="A401" t="s">
        <v>16</v>
      </c>
      <c r="B401" t="s">
        <v>9899</v>
      </c>
      <c r="C401" t="s">
        <v>18</v>
      </c>
      <c r="D401" t="s">
        <v>19</v>
      </c>
      <c r="E401" t="s">
        <v>867</v>
      </c>
      <c r="F401" t="str">
        <f t="shared" si="30"/>
        <v>1995</v>
      </c>
      <c r="G401" t="s">
        <v>126</v>
      </c>
      <c r="I401" t="s">
        <v>8871</v>
      </c>
      <c r="J401" t="s">
        <v>8872</v>
      </c>
      <c r="K401" t="s">
        <v>20</v>
      </c>
      <c r="L401" t="s">
        <v>889</v>
      </c>
      <c r="M401" t="s">
        <v>774</v>
      </c>
      <c r="N401" t="s">
        <v>9967</v>
      </c>
      <c r="O401" t="s">
        <v>9968</v>
      </c>
      <c r="Q401" t="s">
        <v>892</v>
      </c>
      <c r="R401" s="1">
        <f t="shared" si="31"/>
        <v>5802.7100000000009</v>
      </c>
      <c r="S401" s="1">
        <f t="shared" si="32"/>
        <v>1218.5691000000002</v>
      </c>
      <c r="T401" s="1">
        <f t="shared" si="33"/>
        <v>2032.1899999999998</v>
      </c>
      <c r="U401" s="1">
        <f t="shared" si="34"/>
        <v>-813.62089999999966</v>
      </c>
    </row>
    <row r="402" spans="1:21" x14ac:dyDescent="0.2">
      <c r="A402" t="s">
        <v>16</v>
      </c>
      <c r="B402" t="s">
        <v>17</v>
      </c>
      <c r="C402" t="s">
        <v>18</v>
      </c>
      <c r="D402" t="s">
        <v>19</v>
      </c>
      <c r="E402" t="s">
        <v>867</v>
      </c>
      <c r="F402" t="str">
        <f t="shared" si="30"/>
        <v>1995</v>
      </c>
      <c r="G402" t="s">
        <v>126</v>
      </c>
      <c r="I402" s="3">
        <v>-15540.98</v>
      </c>
      <c r="J402" s="3">
        <v>-44375.63</v>
      </c>
      <c r="K402" s="2">
        <v>0</v>
      </c>
      <c r="L402" s="3">
        <v>2032.19</v>
      </c>
      <c r="M402" s="4">
        <v>0.35020000000000001</v>
      </c>
      <c r="N402" s="5">
        <v>-13508.79</v>
      </c>
      <c r="O402" s="5">
        <v>-38572.92</v>
      </c>
      <c r="Q402" t="s">
        <v>892</v>
      </c>
      <c r="R402" s="1">
        <f t="shared" si="31"/>
        <v>5802.7099999999991</v>
      </c>
      <c r="S402" s="1">
        <f t="shared" si="32"/>
        <v>1218.5690999999997</v>
      </c>
      <c r="T402" s="1">
        <f t="shared" si="33"/>
        <v>2032.1899999999987</v>
      </c>
      <c r="U402" s="1">
        <f t="shared" si="34"/>
        <v>-813.62089999999898</v>
      </c>
    </row>
    <row r="403" spans="1:21" x14ac:dyDescent="0.2">
      <c r="A403" t="s">
        <v>16</v>
      </c>
      <c r="B403" t="s">
        <v>16349</v>
      </c>
      <c r="C403" t="s">
        <v>18</v>
      </c>
      <c r="D403" t="s">
        <v>19</v>
      </c>
      <c r="E403" t="s">
        <v>1241</v>
      </c>
      <c r="F403" t="str">
        <f t="shared" si="30"/>
        <v>2010</v>
      </c>
      <c r="G403" t="s">
        <v>423</v>
      </c>
      <c r="I403" t="s">
        <v>15566</v>
      </c>
      <c r="J403" t="s">
        <v>15567</v>
      </c>
      <c r="K403" t="s">
        <v>20</v>
      </c>
      <c r="L403" t="s">
        <v>16610</v>
      </c>
      <c r="M403" t="s">
        <v>554</v>
      </c>
      <c r="N403" t="s">
        <v>20</v>
      </c>
      <c r="O403" t="s">
        <v>20</v>
      </c>
      <c r="Q403" t="s">
        <v>1245</v>
      </c>
      <c r="R403" s="1">
        <f t="shared" si="31"/>
        <v>5724.37</v>
      </c>
      <c r="S403" s="1">
        <f t="shared" si="32"/>
        <v>1202.1177</v>
      </c>
      <c r="T403" s="1">
        <f t="shared" si="33"/>
        <v>2003.53</v>
      </c>
      <c r="U403" s="1">
        <f t="shared" si="34"/>
        <v>-801.41229999999996</v>
      </c>
    </row>
    <row r="404" spans="1:21" x14ac:dyDescent="0.2">
      <c r="A404" t="s">
        <v>2467</v>
      </c>
      <c r="B404" t="s">
        <v>7582</v>
      </c>
      <c r="C404" t="s">
        <v>18</v>
      </c>
      <c r="D404" t="s">
        <v>19</v>
      </c>
      <c r="E404" t="s">
        <v>1177</v>
      </c>
      <c r="F404" t="str">
        <f t="shared" si="30"/>
        <v>2007</v>
      </c>
      <c r="G404" t="s">
        <v>423</v>
      </c>
      <c r="I404" t="s">
        <v>7519</v>
      </c>
      <c r="J404" t="s">
        <v>7520</v>
      </c>
      <c r="K404" t="s">
        <v>20</v>
      </c>
      <c r="L404" t="s">
        <v>8709</v>
      </c>
      <c r="M404" t="s">
        <v>554</v>
      </c>
      <c r="N404" t="s">
        <v>20</v>
      </c>
      <c r="O404" t="s">
        <v>20</v>
      </c>
      <c r="Q404" t="s">
        <v>3240</v>
      </c>
      <c r="R404" s="1">
        <f t="shared" si="31"/>
        <v>5069.1099999999997</v>
      </c>
      <c r="S404" s="1">
        <f t="shared" si="32"/>
        <v>1064.5130999999999</v>
      </c>
      <c r="T404" s="1">
        <f t="shared" si="33"/>
        <v>1774.19</v>
      </c>
      <c r="U404" s="1">
        <f t="shared" si="34"/>
        <v>-709.67690000000016</v>
      </c>
    </row>
    <row r="405" spans="1:21" x14ac:dyDescent="0.2">
      <c r="A405" t="s">
        <v>16</v>
      </c>
      <c r="B405" t="s">
        <v>8771</v>
      </c>
      <c r="C405" t="s">
        <v>18</v>
      </c>
      <c r="D405" t="s">
        <v>19</v>
      </c>
      <c r="E405" t="s">
        <v>1096</v>
      </c>
      <c r="F405" t="str">
        <f t="shared" si="30"/>
        <v>2003</v>
      </c>
      <c r="G405" t="s">
        <v>423</v>
      </c>
      <c r="I405" t="s">
        <v>7787</v>
      </c>
      <c r="J405" t="s">
        <v>7788</v>
      </c>
      <c r="K405" t="s">
        <v>20</v>
      </c>
      <c r="L405" t="s">
        <v>8926</v>
      </c>
      <c r="M405" t="s">
        <v>554</v>
      </c>
      <c r="N405" t="s">
        <v>20</v>
      </c>
      <c r="O405" t="s">
        <v>20</v>
      </c>
      <c r="Q405" t="s">
        <v>1100</v>
      </c>
      <c r="R405" s="1">
        <f t="shared" si="31"/>
        <v>4846.8</v>
      </c>
      <c r="S405" s="1">
        <f t="shared" si="32"/>
        <v>1017.828</v>
      </c>
      <c r="T405" s="1">
        <f t="shared" si="33"/>
        <v>1696.38</v>
      </c>
      <c r="U405" s="1">
        <f t="shared" si="34"/>
        <v>-678.55200000000013</v>
      </c>
    </row>
    <row r="406" spans="1:21" x14ac:dyDescent="0.2">
      <c r="A406" t="s">
        <v>16</v>
      </c>
      <c r="B406" t="s">
        <v>6317</v>
      </c>
      <c r="C406" t="s">
        <v>18</v>
      </c>
      <c r="D406" t="s">
        <v>19</v>
      </c>
      <c r="E406" t="s">
        <v>1083</v>
      </c>
      <c r="F406" t="str">
        <f t="shared" si="30"/>
        <v>2003</v>
      </c>
      <c r="G406" t="s">
        <v>423</v>
      </c>
      <c r="I406" t="s">
        <v>5280</v>
      </c>
      <c r="J406" t="s">
        <v>5281</v>
      </c>
      <c r="K406" t="s">
        <v>20</v>
      </c>
      <c r="L406" t="s">
        <v>3821</v>
      </c>
      <c r="M406" t="s">
        <v>554</v>
      </c>
      <c r="N406" t="s">
        <v>6557</v>
      </c>
      <c r="O406" t="s">
        <v>6558</v>
      </c>
      <c r="Q406" t="s">
        <v>1087</v>
      </c>
      <c r="R406" s="1">
        <f t="shared" si="31"/>
        <v>4776.7699999999995</v>
      </c>
      <c r="S406" s="1">
        <f t="shared" si="32"/>
        <v>1003.1216999999999</v>
      </c>
      <c r="T406" s="1">
        <f t="shared" si="33"/>
        <v>1671.8700000000003</v>
      </c>
      <c r="U406" s="1">
        <f t="shared" si="34"/>
        <v>-668.74830000000043</v>
      </c>
    </row>
    <row r="407" spans="1:21" x14ac:dyDescent="0.2">
      <c r="A407" t="s">
        <v>16</v>
      </c>
      <c r="B407" t="s">
        <v>3360</v>
      </c>
      <c r="C407" t="s">
        <v>18</v>
      </c>
      <c r="D407" t="s">
        <v>19</v>
      </c>
      <c r="E407" t="s">
        <v>1083</v>
      </c>
      <c r="F407" t="str">
        <f t="shared" si="30"/>
        <v>2003</v>
      </c>
      <c r="G407" t="s">
        <v>423</v>
      </c>
      <c r="I407" t="s">
        <v>1085</v>
      </c>
      <c r="J407" t="s">
        <v>1086</v>
      </c>
      <c r="K407" t="s">
        <v>20</v>
      </c>
      <c r="L407" t="s">
        <v>3821</v>
      </c>
      <c r="M407" t="s">
        <v>554</v>
      </c>
      <c r="N407" t="s">
        <v>3822</v>
      </c>
      <c r="O407" t="s">
        <v>3823</v>
      </c>
      <c r="Q407" t="s">
        <v>1087</v>
      </c>
      <c r="R407" s="1">
        <f t="shared" si="31"/>
        <v>4776.7700000000004</v>
      </c>
      <c r="S407" s="1">
        <f t="shared" si="32"/>
        <v>1003.1217</v>
      </c>
      <c r="T407" s="1">
        <f t="shared" si="33"/>
        <v>1671.87</v>
      </c>
      <c r="U407" s="1">
        <f t="shared" si="34"/>
        <v>-668.74829999999986</v>
      </c>
    </row>
    <row r="408" spans="1:21" x14ac:dyDescent="0.2">
      <c r="A408" t="s">
        <v>16</v>
      </c>
      <c r="B408" t="s">
        <v>4967</v>
      </c>
      <c r="C408" t="s">
        <v>18</v>
      </c>
      <c r="D408" t="s">
        <v>19</v>
      </c>
      <c r="E408" t="s">
        <v>1083</v>
      </c>
      <c r="F408" t="str">
        <f t="shared" si="30"/>
        <v>2003</v>
      </c>
      <c r="G408" t="s">
        <v>423</v>
      </c>
      <c r="I408" t="s">
        <v>3822</v>
      </c>
      <c r="J408" t="s">
        <v>3823</v>
      </c>
      <c r="K408" t="s">
        <v>20</v>
      </c>
      <c r="L408" t="s">
        <v>5279</v>
      </c>
      <c r="M408" t="s">
        <v>554</v>
      </c>
      <c r="N408" t="s">
        <v>5280</v>
      </c>
      <c r="O408" t="s">
        <v>5281</v>
      </c>
      <c r="Q408" t="s">
        <v>1087</v>
      </c>
      <c r="R408" s="1">
        <f t="shared" si="31"/>
        <v>4775.7000000000007</v>
      </c>
      <c r="S408" s="1">
        <f t="shared" si="32"/>
        <v>1002.8970000000002</v>
      </c>
      <c r="T408" s="1">
        <f t="shared" si="33"/>
        <v>1671.5</v>
      </c>
      <c r="U408" s="1">
        <f t="shared" si="34"/>
        <v>-668.60299999999984</v>
      </c>
    </row>
    <row r="409" spans="1:21" x14ac:dyDescent="0.2">
      <c r="A409" t="s">
        <v>16</v>
      </c>
      <c r="B409" t="s">
        <v>7582</v>
      </c>
      <c r="C409" t="s">
        <v>18</v>
      </c>
      <c r="D409" t="s">
        <v>19</v>
      </c>
      <c r="E409" t="s">
        <v>1083</v>
      </c>
      <c r="F409" t="str">
        <f t="shared" si="30"/>
        <v>2003</v>
      </c>
      <c r="G409" t="s">
        <v>423</v>
      </c>
      <c r="I409" t="s">
        <v>6557</v>
      </c>
      <c r="J409" t="s">
        <v>6558</v>
      </c>
      <c r="K409" t="s">
        <v>20</v>
      </c>
      <c r="L409" t="s">
        <v>1084</v>
      </c>
      <c r="M409" t="s">
        <v>554</v>
      </c>
      <c r="N409" t="s">
        <v>7781</v>
      </c>
      <c r="O409" t="s">
        <v>7782</v>
      </c>
      <c r="Q409" t="s">
        <v>1087</v>
      </c>
      <c r="R409" s="1">
        <f t="shared" si="31"/>
        <v>4775.7</v>
      </c>
      <c r="S409" s="1">
        <f t="shared" si="32"/>
        <v>1002.8969999999999</v>
      </c>
      <c r="T409" s="1">
        <f t="shared" si="33"/>
        <v>1671.49</v>
      </c>
      <c r="U409" s="1">
        <f t="shared" si="34"/>
        <v>-668.59300000000007</v>
      </c>
    </row>
    <row r="410" spans="1:21" x14ac:dyDescent="0.2">
      <c r="A410" t="s">
        <v>16</v>
      </c>
      <c r="B410" t="s">
        <v>17</v>
      </c>
      <c r="C410" t="s">
        <v>18</v>
      </c>
      <c r="D410" t="s">
        <v>19</v>
      </c>
      <c r="E410" t="s">
        <v>1083</v>
      </c>
      <c r="F410" t="str">
        <f t="shared" si="30"/>
        <v>2003</v>
      </c>
      <c r="G410" t="s">
        <v>423</v>
      </c>
      <c r="I410" s="3">
        <v>-9194.17</v>
      </c>
      <c r="J410" s="3">
        <v>-26269.06</v>
      </c>
      <c r="K410" s="2">
        <v>0</v>
      </c>
      <c r="L410" s="3">
        <v>1671.49</v>
      </c>
      <c r="M410" s="4">
        <v>0.35</v>
      </c>
      <c r="N410" s="5">
        <v>-7522.68</v>
      </c>
      <c r="O410" s="5">
        <v>-21493.360000000001</v>
      </c>
      <c r="Q410" t="s">
        <v>1087</v>
      </c>
      <c r="R410" s="1">
        <f t="shared" si="31"/>
        <v>4775.7000000000007</v>
      </c>
      <c r="S410" s="1">
        <f t="shared" si="32"/>
        <v>1002.8970000000002</v>
      </c>
      <c r="T410" s="1">
        <f t="shared" si="33"/>
        <v>1671.4899999999998</v>
      </c>
      <c r="U410" s="1">
        <f t="shared" si="34"/>
        <v>-668.59299999999962</v>
      </c>
    </row>
    <row r="411" spans="1:21" x14ac:dyDescent="0.2">
      <c r="A411" t="s">
        <v>2467</v>
      </c>
      <c r="B411" t="s">
        <v>4967</v>
      </c>
      <c r="C411" t="s">
        <v>18</v>
      </c>
      <c r="D411" t="s">
        <v>19</v>
      </c>
      <c r="E411" t="s">
        <v>1201</v>
      </c>
      <c r="F411" t="str">
        <f t="shared" si="30"/>
        <v>2008</v>
      </c>
      <c r="G411" t="s">
        <v>423</v>
      </c>
      <c r="I411" t="s">
        <v>4908</v>
      </c>
      <c r="J411" t="s">
        <v>4909</v>
      </c>
      <c r="K411" t="s">
        <v>20</v>
      </c>
      <c r="L411" t="s">
        <v>3251</v>
      </c>
      <c r="M411" t="s">
        <v>554</v>
      </c>
      <c r="N411" t="s">
        <v>6257</v>
      </c>
      <c r="O411" t="s">
        <v>6258</v>
      </c>
      <c r="Q411" t="s">
        <v>3254</v>
      </c>
      <c r="R411" s="1">
        <f t="shared" si="31"/>
        <v>4563.0400000000009</v>
      </c>
      <c r="S411" s="1">
        <f t="shared" si="32"/>
        <v>958.23840000000018</v>
      </c>
      <c r="T411" s="1">
        <f t="shared" si="33"/>
        <v>1597.0600000000013</v>
      </c>
      <c r="U411" s="1">
        <f t="shared" si="34"/>
        <v>-638.82160000000113</v>
      </c>
    </row>
    <row r="412" spans="1:21" x14ac:dyDescent="0.2">
      <c r="A412" t="s">
        <v>2467</v>
      </c>
      <c r="B412" t="s">
        <v>17</v>
      </c>
      <c r="C412" t="s">
        <v>18</v>
      </c>
      <c r="D412" t="s">
        <v>19</v>
      </c>
      <c r="E412" t="s">
        <v>1201</v>
      </c>
      <c r="F412" t="str">
        <f t="shared" si="30"/>
        <v>2008</v>
      </c>
      <c r="G412" t="s">
        <v>423</v>
      </c>
      <c r="I412" s="3">
        <v>-16767.39</v>
      </c>
      <c r="J412" s="3">
        <v>-47906.84</v>
      </c>
      <c r="K412" s="2">
        <v>0</v>
      </c>
      <c r="L412" s="3">
        <v>1597.06</v>
      </c>
      <c r="M412" s="4">
        <v>0.35</v>
      </c>
      <c r="N412" s="5">
        <v>-15170.33</v>
      </c>
      <c r="O412" s="5">
        <v>-43343.8</v>
      </c>
      <c r="Q412" t="s">
        <v>3254</v>
      </c>
      <c r="R412" s="1">
        <f t="shared" si="31"/>
        <v>4563.0399999999936</v>
      </c>
      <c r="S412" s="1">
        <f t="shared" si="32"/>
        <v>958.23839999999859</v>
      </c>
      <c r="T412" s="1">
        <f t="shared" si="33"/>
        <v>1597.0599999999995</v>
      </c>
      <c r="U412" s="1">
        <f t="shared" si="34"/>
        <v>-638.8216000000009</v>
      </c>
    </row>
    <row r="413" spans="1:21" x14ac:dyDescent="0.2">
      <c r="A413" t="s">
        <v>2467</v>
      </c>
      <c r="B413" t="s">
        <v>12067</v>
      </c>
      <c r="C413" t="s">
        <v>18</v>
      </c>
      <c r="D413" t="s">
        <v>19</v>
      </c>
      <c r="E413" t="s">
        <v>1201</v>
      </c>
      <c r="F413" t="str">
        <f t="shared" si="30"/>
        <v>2008</v>
      </c>
      <c r="G413" t="s">
        <v>423</v>
      </c>
      <c r="I413" t="s">
        <v>12004</v>
      </c>
      <c r="J413" t="s">
        <v>12005</v>
      </c>
      <c r="K413" t="s">
        <v>20</v>
      </c>
      <c r="L413" t="s">
        <v>3251</v>
      </c>
      <c r="M413" t="s">
        <v>554</v>
      </c>
      <c r="N413" t="s">
        <v>13084</v>
      </c>
      <c r="O413" t="s">
        <v>13085</v>
      </c>
      <c r="Q413" t="s">
        <v>3254</v>
      </c>
      <c r="R413" s="1">
        <f t="shared" si="31"/>
        <v>4563.04</v>
      </c>
      <c r="S413" s="1">
        <f t="shared" si="32"/>
        <v>958.23839999999996</v>
      </c>
      <c r="T413" s="1">
        <f t="shared" si="33"/>
        <v>1597.06</v>
      </c>
      <c r="U413" s="1">
        <f t="shared" si="34"/>
        <v>-638.82159999999999</v>
      </c>
    </row>
    <row r="414" spans="1:21" x14ac:dyDescent="0.2">
      <c r="A414" t="s">
        <v>2467</v>
      </c>
      <c r="B414" t="s">
        <v>9899</v>
      </c>
      <c r="C414" t="s">
        <v>18</v>
      </c>
      <c r="D414" t="s">
        <v>19</v>
      </c>
      <c r="E414" t="s">
        <v>1201</v>
      </c>
      <c r="F414" t="str">
        <f t="shared" si="30"/>
        <v>2008</v>
      </c>
      <c r="G414" t="s">
        <v>423</v>
      </c>
      <c r="I414" t="s">
        <v>9841</v>
      </c>
      <c r="J414" t="s">
        <v>9842</v>
      </c>
      <c r="K414" t="s">
        <v>20</v>
      </c>
      <c r="L414" t="s">
        <v>3251</v>
      </c>
      <c r="M414" t="s">
        <v>554</v>
      </c>
      <c r="N414" t="s">
        <v>10943</v>
      </c>
      <c r="O414" t="s">
        <v>10944</v>
      </c>
      <c r="Q414" t="s">
        <v>3254</v>
      </c>
      <c r="R414" s="1">
        <f t="shared" si="31"/>
        <v>4563.0399999999991</v>
      </c>
      <c r="S414" s="1">
        <f t="shared" si="32"/>
        <v>958.23839999999973</v>
      </c>
      <c r="T414" s="1">
        <f t="shared" si="33"/>
        <v>1597.0599999999995</v>
      </c>
      <c r="U414" s="1">
        <f t="shared" si="34"/>
        <v>-638.82159999999976</v>
      </c>
    </row>
    <row r="415" spans="1:21" x14ac:dyDescent="0.2">
      <c r="A415" t="s">
        <v>2467</v>
      </c>
      <c r="B415" t="s">
        <v>7582</v>
      </c>
      <c r="C415" t="s">
        <v>18</v>
      </c>
      <c r="D415" t="s">
        <v>19</v>
      </c>
      <c r="E415" t="s">
        <v>1201</v>
      </c>
      <c r="F415" t="str">
        <f t="shared" si="30"/>
        <v>2008</v>
      </c>
      <c r="G415" t="s">
        <v>423</v>
      </c>
      <c r="I415" t="s">
        <v>7525</v>
      </c>
      <c r="J415" t="s">
        <v>7526</v>
      </c>
      <c r="K415" t="s">
        <v>20</v>
      </c>
      <c r="L415" t="s">
        <v>3251</v>
      </c>
      <c r="M415" t="s">
        <v>554</v>
      </c>
      <c r="N415" t="s">
        <v>8717</v>
      </c>
      <c r="O415" t="s">
        <v>8718</v>
      </c>
      <c r="Q415" t="s">
        <v>3254</v>
      </c>
      <c r="R415" s="1">
        <f t="shared" si="31"/>
        <v>4563.0400000000009</v>
      </c>
      <c r="S415" s="1">
        <f t="shared" si="32"/>
        <v>958.23840000000018</v>
      </c>
      <c r="T415" s="1">
        <f t="shared" si="33"/>
        <v>1597.0599999999995</v>
      </c>
      <c r="U415" s="1">
        <f t="shared" si="34"/>
        <v>-638.82159999999931</v>
      </c>
    </row>
    <row r="416" spans="1:21" x14ac:dyDescent="0.2">
      <c r="A416" t="s">
        <v>2467</v>
      </c>
      <c r="B416" t="s">
        <v>8771</v>
      </c>
      <c r="C416" t="s">
        <v>18</v>
      </c>
      <c r="D416" t="s">
        <v>19</v>
      </c>
      <c r="E416" t="s">
        <v>1201</v>
      </c>
      <c r="F416" t="str">
        <f t="shared" si="30"/>
        <v>2008</v>
      </c>
      <c r="G416" t="s">
        <v>423</v>
      </c>
      <c r="I416" t="s">
        <v>8717</v>
      </c>
      <c r="J416" t="s">
        <v>8718</v>
      </c>
      <c r="K416" t="s">
        <v>20</v>
      </c>
      <c r="L416" t="s">
        <v>4907</v>
      </c>
      <c r="M416" t="s">
        <v>554</v>
      </c>
      <c r="N416" t="s">
        <v>9841</v>
      </c>
      <c r="O416" t="s">
        <v>9842</v>
      </c>
      <c r="Q416" t="s">
        <v>3254</v>
      </c>
      <c r="R416" s="1">
        <f t="shared" si="31"/>
        <v>4562.0200000000004</v>
      </c>
      <c r="S416" s="1">
        <f t="shared" si="32"/>
        <v>958.02420000000006</v>
      </c>
      <c r="T416" s="1">
        <f t="shared" si="33"/>
        <v>1596.7100000000009</v>
      </c>
      <c r="U416" s="1">
        <f t="shared" si="34"/>
        <v>-638.68580000000088</v>
      </c>
    </row>
    <row r="417" spans="1:21" x14ac:dyDescent="0.2">
      <c r="A417" t="s">
        <v>2467</v>
      </c>
      <c r="B417" t="s">
        <v>11005</v>
      </c>
      <c r="C417" t="s">
        <v>18</v>
      </c>
      <c r="D417" t="s">
        <v>19</v>
      </c>
      <c r="E417" t="s">
        <v>1201</v>
      </c>
      <c r="F417" t="str">
        <f t="shared" si="30"/>
        <v>2008</v>
      </c>
      <c r="G417" t="s">
        <v>423</v>
      </c>
      <c r="I417" t="s">
        <v>10943</v>
      </c>
      <c r="J417" t="s">
        <v>10944</v>
      </c>
      <c r="K417" t="s">
        <v>20</v>
      </c>
      <c r="L417" t="s">
        <v>4907</v>
      </c>
      <c r="M417" t="s">
        <v>554</v>
      </c>
      <c r="N417" t="s">
        <v>12004</v>
      </c>
      <c r="O417" t="s">
        <v>12005</v>
      </c>
      <c r="Q417" t="s">
        <v>3254</v>
      </c>
      <c r="R417" s="1">
        <f t="shared" si="31"/>
        <v>4562.0200000000004</v>
      </c>
      <c r="S417" s="1">
        <f t="shared" si="32"/>
        <v>958.02420000000006</v>
      </c>
      <c r="T417" s="1">
        <f t="shared" si="33"/>
        <v>1596.7100000000005</v>
      </c>
      <c r="U417" s="1">
        <f t="shared" si="34"/>
        <v>-638.68580000000043</v>
      </c>
    </row>
    <row r="418" spans="1:21" x14ac:dyDescent="0.2">
      <c r="A418" t="s">
        <v>2467</v>
      </c>
      <c r="B418" t="s">
        <v>13151</v>
      </c>
      <c r="C418" t="s">
        <v>18</v>
      </c>
      <c r="D418" t="s">
        <v>19</v>
      </c>
      <c r="E418" t="s">
        <v>1201</v>
      </c>
      <c r="F418" t="str">
        <f t="shared" si="30"/>
        <v>2008</v>
      </c>
      <c r="G418" t="s">
        <v>423</v>
      </c>
      <c r="I418" t="s">
        <v>13084</v>
      </c>
      <c r="J418" t="s">
        <v>13085</v>
      </c>
      <c r="K418" t="s">
        <v>20</v>
      </c>
      <c r="L418" t="s">
        <v>4907</v>
      </c>
      <c r="M418" t="s">
        <v>554</v>
      </c>
      <c r="N418" t="s">
        <v>14154</v>
      </c>
      <c r="O418" t="s">
        <v>14155</v>
      </c>
      <c r="Q418" t="s">
        <v>3254</v>
      </c>
      <c r="R418" s="1">
        <f t="shared" si="31"/>
        <v>4562.0200000000004</v>
      </c>
      <c r="S418" s="1">
        <f t="shared" si="32"/>
        <v>958.02420000000006</v>
      </c>
      <c r="T418" s="1">
        <f t="shared" si="33"/>
        <v>1596.71</v>
      </c>
      <c r="U418" s="1">
        <f t="shared" si="34"/>
        <v>-638.68579999999997</v>
      </c>
    </row>
    <row r="419" spans="1:21" x14ac:dyDescent="0.2">
      <c r="A419" t="s">
        <v>2467</v>
      </c>
      <c r="B419" t="s">
        <v>6317</v>
      </c>
      <c r="C419" t="s">
        <v>18</v>
      </c>
      <c r="D419" t="s">
        <v>19</v>
      </c>
      <c r="E419" t="s">
        <v>1201</v>
      </c>
      <c r="F419" t="str">
        <f t="shared" si="30"/>
        <v>2008</v>
      </c>
      <c r="G419" t="s">
        <v>423</v>
      </c>
      <c r="I419" t="s">
        <v>6257</v>
      </c>
      <c r="J419" t="s">
        <v>6258</v>
      </c>
      <c r="K419" t="s">
        <v>20</v>
      </c>
      <c r="L419" t="s">
        <v>4907</v>
      </c>
      <c r="M419" t="s">
        <v>554</v>
      </c>
      <c r="N419" t="s">
        <v>7525</v>
      </c>
      <c r="O419" t="s">
        <v>7526</v>
      </c>
      <c r="Q419" t="s">
        <v>3254</v>
      </c>
      <c r="R419" s="1">
        <f t="shared" si="31"/>
        <v>4562.0199999999968</v>
      </c>
      <c r="S419" s="1">
        <f t="shared" si="32"/>
        <v>958.02419999999927</v>
      </c>
      <c r="T419" s="1">
        <f t="shared" si="33"/>
        <v>1596.7099999999991</v>
      </c>
      <c r="U419" s="1">
        <f t="shared" si="34"/>
        <v>-638.68579999999986</v>
      </c>
    </row>
    <row r="420" spans="1:21" x14ac:dyDescent="0.2">
      <c r="A420" t="s">
        <v>2467</v>
      </c>
      <c r="B420" t="s">
        <v>3360</v>
      </c>
      <c r="C420" t="s">
        <v>18</v>
      </c>
      <c r="D420" t="s">
        <v>19</v>
      </c>
      <c r="E420" t="s">
        <v>1201</v>
      </c>
      <c r="F420" t="str">
        <f t="shared" si="30"/>
        <v>2008</v>
      </c>
      <c r="G420" t="s">
        <v>423</v>
      </c>
      <c r="I420" t="s">
        <v>3252</v>
      </c>
      <c r="J420" t="s">
        <v>3253</v>
      </c>
      <c r="K420" t="s">
        <v>20</v>
      </c>
      <c r="L420" t="s">
        <v>4907</v>
      </c>
      <c r="M420" t="s">
        <v>554</v>
      </c>
      <c r="N420" t="s">
        <v>4908</v>
      </c>
      <c r="O420" t="s">
        <v>4909</v>
      </c>
      <c r="Q420" t="s">
        <v>3254</v>
      </c>
      <c r="R420" s="1">
        <f t="shared" si="31"/>
        <v>4562.0200000000041</v>
      </c>
      <c r="S420" s="1">
        <f t="shared" si="32"/>
        <v>958.02420000000086</v>
      </c>
      <c r="T420" s="1">
        <f t="shared" si="33"/>
        <v>1596.7099999999991</v>
      </c>
      <c r="U420" s="1">
        <f t="shared" si="34"/>
        <v>-638.68579999999827</v>
      </c>
    </row>
    <row r="421" spans="1:21" x14ac:dyDescent="0.2">
      <c r="A421" t="s">
        <v>1404</v>
      </c>
      <c r="B421" t="s">
        <v>19407</v>
      </c>
      <c r="C421" t="s">
        <v>18</v>
      </c>
      <c r="D421" t="s">
        <v>19</v>
      </c>
      <c r="E421" t="s">
        <v>1109</v>
      </c>
      <c r="F421" t="str">
        <f t="shared" si="30"/>
        <v>2004</v>
      </c>
      <c r="G421" t="s">
        <v>1405</v>
      </c>
      <c r="I421" t="s">
        <v>18805</v>
      </c>
      <c r="J421" t="s">
        <v>18806</v>
      </c>
      <c r="K421" t="s">
        <v>20</v>
      </c>
      <c r="L421" t="s">
        <v>19754</v>
      </c>
      <c r="M421" t="s">
        <v>5868</v>
      </c>
      <c r="N421" t="s">
        <v>19755</v>
      </c>
      <c r="O421" t="s">
        <v>19756</v>
      </c>
      <c r="Q421" t="s">
        <v>1435</v>
      </c>
      <c r="R421" s="1">
        <f t="shared" si="31"/>
        <v>6022.7699999999986</v>
      </c>
      <c r="S421" s="1">
        <f t="shared" si="32"/>
        <v>1264.7816999999998</v>
      </c>
      <c r="T421" s="1">
        <f t="shared" si="33"/>
        <v>1890.1900000000005</v>
      </c>
      <c r="U421" s="1">
        <f t="shared" si="34"/>
        <v>-625.40830000000074</v>
      </c>
    </row>
    <row r="422" spans="1:21" x14ac:dyDescent="0.2">
      <c r="A422" t="s">
        <v>1404</v>
      </c>
      <c r="B422" t="s">
        <v>15298</v>
      </c>
      <c r="C422" t="s">
        <v>18</v>
      </c>
      <c r="D422" t="s">
        <v>19</v>
      </c>
      <c r="E422" t="s">
        <v>1109</v>
      </c>
      <c r="F422" t="str">
        <f t="shared" si="30"/>
        <v>2004</v>
      </c>
      <c r="G422" t="s">
        <v>1405</v>
      </c>
      <c r="I422" t="s">
        <v>14653</v>
      </c>
      <c r="J422" t="s">
        <v>14654</v>
      </c>
      <c r="K422" t="s">
        <v>20</v>
      </c>
      <c r="L422" t="s">
        <v>11425</v>
      </c>
      <c r="M422" t="s">
        <v>5868</v>
      </c>
      <c r="N422" t="s">
        <v>15722</v>
      </c>
      <c r="O422" t="s">
        <v>15723</v>
      </c>
      <c r="Q422" t="s">
        <v>1435</v>
      </c>
      <c r="R422" s="1">
        <f t="shared" si="31"/>
        <v>6022.7699999999968</v>
      </c>
      <c r="S422" s="1">
        <f t="shared" si="32"/>
        <v>1264.7816999999993</v>
      </c>
      <c r="T422" s="1">
        <f t="shared" si="33"/>
        <v>1890.1800000000003</v>
      </c>
      <c r="U422" s="1">
        <f t="shared" si="34"/>
        <v>-625.39830000000097</v>
      </c>
    </row>
    <row r="423" spans="1:21" x14ac:dyDescent="0.2">
      <c r="A423" t="s">
        <v>1404</v>
      </c>
      <c r="B423" t="s">
        <v>14225</v>
      </c>
      <c r="C423" t="s">
        <v>18</v>
      </c>
      <c r="D423" t="s">
        <v>19</v>
      </c>
      <c r="E423" t="s">
        <v>1109</v>
      </c>
      <c r="F423" t="str">
        <f t="shared" si="30"/>
        <v>2004</v>
      </c>
      <c r="G423" t="s">
        <v>1405</v>
      </c>
      <c r="I423" t="s">
        <v>13584</v>
      </c>
      <c r="J423" t="s">
        <v>13585</v>
      </c>
      <c r="K423" t="s">
        <v>20</v>
      </c>
      <c r="L423" t="s">
        <v>11425</v>
      </c>
      <c r="M423" t="s">
        <v>5868</v>
      </c>
      <c r="N423" t="s">
        <v>14653</v>
      </c>
      <c r="O423" t="s">
        <v>14654</v>
      </c>
      <c r="Q423" t="s">
        <v>1435</v>
      </c>
      <c r="R423" s="1">
        <f t="shared" si="31"/>
        <v>6022.7699999999968</v>
      </c>
      <c r="S423" s="1">
        <f t="shared" si="32"/>
        <v>1264.7816999999993</v>
      </c>
      <c r="T423" s="1">
        <f t="shared" si="33"/>
        <v>1890.1800000000003</v>
      </c>
      <c r="U423" s="1">
        <f t="shared" si="34"/>
        <v>-625.39830000000097</v>
      </c>
    </row>
    <row r="424" spans="1:21" x14ac:dyDescent="0.2">
      <c r="A424" t="s">
        <v>1404</v>
      </c>
      <c r="B424" t="s">
        <v>12067</v>
      </c>
      <c r="C424" t="s">
        <v>18</v>
      </c>
      <c r="D424" t="s">
        <v>19</v>
      </c>
      <c r="E424" t="s">
        <v>1109</v>
      </c>
      <c r="F424" t="str">
        <f t="shared" si="30"/>
        <v>2004</v>
      </c>
      <c r="G424" t="s">
        <v>1405</v>
      </c>
      <c r="I424" t="s">
        <v>11426</v>
      </c>
      <c r="J424" t="s">
        <v>11427</v>
      </c>
      <c r="K424" t="s">
        <v>20</v>
      </c>
      <c r="L424" t="s">
        <v>11425</v>
      </c>
      <c r="M424" t="s">
        <v>5868</v>
      </c>
      <c r="N424" t="s">
        <v>12514</v>
      </c>
      <c r="O424" t="s">
        <v>12515</v>
      </c>
      <c r="Q424" t="s">
        <v>1435</v>
      </c>
      <c r="R424" s="1">
        <f t="shared" si="31"/>
        <v>6022.7699999999968</v>
      </c>
      <c r="S424" s="1">
        <f t="shared" si="32"/>
        <v>1264.7816999999993</v>
      </c>
      <c r="T424" s="1">
        <f t="shared" si="33"/>
        <v>1890.1800000000003</v>
      </c>
      <c r="U424" s="1">
        <f t="shared" si="34"/>
        <v>-625.39830000000097</v>
      </c>
    </row>
    <row r="425" spans="1:21" x14ac:dyDescent="0.2">
      <c r="A425" t="s">
        <v>1404</v>
      </c>
      <c r="B425" t="s">
        <v>16349</v>
      </c>
      <c r="C425" t="s">
        <v>18</v>
      </c>
      <c r="D425" t="s">
        <v>19</v>
      </c>
      <c r="E425" t="s">
        <v>1109</v>
      </c>
      <c r="F425" t="str">
        <f t="shared" si="30"/>
        <v>2004</v>
      </c>
      <c r="G425" t="s">
        <v>1405</v>
      </c>
      <c r="I425" t="s">
        <v>15722</v>
      </c>
      <c r="J425" t="s">
        <v>15723</v>
      </c>
      <c r="K425" t="s">
        <v>20</v>
      </c>
      <c r="L425" t="s">
        <v>11425</v>
      </c>
      <c r="M425" t="s">
        <v>5868</v>
      </c>
      <c r="N425" t="s">
        <v>16753</v>
      </c>
      <c r="O425" t="s">
        <v>16754</v>
      </c>
      <c r="Q425" t="s">
        <v>1435</v>
      </c>
      <c r="R425" s="1">
        <f t="shared" si="31"/>
        <v>6022.7700000000041</v>
      </c>
      <c r="S425" s="1">
        <f t="shared" si="32"/>
        <v>1264.7817000000009</v>
      </c>
      <c r="T425" s="1">
        <f t="shared" si="33"/>
        <v>1890.1800000000003</v>
      </c>
      <c r="U425" s="1">
        <f t="shared" si="34"/>
        <v>-625.39829999999938</v>
      </c>
    </row>
    <row r="426" spans="1:21" x14ac:dyDescent="0.2">
      <c r="A426" t="s">
        <v>1404</v>
      </c>
      <c r="B426" t="s">
        <v>13151</v>
      </c>
      <c r="C426" t="s">
        <v>18</v>
      </c>
      <c r="D426" t="s">
        <v>19</v>
      </c>
      <c r="E426" t="s">
        <v>1109</v>
      </c>
      <c r="F426" t="str">
        <f t="shared" si="30"/>
        <v>2004</v>
      </c>
      <c r="G426" t="s">
        <v>1405</v>
      </c>
      <c r="I426" t="s">
        <v>12514</v>
      </c>
      <c r="J426" t="s">
        <v>12515</v>
      </c>
      <c r="K426" t="s">
        <v>20</v>
      </c>
      <c r="L426" t="s">
        <v>11425</v>
      </c>
      <c r="M426" t="s">
        <v>5868</v>
      </c>
      <c r="N426" t="s">
        <v>13584</v>
      </c>
      <c r="O426" t="s">
        <v>13585</v>
      </c>
      <c r="Q426" t="s">
        <v>1435</v>
      </c>
      <c r="R426" s="1">
        <f t="shared" si="31"/>
        <v>6022.7700000000041</v>
      </c>
      <c r="S426" s="1">
        <f t="shared" si="32"/>
        <v>1264.7817000000009</v>
      </c>
      <c r="T426" s="1">
        <f t="shared" si="33"/>
        <v>1890.1800000000003</v>
      </c>
      <c r="U426" s="1">
        <f t="shared" si="34"/>
        <v>-625.39829999999938</v>
      </c>
    </row>
    <row r="427" spans="1:21" x14ac:dyDescent="0.2">
      <c r="A427" t="s">
        <v>1404</v>
      </c>
      <c r="B427" t="s">
        <v>11005</v>
      </c>
      <c r="C427" t="s">
        <v>18</v>
      </c>
      <c r="D427" t="s">
        <v>19</v>
      </c>
      <c r="E427" t="s">
        <v>1109</v>
      </c>
      <c r="F427" t="str">
        <f t="shared" si="30"/>
        <v>2004</v>
      </c>
      <c r="G427" t="s">
        <v>1405</v>
      </c>
      <c r="I427" t="s">
        <v>10344</v>
      </c>
      <c r="J427" t="s">
        <v>10345</v>
      </c>
      <c r="K427" t="s">
        <v>20</v>
      </c>
      <c r="L427" t="s">
        <v>11425</v>
      </c>
      <c r="M427" t="s">
        <v>5868</v>
      </c>
      <c r="N427" t="s">
        <v>11426</v>
      </c>
      <c r="O427" t="s">
        <v>11427</v>
      </c>
      <c r="Q427" t="s">
        <v>1435</v>
      </c>
      <c r="R427" s="1">
        <f t="shared" si="31"/>
        <v>6022.7700000000041</v>
      </c>
      <c r="S427" s="1">
        <f t="shared" si="32"/>
        <v>1264.7817000000009</v>
      </c>
      <c r="T427" s="1">
        <f t="shared" si="33"/>
        <v>1890.1800000000003</v>
      </c>
      <c r="U427" s="1">
        <f t="shared" si="34"/>
        <v>-625.39829999999938</v>
      </c>
    </row>
    <row r="428" spans="1:21" x14ac:dyDescent="0.2">
      <c r="A428" t="s">
        <v>1404</v>
      </c>
      <c r="B428" t="s">
        <v>18410</v>
      </c>
      <c r="C428" t="s">
        <v>18</v>
      </c>
      <c r="D428" t="s">
        <v>19</v>
      </c>
      <c r="E428" t="s">
        <v>1109</v>
      </c>
      <c r="F428" t="str">
        <f t="shared" si="30"/>
        <v>2004</v>
      </c>
      <c r="G428" t="s">
        <v>1405</v>
      </c>
      <c r="I428" t="s">
        <v>17793</v>
      </c>
      <c r="J428" t="s">
        <v>17794</v>
      </c>
      <c r="K428" t="s">
        <v>20</v>
      </c>
      <c r="L428" t="s">
        <v>11425</v>
      </c>
      <c r="M428" t="s">
        <v>5868</v>
      </c>
      <c r="N428" t="s">
        <v>18805</v>
      </c>
      <c r="O428" t="s">
        <v>18806</v>
      </c>
      <c r="Q428" t="s">
        <v>1435</v>
      </c>
      <c r="R428" s="1">
        <f t="shared" si="31"/>
        <v>6022.77</v>
      </c>
      <c r="S428" s="1">
        <f t="shared" si="32"/>
        <v>1264.7817</v>
      </c>
      <c r="T428" s="1">
        <f t="shared" si="33"/>
        <v>1890.1799999999994</v>
      </c>
      <c r="U428" s="1">
        <f t="shared" si="34"/>
        <v>-625.39829999999938</v>
      </c>
    </row>
    <row r="429" spans="1:21" x14ac:dyDescent="0.2">
      <c r="A429" t="s">
        <v>1404</v>
      </c>
      <c r="B429" t="s">
        <v>17383</v>
      </c>
      <c r="C429" t="s">
        <v>18</v>
      </c>
      <c r="D429" t="s">
        <v>19</v>
      </c>
      <c r="E429" t="s">
        <v>1109</v>
      </c>
      <c r="F429" t="str">
        <f t="shared" si="30"/>
        <v>2004</v>
      </c>
      <c r="G429" t="s">
        <v>1405</v>
      </c>
      <c r="I429" t="s">
        <v>16753</v>
      </c>
      <c r="J429" t="s">
        <v>16754</v>
      </c>
      <c r="K429" t="s">
        <v>20</v>
      </c>
      <c r="L429" t="s">
        <v>11425</v>
      </c>
      <c r="M429" t="s">
        <v>5868</v>
      </c>
      <c r="N429" t="s">
        <v>17793</v>
      </c>
      <c r="O429" t="s">
        <v>17794</v>
      </c>
      <c r="Q429" t="s">
        <v>1435</v>
      </c>
      <c r="R429" s="1">
        <f t="shared" si="31"/>
        <v>6022.77</v>
      </c>
      <c r="S429" s="1">
        <f t="shared" si="32"/>
        <v>1264.7817</v>
      </c>
      <c r="T429" s="1">
        <f t="shared" si="33"/>
        <v>1890.1799999999994</v>
      </c>
      <c r="U429" s="1">
        <f t="shared" si="34"/>
        <v>-625.39829999999938</v>
      </c>
    </row>
    <row r="430" spans="1:21" x14ac:dyDescent="0.2">
      <c r="A430" t="s">
        <v>1404</v>
      </c>
      <c r="B430" t="s">
        <v>9899</v>
      </c>
      <c r="C430" t="s">
        <v>18</v>
      </c>
      <c r="D430" t="s">
        <v>19</v>
      </c>
      <c r="E430" t="s">
        <v>1039</v>
      </c>
      <c r="F430" t="str">
        <f t="shared" si="30"/>
        <v>2002</v>
      </c>
      <c r="G430" t="s">
        <v>1540</v>
      </c>
      <c r="I430" t="s">
        <v>9213</v>
      </c>
      <c r="J430" t="s">
        <v>9214</v>
      </c>
      <c r="K430" t="s">
        <v>20</v>
      </c>
      <c r="L430" t="s">
        <v>5684</v>
      </c>
      <c r="M430" t="s">
        <v>554</v>
      </c>
      <c r="N430" t="s">
        <v>10300</v>
      </c>
      <c r="O430" t="s">
        <v>10301</v>
      </c>
      <c r="Q430" t="s">
        <v>2139</v>
      </c>
      <c r="R430" s="1">
        <f t="shared" si="31"/>
        <v>4397.4700000000012</v>
      </c>
      <c r="S430" s="1">
        <f t="shared" si="32"/>
        <v>923.46870000000024</v>
      </c>
      <c r="T430" s="1">
        <f t="shared" si="33"/>
        <v>1539.1200000000008</v>
      </c>
      <c r="U430" s="1">
        <f t="shared" si="34"/>
        <v>-615.65130000000056</v>
      </c>
    </row>
    <row r="431" spans="1:21" x14ac:dyDescent="0.2">
      <c r="A431" t="s">
        <v>1404</v>
      </c>
      <c r="B431" t="s">
        <v>14225</v>
      </c>
      <c r="C431" t="s">
        <v>18</v>
      </c>
      <c r="D431" t="s">
        <v>19</v>
      </c>
      <c r="E431" t="s">
        <v>1039</v>
      </c>
      <c r="F431" t="str">
        <f t="shared" si="30"/>
        <v>2002</v>
      </c>
      <c r="G431" t="s">
        <v>1540</v>
      </c>
      <c r="I431" t="s">
        <v>13550</v>
      </c>
      <c r="J431" t="s">
        <v>13551</v>
      </c>
      <c r="K431" t="s">
        <v>20</v>
      </c>
      <c r="L431" t="s">
        <v>5684</v>
      </c>
      <c r="M431" t="s">
        <v>554</v>
      </c>
      <c r="N431" t="s">
        <v>14620</v>
      </c>
      <c r="O431" t="s">
        <v>14621</v>
      </c>
      <c r="Q431" t="s">
        <v>2139</v>
      </c>
      <c r="R431" s="1">
        <f t="shared" si="31"/>
        <v>4397.47</v>
      </c>
      <c r="S431" s="1">
        <f t="shared" si="32"/>
        <v>923.46870000000001</v>
      </c>
      <c r="T431" s="1">
        <f t="shared" si="33"/>
        <v>1539.1200000000001</v>
      </c>
      <c r="U431" s="1">
        <f t="shared" si="34"/>
        <v>-615.65130000000011</v>
      </c>
    </row>
    <row r="432" spans="1:21" x14ac:dyDescent="0.2">
      <c r="A432" t="s">
        <v>1404</v>
      </c>
      <c r="B432" t="s">
        <v>12067</v>
      </c>
      <c r="C432" t="s">
        <v>18</v>
      </c>
      <c r="D432" t="s">
        <v>19</v>
      </c>
      <c r="E432" t="s">
        <v>1039</v>
      </c>
      <c r="F432" t="str">
        <f t="shared" si="30"/>
        <v>2002</v>
      </c>
      <c r="G432" t="s">
        <v>1540</v>
      </c>
      <c r="I432" t="s">
        <v>11390</v>
      </c>
      <c r="J432" t="s">
        <v>11391</v>
      </c>
      <c r="K432" t="s">
        <v>20</v>
      </c>
      <c r="L432" t="s">
        <v>5684</v>
      </c>
      <c r="M432" t="s">
        <v>554</v>
      </c>
      <c r="N432" t="s">
        <v>12479</v>
      </c>
      <c r="O432" t="s">
        <v>12480</v>
      </c>
      <c r="Q432" t="s">
        <v>2139</v>
      </c>
      <c r="R432" s="1">
        <f t="shared" si="31"/>
        <v>4397.4699999999993</v>
      </c>
      <c r="S432" s="1">
        <f t="shared" si="32"/>
        <v>923.46869999999979</v>
      </c>
      <c r="T432" s="1">
        <f t="shared" si="33"/>
        <v>1539.12</v>
      </c>
      <c r="U432" s="1">
        <f t="shared" si="34"/>
        <v>-615.65130000000011</v>
      </c>
    </row>
    <row r="433" spans="1:21" x14ac:dyDescent="0.2">
      <c r="A433" t="s">
        <v>1404</v>
      </c>
      <c r="B433" t="s">
        <v>7582</v>
      </c>
      <c r="C433" t="s">
        <v>18</v>
      </c>
      <c r="D433" t="s">
        <v>19</v>
      </c>
      <c r="E433" t="s">
        <v>1039</v>
      </c>
      <c r="F433" t="str">
        <f t="shared" si="30"/>
        <v>2002</v>
      </c>
      <c r="G433" t="s">
        <v>1540</v>
      </c>
      <c r="I433" t="s">
        <v>6939</v>
      </c>
      <c r="J433" t="s">
        <v>6940</v>
      </c>
      <c r="K433" t="s">
        <v>20</v>
      </c>
      <c r="L433" t="s">
        <v>5684</v>
      </c>
      <c r="M433" t="s">
        <v>554</v>
      </c>
      <c r="N433" t="s">
        <v>8107</v>
      </c>
      <c r="O433" t="s">
        <v>8108</v>
      </c>
      <c r="Q433" t="s">
        <v>2139</v>
      </c>
      <c r="R433" s="1">
        <f t="shared" si="31"/>
        <v>4397.4700000000048</v>
      </c>
      <c r="S433" s="1">
        <f t="shared" si="32"/>
        <v>923.46870000000092</v>
      </c>
      <c r="T433" s="1">
        <f t="shared" si="33"/>
        <v>1539.1200000000008</v>
      </c>
      <c r="U433" s="1">
        <f t="shared" si="34"/>
        <v>-615.65129999999988</v>
      </c>
    </row>
    <row r="434" spans="1:21" x14ac:dyDescent="0.2">
      <c r="A434" t="s">
        <v>1404</v>
      </c>
      <c r="B434" t="s">
        <v>4967</v>
      </c>
      <c r="C434" t="s">
        <v>18</v>
      </c>
      <c r="D434" t="s">
        <v>19</v>
      </c>
      <c r="E434" t="s">
        <v>1039</v>
      </c>
      <c r="F434" t="str">
        <f t="shared" si="30"/>
        <v>2002</v>
      </c>
      <c r="G434" t="s">
        <v>1540</v>
      </c>
      <c r="I434" t="s">
        <v>4286</v>
      </c>
      <c r="J434" t="s">
        <v>4287</v>
      </c>
      <c r="K434" t="s">
        <v>20</v>
      </c>
      <c r="L434" t="s">
        <v>5684</v>
      </c>
      <c r="M434" t="s">
        <v>554</v>
      </c>
      <c r="N434" t="s">
        <v>5685</v>
      </c>
      <c r="O434" t="s">
        <v>5686</v>
      </c>
      <c r="Q434" t="s">
        <v>2139</v>
      </c>
      <c r="R434" s="1">
        <f t="shared" si="31"/>
        <v>4397.4700000000012</v>
      </c>
      <c r="S434" s="1">
        <f t="shared" si="32"/>
        <v>923.46870000000024</v>
      </c>
      <c r="T434" s="1">
        <f t="shared" si="33"/>
        <v>1539.119999999999</v>
      </c>
      <c r="U434" s="1">
        <f t="shared" si="34"/>
        <v>-615.65129999999874</v>
      </c>
    </row>
    <row r="435" spans="1:21" x14ac:dyDescent="0.2">
      <c r="A435" t="s">
        <v>1404</v>
      </c>
      <c r="B435" t="s">
        <v>6317</v>
      </c>
      <c r="C435" t="s">
        <v>18</v>
      </c>
      <c r="D435" t="s">
        <v>19</v>
      </c>
      <c r="E435" t="s">
        <v>1039</v>
      </c>
      <c r="F435" t="str">
        <f t="shared" si="30"/>
        <v>2002</v>
      </c>
      <c r="G435" t="s">
        <v>1540</v>
      </c>
      <c r="I435" t="s">
        <v>5685</v>
      </c>
      <c r="J435" t="s">
        <v>5686</v>
      </c>
      <c r="K435" t="s">
        <v>20</v>
      </c>
      <c r="L435" t="s">
        <v>2136</v>
      </c>
      <c r="M435" t="s">
        <v>554</v>
      </c>
      <c r="N435" t="s">
        <v>6939</v>
      </c>
      <c r="O435" t="s">
        <v>6940</v>
      </c>
      <c r="Q435" t="s">
        <v>2139</v>
      </c>
      <c r="R435" s="1">
        <f t="shared" si="31"/>
        <v>4397.4699999999939</v>
      </c>
      <c r="S435" s="1">
        <f t="shared" si="32"/>
        <v>923.46869999999865</v>
      </c>
      <c r="T435" s="1">
        <f t="shared" si="33"/>
        <v>1539.1100000000006</v>
      </c>
      <c r="U435" s="1">
        <f t="shared" si="34"/>
        <v>-615.64130000000193</v>
      </c>
    </row>
    <row r="436" spans="1:21" x14ac:dyDescent="0.2">
      <c r="A436" t="s">
        <v>1404</v>
      </c>
      <c r="B436" t="s">
        <v>17</v>
      </c>
      <c r="C436" t="s">
        <v>18</v>
      </c>
      <c r="D436" t="s">
        <v>19</v>
      </c>
      <c r="E436" t="s">
        <v>1039</v>
      </c>
      <c r="F436" t="str">
        <f t="shared" si="30"/>
        <v>2002</v>
      </c>
      <c r="G436" t="s">
        <v>1540</v>
      </c>
      <c r="I436" s="3">
        <v>-18812.71</v>
      </c>
      <c r="J436" s="3">
        <v>-53750.61</v>
      </c>
      <c r="K436" s="2">
        <v>0</v>
      </c>
      <c r="L436" s="3">
        <v>1539.11</v>
      </c>
      <c r="M436" s="4">
        <v>0.35</v>
      </c>
      <c r="N436" s="5">
        <v>-17273.599999999999</v>
      </c>
      <c r="O436" s="5">
        <v>-49353.14</v>
      </c>
      <c r="Q436" t="s">
        <v>2139</v>
      </c>
      <c r="R436" s="1">
        <f t="shared" si="31"/>
        <v>4397.4700000000012</v>
      </c>
      <c r="S436" s="1">
        <f t="shared" si="32"/>
        <v>923.46870000000024</v>
      </c>
      <c r="T436" s="1">
        <f t="shared" si="33"/>
        <v>1539.1100000000006</v>
      </c>
      <c r="U436" s="1">
        <f t="shared" si="34"/>
        <v>-615.64130000000034</v>
      </c>
    </row>
    <row r="437" spans="1:21" x14ac:dyDescent="0.2">
      <c r="A437" t="s">
        <v>1404</v>
      </c>
      <c r="B437" t="s">
        <v>15298</v>
      </c>
      <c r="C437" t="s">
        <v>18</v>
      </c>
      <c r="D437" t="s">
        <v>19</v>
      </c>
      <c r="E437" t="s">
        <v>1039</v>
      </c>
      <c r="F437" t="str">
        <f t="shared" si="30"/>
        <v>2002</v>
      </c>
      <c r="G437" t="s">
        <v>1540</v>
      </c>
      <c r="I437" t="s">
        <v>14620</v>
      </c>
      <c r="J437" t="s">
        <v>14621</v>
      </c>
      <c r="K437" t="s">
        <v>20</v>
      </c>
      <c r="L437" t="s">
        <v>2136</v>
      </c>
      <c r="M437" t="s">
        <v>554</v>
      </c>
      <c r="N437" t="s">
        <v>15693</v>
      </c>
      <c r="O437" t="s">
        <v>15694</v>
      </c>
      <c r="Q437" t="s">
        <v>2139</v>
      </c>
      <c r="R437" s="1">
        <f t="shared" si="31"/>
        <v>4397.4699999999993</v>
      </c>
      <c r="S437" s="1">
        <f t="shared" si="32"/>
        <v>923.46869999999979</v>
      </c>
      <c r="T437" s="1">
        <f t="shared" si="33"/>
        <v>1539.1100000000001</v>
      </c>
      <c r="U437" s="1">
        <f t="shared" si="34"/>
        <v>-615.64130000000034</v>
      </c>
    </row>
    <row r="438" spans="1:21" x14ac:dyDescent="0.2">
      <c r="A438" t="s">
        <v>1404</v>
      </c>
      <c r="B438" t="s">
        <v>13151</v>
      </c>
      <c r="C438" t="s">
        <v>18</v>
      </c>
      <c r="D438" t="s">
        <v>19</v>
      </c>
      <c r="E438" t="s">
        <v>1039</v>
      </c>
      <c r="F438" t="str">
        <f t="shared" si="30"/>
        <v>2002</v>
      </c>
      <c r="G438" t="s">
        <v>1540</v>
      </c>
      <c r="I438" t="s">
        <v>12479</v>
      </c>
      <c r="J438" t="s">
        <v>12480</v>
      </c>
      <c r="K438" t="s">
        <v>20</v>
      </c>
      <c r="L438" t="s">
        <v>2136</v>
      </c>
      <c r="M438" t="s">
        <v>554</v>
      </c>
      <c r="N438" t="s">
        <v>13550</v>
      </c>
      <c r="O438" t="s">
        <v>13551</v>
      </c>
      <c r="Q438" t="s">
        <v>2139</v>
      </c>
      <c r="R438" s="1">
        <f t="shared" si="31"/>
        <v>4397.4699999999993</v>
      </c>
      <c r="S438" s="1">
        <f t="shared" si="32"/>
        <v>923.46869999999979</v>
      </c>
      <c r="T438" s="1">
        <f t="shared" si="33"/>
        <v>1539.1100000000001</v>
      </c>
      <c r="U438" s="1">
        <f t="shared" si="34"/>
        <v>-615.64130000000034</v>
      </c>
    </row>
    <row r="439" spans="1:21" x14ac:dyDescent="0.2">
      <c r="A439" t="s">
        <v>1404</v>
      </c>
      <c r="B439" t="s">
        <v>11005</v>
      </c>
      <c r="C439" t="s">
        <v>18</v>
      </c>
      <c r="D439" t="s">
        <v>19</v>
      </c>
      <c r="E439" t="s">
        <v>1039</v>
      </c>
      <c r="F439" t="str">
        <f t="shared" si="30"/>
        <v>2002</v>
      </c>
      <c r="G439" t="s">
        <v>1540</v>
      </c>
      <c r="I439" t="s">
        <v>10300</v>
      </c>
      <c r="J439" t="s">
        <v>10301</v>
      </c>
      <c r="K439" t="s">
        <v>20</v>
      </c>
      <c r="L439" t="s">
        <v>2136</v>
      </c>
      <c r="M439" t="s">
        <v>554</v>
      </c>
      <c r="N439" t="s">
        <v>11390</v>
      </c>
      <c r="O439" t="s">
        <v>11391</v>
      </c>
      <c r="Q439" t="s">
        <v>2139</v>
      </c>
      <c r="R439" s="1">
        <f t="shared" si="31"/>
        <v>4397.4700000000012</v>
      </c>
      <c r="S439" s="1">
        <f t="shared" si="32"/>
        <v>923.46870000000024</v>
      </c>
      <c r="T439" s="1">
        <f t="shared" si="33"/>
        <v>1539.1099999999997</v>
      </c>
      <c r="U439" s="1">
        <f t="shared" si="34"/>
        <v>-615.64129999999943</v>
      </c>
    </row>
    <row r="440" spans="1:21" x14ac:dyDescent="0.2">
      <c r="A440" t="s">
        <v>1404</v>
      </c>
      <c r="B440" t="s">
        <v>8771</v>
      </c>
      <c r="C440" t="s">
        <v>18</v>
      </c>
      <c r="D440" t="s">
        <v>19</v>
      </c>
      <c r="E440" t="s">
        <v>1039</v>
      </c>
      <c r="F440" t="str">
        <f t="shared" si="30"/>
        <v>2002</v>
      </c>
      <c r="G440" t="s">
        <v>1540</v>
      </c>
      <c r="I440" t="s">
        <v>8107</v>
      </c>
      <c r="J440" t="s">
        <v>8108</v>
      </c>
      <c r="K440" t="s">
        <v>20</v>
      </c>
      <c r="L440" t="s">
        <v>2136</v>
      </c>
      <c r="M440" t="s">
        <v>554</v>
      </c>
      <c r="N440" t="s">
        <v>9213</v>
      </c>
      <c r="O440" t="s">
        <v>9214</v>
      </c>
      <c r="Q440" t="s">
        <v>2139</v>
      </c>
      <c r="R440" s="1">
        <f t="shared" si="31"/>
        <v>4397.4699999999975</v>
      </c>
      <c r="S440" s="1">
        <f t="shared" si="32"/>
        <v>923.46869999999944</v>
      </c>
      <c r="T440" s="1">
        <f t="shared" si="33"/>
        <v>1539.1099999999988</v>
      </c>
      <c r="U440" s="1">
        <f t="shared" si="34"/>
        <v>-615.64129999999932</v>
      </c>
    </row>
    <row r="441" spans="1:21" x14ac:dyDescent="0.2">
      <c r="A441" t="s">
        <v>1404</v>
      </c>
      <c r="B441" t="s">
        <v>3360</v>
      </c>
      <c r="C441" t="s">
        <v>18</v>
      </c>
      <c r="D441" t="s">
        <v>19</v>
      </c>
      <c r="E441" t="s">
        <v>1039</v>
      </c>
      <c r="F441" t="str">
        <f t="shared" si="30"/>
        <v>2002</v>
      </c>
      <c r="G441" t="s">
        <v>1540</v>
      </c>
      <c r="I441" t="s">
        <v>2137</v>
      </c>
      <c r="J441" t="s">
        <v>2138</v>
      </c>
      <c r="K441" t="s">
        <v>20</v>
      </c>
      <c r="L441" t="s">
        <v>2136</v>
      </c>
      <c r="M441" t="s">
        <v>554</v>
      </c>
      <c r="N441" t="s">
        <v>4286</v>
      </c>
      <c r="O441" t="s">
        <v>4287</v>
      </c>
      <c r="Q441" t="s">
        <v>2139</v>
      </c>
      <c r="R441" s="1">
        <f t="shared" si="31"/>
        <v>4397.4700000000012</v>
      </c>
      <c r="S441" s="1">
        <f t="shared" si="32"/>
        <v>923.46870000000024</v>
      </c>
      <c r="T441" s="1">
        <f t="shared" si="33"/>
        <v>1539.1099999999988</v>
      </c>
      <c r="U441" s="1">
        <f t="shared" si="34"/>
        <v>-615.64129999999852</v>
      </c>
    </row>
    <row r="442" spans="1:21" x14ac:dyDescent="0.2">
      <c r="A442" t="s">
        <v>1404</v>
      </c>
      <c r="B442" t="s">
        <v>11005</v>
      </c>
      <c r="C442" t="s">
        <v>18</v>
      </c>
      <c r="D442" t="s">
        <v>19</v>
      </c>
      <c r="E442" t="s">
        <v>1141</v>
      </c>
      <c r="F442" t="str">
        <f t="shared" si="30"/>
        <v>2005</v>
      </c>
      <c r="G442" t="s">
        <v>1420</v>
      </c>
      <c r="I442" t="s">
        <v>10374</v>
      </c>
      <c r="J442" t="s">
        <v>10375</v>
      </c>
      <c r="K442" t="s">
        <v>20</v>
      </c>
      <c r="L442" t="s">
        <v>11454</v>
      </c>
      <c r="M442" t="s">
        <v>554</v>
      </c>
      <c r="N442" t="s">
        <v>20</v>
      </c>
      <c r="O442" t="s">
        <v>172</v>
      </c>
      <c r="Q442" t="s">
        <v>1439</v>
      </c>
      <c r="R442" s="1">
        <f t="shared" si="31"/>
        <v>4315.5600000000004</v>
      </c>
      <c r="S442" s="1">
        <f t="shared" si="32"/>
        <v>906.26760000000002</v>
      </c>
      <c r="T442" s="1">
        <f t="shared" si="33"/>
        <v>1510.44</v>
      </c>
      <c r="U442" s="1">
        <f t="shared" si="34"/>
        <v>-604.17240000000004</v>
      </c>
    </row>
    <row r="443" spans="1:21" x14ac:dyDescent="0.2">
      <c r="A443" t="s">
        <v>16</v>
      </c>
      <c r="B443" t="s">
        <v>17</v>
      </c>
      <c r="C443" t="s">
        <v>18</v>
      </c>
      <c r="D443" t="s">
        <v>19</v>
      </c>
      <c r="E443" t="s">
        <v>1276</v>
      </c>
      <c r="F443" t="str">
        <f t="shared" si="30"/>
        <v>2012</v>
      </c>
      <c r="G443" t="s">
        <v>423</v>
      </c>
      <c r="I443" s="3">
        <v>-20126.189999999999</v>
      </c>
      <c r="J443" s="3">
        <v>-57503.37</v>
      </c>
      <c r="K443" s="2">
        <v>0</v>
      </c>
      <c r="L443" s="3">
        <v>1509.58</v>
      </c>
      <c r="M443" s="4">
        <v>0.35</v>
      </c>
      <c r="N443" s="5">
        <v>-18616.61</v>
      </c>
      <c r="O443" s="5">
        <v>-53190.28</v>
      </c>
      <c r="Q443" t="s">
        <v>1279</v>
      </c>
      <c r="R443" s="1">
        <f t="shared" si="31"/>
        <v>4313.0900000000038</v>
      </c>
      <c r="S443" s="1">
        <f t="shared" si="32"/>
        <v>905.74890000000073</v>
      </c>
      <c r="T443" s="1">
        <f t="shared" si="33"/>
        <v>1509.5799999999981</v>
      </c>
      <c r="U443" s="1">
        <f t="shared" si="34"/>
        <v>-603.83109999999738</v>
      </c>
    </row>
    <row r="444" spans="1:21" x14ac:dyDescent="0.2">
      <c r="A444" t="s">
        <v>1404</v>
      </c>
      <c r="B444" t="s">
        <v>8771</v>
      </c>
      <c r="C444" t="s">
        <v>18</v>
      </c>
      <c r="D444" t="s">
        <v>19</v>
      </c>
      <c r="E444" t="s">
        <v>1066</v>
      </c>
      <c r="F444" t="str">
        <f t="shared" si="30"/>
        <v>2003</v>
      </c>
      <c r="G444" t="s">
        <v>1420</v>
      </c>
      <c r="I444" t="s">
        <v>8125</v>
      </c>
      <c r="J444" t="s">
        <v>8126</v>
      </c>
      <c r="K444" t="s">
        <v>20</v>
      </c>
      <c r="L444" t="s">
        <v>9229</v>
      </c>
      <c r="M444" t="s">
        <v>554</v>
      </c>
      <c r="N444" t="s">
        <v>20</v>
      </c>
      <c r="O444" t="s">
        <v>23</v>
      </c>
      <c r="Q444" t="s">
        <v>1427</v>
      </c>
      <c r="R444" s="1">
        <f t="shared" si="31"/>
        <v>4067.26</v>
      </c>
      <c r="S444" s="1">
        <f t="shared" si="32"/>
        <v>854.12459999999999</v>
      </c>
      <c r="T444" s="1">
        <f t="shared" si="33"/>
        <v>1423.54</v>
      </c>
      <c r="U444" s="1">
        <f t="shared" si="34"/>
        <v>-569.41539999999998</v>
      </c>
    </row>
    <row r="445" spans="1:21" x14ac:dyDescent="0.2">
      <c r="A445" t="s">
        <v>16</v>
      </c>
      <c r="B445" t="s">
        <v>8771</v>
      </c>
      <c r="C445" t="s">
        <v>18</v>
      </c>
      <c r="D445" t="s">
        <v>19</v>
      </c>
      <c r="E445" t="s">
        <v>1276</v>
      </c>
      <c r="F445" t="str">
        <f t="shared" si="30"/>
        <v>2012</v>
      </c>
      <c r="G445" t="s">
        <v>423</v>
      </c>
      <c r="I445" t="s">
        <v>7861</v>
      </c>
      <c r="J445" t="s">
        <v>7862</v>
      </c>
      <c r="K445" t="s">
        <v>20</v>
      </c>
      <c r="L445" t="s">
        <v>5361</v>
      </c>
      <c r="M445" t="s">
        <v>554</v>
      </c>
      <c r="N445" t="s">
        <v>8998</v>
      </c>
      <c r="O445" t="s">
        <v>8999</v>
      </c>
      <c r="Q445" t="s">
        <v>1279</v>
      </c>
      <c r="R445" s="1">
        <f t="shared" si="31"/>
        <v>4053.1800000000003</v>
      </c>
      <c r="S445" s="1">
        <f t="shared" si="32"/>
        <v>851.16780000000006</v>
      </c>
      <c r="T445" s="1">
        <f t="shared" si="33"/>
        <v>1418.6100000000006</v>
      </c>
      <c r="U445" s="1">
        <f t="shared" si="34"/>
        <v>-567.44220000000053</v>
      </c>
    </row>
    <row r="446" spans="1:21" x14ac:dyDescent="0.2">
      <c r="A446" t="s">
        <v>16</v>
      </c>
      <c r="B446" t="s">
        <v>4967</v>
      </c>
      <c r="C446" t="s">
        <v>18</v>
      </c>
      <c r="D446" t="s">
        <v>19</v>
      </c>
      <c r="E446" t="s">
        <v>1276</v>
      </c>
      <c r="F446" t="str">
        <f t="shared" si="30"/>
        <v>2012</v>
      </c>
      <c r="G446" t="s">
        <v>423</v>
      </c>
      <c r="I446" t="s">
        <v>3922</v>
      </c>
      <c r="J446" t="s">
        <v>3923</v>
      </c>
      <c r="K446" t="s">
        <v>20</v>
      </c>
      <c r="L446" t="s">
        <v>5361</v>
      </c>
      <c r="M446" t="s">
        <v>554</v>
      </c>
      <c r="N446" t="s">
        <v>5362</v>
      </c>
      <c r="O446" t="s">
        <v>5363</v>
      </c>
      <c r="Q446" t="s">
        <v>1279</v>
      </c>
      <c r="R446" s="1">
        <f t="shared" si="31"/>
        <v>4053.1800000000003</v>
      </c>
      <c r="S446" s="1">
        <f t="shared" si="32"/>
        <v>851.16780000000006</v>
      </c>
      <c r="T446" s="1">
        <f t="shared" si="33"/>
        <v>1418.6100000000006</v>
      </c>
      <c r="U446" s="1">
        <f t="shared" si="34"/>
        <v>-567.44220000000053</v>
      </c>
    </row>
    <row r="447" spans="1:21" x14ac:dyDescent="0.2">
      <c r="A447" t="s">
        <v>16</v>
      </c>
      <c r="B447" t="s">
        <v>17383</v>
      </c>
      <c r="C447" t="s">
        <v>18</v>
      </c>
      <c r="D447" t="s">
        <v>19</v>
      </c>
      <c r="E447" t="s">
        <v>1276</v>
      </c>
      <c r="F447" t="str">
        <f t="shared" si="30"/>
        <v>2012</v>
      </c>
      <c r="G447" t="s">
        <v>423</v>
      </c>
      <c r="I447" t="s">
        <v>16626</v>
      </c>
      <c r="J447" t="s">
        <v>16627</v>
      </c>
      <c r="K447" t="s">
        <v>20</v>
      </c>
      <c r="L447" t="s">
        <v>5361</v>
      </c>
      <c r="M447" t="s">
        <v>554</v>
      </c>
      <c r="N447" t="s">
        <v>17676</v>
      </c>
      <c r="O447" t="s">
        <v>17677</v>
      </c>
      <c r="Q447" t="s">
        <v>1279</v>
      </c>
      <c r="R447" s="1">
        <f t="shared" si="31"/>
        <v>4053.1799999999994</v>
      </c>
      <c r="S447" s="1">
        <f t="shared" si="32"/>
        <v>851.16779999999983</v>
      </c>
      <c r="T447" s="1">
        <f t="shared" si="33"/>
        <v>1418.61</v>
      </c>
      <c r="U447" s="1">
        <f t="shared" si="34"/>
        <v>-567.44220000000007</v>
      </c>
    </row>
    <row r="448" spans="1:21" x14ac:dyDescent="0.2">
      <c r="A448" t="s">
        <v>16</v>
      </c>
      <c r="B448" t="s">
        <v>14225</v>
      </c>
      <c r="C448" t="s">
        <v>18</v>
      </c>
      <c r="D448" t="s">
        <v>19</v>
      </c>
      <c r="E448" t="s">
        <v>1276</v>
      </c>
      <c r="F448" t="str">
        <f t="shared" si="30"/>
        <v>2012</v>
      </c>
      <c r="G448" t="s">
        <v>423</v>
      </c>
      <c r="I448" t="s">
        <v>13417</v>
      </c>
      <c r="J448" t="s">
        <v>13418</v>
      </c>
      <c r="K448" t="s">
        <v>20</v>
      </c>
      <c r="L448" t="s">
        <v>5361</v>
      </c>
      <c r="M448" t="s">
        <v>554</v>
      </c>
      <c r="N448" t="s">
        <v>14502</v>
      </c>
      <c r="O448" t="s">
        <v>14503</v>
      </c>
      <c r="Q448" t="s">
        <v>1279</v>
      </c>
      <c r="R448" s="1">
        <f t="shared" si="31"/>
        <v>4053.1799999999985</v>
      </c>
      <c r="S448" s="1">
        <f t="shared" si="32"/>
        <v>851.1677999999996</v>
      </c>
      <c r="T448" s="1">
        <f t="shared" si="33"/>
        <v>1418.6099999999997</v>
      </c>
      <c r="U448" s="1">
        <f t="shared" si="34"/>
        <v>-567.44220000000007</v>
      </c>
    </row>
    <row r="449" spans="1:21" x14ac:dyDescent="0.2">
      <c r="A449" t="s">
        <v>16</v>
      </c>
      <c r="B449" t="s">
        <v>12067</v>
      </c>
      <c r="C449" t="s">
        <v>18</v>
      </c>
      <c r="D449" t="s">
        <v>19</v>
      </c>
      <c r="E449" t="s">
        <v>1276</v>
      </c>
      <c r="F449" t="str">
        <f t="shared" si="30"/>
        <v>2012</v>
      </c>
      <c r="G449" t="s">
        <v>423</v>
      </c>
      <c r="I449" t="s">
        <v>11215</v>
      </c>
      <c r="J449" t="s">
        <v>11216</v>
      </c>
      <c r="K449" t="s">
        <v>20</v>
      </c>
      <c r="L449" t="s">
        <v>5361</v>
      </c>
      <c r="M449" t="s">
        <v>554</v>
      </c>
      <c r="N449" t="s">
        <v>12329</v>
      </c>
      <c r="O449" t="s">
        <v>12330</v>
      </c>
      <c r="Q449" t="s">
        <v>1279</v>
      </c>
      <c r="R449" s="1">
        <f t="shared" si="31"/>
        <v>4053.1800000000003</v>
      </c>
      <c r="S449" s="1">
        <f t="shared" si="32"/>
        <v>851.16780000000006</v>
      </c>
      <c r="T449" s="1">
        <f t="shared" si="33"/>
        <v>1418.6099999999997</v>
      </c>
      <c r="U449" s="1">
        <f t="shared" si="34"/>
        <v>-567.44219999999962</v>
      </c>
    </row>
    <row r="450" spans="1:21" x14ac:dyDescent="0.2">
      <c r="A450" t="s">
        <v>16</v>
      </c>
      <c r="B450" t="s">
        <v>11005</v>
      </c>
      <c r="C450" t="s">
        <v>18</v>
      </c>
      <c r="D450" t="s">
        <v>19</v>
      </c>
      <c r="E450" t="s">
        <v>1276</v>
      </c>
      <c r="F450" t="str">
        <f t="shared" ref="F450:F513" si="35">LEFT(E450,4)</f>
        <v>2012</v>
      </c>
      <c r="G450" t="s">
        <v>423</v>
      </c>
      <c r="I450" t="s">
        <v>10101</v>
      </c>
      <c r="J450" t="s">
        <v>10102</v>
      </c>
      <c r="K450" t="s">
        <v>20</v>
      </c>
      <c r="L450" t="s">
        <v>3921</v>
      </c>
      <c r="M450" t="s">
        <v>554</v>
      </c>
      <c r="N450" t="s">
        <v>11215</v>
      </c>
      <c r="O450" t="s">
        <v>11216</v>
      </c>
      <c r="Q450" t="s">
        <v>1279</v>
      </c>
      <c r="R450" s="1">
        <f t="shared" ref="R450:R513" si="36">O450-J450</f>
        <v>4052.2700000000004</v>
      </c>
      <c r="S450" s="1">
        <f t="shared" ref="S450:S513" si="37">R450*0.21</f>
        <v>850.97670000000005</v>
      </c>
      <c r="T450" s="1">
        <f t="shared" ref="T450:T513" si="38">N450-I450</f>
        <v>1418.3000000000011</v>
      </c>
      <c r="U450" s="1">
        <f t="shared" ref="U450:U513" si="39">S450-T450</f>
        <v>-567.32330000000104</v>
      </c>
    </row>
    <row r="451" spans="1:21" x14ac:dyDescent="0.2">
      <c r="A451" t="s">
        <v>16</v>
      </c>
      <c r="B451" t="s">
        <v>6317</v>
      </c>
      <c r="C451" t="s">
        <v>18</v>
      </c>
      <c r="D451" t="s">
        <v>19</v>
      </c>
      <c r="E451" t="s">
        <v>1276</v>
      </c>
      <c r="F451" t="str">
        <f t="shared" si="35"/>
        <v>2012</v>
      </c>
      <c r="G451" t="s">
        <v>423</v>
      </c>
      <c r="I451" t="s">
        <v>5362</v>
      </c>
      <c r="J451" t="s">
        <v>5363</v>
      </c>
      <c r="K451" t="s">
        <v>20</v>
      </c>
      <c r="L451" t="s">
        <v>3921</v>
      </c>
      <c r="M451" t="s">
        <v>554</v>
      </c>
      <c r="N451" t="s">
        <v>6636</v>
      </c>
      <c r="O451" t="s">
        <v>6637</v>
      </c>
      <c r="Q451" t="s">
        <v>1279</v>
      </c>
      <c r="R451" s="1">
        <f t="shared" si="36"/>
        <v>4052.2700000000041</v>
      </c>
      <c r="S451" s="1">
        <f t="shared" si="37"/>
        <v>850.97670000000085</v>
      </c>
      <c r="T451" s="1">
        <f t="shared" si="38"/>
        <v>1418.3000000000011</v>
      </c>
      <c r="U451" s="1">
        <f t="shared" si="39"/>
        <v>-567.32330000000024</v>
      </c>
    </row>
    <row r="452" spans="1:21" x14ac:dyDescent="0.2">
      <c r="A452" t="s">
        <v>16</v>
      </c>
      <c r="B452" t="s">
        <v>16349</v>
      </c>
      <c r="C452" t="s">
        <v>18</v>
      </c>
      <c r="D452" t="s">
        <v>19</v>
      </c>
      <c r="E452" t="s">
        <v>1276</v>
      </c>
      <c r="F452" t="str">
        <f t="shared" si="35"/>
        <v>2012</v>
      </c>
      <c r="G452" t="s">
        <v>423</v>
      </c>
      <c r="I452" t="s">
        <v>15582</v>
      </c>
      <c r="J452" t="s">
        <v>15583</v>
      </c>
      <c r="K452" t="s">
        <v>20</v>
      </c>
      <c r="L452" t="s">
        <v>3921</v>
      </c>
      <c r="M452" t="s">
        <v>554</v>
      </c>
      <c r="N452" t="s">
        <v>16626</v>
      </c>
      <c r="O452" t="s">
        <v>16627</v>
      </c>
      <c r="Q452" t="s">
        <v>1279</v>
      </c>
      <c r="R452" s="1">
        <f t="shared" si="36"/>
        <v>4052.2700000000004</v>
      </c>
      <c r="S452" s="1">
        <f t="shared" si="37"/>
        <v>850.97670000000005</v>
      </c>
      <c r="T452" s="1">
        <f t="shared" si="38"/>
        <v>1418.3000000000002</v>
      </c>
      <c r="U452" s="1">
        <f t="shared" si="39"/>
        <v>-567.32330000000013</v>
      </c>
    </row>
    <row r="453" spans="1:21" x14ac:dyDescent="0.2">
      <c r="A453" t="s">
        <v>16</v>
      </c>
      <c r="B453" t="s">
        <v>13151</v>
      </c>
      <c r="C453" t="s">
        <v>18</v>
      </c>
      <c r="D453" t="s">
        <v>19</v>
      </c>
      <c r="E453" t="s">
        <v>1276</v>
      </c>
      <c r="F453" t="str">
        <f t="shared" si="35"/>
        <v>2012</v>
      </c>
      <c r="G453" t="s">
        <v>423</v>
      </c>
      <c r="I453" t="s">
        <v>12329</v>
      </c>
      <c r="J453" t="s">
        <v>12330</v>
      </c>
      <c r="K453" t="s">
        <v>20</v>
      </c>
      <c r="L453" t="s">
        <v>3921</v>
      </c>
      <c r="M453" t="s">
        <v>554</v>
      </c>
      <c r="N453" t="s">
        <v>13417</v>
      </c>
      <c r="O453" t="s">
        <v>13418</v>
      </c>
      <c r="Q453" t="s">
        <v>1279</v>
      </c>
      <c r="R453" s="1">
        <f t="shared" si="36"/>
        <v>4052.2700000000004</v>
      </c>
      <c r="S453" s="1">
        <f t="shared" si="37"/>
        <v>850.97670000000005</v>
      </c>
      <c r="T453" s="1">
        <f t="shared" si="38"/>
        <v>1418.3000000000002</v>
      </c>
      <c r="U453" s="1">
        <f t="shared" si="39"/>
        <v>-567.32330000000013</v>
      </c>
    </row>
    <row r="454" spans="1:21" x14ac:dyDescent="0.2">
      <c r="A454" t="s">
        <v>16</v>
      </c>
      <c r="B454" t="s">
        <v>3360</v>
      </c>
      <c r="C454" t="s">
        <v>18</v>
      </c>
      <c r="D454" t="s">
        <v>19</v>
      </c>
      <c r="E454" t="s">
        <v>1276</v>
      </c>
      <c r="F454" t="str">
        <f t="shared" si="35"/>
        <v>2012</v>
      </c>
      <c r="G454" t="s">
        <v>423</v>
      </c>
      <c r="I454" t="s">
        <v>1277</v>
      </c>
      <c r="J454" t="s">
        <v>1278</v>
      </c>
      <c r="K454" t="s">
        <v>20</v>
      </c>
      <c r="L454" t="s">
        <v>3921</v>
      </c>
      <c r="M454" t="s">
        <v>554</v>
      </c>
      <c r="N454" t="s">
        <v>3922</v>
      </c>
      <c r="O454" t="s">
        <v>3923</v>
      </c>
      <c r="Q454" t="s">
        <v>1279</v>
      </c>
      <c r="R454" s="1">
        <f t="shared" si="36"/>
        <v>4052.2699999999968</v>
      </c>
      <c r="S454" s="1">
        <f t="shared" si="37"/>
        <v>850.97669999999925</v>
      </c>
      <c r="T454" s="1">
        <f t="shared" si="38"/>
        <v>1418.2999999999993</v>
      </c>
      <c r="U454" s="1">
        <f t="shared" si="39"/>
        <v>-567.32330000000002</v>
      </c>
    </row>
    <row r="455" spans="1:21" x14ac:dyDescent="0.2">
      <c r="A455" t="s">
        <v>16</v>
      </c>
      <c r="B455" t="s">
        <v>9899</v>
      </c>
      <c r="C455" t="s">
        <v>18</v>
      </c>
      <c r="D455" t="s">
        <v>19</v>
      </c>
      <c r="E455" t="s">
        <v>1276</v>
      </c>
      <c r="F455" t="str">
        <f t="shared" si="35"/>
        <v>2012</v>
      </c>
      <c r="G455" t="s">
        <v>423</v>
      </c>
      <c r="I455" t="s">
        <v>8998</v>
      </c>
      <c r="J455" t="s">
        <v>8999</v>
      </c>
      <c r="K455" t="s">
        <v>20</v>
      </c>
      <c r="L455" t="s">
        <v>3921</v>
      </c>
      <c r="M455" t="s">
        <v>554</v>
      </c>
      <c r="N455" t="s">
        <v>10101</v>
      </c>
      <c r="O455" t="s">
        <v>10102</v>
      </c>
      <c r="Q455" t="s">
        <v>1279</v>
      </c>
      <c r="R455" s="1">
        <f t="shared" si="36"/>
        <v>4052.2700000000004</v>
      </c>
      <c r="S455" s="1">
        <f t="shared" si="37"/>
        <v>850.97670000000005</v>
      </c>
      <c r="T455" s="1">
        <f t="shared" si="38"/>
        <v>1418.2999999999993</v>
      </c>
      <c r="U455" s="1">
        <f t="shared" si="39"/>
        <v>-567.32329999999922</v>
      </c>
    </row>
    <row r="456" spans="1:21" x14ac:dyDescent="0.2">
      <c r="A456" t="s">
        <v>16</v>
      </c>
      <c r="B456" t="s">
        <v>15298</v>
      </c>
      <c r="C456" t="s">
        <v>18</v>
      </c>
      <c r="D456" t="s">
        <v>19</v>
      </c>
      <c r="E456" t="s">
        <v>1276</v>
      </c>
      <c r="F456" t="str">
        <f t="shared" si="35"/>
        <v>2012</v>
      </c>
      <c r="G456" t="s">
        <v>423</v>
      </c>
      <c r="I456" t="s">
        <v>14502</v>
      </c>
      <c r="J456" t="s">
        <v>14503</v>
      </c>
      <c r="K456" t="s">
        <v>20</v>
      </c>
      <c r="L456" t="s">
        <v>7860</v>
      </c>
      <c r="M456" t="s">
        <v>554</v>
      </c>
      <c r="N456" t="s">
        <v>15582</v>
      </c>
      <c r="O456" t="s">
        <v>15583</v>
      </c>
      <c r="Q456" t="s">
        <v>1279</v>
      </c>
      <c r="R456" s="1">
        <f t="shared" si="36"/>
        <v>4052.2700000000004</v>
      </c>
      <c r="S456" s="1">
        <f t="shared" si="37"/>
        <v>850.97670000000005</v>
      </c>
      <c r="T456" s="1">
        <f t="shared" si="38"/>
        <v>1418.29</v>
      </c>
      <c r="U456" s="1">
        <f t="shared" si="39"/>
        <v>-567.31329999999991</v>
      </c>
    </row>
    <row r="457" spans="1:21" x14ac:dyDescent="0.2">
      <c r="A457" t="s">
        <v>16</v>
      </c>
      <c r="B457" t="s">
        <v>7582</v>
      </c>
      <c r="C457" t="s">
        <v>18</v>
      </c>
      <c r="D457" t="s">
        <v>19</v>
      </c>
      <c r="E457" t="s">
        <v>1276</v>
      </c>
      <c r="F457" t="str">
        <f t="shared" si="35"/>
        <v>2012</v>
      </c>
      <c r="G457" t="s">
        <v>423</v>
      </c>
      <c r="I457" t="s">
        <v>6636</v>
      </c>
      <c r="J457" t="s">
        <v>6637</v>
      </c>
      <c r="K457" t="s">
        <v>20</v>
      </c>
      <c r="L457" t="s">
        <v>7860</v>
      </c>
      <c r="M457" t="s">
        <v>554</v>
      </c>
      <c r="N457" t="s">
        <v>7861</v>
      </c>
      <c r="O457" t="s">
        <v>7862</v>
      </c>
      <c r="Q457" t="s">
        <v>1279</v>
      </c>
      <c r="R457" s="1">
        <f t="shared" si="36"/>
        <v>4052.2699999999968</v>
      </c>
      <c r="S457" s="1">
        <f t="shared" si="37"/>
        <v>850.97669999999925</v>
      </c>
      <c r="T457" s="1">
        <f t="shared" si="38"/>
        <v>1418.2899999999991</v>
      </c>
      <c r="U457" s="1">
        <f t="shared" si="39"/>
        <v>-567.3132999999998</v>
      </c>
    </row>
    <row r="458" spans="1:21" x14ac:dyDescent="0.2">
      <c r="A458" t="s">
        <v>16</v>
      </c>
      <c r="B458" t="s">
        <v>17</v>
      </c>
      <c r="C458" t="s">
        <v>18</v>
      </c>
      <c r="D458" t="s">
        <v>19</v>
      </c>
      <c r="E458" t="s">
        <v>1318</v>
      </c>
      <c r="F458" t="str">
        <f t="shared" si="35"/>
        <v>2012</v>
      </c>
      <c r="G458" t="s">
        <v>423</v>
      </c>
      <c r="I458" s="3">
        <v>-17639.61</v>
      </c>
      <c r="J458" s="3">
        <v>-50398.86</v>
      </c>
      <c r="K458" s="2">
        <v>0</v>
      </c>
      <c r="L458" s="3">
        <v>1322.89</v>
      </c>
      <c r="M458" s="4">
        <v>0.35</v>
      </c>
      <c r="N458" s="5">
        <v>-16316.72</v>
      </c>
      <c r="O458" s="5">
        <v>-46619.17</v>
      </c>
      <c r="Q458" t="s">
        <v>1321</v>
      </c>
      <c r="R458" s="1">
        <f t="shared" si="36"/>
        <v>3779.6900000000023</v>
      </c>
      <c r="S458" s="1">
        <f t="shared" si="37"/>
        <v>793.73490000000049</v>
      </c>
      <c r="T458" s="1">
        <f t="shared" si="38"/>
        <v>1322.8900000000012</v>
      </c>
      <c r="U458" s="1">
        <f t="shared" si="39"/>
        <v>-529.15510000000074</v>
      </c>
    </row>
    <row r="459" spans="1:21" x14ac:dyDescent="0.2">
      <c r="A459" t="s">
        <v>16</v>
      </c>
      <c r="B459" t="s">
        <v>11005</v>
      </c>
      <c r="C459" t="s">
        <v>18</v>
      </c>
      <c r="D459" t="s">
        <v>19</v>
      </c>
      <c r="E459" t="s">
        <v>867</v>
      </c>
      <c r="F459" t="str">
        <f t="shared" si="35"/>
        <v>1995</v>
      </c>
      <c r="G459" t="s">
        <v>126</v>
      </c>
      <c r="I459" t="s">
        <v>9967</v>
      </c>
      <c r="J459" t="s">
        <v>9968</v>
      </c>
      <c r="K459" t="s">
        <v>20</v>
      </c>
      <c r="L459" t="s">
        <v>11068</v>
      </c>
      <c r="M459" t="s">
        <v>774</v>
      </c>
      <c r="N459" t="s">
        <v>20</v>
      </c>
      <c r="O459" t="s">
        <v>20</v>
      </c>
      <c r="Q459" t="s">
        <v>892</v>
      </c>
      <c r="R459" s="1">
        <f t="shared" si="36"/>
        <v>3756.66</v>
      </c>
      <c r="S459" s="1">
        <f t="shared" si="37"/>
        <v>788.89859999999999</v>
      </c>
      <c r="T459" s="1">
        <f t="shared" si="38"/>
        <v>1315.64</v>
      </c>
      <c r="U459" s="1">
        <f t="shared" si="39"/>
        <v>-526.74140000000011</v>
      </c>
    </row>
    <row r="460" spans="1:21" x14ac:dyDescent="0.2">
      <c r="A460" t="s">
        <v>2467</v>
      </c>
      <c r="B460" t="s">
        <v>13151</v>
      </c>
      <c r="C460" t="s">
        <v>18</v>
      </c>
      <c r="D460" t="s">
        <v>19</v>
      </c>
      <c r="E460" t="s">
        <v>1303</v>
      </c>
      <c r="F460" t="str">
        <f t="shared" si="35"/>
        <v>2012</v>
      </c>
      <c r="G460" t="s">
        <v>423</v>
      </c>
      <c r="I460" t="s">
        <v>13128</v>
      </c>
      <c r="J460" t="s">
        <v>13129</v>
      </c>
      <c r="K460" t="s">
        <v>20</v>
      </c>
      <c r="L460" t="s">
        <v>14198</v>
      </c>
      <c r="M460" t="s">
        <v>554</v>
      </c>
      <c r="N460" t="s">
        <v>20</v>
      </c>
      <c r="O460" t="s">
        <v>20</v>
      </c>
      <c r="Q460" t="s">
        <v>3318</v>
      </c>
      <c r="R460" s="1">
        <f t="shared" si="36"/>
        <v>3744.89</v>
      </c>
      <c r="S460" s="1">
        <f t="shared" si="37"/>
        <v>786.42689999999993</v>
      </c>
      <c r="T460" s="1">
        <f t="shared" si="38"/>
        <v>1310.71</v>
      </c>
      <c r="U460" s="1">
        <f t="shared" si="39"/>
        <v>-524.2831000000001</v>
      </c>
    </row>
    <row r="461" spans="1:21" x14ac:dyDescent="0.2">
      <c r="A461" t="s">
        <v>16</v>
      </c>
      <c r="B461" t="s">
        <v>18410</v>
      </c>
      <c r="C461" t="s">
        <v>18</v>
      </c>
      <c r="D461" t="s">
        <v>19</v>
      </c>
      <c r="E461" t="s">
        <v>1303</v>
      </c>
      <c r="F461" t="str">
        <f t="shared" si="35"/>
        <v>2012</v>
      </c>
      <c r="G461" t="s">
        <v>423</v>
      </c>
      <c r="I461" t="s">
        <v>17691</v>
      </c>
      <c r="J461" t="s">
        <v>17692</v>
      </c>
      <c r="K461" t="s">
        <v>20</v>
      </c>
      <c r="L461" t="s">
        <v>18710</v>
      </c>
      <c r="M461" t="s">
        <v>554</v>
      </c>
      <c r="N461" t="s">
        <v>20</v>
      </c>
      <c r="O461" t="s">
        <v>20</v>
      </c>
      <c r="Q461" t="s">
        <v>1306</v>
      </c>
      <c r="R461" s="1">
        <f t="shared" si="36"/>
        <v>3671.64</v>
      </c>
      <c r="S461" s="1">
        <f t="shared" si="37"/>
        <v>771.0444</v>
      </c>
      <c r="T461" s="1">
        <f t="shared" si="38"/>
        <v>1285.07</v>
      </c>
      <c r="U461" s="1">
        <f t="shared" si="39"/>
        <v>-514.02559999999994</v>
      </c>
    </row>
    <row r="462" spans="1:21" x14ac:dyDescent="0.2">
      <c r="A462" t="s">
        <v>16</v>
      </c>
      <c r="B462" t="s">
        <v>17</v>
      </c>
      <c r="C462" t="s">
        <v>18</v>
      </c>
      <c r="D462" t="s">
        <v>19</v>
      </c>
      <c r="E462" t="s">
        <v>1290</v>
      </c>
      <c r="F462" t="str">
        <f t="shared" si="35"/>
        <v>2012</v>
      </c>
      <c r="G462" t="s">
        <v>423</v>
      </c>
      <c r="I462" s="3">
        <v>-17040.84</v>
      </c>
      <c r="J462" s="3">
        <v>-48688.11</v>
      </c>
      <c r="K462" s="2">
        <v>0</v>
      </c>
      <c r="L462" s="3">
        <v>1277.8499999999999</v>
      </c>
      <c r="M462" s="4">
        <v>0.35</v>
      </c>
      <c r="N462" s="5">
        <v>-15762.99</v>
      </c>
      <c r="O462" s="5">
        <v>-45037.1</v>
      </c>
      <c r="Q462" t="s">
        <v>1293</v>
      </c>
      <c r="R462" s="1">
        <f t="shared" si="36"/>
        <v>3651.010000000002</v>
      </c>
      <c r="S462" s="1">
        <f t="shared" si="37"/>
        <v>766.71210000000042</v>
      </c>
      <c r="T462" s="1">
        <f t="shared" si="38"/>
        <v>1277.8500000000004</v>
      </c>
      <c r="U462" s="1">
        <f t="shared" si="39"/>
        <v>-511.13789999999995</v>
      </c>
    </row>
    <row r="463" spans="1:21" x14ac:dyDescent="0.2">
      <c r="A463" t="s">
        <v>16</v>
      </c>
      <c r="B463" t="s">
        <v>3360</v>
      </c>
      <c r="C463" t="s">
        <v>18</v>
      </c>
      <c r="D463" t="s">
        <v>19</v>
      </c>
      <c r="E463" t="s">
        <v>1318</v>
      </c>
      <c r="F463" t="str">
        <f t="shared" si="35"/>
        <v>2012</v>
      </c>
      <c r="G463" t="s">
        <v>423</v>
      </c>
      <c r="I463" t="s">
        <v>1319</v>
      </c>
      <c r="J463" t="s">
        <v>1320</v>
      </c>
      <c r="K463" t="s">
        <v>20</v>
      </c>
      <c r="L463" t="s">
        <v>3956</v>
      </c>
      <c r="M463" t="s">
        <v>554</v>
      </c>
      <c r="N463" t="s">
        <v>3957</v>
      </c>
      <c r="O463" t="s">
        <v>3958</v>
      </c>
      <c r="Q463" t="s">
        <v>1321</v>
      </c>
      <c r="R463" s="1">
        <f t="shared" si="36"/>
        <v>3496.4599999999991</v>
      </c>
      <c r="S463" s="1">
        <f t="shared" si="37"/>
        <v>734.25659999999982</v>
      </c>
      <c r="T463" s="1">
        <f t="shared" si="38"/>
        <v>1223.7600000000002</v>
      </c>
      <c r="U463" s="1">
        <f t="shared" si="39"/>
        <v>-489.5034000000004</v>
      </c>
    </row>
    <row r="464" spans="1:21" x14ac:dyDescent="0.2">
      <c r="A464" t="s">
        <v>16</v>
      </c>
      <c r="B464" t="s">
        <v>17383</v>
      </c>
      <c r="C464" t="s">
        <v>18</v>
      </c>
      <c r="D464" t="s">
        <v>19</v>
      </c>
      <c r="E464" t="s">
        <v>867</v>
      </c>
      <c r="F464" t="str">
        <f t="shared" si="35"/>
        <v>1995</v>
      </c>
      <c r="G464" t="s">
        <v>22</v>
      </c>
      <c r="H464" t="s">
        <v>55</v>
      </c>
      <c r="I464" t="s">
        <v>16389</v>
      </c>
      <c r="J464" t="s">
        <v>16390</v>
      </c>
      <c r="K464" t="s">
        <v>20</v>
      </c>
      <c r="L464" t="s">
        <v>17427</v>
      </c>
      <c r="M464" t="s">
        <v>12116</v>
      </c>
      <c r="N464" t="s">
        <v>17428</v>
      </c>
      <c r="O464" t="s">
        <v>17429</v>
      </c>
      <c r="Q464" t="s">
        <v>885</v>
      </c>
      <c r="R464" s="1">
        <f t="shared" si="36"/>
        <v>11834.330000000002</v>
      </c>
      <c r="S464" s="1">
        <f t="shared" si="37"/>
        <v>2485.2093000000004</v>
      </c>
      <c r="T464" s="1">
        <f t="shared" si="38"/>
        <v>2969.5</v>
      </c>
      <c r="U464" s="1">
        <f t="shared" si="39"/>
        <v>-484.29069999999956</v>
      </c>
    </row>
    <row r="465" spans="1:21" x14ac:dyDescent="0.2">
      <c r="A465" t="s">
        <v>16</v>
      </c>
      <c r="B465" t="s">
        <v>15298</v>
      </c>
      <c r="C465" t="s">
        <v>18</v>
      </c>
      <c r="D465" t="s">
        <v>19</v>
      </c>
      <c r="E465" t="s">
        <v>867</v>
      </c>
      <c r="F465" t="str">
        <f t="shared" si="35"/>
        <v>1995</v>
      </c>
      <c r="G465" t="s">
        <v>22</v>
      </c>
      <c r="H465" t="s">
        <v>55</v>
      </c>
      <c r="I465" t="s">
        <v>14267</v>
      </c>
      <c r="J465" t="s">
        <v>14268</v>
      </c>
      <c r="K465" t="s">
        <v>20</v>
      </c>
      <c r="L465" t="s">
        <v>13196</v>
      </c>
      <c r="M465" t="s">
        <v>12116</v>
      </c>
      <c r="N465" t="s">
        <v>15341</v>
      </c>
      <c r="O465" t="s">
        <v>15342</v>
      </c>
      <c r="Q465" t="s">
        <v>885</v>
      </c>
      <c r="R465" s="1">
        <f t="shared" si="36"/>
        <v>11829.71</v>
      </c>
      <c r="S465" s="1">
        <f t="shared" si="37"/>
        <v>2484.2390999999998</v>
      </c>
      <c r="T465" s="1">
        <f t="shared" si="38"/>
        <v>2968.340000000002</v>
      </c>
      <c r="U465" s="1">
        <f t="shared" si="39"/>
        <v>-484.10090000000218</v>
      </c>
    </row>
    <row r="466" spans="1:21" x14ac:dyDescent="0.2">
      <c r="A466" t="s">
        <v>16</v>
      </c>
      <c r="B466" t="s">
        <v>16349</v>
      </c>
      <c r="C466" t="s">
        <v>18</v>
      </c>
      <c r="D466" t="s">
        <v>19</v>
      </c>
      <c r="E466" t="s">
        <v>867</v>
      </c>
      <c r="F466" t="str">
        <f t="shared" si="35"/>
        <v>1995</v>
      </c>
      <c r="G466" t="s">
        <v>22</v>
      </c>
      <c r="H466" t="s">
        <v>55</v>
      </c>
      <c r="I466" t="s">
        <v>15341</v>
      </c>
      <c r="J466" t="s">
        <v>15342</v>
      </c>
      <c r="K466" t="s">
        <v>20</v>
      </c>
      <c r="L466" t="s">
        <v>13196</v>
      </c>
      <c r="M466" t="s">
        <v>12116</v>
      </c>
      <c r="N466" t="s">
        <v>16389</v>
      </c>
      <c r="O466" t="s">
        <v>16390</v>
      </c>
      <c r="Q466" t="s">
        <v>885</v>
      </c>
      <c r="R466" s="1">
        <f t="shared" si="36"/>
        <v>11829.71</v>
      </c>
      <c r="S466" s="1">
        <f t="shared" si="37"/>
        <v>2484.2390999999998</v>
      </c>
      <c r="T466" s="1">
        <f t="shared" si="38"/>
        <v>2968.34</v>
      </c>
      <c r="U466" s="1">
        <f t="shared" si="39"/>
        <v>-484.10090000000037</v>
      </c>
    </row>
    <row r="467" spans="1:21" x14ac:dyDescent="0.2">
      <c r="A467" t="s">
        <v>16</v>
      </c>
      <c r="B467" t="s">
        <v>18410</v>
      </c>
      <c r="C467" t="s">
        <v>18</v>
      </c>
      <c r="D467" t="s">
        <v>19</v>
      </c>
      <c r="E467" t="s">
        <v>867</v>
      </c>
      <c r="F467" t="str">
        <f t="shared" si="35"/>
        <v>1995</v>
      </c>
      <c r="G467" t="s">
        <v>22</v>
      </c>
      <c r="H467" t="s">
        <v>55</v>
      </c>
      <c r="I467" t="s">
        <v>17428</v>
      </c>
      <c r="J467" t="s">
        <v>17429</v>
      </c>
      <c r="K467" t="s">
        <v>20</v>
      </c>
      <c r="L467" t="s">
        <v>13196</v>
      </c>
      <c r="M467" t="s">
        <v>12116</v>
      </c>
      <c r="N467" t="s">
        <v>18447</v>
      </c>
      <c r="O467" t="s">
        <v>18448</v>
      </c>
      <c r="Q467" t="s">
        <v>885</v>
      </c>
      <c r="R467" s="1">
        <f t="shared" si="36"/>
        <v>11829.709999999995</v>
      </c>
      <c r="S467" s="1">
        <f t="shared" si="37"/>
        <v>2484.2390999999989</v>
      </c>
      <c r="T467" s="1">
        <f t="shared" si="38"/>
        <v>2968.3399999999992</v>
      </c>
      <c r="U467" s="1">
        <f t="shared" si="39"/>
        <v>-484.10090000000037</v>
      </c>
    </row>
    <row r="468" spans="1:21" x14ac:dyDescent="0.2">
      <c r="A468" t="s">
        <v>16</v>
      </c>
      <c r="B468" t="s">
        <v>19407</v>
      </c>
      <c r="C468" t="s">
        <v>18</v>
      </c>
      <c r="D468" t="s">
        <v>19</v>
      </c>
      <c r="E468" t="s">
        <v>867</v>
      </c>
      <c r="F468" t="str">
        <f t="shared" si="35"/>
        <v>1995</v>
      </c>
      <c r="G468" t="s">
        <v>22</v>
      </c>
      <c r="H468" t="s">
        <v>55</v>
      </c>
      <c r="I468" t="s">
        <v>18447</v>
      </c>
      <c r="J468" t="s">
        <v>18448</v>
      </c>
      <c r="K468" t="s">
        <v>20</v>
      </c>
      <c r="L468" t="s">
        <v>13196</v>
      </c>
      <c r="M468" t="s">
        <v>12116</v>
      </c>
      <c r="N468" t="s">
        <v>19428</v>
      </c>
      <c r="O468" t="s">
        <v>19429</v>
      </c>
      <c r="Q468" t="s">
        <v>885</v>
      </c>
      <c r="R468" s="1">
        <f t="shared" si="36"/>
        <v>11829.710000000001</v>
      </c>
      <c r="S468" s="1">
        <f t="shared" si="37"/>
        <v>2484.2391000000002</v>
      </c>
      <c r="T468" s="1">
        <f t="shared" si="38"/>
        <v>2968.34</v>
      </c>
      <c r="U468" s="1">
        <f t="shared" si="39"/>
        <v>-484.10089999999991</v>
      </c>
    </row>
    <row r="469" spans="1:21" x14ac:dyDescent="0.2">
      <c r="A469" t="s">
        <v>16</v>
      </c>
      <c r="B469" t="s">
        <v>14225</v>
      </c>
      <c r="C469" t="s">
        <v>18</v>
      </c>
      <c r="D469" t="s">
        <v>19</v>
      </c>
      <c r="E469" t="s">
        <v>867</v>
      </c>
      <c r="F469" t="str">
        <f t="shared" si="35"/>
        <v>1995</v>
      </c>
      <c r="G469" t="s">
        <v>22</v>
      </c>
      <c r="H469" t="s">
        <v>55</v>
      </c>
      <c r="I469" t="s">
        <v>13197</v>
      </c>
      <c r="J469" t="s">
        <v>13198</v>
      </c>
      <c r="K469" t="s">
        <v>20</v>
      </c>
      <c r="L469" t="s">
        <v>13196</v>
      </c>
      <c r="M469" t="s">
        <v>12116</v>
      </c>
      <c r="N469" t="s">
        <v>14267</v>
      </c>
      <c r="O469" t="s">
        <v>14268</v>
      </c>
      <c r="Q469" t="s">
        <v>885</v>
      </c>
      <c r="R469" s="1">
        <f t="shared" si="36"/>
        <v>11829.710000000006</v>
      </c>
      <c r="S469" s="1">
        <f t="shared" si="37"/>
        <v>2484.2391000000011</v>
      </c>
      <c r="T469" s="1">
        <f t="shared" si="38"/>
        <v>2968.34</v>
      </c>
      <c r="U469" s="1">
        <f t="shared" si="39"/>
        <v>-484.100899999999</v>
      </c>
    </row>
    <row r="470" spans="1:21" x14ac:dyDescent="0.2">
      <c r="A470" t="s">
        <v>16</v>
      </c>
      <c r="B470" t="s">
        <v>13151</v>
      </c>
      <c r="C470" t="s">
        <v>18</v>
      </c>
      <c r="D470" t="s">
        <v>19</v>
      </c>
      <c r="E470" t="s">
        <v>867</v>
      </c>
      <c r="F470" t="str">
        <f t="shared" si="35"/>
        <v>1995</v>
      </c>
      <c r="G470" t="s">
        <v>22</v>
      </c>
      <c r="H470" t="s">
        <v>55</v>
      </c>
      <c r="I470" t="s">
        <v>12124</v>
      </c>
      <c r="J470" t="s">
        <v>12125</v>
      </c>
      <c r="K470" t="s">
        <v>20</v>
      </c>
      <c r="L470" t="s">
        <v>13196</v>
      </c>
      <c r="M470" t="s">
        <v>12116</v>
      </c>
      <c r="N470" t="s">
        <v>13197</v>
      </c>
      <c r="O470" t="s">
        <v>13198</v>
      </c>
      <c r="Q470" t="s">
        <v>885</v>
      </c>
      <c r="R470" s="1">
        <f t="shared" si="36"/>
        <v>11829.709999999992</v>
      </c>
      <c r="S470" s="1">
        <f t="shared" si="37"/>
        <v>2484.2390999999984</v>
      </c>
      <c r="T470" s="1">
        <f t="shared" si="38"/>
        <v>2968.3399999999965</v>
      </c>
      <c r="U470" s="1">
        <f t="shared" si="39"/>
        <v>-484.10089999999809</v>
      </c>
    </row>
    <row r="471" spans="1:21" x14ac:dyDescent="0.2">
      <c r="A471" t="s">
        <v>16</v>
      </c>
      <c r="B471" t="s">
        <v>3360</v>
      </c>
      <c r="C471" t="s">
        <v>18</v>
      </c>
      <c r="D471" t="s">
        <v>19</v>
      </c>
      <c r="E471" t="s">
        <v>1290</v>
      </c>
      <c r="F471" t="str">
        <f t="shared" si="35"/>
        <v>2012</v>
      </c>
      <c r="G471" t="s">
        <v>423</v>
      </c>
      <c r="I471" t="s">
        <v>1291</v>
      </c>
      <c r="J471" t="s">
        <v>1292</v>
      </c>
      <c r="K471" t="s">
        <v>20</v>
      </c>
      <c r="L471" t="s">
        <v>3933</v>
      </c>
      <c r="M471" t="s">
        <v>554</v>
      </c>
      <c r="N471" t="s">
        <v>3934</v>
      </c>
      <c r="O471" t="s">
        <v>3935</v>
      </c>
      <c r="Q471" t="s">
        <v>1293</v>
      </c>
      <c r="R471" s="1">
        <f t="shared" si="36"/>
        <v>3377.9300000000003</v>
      </c>
      <c r="S471" s="1">
        <f t="shared" si="37"/>
        <v>709.36530000000005</v>
      </c>
      <c r="T471" s="1">
        <f t="shared" si="38"/>
        <v>1182.2800000000007</v>
      </c>
      <c r="U471" s="1">
        <f t="shared" si="39"/>
        <v>-472.91470000000061</v>
      </c>
    </row>
    <row r="472" spans="1:21" x14ac:dyDescent="0.2">
      <c r="A472" t="s">
        <v>16</v>
      </c>
      <c r="B472" t="s">
        <v>9899</v>
      </c>
      <c r="C472" t="s">
        <v>18</v>
      </c>
      <c r="D472" t="s">
        <v>19</v>
      </c>
      <c r="E472" t="s">
        <v>1290</v>
      </c>
      <c r="F472" t="str">
        <f t="shared" si="35"/>
        <v>2012</v>
      </c>
      <c r="G472" t="s">
        <v>423</v>
      </c>
      <c r="I472" t="s">
        <v>9006</v>
      </c>
      <c r="J472" t="s">
        <v>9007</v>
      </c>
      <c r="K472" t="s">
        <v>20</v>
      </c>
      <c r="L472" t="s">
        <v>5374</v>
      </c>
      <c r="M472" t="s">
        <v>554</v>
      </c>
      <c r="N472" t="s">
        <v>10110</v>
      </c>
      <c r="O472" t="s">
        <v>10111</v>
      </c>
      <c r="Q472" t="s">
        <v>1293</v>
      </c>
      <c r="R472" s="1">
        <f t="shared" si="36"/>
        <v>3366.619999999999</v>
      </c>
      <c r="S472" s="1">
        <f t="shared" si="37"/>
        <v>706.99019999999973</v>
      </c>
      <c r="T472" s="1">
        <f t="shared" si="38"/>
        <v>1178.3200000000015</v>
      </c>
      <c r="U472" s="1">
        <f t="shared" si="39"/>
        <v>-471.3298000000018</v>
      </c>
    </row>
    <row r="473" spans="1:21" x14ac:dyDescent="0.2">
      <c r="A473" t="s">
        <v>16</v>
      </c>
      <c r="B473" t="s">
        <v>4967</v>
      </c>
      <c r="C473" t="s">
        <v>18</v>
      </c>
      <c r="D473" t="s">
        <v>19</v>
      </c>
      <c r="E473" t="s">
        <v>1290</v>
      </c>
      <c r="F473" t="str">
        <f t="shared" si="35"/>
        <v>2012</v>
      </c>
      <c r="G473" t="s">
        <v>423</v>
      </c>
      <c r="I473" t="s">
        <v>3934</v>
      </c>
      <c r="J473" t="s">
        <v>3935</v>
      </c>
      <c r="K473" t="s">
        <v>20</v>
      </c>
      <c r="L473" t="s">
        <v>5374</v>
      </c>
      <c r="M473" t="s">
        <v>554</v>
      </c>
      <c r="N473" t="s">
        <v>5375</v>
      </c>
      <c r="O473" t="s">
        <v>5376</v>
      </c>
      <c r="Q473" t="s">
        <v>1293</v>
      </c>
      <c r="R473" s="1">
        <f t="shared" si="36"/>
        <v>3366.6199999999953</v>
      </c>
      <c r="S473" s="1">
        <f t="shared" si="37"/>
        <v>706.99019999999905</v>
      </c>
      <c r="T473" s="1">
        <f t="shared" si="38"/>
        <v>1178.3199999999997</v>
      </c>
      <c r="U473" s="1">
        <f t="shared" si="39"/>
        <v>-471.32980000000066</v>
      </c>
    </row>
    <row r="474" spans="1:21" x14ac:dyDescent="0.2">
      <c r="A474" t="s">
        <v>16</v>
      </c>
      <c r="B474" t="s">
        <v>13151</v>
      </c>
      <c r="C474" t="s">
        <v>18</v>
      </c>
      <c r="D474" t="s">
        <v>19</v>
      </c>
      <c r="E474" t="s">
        <v>1290</v>
      </c>
      <c r="F474" t="str">
        <f t="shared" si="35"/>
        <v>2012</v>
      </c>
      <c r="G474" t="s">
        <v>423</v>
      </c>
      <c r="I474" t="s">
        <v>12338</v>
      </c>
      <c r="J474" t="s">
        <v>12339</v>
      </c>
      <c r="K474" t="s">
        <v>20</v>
      </c>
      <c r="L474" t="s">
        <v>5374</v>
      </c>
      <c r="M474" t="s">
        <v>554</v>
      </c>
      <c r="N474" t="s">
        <v>13425</v>
      </c>
      <c r="O474" t="s">
        <v>13426</v>
      </c>
      <c r="Q474" t="s">
        <v>1293</v>
      </c>
      <c r="R474" s="1">
        <f t="shared" si="36"/>
        <v>3366.6200000000026</v>
      </c>
      <c r="S474" s="1">
        <f t="shared" si="37"/>
        <v>706.99020000000053</v>
      </c>
      <c r="T474" s="1">
        <f t="shared" si="38"/>
        <v>1178.3200000000006</v>
      </c>
      <c r="U474" s="1">
        <f t="shared" si="39"/>
        <v>-471.32980000000009</v>
      </c>
    </row>
    <row r="475" spans="1:21" x14ac:dyDescent="0.2">
      <c r="A475" t="s">
        <v>16</v>
      </c>
      <c r="B475" t="s">
        <v>12067</v>
      </c>
      <c r="C475" t="s">
        <v>18</v>
      </c>
      <c r="D475" t="s">
        <v>19</v>
      </c>
      <c r="E475" t="s">
        <v>1290</v>
      </c>
      <c r="F475" t="str">
        <f t="shared" si="35"/>
        <v>2012</v>
      </c>
      <c r="G475" t="s">
        <v>423</v>
      </c>
      <c r="I475" t="s">
        <v>11223</v>
      </c>
      <c r="J475" t="s">
        <v>11224</v>
      </c>
      <c r="K475" t="s">
        <v>20</v>
      </c>
      <c r="L475" t="s">
        <v>5374</v>
      </c>
      <c r="M475" t="s">
        <v>554</v>
      </c>
      <c r="N475" t="s">
        <v>12338</v>
      </c>
      <c r="O475" t="s">
        <v>12339</v>
      </c>
      <c r="Q475" t="s">
        <v>1293</v>
      </c>
      <c r="R475" s="1">
        <f t="shared" si="36"/>
        <v>3366.619999999999</v>
      </c>
      <c r="S475" s="1">
        <f t="shared" si="37"/>
        <v>706.99019999999973</v>
      </c>
      <c r="T475" s="1">
        <f t="shared" si="38"/>
        <v>1178.3199999999997</v>
      </c>
      <c r="U475" s="1">
        <f t="shared" si="39"/>
        <v>-471.32979999999998</v>
      </c>
    </row>
    <row r="476" spans="1:21" x14ac:dyDescent="0.2">
      <c r="A476" t="s">
        <v>16</v>
      </c>
      <c r="B476" t="s">
        <v>15298</v>
      </c>
      <c r="C476" t="s">
        <v>18</v>
      </c>
      <c r="D476" t="s">
        <v>19</v>
      </c>
      <c r="E476" t="s">
        <v>1290</v>
      </c>
      <c r="F476" t="str">
        <f t="shared" si="35"/>
        <v>2012</v>
      </c>
      <c r="G476" t="s">
        <v>423</v>
      </c>
      <c r="I476" t="s">
        <v>14511</v>
      </c>
      <c r="J476" t="s">
        <v>14512</v>
      </c>
      <c r="K476" t="s">
        <v>20</v>
      </c>
      <c r="L476" t="s">
        <v>5374</v>
      </c>
      <c r="M476" t="s">
        <v>554</v>
      </c>
      <c r="N476" t="s">
        <v>15590</v>
      </c>
      <c r="O476" t="s">
        <v>15591</v>
      </c>
      <c r="Q476" t="s">
        <v>1293</v>
      </c>
      <c r="R476" s="1">
        <f t="shared" si="36"/>
        <v>3366.62</v>
      </c>
      <c r="S476" s="1">
        <f t="shared" si="37"/>
        <v>706.99019999999996</v>
      </c>
      <c r="T476" s="1">
        <f t="shared" si="38"/>
        <v>1178.3199999999997</v>
      </c>
      <c r="U476" s="1">
        <f t="shared" si="39"/>
        <v>-471.32979999999975</v>
      </c>
    </row>
    <row r="477" spans="1:21" x14ac:dyDescent="0.2">
      <c r="A477" t="s">
        <v>16</v>
      </c>
      <c r="B477" t="s">
        <v>8771</v>
      </c>
      <c r="C477" t="s">
        <v>18</v>
      </c>
      <c r="D477" t="s">
        <v>19</v>
      </c>
      <c r="E477" t="s">
        <v>1290</v>
      </c>
      <c r="F477" t="str">
        <f t="shared" si="35"/>
        <v>2012</v>
      </c>
      <c r="G477" t="s">
        <v>423</v>
      </c>
      <c r="I477" t="s">
        <v>7870</v>
      </c>
      <c r="J477" t="s">
        <v>7871</v>
      </c>
      <c r="K477" t="s">
        <v>20</v>
      </c>
      <c r="L477" t="s">
        <v>5374</v>
      </c>
      <c r="M477" t="s">
        <v>554</v>
      </c>
      <c r="N477" t="s">
        <v>9006</v>
      </c>
      <c r="O477" t="s">
        <v>9007</v>
      </c>
      <c r="Q477" t="s">
        <v>1293</v>
      </c>
      <c r="R477" s="1">
        <f t="shared" si="36"/>
        <v>3366.6200000000026</v>
      </c>
      <c r="S477" s="1">
        <f t="shared" si="37"/>
        <v>706.99020000000053</v>
      </c>
      <c r="T477" s="1">
        <f t="shared" si="38"/>
        <v>1178.3199999999997</v>
      </c>
      <c r="U477" s="1">
        <f t="shared" si="39"/>
        <v>-471.32979999999918</v>
      </c>
    </row>
    <row r="478" spans="1:21" x14ac:dyDescent="0.2">
      <c r="A478" t="s">
        <v>16</v>
      </c>
      <c r="B478" t="s">
        <v>6317</v>
      </c>
      <c r="C478" t="s">
        <v>18</v>
      </c>
      <c r="D478" t="s">
        <v>19</v>
      </c>
      <c r="E478" t="s">
        <v>1290</v>
      </c>
      <c r="F478" t="str">
        <f t="shared" si="35"/>
        <v>2012</v>
      </c>
      <c r="G478" t="s">
        <v>423</v>
      </c>
      <c r="I478" t="s">
        <v>5375</v>
      </c>
      <c r="J478" t="s">
        <v>5376</v>
      </c>
      <c r="K478" t="s">
        <v>20</v>
      </c>
      <c r="L478" t="s">
        <v>5374</v>
      </c>
      <c r="M478" t="s">
        <v>554</v>
      </c>
      <c r="N478" t="s">
        <v>6645</v>
      </c>
      <c r="O478" t="s">
        <v>6646</v>
      </c>
      <c r="Q478" t="s">
        <v>1293</v>
      </c>
      <c r="R478" s="1">
        <f t="shared" si="36"/>
        <v>3366.6200000000026</v>
      </c>
      <c r="S478" s="1">
        <f t="shared" si="37"/>
        <v>706.99020000000053</v>
      </c>
      <c r="T478" s="1">
        <f t="shared" si="38"/>
        <v>1178.3199999999997</v>
      </c>
      <c r="U478" s="1">
        <f t="shared" si="39"/>
        <v>-471.32979999999918</v>
      </c>
    </row>
    <row r="479" spans="1:21" x14ac:dyDescent="0.2">
      <c r="A479" t="s">
        <v>16</v>
      </c>
      <c r="B479" t="s">
        <v>16349</v>
      </c>
      <c r="C479" t="s">
        <v>18</v>
      </c>
      <c r="D479" t="s">
        <v>19</v>
      </c>
      <c r="E479" t="s">
        <v>1290</v>
      </c>
      <c r="F479" t="str">
        <f t="shared" si="35"/>
        <v>2012</v>
      </c>
      <c r="G479" t="s">
        <v>423</v>
      </c>
      <c r="I479" t="s">
        <v>15590</v>
      </c>
      <c r="J479" t="s">
        <v>15591</v>
      </c>
      <c r="K479" t="s">
        <v>20</v>
      </c>
      <c r="L479" t="s">
        <v>16634</v>
      </c>
      <c r="M479" t="s">
        <v>554</v>
      </c>
      <c r="N479" t="s">
        <v>16635</v>
      </c>
      <c r="O479" t="s">
        <v>16636</v>
      </c>
      <c r="Q479" t="s">
        <v>1293</v>
      </c>
      <c r="R479" s="1">
        <f t="shared" si="36"/>
        <v>3366.62</v>
      </c>
      <c r="S479" s="1">
        <f t="shared" si="37"/>
        <v>706.99019999999996</v>
      </c>
      <c r="T479" s="1">
        <f t="shared" si="38"/>
        <v>1178.3100000000002</v>
      </c>
      <c r="U479" s="1">
        <f t="shared" si="39"/>
        <v>-471.31980000000021</v>
      </c>
    </row>
    <row r="480" spans="1:21" x14ac:dyDescent="0.2">
      <c r="A480" t="s">
        <v>16</v>
      </c>
      <c r="B480" t="s">
        <v>14225</v>
      </c>
      <c r="C480" t="s">
        <v>18</v>
      </c>
      <c r="D480" t="s">
        <v>19</v>
      </c>
      <c r="E480" t="s">
        <v>1290</v>
      </c>
      <c r="F480" t="str">
        <f t="shared" si="35"/>
        <v>2012</v>
      </c>
      <c r="G480" t="s">
        <v>423</v>
      </c>
      <c r="I480" t="s">
        <v>13425</v>
      </c>
      <c r="J480" t="s">
        <v>13426</v>
      </c>
      <c r="K480" t="s">
        <v>20</v>
      </c>
      <c r="L480" t="s">
        <v>7869</v>
      </c>
      <c r="M480" t="s">
        <v>554</v>
      </c>
      <c r="N480" t="s">
        <v>14511</v>
      </c>
      <c r="O480" t="s">
        <v>14512</v>
      </c>
      <c r="Q480" t="s">
        <v>1293</v>
      </c>
      <c r="R480" s="1">
        <f t="shared" si="36"/>
        <v>3365.869999999999</v>
      </c>
      <c r="S480" s="1">
        <f t="shared" si="37"/>
        <v>706.8326999999997</v>
      </c>
      <c r="T480" s="1">
        <f t="shared" si="38"/>
        <v>1178.0499999999997</v>
      </c>
      <c r="U480" s="1">
        <f t="shared" si="39"/>
        <v>-471.21730000000002</v>
      </c>
    </row>
    <row r="481" spans="1:21" x14ac:dyDescent="0.2">
      <c r="A481" t="s">
        <v>16</v>
      </c>
      <c r="B481" t="s">
        <v>17383</v>
      </c>
      <c r="C481" t="s">
        <v>18</v>
      </c>
      <c r="D481" t="s">
        <v>19</v>
      </c>
      <c r="E481" t="s">
        <v>1290</v>
      </c>
      <c r="F481" t="str">
        <f t="shared" si="35"/>
        <v>2012</v>
      </c>
      <c r="G481" t="s">
        <v>423</v>
      </c>
      <c r="I481" t="s">
        <v>16635</v>
      </c>
      <c r="J481" t="s">
        <v>16636</v>
      </c>
      <c r="K481" t="s">
        <v>20</v>
      </c>
      <c r="L481" t="s">
        <v>7869</v>
      </c>
      <c r="M481" t="s">
        <v>554</v>
      </c>
      <c r="N481" t="s">
        <v>17684</v>
      </c>
      <c r="O481" t="s">
        <v>17685</v>
      </c>
      <c r="Q481" t="s">
        <v>1293</v>
      </c>
      <c r="R481" s="1">
        <f t="shared" si="36"/>
        <v>3365.8700000000003</v>
      </c>
      <c r="S481" s="1">
        <f t="shared" si="37"/>
        <v>706.83270000000005</v>
      </c>
      <c r="T481" s="1">
        <f t="shared" si="38"/>
        <v>1178.05</v>
      </c>
      <c r="U481" s="1">
        <f t="shared" si="39"/>
        <v>-471.21729999999991</v>
      </c>
    </row>
    <row r="482" spans="1:21" x14ac:dyDescent="0.2">
      <c r="A482" t="s">
        <v>16</v>
      </c>
      <c r="B482" t="s">
        <v>7582</v>
      </c>
      <c r="C482" t="s">
        <v>18</v>
      </c>
      <c r="D482" t="s">
        <v>19</v>
      </c>
      <c r="E482" t="s">
        <v>1290</v>
      </c>
      <c r="F482" t="str">
        <f t="shared" si="35"/>
        <v>2012</v>
      </c>
      <c r="G482" t="s">
        <v>423</v>
      </c>
      <c r="I482" t="s">
        <v>6645</v>
      </c>
      <c r="J482" t="s">
        <v>6646</v>
      </c>
      <c r="K482" t="s">
        <v>20</v>
      </c>
      <c r="L482" t="s">
        <v>7869</v>
      </c>
      <c r="M482" t="s">
        <v>554</v>
      </c>
      <c r="N482" t="s">
        <v>7870</v>
      </c>
      <c r="O482" t="s">
        <v>7871</v>
      </c>
      <c r="Q482" t="s">
        <v>1293</v>
      </c>
      <c r="R482" s="1">
        <f t="shared" si="36"/>
        <v>3365.869999999999</v>
      </c>
      <c r="S482" s="1">
        <f t="shared" si="37"/>
        <v>706.8326999999997</v>
      </c>
      <c r="T482" s="1">
        <f t="shared" si="38"/>
        <v>1178.0499999999993</v>
      </c>
      <c r="U482" s="1">
        <f t="shared" si="39"/>
        <v>-471.21729999999957</v>
      </c>
    </row>
    <row r="483" spans="1:21" x14ac:dyDescent="0.2">
      <c r="A483" t="s">
        <v>16</v>
      </c>
      <c r="B483" t="s">
        <v>11005</v>
      </c>
      <c r="C483" t="s">
        <v>18</v>
      </c>
      <c r="D483" t="s">
        <v>19</v>
      </c>
      <c r="E483" t="s">
        <v>1290</v>
      </c>
      <c r="F483" t="str">
        <f t="shared" si="35"/>
        <v>2012</v>
      </c>
      <c r="G483" t="s">
        <v>423</v>
      </c>
      <c r="I483" t="s">
        <v>10110</v>
      </c>
      <c r="J483" t="s">
        <v>10111</v>
      </c>
      <c r="K483" t="s">
        <v>20</v>
      </c>
      <c r="L483" t="s">
        <v>7869</v>
      </c>
      <c r="M483" t="s">
        <v>554</v>
      </c>
      <c r="N483" t="s">
        <v>11223</v>
      </c>
      <c r="O483" t="s">
        <v>11224</v>
      </c>
      <c r="Q483" t="s">
        <v>1293</v>
      </c>
      <c r="R483" s="1">
        <f t="shared" si="36"/>
        <v>3365.869999999999</v>
      </c>
      <c r="S483" s="1">
        <f t="shared" si="37"/>
        <v>706.8326999999997</v>
      </c>
      <c r="T483" s="1">
        <f t="shared" si="38"/>
        <v>1178.0499999999993</v>
      </c>
      <c r="U483" s="1">
        <f t="shared" si="39"/>
        <v>-471.21729999999957</v>
      </c>
    </row>
    <row r="484" spans="1:21" x14ac:dyDescent="0.2">
      <c r="A484" t="s">
        <v>16</v>
      </c>
      <c r="B484" t="s">
        <v>4967</v>
      </c>
      <c r="C484" t="s">
        <v>18</v>
      </c>
      <c r="D484" t="s">
        <v>19</v>
      </c>
      <c r="E484" t="s">
        <v>1318</v>
      </c>
      <c r="F484" t="str">
        <f t="shared" si="35"/>
        <v>2012</v>
      </c>
      <c r="G484" t="s">
        <v>423</v>
      </c>
      <c r="I484" t="s">
        <v>3957</v>
      </c>
      <c r="J484" t="s">
        <v>3958</v>
      </c>
      <c r="K484" t="s">
        <v>20</v>
      </c>
      <c r="L484" t="s">
        <v>5397</v>
      </c>
      <c r="M484" t="s">
        <v>554</v>
      </c>
      <c r="N484" t="s">
        <v>5398</v>
      </c>
      <c r="O484" t="s">
        <v>5399</v>
      </c>
      <c r="Q484" t="s">
        <v>1321</v>
      </c>
      <c r="R484" s="1">
        <f t="shared" si="36"/>
        <v>3349.9599999999991</v>
      </c>
      <c r="S484" s="1">
        <f t="shared" si="37"/>
        <v>703.49159999999983</v>
      </c>
      <c r="T484" s="1">
        <f t="shared" si="38"/>
        <v>1172.4899999999998</v>
      </c>
      <c r="U484" s="1">
        <f t="shared" si="39"/>
        <v>-468.99839999999995</v>
      </c>
    </row>
    <row r="485" spans="1:21" x14ac:dyDescent="0.2">
      <c r="A485" t="s">
        <v>16</v>
      </c>
      <c r="B485" t="s">
        <v>13151</v>
      </c>
      <c r="C485" t="s">
        <v>18</v>
      </c>
      <c r="D485" t="s">
        <v>19</v>
      </c>
      <c r="E485" t="s">
        <v>1318</v>
      </c>
      <c r="F485" t="str">
        <f t="shared" si="35"/>
        <v>2012</v>
      </c>
      <c r="G485" t="s">
        <v>423</v>
      </c>
      <c r="I485" t="s">
        <v>12353</v>
      </c>
      <c r="J485" t="s">
        <v>12354</v>
      </c>
      <c r="K485" t="s">
        <v>20</v>
      </c>
      <c r="L485" t="s">
        <v>5397</v>
      </c>
      <c r="M485" t="s">
        <v>554</v>
      </c>
      <c r="N485" t="s">
        <v>13438</v>
      </c>
      <c r="O485" t="s">
        <v>13439</v>
      </c>
      <c r="Q485" t="s">
        <v>1321</v>
      </c>
      <c r="R485" s="1">
        <f t="shared" si="36"/>
        <v>3349.9600000000009</v>
      </c>
      <c r="S485" s="1">
        <f t="shared" si="37"/>
        <v>703.49160000000018</v>
      </c>
      <c r="T485" s="1">
        <f t="shared" si="38"/>
        <v>1172.4899999999998</v>
      </c>
      <c r="U485" s="1">
        <f t="shared" si="39"/>
        <v>-468.99839999999961</v>
      </c>
    </row>
    <row r="486" spans="1:21" x14ac:dyDescent="0.2">
      <c r="A486" t="s">
        <v>16</v>
      </c>
      <c r="B486" t="s">
        <v>15298</v>
      </c>
      <c r="C486" t="s">
        <v>18</v>
      </c>
      <c r="D486" t="s">
        <v>19</v>
      </c>
      <c r="E486" t="s">
        <v>1318</v>
      </c>
      <c r="F486" t="str">
        <f t="shared" si="35"/>
        <v>2012</v>
      </c>
      <c r="G486" t="s">
        <v>423</v>
      </c>
      <c r="I486" t="s">
        <v>14526</v>
      </c>
      <c r="J486" t="s">
        <v>14527</v>
      </c>
      <c r="K486" t="s">
        <v>20</v>
      </c>
      <c r="L486" t="s">
        <v>10126</v>
      </c>
      <c r="M486" t="s">
        <v>554</v>
      </c>
      <c r="N486" t="s">
        <v>15605</v>
      </c>
      <c r="O486" t="s">
        <v>15606</v>
      </c>
      <c r="Q486" t="s">
        <v>1321</v>
      </c>
      <c r="R486" s="1">
        <f t="shared" si="36"/>
        <v>3349.2099999999991</v>
      </c>
      <c r="S486" s="1">
        <f t="shared" si="37"/>
        <v>703.33409999999981</v>
      </c>
      <c r="T486" s="1">
        <f t="shared" si="38"/>
        <v>1172.23</v>
      </c>
      <c r="U486" s="1">
        <f t="shared" si="39"/>
        <v>-468.89590000000021</v>
      </c>
    </row>
    <row r="487" spans="1:21" x14ac:dyDescent="0.2">
      <c r="A487" t="s">
        <v>16</v>
      </c>
      <c r="B487" t="s">
        <v>17383</v>
      </c>
      <c r="C487" t="s">
        <v>18</v>
      </c>
      <c r="D487" t="s">
        <v>19</v>
      </c>
      <c r="E487" t="s">
        <v>1318</v>
      </c>
      <c r="F487" t="str">
        <f t="shared" si="35"/>
        <v>2012</v>
      </c>
      <c r="G487" t="s">
        <v>423</v>
      </c>
      <c r="I487" t="s">
        <v>16650</v>
      </c>
      <c r="J487" t="s">
        <v>16651</v>
      </c>
      <c r="K487" t="s">
        <v>20</v>
      </c>
      <c r="L487" t="s">
        <v>10126</v>
      </c>
      <c r="M487" t="s">
        <v>554</v>
      </c>
      <c r="N487" t="s">
        <v>17698</v>
      </c>
      <c r="O487" t="s">
        <v>17699</v>
      </c>
      <c r="Q487" t="s">
        <v>1321</v>
      </c>
      <c r="R487" s="1">
        <f t="shared" si="36"/>
        <v>3349.2099999999996</v>
      </c>
      <c r="S487" s="1">
        <f t="shared" si="37"/>
        <v>703.33409999999992</v>
      </c>
      <c r="T487" s="1">
        <f t="shared" si="38"/>
        <v>1172.2299999999998</v>
      </c>
      <c r="U487" s="1">
        <f t="shared" si="39"/>
        <v>-468.89589999999987</v>
      </c>
    </row>
    <row r="488" spans="1:21" x14ac:dyDescent="0.2">
      <c r="A488" t="s">
        <v>16</v>
      </c>
      <c r="B488" t="s">
        <v>9899</v>
      </c>
      <c r="C488" t="s">
        <v>18</v>
      </c>
      <c r="D488" t="s">
        <v>19</v>
      </c>
      <c r="E488" t="s">
        <v>1318</v>
      </c>
      <c r="F488" t="str">
        <f t="shared" si="35"/>
        <v>2012</v>
      </c>
      <c r="G488" t="s">
        <v>423</v>
      </c>
      <c r="I488" t="s">
        <v>9021</v>
      </c>
      <c r="J488" t="s">
        <v>9022</v>
      </c>
      <c r="K488" t="s">
        <v>20</v>
      </c>
      <c r="L488" t="s">
        <v>10126</v>
      </c>
      <c r="M488" t="s">
        <v>554</v>
      </c>
      <c r="N488" t="s">
        <v>10127</v>
      </c>
      <c r="O488" t="s">
        <v>10128</v>
      </c>
      <c r="Q488" t="s">
        <v>1321</v>
      </c>
      <c r="R488" s="1">
        <f t="shared" si="36"/>
        <v>3349.2099999999991</v>
      </c>
      <c r="S488" s="1">
        <f t="shared" si="37"/>
        <v>703.33409999999981</v>
      </c>
      <c r="T488" s="1">
        <f t="shared" si="38"/>
        <v>1172.2299999999996</v>
      </c>
      <c r="U488" s="1">
        <f t="shared" si="39"/>
        <v>-468.89589999999976</v>
      </c>
    </row>
    <row r="489" spans="1:21" x14ac:dyDescent="0.2">
      <c r="A489" t="s">
        <v>16</v>
      </c>
      <c r="B489" t="s">
        <v>12067</v>
      </c>
      <c r="C489" t="s">
        <v>18</v>
      </c>
      <c r="D489" t="s">
        <v>19</v>
      </c>
      <c r="E489" t="s">
        <v>1318</v>
      </c>
      <c r="F489" t="str">
        <f t="shared" si="35"/>
        <v>2012</v>
      </c>
      <c r="G489" t="s">
        <v>423</v>
      </c>
      <c r="I489" t="s">
        <v>11239</v>
      </c>
      <c r="J489" t="s">
        <v>11240</v>
      </c>
      <c r="K489" t="s">
        <v>20</v>
      </c>
      <c r="L489" t="s">
        <v>10126</v>
      </c>
      <c r="M489" t="s">
        <v>554</v>
      </c>
      <c r="N489" t="s">
        <v>12353</v>
      </c>
      <c r="O489" t="s">
        <v>12354</v>
      </c>
      <c r="Q489" t="s">
        <v>1321</v>
      </c>
      <c r="R489" s="1">
        <f t="shared" si="36"/>
        <v>3349.2099999999991</v>
      </c>
      <c r="S489" s="1">
        <f t="shared" si="37"/>
        <v>703.33409999999981</v>
      </c>
      <c r="T489" s="1">
        <f t="shared" si="38"/>
        <v>1172.2299999999996</v>
      </c>
      <c r="U489" s="1">
        <f t="shared" si="39"/>
        <v>-468.89589999999976</v>
      </c>
    </row>
    <row r="490" spans="1:21" x14ac:dyDescent="0.2">
      <c r="A490" t="s">
        <v>16</v>
      </c>
      <c r="B490" t="s">
        <v>8771</v>
      </c>
      <c r="C490" t="s">
        <v>18</v>
      </c>
      <c r="D490" t="s">
        <v>19</v>
      </c>
      <c r="E490" t="s">
        <v>1318</v>
      </c>
      <c r="F490" t="str">
        <f t="shared" si="35"/>
        <v>2012</v>
      </c>
      <c r="G490" t="s">
        <v>423</v>
      </c>
      <c r="I490" t="s">
        <v>7887</v>
      </c>
      <c r="J490" t="s">
        <v>7888</v>
      </c>
      <c r="K490" t="s">
        <v>20</v>
      </c>
      <c r="L490" t="s">
        <v>6662</v>
      </c>
      <c r="M490" t="s">
        <v>554</v>
      </c>
      <c r="N490" t="s">
        <v>9021</v>
      </c>
      <c r="O490" t="s">
        <v>9022</v>
      </c>
      <c r="Q490" t="s">
        <v>1321</v>
      </c>
      <c r="R490" s="1">
        <f t="shared" si="36"/>
        <v>3349.2100000000028</v>
      </c>
      <c r="S490" s="1">
        <f t="shared" si="37"/>
        <v>703.3341000000006</v>
      </c>
      <c r="T490" s="1">
        <f t="shared" si="38"/>
        <v>1172.2200000000012</v>
      </c>
      <c r="U490" s="1">
        <f t="shared" si="39"/>
        <v>-468.88590000000056</v>
      </c>
    </row>
    <row r="491" spans="1:21" x14ac:dyDescent="0.2">
      <c r="A491" t="s">
        <v>16</v>
      </c>
      <c r="B491" t="s">
        <v>11005</v>
      </c>
      <c r="C491" t="s">
        <v>18</v>
      </c>
      <c r="D491" t="s">
        <v>19</v>
      </c>
      <c r="E491" t="s">
        <v>1318</v>
      </c>
      <c r="F491" t="str">
        <f t="shared" si="35"/>
        <v>2012</v>
      </c>
      <c r="G491" t="s">
        <v>423</v>
      </c>
      <c r="I491" t="s">
        <v>10127</v>
      </c>
      <c r="J491" t="s">
        <v>10128</v>
      </c>
      <c r="K491" t="s">
        <v>20</v>
      </c>
      <c r="L491" t="s">
        <v>6662</v>
      </c>
      <c r="M491" t="s">
        <v>554</v>
      </c>
      <c r="N491" t="s">
        <v>11239</v>
      </c>
      <c r="O491" t="s">
        <v>11240</v>
      </c>
      <c r="Q491" t="s">
        <v>1321</v>
      </c>
      <c r="R491" s="1">
        <f t="shared" si="36"/>
        <v>3349.2099999999991</v>
      </c>
      <c r="S491" s="1">
        <f t="shared" si="37"/>
        <v>703.33409999999981</v>
      </c>
      <c r="T491" s="1">
        <f t="shared" si="38"/>
        <v>1172.2200000000003</v>
      </c>
      <c r="U491" s="1">
        <f t="shared" si="39"/>
        <v>-468.88590000000045</v>
      </c>
    </row>
    <row r="492" spans="1:21" x14ac:dyDescent="0.2">
      <c r="A492" t="s">
        <v>16</v>
      </c>
      <c r="B492" t="s">
        <v>16349</v>
      </c>
      <c r="C492" t="s">
        <v>18</v>
      </c>
      <c r="D492" t="s">
        <v>19</v>
      </c>
      <c r="E492" t="s">
        <v>1318</v>
      </c>
      <c r="F492" t="str">
        <f t="shared" si="35"/>
        <v>2012</v>
      </c>
      <c r="G492" t="s">
        <v>423</v>
      </c>
      <c r="I492" t="s">
        <v>15605</v>
      </c>
      <c r="J492" t="s">
        <v>15606</v>
      </c>
      <c r="K492" t="s">
        <v>20</v>
      </c>
      <c r="L492" t="s">
        <v>6662</v>
      </c>
      <c r="M492" t="s">
        <v>554</v>
      </c>
      <c r="N492" t="s">
        <v>16650</v>
      </c>
      <c r="O492" t="s">
        <v>16651</v>
      </c>
      <c r="Q492" t="s">
        <v>1321</v>
      </c>
      <c r="R492" s="1">
        <f t="shared" si="36"/>
        <v>3349.2100000000009</v>
      </c>
      <c r="S492" s="1">
        <f t="shared" si="37"/>
        <v>703.33410000000015</v>
      </c>
      <c r="T492" s="1">
        <f t="shared" si="38"/>
        <v>1172.2200000000003</v>
      </c>
      <c r="U492" s="1">
        <f t="shared" si="39"/>
        <v>-468.88590000000011</v>
      </c>
    </row>
    <row r="493" spans="1:21" x14ac:dyDescent="0.2">
      <c r="A493" t="s">
        <v>16</v>
      </c>
      <c r="B493" t="s">
        <v>14225</v>
      </c>
      <c r="C493" t="s">
        <v>18</v>
      </c>
      <c r="D493" t="s">
        <v>19</v>
      </c>
      <c r="E493" t="s">
        <v>1318</v>
      </c>
      <c r="F493" t="str">
        <f t="shared" si="35"/>
        <v>2012</v>
      </c>
      <c r="G493" t="s">
        <v>423</v>
      </c>
      <c r="I493" t="s">
        <v>13438</v>
      </c>
      <c r="J493" t="s">
        <v>13439</v>
      </c>
      <c r="K493" t="s">
        <v>20</v>
      </c>
      <c r="L493" t="s">
        <v>6662</v>
      </c>
      <c r="M493" t="s">
        <v>554</v>
      </c>
      <c r="N493" t="s">
        <v>14526</v>
      </c>
      <c r="O493" t="s">
        <v>14527</v>
      </c>
      <c r="Q493" t="s">
        <v>1321</v>
      </c>
      <c r="R493" s="1">
        <f t="shared" si="36"/>
        <v>3349.2100000000009</v>
      </c>
      <c r="S493" s="1">
        <f t="shared" si="37"/>
        <v>703.33410000000015</v>
      </c>
      <c r="T493" s="1">
        <f t="shared" si="38"/>
        <v>1172.2200000000003</v>
      </c>
      <c r="U493" s="1">
        <f t="shared" si="39"/>
        <v>-468.88590000000011</v>
      </c>
    </row>
    <row r="494" spans="1:21" x14ac:dyDescent="0.2">
      <c r="A494" t="s">
        <v>16</v>
      </c>
      <c r="B494" t="s">
        <v>7582</v>
      </c>
      <c r="C494" t="s">
        <v>18</v>
      </c>
      <c r="D494" t="s">
        <v>19</v>
      </c>
      <c r="E494" t="s">
        <v>1318</v>
      </c>
      <c r="F494" t="str">
        <f t="shared" si="35"/>
        <v>2012</v>
      </c>
      <c r="G494" t="s">
        <v>423</v>
      </c>
      <c r="I494" t="s">
        <v>6663</v>
      </c>
      <c r="J494" t="s">
        <v>6664</v>
      </c>
      <c r="K494" t="s">
        <v>20</v>
      </c>
      <c r="L494" t="s">
        <v>6662</v>
      </c>
      <c r="M494" t="s">
        <v>554</v>
      </c>
      <c r="N494" t="s">
        <v>7887</v>
      </c>
      <c r="O494" t="s">
        <v>7888</v>
      </c>
      <c r="Q494" t="s">
        <v>1321</v>
      </c>
      <c r="R494" s="1">
        <f t="shared" si="36"/>
        <v>3349.2099999999991</v>
      </c>
      <c r="S494" s="1">
        <f t="shared" si="37"/>
        <v>703.33409999999981</v>
      </c>
      <c r="T494" s="1">
        <f t="shared" si="38"/>
        <v>1172.2199999999993</v>
      </c>
      <c r="U494" s="1">
        <f t="shared" si="39"/>
        <v>-468.88589999999954</v>
      </c>
    </row>
    <row r="495" spans="1:21" x14ac:dyDescent="0.2">
      <c r="A495" t="s">
        <v>16</v>
      </c>
      <c r="B495" t="s">
        <v>6317</v>
      </c>
      <c r="C495" t="s">
        <v>18</v>
      </c>
      <c r="D495" t="s">
        <v>19</v>
      </c>
      <c r="E495" t="s">
        <v>1318</v>
      </c>
      <c r="F495" t="str">
        <f t="shared" si="35"/>
        <v>2012</v>
      </c>
      <c r="G495" t="s">
        <v>423</v>
      </c>
      <c r="I495" t="s">
        <v>5398</v>
      </c>
      <c r="J495" t="s">
        <v>5399</v>
      </c>
      <c r="K495" t="s">
        <v>20</v>
      </c>
      <c r="L495" t="s">
        <v>6662</v>
      </c>
      <c r="M495" t="s">
        <v>554</v>
      </c>
      <c r="N495" t="s">
        <v>6663</v>
      </c>
      <c r="O495" t="s">
        <v>6664</v>
      </c>
      <c r="Q495" t="s">
        <v>1321</v>
      </c>
      <c r="R495" s="1">
        <f t="shared" si="36"/>
        <v>3349.2099999999991</v>
      </c>
      <c r="S495" s="1">
        <f t="shared" si="37"/>
        <v>703.33409999999981</v>
      </c>
      <c r="T495" s="1">
        <f t="shared" si="38"/>
        <v>1172.2199999999993</v>
      </c>
      <c r="U495" s="1">
        <f t="shared" si="39"/>
        <v>-468.88589999999954</v>
      </c>
    </row>
    <row r="496" spans="1:21" x14ac:dyDescent="0.2">
      <c r="A496" t="s">
        <v>2467</v>
      </c>
      <c r="B496" t="s">
        <v>8771</v>
      </c>
      <c r="C496" t="s">
        <v>18</v>
      </c>
      <c r="D496" t="s">
        <v>19</v>
      </c>
      <c r="E496" t="s">
        <v>1276</v>
      </c>
      <c r="F496" t="str">
        <f t="shared" si="35"/>
        <v>2012</v>
      </c>
      <c r="G496" t="s">
        <v>423</v>
      </c>
      <c r="I496" t="s">
        <v>8746</v>
      </c>
      <c r="J496" t="s">
        <v>8747</v>
      </c>
      <c r="K496" t="s">
        <v>20</v>
      </c>
      <c r="L496" t="s">
        <v>3306</v>
      </c>
      <c r="M496" t="s">
        <v>554</v>
      </c>
      <c r="N496" t="s">
        <v>9874</v>
      </c>
      <c r="O496" t="s">
        <v>9875</v>
      </c>
      <c r="Q496" t="s">
        <v>3309</v>
      </c>
      <c r="R496" s="1">
        <f t="shared" si="36"/>
        <v>3188.08</v>
      </c>
      <c r="S496" s="1">
        <f t="shared" si="37"/>
        <v>669.49680000000001</v>
      </c>
      <c r="T496" s="1">
        <f t="shared" si="38"/>
        <v>1115.8300000000004</v>
      </c>
      <c r="U496" s="1">
        <f t="shared" si="39"/>
        <v>-446.33320000000037</v>
      </c>
    </row>
    <row r="497" spans="1:21" x14ac:dyDescent="0.2">
      <c r="A497" t="s">
        <v>2467</v>
      </c>
      <c r="B497" t="s">
        <v>3360</v>
      </c>
      <c r="C497" t="s">
        <v>18</v>
      </c>
      <c r="D497" t="s">
        <v>19</v>
      </c>
      <c r="E497" t="s">
        <v>1276</v>
      </c>
      <c r="F497" t="str">
        <f t="shared" si="35"/>
        <v>2012</v>
      </c>
      <c r="G497" t="s">
        <v>423</v>
      </c>
      <c r="I497" t="s">
        <v>3307</v>
      </c>
      <c r="J497" t="s">
        <v>3308</v>
      </c>
      <c r="K497" t="s">
        <v>20</v>
      </c>
      <c r="L497" t="s">
        <v>3306</v>
      </c>
      <c r="M497" t="s">
        <v>554</v>
      </c>
      <c r="N497" t="s">
        <v>4937</v>
      </c>
      <c r="O497" t="s">
        <v>4938</v>
      </c>
      <c r="Q497" t="s">
        <v>3309</v>
      </c>
      <c r="R497" s="1">
        <f t="shared" si="36"/>
        <v>3188.0799999999981</v>
      </c>
      <c r="S497" s="1">
        <f t="shared" si="37"/>
        <v>669.49679999999955</v>
      </c>
      <c r="T497" s="1">
        <f t="shared" si="38"/>
        <v>1115.83</v>
      </c>
      <c r="U497" s="1">
        <f t="shared" si="39"/>
        <v>-446.33320000000037</v>
      </c>
    </row>
    <row r="498" spans="1:21" x14ac:dyDescent="0.2">
      <c r="A498" t="s">
        <v>2467</v>
      </c>
      <c r="B498" t="s">
        <v>11005</v>
      </c>
      <c r="C498" t="s">
        <v>18</v>
      </c>
      <c r="D498" t="s">
        <v>19</v>
      </c>
      <c r="E498" t="s">
        <v>1276</v>
      </c>
      <c r="F498" t="str">
        <f t="shared" si="35"/>
        <v>2012</v>
      </c>
      <c r="G498" t="s">
        <v>423</v>
      </c>
      <c r="I498" t="s">
        <v>10978</v>
      </c>
      <c r="J498" t="s">
        <v>10979</v>
      </c>
      <c r="K498" t="s">
        <v>20</v>
      </c>
      <c r="L498" t="s">
        <v>3306</v>
      </c>
      <c r="M498" t="s">
        <v>554</v>
      </c>
      <c r="N498" t="s">
        <v>12041</v>
      </c>
      <c r="O498" t="s">
        <v>12042</v>
      </c>
      <c r="Q498" t="s">
        <v>3309</v>
      </c>
      <c r="R498" s="1">
        <f t="shared" si="36"/>
        <v>3188.0799999999995</v>
      </c>
      <c r="S498" s="1">
        <f t="shared" si="37"/>
        <v>669.49679999999989</v>
      </c>
      <c r="T498" s="1">
        <f t="shared" si="38"/>
        <v>1115.8300000000002</v>
      </c>
      <c r="U498" s="1">
        <f t="shared" si="39"/>
        <v>-446.33320000000026</v>
      </c>
    </row>
    <row r="499" spans="1:21" x14ac:dyDescent="0.2">
      <c r="A499" t="s">
        <v>2467</v>
      </c>
      <c r="B499" t="s">
        <v>7582</v>
      </c>
      <c r="C499" t="s">
        <v>18</v>
      </c>
      <c r="D499" t="s">
        <v>19</v>
      </c>
      <c r="E499" t="s">
        <v>1276</v>
      </c>
      <c r="F499" t="str">
        <f t="shared" si="35"/>
        <v>2012</v>
      </c>
      <c r="G499" t="s">
        <v>423</v>
      </c>
      <c r="I499" t="s">
        <v>7554</v>
      </c>
      <c r="J499" t="s">
        <v>7555</v>
      </c>
      <c r="K499" t="s">
        <v>20</v>
      </c>
      <c r="L499" t="s">
        <v>3306</v>
      </c>
      <c r="M499" t="s">
        <v>554</v>
      </c>
      <c r="N499" t="s">
        <v>8746</v>
      </c>
      <c r="O499" t="s">
        <v>8747</v>
      </c>
      <c r="Q499" t="s">
        <v>3309</v>
      </c>
      <c r="R499" s="1">
        <f t="shared" si="36"/>
        <v>3188.08</v>
      </c>
      <c r="S499" s="1">
        <f t="shared" si="37"/>
        <v>669.49680000000001</v>
      </c>
      <c r="T499" s="1">
        <f t="shared" si="38"/>
        <v>1115.83</v>
      </c>
      <c r="U499" s="1">
        <f t="shared" si="39"/>
        <v>-446.33319999999992</v>
      </c>
    </row>
    <row r="500" spans="1:21" x14ac:dyDescent="0.2">
      <c r="A500" t="s">
        <v>2467</v>
      </c>
      <c r="B500" t="s">
        <v>6317</v>
      </c>
      <c r="C500" t="s">
        <v>18</v>
      </c>
      <c r="D500" t="s">
        <v>19</v>
      </c>
      <c r="E500" t="s">
        <v>1276</v>
      </c>
      <c r="F500" t="str">
        <f t="shared" si="35"/>
        <v>2012</v>
      </c>
      <c r="G500" t="s">
        <v>423</v>
      </c>
      <c r="I500" t="s">
        <v>6282</v>
      </c>
      <c r="J500" t="s">
        <v>6283</v>
      </c>
      <c r="K500" t="s">
        <v>20</v>
      </c>
      <c r="L500" t="s">
        <v>3306</v>
      </c>
      <c r="M500" t="s">
        <v>554</v>
      </c>
      <c r="N500" t="s">
        <v>7554</v>
      </c>
      <c r="O500" t="s">
        <v>7555</v>
      </c>
      <c r="Q500" t="s">
        <v>3309</v>
      </c>
      <c r="R500" s="1">
        <f t="shared" si="36"/>
        <v>3188.08</v>
      </c>
      <c r="S500" s="1">
        <f t="shared" si="37"/>
        <v>669.49680000000001</v>
      </c>
      <c r="T500" s="1">
        <f t="shared" si="38"/>
        <v>1115.83</v>
      </c>
      <c r="U500" s="1">
        <f t="shared" si="39"/>
        <v>-446.33319999999992</v>
      </c>
    </row>
    <row r="501" spans="1:21" x14ac:dyDescent="0.2">
      <c r="A501" t="s">
        <v>2467</v>
      </c>
      <c r="B501" t="s">
        <v>9899</v>
      </c>
      <c r="C501" t="s">
        <v>18</v>
      </c>
      <c r="D501" t="s">
        <v>19</v>
      </c>
      <c r="E501" t="s">
        <v>1276</v>
      </c>
      <c r="F501" t="str">
        <f t="shared" si="35"/>
        <v>2012</v>
      </c>
      <c r="G501" t="s">
        <v>423</v>
      </c>
      <c r="I501" t="s">
        <v>9874</v>
      </c>
      <c r="J501" t="s">
        <v>9875</v>
      </c>
      <c r="K501" t="s">
        <v>20</v>
      </c>
      <c r="L501" t="s">
        <v>3306</v>
      </c>
      <c r="M501" t="s">
        <v>554</v>
      </c>
      <c r="N501" t="s">
        <v>10978</v>
      </c>
      <c r="O501" t="s">
        <v>10979</v>
      </c>
      <c r="Q501" t="s">
        <v>3309</v>
      </c>
      <c r="R501" s="1">
        <f t="shared" si="36"/>
        <v>3188.0800000000008</v>
      </c>
      <c r="S501" s="1">
        <f t="shared" si="37"/>
        <v>669.49680000000012</v>
      </c>
      <c r="T501" s="1">
        <f t="shared" si="38"/>
        <v>1115.83</v>
      </c>
      <c r="U501" s="1">
        <f t="shared" si="39"/>
        <v>-446.33319999999981</v>
      </c>
    </row>
    <row r="502" spans="1:21" x14ac:dyDescent="0.2">
      <c r="A502" t="s">
        <v>2467</v>
      </c>
      <c r="B502" t="s">
        <v>17</v>
      </c>
      <c r="C502" t="s">
        <v>18</v>
      </c>
      <c r="D502" t="s">
        <v>19</v>
      </c>
      <c r="E502" t="s">
        <v>1276</v>
      </c>
      <c r="F502" t="str">
        <f t="shared" si="35"/>
        <v>2012</v>
      </c>
      <c r="G502" t="s">
        <v>423</v>
      </c>
      <c r="I502" s="3">
        <v>-10181.73</v>
      </c>
      <c r="J502" s="3">
        <v>-29090.63</v>
      </c>
      <c r="K502" s="2">
        <v>0</v>
      </c>
      <c r="L502" s="3">
        <v>1115.83</v>
      </c>
      <c r="M502" s="4">
        <v>0.35</v>
      </c>
      <c r="N502" s="5">
        <v>-9065.9</v>
      </c>
      <c r="O502" s="5">
        <v>-25902.55</v>
      </c>
      <c r="Q502" t="s">
        <v>3309</v>
      </c>
      <c r="R502" s="1">
        <f t="shared" si="36"/>
        <v>3188.0800000000017</v>
      </c>
      <c r="S502" s="1">
        <f t="shared" si="37"/>
        <v>669.49680000000035</v>
      </c>
      <c r="T502" s="1">
        <f t="shared" si="38"/>
        <v>1115.83</v>
      </c>
      <c r="U502" s="1">
        <f t="shared" si="39"/>
        <v>-446.33319999999958</v>
      </c>
    </row>
    <row r="503" spans="1:21" x14ac:dyDescent="0.2">
      <c r="A503" t="s">
        <v>2467</v>
      </c>
      <c r="B503" t="s">
        <v>12067</v>
      </c>
      <c r="C503" t="s">
        <v>18</v>
      </c>
      <c r="D503" t="s">
        <v>19</v>
      </c>
      <c r="E503" t="s">
        <v>1276</v>
      </c>
      <c r="F503" t="str">
        <f t="shared" si="35"/>
        <v>2012</v>
      </c>
      <c r="G503" t="s">
        <v>423</v>
      </c>
      <c r="I503" t="s">
        <v>12041</v>
      </c>
      <c r="J503" t="s">
        <v>12042</v>
      </c>
      <c r="K503" t="s">
        <v>20</v>
      </c>
      <c r="L503" t="s">
        <v>13118</v>
      </c>
      <c r="M503" t="s">
        <v>554</v>
      </c>
      <c r="N503" t="s">
        <v>13119</v>
      </c>
      <c r="O503" t="s">
        <v>13120</v>
      </c>
      <c r="Q503" t="s">
        <v>3309</v>
      </c>
      <c r="R503" s="1">
        <f t="shared" si="36"/>
        <v>3188.0800000000004</v>
      </c>
      <c r="S503" s="1">
        <f t="shared" si="37"/>
        <v>669.49680000000001</v>
      </c>
      <c r="T503" s="1">
        <f t="shared" si="38"/>
        <v>1115.82</v>
      </c>
      <c r="U503" s="1">
        <f t="shared" si="39"/>
        <v>-446.32319999999993</v>
      </c>
    </row>
    <row r="504" spans="1:21" x14ac:dyDescent="0.2">
      <c r="A504" t="s">
        <v>2467</v>
      </c>
      <c r="B504" t="s">
        <v>4967</v>
      </c>
      <c r="C504" t="s">
        <v>18</v>
      </c>
      <c r="D504" t="s">
        <v>19</v>
      </c>
      <c r="E504" t="s">
        <v>1276</v>
      </c>
      <c r="F504" t="str">
        <f t="shared" si="35"/>
        <v>2012</v>
      </c>
      <c r="G504" t="s">
        <v>423</v>
      </c>
      <c r="I504" t="s">
        <v>4937</v>
      </c>
      <c r="J504" t="s">
        <v>4938</v>
      </c>
      <c r="K504" t="s">
        <v>20</v>
      </c>
      <c r="L504" t="s">
        <v>6281</v>
      </c>
      <c r="M504" t="s">
        <v>554</v>
      </c>
      <c r="N504" t="s">
        <v>6282</v>
      </c>
      <c r="O504" t="s">
        <v>6283</v>
      </c>
      <c r="Q504" t="s">
        <v>3309</v>
      </c>
      <c r="R504" s="1">
        <f t="shared" si="36"/>
        <v>3187.5400000000009</v>
      </c>
      <c r="S504" s="1">
        <f t="shared" si="37"/>
        <v>669.38340000000017</v>
      </c>
      <c r="T504" s="1">
        <f t="shared" si="38"/>
        <v>1115.6399999999994</v>
      </c>
      <c r="U504" s="1">
        <f t="shared" si="39"/>
        <v>-446.25659999999925</v>
      </c>
    </row>
    <row r="505" spans="1:21" x14ac:dyDescent="0.2">
      <c r="A505" t="s">
        <v>16</v>
      </c>
      <c r="B505" t="s">
        <v>16349</v>
      </c>
      <c r="C505" t="s">
        <v>18</v>
      </c>
      <c r="D505" t="s">
        <v>19</v>
      </c>
      <c r="E505" t="s">
        <v>935</v>
      </c>
      <c r="F505" t="str">
        <f t="shared" si="35"/>
        <v>1998</v>
      </c>
      <c r="G505" t="s">
        <v>54</v>
      </c>
      <c r="H505" t="s">
        <v>102</v>
      </c>
      <c r="I505" t="s">
        <v>15416</v>
      </c>
      <c r="J505" t="s">
        <v>15417</v>
      </c>
      <c r="K505" t="s">
        <v>20</v>
      </c>
      <c r="L505" t="s">
        <v>16464</v>
      </c>
      <c r="M505" t="s">
        <v>8932</v>
      </c>
      <c r="N505" t="s">
        <v>16465</v>
      </c>
      <c r="O505" t="s">
        <v>16466</v>
      </c>
      <c r="Q505" t="s">
        <v>949</v>
      </c>
      <c r="R505" s="1">
        <f t="shared" si="36"/>
        <v>4558.2599999999984</v>
      </c>
      <c r="S505" s="1">
        <f t="shared" si="37"/>
        <v>957.23459999999966</v>
      </c>
      <c r="T505" s="1">
        <f t="shared" si="38"/>
        <v>1401.7600000000002</v>
      </c>
      <c r="U505" s="1">
        <f t="shared" si="39"/>
        <v>-444.52540000000056</v>
      </c>
    </row>
    <row r="506" spans="1:21" x14ac:dyDescent="0.2">
      <c r="A506" t="s">
        <v>16</v>
      </c>
      <c r="B506" t="s">
        <v>19407</v>
      </c>
      <c r="C506" t="s">
        <v>18</v>
      </c>
      <c r="D506" t="s">
        <v>19</v>
      </c>
      <c r="E506" t="s">
        <v>935</v>
      </c>
      <c r="F506" t="str">
        <f t="shared" si="35"/>
        <v>1998</v>
      </c>
      <c r="G506" t="s">
        <v>54</v>
      </c>
      <c r="H506" t="s">
        <v>102</v>
      </c>
      <c r="I506" t="s">
        <v>18517</v>
      </c>
      <c r="J506" t="s">
        <v>18518</v>
      </c>
      <c r="K506" t="s">
        <v>20</v>
      </c>
      <c r="L506" t="s">
        <v>19502</v>
      </c>
      <c r="M506" t="s">
        <v>8932</v>
      </c>
      <c r="N506" t="s">
        <v>19503</v>
      </c>
      <c r="O506" t="s">
        <v>19504</v>
      </c>
      <c r="Q506" t="s">
        <v>949</v>
      </c>
      <c r="R506" s="1">
        <f t="shared" si="36"/>
        <v>4556.4800000000014</v>
      </c>
      <c r="S506" s="1">
        <f t="shared" si="37"/>
        <v>956.86080000000027</v>
      </c>
      <c r="T506" s="1">
        <f t="shared" si="38"/>
        <v>1401.2199999999993</v>
      </c>
      <c r="U506" s="1">
        <f t="shared" si="39"/>
        <v>-444.35919999999908</v>
      </c>
    </row>
    <row r="507" spans="1:21" x14ac:dyDescent="0.2">
      <c r="A507" t="s">
        <v>16</v>
      </c>
      <c r="B507" t="s">
        <v>14225</v>
      </c>
      <c r="C507" t="s">
        <v>18</v>
      </c>
      <c r="D507" t="s">
        <v>19</v>
      </c>
      <c r="E507" t="s">
        <v>935</v>
      </c>
      <c r="F507" t="str">
        <f t="shared" si="35"/>
        <v>1998</v>
      </c>
      <c r="G507" t="s">
        <v>54</v>
      </c>
      <c r="H507" t="s">
        <v>102</v>
      </c>
      <c r="I507" t="s">
        <v>13290</v>
      </c>
      <c r="J507" t="s">
        <v>13291</v>
      </c>
      <c r="K507" t="s">
        <v>20</v>
      </c>
      <c r="L507" t="s">
        <v>13289</v>
      </c>
      <c r="M507" t="s">
        <v>8932</v>
      </c>
      <c r="N507" t="s">
        <v>14352</v>
      </c>
      <c r="O507" t="s">
        <v>14353</v>
      </c>
      <c r="Q507" t="s">
        <v>949</v>
      </c>
      <c r="R507" s="1">
        <f t="shared" si="36"/>
        <v>4556.4799999999959</v>
      </c>
      <c r="S507" s="1">
        <f t="shared" si="37"/>
        <v>956.86079999999913</v>
      </c>
      <c r="T507" s="1">
        <f t="shared" si="38"/>
        <v>1401.2100000000009</v>
      </c>
      <c r="U507" s="1">
        <f t="shared" si="39"/>
        <v>-444.34920000000182</v>
      </c>
    </row>
    <row r="508" spans="1:21" x14ac:dyDescent="0.2">
      <c r="A508" t="s">
        <v>16</v>
      </c>
      <c r="B508" t="s">
        <v>18410</v>
      </c>
      <c r="C508" t="s">
        <v>18</v>
      </c>
      <c r="D508" t="s">
        <v>19</v>
      </c>
      <c r="E508" t="s">
        <v>935</v>
      </c>
      <c r="F508" t="str">
        <f t="shared" si="35"/>
        <v>1998</v>
      </c>
      <c r="G508" t="s">
        <v>54</v>
      </c>
      <c r="H508" t="s">
        <v>102</v>
      </c>
      <c r="I508" t="s">
        <v>17504</v>
      </c>
      <c r="J508" t="s">
        <v>17505</v>
      </c>
      <c r="K508" t="s">
        <v>20</v>
      </c>
      <c r="L508" t="s">
        <v>13289</v>
      </c>
      <c r="M508" t="s">
        <v>8932</v>
      </c>
      <c r="N508" t="s">
        <v>18517</v>
      </c>
      <c r="O508" t="s">
        <v>18518</v>
      </c>
      <c r="Q508" t="s">
        <v>949</v>
      </c>
      <c r="R508" s="1">
        <f t="shared" si="36"/>
        <v>4556.4799999999996</v>
      </c>
      <c r="S508" s="1">
        <f t="shared" si="37"/>
        <v>956.86079999999993</v>
      </c>
      <c r="T508" s="1">
        <f t="shared" si="38"/>
        <v>1401.21</v>
      </c>
      <c r="U508" s="1">
        <f t="shared" si="39"/>
        <v>-444.34920000000011</v>
      </c>
    </row>
    <row r="509" spans="1:21" x14ac:dyDescent="0.2">
      <c r="A509" t="s">
        <v>16</v>
      </c>
      <c r="B509" t="s">
        <v>17383</v>
      </c>
      <c r="C509" t="s">
        <v>18</v>
      </c>
      <c r="D509" t="s">
        <v>19</v>
      </c>
      <c r="E509" t="s">
        <v>935</v>
      </c>
      <c r="F509" t="str">
        <f t="shared" si="35"/>
        <v>1998</v>
      </c>
      <c r="G509" t="s">
        <v>54</v>
      </c>
      <c r="H509" t="s">
        <v>102</v>
      </c>
      <c r="I509" t="s">
        <v>16465</v>
      </c>
      <c r="J509" t="s">
        <v>16466</v>
      </c>
      <c r="K509" t="s">
        <v>20</v>
      </c>
      <c r="L509" t="s">
        <v>13289</v>
      </c>
      <c r="M509" t="s">
        <v>8932</v>
      </c>
      <c r="N509" t="s">
        <v>17504</v>
      </c>
      <c r="O509" t="s">
        <v>17505</v>
      </c>
      <c r="Q509" t="s">
        <v>949</v>
      </c>
      <c r="R509" s="1">
        <f t="shared" si="36"/>
        <v>4556.4799999999996</v>
      </c>
      <c r="S509" s="1">
        <f t="shared" si="37"/>
        <v>956.86079999999993</v>
      </c>
      <c r="T509" s="1">
        <f t="shared" si="38"/>
        <v>1401.21</v>
      </c>
      <c r="U509" s="1">
        <f t="shared" si="39"/>
        <v>-444.34920000000011</v>
      </c>
    </row>
    <row r="510" spans="1:21" x14ac:dyDescent="0.2">
      <c r="A510" t="s">
        <v>16</v>
      </c>
      <c r="B510" t="s">
        <v>15298</v>
      </c>
      <c r="C510" t="s">
        <v>18</v>
      </c>
      <c r="D510" t="s">
        <v>19</v>
      </c>
      <c r="E510" t="s">
        <v>935</v>
      </c>
      <c r="F510" t="str">
        <f t="shared" si="35"/>
        <v>1998</v>
      </c>
      <c r="G510" t="s">
        <v>54</v>
      </c>
      <c r="H510" t="s">
        <v>102</v>
      </c>
      <c r="I510" t="s">
        <v>14352</v>
      </c>
      <c r="J510" t="s">
        <v>14353</v>
      </c>
      <c r="K510" t="s">
        <v>20</v>
      </c>
      <c r="L510" t="s">
        <v>13289</v>
      </c>
      <c r="M510" t="s">
        <v>8932</v>
      </c>
      <c r="N510" t="s">
        <v>15416</v>
      </c>
      <c r="O510" t="s">
        <v>15417</v>
      </c>
      <c r="Q510" t="s">
        <v>949</v>
      </c>
      <c r="R510" s="1">
        <f t="shared" si="36"/>
        <v>4556.4800000000032</v>
      </c>
      <c r="S510" s="1">
        <f t="shared" si="37"/>
        <v>956.86080000000061</v>
      </c>
      <c r="T510" s="1">
        <f t="shared" si="38"/>
        <v>1401.2099999999991</v>
      </c>
      <c r="U510" s="1">
        <f t="shared" si="39"/>
        <v>-444.34919999999852</v>
      </c>
    </row>
    <row r="511" spans="1:21" x14ac:dyDescent="0.2">
      <c r="A511" t="s">
        <v>16</v>
      </c>
      <c r="B511" t="s">
        <v>13151</v>
      </c>
      <c r="C511" t="s">
        <v>18</v>
      </c>
      <c r="D511" t="s">
        <v>19</v>
      </c>
      <c r="E511" t="s">
        <v>935</v>
      </c>
      <c r="F511" t="str">
        <f t="shared" si="35"/>
        <v>1998</v>
      </c>
      <c r="G511" t="s">
        <v>54</v>
      </c>
      <c r="H511" t="s">
        <v>102</v>
      </c>
      <c r="I511" t="s">
        <v>12212</v>
      </c>
      <c r="J511" t="s">
        <v>12213</v>
      </c>
      <c r="K511" t="s">
        <v>20</v>
      </c>
      <c r="L511" t="s">
        <v>13289</v>
      </c>
      <c r="M511" t="s">
        <v>8932</v>
      </c>
      <c r="N511" t="s">
        <v>13290</v>
      </c>
      <c r="O511" t="s">
        <v>13291</v>
      </c>
      <c r="Q511" t="s">
        <v>949</v>
      </c>
      <c r="R511" s="1">
        <f t="shared" si="36"/>
        <v>4556.4800000000032</v>
      </c>
      <c r="S511" s="1">
        <f t="shared" si="37"/>
        <v>956.86080000000061</v>
      </c>
      <c r="T511" s="1">
        <f t="shared" si="38"/>
        <v>1401.2099999999991</v>
      </c>
      <c r="U511" s="1">
        <f t="shared" si="39"/>
        <v>-444.34919999999852</v>
      </c>
    </row>
    <row r="512" spans="1:21" x14ac:dyDescent="0.2">
      <c r="A512" t="s">
        <v>2467</v>
      </c>
      <c r="B512" t="s">
        <v>11005</v>
      </c>
      <c r="C512" t="s">
        <v>18</v>
      </c>
      <c r="D512" t="s">
        <v>19</v>
      </c>
      <c r="E512" t="s">
        <v>1241</v>
      </c>
      <c r="F512" t="str">
        <f t="shared" si="35"/>
        <v>2010</v>
      </c>
      <c r="G512" t="s">
        <v>423</v>
      </c>
      <c r="I512" t="s">
        <v>10965</v>
      </c>
      <c r="J512" t="s">
        <v>10966</v>
      </c>
      <c r="K512" t="s">
        <v>20</v>
      </c>
      <c r="L512" t="s">
        <v>12025</v>
      </c>
      <c r="M512" t="s">
        <v>554</v>
      </c>
      <c r="N512" t="s">
        <v>20</v>
      </c>
      <c r="O512" t="s">
        <v>20</v>
      </c>
      <c r="Q512" t="s">
        <v>3285</v>
      </c>
      <c r="R512" s="1">
        <f t="shared" si="36"/>
        <v>3002.44</v>
      </c>
      <c r="S512" s="1">
        <f t="shared" si="37"/>
        <v>630.51239999999996</v>
      </c>
      <c r="T512" s="1">
        <f t="shared" si="38"/>
        <v>1050.8499999999999</v>
      </c>
      <c r="U512" s="1">
        <f t="shared" si="39"/>
        <v>-420.33759999999995</v>
      </c>
    </row>
    <row r="513" spans="1:21" x14ac:dyDescent="0.2">
      <c r="A513" t="s">
        <v>16</v>
      </c>
      <c r="B513" t="s">
        <v>18410</v>
      </c>
      <c r="C513" t="s">
        <v>18</v>
      </c>
      <c r="D513" t="s">
        <v>19</v>
      </c>
      <c r="E513" t="s">
        <v>1318</v>
      </c>
      <c r="F513" t="str">
        <f t="shared" si="35"/>
        <v>2012</v>
      </c>
      <c r="G513" t="s">
        <v>423</v>
      </c>
      <c r="I513" t="s">
        <v>17698</v>
      </c>
      <c r="J513" t="s">
        <v>17699</v>
      </c>
      <c r="K513" t="s">
        <v>20</v>
      </c>
      <c r="L513" t="s">
        <v>18716</v>
      </c>
      <c r="M513" t="s">
        <v>554</v>
      </c>
      <c r="N513" t="s">
        <v>20</v>
      </c>
      <c r="O513" t="s">
        <v>20</v>
      </c>
      <c r="Q513" t="s">
        <v>1321</v>
      </c>
      <c r="R513" s="1">
        <f t="shared" si="36"/>
        <v>2930.69</v>
      </c>
      <c r="S513" s="1">
        <f t="shared" si="37"/>
        <v>615.44489999999996</v>
      </c>
      <c r="T513" s="1">
        <f t="shared" si="38"/>
        <v>1025.74</v>
      </c>
      <c r="U513" s="1">
        <f t="shared" si="39"/>
        <v>-410.29510000000005</v>
      </c>
    </row>
    <row r="514" spans="1:21" x14ac:dyDescent="0.2">
      <c r="A514" t="s">
        <v>16</v>
      </c>
      <c r="B514" t="s">
        <v>19407</v>
      </c>
      <c r="C514" t="s">
        <v>18</v>
      </c>
      <c r="D514" t="s">
        <v>19</v>
      </c>
      <c r="E514" t="s">
        <v>977</v>
      </c>
      <c r="F514" t="str">
        <f t="shared" ref="F514:F577" si="40">LEFT(E514,4)</f>
        <v>2000</v>
      </c>
      <c r="G514" t="s">
        <v>54</v>
      </c>
      <c r="H514" t="s">
        <v>62</v>
      </c>
      <c r="I514" t="s">
        <v>18537</v>
      </c>
      <c r="J514" t="s">
        <v>18538</v>
      </c>
      <c r="K514" t="s">
        <v>20</v>
      </c>
      <c r="L514" t="s">
        <v>19524</v>
      </c>
      <c r="M514" t="s">
        <v>14798</v>
      </c>
      <c r="N514" t="s">
        <v>19525</v>
      </c>
      <c r="O514" t="s">
        <v>19526</v>
      </c>
      <c r="Q514" t="s">
        <v>982</v>
      </c>
      <c r="R514" s="1">
        <f t="shared" ref="R514:R577" si="41">O514-J514</f>
        <v>4650.93</v>
      </c>
      <c r="S514" s="1">
        <f t="shared" ref="S514:S577" si="42">R514*0.21</f>
        <v>976.69529999999997</v>
      </c>
      <c r="T514" s="1">
        <f t="shared" ref="T514:T577" si="43">N514-I514</f>
        <v>1368.0200000000004</v>
      </c>
      <c r="U514" s="1">
        <f t="shared" ref="U514:U577" si="44">S514-T514</f>
        <v>-391.32470000000046</v>
      </c>
    </row>
    <row r="515" spans="1:21" x14ac:dyDescent="0.2">
      <c r="A515" t="s">
        <v>16</v>
      </c>
      <c r="B515" t="s">
        <v>18410</v>
      </c>
      <c r="C515" t="s">
        <v>18</v>
      </c>
      <c r="D515" t="s">
        <v>19</v>
      </c>
      <c r="E515" t="s">
        <v>977</v>
      </c>
      <c r="F515" t="str">
        <f t="shared" si="40"/>
        <v>2000</v>
      </c>
      <c r="G515" t="s">
        <v>54</v>
      </c>
      <c r="H515" t="s">
        <v>62</v>
      </c>
      <c r="I515" t="s">
        <v>17525</v>
      </c>
      <c r="J515" t="s">
        <v>17526</v>
      </c>
      <c r="K515" t="s">
        <v>20</v>
      </c>
      <c r="L515" t="s">
        <v>16488</v>
      </c>
      <c r="M515" t="s">
        <v>14798</v>
      </c>
      <c r="N515" t="s">
        <v>18537</v>
      </c>
      <c r="O515" t="s">
        <v>18538</v>
      </c>
      <c r="Q515" t="s">
        <v>982</v>
      </c>
      <c r="R515" s="1">
        <f t="shared" si="41"/>
        <v>4649.1099999999969</v>
      </c>
      <c r="S515" s="1">
        <f t="shared" si="42"/>
        <v>976.31309999999928</v>
      </c>
      <c r="T515" s="1">
        <f t="shared" si="43"/>
        <v>1367.4799999999996</v>
      </c>
      <c r="U515" s="1">
        <f t="shared" si="44"/>
        <v>-391.16690000000028</v>
      </c>
    </row>
    <row r="516" spans="1:21" x14ac:dyDescent="0.2">
      <c r="A516" t="s">
        <v>16</v>
      </c>
      <c r="B516" t="s">
        <v>17383</v>
      </c>
      <c r="C516" t="s">
        <v>18</v>
      </c>
      <c r="D516" t="s">
        <v>19</v>
      </c>
      <c r="E516" t="s">
        <v>977</v>
      </c>
      <c r="F516" t="str">
        <f t="shared" si="40"/>
        <v>2000</v>
      </c>
      <c r="G516" t="s">
        <v>54</v>
      </c>
      <c r="H516" t="s">
        <v>62</v>
      </c>
      <c r="I516" t="s">
        <v>16489</v>
      </c>
      <c r="J516" t="s">
        <v>16490</v>
      </c>
      <c r="K516" t="s">
        <v>20</v>
      </c>
      <c r="L516" t="s">
        <v>16488</v>
      </c>
      <c r="M516" t="s">
        <v>14798</v>
      </c>
      <c r="N516" t="s">
        <v>17525</v>
      </c>
      <c r="O516" t="s">
        <v>17526</v>
      </c>
      <c r="Q516" t="s">
        <v>982</v>
      </c>
      <c r="R516" s="1">
        <f t="shared" si="41"/>
        <v>4649.1100000000006</v>
      </c>
      <c r="S516" s="1">
        <f t="shared" si="42"/>
        <v>976.31310000000008</v>
      </c>
      <c r="T516" s="1">
        <f t="shared" si="43"/>
        <v>1367.4799999999996</v>
      </c>
      <c r="U516" s="1">
        <f t="shared" si="44"/>
        <v>-391.16689999999949</v>
      </c>
    </row>
    <row r="517" spans="1:21" x14ac:dyDescent="0.2">
      <c r="A517" t="s">
        <v>16</v>
      </c>
      <c r="B517" t="s">
        <v>16349</v>
      </c>
      <c r="C517" t="s">
        <v>18</v>
      </c>
      <c r="D517" t="s">
        <v>19</v>
      </c>
      <c r="E517" t="s">
        <v>977</v>
      </c>
      <c r="F517" t="str">
        <f t="shared" si="40"/>
        <v>2000</v>
      </c>
      <c r="G517" t="s">
        <v>54</v>
      </c>
      <c r="H517" t="s">
        <v>62</v>
      </c>
      <c r="I517" t="s">
        <v>15439</v>
      </c>
      <c r="J517" t="s">
        <v>15440</v>
      </c>
      <c r="K517" t="s">
        <v>20</v>
      </c>
      <c r="L517" t="s">
        <v>16488</v>
      </c>
      <c r="M517" t="s">
        <v>14798</v>
      </c>
      <c r="N517" t="s">
        <v>16489</v>
      </c>
      <c r="O517" t="s">
        <v>16490</v>
      </c>
      <c r="Q517" t="s">
        <v>982</v>
      </c>
      <c r="R517" s="1">
        <f t="shared" si="41"/>
        <v>4649.1100000000006</v>
      </c>
      <c r="S517" s="1">
        <f t="shared" si="42"/>
        <v>976.31310000000008</v>
      </c>
      <c r="T517" s="1">
        <f t="shared" si="43"/>
        <v>1367.4799999999996</v>
      </c>
      <c r="U517" s="1">
        <f t="shared" si="44"/>
        <v>-391.16689999999949</v>
      </c>
    </row>
    <row r="518" spans="1:21" x14ac:dyDescent="0.2">
      <c r="A518" t="s">
        <v>2467</v>
      </c>
      <c r="B518" t="s">
        <v>4967</v>
      </c>
      <c r="C518" t="s">
        <v>18</v>
      </c>
      <c r="D518" t="s">
        <v>19</v>
      </c>
      <c r="E518" t="s">
        <v>831</v>
      </c>
      <c r="F518" t="str">
        <f t="shared" si="40"/>
        <v>1994</v>
      </c>
      <c r="G518" t="s">
        <v>2483</v>
      </c>
      <c r="I518" t="s">
        <v>4698</v>
      </c>
      <c r="J518" t="s">
        <v>4699</v>
      </c>
      <c r="K518" t="s">
        <v>20</v>
      </c>
      <c r="L518" t="s">
        <v>2877</v>
      </c>
      <c r="M518" t="s">
        <v>26</v>
      </c>
      <c r="N518" t="s">
        <v>6056</v>
      </c>
      <c r="O518" t="s">
        <v>6057</v>
      </c>
      <c r="Q518" t="s">
        <v>2880</v>
      </c>
      <c r="R518" s="1">
        <f t="shared" si="41"/>
        <v>2654.5999999999985</v>
      </c>
      <c r="S518" s="1">
        <f t="shared" si="42"/>
        <v>557.46599999999967</v>
      </c>
      <c r="T518" s="1">
        <f t="shared" si="43"/>
        <v>929.32000000000335</v>
      </c>
      <c r="U518" s="1">
        <f t="shared" si="44"/>
        <v>-371.85400000000368</v>
      </c>
    </row>
    <row r="519" spans="1:21" x14ac:dyDescent="0.2">
      <c r="A519" t="s">
        <v>2467</v>
      </c>
      <c r="B519" t="s">
        <v>8771</v>
      </c>
      <c r="C519" t="s">
        <v>18</v>
      </c>
      <c r="D519" t="s">
        <v>19</v>
      </c>
      <c r="E519" t="s">
        <v>831</v>
      </c>
      <c r="F519" t="str">
        <f t="shared" si="40"/>
        <v>1994</v>
      </c>
      <c r="G519" t="s">
        <v>2483</v>
      </c>
      <c r="I519" t="s">
        <v>8513</v>
      </c>
      <c r="J519" t="s">
        <v>8514</v>
      </c>
      <c r="K519" t="s">
        <v>20</v>
      </c>
      <c r="L519" t="s">
        <v>2877</v>
      </c>
      <c r="M519" t="s">
        <v>26</v>
      </c>
      <c r="N519" t="s">
        <v>9634</v>
      </c>
      <c r="O519" t="s">
        <v>9635</v>
      </c>
      <c r="Q519" t="s">
        <v>2880</v>
      </c>
      <c r="R519" s="1">
        <f t="shared" si="41"/>
        <v>2654.5999999999985</v>
      </c>
      <c r="S519" s="1">
        <f t="shared" si="42"/>
        <v>557.46599999999967</v>
      </c>
      <c r="T519" s="1">
        <f t="shared" si="43"/>
        <v>929.32000000000153</v>
      </c>
      <c r="U519" s="1">
        <f t="shared" si="44"/>
        <v>-371.85400000000186</v>
      </c>
    </row>
    <row r="520" spans="1:21" x14ac:dyDescent="0.2">
      <c r="A520" t="s">
        <v>2467</v>
      </c>
      <c r="B520" t="s">
        <v>17383</v>
      </c>
      <c r="C520" t="s">
        <v>18</v>
      </c>
      <c r="D520" t="s">
        <v>19</v>
      </c>
      <c r="E520" t="s">
        <v>831</v>
      </c>
      <c r="F520" t="str">
        <f t="shared" si="40"/>
        <v>1994</v>
      </c>
      <c r="G520" t="s">
        <v>2483</v>
      </c>
      <c r="I520" t="s">
        <v>17136</v>
      </c>
      <c r="J520" t="s">
        <v>17137</v>
      </c>
      <c r="K520" t="s">
        <v>20</v>
      </c>
      <c r="L520" t="s">
        <v>2877</v>
      </c>
      <c r="M520" t="s">
        <v>26</v>
      </c>
      <c r="N520" t="s">
        <v>18165</v>
      </c>
      <c r="O520" t="s">
        <v>18166</v>
      </c>
      <c r="Q520" t="s">
        <v>2880</v>
      </c>
      <c r="R520" s="1">
        <f t="shared" si="41"/>
        <v>2654.5999999999985</v>
      </c>
      <c r="S520" s="1">
        <f t="shared" si="42"/>
        <v>557.46599999999967</v>
      </c>
      <c r="T520" s="1">
        <f t="shared" si="43"/>
        <v>929.32000000000062</v>
      </c>
      <c r="U520" s="1">
        <f t="shared" si="44"/>
        <v>-371.85400000000095</v>
      </c>
    </row>
    <row r="521" spans="1:21" x14ac:dyDescent="0.2">
      <c r="A521" t="s">
        <v>2467</v>
      </c>
      <c r="B521" t="s">
        <v>16349</v>
      </c>
      <c r="C521" t="s">
        <v>18</v>
      </c>
      <c r="D521" t="s">
        <v>19</v>
      </c>
      <c r="E521" t="s">
        <v>831</v>
      </c>
      <c r="F521" t="str">
        <f t="shared" si="40"/>
        <v>1994</v>
      </c>
      <c r="G521" t="s">
        <v>2483</v>
      </c>
      <c r="I521" t="s">
        <v>16100</v>
      </c>
      <c r="J521" t="s">
        <v>16101</v>
      </c>
      <c r="K521" t="s">
        <v>20</v>
      </c>
      <c r="L521" t="s">
        <v>2877</v>
      </c>
      <c r="M521" t="s">
        <v>26</v>
      </c>
      <c r="N521" t="s">
        <v>17136</v>
      </c>
      <c r="O521" t="s">
        <v>17137</v>
      </c>
      <c r="Q521" t="s">
        <v>2880</v>
      </c>
      <c r="R521" s="1">
        <f t="shared" si="41"/>
        <v>2654.6000000000022</v>
      </c>
      <c r="S521" s="1">
        <f t="shared" si="42"/>
        <v>557.46600000000046</v>
      </c>
      <c r="T521" s="1">
        <f t="shared" si="43"/>
        <v>929.32000000000062</v>
      </c>
      <c r="U521" s="1">
        <f t="shared" si="44"/>
        <v>-371.85400000000016</v>
      </c>
    </row>
    <row r="522" spans="1:21" x14ac:dyDescent="0.2">
      <c r="A522" t="s">
        <v>2467</v>
      </c>
      <c r="B522" t="s">
        <v>17</v>
      </c>
      <c r="C522" t="s">
        <v>18</v>
      </c>
      <c r="D522" t="s">
        <v>19</v>
      </c>
      <c r="E522" t="s">
        <v>831</v>
      </c>
      <c r="F522" t="str">
        <f t="shared" si="40"/>
        <v>1994</v>
      </c>
      <c r="G522" t="s">
        <v>2483</v>
      </c>
      <c r="I522" s="3">
        <v>-19787.63</v>
      </c>
      <c r="J522" s="3">
        <v>-56523.24</v>
      </c>
      <c r="K522" s="2">
        <v>0</v>
      </c>
      <c r="L522" s="2">
        <v>929.32</v>
      </c>
      <c r="M522" s="4">
        <v>0.35010000000000002</v>
      </c>
      <c r="N522" s="5">
        <v>-18858.310000000001</v>
      </c>
      <c r="O522" s="5">
        <v>-53868.639999999999</v>
      </c>
      <c r="Q522" t="s">
        <v>2880</v>
      </c>
      <c r="R522" s="1">
        <f t="shared" si="41"/>
        <v>2654.5999999999985</v>
      </c>
      <c r="S522" s="1">
        <f t="shared" si="42"/>
        <v>557.46599999999967</v>
      </c>
      <c r="T522" s="1">
        <f t="shared" si="43"/>
        <v>929.31999999999971</v>
      </c>
      <c r="U522" s="1">
        <f t="shared" si="44"/>
        <v>-371.85400000000004</v>
      </c>
    </row>
    <row r="523" spans="1:21" x14ac:dyDescent="0.2">
      <c r="A523" t="s">
        <v>2467</v>
      </c>
      <c r="B523" t="s">
        <v>13151</v>
      </c>
      <c r="C523" t="s">
        <v>18</v>
      </c>
      <c r="D523" t="s">
        <v>19</v>
      </c>
      <c r="E523" t="s">
        <v>831</v>
      </c>
      <c r="F523" t="str">
        <f t="shared" si="40"/>
        <v>1994</v>
      </c>
      <c r="G523" t="s">
        <v>2483</v>
      </c>
      <c r="I523" t="s">
        <v>12890</v>
      </c>
      <c r="J523" t="s">
        <v>12891</v>
      </c>
      <c r="K523" t="s">
        <v>20</v>
      </c>
      <c r="L523" t="s">
        <v>2877</v>
      </c>
      <c r="M523" t="s">
        <v>26</v>
      </c>
      <c r="N523" t="s">
        <v>13967</v>
      </c>
      <c r="O523" t="s">
        <v>13968</v>
      </c>
      <c r="Q523" t="s">
        <v>2880</v>
      </c>
      <c r="R523" s="1">
        <f t="shared" si="41"/>
        <v>2654.5999999999985</v>
      </c>
      <c r="S523" s="1">
        <f t="shared" si="42"/>
        <v>557.46599999999967</v>
      </c>
      <c r="T523" s="1">
        <f t="shared" si="43"/>
        <v>929.31999999999971</v>
      </c>
      <c r="U523" s="1">
        <f t="shared" si="44"/>
        <v>-371.85400000000004</v>
      </c>
    </row>
    <row r="524" spans="1:21" x14ac:dyDescent="0.2">
      <c r="A524" t="s">
        <v>2467</v>
      </c>
      <c r="B524" t="s">
        <v>11005</v>
      </c>
      <c r="C524" t="s">
        <v>18</v>
      </c>
      <c r="D524" t="s">
        <v>19</v>
      </c>
      <c r="E524" t="s">
        <v>831</v>
      </c>
      <c r="F524" t="str">
        <f t="shared" si="40"/>
        <v>1994</v>
      </c>
      <c r="G524" t="s">
        <v>2483</v>
      </c>
      <c r="I524" t="s">
        <v>10732</v>
      </c>
      <c r="J524" t="s">
        <v>10733</v>
      </c>
      <c r="K524" t="s">
        <v>20</v>
      </c>
      <c r="L524" t="s">
        <v>2877</v>
      </c>
      <c r="M524" t="s">
        <v>26</v>
      </c>
      <c r="N524" t="s">
        <v>11806</v>
      </c>
      <c r="O524" t="s">
        <v>11807</v>
      </c>
      <c r="Q524" t="s">
        <v>2880</v>
      </c>
      <c r="R524" s="1">
        <f t="shared" si="41"/>
        <v>2654.5999999999985</v>
      </c>
      <c r="S524" s="1">
        <f t="shared" si="42"/>
        <v>557.46599999999967</v>
      </c>
      <c r="T524" s="1">
        <f t="shared" si="43"/>
        <v>929.31999999999971</v>
      </c>
      <c r="U524" s="1">
        <f t="shared" si="44"/>
        <v>-371.85400000000004</v>
      </c>
    </row>
    <row r="525" spans="1:21" x14ac:dyDescent="0.2">
      <c r="A525" t="s">
        <v>2467</v>
      </c>
      <c r="B525" t="s">
        <v>9899</v>
      </c>
      <c r="C525" t="s">
        <v>18</v>
      </c>
      <c r="D525" t="s">
        <v>19</v>
      </c>
      <c r="E525" t="s">
        <v>831</v>
      </c>
      <c r="F525" t="str">
        <f t="shared" si="40"/>
        <v>1994</v>
      </c>
      <c r="G525" t="s">
        <v>2483</v>
      </c>
      <c r="I525" t="s">
        <v>9634</v>
      </c>
      <c r="J525" t="s">
        <v>9635</v>
      </c>
      <c r="K525" t="s">
        <v>20</v>
      </c>
      <c r="L525" t="s">
        <v>2877</v>
      </c>
      <c r="M525" t="s">
        <v>26</v>
      </c>
      <c r="N525" t="s">
        <v>10732</v>
      </c>
      <c r="O525" t="s">
        <v>10733</v>
      </c>
      <c r="Q525" t="s">
        <v>2880</v>
      </c>
      <c r="R525" s="1">
        <f t="shared" si="41"/>
        <v>2654.5999999999985</v>
      </c>
      <c r="S525" s="1">
        <f t="shared" si="42"/>
        <v>557.46599999999967</v>
      </c>
      <c r="T525" s="1">
        <f t="shared" si="43"/>
        <v>929.31999999999971</v>
      </c>
      <c r="U525" s="1">
        <f t="shared" si="44"/>
        <v>-371.85400000000004</v>
      </c>
    </row>
    <row r="526" spans="1:21" x14ac:dyDescent="0.2">
      <c r="A526" t="s">
        <v>2467</v>
      </c>
      <c r="B526" t="s">
        <v>7582</v>
      </c>
      <c r="C526" t="s">
        <v>18</v>
      </c>
      <c r="D526" t="s">
        <v>19</v>
      </c>
      <c r="E526" t="s">
        <v>831</v>
      </c>
      <c r="F526" t="str">
        <f t="shared" si="40"/>
        <v>1994</v>
      </c>
      <c r="G526" t="s">
        <v>2483</v>
      </c>
      <c r="I526" t="s">
        <v>7317</v>
      </c>
      <c r="J526" t="s">
        <v>7318</v>
      </c>
      <c r="K526" t="s">
        <v>20</v>
      </c>
      <c r="L526" t="s">
        <v>2877</v>
      </c>
      <c r="M526" t="s">
        <v>26</v>
      </c>
      <c r="N526" t="s">
        <v>8513</v>
      </c>
      <c r="O526" t="s">
        <v>8514</v>
      </c>
      <c r="Q526" t="s">
        <v>2880</v>
      </c>
      <c r="R526" s="1">
        <f t="shared" si="41"/>
        <v>2654.5999999999985</v>
      </c>
      <c r="S526" s="1">
        <f t="shared" si="42"/>
        <v>557.46599999999967</v>
      </c>
      <c r="T526" s="1">
        <f t="shared" si="43"/>
        <v>929.31999999999971</v>
      </c>
      <c r="U526" s="1">
        <f t="shared" si="44"/>
        <v>-371.85400000000004</v>
      </c>
    </row>
    <row r="527" spans="1:21" x14ac:dyDescent="0.2">
      <c r="A527" t="s">
        <v>2467</v>
      </c>
      <c r="B527" t="s">
        <v>3360</v>
      </c>
      <c r="C527" t="s">
        <v>18</v>
      </c>
      <c r="D527" t="s">
        <v>19</v>
      </c>
      <c r="E527" t="s">
        <v>831</v>
      </c>
      <c r="F527" t="str">
        <f t="shared" si="40"/>
        <v>1994</v>
      </c>
      <c r="G527" t="s">
        <v>2483</v>
      </c>
      <c r="I527" t="s">
        <v>2878</v>
      </c>
      <c r="J527" t="s">
        <v>2879</v>
      </c>
      <c r="K527" t="s">
        <v>20</v>
      </c>
      <c r="L527" t="s">
        <v>2877</v>
      </c>
      <c r="M527" t="s">
        <v>26</v>
      </c>
      <c r="N527" t="s">
        <v>4698</v>
      </c>
      <c r="O527" t="s">
        <v>4699</v>
      </c>
      <c r="Q527" t="s">
        <v>2880</v>
      </c>
      <c r="R527" s="1">
        <f t="shared" si="41"/>
        <v>2654.5999999999985</v>
      </c>
      <c r="S527" s="1">
        <f t="shared" si="42"/>
        <v>557.46599999999967</v>
      </c>
      <c r="T527" s="1">
        <f t="shared" si="43"/>
        <v>929.31999999999971</v>
      </c>
      <c r="U527" s="1">
        <f t="shared" si="44"/>
        <v>-371.85400000000004</v>
      </c>
    </row>
    <row r="528" spans="1:21" x14ac:dyDescent="0.2">
      <c r="A528" t="s">
        <v>2467</v>
      </c>
      <c r="B528" t="s">
        <v>18410</v>
      </c>
      <c r="C528" t="s">
        <v>18</v>
      </c>
      <c r="D528" t="s">
        <v>19</v>
      </c>
      <c r="E528" t="s">
        <v>831</v>
      </c>
      <c r="F528" t="str">
        <f t="shared" si="40"/>
        <v>1994</v>
      </c>
      <c r="G528" t="s">
        <v>2483</v>
      </c>
      <c r="I528" t="s">
        <v>18165</v>
      </c>
      <c r="J528" t="s">
        <v>18166</v>
      </c>
      <c r="K528" t="s">
        <v>20</v>
      </c>
      <c r="L528" t="s">
        <v>2877</v>
      </c>
      <c r="M528" t="s">
        <v>26</v>
      </c>
      <c r="N528" t="s">
        <v>19170</v>
      </c>
      <c r="O528" t="s">
        <v>19171</v>
      </c>
      <c r="Q528" t="s">
        <v>2880</v>
      </c>
      <c r="R528" s="1">
        <f t="shared" si="41"/>
        <v>2654.5999999999985</v>
      </c>
      <c r="S528" s="1">
        <f t="shared" si="42"/>
        <v>557.46599999999967</v>
      </c>
      <c r="T528" s="1">
        <f t="shared" si="43"/>
        <v>929.31999999999971</v>
      </c>
      <c r="U528" s="1">
        <f t="shared" si="44"/>
        <v>-371.85400000000004</v>
      </c>
    </row>
    <row r="529" spans="1:21" x14ac:dyDescent="0.2">
      <c r="A529" t="s">
        <v>2467</v>
      </c>
      <c r="B529" t="s">
        <v>15298</v>
      </c>
      <c r="C529" t="s">
        <v>18</v>
      </c>
      <c r="D529" t="s">
        <v>19</v>
      </c>
      <c r="E529" t="s">
        <v>831</v>
      </c>
      <c r="F529" t="str">
        <f t="shared" si="40"/>
        <v>1994</v>
      </c>
      <c r="G529" t="s">
        <v>2483</v>
      </c>
      <c r="I529" t="s">
        <v>15041</v>
      </c>
      <c r="J529" t="s">
        <v>15042</v>
      </c>
      <c r="K529" t="s">
        <v>20</v>
      </c>
      <c r="L529" t="s">
        <v>2877</v>
      </c>
      <c r="M529" t="s">
        <v>26</v>
      </c>
      <c r="N529" t="s">
        <v>16100</v>
      </c>
      <c r="O529" t="s">
        <v>16101</v>
      </c>
      <c r="Q529" t="s">
        <v>2880</v>
      </c>
      <c r="R529" s="1">
        <f t="shared" si="41"/>
        <v>2654.5999999999985</v>
      </c>
      <c r="S529" s="1">
        <f t="shared" si="42"/>
        <v>557.46599999999967</v>
      </c>
      <c r="T529" s="1">
        <f t="shared" si="43"/>
        <v>929.31999999999971</v>
      </c>
      <c r="U529" s="1">
        <f t="shared" si="44"/>
        <v>-371.85400000000004</v>
      </c>
    </row>
    <row r="530" spans="1:21" x14ac:dyDescent="0.2">
      <c r="A530" t="s">
        <v>2467</v>
      </c>
      <c r="B530" t="s">
        <v>14225</v>
      </c>
      <c r="C530" t="s">
        <v>18</v>
      </c>
      <c r="D530" t="s">
        <v>19</v>
      </c>
      <c r="E530" t="s">
        <v>831</v>
      </c>
      <c r="F530" t="str">
        <f t="shared" si="40"/>
        <v>1994</v>
      </c>
      <c r="G530" t="s">
        <v>2483</v>
      </c>
      <c r="I530" t="s">
        <v>13967</v>
      </c>
      <c r="J530" t="s">
        <v>13968</v>
      </c>
      <c r="K530" t="s">
        <v>20</v>
      </c>
      <c r="L530" t="s">
        <v>2877</v>
      </c>
      <c r="M530" t="s">
        <v>26</v>
      </c>
      <c r="N530" t="s">
        <v>15041</v>
      </c>
      <c r="O530" t="s">
        <v>15042</v>
      </c>
      <c r="Q530" t="s">
        <v>2880</v>
      </c>
      <c r="R530" s="1">
        <f t="shared" si="41"/>
        <v>2654.6000000000022</v>
      </c>
      <c r="S530" s="1">
        <f t="shared" si="42"/>
        <v>557.46600000000046</v>
      </c>
      <c r="T530" s="1">
        <f t="shared" si="43"/>
        <v>929.31999999999971</v>
      </c>
      <c r="U530" s="1">
        <f t="shared" si="44"/>
        <v>-371.85399999999925</v>
      </c>
    </row>
    <row r="531" spans="1:21" x14ac:dyDescent="0.2">
      <c r="A531" t="s">
        <v>2467</v>
      </c>
      <c r="B531" t="s">
        <v>12067</v>
      </c>
      <c r="C531" t="s">
        <v>18</v>
      </c>
      <c r="D531" t="s">
        <v>19</v>
      </c>
      <c r="E531" t="s">
        <v>831</v>
      </c>
      <c r="F531" t="str">
        <f t="shared" si="40"/>
        <v>1994</v>
      </c>
      <c r="G531" t="s">
        <v>2483</v>
      </c>
      <c r="I531" t="s">
        <v>11806</v>
      </c>
      <c r="J531" t="s">
        <v>11807</v>
      </c>
      <c r="K531" t="s">
        <v>20</v>
      </c>
      <c r="L531" t="s">
        <v>2877</v>
      </c>
      <c r="M531" t="s">
        <v>26</v>
      </c>
      <c r="N531" t="s">
        <v>12890</v>
      </c>
      <c r="O531" t="s">
        <v>12891</v>
      </c>
      <c r="Q531" t="s">
        <v>2880</v>
      </c>
      <c r="R531" s="1">
        <f t="shared" si="41"/>
        <v>2654.6000000000022</v>
      </c>
      <c r="S531" s="1">
        <f t="shared" si="42"/>
        <v>557.46600000000046</v>
      </c>
      <c r="T531" s="1">
        <f t="shared" si="43"/>
        <v>929.31999999999971</v>
      </c>
      <c r="U531" s="1">
        <f t="shared" si="44"/>
        <v>-371.85399999999925</v>
      </c>
    </row>
    <row r="532" spans="1:21" x14ac:dyDescent="0.2">
      <c r="A532" t="s">
        <v>2467</v>
      </c>
      <c r="B532" t="s">
        <v>19407</v>
      </c>
      <c r="C532" t="s">
        <v>18</v>
      </c>
      <c r="D532" t="s">
        <v>19</v>
      </c>
      <c r="E532" t="s">
        <v>831</v>
      </c>
      <c r="F532" t="str">
        <f t="shared" si="40"/>
        <v>1994</v>
      </c>
      <c r="G532" t="s">
        <v>2483</v>
      </c>
      <c r="I532" t="s">
        <v>19170</v>
      </c>
      <c r="J532" t="s">
        <v>19171</v>
      </c>
      <c r="K532" t="s">
        <v>20</v>
      </c>
      <c r="L532" t="s">
        <v>2877</v>
      </c>
      <c r="M532" t="s">
        <v>26</v>
      </c>
      <c r="N532" t="s">
        <v>20115</v>
      </c>
      <c r="O532" t="s">
        <v>20116</v>
      </c>
      <c r="Q532" t="s">
        <v>2880</v>
      </c>
      <c r="R532" s="1">
        <f t="shared" si="41"/>
        <v>2654.6000000000022</v>
      </c>
      <c r="S532" s="1">
        <f t="shared" si="42"/>
        <v>557.46600000000046</v>
      </c>
      <c r="T532" s="1">
        <f t="shared" si="43"/>
        <v>929.31999999999971</v>
      </c>
      <c r="U532" s="1">
        <f t="shared" si="44"/>
        <v>-371.85399999999925</v>
      </c>
    </row>
    <row r="533" spans="1:21" x14ac:dyDescent="0.2">
      <c r="A533" t="s">
        <v>2467</v>
      </c>
      <c r="B533" t="s">
        <v>6317</v>
      </c>
      <c r="C533" t="s">
        <v>18</v>
      </c>
      <c r="D533" t="s">
        <v>19</v>
      </c>
      <c r="E533" t="s">
        <v>831</v>
      </c>
      <c r="F533" t="str">
        <f t="shared" si="40"/>
        <v>1994</v>
      </c>
      <c r="G533" t="s">
        <v>2483</v>
      </c>
      <c r="I533" t="s">
        <v>6056</v>
      </c>
      <c r="J533" t="s">
        <v>6057</v>
      </c>
      <c r="K533" t="s">
        <v>20</v>
      </c>
      <c r="L533" t="s">
        <v>2877</v>
      </c>
      <c r="M533" t="s">
        <v>26</v>
      </c>
      <c r="N533" t="s">
        <v>7317</v>
      </c>
      <c r="O533" t="s">
        <v>7318</v>
      </c>
      <c r="Q533" t="s">
        <v>2880</v>
      </c>
      <c r="R533" s="1">
        <f t="shared" si="41"/>
        <v>2654.6000000000058</v>
      </c>
      <c r="S533" s="1">
        <f t="shared" si="42"/>
        <v>557.46600000000115</v>
      </c>
      <c r="T533" s="1">
        <f t="shared" si="43"/>
        <v>929.31999999999789</v>
      </c>
      <c r="U533" s="1">
        <f t="shared" si="44"/>
        <v>-371.85399999999674</v>
      </c>
    </row>
    <row r="534" spans="1:21" x14ac:dyDescent="0.2">
      <c r="A534" t="s">
        <v>16</v>
      </c>
      <c r="B534" t="s">
        <v>16349</v>
      </c>
      <c r="C534" t="s">
        <v>18</v>
      </c>
      <c r="D534" t="s">
        <v>19</v>
      </c>
      <c r="E534" t="s">
        <v>977</v>
      </c>
      <c r="F534" t="str">
        <f t="shared" si="40"/>
        <v>2000</v>
      </c>
      <c r="G534" t="s">
        <v>22</v>
      </c>
      <c r="H534" t="s">
        <v>61</v>
      </c>
      <c r="I534" t="s">
        <v>15443</v>
      </c>
      <c r="J534" t="s">
        <v>15444</v>
      </c>
      <c r="K534" t="s">
        <v>20</v>
      </c>
      <c r="L534" t="s">
        <v>16491</v>
      </c>
      <c r="M534" t="s">
        <v>10151</v>
      </c>
      <c r="N534" t="s">
        <v>16492</v>
      </c>
      <c r="O534" t="s">
        <v>16493</v>
      </c>
      <c r="Q534" t="s">
        <v>984</v>
      </c>
      <c r="R534" s="1">
        <f t="shared" si="41"/>
        <v>9551.7900000000081</v>
      </c>
      <c r="S534" s="1">
        <f t="shared" si="42"/>
        <v>2005.8759000000016</v>
      </c>
      <c r="T534" s="1">
        <f t="shared" si="43"/>
        <v>2369.1000000000022</v>
      </c>
      <c r="U534" s="1">
        <f t="shared" si="44"/>
        <v>-363.22410000000059</v>
      </c>
    </row>
    <row r="535" spans="1:21" x14ac:dyDescent="0.2">
      <c r="A535" t="s">
        <v>16</v>
      </c>
      <c r="B535" t="s">
        <v>19407</v>
      </c>
      <c r="C535" t="s">
        <v>18</v>
      </c>
      <c r="D535" t="s">
        <v>19</v>
      </c>
      <c r="E535" t="s">
        <v>977</v>
      </c>
      <c r="F535" t="str">
        <f t="shared" si="40"/>
        <v>2000</v>
      </c>
      <c r="G535" t="s">
        <v>22</v>
      </c>
      <c r="H535" t="s">
        <v>61</v>
      </c>
      <c r="I535" t="s">
        <v>18539</v>
      </c>
      <c r="J535" t="s">
        <v>18540</v>
      </c>
      <c r="K535" t="s">
        <v>20</v>
      </c>
      <c r="L535" t="s">
        <v>15442</v>
      </c>
      <c r="M535" t="s">
        <v>10151</v>
      </c>
      <c r="N535" t="s">
        <v>19527</v>
      </c>
      <c r="O535" t="s">
        <v>19528</v>
      </c>
      <c r="Q535" t="s">
        <v>984</v>
      </c>
      <c r="R535" s="1">
        <f t="shared" si="41"/>
        <v>9548.0699999999924</v>
      </c>
      <c r="S535" s="1">
        <f t="shared" si="42"/>
        <v>2005.0946999999983</v>
      </c>
      <c r="T535" s="1">
        <f t="shared" si="43"/>
        <v>2368.17</v>
      </c>
      <c r="U535" s="1">
        <f t="shared" si="44"/>
        <v>-363.07530000000179</v>
      </c>
    </row>
    <row r="536" spans="1:21" x14ac:dyDescent="0.2">
      <c r="A536" t="s">
        <v>16</v>
      </c>
      <c r="B536" t="s">
        <v>17383</v>
      </c>
      <c r="C536" t="s">
        <v>18</v>
      </c>
      <c r="D536" t="s">
        <v>19</v>
      </c>
      <c r="E536" t="s">
        <v>977</v>
      </c>
      <c r="F536" t="str">
        <f t="shared" si="40"/>
        <v>2000</v>
      </c>
      <c r="G536" t="s">
        <v>22</v>
      </c>
      <c r="H536" t="s">
        <v>61</v>
      </c>
      <c r="I536" t="s">
        <v>16492</v>
      </c>
      <c r="J536" t="s">
        <v>16493</v>
      </c>
      <c r="K536" t="s">
        <v>20</v>
      </c>
      <c r="L536" t="s">
        <v>15442</v>
      </c>
      <c r="M536" t="s">
        <v>10151</v>
      </c>
      <c r="N536" t="s">
        <v>17527</v>
      </c>
      <c r="O536" t="s">
        <v>17528</v>
      </c>
      <c r="Q536" t="s">
        <v>984</v>
      </c>
      <c r="R536" s="1">
        <f t="shared" si="41"/>
        <v>9548.0699999999924</v>
      </c>
      <c r="S536" s="1">
        <f t="shared" si="42"/>
        <v>2005.0946999999983</v>
      </c>
      <c r="T536" s="1">
        <f t="shared" si="43"/>
        <v>2368.1699999999983</v>
      </c>
      <c r="U536" s="1">
        <f t="shared" si="44"/>
        <v>-363.07529999999997</v>
      </c>
    </row>
    <row r="537" spans="1:21" x14ac:dyDescent="0.2">
      <c r="A537" t="s">
        <v>16</v>
      </c>
      <c r="B537" t="s">
        <v>15298</v>
      </c>
      <c r="C537" t="s">
        <v>18</v>
      </c>
      <c r="D537" t="s">
        <v>19</v>
      </c>
      <c r="E537" t="s">
        <v>977</v>
      </c>
      <c r="F537" t="str">
        <f t="shared" si="40"/>
        <v>2000</v>
      </c>
      <c r="G537" t="s">
        <v>22</v>
      </c>
      <c r="H537" t="s">
        <v>61</v>
      </c>
      <c r="I537" t="s">
        <v>14386</v>
      </c>
      <c r="J537" t="s">
        <v>14387</v>
      </c>
      <c r="K537" t="s">
        <v>20</v>
      </c>
      <c r="L537" t="s">
        <v>15442</v>
      </c>
      <c r="M537" t="s">
        <v>10151</v>
      </c>
      <c r="N537" t="s">
        <v>15443</v>
      </c>
      <c r="O537" t="s">
        <v>15444</v>
      </c>
      <c r="Q537" t="s">
        <v>984</v>
      </c>
      <c r="R537" s="1">
        <f t="shared" si="41"/>
        <v>9548.0699999999924</v>
      </c>
      <c r="S537" s="1">
        <f t="shared" si="42"/>
        <v>2005.0946999999983</v>
      </c>
      <c r="T537" s="1">
        <f t="shared" si="43"/>
        <v>2368.1699999999983</v>
      </c>
      <c r="U537" s="1">
        <f t="shared" si="44"/>
        <v>-363.07529999999997</v>
      </c>
    </row>
    <row r="538" spans="1:21" x14ac:dyDescent="0.2">
      <c r="A538" t="s">
        <v>16</v>
      </c>
      <c r="B538" t="s">
        <v>18410</v>
      </c>
      <c r="C538" t="s">
        <v>18</v>
      </c>
      <c r="D538" t="s">
        <v>19</v>
      </c>
      <c r="E538" t="s">
        <v>977</v>
      </c>
      <c r="F538" t="str">
        <f t="shared" si="40"/>
        <v>2000</v>
      </c>
      <c r="G538" t="s">
        <v>22</v>
      </c>
      <c r="H538" t="s">
        <v>61</v>
      </c>
      <c r="I538" t="s">
        <v>17527</v>
      </c>
      <c r="J538" t="s">
        <v>17528</v>
      </c>
      <c r="K538" t="s">
        <v>20</v>
      </c>
      <c r="L538" t="s">
        <v>15442</v>
      </c>
      <c r="M538" t="s">
        <v>10151</v>
      </c>
      <c r="N538" t="s">
        <v>18539</v>
      </c>
      <c r="O538" t="s">
        <v>18540</v>
      </c>
      <c r="Q538" t="s">
        <v>984</v>
      </c>
      <c r="R538" s="1">
        <f t="shared" si="41"/>
        <v>9548.070000000007</v>
      </c>
      <c r="S538" s="1">
        <f t="shared" si="42"/>
        <v>2005.0947000000015</v>
      </c>
      <c r="T538" s="1">
        <f t="shared" si="43"/>
        <v>2368.17</v>
      </c>
      <c r="U538" s="1">
        <f t="shared" si="44"/>
        <v>-363.07529999999861</v>
      </c>
    </row>
    <row r="539" spans="1:21" x14ac:dyDescent="0.2">
      <c r="A539" t="s">
        <v>16</v>
      </c>
      <c r="B539" t="s">
        <v>8771</v>
      </c>
      <c r="C539" t="s">
        <v>18</v>
      </c>
      <c r="D539" t="s">
        <v>19</v>
      </c>
      <c r="E539" t="s">
        <v>1083</v>
      </c>
      <c r="F539" t="str">
        <f t="shared" si="40"/>
        <v>2003</v>
      </c>
      <c r="G539" t="s">
        <v>423</v>
      </c>
      <c r="I539" t="s">
        <v>7781</v>
      </c>
      <c r="J539" t="s">
        <v>7782</v>
      </c>
      <c r="K539" t="s">
        <v>20</v>
      </c>
      <c r="L539" t="s">
        <v>8920</v>
      </c>
      <c r="M539" t="s">
        <v>554</v>
      </c>
      <c r="N539" t="s">
        <v>20</v>
      </c>
      <c r="O539" t="s">
        <v>20</v>
      </c>
      <c r="Q539" t="s">
        <v>1087</v>
      </c>
      <c r="R539" s="1">
        <f t="shared" si="41"/>
        <v>2388.42</v>
      </c>
      <c r="S539" s="1">
        <f t="shared" si="42"/>
        <v>501.56819999999999</v>
      </c>
      <c r="T539" s="1">
        <f t="shared" si="43"/>
        <v>835.95</v>
      </c>
      <c r="U539" s="1">
        <f t="shared" si="44"/>
        <v>-334.38180000000006</v>
      </c>
    </row>
    <row r="540" spans="1:21" x14ac:dyDescent="0.2">
      <c r="A540" t="s">
        <v>2467</v>
      </c>
      <c r="B540" t="s">
        <v>14225</v>
      </c>
      <c r="C540" t="s">
        <v>18</v>
      </c>
      <c r="D540" t="s">
        <v>19</v>
      </c>
      <c r="E540" t="s">
        <v>1201</v>
      </c>
      <c r="F540" t="str">
        <f t="shared" si="40"/>
        <v>2008</v>
      </c>
      <c r="G540" t="s">
        <v>423</v>
      </c>
      <c r="I540" t="s">
        <v>14154</v>
      </c>
      <c r="J540" t="s">
        <v>14155</v>
      </c>
      <c r="K540" t="s">
        <v>20</v>
      </c>
      <c r="L540" t="s">
        <v>15232</v>
      </c>
      <c r="M540" t="s">
        <v>554</v>
      </c>
      <c r="N540" t="s">
        <v>20</v>
      </c>
      <c r="O540" t="s">
        <v>20</v>
      </c>
      <c r="Q540" t="s">
        <v>3254</v>
      </c>
      <c r="R540" s="1">
        <f t="shared" si="41"/>
        <v>2281.54</v>
      </c>
      <c r="S540" s="1">
        <f t="shared" si="42"/>
        <v>479.12339999999995</v>
      </c>
      <c r="T540" s="1">
        <f t="shared" si="43"/>
        <v>798.54</v>
      </c>
      <c r="U540" s="1">
        <f t="shared" si="44"/>
        <v>-319.41660000000002</v>
      </c>
    </row>
    <row r="541" spans="1:21" x14ac:dyDescent="0.2">
      <c r="A541" t="s">
        <v>2467</v>
      </c>
      <c r="B541" t="s">
        <v>6317</v>
      </c>
      <c r="C541" t="s">
        <v>18</v>
      </c>
      <c r="D541" t="s">
        <v>19</v>
      </c>
      <c r="E541" t="s">
        <v>1096</v>
      </c>
      <c r="F541" t="str">
        <f t="shared" si="40"/>
        <v>2003</v>
      </c>
      <c r="G541" t="s">
        <v>423</v>
      </c>
      <c r="I541" t="s">
        <v>6203</v>
      </c>
      <c r="J541" t="s">
        <v>6204</v>
      </c>
      <c r="K541" t="s">
        <v>20</v>
      </c>
      <c r="L541" t="s">
        <v>4847</v>
      </c>
      <c r="M541" t="s">
        <v>554</v>
      </c>
      <c r="N541" t="s">
        <v>7467</v>
      </c>
      <c r="O541" t="s">
        <v>7468</v>
      </c>
      <c r="Q541" t="s">
        <v>3148</v>
      </c>
      <c r="R541" s="1">
        <f t="shared" si="41"/>
        <v>2231</v>
      </c>
      <c r="S541" s="1">
        <f t="shared" si="42"/>
        <v>468.51</v>
      </c>
      <c r="T541" s="1">
        <f t="shared" si="43"/>
        <v>780.85000000000014</v>
      </c>
      <c r="U541" s="1">
        <f t="shared" si="44"/>
        <v>-312.34000000000015</v>
      </c>
    </row>
    <row r="542" spans="1:21" x14ac:dyDescent="0.2">
      <c r="A542" t="s">
        <v>2467</v>
      </c>
      <c r="B542" t="s">
        <v>3360</v>
      </c>
      <c r="C542" t="s">
        <v>18</v>
      </c>
      <c r="D542" t="s">
        <v>19</v>
      </c>
      <c r="E542" t="s">
        <v>1096</v>
      </c>
      <c r="F542" t="str">
        <f t="shared" si="40"/>
        <v>2003</v>
      </c>
      <c r="G542" t="s">
        <v>423</v>
      </c>
      <c r="I542" t="s">
        <v>3146</v>
      </c>
      <c r="J542" t="s">
        <v>3147</v>
      </c>
      <c r="K542" t="s">
        <v>20</v>
      </c>
      <c r="L542" t="s">
        <v>4847</v>
      </c>
      <c r="M542" t="s">
        <v>554</v>
      </c>
      <c r="N542" t="s">
        <v>4848</v>
      </c>
      <c r="O542" t="s">
        <v>4849</v>
      </c>
      <c r="Q542" t="s">
        <v>3148</v>
      </c>
      <c r="R542" s="1">
        <f t="shared" si="41"/>
        <v>2231</v>
      </c>
      <c r="S542" s="1">
        <f t="shared" si="42"/>
        <v>468.51</v>
      </c>
      <c r="T542" s="1">
        <f t="shared" si="43"/>
        <v>780.84999999999991</v>
      </c>
      <c r="U542" s="1">
        <f t="shared" si="44"/>
        <v>-312.33999999999992</v>
      </c>
    </row>
    <row r="543" spans="1:21" x14ac:dyDescent="0.2">
      <c r="A543" t="s">
        <v>2467</v>
      </c>
      <c r="B543" t="s">
        <v>17</v>
      </c>
      <c r="C543" t="s">
        <v>18</v>
      </c>
      <c r="D543" t="s">
        <v>19</v>
      </c>
      <c r="E543" t="s">
        <v>1096</v>
      </c>
      <c r="F543" t="str">
        <f t="shared" si="40"/>
        <v>2003</v>
      </c>
      <c r="G543" t="s">
        <v>423</v>
      </c>
      <c r="I543" s="3">
        <v>-4294.1499999999996</v>
      </c>
      <c r="J543" s="3">
        <v>-12269</v>
      </c>
      <c r="K543" s="2">
        <v>0</v>
      </c>
      <c r="L543" s="2">
        <v>780.67</v>
      </c>
      <c r="M543" s="4">
        <v>0.35</v>
      </c>
      <c r="N543" s="5">
        <v>-3513.47</v>
      </c>
      <c r="O543" s="5">
        <v>-10038.5</v>
      </c>
      <c r="Q543" t="s">
        <v>3148</v>
      </c>
      <c r="R543" s="1">
        <f t="shared" si="41"/>
        <v>2230.5</v>
      </c>
      <c r="S543" s="1">
        <f t="shared" si="42"/>
        <v>468.40499999999997</v>
      </c>
      <c r="T543" s="1">
        <f t="shared" si="43"/>
        <v>780.67999999999984</v>
      </c>
      <c r="U543" s="1">
        <f t="shared" si="44"/>
        <v>-312.27499999999986</v>
      </c>
    </row>
    <row r="544" spans="1:21" x14ac:dyDescent="0.2">
      <c r="A544" t="s">
        <v>2467</v>
      </c>
      <c r="B544" t="s">
        <v>7582</v>
      </c>
      <c r="C544" t="s">
        <v>18</v>
      </c>
      <c r="D544" t="s">
        <v>19</v>
      </c>
      <c r="E544" t="s">
        <v>1096</v>
      </c>
      <c r="F544" t="str">
        <f t="shared" si="40"/>
        <v>2003</v>
      </c>
      <c r="G544" t="s">
        <v>423</v>
      </c>
      <c r="I544" t="s">
        <v>7467</v>
      </c>
      <c r="J544" t="s">
        <v>7468</v>
      </c>
      <c r="K544" t="s">
        <v>20</v>
      </c>
      <c r="L544" t="s">
        <v>3145</v>
      </c>
      <c r="M544" t="s">
        <v>554</v>
      </c>
      <c r="N544" t="s">
        <v>8659</v>
      </c>
      <c r="O544" t="s">
        <v>8660</v>
      </c>
      <c r="Q544" t="s">
        <v>3148</v>
      </c>
      <c r="R544" s="1">
        <f t="shared" si="41"/>
        <v>2230.5</v>
      </c>
      <c r="S544" s="1">
        <f t="shared" si="42"/>
        <v>468.40499999999997</v>
      </c>
      <c r="T544" s="1">
        <f t="shared" si="43"/>
        <v>780.67999999999984</v>
      </c>
      <c r="U544" s="1">
        <f t="shared" si="44"/>
        <v>-312.27499999999986</v>
      </c>
    </row>
    <row r="545" spans="1:21" x14ac:dyDescent="0.2">
      <c r="A545" t="s">
        <v>2467</v>
      </c>
      <c r="B545" t="s">
        <v>4967</v>
      </c>
      <c r="C545" t="s">
        <v>18</v>
      </c>
      <c r="D545" t="s">
        <v>19</v>
      </c>
      <c r="E545" t="s">
        <v>1096</v>
      </c>
      <c r="F545" t="str">
        <f t="shared" si="40"/>
        <v>2003</v>
      </c>
      <c r="G545" t="s">
        <v>423</v>
      </c>
      <c r="I545" t="s">
        <v>4848</v>
      </c>
      <c r="J545" t="s">
        <v>4849</v>
      </c>
      <c r="K545" t="s">
        <v>20</v>
      </c>
      <c r="L545" t="s">
        <v>3145</v>
      </c>
      <c r="M545" t="s">
        <v>554</v>
      </c>
      <c r="N545" t="s">
        <v>6203</v>
      </c>
      <c r="O545" t="s">
        <v>6204</v>
      </c>
      <c r="Q545" t="s">
        <v>3148</v>
      </c>
      <c r="R545" s="1">
        <f t="shared" si="41"/>
        <v>2230.5</v>
      </c>
      <c r="S545" s="1">
        <f t="shared" si="42"/>
        <v>468.40499999999997</v>
      </c>
      <c r="T545" s="1">
        <f t="shared" si="43"/>
        <v>780.66999999999985</v>
      </c>
      <c r="U545" s="1">
        <f t="shared" si="44"/>
        <v>-312.26499999999987</v>
      </c>
    </row>
    <row r="546" spans="1:21" x14ac:dyDescent="0.2">
      <c r="A546" t="s">
        <v>1404</v>
      </c>
      <c r="B546" t="s">
        <v>19407</v>
      </c>
      <c r="C546" t="s">
        <v>18</v>
      </c>
      <c r="D546" t="s">
        <v>19</v>
      </c>
      <c r="E546" t="s">
        <v>1109</v>
      </c>
      <c r="F546" t="str">
        <f t="shared" si="40"/>
        <v>2004</v>
      </c>
      <c r="G546" t="s">
        <v>1420</v>
      </c>
      <c r="I546" t="s">
        <v>18802</v>
      </c>
      <c r="J546" t="s">
        <v>18803</v>
      </c>
      <c r="K546" t="s">
        <v>20</v>
      </c>
      <c r="L546" t="s">
        <v>19751</v>
      </c>
      <c r="M546" t="s">
        <v>10338</v>
      </c>
      <c r="N546" t="s">
        <v>19752</v>
      </c>
      <c r="O546" t="s">
        <v>19753</v>
      </c>
      <c r="Q546" t="s">
        <v>1433</v>
      </c>
      <c r="R546" s="1">
        <f t="shared" si="41"/>
        <v>2991.4300000000003</v>
      </c>
      <c r="S546" s="1">
        <f t="shared" si="42"/>
        <v>628.20030000000008</v>
      </c>
      <c r="T546" s="1">
        <f t="shared" si="43"/>
        <v>922.29</v>
      </c>
      <c r="U546" s="1">
        <f t="shared" si="44"/>
        <v>-294.08969999999988</v>
      </c>
    </row>
    <row r="547" spans="1:21" x14ac:dyDescent="0.2">
      <c r="A547" t="s">
        <v>1404</v>
      </c>
      <c r="B547" t="s">
        <v>13151</v>
      </c>
      <c r="C547" t="s">
        <v>18</v>
      </c>
      <c r="D547" t="s">
        <v>19</v>
      </c>
      <c r="E547" t="s">
        <v>1109</v>
      </c>
      <c r="F547" t="str">
        <f t="shared" si="40"/>
        <v>2004</v>
      </c>
      <c r="G547" t="s">
        <v>1420</v>
      </c>
      <c r="I547" t="s">
        <v>12511</v>
      </c>
      <c r="J547" t="s">
        <v>12512</v>
      </c>
      <c r="K547" t="s">
        <v>20</v>
      </c>
      <c r="L547" t="s">
        <v>11420</v>
      </c>
      <c r="M547" t="s">
        <v>10338</v>
      </c>
      <c r="N547" t="s">
        <v>13580</v>
      </c>
      <c r="O547" t="s">
        <v>13581</v>
      </c>
      <c r="Q547" t="s">
        <v>1433</v>
      </c>
      <c r="R547" s="1">
        <f t="shared" si="41"/>
        <v>2991.4299999999967</v>
      </c>
      <c r="S547" s="1">
        <f t="shared" si="42"/>
        <v>628.20029999999929</v>
      </c>
      <c r="T547" s="1">
        <f t="shared" si="43"/>
        <v>922.27999999999975</v>
      </c>
      <c r="U547" s="1">
        <f t="shared" si="44"/>
        <v>-294.07970000000046</v>
      </c>
    </row>
    <row r="548" spans="1:21" x14ac:dyDescent="0.2">
      <c r="A548" t="s">
        <v>1404</v>
      </c>
      <c r="B548" t="s">
        <v>15298</v>
      </c>
      <c r="C548" t="s">
        <v>18</v>
      </c>
      <c r="D548" t="s">
        <v>19</v>
      </c>
      <c r="E548" t="s">
        <v>1109</v>
      </c>
      <c r="F548" t="str">
        <f t="shared" si="40"/>
        <v>2004</v>
      </c>
      <c r="G548" t="s">
        <v>1420</v>
      </c>
      <c r="I548" t="s">
        <v>14650</v>
      </c>
      <c r="J548" t="s">
        <v>14651</v>
      </c>
      <c r="K548" t="s">
        <v>20</v>
      </c>
      <c r="L548" t="s">
        <v>11420</v>
      </c>
      <c r="M548" t="s">
        <v>10338</v>
      </c>
      <c r="N548" t="s">
        <v>15720</v>
      </c>
      <c r="O548" t="s">
        <v>15721</v>
      </c>
      <c r="Q548" t="s">
        <v>1433</v>
      </c>
      <c r="R548" s="1">
        <f t="shared" si="41"/>
        <v>2991.4300000000021</v>
      </c>
      <c r="S548" s="1">
        <f t="shared" si="42"/>
        <v>628.20030000000042</v>
      </c>
      <c r="T548" s="1">
        <f t="shared" si="43"/>
        <v>922.28000000000065</v>
      </c>
      <c r="U548" s="1">
        <f t="shared" si="44"/>
        <v>-294.07970000000023</v>
      </c>
    </row>
    <row r="549" spans="1:21" x14ac:dyDescent="0.2">
      <c r="A549" t="s">
        <v>1404</v>
      </c>
      <c r="B549" t="s">
        <v>18410</v>
      </c>
      <c r="C549" t="s">
        <v>18</v>
      </c>
      <c r="D549" t="s">
        <v>19</v>
      </c>
      <c r="E549" t="s">
        <v>1109</v>
      </c>
      <c r="F549" t="str">
        <f t="shared" si="40"/>
        <v>2004</v>
      </c>
      <c r="G549" t="s">
        <v>1420</v>
      </c>
      <c r="I549" t="s">
        <v>17790</v>
      </c>
      <c r="J549" t="s">
        <v>17791</v>
      </c>
      <c r="K549" t="s">
        <v>20</v>
      </c>
      <c r="L549" t="s">
        <v>11420</v>
      </c>
      <c r="M549" t="s">
        <v>10338</v>
      </c>
      <c r="N549" t="s">
        <v>18802</v>
      </c>
      <c r="O549" t="s">
        <v>18803</v>
      </c>
      <c r="Q549" t="s">
        <v>1433</v>
      </c>
      <c r="R549" s="1">
        <f t="shared" si="41"/>
        <v>2991.4300000000003</v>
      </c>
      <c r="S549" s="1">
        <f t="shared" si="42"/>
        <v>628.20030000000008</v>
      </c>
      <c r="T549" s="1">
        <f t="shared" si="43"/>
        <v>922.2800000000002</v>
      </c>
      <c r="U549" s="1">
        <f t="shared" si="44"/>
        <v>-294.07970000000012</v>
      </c>
    </row>
    <row r="550" spans="1:21" x14ac:dyDescent="0.2">
      <c r="A550" t="s">
        <v>1404</v>
      </c>
      <c r="B550" t="s">
        <v>16349</v>
      </c>
      <c r="C550" t="s">
        <v>18</v>
      </c>
      <c r="D550" t="s">
        <v>19</v>
      </c>
      <c r="E550" t="s">
        <v>1109</v>
      </c>
      <c r="F550" t="str">
        <f t="shared" si="40"/>
        <v>2004</v>
      </c>
      <c r="G550" t="s">
        <v>1420</v>
      </c>
      <c r="I550" t="s">
        <v>15720</v>
      </c>
      <c r="J550" t="s">
        <v>15721</v>
      </c>
      <c r="K550" t="s">
        <v>20</v>
      </c>
      <c r="L550" t="s">
        <v>11420</v>
      </c>
      <c r="M550" t="s">
        <v>10338</v>
      </c>
      <c r="N550" t="s">
        <v>16751</v>
      </c>
      <c r="O550" t="s">
        <v>16752</v>
      </c>
      <c r="Q550" t="s">
        <v>1433</v>
      </c>
      <c r="R550" s="1">
        <f t="shared" si="41"/>
        <v>2991.4299999999985</v>
      </c>
      <c r="S550" s="1">
        <f t="shared" si="42"/>
        <v>628.20029999999963</v>
      </c>
      <c r="T550" s="1">
        <f t="shared" si="43"/>
        <v>922.27999999999975</v>
      </c>
      <c r="U550" s="1">
        <f t="shared" si="44"/>
        <v>-294.07970000000012</v>
      </c>
    </row>
    <row r="551" spans="1:21" x14ac:dyDescent="0.2">
      <c r="A551" t="s">
        <v>1404</v>
      </c>
      <c r="B551" t="s">
        <v>17383</v>
      </c>
      <c r="C551" t="s">
        <v>18</v>
      </c>
      <c r="D551" t="s">
        <v>19</v>
      </c>
      <c r="E551" t="s">
        <v>1109</v>
      </c>
      <c r="F551" t="str">
        <f t="shared" si="40"/>
        <v>2004</v>
      </c>
      <c r="G551" t="s">
        <v>1420</v>
      </c>
      <c r="I551" t="s">
        <v>16751</v>
      </c>
      <c r="J551" t="s">
        <v>16752</v>
      </c>
      <c r="K551" t="s">
        <v>20</v>
      </c>
      <c r="L551" t="s">
        <v>11420</v>
      </c>
      <c r="M551" t="s">
        <v>10338</v>
      </c>
      <c r="N551" t="s">
        <v>17790</v>
      </c>
      <c r="O551" t="s">
        <v>17791</v>
      </c>
      <c r="Q551" t="s">
        <v>1433</v>
      </c>
      <c r="R551" s="1">
        <f t="shared" si="41"/>
        <v>2991.4300000000003</v>
      </c>
      <c r="S551" s="1">
        <f t="shared" si="42"/>
        <v>628.20030000000008</v>
      </c>
      <c r="T551" s="1">
        <f t="shared" si="43"/>
        <v>922.27999999999975</v>
      </c>
      <c r="U551" s="1">
        <f t="shared" si="44"/>
        <v>-294.07969999999966</v>
      </c>
    </row>
    <row r="552" spans="1:21" x14ac:dyDescent="0.2">
      <c r="A552" t="s">
        <v>1404</v>
      </c>
      <c r="B552" t="s">
        <v>14225</v>
      </c>
      <c r="C552" t="s">
        <v>18</v>
      </c>
      <c r="D552" t="s">
        <v>19</v>
      </c>
      <c r="E552" t="s">
        <v>1109</v>
      </c>
      <c r="F552" t="str">
        <f t="shared" si="40"/>
        <v>2004</v>
      </c>
      <c r="G552" t="s">
        <v>1420</v>
      </c>
      <c r="I552" t="s">
        <v>13580</v>
      </c>
      <c r="J552" t="s">
        <v>13581</v>
      </c>
      <c r="K552" t="s">
        <v>20</v>
      </c>
      <c r="L552" t="s">
        <v>11420</v>
      </c>
      <c r="M552" t="s">
        <v>10338</v>
      </c>
      <c r="N552" t="s">
        <v>14650</v>
      </c>
      <c r="O552" t="s">
        <v>14651</v>
      </c>
      <c r="Q552" t="s">
        <v>1433</v>
      </c>
      <c r="R552" s="1">
        <f t="shared" si="41"/>
        <v>2991.4300000000003</v>
      </c>
      <c r="S552" s="1">
        <f t="shared" si="42"/>
        <v>628.20030000000008</v>
      </c>
      <c r="T552" s="1">
        <f t="shared" si="43"/>
        <v>922.27999999999975</v>
      </c>
      <c r="U552" s="1">
        <f t="shared" si="44"/>
        <v>-294.07969999999966</v>
      </c>
    </row>
    <row r="553" spans="1:21" x14ac:dyDescent="0.2">
      <c r="A553" t="s">
        <v>1404</v>
      </c>
      <c r="B553" t="s">
        <v>12067</v>
      </c>
      <c r="C553" t="s">
        <v>18</v>
      </c>
      <c r="D553" t="s">
        <v>19</v>
      </c>
      <c r="E553" t="s">
        <v>1109</v>
      </c>
      <c r="F553" t="str">
        <f t="shared" si="40"/>
        <v>2004</v>
      </c>
      <c r="G553" t="s">
        <v>1420</v>
      </c>
      <c r="I553" t="s">
        <v>11421</v>
      </c>
      <c r="J553" t="s">
        <v>11422</v>
      </c>
      <c r="K553" t="s">
        <v>20</v>
      </c>
      <c r="L553" t="s">
        <v>11420</v>
      </c>
      <c r="M553" t="s">
        <v>10338</v>
      </c>
      <c r="N553" t="s">
        <v>12511</v>
      </c>
      <c r="O553" t="s">
        <v>12512</v>
      </c>
      <c r="Q553" t="s">
        <v>1433</v>
      </c>
      <c r="R553" s="1">
        <f t="shared" si="41"/>
        <v>2991.4300000000003</v>
      </c>
      <c r="S553" s="1">
        <f t="shared" si="42"/>
        <v>628.20030000000008</v>
      </c>
      <c r="T553" s="1">
        <f t="shared" si="43"/>
        <v>922.27999999999975</v>
      </c>
      <c r="U553" s="1">
        <f t="shared" si="44"/>
        <v>-294.07969999999966</v>
      </c>
    </row>
    <row r="554" spans="1:21" x14ac:dyDescent="0.2">
      <c r="A554" t="s">
        <v>1404</v>
      </c>
      <c r="B554" t="s">
        <v>11005</v>
      </c>
      <c r="C554" t="s">
        <v>18</v>
      </c>
      <c r="D554" t="s">
        <v>19</v>
      </c>
      <c r="E554" t="s">
        <v>1109</v>
      </c>
      <c r="F554" t="str">
        <f t="shared" si="40"/>
        <v>2004</v>
      </c>
      <c r="G554" t="s">
        <v>1420</v>
      </c>
      <c r="I554" t="s">
        <v>10339</v>
      </c>
      <c r="J554" t="s">
        <v>10340</v>
      </c>
      <c r="K554" t="s">
        <v>20</v>
      </c>
      <c r="L554" t="s">
        <v>11420</v>
      </c>
      <c r="M554" t="s">
        <v>10338</v>
      </c>
      <c r="N554" t="s">
        <v>11421</v>
      </c>
      <c r="O554" t="s">
        <v>11422</v>
      </c>
      <c r="Q554" t="s">
        <v>1433</v>
      </c>
      <c r="R554" s="1">
        <f t="shared" si="41"/>
        <v>2991.4300000000003</v>
      </c>
      <c r="S554" s="1">
        <f t="shared" si="42"/>
        <v>628.20030000000008</v>
      </c>
      <c r="T554" s="1">
        <f t="shared" si="43"/>
        <v>922.27999999999975</v>
      </c>
      <c r="U554" s="1">
        <f t="shared" si="44"/>
        <v>-294.07969999999966</v>
      </c>
    </row>
    <row r="555" spans="1:21" x14ac:dyDescent="0.2">
      <c r="A555" t="s">
        <v>16</v>
      </c>
      <c r="B555" t="s">
        <v>15298</v>
      </c>
      <c r="C555" t="s">
        <v>18</v>
      </c>
      <c r="D555" t="s">
        <v>19</v>
      </c>
      <c r="E555" t="s">
        <v>977</v>
      </c>
      <c r="F555" t="str">
        <f t="shared" si="40"/>
        <v>2000</v>
      </c>
      <c r="G555" t="s">
        <v>54</v>
      </c>
      <c r="H555" t="s">
        <v>62</v>
      </c>
      <c r="I555" t="s">
        <v>14382</v>
      </c>
      <c r="J555" t="s">
        <v>14383</v>
      </c>
      <c r="K555" t="s">
        <v>20</v>
      </c>
      <c r="L555" t="s">
        <v>15438</v>
      </c>
      <c r="M555" t="s">
        <v>14798</v>
      </c>
      <c r="N555" t="s">
        <v>15439</v>
      </c>
      <c r="O555" t="s">
        <v>15440</v>
      </c>
      <c r="Q555" t="s">
        <v>982</v>
      </c>
      <c r="R555" s="1">
        <f t="shared" si="41"/>
        <v>3421.5999999999985</v>
      </c>
      <c r="S555" s="1">
        <f t="shared" si="42"/>
        <v>718.53599999999972</v>
      </c>
      <c r="T555" s="1">
        <f t="shared" si="43"/>
        <v>1006.4200000000001</v>
      </c>
      <c r="U555" s="1">
        <f t="shared" si="44"/>
        <v>-287.88400000000036</v>
      </c>
    </row>
    <row r="556" spans="1:21" x14ac:dyDescent="0.2">
      <c r="A556" t="s">
        <v>16</v>
      </c>
      <c r="B556" t="s">
        <v>12067</v>
      </c>
      <c r="C556" t="s">
        <v>18</v>
      </c>
      <c r="D556" t="s">
        <v>19</v>
      </c>
      <c r="E556" t="s">
        <v>867</v>
      </c>
      <c r="F556" t="str">
        <f t="shared" si="40"/>
        <v>1995</v>
      </c>
      <c r="G556" t="s">
        <v>22</v>
      </c>
      <c r="H556" t="s">
        <v>55</v>
      </c>
      <c r="I556" t="s">
        <v>11063</v>
      </c>
      <c r="J556" t="s">
        <v>11064</v>
      </c>
      <c r="K556" t="s">
        <v>20</v>
      </c>
      <c r="L556" t="s">
        <v>12123</v>
      </c>
      <c r="M556" t="s">
        <v>12116</v>
      </c>
      <c r="N556" t="s">
        <v>12124</v>
      </c>
      <c r="O556" t="s">
        <v>12125</v>
      </c>
      <c r="Q556" t="s">
        <v>885</v>
      </c>
      <c r="R556" s="1">
        <f t="shared" si="41"/>
        <v>6817.8100000000122</v>
      </c>
      <c r="S556" s="1">
        <f t="shared" si="42"/>
        <v>1431.7401000000025</v>
      </c>
      <c r="T556" s="1">
        <f t="shared" si="43"/>
        <v>1710.7400000000016</v>
      </c>
      <c r="U556" s="1">
        <f t="shared" si="44"/>
        <v>-278.99989999999912</v>
      </c>
    </row>
    <row r="557" spans="1:21" x14ac:dyDescent="0.2">
      <c r="A557" t="s">
        <v>16</v>
      </c>
      <c r="B557" t="s">
        <v>19407</v>
      </c>
      <c r="C557" t="s">
        <v>18</v>
      </c>
      <c r="D557" t="s">
        <v>19</v>
      </c>
      <c r="E557" t="s">
        <v>910</v>
      </c>
      <c r="F557" t="str">
        <f t="shared" si="40"/>
        <v>1997</v>
      </c>
      <c r="G557" t="s">
        <v>22</v>
      </c>
      <c r="H557" t="s">
        <v>61</v>
      </c>
      <c r="I557" t="s">
        <v>18491</v>
      </c>
      <c r="J557" t="s">
        <v>18492</v>
      </c>
      <c r="K557" t="s">
        <v>20</v>
      </c>
      <c r="L557" t="s">
        <v>19477</v>
      </c>
      <c r="M557" t="s">
        <v>13241</v>
      </c>
      <c r="N557" t="s">
        <v>19478</v>
      </c>
      <c r="O557" t="s">
        <v>19479</v>
      </c>
      <c r="Q557" t="s">
        <v>929</v>
      </c>
      <c r="R557" s="1">
        <f t="shared" si="41"/>
        <v>7374.2999999999993</v>
      </c>
      <c r="S557" s="1">
        <f t="shared" si="42"/>
        <v>1548.6029999999998</v>
      </c>
      <c r="T557" s="1">
        <f t="shared" si="43"/>
        <v>1826.9300000000003</v>
      </c>
      <c r="U557" s="1">
        <f t="shared" si="44"/>
        <v>-278.32700000000045</v>
      </c>
    </row>
    <row r="558" spans="1:21" x14ac:dyDescent="0.2">
      <c r="A558" t="s">
        <v>16</v>
      </c>
      <c r="B558" t="s">
        <v>16349</v>
      </c>
      <c r="C558" t="s">
        <v>18</v>
      </c>
      <c r="D558" t="s">
        <v>19</v>
      </c>
      <c r="E558" t="s">
        <v>910</v>
      </c>
      <c r="F558" t="str">
        <f t="shared" si="40"/>
        <v>1997</v>
      </c>
      <c r="G558" t="s">
        <v>22</v>
      </c>
      <c r="H558" t="s">
        <v>61</v>
      </c>
      <c r="I558" t="s">
        <v>15389</v>
      </c>
      <c r="J558" t="s">
        <v>15390</v>
      </c>
      <c r="K558" t="s">
        <v>20</v>
      </c>
      <c r="L558" t="s">
        <v>14317</v>
      </c>
      <c r="M558" t="s">
        <v>13241</v>
      </c>
      <c r="N558" t="s">
        <v>16436</v>
      </c>
      <c r="O558" t="s">
        <v>16437</v>
      </c>
      <c r="Q558" t="s">
        <v>929</v>
      </c>
      <c r="R558" s="1">
        <f t="shared" si="41"/>
        <v>7374.2999999999956</v>
      </c>
      <c r="S558" s="1">
        <f t="shared" si="42"/>
        <v>1548.6029999999989</v>
      </c>
      <c r="T558" s="1">
        <f t="shared" si="43"/>
        <v>1826.92</v>
      </c>
      <c r="U558" s="1">
        <f t="shared" si="44"/>
        <v>-278.31700000000114</v>
      </c>
    </row>
    <row r="559" spans="1:21" x14ac:dyDescent="0.2">
      <c r="A559" t="s">
        <v>16</v>
      </c>
      <c r="B559" t="s">
        <v>18410</v>
      </c>
      <c r="C559" t="s">
        <v>18</v>
      </c>
      <c r="D559" t="s">
        <v>19</v>
      </c>
      <c r="E559" t="s">
        <v>910</v>
      </c>
      <c r="F559" t="str">
        <f t="shared" si="40"/>
        <v>1997</v>
      </c>
      <c r="G559" t="s">
        <v>22</v>
      </c>
      <c r="H559" t="s">
        <v>61</v>
      </c>
      <c r="I559" t="s">
        <v>17474</v>
      </c>
      <c r="J559" t="s">
        <v>17475</v>
      </c>
      <c r="K559" t="s">
        <v>20</v>
      </c>
      <c r="L559" t="s">
        <v>14317</v>
      </c>
      <c r="M559" t="s">
        <v>13241</v>
      </c>
      <c r="N559" t="s">
        <v>18491</v>
      </c>
      <c r="O559" t="s">
        <v>18492</v>
      </c>
      <c r="Q559" t="s">
        <v>929</v>
      </c>
      <c r="R559" s="1">
        <f t="shared" si="41"/>
        <v>7374.2999999999993</v>
      </c>
      <c r="S559" s="1">
        <f t="shared" si="42"/>
        <v>1548.6029999999998</v>
      </c>
      <c r="T559" s="1">
        <f t="shared" si="43"/>
        <v>1826.92</v>
      </c>
      <c r="U559" s="1">
        <f t="shared" si="44"/>
        <v>-278.31700000000023</v>
      </c>
    </row>
    <row r="560" spans="1:21" x14ac:dyDescent="0.2">
      <c r="A560" t="s">
        <v>16</v>
      </c>
      <c r="B560" t="s">
        <v>15298</v>
      </c>
      <c r="C560" t="s">
        <v>18</v>
      </c>
      <c r="D560" t="s">
        <v>19</v>
      </c>
      <c r="E560" t="s">
        <v>910</v>
      </c>
      <c r="F560" t="str">
        <f t="shared" si="40"/>
        <v>1997</v>
      </c>
      <c r="G560" t="s">
        <v>22</v>
      </c>
      <c r="H560" t="s">
        <v>61</v>
      </c>
      <c r="I560" t="s">
        <v>14318</v>
      </c>
      <c r="J560" t="s">
        <v>14319</v>
      </c>
      <c r="K560" t="s">
        <v>20</v>
      </c>
      <c r="L560" t="s">
        <v>14317</v>
      </c>
      <c r="M560" t="s">
        <v>13241</v>
      </c>
      <c r="N560" t="s">
        <v>15389</v>
      </c>
      <c r="O560" t="s">
        <v>15390</v>
      </c>
      <c r="Q560" t="s">
        <v>929</v>
      </c>
      <c r="R560" s="1">
        <f t="shared" si="41"/>
        <v>7374.3000000000029</v>
      </c>
      <c r="S560" s="1">
        <f t="shared" si="42"/>
        <v>1548.6030000000005</v>
      </c>
      <c r="T560" s="1">
        <f t="shared" si="43"/>
        <v>1826.92</v>
      </c>
      <c r="U560" s="1">
        <f t="shared" si="44"/>
        <v>-278.31699999999955</v>
      </c>
    </row>
    <row r="561" spans="1:21" x14ac:dyDescent="0.2">
      <c r="A561" t="s">
        <v>16</v>
      </c>
      <c r="B561" t="s">
        <v>14225</v>
      </c>
      <c r="C561" t="s">
        <v>18</v>
      </c>
      <c r="D561" t="s">
        <v>19</v>
      </c>
      <c r="E561" t="s">
        <v>910</v>
      </c>
      <c r="F561" t="str">
        <f t="shared" si="40"/>
        <v>1997</v>
      </c>
      <c r="G561" t="s">
        <v>22</v>
      </c>
      <c r="H561" t="s">
        <v>61</v>
      </c>
      <c r="I561" t="s">
        <v>13257</v>
      </c>
      <c r="J561" t="s">
        <v>13258</v>
      </c>
      <c r="K561" t="s">
        <v>20</v>
      </c>
      <c r="L561" t="s">
        <v>14317</v>
      </c>
      <c r="M561" t="s">
        <v>13241</v>
      </c>
      <c r="N561" t="s">
        <v>14318</v>
      </c>
      <c r="O561" t="s">
        <v>14319</v>
      </c>
      <c r="Q561" t="s">
        <v>929</v>
      </c>
      <c r="R561" s="1">
        <f t="shared" si="41"/>
        <v>7374.3000000000029</v>
      </c>
      <c r="S561" s="1">
        <f t="shared" si="42"/>
        <v>1548.6030000000005</v>
      </c>
      <c r="T561" s="1">
        <f t="shared" si="43"/>
        <v>1826.92</v>
      </c>
      <c r="U561" s="1">
        <f t="shared" si="44"/>
        <v>-278.31699999999955</v>
      </c>
    </row>
    <row r="562" spans="1:21" x14ac:dyDescent="0.2">
      <c r="A562" t="s">
        <v>16</v>
      </c>
      <c r="B562" t="s">
        <v>17383</v>
      </c>
      <c r="C562" t="s">
        <v>18</v>
      </c>
      <c r="D562" t="s">
        <v>19</v>
      </c>
      <c r="E562" t="s">
        <v>910</v>
      </c>
      <c r="F562" t="str">
        <f t="shared" si="40"/>
        <v>1997</v>
      </c>
      <c r="G562" t="s">
        <v>22</v>
      </c>
      <c r="H562" t="s">
        <v>61</v>
      </c>
      <c r="I562" t="s">
        <v>16436</v>
      </c>
      <c r="J562" t="s">
        <v>16437</v>
      </c>
      <c r="K562" t="s">
        <v>20</v>
      </c>
      <c r="L562" t="s">
        <v>14317</v>
      </c>
      <c r="M562" t="s">
        <v>13241</v>
      </c>
      <c r="N562" t="s">
        <v>17474</v>
      </c>
      <c r="O562" t="s">
        <v>17475</v>
      </c>
      <c r="Q562" t="s">
        <v>929</v>
      </c>
      <c r="R562" s="1">
        <f t="shared" si="41"/>
        <v>7374.3000000000029</v>
      </c>
      <c r="S562" s="1">
        <f t="shared" si="42"/>
        <v>1548.6030000000005</v>
      </c>
      <c r="T562" s="1">
        <f t="shared" si="43"/>
        <v>1826.92</v>
      </c>
      <c r="U562" s="1">
        <f t="shared" si="44"/>
        <v>-278.31699999999955</v>
      </c>
    </row>
    <row r="563" spans="1:21" x14ac:dyDescent="0.2">
      <c r="A563" t="s">
        <v>2467</v>
      </c>
      <c r="B563" t="s">
        <v>8771</v>
      </c>
      <c r="C563" t="s">
        <v>18</v>
      </c>
      <c r="D563" t="s">
        <v>19</v>
      </c>
      <c r="E563" t="s">
        <v>1129</v>
      </c>
      <c r="F563" t="str">
        <f t="shared" si="40"/>
        <v>2004</v>
      </c>
      <c r="G563" t="s">
        <v>2483</v>
      </c>
      <c r="I563" t="s">
        <v>8676</v>
      </c>
      <c r="J563" t="s">
        <v>8677</v>
      </c>
      <c r="K563" t="s">
        <v>20</v>
      </c>
      <c r="L563" t="s">
        <v>4866</v>
      </c>
      <c r="M563" t="s">
        <v>554</v>
      </c>
      <c r="N563" t="s">
        <v>9802</v>
      </c>
      <c r="O563" t="s">
        <v>9803</v>
      </c>
      <c r="Q563" t="s">
        <v>3183</v>
      </c>
      <c r="R563" s="1">
        <f t="shared" si="41"/>
        <v>1983.2200000000012</v>
      </c>
      <c r="S563" s="1">
        <f t="shared" si="42"/>
        <v>416.47620000000023</v>
      </c>
      <c r="T563" s="1">
        <f t="shared" si="43"/>
        <v>694.13000000000466</v>
      </c>
      <c r="U563" s="1">
        <f t="shared" si="44"/>
        <v>-277.65380000000442</v>
      </c>
    </row>
    <row r="564" spans="1:21" x14ac:dyDescent="0.2">
      <c r="A564" t="s">
        <v>2467</v>
      </c>
      <c r="B564" t="s">
        <v>6317</v>
      </c>
      <c r="C564" t="s">
        <v>18</v>
      </c>
      <c r="D564" t="s">
        <v>19</v>
      </c>
      <c r="E564" t="s">
        <v>1129</v>
      </c>
      <c r="F564" t="str">
        <f t="shared" si="40"/>
        <v>2004</v>
      </c>
      <c r="G564" t="s">
        <v>2483</v>
      </c>
      <c r="I564" t="s">
        <v>6219</v>
      </c>
      <c r="J564" t="s">
        <v>6220</v>
      </c>
      <c r="K564" t="s">
        <v>20</v>
      </c>
      <c r="L564" t="s">
        <v>4866</v>
      </c>
      <c r="M564" t="s">
        <v>554</v>
      </c>
      <c r="N564" t="s">
        <v>7486</v>
      </c>
      <c r="O564" t="s">
        <v>7487</v>
      </c>
      <c r="Q564" t="s">
        <v>3183</v>
      </c>
      <c r="R564" s="1">
        <f t="shared" si="41"/>
        <v>1983.2200000000012</v>
      </c>
      <c r="S564" s="1">
        <f t="shared" si="42"/>
        <v>416.47620000000023</v>
      </c>
      <c r="T564" s="1">
        <f t="shared" si="43"/>
        <v>694.13000000000466</v>
      </c>
      <c r="U564" s="1">
        <f t="shared" si="44"/>
        <v>-277.65380000000442</v>
      </c>
    </row>
    <row r="565" spans="1:21" x14ac:dyDescent="0.2">
      <c r="A565" t="s">
        <v>2467</v>
      </c>
      <c r="B565" t="s">
        <v>3360</v>
      </c>
      <c r="C565" t="s">
        <v>18</v>
      </c>
      <c r="D565" t="s">
        <v>19</v>
      </c>
      <c r="E565" t="s">
        <v>1129</v>
      </c>
      <c r="F565" t="str">
        <f t="shared" si="40"/>
        <v>2004</v>
      </c>
      <c r="G565" t="s">
        <v>2483</v>
      </c>
      <c r="I565" t="s">
        <v>3181</v>
      </c>
      <c r="J565" t="s">
        <v>3182</v>
      </c>
      <c r="K565" t="s">
        <v>20</v>
      </c>
      <c r="L565" t="s">
        <v>4866</v>
      </c>
      <c r="M565" t="s">
        <v>554</v>
      </c>
      <c r="N565" t="s">
        <v>4867</v>
      </c>
      <c r="O565" t="s">
        <v>4868</v>
      </c>
      <c r="Q565" t="s">
        <v>3183</v>
      </c>
      <c r="R565" s="1">
        <f t="shared" si="41"/>
        <v>1983.2200000000012</v>
      </c>
      <c r="S565" s="1">
        <f t="shared" si="42"/>
        <v>416.47620000000023</v>
      </c>
      <c r="T565" s="1">
        <f t="shared" si="43"/>
        <v>694.1299999999901</v>
      </c>
      <c r="U565" s="1">
        <f t="shared" si="44"/>
        <v>-277.65379999998987</v>
      </c>
    </row>
    <row r="566" spans="1:21" x14ac:dyDescent="0.2">
      <c r="A566" t="s">
        <v>2467</v>
      </c>
      <c r="B566" t="s">
        <v>4967</v>
      </c>
      <c r="C566" t="s">
        <v>18</v>
      </c>
      <c r="D566" t="s">
        <v>19</v>
      </c>
      <c r="E566" t="s">
        <v>1129</v>
      </c>
      <c r="F566" t="str">
        <f t="shared" si="40"/>
        <v>2004</v>
      </c>
      <c r="G566" t="s">
        <v>2483</v>
      </c>
      <c r="I566" t="s">
        <v>4867</v>
      </c>
      <c r="J566" t="s">
        <v>4868</v>
      </c>
      <c r="K566" t="s">
        <v>20</v>
      </c>
      <c r="L566" t="s">
        <v>3180</v>
      </c>
      <c r="M566" t="s">
        <v>554</v>
      </c>
      <c r="N566" t="s">
        <v>6219</v>
      </c>
      <c r="O566" t="s">
        <v>6220</v>
      </c>
      <c r="Q566" t="s">
        <v>3183</v>
      </c>
      <c r="R566" s="1">
        <f t="shared" si="41"/>
        <v>1981.109999999986</v>
      </c>
      <c r="S566" s="1">
        <f t="shared" si="42"/>
        <v>416.03309999999703</v>
      </c>
      <c r="T566" s="1">
        <f t="shared" si="43"/>
        <v>693.38999999999942</v>
      </c>
      <c r="U566" s="1">
        <f t="shared" si="44"/>
        <v>-277.35690000000238</v>
      </c>
    </row>
    <row r="567" spans="1:21" x14ac:dyDescent="0.2">
      <c r="A567" t="s">
        <v>2467</v>
      </c>
      <c r="B567" t="s">
        <v>17</v>
      </c>
      <c r="C567" t="s">
        <v>18</v>
      </c>
      <c r="D567" t="s">
        <v>19</v>
      </c>
      <c r="E567" t="s">
        <v>1129</v>
      </c>
      <c r="F567" t="str">
        <f t="shared" si="40"/>
        <v>2004</v>
      </c>
      <c r="G567" t="s">
        <v>2483</v>
      </c>
      <c r="I567" s="3">
        <v>-89030.18</v>
      </c>
      <c r="J567" s="3">
        <v>-254371.95</v>
      </c>
      <c r="K567" s="2">
        <v>0</v>
      </c>
      <c r="L567" s="2">
        <v>693.39</v>
      </c>
      <c r="M567" s="4">
        <v>0.35</v>
      </c>
      <c r="N567" s="5">
        <v>-88336.79</v>
      </c>
      <c r="O567" s="5">
        <v>-252390.84</v>
      </c>
      <c r="Q567" t="s">
        <v>3183</v>
      </c>
      <c r="R567" s="1">
        <f t="shared" si="41"/>
        <v>1981.1100000000151</v>
      </c>
      <c r="S567" s="1">
        <f t="shared" si="42"/>
        <v>416.03310000000317</v>
      </c>
      <c r="T567" s="1">
        <f t="shared" si="43"/>
        <v>693.38999999999942</v>
      </c>
      <c r="U567" s="1">
        <f t="shared" si="44"/>
        <v>-277.35689999999624</v>
      </c>
    </row>
    <row r="568" spans="1:21" x14ac:dyDescent="0.2">
      <c r="A568" t="s">
        <v>2467</v>
      </c>
      <c r="B568" t="s">
        <v>7582</v>
      </c>
      <c r="C568" t="s">
        <v>18</v>
      </c>
      <c r="D568" t="s">
        <v>19</v>
      </c>
      <c r="E568" t="s">
        <v>1129</v>
      </c>
      <c r="F568" t="str">
        <f t="shared" si="40"/>
        <v>2004</v>
      </c>
      <c r="G568" t="s">
        <v>2483</v>
      </c>
      <c r="I568" t="s">
        <v>7486</v>
      </c>
      <c r="J568" t="s">
        <v>7487</v>
      </c>
      <c r="K568" t="s">
        <v>20</v>
      </c>
      <c r="L568" t="s">
        <v>3180</v>
      </c>
      <c r="M568" t="s">
        <v>554</v>
      </c>
      <c r="N568" t="s">
        <v>8676</v>
      </c>
      <c r="O568" t="s">
        <v>8677</v>
      </c>
      <c r="Q568" t="s">
        <v>3183</v>
      </c>
      <c r="R568" s="1">
        <f t="shared" si="41"/>
        <v>1981.1100000000151</v>
      </c>
      <c r="S568" s="1">
        <f t="shared" si="42"/>
        <v>416.03310000000317</v>
      </c>
      <c r="T568" s="1">
        <f t="shared" si="43"/>
        <v>693.38999999999942</v>
      </c>
      <c r="U568" s="1">
        <f t="shared" si="44"/>
        <v>-277.35689999999624</v>
      </c>
    </row>
    <row r="569" spans="1:21" x14ac:dyDescent="0.2">
      <c r="A569" t="s">
        <v>16</v>
      </c>
      <c r="B569" t="s">
        <v>18410</v>
      </c>
      <c r="C569" t="s">
        <v>18</v>
      </c>
      <c r="D569" t="s">
        <v>19</v>
      </c>
      <c r="E569" t="s">
        <v>867</v>
      </c>
      <c r="F569" t="str">
        <f t="shared" si="40"/>
        <v>1995</v>
      </c>
      <c r="G569" t="s">
        <v>22</v>
      </c>
      <c r="H569" t="s">
        <v>74</v>
      </c>
      <c r="I569" t="s">
        <v>17430</v>
      </c>
      <c r="J569" t="s">
        <v>17431</v>
      </c>
      <c r="K569" t="s">
        <v>20</v>
      </c>
      <c r="L569" t="s">
        <v>14269</v>
      </c>
      <c r="M569" t="s">
        <v>10051</v>
      </c>
      <c r="N569" t="s">
        <v>18449</v>
      </c>
      <c r="O569" t="s">
        <v>18450</v>
      </c>
      <c r="Q569" t="s">
        <v>886</v>
      </c>
      <c r="R569" s="1">
        <f t="shared" si="41"/>
        <v>6283.2199999999993</v>
      </c>
      <c r="S569" s="1">
        <f t="shared" si="42"/>
        <v>1319.4761999999998</v>
      </c>
      <c r="T569" s="1">
        <f t="shared" si="43"/>
        <v>1588.7700000000002</v>
      </c>
      <c r="U569" s="1">
        <f t="shared" si="44"/>
        <v>-269.29380000000037</v>
      </c>
    </row>
    <row r="570" spans="1:21" x14ac:dyDescent="0.2">
      <c r="A570" t="s">
        <v>16</v>
      </c>
      <c r="B570" t="s">
        <v>16349</v>
      </c>
      <c r="C570" t="s">
        <v>18</v>
      </c>
      <c r="D570" t="s">
        <v>19</v>
      </c>
      <c r="E570" t="s">
        <v>867</v>
      </c>
      <c r="F570" t="str">
        <f t="shared" si="40"/>
        <v>1995</v>
      </c>
      <c r="G570" t="s">
        <v>22</v>
      </c>
      <c r="H570" t="s">
        <v>74</v>
      </c>
      <c r="I570" t="s">
        <v>15343</v>
      </c>
      <c r="J570" t="s">
        <v>15344</v>
      </c>
      <c r="K570" t="s">
        <v>20</v>
      </c>
      <c r="L570" t="s">
        <v>14269</v>
      </c>
      <c r="M570" t="s">
        <v>10051</v>
      </c>
      <c r="N570" t="s">
        <v>16391</v>
      </c>
      <c r="O570" t="s">
        <v>16392</v>
      </c>
      <c r="Q570" t="s">
        <v>886</v>
      </c>
      <c r="R570" s="1">
        <f t="shared" si="41"/>
        <v>6283.2199999999975</v>
      </c>
      <c r="S570" s="1">
        <f t="shared" si="42"/>
        <v>1319.4761999999994</v>
      </c>
      <c r="T570" s="1">
        <f t="shared" si="43"/>
        <v>1588.7699999999995</v>
      </c>
      <c r="U570" s="1">
        <f t="shared" si="44"/>
        <v>-269.29380000000015</v>
      </c>
    </row>
    <row r="571" spans="1:21" x14ac:dyDescent="0.2">
      <c r="A571" t="s">
        <v>16</v>
      </c>
      <c r="B571" t="s">
        <v>14225</v>
      </c>
      <c r="C571" t="s">
        <v>18</v>
      </c>
      <c r="D571" t="s">
        <v>19</v>
      </c>
      <c r="E571" t="s">
        <v>867</v>
      </c>
      <c r="F571" t="str">
        <f t="shared" si="40"/>
        <v>1995</v>
      </c>
      <c r="G571" t="s">
        <v>22</v>
      </c>
      <c r="H571" t="s">
        <v>74</v>
      </c>
      <c r="I571" t="s">
        <v>13199</v>
      </c>
      <c r="J571" t="s">
        <v>13200</v>
      </c>
      <c r="K571" t="s">
        <v>20</v>
      </c>
      <c r="L571" t="s">
        <v>14269</v>
      </c>
      <c r="M571" t="s">
        <v>10051</v>
      </c>
      <c r="N571" t="s">
        <v>14270</v>
      </c>
      <c r="O571" t="s">
        <v>14271</v>
      </c>
      <c r="Q571" t="s">
        <v>886</v>
      </c>
      <c r="R571" s="1">
        <f t="shared" si="41"/>
        <v>6283.2199999999975</v>
      </c>
      <c r="S571" s="1">
        <f t="shared" si="42"/>
        <v>1319.4761999999994</v>
      </c>
      <c r="T571" s="1">
        <f t="shared" si="43"/>
        <v>1588.7699999999995</v>
      </c>
      <c r="U571" s="1">
        <f t="shared" si="44"/>
        <v>-269.29380000000015</v>
      </c>
    </row>
    <row r="572" spans="1:21" x14ac:dyDescent="0.2">
      <c r="A572" t="s">
        <v>16</v>
      </c>
      <c r="B572" t="s">
        <v>19407</v>
      </c>
      <c r="C572" t="s">
        <v>18</v>
      </c>
      <c r="D572" t="s">
        <v>19</v>
      </c>
      <c r="E572" t="s">
        <v>867</v>
      </c>
      <c r="F572" t="str">
        <f t="shared" si="40"/>
        <v>1995</v>
      </c>
      <c r="G572" t="s">
        <v>22</v>
      </c>
      <c r="H572" t="s">
        <v>74</v>
      </c>
      <c r="I572" t="s">
        <v>18449</v>
      </c>
      <c r="J572" t="s">
        <v>18450</v>
      </c>
      <c r="K572" t="s">
        <v>20</v>
      </c>
      <c r="L572" t="s">
        <v>12126</v>
      </c>
      <c r="M572" t="s">
        <v>10051</v>
      </c>
      <c r="N572" t="s">
        <v>19430</v>
      </c>
      <c r="O572" t="s">
        <v>19431</v>
      </c>
      <c r="Q572" t="s">
        <v>886</v>
      </c>
      <c r="R572" s="1">
        <f t="shared" si="41"/>
        <v>6283.22</v>
      </c>
      <c r="S572" s="1">
        <f t="shared" si="42"/>
        <v>1319.4762000000001</v>
      </c>
      <c r="T572" s="1">
        <f t="shared" si="43"/>
        <v>1588.76</v>
      </c>
      <c r="U572" s="1">
        <f t="shared" si="44"/>
        <v>-269.28379999999993</v>
      </c>
    </row>
    <row r="573" spans="1:21" x14ac:dyDescent="0.2">
      <c r="A573" t="s">
        <v>16</v>
      </c>
      <c r="B573" t="s">
        <v>13151</v>
      </c>
      <c r="C573" t="s">
        <v>18</v>
      </c>
      <c r="D573" t="s">
        <v>19</v>
      </c>
      <c r="E573" t="s">
        <v>867</v>
      </c>
      <c r="F573" t="str">
        <f t="shared" si="40"/>
        <v>1995</v>
      </c>
      <c r="G573" t="s">
        <v>22</v>
      </c>
      <c r="H573" t="s">
        <v>74</v>
      </c>
      <c r="I573" t="s">
        <v>12127</v>
      </c>
      <c r="J573" t="s">
        <v>12128</v>
      </c>
      <c r="K573" t="s">
        <v>20</v>
      </c>
      <c r="L573" t="s">
        <v>12126</v>
      </c>
      <c r="M573" t="s">
        <v>10051</v>
      </c>
      <c r="N573" t="s">
        <v>13199</v>
      </c>
      <c r="O573" t="s">
        <v>13200</v>
      </c>
      <c r="Q573" t="s">
        <v>886</v>
      </c>
      <c r="R573" s="1">
        <f t="shared" si="41"/>
        <v>6283.2200000000012</v>
      </c>
      <c r="S573" s="1">
        <f t="shared" si="42"/>
        <v>1319.4762000000003</v>
      </c>
      <c r="T573" s="1">
        <f t="shared" si="43"/>
        <v>1588.7600000000002</v>
      </c>
      <c r="U573" s="1">
        <f t="shared" si="44"/>
        <v>-269.28379999999993</v>
      </c>
    </row>
    <row r="574" spans="1:21" x14ac:dyDescent="0.2">
      <c r="A574" t="s">
        <v>16</v>
      </c>
      <c r="B574" t="s">
        <v>12067</v>
      </c>
      <c r="C574" t="s">
        <v>18</v>
      </c>
      <c r="D574" t="s">
        <v>19</v>
      </c>
      <c r="E574" t="s">
        <v>867</v>
      </c>
      <c r="F574" t="str">
        <f t="shared" si="40"/>
        <v>1995</v>
      </c>
      <c r="G574" t="s">
        <v>22</v>
      </c>
      <c r="H574" t="s">
        <v>74</v>
      </c>
      <c r="I574" t="s">
        <v>11065</v>
      </c>
      <c r="J574" t="s">
        <v>11066</v>
      </c>
      <c r="K574" t="s">
        <v>20</v>
      </c>
      <c r="L574" t="s">
        <v>12126</v>
      </c>
      <c r="M574" t="s">
        <v>10051</v>
      </c>
      <c r="N574" t="s">
        <v>12127</v>
      </c>
      <c r="O574" t="s">
        <v>12128</v>
      </c>
      <c r="Q574" t="s">
        <v>886</v>
      </c>
      <c r="R574" s="1">
        <f t="shared" si="41"/>
        <v>6283.2200000000012</v>
      </c>
      <c r="S574" s="1">
        <f t="shared" si="42"/>
        <v>1319.4762000000003</v>
      </c>
      <c r="T574" s="1">
        <f t="shared" si="43"/>
        <v>1588.7600000000002</v>
      </c>
      <c r="U574" s="1">
        <f t="shared" si="44"/>
        <v>-269.28379999999993</v>
      </c>
    </row>
    <row r="575" spans="1:21" x14ac:dyDescent="0.2">
      <c r="A575" t="s">
        <v>16</v>
      </c>
      <c r="B575" t="s">
        <v>17383</v>
      </c>
      <c r="C575" t="s">
        <v>18</v>
      </c>
      <c r="D575" t="s">
        <v>19</v>
      </c>
      <c r="E575" t="s">
        <v>867</v>
      </c>
      <c r="F575" t="str">
        <f t="shared" si="40"/>
        <v>1995</v>
      </c>
      <c r="G575" t="s">
        <v>22</v>
      </c>
      <c r="H575" t="s">
        <v>74</v>
      </c>
      <c r="I575" t="s">
        <v>16391</v>
      </c>
      <c r="J575" t="s">
        <v>16392</v>
      </c>
      <c r="K575" t="s">
        <v>20</v>
      </c>
      <c r="L575" t="s">
        <v>12126</v>
      </c>
      <c r="M575" t="s">
        <v>10051</v>
      </c>
      <c r="N575" t="s">
        <v>17430</v>
      </c>
      <c r="O575" t="s">
        <v>17431</v>
      </c>
      <c r="Q575" t="s">
        <v>886</v>
      </c>
      <c r="R575" s="1">
        <f t="shared" si="41"/>
        <v>6283.2200000000012</v>
      </c>
      <c r="S575" s="1">
        <f t="shared" si="42"/>
        <v>1319.4762000000003</v>
      </c>
      <c r="T575" s="1">
        <f t="shared" si="43"/>
        <v>1588.7600000000002</v>
      </c>
      <c r="U575" s="1">
        <f t="shared" si="44"/>
        <v>-269.28379999999993</v>
      </c>
    </row>
    <row r="576" spans="1:21" x14ac:dyDescent="0.2">
      <c r="A576" t="s">
        <v>16</v>
      </c>
      <c r="B576" t="s">
        <v>15298</v>
      </c>
      <c r="C576" t="s">
        <v>18</v>
      </c>
      <c r="D576" t="s">
        <v>19</v>
      </c>
      <c r="E576" t="s">
        <v>867</v>
      </c>
      <c r="F576" t="str">
        <f t="shared" si="40"/>
        <v>1995</v>
      </c>
      <c r="G576" t="s">
        <v>22</v>
      </c>
      <c r="H576" t="s">
        <v>74</v>
      </c>
      <c r="I576" t="s">
        <v>14270</v>
      </c>
      <c r="J576" t="s">
        <v>14271</v>
      </c>
      <c r="K576" t="s">
        <v>20</v>
      </c>
      <c r="L576" t="s">
        <v>12126</v>
      </c>
      <c r="M576" t="s">
        <v>10051</v>
      </c>
      <c r="N576" t="s">
        <v>15343</v>
      </c>
      <c r="O576" t="s">
        <v>15344</v>
      </c>
      <c r="Q576" t="s">
        <v>886</v>
      </c>
      <c r="R576" s="1">
        <f t="shared" si="41"/>
        <v>6283.2200000000012</v>
      </c>
      <c r="S576" s="1">
        <f t="shared" si="42"/>
        <v>1319.4762000000003</v>
      </c>
      <c r="T576" s="1">
        <f t="shared" si="43"/>
        <v>1588.7600000000002</v>
      </c>
      <c r="U576" s="1">
        <f t="shared" si="44"/>
        <v>-269.28379999999993</v>
      </c>
    </row>
    <row r="577" spans="1:21" x14ac:dyDescent="0.2">
      <c r="A577" t="s">
        <v>16</v>
      </c>
      <c r="B577" t="s">
        <v>13151</v>
      </c>
      <c r="C577" t="s">
        <v>18</v>
      </c>
      <c r="D577" t="s">
        <v>19</v>
      </c>
      <c r="E577" t="s">
        <v>910</v>
      </c>
      <c r="F577" t="str">
        <f t="shared" si="40"/>
        <v>1997</v>
      </c>
      <c r="G577" t="s">
        <v>22</v>
      </c>
      <c r="H577" t="s">
        <v>61</v>
      </c>
      <c r="I577" t="s">
        <v>12186</v>
      </c>
      <c r="J577" t="s">
        <v>12187</v>
      </c>
      <c r="K577" t="s">
        <v>20</v>
      </c>
      <c r="L577" t="s">
        <v>13256</v>
      </c>
      <c r="M577" t="s">
        <v>13241</v>
      </c>
      <c r="N577" t="s">
        <v>13257</v>
      </c>
      <c r="O577" t="s">
        <v>13258</v>
      </c>
      <c r="Q577" t="s">
        <v>929</v>
      </c>
      <c r="R577" s="1">
        <f t="shared" si="41"/>
        <v>6844.2599999999948</v>
      </c>
      <c r="S577" s="1">
        <f t="shared" si="42"/>
        <v>1437.2945999999988</v>
      </c>
      <c r="T577" s="1">
        <f t="shared" si="43"/>
        <v>1695.6099999999988</v>
      </c>
      <c r="U577" s="1">
        <f t="shared" si="44"/>
        <v>-258.31539999999995</v>
      </c>
    </row>
    <row r="578" spans="1:21" x14ac:dyDescent="0.2">
      <c r="A578" t="s">
        <v>1404</v>
      </c>
      <c r="B578" t="s">
        <v>11005</v>
      </c>
      <c r="C578" t="s">
        <v>18</v>
      </c>
      <c r="D578" t="s">
        <v>19</v>
      </c>
      <c r="E578" t="s">
        <v>1039</v>
      </c>
      <c r="F578" t="str">
        <f t="shared" ref="F578:F641" si="45">LEFT(E578,4)</f>
        <v>2002</v>
      </c>
      <c r="G578" t="s">
        <v>1540</v>
      </c>
      <c r="I578" t="s">
        <v>10302</v>
      </c>
      <c r="J578" t="s">
        <v>10303</v>
      </c>
      <c r="K578" t="s">
        <v>20</v>
      </c>
      <c r="L578" t="s">
        <v>4288</v>
      </c>
      <c r="M578" t="s">
        <v>554</v>
      </c>
      <c r="N578" t="s">
        <v>11392</v>
      </c>
      <c r="O578" t="s">
        <v>11393</v>
      </c>
      <c r="Q578" t="s">
        <v>2143</v>
      </c>
      <c r="R578" s="1">
        <f t="shared" ref="R578:R641" si="46">O578-J578</f>
        <v>1842.87</v>
      </c>
      <c r="S578" s="1">
        <f t="shared" ref="S578:S641" si="47">R578*0.21</f>
        <v>387.00269999999995</v>
      </c>
      <c r="T578" s="1">
        <f t="shared" ref="T578:T641" si="48">N578-I578</f>
        <v>645.01000000000022</v>
      </c>
      <c r="U578" s="1">
        <f t="shared" ref="U578:U641" si="49">S578-T578</f>
        <v>-258.00730000000027</v>
      </c>
    </row>
    <row r="579" spans="1:21" x14ac:dyDescent="0.2">
      <c r="A579" t="s">
        <v>1404</v>
      </c>
      <c r="B579" t="s">
        <v>3360</v>
      </c>
      <c r="C579" t="s">
        <v>18</v>
      </c>
      <c r="D579" t="s">
        <v>19</v>
      </c>
      <c r="E579" t="s">
        <v>1039</v>
      </c>
      <c r="F579" t="str">
        <f t="shared" si="45"/>
        <v>2002</v>
      </c>
      <c r="G579" t="s">
        <v>1540</v>
      </c>
      <c r="I579" t="s">
        <v>2141</v>
      </c>
      <c r="J579" t="s">
        <v>2142</v>
      </c>
      <c r="K579" t="s">
        <v>20</v>
      </c>
      <c r="L579" t="s">
        <v>4288</v>
      </c>
      <c r="M579" t="s">
        <v>554</v>
      </c>
      <c r="N579" t="s">
        <v>4289</v>
      </c>
      <c r="O579" t="s">
        <v>4290</v>
      </c>
      <c r="Q579" t="s">
        <v>2143</v>
      </c>
      <c r="R579" s="1">
        <f t="shared" si="46"/>
        <v>1842.8700000000008</v>
      </c>
      <c r="S579" s="1">
        <f t="shared" si="47"/>
        <v>387.00270000000017</v>
      </c>
      <c r="T579" s="1">
        <f t="shared" si="48"/>
        <v>645.01000000000022</v>
      </c>
      <c r="U579" s="1">
        <f t="shared" si="49"/>
        <v>-258.00730000000004</v>
      </c>
    </row>
    <row r="580" spans="1:21" x14ac:dyDescent="0.2">
      <c r="A580" t="s">
        <v>1404</v>
      </c>
      <c r="B580" t="s">
        <v>13151</v>
      </c>
      <c r="C580" t="s">
        <v>18</v>
      </c>
      <c r="D580" t="s">
        <v>19</v>
      </c>
      <c r="E580" t="s">
        <v>1039</v>
      </c>
      <c r="F580" t="str">
        <f t="shared" si="45"/>
        <v>2002</v>
      </c>
      <c r="G580" t="s">
        <v>1540</v>
      </c>
      <c r="I580" t="s">
        <v>12481</v>
      </c>
      <c r="J580" t="s">
        <v>12482</v>
      </c>
      <c r="K580" t="s">
        <v>20</v>
      </c>
      <c r="L580" t="s">
        <v>4288</v>
      </c>
      <c r="M580" t="s">
        <v>554</v>
      </c>
      <c r="N580" t="s">
        <v>13552</v>
      </c>
      <c r="O580" t="s">
        <v>13553</v>
      </c>
      <c r="Q580" t="s">
        <v>2143</v>
      </c>
      <c r="R580" s="1">
        <f t="shared" si="46"/>
        <v>1842.8700000000001</v>
      </c>
      <c r="S580" s="1">
        <f t="shared" si="47"/>
        <v>387.0027</v>
      </c>
      <c r="T580" s="1">
        <f t="shared" si="48"/>
        <v>645.01</v>
      </c>
      <c r="U580" s="1">
        <f t="shared" si="49"/>
        <v>-258.00729999999999</v>
      </c>
    </row>
    <row r="581" spans="1:21" x14ac:dyDescent="0.2">
      <c r="A581" t="s">
        <v>1404</v>
      </c>
      <c r="B581" t="s">
        <v>8771</v>
      </c>
      <c r="C581" t="s">
        <v>18</v>
      </c>
      <c r="D581" t="s">
        <v>19</v>
      </c>
      <c r="E581" t="s">
        <v>1039</v>
      </c>
      <c r="F581" t="str">
        <f t="shared" si="45"/>
        <v>2002</v>
      </c>
      <c r="G581" t="s">
        <v>1540</v>
      </c>
      <c r="I581" t="s">
        <v>8109</v>
      </c>
      <c r="J581" t="s">
        <v>8110</v>
      </c>
      <c r="K581" t="s">
        <v>20</v>
      </c>
      <c r="L581" t="s">
        <v>4288</v>
      </c>
      <c r="M581" t="s">
        <v>554</v>
      </c>
      <c r="N581" t="s">
        <v>9215</v>
      </c>
      <c r="O581" t="s">
        <v>9216</v>
      </c>
      <c r="Q581" t="s">
        <v>2143</v>
      </c>
      <c r="R581" s="1">
        <f t="shared" si="46"/>
        <v>1842.869999999999</v>
      </c>
      <c r="S581" s="1">
        <f t="shared" si="47"/>
        <v>387.00269999999978</v>
      </c>
      <c r="T581" s="1">
        <f t="shared" si="48"/>
        <v>645.00999999999976</v>
      </c>
      <c r="U581" s="1">
        <f t="shared" si="49"/>
        <v>-258.00729999999999</v>
      </c>
    </row>
    <row r="582" spans="1:21" x14ac:dyDescent="0.2">
      <c r="A582" t="s">
        <v>1404</v>
      </c>
      <c r="B582" t="s">
        <v>6317</v>
      </c>
      <c r="C582" t="s">
        <v>18</v>
      </c>
      <c r="D582" t="s">
        <v>19</v>
      </c>
      <c r="E582" t="s">
        <v>1039</v>
      </c>
      <c r="F582" t="str">
        <f t="shared" si="45"/>
        <v>2002</v>
      </c>
      <c r="G582" t="s">
        <v>1540</v>
      </c>
      <c r="I582" t="s">
        <v>5687</v>
      </c>
      <c r="J582" t="s">
        <v>5688</v>
      </c>
      <c r="K582" t="s">
        <v>20</v>
      </c>
      <c r="L582" t="s">
        <v>4288</v>
      </c>
      <c r="M582" t="s">
        <v>554</v>
      </c>
      <c r="N582" t="s">
        <v>6941</v>
      </c>
      <c r="O582" t="s">
        <v>6942</v>
      </c>
      <c r="Q582" t="s">
        <v>2143</v>
      </c>
      <c r="R582" s="1">
        <f t="shared" si="46"/>
        <v>1842.869999999999</v>
      </c>
      <c r="S582" s="1">
        <f t="shared" si="47"/>
        <v>387.00269999999978</v>
      </c>
      <c r="T582" s="1">
        <f t="shared" si="48"/>
        <v>645.00999999999931</v>
      </c>
      <c r="U582" s="1">
        <f t="shared" si="49"/>
        <v>-258.00729999999953</v>
      </c>
    </row>
    <row r="583" spans="1:21" x14ac:dyDescent="0.2">
      <c r="A583" t="s">
        <v>1404</v>
      </c>
      <c r="B583" t="s">
        <v>7582</v>
      </c>
      <c r="C583" t="s">
        <v>18</v>
      </c>
      <c r="D583" t="s">
        <v>19</v>
      </c>
      <c r="E583" t="s">
        <v>1039</v>
      </c>
      <c r="F583" t="str">
        <f t="shared" si="45"/>
        <v>2002</v>
      </c>
      <c r="G583" t="s">
        <v>1540</v>
      </c>
      <c r="I583" t="s">
        <v>6941</v>
      </c>
      <c r="J583" t="s">
        <v>6942</v>
      </c>
      <c r="K583" t="s">
        <v>20</v>
      </c>
      <c r="L583" t="s">
        <v>2140</v>
      </c>
      <c r="M583" t="s">
        <v>554</v>
      </c>
      <c r="N583" t="s">
        <v>8109</v>
      </c>
      <c r="O583" t="s">
        <v>8110</v>
      </c>
      <c r="Q583" t="s">
        <v>2143</v>
      </c>
      <c r="R583" s="1">
        <f t="shared" si="46"/>
        <v>1842.8700000000008</v>
      </c>
      <c r="S583" s="1">
        <f t="shared" si="47"/>
        <v>387.00270000000017</v>
      </c>
      <c r="T583" s="1">
        <f t="shared" si="48"/>
        <v>645.00000000000045</v>
      </c>
      <c r="U583" s="1">
        <f t="shared" si="49"/>
        <v>-257.99730000000028</v>
      </c>
    </row>
    <row r="584" spans="1:21" x14ac:dyDescent="0.2">
      <c r="A584" t="s">
        <v>1404</v>
      </c>
      <c r="B584" t="s">
        <v>17</v>
      </c>
      <c r="C584" t="s">
        <v>18</v>
      </c>
      <c r="D584" t="s">
        <v>19</v>
      </c>
      <c r="E584" t="s">
        <v>1039</v>
      </c>
      <c r="F584" t="str">
        <f t="shared" si="45"/>
        <v>2002</v>
      </c>
      <c r="G584" t="s">
        <v>1540</v>
      </c>
      <c r="I584" s="3">
        <v>-6825.12</v>
      </c>
      <c r="J584" s="3">
        <v>-19500.34</v>
      </c>
      <c r="K584" s="2">
        <v>0</v>
      </c>
      <c r="L584" s="2">
        <v>645</v>
      </c>
      <c r="M584" s="4">
        <v>0.35</v>
      </c>
      <c r="N584" s="5">
        <v>-6180.12</v>
      </c>
      <c r="O584" s="5">
        <v>-17657.47</v>
      </c>
      <c r="Q584" t="s">
        <v>2143</v>
      </c>
      <c r="R584" s="1">
        <f t="shared" si="46"/>
        <v>1842.869999999999</v>
      </c>
      <c r="S584" s="1">
        <f t="shared" si="47"/>
        <v>387.00269999999978</v>
      </c>
      <c r="T584" s="1">
        <f t="shared" si="48"/>
        <v>645</v>
      </c>
      <c r="U584" s="1">
        <f t="shared" si="49"/>
        <v>-257.99730000000022</v>
      </c>
    </row>
    <row r="585" spans="1:21" x14ac:dyDescent="0.2">
      <c r="A585" t="s">
        <v>1404</v>
      </c>
      <c r="B585" t="s">
        <v>12067</v>
      </c>
      <c r="C585" t="s">
        <v>18</v>
      </c>
      <c r="D585" t="s">
        <v>19</v>
      </c>
      <c r="E585" t="s">
        <v>1039</v>
      </c>
      <c r="F585" t="str">
        <f t="shared" si="45"/>
        <v>2002</v>
      </c>
      <c r="G585" t="s">
        <v>1540</v>
      </c>
      <c r="I585" t="s">
        <v>11392</v>
      </c>
      <c r="J585" t="s">
        <v>11393</v>
      </c>
      <c r="K585" t="s">
        <v>20</v>
      </c>
      <c r="L585" t="s">
        <v>2140</v>
      </c>
      <c r="M585" t="s">
        <v>554</v>
      </c>
      <c r="N585" t="s">
        <v>12481</v>
      </c>
      <c r="O585" t="s">
        <v>12482</v>
      </c>
      <c r="Q585" t="s">
        <v>2143</v>
      </c>
      <c r="R585" s="1">
        <f t="shared" si="46"/>
        <v>1842.87</v>
      </c>
      <c r="S585" s="1">
        <f t="shared" si="47"/>
        <v>387.00269999999995</v>
      </c>
      <c r="T585" s="1">
        <f t="shared" si="48"/>
        <v>644.99999999999989</v>
      </c>
      <c r="U585" s="1">
        <f t="shared" si="49"/>
        <v>-257.99729999999994</v>
      </c>
    </row>
    <row r="586" spans="1:21" x14ac:dyDescent="0.2">
      <c r="A586" t="s">
        <v>1404</v>
      </c>
      <c r="B586" t="s">
        <v>9899</v>
      </c>
      <c r="C586" t="s">
        <v>18</v>
      </c>
      <c r="D586" t="s">
        <v>19</v>
      </c>
      <c r="E586" t="s">
        <v>1039</v>
      </c>
      <c r="F586" t="str">
        <f t="shared" si="45"/>
        <v>2002</v>
      </c>
      <c r="G586" t="s">
        <v>1540</v>
      </c>
      <c r="I586" t="s">
        <v>9215</v>
      </c>
      <c r="J586" t="s">
        <v>9216</v>
      </c>
      <c r="K586" t="s">
        <v>20</v>
      </c>
      <c r="L586" t="s">
        <v>2140</v>
      </c>
      <c r="M586" t="s">
        <v>554</v>
      </c>
      <c r="N586" t="s">
        <v>10302</v>
      </c>
      <c r="O586" t="s">
        <v>10303</v>
      </c>
      <c r="Q586" t="s">
        <v>2143</v>
      </c>
      <c r="R586" s="1">
        <f t="shared" si="46"/>
        <v>1842.8700000000008</v>
      </c>
      <c r="S586" s="1">
        <f t="shared" si="47"/>
        <v>387.00270000000017</v>
      </c>
      <c r="T586" s="1">
        <f t="shared" si="48"/>
        <v>645</v>
      </c>
      <c r="U586" s="1">
        <f t="shared" si="49"/>
        <v>-257.99729999999983</v>
      </c>
    </row>
    <row r="587" spans="1:21" x14ac:dyDescent="0.2">
      <c r="A587" t="s">
        <v>1404</v>
      </c>
      <c r="B587" t="s">
        <v>4967</v>
      </c>
      <c r="C587" t="s">
        <v>18</v>
      </c>
      <c r="D587" t="s">
        <v>19</v>
      </c>
      <c r="E587" t="s">
        <v>1039</v>
      </c>
      <c r="F587" t="str">
        <f t="shared" si="45"/>
        <v>2002</v>
      </c>
      <c r="G587" t="s">
        <v>1540</v>
      </c>
      <c r="I587" t="s">
        <v>4289</v>
      </c>
      <c r="J587" t="s">
        <v>4290</v>
      </c>
      <c r="K587" t="s">
        <v>20</v>
      </c>
      <c r="L587" t="s">
        <v>2140</v>
      </c>
      <c r="M587" t="s">
        <v>554</v>
      </c>
      <c r="N587" t="s">
        <v>5687</v>
      </c>
      <c r="O587" t="s">
        <v>5688</v>
      </c>
      <c r="Q587" t="s">
        <v>2143</v>
      </c>
      <c r="R587" s="1">
        <f t="shared" si="46"/>
        <v>1842.8700000000008</v>
      </c>
      <c r="S587" s="1">
        <f t="shared" si="47"/>
        <v>387.00270000000017</v>
      </c>
      <c r="T587" s="1">
        <f t="shared" si="48"/>
        <v>645</v>
      </c>
      <c r="U587" s="1">
        <f t="shared" si="49"/>
        <v>-257.99729999999983</v>
      </c>
    </row>
    <row r="588" spans="1:21" x14ac:dyDescent="0.2">
      <c r="A588" t="s">
        <v>16</v>
      </c>
      <c r="B588" t="s">
        <v>19407</v>
      </c>
      <c r="C588" t="s">
        <v>18</v>
      </c>
      <c r="D588" t="s">
        <v>19</v>
      </c>
      <c r="E588" t="s">
        <v>1158</v>
      </c>
      <c r="F588" t="str">
        <f t="shared" si="45"/>
        <v>2006</v>
      </c>
      <c r="G588" t="s">
        <v>22</v>
      </c>
      <c r="H588" t="s">
        <v>74</v>
      </c>
      <c r="I588" t="s">
        <v>18638</v>
      </c>
      <c r="J588" t="s">
        <v>18639</v>
      </c>
      <c r="K588" t="s">
        <v>20</v>
      </c>
      <c r="L588" t="s">
        <v>19610</v>
      </c>
      <c r="M588" t="s">
        <v>18637</v>
      </c>
      <c r="N588" t="s">
        <v>19611</v>
      </c>
      <c r="O588" t="s">
        <v>19612</v>
      </c>
      <c r="Q588" t="s">
        <v>1170</v>
      </c>
      <c r="R588" s="1">
        <f t="shared" si="46"/>
        <v>10655.61</v>
      </c>
      <c r="S588" s="1">
        <f t="shared" si="47"/>
        <v>2237.6781000000001</v>
      </c>
      <c r="T588" s="1">
        <f t="shared" si="48"/>
        <v>2475.4200000000019</v>
      </c>
      <c r="U588" s="1">
        <f t="shared" si="49"/>
        <v>-237.74190000000181</v>
      </c>
    </row>
    <row r="589" spans="1:21" x14ac:dyDescent="0.2">
      <c r="A589" t="s">
        <v>16</v>
      </c>
      <c r="B589" t="s">
        <v>8771</v>
      </c>
      <c r="C589" t="s">
        <v>18</v>
      </c>
      <c r="D589" t="s">
        <v>19</v>
      </c>
      <c r="E589" t="s">
        <v>710</v>
      </c>
      <c r="F589" t="str">
        <f t="shared" si="45"/>
        <v>1992</v>
      </c>
      <c r="G589" t="s">
        <v>54</v>
      </c>
      <c r="H589" t="s">
        <v>97</v>
      </c>
      <c r="I589" t="s">
        <v>7643</v>
      </c>
      <c r="J589" t="s">
        <v>7644</v>
      </c>
      <c r="K589" t="s">
        <v>20</v>
      </c>
      <c r="L589" t="s">
        <v>8786</v>
      </c>
      <c r="M589" t="s">
        <v>3856</v>
      </c>
      <c r="N589" t="s">
        <v>8787</v>
      </c>
      <c r="O589" t="s">
        <v>8788</v>
      </c>
      <c r="Q589" t="s">
        <v>720</v>
      </c>
      <c r="R589" s="1">
        <f t="shared" si="46"/>
        <v>1795.53</v>
      </c>
      <c r="S589" s="1">
        <f t="shared" si="47"/>
        <v>377.06129999999996</v>
      </c>
      <c r="T589" s="1">
        <f t="shared" si="48"/>
        <v>607.57000000000005</v>
      </c>
      <c r="U589" s="1">
        <f t="shared" si="49"/>
        <v>-230.50870000000009</v>
      </c>
    </row>
    <row r="590" spans="1:21" x14ac:dyDescent="0.2">
      <c r="A590" t="s">
        <v>16</v>
      </c>
      <c r="B590" t="s">
        <v>7582</v>
      </c>
      <c r="C590" t="s">
        <v>18</v>
      </c>
      <c r="D590" t="s">
        <v>19</v>
      </c>
      <c r="E590" t="s">
        <v>710</v>
      </c>
      <c r="F590" t="str">
        <f t="shared" si="45"/>
        <v>1992</v>
      </c>
      <c r="G590" t="s">
        <v>54</v>
      </c>
      <c r="H590" t="s">
        <v>97</v>
      </c>
      <c r="I590" t="s">
        <v>6422</v>
      </c>
      <c r="J590" t="s">
        <v>6423</v>
      </c>
      <c r="K590" t="s">
        <v>20</v>
      </c>
      <c r="L590" t="s">
        <v>7642</v>
      </c>
      <c r="M590" t="s">
        <v>3856</v>
      </c>
      <c r="N590" t="s">
        <v>7643</v>
      </c>
      <c r="O590" t="s">
        <v>7644</v>
      </c>
      <c r="Q590" t="s">
        <v>720</v>
      </c>
      <c r="R590" s="1">
        <f t="shared" si="46"/>
        <v>1795.5300000000002</v>
      </c>
      <c r="S590" s="1">
        <f t="shared" si="47"/>
        <v>377.06130000000002</v>
      </c>
      <c r="T590" s="1">
        <f t="shared" si="48"/>
        <v>607.56000000000006</v>
      </c>
      <c r="U590" s="1">
        <f t="shared" si="49"/>
        <v>-230.49870000000004</v>
      </c>
    </row>
    <row r="591" spans="1:21" x14ac:dyDescent="0.2">
      <c r="A591" t="s">
        <v>16</v>
      </c>
      <c r="B591" t="s">
        <v>6317</v>
      </c>
      <c r="C591" t="s">
        <v>18</v>
      </c>
      <c r="D591" t="s">
        <v>19</v>
      </c>
      <c r="E591" t="s">
        <v>710</v>
      </c>
      <c r="F591" t="str">
        <f t="shared" si="45"/>
        <v>1992</v>
      </c>
      <c r="G591" t="s">
        <v>54</v>
      </c>
      <c r="H591" t="s">
        <v>97</v>
      </c>
      <c r="I591" t="s">
        <v>5141</v>
      </c>
      <c r="J591" t="s">
        <v>5142</v>
      </c>
      <c r="K591" t="s">
        <v>20</v>
      </c>
      <c r="L591" t="s">
        <v>6421</v>
      </c>
      <c r="M591" t="s">
        <v>3856</v>
      </c>
      <c r="N591" t="s">
        <v>6422</v>
      </c>
      <c r="O591" t="s">
        <v>6423</v>
      </c>
      <c r="Q591" t="s">
        <v>720</v>
      </c>
      <c r="R591" s="1">
        <f t="shared" si="46"/>
        <v>1794.96</v>
      </c>
      <c r="S591" s="1">
        <f t="shared" si="47"/>
        <v>376.94159999999999</v>
      </c>
      <c r="T591" s="1">
        <f t="shared" si="48"/>
        <v>607.36999999999989</v>
      </c>
      <c r="U591" s="1">
        <f t="shared" si="49"/>
        <v>-230.4283999999999</v>
      </c>
    </row>
    <row r="592" spans="1:21" x14ac:dyDescent="0.2">
      <c r="A592" t="s">
        <v>16</v>
      </c>
      <c r="B592" t="s">
        <v>19407</v>
      </c>
      <c r="C592" t="s">
        <v>18</v>
      </c>
      <c r="D592" t="s">
        <v>19</v>
      </c>
      <c r="E592" t="s">
        <v>1066</v>
      </c>
      <c r="F592" t="str">
        <f t="shared" si="45"/>
        <v>2003</v>
      </c>
      <c r="G592" t="s">
        <v>54</v>
      </c>
      <c r="H592" t="s">
        <v>102</v>
      </c>
      <c r="I592" t="s">
        <v>18585</v>
      </c>
      <c r="J592" t="s">
        <v>18586</v>
      </c>
      <c r="K592" t="s">
        <v>20</v>
      </c>
      <c r="L592" t="s">
        <v>19572</v>
      </c>
      <c r="M592" t="s">
        <v>7755</v>
      </c>
      <c r="N592" t="s">
        <v>19573</v>
      </c>
      <c r="O592" t="s">
        <v>19574</v>
      </c>
      <c r="Q592" t="s">
        <v>1073</v>
      </c>
      <c r="R592" s="1">
        <f t="shared" si="46"/>
        <v>3362.5799999999981</v>
      </c>
      <c r="S592" s="1">
        <f t="shared" si="47"/>
        <v>706.14179999999953</v>
      </c>
      <c r="T592" s="1">
        <f t="shared" si="48"/>
        <v>925.61000000000058</v>
      </c>
      <c r="U592" s="1">
        <f t="shared" si="49"/>
        <v>-219.46820000000105</v>
      </c>
    </row>
    <row r="593" spans="1:21" x14ac:dyDescent="0.2">
      <c r="A593" t="s">
        <v>2467</v>
      </c>
      <c r="B593" t="s">
        <v>18410</v>
      </c>
      <c r="C593" t="s">
        <v>18</v>
      </c>
      <c r="D593" t="s">
        <v>19</v>
      </c>
      <c r="E593" t="s">
        <v>127</v>
      </c>
      <c r="F593" t="str">
        <f t="shared" si="45"/>
        <v>1983</v>
      </c>
      <c r="G593" t="s">
        <v>2478</v>
      </c>
      <c r="H593" t="s">
        <v>55</v>
      </c>
      <c r="I593" t="s">
        <v>18019</v>
      </c>
      <c r="J593" t="s">
        <v>18020</v>
      </c>
      <c r="K593" t="s">
        <v>20</v>
      </c>
      <c r="L593" t="s">
        <v>2552</v>
      </c>
      <c r="M593" t="s">
        <v>2553</v>
      </c>
      <c r="N593" t="s">
        <v>19030</v>
      </c>
      <c r="O593" t="s">
        <v>19031</v>
      </c>
      <c r="Q593" t="s">
        <v>2556</v>
      </c>
      <c r="R593" s="1">
        <f t="shared" si="46"/>
        <v>1049.4099999999999</v>
      </c>
      <c r="S593" s="1">
        <f t="shared" si="47"/>
        <v>220.37609999999995</v>
      </c>
      <c r="T593" s="1">
        <f t="shared" si="48"/>
        <v>432.42000000000007</v>
      </c>
      <c r="U593" s="1">
        <f t="shared" si="49"/>
        <v>-212.04390000000012</v>
      </c>
    </row>
    <row r="594" spans="1:21" x14ac:dyDescent="0.2">
      <c r="A594" t="s">
        <v>2467</v>
      </c>
      <c r="B594" t="s">
        <v>14225</v>
      </c>
      <c r="C594" t="s">
        <v>18</v>
      </c>
      <c r="D594" t="s">
        <v>19</v>
      </c>
      <c r="E594" t="s">
        <v>127</v>
      </c>
      <c r="F594" t="str">
        <f t="shared" si="45"/>
        <v>1983</v>
      </c>
      <c r="G594" t="s">
        <v>2478</v>
      </c>
      <c r="H594" t="s">
        <v>55</v>
      </c>
      <c r="I594" t="s">
        <v>13815</v>
      </c>
      <c r="J594" t="s">
        <v>13816</v>
      </c>
      <c r="K594" t="s">
        <v>20</v>
      </c>
      <c r="L594" t="s">
        <v>2552</v>
      </c>
      <c r="M594" t="s">
        <v>2553</v>
      </c>
      <c r="N594" t="s">
        <v>14892</v>
      </c>
      <c r="O594" t="s">
        <v>14893</v>
      </c>
      <c r="Q594" t="s">
        <v>2556</v>
      </c>
      <c r="R594" s="1">
        <f t="shared" si="46"/>
        <v>1049.4099999999999</v>
      </c>
      <c r="S594" s="1">
        <f t="shared" si="47"/>
        <v>220.37609999999995</v>
      </c>
      <c r="T594" s="1">
        <f t="shared" si="48"/>
        <v>432.42000000000007</v>
      </c>
      <c r="U594" s="1">
        <f t="shared" si="49"/>
        <v>-212.04390000000012</v>
      </c>
    </row>
    <row r="595" spans="1:21" x14ac:dyDescent="0.2">
      <c r="A595" t="s">
        <v>2467</v>
      </c>
      <c r="B595" t="s">
        <v>12067</v>
      </c>
      <c r="C595" t="s">
        <v>18</v>
      </c>
      <c r="D595" t="s">
        <v>19</v>
      </c>
      <c r="E595" t="s">
        <v>127</v>
      </c>
      <c r="F595" t="str">
        <f t="shared" si="45"/>
        <v>1983</v>
      </c>
      <c r="G595" t="s">
        <v>2478</v>
      </c>
      <c r="H595" t="s">
        <v>55</v>
      </c>
      <c r="I595" t="s">
        <v>11652</v>
      </c>
      <c r="J595" t="s">
        <v>11653</v>
      </c>
      <c r="K595" t="s">
        <v>20</v>
      </c>
      <c r="L595" t="s">
        <v>2552</v>
      </c>
      <c r="M595" t="s">
        <v>2553</v>
      </c>
      <c r="N595" t="s">
        <v>12731</v>
      </c>
      <c r="O595" t="s">
        <v>12732</v>
      </c>
      <c r="Q595" t="s">
        <v>2556</v>
      </c>
      <c r="R595" s="1">
        <f t="shared" si="46"/>
        <v>1049.4099999999999</v>
      </c>
      <c r="S595" s="1">
        <f t="shared" si="47"/>
        <v>220.37609999999995</v>
      </c>
      <c r="T595" s="1">
        <f t="shared" si="48"/>
        <v>432.42000000000007</v>
      </c>
      <c r="U595" s="1">
        <f t="shared" si="49"/>
        <v>-212.04390000000012</v>
      </c>
    </row>
    <row r="596" spans="1:21" x14ac:dyDescent="0.2">
      <c r="A596" t="s">
        <v>2467</v>
      </c>
      <c r="B596" t="s">
        <v>9899</v>
      </c>
      <c r="C596" t="s">
        <v>18</v>
      </c>
      <c r="D596" t="s">
        <v>19</v>
      </c>
      <c r="E596" t="s">
        <v>127</v>
      </c>
      <c r="F596" t="str">
        <f t="shared" si="45"/>
        <v>1983</v>
      </c>
      <c r="G596" t="s">
        <v>2478</v>
      </c>
      <c r="H596" t="s">
        <v>55</v>
      </c>
      <c r="I596" t="s">
        <v>9474</v>
      </c>
      <c r="J596" t="s">
        <v>9475</v>
      </c>
      <c r="K596" t="s">
        <v>20</v>
      </c>
      <c r="L596" t="s">
        <v>2552</v>
      </c>
      <c r="M596" t="s">
        <v>2553</v>
      </c>
      <c r="N596" t="s">
        <v>10569</v>
      </c>
      <c r="O596" t="s">
        <v>10570</v>
      </c>
      <c r="Q596" t="s">
        <v>2556</v>
      </c>
      <c r="R596" s="1">
        <f t="shared" si="46"/>
        <v>1049.4099999999999</v>
      </c>
      <c r="S596" s="1">
        <f t="shared" si="47"/>
        <v>220.37609999999995</v>
      </c>
      <c r="T596" s="1">
        <f t="shared" si="48"/>
        <v>432.42000000000007</v>
      </c>
      <c r="U596" s="1">
        <f t="shared" si="49"/>
        <v>-212.04390000000012</v>
      </c>
    </row>
    <row r="597" spans="1:21" x14ac:dyDescent="0.2">
      <c r="A597" t="s">
        <v>2467</v>
      </c>
      <c r="B597" t="s">
        <v>7582</v>
      </c>
      <c r="C597" t="s">
        <v>18</v>
      </c>
      <c r="D597" t="s">
        <v>19</v>
      </c>
      <c r="E597" t="s">
        <v>127</v>
      </c>
      <c r="F597" t="str">
        <f t="shared" si="45"/>
        <v>1983</v>
      </c>
      <c r="G597" t="s">
        <v>2478</v>
      </c>
      <c r="H597" t="s">
        <v>55</v>
      </c>
      <c r="I597" t="s">
        <v>7171</v>
      </c>
      <c r="J597" t="s">
        <v>7172</v>
      </c>
      <c r="K597" t="s">
        <v>20</v>
      </c>
      <c r="L597" t="s">
        <v>2552</v>
      </c>
      <c r="M597" t="s">
        <v>2553</v>
      </c>
      <c r="N597" t="s">
        <v>8353</v>
      </c>
      <c r="O597" t="s">
        <v>8354</v>
      </c>
      <c r="Q597" t="s">
        <v>2556</v>
      </c>
      <c r="R597" s="1">
        <f t="shared" si="46"/>
        <v>1049.4099999999999</v>
      </c>
      <c r="S597" s="1">
        <f t="shared" si="47"/>
        <v>220.37609999999995</v>
      </c>
      <c r="T597" s="1">
        <f t="shared" si="48"/>
        <v>432.42000000000007</v>
      </c>
      <c r="U597" s="1">
        <f t="shared" si="49"/>
        <v>-212.04390000000012</v>
      </c>
    </row>
    <row r="598" spans="1:21" x14ac:dyDescent="0.2">
      <c r="A598" t="s">
        <v>2467</v>
      </c>
      <c r="B598" t="s">
        <v>4967</v>
      </c>
      <c r="C598" t="s">
        <v>18</v>
      </c>
      <c r="D598" t="s">
        <v>19</v>
      </c>
      <c r="E598" t="s">
        <v>127</v>
      </c>
      <c r="F598" t="str">
        <f t="shared" si="45"/>
        <v>1983</v>
      </c>
      <c r="G598" t="s">
        <v>2478</v>
      </c>
      <c r="H598" t="s">
        <v>55</v>
      </c>
      <c r="I598" t="s">
        <v>4550</v>
      </c>
      <c r="J598" t="s">
        <v>4551</v>
      </c>
      <c r="K598" t="s">
        <v>20</v>
      </c>
      <c r="L598" t="s">
        <v>2552</v>
      </c>
      <c r="M598" t="s">
        <v>2553</v>
      </c>
      <c r="N598" t="s">
        <v>5919</v>
      </c>
      <c r="O598" t="s">
        <v>5920</v>
      </c>
      <c r="Q598" t="s">
        <v>2556</v>
      </c>
      <c r="R598" s="1">
        <f t="shared" si="46"/>
        <v>1049.4099999999999</v>
      </c>
      <c r="S598" s="1">
        <f t="shared" si="47"/>
        <v>220.37609999999995</v>
      </c>
      <c r="T598" s="1">
        <f t="shared" si="48"/>
        <v>432.42000000000007</v>
      </c>
      <c r="U598" s="1">
        <f t="shared" si="49"/>
        <v>-212.04390000000012</v>
      </c>
    </row>
    <row r="599" spans="1:21" x14ac:dyDescent="0.2">
      <c r="A599" t="s">
        <v>2467</v>
      </c>
      <c r="B599" t="s">
        <v>16349</v>
      </c>
      <c r="C599" t="s">
        <v>18</v>
      </c>
      <c r="D599" t="s">
        <v>19</v>
      </c>
      <c r="E599" t="s">
        <v>127</v>
      </c>
      <c r="F599" t="str">
        <f t="shared" si="45"/>
        <v>1983</v>
      </c>
      <c r="G599" t="s">
        <v>2478</v>
      </c>
      <c r="H599" t="s">
        <v>55</v>
      </c>
      <c r="I599" t="s">
        <v>15960</v>
      </c>
      <c r="J599" t="s">
        <v>15961</v>
      </c>
      <c r="K599" t="s">
        <v>20</v>
      </c>
      <c r="L599" t="s">
        <v>2552</v>
      </c>
      <c r="M599" t="s">
        <v>2553</v>
      </c>
      <c r="N599" t="s">
        <v>16984</v>
      </c>
      <c r="O599" t="s">
        <v>16985</v>
      </c>
      <c r="Q599" t="s">
        <v>2556</v>
      </c>
      <c r="R599" s="1">
        <f t="shared" si="46"/>
        <v>1049.4100000000008</v>
      </c>
      <c r="S599" s="1">
        <f t="shared" si="47"/>
        <v>220.37610000000015</v>
      </c>
      <c r="T599" s="1">
        <f t="shared" si="48"/>
        <v>432.42000000000007</v>
      </c>
      <c r="U599" s="1">
        <f t="shared" si="49"/>
        <v>-212.04389999999992</v>
      </c>
    </row>
    <row r="600" spans="1:21" x14ac:dyDescent="0.2">
      <c r="A600" t="s">
        <v>2467</v>
      </c>
      <c r="B600" t="s">
        <v>17</v>
      </c>
      <c r="C600" t="s">
        <v>18</v>
      </c>
      <c r="D600" t="s">
        <v>19</v>
      </c>
      <c r="E600" t="s">
        <v>127</v>
      </c>
      <c r="F600" t="str">
        <f t="shared" si="45"/>
        <v>1983</v>
      </c>
      <c r="G600" t="s">
        <v>2478</v>
      </c>
      <c r="H600" t="s">
        <v>55</v>
      </c>
      <c r="I600" s="3">
        <v>-8337.73</v>
      </c>
      <c r="J600" s="3">
        <v>-20234.48</v>
      </c>
      <c r="K600" s="2">
        <v>0</v>
      </c>
      <c r="L600" s="2">
        <v>432.42</v>
      </c>
      <c r="M600" s="4">
        <v>0.41210000000000002</v>
      </c>
      <c r="N600" s="5">
        <v>-7905.31</v>
      </c>
      <c r="O600" s="5">
        <v>-19185.07</v>
      </c>
      <c r="Q600" t="s">
        <v>2556</v>
      </c>
      <c r="R600" s="1">
        <f t="shared" si="46"/>
        <v>1049.4099999999999</v>
      </c>
      <c r="S600" s="1">
        <f t="shared" si="47"/>
        <v>220.37609999999995</v>
      </c>
      <c r="T600" s="1">
        <f t="shared" si="48"/>
        <v>432.41999999999916</v>
      </c>
      <c r="U600" s="1">
        <f t="shared" si="49"/>
        <v>-212.04389999999921</v>
      </c>
    </row>
    <row r="601" spans="1:21" x14ac:dyDescent="0.2">
      <c r="A601" t="s">
        <v>2467</v>
      </c>
      <c r="B601" t="s">
        <v>3360</v>
      </c>
      <c r="C601" t="s">
        <v>18</v>
      </c>
      <c r="D601" t="s">
        <v>19</v>
      </c>
      <c r="E601" t="s">
        <v>127</v>
      </c>
      <c r="F601" t="str">
        <f t="shared" si="45"/>
        <v>1983</v>
      </c>
      <c r="G601" t="s">
        <v>2478</v>
      </c>
      <c r="H601" t="s">
        <v>55</v>
      </c>
      <c r="I601" t="s">
        <v>2554</v>
      </c>
      <c r="J601" t="s">
        <v>2555</v>
      </c>
      <c r="K601" t="s">
        <v>20</v>
      </c>
      <c r="L601" t="s">
        <v>4549</v>
      </c>
      <c r="M601" t="s">
        <v>2553</v>
      </c>
      <c r="N601" t="s">
        <v>4550</v>
      </c>
      <c r="O601" t="s">
        <v>4551</v>
      </c>
      <c r="Q601" t="s">
        <v>2556</v>
      </c>
      <c r="R601" s="1">
        <f t="shared" si="46"/>
        <v>1049.4099999999999</v>
      </c>
      <c r="S601" s="1">
        <f t="shared" si="47"/>
        <v>220.37609999999995</v>
      </c>
      <c r="T601" s="1">
        <f t="shared" si="48"/>
        <v>432.41000000000076</v>
      </c>
      <c r="U601" s="1">
        <f t="shared" si="49"/>
        <v>-212.03390000000081</v>
      </c>
    </row>
    <row r="602" spans="1:21" x14ac:dyDescent="0.2">
      <c r="A602" t="s">
        <v>2467</v>
      </c>
      <c r="B602" t="s">
        <v>19407</v>
      </c>
      <c r="C602" t="s">
        <v>18</v>
      </c>
      <c r="D602" t="s">
        <v>19</v>
      </c>
      <c r="E602" t="s">
        <v>127</v>
      </c>
      <c r="F602" t="str">
        <f t="shared" si="45"/>
        <v>1983</v>
      </c>
      <c r="G602" t="s">
        <v>2478</v>
      </c>
      <c r="H602" t="s">
        <v>55</v>
      </c>
      <c r="I602" t="s">
        <v>19030</v>
      </c>
      <c r="J602" t="s">
        <v>19031</v>
      </c>
      <c r="K602" t="s">
        <v>20</v>
      </c>
      <c r="L602" t="s">
        <v>4549</v>
      </c>
      <c r="M602" t="s">
        <v>2553</v>
      </c>
      <c r="N602" t="s">
        <v>19976</v>
      </c>
      <c r="O602" t="s">
        <v>19977</v>
      </c>
      <c r="Q602" t="s">
        <v>2556</v>
      </c>
      <c r="R602" s="1">
        <f t="shared" si="46"/>
        <v>1049.4099999999999</v>
      </c>
      <c r="S602" s="1">
        <f t="shared" si="47"/>
        <v>220.37609999999995</v>
      </c>
      <c r="T602" s="1">
        <f t="shared" si="48"/>
        <v>432.41000000000008</v>
      </c>
      <c r="U602" s="1">
        <f t="shared" si="49"/>
        <v>-212.03390000000013</v>
      </c>
    </row>
    <row r="603" spans="1:21" x14ac:dyDescent="0.2">
      <c r="A603" t="s">
        <v>2467</v>
      </c>
      <c r="B603" t="s">
        <v>15298</v>
      </c>
      <c r="C603" t="s">
        <v>18</v>
      </c>
      <c r="D603" t="s">
        <v>19</v>
      </c>
      <c r="E603" t="s">
        <v>127</v>
      </c>
      <c r="F603" t="str">
        <f t="shared" si="45"/>
        <v>1983</v>
      </c>
      <c r="G603" t="s">
        <v>2478</v>
      </c>
      <c r="H603" t="s">
        <v>55</v>
      </c>
      <c r="I603" t="s">
        <v>14892</v>
      </c>
      <c r="J603" t="s">
        <v>14893</v>
      </c>
      <c r="K603" t="s">
        <v>20</v>
      </c>
      <c r="L603" t="s">
        <v>4549</v>
      </c>
      <c r="M603" t="s">
        <v>2553</v>
      </c>
      <c r="N603" t="s">
        <v>15960</v>
      </c>
      <c r="O603" t="s">
        <v>15961</v>
      </c>
      <c r="Q603" t="s">
        <v>2556</v>
      </c>
      <c r="R603" s="1">
        <f t="shared" si="46"/>
        <v>1049.4099999999989</v>
      </c>
      <c r="S603" s="1">
        <f t="shared" si="47"/>
        <v>220.37609999999978</v>
      </c>
      <c r="T603" s="1">
        <f t="shared" si="48"/>
        <v>432.40999999999985</v>
      </c>
      <c r="U603" s="1">
        <f t="shared" si="49"/>
        <v>-212.03390000000007</v>
      </c>
    </row>
    <row r="604" spans="1:21" x14ac:dyDescent="0.2">
      <c r="A604" t="s">
        <v>2467</v>
      </c>
      <c r="B604" t="s">
        <v>17383</v>
      </c>
      <c r="C604" t="s">
        <v>18</v>
      </c>
      <c r="D604" t="s">
        <v>19</v>
      </c>
      <c r="E604" t="s">
        <v>127</v>
      </c>
      <c r="F604" t="str">
        <f t="shared" si="45"/>
        <v>1983</v>
      </c>
      <c r="G604" t="s">
        <v>2478</v>
      </c>
      <c r="H604" t="s">
        <v>55</v>
      </c>
      <c r="I604" t="s">
        <v>16984</v>
      </c>
      <c r="J604" t="s">
        <v>16985</v>
      </c>
      <c r="K604" t="s">
        <v>20</v>
      </c>
      <c r="L604" t="s">
        <v>4549</v>
      </c>
      <c r="M604" t="s">
        <v>2553</v>
      </c>
      <c r="N604" t="s">
        <v>18019</v>
      </c>
      <c r="O604" t="s">
        <v>18020</v>
      </c>
      <c r="Q604" t="s">
        <v>2556</v>
      </c>
      <c r="R604" s="1">
        <f t="shared" si="46"/>
        <v>1049.4099999999999</v>
      </c>
      <c r="S604" s="1">
        <f t="shared" si="47"/>
        <v>220.37609999999995</v>
      </c>
      <c r="T604" s="1">
        <f t="shared" si="48"/>
        <v>432.40999999999985</v>
      </c>
      <c r="U604" s="1">
        <f t="shared" si="49"/>
        <v>-212.0338999999999</v>
      </c>
    </row>
    <row r="605" spans="1:21" x14ac:dyDescent="0.2">
      <c r="A605" t="s">
        <v>2467</v>
      </c>
      <c r="B605" t="s">
        <v>11005</v>
      </c>
      <c r="C605" t="s">
        <v>18</v>
      </c>
      <c r="D605" t="s">
        <v>19</v>
      </c>
      <c r="E605" t="s">
        <v>127</v>
      </c>
      <c r="F605" t="str">
        <f t="shared" si="45"/>
        <v>1983</v>
      </c>
      <c r="G605" t="s">
        <v>2478</v>
      </c>
      <c r="H605" t="s">
        <v>55</v>
      </c>
      <c r="I605" t="s">
        <v>10569</v>
      </c>
      <c r="J605" t="s">
        <v>10570</v>
      </c>
      <c r="K605" t="s">
        <v>20</v>
      </c>
      <c r="L605" t="s">
        <v>4549</v>
      </c>
      <c r="M605" t="s">
        <v>2553</v>
      </c>
      <c r="N605" t="s">
        <v>11652</v>
      </c>
      <c r="O605" t="s">
        <v>11653</v>
      </c>
      <c r="Q605" t="s">
        <v>2556</v>
      </c>
      <c r="R605" s="1">
        <f t="shared" si="46"/>
        <v>1049.4099999999999</v>
      </c>
      <c r="S605" s="1">
        <f t="shared" si="47"/>
        <v>220.37609999999995</v>
      </c>
      <c r="T605" s="1">
        <f t="shared" si="48"/>
        <v>432.40999999999985</v>
      </c>
      <c r="U605" s="1">
        <f t="shared" si="49"/>
        <v>-212.0338999999999</v>
      </c>
    </row>
    <row r="606" spans="1:21" x14ac:dyDescent="0.2">
      <c r="A606" t="s">
        <v>2467</v>
      </c>
      <c r="B606" t="s">
        <v>8771</v>
      </c>
      <c r="C606" t="s">
        <v>18</v>
      </c>
      <c r="D606" t="s">
        <v>19</v>
      </c>
      <c r="E606" t="s">
        <v>127</v>
      </c>
      <c r="F606" t="str">
        <f t="shared" si="45"/>
        <v>1983</v>
      </c>
      <c r="G606" t="s">
        <v>2478</v>
      </c>
      <c r="H606" t="s">
        <v>55</v>
      </c>
      <c r="I606" t="s">
        <v>8353</v>
      </c>
      <c r="J606" t="s">
        <v>8354</v>
      </c>
      <c r="K606" t="s">
        <v>20</v>
      </c>
      <c r="L606" t="s">
        <v>4549</v>
      </c>
      <c r="M606" t="s">
        <v>2553</v>
      </c>
      <c r="N606" t="s">
        <v>9474</v>
      </c>
      <c r="O606" t="s">
        <v>9475</v>
      </c>
      <c r="Q606" t="s">
        <v>2556</v>
      </c>
      <c r="R606" s="1">
        <f t="shared" si="46"/>
        <v>1049.4099999999999</v>
      </c>
      <c r="S606" s="1">
        <f t="shared" si="47"/>
        <v>220.37609999999995</v>
      </c>
      <c r="T606" s="1">
        <f t="shared" si="48"/>
        <v>432.40999999999985</v>
      </c>
      <c r="U606" s="1">
        <f t="shared" si="49"/>
        <v>-212.0338999999999</v>
      </c>
    </row>
    <row r="607" spans="1:21" x14ac:dyDescent="0.2">
      <c r="A607" t="s">
        <v>2467</v>
      </c>
      <c r="B607" t="s">
        <v>6317</v>
      </c>
      <c r="C607" t="s">
        <v>18</v>
      </c>
      <c r="D607" t="s">
        <v>19</v>
      </c>
      <c r="E607" t="s">
        <v>127</v>
      </c>
      <c r="F607" t="str">
        <f t="shared" si="45"/>
        <v>1983</v>
      </c>
      <c r="G607" t="s">
        <v>2478</v>
      </c>
      <c r="H607" t="s">
        <v>55</v>
      </c>
      <c r="I607" t="s">
        <v>5919</v>
      </c>
      <c r="J607" t="s">
        <v>5920</v>
      </c>
      <c r="K607" t="s">
        <v>20</v>
      </c>
      <c r="L607" t="s">
        <v>4549</v>
      </c>
      <c r="M607" t="s">
        <v>2553</v>
      </c>
      <c r="N607" t="s">
        <v>7171</v>
      </c>
      <c r="O607" t="s">
        <v>7172</v>
      </c>
      <c r="Q607" t="s">
        <v>2556</v>
      </c>
      <c r="R607" s="1">
        <f t="shared" si="46"/>
        <v>1049.4099999999999</v>
      </c>
      <c r="S607" s="1">
        <f t="shared" si="47"/>
        <v>220.37609999999995</v>
      </c>
      <c r="T607" s="1">
        <f t="shared" si="48"/>
        <v>432.40999999999985</v>
      </c>
      <c r="U607" s="1">
        <f t="shared" si="49"/>
        <v>-212.0338999999999</v>
      </c>
    </row>
    <row r="608" spans="1:21" x14ac:dyDescent="0.2">
      <c r="A608" t="s">
        <v>2467</v>
      </c>
      <c r="B608" t="s">
        <v>13151</v>
      </c>
      <c r="C608" t="s">
        <v>18</v>
      </c>
      <c r="D608" t="s">
        <v>19</v>
      </c>
      <c r="E608" t="s">
        <v>127</v>
      </c>
      <c r="F608" t="str">
        <f t="shared" si="45"/>
        <v>1983</v>
      </c>
      <c r="G608" t="s">
        <v>2478</v>
      </c>
      <c r="H608" t="s">
        <v>55</v>
      </c>
      <c r="I608" t="s">
        <v>12731</v>
      </c>
      <c r="J608" t="s">
        <v>12732</v>
      </c>
      <c r="K608" t="s">
        <v>20</v>
      </c>
      <c r="L608" t="s">
        <v>4549</v>
      </c>
      <c r="M608" t="s">
        <v>2553</v>
      </c>
      <c r="N608" t="s">
        <v>13815</v>
      </c>
      <c r="O608" t="s">
        <v>13816</v>
      </c>
      <c r="Q608" t="s">
        <v>2556</v>
      </c>
      <c r="R608" s="1">
        <f t="shared" si="46"/>
        <v>1049.4100000000017</v>
      </c>
      <c r="S608" s="1">
        <f t="shared" si="47"/>
        <v>220.37610000000035</v>
      </c>
      <c r="T608" s="1">
        <f t="shared" si="48"/>
        <v>432.40999999999985</v>
      </c>
      <c r="U608" s="1">
        <f t="shared" si="49"/>
        <v>-212.03389999999951</v>
      </c>
    </row>
    <row r="609" spans="1:21" x14ac:dyDescent="0.2">
      <c r="A609" t="s">
        <v>2467</v>
      </c>
      <c r="B609" t="s">
        <v>9899</v>
      </c>
      <c r="C609" t="s">
        <v>18</v>
      </c>
      <c r="D609" t="s">
        <v>19</v>
      </c>
      <c r="E609" t="s">
        <v>188</v>
      </c>
      <c r="F609" t="str">
        <f t="shared" si="45"/>
        <v>1984</v>
      </c>
      <c r="G609" t="s">
        <v>2478</v>
      </c>
      <c r="H609" t="s">
        <v>64</v>
      </c>
      <c r="I609" t="s">
        <v>9482</v>
      </c>
      <c r="J609" t="s">
        <v>9483</v>
      </c>
      <c r="K609" t="s">
        <v>20</v>
      </c>
      <c r="L609" t="s">
        <v>2572</v>
      </c>
      <c r="M609" t="s">
        <v>2573</v>
      </c>
      <c r="N609" t="s">
        <v>10576</v>
      </c>
      <c r="O609" t="s">
        <v>10577</v>
      </c>
      <c r="Q609" t="s">
        <v>2576</v>
      </c>
      <c r="R609" s="1">
        <f t="shared" si="46"/>
        <v>870.02000000000044</v>
      </c>
      <c r="S609" s="1">
        <f t="shared" si="47"/>
        <v>182.70420000000007</v>
      </c>
      <c r="T609" s="1">
        <f t="shared" si="48"/>
        <v>388.74000000000069</v>
      </c>
      <c r="U609" s="1">
        <f t="shared" si="49"/>
        <v>-206.03580000000062</v>
      </c>
    </row>
    <row r="610" spans="1:21" x14ac:dyDescent="0.2">
      <c r="A610" t="s">
        <v>2467</v>
      </c>
      <c r="B610" t="s">
        <v>4967</v>
      </c>
      <c r="C610" t="s">
        <v>18</v>
      </c>
      <c r="D610" t="s">
        <v>19</v>
      </c>
      <c r="E610" t="s">
        <v>188</v>
      </c>
      <c r="F610" t="str">
        <f t="shared" si="45"/>
        <v>1984</v>
      </c>
      <c r="G610" t="s">
        <v>2478</v>
      </c>
      <c r="H610" t="s">
        <v>64</v>
      </c>
      <c r="I610" t="s">
        <v>4558</v>
      </c>
      <c r="J610" t="s">
        <v>4559</v>
      </c>
      <c r="K610" t="s">
        <v>20</v>
      </c>
      <c r="L610" t="s">
        <v>2572</v>
      </c>
      <c r="M610" t="s">
        <v>2573</v>
      </c>
      <c r="N610" t="s">
        <v>5928</v>
      </c>
      <c r="O610" t="s">
        <v>5929</v>
      </c>
      <c r="Q610" t="s">
        <v>2576</v>
      </c>
      <c r="R610" s="1">
        <f t="shared" si="46"/>
        <v>870.02000000000044</v>
      </c>
      <c r="S610" s="1">
        <f t="shared" si="47"/>
        <v>182.70420000000007</v>
      </c>
      <c r="T610" s="1">
        <f t="shared" si="48"/>
        <v>388.74000000000069</v>
      </c>
      <c r="U610" s="1">
        <f t="shared" si="49"/>
        <v>-206.03580000000062</v>
      </c>
    </row>
    <row r="611" spans="1:21" x14ac:dyDescent="0.2">
      <c r="A611" t="s">
        <v>2467</v>
      </c>
      <c r="B611" t="s">
        <v>17383</v>
      </c>
      <c r="C611" t="s">
        <v>18</v>
      </c>
      <c r="D611" t="s">
        <v>19</v>
      </c>
      <c r="E611" t="s">
        <v>188</v>
      </c>
      <c r="F611" t="str">
        <f t="shared" si="45"/>
        <v>1984</v>
      </c>
      <c r="G611" t="s">
        <v>2478</v>
      </c>
      <c r="H611" t="s">
        <v>64</v>
      </c>
      <c r="I611" t="s">
        <v>16990</v>
      </c>
      <c r="J611" t="s">
        <v>16991</v>
      </c>
      <c r="K611" t="s">
        <v>20</v>
      </c>
      <c r="L611" t="s">
        <v>2572</v>
      </c>
      <c r="M611" t="s">
        <v>2573</v>
      </c>
      <c r="N611" t="s">
        <v>18026</v>
      </c>
      <c r="O611" t="s">
        <v>18027</v>
      </c>
      <c r="Q611" t="s">
        <v>2576</v>
      </c>
      <c r="R611" s="1">
        <f t="shared" si="46"/>
        <v>870.02000000000044</v>
      </c>
      <c r="S611" s="1">
        <f t="shared" si="47"/>
        <v>182.70420000000007</v>
      </c>
      <c r="T611" s="1">
        <f t="shared" si="48"/>
        <v>388.74000000000024</v>
      </c>
      <c r="U611" s="1">
        <f t="shared" si="49"/>
        <v>-206.03580000000017</v>
      </c>
    </row>
    <row r="612" spans="1:21" x14ac:dyDescent="0.2">
      <c r="A612" t="s">
        <v>2467</v>
      </c>
      <c r="B612" t="s">
        <v>15298</v>
      </c>
      <c r="C612" t="s">
        <v>18</v>
      </c>
      <c r="D612" t="s">
        <v>19</v>
      </c>
      <c r="E612" t="s">
        <v>188</v>
      </c>
      <c r="F612" t="str">
        <f t="shared" si="45"/>
        <v>1984</v>
      </c>
      <c r="G612" t="s">
        <v>2478</v>
      </c>
      <c r="H612" t="s">
        <v>64</v>
      </c>
      <c r="I612" t="s">
        <v>14901</v>
      </c>
      <c r="J612" t="s">
        <v>14902</v>
      </c>
      <c r="K612" t="s">
        <v>20</v>
      </c>
      <c r="L612" t="s">
        <v>2572</v>
      </c>
      <c r="M612" t="s">
        <v>2573</v>
      </c>
      <c r="N612" t="s">
        <v>15967</v>
      </c>
      <c r="O612" t="s">
        <v>15968</v>
      </c>
      <c r="Q612" t="s">
        <v>2576</v>
      </c>
      <c r="R612" s="1">
        <f t="shared" si="46"/>
        <v>870.02000000000044</v>
      </c>
      <c r="S612" s="1">
        <f t="shared" si="47"/>
        <v>182.70420000000007</v>
      </c>
      <c r="T612" s="1">
        <f t="shared" si="48"/>
        <v>388.74000000000024</v>
      </c>
      <c r="U612" s="1">
        <f t="shared" si="49"/>
        <v>-206.03580000000017</v>
      </c>
    </row>
    <row r="613" spans="1:21" x14ac:dyDescent="0.2">
      <c r="A613" t="s">
        <v>2467</v>
      </c>
      <c r="B613" t="s">
        <v>13151</v>
      </c>
      <c r="C613" t="s">
        <v>18</v>
      </c>
      <c r="D613" t="s">
        <v>19</v>
      </c>
      <c r="E613" t="s">
        <v>188</v>
      </c>
      <c r="F613" t="str">
        <f t="shared" si="45"/>
        <v>1984</v>
      </c>
      <c r="G613" t="s">
        <v>2478</v>
      </c>
      <c r="H613" t="s">
        <v>64</v>
      </c>
      <c r="I613" t="s">
        <v>12740</v>
      </c>
      <c r="J613" t="s">
        <v>12741</v>
      </c>
      <c r="K613" t="s">
        <v>20</v>
      </c>
      <c r="L613" t="s">
        <v>2572</v>
      </c>
      <c r="M613" t="s">
        <v>2573</v>
      </c>
      <c r="N613" t="s">
        <v>13823</v>
      </c>
      <c r="O613" t="s">
        <v>13824</v>
      </c>
      <c r="Q613" t="s">
        <v>2576</v>
      </c>
      <c r="R613" s="1">
        <f t="shared" si="46"/>
        <v>870.02000000000044</v>
      </c>
      <c r="S613" s="1">
        <f t="shared" si="47"/>
        <v>182.70420000000007</v>
      </c>
      <c r="T613" s="1">
        <f t="shared" si="48"/>
        <v>388.74000000000024</v>
      </c>
      <c r="U613" s="1">
        <f t="shared" si="49"/>
        <v>-206.03580000000017</v>
      </c>
    </row>
    <row r="614" spans="1:21" x14ac:dyDescent="0.2">
      <c r="A614" t="s">
        <v>2467</v>
      </c>
      <c r="B614" t="s">
        <v>17</v>
      </c>
      <c r="C614" t="s">
        <v>18</v>
      </c>
      <c r="D614" t="s">
        <v>19</v>
      </c>
      <c r="E614" t="s">
        <v>188</v>
      </c>
      <c r="F614" t="str">
        <f t="shared" si="45"/>
        <v>1984</v>
      </c>
      <c r="G614" t="s">
        <v>2478</v>
      </c>
      <c r="H614" t="s">
        <v>64</v>
      </c>
      <c r="I614" s="3">
        <v>-7496.58</v>
      </c>
      <c r="J614" s="3">
        <v>-16777.78</v>
      </c>
      <c r="K614" s="2">
        <v>0</v>
      </c>
      <c r="L614" s="2">
        <v>388.74</v>
      </c>
      <c r="M614" s="4">
        <v>0.44679999999999997</v>
      </c>
      <c r="N614" s="5">
        <v>-7107.84</v>
      </c>
      <c r="O614" s="5">
        <v>-15907.76</v>
      </c>
      <c r="Q614" t="s">
        <v>2576</v>
      </c>
      <c r="R614" s="1">
        <f t="shared" si="46"/>
        <v>870.01999999999862</v>
      </c>
      <c r="S614" s="1">
        <f t="shared" si="47"/>
        <v>182.7041999999997</v>
      </c>
      <c r="T614" s="1">
        <f t="shared" si="48"/>
        <v>388.73999999999978</v>
      </c>
      <c r="U614" s="1">
        <f t="shared" si="49"/>
        <v>-206.03580000000008</v>
      </c>
    </row>
    <row r="615" spans="1:21" x14ac:dyDescent="0.2">
      <c r="A615" t="s">
        <v>2467</v>
      </c>
      <c r="B615" t="s">
        <v>11005</v>
      </c>
      <c r="C615" t="s">
        <v>18</v>
      </c>
      <c r="D615" t="s">
        <v>19</v>
      </c>
      <c r="E615" t="s">
        <v>188</v>
      </c>
      <c r="F615" t="str">
        <f t="shared" si="45"/>
        <v>1984</v>
      </c>
      <c r="G615" t="s">
        <v>2478</v>
      </c>
      <c r="H615" t="s">
        <v>64</v>
      </c>
      <c r="I615" t="s">
        <v>10576</v>
      </c>
      <c r="J615" t="s">
        <v>10577</v>
      </c>
      <c r="K615" t="s">
        <v>20</v>
      </c>
      <c r="L615" t="s">
        <v>2572</v>
      </c>
      <c r="M615" t="s">
        <v>2573</v>
      </c>
      <c r="N615" t="s">
        <v>11659</v>
      </c>
      <c r="O615" t="s">
        <v>11660</v>
      </c>
      <c r="Q615" t="s">
        <v>2576</v>
      </c>
      <c r="R615" s="1">
        <f t="shared" si="46"/>
        <v>870.01999999999862</v>
      </c>
      <c r="S615" s="1">
        <f t="shared" si="47"/>
        <v>182.7041999999997</v>
      </c>
      <c r="T615" s="1">
        <f t="shared" si="48"/>
        <v>388.73999999999978</v>
      </c>
      <c r="U615" s="1">
        <f t="shared" si="49"/>
        <v>-206.03580000000008</v>
      </c>
    </row>
    <row r="616" spans="1:21" x14ac:dyDescent="0.2">
      <c r="A616" t="s">
        <v>2467</v>
      </c>
      <c r="B616" t="s">
        <v>6317</v>
      </c>
      <c r="C616" t="s">
        <v>18</v>
      </c>
      <c r="D616" t="s">
        <v>19</v>
      </c>
      <c r="E616" t="s">
        <v>188</v>
      </c>
      <c r="F616" t="str">
        <f t="shared" si="45"/>
        <v>1984</v>
      </c>
      <c r="G616" t="s">
        <v>2478</v>
      </c>
      <c r="H616" t="s">
        <v>64</v>
      </c>
      <c r="I616" t="s">
        <v>5928</v>
      </c>
      <c r="J616" t="s">
        <v>5929</v>
      </c>
      <c r="K616" t="s">
        <v>20</v>
      </c>
      <c r="L616" t="s">
        <v>2572</v>
      </c>
      <c r="M616" t="s">
        <v>2573</v>
      </c>
      <c r="N616" t="s">
        <v>7179</v>
      </c>
      <c r="O616" t="s">
        <v>7180</v>
      </c>
      <c r="Q616" t="s">
        <v>2576</v>
      </c>
      <c r="R616" s="1">
        <f t="shared" si="46"/>
        <v>870.01999999999862</v>
      </c>
      <c r="S616" s="1">
        <f t="shared" si="47"/>
        <v>182.7041999999997</v>
      </c>
      <c r="T616" s="1">
        <f t="shared" si="48"/>
        <v>388.73999999999978</v>
      </c>
      <c r="U616" s="1">
        <f t="shared" si="49"/>
        <v>-206.03580000000008</v>
      </c>
    </row>
    <row r="617" spans="1:21" x14ac:dyDescent="0.2">
      <c r="A617" t="s">
        <v>2467</v>
      </c>
      <c r="B617" t="s">
        <v>16349</v>
      </c>
      <c r="C617" t="s">
        <v>18</v>
      </c>
      <c r="D617" t="s">
        <v>19</v>
      </c>
      <c r="E617" t="s">
        <v>188</v>
      </c>
      <c r="F617" t="str">
        <f t="shared" si="45"/>
        <v>1984</v>
      </c>
      <c r="G617" t="s">
        <v>2478</v>
      </c>
      <c r="H617" t="s">
        <v>64</v>
      </c>
      <c r="I617" t="s">
        <v>15967</v>
      </c>
      <c r="J617" t="s">
        <v>15968</v>
      </c>
      <c r="K617" t="s">
        <v>20</v>
      </c>
      <c r="L617" t="s">
        <v>2572</v>
      </c>
      <c r="M617" t="s">
        <v>2573</v>
      </c>
      <c r="N617" t="s">
        <v>16990</v>
      </c>
      <c r="O617" t="s">
        <v>16991</v>
      </c>
      <c r="Q617" t="s">
        <v>2576</v>
      </c>
      <c r="R617" s="1">
        <f t="shared" si="46"/>
        <v>870.01999999999953</v>
      </c>
      <c r="S617" s="1">
        <f t="shared" si="47"/>
        <v>182.7041999999999</v>
      </c>
      <c r="T617" s="1">
        <f t="shared" si="48"/>
        <v>388.73999999999978</v>
      </c>
      <c r="U617" s="1">
        <f t="shared" si="49"/>
        <v>-206.03579999999988</v>
      </c>
    </row>
    <row r="618" spans="1:21" x14ac:dyDescent="0.2">
      <c r="A618" t="s">
        <v>2467</v>
      </c>
      <c r="B618" t="s">
        <v>14225</v>
      </c>
      <c r="C618" t="s">
        <v>18</v>
      </c>
      <c r="D618" t="s">
        <v>19</v>
      </c>
      <c r="E618" t="s">
        <v>188</v>
      </c>
      <c r="F618" t="str">
        <f t="shared" si="45"/>
        <v>1984</v>
      </c>
      <c r="G618" t="s">
        <v>2478</v>
      </c>
      <c r="H618" t="s">
        <v>64</v>
      </c>
      <c r="I618" t="s">
        <v>13823</v>
      </c>
      <c r="J618" t="s">
        <v>13824</v>
      </c>
      <c r="K618" t="s">
        <v>20</v>
      </c>
      <c r="L618" t="s">
        <v>2572</v>
      </c>
      <c r="M618" t="s">
        <v>2573</v>
      </c>
      <c r="N618" t="s">
        <v>14901</v>
      </c>
      <c r="O618" t="s">
        <v>14902</v>
      </c>
      <c r="Q618" t="s">
        <v>2576</v>
      </c>
      <c r="R618" s="1">
        <f t="shared" si="46"/>
        <v>870.01999999999953</v>
      </c>
      <c r="S618" s="1">
        <f t="shared" si="47"/>
        <v>182.7041999999999</v>
      </c>
      <c r="T618" s="1">
        <f t="shared" si="48"/>
        <v>388.73999999999978</v>
      </c>
      <c r="U618" s="1">
        <f t="shared" si="49"/>
        <v>-206.03579999999988</v>
      </c>
    </row>
    <row r="619" spans="1:21" x14ac:dyDescent="0.2">
      <c r="A619" t="s">
        <v>2467</v>
      </c>
      <c r="B619" t="s">
        <v>18410</v>
      </c>
      <c r="C619" t="s">
        <v>18</v>
      </c>
      <c r="D619" t="s">
        <v>19</v>
      </c>
      <c r="E619" t="s">
        <v>188</v>
      </c>
      <c r="F619" t="str">
        <f t="shared" si="45"/>
        <v>1984</v>
      </c>
      <c r="G619" t="s">
        <v>2478</v>
      </c>
      <c r="H619" t="s">
        <v>64</v>
      </c>
      <c r="I619" t="s">
        <v>18026</v>
      </c>
      <c r="J619" t="s">
        <v>18027</v>
      </c>
      <c r="K619" t="s">
        <v>20</v>
      </c>
      <c r="L619" t="s">
        <v>2572</v>
      </c>
      <c r="M619" t="s">
        <v>2573</v>
      </c>
      <c r="N619" t="s">
        <v>19037</v>
      </c>
      <c r="O619" t="s">
        <v>19038</v>
      </c>
      <c r="Q619" t="s">
        <v>2576</v>
      </c>
      <c r="R619" s="1">
        <f t="shared" si="46"/>
        <v>870.02</v>
      </c>
      <c r="S619" s="1">
        <f t="shared" si="47"/>
        <v>182.70419999999999</v>
      </c>
      <c r="T619" s="1">
        <f t="shared" si="48"/>
        <v>388.73999999999978</v>
      </c>
      <c r="U619" s="1">
        <f t="shared" si="49"/>
        <v>-206.0357999999998</v>
      </c>
    </row>
    <row r="620" spans="1:21" x14ac:dyDescent="0.2">
      <c r="A620" t="s">
        <v>2467</v>
      </c>
      <c r="B620" t="s">
        <v>12067</v>
      </c>
      <c r="C620" t="s">
        <v>18</v>
      </c>
      <c r="D620" t="s">
        <v>19</v>
      </c>
      <c r="E620" t="s">
        <v>188</v>
      </c>
      <c r="F620" t="str">
        <f t="shared" si="45"/>
        <v>1984</v>
      </c>
      <c r="G620" t="s">
        <v>2478</v>
      </c>
      <c r="H620" t="s">
        <v>64</v>
      </c>
      <c r="I620" t="s">
        <v>11659</v>
      </c>
      <c r="J620" t="s">
        <v>11660</v>
      </c>
      <c r="K620" t="s">
        <v>20</v>
      </c>
      <c r="L620" t="s">
        <v>2572</v>
      </c>
      <c r="M620" t="s">
        <v>2573</v>
      </c>
      <c r="N620" t="s">
        <v>12740</v>
      </c>
      <c r="O620" t="s">
        <v>12741</v>
      </c>
      <c r="Q620" t="s">
        <v>2576</v>
      </c>
      <c r="R620" s="1">
        <f t="shared" si="46"/>
        <v>870.02000000000044</v>
      </c>
      <c r="S620" s="1">
        <f t="shared" si="47"/>
        <v>182.70420000000007</v>
      </c>
      <c r="T620" s="1">
        <f t="shared" si="48"/>
        <v>388.73999999999978</v>
      </c>
      <c r="U620" s="1">
        <f t="shared" si="49"/>
        <v>-206.03579999999971</v>
      </c>
    </row>
    <row r="621" spans="1:21" x14ac:dyDescent="0.2">
      <c r="A621" t="s">
        <v>2467</v>
      </c>
      <c r="B621" t="s">
        <v>8771</v>
      </c>
      <c r="C621" t="s">
        <v>18</v>
      </c>
      <c r="D621" t="s">
        <v>19</v>
      </c>
      <c r="E621" t="s">
        <v>188</v>
      </c>
      <c r="F621" t="str">
        <f t="shared" si="45"/>
        <v>1984</v>
      </c>
      <c r="G621" t="s">
        <v>2478</v>
      </c>
      <c r="H621" t="s">
        <v>64</v>
      </c>
      <c r="I621" t="s">
        <v>8360</v>
      </c>
      <c r="J621" t="s">
        <v>8361</v>
      </c>
      <c r="K621" t="s">
        <v>20</v>
      </c>
      <c r="L621" t="s">
        <v>2572</v>
      </c>
      <c r="M621" t="s">
        <v>2573</v>
      </c>
      <c r="N621" t="s">
        <v>9482</v>
      </c>
      <c r="O621" t="s">
        <v>9483</v>
      </c>
      <c r="Q621" t="s">
        <v>2576</v>
      </c>
      <c r="R621" s="1">
        <f t="shared" si="46"/>
        <v>870.02000000000044</v>
      </c>
      <c r="S621" s="1">
        <f t="shared" si="47"/>
        <v>182.70420000000007</v>
      </c>
      <c r="T621" s="1">
        <f t="shared" si="48"/>
        <v>388.73999999999978</v>
      </c>
      <c r="U621" s="1">
        <f t="shared" si="49"/>
        <v>-206.03579999999971</v>
      </c>
    </row>
    <row r="622" spans="1:21" x14ac:dyDescent="0.2">
      <c r="A622" t="s">
        <v>2467</v>
      </c>
      <c r="B622" t="s">
        <v>7582</v>
      </c>
      <c r="C622" t="s">
        <v>18</v>
      </c>
      <c r="D622" t="s">
        <v>19</v>
      </c>
      <c r="E622" t="s">
        <v>188</v>
      </c>
      <c r="F622" t="str">
        <f t="shared" si="45"/>
        <v>1984</v>
      </c>
      <c r="G622" t="s">
        <v>2478</v>
      </c>
      <c r="H622" t="s">
        <v>64</v>
      </c>
      <c r="I622" t="s">
        <v>7179</v>
      </c>
      <c r="J622" t="s">
        <v>7180</v>
      </c>
      <c r="K622" t="s">
        <v>20</v>
      </c>
      <c r="L622" t="s">
        <v>2572</v>
      </c>
      <c r="M622" t="s">
        <v>2573</v>
      </c>
      <c r="N622" t="s">
        <v>8360</v>
      </c>
      <c r="O622" t="s">
        <v>8361</v>
      </c>
      <c r="Q622" t="s">
        <v>2576</v>
      </c>
      <c r="R622" s="1">
        <f t="shared" si="46"/>
        <v>870.02000000000044</v>
      </c>
      <c r="S622" s="1">
        <f t="shared" si="47"/>
        <v>182.70420000000007</v>
      </c>
      <c r="T622" s="1">
        <f t="shared" si="48"/>
        <v>388.73999999999978</v>
      </c>
      <c r="U622" s="1">
        <f t="shared" si="49"/>
        <v>-206.03579999999971</v>
      </c>
    </row>
    <row r="623" spans="1:21" x14ac:dyDescent="0.2">
      <c r="A623" t="s">
        <v>2467</v>
      </c>
      <c r="B623" t="s">
        <v>3360</v>
      </c>
      <c r="C623" t="s">
        <v>18</v>
      </c>
      <c r="D623" t="s">
        <v>19</v>
      </c>
      <c r="E623" t="s">
        <v>188</v>
      </c>
      <c r="F623" t="str">
        <f t="shared" si="45"/>
        <v>1984</v>
      </c>
      <c r="G623" t="s">
        <v>2478</v>
      </c>
      <c r="H623" t="s">
        <v>64</v>
      </c>
      <c r="I623" t="s">
        <v>2574</v>
      </c>
      <c r="J623" t="s">
        <v>2575</v>
      </c>
      <c r="K623" t="s">
        <v>20</v>
      </c>
      <c r="L623" t="s">
        <v>2572</v>
      </c>
      <c r="M623" t="s">
        <v>2573</v>
      </c>
      <c r="N623" t="s">
        <v>4558</v>
      </c>
      <c r="O623" t="s">
        <v>4559</v>
      </c>
      <c r="Q623" t="s">
        <v>2576</v>
      </c>
      <c r="R623" s="1">
        <f t="shared" si="46"/>
        <v>870.02000000000044</v>
      </c>
      <c r="S623" s="1">
        <f t="shared" si="47"/>
        <v>182.70420000000007</v>
      </c>
      <c r="T623" s="1">
        <f t="shared" si="48"/>
        <v>388.73999999999978</v>
      </c>
      <c r="U623" s="1">
        <f t="shared" si="49"/>
        <v>-206.03579999999971</v>
      </c>
    </row>
    <row r="624" spans="1:21" x14ac:dyDescent="0.2">
      <c r="A624" t="s">
        <v>2467</v>
      </c>
      <c r="B624" t="s">
        <v>19407</v>
      </c>
      <c r="C624" t="s">
        <v>18</v>
      </c>
      <c r="D624" t="s">
        <v>19</v>
      </c>
      <c r="E624" t="s">
        <v>188</v>
      </c>
      <c r="F624" t="str">
        <f t="shared" si="45"/>
        <v>1984</v>
      </c>
      <c r="G624" t="s">
        <v>2478</v>
      </c>
      <c r="H624" t="s">
        <v>64</v>
      </c>
      <c r="I624" t="s">
        <v>19037</v>
      </c>
      <c r="J624" t="s">
        <v>19038</v>
      </c>
      <c r="K624" t="s">
        <v>20</v>
      </c>
      <c r="L624" t="s">
        <v>19981</v>
      </c>
      <c r="M624" t="s">
        <v>2573</v>
      </c>
      <c r="N624" t="s">
        <v>19982</v>
      </c>
      <c r="O624" t="s">
        <v>19983</v>
      </c>
      <c r="Q624" t="s">
        <v>2576</v>
      </c>
      <c r="R624" s="1">
        <f t="shared" si="46"/>
        <v>870.02</v>
      </c>
      <c r="S624" s="1">
        <f t="shared" si="47"/>
        <v>182.70419999999999</v>
      </c>
      <c r="T624" s="1">
        <f t="shared" si="48"/>
        <v>388.73</v>
      </c>
      <c r="U624" s="1">
        <f t="shared" si="49"/>
        <v>-206.02580000000003</v>
      </c>
    </row>
    <row r="625" spans="1:21" x14ac:dyDescent="0.2">
      <c r="A625" t="s">
        <v>16</v>
      </c>
      <c r="B625" t="s">
        <v>19407</v>
      </c>
      <c r="C625" t="s">
        <v>18</v>
      </c>
      <c r="D625" t="s">
        <v>19</v>
      </c>
      <c r="E625" t="s">
        <v>1109</v>
      </c>
      <c r="F625" t="str">
        <f t="shared" si="45"/>
        <v>2004</v>
      </c>
      <c r="G625" t="s">
        <v>54</v>
      </c>
      <c r="H625" t="s">
        <v>63</v>
      </c>
      <c r="I625" t="s">
        <v>18600</v>
      </c>
      <c r="J625" t="s">
        <v>18601</v>
      </c>
      <c r="K625" t="s">
        <v>20</v>
      </c>
      <c r="L625" t="s">
        <v>19582</v>
      </c>
      <c r="M625" t="s">
        <v>7693</v>
      </c>
      <c r="N625" t="s">
        <v>19583</v>
      </c>
      <c r="O625" t="s">
        <v>16557</v>
      </c>
      <c r="Q625" t="s">
        <v>1110</v>
      </c>
      <c r="R625" s="1">
        <f t="shared" si="46"/>
        <v>3230.1399999999994</v>
      </c>
      <c r="S625" s="1">
        <f t="shared" si="47"/>
        <v>678.32939999999985</v>
      </c>
      <c r="T625" s="1">
        <f t="shared" si="48"/>
        <v>876.5</v>
      </c>
      <c r="U625" s="1">
        <f t="shared" si="49"/>
        <v>-198.17060000000015</v>
      </c>
    </row>
    <row r="626" spans="1:21" x14ac:dyDescent="0.2">
      <c r="A626" t="s">
        <v>16</v>
      </c>
      <c r="B626" t="s">
        <v>4967</v>
      </c>
      <c r="C626" t="s">
        <v>18</v>
      </c>
      <c r="D626" t="s">
        <v>19</v>
      </c>
      <c r="E626" t="s">
        <v>1039</v>
      </c>
      <c r="F626" t="str">
        <f t="shared" si="45"/>
        <v>2002</v>
      </c>
      <c r="G626" t="s">
        <v>423</v>
      </c>
      <c r="I626" t="s">
        <v>3804</v>
      </c>
      <c r="J626" t="s">
        <v>3805</v>
      </c>
      <c r="K626" t="s">
        <v>20</v>
      </c>
      <c r="L626" t="s">
        <v>1040</v>
      </c>
      <c r="M626" t="s">
        <v>554</v>
      </c>
      <c r="N626" t="s">
        <v>5262</v>
      </c>
      <c r="O626" t="s">
        <v>5263</v>
      </c>
      <c r="Q626" t="s">
        <v>1043</v>
      </c>
      <c r="R626" s="1">
        <f t="shared" si="46"/>
        <v>1351.94</v>
      </c>
      <c r="S626" s="1">
        <f t="shared" si="47"/>
        <v>283.9074</v>
      </c>
      <c r="T626" s="1">
        <f t="shared" si="48"/>
        <v>473.17999999999995</v>
      </c>
      <c r="U626" s="1">
        <f t="shared" si="49"/>
        <v>-189.27259999999995</v>
      </c>
    </row>
    <row r="627" spans="1:21" x14ac:dyDescent="0.2">
      <c r="A627" t="s">
        <v>16</v>
      </c>
      <c r="B627" t="s">
        <v>17</v>
      </c>
      <c r="C627" t="s">
        <v>18</v>
      </c>
      <c r="D627" t="s">
        <v>19</v>
      </c>
      <c r="E627" t="s">
        <v>1039</v>
      </c>
      <c r="F627" t="str">
        <f t="shared" si="45"/>
        <v>2002</v>
      </c>
      <c r="G627" t="s">
        <v>423</v>
      </c>
      <c r="I627" s="3">
        <v>-2129.1</v>
      </c>
      <c r="J627" s="3">
        <v>-6083.14</v>
      </c>
      <c r="K627" s="2">
        <v>0</v>
      </c>
      <c r="L627" s="2">
        <v>473.18</v>
      </c>
      <c r="M627" s="4">
        <v>0.35</v>
      </c>
      <c r="N627" s="5">
        <v>-1655.92</v>
      </c>
      <c r="O627" s="5">
        <v>-4731.2</v>
      </c>
      <c r="Q627" t="s">
        <v>1043</v>
      </c>
      <c r="R627" s="1">
        <f t="shared" si="46"/>
        <v>1351.9400000000005</v>
      </c>
      <c r="S627" s="1">
        <f t="shared" si="47"/>
        <v>283.90740000000011</v>
      </c>
      <c r="T627" s="1">
        <f t="shared" si="48"/>
        <v>473.17999999999984</v>
      </c>
      <c r="U627" s="1">
        <f t="shared" si="49"/>
        <v>-189.27259999999973</v>
      </c>
    </row>
    <row r="628" spans="1:21" x14ac:dyDescent="0.2">
      <c r="A628" t="s">
        <v>16</v>
      </c>
      <c r="B628" t="s">
        <v>6317</v>
      </c>
      <c r="C628" t="s">
        <v>18</v>
      </c>
      <c r="D628" t="s">
        <v>19</v>
      </c>
      <c r="E628" t="s">
        <v>1039</v>
      </c>
      <c r="F628" t="str">
        <f t="shared" si="45"/>
        <v>2002</v>
      </c>
      <c r="G628" t="s">
        <v>423</v>
      </c>
      <c r="I628" t="s">
        <v>5262</v>
      </c>
      <c r="J628" t="s">
        <v>5263</v>
      </c>
      <c r="K628" t="s">
        <v>20</v>
      </c>
      <c r="L628" t="s">
        <v>6542</v>
      </c>
      <c r="M628" t="s">
        <v>554</v>
      </c>
      <c r="N628" t="s">
        <v>6543</v>
      </c>
      <c r="O628" t="s">
        <v>6544</v>
      </c>
      <c r="Q628" t="s">
        <v>1043</v>
      </c>
      <c r="R628" s="1">
        <f t="shared" si="46"/>
        <v>1351.6399999999999</v>
      </c>
      <c r="S628" s="1">
        <f t="shared" si="47"/>
        <v>283.84439999999995</v>
      </c>
      <c r="T628" s="1">
        <f t="shared" si="48"/>
        <v>473.07999999999993</v>
      </c>
      <c r="U628" s="1">
        <f t="shared" si="49"/>
        <v>-189.23559999999998</v>
      </c>
    </row>
    <row r="629" spans="1:21" x14ac:dyDescent="0.2">
      <c r="A629" t="s">
        <v>16</v>
      </c>
      <c r="B629" t="s">
        <v>3360</v>
      </c>
      <c r="C629" t="s">
        <v>18</v>
      </c>
      <c r="D629" t="s">
        <v>19</v>
      </c>
      <c r="E629" t="s">
        <v>1039</v>
      </c>
      <c r="F629" t="str">
        <f t="shared" si="45"/>
        <v>2002</v>
      </c>
      <c r="G629" t="s">
        <v>423</v>
      </c>
      <c r="I629" t="s">
        <v>1041</v>
      </c>
      <c r="J629" t="s">
        <v>1042</v>
      </c>
      <c r="K629" t="s">
        <v>20</v>
      </c>
      <c r="L629" t="s">
        <v>3803</v>
      </c>
      <c r="M629" t="s">
        <v>554</v>
      </c>
      <c r="N629" t="s">
        <v>3804</v>
      </c>
      <c r="O629" t="s">
        <v>3805</v>
      </c>
      <c r="Q629" t="s">
        <v>1043</v>
      </c>
      <c r="R629" s="1">
        <f t="shared" si="46"/>
        <v>1351.6399999999999</v>
      </c>
      <c r="S629" s="1">
        <f t="shared" si="47"/>
        <v>283.84439999999995</v>
      </c>
      <c r="T629" s="1">
        <f t="shared" si="48"/>
        <v>473.07000000000016</v>
      </c>
      <c r="U629" s="1">
        <f t="shared" si="49"/>
        <v>-189.22560000000021</v>
      </c>
    </row>
    <row r="630" spans="1:21" x14ac:dyDescent="0.2">
      <c r="A630" t="s">
        <v>16</v>
      </c>
      <c r="B630" t="s">
        <v>4967</v>
      </c>
      <c r="C630" t="s">
        <v>18</v>
      </c>
      <c r="D630" t="s">
        <v>19</v>
      </c>
      <c r="E630" t="s">
        <v>710</v>
      </c>
      <c r="F630" t="str">
        <f t="shared" si="45"/>
        <v>1992</v>
      </c>
      <c r="G630" t="s">
        <v>54</v>
      </c>
      <c r="H630" t="s">
        <v>97</v>
      </c>
      <c r="I630" t="s">
        <v>3670</v>
      </c>
      <c r="J630" t="s">
        <v>3671</v>
      </c>
      <c r="K630" t="s">
        <v>20</v>
      </c>
      <c r="L630" t="s">
        <v>5140</v>
      </c>
      <c r="M630" t="s">
        <v>3856</v>
      </c>
      <c r="N630" t="s">
        <v>5141</v>
      </c>
      <c r="O630" t="s">
        <v>5142</v>
      </c>
      <c r="Q630" t="s">
        <v>720</v>
      </c>
      <c r="R630" s="1">
        <f t="shared" si="46"/>
        <v>1398.3099999999995</v>
      </c>
      <c r="S630" s="1">
        <f t="shared" si="47"/>
        <v>293.6450999999999</v>
      </c>
      <c r="T630" s="1">
        <f t="shared" si="48"/>
        <v>473.16000000000008</v>
      </c>
      <c r="U630" s="1">
        <f t="shared" si="49"/>
        <v>-179.51490000000018</v>
      </c>
    </row>
    <row r="631" spans="1:21" x14ac:dyDescent="0.2">
      <c r="A631" t="s">
        <v>16</v>
      </c>
      <c r="B631" t="s">
        <v>17</v>
      </c>
      <c r="C631" t="s">
        <v>18</v>
      </c>
      <c r="D631" t="s">
        <v>19</v>
      </c>
      <c r="E631" t="s">
        <v>65</v>
      </c>
      <c r="F631" t="str">
        <f t="shared" si="45"/>
        <v>1982</v>
      </c>
      <c r="G631" t="s">
        <v>54</v>
      </c>
      <c r="H631" t="s">
        <v>64</v>
      </c>
      <c r="I631" s="2">
        <v>-710.31</v>
      </c>
      <c r="J631" s="3">
        <v>-1742.18</v>
      </c>
      <c r="K631" s="2">
        <v>0</v>
      </c>
      <c r="L631" s="2">
        <v>366.02</v>
      </c>
      <c r="M631" s="4">
        <v>0.40770000000000001</v>
      </c>
      <c r="N631" s="4">
        <v>-344.29</v>
      </c>
      <c r="O631" s="4">
        <v>-844.44</v>
      </c>
      <c r="Q631" t="s">
        <v>113</v>
      </c>
      <c r="R631" s="1">
        <f t="shared" si="46"/>
        <v>897.74</v>
      </c>
      <c r="S631" s="1">
        <f t="shared" si="47"/>
        <v>188.52539999999999</v>
      </c>
      <c r="T631" s="1">
        <f t="shared" si="48"/>
        <v>366.01999999999992</v>
      </c>
      <c r="U631" s="1">
        <f t="shared" si="49"/>
        <v>-177.49459999999993</v>
      </c>
    </row>
    <row r="632" spans="1:21" x14ac:dyDescent="0.2">
      <c r="A632" t="s">
        <v>16</v>
      </c>
      <c r="B632" t="s">
        <v>18410</v>
      </c>
      <c r="C632" t="s">
        <v>18</v>
      </c>
      <c r="D632" t="s">
        <v>19</v>
      </c>
      <c r="E632" t="s">
        <v>1290</v>
      </c>
      <c r="F632" t="str">
        <f t="shared" si="45"/>
        <v>2012</v>
      </c>
      <c r="G632" t="s">
        <v>423</v>
      </c>
      <c r="I632" t="s">
        <v>17684</v>
      </c>
      <c r="J632" t="s">
        <v>17685</v>
      </c>
      <c r="K632" t="s">
        <v>20</v>
      </c>
      <c r="L632" t="s">
        <v>18702</v>
      </c>
      <c r="M632" t="s">
        <v>554</v>
      </c>
      <c r="N632" t="s">
        <v>20</v>
      </c>
      <c r="O632" t="s">
        <v>20</v>
      </c>
      <c r="Q632" t="s">
        <v>1293</v>
      </c>
      <c r="R632" s="1">
        <f t="shared" si="46"/>
        <v>1262.73</v>
      </c>
      <c r="S632" s="1">
        <f t="shared" si="47"/>
        <v>265.17329999999998</v>
      </c>
      <c r="T632" s="1">
        <f t="shared" si="48"/>
        <v>441.96</v>
      </c>
      <c r="U632" s="1">
        <f t="shared" si="49"/>
        <v>-176.7867</v>
      </c>
    </row>
    <row r="633" spans="1:21" x14ac:dyDescent="0.2">
      <c r="A633" t="s">
        <v>16</v>
      </c>
      <c r="B633" t="s">
        <v>19407</v>
      </c>
      <c r="C633" t="s">
        <v>18</v>
      </c>
      <c r="D633" t="s">
        <v>19</v>
      </c>
      <c r="E633" t="s">
        <v>991</v>
      </c>
      <c r="F633" t="str">
        <f t="shared" si="45"/>
        <v>2001</v>
      </c>
      <c r="G633" t="s">
        <v>54</v>
      </c>
      <c r="H633" t="s">
        <v>102</v>
      </c>
      <c r="I633" t="s">
        <v>18545</v>
      </c>
      <c r="J633" t="s">
        <v>18546</v>
      </c>
      <c r="K633" t="s">
        <v>20</v>
      </c>
      <c r="L633" t="s">
        <v>19533</v>
      </c>
      <c r="M633" t="s">
        <v>11538</v>
      </c>
      <c r="N633" t="s">
        <v>19534</v>
      </c>
      <c r="O633" t="s">
        <v>19535</v>
      </c>
      <c r="Q633" t="s">
        <v>998</v>
      </c>
      <c r="R633" s="1">
        <f t="shared" si="46"/>
        <v>2289.66</v>
      </c>
      <c r="S633" s="1">
        <f t="shared" si="47"/>
        <v>480.82859999999994</v>
      </c>
      <c r="T633" s="1">
        <f t="shared" si="48"/>
        <v>654.71</v>
      </c>
      <c r="U633" s="1">
        <f t="shared" si="49"/>
        <v>-173.8814000000001</v>
      </c>
    </row>
    <row r="634" spans="1:21" x14ac:dyDescent="0.2">
      <c r="A634" t="s">
        <v>16</v>
      </c>
      <c r="B634" t="s">
        <v>18410</v>
      </c>
      <c r="C634" t="s">
        <v>18</v>
      </c>
      <c r="D634" t="s">
        <v>19</v>
      </c>
      <c r="E634" t="s">
        <v>991</v>
      </c>
      <c r="F634" t="str">
        <f t="shared" si="45"/>
        <v>2001</v>
      </c>
      <c r="G634" t="s">
        <v>54</v>
      </c>
      <c r="H634" t="s">
        <v>102</v>
      </c>
      <c r="I634" t="s">
        <v>17534</v>
      </c>
      <c r="J634" t="s">
        <v>17535</v>
      </c>
      <c r="K634" t="s">
        <v>20</v>
      </c>
      <c r="L634" t="s">
        <v>17533</v>
      </c>
      <c r="M634" t="s">
        <v>11538</v>
      </c>
      <c r="N634" t="s">
        <v>18545</v>
      </c>
      <c r="O634" t="s">
        <v>18546</v>
      </c>
      <c r="Q634" t="s">
        <v>998</v>
      </c>
      <c r="R634" s="1">
        <f t="shared" si="46"/>
        <v>2288.7600000000002</v>
      </c>
      <c r="S634" s="1">
        <f t="shared" si="47"/>
        <v>480.63960000000003</v>
      </c>
      <c r="T634" s="1">
        <f t="shared" si="48"/>
        <v>654.46</v>
      </c>
      <c r="U634" s="1">
        <f t="shared" si="49"/>
        <v>-173.82040000000001</v>
      </c>
    </row>
    <row r="635" spans="1:21" x14ac:dyDescent="0.2">
      <c r="A635" t="s">
        <v>16</v>
      </c>
      <c r="B635" t="s">
        <v>17383</v>
      </c>
      <c r="C635" t="s">
        <v>18</v>
      </c>
      <c r="D635" t="s">
        <v>19</v>
      </c>
      <c r="E635" t="s">
        <v>991</v>
      </c>
      <c r="F635" t="str">
        <f t="shared" si="45"/>
        <v>2001</v>
      </c>
      <c r="G635" t="s">
        <v>54</v>
      </c>
      <c r="H635" t="s">
        <v>102</v>
      </c>
      <c r="I635" t="s">
        <v>16502</v>
      </c>
      <c r="J635" t="s">
        <v>16503</v>
      </c>
      <c r="K635" t="s">
        <v>20</v>
      </c>
      <c r="L635" t="s">
        <v>17533</v>
      </c>
      <c r="M635" t="s">
        <v>11538</v>
      </c>
      <c r="N635" t="s">
        <v>17534</v>
      </c>
      <c r="O635" t="s">
        <v>17535</v>
      </c>
      <c r="Q635" t="s">
        <v>998</v>
      </c>
      <c r="R635" s="1">
        <f t="shared" si="46"/>
        <v>2288.760000000002</v>
      </c>
      <c r="S635" s="1">
        <f t="shared" si="47"/>
        <v>480.63960000000043</v>
      </c>
      <c r="T635" s="1">
        <f t="shared" si="48"/>
        <v>654.46</v>
      </c>
      <c r="U635" s="1">
        <f t="shared" si="49"/>
        <v>-173.82039999999961</v>
      </c>
    </row>
    <row r="636" spans="1:21" x14ac:dyDescent="0.2">
      <c r="A636" t="s">
        <v>16</v>
      </c>
      <c r="B636" t="s">
        <v>17383</v>
      </c>
      <c r="C636" t="s">
        <v>18</v>
      </c>
      <c r="D636" t="s">
        <v>19</v>
      </c>
      <c r="E636" t="s">
        <v>867</v>
      </c>
      <c r="F636" t="str">
        <f t="shared" si="45"/>
        <v>1995</v>
      </c>
      <c r="G636" t="s">
        <v>22</v>
      </c>
      <c r="H636" t="s">
        <v>97</v>
      </c>
      <c r="I636" t="s">
        <v>16385</v>
      </c>
      <c r="J636" t="s">
        <v>16386</v>
      </c>
      <c r="K636" t="s">
        <v>20</v>
      </c>
      <c r="L636" t="s">
        <v>17421</v>
      </c>
      <c r="M636" t="s">
        <v>12116</v>
      </c>
      <c r="N636" t="s">
        <v>17422</v>
      </c>
      <c r="O636" t="s">
        <v>17423</v>
      </c>
      <c r="Q636" t="s">
        <v>883</v>
      </c>
      <c r="R636" s="1">
        <f t="shared" si="46"/>
        <v>4115.01</v>
      </c>
      <c r="S636" s="1">
        <f t="shared" si="47"/>
        <v>864.15210000000002</v>
      </c>
      <c r="T636" s="1">
        <f t="shared" si="48"/>
        <v>1032.46</v>
      </c>
      <c r="U636" s="1">
        <f t="shared" si="49"/>
        <v>-168.30790000000002</v>
      </c>
    </row>
    <row r="637" spans="1:21" x14ac:dyDescent="0.2">
      <c r="A637" t="s">
        <v>16</v>
      </c>
      <c r="B637" t="s">
        <v>15298</v>
      </c>
      <c r="C637" t="s">
        <v>18</v>
      </c>
      <c r="D637" t="s">
        <v>19</v>
      </c>
      <c r="E637" t="s">
        <v>867</v>
      </c>
      <c r="F637" t="str">
        <f t="shared" si="45"/>
        <v>1995</v>
      </c>
      <c r="G637" t="s">
        <v>22</v>
      </c>
      <c r="H637" t="s">
        <v>97</v>
      </c>
      <c r="I637" t="s">
        <v>14263</v>
      </c>
      <c r="J637" t="s">
        <v>14264</v>
      </c>
      <c r="K637" t="s">
        <v>20</v>
      </c>
      <c r="L637" t="s">
        <v>13191</v>
      </c>
      <c r="M637" t="s">
        <v>12116</v>
      </c>
      <c r="N637" t="s">
        <v>15337</v>
      </c>
      <c r="O637" t="s">
        <v>15338</v>
      </c>
      <c r="Q637" t="s">
        <v>883</v>
      </c>
      <c r="R637" s="1">
        <f t="shared" si="46"/>
        <v>4113.41</v>
      </c>
      <c r="S637" s="1">
        <f t="shared" si="47"/>
        <v>863.81609999999989</v>
      </c>
      <c r="T637" s="1">
        <f t="shared" si="48"/>
        <v>1032.0600000000004</v>
      </c>
      <c r="U637" s="1">
        <f t="shared" si="49"/>
        <v>-168.24390000000051</v>
      </c>
    </row>
    <row r="638" spans="1:21" x14ac:dyDescent="0.2">
      <c r="A638" t="s">
        <v>16</v>
      </c>
      <c r="B638" t="s">
        <v>14225</v>
      </c>
      <c r="C638" t="s">
        <v>18</v>
      </c>
      <c r="D638" t="s">
        <v>19</v>
      </c>
      <c r="E638" t="s">
        <v>867</v>
      </c>
      <c r="F638" t="str">
        <f t="shared" si="45"/>
        <v>1995</v>
      </c>
      <c r="G638" t="s">
        <v>22</v>
      </c>
      <c r="H638" t="s">
        <v>97</v>
      </c>
      <c r="I638" t="s">
        <v>13192</v>
      </c>
      <c r="J638" t="s">
        <v>13193</v>
      </c>
      <c r="K638" t="s">
        <v>20</v>
      </c>
      <c r="L638" t="s">
        <v>13191</v>
      </c>
      <c r="M638" t="s">
        <v>12116</v>
      </c>
      <c r="N638" t="s">
        <v>14263</v>
      </c>
      <c r="O638" t="s">
        <v>14264</v>
      </c>
      <c r="Q638" t="s">
        <v>883</v>
      </c>
      <c r="R638" s="1">
        <f t="shared" si="46"/>
        <v>4113.41</v>
      </c>
      <c r="S638" s="1">
        <f t="shared" si="47"/>
        <v>863.81609999999989</v>
      </c>
      <c r="T638" s="1">
        <f t="shared" si="48"/>
        <v>1032.0600000000004</v>
      </c>
      <c r="U638" s="1">
        <f t="shared" si="49"/>
        <v>-168.24390000000051</v>
      </c>
    </row>
    <row r="639" spans="1:21" x14ac:dyDescent="0.2">
      <c r="A639" t="s">
        <v>16</v>
      </c>
      <c r="B639" t="s">
        <v>18410</v>
      </c>
      <c r="C639" t="s">
        <v>18</v>
      </c>
      <c r="D639" t="s">
        <v>19</v>
      </c>
      <c r="E639" t="s">
        <v>867</v>
      </c>
      <c r="F639" t="str">
        <f t="shared" si="45"/>
        <v>1995</v>
      </c>
      <c r="G639" t="s">
        <v>22</v>
      </c>
      <c r="H639" t="s">
        <v>97</v>
      </c>
      <c r="I639" t="s">
        <v>17422</v>
      </c>
      <c r="J639" t="s">
        <v>17423</v>
      </c>
      <c r="K639" t="s">
        <v>20</v>
      </c>
      <c r="L639" t="s">
        <v>13191</v>
      </c>
      <c r="M639" t="s">
        <v>12116</v>
      </c>
      <c r="N639" t="s">
        <v>18443</v>
      </c>
      <c r="O639" t="s">
        <v>18444</v>
      </c>
      <c r="Q639" t="s">
        <v>883</v>
      </c>
      <c r="R639" s="1">
        <f t="shared" si="46"/>
        <v>4113.41</v>
      </c>
      <c r="S639" s="1">
        <f t="shared" si="47"/>
        <v>863.81609999999989</v>
      </c>
      <c r="T639" s="1">
        <f t="shared" si="48"/>
        <v>1032.0600000000002</v>
      </c>
      <c r="U639" s="1">
        <f t="shared" si="49"/>
        <v>-168.24390000000028</v>
      </c>
    </row>
    <row r="640" spans="1:21" x14ac:dyDescent="0.2">
      <c r="A640" t="s">
        <v>16</v>
      </c>
      <c r="B640" t="s">
        <v>19407</v>
      </c>
      <c r="C640" t="s">
        <v>18</v>
      </c>
      <c r="D640" t="s">
        <v>19</v>
      </c>
      <c r="E640" t="s">
        <v>867</v>
      </c>
      <c r="F640" t="str">
        <f t="shared" si="45"/>
        <v>1995</v>
      </c>
      <c r="G640" t="s">
        <v>22</v>
      </c>
      <c r="H640" t="s">
        <v>97</v>
      </c>
      <c r="I640" t="s">
        <v>18443</v>
      </c>
      <c r="J640" t="s">
        <v>18444</v>
      </c>
      <c r="K640" t="s">
        <v>20</v>
      </c>
      <c r="L640" t="s">
        <v>13191</v>
      </c>
      <c r="M640" t="s">
        <v>12116</v>
      </c>
      <c r="N640" t="s">
        <v>19423</v>
      </c>
      <c r="O640" t="s">
        <v>19424</v>
      </c>
      <c r="Q640" t="s">
        <v>883</v>
      </c>
      <c r="R640" s="1">
        <f t="shared" si="46"/>
        <v>4113.41</v>
      </c>
      <c r="S640" s="1">
        <f t="shared" si="47"/>
        <v>863.81609999999989</v>
      </c>
      <c r="T640" s="1">
        <f t="shared" si="48"/>
        <v>1032.06</v>
      </c>
      <c r="U640" s="1">
        <f t="shared" si="49"/>
        <v>-168.24390000000005</v>
      </c>
    </row>
    <row r="641" spans="1:21" x14ac:dyDescent="0.2">
      <c r="A641" t="s">
        <v>16</v>
      </c>
      <c r="B641" t="s">
        <v>16349</v>
      </c>
      <c r="C641" t="s">
        <v>18</v>
      </c>
      <c r="D641" t="s">
        <v>19</v>
      </c>
      <c r="E641" t="s">
        <v>867</v>
      </c>
      <c r="F641" t="str">
        <f t="shared" si="45"/>
        <v>1995</v>
      </c>
      <c r="G641" t="s">
        <v>22</v>
      </c>
      <c r="H641" t="s">
        <v>97</v>
      </c>
      <c r="I641" t="s">
        <v>15337</v>
      </c>
      <c r="J641" t="s">
        <v>15338</v>
      </c>
      <c r="K641" t="s">
        <v>20</v>
      </c>
      <c r="L641" t="s">
        <v>13191</v>
      </c>
      <c r="M641" t="s">
        <v>12116</v>
      </c>
      <c r="N641" t="s">
        <v>16385</v>
      </c>
      <c r="O641" t="s">
        <v>16386</v>
      </c>
      <c r="Q641" t="s">
        <v>883</v>
      </c>
      <c r="R641" s="1">
        <f t="shared" si="46"/>
        <v>4113.41</v>
      </c>
      <c r="S641" s="1">
        <f t="shared" si="47"/>
        <v>863.81609999999989</v>
      </c>
      <c r="T641" s="1">
        <f t="shared" si="48"/>
        <v>1032.0599999999995</v>
      </c>
      <c r="U641" s="1">
        <f t="shared" si="49"/>
        <v>-168.2438999999996</v>
      </c>
    </row>
    <row r="642" spans="1:21" x14ac:dyDescent="0.2">
      <c r="A642" t="s">
        <v>16</v>
      </c>
      <c r="B642" t="s">
        <v>13151</v>
      </c>
      <c r="C642" t="s">
        <v>18</v>
      </c>
      <c r="D642" t="s">
        <v>19</v>
      </c>
      <c r="E642" t="s">
        <v>867</v>
      </c>
      <c r="F642" t="str">
        <f t="shared" ref="F642:F705" si="50">LEFT(E642,4)</f>
        <v>1995</v>
      </c>
      <c r="G642" t="s">
        <v>22</v>
      </c>
      <c r="H642" t="s">
        <v>97</v>
      </c>
      <c r="I642" t="s">
        <v>12117</v>
      </c>
      <c r="J642" t="s">
        <v>12118</v>
      </c>
      <c r="K642" t="s">
        <v>20</v>
      </c>
      <c r="L642" t="s">
        <v>13191</v>
      </c>
      <c r="M642" t="s">
        <v>12116</v>
      </c>
      <c r="N642" t="s">
        <v>13192</v>
      </c>
      <c r="O642" t="s">
        <v>13193</v>
      </c>
      <c r="Q642" t="s">
        <v>883</v>
      </c>
      <c r="R642" s="1">
        <f t="shared" ref="R642:R705" si="51">O642-J642</f>
        <v>4113.41</v>
      </c>
      <c r="S642" s="1">
        <f t="shared" ref="S642:S705" si="52">R642*0.21</f>
        <v>863.81609999999989</v>
      </c>
      <c r="T642" s="1">
        <f t="shared" ref="T642:T705" si="53">N642-I642</f>
        <v>1032.0599999999995</v>
      </c>
      <c r="U642" s="1">
        <f t="shared" ref="U642:U705" si="54">S642-T642</f>
        <v>-168.2438999999996</v>
      </c>
    </row>
    <row r="643" spans="1:21" x14ac:dyDescent="0.2">
      <c r="A643" t="s">
        <v>16</v>
      </c>
      <c r="B643" t="s">
        <v>3360</v>
      </c>
      <c r="C643" t="s">
        <v>18</v>
      </c>
      <c r="D643" t="s">
        <v>19</v>
      </c>
      <c r="E643" t="s">
        <v>65</v>
      </c>
      <c r="F643" t="str">
        <f t="shared" si="50"/>
        <v>1982</v>
      </c>
      <c r="G643" t="s">
        <v>54</v>
      </c>
      <c r="H643" t="s">
        <v>64</v>
      </c>
      <c r="I643" t="s">
        <v>111</v>
      </c>
      <c r="J643" t="s">
        <v>112</v>
      </c>
      <c r="K643" t="s">
        <v>20</v>
      </c>
      <c r="L643" t="s">
        <v>3392</v>
      </c>
      <c r="M643" t="s">
        <v>110</v>
      </c>
      <c r="N643" t="s">
        <v>20</v>
      </c>
      <c r="O643" t="s">
        <v>20</v>
      </c>
      <c r="Q643" t="s">
        <v>113</v>
      </c>
      <c r="R643" s="1">
        <f t="shared" si="51"/>
        <v>844.44</v>
      </c>
      <c r="S643" s="1">
        <f t="shared" si="52"/>
        <v>177.33240000000001</v>
      </c>
      <c r="T643" s="1">
        <f t="shared" si="53"/>
        <v>344.29</v>
      </c>
      <c r="U643" s="1">
        <f t="shared" si="54"/>
        <v>-166.95760000000001</v>
      </c>
    </row>
    <row r="644" spans="1:21" x14ac:dyDescent="0.2">
      <c r="A644" t="s">
        <v>1404</v>
      </c>
      <c r="B644" t="s">
        <v>9899</v>
      </c>
      <c r="C644" t="s">
        <v>18</v>
      </c>
      <c r="D644" t="s">
        <v>19</v>
      </c>
      <c r="E644" t="s">
        <v>1109</v>
      </c>
      <c r="F644" t="str">
        <f t="shared" si="50"/>
        <v>2004</v>
      </c>
      <c r="G644" t="s">
        <v>1405</v>
      </c>
      <c r="I644" t="s">
        <v>9259</v>
      </c>
      <c r="J644" t="s">
        <v>9260</v>
      </c>
      <c r="K644" t="s">
        <v>20</v>
      </c>
      <c r="L644" t="s">
        <v>10343</v>
      </c>
      <c r="M644" t="s">
        <v>5868</v>
      </c>
      <c r="N644" t="s">
        <v>10344</v>
      </c>
      <c r="O644" t="s">
        <v>10345</v>
      </c>
      <c r="Q644" t="s">
        <v>1435</v>
      </c>
      <c r="R644" s="1">
        <f t="shared" si="51"/>
        <v>1579.8800000000047</v>
      </c>
      <c r="S644" s="1">
        <f t="shared" si="52"/>
        <v>331.77480000000099</v>
      </c>
      <c r="T644" s="1">
        <f t="shared" si="53"/>
        <v>495.82999999999811</v>
      </c>
      <c r="U644" s="1">
        <f t="shared" si="54"/>
        <v>-164.05519999999711</v>
      </c>
    </row>
    <row r="645" spans="1:21" x14ac:dyDescent="0.2">
      <c r="A645" t="s">
        <v>16</v>
      </c>
      <c r="B645" t="s">
        <v>19407</v>
      </c>
      <c r="C645" t="s">
        <v>18</v>
      </c>
      <c r="D645" t="s">
        <v>19</v>
      </c>
      <c r="E645" t="s">
        <v>1158</v>
      </c>
      <c r="F645" t="str">
        <f t="shared" si="50"/>
        <v>2006</v>
      </c>
      <c r="G645" t="s">
        <v>22</v>
      </c>
      <c r="H645" t="s">
        <v>85</v>
      </c>
      <c r="I645" t="s">
        <v>18641</v>
      </c>
      <c r="J645" t="s">
        <v>18642</v>
      </c>
      <c r="K645" t="s">
        <v>20</v>
      </c>
      <c r="L645" t="s">
        <v>19613</v>
      </c>
      <c r="M645" t="s">
        <v>14510</v>
      </c>
      <c r="N645" t="s">
        <v>19614</v>
      </c>
      <c r="O645" t="s">
        <v>19615</v>
      </c>
      <c r="Q645" t="s">
        <v>1171</v>
      </c>
      <c r="R645" s="1">
        <f t="shared" si="51"/>
        <v>6398.4700000000012</v>
      </c>
      <c r="S645" s="1">
        <f t="shared" si="52"/>
        <v>1343.6787000000002</v>
      </c>
      <c r="T645" s="1">
        <f t="shared" si="53"/>
        <v>1505.880000000001</v>
      </c>
      <c r="U645" s="1">
        <f t="shared" si="54"/>
        <v>-162.20130000000086</v>
      </c>
    </row>
    <row r="646" spans="1:21" x14ac:dyDescent="0.2">
      <c r="A646" t="s">
        <v>16</v>
      </c>
      <c r="B646" t="s">
        <v>18410</v>
      </c>
      <c r="C646" t="s">
        <v>18</v>
      </c>
      <c r="D646" t="s">
        <v>19</v>
      </c>
      <c r="E646" t="s">
        <v>1066</v>
      </c>
      <c r="F646" t="str">
        <f t="shared" si="50"/>
        <v>2003</v>
      </c>
      <c r="G646" t="s">
        <v>54</v>
      </c>
      <c r="H646" t="s">
        <v>102</v>
      </c>
      <c r="I646" t="s">
        <v>17580</v>
      </c>
      <c r="J646" t="s">
        <v>17581</v>
      </c>
      <c r="K646" t="s">
        <v>20</v>
      </c>
      <c r="L646" t="s">
        <v>18584</v>
      </c>
      <c r="M646" t="s">
        <v>7755</v>
      </c>
      <c r="N646" t="s">
        <v>18585</v>
      </c>
      <c r="O646" t="s">
        <v>18586</v>
      </c>
      <c r="Q646" t="s">
        <v>1073</v>
      </c>
      <c r="R646" s="1">
        <f t="shared" si="51"/>
        <v>2474.7000000000007</v>
      </c>
      <c r="S646" s="1">
        <f t="shared" si="52"/>
        <v>519.68700000000013</v>
      </c>
      <c r="T646" s="1">
        <f t="shared" si="53"/>
        <v>681.20999999999913</v>
      </c>
      <c r="U646" s="1">
        <f t="shared" si="54"/>
        <v>-161.522999999999</v>
      </c>
    </row>
    <row r="647" spans="1:21" x14ac:dyDescent="0.2">
      <c r="A647" t="s">
        <v>16</v>
      </c>
      <c r="B647" t="s">
        <v>17</v>
      </c>
      <c r="C647" t="s">
        <v>18</v>
      </c>
      <c r="D647" t="s">
        <v>19</v>
      </c>
      <c r="E647" t="s">
        <v>1391</v>
      </c>
      <c r="F647" t="str">
        <f t="shared" si="50"/>
        <v>2017</v>
      </c>
      <c r="G647" t="s">
        <v>978</v>
      </c>
      <c r="I647" s="2">
        <v>-988.52</v>
      </c>
      <c r="J647" s="3">
        <v>-2824.34</v>
      </c>
      <c r="K647" s="2">
        <v>0</v>
      </c>
      <c r="L647" s="2">
        <v>395.41</v>
      </c>
      <c r="M647" s="4">
        <v>0.35</v>
      </c>
      <c r="N647" s="4">
        <v>-593.11</v>
      </c>
      <c r="O647" s="5">
        <v>-1694.61</v>
      </c>
      <c r="Q647" t="s">
        <v>1394</v>
      </c>
      <c r="R647" s="1">
        <f t="shared" si="51"/>
        <v>1129.7300000000002</v>
      </c>
      <c r="S647" s="1">
        <f t="shared" si="52"/>
        <v>237.24330000000003</v>
      </c>
      <c r="T647" s="1">
        <f t="shared" si="53"/>
        <v>395.40999999999997</v>
      </c>
      <c r="U647" s="1">
        <f t="shared" si="54"/>
        <v>-158.16669999999993</v>
      </c>
    </row>
    <row r="648" spans="1:21" x14ac:dyDescent="0.2">
      <c r="A648" t="s">
        <v>16</v>
      </c>
      <c r="B648" t="s">
        <v>3360</v>
      </c>
      <c r="C648" t="s">
        <v>18</v>
      </c>
      <c r="D648" t="s">
        <v>19</v>
      </c>
      <c r="E648" t="s">
        <v>1391</v>
      </c>
      <c r="F648" t="str">
        <f t="shared" si="50"/>
        <v>2017</v>
      </c>
      <c r="G648" t="s">
        <v>978</v>
      </c>
      <c r="I648" t="s">
        <v>1392</v>
      </c>
      <c r="J648" t="s">
        <v>1393</v>
      </c>
      <c r="K648" t="s">
        <v>20</v>
      </c>
      <c r="L648" t="s">
        <v>4015</v>
      </c>
      <c r="M648" t="s">
        <v>554</v>
      </c>
      <c r="N648" t="s">
        <v>4016</v>
      </c>
      <c r="O648" t="s">
        <v>4017</v>
      </c>
      <c r="Q648" t="s">
        <v>1394</v>
      </c>
      <c r="R648" s="1">
        <f t="shared" si="51"/>
        <v>1129.73</v>
      </c>
      <c r="S648" s="1">
        <f t="shared" si="52"/>
        <v>237.2433</v>
      </c>
      <c r="T648" s="1">
        <f t="shared" si="53"/>
        <v>395.4</v>
      </c>
      <c r="U648" s="1">
        <f t="shared" si="54"/>
        <v>-158.15669999999997</v>
      </c>
    </row>
    <row r="649" spans="1:21" x14ac:dyDescent="0.2">
      <c r="A649" t="s">
        <v>16</v>
      </c>
      <c r="B649" t="s">
        <v>17</v>
      </c>
      <c r="C649" t="s">
        <v>18</v>
      </c>
      <c r="D649" t="s">
        <v>19</v>
      </c>
      <c r="E649" t="s">
        <v>1378</v>
      </c>
      <c r="F649" t="str">
        <f t="shared" si="50"/>
        <v>2016</v>
      </c>
      <c r="G649" t="s">
        <v>978</v>
      </c>
      <c r="I649" s="2">
        <v>-593.08000000000004</v>
      </c>
      <c r="J649" s="3">
        <v>-1694.5</v>
      </c>
      <c r="K649" s="2">
        <v>0</v>
      </c>
      <c r="L649" s="2">
        <v>395.38</v>
      </c>
      <c r="M649" s="4">
        <v>0.35</v>
      </c>
      <c r="N649" s="4">
        <v>-197.7</v>
      </c>
      <c r="O649" s="4">
        <v>-564.84</v>
      </c>
      <c r="Q649" t="s">
        <v>1381</v>
      </c>
      <c r="R649" s="1">
        <f t="shared" si="51"/>
        <v>1129.6599999999999</v>
      </c>
      <c r="S649" s="1">
        <f t="shared" si="52"/>
        <v>237.22859999999997</v>
      </c>
      <c r="T649" s="1">
        <f t="shared" si="53"/>
        <v>395.38000000000005</v>
      </c>
      <c r="U649" s="1">
        <f t="shared" si="54"/>
        <v>-158.15140000000008</v>
      </c>
    </row>
    <row r="650" spans="1:21" x14ac:dyDescent="0.2">
      <c r="A650" t="s">
        <v>16</v>
      </c>
      <c r="B650" t="s">
        <v>18410</v>
      </c>
      <c r="C650" t="s">
        <v>18</v>
      </c>
      <c r="D650" t="s">
        <v>19</v>
      </c>
      <c r="E650" t="s">
        <v>964</v>
      </c>
      <c r="F650" t="str">
        <f t="shared" si="50"/>
        <v>1999</v>
      </c>
      <c r="G650" t="s">
        <v>54</v>
      </c>
      <c r="H650" t="s">
        <v>62</v>
      </c>
      <c r="I650" t="s">
        <v>17521</v>
      </c>
      <c r="J650" t="s">
        <v>17522</v>
      </c>
      <c r="K650" t="s">
        <v>20</v>
      </c>
      <c r="L650" t="s">
        <v>18532</v>
      </c>
      <c r="M650" t="s">
        <v>5250</v>
      </c>
      <c r="N650" t="s">
        <v>18533</v>
      </c>
      <c r="O650" t="s">
        <v>18534</v>
      </c>
      <c r="Q650" t="s">
        <v>968</v>
      </c>
      <c r="R650" s="1">
        <f t="shared" si="51"/>
        <v>1771.9500000000007</v>
      </c>
      <c r="S650" s="1">
        <f t="shared" si="52"/>
        <v>372.10950000000014</v>
      </c>
      <c r="T650" s="1">
        <f t="shared" si="53"/>
        <v>530.19999999999982</v>
      </c>
      <c r="U650" s="1">
        <f t="shared" si="54"/>
        <v>-158.09049999999968</v>
      </c>
    </row>
    <row r="651" spans="1:21" x14ac:dyDescent="0.2">
      <c r="A651" t="s">
        <v>16</v>
      </c>
      <c r="B651" t="s">
        <v>19407</v>
      </c>
      <c r="C651" t="s">
        <v>18</v>
      </c>
      <c r="D651" t="s">
        <v>19</v>
      </c>
      <c r="E651" t="s">
        <v>964</v>
      </c>
      <c r="F651" t="str">
        <f t="shared" si="50"/>
        <v>1999</v>
      </c>
      <c r="G651" t="s">
        <v>54</v>
      </c>
      <c r="H651" t="s">
        <v>62</v>
      </c>
      <c r="I651" t="s">
        <v>18533</v>
      </c>
      <c r="J651" t="s">
        <v>18534</v>
      </c>
      <c r="K651" t="s">
        <v>20</v>
      </c>
      <c r="L651" t="s">
        <v>19519</v>
      </c>
      <c r="M651" t="s">
        <v>5250</v>
      </c>
      <c r="N651" t="s">
        <v>19520</v>
      </c>
      <c r="O651" t="s">
        <v>19521</v>
      </c>
      <c r="Q651" t="s">
        <v>968</v>
      </c>
      <c r="R651" s="1">
        <f t="shared" si="51"/>
        <v>1771.2599999999993</v>
      </c>
      <c r="S651" s="1">
        <f t="shared" si="52"/>
        <v>371.96459999999985</v>
      </c>
      <c r="T651" s="1">
        <f t="shared" si="53"/>
        <v>530</v>
      </c>
      <c r="U651" s="1">
        <f t="shared" si="54"/>
        <v>-158.03540000000015</v>
      </c>
    </row>
    <row r="652" spans="1:21" x14ac:dyDescent="0.2">
      <c r="A652" t="s">
        <v>16</v>
      </c>
      <c r="B652" t="s">
        <v>17383</v>
      </c>
      <c r="C652" t="s">
        <v>18</v>
      </c>
      <c r="D652" t="s">
        <v>19</v>
      </c>
      <c r="E652" t="s">
        <v>964</v>
      </c>
      <c r="F652" t="str">
        <f t="shared" si="50"/>
        <v>1999</v>
      </c>
      <c r="G652" t="s">
        <v>54</v>
      </c>
      <c r="H652" t="s">
        <v>62</v>
      </c>
      <c r="I652" t="s">
        <v>16483</v>
      </c>
      <c r="J652" t="s">
        <v>16484</v>
      </c>
      <c r="K652" t="s">
        <v>20</v>
      </c>
      <c r="L652" t="s">
        <v>15432</v>
      </c>
      <c r="M652" t="s">
        <v>5250</v>
      </c>
      <c r="N652" t="s">
        <v>17521</v>
      </c>
      <c r="O652" t="s">
        <v>17522</v>
      </c>
      <c r="Q652" t="s">
        <v>968</v>
      </c>
      <c r="R652" s="1">
        <f t="shared" si="51"/>
        <v>1771.2600000000002</v>
      </c>
      <c r="S652" s="1">
        <f t="shared" si="52"/>
        <v>371.96460000000002</v>
      </c>
      <c r="T652" s="1">
        <f t="shared" si="53"/>
        <v>529.99000000000024</v>
      </c>
      <c r="U652" s="1">
        <f t="shared" si="54"/>
        <v>-158.02540000000022</v>
      </c>
    </row>
    <row r="653" spans="1:21" x14ac:dyDescent="0.2">
      <c r="A653" t="s">
        <v>16</v>
      </c>
      <c r="B653" t="s">
        <v>16349</v>
      </c>
      <c r="C653" t="s">
        <v>18</v>
      </c>
      <c r="D653" t="s">
        <v>19</v>
      </c>
      <c r="E653" t="s">
        <v>964</v>
      </c>
      <c r="F653" t="str">
        <f t="shared" si="50"/>
        <v>1999</v>
      </c>
      <c r="G653" t="s">
        <v>54</v>
      </c>
      <c r="H653" t="s">
        <v>62</v>
      </c>
      <c r="I653" t="s">
        <v>15433</v>
      </c>
      <c r="J653" t="s">
        <v>15434</v>
      </c>
      <c r="K653" t="s">
        <v>20</v>
      </c>
      <c r="L653" t="s">
        <v>15432</v>
      </c>
      <c r="M653" t="s">
        <v>5250</v>
      </c>
      <c r="N653" t="s">
        <v>16483</v>
      </c>
      <c r="O653" t="s">
        <v>16484</v>
      </c>
      <c r="Q653" t="s">
        <v>968</v>
      </c>
      <c r="R653" s="1">
        <f t="shared" si="51"/>
        <v>1771.2600000000002</v>
      </c>
      <c r="S653" s="1">
        <f t="shared" si="52"/>
        <v>371.96460000000002</v>
      </c>
      <c r="T653" s="1">
        <f t="shared" si="53"/>
        <v>529.99000000000024</v>
      </c>
      <c r="U653" s="1">
        <f t="shared" si="54"/>
        <v>-158.02540000000022</v>
      </c>
    </row>
    <row r="654" spans="1:21" x14ac:dyDescent="0.2">
      <c r="A654" t="s">
        <v>16</v>
      </c>
      <c r="B654" t="s">
        <v>15298</v>
      </c>
      <c r="C654" t="s">
        <v>18</v>
      </c>
      <c r="D654" t="s">
        <v>19</v>
      </c>
      <c r="E654" t="s">
        <v>964</v>
      </c>
      <c r="F654" t="str">
        <f t="shared" si="50"/>
        <v>1999</v>
      </c>
      <c r="G654" t="s">
        <v>54</v>
      </c>
      <c r="H654" t="s">
        <v>62</v>
      </c>
      <c r="I654" t="s">
        <v>14375</v>
      </c>
      <c r="J654" t="s">
        <v>14376</v>
      </c>
      <c r="K654" t="s">
        <v>20</v>
      </c>
      <c r="L654" t="s">
        <v>15432</v>
      </c>
      <c r="M654" t="s">
        <v>5250</v>
      </c>
      <c r="N654" t="s">
        <v>15433</v>
      </c>
      <c r="O654" t="s">
        <v>15434</v>
      </c>
      <c r="Q654" t="s">
        <v>968</v>
      </c>
      <c r="R654" s="1">
        <f t="shared" si="51"/>
        <v>1771.2599999999984</v>
      </c>
      <c r="S654" s="1">
        <f t="shared" si="52"/>
        <v>371.96459999999968</v>
      </c>
      <c r="T654" s="1">
        <f t="shared" si="53"/>
        <v>529.98999999999978</v>
      </c>
      <c r="U654" s="1">
        <f t="shared" si="54"/>
        <v>-158.0254000000001</v>
      </c>
    </row>
    <row r="655" spans="1:21" x14ac:dyDescent="0.2">
      <c r="A655" t="s">
        <v>2467</v>
      </c>
      <c r="B655" t="s">
        <v>8771</v>
      </c>
      <c r="C655" t="s">
        <v>18</v>
      </c>
      <c r="D655" t="s">
        <v>19</v>
      </c>
      <c r="E655" t="s">
        <v>1096</v>
      </c>
      <c r="F655" t="str">
        <f t="shared" si="50"/>
        <v>2003</v>
      </c>
      <c r="G655" t="s">
        <v>423</v>
      </c>
      <c r="I655" t="s">
        <v>8659</v>
      </c>
      <c r="J655" t="s">
        <v>8660</v>
      </c>
      <c r="K655" t="s">
        <v>20</v>
      </c>
      <c r="L655" t="s">
        <v>9780</v>
      </c>
      <c r="M655" t="s">
        <v>554</v>
      </c>
      <c r="N655" t="s">
        <v>20</v>
      </c>
      <c r="O655" t="s">
        <v>20</v>
      </c>
      <c r="Q655" t="s">
        <v>3148</v>
      </c>
      <c r="R655" s="1">
        <f t="shared" si="51"/>
        <v>1115.5</v>
      </c>
      <c r="S655" s="1">
        <f t="shared" si="52"/>
        <v>234.255</v>
      </c>
      <c r="T655" s="1">
        <f t="shared" si="53"/>
        <v>390.42</v>
      </c>
      <c r="U655" s="1">
        <f t="shared" si="54"/>
        <v>-156.16500000000002</v>
      </c>
    </row>
    <row r="656" spans="1:21" x14ac:dyDescent="0.2">
      <c r="A656" t="s">
        <v>2467</v>
      </c>
      <c r="B656" t="s">
        <v>17</v>
      </c>
      <c r="C656" t="s">
        <v>18</v>
      </c>
      <c r="D656" t="s">
        <v>19</v>
      </c>
      <c r="E656" t="s">
        <v>65</v>
      </c>
      <c r="F656" t="str">
        <f t="shared" si="50"/>
        <v>1982</v>
      </c>
      <c r="G656" t="s">
        <v>2478</v>
      </c>
      <c r="H656" t="s">
        <v>97</v>
      </c>
      <c r="I656" s="3">
        <v>-6321.83</v>
      </c>
      <c r="J656" s="3">
        <v>-15978.39</v>
      </c>
      <c r="K656" s="2">
        <v>0</v>
      </c>
      <c r="L656" s="2">
        <v>327.85</v>
      </c>
      <c r="M656" s="4">
        <v>0.39560000000000001</v>
      </c>
      <c r="N656" s="5">
        <v>-5993.98</v>
      </c>
      <c r="O656" s="5">
        <v>-15149.76</v>
      </c>
      <c r="Q656" t="s">
        <v>2491</v>
      </c>
      <c r="R656" s="1">
        <f t="shared" si="51"/>
        <v>828.6299999999992</v>
      </c>
      <c r="S656" s="1">
        <f t="shared" si="52"/>
        <v>174.01229999999981</v>
      </c>
      <c r="T656" s="1">
        <f t="shared" si="53"/>
        <v>327.85000000000036</v>
      </c>
      <c r="U656" s="1">
        <f t="shared" si="54"/>
        <v>-153.83770000000055</v>
      </c>
    </row>
    <row r="657" spans="1:21" x14ac:dyDescent="0.2">
      <c r="A657" t="s">
        <v>2467</v>
      </c>
      <c r="B657" t="s">
        <v>8771</v>
      </c>
      <c r="C657" t="s">
        <v>18</v>
      </c>
      <c r="D657" t="s">
        <v>19</v>
      </c>
      <c r="E657" t="s">
        <v>65</v>
      </c>
      <c r="F657" t="str">
        <f t="shared" si="50"/>
        <v>1982</v>
      </c>
      <c r="G657" t="s">
        <v>2478</v>
      </c>
      <c r="H657" t="s">
        <v>97</v>
      </c>
      <c r="I657" t="s">
        <v>8327</v>
      </c>
      <c r="J657" t="s">
        <v>8328</v>
      </c>
      <c r="K657" t="s">
        <v>20</v>
      </c>
      <c r="L657" t="s">
        <v>2488</v>
      </c>
      <c r="M657" t="s">
        <v>118</v>
      </c>
      <c r="N657" t="s">
        <v>9446</v>
      </c>
      <c r="O657" t="s">
        <v>9447</v>
      </c>
      <c r="Q657" t="s">
        <v>2491</v>
      </c>
      <c r="R657" s="1">
        <f t="shared" si="51"/>
        <v>828.6299999999992</v>
      </c>
      <c r="S657" s="1">
        <f t="shared" si="52"/>
        <v>174.01229999999981</v>
      </c>
      <c r="T657" s="1">
        <f t="shared" si="53"/>
        <v>327.85000000000036</v>
      </c>
      <c r="U657" s="1">
        <f t="shared" si="54"/>
        <v>-153.83770000000055</v>
      </c>
    </row>
    <row r="658" spans="1:21" x14ac:dyDescent="0.2">
      <c r="A658" t="s">
        <v>2467</v>
      </c>
      <c r="B658" t="s">
        <v>4967</v>
      </c>
      <c r="C658" t="s">
        <v>18</v>
      </c>
      <c r="D658" t="s">
        <v>19</v>
      </c>
      <c r="E658" t="s">
        <v>65</v>
      </c>
      <c r="F658" t="str">
        <f t="shared" si="50"/>
        <v>1982</v>
      </c>
      <c r="G658" t="s">
        <v>2478</v>
      </c>
      <c r="H658" t="s">
        <v>97</v>
      </c>
      <c r="I658" t="s">
        <v>4520</v>
      </c>
      <c r="J658" t="s">
        <v>4521</v>
      </c>
      <c r="K658" t="s">
        <v>20</v>
      </c>
      <c r="L658" t="s">
        <v>2488</v>
      </c>
      <c r="M658" t="s">
        <v>118</v>
      </c>
      <c r="N658" t="s">
        <v>5893</v>
      </c>
      <c r="O658" t="s">
        <v>5894</v>
      </c>
      <c r="Q658" t="s">
        <v>2491</v>
      </c>
      <c r="R658" s="1">
        <f t="shared" si="51"/>
        <v>828.6299999999992</v>
      </c>
      <c r="S658" s="1">
        <f t="shared" si="52"/>
        <v>174.01229999999981</v>
      </c>
      <c r="T658" s="1">
        <f t="shared" si="53"/>
        <v>327.85000000000036</v>
      </c>
      <c r="U658" s="1">
        <f t="shared" si="54"/>
        <v>-153.83770000000055</v>
      </c>
    </row>
    <row r="659" spans="1:21" x14ac:dyDescent="0.2">
      <c r="A659" t="s">
        <v>2467</v>
      </c>
      <c r="B659" t="s">
        <v>15298</v>
      </c>
      <c r="C659" t="s">
        <v>18</v>
      </c>
      <c r="D659" t="s">
        <v>19</v>
      </c>
      <c r="E659" t="s">
        <v>65</v>
      </c>
      <c r="F659" t="str">
        <f t="shared" si="50"/>
        <v>1982</v>
      </c>
      <c r="G659" t="s">
        <v>2478</v>
      </c>
      <c r="H659" t="s">
        <v>97</v>
      </c>
      <c r="I659" t="s">
        <v>14868</v>
      </c>
      <c r="J659" t="s">
        <v>14869</v>
      </c>
      <c r="K659" t="s">
        <v>20</v>
      </c>
      <c r="L659" t="s">
        <v>2488</v>
      </c>
      <c r="M659" t="s">
        <v>118</v>
      </c>
      <c r="N659" t="s">
        <v>15936</v>
      </c>
      <c r="O659" t="s">
        <v>15937</v>
      </c>
      <c r="Q659" t="s">
        <v>2491</v>
      </c>
      <c r="R659" s="1">
        <f t="shared" si="51"/>
        <v>828.63000000000011</v>
      </c>
      <c r="S659" s="1">
        <f t="shared" si="52"/>
        <v>174.01230000000001</v>
      </c>
      <c r="T659" s="1">
        <f t="shared" si="53"/>
        <v>327.85000000000036</v>
      </c>
      <c r="U659" s="1">
        <f t="shared" si="54"/>
        <v>-153.83770000000035</v>
      </c>
    </row>
    <row r="660" spans="1:21" x14ac:dyDescent="0.2">
      <c r="A660" t="s">
        <v>2467</v>
      </c>
      <c r="B660" t="s">
        <v>7582</v>
      </c>
      <c r="C660" t="s">
        <v>18</v>
      </c>
      <c r="D660" t="s">
        <v>19</v>
      </c>
      <c r="E660" t="s">
        <v>65</v>
      </c>
      <c r="F660" t="str">
        <f t="shared" si="50"/>
        <v>1982</v>
      </c>
      <c r="G660" t="s">
        <v>2478</v>
      </c>
      <c r="H660" t="s">
        <v>97</v>
      </c>
      <c r="I660" t="s">
        <v>7145</v>
      </c>
      <c r="J660" t="s">
        <v>7146</v>
      </c>
      <c r="K660" t="s">
        <v>20</v>
      </c>
      <c r="L660" t="s">
        <v>2488</v>
      </c>
      <c r="M660" t="s">
        <v>118</v>
      </c>
      <c r="N660" t="s">
        <v>8327</v>
      </c>
      <c r="O660" t="s">
        <v>8328</v>
      </c>
      <c r="Q660" t="s">
        <v>2491</v>
      </c>
      <c r="R660" s="1">
        <f t="shared" si="51"/>
        <v>828.63000000000102</v>
      </c>
      <c r="S660" s="1">
        <f t="shared" si="52"/>
        <v>174.01230000000021</v>
      </c>
      <c r="T660" s="1">
        <f t="shared" si="53"/>
        <v>327.85000000000036</v>
      </c>
      <c r="U660" s="1">
        <f t="shared" si="54"/>
        <v>-153.83770000000015</v>
      </c>
    </row>
    <row r="661" spans="1:21" x14ac:dyDescent="0.2">
      <c r="A661" t="s">
        <v>2467</v>
      </c>
      <c r="B661" t="s">
        <v>19407</v>
      </c>
      <c r="C661" t="s">
        <v>18</v>
      </c>
      <c r="D661" t="s">
        <v>19</v>
      </c>
      <c r="E661" t="s">
        <v>65</v>
      </c>
      <c r="F661" t="str">
        <f t="shared" si="50"/>
        <v>1982</v>
      </c>
      <c r="G661" t="s">
        <v>2478</v>
      </c>
      <c r="H661" t="s">
        <v>97</v>
      </c>
      <c r="I661" t="s">
        <v>19009</v>
      </c>
      <c r="J661" t="s">
        <v>19010</v>
      </c>
      <c r="K661" t="s">
        <v>20</v>
      </c>
      <c r="L661" t="s">
        <v>2488</v>
      </c>
      <c r="M661" t="s">
        <v>118</v>
      </c>
      <c r="N661" t="s">
        <v>19956</v>
      </c>
      <c r="O661" t="s">
        <v>19957</v>
      </c>
      <c r="Q661" t="s">
        <v>2491</v>
      </c>
      <c r="R661" s="1">
        <f t="shared" si="51"/>
        <v>828.63000000000011</v>
      </c>
      <c r="S661" s="1">
        <f t="shared" si="52"/>
        <v>174.01230000000001</v>
      </c>
      <c r="T661" s="1">
        <f t="shared" si="53"/>
        <v>327.85000000000014</v>
      </c>
      <c r="U661" s="1">
        <f t="shared" si="54"/>
        <v>-153.83770000000013</v>
      </c>
    </row>
    <row r="662" spans="1:21" x14ac:dyDescent="0.2">
      <c r="A662" t="s">
        <v>2467</v>
      </c>
      <c r="B662" t="s">
        <v>17383</v>
      </c>
      <c r="C662" t="s">
        <v>18</v>
      </c>
      <c r="D662" t="s">
        <v>19</v>
      </c>
      <c r="E662" t="s">
        <v>65</v>
      </c>
      <c r="F662" t="str">
        <f t="shared" si="50"/>
        <v>1982</v>
      </c>
      <c r="G662" t="s">
        <v>2478</v>
      </c>
      <c r="H662" t="s">
        <v>97</v>
      </c>
      <c r="I662" t="s">
        <v>16965</v>
      </c>
      <c r="J662" t="s">
        <v>16966</v>
      </c>
      <c r="K662" t="s">
        <v>20</v>
      </c>
      <c r="L662" t="s">
        <v>2488</v>
      </c>
      <c r="M662" t="s">
        <v>118</v>
      </c>
      <c r="N662" t="s">
        <v>18000</v>
      </c>
      <c r="O662" t="s">
        <v>18001</v>
      </c>
      <c r="Q662" t="s">
        <v>2491</v>
      </c>
      <c r="R662" s="1">
        <f t="shared" si="51"/>
        <v>828.63000000000011</v>
      </c>
      <c r="S662" s="1">
        <f t="shared" si="52"/>
        <v>174.01230000000001</v>
      </c>
      <c r="T662" s="1">
        <f t="shared" si="53"/>
        <v>327.85000000000014</v>
      </c>
      <c r="U662" s="1">
        <f t="shared" si="54"/>
        <v>-153.83770000000013</v>
      </c>
    </row>
    <row r="663" spans="1:21" x14ac:dyDescent="0.2">
      <c r="A663" t="s">
        <v>2467</v>
      </c>
      <c r="B663" t="s">
        <v>13151</v>
      </c>
      <c r="C663" t="s">
        <v>18</v>
      </c>
      <c r="D663" t="s">
        <v>19</v>
      </c>
      <c r="E663" t="s">
        <v>65</v>
      </c>
      <c r="F663" t="str">
        <f t="shared" si="50"/>
        <v>1982</v>
      </c>
      <c r="G663" t="s">
        <v>2478</v>
      </c>
      <c r="H663" t="s">
        <v>97</v>
      </c>
      <c r="I663" t="s">
        <v>12709</v>
      </c>
      <c r="J663" t="s">
        <v>12710</v>
      </c>
      <c r="K663" t="s">
        <v>20</v>
      </c>
      <c r="L663" t="s">
        <v>2488</v>
      </c>
      <c r="M663" t="s">
        <v>118</v>
      </c>
      <c r="N663" t="s">
        <v>13788</v>
      </c>
      <c r="O663" t="s">
        <v>13789</v>
      </c>
      <c r="Q663" t="s">
        <v>2491</v>
      </c>
      <c r="R663" s="1">
        <f t="shared" si="51"/>
        <v>828.6299999999992</v>
      </c>
      <c r="S663" s="1">
        <f t="shared" si="52"/>
        <v>174.01229999999981</v>
      </c>
      <c r="T663" s="1">
        <f t="shared" si="53"/>
        <v>327.84999999999991</v>
      </c>
      <c r="U663" s="1">
        <f t="shared" si="54"/>
        <v>-153.8377000000001</v>
      </c>
    </row>
    <row r="664" spans="1:21" x14ac:dyDescent="0.2">
      <c r="A664" t="s">
        <v>2467</v>
      </c>
      <c r="B664" t="s">
        <v>11005</v>
      </c>
      <c r="C664" t="s">
        <v>18</v>
      </c>
      <c r="D664" t="s">
        <v>19</v>
      </c>
      <c r="E664" t="s">
        <v>65</v>
      </c>
      <c r="F664" t="str">
        <f t="shared" si="50"/>
        <v>1982</v>
      </c>
      <c r="G664" t="s">
        <v>2478</v>
      </c>
      <c r="H664" t="s">
        <v>97</v>
      </c>
      <c r="I664" t="s">
        <v>10542</v>
      </c>
      <c r="J664" t="s">
        <v>10543</v>
      </c>
      <c r="K664" t="s">
        <v>20</v>
      </c>
      <c r="L664" t="s">
        <v>2488</v>
      </c>
      <c r="M664" t="s">
        <v>118</v>
      </c>
      <c r="N664" t="s">
        <v>11628</v>
      </c>
      <c r="O664" t="s">
        <v>11629</v>
      </c>
      <c r="Q664" t="s">
        <v>2491</v>
      </c>
      <c r="R664" s="1">
        <f t="shared" si="51"/>
        <v>828.6299999999992</v>
      </c>
      <c r="S664" s="1">
        <f t="shared" si="52"/>
        <v>174.01229999999981</v>
      </c>
      <c r="T664" s="1">
        <f t="shared" si="53"/>
        <v>327.84999999999991</v>
      </c>
      <c r="U664" s="1">
        <f t="shared" si="54"/>
        <v>-153.8377000000001</v>
      </c>
    </row>
    <row r="665" spans="1:21" x14ac:dyDescent="0.2">
      <c r="A665" t="s">
        <v>2467</v>
      </c>
      <c r="B665" t="s">
        <v>6317</v>
      </c>
      <c r="C665" t="s">
        <v>18</v>
      </c>
      <c r="D665" t="s">
        <v>19</v>
      </c>
      <c r="E665" t="s">
        <v>65</v>
      </c>
      <c r="F665" t="str">
        <f t="shared" si="50"/>
        <v>1982</v>
      </c>
      <c r="G665" t="s">
        <v>2478</v>
      </c>
      <c r="H665" t="s">
        <v>97</v>
      </c>
      <c r="I665" t="s">
        <v>5893</v>
      </c>
      <c r="J665" t="s">
        <v>5894</v>
      </c>
      <c r="K665" t="s">
        <v>20</v>
      </c>
      <c r="L665" t="s">
        <v>2488</v>
      </c>
      <c r="M665" t="s">
        <v>118</v>
      </c>
      <c r="N665" t="s">
        <v>7145</v>
      </c>
      <c r="O665" t="s">
        <v>7146</v>
      </c>
      <c r="Q665" t="s">
        <v>2491</v>
      </c>
      <c r="R665" s="1">
        <f t="shared" si="51"/>
        <v>828.6299999999992</v>
      </c>
      <c r="S665" s="1">
        <f t="shared" si="52"/>
        <v>174.01229999999981</v>
      </c>
      <c r="T665" s="1">
        <f t="shared" si="53"/>
        <v>327.84999999999945</v>
      </c>
      <c r="U665" s="1">
        <f t="shared" si="54"/>
        <v>-153.83769999999964</v>
      </c>
    </row>
    <row r="666" spans="1:21" x14ac:dyDescent="0.2">
      <c r="A666" t="s">
        <v>2467</v>
      </c>
      <c r="B666" t="s">
        <v>3360</v>
      </c>
      <c r="C666" t="s">
        <v>18</v>
      </c>
      <c r="D666" t="s">
        <v>19</v>
      </c>
      <c r="E666" t="s">
        <v>65</v>
      </c>
      <c r="F666" t="str">
        <f t="shared" si="50"/>
        <v>1982</v>
      </c>
      <c r="G666" t="s">
        <v>2478</v>
      </c>
      <c r="H666" t="s">
        <v>97</v>
      </c>
      <c r="I666" t="s">
        <v>2489</v>
      </c>
      <c r="J666" t="s">
        <v>2490</v>
      </c>
      <c r="K666" t="s">
        <v>20</v>
      </c>
      <c r="L666" t="s">
        <v>2488</v>
      </c>
      <c r="M666" t="s">
        <v>118</v>
      </c>
      <c r="N666" t="s">
        <v>4520</v>
      </c>
      <c r="O666" t="s">
        <v>4521</v>
      </c>
      <c r="Q666" t="s">
        <v>2491</v>
      </c>
      <c r="R666" s="1">
        <f t="shared" si="51"/>
        <v>828.63000000000102</v>
      </c>
      <c r="S666" s="1">
        <f t="shared" si="52"/>
        <v>174.01230000000021</v>
      </c>
      <c r="T666" s="1">
        <f t="shared" si="53"/>
        <v>327.84999999999945</v>
      </c>
      <c r="U666" s="1">
        <f t="shared" si="54"/>
        <v>-153.83769999999924</v>
      </c>
    </row>
    <row r="667" spans="1:21" x14ac:dyDescent="0.2">
      <c r="A667" t="s">
        <v>2467</v>
      </c>
      <c r="B667" t="s">
        <v>18410</v>
      </c>
      <c r="C667" t="s">
        <v>18</v>
      </c>
      <c r="D667" t="s">
        <v>19</v>
      </c>
      <c r="E667" t="s">
        <v>65</v>
      </c>
      <c r="F667" t="str">
        <f t="shared" si="50"/>
        <v>1982</v>
      </c>
      <c r="G667" t="s">
        <v>2478</v>
      </c>
      <c r="H667" t="s">
        <v>97</v>
      </c>
      <c r="I667" t="s">
        <v>18000</v>
      </c>
      <c r="J667" t="s">
        <v>18001</v>
      </c>
      <c r="K667" t="s">
        <v>20</v>
      </c>
      <c r="L667" t="s">
        <v>10541</v>
      </c>
      <c r="M667" t="s">
        <v>118</v>
      </c>
      <c r="N667" t="s">
        <v>19009</v>
      </c>
      <c r="O667" t="s">
        <v>19010</v>
      </c>
      <c r="Q667" t="s">
        <v>2491</v>
      </c>
      <c r="R667" s="1">
        <f t="shared" si="51"/>
        <v>828.62999999999965</v>
      </c>
      <c r="S667" s="1">
        <f t="shared" si="52"/>
        <v>174.01229999999993</v>
      </c>
      <c r="T667" s="1">
        <f t="shared" si="53"/>
        <v>327.83999999999992</v>
      </c>
      <c r="U667" s="1">
        <f t="shared" si="54"/>
        <v>-153.82769999999999</v>
      </c>
    </row>
    <row r="668" spans="1:21" x14ac:dyDescent="0.2">
      <c r="A668" t="s">
        <v>2467</v>
      </c>
      <c r="B668" t="s">
        <v>12067</v>
      </c>
      <c r="C668" t="s">
        <v>18</v>
      </c>
      <c r="D668" t="s">
        <v>19</v>
      </c>
      <c r="E668" t="s">
        <v>65</v>
      </c>
      <c r="F668" t="str">
        <f t="shared" si="50"/>
        <v>1982</v>
      </c>
      <c r="G668" t="s">
        <v>2478</v>
      </c>
      <c r="H668" t="s">
        <v>97</v>
      </c>
      <c r="I668" t="s">
        <v>11628</v>
      </c>
      <c r="J668" t="s">
        <v>11629</v>
      </c>
      <c r="K668" t="s">
        <v>20</v>
      </c>
      <c r="L668" t="s">
        <v>10541</v>
      </c>
      <c r="M668" t="s">
        <v>118</v>
      </c>
      <c r="N668" t="s">
        <v>12709</v>
      </c>
      <c r="O668" t="s">
        <v>12710</v>
      </c>
      <c r="Q668" t="s">
        <v>2491</v>
      </c>
      <c r="R668" s="1">
        <f t="shared" si="51"/>
        <v>828.63000000000102</v>
      </c>
      <c r="S668" s="1">
        <f t="shared" si="52"/>
        <v>174.01230000000021</v>
      </c>
      <c r="T668" s="1">
        <f t="shared" si="53"/>
        <v>327.84000000000015</v>
      </c>
      <c r="U668" s="1">
        <f t="shared" si="54"/>
        <v>-153.82769999999994</v>
      </c>
    </row>
    <row r="669" spans="1:21" x14ac:dyDescent="0.2">
      <c r="A669" t="s">
        <v>2467</v>
      </c>
      <c r="B669" t="s">
        <v>16349</v>
      </c>
      <c r="C669" t="s">
        <v>18</v>
      </c>
      <c r="D669" t="s">
        <v>19</v>
      </c>
      <c r="E669" t="s">
        <v>65</v>
      </c>
      <c r="F669" t="str">
        <f t="shared" si="50"/>
        <v>1982</v>
      </c>
      <c r="G669" t="s">
        <v>2478</v>
      </c>
      <c r="H669" t="s">
        <v>97</v>
      </c>
      <c r="I669" t="s">
        <v>15936</v>
      </c>
      <c r="J669" t="s">
        <v>15937</v>
      </c>
      <c r="K669" t="s">
        <v>20</v>
      </c>
      <c r="L669" t="s">
        <v>10541</v>
      </c>
      <c r="M669" t="s">
        <v>118</v>
      </c>
      <c r="N669" t="s">
        <v>16965</v>
      </c>
      <c r="O669" t="s">
        <v>16966</v>
      </c>
      <c r="Q669" t="s">
        <v>2491</v>
      </c>
      <c r="R669" s="1">
        <f t="shared" si="51"/>
        <v>828.63000000000011</v>
      </c>
      <c r="S669" s="1">
        <f t="shared" si="52"/>
        <v>174.01230000000001</v>
      </c>
      <c r="T669" s="1">
        <f t="shared" si="53"/>
        <v>327.83999999999969</v>
      </c>
      <c r="U669" s="1">
        <f t="shared" si="54"/>
        <v>-153.82769999999968</v>
      </c>
    </row>
    <row r="670" spans="1:21" x14ac:dyDescent="0.2">
      <c r="A670" t="s">
        <v>2467</v>
      </c>
      <c r="B670" t="s">
        <v>14225</v>
      </c>
      <c r="C670" t="s">
        <v>18</v>
      </c>
      <c r="D670" t="s">
        <v>19</v>
      </c>
      <c r="E670" t="s">
        <v>65</v>
      </c>
      <c r="F670" t="str">
        <f t="shared" si="50"/>
        <v>1982</v>
      </c>
      <c r="G670" t="s">
        <v>2478</v>
      </c>
      <c r="H670" t="s">
        <v>97</v>
      </c>
      <c r="I670" t="s">
        <v>13788</v>
      </c>
      <c r="J670" t="s">
        <v>13789</v>
      </c>
      <c r="K670" t="s">
        <v>20</v>
      </c>
      <c r="L670" t="s">
        <v>10541</v>
      </c>
      <c r="M670" t="s">
        <v>118</v>
      </c>
      <c r="N670" t="s">
        <v>14868</v>
      </c>
      <c r="O670" t="s">
        <v>14869</v>
      </c>
      <c r="Q670" t="s">
        <v>2491</v>
      </c>
      <c r="R670" s="1">
        <f t="shared" si="51"/>
        <v>828.63000000000011</v>
      </c>
      <c r="S670" s="1">
        <f t="shared" si="52"/>
        <v>174.01230000000001</v>
      </c>
      <c r="T670" s="1">
        <f t="shared" si="53"/>
        <v>327.83999999999969</v>
      </c>
      <c r="U670" s="1">
        <f t="shared" si="54"/>
        <v>-153.82769999999968</v>
      </c>
    </row>
    <row r="671" spans="1:21" x14ac:dyDescent="0.2">
      <c r="A671" t="s">
        <v>2467</v>
      </c>
      <c r="B671" t="s">
        <v>9899</v>
      </c>
      <c r="C671" t="s">
        <v>18</v>
      </c>
      <c r="D671" t="s">
        <v>19</v>
      </c>
      <c r="E671" t="s">
        <v>65</v>
      </c>
      <c r="F671" t="str">
        <f t="shared" si="50"/>
        <v>1982</v>
      </c>
      <c r="G671" t="s">
        <v>2478</v>
      </c>
      <c r="H671" t="s">
        <v>97</v>
      </c>
      <c r="I671" t="s">
        <v>9446</v>
      </c>
      <c r="J671" t="s">
        <v>9447</v>
      </c>
      <c r="K671" t="s">
        <v>20</v>
      </c>
      <c r="L671" t="s">
        <v>10541</v>
      </c>
      <c r="M671" t="s">
        <v>118</v>
      </c>
      <c r="N671" t="s">
        <v>10542</v>
      </c>
      <c r="O671" t="s">
        <v>10543</v>
      </c>
      <c r="Q671" t="s">
        <v>2491</v>
      </c>
      <c r="R671" s="1">
        <f t="shared" si="51"/>
        <v>828.63000000000102</v>
      </c>
      <c r="S671" s="1">
        <f t="shared" si="52"/>
        <v>174.01230000000021</v>
      </c>
      <c r="T671" s="1">
        <f t="shared" si="53"/>
        <v>327.83999999999969</v>
      </c>
      <c r="U671" s="1">
        <f t="shared" si="54"/>
        <v>-153.82769999999948</v>
      </c>
    </row>
    <row r="672" spans="1:21" x14ac:dyDescent="0.2">
      <c r="A672" t="s">
        <v>1404</v>
      </c>
      <c r="B672" t="s">
        <v>14225</v>
      </c>
      <c r="C672" t="s">
        <v>18</v>
      </c>
      <c r="D672" t="s">
        <v>19</v>
      </c>
      <c r="E672" t="s">
        <v>1039</v>
      </c>
      <c r="F672" t="str">
        <f t="shared" si="50"/>
        <v>2002</v>
      </c>
      <c r="G672" t="s">
        <v>1540</v>
      </c>
      <c r="I672" t="s">
        <v>13552</v>
      </c>
      <c r="J672" t="s">
        <v>13553</v>
      </c>
      <c r="K672" t="s">
        <v>20</v>
      </c>
      <c r="L672" t="s">
        <v>14622</v>
      </c>
      <c r="M672" t="s">
        <v>554</v>
      </c>
      <c r="N672" t="s">
        <v>20</v>
      </c>
      <c r="O672" t="s">
        <v>419</v>
      </c>
      <c r="Q672" t="s">
        <v>2143</v>
      </c>
      <c r="R672" s="1">
        <f t="shared" si="51"/>
        <v>1071.6300000000001</v>
      </c>
      <c r="S672" s="1">
        <f t="shared" si="52"/>
        <v>225.04230000000001</v>
      </c>
      <c r="T672" s="1">
        <f t="shared" si="53"/>
        <v>375.07</v>
      </c>
      <c r="U672" s="1">
        <f t="shared" si="54"/>
        <v>-150.02769999999998</v>
      </c>
    </row>
    <row r="673" spans="1:21" x14ac:dyDescent="0.2">
      <c r="A673" t="s">
        <v>16</v>
      </c>
      <c r="B673" t="s">
        <v>12067</v>
      </c>
      <c r="C673" t="s">
        <v>18</v>
      </c>
      <c r="D673" t="s">
        <v>19</v>
      </c>
      <c r="E673" t="s">
        <v>867</v>
      </c>
      <c r="F673" t="str">
        <f t="shared" si="50"/>
        <v>1995</v>
      </c>
      <c r="G673" t="s">
        <v>22</v>
      </c>
      <c r="H673" t="s">
        <v>97</v>
      </c>
      <c r="I673" t="s">
        <v>11059</v>
      </c>
      <c r="J673" t="s">
        <v>11060</v>
      </c>
      <c r="K673" t="s">
        <v>20</v>
      </c>
      <c r="L673" t="s">
        <v>12115</v>
      </c>
      <c r="M673" t="s">
        <v>12116</v>
      </c>
      <c r="N673" t="s">
        <v>12117</v>
      </c>
      <c r="O673" t="s">
        <v>12118</v>
      </c>
      <c r="Q673" t="s">
        <v>883</v>
      </c>
      <c r="R673" s="1">
        <f t="shared" si="51"/>
        <v>3391.3200000000033</v>
      </c>
      <c r="S673" s="1">
        <f t="shared" si="52"/>
        <v>712.17720000000065</v>
      </c>
      <c r="T673" s="1">
        <f t="shared" si="53"/>
        <v>850.89000000000033</v>
      </c>
      <c r="U673" s="1">
        <f t="shared" si="54"/>
        <v>-138.71279999999967</v>
      </c>
    </row>
    <row r="674" spans="1:21" x14ac:dyDescent="0.2">
      <c r="A674" t="s">
        <v>1404</v>
      </c>
      <c r="B674" t="s">
        <v>16349</v>
      </c>
      <c r="C674" t="s">
        <v>18</v>
      </c>
      <c r="D674" t="s">
        <v>19</v>
      </c>
      <c r="E674" t="s">
        <v>1039</v>
      </c>
      <c r="F674" t="str">
        <f t="shared" si="50"/>
        <v>2002</v>
      </c>
      <c r="G674" t="s">
        <v>1540</v>
      </c>
      <c r="I674" t="s">
        <v>15693</v>
      </c>
      <c r="J674" t="s">
        <v>15694</v>
      </c>
      <c r="K674" t="s">
        <v>20</v>
      </c>
      <c r="L674" t="s">
        <v>16726</v>
      </c>
      <c r="M674" t="s">
        <v>554</v>
      </c>
      <c r="N674" t="s">
        <v>20</v>
      </c>
      <c r="O674" t="s">
        <v>20</v>
      </c>
      <c r="Q674" t="s">
        <v>2139</v>
      </c>
      <c r="R674" s="1">
        <f t="shared" si="51"/>
        <v>980.97</v>
      </c>
      <c r="S674" s="1">
        <f t="shared" si="52"/>
        <v>206.00370000000001</v>
      </c>
      <c r="T674" s="1">
        <f t="shared" si="53"/>
        <v>343.34</v>
      </c>
      <c r="U674" s="1">
        <f t="shared" si="54"/>
        <v>-137.33629999999997</v>
      </c>
    </row>
    <row r="675" spans="1:21" x14ac:dyDescent="0.2">
      <c r="A675" t="s">
        <v>16</v>
      </c>
      <c r="B675" t="s">
        <v>16349</v>
      </c>
      <c r="C675" t="s">
        <v>18</v>
      </c>
      <c r="D675" t="s">
        <v>19</v>
      </c>
      <c r="E675" t="s">
        <v>910</v>
      </c>
      <c r="F675" t="str">
        <f t="shared" si="50"/>
        <v>1997</v>
      </c>
      <c r="G675" t="s">
        <v>54</v>
      </c>
      <c r="H675" t="s">
        <v>64</v>
      </c>
      <c r="I675" t="s">
        <v>15360</v>
      </c>
      <c r="J675" t="s">
        <v>15361</v>
      </c>
      <c r="K675" t="s">
        <v>20</v>
      </c>
      <c r="L675" t="s">
        <v>16406</v>
      </c>
      <c r="M675" t="s">
        <v>8212</v>
      </c>
      <c r="N675" t="s">
        <v>16407</v>
      </c>
      <c r="O675" t="s">
        <v>16408</v>
      </c>
      <c r="Q675" t="s">
        <v>911</v>
      </c>
      <c r="R675" s="1">
        <f t="shared" si="51"/>
        <v>1314.4300000000003</v>
      </c>
      <c r="S675" s="1">
        <f t="shared" si="52"/>
        <v>276.03030000000007</v>
      </c>
      <c r="T675" s="1">
        <f t="shared" si="53"/>
        <v>405.44999999999982</v>
      </c>
      <c r="U675" s="1">
        <f t="shared" si="54"/>
        <v>-129.41969999999975</v>
      </c>
    </row>
    <row r="676" spans="1:21" x14ac:dyDescent="0.2">
      <c r="A676" t="s">
        <v>16</v>
      </c>
      <c r="B676" t="s">
        <v>19407</v>
      </c>
      <c r="C676" t="s">
        <v>18</v>
      </c>
      <c r="D676" t="s">
        <v>19</v>
      </c>
      <c r="E676" t="s">
        <v>910</v>
      </c>
      <c r="F676" t="str">
        <f t="shared" si="50"/>
        <v>1997</v>
      </c>
      <c r="G676" t="s">
        <v>54</v>
      </c>
      <c r="H676" t="s">
        <v>64</v>
      </c>
      <c r="I676" t="s">
        <v>18464</v>
      </c>
      <c r="J676" t="s">
        <v>18465</v>
      </c>
      <c r="K676" t="s">
        <v>20</v>
      </c>
      <c r="L676" t="s">
        <v>13218</v>
      </c>
      <c r="M676" t="s">
        <v>8212</v>
      </c>
      <c r="N676" t="s">
        <v>19445</v>
      </c>
      <c r="O676" t="s">
        <v>19446</v>
      </c>
      <c r="Q676" t="s">
        <v>911</v>
      </c>
      <c r="R676" s="1">
        <f t="shared" si="51"/>
        <v>1313.92</v>
      </c>
      <c r="S676" s="1">
        <f t="shared" si="52"/>
        <v>275.92320000000001</v>
      </c>
      <c r="T676" s="1">
        <f t="shared" si="53"/>
        <v>405.30000000000018</v>
      </c>
      <c r="U676" s="1">
        <f t="shared" si="54"/>
        <v>-129.37680000000017</v>
      </c>
    </row>
    <row r="677" spans="1:21" x14ac:dyDescent="0.2">
      <c r="A677" t="s">
        <v>16</v>
      </c>
      <c r="B677" t="s">
        <v>15298</v>
      </c>
      <c r="C677" t="s">
        <v>18</v>
      </c>
      <c r="D677" t="s">
        <v>19</v>
      </c>
      <c r="E677" t="s">
        <v>910</v>
      </c>
      <c r="F677" t="str">
        <f t="shared" si="50"/>
        <v>1997</v>
      </c>
      <c r="G677" t="s">
        <v>54</v>
      </c>
      <c r="H677" t="s">
        <v>64</v>
      </c>
      <c r="I677" t="s">
        <v>14286</v>
      </c>
      <c r="J677" t="s">
        <v>14287</v>
      </c>
      <c r="K677" t="s">
        <v>20</v>
      </c>
      <c r="L677" t="s">
        <v>13218</v>
      </c>
      <c r="M677" t="s">
        <v>8212</v>
      </c>
      <c r="N677" t="s">
        <v>15360</v>
      </c>
      <c r="O677" t="s">
        <v>15361</v>
      </c>
      <c r="Q677" t="s">
        <v>911</v>
      </c>
      <c r="R677" s="1">
        <f t="shared" si="51"/>
        <v>1313.92</v>
      </c>
      <c r="S677" s="1">
        <f t="shared" si="52"/>
        <v>275.92320000000001</v>
      </c>
      <c r="T677" s="1">
        <f t="shared" si="53"/>
        <v>405.30000000000018</v>
      </c>
      <c r="U677" s="1">
        <f t="shared" si="54"/>
        <v>-129.37680000000017</v>
      </c>
    </row>
    <row r="678" spans="1:21" x14ac:dyDescent="0.2">
      <c r="A678" t="s">
        <v>16</v>
      </c>
      <c r="B678" t="s">
        <v>14225</v>
      </c>
      <c r="C678" t="s">
        <v>18</v>
      </c>
      <c r="D678" t="s">
        <v>19</v>
      </c>
      <c r="E678" t="s">
        <v>910</v>
      </c>
      <c r="F678" t="str">
        <f t="shared" si="50"/>
        <v>1997</v>
      </c>
      <c r="G678" t="s">
        <v>54</v>
      </c>
      <c r="H678" t="s">
        <v>64</v>
      </c>
      <c r="I678" t="s">
        <v>13219</v>
      </c>
      <c r="J678" t="s">
        <v>13220</v>
      </c>
      <c r="K678" t="s">
        <v>20</v>
      </c>
      <c r="L678" t="s">
        <v>13218</v>
      </c>
      <c r="M678" t="s">
        <v>8212</v>
      </c>
      <c r="N678" t="s">
        <v>14286</v>
      </c>
      <c r="O678" t="s">
        <v>14287</v>
      </c>
      <c r="Q678" t="s">
        <v>911</v>
      </c>
      <c r="R678" s="1">
        <f t="shared" si="51"/>
        <v>1313.92</v>
      </c>
      <c r="S678" s="1">
        <f t="shared" si="52"/>
        <v>275.92320000000001</v>
      </c>
      <c r="T678" s="1">
        <f t="shared" si="53"/>
        <v>405.30000000000018</v>
      </c>
      <c r="U678" s="1">
        <f t="shared" si="54"/>
        <v>-129.37680000000017</v>
      </c>
    </row>
    <row r="679" spans="1:21" x14ac:dyDescent="0.2">
      <c r="A679" t="s">
        <v>16</v>
      </c>
      <c r="B679" t="s">
        <v>13151</v>
      </c>
      <c r="C679" t="s">
        <v>18</v>
      </c>
      <c r="D679" t="s">
        <v>19</v>
      </c>
      <c r="E679" t="s">
        <v>910</v>
      </c>
      <c r="F679" t="str">
        <f t="shared" si="50"/>
        <v>1997</v>
      </c>
      <c r="G679" t="s">
        <v>54</v>
      </c>
      <c r="H679" t="s">
        <v>64</v>
      </c>
      <c r="I679" t="s">
        <v>12150</v>
      </c>
      <c r="J679" t="s">
        <v>12151</v>
      </c>
      <c r="K679" t="s">
        <v>20</v>
      </c>
      <c r="L679" t="s">
        <v>13218</v>
      </c>
      <c r="M679" t="s">
        <v>8212</v>
      </c>
      <c r="N679" t="s">
        <v>13219</v>
      </c>
      <c r="O679" t="s">
        <v>13220</v>
      </c>
      <c r="Q679" t="s">
        <v>911</v>
      </c>
      <c r="R679" s="1">
        <f t="shared" si="51"/>
        <v>1313.9199999999983</v>
      </c>
      <c r="S679" s="1">
        <f t="shared" si="52"/>
        <v>275.92319999999961</v>
      </c>
      <c r="T679" s="1">
        <f t="shared" si="53"/>
        <v>405.29999999999973</v>
      </c>
      <c r="U679" s="1">
        <f t="shared" si="54"/>
        <v>-129.37680000000012</v>
      </c>
    </row>
    <row r="680" spans="1:21" x14ac:dyDescent="0.2">
      <c r="A680" t="s">
        <v>16</v>
      </c>
      <c r="B680" t="s">
        <v>18410</v>
      </c>
      <c r="C680" t="s">
        <v>18</v>
      </c>
      <c r="D680" t="s">
        <v>19</v>
      </c>
      <c r="E680" t="s">
        <v>910</v>
      </c>
      <c r="F680" t="str">
        <f t="shared" si="50"/>
        <v>1997</v>
      </c>
      <c r="G680" t="s">
        <v>54</v>
      </c>
      <c r="H680" t="s">
        <v>64</v>
      </c>
      <c r="I680" t="s">
        <v>17448</v>
      </c>
      <c r="J680" t="s">
        <v>17449</v>
      </c>
      <c r="K680" t="s">
        <v>20</v>
      </c>
      <c r="L680" t="s">
        <v>13218</v>
      </c>
      <c r="M680" t="s">
        <v>8212</v>
      </c>
      <c r="N680" t="s">
        <v>18464</v>
      </c>
      <c r="O680" t="s">
        <v>18465</v>
      </c>
      <c r="Q680" t="s">
        <v>911</v>
      </c>
      <c r="R680" s="1">
        <f t="shared" si="51"/>
        <v>1313.92</v>
      </c>
      <c r="S680" s="1">
        <f t="shared" si="52"/>
        <v>275.92320000000001</v>
      </c>
      <c r="T680" s="1">
        <f t="shared" si="53"/>
        <v>405.29999999999995</v>
      </c>
      <c r="U680" s="1">
        <f t="shared" si="54"/>
        <v>-129.37679999999995</v>
      </c>
    </row>
    <row r="681" spans="1:21" x14ac:dyDescent="0.2">
      <c r="A681" t="s">
        <v>16</v>
      </c>
      <c r="B681" t="s">
        <v>17383</v>
      </c>
      <c r="C681" t="s">
        <v>18</v>
      </c>
      <c r="D681" t="s">
        <v>19</v>
      </c>
      <c r="E681" t="s">
        <v>910</v>
      </c>
      <c r="F681" t="str">
        <f t="shared" si="50"/>
        <v>1997</v>
      </c>
      <c r="G681" t="s">
        <v>54</v>
      </c>
      <c r="H681" t="s">
        <v>64</v>
      </c>
      <c r="I681" t="s">
        <v>16407</v>
      </c>
      <c r="J681" t="s">
        <v>16408</v>
      </c>
      <c r="K681" t="s">
        <v>20</v>
      </c>
      <c r="L681" t="s">
        <v>13218</v>
      </c>
      <c r="M681" t="s">
        <v>8212</v>
      </c>
      <c r="N681" t="s">
        <v>17448</v>
      </c>
      <c r="O681" t="s">
        <v>17449</v>
      </c>
      <c r="Q681" t="s">
        <v>911</v>
      </c>
      <c r="R681" s="1">
        <f t="shared" si="51"/>
        <v>1313.92</v>
      </c>
      <c r="S681" s="1">
        <f t="shared" si="52"/>
        <v>275.92320000000001</v>
      </c>
      <c r="T681" s="1">
        <f t="shared" si="53"/>
        <v>405.29999999999995</v>
      </c>
      <c r="U681" s="1">
        <f t="shared" si="54"/>
        <v>-129.37679999999995</v>
      </c>
    </row>
    <row r="682" spans="1:21" x14ac:dyDescent="0.2">
      <c r="A682" t="s">
        <v>16</v>
      </c>
      <c r="B682" t="s">
        <v>19407</v>
      </c>
      <c r="C682" t="s">
        <v>18</v>
      </c>
      <c r="D682" t="s">
        <v>19</v>
      </c>
      <c r="E682" t="s">
        <v>910</v>
      </c>
      <c r="F682" t="str">
        <f t="shared" si="50"/>
        <v>1997</v>
      </c>
      <c r="G682" t="s">
        <v>22</v>
      </c>
      <c r="H682" t="s">
        <v>97</v>
      </c>
      <c r="I682" t="s">
        <v>18489</v>
      </c>
      <c r="J682" t="s">
        <v>18490</v>
      </c>
      <c r="K682" t="s">
        <v>20</v>
      </c>
      <c r="L682" t="s">
        <v>19474</v>
      </c>
      <c r="M682" t="s">
        <v>10109</v>
      </c>
      <c r="N682" t="s">
        <v>19475</v>
      </c>
      <c r="O682" t="s">
        <v>19476</v>
      </c>
      <c r="Q682" t="s">
        <v>928</v>
      </c>
      <c r="R682" s="1">
        <f t="shared" si="51"/>
        <v>3400.6800000000003</v>
      </c>
      <c r="S682" s="1">
        <f t="shared" si="52"/>
        <v>714.14280000000008</v>
      </c>
      <c r="T682" s="1">
        <f t="shared" si="53"/>
        <v>842.62000000000035</v>
      </c>
      <c r="U682" s="1">
        <f t="shared" si="54"/>
        <v>-128.47720000000027</v>
      </c>
    </row>
    <row r="683" spans="1:21" x14ac:dyDescent="0.2">
      <c r="A683" t="s">
        <v>16</v>
      </c>
      <c r="B683" t="s">
        <v>18410</v>
      </c>
      <c r="C683" t="s">
        <v>18</v>
      </c>
      <c r="D683" t="s">
        <v>19</v>
      </c>
      <c r="E683" t="s">
        <v>910</v>
      </c>
      <c r="F683" t="str">
        <f t="shared" si="50"/>
        <v>1997</v>
      </c>
      <c r="G683" t="s">
        <v>22</v>
      </c>
      <c r="H683" t="s">
        <v>97</v>
      </c>
      <c r="I683" t="s">
        <v>17472</v>
      </c>
      <c r="J683" t="s">
        <v>17473</v>
      </c>
      <c r="K683" t="s">
        <v>20</v>
      </c>
      <c r="L683" t="s">
        <v>18488</v>
      </c>
      <c r="M683" t="s">
        <v>10109</v>
      </c>
      <c r="N683" t="s">
        <v>18489</v>
      </c>
      <c r="O683" t="s">
        <v>18490</v>
      </c>
      <c r="Q683" t="s">
        <v>928</v>
      </c>
      <c r="R683" s="1">
        <f t="shared" si="51"/>
        <v>3399.3499999999985</v>
      </c>
      <c r="S683" s="1">
        <f t="shared" si="52"/>
        <v>713.8634999999997</v>
      </c>
      <c r="T683" s="1">
        <f t="shared" si="53"/>
        <v>842.29999999999973</v>
      </c>
      <c r="U683" s="1">
        <f t="shared" si="54"/>
        <v>-128.43650000000002</v>
      </c>
    </row>
    <row r="684" spans="1:21" x14ac:dyDescent="0.2">
      <c r="A684" t="s">
        <v>16</v>
      </c>
      <c r="B684" t="s">
        <v>16349</v>
      </c>
      <c r="C684" t="s">
        <v>18</v>
      </c>
      <c r="D684" t="s">
        <v>19</v>
      </c>
      <c r="E684" t="s">
        <v>910</v>
      </c>
      <c r="F684" t="str">
        <f t="shared" si="50"/>
        <v>1997</v>
      </c>
      <c r="G684" t="s">
        <v>22</v>
      </c>
      <c r="H684" t="s">
        <v>97</v>
      </c>
      <c r="I684" t="s">
        <v>15387</v>
      </c>
      <c r="J684" t="s">
        <v>15388</v>
      </c>
      <c r="K684" t="s">
        <v>20</v>
      </c>
      <c r="L684" t="s">
        <v>14314</v>
      </c>
      <c r="M684" t="s">
        <v>10109</v>
      </c>
      <c r="N684" t="s">
        <v>16434</v>
      </c>
      <c r="O684" t="s">
        <v>16435</v>
      </c>
      <c r="Q684" t="s">
        <v>928</v>
      </c>
      <c r="R684" s="1">
        <f t="shared" si="51"/>
        <v>3399.3499999999985</v>
      </c>
      <c r="S684" s="1">
        <f t="shared" si="52"/>
        <v>713.8634999999997</v>
      </c>
      <c r="T684" s="1">
        <f t="shared" si="53"/>
        <v>842.29</v>
      </c>
      <c r="U684" s="1">
        <f t="shared" si="54"/>
        <v>-128.42650000000026</v>
      </c>
    </row>
    <row r="685" spans="1:21" x14ac:dyDescent="0.2">
      <c r="A685" t="s">
        <v>16</v>
      </c>
      <c r="B685" t="s">
        <v>15298</v>
      </c>
      <c r="C685" t="s">
        <v>18</v>
      </c>
      <c r="D685" t="s">
        <v>19</v>
      </c>
      <c r="E685" t="s">
        <v>910</v>
      </c>
      <c r="F685" t="str">
        <f t="shared" si="50"/>
        <v>1997</v>
      </c>
      <c r="G685" t="s">
        <v>22</v>
      </c>
      <c r="H685" t="s">
        <v>97</v>
      </c>
      <c r="I685" t="s">
        <v>14315</v>
      </c>
      <c r="J685" t="s">
        <v>14316</v>
      </c>
      <c r="K685" t="s">
        <v>20</v>
      </c>
      <c r="L685" t="s">
        <v>14314</v>
      </c>
      <c r="M685" t="s">
        <v>10109</v>
      </c>
      <c r="N685" t="s">
        <v>15387</v>
      </c>
      <c r="O685" t="s">
        <v>15388</v>
      </c>
      <c r="Q685" t="s">
        <v>928</v>
      </c>
      <c r="R685" s="1">
        <f t="shared" si="51"/>
        <v>3399.3499999999985</v>
      </c>
      <c r="S685" s="1">
        <f t="shared" si="52"/>
        <v>713.8634999999997</v>
      </c>
      <c r="T685" s="1">
        <f t="shared" si="53"/>
        <v>842.29</v>
      </c>
      <c r="U685" s="1">
        <f t="shared" si="54"/>
        <v>-128.42650000000026</v>
      </c>
    </row>
    <row r="686" spans="1:21" x14ac:dyDescent="0.2">
      <c r="A686" t="s">
        <v>16</v>
      </c>
      <c r="B686" t="s">
        <v>17383</v>
      </c>
      <c r="C686" t="s">
        <v>18</v>
      </c>
      <c r="D686" t="s">
        <v>19</v>
      </c>
      <c r="E686" t="s">
        <v>910</v>
      </c>
      <c r="F686" t="str">
        <f t="shared" si="50"/>
        <v>1997</v>
      </c>
      <c r="G686" t="s">
        <v>22</v>
      </c>
      <c r="H686" t="s">
        <v>97</v>
      </c>
      <c r="I686" t="s">
        <v>16434</v>
      </c>
      <c r="J686" t="s">
        <v>16435</v>
      </c>
      <c r="K686" t="s">
        <v>20</v>
      </c>
      <c r="L686" t="s">
        <v>14314</v>
      </c>
      <c r="M686" t="s">
        <v>10109</v>
      </c>
      <c r="N686" t="s">
        <v>17472</v>
      </c>
      <c r="O686" t="s">
        <v>17473</v>
      </c>
      <c r="Q686" t="s">
        <v>928</v>
      </c>
      <c r="R686" s="1">
        <f t="shared" si="51"/>
        <v>3399.3500000000022</v>
      </c>
      <c r="S686" s="1">
        <f t="shared" si="52"/>
        <v>713.86350000000039</v>
      </c>
      <c r="T686" s="1">
        <f t="shared" si="53"/>
        <v>842.29000000000042</v>
      </c>
      <c r="U686" s="1">
        <f t="shared" si="54"/>
        <v>-128.42650000000003</v>
      </c>
    </row>
    <row r="687" spans="1:21" x14ac:dyDescent="0.2">
      <c r="A687" t="s">
        <v>16</v>
      </c>
      <c r="B687" t="s">
        <v>14225</v>
      </c>
      <c r="C687" t="s">
        <v>18</v>
      </c>
      <c r="D687" t="s">
        <v>19</v>
      </c>
      <c r="E687" t="s">
        <v>910</v>
      </c>
      <c r="F687" t="str">
        <f t="shared" si="50"/>
        <v>1997</v>
      </c>
      <c r="G687" t="s">
        <v>22</v>
      </c>
      <c r="H687" t="s">
        <v>97</v>
      </c>
      <c r="I687" t="s">
        <v>13254</v>
      </c>
      <c r="J687" t="s">
        <v>13255</v>
      </c>
      <c r="K687" t="s">
        <v>20</v>
      </c>
      <c r="L687" t="s">
        <v>14314</v>
      </c>
      <c r="M687" t="s">
        <v>10109</v>
      </c>
      <c r="N687" t="s">
        <v>14315</v>
      </c>
      <c r="O687" t="s">
        <v>14316</v>
      </c>
      <c r="Q687" t="s">
        <v>928</v>
      </c>
      <c r="R687" s="1">
        <f t="shared" si="51"/>
        <v>3399.3500000000022</v>
      </c>
      <c r="S687" s="1">
        <f t="shared" si="52"/>
        <v>713.86350000000039</v>
      </c>
      <c r="T687" s="1">
        <f t="shared" si="53"/>
        <v>842.29</v>
      </c>
      <c r="U687" s="1">
        <f t="shared" si="54"/>
        <v>-128.42649999999958</v>
      </c>
    </row>
    <row r="688" spans="1:21" x14ac:dyDescent="0.2">
      <c r="A688" t="s">
        <v>16</v>
      </c>
      <c r="B688" t="s">
        <v>16349</v>
      </c>
      <c r="C688" t="s">
        <v>18</v>
      </c>
      <c r="D688" t="s">
        <v>19</v>
      </c>
      <c r="E688" t="s">
        <v>991</v>
      </c>
      <c r="F688" t="str">
        <f t="shared" si="50"/>
        <v>2001</v>
      </c>
      <c r="G688" t="s">
        <v>54</v>
      </c>
      <c r="H688" t="s">
        <v>102</v>
      </c>
      <c r="I688" t="s">
        <v>15450</v>
      </c>
      <c r="J688" t="s">
        <v>15451</v>
      </c>
      <c r="K688" t="s">
        <v>20</v>
      </c>
      <c r="L688" t="s">
        <v>16501</v>
      </c>
      <c r="M688" t="s">
        <v>11538</v>
      </c>
      <c r="N688" t="s">
        <v>16502</v>
      </c>
      <c r="O688" t="s">
        <v>16503</v>
      </c>
      <c r="Q688" t="s">
        <v>998</v>
      </c>
      <c r="R688" s="1">
        <f t="shared" si="51"/>
        <v>1684.4399999999987</v>
      </c>
      <c r="S688" s="1">
        <f t="shared" si="52"/>
        <v>353.7323999999997</v>
      </c>
      <c r="T688" s="1">
        <f t="shared" si="53"/>
        <v>481.65999999999985</v>
      </c>
      <c r="U688" s="1">
        <f t="shared" si="54"/>
        <v>-127.92760000000015</v>
      </c>
    </row>
    <row r="689" spans="1:21" x14ac:dyDescent="0.2">
      <c r="A689" t="s">
        <v>1404</v>
      </c>
      <c r="B689" t="s">
        <v>11005</v>
      </c>
      <c r="C689" t="s">
        <v>18</v>
      </c>
      <c r="D689" t="s">
        <v>19</v>
      </c>
      <c r="E689" t="s">
        <v>893</v>
      </c>
      <c r="F689" t="str">
        <f t="shared" si="50"/>
        <v>1996</v>
      </c>
      <c r="G689" t="s">
        <v>1540</v>
      </c>
      <c r="I689" t="s">
        <v>10232</v>
      </c>
      <c r="J689" t="s">
        <v>10233</v>
      </c>
      <c r="K689" t="s">
        <v>20</v>
      </c>
      <c r="L689" t="s">
        <v>4204</v>
      </c>
      <c r="M689" t="s">
        <v>554</v>
      </c>
      <c r="N689" t="s">
        <v>11330</v>
      </c>
      <c r="O689" t="s">
        <v>11331</v>
      </c>
      <c r="Q689" t="s">
        <v>2018</v>
      </c>
      <c r="R689" s="1">
        <f t="shared" si="51"/>
        <v>912.13</v>
      </c>
      <c r="S689" s="1">
        <f t="shared" si="52"/>
        <v>191.54729999999998</v>
      </c>
      <c r="T689" s="1">
        <f t="shared" si="53"/>
        <v>319.25</v>
      </c>
      <c r="U689" s="1">
        <f t="shared" si="54"/>
        <v>-127.70270000000002</v>
      </c>
    </row>
    <row r="690" spans="1:21" x14ac:dyDescent="0.2">
      <c r="A690" t="s">
        <v>1404</v>
      </c>
      <c r="B690" t="s">
        <v>8771</v>
      </c>
      <c r="C690" t="s">
        <v>18</v>
      </c>
      <c r="D690" t="s">
        <v>19</v>
      </c>
      <c r="E690" t="s">
        <v>893</v>
      </c>
      <c r="F690" t="str">
        <f t="shared" si="50"/>
        <v>1996</v>
      </c>
      <c r="G690" t="s">
        <v>1540</v>
      </c>
      <c r="I690" t="s">
        <v>8032</v>
      </c>
      <c r="J690" t="s">
        <v>8033</v>
      </c>
      <c r="K690" t="s">
        <v>20</v>
      </c>
      <c r="L690" t="s">
        <v>4204</v>
      </c>
      <c r="M690" t="s">
        <v>554</v>
      </c>
      <c r="N690" t="s">
        <v>9143</v>
      </c>
      <c r="O690" t="s">
        <v>9144</v>
      </c>
      <c r="Q690" t="s">
        <v>2018</v>
      </c>
      <c r="R690" s="1">
        <f t="shared" si="51"/>
        <v>912.13000000000011</v>
      </c>
      <c r="S690" s="1">
        <f t="shared" si="52"/>
        <v>191.54730000000001</v>
      </c>
      <c r="T690" s="1">
        <f t="shared" si="53"/>
        <v>319.25</v>
      </c>
      <c r="U690" s="1">
        <f t="shared" si="54"/>
        <v>-127.70269999999999</v>
      </c>
    </row>
    <row r="691" spans="1:21" x14ac:dyDescent="0.2">
      <c r="A691" t="s">
        <v>1404</v>
      </c>
      <c r="B691" t="s">
        <v>6317</v>
      </c>
      <c r="C691" t="s">
        <v>18</v>
      </c>
      <c r="D691" t="s">
        <v>19</v>
      </c>
      <c r="E691" t="s">
        <v>893</v>
      </c>
      <c r="F691" t="str">
        <f t="shared" si="50"/>
        <v>1996</v>
      </c>
      <c r="G691" t="s">
        <v>1540</v>
      </c>
      <c r="I691" t="s">
        <v>5608</v>
      </c>
      <c r="J691" t="s">
        <v>5609</v>
      </c>
      <c r="K691" t="s">
        <v>20</v>
      </c>
      <c r="L691" t="s">
        <v>4204</v>
      </c>
      <c r="M691" t="s">
        <v>554</v>
      </c>
      <c r="N691" t="s">
        <v>6858</v>
      </c>
      <c r="O691" t="s">
        <v>6859</v>
      </c>
      <c r="Q691" t="s">
        <v>2018</v>
      </c>
      <c r="R691" s="1">
        <f t="shared" si="51"/>
        <v>912.13000000000011</v>
      </c>
      <c r="S691" s="1">
        <f t="shared" si="52"/>
        <v>191.54730000000001</v>
      </c>
      <c r="T691" s="1">
        <f t="shared" si="53"/>
        <v>319.25</v>
      </c>
      <c r="U691" s="1">
        <f t="shared" si="54"/>
        <v>-127.70269999999999</v>
      </c>
    </row>
    <row r="692" spans="1:21" x14ac:dyDescent="0.2">
      <c r="A692" t="s">
        <v>1404</v>
      </c>
      <c r="B692" t="s">
        <v>3360</v>
      </c>
      <c r="C692" t="s">
        <v>18</v>
      </c>
      <c r="D692" t="s">
        <v>19</v>
      </c>
      <c r="E692" t="s">
        <v>893</v>
      </c>
      <c r="F692" t="str">
        <f t="shared" si="50"/>
        <v>1996</v>
      </c>
      <c r="G692" t="s">
        <v>1540</v>
      </c>
      <c r="I692" t="s">
        <v>2016</v>
      </c>
      <c r="J692" t="s">
        <v>2017</v>
      </c>
      <c r="K692" t="s">
        <v>20</v>
      </c>
      <c r="L692" t="s">
        <v>4204</v>
      </c>
      <c r="M692" t="s">
        <v>554</v>
      </c>
      <c r="N692" t="s">
        <v>4205</v>
      </c>
      <c r="O692" t="s">
        <v>4206</v>
      </c>
      <c r="Q692" t="s">
        <v>2018</v>
      </c>
      <c r="R692" s="1">
        <f t="shared" si="51"/>
        <v>912.13000000000011</v>
      </c>
      <c r="S692" s="1">
        <f t="shared" si="52"/>
        <v>191.54730000000001</v>
      </c>
      <c r="T692" s="1">
        <f t="shared" si="53"/>
        <v>319.25</v>
      </c>
      <c r="U692" s="1">
        <f t="shared" si="54"/>
        <v>-127.70269999999999</v>
      </c>
    </row>
    <row r="693" spans="1:21" x14ac:dyDescent="0.2">
      <c r="A693" t="s">
        <v>1404</v>
      </c>
      <c r="B693" t="s">
        <v>17</v>
      </c>
      <c r="C693" t="s">
        <v>18</v>
      </c>
      <c r="D693" t="s">
        <v>19</v>
      </c>
      <c r="E693" t="s">
        <v>893</v>
      </c>
      <c r="F693" t="str">
        <f t="shared" si="50"/>
        <v>1996</v>
      </c>
      <c r="G693" t="s">
        <v>1540</v>
      </c>
      <c r="I693" s="3">
        <v>-2869.44</v>
      </c>
      <c r="J693" s="3">
        <v>-8198.42</v>
      </c>
      <c r="K693" s="2">
        <v>0</v>
      </c>
      <c r="L693" s="2">
        <v>319.24</v>
      </c>
      <c r="M693" s="4">
        <v>0.35</v>
      </c>
      <c r="N693" s="5">
        <v>-2550.1999999999998</v>
      </c>
      <c r="O693" s="5">
        <v>-7286.29</v>
      </c>
      <c r="Q693" t="s">
        <v>2018</v>
      </c>
      <c r="R693" s="1">
        <f t="shared" si="51"/>
        <v>912.13000000000011</v>
      </c>
      <c r="S693" s="1">
        <f t="shared" si="52"/>
        <v>191.54730000000001</v>
      </c>
      <c r="T693" s="1">
        <f t="shared" si="53"/>
        <v>319.24000000000024</v>
      </c>
      <c r="U693" s="1">
        <f t="shared" si="54"/>
        <v>-127.69270000000023</v>
      </c>
    </row>
    <row r="694" spans="1:21" x14ac:dyDescent="0.2">
      <c r="A694" t="s">
        <v>1404</v>
      </c>
      <c r="B694" t="s">
        <v>7582</v>
      </c>
      <c r="C694" t="s">
        <v>18</v>
      </c>
      <c r="D694" t="s">
        <v>19</v>
      </c>
      <c r="E694" t="s">
        <v>893</v>
      </c>
      <c r="F694" t="str">
        <f t="shared" si="50"/>
        <v>1996</v>
      </c>
      <c r="G694" t="s">
        <v>1540</v>
      </c>
      <c r="I694" t="s">
        <v>6858</v>
      </c>
      <c r="J694" t="s">
        <v>6859</v>
      </c>
      <c r="K694" t="s">
        <v>20</v>
      </c>
      <c r="L694" t="s">
        <v>2015</v>
      </c>
      <c r="M694" t="s">
        <v>554</v>
      </c>
      <c r="N694" t="s">
        <v>8032</v>
      </c>
      <c r="O694" t="s">
        <v>8033</v>
      </c>
      <c r="Q694" t="s">
        <v>2018</v>
      </c>
      <c r="R694" s="1">
        <f t="shared" si="51"/>
        <v>912.12999999999965</v>
      </c>
      <c r="S694" s="1">
        <f t="shared" si="52"/>
        <v>191.54729999999992</v>
      </c>
      <c r="T694" s="1">
        <f t="shared" si="53"/>
        <v>319.24</v>
      </c>
      <c r="U694" s="1">
        <f t="shared" si="54"/>
        <v>-127.69270000000009</v>
      </c>
    </row>
    <row r="695" spans="1:21" x14ac:dyDescent="0.2">
      <c r="A695" t="s">
        <v>1404</v>
      </c>
      <c r="B695" t="s">
        <v>9899</v>
      </c>
      <c r="C695" t="s">
        <v>18</v>
      </c>
      <c r="D695" t="s">
        <v>19</v>
      </c>
      <c r="E695" t="s">
        <v>893</v>
      </c>
      <c r="F695" t="str">
        <f t="shared" si="50"/>
        <v>1996</v>
      </c>
      <c r="G695" t="s">
        <v>1540</v>
      </c>
      <c r="I695" t="s">
        <v>9143</v>
      </c>
      <c r="J695" t="s">
        <v>9144</v>
      </c>
      <c r="K695" t="s">
        <v>20</v>
      </c>
      <c r="L695" t="s">
        <v>2015</v>
      </c>
      <c r="M695" t="s">
        <v>554</v>
      </c>
      <c r="N695" t="s">
        <v>10232</v>
      </c>
      <c r="O695" t="s">
        <v>10233</v>
      </c>
      <c r="Q695" t="s">
        <v>2018</v>
      </c>
      <c r="R695" s="1">
        <f t="shared" si="51"/>
        <v>912.12999999999988</v>
      </c>
      <c r="S695" s="1">
        <f t="shared" si="52"/>
        <v>191.54729999999998</v>
      </c>
      <c r="T695" s="1">
        <f t="shared" si="53"/>
        <v>319.24</v>
      </c>
      <c r="U695" s="1">
        <f t="shared" si="54"/>
        <v>-127.69270000000003</v>
      </c>
    </row>
    <row r="696" spans="1:21" x14ac:dyDescent="0.2">
      <c r="A696" t="s">
        <v>1404</v>
      </c>
      <c r="B696" t="s">
        <v>4967</v>
      </c>
      <c r="C696" t="s">
        <v>18</v>
      </c>
      <c r="D696" t="s">
        <v>19</v>
      </c>
      <c r="E696" t="s">
        <v>893</v>
      </c>
      <c r="F696" t="str">
        <f t="shared" si="50"/>
        <v>1996</v>
      </c>
      <c r="G696" t="s">
        <v>1540</v>
      </c>
      <c r="I696" t="s">
        <v>4205</v>
      </c>
      <c r="J696" t="s">
        <v>4206</v>
      </c>
      <c r="K696" t="s">
        <v>20</v>
      </c>
      <c r="L696" t="s">
        <v>2015</v>
      </c>
      <c r="M696" t="s">
        <v>554</v>
      </c>
      <c r="N696" t="s">
        <v>5608</v>
      </c>
      <c r="O696" t="s">
        <v>5609</v>
      </c>
      <c r="Q696" t="s">
        <v>2018</v>
      </c>
      <c r="R696" s="1">
        <f t="shared" si="51"/>
        <v>912.13000000000011</v>
      </c>
      <c r="S696" s="1">
        <f t="shared" si="52"/>
        <v>191.54730000000001</v>
      </c>
      <c r="T696" s="1">
        <f t="shared" si="53"/>
        <v>319.23999999999978</v>
      </c>
      <c r="U696" s="1">
        <f t="shared" si="54"/>
        <v>-127.69269999999977</v>
      </c>
    </row>
    <row r="697" spans="1:21" x14ac:dyDescent="0.2">
      <c r="A697" t="s">
        <v>1404</v>
      </c>
      <c r="B697" t="s">
        <v>12067</v>
      </c>
      <c r="C697" t="s">
        <v>18</v>
      </c>
      <c r="D697" t="s">
        <v>19</v>
      </c>
      <c r="E697" t="s">
        <v>893</v>
      </c>
      <c r="F697" t="str">
        <f t="shared" si="50"/>
        <v>1996</v>
      </c>
      <c r="G697" t="s">
        <v>1540</v>
      </c>
      <c r="I697" t="s">
        <v>11330</v>
      </c>
      <c r="J697" t="s">
        <v>11331</v>
      </c>
      <c r="K697" t="s">
        <v>20</v>
      </c>
      <c r="L697" t="s">
        <v>12422</v>
      </c>
      <c r="M697" t="s">
        <v>554</v>
      </c>
      <c r="N697" t="s">
        <v>20</v>
      </c>
      <c r="O697" t="s">
        <v>20</v>
      </c>
      <c r="Q697" t="s">
        <v>2018</v>
      </c>
      <c r="R697" s="1">
        <f t="shared" si="51"/>
        <v>901.38</v>
      </c>
      <c r="S697" s="1">
        <f t="shared" si="52"/>
        <v>189.28979999999999</v>
      </c>
      <c r="T697" s="1">
        <f t="shared" si="53"/>
        <v>315.48</v>
      </c>
      <c r="U697" s="1">
        <f t="shared" si="54"/>
        <v>-126.19020000000003</v>
      </c>
    </row>
    <row r="698" spans="1:21" x14ac:dyDescent="0.2">
      <c r="A698" t="s">
        <v>16</v>
      </c>
      <c r="B698" t="s">
        <v>7582</v>
      </c>
      <c r="C698" t="s">
        <v>18</v>
      </c>
      <c r="D698" t="s">
        <v>19</v>
      </c>
      <c r="E698" t="s">
        <v>646</v>
      </c>
      <c r="F698" t="str">
        <f t="shared" si="50"/>
        <v>1991</v>
      </c>
      <c r="G698" t="s">
        <v>54</v>
      </c>
      <c r="H698" t="s">
        <v>64</v>
      </c>
      <c r="I698" t="s">
        <v>6389</v>
      </c>
      <c r="J698" t="s">
        <v>6390</v>
      </c>
      <c r="K698" t="s">
        <v>20</v>
      </c>
      <c r="L698" t="s">
        <v>5099</v>
      </c>
      <c r="M698" t="s">
        <v>4259</v>
      </c>
      <c r="N698" t="s">
        <v>7614</v>
      </c>
      <c r="O698" t="s">
        <v>7615</v>
      </c>
      <c r="Q698" t="s">
        <v>658</v>
      </c>
      <c r="R698" s="1">
        <f t="shared" si="51"/>
        <v>927.42000000000007</v>
      </c>
      <c r="S698" s="1">
        <f t="shared" si="52"/>
        <v>194.75820000000002</v>
      </c>
      <c r="T698" s="1">
        <f t="shared" si="53"/>
        <v>315.82000000000005</v>
      </c>
      <c r="U698" s="1">
        <f t="shared" si="54"/>
        <v>-121.06180000000003</v>
      </c>
    </row>
    <row r="699" spans="1:21" x14ac:dyDescent="0.2">
      <c r="A699" t="s">
        <v>16</v>
      </c>
      <c r="B699" t="s">
        <v>4967</v>
      </c>
      <c r="C699" t="s">
        <v>18</v>
      </c>
      <c r="D699" t="s">
        <v>19</v>
      </c>
      <c r="E699" t="s">
        <v>646</v>
      </c>
      <c r="F699" t="str">
        <f t="shared" si="50"/>
        <v>1991</v>
      </c>
      <c r="G699" t="s">
        <v>54</v>
      </c>
      <c r="H699" t="s">
        <v>64</v>
      </c>
      <c r="I699" t="s">
        <v>3623</v>
      </c>
      <c r="J699" t="s">
        <v>3624</v>
      </c>
      <c r="K699" t="s">
        <v>20</v>
      </c>
      <c r="L699" t="s">
        <v>5099</v>
      </c>
      <c r="M699" t="s">
        <v>4259</v>
      </c>
      <c r="N699" t="s">
        <v>5100</v>
      </c>
      <c r="O699" t="s">
        <v>5101</v>
      </c>
      <c r="Q699" t="s">
        <v>658</v>
      </c>
      <c r="R699" s="1">
        <f t="shared" si="51"/>
        <v>927.42000000000007</v>
      </c>
      <c r="S699" s="1">
        <f t="shared" si="52"/>
        <v>194.75820000000002</v>
      </c>
      <c r="T699" s="1">
        <f t="shared" si="53"/>
        <v>315.81999999999994</v>
      </c>
      <c r="U699" s="1">
        <f t="shared" si="54"/>
        <v>-121.06179999999992</v>
      </c>
    </row>
    <row r="700" spans="1:21" x14ac:dyDescent="0.2">
      <c r="A700" t="s">
        <v>16</v>
      </c>
      <c r="B700" t="s">
        <v>6317</v>
      </c>
      <c r="C700" t="s">
        <v>18</v>
      </c>
      <c r="D700" t="s">
        <v>19</v>
      </c>
      <c r="E700" t="s">
        <v>646</v>
      </c>
      <c r="F700" t="str">
        <f t="shared" si="50"/>
        <v>1991</v>
      </c>
      <c r="G700" t="s">
        <v>54</v>
      </c>
      <c r="H700" t="s">
        <v>64</v>
      </c>
      <c r="I700" t="s">
        <v>5100</v>
      </c>
      <c r="J700" t="s">
        <v>5101</v>
      </c>
      <c r="K700" t="s">
        <v>20</v>
      </c>
      <c r="L700" t="s">
        <v>6388</v>
      </c>
      <c r="M700" t="s">
        <v>4259</v>
      </c>
      <c r="N700" t="s">
        <v>6389</v>
      </c>
      <c r="O700" t="s">
        <v>6390</v>
      </c>
      <c r="Q700" t="s">
        <v>658</v>
      </c>
      <c r="R700" s="1">
        <f t="shared" si="51"/>
        <v>927.12999999999988</v>
      </c>
      <c r="S700" s="1">
        <f t="shared" si="52"/>
        <v>194.69729999999996</v>
      </c>
      <c r="T700" s="1">
        <f t="shared" si="53"/>
        <v>315.72000000000003</v>
      </c>
      <c r="U700" s="1">
        <f t="shared" si="54"/>
        <v>-121.02270000000007</v>
      </c>
    </row>
    <row r="701" spans="1:21" x14ac:dyDescent="0.2">
      <c r="A701" t="s">
        <v>16</v>
      </c>
      <c r="B701" t="s">
        <v>4967</v>
      </c>
      <c r="C701" t="s">
        <v>18</v>
      </c>
      <c r="D701" t="s">
        <v>19</v>
      </c>
      <c r="E701" t="s">
        <v>710</v>
      </c>
      <c r="F701" t="str">
        <f t="shared" si="50"/>
        <v>1992</v>
      </c>
      <c r="G701" t="s">
        <v>54</v>
      </c>
      <c r="H701" t="s">
        <v>74</v>
      </c>
      <c r="I701" t="s">
        <v>3675</v>
      </c>
      <c r="J701" t="s">
        <v>3676</v>
      </c>
      <c r="K701" t="s">
        <v>20</v>
      </c>
      <c r="L701" t="s">
        <v>5147</v>
      </c>
      <c r="M701" t="s">
        <v>3742</v>
      </c>
      <c r="N701" t="s">
        <v>5148</v>
      </c>
      <c r="O701" t="s">
        <v>5149</v>
      </c>
      <c r="Q701" t="s">
        <v>724</v>
      </c>
      <c r="R701" s="1">
        <f t="shared" si="51"/>
        <v>890.21</v>
      </c>
      <c r="S701" s="1">
        <f t="shared" si="52"/>
        <v>186.94409999999999</v>
      </c>
      <c r="T701" s="1">
        <f t="shared" si="53"/>
        <v>303.66999999999996</v>
      </c>
      <c r="U701" s="1">
        <f t="shared" si="54"/>
        <v>-116.72589999999997</v>
      </c>
    </row>
    <row r="702" spans="1:21" x14ac:dyDescent="0.2">
      <c r="A702" t="s">
        <v>16</v>
      </c>
      <c r="B702" t="s">
        <v>7582</v>
      </c>
      <c r="C702" t="s">
        <v>18</v>
      </c>
      <c r="D702" t="s">
        <v>19</v>
      </c>
      <c r="E702" t="s">
        <v>710</v>
      </c>
      <c r="F702" t="str">
        <f t="shared" si="50"/>
        <v>1992</v>
      </c>
      <c r="G702" t="s">
        <v>54</v>
      </c>
      <c r="H702" t="s">
        <v>74</v>
      </c>
      <c r="I702" t="s">
        <v>6427</v>
      </c>
      <c r="J702" t="s">
        <v>6428</v>
      </c>
      <c r="K702" t="s">
        <v>20</v>
      </c>
      <c r="L702" t="s">
        <v>5147</v>
      </c>
      <c r="M702" t="s">
        <v>3742</v>
      </c>
      <c r="N702" t="s">
        <v>7648</v>
      </c>
      <c r="O702" t="s">
        <v>7649</v>
      </c>
      <c r="Q702" t="s">
        <v>724</v>
      </c>
      <c r="R702" s="1">
        <f t="shared" si="51"/>
        <v>890.21</v>
      </c>
      <c r="S702" s="1">
        <f t="shared" si="52"/>
        <v>186.94409999999999</v>
      </c>
      <c r="T702" s="1">
        <f t="shared" si="53"/>
        <v>303.66999999999996</v>
      </c>
      <c r="U702" s="1">
        <f t="shared" si="54"/>
        <v>-116.72589999999997</v>
      </c>
    </row>
    <row r="703" spans="1:21" x14ac:dyDescent="0.2">
      <c r="A703" t="s">
        <v>16</v>
      </c>
      <c r="B703" t="s">
        <v>6317</v>
      </c>
      <c r="C703" t="s">
        <v>18</v>
      </c>
      <c r="D703" t="s">
        <v>19</v>
      </c>
      <c r="E703" t="s">
        <v>710</v>
      </c>
      <c r="F703" t="str">
        <f t="shared" si="50"/>
        <v>1992</v>
      </c>
      <c r="G703" t="s">
        <v>54</v>
      </c>
      <c r="H703" t="s">
        <v>74</v>
      </c>
      <c r="I703" t="s">
        <v>5148</v>
      </c>
      <c r="J703" t="s">
        <v>5149</v>
      </c>
      <c r="K703" t="s">
        <v>20</v>
      </c>
      <c r="L703" t="s">
        <v>6426</v>
      </c>
      <c r="M703" t="s">
        <v>3742</v>
      </c>
      <c r="N703" t="s">
        <v>6427</v>
      </c>
      <c r="O703" t="s">
        <v>6428</v>
      </c>
      <c r="Q703" t="s">
        <v>724</v>
      </c>
      <c r="R703" s="1">
        <f t="shared" si="51"/>
        <v>889.92999999999984</v>
      </c>
      <c r="S703" s="1">
        <f t="shared" si="52"/>
        <v>186.88529999999997</v>
      </c>
      <c r="T703" s="1">
        <f t="shared" si="53"/>
        <v>303.58000000000004</v>
      </c>
      <c r="U703" s="1">
        <f t="shared" si="54"/>
        <v>-116.69470000000007</v>
      </c>
    </row>
    <row r="704" spans="1:21" x14ac:dyDescent="0.2">
      <c r="A704" t="s">
        <v>16</v>
      </c>
      <c r="B704" t="s">
        <v>14225</v>
      </c>
      <c r="C704" t="s">
        <v>18</v>
      </c>
      <c r="D704" t="s">
        <v>19</v>
      </c>
      <c r="E704" t="s">
        <v>964</v>
      </c>
      <c r="F704" t="str">
        <f t="shared" si="50"/>
        <v>1999</v>
      </c>
      <c r="G704" t="s">
        <v>54</v>
      </c>
      <c r="H704" t="s">
        <v>62</v>
      </c>
      <c r="I704" t="s">
        <v>13309</v>
      </c>
      <c r="J704" t="s">
        <v>13310</v>
      </c>
      <c r="K704" t="s">
        <v>20</v>
      </c>
      <c r="L704" t="s">
        <v>14374</v>
      </c>
      <c r="M704" t="s">
        <v>5250</v>
      </c>
      <c r="N704" t="s">
        <v>14375</v>
      </c>
      <c r="O704" t="s">
        <v>14376</v>
      </c>
      <c r="Q704" t="s">
        <v>968</v>
      </c>
      <c r="R704" s="1">
        <f t="shared" si="51"/>
        <v>1303.6100000000006</v>
      </c>
      <c r="S704" s="1">
        <f t="shared" si="52"/>
        <v>273.75810000000013</v>
      </c>
      <c r="T704" s="1">
        <f t="shared" si="53"/>
        <v>390.05999999999949</v>
      </c>
      <c r="U704" s="1">
        <f t="shared" si="54"/>
        <v>-116.30189999999936</v>
      </c>
    </row>
    <row r="705" spans="1:21" x14ac:dyDescent="0.2">
      <c r="A705" t="s">
        <v>1404</v>
      </c>
      <c r="B705" t="s">
        <v>17</v>
      </c>
      <c r="C705" t="s">
        <v>18</v>
      </c>
      <c r="D705" t="s">
        <v>19</v>
      </c>
      <c r="E705" t="s">
        <v>964</v>
      </c>
      <c r="F705" t="str">
        <f t="shared" si="50"/>
        <v>1999</v>
      </c>
      <c r="G705" t="s">
        <v>1420</v>
      </c>
      <c r="I705" s="2">
        <v>-416.59</v>
      </c>
      <c r="J705" s="3">
        <v>-1190.26</v>
      </c>
      <c r="K705" s="2">
        <v>0</v>
      </c>
      <c r="L705" s="2">
        <v>277.70999999999998</v>
      </c>
      <c r="M705" s="4">
        <v>0.35</v>
      </c>
      <c r="N705" s="4">
        <v>-138.88</v>
      </c>
      <c r="O705" s="4">
        <v>-396.8</v>
      </c>
      <c r="Q705" t="s">
        <v>2093</v>
      </c>
      <c r="R705" s="1">
        <f t="shared" si="51"/>
        <v>793.46</v>
      </c>
      <c r="S705" s="1">
        <f t="shared" si="52"/>
        <v>166.6266</v>
      </c>
      <c r="T705" s="1">
        <f t="shared" si="53"/>
        <v>277.70999999999998</v>
      </c>
      <c r="U705" s="1">
        <f t="shared" si="54"/>
        <v>-111.08339999999998</v>
      </c>
    </row>
    <row r="706" spans="1:21" x14ac:dyDescent="0.2">
      <c r="A706" t="s">
        <v>16</v>
      </c>
      <c r="B706" t="s">
        <v>15298</v>
      </c>
      <c r="C706" t="s">
        <v>18</v>
      </c>
      <c r="D706" t="s">
        <v>19</v>
      </c>
      <c r="E706" t="s">
        <v>910</v>
      </c>
      <c r="F706" t="str">
        <f t="shared" ref="F706:F769" si="55">LEFT(E706,4)</f>
        <v>1997</v>
      </c>
      <c r="G706" t="s">
        <v>54</v>
      </c>
      <c r="H706" t="s">
        <v>102</v>
      </c>
      <c r="I706" t="s">
        <v>14299</v>
      </c>
      <c r="J706" t="s">
        <v>14300</v>
      </c>
      <c r="K706" t="s">
        <v>20</v>
      </c>
      <c r="L706" t="s">
        <v>15373</v>
      </c>
      <c r="M706" t="s">
        <v>3865</v>
      </c>
      <c r="N706" t="s">
        <v>15374</v>
      </c>
      <c r="O706" t="s">
        <v>15375</v>
      </c>
      <c r="Q706" t="s">
        <v>917</v>
      </c>
      <c r="R706" s="1">
        <f t="shared" ref="R706:R769" si="56">O706-J706</f>
        <v>1080.5100000000002</v>
      </c>
      <c r="S706" s="1">
        <f t="shared" ref="S706:S769" si="57">R706*0.21</f>
        <v>226.90710000000004</v>
      </c>
      <c r="T706" s="1">
        <f t="shared" ref="T706:T769" si="58">N706-I706</f>
        <v>337.84999999999991</v>
      </c>
      <c r="U706" s="1">
        <f t="shared" ref="U706:U769" si="59">S706-T706</f>
        <v>-110.94289999999987</v>
      </c>
    </row>
    <row r="707" spans="1:21" x14ac:dyDescent="0.2">
      <c r="A707" t="s">
        <v>16</v>
      </c>
      <c r="B707" t="s">
        <v>14225</v>
      </c>
      <c r="C707" t="s">
        <v>18</v>
      </c>
      <c r="D707" t="s">
        <v>19</v>
      </c>
      <c r="E707" t="s">
        <v>910</v>
      </c>
      <c r="F707" t="str">
        <f t="shared" si="55"/>
        <v>1997</v>
      </c>
      <c r="G707" t="s">
        <v>54</v>
      </c>
      <c r="H707" t="s">
        <v>102</v>
      </c>
      <c r="I707" t="s">
        <v>13236</v>
      </c>
      <c r="J707" t="s">
        <v>13237</v>
      </c>
      <c r="K707" t="s">
        <v>20</v>
      </c>
      <c r="L707" t="s">
        <v>12170</v>
      </c>
      <c r="M707" t="s">
        <v>3865</v>
      </c>
      <c r="N707" t="s">
        <v>14299</v>
      </c>
      <c r="O707" t="s">
        <v>14300</v>
      </c>
      <c r="Q707" t="s">
        <v>917</v>
      </c>
      <c r="R707" s="1">
        <f t="shared" si="56"/>
        <v>1080.0899999999992</v>
      </c>
      <c r="S707" s="1">
        <f t="shared" si="57"/>
        <v>226.81889999999984</v>
      </c>
      <c r="T707" s="1">
        <f t="shared" si="58"/>
        <v>337.72000000000025</v>
      </c>
      <c r="U707" s="1">
        <f t="shared" si="59"/>
        <v>-110.90110000000041</v>
      </c>
    </row>
    <row r="708" spans="1:21" x14ac:dyDescent="0.2">
      <c r="A708" t="s">
        <v>16</v>
      </c>
      <c r="B708" t="s">
        <v>12067</v>
      </c>
      <c r="C708" t="s">
        <v>18</v>
      </c>
      <c r="D708" t="s">
        <v>19</v>
      </c>
      <c r="E708" t="s">
        <v>910</v>
      </c>
      <c r="F708" t="str">
        <f t="shared" si="55"/>
        <v>1997</v>
      </c>
      <c r="G708" t="s">
        <v>54</v>
      </c>
      <c r="H708" t="s">
        <v>102</v>
      </c>
      <c r="I708" t="s">
        <v>11095</v>
      </c>
      <c r="J708" t="s">
        <v>11096</v>
      </c>
      <c r="K708" t="s">
        <v>20</v>
      </c>
      <c r="L708" t="s">
        <v>12170</v>
      </c>
      <c r="M708" t="s">
        <v>3865</v>
      </c>
      <c r="N708" t="s">
        <v>12171</v>
      </c>
      <c r="O708" t="s">
        <v>12172</v>
      </c>
      <c r="Q708" t="s">
        <v>917</v>
      </c>
      <c r="R708" s="1">
        <f t="shared" si="56"/>
        <v>1080.0900000000001</v>
      </c>
      <c r="S708" s="1">
        <f t="shared" si="57"/>
        <v>226.81890000000001</v>
      </c>
      <c r="T708" s="1">
        <f t="shared" si="58"/>
        <v>337.72000000000025</v>
      </c>
      <c r="U708" s="1">
        <f t="shared" si="59"/>
        <v>-110.90110000000024</v>
      </c>
    </row>
    <row r="709" spans="1:21" x14ac:dyDescent="0.2">
      <c r="A709" t="s">
        <v>16</v>
      </c>
      <c r="B709" t="s">
        <v>18410</v>
      </c>
      <c r="C709" t="s">
        <v>18</v>
      </c>
      <c r="D709" t="s">
        <v>19</v>
      </c>
      <c r="E709" t="s">
        <v>910</v>
      </c>
      <c r="F709" t="str">
        <f t="shared" si="55"/>
        <v>1997</v>
      </c>
      <c r="G709" t="s">
        <v>54</v>
      </c>
      <c r="H709" t="s">
        <v>102</v>
      </c>
      <c r="I709" t="s">
        <v>17460</v>
      </c>
      <c r="J709" t="s">
        <v>17461</v>
      </c>
      <c r="K709" t="s">
        <v>20</v>
      </c>
      <c r="L709" t="s">
        <v>12170</v>
      </c>
      <c r="M709" t="s">
        <v>3865</v>
      </c>
      <c r="N709" t="s">
        <v>18476</v>
      </c>
      <c r="O709" t="s">
        <v>18477</v>
      </c>
      <c r="Q709" t="s">
        <v>917</v>
      </c>
      <c r="R709" s="1">
        <f t="shared" si="56"/>
        <v>1080.0900000000001</v>
      </c>
      <c r="S709" s="1">
        <f t="shared" si="57"/>
        <v>226.81890000000001</v>
      </c>
      <c r="T709" s="1">
        <f t="shared" si="58"/>
        <v>337.72</v>
      </c>
      <c r="U709" s="1">
        <f t="shared" si="59"/>
        <v>-110.90110000000001</v>
      </c>
    </row>
    <row r="710" spans="1:21" x14ac:dyDescent="0.2">
      <c r="A710" t="s">
        <v>16</v>
      </c>
      <c r="B710" t="s">
        <v>13151</v>
      </c>
      <c r="C710" t="s">
        <v>18</v>
      </c>
      <c r="D710" t="s">
        <v>19</v>
      </c>
      <c r="E710" t="s">
        <v>910</v>
      </c>
      <c r="F710" t="str">
        <f t="shared" si="55"/>
        <v>1997</v>
      </c>
      <c r="G710" t="s">
        <v>54</v>
      </c>
      <c r="H710" t="s">
        <v>102</v>
      </c>
      <c r="I710" t="s">
        <v>12171</v>
      </c>
      <c r="J710" t="s">
        <v>12172</v>
      </c>
      <c r="K710" t="s">
        <v>20</v>
      </c>
      <c r="L710" t="s">
        <v>12170</v>
      </c>
      <c r="M710" t="s">
        <v>3865</v>
      </c>
      <c r="N710" t="s">
        <v>13236</v>
      </c>
      <c r="O710" t="s">
        <v>13237</v>
      </c>
      <c r="Q710" t="s">
        <v>917</v>
      </c>
      <c r="R710" s="1">
        <f t="shared" si="56"/>
        <v>1080.0900000000001</v>
      </c>
      <c r="S710" s="1">
        <f t="shared" si="57"/>
        <v>226.81890000000001</v>
      </c>
      <c r="T710" s="1">
        <f t="shared" si="58"/>
        <v>337.7199999999998</v>
      </c>
      <c r="U710" s="1">
        <f t="shared" si="59"/>
        <v>-110.90109999999979</v>
      </c>
    </row>
    <row r="711" spans="1:21" x14ac:dyDescent="0.2">
      <c r="A711" t="s">
        <v>16</v>
      </c>
      <c r="B711" t="s">
        <v>17383</v>
      </c>
      <c r="C711" t="s">
        <v>18</v>
      </c>
      <c r="D711" t="s">
        <v>19</v>
      </c>
      <c r="E711" t="s">
        <v>910</v>
      </c>
      <c r="F711" t="str">
        <f t="shared" si="55"/>
        <v>1997</v>
      </c>
      <c r="G711" t="s">
        <v>54</v>
      </c>
      <c r="H711" t="s">
        <v>102</v>
      </c>
      <c r="I711" t="s">
        <v>16420</v>
      </c>
      <c r="J711" t="s">
        <v>16421</v>
      </c>
      <c r="K711" t="s">
        <v>20</v>
      </c>
      <c r="L711" t="s">
        <v>16419</v>
      </c>
      <c r="M711" t="s">
        <v>3865</v>
      </c>
      <c r="N711" t="s">
        <v>17460</v>
      </c>
      <c r="O711" t="s">
        <v>17461</v>
      </c>
      <c r="Q711" t="s">
        <v>917</v>
      </c>
      <c r="R711" s="1">
        <f t="shared" si="56"/>
        <v>1080.0899999999992</v>
      </c>
      <c r="S711" s="1">
        <f t="shared" si="57"/>
        <v>226.81889999999984</v>
      </c>
      <c r="T711" s="1">
        <f t="shared" si="58"/>
        <v>337.71000000000004</v>
      </c>
      <c r="U711" s="1">
        <f t="shared" si="59"/>
        <v>-110.89110000000019</v>
      </c>
    </row>
    <row r="712" spans="1:21" x14ac:dyDescent="0.2">
      <c r="A712" t="s">
        <v>16</v>
      </c>
      <c r="B712" t="s">
        <v>19407</v>
      </c>
      <c r="C712" t="s">
        <v>18</v>
      </c>
      <c r="D712" t="s">
        <v>19</v>
      </c>
      <c r="E712" t="s">
        <v>910</v>
      </c>
      <c r="F712" t="str">
        <f t="shared" si="55"/>
        <v>1997</v>
      </c>
      <c r="G712" t="s">
        <v>54</v>
      </c>
      <c r="H712" t="s">
        <v>102</v>
      </c>
      <c r="I712" t="s">
        <v>18476</v>
      </c>
      <c r="J712" t="s">
        <v>18477</v>
      </c>
      <c r="K712" t="s">
        <v>20</v>
      </c>
      <c r="L712" t="s">
        <v>16419</v>
      </c>
      <c r="M712" t="s">
        <v>3865</v>
      </c>
      <c r="N712" t="s">
        <v>19459</v>
      </c>
      <c r="O712" t="s">
        <v>19460</v>
      </c>
      <c r="Q712" t="s">
        <v>917</v>
      </c>
      <c r="R712" s="1">
        <f t="shared" si="56"/>
        <v>1080.0900000000001</v>
      </c>
      <c r="S712" s="1">
        <f t="shared" si="57"/>
        <v>226.81890000000001</v>
      </c>
      <c r="T712" s="1">
        <f t="shared" si="58"/>
        <v>337.71000000000004</v>
      </c>
      <c r="U712" s="1">
        <f t="shared" si="59"/>
        <v>-110.89110000000002</v>
      </c>
    </row>
    <row r="713" spans="1:21" x14ac:dyDescent="0.2">
      <c r="A713" t="s">
        <v>16</v>
      </c>
      <c r="B713" t="s">
        <v>16349</v>
      </c>
      <c r="C713" t="s">
        <v>18</v>
      </c>
      <c r="D713" t="s">
        <v>19</v>
      </c>
      <c r="E713" t="s">
        <v>910</v>
      </c>
      <c r="F713" t="str">
        <f t="shared" si="55"/>
        <v>1997</v>
      </c>
      <c r="G713" t="s">
        <v>54</v>
      </c>
      <c r="H713" t="s">
        <v>102</v>
      </c>
      <c r="I713" t="s">
        <v>15374</v>
      </c>
      <c r="J713" t="s">
        <v>15375</v>
      </c>
      <c r="K713" t="s">
        <v>20</v>
      </c>
      <c r="L713" t="s">
        <v>16419</v>
      </c>
      <c r="M713" t="s">
        <v>3865</v>
      </c>
      <c r="N713" t="s">
        <v>16420</v>
      </c>
      <c r="O713" t="s">
        <v>16421</v>
      </c>
      <c r="Q713" t="s">
        <v>917</v>
      </c>
      <c r="R713" s="1">
        <f t="shared" si="56"/>
        <v>1080.0900000000001</v>
      </c>
      <c r="S713" s="1">
        <f t="shared" si="57"/>
        <v>226.81890000000001</v>
      </c>
      <c r="T713" s="1">
        <f t="shared" si="58"/>
        <v>337.70999999999981</v>
      </c>
      <c r="U713" s="1">
        <f t="shared" si="59"/>
        <v>-110.8910999999998</v>
      </c>
    </row>
    <row r="714" spans="1:21" x14ac:dyDescent="0.2">
      <c r="A714" t="s">
        <v>16</v>
      </c>
      <c r="B714" t="s">
        <v>18410</v>
      </c>
      <c r="C714" t="s">
        <v>18</v>
      </c>
      <c r="D714" t="s">
        <v>19</v>
      </c>
      <c r="E714" t="s">
        <v>1158</v>
      </c>
      <c r="F714" t="str">
        <f t="shared" si="55"/>
        <v>2006</v>
      </c>
      <c r="G714" t="s">
        <v>22</v>
      </c>
      <c r="H714" t="s">
        <v>74</v>
      </c>
      <c r="I714" t="s">
        <v>17624</v>
      </c>
      <c r="J714" t="s">
        <v>17625</v>
      </c>
      <c r="K714" t="s">
        <v>20</v>
      </c>
      <c r="L714" t="s">
        <v>18636</v>
      </c>
      <c r="M714" t="s">
        <v>18637</v>
      </c>
      <c r="N714" t="s">
        <v>18638</v>
      </c>
      <c r="O714" t="s">
        <v>18639</v>
      </c>
      <c r="Q714" t="s">
        <v>1170</v>
      </c>
      <c r="R714" s="1">
        <f t="shared" si="56"/>
        <v>4783.4199999999837</v>
      </c>
      <c r="S714" s="1">
        <f t="shared" si="57"/>
        <v>1004.5181999999966</v>
      </c>
      <c r="T714" s="1">
        <f t="shared" si="58"/>
        <v>1111.239999999998</v>
      </c>
      <c r="U714" s="1">
        <f t="shared" si="59"/>
        <v>-106.72180000000139</v>
      </c>
    </row>
    <row r="715" spans="1:21" x14ac:dyDescent="0.2">
      <c r="A715" t="s">
        <v>2467</v>
      </c>
      <c r="B715" t="s">
        <v>17</v>
      </c>
      <c r="C715" t="s">
        <v>18</v>
      </c>
      <c r="D715" t="s">
        <v>19</v>
      </c>
      <c r="E715" t="s">
        <v>910</v>
      </c>
      <c r="F715" t="str">
        <f t="shared" si="55"/>
        <v>1997</v>
      </c>
      <c r="G715" t="s">
        <v>126</v>
      </c>
      <c r="I715" s="3">
        <v>-2305.5500000000002</v>
      </c>
      <c r="J715" s="3">
        <v>-6587.25</v>
      </c>
      <c r="K715" s="2">
        <v>0</v>
      </c>
      <c r="L715" s="2">
        <v>260.91000000000003</v>
      </c>
      <c r="M715" s="4">
        <v>0.35</v>
      </c>
      <c r="N715" s="5">
        <v>-2044.64</v>
      </c>
      <c r="O715" s="5">
        <v>-5841.8</v>
      </c>
      <c r="Q715" t="s">
        <v>2966</v>
      </c>
      <c r="R715" s="1">
        <f t="shared" si="56"/>
        <v>745.44999999999982</v>
      </c>
      <c r="S715" s="1">
        <f t="shared" si="57"/>
        <v>156.54449999999994</v>
      </c>
      <c r="T715" s="1">
        <f t="shared" si="58"/>
        <v>260.91000000000008</v>
      </c>
      <c r="U715" s="1">
        <f t="shared" si="59"/>
        <v>-104.36550000000014</v>
      </c>
    </row>
    <row r="716" spans="1:21" x14ac:dyDescent="0.2">
      <c r="A716" t="s">
        <v>2467</v>
      </c>
      <c r="B716" t="s">
        <v>7582</v>
      </c>
      <c r="C716" t="s">
        <v>18</v>
      </c>
      <c r="D716" t="s">
        <v>19</v>
      </c>
      <c r="E716" t="s">
        <v>910</v>
      </c>
      <c r="F716" t="str">
        <f t="shared" si="55"/>
        <v>1997</v>
      </c>
      <c r="G716" t="s">
        <v>126</v>
      </c>
      <c r="I716" t="s">
        <v>7364</v>
      </c>
      <c r="J716" t="s">
        <v>7365</v>
      </c>
      <c r="K716" t="s">
        <v>20</v>
      </c>
      <c r="L716" t="s">
        <v>2963</v>
      </c>
      <c r="M716" t="s">
        <v>554</v>
      </c>
      <c r="N716" t="s">
        <v>8558</v>
      </c>
      <c r="O716" t="s">
        <v>8559</v>
      </c>
      <c r="Q716" t="s">
        <v>2966</v>
      </c>
      <c r="R716" s="1">
        <f t="shared" si="56"/>
        <v>745.44999999999982</v>
      </c>
      <c r="S716" s="1">
        <f t="shared" si="57"/>
        <v>156.54449999999994</v>
      </c>
      <c r="T716" s="1">
        <f t="shared" si="58"/>
        <v>260.91000000000008</v>
      </c>
      <c r="U716" s="1">
        <f t="shared" si="59"/>
        <v>-104.36550000000014</v>
      </c>
    </row>
    <row r="717" spans="1:21" x14ac:dyDescent="0.2">
      <c r="A717" t="s">
        <v>2467</v>
      </c>
      <c r="B717" t="s">
        <v>3360</v>
      </c>
      <c r="C717" t="s">
        <v>18</v>
      </c>
      <c r="D717" t="s">
        <v>19</v>
      </c>
      <c r="E717" t="s">
        <v>910</v>
      </c>
      <c r="F717" t="str">
        <f t="shared" si="55"/>
        <v>1997</v>
      </c>
      <c r="G717" t="s">
        <v>126</v>
      </c>
      <c r="I717" t="s">
        <v>2964</v>
      </c>
      <c r="J717" t="s">
        <v>2965</v>
      </c>
      <c r="K717" t="s">
        <v>20</v>
      </c>
      <c r="L717" t="s">
        <v>2963</v>
      </c>
      <c r="M717" t="s">
        <v>554</v>
      </c>
      <c r="N717" t="s">
        <v>4745</v>
      </c>
      <c r="O717" t="s">
        <v>4746</v>
      </c>
      <c r="Q717" t="s">
        <v>2966</v>
      </c>
      <c r="R717" s="1">
        <f t="shared" si="56"/>
        <v>745.44999999999982</v>
      </c>
      <c r="S717" s="1">
        <f t="shared" si="57"/>
        <v>156.54449999999994</v>
      </c>
      <c r="T717" s="1">
        <f t="shared" si="58"/>
        <v>260.91000000000008</v>
      </c>
      <c r="U717" s="1">
        <f t="shared" si="59"/>
        <v>-104.36550000000014</v>
      </c>
    </row>
    <row r="718" spans="1:21" x14ac:dyDescent="0.2">
      <c r="A718" t="s">
        <v>2467</v>
      </c>
      <c r="B718" t="s">
        <v>8771</v>
      </c>
      <c r="C718" t="s">
        <v>18</v>
      </c>
      <c r="D718" t="s">
        <v>19</v>
      </c>
      <c r="E718" t="s">
        <v>910</v>
      </c>
      <c r="F718" t="str">
        <f t="shared" si="55"/>
        <v>1997</v>
      </c>
      <c r="G718" t="s">
        <v>126</v>
      </c>
      <c r="I718" t="s">
        <v>8558</v>
      </c>
      <c r="J718" t="s">
        <v>8559</v>
      </c>
      <c r="K718" t="s">
        <v>20</v>
      </c>
      <c r="L718" t="s">
        <v>2963</v>
      </c>
      <c r="M718" t="s">
        <v>554</v>
      </c>
      <c r="N718" t="s">
        <v>9680</v>
      </c>
      <c r="O718" t="s">
        <v>9681</v>
      </c>
      <c r="Q718" t="s">
        <v>2966</v>
      </c>
      <c r="R718" s="1">
        <f t="shared" si="56"/>
        <v>745.44999999999982</v>
      </c>
      <c r="S718" s="1">
        <f t="shared" si="57"/>
        <v>156.54449999999994</v>
      </c>
      <c r="T718" s="1">
        <f t="shared" si="58"/>
        <v>260.90999999999997</v>
      </c>
      <c r="U718" s="1">
        <f t="shared" si="59"/>
        <v>-104.36550000000003</v>
      </c>
    </row>
    <row r="719" spans="1:21" x14ac:dyDescent="0.2">
      <c r="A719" t="s">
        <v>2467</v>
      </c>
      <c r="B719" t="s">
        <v>9899</v>
      </c>
      <c r="C719" t="s">
        <v>18</v>
      </c>
      <c r="D719" t="s">
        <v>19</v>
      </c>
      <c r="E719" t="s">
        <v>910</v>
      </c>
      <c r="F719" t="str">
        <f t="shared" si="55"/>
        <v>1997</v>
      </c>
      <c r="G719" t="s">
        <v>126</v>
      </c>
      <c r="I719" t="s">
        <v>9680</v>
      </c>
      <c r="J719" t="s">
        <v>9681</v>
      </c>
      <c r="K719" t="s">
        <v>20</v>
      </c>
      <c r="L719" t="s">
        <v>2963</v>
      </c>
      <c r="M719" t="s">
        <v>554</v>
      </c>
      <c r="N719" t="s">
        <v>10778</v>
      </c>
      <c r="O719" t="s">
        <v>10779</v>
      </c>
      <c r="Q719" t="s">
        <v>2966</v>
      </c>
      <c r="R719" s="1">
        <f t="shared" si="56"/>
        <v>745.45000000000027</v>
      </c>
      <c r="S719" s="1">
        <f t="shared" si="57"/>
        <v>156.54450000000006</v>
      </c>
      <c r="T719" s="1">
        <f t="shared" si="58"/>
        <v>260.91000000000003</v>
      </c>
      <c r="U719" s="1">
        <f t="shared" si="59"/>
        <v>-104.36549999999997</v>
      </c>
    </row>
    <row r="720" spans="1:21" x14ac:dyDescent="0.2">
      <c r="A720" t="s">
        <v>2467</v>
      </c>
      <c r="B720" t="s">
        <v>4967</v>
      </c>
      <c r="C720" t="s">
        <v>18</v>
      </c>
      <c r="D720" t="s">
        <v>19</v>
      </c>
      <c r="E720" t="s">
        <v>910</v>
      </c>
      <c r="F720" t="str">
        <f t="shared" si="55"/>
        <v>1997</v>
      </c>
      <c r="G720" t="s">
        <v>126</v>
      </c>
      <c r="I720" t="s">
        <v>4745</v>
      </c>
      <c r="J720" t="s">
        <v>4746</v>
      </c>
      <c r="K720" t="s">
        <v>20</v>
      </c>
      <c r="L720" t="s">
        <v>2963</v>
      </c>
      <c r="M720" t="s">
        <v>554</v>
      </c>
      <c r="N720" t="s">
        <v>6101</v>
      </c>
      <c r="O720" t="s">
        <v>6102</v>
      </c>
      <c r="Q720" t="s">
        <v>2966</v>
      </c>
      <c r="R720" s="1">
        <f t="shared" si="56"/>
        <v>745.45000000000073</v>
      </c>
      <c r="S720" s="1">
        <f t="shared" si="57"/>
        <v>156.54450000000014</v>
      </c>
      <c r="T720" s="1">
        <f t="shared" si="58"/>
        <v>260.91000000000008</v>
      </c>
      <c r="U720" s="1">
        <f t="shared" si="59"/>
        <v>-104.36549999999994</v>
      </c>
    </row>
    <row r="721" spans="1:21" x14ac:dyDescent="0.2">
      <c r="A721" t="s">
        <v>2467</v>
      </c>
      <c r="B721" t="s">
        <v>6317</v>
      </c>
      <c r="C721" t="s">
        <v>18</v>
      </c>
      <c r="D721" t="s">
        <v>19</v>
      </c>
      <c r="E721" t="s">
        <v>910</v>
      </c>
      <c r="F721" t="str">
        <f t="shared" si="55"/>
        <v>1997</v>
      </c>
      <c r="G721" t="s">
        <v>126</v>
      </c>
      <c r="I721" t="s">
        <v>6101</v>
      </c>
      <c r="J721" t="s">
        <v>6102</v>
      </c>
      <c r="K721" t="s">
        <v>20</v>
      </c>
      <c r="L721" t="s">
        <v>2963</v>
      </c>
      <c r="M721" t="s">
        <v>554</v>
      </c>
      <c r="N721" t="s">
        <v>7364</v>
      </c>
      <c r="O721" t="s">
        <v>7365</v>
      </c>
      <c r="Q721" t="s">
        <v>2966</v>
      </c>
      <c r="R721" s="1">
        <f t="shared" si="56"/>
        <v>745.44999999999982</v>
      </c>
      <c r="S721" s="1">
        <f t="shared" si="57"/>
        <v>156.54449999999994</v>
      </c>
      <c r="T721" s="1">
        <f t="shared" si="58"/>
        <v>260.90999999999985</v>
      </c>
      <c r="U721" s="1">
        <f t="shared" si="59"/>
        <v>-104.36549999999991</v>
      </c>
    </row>
    <row r="722" spans="1:21" x14ac:dyDescent="0.2">
      <c r="A722" t="s">
        <v>2467</v>
      </c>
      <c r="B722" t="s">
        <v>11005</v>
      </c>
      <c r="C722" t="s">
        <v>18</v>
      </c>
      <c r="D722" t="s">
        <v>19</v>
      </c>
      <c r="E722" t="s">
        <v>910</v>
      </c>
      <c r="F722" t="str">
        <f t="shared" si="55"/>
        <v>1997</v>
      </c>
      <c r="G722" t="s">
        <v>126</v>
      </c>
      <c r="I722" t="s">
        <v>10778</v>
      </c>
      <c r="J722" t="s">
        <v>10779</v>
      </c>
      <c r="K722" t="s">
        <v>20</v>
      </c>
      <c r="L722" t="s">
        <v>11849</v>
      </c>
      <c r="M722" t="s">
        <v>554</v>
      </c>
      <c r="N722" t="s">
        <v>11850</v>
      </c>
      <c r="O722" t="s">
        <v>11851</v>
      </c>
      <c r="Q722" t="s">
        <v>2966</v>
      </c>
      <c r="R722" s="1">
        <f t="shared" si="56"/>
        <v>745.44999999999993</v>
      </c>
      <c r="S722" s="1">
        <f t="shared" si="57"/>
        <v>156.54449999999997</v>
      </c>
      <c r="T722" s="1">
        <f t="shared" si="58"/>
        <v>260.89999999999998</v>
      </c>
      <c r="U722" s="1">
        <f t="shared" si="59"/>
        <v>-104.35550000000001</v>
      </c>
    </row>
    <row r="723" spans="1:21" x14ac:dyDescent="0.2">
      <c r="A723" t="s">
        <v>16</v>
      </c>
      <c r="B723" t="s">
        <v>19407</v>
      </c>
      <c r="C723" t="s">
        <v>18</v>
      </c>
      <c r="D723" t="s">
        <v>19</v>
      </c>
      <c r="E723" t="s">
        <v>1109</v>
      </c>
      <c r="F723" t="str">
        <f t="shared" si="55"/>
        <v>2004</v>
      </c>
      <c r="G723" t="s">
        <v>22</v>
      </c>
      <c r="H723" t="s">
        <v>80</v>
      </c>
      <c r="I723" t="s">
        <v>18614</v>
      </c>
      <c r="J723" t="s">
        <v>18615</v>
      </c>
      <c r="K723" t="s">
        <v>20</v>
      </c>
      <c r="L723" t="s">
        <v>18613</v>
      </c>
      <c r="M723" t="s">
        <v>12370</v>
      </c>
      <c r="N723" t="s">
        <v>19593</v>
      </c>
      <c r="O723" t="s">
        <v>19594</v>
      </c>
      <c r="Q723" t="s">
        <v>1119</v>
      </c>
      <c r="R723" s="1">
        <f t="shared" si="56"/>
        <v>3160.989999999998</v>
      </c>
      <c r="S723" s="1">
        <f t="shared" si="57"/>
        <v>663.80789999999956</v>
      </c>
      <c r="T723" s="1">
        <f t="shared" si="58"/>
        <v>767.16999999999916</v>
      </c>
      <c r="U723" s="1">
        <f t="shared" si="59"/>
        <v>-103.3620999999996</v>
      </c>
    </row>
    <row r="724" spans="1:21" x14ac:dyDescent="0.2">
      <c r="A724" t="s">
        <v>16</v>
      </c>
      <c r="B724" t="s">
        <v>18410</v>
      </c>
      <c r="C724" t="s">
        <v>18</v>
      </c>
      <c r="D724" t="s">
        <v>19</v>
      </c>
      <c r="E724" t="s">
        <v>1109</v>
      </c>
      <c r="F724" t="str">
        <f t="shared" si="55"/>
        <v>2004</v>
      </c>
      <c r="G724" t="s">
        <v>22</v>
      </c>
      <c r="H724" t="s">
        <v>80</v>
      </c>
      <c r="I724" t="s">
        <v>17603</v>
      </c>
      <c r="J724" t="s">
        <v>17604</v>
      </c>
      <c r="K724" t="s">
        <v>20</v>
      </c>
      <c r="L724" t="s">
        <v>18613</v>
      </c>
      <c r="M724" t="s">
        <v>12370</v>
      </c>
      <c r="N724" t="s">
        <v>18614</v>
      </c>
      <c r="O724" t="s">
        <v>18615</v>
      </c>
      <c r="Q724" t="s">
        <v>1119</v>
      </c>
      <c r="R724" s="1">
        <f t="shared" si="56"/>
        <v>3160.9900000000052</v>
      </c>
      <c r="S724" s="1">
        <f t="shared" si="57"/>
        <v>663.80790000000104</v>
      </c>
      <c r="T724" s="1">
        <f t="shared" si="58"/>
        <v>767.17000000000007</v>
      </c>
      <c r="U724" s="1">
        <f t="shared" si="59"/>
        <v>-103.36209999999903</v>
      </c>
    </row>
    <row r="725" spans="1:21" x14ac:dyDescent="0.2">
      <c r="A725" t="s">
        <v>16</v>
      </c>
      <c r="B725" t="s">
        <v>17383</v>
      </c>
      <c r="C725" t="s">
        <v>18</v>
      </c>
      <c r="D725" t="s">
        <v>19</v>
      </c>
      <c r="E725" t="s">
        <v>1109</v>
      </c>
      <c r="F725" t="str">
        <f t="shared" si="55"/>
        <v>2004</v>
      </c>
      <c r="G725" t="s">
        <v>22</v>
      </c>
      <c r="H725" t="s">
        <v>80</v>
      </c>
      <c r="I725" t="s">
        <v>16565</v>
      </c>
      <c r="J725" t="s">
        <v>16566</v>
      </c>
      <c r="K725" t="s">
        <v>20</v>
      </c>
      <c r="L725" t="s">
        <v>17602</v>
      </c>
      <c r="M725" t="s">
        <v>12370</v>
      </c>
      <c r="N725" t="s">
        <v>17603</v>
      </c>
      <c r="O725" t="s">
        <v>17604</v>
      </c>
      <c r="Q725" t="s">
        <v>1119</v>
      </c>
      <c r="R725" s="1">
        <f t="shared" si="56"/>
        <v>2944.0800000000017</v>
      </c>
      <c r="S725" s="1">
        <f t="shared" si="57"/>
        <v>618.25680000000034</v>
      </c>
      <c r="T725" s="1">
        <f t="shared" si="58"/>
        <v>714.53000000000065</v>
      </c>
      <c r="U725" s="1">
        <f t="shared" si="59"/>
        <v>-96.273200000000315</v>
      </c>
    </row>
    <row r="726" spans="1:21" x14ac:dyDescent="0.2">
      <c r="A726" t="s">
        <v>16</v>
      </c>
      <c r="B726" t="s">
        <v>7582</v>
      </c>
      <c r="C726" t="s">
        <v>18</v>
      </c>
      <c r="D726" t="s">
        <v>19</v>
      </c>
      <c r="E726" t="s">
        <v>1039</v>
      </c>
      <c r="F726" t="str">
        <f t="shared" si="55"/>
        <v>2002</v>
      </c>
      <c r="G726" t="s">
        <v>423</v>
      </c>
      <c r="I726" t="s">
        <v>6543</v>
      </c>
      <c r="J726" t="s">
        <v>6544</v>
      </c>
      <c r="K726" t="s">
        <v>20</v>
      </c>
      <c r="L726" t="s">
        <v>7765</v>
      </c>
      <c r="M726" t="s">
        <v>554</v>
      </c>
      <c r="N726" t="s">
        <v>20</v>
      </c>
      <c r="O726" t="s">
        <v>20</v>
      </c>
      <c r="Q726" t="s">
        <v>1043</v>
      </c>
      <c r="R726" s="1">
        <f t="shared" si="56"/>
        <v>675.98</v>
      </c>
      <c r="S726" s="1">
        <f t="shared" si="57"/>
        <v>141.95580000000001</v>
      </c>
      <c r="T726" s="1">
        <f t="shared" si="58"/>
        <v>236.59</v>
      </c>
      <c r="U726" s="1">
        <f t="shared" si="59"/>
        <v>-94.634199999999993</v>
      </c>
    </row>
    <row r="727" spans="1:21" x14ac:dyDescent="0.2">
      <c r="A727" t="s">
        <v>1404</v>
      </c>
      <c r="B727" t="s">
        <v>11005</v>
      </c>
      <c r="C727" t="s">
        <v>18</v>
      </c>
      <c r="D727" t="s">
        <v>19</v>
      </c>
      <c r="E727" t="s">
        <v>1177</v>
      </c>
      <c r="F727" t="str">
        <f t="shared" si="55"/>
        <v>2007</v>
      </c>
      <c r="G727" t="s">
        <v>1420</v>
      </c>
      <c r="I727" t="s">
        <v>10414</v>
      </c>
      <c r="J727" t="s">
        <v>10415</v>
      </c>
      <c r="K727" t="s">
        <v>20</v>
      </c>
      <c r="L727" t="s">
        <v>11504</v>
      </c>
      <c r="M727" t="s">
        <v>554</v>
      </c>
      <c r="N727" t="s">
        <v>11505</v>
      </c>
      <c r="O727" t="s">
        <v>11506</v>
      </c>
      <c r="Q727" t="s">
        <v>1448</v>
      </c>
      <c r="R727" s="1">
        <f t="shared" si="56"/>
        <v>658.46</v>
      </c>
      <c r="S727" s="1">
        <f t="shared" si="57"/>
        <v>138.2766</v>
      </c>
      <c r="T727" s="1">
        <f t="shared" si="58"/>
        <v>230.47000000000003</v>
      </c>
      <c r="U727" s="1">
        <f t="shared" si="59"/>
        <v>-92.193400000000025</v>
      </c>
    </row>
    <row r="728" spans="1:21" x14ac:dyDescent="0.2">
      <c r="A728" t="s">
        <v>1404</v>
      </c>
      <c r="B728" t="s">
        <v>8771</v>
      </c>
      <c r="C728" t="s">
        <v>18</v>
      </c>
      <c r="D728" t="s">
        <v>19</v>
      </c>
      <c r="E728" t="s">
        <v>1177</v>
      </c>
      <c r="F728" t="str">
        <f t="shared" si="55"/>
        <v>2007</v>
      </c>
      <c r="G728" t="s">
        <v>1420</v>
      </c>
      <c r="I728" t="s">
        <v>8206</v>
      </c>
      <c r="J728" t="s">
        <v>8207</v>
      </c>
      <c r="K728" t="s">
        <v>20</v>
      </c>
      <c r="L728" t="s">
        <v>4377</v>
      </c>
      <c r="M728" t="s">
        <v>554</v>
      </c>
      <c r="N728" t="s">
        <v>9324</v>
      </c>
      <c r="O728" t="s">
        <v>9325</v>
      </c>
      <c r="Q728" t="s">
        <v>1448</v>
      </c>
      <c r="R728" s="1">
        <f t="shared" si="56"/>
        <v>658.46</v>
      </c>
      <c r="S728" s="1">
        <f t="shared" si="57"/>
        <v>138.2766</v>
      </c>
      <c r="T728" s="1">
        <f t="shared" si="58"/>
        <v>230.46000000000004</v>
      </c>
      <c r="U728" s="1">
        <f t="shared" si="59"/>
        <v>-92.183400000000034</v>
      </c>
    </row>
    <row r="729" spans="1:21" x14ac:dyDescent="0.2">
      <c r="A729" t="s">
        <v>1404</v>
      </c>
      <c r="B729" t="s">
        <v>6317</v>
      </c>
      <c r="C729" t="s">
        <v>18</v>
      </c>
      <c r="D729" t="s">
        <v>19</v>
      </c>
      <c r="E729" t="s">
        <v>1177</v>
      </c>
      <c r="F729" t="str">
        <f t="shared" si="55"/>
        <v>2007</v>
      </c>
      <c r="G729" t="s">
        <v>1420</v>
      </c>
      <c r="I729" t="s">
        <v>5764</v>
      </c>
      <c r="J729" t="s">
        <v>5765</v>
      </c>
      <c r="K729" t="s">
        <v>20</v>
      </c>
      <c r="L729" t="s">
        <v>4377</v>
      </c>
      <c r="M729" t="s">
        <v>554</v>
      </c>
      <c r="N729" t="s">
        <v>7025</v>
      </c>
      <c r="O729" t="s">
        <v>7026</v>
      </c>
      <c r="Q729" t="s">
        <v>1448</v>
      </c>
      <c r="R729" s="1">
        <f t="shared" si="56"/>
        <v>658.46</v>
      </c>
      <c r="S729" s="1">
        <f t="shared" si="57"/>
        <v>138.2766</v>
      </c>
      <c r="T729" s="1">
        <f t="shared" si="58"/>
        <v>230.46000000000004</v>
      </c>
      <c r="U729" s="1">
        <f t="shared" si="59"/>
        <v>-92.183400000000034</v>
      </c>
    </row>
    <row r="730" spans="1:21" x14ac:dyDescent="0.2">
      <c r="A730" t="s">
        <v>1404</v>
      </c>
      <c r="B730" t="s">
        <v>3360</v>
      </c>
      <c r="C730" t="s">
        <v>18</v>
      </c>
      <c r="D730" t="s">
        <v>19</v>
      </c>
      <c r="E730" t="s">
        <v>1177</v>
      </c>
      <c r="F730" t="str">
        <f t="shared" si="55"/>
        <v>2007</v>
      </c>
      <c r="G730" t="s">
        <v>1420</v>
      </c>
      <c r="I730" t="s">
        <v>2278</v>
      </c>
      <c r="J730" t="s">
        <v>2279</v>
      </c>
      <c r="K730" t="s">
        <v>20</v>
      </c>
      <c r="L730" t="s">
        <v>4377</v>
      </c>
      <c r="M730" t="s">
        <v>554</v>
      </c>
      <c r="N730" t="s">
        <v>4378</v>
      </c>
      <c r="O730" t="s">
        <v>4379</v>
      </c>
      <c r="Q730" t="s">
        <v>1448</v>
      </c>
      <c r="R730" s="1">
        <f t="shared" si="56"/>
        <v>658.46</v>
      </c>
      <c r="S730" s="1">
        <f t="shared" si="57"/>
        <v>138.2766</v>
      </c>
      <c r="T730" s="1">
        <f t="shared" si="58"/>
        <v>230.46000000000004</v>
      </c>
      <c r="U730" s="1">
        <f t="shared" si="59"/>
        <v>-92.183400000000034</v>
      </c>
    </row>
    <row r="731" spans="1:21" x14ac:dyDescent="0.2">
      <c r="A731" t="s">
        <v>1404</v>
      </c>
      <c r="B731" t="s">
        <v>4967</v>
      </c>
      <c r="C731" t="s">
        <v>18</v>
      </c>
      <c r="D731" t="s">
        <v>19</v>
      </c>
      <c r="E731" t="s">
        <v>1177</v>
      </c>
      <c r="F731" t="str">
        <f t="shared" si="55"/>
        <v>2007</v>
      </c>
      <c r="G731" t="s">
        <v>1420</v>
      </c>
      <c r="I731" t="s">
        <v>4378</v>
      </c>
      <c r="J731" t="s">
        <v>4379</v>
      </c>
      <c r="K731" t="s">
        <v>20</v>
      </c>
      <c r="L731" t="s">
        <v>2277</v>
      </c>
      <c r="M731" t="s">
        <v>554</v>
      </c>
      <c r="N731" t="s">
        <v>5764</v>
      </c>
      <c r="O731" t="s">
        <v>5765</v>
      </c>
      <c r="Q731" t="s">
        <v>1448</v>
      </c>
      <c r="R731" s="1">
        <f t="shared" si="56"/>
        <v>658.31999999999971</v>
      </c>
      <c r="S731" s="1">
        <f t="shared" si="57"/>
        <v>138.24719999999994</v>
      </c>
      <c r="T731" s="1">
        <f t="shared" si="58"/>
        <v>230.41000000000008</v>
      </c>
      <c r="U731" s="1">
        <f t="shared" si="59"/>
        <v>-92.162800000000146</v>
      </c>
    </row>
    <row r="732" spans="1:21" x14ac:dyDescent="0.2">
      <c r="A732" t="s">
        <v>1404</v>
      </c>
      <c r="B732" t="s">
        <v>12067</v>
      </c>
      <c r="C732" t="s">
        <v>18</v>
      </c>
      <c r="D732" t="s">
        <v>19</v>
      </c>
      <c r="E732" t="s">
        <v>1177</v>
      </c>
      <c r="F732" t="str">
        <f t="shared" si="55"/>
        <v>2007</v>
      </c>
      <c r="G732" t="s">
        <v>1420</v>
      </c>
      <c r="I732" t="s">
        <v>11505</v>
      </c>
      <c r="J732" t="s">
        <v>11506</v>
      </c>
      <c r="K732" t="s">
        <v>20</v>
      </c>
      <c r="L732" t="s">
        <v>2277</v>
      </c>
      <c r="M732" t="s">
        <v>554</v>
      </c>
      <c r="N732" t="s">
        <v>12584</v>
      </c>
      <c r="O732" t="s">
        <v>12585</v>
      </c>
      <c r="Q732" t="s">
        <v>1448</v>
      </c>
      <c r="R732" s="1">
        <f t="shared" si="56"/>
        <v>658.32</v>
      </c>
      <c r="S732" s="1">
        <f t="shared" si="57"/>
        <v>138.24719999999999</v>
      </c>
      <c r="T732" s="1">
        <f t="shared" si="58"/>
        <v>230.41000000000003</v>
      </c>
      <c r="U732" s="1">
        <f t="shared" si="59"/>
        <v>-92.162800000000033</v>
      </c>
    </row>
    <row r="733" spans="1:21" x14ac:dyDescent="0.2">
      <c r="A733" t="s">
        <v>1404</v>
      </c>
      <c r="B733" t="s">
        <v>9899</v>
      </c>
      <c r="C733" t="s">
        <v>18</v>
      </c>
      <c r="D733" t="s">
        <v>19</v>
      </c>
      <c r="E733" t="s">
        <v>1177</v>
      </c>
      <c r="F733" t="str">
        <f t="shared" si="55"/>
        <v>2007</v>
      </c>
      <c r="G733" t="s">
        <v>1420</v>
      </c>
      <c r="I733" t="s">
        <v>9324</v>
      </c>
      <c r="J733" t="s">
        <v>9325</v>
      </c>
      <c r="K733" t="s">
        <v>20</v>
      </c>
      <c r="L733" t="s">
        <v>2277</v>
      </c>
      <c r="M733" t="s">
        <v>554</v>
      </c>
      <c r="N733" t="s">
        <v>10414</v>
      </c>
      <c r="O733" t="s">
        <v>10415</v>
      </c>
      <c r="Q733" t="s">
        <v>1448</v>
      </c>
      <c r="R733" s="1">
        <f t="shared" si="56"/>
        <v>658.31999999999994</v>
      </c>
      <c r="S733" s="1">
        <f t="shared" si="57"/>
        <v>138.24719999999999</v>
      </c>
      <c r="T733" s="1">
        <f t="shared" si="58"/>
        <v>230.40999999999997</v>
      </c>
      <c r="U733" s="1">
        <f t="shared" si="59"/>
        <v>-92.162799999999976</v>
      </c>
    </row>
    <row r="734" spans="1:21" x14ac:dyDescent="0.2">
      <c r="A734" t="s">
        <v>1404</v>
      </c>
      <c r="B734" t="s">
        <v>17</v>
      </c>
      <c r="C734" t="s">
        <v>18</v>
      </c>
      <c r="D734" t="s">
        <v>19</v>
      </c>
      <c r="E734" t="s">
        <v>1177</v>
      </c>
      <c r="F734" t="str">
        <f t="shared" si="55"/>
        <v>2007</v>
      </c>
      <c r="G734" t="s">
        <v>1420</v>
      </c>
      <c r="I734" s="3">
        <v>-2189.1</v>
      </c>
      <c r="J734" s="3">
        <v>-6254.57</v>
      </c>
      <c r="K734" s="2">
        <v>0</v>
      </c>
      <c r="L734" s="2">
        <v>230.41</v>
      </c>
      <c r="M734" s="4">
        <v>0.35</v>
      </c>
      <c r="N734" s="5">
        <v>-1958.69</v>
      </c>
      <c r="O734" s="5">
        <v>-5596.25</v>
      </c>
      <c r="Q734" t="s">
        <v>1448</v>
      </c>
      <c r="R734" s="1">
        <f t="shared" si="56"/>
        <v>658.31999999999971</v>
      </c>
      <c r="S734" s="1">
        <f t="shared" si="57"/>
        <v>138.24719999999994</v>
      </c>
      <c r="T734" s="1">
        <f t="shared" si="58"/>
        <v>230.40999999999985</v>
      </c>
      <c r="U734" s="1">
        <f t="shared" si="59"/>
        <v>-92.162799999999919</v>
      </c>
    </row>
    <row r="735" spans="1:21" x14ac:dyDescent="0.2">
      <c r="A735" t="s">
        <v>1404</v>
      </c>
      <c r="B735" t="s">
        <v>7582</v>
      </c>
      <c r="C735" t="s">
        <v>18</v>
      </c>
      <c r="D735" t="s">
        <v>19</v>
      </c>
      <c r="E735" t="s">
        <v>1177</v>
      </c>
      <c r="F735" t="str">
        <f t="shared" si="55"/>
        <v>2007</v>
      </c>
      <c r="G735" t="s">
        <v>1420</v>
      </c>
      <c r="I735" t="s">
        <v>7025</v>
      </c>
      <c r="J735" t="s">
        <v>7026</v>
      </c>
      <c r="K735" t="s">
        <v>20</v>
      </c>
      <c r="L735" t="s">
        <v>2277</v>
      </c>
      <c r="M735" t="s">
        <v>554</v>
      </c>
      <c r="N735" t="s">
        <v>8206</v>
      </c>
      <c r="O735" t="s">
        <v>8207</v>
      </c>
      <c r="Q735" t="s">
        <v>1448</v>
      </c>
      <c r="R735" s="1">
        <f t="shared" si="56"/>
        <v>658.32000000000016</v>
      </c>
      <c r="S735" s="1">
        <f t="shared" si="57"/>
        <v>138.24720000000002</v>
      </c>
      <c r="T735" s="1">
        <f t="shared" si="58"/>
        <v>230.40999999999985</v>
      </c>
      <c r="U735" s="1">
        <f t="shared" si="59"/>
        <v>-92.162799999999834</v>
      </c>
    </row>
    <row r="736" spans="1:21" x14ac:dyDescent="0.2">
      <c r="A736" t="s">
        <v>16</v>
      </c>
      <c r="B736" t="s">
        <v>11005</v>
      </c>
      <c r="C736" t="s">
        <v>18</v>
      </c>
      <c r="D736" t="s">
        <v>19</v>
      </c>
      <c r="E736" t="s">
        <v>867</v>
      </c>
      <c r="F736" t="str">
        <f t="shared" si="55"/>
        <v>1995</v>
      </c>
      <c r="G736" t="s">
        <v>54</v>
      </c>
      <c r="H736" t="s">
        <v>80</v>
      </c>
      <c r="I736" t="s">
        <v>9961</v>
      </c>
      <c r="J736" t="s">
        <v>9962</v>
      </c>
      <c r="K736" t="s">
        <v>20</v>
      </c>
      <c r="L736" t="s">
        <v>11053</v>
      </c>
      <c r="M736" t="s">
        <v>3766</v>
      </c>
      <c r="N736" t="s">
        <v>11054</v>
      </c>
      <c r="O736" t="s">
        <v>11055</v>
      </c>
      <c r="Q736" t="s">
        <v>876</v>
      </c>
      <c r="R736" s="1">
        <f t="shared" si="56"/>
        <v>845.14000000000033</v>
      </c>
      <c r="S736" s="1">
        <f t="shared" si="57"/>
        <v>177.47940000000006</v>
      </c>
      <c r="T736" s="1">
        <f t="shared" si="58"/>
        <v>268.88000000000011</v>
      </c>
      <c r="U736" s="1">
        <f t="shared" si="59"/>
        <v>-91.400600000000054</v>
      </c>
    </row>
    <row r="737" spans="1:21" x14ac:dyDescent="0.2">
      <c r="A737" t="s">
        <v>16</v>
      </c>
      <c r="B737" t="s">
        <v>15298</v>
      </c>
      <c r="C737" t="s">
        <v>18</v>
      </c>
      <c r="D737" t="s">
        <v>19</v>
      </c>
      <c r="E737" t="s">
        <v>867</v>
      </c>
      <c r="F737" t="str">
        <f t="shared" si="55"/>
        <v>1995</v>
      </c>
      <c r="G737" t="s">
        <v>54</v>
      </c>
      <c r="H737" t="s">
        <v>80</v>
      </c>
      <c r="I737" t="s">
        <v>14259</v>
      </c>
      <c r="J737" t="s">
        <v>14260</v>
      </c>
      <c r="K737" t="s">
        <v>20</v>
      </c>
      <c r="L737" t="s">
        <v>15332</v>
      </c>
      <c r="M737" t="s">
        <v>3766</v>
      </c>
      <c r="N737" t="s">
        <v>15333</v>
      </c>
      <c r="O737" t="s">
        <v>15334</v>
      </c>
      <c r="Q737" t="s">
        <v>876</v>
      </c>
      <c r="R737" s="1">
        <f t="shared" si="56"/>
        <v>844.8100000000004</v>
      </c>
      <c r="S737" s="1">
        <f t="shared" si="57"/>
        <v>177.41010000000009</v>
      </c>
      <c r="T737" s="1">
        <f t="shared" si="58"/>
        <v>268.7800000000002</v>
      </c>
      <c r="U737" s="1">
        <f t="shared" si="59"/>
        <v>-91.369900000000115</v>
      </c>
    </row>
    <row r="738" spans="1:21" x14ac:dyDescent="0.2">
      <c r="A738" t="s">
        <v>16</v>
      </c>
      <c r="B738" t="s">
        <v>17383</v>
      </c>
      <c r="C738" t="s">
        <v>18</v>
      </c>
      <c r="D738" t="s">
        <v>19</v>
      </c>
      <c r="E738" t="s">
        <v>867</v>
      </c>
      <c r="F738" t="str">
        <f t="shared" si="55"/>
        <v>1995</v>
      </c>
      <c r="G738" t="s">
        <v>54</v>
      </c>
      <c r="H738" t="s">
        <v>80</v>
      </c>
      <c r="I738" t="s">
        <v>16381</v>
      </c>
      <c r="J738" t="s">
        <v>16382</v>
      </c>
      <c r="K738" t="s">
        <v>20</v>
      </c>
      <c r="L738" t="s">
        <v>15332</v>
      </c>
      <c r="M738" t="s">
        <v>3766</v>
      </c>
      <c r="N738" t="s">
        <v>17416</v>
      </c>
      <c r="O738" t="s">
        <v>17417</v>
      </c>
      <c r="Q738" t="s">
        <v>876</v>
      </c>
      <c r="R738" s="1">
        <f t="shared" si="56"/>
        <v>844.81</v>
      </c>
      <c r="S738" s="1">
        <f t="shared" si="57"/>
        <v>177.41009999999997</v>
      </c>
      <c r="T738" s="1">
        <f t="shared" si="58"/>
        <v>268.77999999999997</v>
      </c>
      <c r="U738" s="1">
        <f t="shared" si="59"/>
        <v>-91.369900000000001</v>
      </c>
    </row>
    <row r="739" spans="1:21" x14ac:dyDescent="0.2">
      <c r="A739" t="s">
        <v>16</v>
      </c>
      <c r="B739" t="s">
        <v>19407</v>
      </c>
      <c r="C739" t="s">
        <v>18</v>
      </c>
      <c r="D739" t="s">
        <v>19</v>
      </c>
      <c r="E739" t="s">
        <v>867</v>
      </c>
      <c r="F739" t="str">
        <f t="shared" si="55"/>
        <v>1995</v>
      </c>
      <c r="G739" t="s">
        <v>54</v>
      </c>
      <c r="H739" t="s">
        <v>80</v>
      </c>
      <c r="I739" t="s">
        <v>18439</v>
      </c>
      <c r="J739" t="s">
        <v>18440</v>
      </c>
      <c r="K739" t="s">
        <v>20</v>
      </c>
      <c r="L739" t="s">
        <v>15332</v>
      </c>
      <c r="M739" t="s">
        <v>3766</v>
      </c>
      <c r="N739" t="s">
        <v>19419</v>
      </c>
      <c r="O739" t="s">
        <v>19420</v>
      </c>
      <c r="Q739" t="s">
        <v>876</v>
      </c>
      <c r="R739" s="1">
        <f t="shared" si="56"/>
        <v>844.81000000000006</v>
      </c>
      <c r="S739" s="1">
        <f t="shared" si="57"/>
        <v>177.4101</v>
      </c>
      <c r="T739" s="1">
        <f t="shared" si="58"/>
        <v>268.77999999999997</v>
      </c>
      <c r="U739" s="1">
        <f t="shared" si="59"/>
        <v>-91.369899999999973</v>
      </c>
    </row>
    <row r="740" spans="1:21" x14ac:dyDescent="0.2">
      <c r="A740" t="s">
        <v>16</v>
      </c>
      <c r="B740" t="s">
        <v>16349</v>
      </c>
      <c r="C740" t="s">
        <v>18</v>
      </c>
      <c r="D740" t="s">
        <v>19</v>
      </c>
      <c r="E740" t="s">
        <v>867</v>
      </c>
      <c r="F740" t="str">
        <f t="shared" si="55"/>
        <v>1995</v>
      </c>
      <c r="G740" t="s">
        <v>54</v>
      </c>
      <c r="H740" t="s">
        <v>80</v>
      </c>
      <c r="I740" t="s">
        <v>15333</v>
      </c>
      <c r="J740" t="s">
        <v>15334</v>
      </c>
      <c r="K740" t="s">
        <v>20</v>
      </c>
      <c r="L740" t="s">
        <v>12110</v>
      </c>
      <c r="M740" t="s">
        <v>3766</v>
      </c>
      <c r="N740" t="s">
        <v>16381</v>
      </c>
      <c r="O740" t="s">
        <v>16382</v>
      </c>
      <c r="Q740" t="s">
        <v>876</v>
      </c>
      <c r="R740" s="1">
        <f t="shared" si="56"/>
        <v>844.80999999999949</v>
      </c>
      <c r="S740" s="1">
        <f t="shared" si="57"/>
        <v>177.41009999999989</v>
      </c>
      <c r="T740" s="1">
        <f t="shared" si="58"/>
        <v>268.77</v>
      </c>
      <c r="U740" s="1">
        <f t="shared" si="59"/>
        <v>-91.359900000000096</v>
      </c>
    </row>
    <row r="741" spans="1:21" x14ac:dyDescent="0.2">
      <c r="A741" t="s">
        <v>16</v>
      </c>
      <c r="B741" t="s">
        <v>13151</v>
      </c>
      <c r="C741" t="s">
        <v>18</v>
      </c>
      <c r="D741" t="s">
        <v>19</v>
      </c>
      <c r="E741" t="s">
        <v>867</v>
      </c>
      <c r="F741" t="str">
        <f t="shared" si="55"/>
        <v>1995</v>
      </c>
      <c r="G741" t="s">
        <v>54</v>
      </c>
      <c r="H741" t="s">
        <v>80</v>
      </c>
      <c r="I741" t="s">
        <v>12111</v>
      </c>
      <c r="J741" t="s">
        <v>12112</v>
      </c>
      <c r="K741" t="s">
        <v>20</v>
      </c>
      <c r="L741" t="s">
        <v>12110</v>
      </c>
      <c r="M741" t="s">
        <v>3766</v>
      </c>
      <c r="N741" t="s">
        <v>13187</v>
      </c>
      <c r="O741" t="s">
        <v>13188</v>
      </c>
      <c r="Q741" t="s">
        <v>876</v>
      </c>
      <c r="R741" s="1">
        <f t="shared" si="56"/>
        <v>844.80999999999949</v>
      </c>
      <c r="S741" s="1">
        <f t="shared" si="57"/>
        <v>177.41009999999989</v>
      </c>
      <c r="T741" s="1">
        <f t="shared" si="58"/>
        <v>268.77</v>
      </c>
      <c r="U741" s="1">
        <f t="shared" si="59"/>
        <v>-91.359900000000096</v>
      </c>
    </row>
    <row r="742" spans="1:21" x14ac:dyDescent="0.2">
      <c r="A742" t="s">
        <v>16</v>
      </c>
      <c r="B742" t="s">
        <v>18410</v>
      </c>
      <c r="C742" t="s">
        <v>18</v>
      </c>
      <c r="D742" t="s">
        <v>19</v>
      </c>
      <c r="E742" t="s">
        <v>867</v>
      </c>
      <c r="F742" t="str">
        <f t="shared" si="55"/>
        <v>1995</v>
      </c>
      <c r="G742" t="s">
        <v>54</v>
      </c>
      <c r="H742" t="s">
        <v>80</v>
      </c>
      <c r="I742" t="s">
        <v>17416</v>
      </c>
      <c r="J742" t="s">
        <v>17417</v>
      </c>
      <c r="K742" t="s">
        <v>20</v>
      </c>
      <c r="L742" t="s">
        <v>12110</v>
      </c>
      <c r="M742" t="s">
        <v>3766</v>
      </c>
      <c r="N742" t="s">
        <v>18439</v>
      </c>
      <c r="O742" t="s">
        <v>18440</v>
      </c>
      <c r="Q742" t="s">
        <v>876</v>
      </c>
      <c r="R742" s="1">
        <f t="shared" si="56"/>
        <v>844.81000000000017</v>
      </c>
      <c r="S742" s="1">
        <f t="shared" si="57"/>
        <v>177.41010000000003</v>
      </c>
      <c r="T742" s="1">
        <f t="shared" si="58"/>
        <v>268.77</v>
      </c>
      <c r="U742" s="1">
        <f t="shared" si="59"/>
        <v>-91.359899999999953</v>
      </c>
    </row>
    <row r="743" spans="1:21" x14ac:dyDescent="0.2">
      <c r="A743" t="s">
        <v>16</v>
      </c>
      <c r="B743" t="s">
        <v>14225</v>
      </c>
      <c r="C743" t="s">
        <v>18</v>
      </c>
      <c r="D743" t="s">
        <v>19</v>
      </c>
      <c r="E743" t="s">
        <v>867</v>
      </c>
      <c r="F743" t="str">
        <f t="shared" si="55"/>
        <v>1995</v>
      </c>
      <c r="G743" t="s">
        <v>54</v>
      </c>
      <c r="H743" t="s">
        <v>80</v>
      </c>
      <c r="I743" t="s">
        <v>13187</v>
      </c>
      <c r="J743" t="s">
        <v>13188</v>
      </c>
      <c r="K743" t="s">
        <v>20</v>
      </c>
      <c r="L743" t="s">
        <v>12110</v>
      </c>
      <c r="M743" t="s">
        <v>3766</v>
      </c>
      <c r="N743" t="s">
        <v>14259</v>
      </c>
      <c r="O743" t="s">
        <v>14260</v>
      </c>
      <c r="Q743" t="s">
        <v>876</v>
      </c>
      <c r="R743" s="1">
        <f t="shared" si="56"/>
        <v>844.8100000000004</v>
      </c>
      <c r="S743" s="1">
        <f t="shared" si="57"/>
        <v>177.41010000000009</v>
      </c>
      <c r="T743" s="1">
        <f t="shared" si="58"/>
        <v>268.77</v>
      </c>
      <c r="U743" s="1">
        <f t="shared" si="59"/>
        <v>-91.359899999999897</v>
      </c>
    </row>
    <row r="744" spans="1:21" x14ac:dyDescent="0.2">
      <c r="A744" t="s">
        <v>16</v>
      </c>
      <c r="B744" t="s">
        <v>12067</v>
      </c>
      <c r="C744" t="s">
        <v>18</v>
      </c>
      <c r="D744" t="s">
        <v>19</v>
      </c>
      <c r="E744" t="s">
        <v>867</v>
      </c>
      <c r="F744" t="str">
        <f t="shared" si="55"/>
        <v>1995</v>
      </c>
      <c r="G744" t="s">
        <v>54</v>
      </c>
      <c r="H744" t="s">
        <v>80</v>
      </c>
      <c r="I744" t="s">
        <v>11054</v>
      </c>
      <c r="J744" t="s">
        <v>11055</v>
      </c>
      <c r="K744" t="s">
        <v>20</v>
      </c>
      <c r="L744" t="s">
        <v>12110</v>
      </c>
      <c r="M744" t="s">
        <v>3766</v>
      </c>
      <c r="N744" t="s">
        <v>12111</v>
      </c>
      <c r="O744" t="s">
        <v>12112</v>
      </c>
      <c r="Q744" t="s">
        <v>876</v>
      </c>
      <c r="R744" s="1">
        <f t="shared" si="56"/>
        <v>844.8100000000004</v>
      </c>
      <c r="S744" s="1">
        <f t="shared" si="57"/>
        <v>177.41010000000009</v>
      </c>
      <c r="T744" s="1">
        <f t="shared" si="58"/>
        <v>268.77</v>
      </c>
      <c r="U744" s="1">
        <f t="shared" si="59"/>
        <v>-91.359899999999897</v>
      </c>
    </row>
    <row r="745" spans="1:21" x14ac:dyDescent="0.2">
      <c r="A745" t="s">
        <v>16</v>
      </c>
      <c r="B745" t="s">
        <v>6317</v>
      </c>
      <c r="C745" t="s">
        <v>18</v>
      </c>
      <c r="D745" t="s">
        <v>19</v>
      </c>
      <c r="E745" t="s">
        <v>646</v>
      </c>
      <c r="F745" t="str">
        <f t="shared" si="55"/>
        <v>1991</v>
      </c>
      <c r="G745" t="s">
        <v>54</v>
      </c>
      <c r="H745" t="s">
        <v>92</v>
      </c>
      <c r="I745" t="s">
        <v>5090</v>
      </c>
      <c r="J745" t="s">
        <v>5091</v>
      </c>
      <c r="K745" t="s">
        <v>20</v>
      </c>
      <c r="L745" t="s">
        <v>6380</v>
      </c>
      <c r="M745" t="s">
        <v>301</v>
      </c>
      <c r="N745" t="s">
        <v>6381</v>
      </c>
      <c r="O745" t="s">
        <v>6382</v>
      </c>
      <c r="Q745" t="s">
        <v>648</v>
      </c>
      <c r="R745" s="1">
        <f t="shared" si="56"/>
        <v>668.34</v>
      </c>
      <c r="S745" s="1">
        <f t="shared" si="57"/>
        <v>140.35140000000001</v>
      </c>
      <c r="T745" s="1">
        <f t="shared" si="58"/>
        <v>229.2</v>
      </c>
      <c r="U745" s="1">
        <f t="shared" si="59"/>
        <v>-88.848599999999976</v>
      </c>
    </row>
    <row r="746" spans="1:21" x14ac:dyDescent="0.2">
      <c r="A746" t="s">
        <v>16</v>
      </c>
      <c r="B746" t="s">
        <v>4967</v>
      </c>
      <c r="C746" t="s">
        <v>18</v>
      </c>
      <c r="D746" t="s">
        <v>19</v>
      </c>
      <c r="E746" t="s">
        <v>646</v>
      </c>
      <c r="F746" t="str">
        <f t="shared" si="55"/>
        <v>1991</v>
      </c>
      <c r="G746" t="s">
        <v>54</v>
      </c>
      <c r="H746" t="s">
        <v>92</v>
      </c>
      <c r="I746" t="s">
        <v>3611</v>
      </c>
      <c r="J746" t="s">
        <v>3612</v>
      </c>
      <c r="K746" t="s">
        <v>20</v>
      </c>
      <c r="L746" t="s">
        <v>5089</v>
      </c>
      <c r="M746" t="s">
        <v>301</v>
      </c>
      <c r="N746" t="s">
        <v>5090</v>
      </c>
      <c r="O746" t="s">
        <v>5091</v>
      </c>
      <c r="Q746" t="s">
        <v>648</v>
      </c>
      <c r="R746" s="1">
        <f t="shared" si="56"/>
        <v>668.12999999999988</v>
      </c>
      <c r="S746" s="1">
        <f t="shared" si="57"/>
        <v>140.30729999999997</v>
      </c>
      <c r="T746" s="1">
        <f t="shared" si="58"/>
        <v>229.13000000000005</v>
      </c>
      <c r="U746" s="1">
        <f t="shared" si="59"/>
        <v>-88.822700000000083</v>
      </c>
    </row>
    <row r="747" spans="1:21" x14ac:dyDescent="0.2">
      <c r="A747" t="s">
        <v>2467</v>
      </c>
      <c r="B747" t="s">
        <v>12067</v>
      </c>
      <c r="C747" t="s">
        <v>18</v>
      </c>
      <c r="D747" t="s">
        <v>19</v>
      </c>
      <c r="E747" t="s">
        <v>910</v>
      </c>
      <c r="F747" t="str">
        <f t="shared" si="55"/>
        <v>1997</v>
      </c>
      <c r="G747" t="s">
        <v>126</v>
      </c>
      <c r="I747" t="s">
        <v>11850</v>
      </c>
      <c r="J747" t="s">
        <v>11851</v>
      </c>
      <c r="K747" t="s">
        <v>20</v>
      </c>
      <c r="L747" t="s">
        <v>12935</v>
      </c>
      <c r="M747" t="s">
        <v>554</v>
      </c>
      <c r="N747" t="s">
        <v>20</v>
      </c>
      <c r="O747" t="s">
        <v>20</v>
      </c>
      <c r="Q747" t="s">
        <v>2966</v>
      </c>
      <c r="R747" s="1">
        <f t="shared" si="56"/>
        <v>623.65</v>
      </c>
      <c r="S747" s="1">
        <f t="shared" si="57"/>
        <v>130.9665</v>
      </c>
      <c r="T747" s="1">
        <f t="shared" si="58"/>
        <v>218.28</v>
      </c>
      <c r="U747" s="1">
        <f t="shared" si="59"/>
        <v>-87.313500000000005</v>
      </c>
    </row>
    <row r="748" spans="1:21" x14ac:dyDescent="0.2">
      <c r="A748" t="s">
        <v>16</v>
      </c>
      <c r="B748" t="s">
        <v>4967</v>
      </c>
      <c r="C748" t="s">
        <v>18</v>
      </c>
      <c r="D748" t="s">
        <v>19</v>
      </c>
      <c r="E748" t="s">
        <v>553</v>
      </c>
      <c r="F748" t="str">
        <f t="shared" si="55"/>
        <v>1989</v>
      </c>
      <c r="G748" t="s">
        <v>54</v>
      </c>
      <c r="H748" t="s">
        <v>61</v>
      </c>
      <c r="I748" t="s">
        <v>3557</v>
      </c>
      <c r="J748" t="s">
        <v>3558</v>
      </c>
      <c r="K748" t="s">
        <v>20</v>
      </c>
      <c r="L748" t="s">
        <v>5039</v>
      </c>
      <c r="M748" t="s">
        <v>5040</v>
      </c>
      <c r="N748" t="s">
        <v>20</v>
      </c>
      <c r="O748" t="s">
        <v>20</v>
      </c>
      <c r="Q748" t="s">
        <v>555</v>
      </c>
      <c r="R748" s="1">
        <f t="shared" si="56"/>
        <v>745.86</v>
      </c>
      <c r="S748" s="1">
        <f t="shared" si="57"/>
        <v>156.63059999999999</v>
      </c>
      <c r="T748" s="1">
        <f t="shared" si="58"/>
        <v>242.87</v>
      </c>
      <c r="U748" s="1">
        <f t="shared" si="59"/>
        <v>-86.239400000000018</v>
      </c>
    </row>
    <row r="749" spans="1:21" x14ac:dyDescent="0.2">
      <c r="A749" t="s">
        <v>16</v>
      </c>
      <c r="B749" t="s">
        <v>14225</v>
      </c>
      <c r="C749" t="s">
        <v>18</v>
      </c>
      <c r="D749" t="s">
        <v>19</v>
      </c>
      <c r="E749" t="s">
        <v>893</v>
      </c>
      <c r="F749" t="str">
        <f t="shared" si="55"/>
        <v>1996</v>
      </c>
      <c r="G749" t="s">
        <v>22</v>
      </c>
      <c r="H749" t="s">
        <v>102</v>
      </c>
      <c r="I749" t="s">
        <v>13216</v>
      </c>
      <c r="J749" t="s">
        <v>13217</v>
      </c>
      <c r="K749" t="s">
        <v>20</v>
      </c>
      <c r="L749" t="s">
        <v>14283</v>
      </c>
      <c r="M749" t="s">
        <v>12116</v>
      </c>
      <c r="N749" t="s">
        <v>14284</v>
      </c>
      <c r="O749" t="s">
        <v>14285</v>
      </c>
      <c r="Q749" t="s">
        <v>905</v>
      </c>
      <c r="R749" s="1">
        <f t="shared" si="56"/>
        <v>2032.4099999999999</v>
      </c>
      <c r="S749" s="1">
        <f t="shared" si="57"/>
        <v>426.80609999999996</v>
      </c>
      <c r="T749" s="1">
        <f t="shared" si="58"/>
        <v>510.00999999999976</v>
      </c>
      <c r="U749" s="1">
        <f t="shared" si="59"/>
        <v>-83.203899999999805</v>
      </c>
    </row>
    <row r="750" spans="1:21" x14ac:dyDescent="0.2">
      <c r="A750" t="s">
        <v>16</v>
      </c>
      <c r="B750" t="s">
        <v>17383</v>
      </c>
      <c r="C750" t="s">
        <v>18</v>
      </c>
      <c r="D750" t="s">
        <v>19</v>
      </c>
      <c r="E750" t="s">
        <v>893</v>
      </c>
      <c r="F750" t="str">
        <f t="shared" si="55"/>
        <v>1996</v>
      </c>
      <c r="G750" t="s">
        <v>22</v>
      </c>
      <c r="H750" t="s">
        <v>102</v>
      </c>
      <c r="I750" t="s">
        <v>16404</v>
      </c>
      <c r="J750" t="s">
        <v>16405</v>
      </c>
      <c r="K750" t="s">
        <v>20</v>
      </c>
      <c r="L750" t="s">
        <v>13215</v>
      </c>
      <c r="M750" t="s">
        <v>12116</v>
      </c>
      <c r="N750" t="s">
        <v>17446</v>
      </c>
      <c r="O750" t="s">
        <v>17447</v>
      </c>
      <c r="Q750" t="s">
        <v>905</v>
      </c>
      <c r="R750" s="1">
        <f t="shared" si="56"/>
        <v>2031.619999999999</v>
      </c>
      <c r="S750" s="1">
        <f t="shared" si="57"/>
        <v>426.64019999999977</v>
      </c>
      <c r="T750" s="1">
        <f t="shared" si="58"/>
        <v>509.81000000000017</v>
      </c>
      <c r="U750" s="1">
        <f t="shared" si="59"/>
        <v>-83.169800000000407</v>
      </c>
    </row>
    <row r="751" spans="1:21" x14ac:dyDescent="0.2">
      <c r="A751" t="s">
        <v>16</v>
      </c>
      <c r="B751" t="s">
        <v>13151</v>
      </c>
      <c r="C751" t="s">
        <v>18</v>
      </c>
      <c r="D751" t="s">
        <v>19</v>
      </c>
      <c r="E751" t="s">
        <v>893</v>
      </c>
      <c r="F751" t="str">
        <f t="shared" si="55"/>
        <v>1996</v>
      </c>
      <c r="G751" t="s">
        <v>22</v>
      </c>
      <c r="H751" t="s">
        <v>102</v>
      </c>
      <c r="I751" t="s">
        <v>12146</v>
      </c>
      <c r="J751" t="s">
        <v>12147</v>
      </c>
      <c r="K751" t="s">
        <v>20</v>
      </c>
      <c r="L751" t="s">
        <v>13215</v>
      </c>
      <c r="M751" t="s">
        <v>12116</v>
      </c>
      <c r="N751" t="s">
        <v>13216</v>
      </c>
      <c r="O751" t="s">
        <v>13217</v>
      </c>
      <c r="Q751" t="s">
        <v>905</v>
      </c>
      <c r="R751" s="1">
        <f t="shared" si="56"/>
        <v>2031.619999999999</v>
      </c>
      <c r="S751" s="1">
        <f t="shared" si="57"/>
        <v>426.64019999999977</v>
      </c>
      <c r="T751" s="1">
        <f t="shared" si="58"/>
        <v>509.80999999999995</v>
      </c>
      <c r="U751" s="1">
        <f t="shared" si="59"/>
        <v>-83.16980000000018</v>
      </c>
    </row>
    <row r="752" spans="1:21" x14ac:dyDescent="0.2">
      <c r="A752" t="s">
        <v>16</v>
      </c>
      <c r="B752" t="s">
        <v>18410</v>
      </c>
      <c r="C752" t="s">
        <v>18</v>
      </c>
      <c r="D752" t="s">
        <v>19</v>
      </c>
      <c r="E752" t="s">
        <v>893</v>
      </c>
      <c r="F752" t="str">
        <f t="shared" si="55"/>
        <v>1996</v>
      </c>
      <c r="G752" t="s">
        <v>22</v>
      </c>
      <c r="H752" t="s">
        <v>102</v>
      </c>
      <c r="I752" t="s">
        <v>17446</v>
      </c>
      <c r="J752" t="s">
        <v>17447</v>
      </c>
      <c r="K752" t="s">
        <v>20</v>
      </c>
      <c r="L752" t="s">
        <v>13215</v>
      </c>
      <c r="M752" t="s">
        <v>12116</v>
      </c>
      <c r="N752" t="s">
        <v>18462</v>
      </c>
      <c r="O752" t="s">
        <v>18463</v>
      </c>
      <c r="Q752" t="s">
        <v>905</v>
      </c>
      <c r="R752" s="1">
        <f t="shared" si="56"/>
        <v>2031.62</v>
      </c>
      <c r="S752" s="1">
        <f t="shared" si="57"/>
        <v>426.64019999999994</v>
      </c>
      <c r="T752" s="1">
        <f t="shared" si="58"/>
        <v>509.80999999999995</v>
      </c>
      <c r="U752" s="1">
        <f t="shared" si="59"/>
        <v>-83.169800000000009</v>
      </c>
    </row>
    <row r="753" spans="1:21" x14ac:dyDescent="0.2">
      <c r="A753" t="s">
        <v>16</v>
      </c>
      <c r="B753" t="s">
        <v>16349</v>
      </c>
      <c r="C753" t="s">
        <v>18</v>
      </c>
      <c r="D753" t="s">
        <v>19</v>
      </c>
      <c r="E753" t="s">
        <v>893</v>
      </c>
      <c r="F753" t="str">
        <f t="shared" si="55"/>
        <v>1996</v>
      </c>
      <c r="G753" t="s">
        <v>22</v>
      </c>
      <c r="H753" t="s">
        <v>102</v>
      </c>
      <c r="I753" t="s">
        <v>15358</v>
      </c>
      <c r="J753" t="s">
        <v>15359</v>
      </c>
      <c r="K753" t="s">
        <v>20</v>
      </c>
      <c r="L753" t="s">
        <v>13215</v>
      </c>
      <c r="M753" t="s">
        <v>12116</v>
      </c>
      <c r="N753" t="s">
        <v>16404</v>
      </c>
      <c r="O753" t="s">
        <v>16405</v>
      </c>
      <c r="Q753" t="s">
        <v>905</v>
      </c>
      <c r="R753" s="1">
        <f t="shared" si="56"/>
        <v>2031.6200000000008</v>
      </c>
      <c r="S753" s="1">
        <f t="shared" si="57"/>
        <v>426.64020000000016</v>
      </c>
      <c r="T753" s="1">
        <f t="shared" si="58"/>
        <v>509.80999999999995</v>
      </c>
      <c r="U753" s="1">
        <f t="shared" si="59"/>
        <v>-83.169799999999782</v>
      </c>
    </row>
    <row r="754" spans="1:21" x14ac:dyDescent="0.2">
      <c r="A754" t="s">
        <v>16</v>
      </c>
      <c r="B754" t="s">
        <v>15298</v>
      </c>
      <c r="C754" t="s">
        <v>18</v>
      </c>
      <c r="D754" t="s">
        <v>19</v>
      </c>
      <c r="E754" t="s">
        <v>893</v>
      </c>
      <c r="F754" t="str">
        <f t="shared" si="55"/>
        <v>1996</v>
      </c>
      <c r="G754" t="s">
        <v>22</v>
      </c>
      <c r="H754" t="s">
        <v>102</v>
      </c>
      <c r="I754" t="s">
        <v>14284</v>
      </c>
      <c r="J754" t="s">
        <v>14285</v>
      </c>
      <c r="K754" t="s">
        <v>20</v>
      </c>
      <c r="L754" t="s">
        <v>13215</v>
      </c>
      <c r="M754" t="s">
        <v>12116</v>
      </c>
      <c r="N754" t="s">
        <v>15358</v>
      </c>
      <c r="O754" t="s">
        <v>15359</v>
      </c>
      <c r="Q754" t="s">
        <v>905</v>
      </c>
      <c r="R754" s="1">
        <f t="shared" si="56"/>
        <v>2031.6200000000008</v>
      </c>
      <c r="S754" s="1">
        <f t="shared" si="57"/>
        <v>426.64020000000016</v>
      </c>
      <c r="T754" s="1">
        <f t="shared" si="58"/>
        <v>509.80999999999995</v>
      </c>
      <c r="U754" s="1">
        <f t="shared" si="59"/>
        <v>-83.169799999999782</v>
      </c>
    </row>
    <row r="755" spans="1:21" x14ac:dyDescent="0.2">
      <c r="A755" t="s">
        <v>16</v>
      </c>
      <c r="B755" t="s">
        <v>19407</v>
      </c>
      <c r="C755" t="s">
        <v>18</v>
      </c>
      <c r="D755" t="s">
        <v>19</v>
      </c>
      <c r="E755" t="s">
        <v>893</v>
      </c>
      <c r="F755" t="str">
        <f t="shared" si="55"/>
        <v>1996</v>
      </c>
      <c r="G755" t="s">
        <v>22</v>
      </c>
      <c r="H755" t="s">
        <v>102</v>
      </c>
      <c r="I755" t="s">
        <v>18462</v>
      </c>
      <c r="J755" t="s">
        <v>18463</v>
      </c>
      <c r="K755" t="s">
        <v>20</v>
      </c>
      <c r="L755" t="s">
        <v>19442</v>
      </c>
      <c r="M755" t="s">
        <v>12116</v>
      </c>
      <c r="N755" t="s">
        <v>19443</v>
      </c>
      <c r="O755" t="s">
        <v>19444</v>
      </c>
      <c r="Q755" t="s">
        <v>905</v>
      </c>
      <c r="R755" s="1">
        <f t="shared" si="56"/>
        <v>2031.6200000000003</v>
      </c>
      <c r="S755" s="1">
        <f t="shared" si="57"/>
        <v>426.64020000000005</v>
      </c>
      <c r="T755" s="1">
        <f t="shared" si="58"/>
        <v>509.80000000000007</v>
      </c>
      <c r="U755" s="1">
        <f t="shared" si="59"/>
        <v>-83.159800000000018</v>
      </c>
    </row>
    <row r="756" spans="1:21" x14ac:dyDescent="0.2">
      <c r="A756" t="s">
        <v>16</v>
      </c>
      <c r="B756" t="s">
        <v>19407</v>
      </c>
      <c r="C756" t="s">
        <v>18</v>
      </c>
      <c r="D756" t="s">
        <v>19</v>
      </c>
      <c r="E756" t="s">
        <v>910</v>
      </c>
      <c r="F756" t="str">
        <f t="shared" si="55"/>
        <v>1997</v>
      </c>
      <c r="G756" t="s">
        <v>54</v>
      </c>
      <c r="H756" t="s">
        <v>97</v>
      </c>
      <c r="I756" t="s">
        <v>18474</v>
      </c>
      <c r="J756" t="s">
        <v>18475</v>
      </c>
      <c r="K756" t="s">
        <v>20</v>
      </c>
      <c r="L756" t="s">
        <v>19456</v>
      </c>
      <c r="M756" t="s">
        <v>6256</v>
      </c>
      <c r="N756" t="s">
        <v>19457</v>
      </c>
      <c r="O756" t="s">
        <v>19458</v>
      </c>
      <c r="Q756" t="s">
        <v>916</v>
      </c>
      <c r="R756" s="1">
        <f t="shared" si="56"/>
        <v>838.00999999999976</v>
      </c>
      <c r="S756" s="1">
        <f t="shared" si="57"/>
        <v>175.98209999999995</v>
      </c>
      <c r="T756" s="1">
        <f t="shared" si="58"/>
        <v>258.61</v>
      </c>
      <c r="U756" s="1">
        <f t="shared" si="59"/>
        <v>-82.627900000000068</v>
      </c>
    </row>
    <row r="757" spans="1:21" x14ac:dyDescent="0.2">
      <c r="A757" t="s">
        <v>16</v>
      </c>
      <c r="B757" t="s">
        <v>15298</v>
      </c>
      <c r="C757" t="s">
        <v>18</v>
      </c>
      <c r="D757" t="s">
        <v>19</v>
      </c>
      <c r="E757" t="s">
        <v>910</v>
      </c>
      <c r="F757" t="str">
        <f t="shared" si="55"/>
        <v>1997</v>
      </c>
      <c r="G757" t="s">
        <v>54</v>
      </c>
      <c r="H757" t="s">
        <v>97</v>
      </c>
      <c r="I757" t="s">
        <v>14297</v>
      </c>
      <c r="J757" t="s">
        <v>14298</v>
      </c>
      <c r="K757" t="s">
        <v>20</v>
      </c>
      <c r="L757" t="s">
        <v>13233</v>
      </c>
      <c r="M757" t="s">
        <v>6256</v>
      </c>
      <c r="N757" t="s">
        <v>15371</v>
      </c>
      <c r="O757" t="s">
        <v>15372</v>
      </c>
      <c r="Q757" t="s">
        <v>916</v>
      </c>
      <c r="R757" s="1">
        <f t="shared" si="56"/>
        <v>837.67999999999938</v>
      </c>
      <c r="S757" s="1">
        <f t="shared" si="57"/>
        <v>175.91279999999986</v>
      </c>
      <c r="T757" s="1">
        <f t="shared" si="58"/>
        <v>258.5</v>
      </c>
      <c r="U757" s="1">
        <f t="shared" si="59"/>
        <v>-82.587200000000138</v>
      </c>
    </row>
    <row r="758" spans="1:21" x14ac:dyDescent="0.2">
      <c r="A758" t="s">
        <v>16</v>
      </c>
      <c r="B758" t="s">
        <v>17383</v>
      </c>
      <c r="C758" t="s">
        <v>18</v>
      </c>
      <c r="D758" t="s">
        <v>19</v>
      </c>
      <c r="E758" t="s">
        <v>910</v>
      </c>
      <c r="F758" t="str">
        <f t="shared" si="55"/>
        <v>1997</v>
      </c>
      <c r="G758" t="s">
        <v>54</v>
      </c>
      <c r="H758" t="s">
        <v>97</v>
      </c>
      <c r="I758" t="s">
        <v>16417</v>
      </c>
      <c r="J758" t="s">
        <v>16418</v>
      </c>
      <c r="K758" t="s">
        <v>20</v>
      </c>
      <c r="L758" t="s">
        <v>13233</v>
      </c>
      <c r="M758" t="s">
        <v>6256</v>
      </c>
      <c r="N758" t="s">
        <v>17458</v>
      </c>
      <c r="O758" t="s">
        <v>17459</v>
      </c>
      <c r="Q758" t="s">
        <v>916</v>
      </c>
      <c r="R758" s="1">
        <f t="shared" si="56"/>
        <v>837.67999999999984</v>
      </c>
      <c r="S758" s="1">
        <f t="shared" si="57"/>
        <v>175.91279999999995</v>
      </c>
      <c r="T758" s="1">
        <f t="shared" si="58"/>
        <v>258.5</v>
      </c>
      <c r="U758" s="1">
        <f t="shared" si="59"/>
        <v>-82.587200000000053</v>
      </c>
    </row>
    <row r="759" spans="1:21" x14ac:dyDescent="0.2">
      <c r="A759" t="s">
        <v>16</v>
      </c>
      <c r="B759" t="s">
        <v>18410</v>
      </c>
      <c r="C759" t="s">
        <v>18</v>
      </c>
      <c r="D759" t="s">
        <v>19</v>
      </c>
      <c r="E759" t="s">
        <v>910</v>
      </c>
      <c r="F759" t="str">
        <f t="shared" si="55"/>
        <v>1997</v>
      </c>
      <c r="G759" t="s">
        <v>54</v>
      </c>
      <c r="H759" t="s">
        <v>97</v>
      </c>
      <c r="I759" t="s">
        <v>17458</v>
      </c>
      <c r="J759" t="s">
        <v>17459</v>
      </c>
      <c r="K759" t="s">
        <v>20</v>
      </c>
      <c r="L759" t="s">
        <v>13233</v>
      </c>
      <c r="M759" t="s">
        <v>6256</v>
      </c>
      <c r="N759" t="s">
        <v>18474</v>
      </c>
      <c r="O759" t="s">
        <v>18475</v>
      </c>
      <c r="Q759" t="s">
        <v>916</v>
      </c>
      <c r="R759" s="1">
        <f t="shared" si="56"/>
        <v>837.68000000000029</v>
      </c>
      <c r="S759" s="1">
        <f t="shared" si="57"/>
        <v>175.91280000000006</v>
      </c>
      <c r="T759" s="1">
        <f t="shared" si="58"/>
        <v>258.5</v>
      </c>
      <c r="U759" s="1">
        <f t="shared" si="59"/>
        <v>-82.587199999999939</v>
      </c>
    </row>
    <row r="760" spans="1:21" x14ac:dyDescent="0.2">
      <c r="A760" t="s">
        <v>16</v>
      </c>
      <c r="B760" t="s">
        <v>16349</v>
      </c>
      <c r="C760" t="s">
        <v>18</v>
      </c>
      <c r="D760" t="s">
        <v>19</v>
      </c>
      <c r="E760" t="s">
        <v>910</v>
      </c>
      <c r="F760" t="str">
        <f t="shared" si="55"/>
        <v>1997</v>
      </c>
      <c r="G760" t="s">
        <v>54</v>
      </c>
      <c r="H760" t="s">
        <v>97</v>
      </c>
      <c r="I760" t="s">
        <v>15371</v>
      </c>
      <c r="J760" t="s">
        <v>15372</v>
      </c>
      <c r="K760" t="s">
        <v>20</v>
      </c>
      <c r="L760" t="s">
        <v>13233</v>
      </c>
      <c r="M760" t="s">
        <v>6256</v>
      </c>
      <c r="N760" t="s">
        <v>16417</v>
      </c>
      <c r="O760" t="s">
        <v>16418</v>
      </c>
      <c r="Q760" t="s">
        <v>916</v>
      </c>
      <c r="R760" s="1">
        <f t="shared" si="56"/>
        <v>837.68000000000029</v>
      </c>
      <c r="S760" s="1">
        <f t="shared" si="57"/>
        <v>175.91280000000006</v>
      </c>
      <c r="T760" s="1">
        <f t="shared" si="58"/>
        <v>258.5</v>
      </c>
      <c r="U760" s="1">
        <f t="shared" si="59"/>
        <v>-82.587199999999939</v>
      </c>
    </row>
    <row r="761" spans="1:21" x14ac:dyDescent="0.2">
      <c r="A761" t="s">
        <v>16</v>
      </c>
      <c r="B761" t="s">
        <v>14225</v>
      </c>
      <c r="C761" t="s">
        <v>18</v>
      </c>
      <c r="D761" t="s">
        <v>19</v>
      </c>
      <c r="E761" t="s">
        <v>910</v>
      </c>
      <c r="F761" t="str">
        <f t="shared" si="55"/>
        <v>1997</v>
      </c>
      <c r="G761" t="s">
        <v>54</v>
      </c>
      <c r="H761" t="s">
        <v>97</v>
      </c>
      <c r="I761" t="s">
        <v>13234</v>
      </c>
      <c r="J761" t="s">
        <v>13235</v>
      </c>
      <c r="K761" t="s">
        <v>20</v>
      </c>
      <c r="L761" t="s">
        <v>13233</v>
      </c>
      <c r="M761" t="s">
        <v>6256</v>
      </c>
      <c r="N761" t="s">
        <v>14297</v>
      </c>
      <c r="O761" t="s">
        <v>14298</v>
      </c>
      <c r="Q761" t="s">
        <v>916</v>
      </c>
      <c r="R761" s="1">
        <f t="shared" si="56"/>
        <v>837.68000000000029</v>
      </c>
      <c r="S761" s="1">
        <f t="shared" si="57"/>
        <v>175.91280000000006</v>
      </c>
      <c r="T761" s="1">
        <f t="shared" si="58"/>
        <v>258.5</v>
      </c>
      <c r="U761" s="1">
        <f t="shared" si="59"/>
        <v>-82.587199999999939</v>
      </c>
    </row>
    <row r="762" spans="1:21" x14ac:dyDescent="0.2">
      <c r="A762" t="s">
        <v>16</v>
      </c>
      <c r="B762" t="s">
        <v>13151</v>
      </c>
      <c r="C762" t="s">
        <v>18</v>
      </c>
      <c r="D762" t="s">
        <v>19</v>
      </c>
      <c r="E762" t="s">
        <v>910</v>
      </c>
      <c r="F762" t="str">
        <f t="shared" si="55"/>
        <v>1997</v>
      </c>
      <c r="G762" t="s">
        <v>54</v>
      </c>
      <c r="H762" t="s">
        <v>97</v>
      </c>
      <c r="I762" t="s">
        <v>12168</v>
      </c>
      <c r="J762" t="s">
        <v>12169</v>
      </c>
      <c r="K762" t="s">
        <v>20</v>
      </c>
      <c r="L762" t="s">
        <v>13233</v>
      </c>
      <c r="M762" t="s">
        <v>6256</v>
      </c>
      <c r="N762" t="s">
        <v>13234</v>
      </c>
      <c r="O762" t="s">
        <v>13235</v>
      </c>
      <c r="Q762" t="s">
        <v>916</v>
      </c>
      <c r="R762" s="1">
        <f t="shared" si="56"/>
        <v>837.68000000000029</v>
      </c>
      <c r="S762" s="1">
        <f t="shared" si="57"/>
        <v>175.91280000000006</v>
      </c>
      <c r="T762" s="1">
        <f t="shared" si="58"/>
        <v>258.5</v>
      </c>
      <c r="U762" s="1">
        <f t="shared" si="59"/>
        <v>-82.587199999999939</v>
      </c>
    </row>
    <row r="763" spans="1:21" x14ac:dyDescent="0.2">
      <c r="A763" t="s">
        <v>16</v>
      </c>
      <c r="B763" t="s">
        <v>9899</v>
      </c>
      <c r="C763" t="s">
        <v>18</v>
      </c>
      <c r="D763" t="s">
        <v>19</v>
      </c>
      <c r="E763" t="s">
        <v>867</v>
      </c>
      <c r="F763" t="str">
        <f t="shared" si="55"/>
        <v>1995</v>
      </c>
      <c r="G763" t="s">
        <v>54</v>
      </c>
      <c r="H763" t="s">
        <v>74</v>
      </c>
      <c r="I763" t="s">
        <v>8862</v>
      </c>
      <c r="J763" t="s">
        <v>8863</v>
      </c>
      <c r="K763" t="s">
        <v>20</v>
      </c>
      <c r="L763" t="s">
        <v>9958</v>
      </c>
      <c r="M763" t="s">
        <v>3838</v>
      </c>
      <c r="N763" t="s">
        <v>9959</v>
      </c>
      <c r="O763" t="s">
        <v>9960</v>
      </c>
      <c r="Q763" t="s">
        <v>874</v>
      </c>
      <c r="R763" s="1">
        <f t="shared" si="56"/>
        <v>737</v>
      </c>
      <c r="S763" s="1">
        <f t="shared" si="57"/>
        <v>154.76999999999998</v>
      </c>
      <c r="T763" s="1">
        <f t="shared" si="58"/>
        <v>237.17000000000007</v>
      </c>
      <c r="U763" s="1">
        <f t="shared" si="59"/>
        <v>-82.400000000000091</v>
      </c>
    </row>
    <row r="764" spans="1:21" x14ac:dyDescent="0.2">
      <c r="A764" t="s">
        <v>16</v>
      </c>
      <c r="B764" t="s">
        <v>14225</v>
      </c>
      <c r="C764" t="s">
        <v>18</v>
      </c>
      <c r="D764" t="s">
        <v>19</v>
      </c>
      <c r="E764" t="s">
        <v>867</v>
      </c>
      <c r="F764" t="str">
        <f t="shared" si="55"/>
        <v>1995</v>
      </c>
      <c r="G764" t="s">
        <v>54</v>
      </c>
      <c r="H764" t="s">
        <v>74</v>
      </c>
      <c r="I764" t="s">
        <v>13185</v>
      </c>
      <c r="J764" t="s">
        <v>13186</v>
      </c>
      <c r="K764" t="s">
        <v>20</v>
      </c>
      <c r="L764" t="s">
        <v>11050</v>
      </c>
      <c r="M764" t="s">
        <v>3838</v>
      </c>
      <c r="N764" t="s">
        <v>14257</v>
      </c>
      <c r="O764" t="s">
        <v>14258</v>
      </c>
      <c r="Q764" t="s">
        <v>874</v>
      </c>
      <c r="R764" s="1">
        <f t="shared" si="56"/>
        <v>736.71</v>
      </c>
      <c r="S764" s="1">
        <f t="shared" si="57"/>
        <v>154.70910000000001</v>
      </c>
      <c r="T764" s="1">
        <f t="shared" si="58"/>
        <v>237.08000000000015</v>
      </c>
      <c r="U764" s="1">
        <f t="shared" si="59"/>
        <v>-82.370900000000148</v>
      </c>
    </row>
    <row r="765" spans="1:21" x14ac:dyDescent="0.2">
      <c r="A765" t="s">
        <v>16</v>
      </c>
      <c r="B765" t="s">
        <v>11005</v>
      </c>
      <c r="C765" t="s">
        <v>18</v>
      </c>
      <c r="D765" t="s">
        <v>19</v>
      </c>
      <c r="E765" t="s">
        <v>867</v>
      </c>
      <c r="F765" t="str">
        <f t="shared" si="55"/>
        <v>1995</v>
      </c>
      <c r="G765" t="s">
        <v>54</v>
      </c>
      <c r="H765" t="s">
        <v>74</v>
      </c>
      <c r="I765" t="s">
        <v>9959</v>
      </c>
      <c r="J765" t="s">
        <v>9960</v>
      </c>
      <c r="K765" t="s">
        <v>20</v>
      </c>
      <c r="L765" t="s">
        <v>11050</v>
      </c>
      <c r="M765" t="s">
        <v>3838</v>
      </c>
      <c r="N765" t="s">
        <v>11051</v>
      </c>
      <c r="O765" t="s">
        <v>11052</v>
      </c>
      <c r="Q765" t="s">
        <v>874</v>
      </c>
      <c r="R765" s="1">
        <f t="shared" si="56"/>
        <v>736.71</v>
      </c>
      <c r="S765" s="1">
        <f t="shared" si="57"/>
        <v>154.70910000000001</v>
      </c>
      <c r="T765" s="1">
        <f t="shared" si="58"/>
        <v>237.08000000000015</v>
      </c>
      <c r="U765" s="1">
        <f t="shared" si="59"/>
        <v>-82.370900000000148</v>
      </c>
    </row>
    <row r="766" spans="1:21" x14ac:dyDescent="0.2">
      <c r="A766" t="s">
        <v>16</v>
      </c>
      <c r="B766" t="s">
        <v>17383</v>
      </c>
      <c r="C766" t="s">
        <v>18</v>
      </c>
      <c r="D766" t="s">
        <v>19</v>
      </c>
      <c r="E766" t="s">
        <v>867</v>
      </c>
      <c r="F766" t="str">
        <f t="shared" si="55"/>
        <v>1995</v>
      </c>
      <c r="G766" t="s">
        <v>54</v>
      </c>
      <c r="H766" t="s">
        <v>74</v>
      </c>
      <c r="I766" t="s">
        <v>16379</v>
      </c>
      <c r="J766" t="s">
        <v>16380</v>
      </c>
      <c r="K766" t="s">
        <v>20</v>
      </c>
      <c r="L766" t="s">
        <v>11050</v>
      </c>
      <c r="M766" t="s">
        <v>3838</v>
      </c>
      <c r="N766" t="s">
        <v>17414</v>
      </c>
      <c r="O766" t="s">
        <v>17415</v>
      </c>
      <c r="Q766" t="s">
        <v>874</v>
      </c>
      <c r="R766" s="1">
        <f t="shared" si="56"/>
        <v>736.70999999999981</v>
      </c>
      <c r="S766" s="1">
        <f t="shared" si="57"/>
        <v>154.70909999999995</v>
      </c>
      <c r="T766" s="1">
        <f t="shared" si="58"/>
        <v>237.08000000000004</v>
      </c>
      <c r="U766" s="1">
        <f t="shared" si="59"/>
        <v>-82.370900000000091</v>
      </c>
    </row>
    <row r="767" spans="1:21" x14ac:dyDescent="0.2">
      <c r="A767" t="s">
        <v>16</v>
      </c>
      <c r="B767" t="s">
        <v>18410</v>
      </c>
      <c r="C767" t="s">
        <v>18</v>
      </c>
      <c r="D767" t="s">
        <v>19</v>
      </c>
      <c r="E767" t="s">
        <v>867</v>
      </c>
      <c r="F767" t="str">
        <f t="shared" si="55"/>
        <v>1995</v>
      </c>
      <c r="G767" t="s">
        <v>54</v>
      </c>
      <c r="H767" t="s">
        <v>74</v>
      </c>
      <c r="I767" t="s">
        <v>17414</v>
      </c>
      <c r="J767" t="s">
        <v>17415</v>
      </c>
      <c r="K767" t="s">
        <v>20</v>
      </c>
      <c r="L767" t="s">
        <v>11050</v>
      </c>
      <c r="M767" t="s">
        <v>3838</v>
      </c>
      <c r="N767" t="s">
        <v>18437</v>
      </c>
      <c r="O767" t="s">
        <v>18438</v>
      </c>
      <c r="Q767" t="s">
        <v>874</v>
      </c>
      <c r="R767" s="1">
        <f t="shared" si="56"/>
        <v>736.71</v>
      </c>
      <c r="S767" s="1">
        <f t="shared" si="57"/>
        <v>154.70910000000001</v>
      </c>
      <c r="T767" s="1">
        <f t="shared" si="58"/>
        <v>237.08000000000004</v>
      </c>
      <c r="U767" s="1">
        <f t="shared" si="59"/>
        <v>-82.370900000000034</v>
      </c>
    </row>
    <row r="768" spans="1:21" x14ac:dyDescent="0.2">
      <c r="A768" t="s">
        <v>16</v>
      </c>
      <c r="B768" t="s">
        <v>19407</v>
      </c>
      <c r="C768" t="s">
        <v>18</v>
      </c>
      <c r="D768" t="s">
        <v>19</v>
      </c>
      <c r="E768" t="s">
        <v>867</v>
      </c>
      <c r="F768" t="str">
        <f t="shared" si="55"/>
        <v>1995</v>
      </c>
      <c r="G768" t="s">
        <v>54</v>
      </c>
      <c r="H768" t="s">
        <v>74</v>
      </c>
      <c r="I768" t="s">
        <v>18437</v>
      </c>
      <c r="J768" t="s">
        <v>18438</v>
      </c>
      <c r="K768" t="s">
        <v>20</v>
      </c>
      <c r="L768" t="s">
        <v>11050</v>
      </c>
      <c r="M768" t="s">
        <v>3838</v>
      </c>
      <c r="N768" t="s">
        <v>19417</v>
      </c>
      <c r="O768" t="s">
        <v>19418</v>
      </c>
      <c r="Q768" t="s">
        <v>874</v>
      </c>
      <c r="R768" s="1">
        <f t="shared" si="56"/>
        <v>736.71</v>
      </c>
      <c r="S768" s="1">
        <f t="shared" si="57"/>
        <v>154.70910000000001</v>
      </c>
      <c r="T768" s="1">
        <f t="shared" si="58"/>
        <v>237.07999999999998</v>
      </c>
      <c r="U768" s="1">
        <f t="shared" si="59"/>
        <v>-82.370899999999978</v>
      </c>
    </row>
    <row r="769" spans="1:21" x14ac:dyDescent="0.2">
      <c r="A769" t="s">
        <v>16</v>
      </c>
      <c r="B769" t="s">
        <v>15298</v>
      </c>
      <c r="C769" t="s">
        <v>18</v>
      </c>
      <c r="D769" t="s">
        <v>19</v>
      </c>
      <c r="E769" t="s">
        <v>867</v>
      </c>
      <c r="F769" t="str">
        <f t="shared" si="55"/>
        <v>1995</v>
      </c>
      <c r="G769" t="s">
        <v>54</v>
      </c>
      <c r="H769" t="s">
        <v>74</v>
      </c>
      <c r="I769" t="s">
        <v>14257</v>
      </c>
      <c r="J769" t="s">
        <v>14258</v>
      </c>
      <c r="K769" t="s">
        <v>20</v>
      </c>
      <c r="L769" t="s">
        <v>11050</v>
      </c>
      <c r="M769" t="s">
        <v>3838</v>
      </c>
      <c r="N769" t="s">
        <v>15330</v>
      </c>
      <c r="O769" t="s">
        <v>15331</v>
      </c>
      <c r="Q769" t="s">
        <v>874</v>
      </c>
      <c r="R769" s="1">
        <f t="shared" si="56"/>
        <v>736.71</v>
      </c>
      <c r="S769" s="1">
        <f t="shared" si="57"/>
        <v>154.70910000000001</v>
      </c>
      <c r="T769" s="1">
        <f t="shared" si="58"/>
        <v>237.07999999999993</v>
      </c>
      <c r="U769" s="1">
        <f t="shared" si="59"/>
        <v>-82.370899999999921</v>
      </c>
    </row>
    <row r="770" spans="1:21" x14ac:dyDescent="0.2">
      <c r="A770" t="s">
        <v>16</v>
      </c>
      <c r="B770" t="s">
        <v>13151</v>
      </c>
      <c r="C770" t="s">
        <v>18</v>
      </c>
      <c r="D770" t="s">
        <v>19</v>
      </c>
      <c r="E770" t="s">
        <v>867</v>
      </c>
      <c r="F770" t="str">
        <f t="shared" ref="F770:F833" si="60">LEFT(E770,4)</f>
        <v>1995</v>
      </c>
      <c r="G770" t="s">
        <v>54</v>
      </c>
      <c r="H770" t="s">
        <v>74</v>
      </c>
      <c r="I770" t="s">
        <v>12108</v>
      </c>
      <c r="J770" t="s">
        <v>12109</v>
      </c>
      <c r="K770" t="s">
        <v>20</v>
      </c>
      <c r="L770" t="s">
        <v>11050</v>
      </c>
      <c r="M770" t="s">
        <v>3838</v>
      </c>
      <c r="N770" t="s">
        <v>13185</v>
      </c>
      <c r="O770" t="s">
        <v>13186</v>
      </c>
      <c r="Q770" t="s">
        <v>874</v>
      </c>
      <c r="R770" s="1">
        <f t="shared" ref="R770:R833" si="61">O770-J770</f>
        <v>736.71</v>
      </c>
      <c r="S770" s="1">
        <f t="shared" ref="S770:S833" si="62">R770*0.21</f>
        <v>154.70910000000001</v>
      </c>
      <c r="T770" s="1">
        <f t="shared" ref="T770:T833" si="63">N770-I770</f>
        <v>237.07999999999993</v>
      </c>
      <c r="U770" s="1">
        <f t="shared" ref="U770:U833" si="64">S770-T770</f>
        <v>-82.370899999999921</v>
      </c>
    </row>
    <row r="771" spans="1:21" x14ac:dyDescent="0.2">
      <c r="A771" t="s">
        <v>16</v>
      </c>
      <c r="B771" t="s">
        <v>12067</v>
      </c>
      <c r="C771" t="s">
        <v>18</v>
      </c>
      <c r="D771" t="s">
        <v>19</v>
      </c>
      <c r="E771" t="s">
        <v>867</v>
      </c>
      <c r="F771" t="str">
        <f t="shared" si="60"/>
        <v>1995</v>
      </c>
      <c r="G771" t="s">
        <v>54</v>
      </c>
      <c r="H771" t="s">
        <v>74</v>
      </c>
      <c r="I771" t="s">
        <v>11051</v>
      </c>
      <c r="J771" t="s">
        <v>11052</v>
      </c>
      <c r="K771" t="s">
        <v>20</v>
      </c>
      <c r="L771" t="s">
        <v>11050</v>
      </c>
      <c r="M771" t="s">
        <v>3838</v>
      </c>
      <c r="N771" t="s">
        <v>12108</v>
      </c>
      <c r="O771" t="s">
        <v>12109</v>
      </c>
      <c r="Q771" t="s">
        <v>874</v>
      </c>
      <c r="R771" s="1">
        <f t="shared" si="61"/>
        <v>736.71</v>
      </c>
      <c r="S771" s="1">
        <f t="shared" si="62"/>
        <v>154.70910000000001</v>
      </c>
      <c r="T771" s="1">
        <f t="shared" si="63"/>
        <v>237.07999999999993</v>
      </c>
      <c r="U771" s="1">
        <f t="shared" si="64"/>
        <v>-82.370899999999921</v>
      </c>
    </row>
    <row r="772" spans="1:21" x14ac:dyDescent="0.2">
      <c r="A772" t="s">
        <v>16</v>
      </c>
      <c r="B772" t="s">
        <v>16349</v>
      </c>
      <c r="C772" t="s">
        <v>18</v>
      </c>
      <c r="D772" t="s">
        <v>19</v>
      </c>
      <c r="E772" t="s">
        <v>867</v>
      </c>
      <c r="F772" t="str">
        <f t="shared" si="60"/>
        <v>1995</v>
      </c>
      <c r="G772" t="s">
        <v>54</v>
      </c>
      <c r="H772" t="s">
        <v>74</v>
      </c>
      <c r="I772" t="s">
        <v>15330</v>
      </c>
      <c r="J772" t="s">
        <v>15331</v>
      </c>
      <c r="K772" t="s">
        <v>20</v>
      </c>
      <c r="L772" t="s">
        <v>11050</v>
      </c>
      <c r="M772" t="s">
        <v>3838</v>
      </c>
      <c r="N772" t="s">
        <v>16379</v>
      </c>
      <c r="O772" t="s">
        <v>16380</v>
      </c>
      <c r="Q772" t="s">
        <v>874</v>
      </c>
      <c r="R772" s="1">
        <f t="shared" si="61"/>
        <v>736.71</v>
      </c>
      <c r="S772" s="1">
        <f t="shared" si="62"/>
        <v>154.70910000000001</v>
      </c>
      <c r="T772" s="1">
        <f t="shared" si="63"/>
        <v>237.07999999999993</v>
      </c>
      <c r="U772" s="1">
        <f t="shared" si="64"/>
        <v>-82.370899999999921</v>
      </c>
    </row>
    <row r="773" spans="1:21" x14ac:dyDescent="0.2">
      <c r="A773" t="s">
        <v>16</v>
      </c>
      <c r="B773" t="s">
        <v>17</v>
      </c>
      <c r="C773" t="s">
        <v>18</v>
      </c>
      <c r="D773" t="s">
        <v>19</v>
      </c>
      <c r="E773" t="s">
        <v>1362</v>
      </c>
      <c r="F773" t="str">
        <f t="shared" si="60"/>
        <v>2015</v>
      </c>
      <c r="G773" t="s">
        <v>978</v>
      </c>
      <c r="I773" s="2">
        <v>-200.73</v>
      </c>
      <c r="J773" s="2">
        <v>-573.51</v>
      </c>
      <c r="K773" s="2">
        <v>0</v>
      </c>
      <c r="L773" s="2">
        <v>200.73</v>
      </c>
      <c r="M773" s="4">
        <v>0.35</v>
      </c>
      <c r="N773" s="4">
        <v>0</v>
      </c>
      <c r="O773" s="4">
        <v>0</v>
      </c>
      <c r="Q773" t="s">
        <v>1363</v>
      </c>
      <c r="R773" s="1">
        <f t="shared" si="61"/>
        <v>573.51</v>
      </c>
      <c r="S773" s="1">
        <f t="shared" si="62"/>
        <v>120.43709999999999</v>
      </c>
      <c r="T773" s="1">
        <f t="shared" si="63"/>
        <v>200.73</v>
      </c>
      <c r="U773" s="1">
        <f t="shared" si="64"/>
        <v>-80.292900000000003</v>
      </c>
    </row>
    <row r="774" spans="1:21" x14ac:dyDescent="0.2">
      <c r="A774" t="s">
        <v>16</v>
      </c>
      <c r="B774" t="s">
        <v>4967</v>
      </c>
      <c r="C774" t="s">
        <v>18</v>
      </c>
      <c r="D774" t="s">
        <v>19</v>
      </c>
      <c r="E774" t="s">
        <v>1391</v>
      </c>
      <c r="F774" t="str">
        <f t="shared" si="60"/>
        <v>2017</v>
      </c>
      <c r="G774" t="s">
        <v>978</v>
      </c>
      <c r="I774" t="s">
        <v>4016</v>
      </c>
      <c r="J774" t="s">
        <v>4017</v>
      </c>
      <c r="K774" t="s">
        <v>20</v>
      </c>
      <c r="L774" t="s">
        <v>5456</v>
      </c>
      <c r="M774" t="s">
        <v>554</v>
      </c>
      <c r="N774" t="s">
        <v>20</v>
      </c>
      <c r="O774" t="s">
        <v>20</v>
      </c>
      <c r="Q774" t="s">
        <v>1394</v>
      </c>
      <c r="R774" s="1">
        <f t="shared" si="61"/>
        <v>564.88</v>
      </c>
      <c r="S774" s="1">
        <f t="shared" si="62"/>
        <v>118.62479999999999</v>
      </c>
      <c r="T774" s="1">
        <f t="shared" si="63"/>
        <v>197.71</v>
      </c>
      <c r="U774" s="1">
        <f t="shared" si="64"/>
        <v>-79.085200000000015</v>
      </c>
    </row>
    <row r="775" spans="1:21" x14ac:dyDescent="0.2">
      <c r="A775" t="s">
        <v>16</v>
      </c>
      <c r="B775" t="s">
        <v>3360</v>
      </c>
      <c r="C775" t="s">
        <v>18</v>
      </c>
      <c r="D775" t="s">
        <v>19</v>
      </c>
      <c r="E775" t="s">
        <v>1378</v>
      </c>
      <c r="F775" t="str">
        <f t="shared" si="60"/>
        <v>2016</v>
      </c>
      <c r="G775" t="s">
        <v>978</v>
      </c>
      <c r="I775" t="s">
        <v>1379</v>
      </c>
      <c r="J775" t="s">
        <v>1380</v>
      </c>
      <c r="K775" t="s">
        <v>20</v>
      </c>
      <c r="L775" t="s">
        <v>4004</v>
      </c>
      <c r="M775" t="s">
        <v>554</v>
      </c>
      <c r="N775" t="s">
        <v>20</v>
      </c>
      <c r="O775" t="s">
        <v>20</v>
      </c>
      <c r="Q775" t="s">
        <v>1381</v>
      </c>
      <c r="R775" s="1">
        <f t="shared" si="61"/>
        <v>564.84</v>
      </c>
      <c r="S775" s="1">
        <f t="shared" si="62"/>
        <v>118.6164</v>
      </c>
      <c r="T775" s="1">
        <f t="shared" si="63"/>
        <v>197.7</v>
      </c>
      <c r="U775" s="1">
        <f t="shared" si="64"/>
        <v>-79.08359999999999</v>
      </c>
    </row>
    <row r="776" spans="1:21" x14ac:dyDescent="0.2">
      <c r="A776" t="s">
        <v>16</v>
      </c>
      <c r="B776" t="s">
        <v>4967</v>
      </c>
      <c r="C776" t="s">
        <v>18</v>
      </c>
      <c r="D776" t="s">
        <v>19</v>
      </c>
      <c r="E776" t="s">
        <v>581</v>
      </c>
      <c r="F776" t="str">
        <f t="shared" si="60"/>
        <v>1990</v>
      </c>
      <c r="G776" t="s">
        <v>54</v>
      </c>
      <c r="H776" t="s">
        <v>61</v>
      </c>
      <c r="I776" t="s">
        <v>3576</v>
      </c>
      <c r="J776" t="s">
        <v>3577</v>
      </c>
      <c r="K776" t="s">
        <v>20</v>
      </c>
      <c r="L776" t="s">
        <v>5062</v>
      </c>
      <c r="M776" t="s">
        <v>5063</v>
      </c>
      <c r="N776" t="s">
        <v>5064</v>
      </c>
      <c r="O776" t="s">
        <v>5065</v>
      </c>
      <c r="Q776" t="s">
        <v>591</v>
      </c>
      <c r="R776" s="1">
        <f t="shared" si="61"/>
        <v>610.55000000000007</v>
      </c>
      <c r="S776" s="1">
        <f t="shared" si="62"/>
        <v>128.21550000000002</v>
      </c>
      <c r="T776" s="1">
        <f t="shared" si="63"/>
        <v>206.65999999999997</v>
      </c>
      <c r="U776" s="1">
        <f t="shared" si="64"/>
        <v>-78.444499999999948</v>
      </c>
    </row>
    <row r="777" spans="1:21" x14ac:dyDescent="0.2">
      <c r="A777" t="s">
        <v>16</v>
      </c>
      <c r="B777" t="s">
        <v>13151</v>
      </c>
      <c r="C777" t="s">
        <v>18</v>
      </c>
      <c r="D777" t="s">
        <v>19</v>
      </c>
      <c r="E777" t="s">
        <v>910</v>
      </c>
      <c r="F777" t="str">
        <f t="shared" si="60"/>
        <v>1997</v>
      </c>
      <c r="G777" t="s">
        <v>22</v>
      </c>
      <c r="H777" t="s">
        <v>97</v>
      </c>
      <c r="I777" t="s">
        <v>12184</v>
      </c>
      <c r="J777" t="s">
        <v>12185</v>
      </c>
      <c r="K777" t="s">
        <v>20</v>
      </c>
      <c r="L777" t="s">
        <v>13253</v>
      </c>
      <c r="M777" t="s">
        <v>10109</v>
      </c>
      <c r="N777" t="s">
        <v>13254</v>
      </c>
      <c r="O777" t="s">
        <v>13255</v>
      </c>
      <c r="Q777" t="s">
        <v>928</v>
      </c>
      <c r="R777" s="1">
        <f t="shared" si="61"/>
        <v>2033.0099999999984</v>
      </c>
      <c r="S777" s="1">
        <f t="shared" si="62"/>
        <v>426.93209999999965</v>
      </c>
      <c r="T777" s="1">
        <f t="shared" si="63"/>
        <v>503.73999999999978</v>
      </c>
      <c r="U777" s="1">
        <f t="shared" si="64"/>
        <v>-76.807900000000132</v>
      </c>
    </row>
    <row r="778" spans="1:21" x14ac:dyDescent="0.2">
      <c r="A778" t="s">
        <v>16</v>
      </c>
      <c r="B778" t="s">
        <v>17</v>
      </c>
      <c r="C778" t="s">
        <v>18</v>
      </c>
      <c r="D778" t="s">
        <v>19</v>
      </c>
      <c r="E778" t="s">
        <v>65</v>
      </c>
      <c r="F778" t="str">
        <f t="shared" si="60"/>
        <v>1982</v>
      </c>
      <c r="G778" t="s">
        <v>54</v>
      </c>
      <c r="H778" t="s">
        <v>102</v>
      </c>
      <c r="I778" s="2">
        <v>-322.31</v>
      </c>
      <c r="J778" s="2">
        <v>-831.11</v>
      </c>
      <c r="K778" s="2">
        <v>0</v>
      </c>
      <c r="L778" s="2">
        <v>166.25</v>
      </c>
      <c r="M778" s="4">
        <v>0.38779999999999998</v>
      </c>
      <c r="N778" s="4">
        <v>-156.06</v>
      </c>
      <c r="O778" s="4">
        <v>-402.41</v>
      </c>
      <c r="Q778" t="s">
        <v>106</v>
      </c>
      <c r="R778" s="1">
        <f t="shared" si="61"/>
        <v>428.7</v>
      </c>
      <c r="S778" s="1">
        <f t="shared" si="62"/>
        <v>90.027000000000001</v>
      </c>
      <c r="T778" s="1">
        <f t="shared" si="63"/>
        <v>166.25</v>
      </c>
      <c r="U778" s="1">
        <f t="shared" si="64"/>
        <v>-76.222999999999999</v>
      </c>
    </row>
    <row r="779" spans="1:21" x14ac:dyDescent="0.2">
      <c r="A779" t="s">
        <v>1404</v>
      </c>
      <c r="B779" t="s">
        <v>9899</v>
      </c>
      <c r="C779" t="s">
        <v>18</v>
      </c>
      <c r="D779" t="s">
        <v>19</v>
      </c>
      <c r="E779" t="s">
        <v>1109</v>
      </c>
      <c r="F779" t="str">
        <f t="shared" si="60"/>
        <v>2004</v>
      </c>
      <c r="G779" t="s">
        <v>1420</v>
      </c>
      <c r="I779" t="s">
        <v>9256</v>
      </c>
      <c r="J779" t="s">
        <v>9257</v>
      </c>
      <c r="K779" t="s">
        <v>20</v>
      </c>
      <c r="L779" t="s">
        <v>10337</v>
      </c>
      <c r="M779" t="s">
        <v>10338</v>
      </c>
      <c r="N779" t="s">
        <v>10339</v>
      </c>
      <c r="O779" t="s">
        <v>10340</v>
      </c>
      <c r="Q779" t="s">
        <v>1433</v>
      </c>
      <c r="R779" s="1">
        <f t="shared" si="61"/>
        <v>767.69000000000233</v>
      </c>
      <c r="S779" s="1">
        <f t="shared" si="62"/>
        <v>161.21490000000048</v>
      </c>
      <c r="T779" s="1">
        <f t="shared" si="63"/>
        <v>236.68000000000029</v>
      </c>
      <c r="U779" s="1">
        <f t="shared" si="64"/>
        <v>-75.465099999999808</v>
      </c>
    </row>
    <row r="780" spans="1:21" x14ac:dyDescent="0.2">
      <c r="A780" t="s">
        <v>16</v>
      </c>
      <c r="B780" t="s">
        <v>15298</v>
      </c>
      <c r="C780" t="s">
        <v>18</v>
      </c>
      <c r="D780" t="s">
        <v>19</v>
      </c>
      <c r="E780" t="s">
        <v>910</v>
      </c>
      <c r="F780" t="str">
        <f t="shared" si="60"/>
        <v>1997</v>
      </c>
      <c r="G780" t="s">
        <v>22</v>
      </c>
      <c r="H780" t="s">
        <v>102</v>
      </c>
      <c r="I780" t="s">
        <v>14306</v>
      </c>
      <c r="J780" t="s">
        <v>14307</v>
      </c>
      <c r="K780" t="s">
        <v>20</v>
      </c>
      <c r="L780" t="s">
        <v>15380</v>
      </c>
      <c r="M780" t="s">
        <v>13245</v>
      </c>
      <c r="N780" t="s">
        <v>15381</v>
      </c>
      <c r="O780" t="s">
        <v>15382</v>
      </c>
      <c r="Q780" t="s">
        <v>925</v>
      </c>
      <c r="R780" s="1">
        <f t="shared" si="61"/>
        <v>1894.6100000000006</v>
      </c>
      <c r="S780" s="1">
        <f t="shared" si="62"/>
        <v>397.86810000000008</v>
      </c>
      <c r="T780" s="1">
        <f t="shared" si="63"/>
        <v>471.36000000000013</v>
      </c>
      <c r="U780" s="1">
        <f t="shared" si="64"/>
        <v>-73.491900000000044</v>
      </c>
    </row>
    <row r="781" spans="1:21" x14ac:dyDescent="0.2">
      <c r="A781" t="s">
        <v>16</v>
      </c>
      <c r="B781" t="s">
        <v>16349</v>
      </c>
      <c r="C781" t="s">
        <v>18</v>
      </c>
      <c r="D781" t="s">
        <v>19</v>
      </c>
      <c r="E781" t="s">
        <v>910</v>
      </c>
      <c r="F781" t="str">
        <f t="shared" si="60"/>
        <v>1997</v>
      </c>
      <c r="G781" t="s">
        <v>22</v>
      </c>
      <c r="H781" t="s">
        <v>102</v>
      </c>
      <c r="I781" t="s">
        <v>15381</v>
      </c>
      <c r="J781" t="s">
        <v>15382</v>
      </c>
      <c r="K781" t="s">
        <v>20</v>
      </c>
      <c r="L781" t="s">
        <v>13244</v>
      </c>
      <c r="M781" t="s">
        <v>13245</v>
      </c>
      <c r="N781" t="s">
        <v>16426</v>
      </c>
      <c r="O781" t="s">
        <v>16427</v>
      </c>
      <c r="Q781" t="s">
        <v>925</v>
      </c>
      <c r="R781" s="1">
        <f t="shared" si="61"/>
        <v>1893.869999999999</v>
      </c>
      <c r="S781" s="1">
        <f t="shared" si="62"/>
        <v>397.71269999999976</v>
      </c>
      <c r="T781" s="1">
        <f t="shared" si="63"/>
        <v>471.17000000000007</v>
      </c>
      <c r="U781" s="1">
        <f t="shared" si="64"/>
        <v>-73.457300000000316</v>
      </c>
    </row>
    <row r="782" spans="1:21" x14ac:dyDescent="0.2">
      <c r="A782" t="s">
        <v>16</v>
      </c>
      <c r="B782" t="s">
        <v>14225</v>
      </c>
      <c r="C782" t="s">
        <v>18</v>
      </c>
      <c r="D782" t="s">
        <v>19</v>
      </c>
      <c r="E782" t="s">
        <v>910</v>
      </c>
      <c r="F782" t="str">
        <f t="shared" si="60"/>
        <v>1997</v>
      </c>
      <c r="G782" t="s">
        <v>22</v>
      </c>
      <c r="H782" t="s">
        <v>102</v>
      </c>
      <c r="I782" t="s">
        <v>13246</v>
      </c>
      <c r="J782" t="s">
        <v>13247</v>
      </c>
      <c r="K782" t="s">
        <v>20</v>
      </c>
      <c r="L782" t="s">
        <v>13244</v>
      </c>
      <c r="M782" t="s">
        <v>13245</v>
      </c>
      <c r="N782" t="s">
        <v>14306</v>
      </c>
      <c r="O782" t="s">
        <v>14307</v>
      </c>
      <c r="Q782" t="s">
        <v>925</v>
      </c>
      <c r="R782" s="1">
        <f t="shared" si="61"/>
        <v>1893.869999999999</v>
      </c>
      <c r="S782" s="1">
        <f t="shared" si="62"/>
        <v>397.71269999999976</v>
      </c>
      <c r="T782" s="1">
        <f t="shared" si="63"/>
        <v>471.17000000000007</v>
      </c>
      <c r="U782" s="1">
        <f t="shared" si="64"/>
        <v>-73.457300000000316</v>
      </c>
    </row>
    <row r="783" spans="1:21" x14ac:dyDescent="0.2">
      <c r="A783" t="s">
        <v>16</v>
      </c>
      <c r="B783" t="s">
        <v>13151</v>
      </c>
      <c r="C783" t="s">
        <v>18</v>
      </c>
      <c r="D783" t="s">
        <v>19</v>
      </c>
      <c r="E783" t="s">
        <v>910</v>
      </c>
      <c r="F783" t="str">
        <f t="shared" si="60"/>
        <v>1997</v>
      </c>
      <c r="G783" t="s">
        <v>22</v>
      </c>
      <c r="H783" t="s">
        <v>102</v>
      </c>
      <c r="I783" t="s">
        <v>12178</v>
      </c>
      <c r="J783" t="s">
        <v>12179</v>
      </c>
      <c r="K783" t="s">
        <v>20</v>
      </c>
      <c r="L783" t="s">
        <v>13244</v>
      </c>
      <c r="M783" t="s">
        <v>13245</v>
      </c>
      <c r="N783" t="s">
        <v>13246</v>
      </c>
      <c r="O783" t="s">
        <v>13247</v>
      </c>
      <c r="Q783" t="s">
        <v>925</v>
      </c>
      <c r="R783" s="1">
        <f t="shared" si="61"/>
        <v>1893.869999999999</v>
      </c>
      <c r="S783" s="1">
        <f t="shared" si="62"/>
        <v>397.71269999999976</v>
      </c>
      <c r="T783" s="1">
        <f t="shared" si="63"/>
        <v>471.17000000000007</v>
      </c>
      <c r="U783" s="1">
        <f t="shared" si="64"/>
        <v>-73.457300000000316</v>
      </c>
    </row>
    <row r="784" spans="1:21" x14ac:dyDescent="0.2">
      <c r="A784" t="s">
        <v>16</v>
      </c>
      <c r="B784" t="s">
        <v>19407</v>
      </c>
      <c r="C784" t="s">
        <v>18</v>
      </c>
      <c r="D784" t="s">
        <v>19</v>
      </c>
      <c r="E784" t="s">
        <v>910</v>
      </c>
      <c r="F784" t="str">
        <f t="shared" si="60"/>
        <v>1997</v>
      </c>
      <c r="G784" t="s">
        <v>22</v>
      </c>
      <c r="H784" t="s">
        <v>102</v>
      </c>
      <c r="I784" t="s">
        <v>18482</v>
      </c>
      <c r="J784" t="s">
        <v>18483</v>
      </c>
      <c r="K784" t="s">
        <v>20</v>
      </c>
      <c r="L784" t="s">
        <v>13244</v>
      </c>
      <c r="M784" t="s">
        <v>13245</v>
      </c>
      <c r="N784" t="s">
        <v>19466</v>
      </c>
      <c r="O784" t="s">
        <v>19467</v>
      </c>
      <c r="Q784" t="s">
        <v>925</v>
      </c>
      <c r="R784" s="1">
        <f t="shared" si="61"/>
        <v>1893.87</v>
      </c>
      <c r="S784" s="1">
        <f t="shared" si="62"/>
        <v>397.71269999999998</v>
      </c>
      <c r="T784" s="1">
        <f t="shared" si="63"/>
        <v>471.17000000000007</v>
      </c>
      <c r="U784" s="1">
        <f t="shared" si="64"/>
        <v>-73.457300000000089</v>
      </c>
    </row>
    <row r="785" spans="1:21" x14ac:dyDescent="0.2">
      <c r="A785" t="s">
        <v>16</v>
      </c>
      <c r="B785" t="s">
        <v>18410</v>
      </c>
      <c r="C785" t="s">
        <v>18</v>
      </c>
      <c r="D785" t="s">
        <v>19</v>
      </c>
      <c r="E785" t="s">
        <v>910</v>
      </c>
      <c r="F785" t="str">
        <f t="shared" si="60"/>
        <v>1997</v>
      </c>
      <c r="G785" t="s">
        <v>22</v>
      </c>
      <c r="H785" t="s">
        <v>102</v>
      </c>
      <c r="I785" t="s">
        <v>17466</v>
      </c>
      <c r="J785" t="s">
        <v>17467</v>
      </c>
      <c r="K785" t="s">
        <v>20</v>
      </c>
      <c r="L785" t="s">
        <v>13244</v>
      </c>
      <c r="M785" t="s">
        <v>13245</v>
      </c>
      <c r="N785" t="s">
        <v>18482</v>
      </c>
      <c r="O785" t="s">
        <v>18483</v>
      </c>
      <c r="Q785" t="s">
        <v>925</v>
      </c>
      <c r="R785" s="1">
        <f t="shared" si="61"/>
        <v>1893.87</v>
      </c>
      <c r="S785" s="1">
        <f t="shared" si="62"/>
        <v>397.71269999999998</v>
      </c>
      <c r="T785" s="1">
        <f t="shared" si="63"/>
        <v>471.16999999999985</v>
      </c>
      <c r="U785" s="1">
        <f t="shared" si="64"/>
        <v>-73.457299999999861</v>
      </c>
    </row>
    <row r="786" spans="1:21" x14ac:dyDescent="0.2">
      <c r="A786" t="s">
        <v>16</v>
      </c>
      <c r="B786" t="s">
        <v>17383</v>
      </c>
      <c r="C786" t="s">
        <v>18</v>
      </c>
      <c r="D786" t="s">
        <v>19</v>
      </c>
      <c r="E786" t="s">
        <v>910</v>
      </c>
      <c r="F786" t="str">
        <f t="shared" si="60"/>
        <v>1997</v>
      </c>
      <c r="G786" t="s">
        <v>22</v>
      </c>
      <c r="H786" t="s">
        <v>102</v>
      </c>
      <c r="I786" t="s">
        <v>16426</v>
      </c>
      <c r="J786" t="s">
        <v>16427</v>
      </c>
      <c r="K786" t="s">
        <v>20</v>
      </c>
      <c r="L786" t="s">
        <v>13244</v>
      </c>
      <c r="M786" t="s">
        <v>13245</v>
      </c>
      <c r="N786" t="s">
        <v>17466</v>
      </c>
      <c r="O786" t="s">
        <v>17467</v>
      </c>
      <c r="Q786" t="s">
        <v>925</v>
      </c>
      <c r="R786" s="1">
        <f t="shared" si="61"/>
        <v>1893.8700000000008</v>
      </c>
      <c r="S786" s="1">
        <f t="shared" si="62"/>
        <v>397.71270000000015</v>
      </c>
      <c r="T786" s="1">
        <f t="shared" si="63"/>
        <v>471.16999999999985</v>
      </c>
      <c r="U786" s="1">
        <f t="shared" si="64"/>
        <v>-73.457299999999691</v>
      </c>
    </row>
    <row r="787" spans="1:21" x14ac:dyDescent="0.2">
      <c r="A787" t="s">
        <v>16</v>
      </c>
      <c r="B787" t="s">
        <v>8771</v>
      </c>
      <c r="C787" t="s">
        <v>18</v>
      </c>
      <c r="D787" t="s">
        <v>19</v>
      </c>
      <c r="E787" t="s">
        <v>710</v>
      </c>
      <c r="F787" t="str">
        <f t="shared" si="60"/>
        <v>1992</v>
      </c>
      <c r="G787" t="s">
        <v>54</v>
      </c>
      <c r="H787" t="s">
        <v>74</v>
      </c>
      <c r="I787" t="s">
        <v>7648</v>
      </c>
      <c r="J787" t="s">
        <v>7649</v>
      </c>
      <c r="K787" t="s">
        <v>20</v>
      </c>
      <c r="L787" t="s">
        <v>8791</v>
      </c>
      <c r="M787" t="s">
        <v>3742</v>
      </c>
      <c r="N787" t="s">
        <v>20</v>
      </c>
      <c r="O787" t="s">
        <v>20</v>
      </c>
      <c r="Q787" t="s">
        <v>724</v>
      </c>
      <c r="R787" s="1">
        <f t="shared" si="61"/>
        <v>556.48</v>
      </c>
      <c r="S787" s="1">
        <f t="shared" si="62"/>
        <v>116.8608</v>
      </c>
      <c r="T787" s="1">
        <f t="shared" si="63"/>
        <v>189.83</v>
      </c>
      <c r="U787" s="1">
        <f t="shared" si="64"/>
        <v>-72.969200000000015</v>
      </c>
    </row>
    <row r="788" spans="1:21" x14ac:dyDescent="0.2">
      <c r="A788" t="s">
        <v>16</v>
      </c>
      <c r="B788" t="s">
        <v>18410</v>
      </c>
      <c r="C788" t="s">
        <v>18</v>
      </c>
      <c r="D788" t="s">
        <v>19</v>
      </c>
      <c r="E788" t="s">
        <v>1158</v>
      </c>
      <c r="F788" t="str">
        <f t="shared" si="60"/>
        <v>2006</v>
      </c>
      <c r="G788" t="s">
        <v>22</v>
      </c>
      <c r="H788" t="s">
        <v>85</v>
      </c>
      <c r="I788" t="s">
        <v>17626</v>
      </c>
      <c r="J788" t="s">
        <v>17627</v>
      </c>
      <c r="K788" t="s">
        <v>20</v>
      </c>
      <c r="L788" t="s">
        <v>18640</v>
      </c>
      <c r="M788" t="s">
        <v>14510</v>
      </c>
      <c r="N788" t="s">
        <v>18641</v>
      </c>
      <c r="O788" t="s">
        <v>18642</v>
      </c>
      <c r="Q788" t="s">
        <v>1171</v>
      </c>
      <c r="R788" s="1">
        <f t="shared" si="61"/>
        <v>2874.8399999999965</v>
      </c>
      <c r="S788" s="1">
        <f t="shared" si="62"/>
        <v>603.71639999999923</v>
      </c>
      <c r="T788" s="1">
        <f t="shared" si="63"/>
        <v>676.59000000000015</v>
      </c>
      <c r="U788" s="1">
        <f t="shared" si="64"/>
        <v>-72.87360000000092</v>
      </c>
    </row>
    <row r="789" spans="1:21" x14ac:dyDescent="0.2">
      <c r="A789" t="s">
        <v>16</v>
      </c>
      <c r="B789" t="s">
        <v>3360</v>
      </c>
      <c r="C789" t="s">
        <v>18</v>
      </c>
      <c r="D789" t="s">
        <v>19</v>
      </c>
      <c r="E789" t="s">
        <v>65</v>
      </c>
      <c r="F789" t="str">
        <f t="shared" si="60"/>
        <v>1982</v>
      </c>
      <c r="G789" t="s">
        <v>54</v>
      </c>
      <c r="H789" t="s">
        <v>102</v>
      </c>
      <c r="I789" t="s">
        <v>104</v>
      </c>
      <c r="J789" t="s">
        <v>105</v>
      </c>
      <c r="K789" t="s">
        <v>20</v>
      </c>
      <c r="L789" t="s">
        <v>3389</v>
      </c>
      <c r="M789" t="s">
        <v>103</v>
      </c>
      <c r="N789" t="s">
        <v>20</v>
      </c>
      <c r="O789" t="s">
        <v>20</v>
      </c>
      <c r="Q789" t="s">
        <v>106</v>
      </c>
      <c r="R789" s="1">
        <f t="shared" si="61"/>
        <v>402.41</v>
      </c>
      <c r="S789" s="1">
        <f t="shared" si="62"/>
        <v>84.506100000000004</v>
      </c>
      <c r="T789" s="1">
        <f t="shared" si="63"/>
        <v>156.06</v>
      </c>
      <c r="U789" s="1">
        <f t="shared" si="64"/>
        <v>-71.553899999999999</v>
      </c>
    </row>
    <row r="790" spans="1:21" x14ac:dyDescent="0.2">
      <c r="A790" t="s">
        <v>16</v>
      </c>
      <c r="B790" t="s">
        <v>9899</v>
      </c>
      <c r="C790" t="s">
        <v>18</v>
      </c>
      <c r="D790" t="s">
        <v>19</v>
      </c>
      <c r="E790" t="s">
        <v>783</v>
      </c>
      <c r="F790" t="str">
        <f t="shared" si="60"/>
        <v>1993</v>
      </c>
      <c r="G790" t="s">
        <v>54</v>
      </c>
      <c r="H790" t="s">
        <v>64</v>
      </c>
      <c r="I790" t="s">
        <v>8824</v>
      </c>
      <c r="J790" t="s">
        <v>8825</v>
      </c>
      <c r="K790" t="s">
        <v>20</v>
      </c>
      <c r="L790" t="s">
        <v>9917</v>
      </c>
      <c r="M790" t="s">
        <v>3477</v>
      </c>
      <c r="N790" t="s">
        <v>9918</v>
      </c>
      <c r="O790" t="s">
        <v>9919</v>
      </c>
      <c r="Q790" t="s">
        <v>792</v>
      </c>
      <c r="R790" s="1">
        <f t="shared" si="61"/>
        <v>611.22</v>
      </c>
      <c r="S790" s="1">
        <f t="shared" si="62"/>
        <v>128.3562</v>
      </c>
      <c r="T790" s="1">
        <f t="shared" si="63"/>
        <v>199.71</v>
      </c>
      <c r="U790" s="1">
        <f t="shared" si="64"/>
        <v>-71.353800000000007</v>
      </c>
    </row>
    <row r="791" spans="1:21" x14ac:dyDescent="0.2">
      <c r="A791" t="s">
        <v>16</v>
      </c>
      <c r="B791" t="s">
        <v>8771</v>
      </c>
      <c r="C791" t="s">
        <v>18</v>
      </c>
      <c r="D791" t="s">
        <v>19</v>
      </c>
      <c r="E791" t="s">
        <v>783</v>
      </c>
      <c r="F791" t="str">
        <f t="shared" si="60"/>
        <v>1993</v>
      </c>
      <c r="G791" t="s">
        <v>54</v>
      </c>
      <c r="H791" t="s">
        <v>64</v>
      </c>
      <c r="I791" t="s">
        <v>7684</v>
      </c>
      <c r="J791" t="s">
        <v>7685</v>
      </c>
      <c r="K791" t="s">
        <v>20</v>
      </c>
      <c r="L791" t="s">
        <v>8823</v>
      </c>
      <c r="M791" t="s">
        <v>3477</v>
      </c>
      <c r="N791" t="s">
        <v>8824</v>
      </c>
      <c r="O791" t="s">
        <v>8825</v>
      </c>
      <c r="Q791" t="s">
        <v>792</v>
      </c>
      <c r="R791" s="1">
        <f t="shared" si="61"/>
        <v>611.03000000000009</v>
      </c>
      <c r="S791" s="1">
        <f t="shared" si="62"/>
        <v>128.31630000000001</v>
      </c>
      <c r="T791" s="1">
        <f t="shared" si="63"/>
        <v>199.64999999999998</v>
      </c>
      <c r="U791" s="1">
        <f t="shared" si="64"/>
        <v>-71.333699999999965</v>
      </c>
    </row>
    <row r="792" spans="1:21" x14ac:dyDescent="0.2">
      <c r="A792" t="s">
        <v>16</v>
      </c>
      <c r="B792" t="s">
        <v>18410</v>
      </c>
      <c r="C792" t="s">
        <v>18</v>
      </c>
      <c r="D792" t="s">
        <v>19</v>
      </c>
      <c r="E792" t="s">
        <v>1276</v>
      </c>
      <c r="F792" t="str">
        <f t="shared" si="60"/>
        <v>2012</v>
      </c>
      <c r="G792" t="s">
        <v>423</v>
      </c>
      <c r="I792" t="s">
        <v>17676</v>
      </c>
      <c r="J792" t="s">
        <v>17677</v>
      </c>
      <c r="K792" t="s">
        <v>20</v>
      </c>
      <c r="L792" t="s">
        <v>18694</v>
      </c>
      <c r="M792" t="s">
        <v>554</v>
      </c>
      <c r="N792" t="s">
        <v>20</v>
      </c>
      <c r="O792" t="s">
        <v>20</v>
      </c>
      <c r="Q792" t="s">
        <v>1279</v>
      </c>
      <c r="R792" s="1">
        <f t="shared" si="61"/>
        <v>506.22</v>
      </c>
      <c r="S792" s="1">
        <f t="shared" si="62"/>
        <v>106.3062</v>
      </c>
      <c r="T792" s="1">
        <f t="shared" si="63"/>
        <v>177.18</v>
      </c>
      <c r="U792" s="1">
        <f t="shared" si="64"/>
        <v>-70.873800000000003</v>
      </c>
    </row>
    <row r="793" spans="1:21" x14ac:dyDescent="0.2">
      <c r="A793" t="s">
        <v>16</v>
      </c>
      <c r="B793" t="s">
        <v>7582</v>
      </c>
      <c r="C793" t="s">
        <v>18</v>
      </c>
      <c r="D793" t="s">
        <v>19</v>
      </c>
      <c r="E793" t="s">
        <v>646</v>
      </c>
      <c r="F793" t="str">
        <f t="shared" si="60"/>
        <v>1991</v>
      </c>
      <c r="G793" t="s">
        <v>54</v>
      </c>
      <c r="H793" t="s">
        <v>92</v>
      </c>
      <c r="I793" t="s">
        <v>6381</v>
      </c>
      <c r="J793" t="s">
        <v>6382</v>
      </c>
      <c r="K793" t="s">
        <v>20</v>
      </c>
      <c r="L793" t="s">
        <v>7612</v>
      </c>
      <c r="M793" t="s">
        <v>301</v>
      </c>
      <c r="N793" t="s">
        <v>419</v>
      </c>
      <c r="O793" t="s">
        <v>4034</v>
      </c>
      <c r="Q793" t="s">
        <v>648</v>
      </c>
      <c r="R793" s="1">
        <f t="shared" si="61"/>
        <v>531.07000000000005</v>
      </c>
      <c r="S793" s="1">
        <f t="shared" si="62"/>
        <v>111.52470000000001</v>
      </c>
      <c r="T793" s="1">
        <f t="shared" si="63"/>
        <v>182.13</v>
      </c>
      <c r="U793" s="1">
        <f t="shared" si="64"/>
        <v>-70.605299999999986</v>
      </c>
    </row>
    <row r="794" spans="1:21" x14ac:dyDescent="0.2">
      <c r="A794" t="s">
        <v>16</v>
      </c>
      <c r="B794" t="s">
        <v>6317</v>
      </c>
      <c r="C794" t="s">
        <v>18</v>
      </c>
      <c r="D794" t="s">
        <v>19</v>
      </c>
      <c r="E794" t="s">
        <v>581</v>
      </c>
      <c r="F794" t="str">
        <f t="shared" si="60"/>
        <v>1990</v>
      </c>
      <c r="G794" t="s">
        <v>54</v>
      </c>
      <c r="H794" t="s">
        <v>61</v>
      </c>
      <c r="I794" t="s">
        <v>5064</v>
      </c>
      <c r="J794" t="s">
        <v>5065</v>
      </c>
      <c r="K794" t="s">
        <v>20</v>
      </c>
      <c r="L794" t="s">
        <v>6353</v>
      </c>
      <c r="M794" t="s">
        <v>5063</v>
      </c>
      <c r="N794" t="s">
        <v>20</v>
      </c>
      <c r="O794" t="s">
        <v>20</v>
      </c>
      <c r="Q794" t="s">
        <v>591</v>
      </c>
      <c r="R794" s="1">
        <f t="shared" si="61"/>
        <v>533.42999999999995</v>
      </c>
      <c r="S794" s="1">
        <f t="shared" si="62"/>
        <v>112.02029999999999</v>
      </c>
      <c r="T794" s="1">
        <f t="shared" si="63"/>
        <v>180.55</v>
      </c>
      <c r="U794" s="1">
        <f t="shared" si="64"/>
        <v>-68.52970000000002</v>
      </c>
    </row>
    <row r="795" spans="1:21" x14ac:dyDescent="0.2">
      <c r="A795" t="s">
        <v>16</v>
      </c>
      <c r="B795" t="s">
        <v>19407</v>
      </c>
      <c r="C795" t="s">
        <v>18</v>
      </c>
      <c r="D795" t="s">
        <v>19</v>
      </c>
      <c r="E795" t="s">
        <v>910</v>
      </c>
      <c r="F795" t="str">
        <f t="shared" si="60"/>
        <v>1997</v>
      </c>
      <c r="G795" t="s">
        <v>54</v>
      </c>
      <c r="H795" t="s">
        <v>55</v>
      </c>
      <c r="I795" t="s">
        <v>18472</v>
      </c>
      <c r="J795" t="s">
        <v>18473</v>
      </c>
      <c r="K795" t="s">
        <v>20</v>
      </c>
      <c r="L795" t="s">
        <v>19453</v>
      </c>
      <c r="M795" t="s">
        <v>6256</v>
      </c>
      <c r="N795" t="s">
        <v>19454</v>
      </c>
      <c r="O795" t="s">
        <v>19455</v>
      </c>
      <c r="Q795" t="s">
        <v>915</v>
      </c>
      <c r="R795" s="1">
        <f t="shared" si="61"/>
        <v>671.75</v>
      </c>
      <c r="S795" s="1">
        <f t="shared" si="62"/>
        <v>141.0675</v>
      </c>
      <c r="T795" s="1">
        <f t="shared" si="63"/>
        <v>207.28999999999996</v>
      </c>
      <c r="U795" s="1">
        <f t="shared" si="64"/>
        <v>-66.222499999999968</v>
      </c>
    </row>
    <row r="796" spans="1:21" x14ac:dyDescent="0.2">
      <c r="A796" t="s">
        <v>16</v>
      </c>
      <c r="B796" t="s">
        <v>17383</v>
      </c>
      <c r="C796" t="s">
        <v>18</v>
      </c>
      <c r="D796" t="s">
        <v>19</v>
      </c>
      <c r="E796" t="s">
        <v>910</v>
      </c>
      <c r="F796" t="str">
        <f t="shared" si="60"/>
        <v>1997</v>
      </c>
      <c r="G796" t="s">
        <v>54</v>
      </c>
      <c r="H796" t="s">
        <v>55</v>
      </c>
      <c r="I796" t="s">
        <v>16415</v>
      </c>
      <c r="J796" t="s">
        <v>16416</v>
      </c>
      <c r="K796" t="s">
        <v>20</v>
      </c>
      <c r="L796" t="s">
        <v>13230</v>
      </c>
      <c r="M796" t="s">
        <v>6256</v>
      </c>
      <c r="N796" t="s">
        <v>17456</v>
      </c>
      <c r="O796" t="s">
        <v>17457</v>
      </c>
      <c r="Q796" t="s">
        <v>915</v>
      </c>
      <c r="R796" s="1">
        <f t="shared" si="61"/>
        <v>671.48999999999978</v>
      </c>
      <c r="S796" s="1">
        <f t="shared" si="62"/>
        <v>141.01289999999995</v>
      </c>
      <c r="T796" s="1">
        <f t="shared" si="63"/>
        <v>207.21000000000004</v>
      </c>
      <c r="U796" s="1">
        <f t="shared" si="64"/>
        <v>-66.197100000000091</v>
      </c>
    </row>
    <row r="797" spans="1:21" x14ac:dyDescent="0.2">
      <c r="A797" t="s">
        <v>16</v>
      </c>
      <c r="B797" t="s">
        <v>16349</v>
      </c>
      <c r="C797" t="s">
        <v>18</v>
      </c>
      <c r="D797" t="s">
        <v>19</v>
      </c>
      <c r="E797" t="s">
        <v>910</v>
      </c>
      <c r="F797" t="str">
        <f t="shared" si="60"/>
        <v>1997</v>
      </c>
      <c r="G797" t="s">
        <v>54</v>
      </c>
      <c r="H797" t="s">
        <v>55</v>
      </c>
      <c r="I797" t="s">
        <v>15369</v>
      </c>
      <c r="J797" t="s">
        <v>15370</v>
      </c>
      <c r="K797" t="s">
        <v>20</v>
      </c>
      <c r="L797" t="s">
        <v>13230</v>
      </c>
      <c r="M797" t="s">
        <v>6256</v>
      </c>
      <c r="N797" t="s">
        <v>16415</v>
      </c>
      <c r="O797" t="s">
        <v>16416</v>
      </c>
      <c r="Q797" t="s">
        <v>915</v>
      </c>
      <c r="R797" s="1">
        <f t="shared" si="61"/>
        <v>671.48999999999978</v>
      </c>
      <c r="S797" s="1">
        <f t="shared" si="62"/>
        <v>141.01289999999995</v>
      </c>
      <c r="T797" s="1">
        <f t="shared" si="63"/>
        <v>207.21000000000004</v>
      </c>
      <c r="U797" s="1">
        <f t="shared" si="64"/>
        <v>-66.197100000000091</v>
      </c>
    </row>
    <row r="798" spans="1:21" x14ac:dyDescent="0.2">
      <c r="A798" t="s">
        <v>16</v>
      </c>
      <c r="B798" t="s">
        <v>14225</v>
      </c>
      <c r="C798" t="s">
        <v>18</v>
      </c>
      <c r="D798" t="s">
        <v>19</v>
      </c>
      <c r="E798" t="s">
        <v>910</v>
      </c>
      <c r="F798" t="str">
        <f t="shared" si="60"/>
        <v>1997</v>
      </c>
      <c r="G798" t="s">
        <v>54</v>
      </c>
      <c r="H798" t="s">
        <v>55</v>
      </c>
      <c r="I798" t="s">
        <v>13231</v>
      </c>
      <c r="J798" t="s">
        <v>13232</v>
      </c>
      <c r="K798" t="s">
        <v>20</v>
      </c>
      <c r="L798" t="s">
        <v>13230</v>
      </c>
      <c r="M798" t="s">
        <v>6256</v>
      </c>
      <c r="N798" t="s">
        <v>14295</v>
      </c>
      <c r="O798" t="s">
        <v>14296</v>
      </c>
      <c r="Q798" t="s">
        <v>915</v>
      </c>
      <c r="R798" s="1">
        <f t="shared" si="61"/>
        <v>671.48999999999978</v>
      </c>
      <c r="S798" s="1">
        <f t="shared" si="62"/>
        <v>141.01289999999995</v>
      </c>
      <c r="T798" s="1">
        <f t="shared" si="63"/>
        <v>207.21000000000004</v>
      </c>
      <c r="U798" s="1">
        <f t="shared" si="64"/>
        <v>-66.197100000000091</v>
      </c>
    </row>
    <row r="799" spans="1:21" x14ac:dyDescent="0.2">
      <c r="A799" t="s">
        <v>16</v>
      </c>
      <c r="B799" t="s">
        <v>13151</v>
      </c>
      <c r="C799" t="s">
        <v>18</v>
      </c>
      <c r="D799" t="s">
        <v>19</v>
      </c>
      <c r="E799" t="s">
        <v>910</v>
      </c>
      <c r="F799" t="str">
        <f t="shared" si="60"/>
        <v>1997</v>
      </c>
      <c r="G799" t="s">
        <v>54</v>
      </c>
      <c r="H799" t="s">
        <v>55</v>
      </c>
      <c r="I799" t="s">
        <v>12165</v>
      </c>
      <c r="J799" t="s">
        <v>12166</v>
      </c>
      <c r="K799" t="s">
        <v>20</v>
      </c>
      <c r="L799" t="s">
        <v>13230</v>
      </c>
      <c r="M799" t="s">
        <v>6256</v>
      </c>
      <c r="N799" t="s">
        <v>13231</v>
      </c>
      <c r="O799" t="s">
        <v>13232</v>
      </c>
      <c r="Q799" t="s">
        <v>915</v>
      </c>
      <c r="R799" s="1">
        <f t="shared" si="61"/>
        <v>671.48999999999978</v>
      </c>
      <c r="S799" s="1">
        <f t="shared" si="62"/>
        <v>141.01289999999995</v>
      </c>
      <c r="T799" s="1">
        <f t="shared" si="63"/>
        <v>207.21000000000004</v>
      </c>
      <c r="U799" s="1">
        <f t="shared" si="64"/>
        <v>-66.197100000000091</v>
      </c>
    </row>
    <row r="800" spans="1:21" x14ac:dyDescent="0.2">
      <c r="A800" t="s">
        <v>16</v>
      </c>
      <c r="B800" t="s">
        <v>18410</v>
      </c>
      <c r="C800" t="s">
        <v>18</v>
      </c>
      <c r="D800" t="s">
        <v>19</v>
      </c>
      <c r="E800" t="s">
        <v>910</v>
      </c>
      <c r="F800" t="str">
        <f t="shared" si="60"/>
        <v>1997</v>
      </c>
      <c r="G800" t="s">
        <v>54</v>
      </c>
      <c r="H800" t="s">
        <v>55</v>
      </c>
      <c r="I800" t="s">
        <v>17456</v>
      </c>
      <c r="J800" t="s">
        <v>17457</v>
      </c>
      <c r="K800" t="s">
        <v>20</v>
      </c>
      <c r="L800" t="s">
        <v>13230</v>
      </c>
      <c r="M800" t="s">
        <v>6256</v>
      </c>
      <c r="N800" t="s">
        <v>18472</v>
      </c>
      <c r="O800" t="s">
        <v>18473</v>
      </c>
      <c r="Q800" t="s">
        <v>915</v>
      </c>
      <c r="R800" s="1">
        <f t="shared" si="61"/>
        <v>671.49000000000024</v>
      </c>
      <c r="S800" s="1">
        <f t="shared" si="62"/>
        <v>141.01290000000003</v>
      </c>
      <c r="T800" s="1">
        <f t="shared" si="63"/>
        <v>207.20999999999992</v>
      </c>
      <c r="U800" s="1">
        <f t="shared" si="64"/>
        <v>-66.197099999999892</v>
      </c>
    </row>
    <row r="801" spans="1:21" x14ac:dyDescent="0.2">
      <c r="A801" t="s">
        <v>16</v>
      </c>
      <c r="B801" t="s">
        <v>15298</v>
      </c>
      <c r="C801" t="s">
        <v>18</v>
      </c>
      <c r="D801" t="s">
        <v>19</v>
      </c>
      <c r="E801" t="s">
        <v>910</v>
      </c>
      <c r="F801" t="str">
        <f t="shared" si="60"/>
        <v>1997</v>
      </c>
      <c r="G801" t="s">
        <v>54</v>
      </c>
      <c r="H801" t="s">
        <v>55</v>
      </c>
      <c r="I801" t="s">
        <v>14295</v>
      </c>
      <c r="J801" t="s">
        <v>14296</v>
      </c>
      <c r="K801" t="s">
        <v>20</v>
      </c>
      <c r="L801" t="s">
        <v>13230</v>
      </c>
      <c r="M801" t="s">
        <v>6256</v>
      </c>
      <c r="N801" t="s">
        <v>15369</v>
      </c>
      <c r="O801" t="s">
        <v>15370</v>
      </c>
      <c r="Q801" t="s">
        <v>915</v>
      </c>
      <c r="R801" s="1">
        <f t="shared" si="61"/>
        <v>671.49000000000069</v>
      </c>
      <c r="S801" s="1">
        <f t="shared" si="62"/>
        <v>141.01290000000014</v>
      </c>
      <c r="T801" s="1">
        <f t="shared" si="63"/>
        <v>207.21000000000004</v>
      </c>
      <c r="U801" s="1">
        <f t="shared" si="64"/>
        <v>-66.197099999999892</v>
      </c>
    </row>
    <row r="802" spans="1:21" x14ac:dyDescent="0.2">
      <c r="A802" t="s">
        <v>2467</v>
      </c>
      <c r="B802" t="s">
        <v>4967</v>
      </c>
      <c r="C802" t="s">
        <v>18</v>
      </c>
      <c r="D802" t="s">
        <v>19</v>
      </c>
      <c r="E802" t="s">
        <v>1054</v>
      </c>
      <c r="F802" t="str">
        <f t="shared" si="60"/>
        <v>2002</v>
      </c>
      <c r="G802" t="s">
        <v>423</v>
      </c>
      <c r="I802" t="s">
        <v>4832</v>
      </c>
      <c r="J802" t="s">
        <v>4833</v>
      </c>
      <c r="K802" t="s">
        <v>20</v>
      </c>
      <c r="L802" t="s">
        <v>3119</v>
      </c>
      <c r="M802" t="s">
        <v>554</v>
      </c>
      <c r="N802" t="s">
        <v>6191</v>
      </c>
      <c r="O802" t="s">
        <v>6192</v>
      </c>
      <c r="Q802" t="s">
        <v>3122</v>
      </c>
      <c r="R802" s="1">
        <f t="shared" si="61"/>
        <v>466.78999999999985</v>
      </c>
      <c r="S802" s="1">
        <f t="shared" si="62"/>
        <v>98.025899999999965</v>
      </c>
      <c r="T802" s="1">
        <f t="shared" si="63"/>
        <v>163.37999999999997</v>
      </c>
      <c r="U802" s="1">
        <f t="shared" si="64"/>
        <v>-65.354100000000003</v>
      </c>
    </row>
    <row r="803" spans="1:21" x14ac:dyDescent="0.2">
      <c r="A803" t="s">
        <v>2467</v>
      </c>
      <c r="B803" t="s">
        <v>17</v>
      </c>
      <c r="C803" t="s">
        <v>18</v>
      </c>
      <c r="D803" t="s">
        <v>19</v>
      </c>
      <c r="E803" t="s">
        <v>1054</v>
      </c>
      <c r="F803" t="str">
        <f t="shared" si="60"/>
        <v>2002</v>
      </c>
      <c r="G803" t="s">
        <v>423</v>
      </c>
      <c r="I803" s="2">
        <v>-735.12</v>
      </c>
      <c r="J803" s="3">
        <v>-2100.34</v>
      </c>
      <c r="K803" s="2">
        <v>0</v>
      </c>
      <c r="L803" s="2">
        <v>163.38</v>
      </c>
      <c r="M803" s="4">
        <v>0.35</v>
      </c>
      <c r="N803" s="4">
        <v>-571.74</v>
      </c>
      <c r="O803" s="5">
        <v>-1633.55</v>
      </c>
      <c r="Q803" t="s">
        <v>3122</v>
      </c>
      <c r="R803" s="1">
        <f t="shared" si="61"/>
        <v>466.79000000000019</v>
      </c>
      <c r="S803" s="1">
        <f t="shared" si="62"/>
        <v>98.025900000000036</v>
      </c>
      <c r="T803" s="1">
        <f t="shared" si="63"/>
        <v>163.38</v>
      </c>
      <c r="U803" s="1">
        <f t="shared" si="64"/>
        <v>-65.35409999999996</v>
      </c>
    </row>
    <row r="804" spans="1:21" x14ac:dyDescent="0.2">
      <c r="A804" t="s">
        <v>2467</v>
      </c>
      <c r="B804" t="s">
        <v>3360</v>
      </c>
      <c r="C804" t="s">
        <v>18</v>
      </c>
      <c r="D804" t="s">
        <v>19</v>
      </c>
      <c r="E804" t="s">
        <v>1054</v>
      </c>
      <c r="F804" t="str">
        <f t="shared" si="60"/>
        <v>2002</v>
      </c>
      <c r="G804" t="s">
        <v>423</v>
      </c>
      <c r="I804" t="s">
        <v>3120</v>
      </c>
      <c r="J804" t="s">
        <v>3121</v>
      </c>
      <c r="K804" t="s">
        <v>20</v>
      </c>
      <c r="L804" t="s">
        <v>4831</v>
      </c>
      <c r="M804" t="s">
        <v>554</v>
      </c>
      <c r="N804" t="s">
        <v>4832</v>
      </c>
      <c r="O804" t="s">
        <v>4833</v>
      </c>
      <c r="Q804" t="s">
        <v>3122</v>
      </c>
      <c r="R804" s="1">
        <f t="shared" si="61"/>
        <v>466.69000000000005</v>
      </c>
      <c r="S804" s="1">
        <f t="shared" si="62"/>
        <v>98.004900000000006</v>
      </c>
      <c r="T804" s="1">
        <f t="shared" si="63"/>
        <v>163.34000000000003</v>
      </c>
      <c r="U804" s="1">
        <f t="shared" si="64"/>
        <v>-65.335100000000025</v>
      </c>
    </row>
    <row r="805" spans="1:21" x14ac:dyDescent="0.2">
      <c r="A805" t="s">
        <v>2467</v>
      </c>
      <c r="B805" t="s">
        <v>6317</v>
      </c>
      <c r="C805" t="s">
        <v>18</v>
      </c>
      <c r="D805" t="s">
        <v>19</v>
      </c>
      <c r="E805" t="s">
        <v>1054</v>
      </c>
      <c r="F805" t="str">
        <f t="shared" si="60"/>
        <v>2002</v>
      </c>
      <c r="G805" t="s">
        <v>423</v>
      </c>
      <c r="I805" t="s">
        <v>6191</v>
      </c>
      <c r="J805" t="s">
        <v>6192</v>
      </c>
      <c r="K805" t="s">
        <v>20</v>
      </c>
      <c r="L805" t="s">
        <v>4831</v>
      </c>
      <c r="M805" t="s">
        <v>554</v>
      </c>
      <c r="N805" t="s">
        <v>7455</v>
      </c>
      <c r="O805" t="s">
        <v>7456</v>
      </c>
      <c r="Q805" t="s">
        <v>3122</v>
      </c>
      <c r="R805" s="1">
        <f t="shared" si="61"/>
        <v>466.69000000000005</v>
      </c>
      <c r="S805" s="1">
        <f t="shared" si="62"/>
        <v>98.004900000000006</v>
      </c>
      <c r="T805" s="1">
        <f t="shared" si="63"/>
        <v>163.34</v>
      </c>
      <c r="U805" s="1">
        <f t="shared" si="64"/>
        <v>-65.335099999999997</v>
      </c>
    </row>
    <row r="806" spans="1:21" x14ac:dyDescent="0.2">
      <c r="A806" t="s">
        <v>16</v>
      </c>
      <c r="B806" t="s">
        <v>13151</v>
      </c>
      <c r="C806" t="s">
        <v>18</v>
      </c>
      <c r="D806" t="s">
        <v>19</v>
      </c>
      <c r="E806" t="s">
        <v>852</v>
      </c>
      <c r="F806" t="str">
        <f t="shared" si="60"/>
        <v>1994</v>
      </c>
      <c r="G806" t="s">
        <v>22</v>
      </c>
      <c r="H806" t="s">
        <v>64</v>
      </c>
      <c r="I806" t="s">
        <v>12100</v>
      </c>
      <c r="J806" t="s">
        <v>12101</v>
      </c>
      <c r="K806" t="s">
        <v>20</v>
      </c>
      <c r="L806" t="s">
        <v>13175</v>
      </c>
      <c r="M806" t="s">
        <v>11009</v>
      </c>
      <c r="N806" t="s">
        <v>13176</v>
      </c>
      <c r="O806" t="s">
        <v>13177</v>
      </c>
      <c r="Q806" t="s">
        <v>862</v>
      </c>
      <c r="R806" s="1">
        <f t="shared" si="61"/>
        <v>1457.9500000000007</v>
      </c>
      <c r="S806" s="1">
        <f t="shared" si="62"/>
        <v>306.16950000000014</v>
      </c>
      <c r="T806" s="1">
        <f t="shared" si="63"/>
        <v>371.26000000000022</v>
      </c>
      <c r="U806" s="1">
        <f t="shared" si="64"/>
        <v>-65.090500000000077</v>
      </c>
    </row>
    <row r="807" spans="1:21" x14ac:dyDescent="0.2">
      <c r="A807" t="s">
        <v>16</v>
      </c>
      <c r="B807" t="s">
        <v>16349</v>
      </c>
      <c r="C807" t="s">
        <v>18</v>
      </c>
      <c r="D807" t="s">
        <v>19</v>
      </c>
      <c r="E807" t="s">
        <v>852</v>
      </c>
      <c r="F807" t="str">
        <f t="shared" si="60"/>
        <v>1994</v>
      </c>
      <c r="G807" t="s">
        <v>22</v>
      </c>
      <c r="H807" t="s">
        <v>64</v>
      </c>
      <c r="I807" t="s">
        <v>15322</v>
      </c>
      <c r="J807" t="s">
        <v>15323</v>
      </c>
      <c r="K807" t="s">
        <v>20</v>
      </c>
      <c r="L807" t="s">
        <v>12099</v>
      </c>
      <c r="M807" t="s">
        <v>11009</v>
      </c>
      <c r="N807" t="s">
        <v>16374</v>
      </c>
      <c r="O807" t="s">
        <v>16375</v>
      </c>
      <c r="Q807" t="s">
        <v>862</v>
      </c>
      <c r="R807" s="1">
        <f t="shared" si="61"/>
        <v>1457.3799999999997</v>
      </c>
      <c r="S807" s="1">
        <f t="shared" si="62"/>
        <v>306.04979999999989</v>
      </c>
      <c r="T807" s="1">
        <f t="shared" si="63"/>
        <v>371.12000000000012</v>
      </c>
      <c r="U807" s="1">
        <f t="shared" si="64"/>
        <v>-65.070200000000227</v>
      </c>
    </row>
    <row r="808" spans="1:21" x14ac:dyDescent="0.2">
      <c r="A808" t="s">
        <v>16</v>
      </c>
      <c r="B808" t="s">
        <v>12067</v>
      </c>
      <c r="C808" t="s">
        <v>18</v>
      </c>
      <c r="D808" t="s">
        <v>19</v>
      </c>
      <c r="E808" t="s">
        <v>852</v>
      </c>
      <c r="F808" t="str">
        <f t="shared" si="60"/>
        <v>1994</v>
      </c>
      <c r="G808" t="s">
        <v>22</v>
      </c>
      <c r="H808" t="s">
        <v>64</v>
      </c>
      <c r="I808" t="s">
        <v>11040</v>
      </c>
      <c r="J808" t="s">
        <v>11041</v>
      </c>
      <c r="K808" t="s">
        <v>20</v>
      </c>
      <c r="L808" t="s">
        <v>12099</v>
      </c>
      <c r="M808" t="s">
        <v>11009</v>
      </c>
      <c r="N808" t="s">
        <v>12100</v>
      </c>
      <c r="O808" t="s">
        <v>12101</v>
      </c>
      <c r="Q808" t="s">
        <v>862</v>
      </c>
      <c r="R808" s="1">
        <f t="shared" si="61"/>
        <v>1457.3799999999992</v>
      </c>
      <c r="S808" s="1">
        <f t="shared" si="62"/>
        <v>306.04979999999983</v>
      </c>
      <c r="T808" s="1">
        <f t="shared" si="63"/>
        <v>371.11999999999989</v>
      </c>
      <c r="U808" s="1">
        <f t="shared" si="64"/>
        <v>-65.070200000000057</v>
      </c>
    </row>
    <row r="809" spans="1:21" x14ac:dyDescent="0.2">
      <c r="A809" t="s">
        <v>16</v>
      </c>
      <c r="B809" t="s">
        <v>18410</v>
      </c>
      <c r="C809" t="s">
        <v>18</v>
      </c>
      <c r="D809" t="s">
        <v>19</v>
      </c>
      <c r="E809" t="s">
        <v>852</v>
      </c>
      <c r="F809" t="str">
        <f t="shared" si="60"/>
        <v>1994</v>
      </c>
      <c r="G809" t="s">
        <v>22</v>
      </c>
      <c r="H809" t="s">
        <v>64</v>
      </c>
      <c r="I809" t="s">
        <v>17407</v>
      </c>
      <c r="J809" t="s">
        <v>17408</v>
      </c>
      <c r="K809" t="s">
        <v>20</v>
      </c>
      <c r="L809" t="s">
        <v>12099</v>
      </c>
      <c r="M809" t="s">
        <v>11009</v>
      </c>
      <c r="N809" t="s">
        <v>18430</v>
      </c>
      <c r="O809" t="s">
        <v>18431</v>
      </c>
      <c r="Q809" t="s">
        <v>862</v>
      </c>
      <c r="R809" s="1">
        <f t="shared" si="61"/>
        <v>1457.3799999999999</v>
      </c>
      <c r="S809" s="1">
        <f t="shared" si="62"/>
        <v>306.04979999999995</v>
      </c>
      <c r="T809" s="1">
        <f t="shared" si="63"/>
        <v>371.12</v>
      </c>
      <c r="U809" s="1">
        <f t="shared" si="64"/>
        <v>-65.070200000000057</v>
      </c>
    </row>
    <row r="810" spans="1:21" x14ac:dyDescent="0.2">
      <c r="A810" t="s">
        <v>16</v>
      </c>
      <c r="B810" t="s">
        <v>15298</v>
      </c>
      <c r="C810" t="s">
        <v>18</v>
      </c>
      <c r="D810" t="s">
        <v>19</v>
      </c>
      <c r="E810" t="s">
        <v>852</v>
      </c>
      <c r="F810" t="str">
        <f t="shared" si="60"/>
        <v>1994</v>
      </c>
      <c r="G810" t="s">
        <v>22</v>
      </c>
      <c r="H810" t="s">
        <v>64</v>
      </c>
      <c r="I810" t="s">
        <v>14250</v>
      </c>
      <c r="J810" t="s">
        <v>14251</v>
      </c>
      <c r="K810" t="s">
        <v>20</v>
      </c>
      <c r="L810" t="s">
        <v>12099</v>
      </c>
      <c r="M810" t="s">
        <v>11009</v>
      </c>
      <c r="N810" t="s">
        <v>15322</v>
      </c>
      <c r="O810" t="s">
        <v>15323</v>
      </c>
      <c r="Q810" t="s">
        <v>862</v>
      </c>
      <c r="R810" s="1">
        <f t="shared" si="61"/>
        <v>1457.38</v>
      </c>
      <c r="S810" s="1">
        <f t="shared" si="62"/>
        <v>306.0498</v>
      </c>
      <c r="T810" s="1">
        <f t="shared" si="63"/>
        <v>371.11999999999989</v>
      </c>
      <c r="U810" s="1">
        <f t="shared" si="64"/>
        <v>-65.070199999999886</v>
      </c>
    </row>
    <row r="811" spans="1:21" x14ac:dyDescent="0.2">
      <c r="A811" t="s">
        <v>16</v>
      </c>
      <c r="B811" t="s">
        <v>14225</v>
      </c>
      <c r="C811" t="s">
        <v>18</v>
      </c>
      <c r="D811" t="s">
        <v>19</v>
      </c>
      <c r="E811" t="s">
        <v>852</v>
      </c>
      <c r="F811" t="str">
        <f t="shared" si="60"/>
        <v>1994</v>
      </c>
      <c r="G811" t="s">
        <v>22</v>
      </c>
      <c r="H811" t="s">
        <v>64</v>
      </c>
      <c r="I811" t="s">
        <v>13176</v>
      </c>
      <c r="J811" t="s">
        <v>13177</v>
      </c>
      <c r="K811" t="s">
        <v>20</v>
      </c>
      <c r="L811" t="s">
        <v>12099</v>
      </c>
      <c r="M811" t="s">
        <v>11009</v>
      </c>
      <c r="N811" t="s">
        <v>14250</v>
      </c>
      <c r="O811" t="s">
        <v>14251</v>
      </c>
      <c r="Q811" t="s">
        <v>862</v>
      </c>
      <c r="R811" s="1">
        <f t="shared" si="61"/>
        <v>1457.38</v>
      </c>
      <c r="S811" s="1">
        <f t="shared" si="62"/>
        <v>306.0498</v>
      </c>
      <c r="T811" s="1">
        <f t="shared" si="63"/>
        <v>371.11999999999989</v>
      </c>
      <c r="U811" s="1">
        <f t="shared" si="64"/>
        <v>-65.070199999999886</v>
      </c>
    </row>
    <row r="812" spans="1:21" x14ac:dyDescent="0.2">
      <c r="A812" t="s">
        <v>16</v>
      </c>
      <c r="B812" t="s">
        <v>17383</v>
      </c>
      <c r="C812" t="s">
        <v>18</v>
      </c>
      <c r="D812" t="s">
        <v>19</v>
      </c>
      <c r="E812" t="s">
        <v>852</v>
      </c>
      <c r="F812" t="str">
        <f t="shared" si="60"/>
        <v>1994</v>
      </c>
      <c r="G812" t="s">
        <v>22</v>
      </c>
      <c r="H812" t="s">
        <v>64</v>
      </c>
      <c r="I812" t="s">
        <v>16374</v>
      </c>
      <c r="J812" t="s">
        <v>16375</v>
      </c>
      <c r="K812" t="s">
        <v>20</v>
      </c>
      <c r="L812" t="s">
        <v>17406</v>
      </c>
      <c r="M812" t="s">
        <v>11009</v>
      </c>
      <c r="N812" t="s">
        <v>17407</v>
      </c>
      <c r="O812" t="s">
        <v>17408</v>
      </c>
      <c r="Q812" t="s">
        <v>862</v>
      </c>
      <c r="R812" s="1">
        <f t="shared" si="61"/>
        <v>1457.38</v>
      </c>
      <c r="S812" s="1">
        <f t="shared" si="62"/>
        <v>306.0498</v>
      </c>
      <c r="T812" s="1">
        <f t="shared" si="63"/>
        <v>371.1099999999999</v>
      </c>
      <c r="U812" s="1">
        <f t="shared" si="64"/>
        <v>-65.060199999999895</v>
      </c>
    </row>
    <row r="813" spans="1:21" x14ac:dyDescent="0.2">
      <c r="A813" t="s">
        <v>16</v>
      </c>
      <c r="B813" t="s">
        <v>6317</v>
      </c>
      <c r="C813" t="s">
        <v>18</v>
      </c>
      <c r="D813" t="s">
        <v>19</v>
      </c>
      <c r="E813" t="s">
        <v>646</v>
      </c>
      <c r="F813" t="str">
        <f t="shared" si="60"/>
        <v>1991</v>
      </c>
      <c r="G813" t="s">
        <v>54</v>
      </c>
      <c r="H813" t="s">
        <v>80</v>
      </c>
      <c r="I813" t="s">
        <v>5103</v>
      </c>
      <c r="J813" t="s">
        <v>5104</v>
      </c>
      <c r="K813" t="s">
        <v>20</v>
      </c>
      <c r="L813" t="s">
        <v>6391</v>
      </c>
      <c r="M813" t="s">
        <v>3806</v>
      </c>
      <c r="N813" t="s">
        <v>6392</v>
      </c>
      <c r="O813" t="s">
        <v>6393</v>
      </c>
      <c r="Q813" t="s">
        <v>660</v>
      </c>
      <c r="R813" s="1">
        <f t="shared" si="61"/>
        <v>478.81999999999994</v>
      </c>
      <c r="S813" s="1">
        <f t="shared" si="62"/>
        <v>100.55219999999998</v>
      </c>
      <c r="T813" s="1">
        <f t="shared" si="63"/>
        <v>162.87</v>
      </c>
      <c r="U813" s="1">
        <f t="shared" si="64"/>
        <v>-62.31780000000002</v>
      </c>
    </row>
    <row r="814" spans="1:21" x14ac:dyDescent="0.2">
      <c r="A814" t="s">
        <v>16</v>
      </c>
      <c r="B814" t="s">
        <v>7582</v>
      </c>
      <c r="C814" t="s">
        <v>18</v>
      </c>
      <c r="D814" t="s">
        <v>19</v>
      </c>
      <c r="E814" t="s">
        <v>646</v>
      </c>
      <c r="F814" t="str">
        <f t="shared" si="60"/>
        <v>1991</v>
      </c>
      <c r="G814" t="s">
        <v>54</v>
      </c>
      <c r="H814" t="s">
        <v>80</v>
      </c>
      <c r="I814" t="s">
        <v>6392</v>
      </c>
      <c r="J814" t="s">
        <v>6393</v>
      </c>
      <c r="K814" t="s">
        <v>20</v>
      </c>
      <c r="L814" t="s">
        <v>6391</v>
      </c>
      <c r="M814" t="s">
        <v>3806</v>
      </c>
      <c r="N814" t="s">
        <v>7616</v>
      </c>
      <c r="O814" t="s">
        <v>7617</v>
      </c>
      <c r="Q814" t="s">
        <v>660</v>
      </c>
      <c r="R814" s="1">
        <f t="shared" si="61"/>
        <v>478.82000000000005</v>
      </c>
      <c r="S814" s="1">
        <f t="shared" si="62"/>
        <v>100.55220000000001</v>
      </c>
      <c r="T814" s="1">
        <f t="shared" si="63"/>
        <v>162.87</v>
      </c>
      <c r="U814" s="1">
        <f t="shared" si="64"/>
        <v>-62.317799999999991</v>
      </c>
    </row>
    <row r="815" spans="1:21" x14ac:dyDescent="0.2">
      <c r="A815" t="s">
        <v>16</v>
      </c>
      <c r="B815" t="s">
        <v>4967</v>
      </c>
      <c r="C815" t="s">
        <v>18</v>
      </c>
      <c r="D815" t="s">
        <v>19</v>
      </c>
      <c r="E815" t="s">
        <v>646</v>
      </c>
      <c r="F815" t="str">
        <f t="shared" si="60"/>
        <v>1991</v>
      </c>
      <c r="G815" t="s">
        <v>54</v>
      </c>
      <c r="H815" t="s">
        <v>80</v>
      </c>
      <c r="I815" t="s">
        <v>3626</v>
      </c>
      <c r="J815" t="s">
        <v>3627</v>
      </c>
      <c r="K815" t="s">
        <v>20</v>
      </c>
      <c r="L815" t="s">
        <v>5102</v>
      </c>
      <c r="M815" t="s">
        <v>3806</v>
      </c>
      <c r="N815" t="s">
        <v>5103</v>
      </c>
      <c r="O815" t="s">
        <v>5104</v>
      </c>
      <c r="Q815" t="s">
        <v>660</v>
      </c>
      <c r="R815" s="1">
        <f t="shared" si="61"/>
        <v>478.67000000000007</v>
      </c>
      <c r="S815" s="1">
        <f t="shared" si="62"/>
        <v>100.52070000000001</v>
      </c>
      <c r="T815" s="1">
        <f t="shared" si="63"/>
        <v>162.82</v>
      </c>
      <c r="U815" s="1">
        <f t="shared" si="64"/>
        <v>-62.299299999999988</v>
      </c>
    </row>
    <row r="816" spans="1:21" x14ac:dyDescent="0.2">
      <c r="A816" t="s">
        <v>16</v>
      </c>
      <c r="B816" t="s">
        <v>17383</v>
      </c>
      <c r="C816" t="s">
        <v>18</v>
      </c>
      <c r="D816" t="s">
        <v>19</v>
      </c>
      <c r="E816" t="s">
        <v>867</v>
      </c>
      <c r="F816" t="str">
        <f t="shared" si="60"/>
        <v>1995</v>
      </c>
      <c r="G816" t="s">
        <v>54</v>
      </c>
      <c r="H816" t="s">
        <v>97</v>
      </c>
      <c r="I816" t="s">
        <v>16383</v>
      </c>
      <c r="J816" t="s">
        <v>16384</v>
      </c>
      <c r="K816" t="s">
        <v>20</v>
      </c>
      <c r="L816" t="s">
        <v>17418</v>
      </c>
      <c r="M816" t="s">
        <v>8172</v>
      </c>
      <c r="N816" t="s">
        <v>17419</v>
      </c>
      <c r="O816" t="s">
        <v>17420</v>
      </c>
      <c r="Q816" t="s">
        <v>878</v>
      </c>
      <c r="R816" s="1">
        <f t="shared" si="61"/>
        <v>562.58000000000015</v>
      </c>
      <c r="S816" s="1">
        <f t="shared" si="62"/>
        <v>118.14180000000003</v>
      </c>
      <c r="T816" s="1">
        <f t="shared" si="63"/>
        <v>179.31</v>
      </c>
      <c r="U816" s="1">
        <f t="shared" si="64"/>
        <v>-61.16819999999997</v>
      </c>
    </row>
    <row r="817" spans="1:21" x14ac:dyDescent="0.2">
      <c r="A817" t="s">
        <v>16</v>
      </c>
      <c r="B817" t="s">
        <v>19407</v>
      </c>
      <c r="C817" t="s">
        <v>18</v>
      </c>
      <c r="D817" t="s">
        <v>19</v>
      </c>
      <c r="E817" t="s">
        <v>867</v>
      </c>
      <c r="F817" t="str">
        <f t="shared" si="60"/>
        <v>1995</v>
      </c>
      <c r="G817" t="s">
        <v>54</v>
      </c>
      <c r="H817" t="s">
        <v>97</v>
      </c>
      <c r="I817" t="s">
        <v>18441</v>
      </c>
      <c r="J817" t="s">
        <v>18442</v>
      </c>
      <c r="K817" t="s">
        <v>20</v>
      </c>
      <c r="L817" t="s">
        <v>252</v>
      </c>
      <c r="M817" t="s">
        <v>8172</v>
      </c>
      <c r="N817" t="s">
        <v>19421</v>
      </c>
      <c r="O817" t="s">
        <v>19422</v>
      </c>
      <c r="Q817" t="s">
        <v>878</v>
      </c>
      <c r="R817" s="1">
        <f t="shared" si="61"/>
        <v>562.36</v>
      </c>
      <c r="S817" s="1">
        <f t="shared" si="62"/>
        <v>118.0956</v>
      </c>
      <c r="T817" s="1">
        <f t="shared" si="63"/>
        <v>179.24</v>
      </c>
      <c r="U817" s="1">
        <f t="shared" si="64"/>
        <v>-61.144400000000005</v>
      </c>
    </row>
    <row r="818" spans="1:21" x14ac:dyDescent="0.2">
      <c r="A818" t="s">
        <v>16</v>
      </c>
      <c r="B818" t="s">
        <v>12067</v>
      </c>
      <c r="C818" t="s">
        <v>18</v>
      </c>
      <c r="D818" t="s">
        <v>19</v>
      </c>
      <c r="E818" t="s">
        <v>867</v>
      </c>
      <c r="F818" t="str">
        <f t="shared" si="60"/>
        <v>1995</v>
      </c>
      <c r="G818" t="s">
        <v>54</v>
      </c>
      <c r="H818" t="s">
        <v>97</v>
      </c>
      <c r="I818" t="s">
        <v>11057</v>
      </c>
      <c r="J818" t="s">
        <v>11058</v>
      </c>
      <c r="K818" t="s">
        <v>20</v>
      </c>
      <c r="L818" t="s">
        <v>11056</v>
      </c>
      <c r="M818" t="s">
        <v>8172</v>
      </c>
      <c r="N818" t="s">
        <v>12113</v>
      </c>
      <c r="O818" t="s">
        <v>12114</v>
      </c>
      <c r="Q818" t="s">
        <v>878</v>
      </c>
      <c r="R818" s="1">
        <f t="shared" si="61"/>
        <v>562.35999999999967</v>
      </c>
      <c r="S818" s="1">
        <f t="shared" si="62"/>
        <v>118.09559999999993</v>
      </c>
      <c r="T818" s="1">
        <f t="shared" si="63"/>
        <v>179.23000000000002</v>
      </c>
      <c r="U818" s="1">
        <f t="shared" si="64"/>
        <v>-61.134400000000085</v>
      </c>
    </row>
    <row r="819" spans="1:21" x14ac:dyDescent="0.2">
      <c r="A819" t="s">
        <v>16</v>
      </c>
      <c r="B819" t="s">
        <v>11005</v>
      </c>
      <c r="C819" t="s">
        <v>18</v>
      </c>
      <c r="D819" t="s">
        <v>19</v>
      </c>
      <c r="E819" t="s">
        <v>867</v>
      </c>
      <c r="F819" t="str">
        <f t="shared" si="60"/>
        <v>1995</v>
      </c>
      <c r="G819" t="s">
        <v>54</v>
      </c>
      <c r="H819" t="s">
        <v>97</v>
      </c>
      <c r="I819" t="s">
        <v>9964</v>
      </c>
      <c r="J819" t="s">
        <v>9965</v>
      </c>
      <c r="K819" t="s">
        <v>20</v>
      </c>
      <c r="L819" t="s">
        <v>11056</v>
      </c>
      <c r="M819" t="s">
        <v>8172</v>
      </c>
      <c r="N819" t="s">
        <v>11057</v>
      </c>
      <c r="O819" t="s">
        <v>11058</v>
      </c>
      <c r="Q819" t="s">
        <v>878</v>
      </c>
      <c r="R819" s="1">
        <f t="shared" si="61"/>
        <v>562.35999999999967</v>
      </c>
      <c r="S819" s="1">
        <f t="shared" si="62"/>
        <v>118.09559999999993</v>
      </c>
      <c r="T819" s="1">
        <f t="shared" si="63"/>
        <v>179.23000000000002</v>
      </c>
      <c r="U819" s="1">
        <f t="shared" si="64"/>
        <v>-61.134400000000085</v>
      </c>
    </row>
    <row r="820" spans="1:21" x14ac:dyDescent="0.2">
      <c r="A820" t="s">
        <v>16</v>
      </c>
      <c r="B820" t="s">
        <v>16349</v>
      </c>
      <c r="C820" t="s">
        <v>18</v>
      </c>
      <c r="D820" t="s">
        <v>19</v>
      </c>
      <c r="E820" t="s">
        <v>867</v>
      </c>
      <c r="F820" t="str">
        <f t="shared" si="60"/>
        <v>1995</v>
      </c>
      <c r="G820" t="s">
        <v>54</v>
      </c>
      <c r="H820" t="s">
        <v>97</v>
      </c>
      <c r="I820" t="s">
        <v>15335</v>
      </c>
      <c r="J820" t="s">
        <v>15336</v>
      </c>
      <c r="K820" t="s">
        <v>20</v>
      </c>
      <c r="L820" t="s">
        <v>11056</v>
      </c>
      <c r="M820" t="s">
        <v>8172</v>
      </c>
      <c r="N820" t="s">
        <v>16383</v>
      </c>
      <c r="O820" t="s">
        <v>16384</v>
      </c>
      <c r="Q820" t="s">
        <v>878</v>
      </c>
      <c r="R820" s="1">
        <f t="shared" si="61"/>
        <v>562.35999999999967</v>
      </c>
      <c r="S820" s="1">
        <f t="shared" si="62"/>
        <v>118.09559999999993</v>
      </c>
      <c r="T820" s="1">
        <f t="shared" si="63"/>
        <v>179.23000000000002</v>
      </c>
      <c r="U820" s="1">
        <f t="shared" si="64"/>
        <v>-61.134400000000085</v>
      </c>
    </row>
    <row r="821" spans="1:21" x14ac:dyDescent="0.2">
      <c r="A821" t="s">
        <v>16</v>
      </c>
      <c r="B821" t="s">
        <v>18410</v>
      </c>
      <c r="C821" t="s">
        <v>18</v>
      </c>
      <c r="D821" t="s">
        <v>19</v>
      </c>
      <c r="E821" t="s">
        <v>867</v>
      </c>
      <c r="F821" t="str">
        <f t="shared" si="60"/>
        <v>1995</v>
      </c>
      <c r="G821" t="s">
        <v>54</v>
      </c>
      <c r="H821" t="s">
        <v>97</v>
      </c>
      <c r="I821" t="s">
        <v>17419</v>
      </c>
      <c r="J821" t="s">
        <v>17420</v>
      </c>
      <c r="K821" t="s">
        <v>20</v>
      </c>
      <c r="L821" t="s">
        <v>11056</v>
      </c>
      <c r="M821" t="s">
        <v>8172</v>
      </c>
      <c r="N821" t="s">
        <v>18441</v>
      </c>
      <c r="O821" t="s">
        <v>18442</v>
      </c>
      <c r="Q821" t="s">
        <v>878</v>
      </c>
      <c r="R821" s="1">
        <f t="shared" si="61"/>
        <v>562.36</v>
      </c>
      <c r="S821" s="1">
        <f t="shared" si="62"/>
        <v>118.0956</v>
      </c>
      <c r="T821" s="1">
        <f t="shared" si="63"/>
        <v>179.23000000000002</v>
      </c>
      <c r="U821" s="1">
        <f t="shared" si="64"/>
        <v>-61.134400000000014</v>
      </c>
    </row>
    <row r="822" spans="1:21" x14ac:dyDescent="0.2">
      <c r="A822" t="s">
        <v>16</v>
      </c>
      <c r="B822" t="s">
        <v>15298</v>
      </c>
      <c r="C822" t="s">
        <v>18</v>
      </c>
      <c r="D822" t="s">
        <v>19</v>
      </c>
      <c r="E822" t="s">
        <v>867</v>
      </c>
      <c r="F822" t="str">
        <f t="shared" si="60"/>
        <v>1995</v>
      </c>
      <c r="G822" t="s">
        <v>54</v>
      </c>
      <c r="H822" t="s">
        <v>97</v>
      </c>
      <c r="I822" t="s">
        <v>14261</v>
      </c>
      <c r="J822" t="s">
        <v>14262</v>
      </c>
      <c r="K822" t="s">
        <v>20</v>
      </c>
      <c r="L822" t="s">
        <v>11056</v>
      </c>
      <c r="M822" t="s">
        <v>8172</v>
      </c>
      <c r="N822" t="s">
        <v>15335</v>
      </c>
      <c r="O822" t="s">
        <v>15336</v>
      </c>
      <c r="Q822" t="s">
        <v>878</v>
      </c>
      <c r="R822" s="1">
        <f t="shared" si="61"/>
        <v>562.36000000000013</v>
      </c>
      <c r="S822" s="1">
        <f t="shared" si="62"/>
        <v>118.09560000000002</v>
      </c>
      <c r="T822" s="1">
        <f t="shared" si="63"/>
        <v>179.23000000000002</v>
      </c>
      <c r="U822" s="1">
        <f t="shared" si="64"/>
        <v>-61.134399999999999</v>
      </c>
    </row>
    <row r="823" spans="1:21" x14ac:dyDescent="0.2">
      <c r="A823" t="s">
        <v>16</v>
      </c>
      <c r="B823" t="s">
        <v>13151</v>
      </c>
      <c r="C823" t="s">
        <v>18</v>
      </c>
      <c r="D823" t="s">
        <v>19</v>
      </c>
      <c r="E823" t="s">
        <v>867</v>
      </c>
      <c r="F823" t="str">
        <f t="shared" si="60"/>
        <v>1995</v>
      </c>
      <c r="G823" t="s">
        <v>54</v>
      </c>
      <c r="H823" t="s">
        <v>97</v>
      </c>
      <c r="I823" t="s">
        <v>12113</v>
      </c>
      <c r="J823" t="s">
        <v>12114</v>
      </c>
      <c r="K823" t="s">
        <v>20</v>
      </c>
      <c r="L823" t="s">
        <v>11056</v>
      </c>
      <c r="M823" t="s">
        <v>8172</v>
      </c>
      <c r="N823" t="s">
        <v>13189</v>
      </c>
      <c r="O823" t="s">
        <v>13190</v>
      </c>
      <c r="Q823" t="s">
        <v>878</v>
      </c>
      <c r="R823" s="1">
        <f t="shared" si="61"/>
        <v>562.36000000000013</v>
      </c>
      <c r="S823" s="1">
        <f t="shared" si="62"/>
        <v>118.09560000000002</v>
      </c>
      <c r="T823" s="1">
        <f t="shared" si="63"/>
        <v>179.23000000000002</v>
      </c>
      <c r="U823" s="1">
        <f t="shared" si="64"/>
        <v>-61.134399999999999</v>
      </c>
    </row>
    <row r="824" spans="1:21" x14ac:dyDescent="0.2">
      <c r="A824" t="s">
        <v>16</v>
      </c>
      <c r="B824" t="s">
        <v>14225</v>
      </c>
      <c r="C824" t="s">
        <v>18</v>
      </c>
      <c r="D824" t="s">
        <v>19</v>
      </c>
      <c r="E824" t="s">
        <v>867</v>
      </c>
      <c r="F824" t="str">
        <f t="shared" si="60"/>
        <v>1995</v>
      </c>
      <c r="G824" t="s">
        <v>54</v>
      </c>
      <c r="H824" t="s">
        <v>97</v>
      </c>
      <c r="I824" t="s">
        <v>13189</v>
      </c>
      <c r="J824" t="s">
        <v>13190</v>
      </c>
      <c r="K824" t="s">
        <v>20</v>
      </c>
      <c r="L824" t="s">
        <v>11056</v>
      </c>
      <c r="M824" t="s">
        <v>8172</v>
      </c>
      <c r="N824" t="s">
        <v>14261</v>
      </c>
      <c r="O824" t="s">
        <v>14262</v>
      </c>
      <c r="Q824" t="s">
        <v>878</v>
      </c>
      <c r="R824" s="1">
        <f t="shared" si="61"/>
        <v>562.36000000000013</v>
      </c>
      <c r="S824" s="1">
        <f t="shared" si="62"/>
        <v>118.09560000000002</v>
      </c>
      <c r="T824" s="1">
        <f t="shared" si="63"/>
        <v>179.2299999999999</v>
      </c>
      <c r="U824" s="1">
        <f t="shared" si="64"/>
        <v>-61.134399999999886</v>
      </c>
    </row>
    <row r="825" spans="1:21" x14ac:dyDescent="0.2">
      <c r="A825" t="s">
        <v>16</v>
      </c>
      <c r="B825" t="s">
        <v>16349</v>
      </c>
      <c r="C825" t="s">
        <v>18</v>
      </c>
      <c r="D825" t="s">
        <v>19</v>
      </c>
      <c r="E825" t="s">
        <v>935</v>
      </c>
      <c r="F825" t="str">
        <f t="shared" si="60"/>
        <v>1998</v>
      </c>
      <c r="G825" t="s">
        <v>22</v>
      </c>
      <c r="H825" t="s">
        <v>102</v>
      </c>
      <c r="I825" t="s">
        <v>15430</v>
      </c>
      <c r="J825" t="s">
        <v>15431</v>
      </c>
      <c r="K825" t="s">
        <v>20</v>
      </c>
      <c r="L825" t="s">
        <v>16480</v>
      </c>
      <c r="M825" t="s">
        <v>10996</v>
      </c>
      <c r="N825" t="s">
        <v>16481</v>
      </c>
      <c r="O825" t="s">
        <v>16482</v>
      </c>
      <c r="Q825" t="s">
        <v>959</v>
      </c>
      <c r="R825" s="1">
        <f t="shared" si="61"/>
        <v>1598.3099999999995</v>
      </c>
      <c r="S825" s="1">
        <f t="shared" si="62"/>
        <v>335.6450999999999</v>
      </c>
      <c r="T825" s="1">
        <f t="shared" si="63"/>
        <v>396.73999999999978</v>
      </c>
      <c r="U825" s="1">
        <f t="shared" si="64"/>
        <v>-61.094899999999882</v>
      </c>
    </row>
    <row r="826" spans="1:21" x14ac:dyDescent="0.2">
      <c r="A826" t="s">
        <v>16</v>
      </c>
      <c r="B826" t="s">
        <v>14225</v>
      </c>
      <c r="C826" t="s">
        <v>18</v>
      </c>
      <c r="D826" t="s">
        <v>19</v>
      </c>
      <c r="E826" t="s">
        <v>935</v>
      </c>
      <c r="F826" t="str">
        <f t="shared" si="60"/>
        <v>1998</v>
      </c>
      <c r="G826" t="s">
        <v>22</v>
      </c>
      <c r="H826" t="s">
        <v>102</v>
      </c>
      <c r="I826" t="s">
        <v>13306</v>
      </c>
      <c r="J826" t="s">
        <v>13307</v>
      </c>
      <c r="K826" t="s">
        <v>20</v>
      </c>
      <c r="L826" t="s">
        <v>14371</v>
      </c>
      <c r="M826" t="s">
        <v>10996</v>
      </c>
      <c r="N826" t="s">
        <v>14372</v>
      </c>
      <c r="O826" t="s">
        <v>14373</v>
      </c>
      <c r="Q826" t="s">
        <v>959</v>
      </c>
      <c r="R826" s="1">
        <f t="shared" si="61"/>
        <v>1597.6899999999987</v>
      </c>
      <c r="S826" s="1">
        <f t="shared" si="62"/>
        <v>335.51489999999973</v>
      </c>
      <c r="T826" s="1">
        <f t="shared" si="63"/>
        <v>396.59000000000015</v>
      </c>
      <c r="U826" s="1">
        <f t="shared" si="64"/>
        <v>-61.075100000000418</v>
      </c>
    </row>
    <row r="827" spans="1:21" x14ac:dyDescent="0.2">
      <c r="A827" t="s">
        <v>16</v>
      </c>
      <c r="B827" t="s">
        <v>17383</v>
      </c>
      <c r="C827" t="s">
        <v>18</v>
      </c>
      <c r="D827" t="s">
        <v>19</v>
      </c>
      <c r="E827" t="s">
        <v>935</v>
      </c>
      <c r="F827" t="str">
        <f t="shared" si="60"/>
        <v>1998</v>
      </c>
      <c r="G827" t="s">
        <v>22</v>
      </c>
      <c r="H827" t="s">
        <v>102</v>
      </c>
      <c r="I827" t="s">
        <v>16481</v>
      </c>
      <c r="J827" t="s">
        <v>16482</v>
      </c>
      <c r="K827" t="s">
        <v>20</v>
      </c>
      <c r="L827" t="s">
        <v>14371</v>
      </c>
      <c r="M827" t="s">
        <v>10996</v>
      </c>
      <c r="N827" t="s">
        <v>17519</v>
      </c>
      <c r="O827" t="s">
        <v>17520</v>
      </c>
      <c r="Q827" t="s">
        <v>959</v>
      </c>
      <c r="R827" s="1">
        <f t="shared" si="61"/>
        <v>1597.6900000000005</v>
      </c>
      <c r="S827" s="1">
        <f t="shared" si="62"/>
        <v>335.51490000000007</v>
      </c>
      <c r="T827" s="1">
        <f t="shared" si="63"/>
        <v>396.59000000000015</v>
      </c>
      <c r="U827" s="1">
        <f t="shared" si="64"/>
        <v>-61.075100000000077</v>
      </c>
    </row>
    <row r="828" spans="1:21" x14ac:dyDescent="0.2">
      <c r="A828" t="s">
        <v>16</v>
      </c>
      <c r="B828" t="s">
        <v>15298</v>
      </c>
      <c r="C828" t="s">
        <v>18</v>
      </c>
      <c r="D828" t="s">
        <v>19</v>
      </c>
      <c r="E828" t="s">
        <v>935</v>
      </c>
      <c r="F828" t="str">
        <f t="shared" si="60"/>
        <v>1998</v>
      </c>
      <c r="G828" t="s">
        <v>22</v>
      </c>
      <c r="H828" t="s">
        <v>102</v>
      </c>
      <c r="I828" t="s">
        <v>14372</v>
      </c>
      <c r="J828" t="s">
        <v>14373</v>
      </c>
      <c r="K828" t="s">
        <v>20</v>
      </c>
      <c r="L828" t="s">
        <v>14371</v>
      </c>
      <c r="M828" t="s">
        <v>10996</v>
      </c>
      <c r="N828" t="s">
        <v>15430</v>
      </c>
      <c r="O828" t="s">
        <v>15431</v>
      </c>
      <c r="Q828" t="s">
        <v>959</v>
      </c>
      <c r="R828" s="1">
        <f t="shared" si="61"/>
        <v>1597.6900000000005</v>
      </c>
      <c r="S828" s="1">
        <f t="shared" si="62"/>
        <v>335.51490000000007</v>
      </c>
      <c r="T828" s="1">
        <f t="shared" si="63"/>
        <v>396.59000000000015</v>
      </c>
      <c r="U828" s="1">
        <f t="shared" si="64"/>
        <v>-61.075100000000077</v>
      </c>
    </row>
    <row r="829" spans="1:21" x14ac:dyDescent="0.2">
      <c r="A829" t="s">
        <v>16</v>
      </c>
      <c r="B829" t="s">
        <v>19407</v>
      </c>
      <c r="C829" t="s">
        <v>18</v>
      </c>
      <c r="D829" t="s">
        <v>19</v>
      </c>
      <c r="E829" t="s">
        <v>935</v>
      </c>
      <c r="F829" t="str">
        <f t="shared" si="60"/>
        <v>1998</v>
      </c>
      <c r="G829" t="s">
        <v>22</v>
      </c>
      <c r="H829" t="s">
        <v>102</v>
      </c>
      <c r="I829" t="s">
        <v>18530</v>
      </c>
      <c r="J829" t="s">
        <v>18531</v>
      </c>
      <c r="K829" t="s">
        <v>20</v>
      </c>
      <c r="L829" t="s">
        <v>14371</v>
      </c>
      <c r="M829" t="s">
        <v>10996</v>
      </c>
      <c r="N829" t="s">
        <v>19517</v>
      </c>
      <c r="O829" t="s">
        <v>19518</v>
      </c>
      <c r="Q829" t="s">
        <v>959</v>
      </c>
      <c r="R829" s="1">
        <f t="shared" si="61"/>
        <v>1597.6899999999996</v>
      </c>
      <c r="S829" s="1">
        <f t="shared" si="62"/>
        <v>335.5148999999999</v>
      </c>
      <c r="T829" s="1">
        <f t="shared" si="63"/>
        <v>396.58999999999992</v>
      </c>
      <c r="U829" s="1">
        <f t="shared" si="64"/>
        <v>-61.07510000000002</v>
      </c>
    </row>
    <row r="830" spans="1:21" x14ac:dyDescent="0.2">
      <c r="A830" t="s">
        <v>16</v>
      </c>
      <c r="B830" t="s">
        <v>18410</v>
      </c>
      <c r="C830" t="s">
        <v>18</v>
      </c>
      <c r="D830" t="s">
        <v>19</v>
      </c>
      <c r="E830" t="s">
        <v>935</v>
      </c>
      <c r="F830" t="str">
        <f t="shared" si="60"/>
        <v>1998</v>
      </c>
      <c r="G830" t="s">
        <v>22</v>
      </c>
      <c r="H830" t="s">
        <v>102</v>
      </c>
      <c r="I830" t="s">
        <v>17519</v>
      </c>
      <c r="J830" t="s">
        <v>17520</v>
      </c>
      <c r="K830" t="s">
        <v>20</v>
      </c>
      <c r="L830" t="s">
        <v>14371</v>
      </c>
      <c r="M830" t="s">
        <v>10996</v>
      </c>
      <c r="N830" t="s">
        <v>18530</v>
      </c>
      <c r="O830" t="s">
        <v>18531</v>
      </c>
      <c r="Q830" t="s">
        <v>959</v>
      </c>
      <c r="R830" s="1">
        <f t="shared" si="61"/>
        <v>1597.6900000000005</v>
      </c>
      <c r="S830" s="1">
        <f t="shared" si="62"/>
        <v>335.51490000000007</v>
      </c>
      <c r="T830" s="1">
        <f t="shared" si="63"/>
        <v>396.58999999999992</v>
      </c>
      <c r="U830" s="1">
        <f t="shared" si="64"/>
        <v>-61.07509999999985</v>
      </c>
    </row>
    <row r="831" spans="1:21" x14ac:dyDescent="0.2">
      <c r="A831" t="s">
        <v>16</v>
      </c>
      <c r="B831" t="s">
        <v>13151</v>
      </c>
      <c r="C831" t="s">
        <v>18</v>
      </c>
      <c r="D831" t="s">
        <v>19</v>
      </c>
      <c r="E831" t="s">
        <v>867</v>
      </c>
      <c r="F831" t="str">
        <f t="shared" si="60"/>
        <v>1995</v>
      </c>
      <c r="G831" t="s">
        <v>54</v>
      </c>
      <c r="H831" t="s">
        <v>92</v>
      </c>
      <c r="I831" t="s">
        <v>12104</v>
      </c>
      <c r="J831" t="s">
        <v>12105</v>
      </c>
      <c r="K831" t="s">
        <v>20</v>
      </c>
      <c r="L831" t="s">
        <v>13180</v>
      </c>
      <c r="M831" t="s">
        <v>6810</v>
      </c>
      <c r="N831" t="s">
        <v>13181</v>
      </c>
      <c r="O831" t="s">
        <v>13182</v>
      </c>
      <c r="Q831" t="s">
        <v>872</v>
      </c>
      <c r="R831" s="1">
        <f t="shared" si="61"/>
        <v>536.57000000000016</v>
      </c>
      <c r="S831" s="1">
        <f t="shared" si="62"/>
        <v>112.67970000000003</v>
      </c>
      <c r="T831" s="1">
        <f t="shared" si="63"/>
        <v>171.43000000000006</v>
      </c>
      <c r="U831" s="1">
        <f t="shared" si="64"/>
        <v>-58.750300000000038</v>
      </c>
    </row>
    <row r="832" spans="1:21" x14ac:dyDescent="0.2">
      <c r="A832" t="s">
        <v>16</v>
      </c>
      <c r="B832" t="s">
        <v>12067</v>
      </c>
      <c r="C832" t="s">
        <v>18</v>
      </c>
      <c r="D832" t="s">
        <v>19</v>
      </c>
      <c r="E832" t="s">
        <v>867</v>
      </c>
      <c r="F832" t="str">
        <f t="shared" si="60"/>
        <v>1995</v>
      </c>
      <c r="G832" t="s">
        <v>54</v>
      </c>
      <c r="H832" t="s">
        <v>92</v>
      </c>
      <c r="I832" t="s">
        <v>11046</v>
      </c>
      <c r="J832" t="s">
        <v>11047</v>
      </c>
      <c r="K832" t="s">
        <v>20</v>
      </c>
      <c r="L832" t="s">
        <v>11045</v>
      </c>
      <c r="M832" t="s">
        <v>6810</v>
      </c>
      <c r="N832" t="s">
        <v>12104</v>
      </c>
      <c r="O832" t="s">
        <v>12105</v>
      </c>
      <c r="Q832" t="s">
        <v>872</v>
      </c>
      <c r="R832" s="1">
        <f t="shared" si="61"/>
        <v>536.35999999999967</v>
      </c>
      <c r="S832" s="1">
        <f t="shared" si="62"/>
        <v>112.63559999999993</v>
      </c>
      <c r="T832" s="1">
        <f t="shared" si="63"/>
        <v>171.37000000000012</v>
      </c>
      <c r="U832" s="1">
        <f t="shared" si="64"/>
        <v>-58.734400000000193</v>
      </c>
    </row>
    <row r="833" spans="1:21" x14ac:dyDescent="0.2">
      <c r="A833" t="s">
        <v>16</v>
      </c>
      <c r="B833" t="s">
        <v>18410</v>
      </c>
      <c r="C833" t="s">
        <v>18</v>
      </c>
      <c r="D833" t="s">
        <v>19</v>
      </c>
      <c r="E833" t="s">
        <v>867</v>
      </c>
      <c r="F833" t="str">
        <f t="shared" si="60"/>
        <v>1995</v>
      </c>
      <c r="G833" t="s">
        <v>54</v>
      </c>
      <c r="H833" t="s">
        <v>92</v>
      </c>
      <c r="I833" t="s">
        <v>17411</v>
      </c>
      <c r="J833" t="s">
        <v>17412</v>
      </c>
      <c r="K833" t="s">
        <v>20</v>
      </c>
      <c r="L833" t="s">
        <v>11045</v>
      </c>
      <c r="M833" t="s">
        <v>6810</v>
      </c>
      <c r="N833" t="s">
        <v>18433</v>
      </c>
      <c r="O833" t="s">
        <v>18434</v>
      </c>
      <c r="Q833" t="s">
        <v>872</v>
      </c>
      <c r="R833" s="1">
        <f t="shared" si="61"/>
        <v>536.36</v>
      </c>
      <c r="S833" s="1">
        <f t="shared" si="62"/>
        <v>112.6356</v>
      </c>
      <c r="T833" s="1">
        <f t="shared" si="63"/>
        <v>171.36999999999998</v>
      </c>
      <c r="U833" s="1">
        <f t="shared" si="64"/>
        <v>-58.73439999999998</v>
      </c>
    </row>
    <row r="834" spans="1:21" x14ac:dyDescent="0.2">
      <c r="A834" t="s">
        <v>16</v>
      </c>
      <c r="B834" t="s">
        <v>16349</v>
      </c>
      <c r="C834" t="s">
        <v>18</v>
      </c>
      <c r="D834" t="s">
        <v>19</v>
      </c>
      <c r="E834" t="s">
        <v>867</v>
      </c>
      <c r="F834" t="str">
        <f t="shared" ref="F834:F897" si="65">LEFT(E834,4)</f>
        <v>1995</v>
      </c>
      <c r="G834" t="s">
        <v>54</v>
      </c>
      <c r="H834" t="s">
        <v>92</v>
      </c>
      <c r="I834" t="s">
        <v>15326</v>
      </c>
      <c r="J834" t="s">
        <v>15327</v>
      </c>
      <c r="K834" t="s">
        <v>20</v>
      </c>
      <c r="L834" t="s">
        <v>11045</v>
      </c>
      <c r="M834" t="s">
        <v>6810</v>
      </c>
      <c r="N834" t="s">
        <v>16376</v>
      </c>
      <c r="O834" t="s">
        <v>16377</v>
      </c>
      <c r="Q834" t="s">
        <v>872</v>
      </c>
      <c r="R834" s="1">
        <f t="shared" ref="R834:R897" si="66">O834-J834</f>
        <v>536.36000000000013</v>
      </c>
      <c r="S834" s="1">
        <f t="shared" ref="S834:S897" si="67">R834*0.21</f>
        <v>112.63560000000003</v>
      </c>
      <c r="T834" s="1">
        <f t="shared" ref="T834:T897" si="68">N834-I834</f>
        <v>171.37</v>
      </c>
      <c r="U834" s="1">
        <f t="shared" ref="U834:U897" si="69">S834-T834</f>
        <v>-58.73439999999998</v>
      </c>
    </row>
    <row r="835" spans="1:21" x14ac:dyDescent="0.2">
      <c r="A835" t="s">
        <v>16</v>
      </c>
      <c r="B835" t="s">
        <v>15298</v>
      </c>
      <c r="C835" t="s">
        <v>18</v>
      </c>
      <c r="D835" t="s">
        <v>19</v>
      </c>
      <c r="E835" t="s">
        <v>867</v>
      </c>
      <c r="F835" t="str">
        <f t="shared" si="65"/>
        <v>1995</v>
      </c>
      <c r="G835" t="s">
        <v>54</v>
      </c>
      <c r="H835" t="s">
        <v>92</v>
      </c>
      <c r="I835" t="s">
        <v>14254</v>
      </c>
      <c r="J835" t="s">
        <v>14255</v>
      </c>
      <c r="K835" t="s">
        <v>20</v>
      </c>
      <c r="L835" t="s">
        <v>11045</v>
      </c>
      <c r="M835" t="s">
        <v>6810</v>
      </c>
      <c r="N835" t="s">
        <v>15326</v>
      </c>
      <c r="O835" t="s">
        <v>15327</v>
      </c>
      <c r="Q835" t="s">
        <v>872</v>
      </c>
      <c r="R835" s="1">
        <f t="shared" si="66"/>
        <v>536.36000000000013</v>
      </c>
      <c r="S835" s="1">
        <f t="shared" si="67"/>
        <v>112.63560000000003</v>
      </c>
      <c r="T835" s="1">
        <f t="shared" si="68"/>
        <v>171.37</v>
      </c>
      <c r="U835" s="1">
        <f t="shared" si="69"/>
        <v>-58.73439999999998</v>
      </c>
    </row>
    <row r="836" spans="1:21" x14ac:dyDescent="0.2">
      <c r="A836" t="s">
        <v>16</v>
      </c>
      <c r="B836" t="s">
        <v>14225</v>
      </c>
      <c r="C836" t="s">
        <v>18</v>
      </c>
      <c r="D836" t="s">
        <v>19</v>
      </c>
      <c r="E836" t="s">
        <v>867</v>
      </c>
      <c r="F836" t="str">
        <f t="shared" si="65"/>
        <v>1995</v>
      </c>
      <c r="G836" t="s">
        <v>54</v>
      </c>
      <c r="H836" t="s">
        <v>92</v>
      </c>
      <c r="I836" t="s">
        <v>13181</v>
      </c>
      <c r="J836" t="s">
        <v>13182</v>
      </c>
      <c r="K836" t="s">
        <v>20</v>
      </c>
      <c r="L836" t="s">
        <v>11045</v>
      </c>
      <c r="M836" t="s">
        <v>6810</v>
      </c>
      <c r="N836" t="s">
        <v>14254</v>
      </c>
      <c r="O836" t="s">
        <v>14255</v>
      </c>
      <c r="Q836" t="s">
        <v>872</v>
      </c>
      <c r="R836" s="1">
        <f t="shared" si="66"/>
        <v>536.35999999999967</v>
      </c>
      <c r="S836" s="1">
        <f t="shared" si="67"/>
        <v>112.63559999999993</v>
      </c>
      <c r="T836" s="1">
        <f t="shared" si="68"/>
        <v>171.36999999999989</v>
      </c>
      <c r="U836" s="1">
        <f t="shared" si="69"/>
        <v>-58.734399999999965</v>
      </c>
    </row>
    <row r="837" spans="1:21" x14ac:dyDescent="0.2">
      <c r="A837" t="s">
        <v>16</v>
      </c>
      <c r="B837" t="s">
        <v>11005</v>
      </c>
      <c r="C837" t="s">
        <v>18</v>
      </c>
      <c r="D837" t="s">
        <v>19</v>
      </c>
      <c r="E837" t="s">
        <v>867</v>
      </c>
      <c r="F837" t="str">
        <f t="shared" si="65"/>
        <v>1995</v>
      </c>
      <c r="G837" t="s">
        <v>54</v>
      </c>
      <c r="H837" t="s">
        <v>92</v>
      </c>
      <c r="I837" t="s">
        <v>9954</v>
      </c>
      <c r="J837" t="s">
        <v>9955</v>
      </c>
      <c r="K837" t="s">
        <v>20</v>
      </c>
      <c r="L837" t="s">
        <v>11045</v>
      </c>
      <c r="M837" t="s">
        <v>6810</v>
      </c>
      <c r="N837" t="s">
        <v>11046</v>
      </c>
      <c r="O837" t="s">
        <v>11047</v>
      </c>
      <c r="Q837" t="s">
        <v>872</v>
      </c>
      <c r="R837" s="1">
        <f t="shared" si="66"/>
        <v>536.36000000000058</v>
      </c>
      <c r="S837" s="1">
        <f t="shared" si="67"/>
        <v>112.63560000000012</v>
      </c>
      <c r="T837" s="1">
        <f t="shared" si="68"/>
        <v>171.36999999999989</v>
      </c>
      <c r="U837" s="1">
        <f t="shared" si="69"/>
        <v>-58.734399999999766</v>
      </c>
    </row>
    <row r="838" spans="1:21" x14ac:dyDescent="0.2">
      <c r="A838" t="s">
        <v>16</v>
      </c>
      <c r="B838" t="s">
        <v>17383</v>
      </c>
      <c r="C838" t="s">
        <v>18</v>
      </c>
      <c r="D838" t="s">
        <v>19</v>
      </c>
      <c r="E838" t="s">
        <v>867</v>
      </c>
      <c r="F838" t="str">
        <f t="shared" si="65"/>
        <v>1995</v>
      </c>
      <c r="G838" t="s">
        <v>54</v>
      </c>
      <c r="H838" t="s">
        <v>92</v>
      </c>
      <c r="I838" t="s">
        <v>16376</v>
      </c>
      <c r="J838" t="s">
        <v>16377</v>
      </c>
      <c r="K838" t="s">
        <v>20</v>
      </c>
      <c r="L838" t="s">
        <v>17410</v>
      </c>
      <c r="M838" t="s">
        <v>6810</v>
      </c>
      <c r="N838" t="s">
        <v>17411</v>
      </c>
      <c r="O838" t="s">
        <v>17412</v>
      </c>
      <c r="Q838" t="s">
        <v>872</v>
      </c>
      <c r="R838" s="1">
        <f t="shared" si="66"/>
        <v>536.3599999999999</v>
      </c>
      <c r="S838" s="1">
        <f t="shared" si="67"/>
        <v>112.63559999999997</v>
      </c>
      <c r="T838" s="1">
        <f t="shared" si="68"/>
        <v>171.36</v>
      </c>
      <c r="U838" s="1">
        <f t="shared" si="69"/>
        <v>-58.724400000000045</v>
      </c>
    </row>
    <row r="839" spans="1:21" x14ac:dyDescent="0.2">
      <c r="A839" t="s">
        <v>16</v>
      </c>
      <c r="B839" t="s">
        <v>19407</v>
      </c>
      <c r="C839" t="s">
        <v>18</v>
      </c>
      <c r="D839" t="s">
        <v>19</v>
      </c>
      <c r="E839" t="s">
        <v>867</v>
      </c>
      <c r="F839" t="str">
        <f t="shared" si="65"/>
        <v>1995</v>
      </c>
      <c r="G839" t="s">
        <v>54</v>
      </c>
      <c r="H839" t="s">
        <v>92</v>
      </c>
      <c r="I839" t="s">
        <v>18433</v>
      </c>
      <c r="J839" t="s">
        <v>18434</v>
      </c>
      <c r="K839" t="s">
        <v>20</v>
      </c>
      <c r="L839" t="s">
        <v>17410</v>
      </c>
      <c r="M839" t="s">
        <v>6810</v>
      </c>
      <c r="N839" t="s">
        <v>19414</v>
      </c>
      <c r="O839" t="s">
        <v>19415</v>
      </c>
      <c r="Q839" t="s">
        <v>872</v>
      </c>
      <c r="R839" s="1">
        <f t="shared" si="66"/>
        <v>536.36</v>
      </c>
      <c r="S839" s="1">
        <f t="shared" si="67"/>
        <v>112.6356</v>
      </c>
      <c r="T839" s="1">
        <f t="shared" si="68"/>
        <v>171.36</v>
      </c>
      <c r="U839" s="1">
        <f t="shared" si="69"/>
        <v>-58.724400000000017</v>
      </c>
    </row>
    <row r="840" spans="1:21" x14ac:dyDescent="0.2">
      <c r="A840" t="s">
        <v>16</v>
      </c>
      <c r="B840" t="s">
        <v>9899</v>
      </c>
      <c r="C840" t="s">
        <v>18</v>
      </c>
      <c r="D840" t="s">
        <v>19</v>
      </c>
      <c r="E840" t="s">
        <v>867</v>
      </c>
      <c r="F840" t="str">
        <f t="shared" si="65"/>
        <v>1995</v>
      </c>
      <c r="G840" t="s">
        <v>54</v>
      </c>
      <c r="H840" t="s">
        <v>92</v>
      </c>
      <c r="I840" t="s">
        <v>8858</v>
      </c>
      <c r="J840" t="s">
        <v>8859</v>
      </c>
      <c r="K840" t="s">
        <v>20</v>
      </c>
      <c r="L840" t="s">
        <v>9953</v>
      </c>
      <c r="M840" t="s">
        <v>6810</v>
      </c>
      <c r="N840" t="s">
        <v>9954</v>
      </c>
      <c r="O840" t="s">
        <v>9955</v>
      </c>
      <c r="Q840" t="s">
        <v>872</v>
      </c>
      <c r="R840" s="1">
        <f t="shared" si="66"/>
        <v>516.54</v>
      </c>
      <c r="S840" s="1">
        <f t="shared" si="67"/>
        <v>108.47339999999998</v>
      </c>
      <c r="T840" s="1">
        <f t="shared" si="68"/>
        <v>165.03999999999996</v>
      </c>
      <c r="U840" s="1">
        <f t="shared" si="69"/>
        <v>-56.56659999999998</v>
      </c>
    </row>
    <row r="841" spans="1:21" x14ac:dyDescent="0.2">
      <c r="A841" t="s">
        <v>1404</v>
      </c>
      <c r="B841" t="s">
        <v>6317</v>
      </c>
      <c r="C841" t="s">
        <v>18</v>
      </c>
      <c r="D841" t="s">
        <v>19</v>
      </c>
      <c r="E841" t="s">
        <v>910</v>
      </c>
      <c r="F841" t="str">
        <f t="shared" si="65"/>
        <v>1997</v>
      </c>
      <c r="G841" t="s">
        <v>126</v>
      </c>
      <c r="I841" t="s">
        <v>5616</v>
      </c>
      <c r="J841" t="s">
        <v>5617</v>
      </c>
      <c r="K841" t="s">
        <v>20</v>
      </c>
      <c r="L841" t="s">
        <v>4215</v>
      </c>
      <c r="M841" t="s">
        <v>554</v>
      </c>
      <c r="N841" t="s">
        <v>6869</v>
      </c>
      <c r="O841" t="s">
        <v>6870</v>
      </c>
      <c r="Q841" t="s">
        <v>2035</v>
      </c>
      <c r="R841" s="1">
        <f t="shared" si="66"/>
        <v>402.17999999999984</v>
      </c>
      <c r="S841" s="1">
        <f t="shared" si="67"/>
        <v>84.457799999999963</v>
      </c>
      <c r="T841" s="1">
        <f t="shared" si="68"/>
        <v>140.7700000000001</v>
      </c>
      <c r="U841" s="1">
        <f t="shared" si="69"/>
        <v>-56.312200000000132</v>
      </c>
    </row>
    <row r="842" spans="1:21" x14ac:dyDescent="0.2">
      <c r="A842" t="s">
        <v>1404</v>
      </c>
      <c r="B842" t="s">
        <v>3360</v>
      </c>
      <c r="C842" t="s">
        <v>18</v>
      </c>
      <c r="D842" t="s">
        <v>19</v>
      </c>
      <c r="E842" t="s">
        <v>910</v>
      </c>
      <c r="F842" t="str">
        <f t="shared" si="65"/>
        <v>1997</v>
      </c>
      <c r="G842" t="s">
        <v>126</v>
      </c>
      <c r="I842" t="s">
        <v>2033</v>
      </c>
      <c r="J842" t="s">
        <v>2034</v>
      </c>
      <c r="K842" t="s">
        <v>20</v>
      </c>
      <c r="L842" t="s">
        <v>4215</v>
      </c>
      <c r="M842" t="s">
        <v>554</v>
      </c>
      <c r="N842" t="s">
        <v>4216</v>
      </c>
      <c r="O842" t="s">
        <v>4217</v>
      </c>
      <c r="Q842" t="s">
        <v>2035</v>
      </c>
      <c r="R842" s="1">
        <f t="shared" si="66"/>
        <v>402.17999999999984</v>
      </c>
      <c r="S842" s="1">
        <f t="shared" si="67"/>
        <v>84.457799999999963</v>
      </c>
      <c r="T842" s="1">
        <f t="shared" si="68"/>
        <v>140.76999999999998</v>
      </c>
      <c r="U842" s="1">
        <f t="shared" si="69"/>
        <v>-56.312200000000018</v>
      </c>
    </row>
    <row r="843" spans="1:21" x14ac:dyDescent="0.2">
      <c r="A843" t="s">
        <v>1404</v>
      </c>
      <c r="B843" t="s">
        <v>11005</v>
      </c>
      <c r="C843" t="s">
        <v>18</v>
      </c>
      <c r="D843" t="s">
        <v>19</v>
      </c>
      <c r="E843" t="s">
        <v>910</v>
      </c>
      <c r="F843" t="str">
        <f t="shared" si="65"/>
        <v>1997</v>
      </c>
      <c r="G843" t="s">
        <v>126</v>
      </c>
      <c r="I843" t="s">
        <v>10240</v>
      </c>
      <c r="J843" t="s">
        <v>10241</v>
      </c>
      <c r="K843" t="s">
        <v>20</v>
      </c>
      <c r="L843" t="s">
        <v>4215</v>
      </c>
      <c r="M843" t="s">
        <v>554</v>
      </c>
      <c r="N843" t="s">
        <v>9737</v>
      </c>
      <c r="O843" t="s">
        <v>6796</v>
      </c>
      <c r="Q843" t="s">
        <v>2035</v>
      </c>
      <c r="R843" s="1">
        <f t="shared" si="66"/>
        <v>402.18</v>
      </c>
      <c r="S843" s="1">
        <f t="shared" si="67"/>
        <v>84.457799999999992</v>
      </c>
      <c r="T843" s="1">
        <f t="shared" si="68"/>
        <v>140.76999999999998</v>
      </c>
      <c r="U843" s="1">
        <f t="shared" si="69"/>
        <v>-56.31219999999999</v>
      </c>
    </row>
    <row r="844" spans="1:21" x14ac:dyDescent="0.2">
      <c r="A844" t="s">
        <v>1404</v>
      </c>
      <c r="B844" t="s">
        <v>8771</v>
      </c>
      <c r="C844" t="s">
        <v>18</v>
      </c>
      <c r="D844" t="s">
        <v>19</v>
      </c>
      <c r="E844" t="s">
        <v>910</v>
      </c>
      <c r="F844" t="str">
        <f t="shared" si="65"/>
        <v>1997</v>
      </c>
      <c r="G844" t="s">
        <v>126</v>
      </c>
      <c r="I844" t="s">
        <v>8042</v>
      </c>
      <c r="J844" t="s">
        <v>8043</v>
      </c>
      <c r="K844" t="s">
        <v>20</v>
      </c>
      <c r="L844" t="s">
        <v>4215</v>
      </c>
      <c r="M844" t="s">
        <v>554</v>
      </c>
      <c r="N844" t="s">
        <v>9151</v>
      </c>
      <c r="O844" t="s">
        <v>9152</v>
      </c>
      <c r="Q844" t="s">
        <v>2035</v>
      </c>
      <c r="R844" s="1">
        <f t="shared" si="66"/>
        <v>402.18000000000006</v>
      </c>
      <c r="S844" s="1">
        <f t="shared" si="67"/>
        <v>84.457800000000006</v>
      </c>
      <c r="T844" s="1">
        <f t="shared" si="68"/>
        <v>140.76999999999998</v>
      </c>
      <c r="U844" s="1">
        <f t="shared" si="69"/>
        <v>-56.312199999999976</v>
      </c>
    </row>
    <row r="845" spans="1:21" x14ac:dyDescent="0.2">
      <c r="A845" t="s">
        <v>1404</v>
      </c>
      <c r="B845" t="s">
        <v>17</v>
      </c>
      <c r="C845" t="s">
        <v>18</v>
      </c>
      <c r="D845" t="s">
        <v>19</v>
      </c>
      <c r="E845" t="s">
        <v>910</v>
      </c>
      <c r="F845" t="str">
        <f t="shared" si="65"/>
        <v>1997</v>
      </c>
      <c r="G845" t="s">
        <v>126</v>
      </c>
      <c r="I845" s="3">
        <v>-1244.49</v>
      </c>
      <c r="J845" s="3">
        <v>-3555.64</v>
      </c>
      <c r="K845" s="2">
        <v>0</v>
      </c>
      <c r="L845" s="2">
        <v>140.76</v>
      </c>
      <c r="M845" s="4">
        <v>0.35</v>
      </c>
      <c r="N845" s="5">
        <v>-1103.73</v>
      </c>
      <c r="O845" s="5">
        <v>-3153.46</v>
      </c>
      <c r="Q845" t="s">
        <v>2035</v>
      </c>
      <c r="R845" s="1">
        <f t="shared" si="66"/>
        <v>402.17999999999984</v>
      </c>
      <c r="S845" s="1">
        <f t="shared" si="67"/>
        <v>84.457799999999963</v>
      </c>
      <c r="T845" s="1">
        <f t="shared" si="68"/>
        <v>140.76</v>
      </c>
      <c r="U845" s="1">
        <f t="shared" si="69"/>
        <v>-56.302200000000028</v>
      </c>
    </row>
    <row r="846" spans="1:21" x14ac:dyDescent="0.2">
      <c r="A846" t="s">
        <v>1404</v>
      </c>
      <c r="B846" t="s">
        <v>9899</v>
      </c>
      <c r="C846" t="s">
        <v>18</v>
      </c>
      <c r="D846" t="s">
        <v>19</v>
      </c>
      <c r="E846" t="s">
        <v>910</v>
      </c>
      <c r="F846" t="str">
        <f t="shared" si="65"/>
        <v>1997</v>
      </c>
      <c r="G846" t="s">
        <v>126</v>
      </c>
      <c r="I846" t="s">
        <v>9151</v>
      </c>
      <c r="J846" t="s">
        <v>9152</v>
      </c>
      <c r="K846" t="s">
        <v>20</v>
      </c>
      <c r="L846" t="s">
        <v>2032</v>
      </c>
      <c r="M846" t="s">
        <v>554</v>
      </c>
      <c r="N846" t="s">
        <v>10240</v>
      </c>
      <c r="O846" t="s">
        <v>10241</v>
      </c>
      <c r="Q846" t="s">
        <v>2035</v>
      </c>
      <c r="R846" s="1">
        <f t="shared" si="66"/>
        <v>402.17999999999995</v>
      </c>
      <c r="S846" s="1">
        <f t="shared" si="67"/>
        <v>84.457799999999992</v>
      </c>
      <c r="T846" s="1">
        <f t="shared" si="68"/>
        <v>140.76</v>
      </c>
      <c r="U846" s="1">
        <f t="shared" si="69"/>
        <v>-56.302199999999999</v>
      </c>
    </row>
    <row r="847" spans="1:21" x14ac:dyDescent="0.2">
      <c r="A847" t="s">
        <v>1404</v>
      </c>
      <c r="B847" t="s">
        <v>7582</v>
      </c>
      <c r="C847" t="s">
        <v>18</v>
      </c>
      <c r="D847" t="s">
        <v>19</v>
      </c>
      <c r="E847" t="s">
        <v>910</v>
      </c>
      <c r="F847" t="str">
        <f t="shared" si="65"/>
        <v>1997</v>
      </c>
      <c r="G847" t="s">
        <v>126</v>
      </c>
      <c r="I847" t="s">
        <v>6869</v>
      </c>
      <c r="J847" t="s">
        <v>6870</v>
      </c>
      <c r="K847" t="s">
        <v>20</v>
      </c>
      <c r="L847" t="s">
        <v>2032</v>
      </c>
      <c r="M847" t="s">
        <v>554</v>
      </c>
      <c r="N847" t="s">
        <v>8042</v>
      </c>
      <c r="O847" t="s">
        <v>8043</v>
      </c>
      <c r="Q847" t="s">
        <v>2035</v>
      </c>
      <c r="R847" s="1">
        <f t="shared" si="66"/>
        <v>402.18000000000006</v>
      </c>
      <c r="S847" s="1">
        <f t="shared" si="67"/>
        <v>84.457800000000006</v>
      </c>
      <c r="T847" s="1">
        <f t="shared" si="68"/>
        <v>140.76</v>
      </c>
      <c r="U847" s="1">
        <f t="shared" si="69"/>
        <v>-56.302199999999985</v>
      </c>
    </row>
    <row r="848" spans="1:21" x14ac:dyDescent="0.2">
      <c r="A848" t="s">
        <v>1404</v>
      </c>
      <c r="B848" t="s">
        <v>4967</v>
      </c>
      <c r="C848" t="s">
        <v>18</v>
      </c>
      <c r="D848" t="s">
        <v>19</v>
      </c>
      <c r="E848" t="s">
        <v>910</v>
      </c>
      <c r="F848" t="str">
        <f t="shared" si="65"/>
        <v>1997</v>
      </c>
      <c r="G848" t="s">
        <v>126</v>
      </c>
      <c r="I848" t="s">
        <v>4216</v>
      </c>
      <c r="J848" t="s">
        <v>4217</v>
      </c>
      <c r="K848" t="s">
        <v>20</v>
      </c>
      <c r="L848" t="s">
        <v>2032</v>
      </c>
      <c r="M848" t="s">
        <v>554</v>
      </c>
      <c r="N848" t="s">
        <v>5616</v>
      </c>
      <c r="O848" t="s">
        <v>5617</v>
      </c>
      <c r="Q848" t="s">
        <v>2035</v>
      </c>
      <c r="R848" s="1">
        <f t="shared" si="66"/>
        <v>402.18000000000029</v>
      </c>
      <c r="S848" s="1">
        <f t="shared" si="67"/>
        <v>84.457800000000063</v>
      </c>
      <c r="T848" s="1">
        <f t="shared" si="68"/>
        <v>140.76</v>
      </c>
      <c r="U848" s="1">
        <f t="shared" si="69"/>
        <v>-56.302199999999928</v>
      </c>
    </row>
    <row r="849" spans="1:21" x14ac:dyDescent="0.2">
      <c r="A849" t="s">
        <v>16</v>
      </c>
      <c r="B849" t="s">
        <v>18410</v>
      </c>
      <c r="C849" t="s">
        <v>18</v>
      </c>
      <c r="D849" t="s">
        <v>19</v>
      </c>
      <c r="E849" t="s">
        <v>893</v>
      </c>
      <c r="F849" t="str">
        <f t="shared" si="65"/>
        <v>1996</v>
      </c>
      <c r="G849" t="s">
        <v>22</v>
      </c>
      <c r="H849" t="s">
        <v>55</v>
      </c>
      <c r="I849" t="s">
        <v>17444</v>
      </c>
      <c r="J849" t="s">
        <v>17445</v>
      </c>
      <c r="K849" t="s">
        <v>20</v>
      </c>
      <c r="L849" t="s">
        <v>18459</v>
      </c>
      <c r="M849" t="s">
        <v>12282</v>
      </c>
      <c r="N849" t="s">
        <v>18460</v>
      </c>
      <c r="O849" t="s">
        <v>18461</v>
      </c>
      <c r="Q849" t="s">
        <v>904</v>
      </c>
      <c r="R849" s="1">
        <f t="shared" si="66"/>
        <v>1432.2199999999993</v>
      </c>
      <c r="S849" s="1">
        <f t="shared" si="67"/>
        <v>300.76619999999986</v>
      </c>
      <c r="T849" s="1">
        <f t="shared" si="68"/>
        <v>356.81000000000017</v>
      </c>
      <c r="U849" s="1">
        <f t="shared" si="69"/>
        <v>-56.043800000000317</v>
      </c>
    </row>
    <row r="850" spans="1:21" x14ac:dyDescent="0.2">
      <c r="A850" t="s">
        <v>16</v>
      </c>
      <c r="B850" t="s">
        <v>19407</v>
      </c>
      <c r="C850" t="s">
        <v>18</v>
      </c>
      <c r="D850" t="s">
        <v>19</v>
      </c>
      <c r="E850" t="s">
        <v>893</v>
      </c>
      <c r="F850" t="str">
        <f t="shared" si="65"/>
        <v>1996</v>
      </c>
      <c r="G850" t="s">
        <v>22</v>
      </c>
      <c r="H850" t="s">
        <v>55</v>
      </c>
      <c r="I850" t="s">
        <v>18460</v>
      </c>
      <c r="J850" t="s">
        <v>18461</v>
      </c>
      <c r="K850" t="s">
        <v>20</v>
      </c>
      <c r="L850" t="s">
        <v>19439</v>
      </c>
      <c r="M850" t="s">
        <v>12282</v>
      </c>
      <c r="N850" t="s">
        <v>19440</v>
      </c>
      <c r="O850" t="s">
        <v>19441</v>
      </c>
      <c r="Q850" t="s">
        <v>904</v>
      </c>
      <c r="R850" s="1">
        <f t="shared" si="66"/>
        <v>1431.6600000000003</v>
      </c>
      <c r="S850" s="1">
        <f t="shared" si="67"/>
        <v>300.64860000000004</v>
      </c>
      <c r="T850" s="1">
        <f t="shared" si="68"/>
        <v>356.67999999999995</v>
      </c>
      <c r="U850" s="1">
        <f t="shared" si="69"/>
        <v>-56.031399999999906</v>
      </c>
    </row>
    <row r="851" spans="1:21" x14ac:dyDescent="0.2">
      <c r="A851" t="s">
        <v>16</v>
      </c>
      <c r="B851" t="s">
        <v>15298</v>
      </c>
      <c r="C851" t="s">
        <v>18</v>
      </c>
      <c r="D851" t="s">
        <v>19</v>
      </c>
      <c r="E851" t="s">
        <v>893</v>
      </c>
      <c r="F851" t="str">
        <f t="shared" si="65"/>
        <v>1996</v>
      </c>
      <c r="G851" t="s">
        <v>22</v>
      </c>
      <c r="H851" t="s">
        <v>55</v>
      </c>
      <c r="I851" t="s">
        <v>14281</v>
      </c>
      <c r="J851" t="s">
        <v>14282</v>
      </c>
      <c r="K851" t="s">
        <v>20</v>
      </c>
      <c r="L851" t="s">
        <v>13212</v>
      </c>
      <c r="M851" t="s">
        <v>12282</v>
      </c>
      <c r="N851" t="s">
        <v>15356</v>
      </c>
      <c r="O851" t="s">
        <v>15357</v>
      </c>
      <c r="Q851" t="s">
        <v>904</v>
      </c>
      <c r="R851" s="1">
        <f t="shared" si="66"/>
        <v>1431.6599999999999</v>
      </c>
      <c r="S851" s="1">
        <f t="shared" si="67"/>
        <v>300.64859999999993</v>
      </c>
      <c r="T851" s="1">
        <f t="shared" si="68"/>
        <v>356.67000000000007</v>
      </c>
      <c r="U851" s="1">
        <f t="shared" si="69"/>
        <v>-56.021400000000142</v>
      </c>
    </row>
    <row r="852" spans="1:21" x14ac:dyDescent="0.2">
      <c r="A852" t="s">
        <v>16</v>
      </c>
      <c r="B852" t="s">
        <v>13151</v>
      </c>
      <c r="C852" t="s">
        <v>18</v>
      </c>
      <c r="D852" t="s">
        <v>19</v>
      </c>
      <c r="E852" t="s">
        <v>893</v>
      </c>
      <c r="F852" t="str">
        <f t="shared" si="65"/>
        <v>1996</v>
      </c>
      <c r="G852" t="s">
        <v>22</v>
      </c>
      <c r="H852" t="s">
        <v>55</v>
      </c>
      <c r="I852" t="s">
        <v>12143</v>
      </c>
      <c r="J852" t="s">
        <v>12144</v>
      </c>
      <c r="K852" t="s">
        <v>20</v>
      </c>
      <c r="L852" t="s">
        <v>13212</v>
      </c>
      <c r="M852" t="s">
        <v>12282</v>
      </c>
      <c r="N852" t="s">
        <v>13213</v>
      </c>
      <c r="O852" t="s">
        <v>13214</v>
      </c>
      <c r="Q852" t="s">
        <v>904</v>
      </c>
      <c r="R852" s="1">
        <f t="shared" si="66"/>
        <v>1431.6599999999999</v>
      </c>
      <c r="S852" s="1">
        <f t="shared" si="67"/>
        <v>300.64859999999993</v>
      </c>
      <c r="T852" s="1">
        <f t="shared" si="68"/>
        <v>356.67000000000007</v>
      </c>
      <c r="U852" s="1">
        <f t="shared" si="69"/>
        <v>-56.021400000000142</v>
      </c>
    </row>
    <row r="853" spans="1:21" x14ac:dyDescent="0.2">
      <c r="A853" t="s">
        <v>16</v>
      </c>
      <c r="B853" t="s">
        <v>16349</v>
      </c>
      <c r="C853" t="s">
        <v>18</v>
      </c>
      <c r="D853" t="s">
        <v>19</v>
      </c>
      <c r="E853" t="s">
        <v>893</v>
      </c>
      <c r="F853" t="str">
        <f t="shared" si="65"/>
        <v>1996</v>
      </c>
      <c r="G853" t="s">
        <v>22</v>
      </c>
      <c r="H853" t="s">
        <v>55</v>
      </c>
      <c r="I853" t="s">
        <v>15356</v>
      </c>
      <c r="J853" t="s">
        <v>15357</v>
      </c>
      <c r="K853" t="s">
        <v>20</v>
      </c>
      <c r="L853" t="s">
        <v>13212</v>
      </c>
      <c r="M853" t="s">
        <v>12282</v>
      </c>
      <c r="N853" t="s">
        <v>16402</v>
      </c>
      <c r="O853" t="s">
        <v>16403</v>
      </c>
      <c r="Q853" t="s">
        <v>904</v>
      </c>
      <c r="R853" s="1">
        <f t="shared" si="66"/>
        <v>1431.6599999999989</v>
      </c>
      <c r="S853" s="1">
        <f t="shared" si="67"/>
        <v>300.64859999999976</v>
      </c>
      <c r="T853" s="1">
        <f t="shared" si="68"/>
        <v>356.66999999999985</v>
      </c>
      <c r="U853" s="1">
        <f t="shared" si="69"/>
        <v>-56.021400000000085</v>
      </c>
    </row>
    <row r="854" spans="1:21" x14ac:dyDescent="0.2">
      <c r="A854" t="s">
        <v>16</v>
      </c>
      <c r="B854" t="s">
        <v>14225</v>
      </c>
      <c r="C854" t="s">
        <v>18</v>
      </c>
      <c r="D854" t="s">
        <v>19</v>
      </c>
      <c r="E854" t="s">
        <v>893</v>
      </c>
      <c r="F854" t="str">
        <f t="shared" si="65"/>
        <v>1996</v>
      </c>
      <c r="G854" t="s">
        <v>22</v>
      </c>
      <c r="H854" t="s">
        <v>55</v>
      </c>
      <c r="I854" t="s">
        <v>13213</v>
      </c>
      <c r="J854" t="s">
        <v>13214</v>
      </c>
      <c r="K854" t="s">
        <v>20</v>
      </c>
      <c r="L854" t="s">
        <v>13212</v>
      </c>
      <c r="M854" t="s">
        <v>12282</v>
      </c>
      <c r="N854" t="s">
        <v>14281</v>
      </c>
      <c r="O854" t="s">
        <v>14282</v>
      </c>
      <c r="Q854" t="s">
        <v>904</v>
      </c>
      <c r="R854" s="1">
        <f t="shared" si="66"/>
        <v>1431.6600000000017</v>
      </c>
      <c r="S854" s="1">
        <f t="shared" si="67"/>
        <v>300.64860000000033</v>
      </c>
      <c r="T854" s="1">
        <f t="shared" si="68"/>
        <v>356.67000000000007</v>
      </c>
      <c r="U854" s="1">
        <f t="shared" si="69"/>
        <v>-56.021399999999744</v>
      </c>
    </row>
    <row r="855" spans="1:21" x14ac:dyDescent="0.2">
      <c r="A855" t="s">
        <v>16</v>
      </c>
      <c r="B855" t="s">
        <v>17383</v>
      </c>
      <c r="C855" t="s">
        <v>18</v>
      </c>
      <c r="D855" t="s">
        <v>19</v>
      </c>
      <c r="E855" t="s">
        <v>893</v>
      </c>
      <c r="F855" t="str">
        <f t="shared" si="65"/>
        <v>1996</v>
      </c>
      <c r="G855" t="s">
        <v>22</v>
      </c>
      <c r="H855" t="s">
        <v>55</v>
      </c>
      <c r="I855" t="s">
        <v>16402</v>
      </c>
      <c r="J855" t="s">
        <v>16403</v>
      </c>
      <c r="K855" t="s">
        <v>20</v>
      </c>
      <c r="L855" t="s">
        <v>13212</v>
      </c>
      <c r="M855" t="s">
        <v>12282</v>
      </c>
      <c r="N855" t="s">
        <v>17444</v>
      </c>
      <c r="O855" t="s">
        <v>17445</v>
      </c>
      <c r="Q855" t="s">
        <v>904</v>
      </c>
      <c r="R855" s="1">
        <f t="shared" si="66"/>
        <v>1431.6600000000008</v>
      </c>
      <c r="S855" s="1">
        <f t="shared" si="67"/>
        <v>300.64860000000016</v>
      </c>
      <c r="T855" s="1">
        <f t="shared" si="68"/>
        <v>356.66999999999985</v>
      </c>
      <c r="U855" s="1">
        <f t="shared" si="69"/>
        <v>-56.021399999999687</v>
      </c>
    </row>
    <row r="856" spans="1:21" x14ac:dyDescent="0.2">
      <c r="A856" t="s">
        <v>2467</v>
      </c>
      <c r="B856" t="s">
        <v>13151</v>
      </c>
      <c r="C856" t="s">
        <v>18</v>
      </c>
      <c r="D856" t="s">
        <v>19</v>
      </c>
      <c r="E856" t="s">
        <v>1276</v>
      </c>
      <c r="F856" t="str">
        <f t="shared" si="65"/>
        <v>2012</v>
      </c>
      <c r="G856" t="s">
        <v>423</v>
      </c>
      <c r="I856" t="s">
        <v>13119</v>
      </c>
      <c r="J856" t="s">
        <v>13120</v>
      </c>
      <c r="K856" t="s">
        <v>20</v>
      </c>
      <c r="L856" t="s">
        <v>14189</v>
      </c>
      <c r="M856" t="s">
        <v>554</v>
      </c>
      <c r="N856" t="s">
        <v>20</v>
      </c>
      <c r="O856" t="s">
        <v>20</v>
      </c>
      <c r="Q856" t="s">
        <v>3309</v>
      </c>
      <c r="R856" s="1">
        <f t="shared" si="66"/>
        <v>398.45</v>
      </c>
      <c r="S856" s="1">
        <f t="shared" si="67"/>
        <v>83.674499999999995</v>
      </c>
      <c r="T856" s="1">
        <f t="shared" si="68"/>
        <v>139.46</v>
      </c>
      <c r="U856" s="1">
        <f t="shared" si="69"/>
        <v>-55.785500000000013</v>
      </c>
    </row>
    <row r="857" spans="1:21" x14ac:dyDescent="0.2">
      <c r="A857" t="s">
        <v>1404</v>
      </c>
      <c r="B857" t="s">
        <v>3360</v>
      </c>
      <c r="C857" t="s">
        <v>18</v>
      </c>
      <c r="D857" t="s">
        <v>19</v>
      </c>
      <c r="E857" t="s">
        <v>964</v>
      </c>
      <c r="F857" t="str">
        <f t="shared" si="65"/>
        <v>1999</v>
      </c>
      <c r="G857" t="s">
        <v>1420</v>
      </c>
      <c r="I857" t="s">
        <v>2091</v>
      </c>
      <c r="J857" t="s">
        <v>2092</v>
      </c>
      <c r="K857" t="s">
        <v>23</v>
      </c>
      <c r="L857" t="s">
        <v>4253</v>
      </c>
      <c r="M857" t="s">
        <v>554</v>
      </c>
      <c r="N857" t="s">
        <v>23</v>
      </c>
      <c r="O857" t="s">
        <v>417</v>
      </c>
      <c r="Q857" t="s">
        <v>2093</v>
      </c>
      <c r="R857" s="1">
        <f t="shared" si="66"/>
        <v>396.83</v>
      </c>
      <c r="S857" s="1">
        <f t="shared" si="67"/>
        <v>83.334299999999999</v>
      </c>
      <c r="T857" s="1">
        <f t="shared" si="68"/>
        <v>138.88999999999999</v>
      </c>
      <c r="U857" s="1">
        <f t="shared" si="69"/>
        <v>-55.555699999999987</v>
      </c>
    </row>
    <row r="858" spans="1:21" x14ac:dyDescent="0.2">
      <c r="A858" t="s">
        <v>16</v>
      </c>
      <c r="B858" t="s">
        <v>13151</v>
      </c>
      <c r="C858" t="s">
        <v>18</v>
      </c>
      <c r="D858" t="s">
        <v>19</v>
      </c>
      <c r="E858" t="s">
        <v>910</v>
      </c>
      <c r="F858" t="str">
        <f t="shared" si="65"/>
        <v>1997</v>
      </c>
      <c r="G858" t="s">
        <v>54</v>
      </c>
      <c r="H858" t="s">
        <v>80</v>
      </c>
      <c r="I858" t="s">
        <v>12154</v>
      </c>
      <c r="J858" t="s">
        <v>12155</v>
      </c>
      <c r="K858" t="s">
        <v>20</v>
      </c>
      <c r="L858" t="s">
        <v>13221</v>
      </c>
      <c r="M858" t="s">
        <v>12153</v>
      </c>
      <c r="N858" t="s">
        <v>13222</v>
      </c>
      <c r="O858" t="s">
        <v>13223</v>
      </c>
      <c r="Q858" t="s">
        <v>912</v>
      </c>
      <c r="R858" s="1">
        <f t="shared" si="66"/>
        <v>522.84999999999945</v>
      </c>
      <c r="S858" s="1">
        <f t="shared" si="67"/>
        <v>109.79849999999988</v>
      </c>
      <c r="T858" s="1">
        <f t="shared" si="68"/>
        <v>162.18999999999983</v>
      </c>
      <c r="U858" s="1">
        <f t="shared" si="69"/>
        <v>-52.391499999999951</v>
      </c>
    </row>
    <row r="859" spans="1:21" x14ac:dyDescent="0.2">
      <c r="A859" t="s">
        <v>16</v>
      </c>
      <c r="B859" t="s">
        <v>16349</v>
      </c>
      <c r="C859" t="s">
        <v>18</v>
      </c>
      <c r="D859" t="s">
        <v>19</v>
      </c>
      <c r="E859" t="s">
        <v>910</v>
      </c>
      <c r="F859" t="str">
        <f t="shared" si="65"/>
        <v>1997</v>
      </c>
      <c r="G859" t="s">
        <v>54</v>
      </c>
      <c r="H859" t="s">
        <v>80</v>
      </c>
      <c r="I859" t="s">
        <v>15362</v>
      </c>
      <c r="J859" t="s">
        <v>15363</v>
      </c>
      <c r="K859" t="s">
        <v>20</v>
      </c>
      <c r="L859" t="s">
        <v>14288</v>
      </c>
      <c r="M859" t="s">
        <v>12153</v>
      </c>
      <c r="N859" t="s">
        <v>16409</v>
      </c>
      <c r="O859" t="s">
        <v>16410</v>
      </c>
      <c r="Q859" t="s">
        <v>912</v>
      </c>
      <c r="R859" s="1">
        <f t="shared" si="66"/>
        <v>522.65000000000009</v>
      </c>
      <c r="S859" s="1">
        <f t="shared" si="67"/>
        <v>109.75650000000002</v>
      </c>
      <c r="T859" s="1">
        <f t="shared" si="68"/>
        <v>162.13000000000011</v>
      </c>
      <c r="U859" s="1">
        <f t="shared" si="69"/>
        <v>-52.373500000000092</v>
      </c>
    </row>
    <row r="860" spans="1:21" x14ac:dyDescent="0.2">
      <c r="A860" t="s">
        <v>16</v>
      </c>
      <c r="B860" t="s">
        <v>19407</v>
      </c>
      <c r="C860" t="s">
        <v>18</v>
      </c>
      <c r="D860" t="s">
        <v>19</v>
      </c>
      <c r="E860" t="s">
        <v>910</v>
      </c>
      <c r="F860" t="str">
        <f t="shared" si="65"/>
        <v>1997</v>
      </c>
      <c r="G860" t="s">
        <v>54</v>
      </c>
      <c r="H860" t="s">
        <v>80</v>
      </c>
      <c r="I860" t="s">
        <v>18466</v>
      </c>
      <c r="J860" t="s">
        <v>18467</v>
      </c>
      <c r="K860" t="s">
        <v>20</v>
      </c>
      <c r="L860" t="s">
        <v>14288</v>
      </c>
      <c r="M860" t="s">
        <v>12153</v>
      </c>
      <c r="N860" t="s">
        <v>19447</v>
      </c>
      <c r="O860" t="s">
        <v>19448</v>
      </c>
      <c r="Q860" t="s">
        <v>912</v>
      </c>
      <c r="R860" s="1">
        <f t="shared" si="66"/>
        <v>522.64999999999986</v>
      </c>
      <c r="S860" s="1">
        <f t="shared" si="67"/>
        <v>109.75649999999997</v>
      </c>
      <c r="T860" s="1">
        <f t="shared" si="68"/>
        <v>162.13</v>
      </c>
      <c r="U860" s="1">
        <f t="shared" si="69"/>
        <v>-52.373500000000021</v>
      </c>
    </row>
    <row r="861" spans="1:21" x14ac:dyDescent="0.2">
      <c r="A861" t="s">
        <v>16</v>
      </c>
      <c r="B861" t="s">
        <v>18410</v>
      </c>
      <c r="C861" t="s">
        <v>18</v>
      </c>
      <c r="D861" t="s">
        <v>19</v>
      </c>
      <c r="E861" t="s">
        <v>910</v>
      </c>
      <c r="F861" t="str">
        <f t="shared" si="65"/>
        <v>1997</v>
      </c>
      <c r="G861" t="s">
        <v>54</v>
      </c>
      <c r="H861" t="s">
        <v>80</v>
      </c>
      <c r="I861" t="s">
        <v>17450</v>
      </c>
      <c r="J861" t="s">
        <v>17451</v>
      </c>
      <c r="K861" t="s">
        <v>20</v>
      </c>
      <c r="L861" t="s">
        <v>14288</v>
      </c>
      <c r="M861" t="s">
        <v>12153</v>
      </c>
      <c r="N861" t="s">
        <v>18466</v>
      </c>
      <c r="O861" t="s">
        <v>18467</v>
      </c>
      <c r="Q861" t="s">
        <v>912</v>
      </c>
      <c r="R861" s="1">
        <f t="shared" si="66"/>
        <v>522.64999999999986</v>
      </c>
      <c r="S861" s="1">
        <f t="shared" si="67"/>
        <v>109.75649999999997</v>
      </c>
      <c r="T861" s="1">
        <f t="shared" si="68"/>
        <v>162.13</v>
      </c>
      <c r="U861" s="1">
        <f t="shared" si="69"/>
        <v>-52.373500000000021</v>
      </c>
    </row>
    <row r="862" spans="1:21" x14ac:dyDescent="0.2">
      <c r="A862" t="s">
        <v>16</v>
      </c>
      <c r="B862" t="s">
        <v>14225</v>
      </c>
      <c r="C862" t="s">
        <v>18</v>
      </c>
      <c r="D862" t="s">
        <v>19</v>
      </c>
      <c r="E862" t="s">
        <v>910</v>
      </c>
      <c r="F862" t="str">
        <f t="shared" si="65"/>
        <v>1997</v>
      </c>
      <c r="G862" t="s">
        <v>54</v>
      </c>
      <c r="H862" t="s">
        <v>80</v>
      </c>
      <c r="I862" t="s">
        <v>13222</v>
      </c>
      <c r="J862" t="s">
        <v>13223</v>
      </c>
      <c r="K862" t="s">
        <v>20</v>
      </c>
      <c r="L862" t="s">
        <v>14288</v>
      </c>
      <c r="M862" t="s">
        <v>12153</v>
      </c>
      <c r="N862" t="s">
        <v>14289</v>
      </c>
      <c r="O862" t="s">
        <v>14290</v>
      </c>
      <c r="Q862" t="s">
        <v>912</v>
      </c>
      <c r="R862" s="1">
        <f t="shared" si="66"/>
        <v>522.65000000000055</v>
      </c>
      <c r="S862" s="1">
        <f t="shared" si="67"/>
        <v>109.75650000000012</v>
      </c>
      <c r="T862" s="1">
        <f t="shared" si="68"/>
        <v>162.13000000000011</v>
      </c>
      <c r="U862" s="1">
        <f t="shared" si="69"/>
        <v>-52.373499999999993</v>
      </c>
    </row>
    <row r="863" spans="1:21" x14ac:dyDescent="0.2">
      <c r="A863" t="s">
        <v>16</v>
      </c>
      <c r="B863" t="s">
        <v>17383</v>
      </c>
      <c r="C863" t="s">
        <v>18</v>
      </c>
      <c r="D863" t="s">
        <v>19</v>
      </c>
      <c r="E863" t="s">
        <v>910</v>
      </c>
      <c r="F863" t="str">
        <f t="shared" si="65"/>
        <v>1997</v>
      </c>
      <c r="G863" t="s">
        <v>54</v>
      </c>
      <c r="H863" t="s">
        <v>80</v>
      </c>
      <c r="I863" t="s">
        <v>16409</v>
      </c>
      <c r="J863" t="s">
        <v>16410</v>
      </c>
      <c r="K863" t="s">
        <v>20</v>
      </c>
      <c r="L863" t="s">
        <v>14288</v>
      </c>
      <c r="M863" t="s">
        <v>12153</v>
      </c>
      <c r="N863" t="s">
        <v>17450</v>
      </c>
      <c r="O863" t="s">
        <v>17451</v>
      </c>
      <c r="Q863" t="s">
        <v>912</v>
      </c>
      <c r="R863" s="1">
        <f t="shared" si="66"/>
        <v>522.65000000000009</v>
      </c>
      <c r="S863" s="1">
        <f t="shared" si="67"/>
        <v>109.75650000000002</v>
      </c>
      <c r="T863" s="1">
        <f t="shared" si="68"/>
        <v>162.13</v>
      </c>
      <c r="U863" s="1">
        <f t="shared" si="69"/>
        <v>-52.373499999999979</v>
      </c>
    </row>
    <row r="864" spans="1:21" x14ac:dyDescent="0.2">
      <c r="A864" t="s">
        <v>16</v>
      </c>
      <c r="B864" t="s">
        <v>15298</v>
      </c>
      <c r="C864" t="s">
        <v>18</v>
      </c>
      <c r="D864" t="s">
        <v>19</v>
      </c>
      <c r="E864" t="s">
        <v>910</v>
      </c>
      <c r="F864" t="str">
        <f t="shared" si="65"/>
        <v>1997</v>
      </c>
      <c r="G864" t="s">
        <v>54</v>
      </c>
      <c r="H864" t="s">
        <v>80</v>
      </c>
      <c r="I864" t="s">
        <v>14289</v>
      </c>
      <c r="J864" t="s">
        <v>14290</v>
      </c>
      <c r="K864" t="s">
        <v>20</v>
      </c>
      <c r="L864" t="s">
        <v>14288</v>
      </c>
      <c r="M864" t="s">
        <v>12153</v>
      </c>
      <c r="N864" t="s">
        <v>15362</v>
      </c>
      <c r="O864" t="s">
        <v>15363</v>
      </c>
      <c r="Q864" t="s">
        <v>912</v>
      </c>
      <c r="R864" s="1">
        <f t="shared" si="66"/>
        <v>522.64999999999964</v>
      </c>
      <c r="S864" s="1">
        <f t="shared" si="67"/>
        <v>109.75649999999992</v>
      </c>
      <c r="T864" s="1">
        <f t="shared" si="68"/>
        <v>162.12999999999988</v>
      </c>
      <c r="U864" s="1">
        <f t="shared" si="69"/>
        <v>-52.373499999999964</v>
      </c>
    </row>
    <row r="865" spans="1:21" x14ac:dyDescent="0.2">
      <c r="A865" t="s">
        <v>16</v>
      </c>
      <c r="B865" t="s">
        <v>19407</v>
      </c>
      <c r="C865" t="s">
        <v>18</v>
      </c>
      <c r="D865" t="s">
        <v>19</v>
      </c>
      <c r="E865" t="s">
        <v>852</v>
      </c>
      <c r="F865" t="str">
        <f t="shared" si="65"/>
        <v>1994</v>
      </c>
      <c r="G865" t="s">
        <v>22</v>
      </c>
      <c r="H865" t="s">
        <v>64</v>
      </c>
      <c r="I865" t="s">
        <v>18430</v>
      </c>
      <c r="J865" t="s">
        <v>18431</v>
      </c>
      <c r="K865" t="s">
        <v>20</v>
      </c>
      <c r="L865" t="s">
        <v>19413</v>
      </c>
      <c r="M865" t="s">
        <v>11009</v>
      </c>
      <c r="N865" t="s">
        <v>20</v>
      </c>
      <c r="O865" t="s">
        <v>23</v>
      </c>
      <c r="Q865" t="s">
        <v>862</v>
      </c>
      <c r="R865" s="1">
        <f t="shared" si="66"/>
        <v>1154.0999999999999</v>
      </c>
      <c r="S865" s="1">
        <f t="shared" si="67"/>
        <v>242.36099999999996</v>
      </c>
      <c r="T865" s="1">
        <f t="shared" si="68"/>
        <v>293.88</v>
      </c>
      <c r="U865" s="1">
        <f t="shared" si="69"/>
        <v>-51.519000000000034</v>
      </c>
    </row>
    <row r="866" spans="1:21" x14ac:dyDescent="0.2">
      <c r="A866" t="s">
        <v>16</v>
      </c>
      <c r="B866" t="s">
        <v>8771</v>
      </c>
      <c r="C866" t="s">
        <v>18</v>
      </c>
      <c r="D866" t="s">
        <v>19</v>
      </c>
      <c r="E866" t="s">
        <v>710</v>
      </c>
      <c r="F866" t="str">
        <f t="shared" si="65"/>
        <v>1992</v>
      </c>
      <c r="G866" t="s">
        <v>54</v>
      </c>
      <c r="H866" t="s">
        <v>80</v>
      </c>
      <c r="I866" t="s">
        <v>7651</v>
      </c>
      <c r="J866" t="s">
        <v>7652</v>
      </c>
      <c r="K866" t="s">
        <v>20</v>
      </c>
      <c r="L866" t="s">
        <v>7650</v>
      </c>
      <c r="M866" t="s">
        <v>1416</v>
      </c>
      <c r="N866" t="s">
        <v>8792</v>
      </c>
      <c r="O866" t="s">
        <v>8793</v>
      </c>
      <c r="Q866" t="s">
        <v>727</v>
      </c>
      <c r="R866" s="1">
        <f t="shared" si="66"/>
        <v>395.99</v>
      </c>
      <c r="S866" s="1">
        <f t="shared" si="67"/>
        <v>83.157899999999998</v>
      </c>
      <c r="T866" s="1">
        <f t="shared" si="68"/>
        <v>133.97</v>
      </c>
      <c r="U866" s="1">
        <f t="shared" si="69"/>
        <v>-50.812100000000001</v>
      </c>
    </row>
    <row r="867" spans="1:21" x14ac:dyDescent="0.2">
      <c r="A867" t="s">
        <v>16</v>
      </c>
      <c r="B867" t="s">
        <v>7582</v>
      </c>
      <c r="C867" t="s">
        <v>18</v>
      </c>
      <c r="D867" t="s">
        <v>19</v>
      </c>
      <c r="E867" t="s">
        <v>710</v>
      </c>
      <c r="F867" t="str">
        <f t="shared" si="65"/>
        <v>1992</v>
      </c>
      <c r="G867" t="s">
        <v>54</v>
      </c>
      <c r="H867" t="s">
        <v>80</v>
      </c>
      <c r="I867" t="s">
        <v>6430</v>
      </c>
      <c r="J867" t="s">
        <v>6431</v>
      </c>
      <c r="K867" t="s">
        <v>20</v>
      </c>
      <c r="L867" t="s">
        <v>7650</v>
      </c>
      <c r="M867" t="s">
        <v>1416</v>
      </c>
      <c r="N867" t="s">
        <v>7651</v>
      </c>
      <c r="O867" t="s">
        <v>7652</v>
      </c>
      <c r="Q867" t="s">
        <v>727</v>
      </c>
      <c r="R867" s="1">
        <f t="shared" si="66"/>
        <v>395.99</v>
      </c>
      <c r="S867" s="1">
        <f t="shared" si="67"/>
        <v>83.157899999999998</v>
      </c>
      <c r="T867" s="1">
        <f t="shared" si="68"/>
        <v>133.97</v>
      </c>
      <c r="U867" s="1">
        <f t="shared" si="69"/>
        <v>-50.812100000000001</v>
      </c>
    </row>
    <row r="868" spans="1:21" x14ac:dyDescent="0.2">
      <c r="A868" t="s">
        <v>16</v>
      </c>
      <c r="B868" t="s">
        <v>6317</v>
      </c>
      <c r="C868" t="s">
        <v>18</v>
      </c>
      <c r="D868" t="s">
        <v>19</v>
      </c>
      <c r="E868" t="s">
        <v>710</v>
      </c>
      <c r="F868" t="str">
        <f t="shared" si="65"/>
        <v>1992</v>
      </c>
      <c r="G868" t="s">
        <v>54</v>
      </c>
      <c r="H868" t="s">
        <v>80</v>
      </c>
      <c r="I868" t="s">
        <v>5151</v>
      </c>
      <c r="J868" t="s">
        <v>1959</v>
      </c>
      <c r="K868" t="s">
        <v>20</v>
      </c>
      <c r="L868" t="s">
        <v>6429</v>
      </c>
      <c r="M868" t="s">
        <v>1416</v>
      </c>
      <c r="N868" t="s">
        <v>6430</v>
      </c>
      <c r="O868" t="s">
        <v>6431</v>
      </c>
      <c r="Q868" t="s">
        <v>727</v>
      </c>
      <c r="R868" s="1">
        <f t="shared" si="66"/>
        <v>395.86</v>
      </c>
      <c r="S868" s="1">
        <f t="shared" si="67"/>
        <v>83.130600000000001</v>
      </c>
      <c r="T868" s="1">
        <f t="shared" si="68"/>
        <v>133.93</v>
      </c>
      <c r="U868" s="1">
        <f t="shared" si="69"/>
        <v>-50.799400000000006</v>
      </c>
    </row>
    <row r="869" spans="1:21" x14ac:dyDescent="0.2">
      <c r="A869" t="s">
        <v>16</v>
      </c>
      <c r="B869" t="s">
        <v>12067</v>
      </c>
      <c r="C869" t="s">
        <v>18</v>
      </c>
      <c r="D869" t="s">
        <v>19</v>
      </c>
      <c r="E869" t="s">
        <v>818</v>
      </c>
      <c r="F869" t="str">
        <f t="shared" si="65"/>
        <v>1994</v>
      </c>
      <c r="G869" t="s">
        <v>22</v>
      </c>
      <c r="H869" t="s">
        <v>102</v>
      </c>
      <c r="I869" t="s">
        <v>11025</v>
      </c>
      <c r="J869" t="s">
        <v>11026</v>
      </c>
      <c r="K869" t="s">
        <v>20</v>
      </c>
      <c r="L869" t="s">
        <v>12082</v>
      </c>
      <c r="M869" t="s">
        <v>11021</v>
      </c>
      <c r="N869" t="s">
        <v>12083</v>
      </c>
      <c r="O869" t="s">
        <v>12084</v>
      </c>
      <c r="Q869" t="s">
        <v>825</v>
      </c>
      <c r="R869" s="1">
        <f t="shared" si="66"/>
        <v>1086.08</v>
      </c>
      <c r="S869" s="1">
        <f t="shared" si="67"/>
        <v>228.07679999999996</v>
      </c>
      <c r="T869" s="1">
        <f t="shared" si="68"/>
        <v>276.61000000000013</v>
      </c>
      <c r="U869" s="1">
        <f t="shared" si="69"/>
        <v>-48.533200000000164</v>
      </c>
    </row>
    <row r="870" spans="1:21" x14ac:dyDescent="0.2">
      <c r="A870" t="s">
        <v>16</v>
      </c>
      <c r="B870" t="s">
        <v>14225</v>
      </c>
      <c r="C870" t="s">
        <v>18</v>
      </c>
      <c r="D870" t="s">
        <v>19</v>
      </c>
      <c r="E870" t="s">
        <v>818</v>
      </c>
      <c r="F870" t="str">
        <f t="shared" si="65"/>
        <v>1994</v>
      </c>
      <c r="G870" t="s">
        <v>22</v>
      </c>
      <c r="H870" t="s">
        <v>102</v>
      </c>
      <c r="I870" t="s">
        <v>13163</v>
      </c>
      <c r="J870" t="s">
        <v>13164</v>
      </c>
      <c r="K870" t="s">
        <v>20</v>
      </c>
      <c r="L870" t="s">
        <v>13162</v>
      </c>
      <c r="M870" t="s">
        <v>11021</v>
      </c>
      <c r="N870" t="s">
        <v>14237</v>
      </c>
      <c r="O870" t="s">
        <v>14238</v>
      </c>
      <c r="Q870" t="s">
        <v>825</v>
      </c>
      <c r="R870" s="1">
        <f t="shared" si="66"/>
        <v>1085.6499999999996</v>
      </c>
      <c r="S870" s="1">
        <f t="shared" si="67"/>
        <v>227.98649999999992</v>
      </c>
      <c r="T870" s="1">
        <f t="shared" si="68"/>
        <v>276.5</v>
      </c>
      <c r="U870" s="1">
        <f t="shared" si="69"/>
        <v>-48.513500000000079</v>
      </c>
    </row>
    <row r="871" spans="1:21" x14ac:dyDescent="0.2">
      <c r="A871" t="s">
        <v>16</v>
      </c>
      <c r="B871" t="s">
        <v>16349</v>
      </c>
      <c r="C871" t="s">
        <v>18</v>
      </c>
      <c r="D871" t="s">
        <v>19</v>
      </c>
      <c r="E871" t="s">
        <v>818</v>
      </c>
      <c r="F871" t="str">
        <f t="shared" si="65"/>
        <v>1994</v>
      </c>
      <c r="G871" t="s">
        <v>22</v>
      </c>
      <c r="H871" t="s">
        <v>102</v>
      </c>
      <c r="I871" t="s">
        <v>15311</v>
      </c>
      <c r="J871" t="s">
        <v>15312</v>
      </c>
      <c r="K871" t="s">
        <v>20</v>
      </c>
      <c r="L871" t="s">
        <v>13162</v>
      </c>
      <c r="M871" t="s">
        <v>11021</v>
      </c>
      <c r="N871" t="s">
        <v>16360</v>
      </c>
      <c r="O871" t="s">
        <v>16361</v>
      </c>
      <c r="Q871" t="s">
        <v>825</v>
      </c>
      <c r="R871" s="1">
        <f t="shared" si="66"/>
        <v>1085.6499999999996</v>
      </c>
      <c r="S871" s="1">
        <f t="shared" si="67"/>
        <v>227.98649999999992</v>
      </c>
      <c r="T871" s="1">
        <f t="shared" si="68"/>
        <v>276.5</v>
      </c>
      <c r="U871" s="1">
        <f t="shared" si="69"/>
        <v>-48.513500000000079</v>
      </c>
    </row>
    <row r="872" spans="1:21" x14ac:dyDescent="0.2">
      <c r="A872" t="s">
        <v>16</v>
      </c>
      <c r="B872" t="s">
        <v>17383</v>
      </c>
      <c r="C872" t="s">
        <v>18</v>
      </c>
      <c r="D872" t="s">
        <v>19</v>
      </c>
      <c r="E872" t="s">
        <v>818</v>
      </c>
      <c r="F872" t="str">
        <f t="shared" si="65"/>
        <v>1994</v>
      </c>
      <c r="G872" t="s">
        <v>22</v>
      </c>
      <c r="H872" t="s">
        <v>102</v>
      </c>
      <c r="I872" t="s">
        <v>16360</v>
      </c>
      <c r="J872" t="s">
        <v>16361</v>
      </c>
      <c r="K872" t="s">
        <v>20</v>
      </c>
      <c r="L872" t="s">
        <v>13162</v>
      </c>
      <c r="M872" t="s">
        <v>11021</v>
      </c>
      <c r="N872" t="s">
        <v>17395</v>
      </c>
      <c r="O872" t="s">
        <v>17396</v>
      </c>
      <c r="Q872" t="s">
        <v>825</v>
      </c>
      <c r="R872" s="1">
        <f t="shared" si="66"/>
        <v>1085.6500000000001</v>
      </c>
      <c r="S872" s="1">
        <f t="shared" si="67"/>
        <v>227.98650000000001</v>
      </c>
      <c r="T872" s="1">
        <f t="shared" si="68"/>
        <v>276.50000000000006</v>
      </c>
      <c r="U872" s="1">
        <f t="shared" si="69"/>
        <v>-48.51350000000005</v>
      </c>
    </row>
    <row r="873" spans="1:21" x14ac:dyDescent="0.2">
      <c r="A873" t="s">
        <v>16</v>
      </c>
      <c r="B873" t="s">
        <v>15298</v>
      </c>
      <c r="C873" t="s">
        <v>18</v>
      </c>
      <c r="D873" t="s">
        <v>19</v>
      </c>
      <c r="E873" t="s">
        <v>818</v>
      </c>
      <c r="F873" t="str">
        <f t="shared" si="65"/>
        <v>1994</v>
      </c>
      <c r="G873" t="s">
        <v>22</v>
      </c>
      <c r="H873" t="s">
        <v>102</v>
      </c>
      <c r="I873" t="s">
        <v>14237</v>
      </c>
      <c r="J873" t="s">
        <v>14238</v>
      </c>
      <c r="K873" t="s">
        <v>20</v>
      </c>
      <c r="L873" t="s">
        <v>13162</v>
      </c>
      <c r="M873" t="s">
        <v>11021</v>
      </c>
      <c r="N873" t="s">
        <v>15311</v>
      </c>
      <c r="O873" t="s">
        <v>15312</v>
      </c>
      <c r="Q873" t="s">
        <v>825</v>
      </c>
      <c r="R873" s="1">
        <f t="shared" si="66"/>
        <v>1085.6500000000001</v>
      </c>
      <c r="S873" s="1">
        <f t="shared" si="67"/>
        <v>227.98650000000001</v>
      </c>
      <c r="T873" s="1">
        <f t="shared" si="68"/>
        <v>276.49999999999989</v>
      </c>
      <c r="U873" s="1">
        <f t="shared" si="69"/>
        <v>-48.51349999999988</v>
      </c>
    </row>
    <row r="874" spans="1:21" x14ac:dyDescent="0.2">
      <c r="A874" t="s">
        <v>16</v>
      </c>
      <c r="B874" t="s">
        <v>13151</v>
      </c>
      <c r="C874" t="s">
        <v>18</v>
      </c>
      <c r="D874" t="s">
        <v>19</v>
      </c>
      <c r="E874" t="s">
        <v>818</v>
      </c>
      <c r="F874" t="str">
        <f t="shared" si="65"/>
        <v>1994</v>
      </c>
      <c r="G874" t="s">
        <v>22</v>
      </c>
      <c r="H874" t="s">
        <v>102</v>
      </c>
      <c r="I874" t="s">
        <v>12083</v>
      </c>
      <c r="J874" t="s">
        <v>12084</v>
      </c>
      <c r="K874" t="s">
        <v>20</v>
      </c>
      <c r="L874" t="s">
        <v>13162</v>
      </c>
      <c r="M874" t="s">
        <v>11021</v>
      </c>
      <c r="N874" t="s">
        <v>13163</v>
      </c>
      <c r="O874" t="s">
        <v>13164</v>
      </c>
      <c r="Q874" t="s">
        <v>825</v>
      </c>
      <c r="R874" s="1">
        <f t="shared" si="66"/>
        <v>1085.6500000000005</v>
      </c>
      <c r="S874" s="1">
        <f t="shared" si="67"/>
        <v>227.98650000000012</v>
      </c>
      <c r="T874" s="1">
        <f t="shared" si="68"/>
        <v>276.5</v>
      </c>
      <c r="U874" s="1">
        <f t="shared" si="69"/>
        <v>-48.51349999999988</v>
      </c>
    </row>
    <row r="875" spans="1:21" x14ac:dyDescent="0.2">
      <c r="A875" t="s">
        <v>16</v>
      </c>
      <c r="B875" t="s">
        <v>18410</v>
      </c>
      <c r="C875" t="s">
        <v>18</v>
      </c>
      <c r="D875" t="s">
        <v>19</v>
      </c>
      <c r="E875" t="s">
        <v>818</v>
      </c>
      <c r="F875" t="str">
        <f t="shared" si="65"/>
        <v>1994</v>
      </c>
      <c r="G875" t="s">
        <v>22</v>
      </c>
      <c r="H875" t="s">
        <v>102</v>
      </c>
      <c r="I875" t="s">
        <v>17395</v>
      </c>
      <c r="J875" t="s">
        <v>17396</v>
      </c>
      <c r="K875" t="s">
        <v>20</v>
      </c>
      <c r="L875" t="s">
        <v>132</v>
      </c>
      <c r="M875" t="s">
        <v>11021</v>
      </c>
      <c r="N875" t="s">
        <v>18417</v>
      </c>
      <c r="O875" t="s">
        <v>18418</v>
      </c>
      <c r="Q875" t="s">
        <v>825</v>
      </c>
      <c r="R875" s="1">
        <f t="shared" si="66"/>
        <v>1085.6500000000001</v>
      </c>
      <c r="S875" s="1">
        <f t="shared" si="67"/>
        <v>227.98650000000001</v>
      </c>
      <c r="T875" s="1">
        <f t="shared" si="68"/>
        <v>276.49</v>
      </c>
      <c r="U875" s="1">
        <f t="shared" si="69"/>
        <v>-48.503500000000003</v>
      </c>
    </row>
    <row r="876" spans="1:21" x14ac:dyDescent="0.2">
      <c r="A876" t="s">
        <v>16</v>
      </c>
      <c r="B876" t="s">
        <v>8771</v>
      </c>
      <c r="C876" t="s">
        <v>18</v>
      </c>
      <c r="D876" t="s">
        <v>19</v>
      </c>
      <c r="E876" t="s">
        <v>783</v>
      </c>
      <c r="F876" t="str">
        <f t="shared" si="65"/>
        <v>1993</v>
      </c>
      <c r="G876" t="s">
        <v>54</v>
      </c>
      <c r="H876" t="s">
        <v>74</v>
      </c>
      <c r="I876" t="s">
        <v>7681</v>
      </c>
      <c r="J876" t="s">
        <v>7682</v>
      </c>
      <c r="K876" t="s">
        <v>20</v>
      </c>
      <c r="L876" t="s">
        <v>8821</v>
      </c>
      <c r="M876" t="s">
        <v>2691</v>
      </c>
      <c r="N876" t="s">
        <v>7956</v>
      </c>
      <c r="O876" t="s">
        <v>8822</v>
      </c>
      <c r="Q876" t="s">
        <v>791</v>
      </c>
      <c r="R876" s="1">
        <f t="shared" si="66"/>
        <v>386.87000000000006</v>
      </c>
      <c r="S876" s="1">
        <f t="shared" si="67"/>
        <v>81.242700000000013</v>
      </c>
      <c r="T876" s="1">
        <f t="shared" si="68"/>
        <v>129.47999999999999</v>
      </c>
      <c r="U876" s="1">
        <f t="shared" si="69"/>
        <v>-48.237299999999976</v>
      </c>
    </row>
    <row r="877" spans="1:21" x14ac:dyDescent="0.2">
      <c r="A877" t="s">
        <v>16</v>
      </c>
      <c r="B877" t="s">
        <v>7582</v>
      </c>
      <c r="C877" t="s">
        <v>18</v>
      </c>
      <c r="D877" t="s">
        <v>19</v>
      </c>
      <c r="E877" t="s">
        <v>783</v>
      </c>
      <c r="F877" t="str">
        <f t="shared" si="65"/>
        <v>1993</v>
      </c>
      <c r="G877" t="s">
        <v>54</v>
      </c>
      <c r="H877" t="s">
        <v>74</v>
      </c>
      <c r="I877" t="s">
        <v>6465</v>
      </c>
      <c r="J877" t="s">
        <v>6466</v>
      </c>
      <c r="K877" t="s">
        <v>20</v>
      </c>
      <c r="L877" t="s">
        <v>7680</v>
      </c>
      <c r="M877" t="s">
        <v>2691</v>
      </c>
      <c r="N877" t="s">
        <v>7681</v>
      </c>
      <c r="O877" t="s">
        <v>7682</v>
      </c>
      <c r="Q877" t="s">
        <v>791</v>
      </c>
      <c r="R877" s="1">
        <f t="shared" si="66"/>
        <v>386.75</v>
      </c>
      <c r="S877" s="1">
        <f t="shared" si="67"/>
        <v>81.217500000000001</v>
      </c>
      <c r="T877" s="1">
        <f t="shared" si="68"/>
        <v>129.44000000000003</v>
      </c>
      <c r="U877" s="1">
        <f t="shared" si="69"/>
        <v>-48.222500000000025</v>
      </c>
    </row>
    <row r="878" spans="1:21" x14ac:dyDescent="0.2">
      <c r="A878" t="s">
        <v>2467</v>
      </c>
      <c r="B878" t="s">
        <v>8771</v>
      </c>
      <c r="C878" t="s">
        <v>18</v>
      </c>
      <c r="D878" t="s">
        <v>19</v>
      </c>
      <c r="E878" t="s">
        <v>867</v>
      </c>
      <c r="F878" t="str">
        <f t="shared" si="65"/>
        <v>1995</v>
      </c>
      <c r="G878" t="s">
        <v>126</v>
      </c>
      <c r="I878" t="s">
        <v>8527</v>
      </c>
      <c r="J878" t="s">
        <v>8528</v>
      </c>
      <c r="K878" t="s">
        <v>20</v>
      </c>
      <c r="L878" t="s">
        <v>9649</v>
      </c>
      <c r="M878" t="s">
        <v>774</v>
      </c>
      <c r="N878" t="s">
        <v>9650</v>
      </c>
      <c r="O878" t="s">
        <v>9651</v>
      </c>
      <c r="Q878" t="s">
        <v>2908</v>
      </c>
      <c r="R878" s="1">
        <f t="shared" si="66"/>
        <v>339.07999999999993</v>
      </c>
      <c r="S878" s="1">
        <f t="shared" si="67"/>
        <v>71.206799999999987</v>
      </c>
      <c r="T878" s="1">
        <f t="shared" si="68"/>
        <v>118.75999999999999</v>
      </c>
      <c r="U878" s="1">
        <f t="shared" si="69"/>
        <v>-47.553200000000004</v>
      </c>
    </row>
    <row r="879" spans="1:21" x14ac:dyDescent="0.2">
      <c r="A879" t="s">
        <v>2467</v>
      </c>
      <c r="B879" t="s">
        <v>17</v>
      </c>
      <c r="C879" t="s">
        <v>18</v>
      </c>
      <c r="D879" t="s">
        <v>19</v>
      </c>
      <c r="E879" t="s">
        <v>867</v>
      </c>
      <c r="F879" t="str">
        <f t="shared" si="65"/>
        <v>1995</v>
      </c>
      <c r="G879" t="s">
        <v>126</v>
      </c>
      <c r="I879" s="2">
        <v>-907.62</v>
      </c>
      <c r="J879" s="3">
        <v>-2591.58</v>
      </c>
      <c r="K879" s="2">
        <v>0</v>
      </c>
      <c r="L879" s="2">
        <v>118.75</v>
      </c>
      <c r="M879" s="4">
        <v>0.35020000000000001</v>
      </c>
      <c r="N879" s="4">
        <v>-788.87</v>
      </c>
      <c r="O879" s="5">
        <v>-2252.5</v>
      </c>
      <c r="Q879" t="s">
        <v>2908</v>
      </c>
      <c r="R879" s="1">
        <f t="shared" si="66"/>
        <v>339.07999999999993</v>
      </c>
      <c r="S879" s="1">
        <f t="shared" si="67"/>
        <v>71.206799999999987</v>
      </c>
      <c r="T879" s="1">
        <f t="shared" si="68"/>
        <v>118.75</v>
      </c>
      <c r="U879" s="1">
        <f t="shared" si="69"/>
        <v>-47.543200000000013</v>
      </c>
    </row>
    <row r="880" spans="1:21" x14ac:dyDescent="0.2">
      <c r="A880" t="s">
        <v>2467</v>
      </c>
      <c r="B880" t="s">
        <v>9899</v>
      </c>
      <c r="C880" t="s">
        <v>18</v>
      </c>
      <c r="D880" t="s">
        <v>19</v>
      </c>
      <c r="E880" t="s">
        <v>867</v>
      </c>
      <c r="F880" t="str">
        <f t="shared" si="65"/>
        <v>1995</v>
      </c>
      <c r="G880" t="s">
        <v>126</v>
      </c>
      <c r="I880" t="s">
        <v>9650</v>
      </c>
      <c r="J880" t="s">
        <v>9651</v>
      </c>
      <c r="K880" t="s">
        <v>20</v>
      </c>
      <c r="L880" t="s">
        <v>2905</v>
      </c>
      <c r="M880" t="s">
        <v>774</v>
      </c>
      <c r="N880" t="s">
        <v>10747</v>
      </c>
      <c r="O880" t="s">
        <v>10748</v>
      </c>
      <c r="Q880" t="s">
        <v>2908</v>
      </c>
      <c r="R880" s="1">
        <f t="shared" si="66"/>
        <v>339.08000000000004</v>
      </c>
      <c r="S880" s="1">
        <f t="shared" si="67"/>
        <v>71.206800000000001</v>
      </c>
      <c r="T880" s="1">
        <f t="shared" si="68"/>
        <v>118.75000000000001</v>
      </c>
      <c r="U880" s="1">
        <f t="shared" si="69"/>
        <v>-47.543200000000013</v>
      </c>
    </row>
    <row r="881" spans="1:21" x14ac:dyDescent="0.2">
      <c r="A881" t="s">
        <v>2467</v>
      </c>
      <c r="B881" t="s">
        <v>6317</v>
      </c>
      <c r="C881" t="s">
        <v>18</v>
      </c>
      <c r="D881" t="s">
        <v>19</v>
      </c>
      <c r="E881" t="s">
        <v>867</v>
      </c>
      <c r="F881" t="str">
        <f t="shared" si="65"/>
        <v>1995</v>
      </c>
      <c r="G881" t="s">
        <v>126</v>
      </c>
      <c r="I881" t="s">
        <v>6071</v>
      </c>
      <c r="J881" t="s">
        <v>6072</v>
      </c>
      <c r="K881" t="s">
        <v>20</v>
      </c>
      <c r="L881" t="s">
        <v>2905</v>
      </c>
      <c r="M881" t="s">
        <v>774</v>
      </c>
      <c r="N881" t="s">
        <v>7331</v>
      </c>
      <c r="O881" t="s">
        <v>7332</v>
      </c>
      <c r="Q881" t="s">
        <v>2908</v>
      </c>
      <c r="R881" s="1">
        <f t="shared" si="66"/>
        <v>339.07999999999993</v>
      </c>
      <c r="S881" s="1">
        <f t="shared" si="67"/>
        <v>71.206799999999987</v>
      </c>
      <c r="T881" s="1">
        <f t="shared" si="68"/>
        <v>118.75</v>
      </c>
      <c r="U881" s="1">
        <f t="shared" si="69"/>
        <v>-47.543200000000013</v>
      </c>
    </row>
    <row r="882" spans="1:21" x14ac:dyDescent="0.2">
      <c r="A882" t="s">
        <v>2467</v>
      </c>
      <c r="B882" t="s">
        <v>3360</v>
      </c>
      <c r="C882" t="s">
        <v>18</v>
      </c>
      <c r="D882" t="s">
        <v>19</v>
      </c>
      <c r="E882" t="s">
        <v>867</v>
      </c>
      <c r="F882" t="str">
        <f t="shared" si="65"/>
        <v>1995</v>
      </c>
      <c r="G882" t="s">
        <v>126</v>
      </c>
      <c r="I882" t="s">
        <v>2906</v>
      </c>
      <c r="J882" t="s">
        <v>2907</v>
      </c>
      <c r="K882" t="s">
        <v>20</v>
      </c>
      <c r="L882" t="s">
        <v>2905</v>
      </c>
      <c r="M882" t="s">
        <v>774</v>
      </c>
      <c r="N882" t="s">
        <v>4712</v>
      </c>
      <c r="O882" t="s">
        <v>4713</v>
      </c>
      <c r="Q882" t="s">
        <v>2908</v>
      </c>
      <c r="R882" s="1">
        <f t="shared" si="66"/>
        <v>339.07999999999993</v>
      </c>
      <c r="S882" s="1">
        <f t="shared" si="67"/>
        <v>71.206799999999987</v>
      </c>
      <c r="T882" s="1">
        <f t="shared" si="68"/>
        <v>118.75</v>
      </c>
      <c r="U882" s="1">
        <f t="shared" si="69"/>
        <v>-47.543200000000013</v>
      </c>
    </row>
    <row r="883" spans="1:21" x14ac:dyDescent="0.2">
      <c r="A883" t="s">
        <v>2467</v>
      </c>
      <c r="B883" t="s">
        <v>7582</v>
      </c>
      <c r="C883" t="s">
        <v>18</v>
      </c>
      <c r="D883" t="s">
        <v>19</v>
      </c>
      <c r="E883" t="s">
        <v>867</v>
      </c>
      <c r="F883" t="str">
        <f t="shared" si="65"/>
        <v>1995</v>
      </c>
      <c r="G883" t="s">
        <v>126</v>
      </c>
      <c r="I883" t="s">
        <v>7331</v>
      </c>
      <c r="J883" t="s">
        <v>7332</v>
      </c>
      <c r="K883" t="s">
        <v>20</v>
      </c>
      <c r="L883" t="s">
        <v>2905</v>
      </c>
      <c r="M883" t="s">
        <v>774</v>
      </c>
      <c r="N883" t="s">
        <v>8527</v>
      </c>
      <c r="O883" t="s">
        <v>8528</v>
      </c>
      <c r="Q883" t="s">
        <v>2908</v>
      </c>
      <c r="R883" s="1">
        <f t="shared" si="66"/>
        <v>339.08000000000004</v>
      </c>
      <c r="S883" s="1">
        <f t="shared" si="67"/>
        <v>71.206800000000001</v>
      </c>
      <c r="T883" s="1">
        <f t="shared" si="68"/>
        <v>118.75</v>
      </c>
      <c r="U883" s="1">
        <f t="shared" si="69"/>
        <v>-47.543199999999999</v>
      </c>
    </row>
    <row r="884" spans="1:21" x14ac:dyDescent="0.2">
      <c r="A884" t="s">
        <v>2467</v>
      </c>
      <c r="B884" t="s">
        <v>4967</v>
      </c>
      <c r="C884" t="s">
        <v>18</v>
      </c>
      <c r="D884" t="s">
        <v>19</v>
      </c>
      <c r="E884" t="s">
        <v>867</v>
      </c>
      <c r="F884" t="str">
        <f t="shared" si="65"/>
        <v>1995</v>
      </c>
      <c r="G884" t="s">
        <v>126</v>
      </c>
      <c r="I884" t="s">
        <v>4712</v>
      </c>
      <c r="J884" t="s">
        <v>4713</v>
      </c>
      <c r="K884" t="s">
        <v>20</v>
      </c>
      <c r="L884" t="s">
        <v>2905</v>
      </c>
      <c r="M884" t="s">
        <v>774</v>
      </c>
      <c r="N884" t="s">
        <v>6071</v>
      </c>
      <c r="O884" t="s">
        <v>6072</v>
      </c>
      <c r="Q884" t="s">
        <v>2908</v>
      </c>
      <c r="R884" s="1">
        <f t="shared" si="66"/>
        <v>339.08000000000015</v>
      </c>
      <c r="S884" s="1">
        <f t="shared" si="67"/>
        <v>71.20680000000003</v>
      </c>
      <c r="T884" s="1">
        <f t="shared" si="68"/>
        <v>118.75</v>
      </c>
      <c r="U884" s="1">
        <f t="shared" si="69"/>
        <v>-47.54319999999997</v>
      </c>
    </row>
    <row r="885" spans="1:21" x14ac:dyDescent="0.2">
      <c r="A885" t="s">
        <v>16</v>
      </c>
      <c r="B885" t="s">
        <v>9899</v>
      </c>
      <c r="C885" t="s">
        <v>18</v>
      </c>
      <c r="D885" t="s">
        <v>19</v>
      </c>
      <c r="E885" t="s">
        <v>710</v>
      </c>
      <c r="F885" t="str">
        <f t="shared" si="65"/>
        <v>1992</v>
      </c>
      <c r="G885" t="s">
        <v>54</v>
      </c>
      <c r="H885" t="s">
        <v>97</v>
      </c>
      <c r="I885" t="s">
        <v>8787</v>
      </c>
      <c r="J885" t="s">
        <v>8788</v>
      </c>
      <c r="K885" t="s">
        <v>20</v>
      </c>
      <c r="L885" t="s">
        <v>9900</v>
      </c>
      <c r="M885" t="s">
        <v>3856</v>
      </c>
      <c r="N885" t="s">
        <v>20</v>
      </c>
      <c r="O885" t="s">
        <v>20</v>
      </c>
      <c r="Q885" t="s">
        <v>720</v>
      </c>
      <c r="R885" s="1">
        <f t="shared" si="66"/>
        <v>369.45</v>
      </c>
      <c r="S885" s="1">
        <f t="shared" si="67"/>
        <v>77.584499999999991</v>
      </c>
      <c r="T885" s="1">
        <f t="shared" si="68"/>
        <v>125.01</v>
      </c>
      <c r="U885" s="1">
        <f t="shared" si="69"/>
        <v>-47.425500000000014</v>
      </c>
    </row>
    <row r="886" spans="1:21" x14ac:dyDescent="0.2">
      <c r="A886" t="s">
        <v>1404</v>
      </c>
      <c r="B886" t="s">
        <v>12067</v>
      </c>
      <c r="C886" t="s">
        <v>18</v>
      </c>
      <c r="D886" t="s">
        <v>19</v>
      </c>
      <c r="E886" t="s">
        <v>910</v>
      </c>
      <c r="F886" t="str">
        <f t="shared" si="65"/>
        <v>1997</v>
      </c>
      <c r="G886" t="s">
        <v>126</v>
      </c>
      <c r="I886" t="s">
        <v>9737</v>
      </c>
      <c r="J886" t="s">
        <v>6796</v>
      </c>
      <c r="K886" t="s">
        <v>20</v>
      </c>
      <c r="L886" t="s">
        <v>12428</v>
      </c>
      <c r="M886" t="s">
        <v>554</v>
      </c>
      <c r="N886" t="s">
        <v>20</v>
      </c>
      <c r="O886" t="s">
        <v>20</v>
      </c>
      <c r="Q886" t="s">
        <v>2035</v>
      </c>
      <c r="R886" s="1">
        <f t="shared" si="66"/>
        <v>338.2</v>
      </c>
      <c r="S886" s="1">
        <f t="shared" si="67"/>
        <v>71.021999999999991</v>
      </c>
      <c r="T886" s="1">
        <f t="shared" si="68"/>
        <v>118.37</v>
      </c>
      <c r="U886" s="1">
        <f t="shared" si="69"/>
        <v>-47.348000000000013</v>
      </c>
    </row>
    <row r="887" spans="1:21" x14ac:dyDescent="0.2">
      <c r="A887" t="s">
        <v>1404</v>
      </c>
      <c r="B887" t="s">
        <v>13151</v>
      </c>
      <c r="C887" t="s">
        <v>18</v>
      </c>
      <c r="D887" t="s">
        <v>19</v>
      </c>
      <c r="E887" t="s">
        <v>1177</v>
      </c>
      <c r="F887" t="str">
        <f t="shared" si="65"/>
        <v>2007</v>
      </c>
      <c r="G887" t="s">
        <v>1420</v>
      </c>
      <c r="I887" t="s">
        <v>12584</v>
      </c>
      <c r="J887" t="s">
        <v>12585</v>
      </c>
      <c r="K887" t="s">
        <v>20</v>
      </c>
      <c r="L887" t="s">
        <v>13647</v>
      </c>
      <c r="M887" t="s">
        <v>554</v>
      </c>
      <c r="N887" t="s">
        <v>20</v>
      </c>
      <c r="O887" t="s">
        <v>419</v>
      </c>
      <c r="Q887" t="s">
        <v>1448</v>
      </c>
      <c r="R887" s="1">
        <f t="shared" si="66"/>
        <v>329.12</v>
      </c>
      <c r="S887" s="1">
        <f t="shared" si="67"/>
        <v>69.115200000000002</v>
      </c>
      <c r="T887" s="1">
        <f t="shared" si="68"/>
        <v>115.2</v>
      </c>
      <c r="U887" s="1">
        <f t="shared" si="69"/>
        <v>-46.084800000000001</v>
      </c>
    </row>
    <row r="888" spans="1:21" x14ac:dyDescent="0.2">
      <c r="A888" t="s">
        <v>16</v>
      </c>
      <c r="B888" t="s">
        <v>17383</v>
      </c>
      <c r="C888" t="s">
        <v>18</v>
      </c>
      <c r="D888" t="s">
        <v>19</v>
      </c>
      <c r="E888" t="s">
        <v>935</v>
      </c>
      <c r="F888" t="str">
        <f t="shared" si="65"/>
        <v>1998</v>
      </c>
      <c r="G888" t="s">
        <v>54</v>
      </c>
      <c r="H888" t="s">
        <v>97</v>
      </c>
      <c r="I888" t="s">
        <v>16444</v>
      </c>
      <c r="J888" t="s">
        <v>16445</v>
      </c>
      <c r="K888" t="s">
        <v>20</v>
      </c>
      <c r="L888" t="s">
        <v>246</v>
      </c>
      <c r="M888" t="s">
        <v>522</v>
      </c>
      <c r="N888" t="s">
        <v>17482</v>
      </c>
      <c r="O888" t="s">
        <v>17483</v>
      </c>
      <c r="Q888" t="s">
        <v>939</v>
      </c>
      <c r="R888" s="1">
        <f t="shared" si="66"/>
        <v>453.44000000000005</v>
      </c>
      <c r="S888" s="1">
        <f t="shared" si="67"/>
        <v>95.222400000000007</v>
      </c>
      <c r="T888" s="1">
        <f t="shared" si="68"/>
        <v>137.58000000000004</v>
      </c>
      <c r="U888" s="1">
        <f t="shared" si="69"/>
        <v>-42.357600000000033</v>
      </c>
    </row>
    <row r="889" spans="1:21" x14ac:dyDescent="0.2">
      <c r="A889" t="s">
        <v>16</v>
      </c>
      <c r="B889" t="s">
        <v>19407</v>
      </c>
      <c r="C889" t="s">
        <v>18</v>
      </c>
      <c r="D889" t="s">
        <v>19</v>
      </c>
      <c r="E889" t="s">
        <v>935</v>
      </c>
      <c r="F889" t="str">
        <f t="shared" si="65"/>
        <v>1998</v>
      </c>
      <c r="G889" t="s">
        <v>54</v>
      </c>
      <c r="H889" t="s">
        <v>97</v>
      </c>
      <c r="I889" t="s">
        <v>18499</v>
      </c>
      <c r="J889" t="s">
        <v>18500</v>
      </c>
      <c r="K889" t="s">
        <v>20</v>
      </c>
      <c r="L889" t="s">
        <v>246</v>
      </c>
      <c r="M889" t="s">
        <v>522</v>
      </c>
      <c r="N889" t="s">
        <v>19486</v>
      </c>
      <c r="O889" t="s">
        <v>19487</v>
      </c>
      <c r="Q889" t="s">
        <v>939</v>
      </c>
      <c r="R889" s="1">
        <f t="shared" si="66"/>
        <v>453.44000000000005</v>
      </c>
      <c r="S889" s="1">
        <f t="shared" si="67"/>
        <v>95.222400000000007</v>
      </c>
      <c r="T889" s="1">
        <f t="shared" si="68"/>
        <v>137.57999999999998</v>
      </c>
      <c r="U889" s="1">
        <f t="shared" si="69"/>
        <v>-42.357599999999977</v>
      </c>
    </row>
    <row r="890" spans="1:21" x14ac:dyDescent="0.2">
      <c r="A890" t="s">
        <v>16</v>
      </c>
      <c r="B890" t="s">
        <v>15298</v>
      </c>
      <c r="C890" t="s">
        <v>18</v>
      </c>
      <c r="D890" t="s">
        <v>19</v>
      </c>
      <c r="E890" t="s">
        <v>935</v>
      </c>
      <c r="F890" t="str">
        <f t="shared" si="65"/>
        <v>1998</v>
      </c>
      <c r="G890" t="s">
        <v>54</v>
      </c>
      <c r="H890" t="s">
        <v>97</v>
      </c>
      <c r="I890" t="s">
        <v>14327</v>
      </c>
      <c r="J890" t="s">
        <v>14328</v>
      </c>
      <c r="K890" t="s">
        <v>20</v>
      </c>
      <c r="L890" t="s">
        <v>246</v>
      </c>
      <c r="M890" t="s">
        <v>522</v>
      </c>
      <c r="N890" t="s">
        <v>15397</v>
      </c>
      <c r="O890" t="s">
        <v>15398</v>
      </c>
      <c r="Q890" t="s">
        <v>939</v>
      </c>
      <c r="R890" s="1">
        <f t="shared" si="66"/>
        <v>453.44000000000005</v>
      </c>
      <c r="S890" s="1">
        <f t="shared" si="67"/>
        <v>95.222400000000007</v>
      </c>
      <c r="T890" s="1">
        <f t="shared" si="68"/>
        <v>137.57999999999993</v>
      </c>
      <c r="U890" s="1">
        <f t="shared" si="69"/>
        <v>-42.35759999999992</v>
      </c>
    </row>
    <row r="891" spans="1:21" x14ac:dyDescent="0.2">
      <c r="A891" t="s">
        <v>16</v>
      </c>
      <c r="B891" t="s">
        <v>16349</v>
      </c>
      <c r="C891" t="s">
        <v>18</v>
      </c>
      <c r="D891" t="s">
        <v>19</v>
      </c>
      <c r="E891" t="s">
        <v>935</v>
      </c>
      <c r="F891" t="str">
        <f t="shared" si="65"/>
        <v>1998</v>
      </c>
      <c r="G891" t="s">
        <v>54</v>
      </c>
      <c r="H891" t="s">
        <v>97</v>
      </c>
      <c r="I891" t="s">
        <v>15397</v>
      </c>
      <c r="J891" t="s">
        <v>15398</v>
      </c>
      <c r="K891" t="s">
        <v>20</v>
      </c>
      <c r="L891" t="s">
        <v>14326</v>
      </c>
      <c r="M891" t="s">
        <v>522</v>
      </c>
      <c r="N891" t="s">
        <v>16444</v>
      </c>
      <c r="O891" t="s">
        <v>16445</v>
      </c>
      <c r="Q891" t="s">
        <v>939</v>
      </c>
      <c r="R891" s="1">
        <f t="shared" si="66"/>
        <v>453.44000000000005</v>
      </c>
      <c r="S891" s="1">
        <f t="shared" si="67"/>
        <v>95.222400000000007</v>
      </c>
      <c r="T891" s="1">
        <f t="shared" si="68"/>
        <v>137.57000000000005</v>
      </c>
      <c r="U891" s="1">
        <f t="shared" si="69"/>
        <v>-42.347600000000043</v>
      </c>
    </row>
    <row r="892" spans="1:21" x14ac:dyDescent="0.2">
      <c r="A892" t="s">
        <v>16</v>
      </c>
      <c r="B892" t="s">
        <v>18410</v>
      </c>
      <c r="C892" t="s">
        <v>18</v>
      </c>
      <c r="D892" t="s">
        <v>19</v>
      </c>
      <c r="E892" t="s">
        <v>935</v>
      </c>
      <c r="F892" t="str">
        <f t="shared" si="65"/>
        <v>1998</v>
      </c>
      <c r="G892" t="s">
        <v>54</v>
      </c>
      <c r="H892" t="s">
        <v>97</v>
      </c>
      <c r="I892" t="s">
        <v>17482</v>
      </c>
      <c r="J892" t="s">
        <v>17483</v>
      </c>
      <c r="K892" t="s">
        <v>20</v>
      </c>
      <c r="L892" t="s">
        <v>14326</v>
      </c>
      <c r="M892" t="s">
        <v>522</v>
      </c>
      <c r="N892" t="s">
        <v>18499</v>
      </c>
      <c r="O892" t="s">
        <v>18500</v>
      </c>
      <c r="Q892" t="s">
        <v>939</v>
      </c>
      <c r="R892" s="1">
        <f t="shared" si="66"/>
        <v>453.44000000000005</v>
      </c>
      <c r="S892" s="1">
        <f t="shared" si="67"/>
        <v>95.222400000000007</v>
      </c>
      <c r="T892" s="1">
        <f t="shared" si="68"/>
        <v>137.57000000000005</v>
      </c>
      <c r="U892" s="1">
        <f t="shared" si="69"/>
        <v>-42.347600000000043</v>
      </c>
    </row>
    <row r="893" spans="1:21" x14ac:dyDescent="0.2">
      <c r="A893" t="s">
        <v>16</v>
      </c>
      <c r="B893" t="s">
        <v>14225</v>
      </c>
      <c r="C893" t="s">
        <v>18</v>
      </c>
      <c r="D893" t="s">
        <v>19</v>
      </c>
      <c r="E893" t="s">
        <v>935</v>
      </c>
      <c r="F893" t="str">
        <f t="shared" si="65"/>
        <v>1998</v>
      </c>
      <c r="G893" t="s">
        <v>54</v>
      </c>
      <c r="H893" t="s">
        <v>97</v>
      </c>
      <c r="I893" t="s">
        <v>13266</v>
      </c>
      <c r="J893" t="s">
        <v>13267</v>
      </c>
      <c r="K893" t="s">
        <v>20</v>
      </c>
      <c r="L893" t="s">
        <v>14326</v>
      </c>
      <c r="M893" t="s">
        <v>522</v>
      </c>
      <c r="N893" t="s">
        <v>14327</v>
      </c>
      <c r="O893" t="s">
        <v>14328</v>
      </c>
      <c r="Q893" t="s">
        <v>939</v>
      </c>
      <c r="R893" s="1">
        <f t="shared" si="66"/>
        <v>453.4399999999996</v>
      </c>
      <c r="S893" s="1">
        <f t="shared" si="67"/>
        <v>95.222399999999908</v>
      </c>
      <c r="T893" s="1">
        <f t="shared" si="68"/>
        <v>137.56999999999994</v>
      </c>
      <c r="U893" s="1">
        <f t="shared" si="69"/>
        <v>-42.347600000000028</v>
      </c>
    </row>
    <row r="894" spans="1:21" x14ac:dyDescent="0.2">
      <c r="A894" t="s">
        <v>16</v>
      </c>
      <c r="B894" t="s">
        <v>16349</v>
      </c>
      <c r="C894" t="s">
        <v>18</v>
      </c>
      <c r="D894" t="s">
        <v>19</v>
      </c>
      <c r="E894" t="s">
        <v>842</v>
      </c>
      <c r="F894" t="str">
        <f t="shared" si="65"/>
        <v>1994</v>
      </c>
      <c r="G894" t="s">
        <v>22</v>
      </c>
      <c r="H894" t="s">
        <v>97</v>
      </c>
      <c r="I894" t="s">
        <v>15314</v>
      </c>
      <c r="J894" t="s">
        <v>15315</v>
      </c>
      <c r="K894" t="s">
        <v>20</v>
      </c>
      <c r="L894" t="s">
        <v>16364</v>
      </c>
      <c r="M894" t="s">
        <v>11021</v>
      </c>
      <c r="N894" t="s">
        <v>16365</v>
      </c>
      <c r="O894" t="s">
        <v>16366</v>
      </c>
      <c r="Q894" t="s">
        <v>847</v>
      </c>
      <c r="R894" s="1">
        <f t="shared" si="66"/>
        <v>945.34999999999991</v>
      </c>
      <c r="S894" s="1">
        <f t="shared" si="67"/>
        <v>198.52349999999998</v>
      </c>
      <c r="T894" s="1">
        <f t="shared" si="68"/>
        <v>240.80999999999995</v>
      </c>
      <c r="U894" s="1">
        <f t="shared" si="69"/>
        <v>-42.286499999999961</v>
      </c>
    </row>
    <row r="895" spans="1:21" x14ac:dyDescent="0.2">
      <c r="A895" t="s">
        <v>16</v>
      </c>
      <c r="B895" t="s">
        <v>18410</v>
      </c>
      <c r="C895" t="s">
        <v>18</v>
      </c>
      <c r="D895" t="s">
        <v>19</v>
      </c>
      <c r="E895" t="s">
        <v>842</v>
      </c>
      <c r="F895" t="str">
        <f t="shared" si="65"/>
        <v>1994</v>
      </c>
      <c r="G895" t="s">
        <v>22</v>
      </c>
      <c r="H895" t="s">
        <v>97</v>
      </c>
      <c r="I895" t="s">
        <v>17399</v>
      </c>
      <c r="J895" t="s">
        <v>17400</v>
      </c>
      <c r="K895" t="s">
        <v>20</v>
      </c>
      <c r="L895" t="s">
        <v>18421</v>
      </c>
      <c r="M895" t="s">
        <v>11021</v>
      </c>
      <c r="N895" t="s">
        <v>18422</v>
      </c>
      <c r="O895" t="s">
        <v>18423</v>
      </c>
      <c r="Q895" t="s">
        <v>847</v>
      </c>
      <c r="R895" s="1">
        <f t="shared" si="66"/>
        <v>944.98</v>
      </c>
      <c r="S895" s="1">
        <f t="shared" si="67"/>
        <v>198.44579999999999</v>
      </c>
      <c r="T895" s="1">
        <f t="shared" si="68"/>
        <v>240.72</v>
      </c>
      <c r="U895" s="1">
        <f t="shared" si="69"/>
        <v>-42.274200000000008</v>
      </c>
    </row>
    <row r="896" spans="1:21" x14ac:dyDescent="0.2">
      <c r="A896" t="s">
        <v>16</v>
      </c>
      <c r="B896" t="s">
        <v>15298</v>
      </c>
      <c r="C896" t="s">
        <v>18</v>
      </c>
      <c r="D896" t="s">
        <v>19</v>
      </c>
      <c r="E896" t="s">
        <v>842</v>
      </c>
      <c r="F896" t="str">
        <f t="shared" si="65"/>
        <v>1994</v>
      </c>
      <c r="G896" t="s">
        <v>22</v>
      </c>
      <c r="H896" t="s">
        <v>97</v>
      </c>
      <c r="I896" t="s">
        <v>14241</v>
      </c>
      <c r="J896" t="s">
        <v>14242</v>
      </c>
      <c r="K896" t="s">
        <v>20</v>
      </c>
      <c r="L896" t="s">
        <v>12088</v>
      </c>
      <c r="M896" t="s">
        <v>11021</v>
      </c>
      <c r="N896" t="s">
        <v>15314</v>
      </c>
      <c r="O896" t="s">
        <v>15315</v>
      </c>
      <c r="Q896" t="s">
        <v>847</v>
      </c>
      <c r="R896" s="1">
        <f t="shared" si="66"/>
        <v>944.97999999999956</v>
      </c>
      <c r="S896" s="1">
        <f t="shared" si="67"/>
        <v>198.44579999999991</v>
      </c>
      <c r="T896" s="1">
        <f t="shared" si="68"/>
        <v>240.71000000000004</v>
      </c>
      <c r="U896" s="1">
        <f t="shared" si="69"/>
        <v>-42.26420000000013</v>
      </c>
    </row>
    <row r="897" spans="1:21" x14ac:dyDescent="0.2">
      <c r="A897" t="s">
        <v>16</v>
      </c>
      <c r="B897" t="s">
        <v>13151</v>
      </c>
      <c r="C897" t="s">
        <v>18</v>
      </c>
      <c r="D897" t="s">
        <v>19</v>
      </c>
      <c r="E897" t="s">
        <v>842</v>
      </c>
      <c r="F897" t="str">
        <f t="shared" si="65"/>
        <v>1994</v>
      </c>
      <c r="G897" t="s">
        <v>22</v>
      </c>
      <c r="H897" t="s">
        <v>97</v>
      </c>
      <c r="I897" t="s">
        <v>12089</v>
      </c>
      <c r="J897" t="s">
        <v>12090</v>
      </c>
      <c r="K897" t="s">
        <v>20</v>
      </c>
      <c r="L897" t="s">
        <v>12088</v>
      </c>
      <c r="M897" t="s">
        <v>11021</v>
      </c>
      <c r="N897" t="s">
        <v>13167</v>
      </c>
      <c r="O897" t="s">
        <v>13168</v>
      </c>
      <c r="Q897" t="s">
        <v>847</v>
      </c>
      <c r="R897" s="1">
        <f t="shared" si="66"/>
        <v>944.97999999999956</v>
      </c>
      <c r="S897" s="1">
        <f t="shared" si="67"/>
        <v>198.44579999999991</v>
      </c>
      <c r="T897" s="1">
        <f t="shared" si="68"/>
        <v>240.71000000000004</v>
      </c>
      <c r="U897" s="1">
        <f t="shared" si="69"/>
        <v>-42.26420000000013</v>
      </c>
    </row>
    <row r="898" spans="1:21" x14ac:dyDescent="0.2">
      <c r="A898" t="s">
        <v>16</v>
      </c>
      <c r="B898" t="s">
        <v>17383</v>
      </c>
      <c r="C898" t="s">
        <v>18</v>
      </c>
      <c r="D898" t="s">
        <v>19</v>
      </c>
      <c r="E898" t="s">
        <v>842</v>
      </c>
      <c r="F898" t="str">
        <f t="shared" ref="F898:F961" si="70">LEFT(E898,4)</f>
        <v>1994</v>
      </c>
      <c r="G898" t="s">
        <v>22</v>
      </c>
      <c r="H898" t="s">
        <v>97</v>
      </c>
      <c r="I898" t="s">
        <v>16365</v>
      </c>
      <c r="J898" t="s">
        <v>16366</v>
      </c>
      <c r="K898" t="s">
        <v>20</v>
      </c>
      <c r="L898" t="s">
        <v>12088</v>
      </c>
      <c r="M898" t="s">
        <v>11021</v>
      </c>
      <c r="N898" t="s">
        <v>17399</v>
      </c>
      <c r="O898" t="s">
        <v>17400</v>
      </c>
      <c r="Q898" t="s">
        <v>847</v>
      </c>
      <c r="R898" s="1">
        <f t="shared" ref="R898:R961" si="71">O898-J898</f>
        <v>944.98</v>
      </c>
      <c r="S898" s="1">
        <f t="shared" ref="S898:S961" si="72">R898*0.21</f>
        <v>198.44579999999999</v>
      </c>
      <c r="T898" s="1">
        <f t="shared" ref="T898:T961" si="73">N898-I898</f>
        <v>240.71000000000004</v>
      </c>
      <c r="U898" s="1">
        <f t="shared" ref="U898:U961" si="74">S898-T898</f>
        <v>-42.264200000000045</v>
      </c>
    </row>
    <row r="899" spans="1:21" x14ac:dyDescent="0.2">
      <c r="A899" t="s">
        <v>16</v>
      </c>
      <c r="B899" t="s">
        <v>14225</v>
      </c>
      <c r="C899" t="s">
        <v>18</v>
      </c>
      <c r="D899" t="s">
        <v>19</v>
      </c>
      <c r="E899" t="s">
        <v>842</v>
      </c>
      <c r="F899" t="str">
        <f t="shared" si="70"/>
        <v>1994</v>
      </c>
      <c r="G899" t="s">
        <v>22</v>
      </c>
      <c r="H899" t="s">
        <v>97</v>
      </c>
      <c r="I899" t="s">
        <v>13167</v>
      </c>
      <c r="J899" t="s">
        <v>13168</v>
      </c>
      <c r="K899" t="s">
        <v>20</v>
      </c>
      <c r="L899" t="s">
        <v>12088</v>
      </c>
      <c r="M899" t="s">
        <v>11021</v>
      </c>
      <c r="N899" t="s">
        <v>14241</v>
      </c>
      <c r="O899" t="s">
        <v>14242</v>
      </c>
      <c r="Q899" t="s">
        <v>847</v>
      </c>
      <c r="R899" s="1">
        <f t="shared" si="71"/>
        <v>944.98000000000047</v>
      </c>
      <c r="S899" s="1">
        <f t="shared" si="72"/>
        <v>198.44580000000011</v>
      </c>
      <c r="T899" s="1">
        <f t="shared" si="73"/>
        <v>240.71000000000004</v>
      </c>
      <c r="U899" s="1">
        <f t="shared" si="74"/>
        <v>-42.264199999999931</v>
      </c>
    </row>
    <row r="900" spans="1:21" x14ac:dyDescent="0.2">
      <c r="A900" t="s">
        <v>16</v>
      </c>
      <c r="B900" t="s">
        <v>12067</v>
      </c>
      <c r="C900" t="s">
        <v>18</v>
      </c>
      <c r="D900" t="s">
        <v>19</v>
      </c>
      <c r="E900" t="s">
        <v>842</v>
      </c>
      <c r="F900" t="str">
        <f t="shared" si="70"/>
        <v>1994</v>
      </c>
      <c r="G900" t="s">
        <v>22</v>
      </c>
      <c r="H900" t="s">
        <v>97</v>
      </c>
      <c r="I900" t="s">
        <v>11031</v>
      </c>
      <c r="J900" t="s">
        <v>11032</v>
      </c>
      <c r="K900" t="s">
        <v>20</v>
      </c>
      <c r="L900" t="s">
        <v>12088</v>
      </c>
      <c r="M900" t="s">
        <v>11021</v>
      </c>
      <c r="N900" t="s">
        <v>12089</v>
      </c>
      <c r="O900" t="s">
        <v>12090</v>
      </c>
      <c r="Q900" t="s">
        <v>847</v>
      </c>
      <c r="R900" s="1">
        <f t="shared" si="71"/>
        <v>944.98000000000047</v>
      </c>
      <c r="S900" s="1">
        <f t="shared" si="72"/>
        <v>198.44580000000011</v>
      </c>
      <c r="T900" s="1">
        <f t="shared" si="73"/>
        <v>240.70999999999981</v>
      </c>
      <c r="U900" s="1">
        <f t="shared" si="74"/>
        <v>-42.264199999999704</v>
      </c>
    </row>
    <row r="901" spans="1:21" x14ac:dyDescent="0.2">
      <c r="A901" t="s">
        <v>16</v>
      </c>
      <c r="B901" t="s">
        <v>19407</v>
      </c>
      <c r="C901" t="s">
        <v>18</v>
      </c>
      <c r="D901" t="s">
        <v>19</v>
      </c>
      <c r="E901" t="s">
        <v>910</v>
      </c>
      <c r="F901" t="str">
        <f t="shared" si="70"/>
        <v>1997</v>
      </c>
      <c r="G901" t="s">
        <v>22</v>
      </c>
      <c r="H901" t="s">
        <v>85</v>
      </c>
      <c r="I901" t="s">
        <v>18480</v>
      </c>
      <c r="J901" t="s">
        <v>18481</v>
      </c>
      <c r="K901" t="s">
        <v>20</v>
      </c>
      <c r="L901" t="s">
        <v>19463</v>
      </c>
      <c r="M901" t="s">
        <v>13241</v>
      </c>
      <c r="N901" t="s">
        <v>19464</v>
      </c>
      <c r="O901" t="s">
        <v>19465</v>
      </c>
      <c r="Q901" t="s">
        <v>924</v>
      </c>
      <c r="R901" s="1">
        <f t="shared" si="71"/>
        <v>1109.6999999999998</v>
      </c>
      <c r="S901" s="1">
        <f t="shared" si="72"/>
        <v>233.03699999999995</v>
      </c>
      <c r="T901" s="1">
        <f t="shared" si="73"/>
        <v>274.93000000000006</v>
      </c>
      <c r="U901" s="1">
        <f t="shared" si="74"/>
        <v>-41.893000000000114</v>
      </c>
    </row>
    <row r="902" spans="1:21" x14ac:dyDescent="0.2">
      <c r="A902" t="s">
        <v>16</v>
      </c>
      <c r="B902" t="s">
        <v>15298</v>
      </c>
      <c r="C902" t="s">
        <v>18</v>
      </c>
      <c r="D902" t="s">
        <v>19</v>
      </c>
      <c r="E902" t="s">
        <v>910</v>
      </c>
      <c r="F902" t="str">
        <f t="shared" si="70"/>
        <v>1997</v>
      </c>
      <c r="G902" t="s">
        <v>22</v>
      </c>
      <c r="H902" t="s">
        <v>85</v>
      </c>
      <c r="I902" t="s">
        <v>14304</v>
      </c>
      <c r="J902" t="s">
        <v>14305</v>
      </c>
      <c r="K902" t="s">
        <v>20</v>
      </c>
      <c r="L902" t="s">
        <v>14303</v>
      </c>
      <c r="M902" t="s">
        <v>13241</v>
      </c>
      <c r="N902" t="s">
        <v>15378</v>
      </c>
      <c r="O902" t="s">
        <v>15379</v>
      </c>
      <c r="Q902" t="s">
        <v>924</v>
      </c>
      <c r="R902" s="1">
        <f t="shared" si="71"/>
        <v>1109.2600000000002</v>
      </c>
      <c r="S902" s="1">
        <f t="shared" si="72"/>
        <v>232.94460000000004</v>
      </c>
      <c r="T902" s="1">
        <f t="shared" si="73"/>
        <v>274.82000000000016</v>
      </c>
      <c r="U902" s="1">
        <f t="shared" si="74"/>
        <v>-41.875400000000127</v>
      </c>
    </row>
    <row r="903" spans="1:21" x14ac:dyDescent="0.2">
      <c r="A903" t="s">
        <v>16</v>
      </c>
      <c r="B903" t="s">
        <v>18410</v>
      </c>
      <c r="C903" t="s">
        <v>18</v>
      </c>
      <c r="D903" t="s">
        <v>19</v>
      </c>
      <c r="E903" t="s">
        <v>910</v>
      </c>
      <c r="F903" t="str">
        <f t="shared" si="70"/>
        <v>1997</v>
      </c>
      <c r="G903" t="s">
        <v>22</v>
      </c>
      <c r="H903" t="s">
        <v>85</v>
      </c>
      <c r="I903" t="s">
        <v>17464</v>
      </c>
      <c r="J903" t="s">
        <v>17465</v>
      </c>
      <c r="K903" t="s">
        <v>20</v>
      </c>
      <c r="L903" t="s">
        <v>14303</v>
      </c>
      <c r="M903" t="s">
        <v>13241</v>
      </c>
      <c r="N903" t="s">
        <v>18480</v>
      </c>
      <c r="O903" t="s">
        <v>18481</v>
      </c>
      <c r="Q903" t="s">
        <v>924</v>
      </c>
      <c r="R903" s="1">
        <f t="shared" si="71"/>
        <v>1109.2599999999998</v>
      </c>
      <c r="S903" s="1">
        <f t="shared" si="72"/>
        <v>232.94459999999995</v>
      </c>
      <c r="T903" s="1">
        <f t="shared" si="73"/>
        <v>274.82000000000005</v>
      </c>
      <c r="U903" s="1">
        <f t="shared" si="74"/>
        <v>-41.875400000000099</v>
      </c>
    </row>
    <row r="904" spans="1:21" x14ac:dyDescent="0.2">
      <c r="A904" t="s">
        <v>16</v>
      </c>
      <c r="B904" t="s">
        <v>17383</v>
      </c>
      <c r="C904" t="s">
        <v>18</v>
      </c>
      <c r="D904" t="s">
        <v>19</v>
      </c>
      <c r="E904" t="s">
        <v>910</v>
      </c>
      <c r="F904" t="str">
        <f t="shared" si="70"/>
        <v>1997</v>
      </c>
      <c r="G904" t="s">
        <v>22</v>
      </c>
      <c r="H904" t="s">
        <v>85</v>
      </c>
      <c r="I904" t="s">
        <v>16424</v>
      </c>
      <c r="J904" t="s">
        <v>16425</v>
      </c>
      <c r="K904" t="s">
        <v>20</v>
      </c>
      <c r="L904" t="s">
        <v>14303</v>
      </c>
      <c r="M904" t="s">
        <v>13241</v>
      </c>
      <c r="N904" t="s">
        <v>17464</v>
      </c>
      <c r="O904" t="s">
        <v>17465</v>
      </c>
      <c r="Q904" t="s">
        <v>924</v>
      </c>
      <c r="R904" s="1">
        <f t="shared" si="71"/>
        <v>1109.2600000000002</v>
      </c>
      <c r="S904" s="1">
        <f t="shared" si="72"/>
        <v>232.94460000000004</v>
      </c>
      <c r="T904" s="1">
        <f t="shared" si="73"/>
        <v>274.81999999999994</v>
      </c>
      <c r="U904" s="1">
        <f t="shared" si="74"/>
        <v>-41.8753999999999</v>
      </c>
    </row>
    <row r="905" spans="1:21" x14ac:dyDescent="0.2">
      <c r="A905" t="s">
        <v>16</v>
      </c>
      <c r="B905" t="s">
        <v>16349</v>
      </c>
      <c r="C905" t="s">
        <v>18</v>
      </c>
      <c r="D905" t="s">
        <v>19</v>
      </c>
      <c r="E905" t="s">
        <v>910</v>
      </c>
      <c r="F905" t="str">
        <f t="shared" si="70"/>
        <v>1997</v>
      </c>
      <c r="G905" t="s">
        <v>22</v>
      </c>
      <c r="H905" t="s">
        <v>85</v>
      </c>
      <c r="I905" t="s">
        <v>15378</v>
      </c>
      <c r="J905" t="s">
        <v>15379</v>
      </c>
      <c r="K905" t="s">
        <v>20</v>
      </c>
      <c r="L905" t="s">
        <v>14303</v>
      </c>
      <c r="M905" t="s">
        <v>13241</v>
      </c>
      <c r="N905" t="s">
        <v>16424</v>
      </c>
      <c r="O905" t="s">
        <v>16425</v>
      </c>
      <c r="Q905" t="s">
        <v>924</v>
      </c>
      <c r="R905" s="1">
        <f t="shared" si="71"/>
        <v>1109.2600000000002</v>
      </c>
      <c r="S905" s="1">
        <f t="shared" si="72"/>
        <v>232.94460000000004</v>
      </c>
      <c r="T905" s="1">
        <f t="shared" si="73"/>
        <v>274.81999999999994</v>
      </c>
      <c r="U905" s="1">
        <f t="shared" si="74"/>
        <v>-41.8753999999999</v>
      </c>
    </row>
    <row r="906" spans="1:21" x14ac:dyDescent="0.2">
      <c r="A906" t="s">
        <v>16</v>
      </c>
      <c r="B906" t="s">
        <v>14225</v>
      </c>
      <c r="C906" t="s">
        <v>18</v>
      </c>
      <c r="D906" t="s">
        <v>19</v>
      </c>
      <c r="E906" t="s">
        <v>910</v>
      </c>
      <c r="F906" t="str">
        <f t="shared" si="70"/>
        <v>1997</v>
      </c>
      <c r="G906" t="s">
        <v>22</v>
      </c>
      <c r="H906" t="s">
        <v>85</v>
      </c>
      <c r="I906" t="s">
        <v>13242</v>
      </c>
      <c r="J906" t="s">
        <v>13243</v>
      </c>
      <c r="K906" t="s">
        <v>20</v>
      </c>
      <c r="L906" t="s">
        <v>14303</v>
      </c>
      <c r="M906" t="s">
        <v>13241</v>
      </c>
      <c r="N906" t="s">
        <v>14304</v>
      </c>
      <c r="O906" t="s">
        <v>14305</v>
      </c>
      <c r="Q906" t="s">
        <v>924</v>
      </c>
      <c r="R906" s="1">
        <f t="shared" si="71"/>
        <v>1109.2600000000002</v>
      </c>
      <c r="S906" s="1">
        <f t="shared" si="72"/>
        <v>232.94460000000004</v>
      </c>
      <c r="T906" s="1">
        <f t="shared" si="73"/>
        <v>274.81999999999971</v>
      </c>
      <c r="U906" s="1">
        <f t="shared" si="74"/>
        <v>-41.875399999999672</v>
      </c>
    </row>
    <row r="907" spans="1:21" x14ac:dyDescent="0.2">
      <c r="A907" t="s">
        <v>16</v>
      </c>
      <c r="B907" t="s">
        <v>17383</v>
      </c>
      <c r="C907" t="s">
        <v>18</v>
      </c>
      <c r="D907" t="s">
        <v>19</v>
      </c>
      <c r="E907" t="s">
        <v>991</v>
      </c>
      <c r="F907" t="str">
        <f t="shared" si="70"/>
        <v>2001</v>
      </c>
      <c r="G907" t="s">
        <v>22</v>
      </c>
      <c r="H907" t="s">
        <v>64</v>
      </c>
      <c r="I907" t="s">
        <v>16530</v>
      </c>
      <c r="J907" t="s">
        <v>16531</v>
      </c>
      <c r="K907" t="s">
        <v>20</v>
      </c>
      <c r="L907" t="s">
        <v>16529</v>
      </c>
      <c r="M907" t="s">
        <v>14212</v>
      </c>
      <c r="N907" t="s">
        <v>17563</v>
      </c>
      <c r="O907" t="s">
        <v>17564</v>
      </c>
      <c r="Q907" t="s">
        <v>1018</v>
      </c>
      <c r="R907" s="1">
        <f t="shared" si="71"/>
        <v>1141.1899999999987</v>
      </c>
      <c r="S907" s="1">
        <f t="shared" si="72"/>
        <v>239.64989999999972</v>
      </c>
      <c r="T907" s="1">
        <f t="shared" si="73"/>
        <v>280.7800000000002</v>
      </c>
      <c r="U907" s="1">
        <f t="shared" si="74"/>
        <v>-41.130100000000482</v>
      </c>
    </row>
    <row r="908" spans="1:21" x14ac:dyDescent="0.2">
      <c r="A908" t="s">
        <v>16</v>
      </c>
      <c r="B908" t="s">
        <v>19407</v>
      </c>
      <c r="C908" t="s">
        <v>18</v>
      </c>
      <c r="D908" t="s">
        <v>19</v>
      </c>
      <c r="E908" t="s">
        <v>991</v>
      </c>
      <c r="F908" t="str">
        <f t="shared" si="70"/>
        <v>2001</v>
      </c>
      <c r="G908" t="s">
        <v>22</v>
      </c>
      <c r="H908" t="s">
        <v>64</v>
      </c>
      <c r="I908" t="s">
        <v>18568</v>
      </c>
      <c r="J908" t="s">
        <v>18569</v>
      </c>
      <c r="K908" t="s">
        <v>20</v>
      </c>
      <c r="L908" t="s">
        <v>16529</v>
      </c>
      <c r="M908" t="s">
        <v>14212</v>
      </c>
      <c r="N908" t="s">
        <v>19557</v>
      </c>
      <c r="O908" t="s">
        <v>19558</v>
      </c>
      <c r="Q908" t="s">
        <v>1018</v>
      </c>
      <c r="R908" s="1">
        <f t="shared" si="71"/>
        <v>1141.1900000000005</v>
      </c>
      <c r="S908" s="1">
        <f t="shared" si="72"/>
        <v>239.64990000000009</v>
      </c>
      <c r="T908" s="1">
        <f t="shared" si="73"/>
        <v>280.7800000000002</v>
      </c>
      <c r="U908" s="1">
        <f t="shared" si="74"/>
        <v>-41.130100000000112</v>
      </c>
    </row>
    <row r="909" spans="1:21" x14ac:dyDescent="0.2">
      <c r="A909" t="s">
        <v>16</v>
      </c>
      <c r="B909" t="s">
        <v>18410</v>
      </c>
      <c r="C909" t="s">
        <v>18</v>
      </c>
      <c r="D909" t="s">
        <v>19</v>
      </c>
      <c r="E909" t="s">
        <v>991</v>
      </c>
      <c r="F909" t="str">
        <f t="shared" si="70"/>
        <v>2001</v>
      </c>
      <c r="G909" t="s">
        <v>22</v>
      </c>
      <c r="H909" t="s">
        <v>64</v>
      </c>
      <c r="I909" t="s">
        <v>17563</v>
      </c>
      <c r="J909" t="s">
        <v>17564</v>
      </c>
      <c r="K909" t="s">
        <v>20</v>
      </c>
      <c r="L909" t="s">
        <v>16529</v>
      </c>
      <c r="M909" t="s">
        <v>14212</v>
      </c>
      <c r="N909" t="s">
        <v>18568</v>
      </c>
      <c r="O909" t="s">
        <v>18569</v>
      </c>
      <c r="Q909" t="s">
        <v>1018</v>
      </c>
      <c r="R909" s="1">
        <f t="shared" si="71"/>
        <v>1141.1900000000005</v>
      </c>
      <c r="S909" s="1">
        <f t="shared" si="72"/>
        <v>239.64990000000009</v>
      </c>
      <c r="T909" s="1">
        <f t="shared" si="73"/>
        <v>280.77999999999975</v>
      </c>
      <c r="U909" s="1">
        <f t="shared" si="74"/>
        <v>-41.130099999999658</v>
      </c>
    </row>
    <row r="910" spans="1:21" x14ac:dyDescent="0.2">
      <c r="A910" t="s">
        <v>16</v>
      </c>
      <c r="B910" t="s">
        <v>16349</v>
      </c>
      <c r="C910" t="s">
        <v>18</v>
      </c>
      <c r="D910" t="s">
        <v>19</v>
      </c>
      <c r="E910" t="s">
        <v>991</v>
      </c>
      <c r="F910" t="str">
        <f t="shared" si="70"/>
        <v>2001</v>
      </c>
      <c r="G910" t="s">
        <v>22</v>
      </c>
      <c r="H910" t="s">
        <v>64</v>
      </c>
      <c r="I910" t="s">
        <v>15481</v>
      </c>
      <c r="J910" t="s">
        <v>15482</v>
      </c>
      <c r="K910" t="s">
        <v>20</v>
      </c>
      <c r="L910" t="s">
        <v>16529</v>
      </c>
      <c r="M910" t="s">
        <v>14212</v>
      </c>
      <c r="N910" t="s">
        <v>16530</v>
      </c>
      <c r="O910" t="s">
        <v>16531</v>
      </c>
      <c r="Q910" t="s">
        <v>1018</v>
      </c>
      <c r="R910" s="1">
        <f t="shared" si="71"/>
        <v>1141.1900000000005</v>
      </c>
      <c r="S910" s="1">
        <f t="shared" si="72"/>
        <v>239.64990000000009</v>
      </c>
      <c r="T910" s="1">
        <f t="shared" si="73"/>
        <v>280.77999999999975</v>
      </c>
      <c r="U910" s="1">
        <f t="shared" si="74"/>
        <v>-41.130099999999658</v>
      </c>
    </row>
    <row r="911" spans="1:21" x14ac:dyDescent="0.2">
      <c r="A911" t="s">
        <v>16</v>
      </c>
      <c r="B911" t="s">
        <v>12067</v>
      </c>
      <c r="C911" t="s">
        <v>18</v>
      </c>
      <c r="D911" t="s">
        <v>19</v>
      </c>
      <c r="E911" t="s">
        <v>893</v>
      </c>
      <c r="F911" t="str">
        <f t="shared" si="70"/>
        <v>1996</v>
      </c>
      <c r="G911" t="s">
        <v>22</v>
      </c>
      <c r="H911" t="s">
        <v>102</v>
      </c>
      <c r="I911" t="s">
        <v>11079</v>
      </c>
      <c r="J911" t="s">
        <v>11080</v>
      </c>
      <c r="K911" t="s">
        <v>20</v>
      </c>
      <c r="L911" t="s">
        <v>12145</v>
      </c>
      <c r="M911" t="s">
        <v>12116</v>
      </c>
      <c r="N911" t="s">
        <v>12146</v>
      </c>
      <c r="O911" t="s">
        <v>12147</v>
      </c>
      <c r="Q911" t="s">
        <v>905</v>
      </c>
      <c r="R911" s="1">
        <f t="shared" si="71"/>
        <v>1003.7700000000004</v>
      </c>
      <c r="S911" s="1">
        <f t="shared" si="72"/>
        <v>210.79170000000008</v>
      </c>
      <c r="T911" s="1">
        <f t="shared" si="73"/>
        <v>251.88000000000011</v>
      </c>
      <c r="U911" s="1">
        <f t="shared" si="74"/>
        <v>-41.088300000000032</v>
      </c>
    </row>
    <row r="912" spans="1:21" x14ac:dyDescent="0.2">
      <c r="A912" t="s">
        <v>2467</v>
      </c>
      <c r="B912" t="s">
        <v>16349</v>
      </c>
      <c r="C912" t="s">
        <v>18</v>
      </c>
      <c r="D912" t="s">
        <v>19</v>
      </c>
      <c r="E912" t="s">
        <v>977</v>
      </c>
      <c r="F912" t="str">
        <f t="shared" si="70"/>
        <v>2000</v>
      </c>
      <c r="G912" t="s">
        <v>985</v>
      </c>
      <c r="H912" t="s">
        <v>80</v>
      </c>
      <c r="I912" t="s">
        <v>16184</v>
      </c>
      <c r="J912" t="s">
        <v>16185</v>
      </c>
      <c r="K912" t="s">
        <v>20</v>
      </c>
      <c r="L912" t="s">
        <v>17221</v>
      </c>
      <c r="M912" t="s">
        <v>8766</v>
      </c>
      <c r="N912" t="s">
        <v>17222</v>
      </c>
      <c r="O912" t="s">
        <v>17223</v>
      </c>
      <c r="Q912" t="s">
        <v>3056</v>
      </c>
      <c r="R912" s="1">
        <f t="shared" si="71"/>
        <v>1043.0699999999997</v>
      </c>
      <c r="S912" s="1">
        <f t="shared" si="72"/>
        <v>219.04469999999992</v>
      </c>
      <c r="T912" s="1">
        <f t="shared" si="73"/>
        <v>258.80999999999995</v>
      </c>
      <c r="U912" s="1">
        <f t="shared" si="74"/>
        <v>-39.765300000000025</v>
      </c>
    </row>
    <row r="913" spans="1:21" x14ac:dyDescent="0.2">
      <c r="A913" t="s">
        <v>2467</v>
      </c>
      <c r="B913" t="s">
        <v>18410</v>
      </c>
      <c r="C913" t="s">
        <v>18</v>
      </c>
      <c r="D913" t="s">
        <v>19</v>
      </c>
      <c r="E913" t="s">
        <v>977</v>
      </c>
      <c r="F913" t="str">
        <f t="shared" si="70"/>
        <v>2000</v>
      </c>
      <c r="G913" t="s">
        <v>985</v>
      </c>
      <c r="H913" t="s">
        <v>80</v>
      </c>
      <c r="I913" t="s">
        <v>18249</v>
      </c>
      <c r="J913" t="s">
        <v>18250</v>
      </c>
      <c r="K913" t="s">
        <v>20</v>
      </c>
      <c r="L913" t="s">
        <v>16183</v>
      </c>
      <c r="M913" t="s">
        <v>8766</v>
      </c>
      <c r="N913" t="s">
        <v>19251</v>
      </c>
      <c r="O913" t="s">
        <v>19252</v>
      </c>
      <c r="Q913" t="s">
        <v>3056</v>
      </c>
      <c r="R913" s="1">
        <f t="shared" si="71"/>
        <v>1042.6699999999992</v>
      </c>
      <c r="S913" s="1">
        <f t="shared" si="72"/>
        <v>218.9606999999998</v>
      </c>
      <c r="T913" s="1">
        <f t="shared" si="73"/>
        <v>258.71000000000004</v>
      </c>
      <c r="U913" s="1">
        <f t="shared" si="74"/>
        <v>-39.749300000000233</v>
      </c>
    </row>
    <row r="914" spans="1:21" x14ac:dyDescent="0.2">
      <c r="A914" t="s">
        <v>2467</v>
      </c>
      <c r="B914" t="s">
        <v>19407</v>
      </c>
      <c r="C914" t="s">
        <v>18</v>
      </c>
      <c r="D914" t="s">
        <v>19</v>
      </c>
      <c r="E914" t="s">
        <v>977</v>
      </c>
      <c r="F914" t="str">
        <f t="shared" si="70"/>
        <v>2000</v>
      </c>
      <c r="G914" t="s">
        <v>985</v>
      </c>
      <c r="H914" t="s">
        <v>80</v>
      </c>
      <c r="I914" t="s">
        <v>19251</v>
      </c>
      <c r="J914" t="s">
        <v>19252</v>
      </c>
      <c r="K914" t="s">
        <v>20</v>
      </c>
      <c r="L914" t="s">
        <v>16183</v>
      </c>
      <c r="M914" t="s">
        <v>8766</v>
      </c>
      <c r="N914" t="s">
        <v>20201</v>
      </c>
      <c r="O914" t="s">
        <v>20202</v>
      </c>
      <c r="Q914" t="s">
        <v>3056</v>
      </c>
      <c r="R914" s="1">
        <f t="shared" si="71"/>
        <v>1042.67</v>
      </c>
      <c r="S914" s="1">
        <f t="shared" si="72"/>
        <v>218.9607</v>
      </c>
      <c r="T914" s="1">
        <f t="shared" si="73"/>
        <v>258.71000000000004</v>
      </c>
      <c r="U914" s="1">
        <f t="shared" si="74"/>
        <v>-39.749300000000034</v>
      </c>
    </row>
    <row r="915" spans="1:21" x14ac:dyDescent="0.2">
      <c r="A915" t="s">
        <v>2467</v>
      </c>
      <c r="B915" t="s">
        <v>15298</v>
      </c>
      <c r="C915" t="s">
        <v>18</v>
      </c>
      <c r="D915" t="s">
        <v>19</v>
      </c>
      <c r="E915" t="s">
        <v>977</v>
      </c>
      <c r="F915" t="str">
        <f t="shared" si="70"/>
        <v>2000</v>
      </c>
      <c r="G915" t="s">
        <v>985</v>
      </c>
      <c r="H915" t="s">
        <v>80</v>
      </c>
      <c r="I915" t="s">
        <v>15126</v>
      </c>
      <c r="J915" t="s">
        <v>15127</v>
      </c>
      <c r="K915" t="s">
        <v>20</v>
      </c>
      <c r="L915" t="s">
        <v>16183</v>
      </c>
      <c r="M915" t="s">
        <v>8766</v>
      </c>
      <c r="N915" t="s">
        <v>16184</v>
      </c>
      <c r="O915" t="s">
        <v>16185</v>
      </c>
      <c r="Q915" t="s">
        <v>3056</v>
      </c>
      <c r="R915" s="1">
        <f t="shared" si="71"/>
        <v>1042.67</v>
      </c>
      <c r="S915" s="1">
        <f t="shared" si="72"/>
        <v>218.9607</v>
      </c>
      <c r="T915" s="1">
        <f t="shared" si="73"/>
        <v>258.71000000000004</v>
      </c>
      <c r="U915" s="1">
        <f t="shared" si="74"/>
        <v>-39.749300000000034</v>
      </c>
    </row>
    <row r="916" spans="1:21" x14ac:dyDescent="0.2">
      <c r="A916" t="s">
        <v>2467</v>
      </c>
      <c r="B916" t="s">
        <v>17383</v>
      </c>
      <c r="C916" t="s">
        <v>18</v>
      </c>
      <c r="D916" t="s">
        <v>19</v>
      </c>
      <c r="E916" t="s">
        <v>977</v>
      </c>
      <c r="F916" t="str">
        <f t="shared" si="70"/>
        <v>2000</v>
      </c>
      <c r="G916" t="s">
        <v>985</v>
      </c>
      <c r="H916" t="s">
        <v>80</v>
      </c>
      <c r="I916" t="s">
        <v>17222</v>
      </c>
      <c r="J916" t="s">
        <v>17223</v>
      </c>
      <c r="K916" t="s">
        <v>20</v>
      </c>
      <c r="L916" t="s">
        <v>16183</v>
      </c>
      <c r="M916" t="s">
        <v>8766</v>
      </c>
      <c r="N916" t="s">
        <v>18249</v>
      </c>
      <c r="O916" t="s">
        <v>18250</v>
      </c>
      <c r="Q916" t="s">
        <v>3056</v>
      </c>
      <c r="R916" s="1">
        <f t="shared" si="71"/>
        <v>1042.67</v>
      </c>
      <c r="S916" s="1">
        <f t="shared" si="72"/>
        <v>218.9607</v>
      </c>
      <c r="T916" s="1">
        <f t="shared" si="73"/>
        <v>258.70999999999981</v>
      </c>
      <c r="U916" s="1">
        <f t="shared" si="74"/>
        <v>-39.749299999999806</v>
      </c>
    </row>
    <row r="917" spans="1:21" x14ac:dyDescent="0.2">
      <c r="A917" t="s">
        <v>16</v>
      </c>
      <c r="B917" t="s">
        <v>4967</v>
      </c>
      <c r="C917" t="s">
        <v>18</v>
      </c>
      <c r="D917" t="s">
        <v>19</v>
      </c>
      <c r="E917" t="s">
        <v>710</v>
      </c>
      <c r="F917" t="str">
        <f t="shared" si="70"/>
        <v>1992</v>
      </c>
      <c r="G917" t="s">
        <v>54</v>
      </c>
      <c r="H917" t="s">
        <v>80</v>
      </c>
      <c r="I917" t="s">
        <v>3677</v>
      </c>
      <c r="J917" t="s">
        <v>3678</v>
      </c>
      <c r="K917" t="s">
        <v>20</v>
      </c>
      <c r="L917" t="s">
        <v>5150</v>
      </c>
      <c r="M917" t="s">
        <v>1416</v>
      </c>
      <c r="N917" t="s">
        <v>5151</v>
      </c>
      <c r="O917" t="s">
        <v>1959</v>
      </c>
      <c r="Q917" t="s">
        <v>727</v>
      </c>
      <c r="R917" s="1">
        <f t="shared" si="71"/>
        <v>307.41000000000008</v>
      </c>
      <c r="S917" s="1">
        <f t="shared" si="72"/>
        <v>64.556100000000015</v>
      </c>
      <c r="T917" s="1">
        <f t="shared" si="73"/>
        <v>104.00999999999999</v>
      </c>
      <c r="U917" s="1">
        <f t="shared" si="74"/>
        <v>-39.453899999999976</v>
      </c>
    </row>
    <row r="918" spans="1:21" x14ac:dyDescent="0.2">
      <c r="A918" t="s">
        <v>2467</v>
      </c>
      <c r="B918" t="s">
        <v>19407</v>
      </c>
      <c r="C918" t="s">
        <v>18</v>
      </c>
      <c r="D918" t="s">
        <v>19</v>
      </c>
      <c r="E918" t="s">
        <v>1039</v>
      </c>
      <c r="F918" t="str">
        <f t="shared" si="70"/>
        <v>2002</v>
      </c>
      <c r="G918" t="s">
        <v>2478</v>
      </c>
      <c r="H918" t="s">
        <v>97</v>
      </c>
      <c r="I918" t="s">
        <v>19281</v>
      </c>
      <c r="J918" t="s">
        <v>19282</v>
      </c>
      <c r="K918" t="s">
        <v>20</v>
      </c>
      <c r="L918" t="s">
        <v>4828</v>
      </c>
      <c r="M918" t="s">
        <v>554</v>
      </c>
      <c r="N918" t="s">
        <v>20231</v>
      </c>
      <c r="O918" t="s">
        <v>20232</v>
      </c>
      <c r="Q918" t="s">
        <v>3118</v>
      </c>
      <c r="R918" s="1">
        <f t="shared" si="71"/>
        <v>280.70999999999913</v>
      </c>
      <c r="S918" s="1">
        <f t="shared" si="72"/>
        <v>58.949099999999817</v>
      </c>
      <c r="T918" s="1">
        <f t="shared" si="73"/>
        <v>98.25</v>
      </c>
      <c r="U918" s="1">
        <f t="shared" si="74"/>
        <v>-39.300900000000183</v>
      </c>
    </row>
    <row r="919" spans="1:21" x14ac:dyDescent="0.2">
      <c r="A919" t="s">
        <v>2467</v>
      </c>
      <c r="B919" t="s">
        <v>18410</v>
      </c>
      <c r="C919" t="s">
        <v>18</v>
      </c>
      <c r="D919" t="s">
        <v>19</v>
      </c>
      <c r="E919" t="s">
        <v>1039</v>
      </c>
      <c r="F919" t="str">
        <f t="shared" si="70"/>
        <v>2002</v>
      </c>
      <c r="G919" t="s">
        <v>2478</v>
      </c>
      <c r="H919" t="s">
        <v>97</v>
      </c>
      <c r="I919" t="s">
        <v>18279</v>
      </c>
      <c r="J919" t="s">
        <v>18280</v>
      </c>
      <c r="K919" t="s">
        <v>20</v>
      </c>
      <c r="L919" t="s">
        <v>4828</v>
      </c>
      <c r="M919" t="s">
        <v>554</v>
      </c>
      <c r="N919" t="s">
        <v>19281</v>
      </c>
      <c r="O919" t="s">
        <v>19282</v>
      </c>
      <c r="Q919" t="s">
        <v>3118</v>
      </c>
      <c r="R919" s="1">
        <f t="shared" si="71"/>
        <v>280.70999999999913</v>
      </c>
      <c r="S919" s="1">
        <f t="shared" si="72"/>
        <v>58.949099999999817</v>
      </c>
      <c r="T919" s="1">
        <f t="shared" si="73"/>
        <v>98.25</v>
      </c>
      <c r="U919" s="1">
        <f t="shared" si="74"/>
        <v>-39.300900000000183</v>
      </c>
    </row>
    <row r="920" spans="1:21" x14ac:dyDescent="0.2">
      <c r="A920" t="s">
        <v>2467</v>
      </c>
      <c r="B920" t="s">
        <v>16349</v>
      </c>
      <c r="C920" t="s">
        <v>18</v>
      </c>
      <c r="D920" t="s">
        <v>19</v>
      </c>
      <c r="E920" t="s">
        <v>1039</v>
      </c>
      <c r="F920" t="str">
        <f t="shared" si="70"/>
        <v>2002</v>
      </c>
      <c r="G920" t="s">
        <v>2478</v>
      </c>
      <c r="H920" t="s">
        <v>97</v>
      </c>
      <c r="I920" t="s">
        <v>16214</v>
      </c>
      <c r="J920" t="s">
        <v>16215</v>
      </c>
      <c r="K920" t="s">
        <v>20</v>
      </c>
      <c r="L920" t="s">
        <v>4828</v>
      </c>
      <c r="M920" t="s">
        <v>554</v>
      </c>
      <c r="N920" t="s">
        <v>17252</v>
      </c>
      <c r="O920" t="s">
        <v>17253</v>
      </c>
      <c r="Q920" t="s">
        <v>3118</v>
      </c>
      <c r="R920" s="1">
        <f t="shared" si="71"/>
        <v>280.70999999999913</v>
      </c>
      <c r="S920" s="1">
        <f t="shared" si="72"/>
        <v>58.949099999999817</v>
      </c>
      <c r="T920" s="1">
        <f t="shared" si="73"/>
        <v>98.25</v>
      </c>
      <c r="U920" s="1">
        <f t="shared" si="74"/>
        <v>-39.300900000000183</v>
      </c>
    </row>
    <row r="921" spans="1:21" x14ac:dyDescent="0.2">
      <c r="A921" t="s">
        <v>2467</v>
      </c>
      <c r="B921" t="s">
        <v>15298</v>
      </c>
      <c r="C921" t="s">
        <v>18</v>
      </c>
      <c r="D921" t="s">
        <v>19</v>
      </c>
      <c r="E921" t="s">
        <v>1039</v>
      </c>
      <c r="F921" t="str">
        <f t="shared" si="70"/>
        <v>2002</v>
      </c>
      <c r="G921" t="s">
        <v>2478</v>
      </c>
      <c r="H921" t="s">
        <v>97</v>
      </c>
      <c r="I921" t="s">
        <v>15160</v>
      </c>
      <c r="J921" t="s">
        <v>15161</v>
      </c>
      <c r="K921" t="s">
        <v>20</v>
      </c>
      <c r="L921" t="s">
        <v>4828</v>
      </c>
      <c r="M921" t="s">
        <v>554</v>
      </c>
      <c r="N921" t="s">
        <v>16214</v>
      </c>
      <c r="O921" t="s">
        <v>16215</v>
      </c>
      <c r="Q921" t="s">
        <v>3118</v>
      </c>
      <c r="R921" s="1">
        <f t="shared" si="71"/>
        <v>280.70999999999913</v>
      </c>
      <c r="S921" s="1">
        <f t="shared" si="72"/>
        <v>58.949099999999817</v>
      </c>
      <c r="T921" s="1">
        <f t="shared" si="73"/>
        <v>98.25</v>
      </c>
      <c r="U921" s="1">
        <f t="shared" si="74"/>
        <v>-39.300900000000183</v>
      </c>
    </row>
    <row r="922" spans="1:21" x14ac:dyDescent="0.2">
      <c r="A922" t="s">
        <v>2467</v>
      </c>
      <c r="B922" t="s">
        <v>13151</v>
      </c>
      <c r="C922" t="s">
        <v>18</v>
      </c>
      <c r="D922" t="s">
        <v>19</v>
      </c>
      <c r="E922" t="s">
        <v>1039</v>
      </c>
      <c r="F922" t="str">
        <f t="shared" si="70"/>
        <v>2002</v>
      </c>
      <c r="G922" t="s">
        <v>2478</v>
      </c>
      <c r="H922" t="s">
        <v>97</v>
      </c>
      <c r="I922" t="s">
        <v>13016</v>
      </c>
      <c r="J922" t="s">
        <v>13017</v>
      </c>
      <c r="K922" t="s">
        <v>20</v>
      </c>
      <c r="L922" t="s">
        <v>4828</v>
      </c>
      <c r="M922" t="s">
        <v>554</v>
      </c>
      <c r="N922" t="s">
        <v>14087</v>
      </c>
      <c r="O922" t="s">
        <v>14088</v>
      </c>
      <c r="Q922" t="s">
        <v>3118</v>
      </c>
      <c r="R922" s="1">
        <f t="shared" si="71"/>
        <v>280.70999999999913</v>
      </c>
      <c r="S922" s="1">
        <f t="shared" si="72"/>
        <v>58.949099999999817</v>
      </c>
      <c r="T922" s="1">
        <f t="shared" si="73"/>
        <v>98.25</v>
      </c>
      <c r="U922" s="1">
        <f t="shared" si="74"/>
        <v>-39.300900000000183</v>
      </c>
    </row>
    <row r="923" spans="1:21" x14ac:dyDescent="0.2">
      <c r="A923" t="s">
        <v>2467</v>
      </c>
      <c r="B923" t="s">
        <v>12067</v>
      </c>
      <c r="C923" t="s">
        <v>18</v>
      </c>
      <c r="D923" t="s">
        <v>19</v>
      </c>
      <c r="E923" t="s">
        <v>1039</v>
      </c>
      <c r="F923" t="str">
        <f t="shared" si="70"/>
        <v>2002</v>
      </c>
      <c r="G923" t="s">
        <v>2478</v>
      </c>
      <c r="H923" t="s">
        <v>97</v>
      </c>
      <c r="I923" t="s">
        <v>11932</v>
      </c>
      <c r="J923" t="s">
        <v>11933</v>
      </c>
      <c r="K923" t="s">
        <v>20</v>
      </c>
      <c r="L923" t="s">
        <v>4828</v>
      </c>
      <c r="M923" t="s">
        <v>554</v>
      </c>
      <c r="N923" t="s">
        <v>13016</v>
      </c>
      <c r="O923" t="s">
        <v>13017</v>
      </c>
      <c r="Q923" t="s">
        <v>3118</v>
      </c>
      <c r="R923" s="1">
        <f t="shared" si="71"/>
        <v>280.70999999999913</v>
      </c>
      <c r="S923" s="1">
        <f t="shared" si="72"/>
        <v>58.949099999999817</v>
      </c>
      <c r="T923" s="1">
        <f t="shared" si="73"/>
        <v>98.25</v>
      </c>
      <c r="U923" s="1">
        <f t="shared" si="74"/>
        <v>-39.300900000000183</v>
      </c>
    </row>
    <row r="924" spans="1:21" x14ac:dyDescent="0.2">
      <c r="A924" t="s">
        <v>2467</v>
      </c>
      <c r="B924" t="s">
        <v>11005</v>
      </c>
      <c r="C924" t="s">
        <v>18</v>
      </c>
      <c r="D924" t="s">
        <v>19</v>
      </c>
      <c r="E924" t="s">
        <v>1039</v>
      </c>
      <c r="F924" t="str">
        <f t="shared" si="70"/>
        <v>2002</v>
      </c>
      <c r="G924" t="s">
        <v>2478</v>
      </c>
      <c r="H924" t="s">
        <v>97</v>
      </c>
      <c r="I924" t="s">
        <v>10862</v>
      </c>
      <c r="J924" t="s">
        <v>10863</v>
      </c>
      <c r="K924" t="s">
        <v>20</v>
      </c>
      <c r="L924" t="s">
        <v>4828</v>
      </c>
      <c r="M924" t="s">
        <v>554</v>
      </c>
      <c r="N924" t="s">
        <v>11932</v>
      </c>
      <c r="O924" t="s">
        <v>11933</v>
      </c>
      <c r="Q924" t="s">
        <v>3118</v>
      </c>
      <c r="R924" s="1">
        <f t="shared" si="71"/>
        <v>280.70999999999913</v>
      </c>
      <c r="S924" s="1">
        <f t="shared" si="72"/>
        <v>58.949099999999817</v>
      </c>
      <c r="T924" s="1">
        <f t="shared" si="73"/>
        <v>98.25</v>
      </c>
      <c r="U924" s="1">
        <f t="shared" si="74"/>
        <v>-39.300900000000183</v>
      </c>
    </row>
    <row r="925" spans="1:21" x14ac:dyDescent="0.2">
      <c r="A925" t="s">
        <v>2467</v>
      </c>
      <c r="B925" t="s">
        <v>8771</v>
      </c>
      <c r="C925" t="s">
        <v>18</v>
      </c>
      <c r="D925" t="s">
        <v>19</v>
      </c>
      <c r="E925" t="s">
        <v>1039</v>
      </c>
      <c r="F925" t="str">
        <f t="shared" si="70"/>
        <v>2002</v>
      </c>
      <c r="G925" t="s">
        <v>2478</v>
      </c>
      <c r="H925" t="s">
        <v>97</v>
      </c>
      <c r="I925" t="s">
        <v>8642</v>
      </c>
      <c r="J925" t="s">
        <v>8643</v>
      </c>
      <c r="K925" t="s">
        <v>20</v>
      </c>
      <c r="L925" t="s">
        <v>4828</v>
      </c>
      <c r="M925" t="s">
        <v>554</v>
      </c>
      <c r="N925" t="s">
        <v>9763</v>
      </c>
      <c r="O925" t="s">
        <v>9764</v>
      </c>
      <c r="Q925" t="s">
        <v>3118</v>
      </c>
      <c r="R925" s="1">
        <f t="shared" si="71"/>
        <v>280.70999999999913</v>
      </c>
      <c r="S925" s="1">
        <f t="shared" si="72"/>
        <v>58.949099999999817</v>
      </c>
      <c r="T925" s="1">
        <f t="shared" si="73"/>
        <v>98.25</v>
      </c>
      <c r="U925" s="1">
        <f t="shared" si="74"/>
        <v>-39.300900000000183</v>
      </c>
    </row>
    <row r="926" spans="1:21" x14ac:dyDescent="0.2">
      <c r="A926" t="s">
        <v>2467</v>
      </c>
      <c r="B926" t="s">
        <v>7582</v>
      </c>
      <c r="C926" t="s">
        <v>18</v>
      </c>
      <c r="D926" t="s">
        <v>19</v>
      </c>
      <c r="E926" t="s">
        <v>1039</v>
      </c>
      <c r="F926" t="str">
        <f t="shared" si="70"/>
        <v>2002</v>
      </c>
      <c r="G926" t="s">
        <v>2478</v>
      </c>
      <c r="H926" t="s">
        <v>97</v>
      </c>
      <c r="I926" t="s">
        <v>7453</v>
      </c>
      <c r="J926" t="s">
        <v>7454</v>
      </c>
      <c r="K926" t="s">
        <v>20</v>
      </c>
      <c r="L926" t="s">
        <v>4828</v>
      </c>
      <c r="M926" t="s">
        <v>554</v>
      </c>
      <c r="N926" t="s">
        <v>8642</v>
      </c>
      <c r="O926" t="s">
        <v>8643</v>
      </c>
      <c r="Q926" t="s">
        <v>3118</v>
      </c>
      <c r="R926" s="1">
        <f t="shared" si="71"/>
        <v>280.70999999999913</v>
      </c>
      <c r="S926" s="1">
        <f t="shared" si="72"/>
        <v>58.949099999999817</v>
      </c>
      <c r="T926" s="1">
        <f t="shared" si="73"/>
        <v>98.25</v>
      </c>
      <c r="U926" s="1">
        <f t="shared" si="74"/>
        <v>-39.300900000000183</v>
      </c>
    </row>
    <row r="927" spans="1:21" x14ac:dyDescent="0.2">
      <c r="A927" t="s">
        <v>2467</v>
      </c>
      <c r="B927" t="s">
        <v>6317</v>
      </c>
      <c r="C927" t="s">
        <v>18</v>
      </c>
      <c r="D927" t="s">
        <v>19</v>
      </c>
      <c r="E927" t="s">
        <v>1039</v>
      </c>
      <c r="F927" t="str">
        <f t="shared" si="70"/>
        <v>2002</v>
      </c>
      <c r="G927" t="s">
        <v>2478</v>
      </c>
      <c r="H927" t="s">
        <v>97</v>
      </c>
      <c r="I927" t="s">
        <v>6189</v>
      </c>
      <c r="J927" t="s">
        <v>6190</v>
      </c>
      <c r="K927" t="s">
        <v>20</v>
      </c>
      <c r="L927" t="s">
        <v>4828</v>
      </c>
      <c r="M927" t="s">
        <v>554</v>
      </c>
      <c r="N927" t="s">
        <v>7453</v>
      </c>
      <c r="O927" t="s">
        <v>7454</v>
      </c>
      <c r="Q927" t="s">
        <v>3118</v>
      </c>
      <c r="R927" s="1">
        <f t="shared" si="71"/>
        <v>280.70999999999913</v>
      </c>
      <c r="S927" s="1">
        <f t="shared" si="72"/>
        <v>58.949099999999817</v>
      </c>
      <c r="T927" s="1">
        <f t="shared" si="73"/>
        <v>98.25</v>
      </c>
      <c r="U927" s="1">
        <f t="shared" si="74"/>
        <v>-39.300900000000183</v>
      </c>
    </row>
    <row r="928" spans="1:21" x14ac:dyDescent="0.2">
      <c r="A928" t="s">
        <v>2467</v>
      </c>
      <c r="B928" t="s">
        <v>3360</v>
      </c>
      <c r="C928" t="s">
        <v>18</v>
      </c>
      <c r="D928" t="s">
        <v>19</v>
      </c>
      <c r="E928" t="s">
        <v>1039</v>
      </c>
      <c r="F928" t="str">
        <f t="shared" si="70"/>
        <v>2002</v>
      </c>
      <c r="G928" t="s">
        <v>2478</v>
      </c>
      <c r="H928" t="s">
        <v>97</v>
      </c>
      <c r="I928" t="s">
        <v>3116</v>
      </c>
      <c r="J928" t="s">
        <v>3117</v>
      </c>
      <c r="K928" t="s">
        <v>20</v>
      </c>
      <c r="L928" t="s">
        <v>4828</v>
      </c>
      <c r="M928" t="s">
        <v>554</v>
      </c>
      <c r="N928" t="s">
        <v>4829</v>
      </c>
      <c r="O928" t="s">
        <v>4830</v>
      </c>
      <c r="Q928" t="s">
        <v>3118</v>
      </c>
      <c r="R928" s="1">
        <f t="shared" si="71"/>
        <v>280.70999999999913</v>
      </c>
      <c r="S928" s="1">
        <f t="shared" si="72"/>
        <v>58.949099999999817</v>
      </c>
      <c r="T928" s="1">
        <f t="shared" si="73"/>
        <v>98.25</v>
      </c>
      <c r="U928" s="1">
        <f t="shared" si="74"/>
        <v>-39.300900000000183</v>
      </c>
    </row>
    <row r="929" spans="1:21" x14ac:dyDescent="0.2">
      <c r="A929" t="s">
        <v>2467</v>
      </c>
      <c r="B929" t="s">
        <v>17383</v>
      </c>
      <c r="C929" t="s">
        <v>18</v>
      </c>
      <c r="D929" t="s">
        <v>19</v>
      </c>
      <c r="E929" t="s">
        <v>1039</v>
      </c>
      <c r="F929" t="str">
        <f t="shared" si="70"/>
        <v>2002</v>
      </c>
      <c r="G929" t="s">
        <v>2478</v>
      </c>
      <c r="H929" t="s">
        <v>97</v>
      </c>
      <c r="I929" t="s">
        <v>17252</v>
      </c>
      <c r="J929" t="s">
        <v>17253</v>
      </c>
      <c r="K929" t="s">
        <v>20</v>
      </c>
      <c r="L929" t="s">
        <v>4828</v>
      </c>
      <c r="M929" t="s">
        <v>554</v>
      </c>
      <c r="N929" t="s">
        <v>18279</v>
      </c>
      <c r="O929" t="s">
        <v>18280</v>
      </c>
      <c r="Q929" t="s">
        <v>3118</v>
      </c>
      <c r="R929" s="1">
        <f t="shared" si="71"/>
        <v>280.71000000000276</v>
      </c>
      <c r="S929" s="1">
        <f t="shared" si="72"/>
        <v>58.949100000000577</v>
      </c>
      <c r="T929" s="1">
        <f t="shared" si="73"/>
        <v>98.25</v>
      </c>
      <c r="U929" s="1">
        <f t="shared" si="74"/>
        <v>-39.300899999999423</v>
      </c>
    </row>
    <row r="930" spans="1:21" x14ac:dyDescent="0.2">
      <c r="A930" t="s">
        <v>2467</v>
      </c>
      <c r="B930" t="s">
        <v>9899</v>
      </c>
      <c r="C930" t="s">
        <v>18</v>
      </c>
      <c r="D930" t="s">
        <v>19</v>
      </c>
      <c r="E930" t="s">
        <v>1039</v>
      </c>
      <c r="F930" t="str">
        <f t="shared" si="70"/>
        <v>2002</v>
      </c>
      <c r="G930" t="s">
        <v>2478</v>
      </c>
      <c r="H930" t="s">
        <v>97</v>
      </c>
      <c r="I930" t="s">
        <v>9763</v>
      </c>
      <c r="J930" t="s">
        <v>9764</v>
      </c>
      <c r="K930" t="s">
        <v>20</v>
      </c>
      <c r="L930" t="s">
        <v>4828</v>
      </c>
      <c r="M930" t="s">
        <v>554</v>
      </c>
      <c r="N930" t="s">
        <v>10862</v>
      </c>
      <c r="O930" t="s">
        <v>10863</v>
      </c>
      <c r="Q930" t="s">
        <v>3118</v>
      </c>
      <c r="R930" s="1">
        <f t="shared" si="71"/>
        <v>280.71000000000276</v>
      </c>
      <c r="S930" s="1">
        <f t="shared" si="72"/>
        <v>58.949100000000577</v>
      </c>
      <c r="T930" s="1">
        <f t="shared" si="73"/>
        <v>98.25</v>
      </c>
      <c r="U930" s="1">
        <f t="shared" si="74"/>
        <v>-39.300899999999423</v>
      </c>
    </row>
    <row r="931" spans="1:21" x14ac:dyDescent="0.2">
      <c r="A931" t="s">
        <v>2467</v>
      </c>
      <c r="B931" t="s">
        <v>4967</v>
      </c>
      <c r="C931" t="s">
        <v>18</v>
      </c>
      <c r="D931" t="s">
        <v>19</v>
      </c>
      <c r="E931" t="s">
        <v>1039</v>
      </c>
      <c r="F931" t="str">
        <f t="shared" si="70"/>
        <v>2002</v>
      </c>
      <c r="G931" t="s">
        <v>2478</v>
      </c>
      <c r="H931" t="s">
        <v>97</v>
      </c>
      <c r="I931" t="s">
        <v>4829</v>
      </c>
      <c r="J931" t="s">
        <v>4830</v>
      </c>
      <c r="K931" t="s">
        <v>20</v>
      </c>
      <c r="L931" t="s">
        <v>4828</v>
      </c>
      <c r="M931" t="s">
        <v>554</v>
      </c>
      <c r="N931" t="s">
        <v>6189</v>
      </c>
      <c r="O931" t="s">
        <v>6190</v>
      </c>
      <c r="Q931" t="s">
        <v>3118</v>
      </c>
      <c r="R931" s="1">
        <f t="shared" si="71"/>
        <v>280.71000000000276</v>
      </c>
      <c r="S931" s="1">
        <f t="shared" si="72"/>
        <v>58.949100000000577</v>
      </c>
      <c r="T931" s="1">
        <f t="shared" si="73"/>
        <v>98.25</v>
      </c>
      <c r="U931" s="1">
        <f t="shared" si="74"/>
        <v>-39.300899999999423</v>
      </c>
    </row>
    <row r="932" spans="1:21" x14ac:dyDescent="0.2">
      <c r="A932" t="s">
        <v>2467</v>
      </c>
      <c r="B932" t="s">
        <v>17</v>
      </c>
      <c r="C932" t="s">
        <v>18</v>
      </c>
      <c r="D932" t="s">
        <v>19</v>
      </c>
      <c r="E932" t="s">
        <v>1039</v>
      </c>
      <c r="F932" t="str">
        <f t="shared" si="70"/>
        <v>2002</v>
      </c>
      <c r="G932" t="s">
        <v>2478</v>
      </c>
      <c r="H932" t="s">
        <v>97</v>
      </c>
      <c r="I932" s="3">
        <v>-7598.36</v>
      </c>
      <c r="J932" s="3">
        <v>-21709.69</v>
      </c>
      <c r="K932" s="2">
        <v>0</v>
      </c>
      <c r="L932" s="2">
        <v>97.53</v>
      </c>
      <c r="M932" s="4">
        <v>0.35</v>
      </c>
      <c r="N932" s="5">
        <v>-7500.83</v>
      </c>
      <c r="O932" s="5">
        <v>-21431.040000000001</v>
      </c>
      <c r="Q932" t="s">
        <v>3118</v>
      </c>
      <c r="R932" s="1">
        <f t="shared" si="71"/>
        <v>278.64999999999782</v>
      </c>
      <c r="S932" s="1">
        <f t="shared" si="72"/>
        <v>58.516499999999539</v>
      </c>
      <c r="T932" s="1">
        <f t="shared" si="73"/>
        <v>97.529999999999745</v>
      </c>
      <c r="U932" s="1">
        <f t="shared" si="74"/>
        <v>-39.013500000000207</v>
      </c>
    </row>
    <row r="933" spans="1:21" x14ac:dyDescent="0.2">
      <c r="A933" t="s">
        <v>2467</v>
      </c>
      <c r="B933" t="s">
        <v>14225</v>
      </c>
      <c r="C933" t="s">
        <v>18</v>
      </c>
      <c r="D933" t="s">
        <v>19</v>
      </c>
      <c r="E933" t="s">
        <v>1039</v>
      </c>
      <c r="F933" t="str">
        <f t="shared" si="70"/>
        <v>2002</v>
      </c>
      <c r="G933" t="s">
        <v>2478</v>
      </c>
      <c r="H933" t="s">
        <v>97</v>
      </c>
      <c r="I933" t="s">
        <v>14087</v>
      </c>
      <c r="J933" t="s">
        <v>14088</v>
      </c>
      <c r="K933" t="s">
        <v>20</v>
      </c>
      <c r="L933" t="s">
        <v>3115</v>
      </c>
      <c r="M933" t="s">
        <v>554</v>
      </c>
      <c r="N933" t="s">
        <v>15160</v>
      </c>
      <c r="O933" t="s">
        <v>15161</v>
      </c>
      <c r="Q933" t="s">
        <v>3118</v>
      </c>
      <c r="R933" s="1">
        <f t="shared" si="71"/>
        <v>278.65000000000146</v>
      </c>
      <c r="S933" s="1">
        <f t="shared" si="72"/>
        <v>58.516500000000306</v>
      </c>
      <c r="T933" s="1">
        <f t="shared" si="73"/>
        <v>97.529999999999745</v>
      </c>
      <c r="U933" s="1">
        <f t="shared" si="74"/>
        <v>-39.013499999999439</v>
      </c>
    </row>
    <row r="934" spans="1:21" x14ac:dyDescent="0.2">
      <c r="A934" t="s">
        <v>16</v>
      </c>
      <c r="B934" t="s">
        <v>6317</v>
      </c>
      <c r="C934" t="s">
        <v>18</v>
      </c>
      <c r="D934" t="s">
        <v>19</v>
      </c>
      <c r="E934" t="s">
        <v>581</v>
      </c>
      <c r="F934" t="str">
        <f t="shared" si="70"/>
        <v>1990</v>
      </c>
      <c r="G934" t="s">
        <v>54</v>
      </c>
      <c r="H934" t="s">
        <v>55</v>
      </c>
      <c r="I934" t="s">
        <v>5067</v>
      </c>
      <c r="J934" t="s">
        <v>5068</v>
      </c>
      <c r="K934" t="s">
        <v>20</v>
      </c>
      <c r="L934" t="s">
        <v>6354</v>
      </c>
      <c r="M934" t="s">
        <v>1701</v>
      </c>
      <c r="N934" t="s">
        <v>6355</v>
      </c>
      <c r="O934" t="s">
        <v>6356</v>
      </c>
      <c r="Q934" t="s">
        <v>594</v>
      </c>
      <c r="R934" s="1">
        <f t="shared" si="71"/>
        <v>284.16000000000003</v>
      </c>
      <c r="S934" s="1">
        <f t="shared" si="72"/>
        <v>59.6736</v>
      </c>
      <c r="T934" s="1">
        <f t="shared" si="73"/>
        <v>97.37</v>
      </c>
      <c r="U934" s="1">
        <f t="shared" si="74"/>
        <v>-37.696400000000004</v>
      </c>
    </row>
    <row r="935" spans="1:21" x14ac:dyDescent="0.2">
      <c r="A935" t="s">
        <v>16</v>
      </c>
      <c r="B935" t="s">
        <v>4967</v>
      </c>
      <c r="C935" t="s">
        <v>18</v>
      </c>
      <c r="D935" t="s">
        <v>19</v>
      </c>
      <c r="E935" t="s">
        <v>581</v>
      </c>
      <c r="F935" t="str">
        <f t="shared" si="70"/>
        <v>1990</v>
      </c>
      <c r="G935" t="s">
        <v>54</v>
      </c>
      <c r="H935" t="s">
        <v>55</v>
      </c>
      <c r="I935" t="s">
        <v>3578</v>
      </c>
      <c r="J935" t="s">
        <v>3579</v>
      </c>
      <c r="K935" t="s">
        <v>20</v>
      </c>
      <c r="L935" t="s">
        <v>5066</v>
      </c>
      <c r="M935" t="s">
        <v>1701</v>
      </c>
      <c r="N935" t="s">
        <v>5067</v>
      </c>
      <c r="O935" t="s">
        <v>5068</v>
      </c>
      <c r="Q935" t="s">
        <v>594</v>
      </c>
      <c r="R935" s="1">
        <f t="shared" si="71"/>
        <v>284.07</v>
      </c>
      <c r="S935" s="1">
        <f t="shared" si="72"/>
        <v>59.654699999999998</v>
      </c>
      <c r="T935" s="1">
        <f t="shared" si="73"/>
        <v>97.329999999999984</v>
      </c>
      <c r="U935" s="1">
        <f t="shared" si="74"/>
        <v>-37.675299999999986</v>
      </c>
    </row>
    <row r="936" spans="1:21" x14ac:dyDescent="0.2">
      <c r="A936" t="s">
        <v>16</v>
      </c>
      <c r="B936" t="s">
        <v>19407</v>
      </c>
      <c r="C936" t="s">
        <v>18</v>
      </c>
      <c r="D936" t="s">
        <v>19</v>
      </c>
      <c r="E936" t="s">
        <v>910</v>
      </c>
      <c r="F936" t="str">
        <f t="shared" si="70"/>
        <v>1997</v>
      </c>
      <c r="G936" t="s">
        <v>22</v>
      </c>
      <c r="H936" t="s">
        <v>55</v>
      </c>
      <c r="I936" t="s">
        <v>18486</v>
      </c>
      <c r="J936" t="s">
        <v>18487</v>
      </c>
      <c r="K936" t="s">
        <v>20</v>
      </c>
      <c r="L936" t="s">
        <v>19471</v>
      </c>
      <c r="M936" t="s">
        <v>10109</v>
      </c>
      <c r="N936" t="s">
        <v>19472</v>
      </c>
      <c r="O936" t="s">
        <v>19473</v>
      </c>
      <c r="Q936" t="s">
        <v>927</v>
      </c>
      <c r="R936" s="1">
        <f t="shared" si="71"/>
        <v>980.29</v>
      </c>
      <c r="S936" s="1">
        <f t="shared" si="72"/>
        <v>205.86089999999999</v>
      </c>
      <c r="T936" s="1">
        <f t="shared" si="73"/>
        <v>242.92000000000007</v>
      </c>
      <c r="U936" s="1">
        <f t="shared" si="74"/>
        <v>-37.059100000000086</v>
      </c>
    </row>
    <row r="937" spans="1:21" x14ac:dyDescent="0.2">
      <c r="A937" t="s">
        <v>16</v>
      </c>
      <c r="B937" t="s">
        <v>14225</v>
      </c>
      <c r="C937" t="s">
        <v>18</v>
      </c>
      <c r="D937" t="s">
        <v>19</v>
      </c>
      <c r="E937" t="s">
        <v>910</v>
      </c>
      <c r="F937" t="str">
        <f t="shared" si="70"/>
        <v>1997</v>
      </c>
      <c r="G937" t="s">
        <v>22</v>
      </c>
      <c r="H937" t="s">
        <v>55</v>
      </c>
      <c r="I937" t="s">
        <v>13251</v>
      </c>
      <c r="J937" t="s">
        <v>13252</v>
      </c>
      <c r="K937" t="s">
        <v>20</v>
      </c>
      <c r="L937" t="s">
        <v>14311</v>
      </c>
      <c r="M937" t="s">
        <v>10109</v>
      </c>
      <c r="N937" t="s">
        <v>14312</v>
      </c>
      <c r="O937" t="s">
        <v>14313</v>
      </c>
      <c r="Q937" t="s">
        <v>927</v>
      </c>
      <c r="R937" s="1">
        <f t="shared" si="71"/>
        <v>979.90999999999894</v>
      </c>
      <c r="S937" s="1">
        <f t="shared" si="72"/>
        <v>205.78109999999978</v>
      </c>
      <c r="T937" s="1">
        <f t="shared" si="73"/>
        <v>242.83000000000015</v>
      </c>
      <c r="U937" s="1">
        <f t="shared" si="74"/>
        <v>-37.048900000000373</v>
      </c>
    </row>
    <row r="938" spans="1:21" x14ac:dyDescent="0.2">
      <c r="A938" t="s">
        <v>16</v>
      </c>
      <c r="B938" t="s">
        <v>17383</v>
      </c>
      <c r="C938" t="s">
        <v>18</v>
      </c>
      <c r="D938" t="s">
        <v>19</v>
      </c>
      <c r="E938" t="s">
        <v>910</v>
      </c>
      <c r="F938" t="str">
        <f t="shared" si="70"/>
        <v>1997</v>
      </c>
      <c r="G938" t="s">
        <v>22</v>
      </c>
      <c r="H938" t="s">
        <v>55</v>
      </c>
      <c r="I938" t="s">
        <v>16432</v>
      </c>
      <c r="J938" t="s">
        <v>16433</v>
      </c>
      <c r="K938" t="s">
        <v>20</v>
      </c>
      <c r="L938" t="s">
        <v>14311</v>
      </c>
      <c r="M938" t="s">
        <v>10109</v>
      </c>
      <c r="N938" t="s">
        <v>17470</v>
      </c>
      <c r="O938" t="s">
        <v>17471</v>
      </c>
      <c r="Q938" t="s">
        <v>927</v>
      </c>
      <c r="R938" s="1">
        <f t="shared" si="71"/>
        <v>979.90999999999985</v>
      </c>
      <c r="S938" s="1">
        <f t="shared" si="72"/>
        <v>205.78109999999995</v>
      </c>
      <c r="T938" s="1">
        <f t="shared" si="73"/>
        <v>242.82999999999993</v>
      </c>
      <c r="U938" s="1">
        <f t="shared" si="74"/>
        <v>-37.048899999999975</v>
      </c>
    </row>
    <row r="939" spans="1:21" x14ac:dyDescent="0.2">
      <c r="A939" t="s">
        <v>16</v>
      </c>
      <c r="B939" t="s">
        <v>15298</v>
      </c>
      <c r="C939" t="s">
        <v>18</v>
      </c>
      <c r="D939" t="s">
        <v>19</v>
      </c>
      <c r="E939" t="s">
        <v>910</v>
      </c>
      <c r="F939" t="str">
        <f t="shared" si="70"/>
        <v>1997</v>
      </c>
      <c r="G939" t="s">
        <v>22</v>
      </c>
      <c r="H939" t="s">
        <v>55</v>
      </c>
      <c r="I939" t="s">
        <v>14312</v>
      </c>
      <c r="J939" t="s">
        <v>14313</v>
      </c>
      <c r="K939" t="s">
        <v>20</v>
      </c>
      <c r="L939" t="s">
        <v>14311</v>
      </c>
      <c r="M939" t="s">
        <v>10109</v>
      </c>
      <c r="N939" t="s">
        <v>15385</v>
      </c>
      <c r="O939" t="s">
        <v>15386</v>
      </c>
      <c r="Q939" t="s">
        <v>927</v>
      </c>
      <c r="R939" s="1">
        <f t="shared" si="71"/>
        <v>979.91000000000076</v>
      </c>
      <c r="S939" s="1">
        <f t="shared" si="72"/>
        <v>205.78110000000015</v>
      </c>
      <c r="T939" s="1">
        <f t="shared" si="73"/>
        <v>242.82999999999993</v>
      </c>
      <c r="U939" s="1">
        <f t="shared" si="74"/>
        <v>-37.048899999999776</v>
      </c>
    </row>
    <row r="940" spans="1:21" x14ac:dyDescent="0.2">
      <c r="A940" t="s">
        <v>16</v>
      </c>
      <c r="B940" t="s">
        <v>16349</v>
      </c>
      <c r="C940" t="s">
        <v>18</v>
      </c>
      <c r="D940" t="s">
        <v>19</v>
      </c>
      <c r="E940" t="s">
        <v>910</v>
      </c>
      <c r="F940" t="str">
        <f t="shared" si="70"/>
        <v>1997</v>
      </c>
      <c r="G940" t="s">
        <v>22</v>
      </c>
      <c r="H940" t="s">
        <v>55</v>
      </c>
      <c r="I940" t="s">
        <v>15385</v>
      </c>
      <c r="J940" t="s">
        <v>15386</v>
      </c>
      <c r="K940" t="s">
        <v>20</v>
      </c>
      <c r="L940" t="s">
        <v>16431</v>
      </c>
      <c r="M940" t="s">
        <v>10109</v>
      </c>
      <c r="N940" t="s">
        <v>16432</v>
      </c>
      <c r="O940" t="s">
        <v>16433</v>
      </c>
      <c r="Q940" t="s">
        <v>927</v>
      </c>
      <c r="R940" s="1">
        <f t="shared" si="71"/>
        <v>979.90999999999985</v>
      </c>
      <c r="S940" s="1">
        <f t="shared" si="72"/>
        <v>205.78109999999995</v>
      </c>
      <c r="T940" s="1">
        <f t="shared" si="73"/>
        <v>242.82000000000016</v>
      </c>
      <c r="U940" s="1">
        <f t="shared" si="74"/>
        <v>-37.038900000000211</v>
      </c>
    </row>
    <row r="941" spans="1:21" x14ac:dyDescent="0.2">
      <c r="A941" t="s">
        <v>16</v>
      </c>
      <c r="B941" t="s">
        <v>18410</v>
      </c>
      <c r="C941" t="s">
        <v>18</v>
      </c>
      <c r="D941" t="s">
        <v>19</v>
      </c>
      <c r="E941" t="s">
        <v>910</v>
      </c>
      <c r="F941" t="str">
        <f t="shared" si="70"/>
        <v>1997</v>
      </c>
      <c r="G941" t="s">
        <v>22</v>
      </c>
      <c r="H941" t="s">
        <v>55</v>
      </c>
      <c r="I941" t="s">
        <v>17470</v>
      </c>
      <c r="J941" t="s">
        <v>17471</v>
      </c>
      <c r="K941" t="s">
        <v>20</v>
      </c>
      <c r="L941" t="s">
        <v>16431</v>
      </c>
      <c r="M941" t="s">
        <v>10109</v>
      </c>
      <c r="N941" t="s">
        <v>18486</v>
      </c>
      <c r="O941" t="s">
        <v>18487</v>
      </c>
      <c r="Q941" t="s">
        <v>927</v>
      </c>
      <c r="R941" s="1">
        <f t="shared" si="71"/>
        <v>979.90999999999985</v>
      </c>
      <c r="S941" s="1">
        <f t="shared" si="72"/>
        <v>205.78109999999995</v>
      </c>
      <c r="T941" s="1">
        <f t="shared" si="73"/>
        <v>242.81999999999994</v>
      </c>
      <c r="U941" s="1">
        <f t="shared" si="74"/>
        <v>-37.038899999999984</v>
      </c>
    </row>
    <row r="942" spans="1:21" x14ac:dyDescent="0.2">
      <c r="A942" t="s">
        <v>16</v>
      </c>
      <c r="B942" t="s">
        <v>12067</v>
      </c>
      <c r="C942" t="s">
        <v>18</v>
      </c>
      <c r="D942" t="s">
        <v>19</v>
      </c>
      <c r="E942" t="s">
        <v>910</v>
      </c>
      <c r="F942" t="str">
        <f t="shared" si="70"/>
        <v>1997</v>
      </c>
      <c r="G942" t="s">
        <v>54</v>
      </c>
      <c r="H942" t="s">
        <v>64</v>
      </c>
      <c r="I942" t="s">
        <v>11083</v>
      </c>
      <c r="J942" t="s">
        <v>11084</v>
      </c>
      <c r="K942" t="s">
        <v>20</v>
      </c>
      <c r="L942" t="s">
        <v>12149</v>
      </c>
      <c r="M942" t="s">
        <v>8212</v>
      </c>
      <c r="N942" t="s">
        <v>12150</v>
      </c>
      <c r="O942" t="s">
        <v>12151</v>
      </c>
      <c r="Q942" t="s">
        <v>911</v>
      </c>
      <c r="R942" s="1">
        <f t="shared" si="71"/>
        <v>366.20000000000073</v>
      </c>
      <c r="S942" s="1">
        <f t="shared" si="72"/>
        <v>76.902000000000143</v>
      </c>
      <c r="T942" s="1">
        <f t="shared" si="73"/>
        <v>112.96000000000004</v>
      </c>
      <c r="U942" s="1">
        <f t="shared" si="74"/>
        <v>-36.057999999999893</v>
      </c>
    </row>
    <row r="943" spans="1:21" x14ac:dyDescent="0.2">
      <c r="A943" t="s">
        <v>2467</v>
      </c>
      <c r="B943" t="s">
        <v>11005</v>
      </c>
      <c r="C943" t="s">
        <v>18</v>
      </c>
      <c r="D943" t="s">
        <v>19</v>
      </c>
      <c r="E943" t="s">
        <v>581</v>
      </c>
      <c r="F943" t="str">
        <f t="shared" si="70"/>
        <v>1990</v>
      </c>
      <c r="G943" t="s">
        <v>2478</v>
      </c>
      <c r="H943" t="s">
        <v>61</v>
      </c>
      <c r="I943" t="s">
        <v>10667</v>
      </c>
      <c r="J943" t="s">
        <v>10668</v>
      </c>
      <c r="K943" t="s">
        <v>20</v>
      </c>
      <c r="L943" t="s">
        <v>8460</v>
      </c>
      <c r="M943" t="s">
        <v>3944</v>
      </c>
      <c r="N943" t="s">
        <v>11749</v>
      </c>
      <c r="O943" t="s">
        <v>11750</v>
      </c>
      <c r="Q943" t="s">
        <v>2785</v>
      </c>
      <c r="R943" s="1">
        <f t="shared" si="71"/>
        <v>267.52</v>
      </c>
      <c r="S943" s="1">
        <f t="shared" si="72"/>
        <v>56.179199999999994</v>
      </c>
      <c r="T943" s="1">
        <f t="shared" si="73"/>
        <v>91.930000000000064</v>
      </c>
      <c r="U943" s="1">
        <f t="shared" si="74"/>
        <v>-35.750800000000069</v>
      </c>
    </row>
    <row r="944" spans="1:21" x14ac:dyDescent="0.2">
      <c r="A944" t="s">
        <v>2467</v>
      </c>
      <c r="B944" t="s">
        <v>9899</v>
      </c>
      <c r="C944" t="s">
        <v>18</v>
      </c>
      <c r="D944" t="s">
        <v>19</v>
      </c>
      <c r="E944" t="s">
        <v>581</v>
      </c>
      <c r="F944" t="str">
        <f t="shared" si="70"/>
        <v>1990</v>
      </c>
      <c r="G944" t="s">
        <v>2478</v>
      </c>
      <c r="H944" t="s">
        <v>61</v>
      </c>
      <c r="I944" t="s">
        <v>9574</v>
      </c>
      <c r="J944" t="s">
        <v>9575</v>
      </c>
      <c r="K944" t="s">
        <v>20</v>
      </c>
      <c r="L944" t="s">
        <v>8460</v>
      </c>
      <c r="M944" t="s">
        <v>3944</v>
      </c>
      <c r="N944" t="s">
        <v>10667</v>
      </c>
      <c r="O944" t="s">
        <v>10668</v>
      </c>
      <c r="Q944" t="s">
        <v>2785</v>
      </c>
      <c r="R944" s="1">
        <f t="shared" si="71"/>
        <v>267.52</v>
      </c>
      <c r="S944" s="1">
        <f t="shared" si="72"/>
        <v>56.179199999999994</v>
      </c>
      <c r="T944" s="1">
        <f t="shared" si="73"/>
        <v>91.930000000000064</v>
      </c>
      <c r="U944" s="1">
        <f t="shared" si="74"/>
        <v>-35.750800000000069</v>
      </c>
    </row>
    <row r="945" spans="1:21" x14ac:dyDescent="0.2">
      <c r="A945" t="s">
        <v>2467</v>
      </c>
      <c r="B945" t="s">
        <v>7582</v>
      </c>
      <c r="C945" t="s">
        <v>18</v>
      </c>
      <c r="D945" t="s">
        <v>19</v>
      </c>
      <c r="E945" t="s">
        <v>581</v>
      </c>
      <c r="F945" t="str">
        <f t="shared" si="70"/>
        <v>1990</v>
      </c>
      <c r="G945" t="s">
        <v>2478</v>
      </c>
      <c r="H945" t="s">
        <v>61</v>
      </c>
      <c r="I945" t="s">
        <v>7280</v>
      </c>
      <c r="J945" t="s">
        <v>7281</v>
      </c>
      <c r="K945" t="s">
        <v>20</v>
      </c>
      <c r="L945" t="s">
        <v>8460</v>
      </c>
      <c r="M945" t="s">
        <v>3944</v>
      </c>
      <c r="N945" t="s">
        <v>8461</v>
      </c>
      <c r="O945" t="s">
        <v>8462</v>
      </c>
      <c r="Q945" t="s">
        <v>2785</v>
      </c>
      <c r="R945" s="1">
        <f t="shared" si="71"/>
        <v>267.52</v>
      </c>
      <c r="S945" s="1">
        <f t="shared" si="72"/>
        <v>56.179199999999994</v>
      </c>
      <c r="T945" s="1">
        <f t="shared" si="73"/>
        <v>91.930000000000064</v>
      </c>
      <c r="U945" s="1">
        <f t="shared" si="74"/>
        <v>-35.750800000000069</v>
      </c>
    </row>
    <row r="946" spans="1:21" x14ac:dyDescent="0.2">
      <c r="A946" t="s">
        <v>2467</v>
      </c>
      <c r="B946" t="s">
        <v>13151</v>
      </c>
      <c r="C946" t="s">
        <v>18</v>
      </c>
      <c r="D946" t="s">
        <v>19</v>
      </c>
      <c r="E946" t="s">
        <v>581</v>
      </c>
      <c r="F946" t="str">
        <f t="shared" si="70"/>
        <v>1990</v>
      </c>
      <c r="G946" t="s">
        <v>2478</v>
      </c>
      <c r="H946" t="s">
        <v>61</v>
      </c>
      <c r="I946" t="s">
        <v>12832</v>
      </c>
      <c r="J946" t="s">
        <v>12833</v>
      </c>
      <c r="K946" t="s">
        <v>20</v>
      </c>
      <c r="L946" t="s">
        <v>8460</v>
      </c>
      <c r="M946" t="s">
        <v>3944</v>
      </c>
      <c r="N946" t="s">
        <v>13911</v>
      </c>
      <c r="O946" t="s">
        <v>13912</v>
      </c>
      <c r="Q946" t="s">
        <v>2785</v>
      </c>
      <c r="R946" s="1">
        <f t="shared" si="71"/>
        <v>267.52</v>
      </c>
      <c r="S946" s="1">
        <f t="shared" si="72"/>
        <v>56.179199999999994</v>
      </c>
      <c r="T946" s="1">
        <f t="shared" si="73"/>
        <v>91.930000000000064</v>
      </c>
      <c r="U946" s="1">
        <f t="shared" si="74"/>
        <v>-35.750800000000069</v>
      </c>
    </row>
    <row r="947" spans="1:21" x14ac:dyDescent="0.2">
      <c r="A947" t="s">
        <v>2467</v>
      </c>
      <c r="B947" t="s">
        <v>19407</v>
      </c>
      <c r="C947" t="s">
        <v>18</v>
      </c>
      <c r="D947" t="s">
        <v>19</v>
      </c>
      <c r="E947" t="s">
        <v>581</v>
      </c>
      <c r="F947" t="str">
        <f t="shared" si="70"/>
        <v>1990</v>
      </c>
      <c r="G947" t="s">
        <v>2478</v>
      </c>
      <c r="H947" t="s">
        <v>61</v>
      </c>
      <c r="I947" t="s">
        <v>19118</v>
      </c>
      <c r="J947" t="s">
        <v>19119</v>
      </c>
      <c r="K947" t="s">
        <v>20</v>
      </c>
      <c r="L947" t="s">
        <v>8460</v>
      </c>
      <c r="M947" t="s">
        <v>3944</v>
      </c>
      <c r="N947" t="s">
        <v>20060</v>
      </c>
      <c r="O947" t="s">
        <v>20061</v>
      </c>
      <c r="Q947" t="s">
        <v>2785</v>
      </c>
      <c r="R947" s="1">
        <f t="shared" si="71"/>
        <v>267.52</v>
      </c>
      <c r="S947" s="1">
        <f t="shared" si="72"/>
        <v>56.179199999999994</v>
      </c>
      <c r="T947" s="1">
        <f t="shared" si="73"/>
        <v>91.93</v>
      </c>
      <c r="U947" s="1">
        <f t="shared" si="74"/>
        <v>-35.750800000000012</v>
      </c>
    </row>
    <row r="948" spans="1:21" x14ac:dyDescent="0.2">
      <c r="A948" t="s">
        <v>2467</v>
      </c>
      <c r="B948" t="s">
        <v>12067</v>
      </c>
      <c r="C948" t="s">
        <v>18</v>
      </c>
      <c r="D948" t="s">
        <v>19</v>
      </c>
      <c r="E948" t="s">
        <v>581</v>
      </c>
      <c r="F948" t="str">
        <f t="shared" si="70"/>
        <v>1990</v>
      </c>
      <c r="G948" t="s">
        <v>2478</v>
      </c>
      <c r="H948" t="s">
        <v>61</v>
      </c>
      <c r="I948" t="s">
        <v>11749</v>
      </c>
      <c r="J948" t="s">
        <v>11750</v>
      </c>
      <c r="K948" t="s">
        <v>20</v>
      </c>
      <c r="L948" t="s">
        <v>8460</v>
      </c>
      <c r="M948" t="s">
        <v>3944</v>
      </c>
      <c r="N948" t="s">
        <v>12832</v>
      </c>
      <c r="O948" t="s">
        <v>12833</v>
      </c>
      <c r="Q948" t="s">
        <v>2785</v>
      </c>
      <c r="R948" s="1">
        <f t="shared" si="71"/>
        <v>267.52</v>
      </c>
      <c r="S948" s="1">
        <f t="shared" si="72"/>
        <v>56.179199999999994</v>
      </c>
      <c r="T948" s="1">
        <f t="shared" si="73"/>
        <v>91.92999999999995</v>
      </c>
      <c r="U948" s="1">
        <f t="shared" si="74"/>
        <v>-35.750799999999956</v>
      </c>
    </row>
    <row r="949" spans="1:21" x14ac:dyDescent="0.2">
      <c r="A949" t="s">
        <v>2467</v>
      </c>
      <c r="B949" t="s">
        <v>17383</v>
      </c>
      <c r="C949" t="s">
        <v>18</v>
      </c>
      <c r="D949" t="s">
        <v>19</v>
      </c>
      <c r="E949" t="s">
        <v>581</v>
      </c>
      <c r="F949" t="str">
        <f t="shared" si="70"/>
        <v>1990</v>
      </c>
      <c r="G949" t="s">
        <v>2478</v>
      </c>
      <c r="H949" t="s">
        <v>61</v>
      </c>
      <c r="I949" t="s">
        <v>17078</v>
      </c>
      <c r="J949" t="s">
        <v>17079</v>
      </c>
      <c r="K949" t="s">
        <v>20</v>
      </c>
      <c r="L949" t="s">
        <v>8460</v>
      </c>
      <c r="M949" t="s">
        <v>3944</v>
      </c>
      <c r="N949" t="s">
        <v>18111</v>
      </c>
      <c r="O949" t="s">
        <v>18112</v>
      </c>
      <c r="Q949" t="s">
        <v>2785</v>
      </c>
      <c r="R949" s="1">
        <f t="shared" si="71"/>
        <v>267.52</v>
      </c>
      <c r="S949" s="1">
        <f t="shared" si="72"/>
        <v>56.179199999999994</v>
      </c>
      <c r="T949" s="1">
        <f t="shared" si="73"/>
        <v>91.92999999999995</v>
      </c>
      <c r="U949" s="1">
        <f t="shared" si="74"/>
        <v>-35.750799999999956</v>
      </c>
    </row>
    <row r="950" spans="1:21" x14ac:dyDescent="0.2">
      <c r="A950" t="s">
        <v>2467</v>
      </c>
      <c r="B950" t="s">
        <v>15298</v>
      </c>
      <c r="C950" t="s">
        <v>18</v>
      </c>
      <c r="D950" t="s">
        <v>19</v>
      </c>
      <c r="E950" t="s">
        <v>581</v>
      </c>
      <c r="F950" t="str">
        <f t="shared" si="70"/>
        <v>1990</v>
      </c>
      <c r="G950" t="s">
        <v>2478</v>
      </c>
      <c r="H950" t="s">
        <v>61</v>
      </c>
      <c r="I950" t="s">
        <v>14987</v>
      </c>
      <c r="J950" t="s">
        <v>14988</v>
      </c>
      <c r="K950" t="s">
        <v>20</v>
      </c>
      <c r="L950" t="s">
        <v>8460</v>
      </c>
      <c r="M950" t="s">
        <v>3944</v>
      </c>
      <c r="N950" t="s">
        <v>16047</v>
      </c>
      <c r="O950" t="s">
        <v>16048</v>
      </c>
      <c r="Q950" t="s">
        <v>2785</v>
      </c>
      <c r="R950" s="1">
        <f t="shared" si="71"/>
        <v>267.52000000000021</v>
      </c>
      <c r="S950" s="1">
        <f t="shared" si="72"/>
        <v>56.179200000000044</v>
      </c>
      <c r="T950" s="1">
        <f t="shared" si="73"/>
        <v>91.92999999999995</v>
      </c>
      <c r="U950" s="1">
        <f t="shared" si="74"/>
        <v>-35.750799999999906</v>
      </c>
    </row>
    <row r="951" spans="1:21" x14ac:dyDescent="0.2">
      <c r="A951" t="s">
        <v>2467</v>
      </c>
      <c r="B951" t="s">
        <v>8771</v>
      </c>
      <c r="C951" t="s">
        <v>18</v>
      </c>
      <c r="D951" t="s">
        <v>19</v>
      </c>
      <c r="E951" t="s">
        <v>581</v>
      </c>
      <c r="F951" t="str">
        <f t="shared" si="70"/>
        <v>1990</v>
      </c>
      <c r="G951" t="s">
        <v>2478</v>
      </c>
      <c r="H951" t="s">
        <v>61</v>
      </c>
      <c r="I951" t="s">
        <v>8461</v>
      </c>
      <c r="J951" t="s">
        <v>8462</v>
      </c>
      <c r="K951" t="s">
        <v>20</v>
      </c>
      <c r="L951" t="s">
        <v>8460</v>
      </c>
      <c r="M951" t="s">
        <v>3944</v>
      </c>
      <c r="N951" t="s">
        <v>9574</v>
      </c>
      <c r="O951" t="s">
        <v>9575</v>
      </c>
      <c r="Q951" t="s">
        <v>2785</v>
      </c>
      <c r="R951" s="1">
        <f t="shared" si="71"/>
        <v>267.52</v>
      </c>
      <c r="S951" s="1">
        <f t="shared" si="72"/>
        <v>56.179199999999994</v>
      </c>
      <c r="T951" s="1">
        <f t="shared" si="73"/>
        <v>91.929999999999836</v>
      </c>
      <c r="U951" s="1">
        <f t="shared" si="74"/>
        <v>-35.750799999999842</v>
      </c>
    </row>
    <row r="952" spans="1:21" x14ac:dyDescent="0.2">
      <c r="A952" t="s">
        <v>2467</v>
      </c>
      <c r="B952" t="s">
        <v>16349</v>
      </c>
      <c r="C952" t="s">
        <v>18</v>
      </c>
      <c r="D952" t="s">
        <v>19</v>
      </c>
      <c r="E952" t="s">
        <v>581</v>
      </c>
      <c r="F952" t="str">
        <f t="shared" si="70"/>
        <v>1990</v>
      </c>
      <c r="G952" t="s">
        <v>2478</v>
      </c>
      <c r="H952" t="s">
        <v>61</v>
      </c>
      <c r="I952" t="s">
        <v>16047</v>
      </c>
      <c r="J952" t="s">
        <v>16048</v>
      </c>
      <c r="K952" t="s">
        <v>20</v>
      </c>
      <c r="L952" t="s">
        <v>14986</v>
      </c>
      <c r="M952" t="s">
        <v>3944</v>
      </c>
      <c r="N952" t="s">
        <v>17078</v>
      </c>
      <c r="O952" t="s">
        <v>17079</v>
      </c>
      <c r="Q952" t="s">
        <v>2785</v>
      </c>
      <c r="R952" s="1">
        <f t="shared" si="71"/>
        <v>267.52</v>
      </c>
      <c r="S952" s="1">
        <f t="shared" si="72"/>
        <v>56.179199999999994</v>
      </c>
      <c r="T952" s="1">
        <f t="shared" si="73"/>
        <v>91.920000000000073</v>
      </c>
      <c r="U952" s="1">
        <f t="shared" si="74"/>
        <v>-35.740800000000078</v>
      </c>
    </row>
    <row r="953" spans="1:21" x14ac:dyDescent="0.2">
      <c r="A953" t="s">
        <v>2467</v>
      </c>
      <c r="B953" t="s">
        <v>18410</v>
      </c>
      <c r="C953" t="s">
        <v>18</v>
      </c>
      <c r="D953" t="s">
        <v>19</v>
      </c>
      <c r="E953" t="s">
        <v>581</v>
      </c>
      <c r="F953" t="str">
        <f t="shared" si="70"/>
        <v>1990</v>
      </c>
      <c r="G953" t="s">
        <v>2478</v>
      </c>
      <c r="H953" t="s">
        <v>61</v>
      </c>
      <c r="I953" t="s">
        <v>18111</v>
      </c>
      <c r="J953" t="s">
        <v>18112</v>
      </c>
      <c r="K953" t="s">
        <v>20</v>
      </c>
      <c r="L953" t="s">
        <v>14986</v>
      </c>
      <c r="M953" t="s">
        <v>3944</v>
      </c>
      <c r="N953" t="s">
        <v>19118</v>
      </c>
      <c r="O953" t="s">
        <v>19119</v>
      </c>
      <c r="Q953" t="s">
        <v>2785</v>
      </c>
      <c r="R953" s="1">
        <f t="shared" si="71"/>
        <v>267.52</v>
      </c>
      <c r="S953" s="1">
        <f t="shared" si="72"/>
        <v>56.179199999999994</v>
      </c>
      <c r="T953" s="1">
        <f t="shared" si="73"/>
        <v>91.920000000000016</v>
      </c>
      <c r="U953" s="1">
        <f t="shared" si="74"/>
        <v>-35.740800000000021</v>
      </c>
    </row>
    <row r="954" spans="1:21" x14ac:dyDescent="0.2">
      <c r="A954" t="s">
        <v>2467</v>
      </c>
      <c r="B954" t="s">
        <v>14225</v>
      </c>
      <c r="C954" t="s">
        <v>18</v>
      </c>
      <c r="D954" t="s">
        <v>19</v>
      </c>
      <c r="E954" t="s">
        <v>581</v>
      </c>
      <c r="F954" t="str">
        <f t="shared" si="70"/>
        <v>1990</v>
      </c>
      <c r="G954" t="s">
        <v>2478</v>
      </c>
      <c r="H954" t="s">
        <v>61</v>
      </c>
      <c r="I954" t="s">
        <v>13911</v>
      </c>
      <c r="J954" t="s">
        <v>13912</v>
      </c>
      <c r="K954" t="s">
        <v>20</v>
      </c>
      <c r="L954" t="s">
        <v>14986</v>
      </c>
      <c r="M954" t="s">
        <v>3944</v>
      </c>
      <c r="N954" t="s">
        <v>14987</v>
      </c>
      <c r="O954" t="s">
        <v>14988</v>
      </c>
      <c r="Q954" t="s">
        <v>2785</v>
      </c>
      <c r="R954" s="1">
        <f t="shared" si="71"/>
        <v>267.52</v>
      </c>
      <c r="S954" s="1">
        <f t="shared" si="72"/>
        <v>56.179199999999994</v>
      </c>
      <c r="T954" s="1">
        <f t="shared" si="73"/>
        <v>91.919999999999959</v>
      </c>
      <c r="U954" s="1">
        <f t="shared" si="74"/>
        <v>-35.740799999999965</v>
      </c>
    </row>
    <row r="955" spans="1:21" x14ac:dyDescent="0.2">
      <c r="A955" t="s">
        <v>16</v>
      </c>
      <c r="B955" t="s">
        <v>8771</v>
      </c>
      <c r="C955" t="s">
        <v>18</v>
      </c>
      <c r="D955" t="s">
        <v>19</v>
      </c>
      <c r="E955" t="s">
        <v>646</v>
      </c>
      <c r="F955" t="str">
        <f t="shared" si="70"/>
        <v>1991</v>
      </c>
      <c r="G955" t="s">
        <v>54</v>
      </c>
      <c r="H955" t="s">
        <v>64</v>
      </c>
      <c r="I955" t="s">
        <v>7614</v>
      </c>
      <c r="J955" t="s">
        <v>7615</v>
      </c>
      <c r="K955" t="s">
        <v>20</v>
      </c>
      <c r="L955" t="s">
        <v>8777</v>
      </c>
      <c r="M955" t="s">
        <v>4349</v>
      </c>
      <c r="N955" t="s">
        <v>20</v>
      </c>
      <c r="O955" t="s">
        <v>20</v>
      </c>
      <c r="Q955" t="s">
        <v>658</v>
      </c>
      <c r="R955" s="1">
        <f t="shared" si="71"/>
        <v>272.82</v>
      </c>
      <c r="S955" s="1">
        <f t="shared" si="72"/>
        <v>57.292199999999994</v>
      </c>
      <c r="T955" s="1">
        <f t="shared" si="73"/>
        <v>92.91</v>
      </c>
      <c r="U955" s="1">
        <f t="shared" si="74"/>
        <v>-35.617800000000003</v>
      </c>
    </row>
    <row r="956" spans="1:21" x14ac:dyDescent="0.2">
      <c r="A956" t="s">
        <v>16</v>
      </c>
      <c r="B956" t="s">
        <v>13151</v>
      </c>
      <c r="C956" t="s">
        <v>18</v>
      </c>
      <c r="D956" t="s">
        <v>19</v>
      </c>
      <c r="E956" t="s">
        <v>910</v>
      </c>
      <c r="F956" t="str">
        <f t="shared" si="70"/>
        <v>1997</v>
      </c>
      <c r="G956" t="s">
        <v>22</v>
      </c>
      <c r="H956" t="s">
        <v>85</v>
      </c>
      <c r="I956" t="s">
        <v>12176</v>
      </c>
      <c r="J956" t="s">
        <v>12177</v>
      </c>
      <c r="K956" t="s">
        <v>20</v>
      </c>
      <c r="L956" t="s">
        <v>13240</v>
      </c>
      <c r="M956" t="s">
        <v>13241</v>
      </c>
      <c r="N956" t="s">
        <v>13242</v>
      </c>
      <c r="O956" t="s">
        <v>13243</v>
      </c>
      <c r="Q956" t="s">
        <v>924</v>
      </c>
      <c r="R956" s="1">
        <f t="shared" si="71"/>
        <v>937.59000000000015</v>
      </c>
      <c r="S956" s="1">
        <f t="shared" si="72"/>
        <v>196.89390000000003</v>
      </c>
      <c r="T956" s="1">
        <f t="shared" si="73"/>
        <v>232.28999999999996</v>
      </c>
      <c r="U956" s="1">
        <f t="shared" si="74"/>
        <v>-35.396099999999933</v>
      </c>
    </row>
    <row r="957" spans="1:21" x14ac:dyDescent="0.2">
      <c r="A957" t="s">
        <v>16</v>
      </c>
      <c r="B957" t="s">
        <v>12067</v>
      </c>
      <c r="C957" t="s">
        <v>18</v>
      </c>
      <c r="D957" t="s">
        <v>19</v>
      </c>
      <c r="E957" t="s">
        <v>910</v>
      </c>
      <c r="F957" t="str">
        <f t="shared" si="70"/>
        <v>1997</v>
      </c>
      <c r="G957" t="s">
        <v>54</v>
      </c>
      <c r="H957" t="s">
        <v>74</v>
      </c>
      <c r="I957" t="s">
        <v>11089</v>
      </c>
      <c r="J957" t="s">
        <v>11090</v>
      </c>
      <c r="K957" t="s">
        <v>20</v>
      </c>
      <c r="L957" t="s">
        <v>12160</v>
      </c>
      <c r="M957" t="s">
        <v>12161</v>
      </c>
      <c r="N957" t="s">
        <v>12162</v>
      </c>
      <c r="O957" t="s">
        <v>12163</v>
      </c>
      <c r="Q957" t="s">
        <v>914</v>
      </c>
      <c r="R957" s="1">
        <f t="shared" si="71"/>
        <v>348.17000000000007</v>
      </c>
      <c r="S957" s="1">
        <f t="shared" si="72"/>
        <v>73.115700000000018</v>
      </c>
      <c r="T957" s="1">
        <f t="shared" si="73"/>
        <v>108.39999999999986</v>
      </c>
      <c r="U957" s="1">
        <f t="shared" si="74"/>
        <v>-35.284299999999845</v>
      </c>
    </row>
    <row r="958" spans="1:21" x14ac:dyDescent="0.2">
      <c r="A958" t="s">
        <v>16</v>
      </c>
      <c r="B958" t="s">
        <v>18410</v>
      </c>
      <c r="C958" t="s">
        <v>18</v>
      </c>
      <c r="D958" t="s">
        <v>19</v>
      </c>
      <c r="E958" t="s">
        <v>910</v>
      </c>
      <c r="F958" t="str">
        <f t="shared" si="70"/>
        <v>1997</v>
      </c>
      <c r="G958" t="s">
        <v>54</v>
      </c>
      <c r="H958" t="s">
        <v>74</v>
      </c>
      <c r="I958" t="s">
        <v>17454</v>
      </c>
      <c r="J958" t="s">
        <v>17455</v>
      </c>
      <c r="K958" t="s">
        <v>20</v>
      </c>
      <c r="L958" t="s">
        <v>13227</v>
      </c>
      <c r="M958" t="s">
        <v>12161</v>
      </c>
      <c r="N958" t="s">
        <v>18470</v>
      </c>
      <c r="O958" t="s">
        <v>18471</v>
      </c>
      <c r="Q958" t="s">
        <v>914</v>
      </c>
      <c r="R958" s="1">
        <f t="shared" si="71"/>
        <v>348.03999999999996</v>
      </c>
      <c r="S958" s="1">
        <f t="shared" si="72"/>
        <v>73.088399999999993</v>
      </c>
      <c r="T958" s="1">
        <f t="shared" si="73"/>
        <v>108.36000000000001</v>
      </c>
      <c r="U958" s="1">
        <f t="shared" si="74"/>
        <v>-35.271600000000021</v>
      </c>
    </row>
    <row r="959" spans="1:21" x14ac:dyDescent="0.2">
      <c r="A959" t="s">
        <v>16</v>
      </c>
      <c r="B959" t="s">
        <v>16349</v>
      </c>
      <c r="C959" t="s">
        <v>18</v>
      </c>
      <c r="D959" t="s">
        <v>19</v>
      </c>
      <c r="E959" t="s">
        <v>910</v>
      </c>
      <c r="F959" t="str">
        <f t="shared" si="70"/>
        <v>1997</v>
      </c>
      <c r="G959" t="s">
        <v>54</v>
      </c>
      <c r="H959" t="s">
        <v>74</v>
      </c>
      <c r="I959" t="s">
        <v>15367</v>
      </c>
      <c r="J959" t="s">
        <v>15368</v>
      </c>
      <c r="K959" t="s">
        <v>20</v>
      </c>
      <c r="L959" t="s">
        <v>13227</v>
      </c>
      <c r="M959" t="s">
        <v>12161</v>
      </c>
      <c r="N959" t="s">
        <v>16413</v>
      </c>
      <c r="O959" t="s">
        <v>16414</v>
      </c>
      <c r="Q959" t="s">
        <v>914</v>
      </c>
      <c r="R959" s="1">
        <f t="shared" si="71"/>
        <v>348.03999999999996</v>
      </c>
      <c r="S959" s="1">
        <f t="shared" si="72"/>
        <v>73.088399999999993</v>
      </c>
      <c r="T959" s="1">
        <f t="shared" si="73"/>
        <v>108.36000000000001</v>
      </c>
      <c r="U959" s="1">
        <f t="shared" si="74"/>
        <v>-35.271600000000021</v>
      </c>
    </row>
    <row r="960" spans="1:21" x14ac:dyDescent="0.2">
      <c r="A960" t="s">
        <v>16</v>
      </c>
      <c r="B960" t="s">
        <v>15298</v>
      </c>
      <c r="C960" t="s">
        <v>18</v>
      </c>
      <c r="D960" t="s">
        <v>19</v>
      </c>
      <c r="E960" t="s">
        <v>910</v>
      </c>
      <c r="F960" t="str">
        <f t="shared" si="70"/>
        <v>1997</v>
      </c>
      <c r="G960" t="s">
        <v>54</v>
      </c>
      <c r="H960" t="s">
        <v>74</v>
      </c>
      <c r="I960" t="s">
        <v>14293</v>
      </c>
      <c r="J960" t="s">
        <v>14294</v>
      </c>
      <c r="K960" t="s">
        <v>20</v>
      </c>
      <c r="L960" t="s">
        <v>13227</v>
      </c>
      <c r="M960" t="s">
        <v>12161</v>
      </c>
      <c r="N960" t="s">
        <v>15367</v>
      </c>
      <c r="O960" t="s">
        <v>15368</v>
      </c>
      <c r="Q960" t="s">
        <v>914</v>
      </c>
      <c r="R960" s="1">
        <f t="shared" si="71"/>
        <v>348.03999999999996</v>
      </c>
      <c r="S960" s="1">
        <f t="shared" si="72"/>
        <v>73.088399999999993</v>
      </c>
      <c r="T960" s="1">
        <f t="shared" si="73"/>
        <v>108.36000000000001</v>
      </c>
      <c r="U960" s="1">
        <f t="shared" si="74"/>
        <v>-35.271600000000021</v>
      </c>
    </row>
    <row r="961" spans="1:21" x14ac:dyDescent="0.2">
      <c r="A961" t="s">
        <v>16</v>
      </c>
      <c r="B961" t="s">
        <v>14225</v>
      </c>
      <c r="C961" t="s">
        <v>18</v>
      </c>
      <c r="D961" t="s">
        <v>19</v>
      </c>
      <c r="E961" t="s">
        <v>910</v>
      </c>
      <c r="F961" t="str">
        <f t="shared" si="70"/>
        <v>1997</v>
      </c>
      <c r="G961" t="s">
        <v>54</v>
      </c>
      <c r="H961" t="s">
        <v>74</v>
      </c>
      <c r="I961" t="s">
        <v>13228</v>
      </c>
      <c r="J961" t="s">
        <v>13229</v>
      </c>
      <c r="K961" t="s">
        <v>20</v>
      </c>
      <c r="L961" t="s">
        <v>13227</v>
      </c>
      <c r="M961" t="s">
        <v>12161</v>
      </c>
      <c r="N961" t="s">
        <v>14293</v>
      </c>
      <c r="O961" t="s">
        <v>14294</v>
      </c>
      <c r="Q961" t="s">
        <v>914</v>
      </c>
      <c r="R961" s="1">
        <f t="shared" si="71"/>
        <v>348.03999999999996</v>
      </c>
      <c r="S961" s="1">
        <f t="shared" si="72"/>
        <v>73.088399999999993</v>
      </c>
      <c r="T961" s="1">
        <f t="shared" si="73"/>
        <v>108.36000000000001</v>
      </c>
      <c r="U961" s="1">
        <f t="shared" si="74"/>
        <v>-35.271600000000021</v>
      </c>
    </row>
    <row r="962" spans="1:21" x14ac:dyDescent="0.2">
      <c r="A962" t="s">
        <v>16</v>
      </c>
      <c r="B962" t="s">
        <v>13151</v>
      </c>
      <c r="C962" t="s">
        <v>18</v>
      </c>
      <c r="D962" t="s">
        <v>19</v>
      </c>
      <c r="E962" t="s">
        <v>910</v>
      </c>
      <c r="F962" t="str">
        <f t="shared" ref="F962:F1025" si="75">LEFT(E962,4)</f>
        <v>1997</v>
      </c>
      <c r="G962" t="s">
        <v>54</v>
      </c>
      <c r="H962" t="s">
        <v>74</v>
      </c>
      <c r="I962" t="s">
        <v>12162</v>
      </c>
      <c r="J962" t="s">
        <v>12163</v>
      </c>
      <c r="K962" t="s">
        <v>20</v>
      </c>
      <c r="L962" t="s">
        <v>13227</v>
      </c>
      <c r="M962" t="s">
        <v>12161</v>
      </c>
      <c r="N962" t="s">
        <v>13228</v>
      </c>
      <c r="O962" t="s">
        <v>13229</v>
      </c>
      <c r="Q962" t="s">
        <v>914</v>
      </c>
      <c r="R962" s="1">
        <f t="shared" ref="R962:R1025" si="76">O962-J962</f>
        <v>348.03999999999996</v>
      </c>
      <c r="S962" s="1">
        <f t="shared" ref="S962:S1025" si="77">R962*0.21</f>
        <v>73.088399999999993</v>
      </c>
      <c r="T962" s="1">
        <f t="shared" ref="T962:T1025" si="78">N962-I962</f>
        <v>108.36000000000001</v>
      </c>
      <c r="U962" s="1">
        <f t="shared" ref="U962:U1025" si="79">S962-T962</f>
        <v>-35.271600000000021</v>
      </c>
    </row>
    <row r="963" spans="1:21" x14ac:dyDescent="0.2">
      <c r="A963" t="s">
        <v>16</v>
      </c>
      <c r="B963" t="s">
        <v>17383</v>
      </c>
      <c r="C963" t="s">
        <v>18</v>
      </c>
      <c r="D963" t="s">
        <v>19</v>
      </c>
      <c r="E963" t="s">
        <v>910</v>
      </c>
      <c r="F963" t="str">
        <f t="shared" si="75"/>
        <v>1997</v>
      </c>
      <c r="G963" t="s">
        <v>54</v>
      </c>
      <c r="H963" t="s">
        <v>74</v>
      </c>
      <c r="I963" t="s">
        <v>16413</v>
      </c>
      <c r="J963" t="s">
        <v>16414</v>
      </c>
      <c r="K963" t="s">
        <v>20</v>
      </c>
      <c r="L963" t="s">
        <v>13227</v>
      </c>
      <c r="M963" t="s">
        <v>12161</v>
      </c>
      <c r="N963" t="s">
        <v>17454</v>
      </c>
      <c r="O963" t="s">
        <v>17455</v>
      </c>
      <c r="Q963" t="s">
        <v>914</v>
      </c>
      <c r="R963" s="1">
        <f t="shared" si="76"/>
        <v>348.03999999999996</v>
      </c>
      <c r="S963" s="1">
        <f t="shared" si="77"/>
        <v>73.088399999999993</v>
      </c>
      <c r="T963" s="1">
        <f t="shared" si="78"/>
        <v>108.35999999999996</v>
      </c>
      <c r="U963" s="1">
        <f t="shared" si="79"/>
        <v>-35.271599999999964</v>
      </c>
    </row>
    <row r="964" spans="1:21" x14ac:dyDescent="0.2">
      <c r="A964" t="s">
        <v>16</v>
      </c>
      <c r="B964" t="s">
        <v>19407</v>
      </c>
      <c r="C964" t="s">
        <v>18</v>
      </c>
      <c r="D964" t="s">
        <v>19</v>
      </c>
      <c r="E964" t="s">
        <v>910</v>
      </c>
      <c r="F964" t="str">
        <f t="shared" si="75"/>
        <v>1997</v>
      </c>
      <c r="G964" t="s">
        <v>54</v>
      </c>
      <c r="H964" t="s">
        <v>74</v>
      </c>
      <c r="I964" t="s">
        <v>18470</v>
      </c>
      <c r="J964" t="s">
        <v>18471</v>
      </c>
      <c r="K964" t="s">
        <v>20</v>
      </c>
      <c r="L964" t="s">
        <v>19450</v>
      </c>
      <c r="M964" t="s">
        <v>12161</v>
      </c>
      <c r="N964" t="s">
        <v>19451</v>
      </c>
      <c r="O964" t="s">
        <v>19452</v>
      </c>
      <c r="Q964" t="s">
        <v>914</v>
      </c>
      <c r="R964" s="1">
        <f t="shared" si="76"/>
        <v>348.03999999999996</v>
      </c>
      <c r="S964" s="1">
        <f t="shared" si="77"/>
        <v>73.088399999999993</v>
      </c>
      <c r="T964" s="1">
        <f t="shared" si="78"/>
        <v>108.35000000000002</v>
      </c>
      <c r="U964" s="1">
        <f t="shared" si="79"/>
        <v>-35.26160000000003</v>
      </c>
    </row>
    <row r="965" spans="1:21" x14ac:dyDescent="0.2">
      <c r="A965" t="s">
        <v>16</v>
      </c>
      <c r="B965" t="s">
        <v>17383</v>
      </c>
      <c r="C965" t="s">
        <v>18</v>
      </c>
      <c r="D965" t="s">
        <v>19</v>
      </c>
      <c r="E965" t="s">
        <v>991</v>
      </c>
      <c r="F965" t="str">
        <f t="shared" si="75"/>
        <v>2001</v>
      </c>
      <c r="G965" t="s">
        <v>54</v>
      </c>
      <c r="H965" t="s">
        <v>80</v>
      </c>
      <c r="I965" t="s">
        <v>16505</v>
      </c>
      <c r="J965" t="s">
        <v>16506</v>
      </c>
      <c r="K965" t="s">
        <v>20</v>
      </c>
      <c r="L965" t="s">
        <v>17536</v>
      </c>
      <c r="M965" t="s">
        <v>16497</v>
      </c>
      <c r="N965" t="s">
        <v>17537</v>
      </c>
      <c r="O965" t="s">
        <v>17538</v>
      </c>
      <c r="Q965" t="s">
        <v>999</v>
      </c>
      <c r="R965" s="1">
        <f t="shared" si="76"/>
        <v>434.46000000000049</v>
      </c>
      <c r="S965" s="1">
        <f t="shared" si="77"/>
        <v>91.236600000000095</v>
      </c>
      <c r="T965" s="1">
        <f t="shared" si="78"/>
        <v>126.42000000000007</v>
      </c>
      <c r="U965" s="1">
        <f t="shared" si="79"/>
        <v>-35.183399999999978</v>
      </c>
    </row>
    <row r="966" spans="1:21" x14ac:dyDescent="0.2">
      <c r="A966" t="s">
        <v>16</v>
      </c>
      <c r="B966" t="s">
        <v>19407</v>
      </c>
      <c r="C966" t="s">
        <v>18</v>
      </c>
      <c r="D966" t="s">
        <v>19</v>
      </c>
      <c r="E966" t="s">
        <v>991</v>
      </c>
      <c r="F966" t="str">
        <f t="shared" si="75"/>
        <v>2001</v>
      </c>
      <c r="G966" t="s">
        <v>54</v>
      </c>
      <c r="H966" t="s">
        <v>80</v>
      </c>
      <c r="I966" t="s">
        <v>18547</v>
      </c>
      <c r="J966" t="s">
        <v>18548</v>
      </c>
      <c r="K966" t="s">
        <v>20</v>
      </c>
      <c r="L966" t="s">
        <v>11366</v>
      </c>
      <c r="M966" t="s">
        <v>16497</v>
      </c>
      <c r="N966" t="s">
        <v>19536</v>
      </c>
      <c r="O966" t="s">
        <v>19537</v>
      </c>
      <c r="Q966" t="s">
        <v>999</v>
      </c>
      <c r="R966" s="1">
        <f t="shared" si="76"/>
        <v>434.28999999999996</v>
      </c>
      <c r="S966" s="1">
        <f t="shared" si="77"/>
        <v>91.20089999999999</v>
      </c>
      <c r="T966" s="1">
        <f t="shared" si="78"/>
        <v>126.37</v>
      </c>
      <c r="U966" s="1">
        <f t="shared" si="79"/>
        <v>-35.169100000000014</v>
      </c>
    </row>
    <row r="967" spans="1:21" x14ac:dyDescent="0.2">
      <c r="A967" t="s">
        <v>16</v>
      </c>
      <c r="B967" t="s">
        <v>18410</v>
      </c>
      <c r="C967" t="s">
        <v>18</v>
      </c>
      <c r="D967" t="s">
        <v>19</v>
      </c>
      <c r="E967" t="s">
        <v>991</v>
      </c>
      <c r="F967" t="str">
        <f t="shared" si="75"/>
        <v>2001</v>
      </c>
      <c r="G967" t="s">
        <v>54</v>
      </c>
      <c r="H967" t="s">
        <v>80</v>
      </c>
      <c r="I967" t="s">
        <v>17537</v>
      </c>
      <c r="J967" t="s">
        <v>17538</v>
      </c>
      <c r="K967" t="s">
        <v>20</v>
      </c>
      <c r="L967" t="s">
        <v>11366</v>
      </c>
      <c r="M967" t="s">
        <v>16497</v>
      </c>
      <c r="N967" t="s">
        <v>18547</v>
      </c>
      <c r="O967" t="s">
        <v>18548</v>
      </c>
      <c r="Q967" t="s">
        <v>999</v>
      </c>
      <c r="R967" s="1">
        <f t="shared" si="76"/>
        <v>434.28999999999996</v>
      </c>
      <c r="S967" s="1">
        <f t="shared" si="77"/>
        <v>91.20089999999999</v>
      </c>
      <c r="T967" s="1">
        <f t="shared" si="78"/>
        <v>126.36999999999989</v>
      </c>
      <c r="U967" s="1">
        <f t="shared" si="79"/>
        <v>-35.169099999999901</v>
      </c>
    </row>
    <row r="968" spans="1:21" x14ac:dyDescent="0.2">
      <c r="A968" t="s">
        <v>16</v>
      </c>
      <c r="B968" t="s">
        <v>11005</v>
      </c>
      <c r="C968" t="s">
        <v>18</v>
      </c>
      <c r="D968" t="s">
        <v>19</v>
      </c>
      <c r="E968" t="s">
        <v>818</v>
      </c>
      <c r="F968" t="str">
        <f t="shared" si="75"/>
        <v>1994</v>
      </c>
      <c r="G968" t="s">
        <v>22</v>
      </c>
      <c r="H968" t="s">
        <v>102</v>
      </c>
      <c r="I968" t="s">
        <v>9934</v>
      </c>
      <c r="J968" t="s">
        <v>9935</v>
      </c>
      <c r="K968" t="s">
        <v>20</v>
      </c>
      <c r="L968" t="s">
        <v>11024</v>
      </c>
      <c r="M968" t="s">
        <v>11021</v>
      </c>
      <c r="N968" t="s">
        <v>11025</v>
      </c>
      <c r="O968" t="s">
        <v>11026</v>
      </c>
      <c r="Q968" t="s">
        <v>825</v>
      </c>
      <c r="R968" s="1">
        <f t="shared" si="76"/>
        <v>781.97000000000025</v>
      </c>
      <c r="S968" s="1">
        <f t="shared" si="77"/>
        <v>164.21370000000005</v>
      </c>
      <c r="T968" s="1">
        <f t="shared" si="78"/>
        <v>199.15999999999985</v>
      </c>
      <c r="U968" s="1">
        <f t="shared" si="79"/>
        <v>-34.946299999999809</v>
      </c>
    </row>
    <row r="969" spans="1:21" x14ac:dyDescent="0.2">
      <c r="A969" t="s">
        <v>16</v>
      </c>
      <c r="B969" t="s">
        <v>6317</v>
      </c>
      <c r="C969" t="s">
        <v>18</v>
      </c>
      <c r="D969" t="s">
        <v>19</v>
      </c>
      <c r="E969" t="s">
        <v>581</v>
      </c>
      <c r="F969" t="str">
        <f t="shared" si="75"/>
        <v>1990</v>
      </c>
      <c r="G969" t="s">
        <v>54</v>
      </c>
      <c r="H969" t="s">
        <v>80</v>
      </c>
      <c r="I969" t="s">
        <v>5070</v>
      </c>
      <c r="J969" t="s">
        <v>5071</v>
      </c>
      <c r="K969" t="s">
        <v>20</v>
      </c>
      <c r="L969" t="s">
        <v>6357</v>
      </c>
      <c r="M969" t="s">
        <v>3817</v>
      </c>
      <c r="N969" t="s">
        <v>6358</v>
      </c>
      <c r="O969" t="s">
        <v>6359</v>
      </c>
      <c r="Q969" t="s">
        <v>601</v>
      </c>
      <c r="R969" s="1">
        <f t="shared" si="76"/>
        <v>264.95</v>
      </c>
      <c r="S969" s="1">
        <f t="shared" si="77"/>
        <v>55.639499999999998</v>
      </c>
      <c r="T969" s="1">
        <f t="shared" si="78"/>
        <v>90.110000000000014</v>
      </c>
      <c r="U969" s="1">
        <f t="shared" si="79"/>
        <v>-34.470500000000015</v>
      </c>
    </row>
    <row r="970" spans="1:21" x14ac:dyDescent="0.2">
      <c r="A970" t="s">
        <v>16</v>
      </c>
      <c r="B970" t="s">
        <v>4967</v>
      </c>
      <c r="C970" t="s">
        <v>18</v>
      </c>
      <c r="D970" t="s">
        <v>19</v>
      </c>
      <c r="E970" t="s">
        <v>581</v>
      </c>
      <c r="F970" t="str">
        <f t="shared" si="75"/>
        <v>1990</v>
      </c>
      <c r="G970" t="s">
        <v>54</v>
      </c>
      <c r="H970" t="s">
        <v>80</v>
      </c>
      <c r="I970" t="s">
        <v>3583</v>
      </c>
      <c r="J970" t="s">
        <v>3584</v>
      </c>
      <c r="K970" t="s">
        <v>20</v>
      </c>
      <c r="L970" t="s">
        <v>5069</v>
      </c>
      <c r="M970" t="s">
        <v>3817</v>
      </c>
      <c r="N970" t="s">
        <v>5070</v>
      </c>
      <c r="O970" t="s">
        <v>5071</v>
      </c>
      <c r="Q970" t="s">
        <v>601</v>
      </c>
      <c r="R970" s="1">
        <f t="shared" si="76"/>
        <v>264.95</v>
      </c>
      <c r="S970" s="1">
        <f t="shared" si="77"/>
        <v>55.639499999999998</v>
      </c>
      <c r="T970" s="1">
        <f t="shared" si="78"/>
        <v>90.100000000000009</v>
      </c>
      <c r="U970" s="1">
        <f t="shared" si="79"/>
        <v>-34.46050000000001</v>
      </c>
    </row>
    <row r="971" spans="1:21" x14ac:dyDescent="0.2">
      <c r="A971" t="s">
        <v>16</v>
      </c>
      <c r="B971" t="s">
        <v>18410</v>
      </c>
      <c r="C971" t="s">
        <v>18</v>
      </c>
      <c r="D971" t="s">
        <v>19</v>
      </c>
      <c r="E971" t="s">
        <v>1039</v>
      </c>
      <c r="F971" t="str">
        <f t="shared" si="75"/>
        <v>2002</v>
      </c>
      <c r="G971" t="s">
        <v>54</v>
      </c>
      <c r="H971" t="s">
        <v>102</v>
      </c>
      <c r="I971" t="s">
        <v>17567</v>
      </c>
      <c r="J971" t="s">
        <v>17568</v>
      </c>
      <c r="K971" t="s">
        <v>20</v>
      </c>
      <c r="L971" t="s">
        <v>18571</v>
      </c>
      <c r="M971" t="s">
        <v>6625</v>
      </c>
      <c r="N971" t="s">
        <v>18572</v>
      </c>
      <c r="O971" t="s">
        <v>18573</v>
      </c>
      <c r="Q971" t="s">
        <v>1044</v>
      </c>
      <c r="R971" s="1">
        <f t="shared" si="76"/>
        <v>486.59999999999991</v>
      </c>
      <c r="S971" s="1">
        <f t="shared" si="77"/>
        <v>102.18599999999998</v>
      </c>
      <c r="T971" s="1">
        <f t="shared" si="78"/>
        <v>136.54000000000019</v>
      </c>
      <c r="U971" s="1">
        <f t="shared" si="79"/>
        <v>-34.354000000000212</v>
      </c>
    </row>
    <row r="972" spans="1:21" x14ac:dyDescent="0.2">
      <c r="A972" t="s">
        <v>16</v>
      </c>
      <c r="B972" t="s">
        <v>19407</v>
      </c>
      <c r="C972" t="s">
        <v>18</v>
      </c>
      <c r="D972" t="s">
        <v>19</v>
      </c>
      <c r="E972" t="s">
        <v>1039</v>
      </c>
      <c r="F972" t="str">
        <f t="shared" si="75"/>
        <v>2002</v>
      </c>
      <c r="G972" t="s">
        <v>54</v>
      </c>
      <c r="H972" t="s">
        <v>102</v>
      </c>
      <c r="I972" t="s">
        <v>18572</v>
      </c>
      <c r="J972" t="s">
        <v>18573</v>
      </c>
      <c r="K972" t="s">
        <v>20</v>
      </c>
      <c r="L972" t="s">
        <v>18571</v>
      </c>
      <c r="M972" t="s">
        <v>6625</v>
      </c>
      <c r="N972" t="s">
        <v>19559</v>
      </c>
      <c r="O972" t="s">
        <v>19560</v>
      </c>
      <c r="Q972" t="s">
        <v>1044</v>
      </c>
      <c r="R972" s="1">
        <f t="shared" si="76"/>
        <v>486.59999999999991</v>
      </c>
      <c r="S972" s="1">
        <f t="shared" si="77"/>
        <v>102.18599999999998</v>
      </c>
      <c r="T972" s="1">
        <f t="shared" si="78"/>
        <v>136.53999999999985</v>
      </c>
      <c r="U972" s="1">
        <f t="shared" si="79"/>
        <v>-34.353999999999871</v>
      </c>
    </row>
    <row r="973" spans="1:21" x14ac:dyDescent="0.2">
      <c r="A973" t="s">
        <v>16</v>
      </c>
      <c r="B973" t="s">
        <v>15298</v>
      </c>
      <c r="C973" t="s">
        <v>18</v>
      </c>
      <c r="D973" t="s">
        <v>19</v>
      </c>
      <c r="E973" t="s">
        <v>964</v>
      </c>
      <c r="F973" t="str">
        <f t="shared" si="75"/>
        <v>1999</v>
      </c>
      <c r="G973" t="s">
        <v>22</v>
      </c>
      <c r="H973" t="s">
        <v>80</v>
      </c>
      <c r="I973" t="s">
        <v>14379</v>
      </c>
      <c r="J973" t="s">
        <v>14380</v>
      </c>
      <c r="K973" t="s">
        <v>20</v>
      </c>
      <c r="L973" t="s">
        <v>15435</v>
      </c>
      <c r="M973" t="s">
        <v>13350</v>
      </c>
      <c r="N973" t="s">
        <v>15436</v>
      </c>
      <c r="O973" t="s">
        <v>15437</v>
      </c>
      <c r="Q973" t="s">
        <v>972</v>
      </c>
      <c r="R973" s="1">
        <f t="shared" si="76"/>
        <v>870.32000000000062</v>
      </c>
      <c r="S973" s="1">
        <f t="shared" si="77"/>
        <v>182.76720000000012</v>
      </c>
      <c r="T973" s="1">
        <f t="shared" si="78"/>
        <v>216.94999999999982</v>
      </c>
      <c r="U973" s="1">
        <f t="shared" si="79"/>
        <v>-34.182799999999702</v>
      </c>
    </row>
    <row r="974" spans="1:21" x14ac:dyDescent="0.2">
      <c r="A974" t="s">
        <v>16</v>
      </c>
      <c r="B974" t="s">
        <v>19407</v>
      </c>
      <c r="C974" t="s">
        <v>18</v>
      </c>
      <c r="D974" t="s">
        <v>19</v>
      </c>
      <c r="E974" t="s">
        <v>964</v>
      </c>
      <c r="F974" t="str">
        <f t="shared" si="75"/>
        <v>1999</v>
      </c>
      <c r="G974" t="s">
        <v>22</v>
      </c>
      <c r="H974" t="s">
        <v>80</v>
      </c>
      <c r="I974" t="s">
        <v>18535</v>
      </c>
      <c r="J974" t="s">
        <v>18536</v>
      </c>
      <c r="K974" t="s">
        <v>20</v>
      </c>
      <c r="L974" t="s">
        <v>16485</v>
      </c>
      <c r="M974" t="s">
        <v>13350</v>
      </c>
      <c r="N974" t="s">
        <v>19522</v>
      </c>
      <c r="O974" t="s">
        <v>19523</v>
      </c>
      <c r="Q974" t="s">
        <v>972</v>
      </c>
      <c r="R974" s="1">
        <f t="shared" si="76"/>
        <v>869.98000000000047</v>
      </c>
      <c r="S974" s="1">
        <f t="shared" si="77"/>
        <v>182.69580000000011</v>
      </c>
      <c r="T974" s="1">
        <f t="shared" si="78"/>
        <v>216.87000000000012</v>
      </c>
      <c r="U974" s="1">
        <f t="shared" si="79"/>
        <v>-34.174200000000013</v>
      </c>
    </row>
    <row r="975" spans="1:21" x14ac:dyDescent="0.2">
      <c r="A975" t="s">
        <v>16</v>
      </c>
      <c r="B975" t="s">
        <v>17383</v>
      </c>
      <c r="C975" t="s">
        <v>18</v>
      </c>
      <c r="D975" t="s">
        <v>19</v>
      </c>
      <c r="E975" t="s">
        <v>964</v>
      </c>
      <c r="F975" t="str">
        <f t="shared" si="75"/>
        <v>1999</v>
      </c>
      <c r="G975" t="s">
        <v>22</v>
      </c>
      <c r="H975" t="s">
        <v>80</v>
      </c>
      <c r="I975" t="s">
        <v>16486</v>
      </c>
      <c r="J975" t="s">
        <v>16487</v>
      </c>
      <c r="K975" t="s">
        <v>20</v>
      </c>
      <c r="L975" t="s">
        <v>16485</v>
      </c>
      <c r="M975" t="s">
        <v>13350</v>
      </c>
      <c r="N975" t="s">
        <v>17523</v>
      </c>
      <c r="O975" t="s">
        <v>17524</v>
      </c>
      <c r="Q975" t="s">
        <v>972</v>
      </c>
      <c r="R975" s="1">
        <f t="shared" si="76"/>
        <v>869.98000000000047</v>
      </c>
      <c r="S975" s="1">
        <f t="shared" si="77"/>
        <v>182.69580000000011</v>
      </c>
      <c r="T975" s="1">
        <f t="shared" si="78"/>
        <v>216.87000000000012</v>
      </c>
      <c r="U975" s="1">
        <f t="shared" si="79"/>
        <v>-34.174200000000013</v>
      </c>
    </row>
    <row r="976" spans="1:21" x14ac:dyDescent="0.2">
      <c r="A976" t="s">
        <v>16</v>
      </c>
      <c r="B976" t="s">
        <v>18410</v>
      </c>
      <c r="C976" t="s">
        <v>18</v>
      </c>
      <c r="D976" t="s">
        <v>19</v>
      </c>
      <c r="E976" t="s">
        <v>964</v>
      </c>
      <c r="F976" t="str">
        <f t="shared" si="75"/>
        <v>1999</v>
      </c>
      <c r="G976" t="s">
        <v>22</v>
      </c>
      <c r="H976" t="s">
        <v>80</v>
      </c>
      <c r="I976" t="s">
        <v>17523</v>
      </c>
      <c r="J976" t="s">
        <v>17524</v>
      </c>
      <c r="K976" t="s">
        <v>20</v>
      </c>
      <c r="L976" t="s">
        <v>16485</v>
      </c>
      <c r="M976" t="s">
        <v>13350</v>
      </c>
      <c r="N976" t="s">
        <v>18535</v>
      </c>
      <c r="O976" t="s">
        <v>18536</v>
      </c>
      <c r="Q976" t="s">
        <v>972</v>
      </c>
      <c r="R976" s="1">
        <f t="shared" si="76"/>
        <v>869.97999999999956</v>
      </c>
      <c r="S976" s="1">
        <f t="shared" si="77"/>
        <v>182.69579999999991</v>
      </c>
      <c r="T976" s="1">
        <f t="shared" si="78"/>
        <v>216.86999999999989</v>
      </c>
      <c r="U976" s="1">
        <f t="shared" si="79"/>
        <v>-34.174199999999985</v>
      </c>
    </row>
    <row r="977" spans="1:21" x14ac:dyDescent="0.2">
      <c r="A977" t="s">
        <v>16</v>
      </c>
      <c r="B977" t="s">
        <v>16349</v>
      </c>
      <c r="C977" t="s">
        <v>18</v>
      </c>
      <c r="D977" t="s">
        <v>19</v>
      </c>
      <c r="E977" t="s">
        <v>964</v>
      </c>
      <c r="F977" t="str">
        <f t="shared" si="75"/>
        <v>1999</v>
      </c>
      <c r="G977" t="s">
        <v>22</v>
      </c>
      <c r="H977" t="s">
        <v>80</v>
      </c>
      <c r="I977" t="s">
        <v>15436</v>
      </c>
      <c r="J977" t="s">
        <v>15437</v>
      </c>
      <c r="K977" t="s">
        <v>20</v>
      </c>
      <c r="L977" t="s">
        <v>16485</v>
      </c>
      <c r="M977" t="s">
        <v>13350</v>
      </c>
      <c r="N977" t="s">
        <v>16486</v>
      </c>
      <c r="O977" t="s">
        <v>16487</v>
      </c>
      <c r="Q977" t="s">
        <v>972</v>
      </c>
      <c r="R977" s="1">
        <f t="shared" si="76"/>
        <v>869.97999999999956</v>
      </c>
      <c r="S977" s="1">
        <f t="shared" si="77"/>
        <v>182.69579999999991</v>
      </c>
      <c r="T977" s="1">
        <f t="shared" si="78"/>
        <v>216.86999999999989</v>
      </c>
      <c r="U977" s="1">
        <f t="shared" si="79"/>
        <v>-34.174199999999985</v>
      </c>
    </row>
    <row r="978" spans="1:21" x14ac:dyDescent="0.2">
      <c r="A978" t="s">
        <v>16</v>
      </c>
      <c r="B978" t="s">
        <v>16349</v>
      </c>
      <c r="C978" t="s">
        <v>18</v>
      </c>
      <c r="D978" t="s">
        <v>19</v>
      </c>
      <c r="E978" t="s">
        <v>852</v>
      </c>
      <c r="F978" t="str">
        <f t="shared" si="75"/>
        <v>1994</v>
      </c>
      <c r="G978" t="s">
        <v>22</v>
      </c>
      <c r="H978" t="s">
        <v>55</v>
      </c>
      <c r="I978" t="s">
        <v>15320</v>
      </c>
      <c r="J978" t="s">
        <v>15321</v>
      </c>
      <c r="K978" t="s">
        <v>20</v>
      </c>
      <c r="L978" t="s">
        <v>16371</v>
      </c>
      <c r="M978" t="s">
        <v>12096</v>
      </c>
      <c r="N978" t="s">
        <v>16372</v>
      </c>
      <c r="O978" t="s">
        <v>16373</v>
      </c>
      <c r="Q978" t="s">
        <v>861</v>
      </c>
      <c r="R978" s="1">
        <f t="shared" si="76"/>
        <v>764.99000000000024</v>
      </c>
      <c r="S978" s="1">
        <f t="shared" si="77"/>
        <v>160.64790000000005</v>
      </c>
      <c r="T978" s="1">
        <f t="shared" si="78"/>
        <v>194.10000000000002</v>
      </c>
      <c r="U978" s="1">
        <f t="shared" si="79"/>
        <v>-33.452099999999973</v>
      </c>
    </row>
    <row r="979" spans="1:21" x14ac:dyDescent="0.2">
      <c r="A979" t="s">
        <v>16</v>
      </c>
      <c r="B979" t="s">
        <v>14225</v>
      </c>
      <c r="C979" t="s">
        <v>18</v>
      </c>
      <c r="D979" t="s">
        <v>19</v>
      </c>
      <c r="E979" t="s">
        <v>852</v>
      </c>
      <c r="F979" t="str">
        <f t="shared" si="75"/>
        <v>1994</v>
      </c>
      <c r="G979" t="s">
        <v>22</v>
      </c>
      <c r="H979" t="s">
        <v>55</v>
      </c>
      <c r="I979" t="s">
        <v>13173</v>
      </c>
      <c r="J979" t="s">
        <v>13174</v>
      </c>
      <c r="K979" t="s">
        <v>20</v>
      </c>
      <c r="L979" t="s">
        <v>12095</v>
      </c>
      <c r="M979" t="s">
        <v>12096</v>
      </c>
      <c r="N979" t="s">
        <v>14248</v>
      </c>
      <c r="O979" t="s">
        <v>14249</v>
      </c>
      <c r="Q979" t="s">
        <v>861</v>
      </c>
      <c r="R979" s="1">
        <f t="shared" si="76"/>
        <v>764.6899999999996</v>
      </c>
      <c r="S979" s="1">
        <f t="shared" si="77"/>
        <v>160.58489999999992</v>
      </c>
      <c r="T979" s="1">
        <f t="shared" si="78"/>
        <v>194.01999999999998</v>
      </c>
      <c r="U979" s="1">
        <f t="shared" si="79"/>
        <v>-33.435100000000062</v>
      </c>
    </row>
    <row r="980" spans="1:21" x14ac:dyDescent="0.2">
      <c r="A980" t="s">
        <v>16</v>
      </c>
      <c r="B980" t="s">
        <v>12067</v>
      </c>
      <c r="C980" t="s">
        <v>18</v>
      </c>
      <c r="D980" t="s">
        <v>19</v>
      </c>
      <c r="E980" t="s">
        <v>852</v>
      </c>
      <c r="F980" t="str">
        <f t="shared" si="75"/>
        <v>1994</v>
      </c>
      <c r="G980" t="s">
        <v>22</v>
      </c>
      <c r="H980" t="s">
        <v>55</v>
      </c>
      <c r="I980" t="s">
        <v>11038</v>
      </c>
      <c r="J980" t="s">
        <v>11039</v>
      </c>
      <c r="K980" t="s">
        <v>20</v>
      </c>
      <c r="L980" t="s">
        <v>12095</v>
      </c>
      <c r="M980" t="s">
        <v>12096</v>
      </c>
      <c r="N980" t="s">
        <v>12097</v>
      </c>
      <c r="O980" t="s">
        <v>12098</v>
      </c>
      <c r="Q980" t="s">
        <v>861</v>
      </c>
      <c r="R980" s="1">
        <f t="shared" si="76"/>
        <v>764.6899999999996</v>
      </c>
      <c r="S980" s="1">
        <f t="shared" si="77"/>
        <v>160.58489999999992</v>
      </c>
      <c r="T980" s="1">
        <f t="shared" si="78"/>
        <v>194.01999999999998</v>
      </c>
      <c r="U980" s="1">
        <f t="shared" si="79"/>
        <v>-33.435100000000062</v>
      </c>
    </row>
    <row r="981" spans="1:21" x14ac:dyDescent="0.2">
      <c r="A981" t="s">
        <v>16</v>
      </c>
      <c r="B981" t="s">
        <v>18410</v>
      </c>
      <c r="C981" t="s">
        <v>18</v>
      </c>
      <c r="D981" t="s">
        <v>19</v>
      </c>
      <c r="E981" t="s">
        <v>852</v>
      </c>
      <c r="F981" t="str">
        <f t="shared" si="75"/>
        <v>1994</v>
      </c>
      <c r="G981" t="s">
        <v>22</v>
      </c>
      <c r="H981" t="s">
        <v>55</v>
      </c>
      <c r="I981" t="s">
        <v>17404</v>
      </c>
      <c r="J981" t="s">
        <v>17405</v>
      </c>
      <c r="K981" t="s">
        <v>20</v>
      </c>
      <c r="L981" t="s">
        <v>12095</v>
      </c>
      <c r="M981" t="s">
        <v>12096</v>
      </c>
      <c r="N981" t="s">
        <v>18428</v>
      </c>
      <c r="O981" t="s">
        <v>18429</v>
      </c>
      <c r="Q981" t="s">
        <v>861</v>
      </c>
      <c r="R981" s="1">
        <f t="shared" si="76"/>
        <v>764.68999999999994</v>
      </c>
      <c r="S981" s="1">
        <f t="shared" si="77"/>
        <v>160.58489999999998</v>
      </c>
      <c r="T981" s="1">
        <f t="shared" si="78"/>
        <v>194.02</v>
      </c>
      <c r="U981" s="1">
        <f t="shared" si="79"/>
        <v>-33.435100000000034</v>
      </c>
    </row>
    <row r="982" spans="1:21" x14ac:dyDescent="0.2">
      <c r="A982" t="s">
        <v>16</v>
      </c>
      <c r="B982" t="s">
        <v>17383</v>
      </c>
      <c r="C982" t="s">
        <v>18</v>
      </c>
      <c r="D982" t="s">
        <v>19</v>
      </c>
      <c r="E982" t="s">
        <v>852</v>
      </c>
      <c r="F982" t="str">
        <f t="shared" si="75"/>
        <v>1994</v>
      </c>
      <c r="G982" t="s">
        <v>22</v>
      </c>
      <c r="H982" t="s">
        <v>55</v>
      </c>
      <c r="I982" t="s">
        <v>16372</v>
      </c>
      <c r="J982" t="s">
        <v>16373</v>
      </c>
      <c r="K982" t="s">
        <v>20</v>
      </c>
      <c r="L982" t="s">
        <v>12095</v>
      </c>
      <c r="M982" t="s">
        <v>12096</v>
      </c>
      <c r="N982" t="s">
        <v>17404</v>
      </c>
      <c r="O982" t="s">
        <v>17405</v>
      </c>
      <c r="Q982" t="s">
        <v>861</v>
      </c>
      <c r="R982" s="1">
        <f t="shared" si="76"/>
        <v>764.68999999999983</v>
      </c>
      <c r="S982" s="1">
        <f t="shared" si="77"/>
        <v>160.58489999999995</v>
      </c>
      <c r="T982" s="1">
        <f t="shared" si="78"/>
        <v>194.01999999999998</v>
      </c>
      <c r="U982" s="1">
        <f t="shared" si="79"/>
        <v>-33.435100000000034</v>
      </c>
    </row>
    <row r="983" spans="1:21" x14ac:dyDescent="0.2">
      <c r="A983" t="s">
        <v>16</v>
      </c>
      <c r="B983" t="s">
        <v>15298</v>
      </c>
      <c r="C983" t="s">
        <v>18</v>
      </c>
      <c r="D983" t="s">
        <v>19</v>
      </c>
      <c r="E983" t="s">
        <v>852</v>
      </c>
      <c r="F983" t="str">
        <f t="shared" si="75"/>
        <v>1994</v>
      </c>
      <c r="G983" t="s">
        <v>22</v>
      </c>
      <c r="H983" t="s">
        <v>55</v>
      </c>
      <c r="I983" t="s">
        <v>14248</v>
      </c>
      <c r="J983" t="s">
        <v>14249</v>
      </c>
      <c r="K983" t="s">
        <v>20</v>
      </c>
      <c r="L983" t="s">
        <v>12095</v>
      </c>
      <c r="M983" t="s">
        <v>12096</v>
      </c>
      <c r="N983" t="s">
        <v>15320</v>
      </c>
      <c r="O983" t="s">
        <v>15321</v>
      </c>
      <c r="Q983" t="s">
        <v>861</v>
      </c>
      <c r="R983" s="1">
        <f t="shared" si="76"/>
        <v>764.69</v>
      </c>
      <c r="S983" s="1">
        <f t="shared" si="77"/>
        <v>160.5849</v>
      </c>
      <c r="T983" s="1">
        <f t="shared" si="78"/>
        <v>194.01999999999998</v>
      </c>
      <c r="U983" s="1">
        <f t="shared" si="79"/>
        <v>-33.435099999999977</v>
      </c>
    </row>
    <row r="984" spans="1:21" x14ac:dyDescent="0.2">
      <c r="A984" t="s">
        <v>16</v>
      </c>
      <c r="B984" t="s">
        <v>13151</v>
      </c>
      <c r="C984" t="s">
        <v>18</v>
      </c>
      <c r="D984" t="s">
        <v>19</v>
      </c>
      <c r="E984" t="s">
        <v>852</v>
      </c>
      <c r="F984" t="str">
        <f t="shared" si="75"/>
        <v>1994</v>
      </c>
      <c r="G984" t="s">
        <v>22</v>
      </c>
      <c r="H984" t="s">
        <v>55</v>
      </c>
      <c r="I984" t="s">
        <v>12097</v>
      </c>
      <c r="J984" t="s">
        <v>12098</v>
      </c>
      <c r="K984" t="s">
        <v>20</v>
      </c>
      <c r="L984" t="s">
        <v>12095</v>
      </c>
      <c r="M984" t="s">
        <v>12096</v>
      </c>
      <c r="N984" t="s">
        <v>13173</v>
      </c>
      <c r="O984" t="s">
        <v>13174</v>
      </c>
      <c r="Q984" t="s">
        <v>861</v>
      </c>
      <c r="R984" s="1">
        <f t="shared" si="76"/>
        <v>764.69000000000051</v>
      </c>
      <c r="S984" s="1">
        <f t="shared" si="77"/>
        <v>160.58490000000009</v>
      </c>
      <c r="T984" s="1">
        <f t="shared" si="78"/>
        <v>194.01999999999998</v>
      </c>
      <c r="U984" s="1">
        <f t="shared" si="79"/>
        <v>-33.435099999999892</v>
      </c>
    </row>
    <row r="985" spans="1:21" x14ac:dyDescent="0.2">
      <c r="A985" t="s">
        <v>16</v>
      </c>
      <c r="B985" t="s">
        <v>19407</v>
      </c>
      <c r="C985" t="s">
        <v>18</v>
      </c>
      <c r="D985" t="s">
        <v>19</v>
      </c>
      <c r="E985" t="s">
        <v>1158</v>
      </c>
      <c r="F985" t="str">
        <f t="shared" si="75"/>
        <v>2006</v>
      </c>
      <c r="G985" t="s">
        <v>22</v>
      </c>
      <c r="H985" t="s">
        <v>61</v>
      </c>
      <c r="I985" t="s">
        <v>18634</v>
      </c>
      <c r="J985" t="s">
        <v>18635</v>
      </c>
      <c r="K985" t="s">
        <v>20</v>
      </c>
      <c r="L985" t="s">
        <v>19607</v>
      </c>
      <c r="M985" t="s">
        <v>12060</v>
      </c>
      <c r="N985" t="s">
        <v>19608</v>
      </c>
      <c r="O985" t="s">
        <v>19609</v>
      </c>
      <c r="Q985" t="s">
        <v>1169</v>
      </c>
      <c r="R985" s="1">
        <f t="shared" si="76"/>
        <v>1347.1399999999994</v>
      </c>
      <c r="S985" s="1">
        <f t="shared" si="77"/>
        <v>282.89939999999984</v>
      </c>
      <c r="T985" s="1">
        <f t="shared" si="78"/>
        <v>316.05000000000018</v>
      </c>
      <c r="U985" s="1">
        <f t="shared" si="79"/>
        <v>-33.150600000000338</v>
      </c>
    </row>
    <row r="986" spans="1:21" x14ac:dyDescent="0.2">
      <c r="A986" t="s">
        <v>16</v>
      </c>
      <c r="B986" t="s">
        <v>16349</v>
      </c>
      <c r="C986" t="s">
        <v>18</v>
      </c>
      <c r="D986" t="s">
        <v>19</v>
      </c>
      <c r="E986" t="s">
        <v>935</v>
      </c>
      <c r="F986" t="str">
        <f t="shared" si="75"/>
        <v>1998</v>
      </c>
      <c r="G986" t="s">
        <v>54</v>
      </c>
      <c r="H986" t="s">
        <v>92</v>
      </c>
      <c r="I986" t="s">
        <v>15403</v>
      </c>
      <c r="J986" t="s">
        <v>15404</v>
      </c>
      <c r="K986" t="s">
        <v>20</v>
      </c>
      <c r="L986" t="s">
        <v>7460</v>
      </c>
      <c r="M986" t="s">
        <v>5932</v>
      </c>
      <c r="N986" t="s">
        <v>16448</v>
      </c>
      <c r="O986" t="s">
        <v>16449</v>
      </c>
      <c r="Q986" t="s">
        <v>941</v>
      </c>
      <c r="R986" s="1">
        <f t="shared" si="76"/>
        <v>350.46000000000004</v>
      </c>
      <c r="S986" s="1">
        <f t="shared" si="77"/>
        <v>73.596600000000009</v>
      </c>
      <c r="T986" s="1">
        <f t="shared" si="78"/>
        <v>106.65999999999997</v>
      </c>
      <c r="U986" s="1">
        <f t="shared" si="79"/>
        <v>-33.063399999999959</v>
      </c>
    </row>
    <row r="987" spans="1:21" x14ac:dyDescent="0.2">
      <c r="A987" t="s">
        <v>16</v>
      </c>
      <c r="B987" t="s">
        <v>17383</v>
      </c>
      <c r="C987" t="s">
        <v>18</v>
      </c>
      <c r="D987" t="s">
        <v>19</v>
      </c>
      <c r="E987" t="s">
        <v>935</v>
      </c>
      <c r="F987" t="str">
        <f t="shared" si="75"/>
        <v>1998</v>
      </c>
      <c r="G987" t="s">
        <v>54</v>
      </c>
      <c r="H987" t="s">
        <v>92</v>
      </c>
      <c r="I987" t="s">
        <v>16448</v>
      </c>
      <c r="J987" t="s">
        <v>16449</v>
      </c>
      <c r="K987" t="s">
        <v>20</v>
      </c>
      <c r="L987" t="s">
        <v>14332</v>
      </c>
      <c r="M987" t="s">
        <v>5932</v>
      </c>
      <c r="N987" t="s">
        <v>17487</v>
      </c>
      <c r="O987" t="s">
        <v>17488</v>
      </c>
      <c r="Q987" t="s">
        <v>941</v>
      </c>
      <c r="R987" s="1">
        <f t="shared" si="76"/>
        <v>350.31999999999971</v>
      </c>
      <c r="S987" s="1">
        <f t="shared" si="77"/>
        <v>73.567199999999943</v>
      </c>
      <c r="T987" s="1">
        <f t="shared" si="78"/>
        <v>106.62</v>
      </c>
      <c r="U987" s="1">
        <f t="shared" si="79"/>
        <v>-33.052800000000062</v>
      </c>
    </row>
    <row r="988" spans="1:21" x14ac:dyDescent="0.2">
      <c r="A988" t="s">
        <v>16</v>
      </c>
      <c r="B988" t="s">
        <v>14225</v>
      </c>
      <c r="C988" t="s">
        <v>18</v>
      </c>
      <c r="D988" t="s">
        <v>19</v>
      </c>
      <c r="E988" t="s">
        <v>935</v>
      </c>
      <c r="F988" t="str">
        <f t="shared" si="75"/>
        <v>1998</v>
      </c>
      <c r="G988" t="s">
        <v>54</v>
      </c>
      <c r="H988" t="s">
        <v>92</v>
      </c>
      <c r="I988" t="s">
        <v>13271</v>
      </c>
      <c r="J988" t="s">
        <v>13272</v>
      </c>
      <c r="K988" t="s">
        <v>20</v>
      </c>
      <c r="L988" t="s">
        <v>14332</v>
      </c>
      <c r="M988" t="s">
        <v>5932</v>
      </c>
      <c r="N988" t="s">
        <v>14333</v>
      </c>
      <c r="O988" t="s">
        <v>14334</v>
      </c>
      <c r="Q988" t="s">
        <v>941</v>
      </c>
      <c r="R988" s="1">
        <f t="shared" si="76"/>
        <v>350.32000000000016</v>
      </c>
      <c r="S988" s="1">
        <f t="shared" si="77"/>
        <v>73.567200000000028</v>
      </c>
      <c r="T988" s="1">
        <f t="shared" si="78"/>
        <v>106.62</v>
      </c>
      <c r="U988" s="1">
        <f t="shared" si="79"/>
        <v>-33.052799999999976</v>
      </c>
    </row>
    <row r="989" spans="1:21" x14ac:dyDescent="0.2">
      <c r="A989" t="s">
        <v>16</v>
      </c>
      <c r="B989" t="s">
        <v>19407</v>
      </c>
      <c r="C989" t="s">
        <v>18</v>
      </c>
      <c r="D989" t="s">
        <v>19</v>
      </c>
      <c r="E989" t="s">
        <v>935</v>
      </c>
      <c r="F989" t="str">
        <f t="shared" si="75"/>
        <v>1998</v>
      </c>
      <c r="G989" t="s">
        <v>54</v>
      </c>
      <c r="H989" t="s">
        <v>92</v>
      </c>
      <c r="I989" t="s">
        <v>18503</v>
      </c>
      <c r="J989" t="s">
        <v>18504</v>
      </c>
      <c r="K989" t="s">
        <v>20</v>
      </c>
      <c r="L989" t="s">
        <v>14332</v>
      </c>
      <c r="M989" t="s">
        <v>5932</v>
      </c>
      <c r="N989" t="s">
        <v>19489</v>
      </c>
      <c r="O989" t="s">
        <v>19490</v>
      </c>
      <c r="Q989" t="s">
        <v>941</v>
      </c>
      <c r="R989" s="1">
        <f t="shared" si="76"/>
        <v>350.31999999999994</v>
      </c>
      <c r="S989" s="1">
        <f t="shared" si="77"/>
        <v>73.567199999999985</v>
      </c>
      <c r="T989" s="1">
        <f t="shared" si="78"/>
        <v>106.61999999999995</v>
      </c>
      <c r="U989" s="1">
        <f t="shared" si="79"/>
        <v>-33.052799999999962</v>
      </c>
    </row>
    <row r="990" spans="1:21" x14ac:dyDescent="0.2">
      <c r="A990" t="s">
        <v>16</v>
      </c>
      <c r="B990" t="s">
        <v>18410</v>
      </c>
      <c r="C990" t="s">
        <v>18</v>
      </c>
      <c r="D990" t="s">
        <v>19</v>
      </c>
      <c r="E990" t="s">
        <v>935</v>
      </c>
      <c r="F990" t="str">
        <f t="shared" si="75"/>
        <v>1998</v>
      </c>
      <c r="G990" t="s">
        <v>54</v>
      </c>
      <c r="H990" t="s">
        <v>92</v>
      </c>
      <c r="I990" t="s">
        <v>17487</v>
      </c>
      <c r="J990" t="s">
        <v>17488</v>
      </c>
      <c r="K990" t="s">
        <v>20</v>
      </c>
      <c r="L990" t="s">
        <v>15402</v>
      </c>
      <c r="M990" t="s">
        <v>5932</v>
      </c>
      <c r="N990" t="s">
        <v>18503</v>
      </c>
      <c r="O990" t="s">
        <v>18504</v>
      </c>
      <c r="Q990" t="s">
        <v>941</v>
      </c>
      <c r="R990" s="1">
        <f t="shared" si="76"/>
        <v>350.32000000000016</v>
      </c>
      <c r="S990" s="1">
        <f t="shared" si="77"/>
        <v>73.567200000000028</v>
      </c>
      <c r="T990" s="1">
        <f t="shared" si="78"/>
        <v>106.61000000000007</v>
      </c>
      <c r="U990" s="1">
        <f t="shared" si="79"/>
        <v>-33.042800000000042</v>
      </c>
    </row>
    <row r="991" spans="1:21" x14ac:dyDescent="0.2">
      <c r="A991" t="s">
        <v>16</v>
      </c>
      <c r="B991" t="s">
        <v>15298</v>
      </c>
      <c r="C991" t="s">
        <v>18</v>
      </c>
      <c r="D991" t="s">
        <v>19</v>
      </c>
      <c r="E991" t="s">
        <v>935</v>
      </c>
      <c r="F991" t="str">
        <f t="shared" si="75"/>
        <v>1998</v>
      </c>
      <c r="G991" t="s">
        <v>54</v>
      </c>
      <c r="H991" t="s">
        <v>92</v>
      </c>
      <c r="I991" t="s">
        <v>14333</v>
      </c>
      <c r="J991" t="s">
        <v>14334</v>
      </c>
      <c r="K991" t="s">
        <v>20</v>
      </c>
      <c r="L991" t="s">
        <v>15402</v>
      </c>
      <c r="M991" t="s">
        <v>5932</v>
      </c>
      <c r="N991" t="s">
        <v>15403</v>
      </c>
      <c r="O991" t="s">
        <v>15404</v>
      </c>
      <c r="Q991" t="s">
        <v>941</v>
      </c>
      <c r="R991" s="1">
        <f t="shared" si="76"/>
        <v>350.32000000000016</v>
      </c>
      <c r="S991" s="1">
        <f t="shared" si="77"/>
        <v>73.567200000000028</v>
      </c>
      <c r="T991" s="1">
        <f t="shared" si="78"/>
        <v>106.61000000000001</v>
      </c>
      <c r="U991" s="1">
        <f t="shared" si="79"/>
        <v>-33.042799999999986</v>
      </c>
    </row>
    <row r="992" spans="1:21" x14ac:dyDescent="0.2">
      <c r="A992" t="s">
        <v>16</v>
      </c>
      <c r="B992" t="s">
        <v>17383</v>
      </c>
      <c r="C992" t="s">
        <v>18</v>
      </c>
      <c r="D992" t="s">
        <v>19</v>
      </c>
      <c r="E992" t="s">
        <v>893</v>
      </c>
      <c r="F992" t="str">
        <f t="shared" si="75"/>
        <v>1996</v>
      </c>
      <c r="G992" t="s">
        <v>54</v>
      </c>
      <c r="H992" t="s">
        <v>63</v>
      </c>
      <c r="I992" t="s">
        <v>16397</v>
      </c>
      <c r="J992" t="s">
        <v>16398</v>
      </c>
      <c r="K992" t="s">
        <v>20</v>
      </c>
      <c r="L992" t="s">
        <v>17437</v>
      </c>
      <c r="M992" t="s">
        <v>7776</v>
      </c>
      <c r="N992" t="s">
        <v>17438</v>
      </c>
      <c r="O992" t="s">
        <v>17439</v>
      </c>
      <c r="Q992" t="s">
        <v>896</v>
      </c>
      <c r="R992" s="1">
        <f t="shared" si="76"/>
        <v>312.69999999999993</v>
      </c>
      <c r="S992" s="1">
        <f t="shared" si="77"/>
        <v>65.666999999999987</v>
      </c>
      <c r="T992" s="1">
        <f t="shared" si="78"/>
        <v>98.640000000000043</v>
      </c>
      <c r="U992" s="1">
        <f t="shared" si="79"/>
        <v>-32.973000000000056</v>
      </c>
    </row>
    <row r="993" spans="1:21" x14ac:dyDescent="0.2">
      <c r="A993" t="s">
        <v>16</v>
      </c>
      <c r="B993" t="s">
        <v>11005</v>
      </c>
      <c r="C993" t="s">
        <v>18</v>
      </c>
      <c r="D993" t="s">
        <v>19</v>
      </c>
      <c r="E993" t="s">
        <v>893</v>
      </c>
      <c r="F993" t="str">
        <f t="shared" si="75"/>
        <v>1996</v>
      </c>
      <c r="G993" t="s">
        <v>54</v>
      </c>
      <c r="H993" t="s">
        <v>63</v>
      </c>
      <c r="I993" t="s">
        <v>9971</v>
      </c>
      <c r="J993" t="s">
        <v>9972</v>
      </c>
      <c r="K993" t="s">
        <v>20</v>
      </c>
      <c r="L993" t="s">
        <v>8649</v>
      </c>
      <c r="M993" t="s">
        <v>7776</v>
      </c>
      <c r="N993" t="s">
        <v>11072</v>
      </c>
      <c r="O993" t="s">
        <v>11073</v>
      </c>
      <c r="Q993" t="s">
        <v>896</v>
      </c>
      <c r="R993" s="1">
        <f t="shared" si="76"/>
        <v>312.57999999999993</v>
      </c>
      <c r="S993" s="1">
        <f t="shared" si="77"/>
        <v>65.641799999999989</v>
      </c>
      <c r="T993" s="1">
        <f t="shared" si="78"/>
        <v>98.610000000000014</v>
      </c>
      <c r="U993" s="1">
        <f t="shared" si="79"/>
        <v>-32.968200000000024</v>
      </c>
    </row>
    <row r="994" spans="1:21" x14ac:dyDescent="0.2">
      <c r="A994" t="s">
        <v>16</v>
      </c>
      <c r="B994" t="s">
        <v>13151</v>
      </c>
      <c r="C994" t="s">
        <v>18</v>
      </c>
      <c r="D994" t="s">
        <v>19</v>
      </c>
      <c r="E994" t="s">
        <v>893</v>
      </c>
      <c r="F994" t="str">
        <f t="shared" si="75"/>
        <v>1996</v>
      </c>
      <c r="G994" t="s">
        <v>54</v>
      </c>
      <c r="H994" t="s">
        <v>63</v>
      </c>
      <c r="I994" t="s">
        <v>12135</v>
      </c>
      <c r="J994" t="s">
        <v>12136</v>
      </c>
      <c r="K994" t="s">
        <v>20</v>
      </c>
      <c r="L994" t="s">
        <v>8649</v>
      </c>
      <c r="M994" t="s">
        <v>7776</v>
      </c>
      <c r="N994" t="s">
        <v>13205</v>
      </c>
      <c r="O994" t="s">
        <v>13206</v>
      </c>
      <c r="Q994" t="s">
        <v>896</v>
      </c>
      <c r="R994" s="1">
        <f t="shared" si="76"/>
        <v>312.57999999999993</v>
      </c>
      <c r="S994" s="1">
        <f t="shared" si="77"/>
        <v>65.641799999999989</v>
      </c>
      <c r="T994" s="1">
        <f t="shared" si="78"/>
        <v>98.610000000000014</v>
      </c>
      <c r="U994" s="1">
        <f t="shared" si="79"/>
        <v>-32.968200000000024</v>
      </c>
    </row>
    <row r="995" spans="1:21" x14ac:dyDescent="0.2">
      <c r="A995" t="s">
        <v>16</v>
      </c>
      <c r="B995" t="s">
        <v>12067</v>
      </c>
      <c r="C995" t="s">
        <v>18</v>
      </c>
      <c r="D995" t="s">
        <v>19</v>
      </c>
      <c r="E995" t="s">
        <v>893</v>
      </c>
      <c r="F995" t="str">
        <f t="shared" si="75"/>
        <v>1996</v>
      </c>
      <c r="G995" t="s">
        <v>54</v>
      </c>
      <c r="H995" t="s">
        <v>63</v>
      </c>
      <c r="I995" t="s">
        <v>11072</v>
      </c>
      <c r="J995" t="s">
        <v>11073</v>
      </c>
      <c r="K995" t="s">
        <v>20</v>
      </c>
      <c r="L995" t="s">
        <v>8649</v>
      </c>
      <c r="M995" t="s">
        <v>7776</v>
      </c>
      <c r="N995" t="s">
        <v>12135</v>
      </c>
      <c r="O995" t="s">
        <v>12136</v>
      </c>
      <c r="Q995" t="s">
        <v>896</v>
      </c>
      <c r="R995" s="1">
        <f t="shared" si="76"/>
        <v>312.57999999999993</v>
      </c>
      <c r="S995" s="1">
        <f t="shared" si="77"/>
        <v>65.641799999999989</v>
      </c>
      <c r="T995" s="1">
        <f t="shared" si="78"/>
        <v>98.610000000000014</v>
      </c>
      <c r="U995" s="1">
        <f t="shared" si="79"/>
        <v>-32.968200000000024</v>
      </c>
    </row>
    <row r="996" spans="1:21" x14ac:dyDescent="0.2">
      <c r="A996" t="s">
        <v>16</v>
      </c>
      <c r="B996" t="s">
        <v>18410</v>
      </c>
      <c r="C996" t="s">
        <v>18</v>
      </c>
      <c r="D996" t="s">
        <v>19</v>
      </c>
      <c r="E996" t="s">
        <v>893</v>
      </c>
      <c r="F996" t="str">
        <f t="shared" si="75"/>
        <v>1996</v>
      </c>
      <c r="G996" t="s">
        <v>54</v>
      </c>
      <c r="H996" t="s">
        <v>63</v>
      </c>
      <c r="I996" t="s">
        <v>17438</v>
      </c>
      <c r="J996" t="s">
        <v>17439</v>
      </c>
      <c r="K996" t="s">
        <v>20</v>
      </c>
      <c r="L996" t="s">
        <v>8649</v>
      </c>
      <c r="M996" t="s">
        <v>7776</v>
      </c>
      <c r="N996" t="s">
        <v>18454</v>
      </c>
      <c r="O996" t="s">
        <v>18455</v>
      </c>
      <c r="Q996" t="s">
        <v>896</v>
      </c>
      <c r="R996" s="1">
        <f t="shared" si="76"/>
        <v>312.58000000000004</v>
      </c>
      <c r="S996" s="1">
        <f t="shared" si="77"/>
        <v>65.641800000000003</v>
      </c>
      <c r="T996" s="1">
        <f t="shared" si="78"/>
        <v>98.609999999999985</v>
      </c>
      <c r="U996" s="1">
        <f t="shared" si="79"/>
        <v>-32.968199999999982</v>
      </c>
    </row>
    <row r="997" spans="1:21" x14ac:dyDescent="0.2">
      <c r="A997" t="s">
        <v>16</v>
      </c>
      <c r="B997" t="s">
        <v>15298</v>
      </c>
      <c r="C997" t="s">
        <v>18</v>
      </c>
      <c r="D997" t="s">
        <v>19</v>
      </c>
      <c r="E997" t="s">
        <v>893</v>
      </c>
      <c r="F997" t="str">
        <f t="shared" si="75"/>
        <v>1996</v>
      </c>
      <c r="G997" t="s">
        <v>54</v>
      </c>
      <c r="H997" t="s">
        <v>63</v>
      </c>
      <c r="I997" t="s">
        <v>3917</v>
      </c>
      <c r="J997" t="s">
        <v>14276</v>
      </c>
      <c r="K997" t="s">
        <v>20</v>
      </c>
      <c r="L997" t="s">
        <v>8649</v>
      </c>
      <c r="M997" t="s">
        <v>7776</v>
      </c>
      <c r="N997" t="s">
        <v>15349</v>
      </c>
      <c r="O997" t="s">
        <v>15350</v>
      </c>
      <c r="Q997" t="s">
        <v>896</v>
      </c>
      <c r="R997" s="1">
        <f t="shared" si="76"/>
        <v>312.57999999999993</v>
      </c>
      <c r="S997" s="1">
        <f t="shared" si="77"/>
        <v>65.641799999999989</v>
      </c>
      <c r="T997" s="1">
        <f t="shared" si="78"/>
        <v>98.6099999999999</v>
      </c>
      <c r="U997" s="1">
        <f t="shared" si="79"/>
        <v>-32.968199999999911</v>
      </c>
    </row>
    <row r="998" spans="1:21" x14ac:dyDescent="0.2">
      <c r="A998" t="s">
        <v>16</v>
      </c>
      <c r="B998" t="s">
        <v>19407</v>
      </c>
      <c r="C998" t="s">
        <v>18</v>
      </c>
      <c r="D998" t="s">
        <v>19</v>
      </c>
      <c r="E998" t="s">
        <v>893</v>
      </c>
      <c r="F998" t="str">
        <f t="shared" si="75"/>
        <v>1996</v>
      </c>
      <c r="G998" t="s">
        <v>54</v>
      </c>
      <c r="H998" t="s">
        <v>63</v>
      </c>
      <c r="I998" t="s">
        <v>18454</v>
      </c>
      <c r="J998" t="s">
        <v>18455</v>
      </c>
      <c r="K998" t="s">
        <v>20</v>
      </c>
      <c r="L998" t="s">
        <v>14275</v>
      </c>
      <c r="M998" t="s">
        <v>7776</v>
      </c>
      <c r="N998" t="s">
        <v>19433</v>
      </c>
      <c r="O998" t="s">
        <v>19434</v>
      </c>
      <c r="Q998" t="s">
        <v>896</v>
      </c>
      <c r="R998" s="1">
        <f t="shared" si="76"/>
        <v>312.57999999999993</v>
      </c>
      <c r="S998" s="1">
        <f t="shared" si="77"/>
        <v>65.641799999999989</v>
      </c>
      <c r="T998" s="1">
        <f t="shared" si="78"/>
        <v>98.6</v>
      </c>
      <c r="U998" s="1">
        <f t="shared" si="79"/>
        <v>-32.958200000000005</v>
      </c>
    </row>
    <row r="999" spans="1:21" x14ac:dyDescent="0.2">
      <c r="A999" t="s">
        <v>16</v>
      </c>
      <c r="B999" t="s">
        <v>16349</v>
      </c>
      <c r="C999" t="s">
        <v>18</v>
      </c>
      <c r="D999" t="s">
        <v>19</v>
      </c>
      <c r="E999" t="s">
        <v>893</v>
      </c>
      <c r="F999" t="str">
        <f t="shared" si="75"/>
        <v>1996</v>
      </c>
      <c r="G999" t="s">
        <v>54</v>
      </c>
      <c r="H999" t="s">
        <v>63</v>
      </c>
      <c r="I999" t="s">
        <v>15349</v>
      </c>
      <c r="J999" t="s">
        <v>15350</v>
      </c>
      <c r="K999" t="s">
        <v>20</v>
      </c>
      <c r="L999" t="s">
        <v>14275</v>
      </c>
      <c r="M999" t="s">
        <v>7776</v>
      </c>
      <c r="N999" t="s">
        <v>16397</v>
      </c>
      <c r="O999" t="s">
        <v>16398</v>
      </c>
      <c r="Q999" t="s">
        <v>896</v>
      </c>
      <c r="R999" s="1">
        <f t="shared" si="76"/>
        <v>312.58000000000015</v>
      </c>
      <c r="S999" s="1">
        <f t="shared" si="77"/>
        <v>65.641800000000032</v>
      </c>
      <c r="T999" s="1">
        <f t="shared" si="78"/>
        <v>98.600000000000023</v>
      </c>
      <c r="U999" s="1">
        <f t="shared" si="79"/>
        <v>-32.958199999999991</v>
      </c>
    </row>
    <row r="1000" spans="1:21" x14ac:dyDescent="0.2">
      <c r="A1000" t="s">
        <v>16</v>
      </c>
      <c r="B1000" t="s">
        <v>14225</v>
      </c>
      <c r="C1000" t="s">
        <v>18</v>
      </c>
      <c r="D1000" t="s">
        <v>19</v>
      </c>
      <c r="E1000" t="s">
        <v>893</v>
      </c>
      <c r="F1000" t="str">
        <f t="shared" si="75"/>
        <v>1996</v>
      </c>
      <c r="G1000" t="s">
        <v>54</v>
      </c>
      <c r="H1000" t="s">
        <v>63</v>
      </c>
      <c r="I1000" t="s">
        <v>13205</v>
      </c>
      <c r="J1000" t="s">
        <v>13206</v>
      </c>
      <c r="K1000" t="s">
        <v>20</v>
      </c>
      <c r="L1000" t="s">
        <v>14275</v>
      </c>
      <c r="M1000" t="s">
        <v>7776</v>
      </c>
      <c r="N1000" t="s">
        <v>3917</v>
      </c>
      <c r="O1000" t="s">
        <v>14276</v>
      </c>
      <c r="Q1000" t="s">
        <v>896</v>
      </c>
      <c r="R1000" s="1">
        <f t="shared" si="76"/>
        <v>312.58000000000015</v>
      </c>
      <c r="S1000" s="1">
        <f t="shared" si="77"/>
        <v>65.641800000000032</v>
      </c>
      <c r="T1000" s="1">
        <f t="shared" si="78"/>
        <v>98.600000000000023</v>
      </c>
      <c r="U1000" s="1">
        <f t="shared" si="79"/>
        <v>-32.958199999999991</v>
      </c>
    </row>
    <row r="1001" spans="1:21" x14ac:dyDescent="0.2">
      <c r="A1001" t="s">
        <v>2467</v>
      </c>
      <c r="B1001" t="s">
        <v>7582</v>
      </c>
      <c r="C1001" t="s">
        <v>18</v>
      </c>
      <c r="D1001" t="s">
        <v>19</v>
      </c>
      <c r="E1001" t="s">
        <v>1054</v>
      </c>
      <c r="F1001" t="str">
        <f t="shared" si="75"/>
        <v>2002</v>
      </c>
      <c r="G1001" t="s">
        <v>423</v>
      </c>
      <c r="I1001" t="s">
        <v>7455</v>
      </c>
      <c r="J1001" t="s">
        <v>7456</v>
      </c>
      <c r="K1001" t="s">
        <v>20</v>
      </c>
      <c r="L1001" t="s">
        <v>8644</v>
      </c>
      <c r="M1001" t="s">
        <v>554</v>
      </c>
      <c r="N1001" t="s">
        <v>20</v>
      </c>
      <c r="O1001" t="s">
        <v>20</v>
      </c>
      <c r="Q1001" t="s">
        <v>3122</v>
      </c>
      <c r="R1001" s="1">
        <f t="shared" si="76"/>
        <v>233.38</v>
      </c>
      <c r="S1001" s="1">
        <f t="shared" si="77"/>
        <v>49.009799999999998</v>
      </c>
      <c r="T1001" s="1">
        <f t="shared" si="78"/>
        <v>81.680000000000007</v>
      </c>
      <c r="U1001" s="1">
        <f t="shared" si="79"/>
        <v>-32.670200000000008</v>
      </c>
    </row>
    <row r="1002" spans="1:21" x14ac:dyDescent="0.2">
      <c r="A1002" t="s">
        <v>16</v>
      </c>
      <c r="B1002" t="s">
        <v>12067</v>
      </c>
      <c r="C1002" t="s">
        <v>18</v>
      </c>
      <c r="D1002" t="s">
        <v>19</v>
      </c>
      <c r="E1002" t="s">
        <v>910</v>
      </c>
      <c r="F1002" t="str">
        <f t="shared" si="75"/>
        <v>1997</v>
      </c>
      <c r="G1002" t="s">
        <v>54</v>
      </c>
      <c r="H1002" t="s">
        <v>97</v>
      </c>
      <c r="I1002" t="s">
        <v>11093</v>
      </c>
      <c r="J1002" t="s">
        <v>11094</v>
      </c>
      <c r="K1002" t="s">
        <v>20</v>
      </c>
      <c r="L1002" t="s">
        <v>12167</v>
      </c>
      <c r="M1002" t="s">
        <v>6256</v>
      </c>
      <c r="N1002" t="s">
        <v>12168</v>
      </c>
      <c r="O1002" t="s">
        <v>12169</v>
      </c>
      <c r="Q1002" t="s">
        <v>916</v>
      </c>
      <c r="R1002" s="1">
        <f t="shared" si="76"/>
        <v>329.48999999999887</v>
      </c>
      <c r="S1002" s="1">
        <f t="shared" si="77"/>
        <v>69.192899999999767</v>
      </c>
      <c r="T1002" s="1">
        <f t="shared" si="78"/>
        <v>101.67999999999984</v>
      </c>
      <c r="U1002" s="1">
        <f t="shared" si="79"/>
        <v>-32.487100000000069</v>
      </c>
    </row>
    <row r="1003" spans="1:21" x14ac:dyDescent="0.2">
      <c r="A1003" t="s">
        <v>16</v>
      </c>
      <c r="B1003" t="s">
        <v>19407</v>
      </c>
      <c r="C1003" t="s">
        <v>18</v>
      </c>
      <c r="D1003" t="s">
        <v>19</v>
      </c>
      <c r="E1003" t="s">
        <v>852</v>
      </c>
      <c r="F1003" t="str">
        <f t="shared" si="75"/>
        <v>1994</v>
      </c>
      <c r="G1003" t="s">
        <v>22</v>
      </c>
      <c r="H1003" t="s">
        <v>55</v>
      </c>
      <c r="I1003" t="s">
        <v>18428</v>
      </c>
      <c r="J1003" t="s">
        <v>18429</v>
      </c>
      <c r="K1003" t="s">
        <v>20</v>
      </c>
      <c r="L1003" t="s">
        <v>19412</v>
      </c>
      <c r="M1003" t="s">
        <v>12096</v>
      </c>
      <c r="N1003" t="s">
        <v>20</v>
      </c>
      <c r="O1003" t="s">
        <v>419</v>
      </c>
      <c r="Q1003" t="s">
        <v>861</v>
      </c>
      <c r="R1003" s="1">
        <f t="shared" si="76"/>
        <v>733.35</v>
      </c>
      <c r="S1003" s="1">
        <f t="shared" si="77"/>
        <v>154.0035</v>
      </c>
      <c r="T1003" s="1">
        <f t="shared" si="78"/>
        <v>186.08</v>
      </c>
      <c r="U1003" s="1">
        <f t="shared" si="79"/>
        <v>-32.07650000000001</v>
      </c>
    </row>
    <row r="1004" spans="1:21" x14ac:dyDescent="0.2">
      <c r="A1004" t="s">
        <v>16</v>
      </c>
      <c r="B1004" t="s">
        <v>13151</v>
      </c>
      <c r="C1004" t="s">
        <v>18</v>
      </c>
      <c r="D1004" t="s">
        <v>19</v>
      </c>
      <c r="E1004" t="s">
        <v>935</v>
      </c>
      <c r="F1004" t="str">
        <f t="shared" si="75"/>
        <v>1998</v>
      </c>
      <c r="G1004" t="s">
        <v>54</v>
      </c>
      <c r="H1004" t="s">
        <v>92</v>
      </c>
      <c r="I1004" t="s">
        <v>12199</v>
      </c>
      <c r="J1004" t="s">
        <v>12200</v>
      </c>
      <c r="K1004" t="s">
        <v>20</v>
      </c>
      <c r="L1004" t="s">
        <v>13270</v>
      </c>
      <c r="M1004" t="s">
        <v>5932</v>
      </c>
      <c r="N1004" t="s">
        <v>13271</v>
      </c>
      <c r="O1004" t="s">
        <v>13272</v>
      </c>
      <c r="Q1004" t="s">
        <v>941</v>
      </c>
      <c r="R1004" s="1">
        <f t="shared" si="76"/>
        <v>338.38999999999987</v>
      </c>
      <c r="S1004" s="1">
        <f t="shared" si="77"/>
        <v>71.061899999999966</v>
      </c>
      <c r="T1004" s="1">
        <f t="shared" si="78"/>
        <v>102.99000000000001</v>
      </c>
      <c r="U1004" s="1">
        <f t="shared" si="79"/>
        <v>-31.928100000000043</v>
      </c>
    </row>
    <row r="1005" spans="1:21" x14ac:dyDescent="0.2">
      <c r="A1005" t="s">
        <v>2467</v>
      </c>
      <c r="B1005" t="s">
        <v>11005</v>
      </c>
      <c r="C1005" t="s">
        <v>18</v>
      </c>
      <c r="D1005" t="s">
        <v>19</v>
      </c>
      <c r="E1005" t="s">
        <v>867</v>
      </c>
      <c r="F1005" t="str">
        <f t="shared" si="75"/>
        <v>1995</v>
      </c>
      <c r="G1005" t="s">
        <v>126</v>
      </c>
      <c r="I1005" t="s">
        <v>10747</v>
      </c>
      <c r="J1005" t="s">
        <v>10748</v>
      </c>
      <c r="K1005" t="s">
        <v>20</v>
      </c>
      <c r="L1005" t="s">
        <v>11310</v>
      </c>
      <c r="M1005" t="s">
        <v>774</v>
      </c>
      <c r="N1005" t="s">
        <v>20</v>
      </c>
      <c r="O1005" t="s">
        <v>20</v>
      </c>
      <c r="Q1005" t="s">
        <v>2908</v>
      </c>
      <c r="R1005" s="1">
        <f t="shared" si="76"/>
        <v>218.02</v>
      </c>
      <c r="S1005" s="1">
        <f t="shared" si="77"/>
        <v>45.784199999999998</v>
      </c>
      <c r="T1005" s="1">
        <f t="shared" si="78"/>
        <v>76.36</v>
      </c>
      <c r="U1005" s="1">
        <f t="shared" si="79"/>
        <v>-30.575800000000001</v>
      </c>
    </row>
    <row r="1006" spans="1:21" x14ac:dyDescent="0.2">
      <c r="A1006" t="s">
        <v>16</v>
      </c>
      <c r="B1006" t="s">
        <v>8771</v>
      </c>
      <c r="C1006" t="s">
        <v>18</v>
      </c>
      <c r="D1006" t="s">
        <v>19</v>
      </c>
      <c r="E1006" t="s">
        <v>783</v>
      </c>
      <c r="F1006" t="str">
        <f t="shared" si="75"/>
        <v>1993</v>
      </c>
      <c r="G1006" t="s">
        <v>54</v>
      </c>
      <c r="H1006" t="s">
        <v>92</v>
      </c>
      <c r="I1006" t="s">
        <v>7678</v>
      </c>
      <c r="J1006" t="s">
        <v>7679</v>
      </c>
      <c r="K1006" t="s">
        <v>20</v>
      </c>
      <c r="L1006" t="s">
        <v>8818</v>
      </c>
      <c r="M1006" t="s">
        <v>4434</v>
      </c>
      <c r="N1006" t="s">
        <v>8819</v>
      </c>
      <c r="O1006" t="s">
        <v>8820</v>
      </c>
      <c r="Q1006" t="s">
        <v>788</v>
      </c>
      <c r="R1006" s="1">
        <f t="shared" si="76"/>
        <v>259.43</v>
      </c>
      <c r="S1006" s="1">
        <f t="shared" si="77"/>
        <v>54.4803</v>
      </c>
      <c r="T1006" s="1">
        <f t="shared" si="78"/>
        <v>84.910000000000011</v>
      </c>
      <c r="U1006" s="1">
        <f t="shared" si="79"/>
        <v>-30.429700000000011</v>
      </c>
    </row>
    <row r="1007" spans="1:21" x14ac:dyDescent="0.2">
      <c r="A1007" t="s">
        <v>1404</v>
      </c>
      <c r="B1007" t="s">
        <v>18410</v>
      </c>
      <c r="C1007" t="s">
        <v>18</v>
      </c>
      <c r="D1007" t="s">
        <v>19</v>
      </c>
      <c r="E1007" t="s">
        <v>1195</v>
      </c>
      <c r="F1007" t="str">
        <f t="shared" si="75"/>
        <v>2008</v>
      </c>
      <c r="G1007" t="s">
        <v>2223</v>
      </c>
      <c r="I1007" t="s">
        <v>17852</v>
      </c>
      <c r="J1007" t="s">
        <v>17853</v>
      </c>
      <c r="K1007" t="s">
        <v>20</v>
      </c>
      <c r="L1007" t="s">
        <v>10425</v>
      </c>
      <c r="M1007" t="s">
        <v>6256</v>
      </c>
      <c r="N1007" t="s">
        <v>18858</v>
      </c>
      <c r="O1007" t="s">
        <v>18859</v>
      </c>
      <c r="Q1007" t="s">
        <v>2289</v>
      </c>
      <c r="R1007" s="1">
        <f t="shared" si="76"/>
        <v>308.64999999999964</v>
      </c>
      <c r="S1007" s="1">
        <f t="shared" si="77"/>
        <v>64.81649999999992</v>
      </c>
      <c r="T1007" s="1">
        <f t="shared" si="78"/>
        <v>95.240000000000236</v>
      </c>
      <c r="U1007" s="1">
        <f t="shared" si="79"/>
        <v>-30.423500000000317</v>
      </c>
    </row>
    <row r="1008" spans="1:21" x14ac:dyDescent="0.2">
      <c r="A1008" t="s">
        <v>1404</v>
      </c>
      <c r="B1008" t="s">
        <v>12067</v>
      </c>
      <c r="C1008" t="s">
        <v>18</v>
      </c>
      <c r="D1008" t="s">
        <v>19</v>
      </c>
      <c r="E1008" t="s">
        <v>1195</v>
      </c>
      <c r="F1008" t="str">
        <f t="shared" si="75"/>
        <v>2008</v>
      </c>
      <c r="G1008" t="s">
        <v>2223</v>
      </c>
      <c r="I1008" t="s">
        <v>11513</v>
      </c>
      <c r="J1008" t="s">
        <v>11514</v>
      </c>
      <c r="K1008" t="s">
        <v>20</v>
      </c>
      <c r="L1008" t="s">
        <v>10425</v>
      </c>
      <c r="M1008" t="s">
        <v>6256</v>
      </c>
      <c r="N1008" t="s">
        <v>12597</v>
      </c>
      <c r="O1008" t="s">
        <v>12598</v>
      </c>
      <c r="Q1008" t="s">
        <v>2289</v>
      </c>
      <c r="R1008" s="1">
        <f t="shared" si="76"/>
        <v>308.64999999999964</v>
      </c>
      <c r="S1008" s="1">
        <f t="shared" si="77"/>
        <v>64.81649999999992</v>
      </c>
      <c r="T1008" s="1">
        <f t="shared" si="78"/>
        <v>95.240000000000236</v>
      </c>
      <c r="U1008" s="1">
        <f t="shared" si="79"/>
        <v>-30.423500000000317</v>
      </c>
    </row>
    <row r="1009" spans="1:21" x14ac:dyDescent="0.2">
      <c r="A1009" t="s">
        <v>1404</v>
      </c>
      <c r="B1009" t="s">
        <v>16349</v>
      </c>
      <c r="C1009" t="s">
        <v>18</v>
      </c>
      <c r="D1009" t="s">
        <v>19</v>
      </c>
      <c r="E1009" t="s">
        <v>1195</v>
      </c>
      <c r="F1009" t="str">
        <f t="shared" si="75"/>
        <v>2008</v>
      </c>
      <c r="G1009" t="s">
        <v>2223</v>
      </c>
      <c r="I1009" t="s">
        <v>15793</v>
      </c>
      <c r="J1009" t="s">
        <v>15794</v>
      </c>
      <c r="K1009" t="s">
        <v>20</v>
      </c>
      <c r="L1009" t="s">
        <v>10425</v>
      </c>
      <c r="M1009" t="s">
        <v>6256</v>
      </c>
      <c r="N1009" t="s">
        <v>16819</v>
      </c>
      <c r="O1009" t="s">
        <v>16820</v>
      </c>
      <c r="Q1009" t="s">
        <v>2289</v>
      </c>
      <c r="R1009" s="1">
        <f t="shared" si="76"/>
        <v>308.65000000000055</v>
      </c>
      <c r="S1009" s="1">
        <f t="shared" si="77"/>
        <v>64.816500000000119</v>
      </c>
      <c r="T1009" s="1">
        <f t="shared" si="78"/>
        <v>95.240000000000236</v>
      </c>
      <c r="U1009" s="1">
        <f t="shared" si="79"/>
        <v>-30.423500000000118</v>
      </c>
    </row>
    <row r="1010" spans="1:21" x14ac:dyDescent="0.2">
      <c r="A1010" t="s">
        <v>1404</v>
      </c>
      <c r="B1010" t="s">
        <v>14225</v>
      </c>
      <c r="C1010" t="s">
        <v>18</v>
      </c>
      <c r="D1010" t="s">
        <v>19</v>
      </c>
      <c r="E1010" t="s">
        <v>1195</v>
      </c>
      <c r="F1010" t="str">
        <f t="shared" si="75"/>
        <v>2008</v>
      </c>
      <c r="G1010" t="s">
        <v>2223</v>
      </c>
      <c r="I1010" t="s">
        <v>13660</v>
      </c>
      <c r="J1010" t="s">
        <v>13661</v>
      </c>
      <c r="K1010" t="s">
        <v>20</v>
      </c>
      <c r="L1010" t="s">
        <v>10425</v>
      </c>
      <c r="M1010" t="s">
        <v>6256</v>
      </c>
      <c r="N1010" t="s">
        <v>14731</v>
      </c>
      <c r="O1010" t="s">
        <v>14732</v>
      </c>
      <c r="Q1010" t="s">
        <v>2289</v>
      </c>
      <c r="R1010" s="1">
        <f t="shared" si="76"/>
        <v>308.65000000000055</v>
      </c>
      <c r="S1010" s="1">
        <f t="shared" si="77"/>
        <v>64.816500000000119</v>
      </c>
      <c r="T1010" s="1">
        <f t="shared" si="78"/>
        <v>95.240000000000236</v>
      </c>
      <c r="U1010" s="1">
        <f t="shared" si="79"/>
        <v>-30.423500000000118</v>
      </c>
    </row>
    <row r="1011" spans="1:21" x14ac:dyDescent="0.2">
      <c r="A1011" t="s">
        <v>1404</v>
      </c>
      <c r="B1011" t="s">
        <v>19407</v>
      </c>
      <c r="C1011" t="s">
        <v>18</v>
      </c>
      <c r="D1011" t="s">
        <v>19</v>
      </c>
      <c r="E1011" t="s">
        <v>1195</v>
      </c>
      <c r="F1011" t="str">
        <f t="shared" si="75"/>
        <v>2008</v>
      </c>
      <c r="G1011" t="s">
        <v>2223</v>
      </c>
      <c r="I1011" t="s">
        <v>18858</v>
      </c>
      <c r="J1011" t="s">
        <v>18859</v>
      </c>
      <c r="K1011" t="s">
        <v>20</v>
      </c>
      <c r="L1011" t="s">
        <v>10425</v>
      </c>
      <c r="M1011" t="s">
        <v>6256</v>
      </c>
      <c r="N1011" t="s">
        <v>19806</v>
      </c>
      <c r="O1011" t="s">
        <v>19807</v>
      </c>
      <c r="Q1011" t="s">
        <v>2289</v>
      </c>
      <c r="R1011" s="1">
        <f t="shared" si="76"/>
        <v>308.65000000000055</v>
      </c>
      <c r="S1011" s="1">
        <f t="shared" si="77"/>
        <v>64.816500000000119</v>
      </c>
      <c r="T1011" s="1">
        <f t="shared" si="78"/>
        <v>95.240000000000009</v>
      </c>
      <c r="U1011" s="1">
        <f t="shared" si="79"/>
        <v>-30.423499999999891</v>
      </c>
    </row>
    <row r="1012" spans="1:21" x14ac:dyDescent="0.2">
      <c r="A1012" t="s">
        <v>1404</v>
      </c>
      <c r="B1012" t="s">
        <v>17383</v>
      </c>
      <c r="C1012" t="s">
        <v>18</v>
      </c>
      <c r="D1012" t="s">
        <v>19</v>
      </c>
      <c r="E1012" t="s">
        <v>1195</v>
      </c>
      <c r="F1012" t="str">
        <f t="shared" si="75"/>
        <v>2008</v>
      </c>
      <c r="G1012" t="s">
        <v>2223</v>
      </c>
      <c r="I1012" t="s">
        <v>16819</v>
      </c>
      <c r="J1012" t="s">
        <v>16820</v>
      </c>
      <c r="K1012" t="s">
        <v>20</v>
      </c>
      <c r="L1012" t="s">
        <v>10425</v>
      </c>
      <c r="M1012" t="s">
        <v>6256</v>
      </c>
      <c r="N1012" t="s">
        <v>17852</v>
      </c>
      <c r="O1012" t="s">
        <v>17853</v>
      </c>
      <c r="Q1012" t="s">
        <v>2289</v>
      </c>
      <c r="R1012" s="1">
        <f t="shared" si="76"/>
        <v>308.64999999999964</v>
      </c>
      <c r="S1012" s="1">
        <f t="shared" si="77"/>
        <v>64.81649999999992</v>
      </c>
      <c r="T1012" s="1">
        <f t="shared" si="78"/>
        <v>95.239999999999782</v>
      </c>
      <c r="U1012" s="1">
        <f t="shared" si="79"/>
        <v>-30.423499999999862</v>
      </c>
    </row>
    <row r="1013" spans="1:21" x14ac:dyDescent="0.2">
      <c r="A1013" t="s">
        <v>1404</v>
      </c>
      <c r="B1013" t="s">
        <v>15298</v>
      </c>
      <c r="C1013" t="s">
        <v>18</v>
      </c>
      <c r="D1013" t="s">
        <v>19</v>
      </c>
      <c r="E1013" t="s">
        <v>1195</v>
      </c>
      <c r="F1013" t="str">
        <f t="shared" si="75"/>
        <v>2008</v>
      </c>
      <c r="G1013" t="s">
        <v>2223</v>
      </c>
      <c r="I1013" t="s">
        <v>14731</v>
      </c>
      <c r="J1013" t="s">
        <v>14732</v>
      </c>
      <c r="K1013" t="s">
        <v>20</v>
      </c>
      <c r="L1013" t="s">
        <v>10425</v>
      </c>
      <c r="M1013" t="s">
        <v>6256</v>
      </c>
      <c r="N1013" t="s">
        <v>15793</v>
      </c>
      <c r="O1013" t="s">
        <v>15794</v>
      </c>
      <c r="Q1013" t="s">
        <v>2289</v>
      </c>
      <c r="R1013" s="1">
        <f t="shared" si="76"/>
        <v>308.64999999999964</v>
      </c>
      <c r="S1013" s="1">
        <f t="shared" si="77"/>
        <v>64.81649999999992</v>
      </c>
      <c r="T1013" s="1">
        <f t="shared" si="78"/>
        <v>95.239999999999782</v>
      </c>
      <c r="U1013" s="1">
        <f t="shared" si="79"/>
        <v>-30.423499999999862</v>
      </c>
    </row>
    <row r="1014" spans="1:21" x14ac:dyDescent="0.2">
      <c r="A1014" t="s">
        <v>1404</v>
      </c>
      <c r="B1014" t="s">
        <v>13151</v>
      </c>
      <c r="C1014" t="s">
        <v>18</v>
      </c>
      <c r="D1014" t="s">
        <v>19</v>
      </c>
      <c r="E1014" t="s">
        <v>1195</v>
      </c>
      <c r="F1014" t="str">
        <f t="shared" si="75"/>
        <v>2008</v>
      </c>
      <c r="G1014" t="s">
        <v>2223</v>
      </c>
      <c r="I1014" t="s">
        <v>12597</v>
      </c>
      <c r="J1014" t="s">
        <v>12598</v>
      </c>
      <c r="K1014" t="s">
        <v>20</v>
      </c>
      <c r="L1014" t="s">
        <v>10425</v>
      </c>
      <c r="M1014" t="s">
        <v>6256</v>
      </c>
      <c r="N1014" t="s">
        <v>13660</v>
      </c>
      <c r="O1014" t="s">
        <v>13661</v>
      </c>
      <c r="Q1014" t="s">
        <v>2289</v>
      </c>
      <c r="R1014" s="1">
        <f t="shared" si="76"/>
        <v>308.64999999999964</v>
      </c>
      <c r="S1014" s="1">
        <f t="shared" si="77"/>
        <v>64.81649999999992</v>
      </c>
      <c r="T1014" s="1">
        <f t="shared" si="78"/>
        <v>95.239999999999782</v>
      </c>
      <c r="U1014" s="1">
        <f t="shared" si="79"/>
        <v>-30.423499999999862</v>
      </c>
    </row>
    <row r="1015" spans="1:21" x14ac:dyDescent="0.2">
      <c r="A1015" t="s">
        <v>1404</v>
      </c>
      <c r="B1015" t="s">
        <v>11005</v>
      </c>
      <c r="C1015" t="s">
        <v>18</v>
      </c>
      <c r="D1015" t="s">
        <v>19</v>
      </c>
      <c r="E1015" t="s">
        <v>1195</v>
      </c>
      <c r="F1015" t="str">
        <f t="shared" si="75"/>
        <v>2008</v>
      </c>
      <c r="G1015" t="s">
        <v>2223</v>
      </c>
      <c r="I1015" t="s">
        <v>10426</v>
      </c>
      <c r="J1015" t="s">
        <v>10427</v>
      </c>
      <c r="K1015" t="s">
        <v>20</v>
      </c>
      <c r="L1015" t="s">
        <v>10425</v>
      </c>
      <c r="M1015" t="s">
        <v>6256</v>
      </c>
      <c r="N1015" t="s">
        <v>11513</v>
      </c>
      <c r="O1015" t="s">
        <v>11514</v>
      </c>
      <c r="Q1015" t="s">
        <v>2289</v>
      </c>
      <c r="R1015" s="1">
        <f t="shared" si="76"/>
        <v>308.64999999999964</v>
      </c>
      <c r="S1015" s="1">
        <f t="shared" si="77"/>
        <v>64.81649999999992</v>
      </c>
      <c r="T1015" s="1">
        <f t="shared" si="78"/>
        <v>95.239999999999782</v>
      </c>
      <c r="U1015" s="1">
        <f t="shared" si="79"/>
        <v>-30.423499999999862</v>
      </c>
    </row>
    <row r="1016" spans="1:21" x14ac:dyDescent="0.2">
      <c r="A1016" t="s">
        <v>1404</v>
      </c>
      <c r="B1016" t="s">
        <v>9899</v>
      </c>
      <c r="C1016" t="s">
        <v>18</v>
      </c>
      <c r="D1016" t="s">
        <v>19</v>
      </c>
      <c r="E1016" t="s">
        <v>1195</v>
      </c>
      <c r="F1016" t="str">
        <f t="shared" si="75"/>
        <v>2008</v>
      </c>
      <c r="G1016" t="s">
        <v>2223</v>
      </c>
      <c r="I1016" t="s">
        <v>9332</v>
      </c>
      <c r="J1016" t="s">
        <v>9333</v>
      </c>
      <c r="K1016" t="s">
        <v>20</v>
      </c>
      <c r="L1016" t="s">
        <v>10425</v>
      </c>
      <c r="M1016" t="s">
        <v>6256</v>
      </c>
      <c r="N1016" t="s">
        <v>10426</v>
      </c>
      <c r="O1016" t="s">
        <v>10427</v>
      </c>
      <c r="Q1016" t="s">
        <v>2289</v>
      </c>
      <c r="R1016" s="1">
        <f t="shared" si="76"/>
        <v>308.65000000000146</v>
      </c>
      <c r="S1016" s="1">
        <f t="shared" si="77"/>
        <v>64.816500000000303</v>
      </c>
      <c r="T1016" s="1">
        <f t="shared" si="78"/>
        <v>95.239999999999782</v>
      </c>
      <c r="U1016" s="1">
        <f t="shared" si="79"/>
        <v>-30.423499999999478</v>
      </c>
    </row>
    <row r="1017" spans="1:21" x14ac:dyDescent="0.2">
      <c r="A1017" t="s">
        <v>16</v>
      </c>
      <c r="B1017" t="s">
        <v>9899</v>
      </c>
      <c r="C1017" t="s">
        <v>18</v>
      </c>
      <c r="D1017" t="s">
        <v>19</v>
      </c>
      <c r="E1017" t="s">
        <v>783</v>
      </c>
      <c r="F1017" t="str">
        <f t="shared" si="75"/>
        <v>1993</v>
      </c>
      <c r="G1017" t="s">
        <v>54</v>
      </c>
      <c r="H1017" t="s">
        <v>74</v>
      </c>
      <c r="I1017" t="s">
        <v>7956</v>
      </c>
      <c r="J1017" t="s">
        <v>8822</v>
      </c>
      <c r="K1017" t="s">
        <v>20</v>
      </c>
      <c r="L1017" t="s">
        <v>9916</v>
      </c>
      <c r="M1017" t="s">
        <v>2691</v>
      </c>
      <c r="N1017" t="s">
        <v>20</v>
      </c>
      <c r="O1017" t="s">
        <v>20</v>
      </c>
      <c r="Q1017" t="s">
        <v>791</v>
      </c>
      <c r="R1017" s="1">
        <f t="shared" si="76"/>
        <v>241.45</v>
      </c>
      <c r="S1017" s="1">
        <f t="shared" si="77"/>
        <v>50.704499999999996</v>
      </c>
      <c r="T1017" s="1">
        <f t="shared" si="78"/>
        <v>80.81</v>
      </c>
      <c r="U1017" s="1">
        <f t="shared" si="79"/>
        <v>-30.105500000000006</v>
      </c>
    </row>
    <row r="1018" spans="1:21" x14ac:dyDescent="0.2">
      <c r="A1018" t="s">
        <v>16</v>
      </c>
      <c r="B1018" t="s">
        <v>7582</v>
      </c>
      <c r="C1018" t="s">
        <v>18</v>
      </c>
      <c r="D1018" t="s">
        <v>19</v>
      </c>
      <c r="E1018" t="s">
        <v>783</v>
      </c>
      <c r="F1018" t="str">
        <f t="shared" si="75"/>
        <v>1993</v>
      </c>
      <c r="G1018" t="s">
        <v>54</v>
      </c>
      <c r="H1018" t="s">
        <v>64</v>
      </c>
      <c r="I1018" t="s">
        <v>6467</v>
      </c>
      <c r="J1018" t="s">
        <v>6468</v>
      </c>
      <c r="K1018" t="s">
        <v>20</v>
      </c>
      <c r="L1018" t="s">
        <v>7683</v>
      </c>
      <c r="M1018" t="s">
        <v>3477</v>
      </c>
      <c r="N1018" t="s">
        <v>7684</v>
      </c>
      <c r="O1018" t="s">
        <v>7685</v>
      </c>
      <c r="Q1018" t="s">
        <v>792</v>
      </c>
      <c r="R1018" s="1">
        <f t="shared" si="76"/>
        <v>256.92999999999984</v>
      </c>
      <c r="S1018" s="1">
        <f t="shared" si="77"/>
        <v>53.955299999999966</v>
      </c>
      <c r="T1018" s="1">
        <f t="shared" si="78"/>
        <v>83.950000000000045</v>
      </c>
      <c r="U1018" s="1">
        <f t="shared" si="79"/>
        <v>-29.99470000000008</v>
      </c>
    </row>
    <row r="1019" spans="1:21" x14ac:dyDescent="0.2">
      <c r="A1019" t="s">
        <v>16</v>
      </c>
      <c r="B1019" t="s">
        <v>19407</v>
      </c>
      <c r="C1019" t="s">
        <v>18</v>
      </c>
      <c r="D1019" t="s">
        <v>19</v>
      </c>
      <c r="E1019" t="s">
        <v>842</v>
      </c>
      <c r="F1019" t="str">
        <f t="shared" si="75"/>
        <v>1994</v>
      </c>
      <c r="G1019" t="s">
        <v>22</v>
      </c>
      <c r="H1019" t="s">
        <v>97</v>
      </c>
      <c r="I1019" t="s">
        <v>18422</v>
      </c>
      <c r="J1019" t="s">
        <v>18423</v>
      </c>
      <c r="K1019" t="s">
        <v>20</v>
      </c>
      <c r="L1019" t="s">
        <v>19409</v>
      </c>
      <c r="M1019" t="s">
        <v>11021</v>
      </c>
      <c r="N1019" t="s">
        <v>20</v>
      </c>
      <c r="O1019" t="s">
        <v>20</v>
      </c>
      <c r="Q1019" t="s">
        <v>847</v>
      </c>
      <c r="R1019" s="1">
        <f t="shared" si="76"/>
        <v>668.44</v>
      </c>
      <c r="S1019" s="1">
        <f t="shared" si="77"/>
        <v>140.3724</v>
      </c>
      <c r="T1019" s="1">
        <f t="shared" si="78"/>
        <v>170.27</v>
      </c>
      <c r="U1019" s="1">
        <f t="shared" si="79"/>
        <v>-29.897600000000011</v>
      </c>
    </row>
    <row r="1020" spans="1:21" x14ac:dyDescent="0.2">
      <c r="A1020" t="s">
        <v>16</v>
      </c>
      <c r="B1020" t="s">
        <v>7582</v>
      </c>
      <c r="C1020" t="s">
        <v>18</v>
      </c>
      <c r="D1020" t="s">
        <v>19</v>
      </c>
      <c r="E1020" t="s">
        <v>783</v>
      </c>
      <c r="F1020" t="str">
        <f t="shared" si="75"/>
        <v>1993</v>
      </c>
      <c r="G1020" t="s">
        <v>54</v>
      </c>
      <c r="H1020" t="s">
        <v>92</v>
      </c>
      <c r="I1020" t="s">
        <v>6462</v>
      </c>
      <c r="J1020" t="s">
        <v>6463</v>
      </c>
      <c r="K1020" t="s">
        <v>20</v>
      </c>
      <c r="L1020" t="s">
        <v>274</v>
      </c>
      <c r="M1020" t="s">
        <v>4434</v>
      </c>
      <c r="N1020" t="s">
        <v>7678</v>
      </c>
      <c r="O1020" t="s">
        <v>7679</v>
      </c>
      <c r="Q1020" t="s">
        <v>788</v>
      </c>
      <c r="R1020" s="1">
        <f t="shared" si="76"/>
        <v>254.14999999999998</v>
      </c>
      <c r="S1020" s="1">
        <f t="shared" si="77"/>
        <v>53.37149999999999</v>
      </c>
      <c r="T1020" s="1">
        <f t="shared" si="78"/>
        <v>83.18</v>
      </c>
      <c r="U1020" s="1">
        <f t="shared" si="79"/>
        <v>-29.808500000000016</v>
      </c>
    </row>
    <row r="1021" spans="1:21" x14ac:dyDescent="0.2">
      <c r="A1021" t="s">
        <v>16</v>
      </c>
      <c r="B1021" t="s">
        <v>18410</v>
      </c>
      <c r="C1021" t="s">
        <v>18</v>
      </c>
      <c r="D1021" t="s">
        <v>19</v>
      </c>
      <c r="E1021" t="s">
        <v>935</v>
      </c>
      <c r="F1021" t="str">
        <f t="shared" si="75"/>
        <v>1998</v>
      </c>
      <c r="G1021" t="s">
        <v>54</v>
      </c>
      <c r="H1021" t="s">
        <v>85</v>
      </c>
      <c r="I1021" t="s">
        <v>17480</v>
      </c>
      <c r="J1021" t="s">
        <v>17481</v>
      </c>
      <c r="K1021" t="s">
        <v>20</v>
      </c>
      <c r="L1021" t="s">
        <v>11318</v>
      </c>
      <c r="M1021" t="s">
        <v>11115</v>
      </c>
      <c r="N1021" t="s">
        <v>18497</v>
      </c>
      <c r="O1021" t="s">
        <v>18498</v>
      </c>
      <c r="Q1021" t="s">
        <v>938</v>
      </c>
      <c r="R1021" s="1">
        <f t="shared" si="76"/>
        <v>306.03999999999996</v>
      </c>
      <c r="S1021" s="1">
        <f t="shared" si="77"/>
        <v>64.268399999999986</v>
      </c>
      <c r="T1021" s="1">
        <f t="shared" si="78"/>
        <v>92.970000000000027</v>
      </c>
      <c r="U1021" s="1">
        <f t="shared" si="79"/>
        <v>-28.701600000000042</v>
      </c>
    </row>
    <row r="1022" spans="1:21" x14ac:dyDescent="0.2">
      <c r="A1022" t="s">
        <v>16</v>
      </c>
      <c r="B1022" t="s">
        <v>15298</v>
      </c>
      <c r="C1022" t="s">
        <v>18</v>
      </c>
      <c r="D1022" t="s">
        <v>19</v>
      </c>
      <c r="E1022" t="s">
        <v>935</v>
      </c>
      <c r="F1022" t="str">
        <f t="shared" si="75"/>
        <v>1998</v>
      </c>
      <c r="G1022" t="s">
        <v>54</v>
      </c>
      <c r="H1022" t="s">
        <v>85</v>
      </c>
      <c r="I1022" t="s">
        <v>14324</v>
      </c>
      <c r="J1022" t="s">
        <v>14325</v>
      </c>
      <c r="K1022" t="s">
        <v>20</v>
      </c>
      <c r="L1022" t="s">
        <v>11318</v>
      </c>
      <c r="M1022" t="s">
        <v>11115</v>
      </c>
      <c r="N1022" t="s">
        <v>15395</v>
      </c>
      <c r="O1022" t="s">
        <v>15396</v>
      </c>
      <c r="Q1022" t="s">
        <v>938</v>
      </c>
      <c r="R1022" s="1">
        <f t="shared" si="76"/>
        <v>306.03999999999996</v>
      </c>
      <c r="S1022" s="1">
        <f t="shared" si="77"/>
        <v>64.268399999999986</v>
      </c>
      <c r="T1022" s="1">
        <f t="shared" si="78"/>
        <v>92.970000000000027</v>
      </c>
      <c r="U1022" s="1">
        <f t="shared" si="79"/>
        <v>-28.701600000000042</v>
      </c>
    </row>
    <row r="1023" spans="1:21" x14ac:dyDescent="0.2">
      <c r="A1023" t="s">
        <v>16</v>
      </c>
      <c r="B1023" t="s">
        <v>19407</v>
      </c>
      <c r="C1023" t="s">
        <v>18</v>
      </c>
      <c r="D1023" t="s">
        <v>19</v>
      </c>
      <c r="E1023" t="s">
        <v>935</v>
      </c>
      <c r="F1023" t="str">
        <f t="shared" si="75"/>
        <v>1998</v>
      </c>
      <c r="G1023" t="s">
        <v>54</v>
      </c>
      <c r="H1023" t="s">
        <v>85</v>
      </c>
      <c r="I1023" t="s">
        <v>18497</v>
      </c>
      <c r="J1023" t="s">
        <v>18498</v>
      </c>
      <c r="K1023" t="s">
        <v>20</v>
      </c>
      <c r="L1023" t="s">
        <v>11318</v>
      </c>
      <c r="M1023" t="s">
        <v>11115</v>
      </c>
      <c r="N1023" t="s">
        <v>19484</v>
      </c>
      <c r="O1023" t="s">
        <v>19485</v>
      </c>
      <c r="Q1023" t="s">
        <v>938</v>
      </c>
      <c r="R1023" s="1">
        <f t="shared" si="76"/>
        <v>306.03999999999996</v>
      </c>
      <c r="S1023" s="1">
        <f t="shared" si="77"/>
        <v>64.268399999999986</v>
      </c>
      <c r="T1023" s="1">
        <f t="shared" si="78"/>
        <v>92.96999999999997</v>
      </c>
      <c r="U1023" s="1">
        <f t="shared" si="79"/>
        <v>-28.701599999999985</v>
      </c>
    </row>
    <row r="1024" spans="1:21" x14ac:dyDescent="0.2">
      <c r="A1024" t="s">
        <v>16</v>
      </c>
      <c r="B1024" t="s">
        <v>17383</v>
      </c>
      <c r="C1024" t="s">
        <v>18</v>
      </c>
      <c r="D1024" t="s">
        <v>19</v>
      </c>
      <c r="E1024" t="s">
        <v>935</v>
      </c>
      <c r="F1024" t="str">
        <f t="shared" si="75"/>
        <v>1998</v>
      </c>
      <c r="G1024" t="s">
        <v>54</v>
      </c>
      <c r="H1024" t="s">
        <v>85</v>
      </c>
      <c r="I1024" t="s">
        <v>16442</v>
      </c>
      <c r="J1024" t="s">
        <v>16443</v>
      </c>
      <c r="K1024" t="s">
        <v>20</v>
      </c>
      <c r="L1024" t="s">
        <v>11318</v>
      </c>
      <c r="M1024" t="s">
        <v>11115</v>
      </c>
      <c r="N1024" t="s">
        <v>17480</v>
      </c>
      <c r="O1024" t="s">
        <v>17481</v>
      </c>
      <c r="Q1024" t="s">
        <v>938</v>
      </c>
      <c r="R1024" s="1">
        <f t="shared" si="76"/>
        <v>306.03999999999996</v>
      </c>
      <c r="S1024" s="1">
        <f t="shared" si="77"/>
        <v>64.268399999999986</v>
      </c>
      <c r="T1024" s="1">
        <f t="shared" si="78"/>
        <v>92.96999999999997</v>
      </c>
      <c r="U1024" s="1">
        <f t="shared" si="79"/>
        <v>-28.701599999999985</v>
      </c>
    </row>
    <row r="1025" spans="1:21" x14ac:dyDescent="0.2">
      <c r="A1025" t="s">
        <v>16</v>
      </c>
      <c r="B1025" t="s">
        <v>16349</v>
      </c>
      <c r="C1025" t="s">
        <v>18</v>
      </c>
      <c r="D1025" t="s">
        <v>19</v>
      </c>
      <c r="E1025" t="s">
        <v>935</v>
      </c>
      <c r="F1025" t="str">
        <f t="shared" si="75"/>
        <v>1998</v>
      </c>
      <c r="G1025" t="s">
        <v>54</v>
      </c>
      <c r="H1025" t="s">
        <v>85</v>
      </c>
      <c r="I1025" t="s">
        <v>15395</v>
      </c>
      <c r="J1025" t="s">
        <v>15396</v>
      </c>
      <c r="K1025" t="s">
        <v>20</v>
      </c>
      <c r="L1025" t="s">
        <v>11318</v>
      </c>
      <c r="M1025" t="s">
        <v>11115</v>
      </c>
      <c r="N1025" t="s">
        <v>16442</v>
      </c>
      <c r="O1025" t="s">
        <v>16443</v>
      </c>
      <c r="Q1025" t="s">
        <v>938</v>
      </c>
      <c r="R1025" s="1">
        <f t="shared" si="76"/>
        <v>306.04000000000019</v>
      </c>
      <c r="S1025" s="1">
        <f t="shared" si="77"/>
        <v>64.268400000000042</v>
      </c>
      <c r="T1025" s="1">
        <f t="shared" si="78"/>
        <v>92.970000000000027</v>
      </c>
      <c r="U1025" s="1">
        <f t="shared" si="79"/>
        <v>-28.701599999999985</v>
      </c>
    </row>
    <row r="1026" spans="1:21" x14ac:dyDescent="0.2">
      <c r="A1026" t="s">
        <v>16</v>
      </c>
      <c r="B1026" t="s">
        <v>14225</v>
      </c>
      <c r="C1026" t="s">
        <v>18</v>
      </c>
      <c r="D1026" t="s">
        <v>19</v>
      </c>
      <c r="E1026" t="s">
        <v>935</v>
      </c>
      <c r="F1026" t="str">
        <f t="shared" ref="F1026:F1089" si="80">LEFT(E1026,4)</f>
        <v>1998</v>
      </c>
      <c r="G1026" t="s">
        <v>54</v>
      </c>
      <c r="H1026" t="s">
        <v>85</v>
      </c>
      <c r="I1026" t="s">
        <v>13263</v>
      </c>
      <c r="J1026" t="s">
        <v>13264</v>
      </c>
      <c r="K1026" t="s">
        <v>20</v>
      </c>
      <c r="L1026" t="s">
        <v>11318</v>
      </c>
      <c r="M1026" t="s">
        <v>11115</v>
      </c>
      <c r="N1026" t="s">
        <v>14324</v>
      </c>
      <c r="O1026" t="s">
        <v>14325</v>
      </c>
      <c r="Q1026" t="s">
        <v>938</v>
      </c>
      <c r="R1026" s="1">
        <f t="shared" ref="R1026:R1089" si="81">O1026-J1026</f>
        <v>306.03999999999996</v>
      </c>
      <c r="S1026" s="1">
        <f t="shared" ref="S1026:S1089" si="82">R1026*0.21</f>
        <v>64.268399999999986</v>
      </c>
      <c r="T1026" s="1">
        <f t="shared" ref="T1026:T1089" si="83">N1026-I1026</f>
        <v>92.969999999999914</v>
      </c>
      <c r="U1026" s="1">
        <f t="shared" ref="U1026:U1089" si="84">S1026-T1026</f>
        <v>-28.701599999999928</v>
      </c>
    </row>
    <row r="1027" spans="1:21" x14ac:dyDescent="0.2">
      <c r="A1027" t="s">
        <v>16</v>
      </c>
      <c r="B1027" t="s">
        <v>17</v>
      </c>
      <c r="C1027" t="s">
        <v>18</v>
      </c>
      <c r="D1027" t="s">
        <v>19</v>
      </c>
      <c r="E1027" t="s">
        <v>127</v>
      </c>
      <c r="F1027" t="str">
        <f t="shared" si="80"/>
        <v>1983</v>
      </c>
      <c r="G1027" t="s">
        <v>54</v>
      </c>
      <c r="H1027" t="s">
        <v>102</v>
      </c>
      <c r="I1027" s="2">
        <v>-115.39</v>
      </c>
      <c r="J1027" s="2">
        <v>-289.73</v>
      </c>
      <c r="K1027" s="2">
        <v>0</v>
      </c>
      <c r="L1027" s="2">
        <v>59.07</v>
      </c>
      <c r="M1027" s="4">
        <v>0.39829999999999999</v>
      </c>
      <c r="N1027" s="4">
        <v>-56.32</v>
      </c>
      <c r="O1027" s="4">
        <v>-141.4</v>
      </c>
      <c r="Q1027" t="s">
        <v>161</v>
      </c>
      <c r="R1027" s="1">
        <f t="shared" si="81"/>
        <v>148.33000000000001</v>
      </c>
      <c r="S1027" s="1">
        <f t="shared" si="82"/>
        <v>31.1493</v>
      </c>
      <c r="T1027" s="1">
        <f t="shared" si="83"/>
        <v>59.07</v>
      </c>
      <c r="U1027" s="1">
        <f t="shared" si="84"/>
        <v>-27.9207</v>
      </c>
    </row>
    <row r="1028" spans="1:21" x14ac:dyDescent="0.2">
      <c r="A1028" t="s">
        <v>16</v>
      </c>
      <c r="B1028" t="s">
        <v>6317</v>
      </c>
      <c r="C1028" t="s">
        <v>18</v>
      </c>
      <c r="D1028" t="s">
        <v>19</v>
      </c>
      <c r="E1028" t="s">
        <v>646</v>
      </c>
      <c r="F1028" t="str">
        <f t="shared" si="80"/>
        <v>1991</v>
      </c>
      <c r="G1028" t="s">
        <v>54</v>
      </c>
      <c r="H1028" t="s">
        <v>63</v>
      </c>
      <c r="I1028" t="s">
        <v>5106</v>
      </c>
      <c r="J1028" t="s">
        <v>5107</v>
      </c>
      <c r="K1028" t="s">
        <v>20</v>
      </c>
      <c r="L1028" t="s">
        <v>6394</v>
      </c>
      <c r="M1028" t="s">
        <v>1059</v>
      </c>
      <c r="N1028" t="s">
        <v>6395</v>
      </c>
      <c r="O1028" t="s">
        <v>6396</v>
      </c>
      <c r="Q1028" t="s">
        <v>662</v>
      </c>
      <c r="R1028" s="1">
        <f t="shared" si="81"/>
        <v>211.2</v>
      </c>
      <c r="S1028" s="1">
        <f t="shared" si="82"/>
        <v>44.351999999999997</v>
      </c>
      <c r="T1028" s="1">
        <f t="shared" si="83"/>
        <v>72.010000000000005</v>
      </c>
      <c r="U1028" s="1">
        <f t="shared" si="84"/>
        <v>-27.658000000000008</v>
      </c>
    </row>
    <row r="1029" spans="1:21" x14ac:dyDescent="0.2">
      <c r="A1029" t="s">
        <v>16</v>
      </c>
      <c r="B1029" t="s">
        <v>4967</v>
      </c>
      <c r="C1029" t="s">
        <v>18</v>
      </c>
      <c r="D1029" t="s">
        <v>19</v>
      </c>
      <c r="E1029" t="s">
        <v>646</v>
      </c>
      <c r="F1029" t="str">
        <f t="shared" si="80"/>
        <v>1991</v>
      </c>
      <c r="G1029" t="s">
        <v>54</v>
      </c>
      <c r="H1029" t="s">
        <v>63</v>
      </c>
      <c r="I1029" t="s">
        <v>3629</v>
      </c>
      <c r="J1029" t="s">
        <v>3630</v>
      </c>
      <c r="K1029" t="s">
        <v>20</v>
      </c>
      <c r="L1029" t="s">
        <v>5105</v>
      </c>
      <c r="M1029" t="s">
        <v>1059</v>
      </c>
      <c r="N1029" t="s">
        <v>5106</v>
      </c>
      <c r="O1029" t="s">
        <v>5107</v>
      </c>
      <c r="Q1029" t="s">
        <v>662</v>
      </c>
      <c r="R1029" s="1">
        <f t="shared" si="81"/>
        <v>211.26</v>
      </c>
      <c r="S1029" s="1">
        <f t="shared" si="82"/>
        <v>44.364599999999996</v>
      </c>
      <c r="T1029" s="1">
        <f t="shared" si="83"/>
        <v>72.019999999999982</v>
      </c>
      <c r="U1029" s="1">
        <f t="shared" si="84"/>
        <v>-27.655399999999986</v>
      </c>
    </row>
    <row r="1030" spans="1:21" x14ac:dyDescent="0.2">
      <c r="A1030" t="s">
        <v>16</v>
      </c>
      <c r="B1030" t="s">
        <v>3360</v>
      </c>
      <c r="C1030" t="s">
        <v>18</v>
      </c>
      <c r="D1030" t="s">
        <v>19</v>
      </c>
      <c r="E1030" t="s">
        <v>127</v>
      </c>
      <c r="F1030" t="str">
        <f t="shared" si="80"/>
        <v>1983</v>
      </c>
      <c r="G1030" t="s">
        <v>54</v>
      </c>
      <c r="H1030" t="s">
        <v>102</v>
      </c>
      <c r="I1030" t="s">
        <v>159</v>
      </c>
      <c r="J1030" t="s">
        <v>160</v>
      </c>
      <c r="K1030" t="s">
        <v>20</v>
      </c>
      <c r="L1030" t="s">
        <v>3406</v>
      </c>
      <c r="M1030" t="s">
        <v>158</v>
      </c>
      <c r="N1030" t="s">
        <v>20</v>
      </c>
      <c r="O1030" t="s">
        <v>20</v>
      </c>
      <c r="Q1030" t="s">
        <v>161</v>
      </c>
      <c r="R1030" s="1">
        <f t="shared" si="81"/>
        <v>141.4</v>
      </c>
      <c r="S1030" s="1">
        <f t="shared" si="82"/>
        <v>29.693999999999999</v>
      </c>
      <c r="T1030" s="1">
        <f t="shared" si="83"/>
        <v>56.32</v>
      </c>
      <c r="U1030" s="1">
        <f t="shared" si="84"/>
        <v>-26.626000000000001</v>
      </c>
    </row>
    <row r="1031" spans="1:21" x14ac:dyDescent="0.2">
      <c r="A1031" t="s">
        <v>16</v>
      </c>
      <c r="B1031" t="s">
        <v>16349</v>
      </c>
      <c r="C1031" t="s">
        <v>18</v>
      </c>
      <c r="D1031" t="s">
        <v>19</v>
      </c>
      <c r="E1031" t="s">
        <v>991</v>
      </c>
      <c r="F1031" t="str">
        <f t="shared" si="80"/>
        <v>2001</v>
      </c>
      <c r="G1031" t="s">
        <v>54</v>
      </c>
      <c r="H1031" t="s">
        <v>80</v>
      </c>
      <c r="I1031" t="s">
        <v>15452</v>
      </c>
      <c r="J1031" t="s">
        <v>15453</v>
      </c>
      <c r="K1031" t="s">
        <v>20</v>
      </c>
      <c r="L1031" t="s">
        <v>16504</v>
      </c>
      <c r="M1031" t="s">
        <v>16497</v>
      </c>
      <c r="N1031" t="s">
        <v>16505</v>
      </c>
      <c r="O1031" t="s">
        <v>16506</v>
      </c>
      <c r="Q1031" t="s">
        <v>999</v>
      </c>
      <c r="R1031" s="1">
        <f t="shared" si="81"/>
        <v>319.6899999999996</v>
      </c>
      <c r="S1031" s="1">
        <f t="shared" si="82"/>
        <v>67.134899999999917</v>
      </c>
      <c r="T1031" s="1">
        <f t="shared" si="83"/>
        <v>93.029999999999973</v>
      </c>
      <c r="U1031" s="1">
        <f t="shared" si="84"/>
        <v>-25.895100000000056</v>
      </c>
    </row>
    <row r="1032" spans="1:21" x14ac:dyDescent="0.2">
      <c r="A1032" t="s">
        <v>1404</v>
      </c>
      <c r="B1032" t="s">
        <v>17</v>
      </c>
      <c r="C1032" t="s">
        <v>18</v>
      </c>
      <c r="D1032" t="s">
        <v>19</v>
      </c>
      <c r="E1032" t="s">
        <v>867</v>
      </c>
      <c r="F1032" t="str">
        <f t="shared" si="80"/>
        <v>1995</v>
      </c>
      <c r="G1032" t="s">
        <v>126</v>
      </c>
      <c r="I1032" s="2">
        <v>-489.89</v>
      </c>
      <c r="J1032" s="3">
        <v>-1398.85</v>
      </c>
      <c r="K1032" s="2">
        <v>0</v>
      </c>
      <c r="L1032" s="2">
        <v>64.06</v>
      </c>
      <c r="M1032" s="4">
        <v>0.35020000000000001</v>
      </c>
      <c r="N1032" s="4">
        <v>-425.83</v>
      </c>
      <c r="O1032" s="5">
        <v>-1215.93</v>
      </c>
      <c r="Q1032" t="s">
        <v>1983</v>
      </c>
      <c r="R1032" s="1">
        <f t="shared" si="81"/>
        <v>182.91999999999985</v>
      </c>
      <c r="S1032" s="1">
        <f t="shared" si="82"/>
        <v>38.413199999999968</v>
      </c>
      <c r="T1032" s="1">
        <f t="shared" si="83"/>
        <v>64.06</v>
      </c>
      <c r="U1032" s="1">
        <f t="shared" si="84"/>
        <v>-25.646800000000034</v>
      </c>
    </row>
    <row r="1033" spans="1:21" x14ac:dyDescent="0.2">
      <c r="A1033" t="s">
        <v>1404</v>
      </c>
      <c r="B1033" t="s">
        <v>7582</v>
      </c>
      <c r="C1033" t="s">
        <v>18</v>
      </c>
      <c r="D1033" t="s">
        <v>19</v>
      </c>
      <c r="E1033" t="s">
        <v>867</v>
      </c>
      <c r="F1033" t="str">
        <f t="shared" si="80"/>
        <v>1995</v>
      </c>
      <c r="G1033" t="s">
        <v>126</v>
      </c>
      <c r="I1033" t="s">
        <v>6837</v>
      </c>
      <c r="J1033" t="s">
        <v>6838</v>
      </c>
      <c r="K1033" t="s">
        <v>20</v>
      </c>
      <c r="L1033" t="s">
        <v>1980</v>
      </c>
      <c r="M1033" t="s">
        <v>774</v>
      </c>
      <c r="N1033" t="s">
        <v>8017</v>
      </c>
      <c r="O1033" t="s">
        <v>8018</v>
      </c>
      <c r="Q1033" t="s">
        <v>1983</v>
      </c>
      <c r="R1033" s="1">
        <f t="shared" si="81"/>
        <v>182.91999999999996</v>
      </c>
      <c r="S1033" s="1">
        <f t="shared" si="82"/>
        <v>38.413199999999989</v>
      </c>
      <c r="T1033" s="1">
        <f t="shared" si="83"/>
        <v>64.06</v>
      </c>
      <c r="U1033" s="1">
        <f t="shared" si="84"/>
        <v>-25.646800000000013</v>
      </c>
    </row>
    <row r="1034" spans="1:21" x14ac:dyDescent="0.2">
      <c r="A1034" t="s">
        <v>1404</v>
      </c>
      <c r="B1034" t="s">
        <v>4967</v>
      </c>
      <c r="C1034" t="s">
        <v>18</v>
      </c>
      <c r="D1034" t="s">
        <v>19</v>
      </c>
      <c r="E1034" t="s">
        <v>867</v>
      </c>
      <c r="F1034" t="str">
        <f t="shared" si="80"/>
        <v>1995</v>
      </c>
      <c r="G1034" t="s">
        <v>126</v>
      </c>
      <c r="I1034" t="s">
        <v>4188</v>
      </c>
      <c r="J1034" t="s">
        <v>4189</v>
      </c>
      <c r="K1034" t="s">
        <v>20</v>
      </c>
      <c r="L1034" t="s">
        <v>1980</v>
      </c>
      <c r="M1034" t="s">
        <v>774</v>
      </c>
      <c r="N1034" t="s">
        <v>5593</v>
      </c>
      <c r="O1034" t="s">
        <v>5594</v>
      </c>
      <c r="Q1034" t="s">
        <v>1983</v>
      </c>
      <c r="R1034" s="1">
        <f t="shared" si="81"/>
        <v>182.91999999999996</v>
      </c>
      <c r="S1034" s="1">
        <f t="shared" si="82"/>
        <v>38.413199999999989</v>
      </c>
      <c r="T1034" s="1">
        <f t="shared" si="83"/>
        <v>64.06</v>
      </c>
      <c r="U1034" s="1">
        <f t="shared" si="84"/>
        <v>-25.646800000000013</v>
      </c>
    </row>
    <row r="1035" spans="1:21" x14ac:dyDescent="0.2">
      <c r="A1035" t="s">
        <v>1404</v>
      </c>
      <c r="B1035" t="s">
        <v>9899</v>
      </c>
      <c r="C1035" t="s">
        <v>18</v>
      </c>
      <c r="D1035" t="s">
        <v>19</v>
      </c>
      <c r="E1035" t="s">
        <v>867</v>
      </c>
      <c r="F1035" t="str">
        <f t="shared" si="80"/>
        <v>1995</v>
      </c>
      <c r="G1035" t="s">
        <v>126</v>
      </c>
      <c r="I1035" t="s">
        <v>9130</v>
      </c>
      <c r="J1035" t="s">
        <v>9131</v>
      </c>
      <c r="K1035" t="s">
        <v>20</v>
      </c>
      <c r="L1035" t="s">
        <v>1980</v>
      </c>
      <c r="M1035" t="s">
        <v>774</v>
      </c>
      <c r="N1035" t="s">
        <v>10222</v>
      </c>
      <c r="O1035" t="s">
        <v>10223</v>
      </c>
      <c r="Q1035" t="s">
        <v>1983</v>
      </c>
      <c r="R1035" s="1">
        <f t="shared" si="81"/>
        <v>182.92</v>
      </c>
      <c r="S1035" s="1">
        <f t="shared" si="82"/>
        <v>38.413199999999996</v>
      </c>
      <c r="T1035" s="1">
        <f t="shared" si="83"/>
        <v>64.06</v>
      </c>
      <c r="U1035" s="1">
        <f t="shared" si="84"/>
        <v>-25.646800000000006</v>
      </c>
    </row>
    <row r="1036" spans="1:21" x14ac:dyDescent="0.2">
      <c r="A1036" t="s">
        <v>1404</v>
      </c>
      <c r="B1036" t="s">
        <v>8771</v>
      </c>
      <c r="C1036" t="s">
        <v>18</v>
      </c>
      <c r="D1036" t="s">
        <v>19</v>
      </c>
      <c r="E1036" t="s">
        <v>867</v>
      </c>
      <c r="F1036" t="str">
        <f t="shared" si="80"/>
        <v>1995</v>
      </c>
      <c r="G1036" t="s">
        <v>126</v>
      </c>
      <c r="I1036" t="s">
        <v>8017</v>
      </c>
      <c r="J1036" t="s">
        <v>8018</v>
      </c>
      <c r="K1036" t="s">
        <v>20</v>
      </c>
      <c r="L1036" t="s">
        <v>1980</v>
      </c>
      <c r="M1036" t="s">
        <v>774</v>
      </c>
      <c r="N1036" t="s">
        <v>9130</v>
      </c>
      <c r="O1036" t="s">
        <v>9131</v>
      </c>
      <c r="Q1036" t="s">
        <v>1983</v>
      </c>
      <c r="R1036" s="1">
        <f t="shared" si="81"/>
        <v>182.92000000000002</v>
      </c>
      <c r="S1036" s="1">
        <f t="shared" si="82"/>
        <v>38.413200000000003</v>
      </c>
      <c r="T1036" s="1">
        <f t="shared" si="83"/>
        <v>64.06</v>
      </c>
      <c r="U1036" s="1">
        <f t="shared" si="84"/>
        <v>-25.646799999999999</v>
      </c>
    </row>
    <row r="1037" spans="1:21" x14ac:dyDescent="0.2">
      <c r="A1037" t="s">
        <v>1404</v>
      </c>
      <c r="B1037" t="s">
        <v>3360</v>
      </c>
      <c r="C1037" t="s">
        <v>18</v>
      </c>
      <c r="D1037" t="s">
        <v>19</v>
      </c>
      <c r="E1037" t="s">
        <v>867</v>
      </c>
      <c r="F1037" t="str">
        <f t="shared" si="80"/>
        <v>1995</v>
      </c>
      <c r="G1037" t="s">
        <v>126</v>
      </c>
      <c r="I1037" t="s">
        <v>1981</v>
      </c>
      <c r="J1037" t="s">
        <v>1982</v>
      </c>
      <c r="K1037" t="s">
        <v>20</v>
      </c>
      <c r="L1037" t="s">
        <v>1980</v>
      </c>
      <c r="M1037" t="s">
        <v>774</v>
      </c>
      <c r="N1037" t="s">
        <v>4188</v>
      </c>
      <c r="O1037" t="s">
        <v>4189</v>
      </c>
      <c r="Q1037" t="s">
        <v>1983</v>
      </c>
      <c r="R1037" s="1">
        <f t="shared" si="81"/>
        <v>182.92000000000007</v>
      </c>
      <c r="S1037" s="1">
        <f t="shared" si="82"/>
        <v>38.41320000000001</v>
      </c>
      <c r="T1037" s="1">
        <f t="shared" si="83"/>
        <v>64.06</v>
      </c>
      <c r="U1037" s="1">
        <f t="shared" si="84"/>
        <v>-25.646799999999992</v>
      </c>
    </row>
    <row r="1038" spans="1:21" x14ac:dyDescent="0.2">
      <c r="A1038" t="s">
        <v>1404</v>
      </c>
      <c r="B1038" t="s">
        <v>6317</v>
      </c>
      <c r="C1038" t="s">
        <v>18</v>
      </c>
      <c r="D1038" t="s">
        <v>19</v>
      </c>
      <c r="E1038" t="s">
        <v>867</v>
      </c>
      <c r="F1038" t="str">
        <f t="shared" si="80"/>
        <v>1995</v>
      </c>
      <c r="G1038" t="s">
        <v>126</v>
      </c>
      <c r="I1038" t="s">
        <v>5593</v>
      </c>
      <c r="J1038" t="s">
        <v>5594</v>
      </c>
      <c r="K1038" t="s">
        <v>20</v>
      </c>
      <c r="L1038" t="s">
        <v>1980</v>
      </c>
      <c r="M1038" t="s">
        <v>774</v>
      </c>
      <c r="N1038" t="s">
        <v>6837</v>
      </c>
      <c r="O1038" t="s">
        <v>6838</v>
      </c>
      <c r="Q1038" t="s">
        <v>1983</v>
      </c>
      <c r="R1038" s="1">
        <f t="shared" si="81"/>
        <v>182.92000000000007</v>
      </c>
      <c r="S1038" s="1">
        <f t="shared" si="82"/>
        <v>38.41320000000001</v>
      </c>
      <c r="T1038" s="1">
        <f t="shared" si="83"/>
        <v>64.059999999999974</v>
      </c>
      <c r="U1038" s="1">
        <f t="shared" si="84"/>
        <v>-25.646799999999963</v>
      </c>
    </row>
    <row r="1039" spans="1:21" x14ac:dyDescent="0.2">
      <c r="A1039" t="s">
        <v>16</v>
      </c>
      <c r="B1039" t="s">
        <v>17383</v>
      </c>
      <c r="C1039" t="s">
        <v>18</v>
      </c>
      <c r="D1039" t="s">
        <v>19</v>
      </c>
      <c r="E1039" t="s">
        <v>1039</v>
      </c>
      <c r="F1039" t="str">
        <f t="shared" si="80"/>
        <v>2002</v>
      </c>
      <c r="G1039" t="s">
        <v>54</v>
      </c>
      <c r="H1039" t="s">
        <v>102</v>
      </c>
      <c r="I1039" t="s">
        <v>16535</v>
      </c>
      <c r="J1039" t="s">
        <v>16536</v>
      </c>
      <c r="K1039" t="s">
        <v>20</v>
      </c>
      <c r="L1039" t="s">
        <v>13183</v>
      </c>
      <c r="M1039" t="s">
        <v>6625</v>
      </c>
      <c r="N1039" t="s">
        <v>17567</v>
      </c>
      <c r="O1039" t="s">
        <v>17568</v>
      </c>
      <c r="Q1039" t="s">
        <v>1044</v>
      </c>
      <c r="R1039" s="1">
        <f t="shared" si="81"/>
        <v>358.18000000000029</v>
      </c>
      <c r="S1039" s="1">
        <f t="shared" si="82"/>
        <v>75.217800000000054</v>
      </c>
      <c r="T1039" s="1">
        <f t="shared" si="83"/>
        <v>100.50999999999999</v>
      </c>
      <c r="U1039" s="1">
        <f t="shared" si="84"/>
        <v>-25.292199999999937</v>
      </c>
    </row>
    <row r="1040" spans="1:21" x14ac:dyDescent="0.2">
      <c r="A1040" t="s">
        <v>16</v>
      </c>
      <c r="B1040" t="s">
        <v>19407</v>
      </c>
      <c r="C1040" t="s">
        <v>18</v>
      </c>
      <c r="D1040" t="s">
        <v>19</v>
      </c>
      <c r="E1040" t="s">
        <v>1109</v>
      </c>
      <c r="F1040" t="str">
        <f t="shared" si="80"/>
        <v>2004</v>
      </c>
      <c r="G1040" t="s">
        <v>54</v>
      </c>
      <c r="H1040" t="s">
        <v>74</v>
      </c>
      <c r="I1040" t="s">
        <v>18602</v>
      </c>
      <c r="J1040" t="s">
        <v>18603</v>
      </c>
      <c r="K1040" t="s">
        <v>20</v>
      </c>
      <c r="L1040" t="s">
        <v>10471</v>
      </c>
      <c r="M1040" t="s">
        <v>17632</v>
      </c>
      <c r="N1040" t="s">
        <v>19584</v>
      </c>
      <c r="O1040" t="s">
        <v>19585</v>
      </c>
      <c r="Q1040" t="s">
        <v>1111</v>
      </c>
      <c r="R1040" s="1">
        <f t="shared" si="81"/>
        <v>406.38000000000011</v>
      </c>
      <c r="S1040" s="1">
        <f t="shared" si="82"/>
        <v>85.339800000000025</v>
      </c>
      <c r="T1040" s="1">
        <f t="shared" si="83"/>
        <v>110</v>
      </c>
      <c r="U1040" s="1">
        <f t="shared" si="84"/>
        <v>-24.660199999999975</v>
      </c>
    </row>
    <row r="1041" spans="1:21" x14ac:dyDescent="0.2">
      <c r="A1041" t="s">
        <v>16</v>
      </c>
      <c r="B1041" t="s">
        <v>9899</v>
      </c>
      <c r="C1041" t="s">
        <v>18</v>
      </c>
      <c r="D1041" t="s">
        <v>19</v>
      </c>
      <c r="E1041" t="s">
        <v>783</v>
      </c>
      <c r="F1041" t="str">
        <f t="shared" si="80"/>
        <v>1993</v>
      </c>
      <c r="G1041" t="s">
        <v>54</v>
      </c>
      <c r="H1041" t="s">
        <v>92</v>
      </c>
      <c r="I1041" t="s">
        <v>8819</v>
      </c>
      <c r="J1041" t="s">
        <v>8820</v>
      </c>
      <c r="K1041" t="s">
        <v>20</v>
      </c>
      <c r="L1041" t="s">
        <v>9915</v>
      </c>
      <c r="M1041" t="s">
        <v>4434</v>
      </c>
      <c r="N1041" t="s">
        <v>20</v>
      </c>
      <c r="O1041" t="s">
        <v>20</v>
      </c>
      <c r="Q1041" t="s">
        <v>788</v>
      </c>
      <c r="R1041" s="1">
        <f t="shared" si="81"/>
        <v>207.05</v>
      </c>
      <c r="S1041" s="1">
        <f t="shared" si="82"/>
        <v>43.480499999999999</v>
      </c>
      <c r="T1041" s="1">
        <f t="shared" si="83"/>
        <v>67.77</v>
      </c>
      <c r="U1041" s="1">
        <f t="shared" si="84"/>
        <v>-24.289499999999997</v>
      </c>
    </row>
    <row r="1042" spans="1:21" x14ac:dyDescent="0.2">
      <c r="A1042" t="s">
        <v>16</v>
      </c>
      <c r="B1042" t="s">
        <v>9899</v>
      </c>
      <c r="C1042" t="s">
        <v>18</v>
      </c>
      <c r="D1042" t="s">
        <v>19</v>
      </c>
      <c r="E1042" t="s">
        <v>867</v>
      </c>
      <c r="F1042" t="str">
        <f t="shared" si="80"/>
        <v>1995</v>
      </c>
      <c r="G1042" t="s">
        <v>54</v>
      </c>
      <c r="H1042" t="s">
        <v>97</v>
      </c>
      <c r="I1042" t="s">
        <v>8866</v>
      </c>
      <c r="J1042" t="s">
        <v>8867</v>
      </c>
      <c r="K1042" t="s">
        <v>20</v>
      </c>
      <c r="L1042" t="s">
        <v>9963</v>
      </c>
      <c r="M1042" t="s">
        <v>8172</v>
      </c>
      <c r="N1042" t="s">
        <v>9964</v>
      </c>
      <c r="O1042" t="s">
        <v>9965</v>
      </c>
      <c r="Q1042" t="s">
        <v>878</v>
      </c>
      <c r="R1042" s="1">
        <f t="shared" si="81"/>
        <v>220.72000000000025</v>
      </c>
      <c r="S1042" s="1">
        <f t="shared" si="82"/>
        <v>46.351200000000048</v>
      </c>
      <c r="T1042" s="1">
        <f t="shared" si="83"/>
        <v>70.349999999999909</v>
      </c>
      <c r="U1042" s="1">
        <f t="shared" si="84"/>
        <v>-23.998799999999861</v>
      </c>
    </row>
    <row r="1043" spans="1:21" x14ac:dyDescent="0.2">
      <c r="A1043" t="s">
        <v>16</v>
      </c>
      <c r="B1043" t="s">
        <v>8771</v>
      </c>
      <c r="C1043" t="s">
        <v>18</v>
      </c>
      <c r="D1043" t="s">
        <v>19</v>
      </c>
      <c r="E1043" t="s">
        <v>646</v>
      </c>
      <c r="F1043" t="str">
        <f t="shared" si="80"/>
        <v>1991</v>
      </c>
      <c r="G1043" t="s">
        <v>54</v>
      </c>
      <c r="H1043" t="s">
        <v>80</v>
      </c>
      <c r="I1043" t="s">
        <v>7616</v>
      </c>
      <c r="J1043" t="s">
        <v>7617</v>
      </c>
      <c r="K1043" t="s">
        <v>20</v>
      </c>
      <c r="L1043" t="s">
        <v>8778</v>
      </c>
      <c r="M1043" t="s">
        <v>3806</v>
      </c>
      <c r="N1043" t="s">
        <v>20</v>
      </c>
      <c r="O1043" t="s">
        <v>20</v>
      </c>
      <c r="Q1043" t="s">
        <v>660</v>
      </c>
      <c r="R1043" s="1">
        <f t="shared" si="81"/>
        <v>177.67</v>
      </c>
      <c r="S1043" s="1">
        <f t="shared" si="82"/>
        <v>37.310699999999997</v>
      </c>
      <c r="T1043" s="1">
        <f t="shared" si="83"/>
        <v>60.44</v>
      </c>
      <c r="U1043" s="1">
        <f t="shared" si="84"/>
        <v>-23.129300000000001</v>
      </c>
    </row>
    <row r="1044" spans="1:21" x14ac:dyDescent="0.2">
      <c r="A1044" t="s">
        <v>16</v>
      </c>
      <c r="B1044" t="s">
        <v>18410</v>
      </c>
      <c r="C1044" t="s">
        <v>18</v>
      </c>
      <c r="D1044" t="s">
        <v>19</v>
      </c>
      <c r="E1044" t="s">
        <v>935</v>
      </c>
      <c r="F1044" t="str">
        <f t="shared" si="80"/>
        <v>1998</v>
      </c>
      <c r="G1044" t="s">
        <v>54</v>
      </c>
      <c r="H1044" t="s">
        <v>117</v>
      </c>
      <c r="I1044" t="s">
        <v>17502</v>
      </c>
      <c r="J1044" t="s">
        <v>17503</v>
      </c>
      <c r="K1044" t="s">
        <v>20</v>
      </c>
      <c r="L1044" t="s">
        <v>14349</v>
      </c>
      <c r="M1044" t="s">
        <v>11115</v>
      </c>
      <c r="N1044" t="s">
        <v>18515</v>
      </c>
      <c r="O1044" t="s">
        <v>18516</v>
      </c>
      <c r="Q1044" t="s">
        <v>948</v>
      </c>
      <c r="R1044" s="1">
        <f t="shared" si="81"/>
        <v>227.99</v>
      </c>
      <c r="S1044" s="1">
        <f t="shared" si="82"/>
        <v>47.877899999999997</v>
      </c>
      <c r="T1044" s="1">
        <f t="shared" si="83"/>
        <v>69.259999999999991</v>
      </c>
      <c r="U1044" s="1">
        <f t="shared" si="84"/>
        <v>-21.382099999999994</v>
      </c>
    </row>
    <row r="1045" spans="1:21" x14ac:dyDescent="0.2">
      <c r="A1045" t="s">
        <v>16</v>
      </c>
      <c r="B1045" t="s">
        <v>16349</v>
      </c>
      <c r="C1045" t="s">
        <v>18</v>
      </c>
      <c r="D1045" t="s">
        <v>19</v>
      </c>
      <c r="E1045" t="s">
        <v>935</v>
      </c>
      <c r="F1045" t="str">
        <f t="shared" si="80"/>
        <v>1998</v>
      </c>
      <c r="G1045" t="s">
        <v>54</v>
      </c>
      <c r="H1045" t="s">
        <v>117</v>
      </c>
      <c r="I1045" t="s">
        <v>15414</v>
      </c>
      <c r="J1045" t="s">
        <v>15415</v>
      </c>
      <c r="K1045" t="s">
        <v>20</v>
      </c>
      <c r="L1045" t="s">
        <v>14349</v>
      </c>
      <c r="M1045" t="s">
        <v>11115</v>
      </c>
      <c r="N1045" t="s">
        <v>16462</v>
      </c>
      <c r="O1045" t="s">
        <v>16463</v>
      </c>
      <c r="Q1045" t="s">
        <v>948</v>
      </c>
      <c r="R1045" s="1">
        <f t="shared" si="81"/>
        <v>227.99</v>
      </c>
      <c r="S1045" s="1">
        <f t="shared" si="82"/>
        <v>47.877899999999997</v>
      </c>
      <c r="T1045" s="1">
        <f t="shared" si="83"/>
        <v>69.259999999999991</v>
      </c>
      <c r="U1045" s="1">
        <f t="shared" si="84"/>
        <v>-21.382099999999994</v>
      </c>
    </row>
    <row r="1046" spans="1:21" x14ac:dyDescent="0.2">
      <c r="A1046" t="s">
        <v>16</v>
      </c>
      <c r="B1046" t="s">
        <v>15298</v>
      </c>
      <c r="C1046" t="s">
        <v>18</v>
      </c>
      <c r="D1046" t="s">
        <v>19</v>
      </c>
      <c r="E1046" t="s">
        <v>935</v>
      </c>
      <c r="F1046" t="str">
        <f t="shared" si="80"/>
        <v>1998</v>
      </c>
      <c r="G1046" t="s">
        <v>54</v>
      </c>
      <c r="H1046" t="s">
        <v>117</v>
      </c>
      <c r="I1046" t="s">
        <v>14350</v>
      </c>
      <c r="J1046" t="s">
        <v>14351</v>
      </c>
      <c r="K1046" t="s">
        <v>20</v>
      </c>
      <c r="L1046" t="s">
        <v>14349</v>
      </c>
      <c r="M1046" t="s">
        <v>11115</v>
      </c>
      <c r="N1046" t="s">
        <v>15414</v>
      </c>
      <c r="O1046" t="s">
        <v>15415</v>
      </c>
      <c r="Q1046" t="s">
        <v>948</v>
      </c>
      <c r="R1046" s="1">
        <f t="shared" si="81"/>
        <v>227.99</v>
      </c>
      <c r="S1046" s="1">
        <f t="shared" si="82"/>
        <v>47.877899999999997</v>
      </c>
      <c r="T1046" s="1">
        <f t="shared" si="83"/>
        <v>69.259999999999991</v>
      </c>
      <c r="U1046" s="1">
        <f t="shared" si="84"/>
        <v>-21.382099999999994</v>
      </c>
    </row>
    <row r="1047" spans="1:21" x14ac:dyDescent="0.2">
      <c r="A1047" t="s">
        <v>16</v>
      </c>
      <c r="B1047" t="s">
        <v>14225</v>
      </c>
      <c r="C1047" t="s">
        <v>18</v>
      </c>
      <c r="D1047" t="s">
        <v>19</v>
      </c>
      <c r="E1047" t="s">
        <v>935</v>
      </c>
      <c r="F1047" t="str">
        <f t="shared" si="80"/>
        <v>1998</v>
      </c>
      <c r="G1047" t="s">
        <v>54</v>
      </c>
      <c r="H1047" t="s">
        <v>117</v>
      </c>
      <c r="I1047" t="s">
        <v>13287</v>
      </c>
      <c r="J1047" t="s">
        <v>13288</v>
      </c>
      <c r="K1047" t="s">
        <v>20</v>
      </c>
      <c r="L1047" t="s">
        <v>14349</v>
      </c>
      <c r="M1047" t="s">
        <v>11115</v>
      </c>
      <c r="N1047" t="s">
        <v>14350</v>
      </c>
      <c r="O1047" t="s">
        <v>14351</v>
      </c>
      <c r="Q1047" t="s">
        <v>948</v>
      </c>
      <c r="R1047" s="1">
        <f t="shared" si="81"/>
        <v>227.99</v>
      </c>
      <c r="S1047" s="1">
        <f t="shared" si="82"/>
        <v>47.877899999999997</v>
      </c>
      <c r="T1047" s="1">
        <f t="shared" si="83"/>
        <v>69.259999999999991</v>
      </c>
      <c r="U1047" s="1">
        <f t="shared" si="84"/>
        <v>-21.382099999999994</v>
      </c>
    </row>
    <row r="1048" spans="1:21" x14ac:dyDescent="0.2">
      <c r="A1048" t="s">
        <v>16</v>
      </c>
      <c r="B1048" t="s">
        <v>19407</v>
      </c>
      <c r="C1048" t="s">
        <v>18</v>
      </c>
      <c r="D1048" t="s">
        <v>19</v>
      </c>
      <c r="E1048" t="s">
        <v>935</v>
      </c>
      <c r="F1048" t="str">
        <f t="shared" si="80"/>
        <v>1998</v>
      </c>
      <c r="G1048" t="s">
        <v>54</v>
      </c>
      <c r="H1048" t="s">
        <v>117</v>
      </c>
      <c r="I1048" t="s">
        <v>18515</v>
      </c>
      <c r="J1048" t="s">
        <v>18516</v>
      </c>
      <c r="K1048" t="s">
        <v>20</v>
      </c>
      <c r="L1048" t="s">
        <v>17501</v>
      </c>
      <c r="M1048" t="s">
        <v>11115</v>
      </c>
      <c r="N1048" t="s">
        <v>3767</v>
      </c>
      <c r="O1048" t="s">
        <v>19501</v>
      </c>
      <c r="Q1048" t="s">
        <v>948</v>
      </c>
      <c r="R1048" s="1">
        <f t="shared" si="81"/>
        <v>227.9899999999999</v>
      </c>
      <c r="S1048" s="1">
        <f t="shared" si="82"/>
        <v>47.877899999999975</v>
      </c>
      <c r="T1048" s="1">
        <f t="shared" si="83"/>
        <v>69.25</v>
      </c>
      <c r="U1048" s="1">
        <f t="shared" si="84"/>
        <v>-21.372100000000025</v>
      </c>
    </row>
    <row r="1049" spans="1:21" x14ac:dyDescent="0.2">
      <c r="A1049" t="s">
        <v>16</v>
      </c>
      <c r="B1049" t="s">
        <v>17383</v>
      </c>
      <c r="C1049" t="s">
        <v>18</v>
      </c>
      <c r="D1049" t="s">
        <v>19</v>
      </c>
      <c r="E1049" t="s">
        <v>935</v>
      </c>
      <c r="F1049" t="str">
        <f t="shared" si="80"/>
        <v>1998</v>
      </c>
      <c r="G1049" t="s">
        <v>54</v>
      </c>
      <c r="H1049" t="s">
        <v>117</v>
      </c>
      <c r="I1049" t="s">
        <v>16462</v>
      </c>
      <c r="J1049" t="s">
        <v>16463</v>
      </c>
      <c r="K1049" t="s">
        <v>20</v>
      </c>
      <c r="L1049" t="s">
        <v>17501</v>
      </c>
      <c r="M1049" t="s">
        <v>11115</v>
      </c>
      <c r="N1049" t="s">
        <v>17502</v>
      </c>
      <c r="O1049" t="s">
        <v>17503</v>
      </c>
      <c r="Q1049" t="s">
        <v>948</v>
      </c>
      <c r="R1049" s="1">
        <f t="shared" si="81"/>
        <v>227.99</v>
      </c>
      <c r="S1049" s="1">
        <f t="shared" si="82"/>
        <v>47.877899999999997</v>
      </c>
      <c r="T1049" s="1">
        <f t="shared" si="83"/>
        <v>69.25</v>
      </c>
      <c r="U1049" s="1">
        <f t="shared" si="84"/>
        <v>-21.372100000000003</v>
      </c>
    </row>
    <row r="1050" spans="1:21" x14ac:dyDescent="0.2">
      <c r="A1050" t="s">
        <v>16</v>
      </c>
      <c r="B1050" t="s">
        <v>14225</v>
      </c>
      <c r="C1050" t="s">
        <v>18</v>
      </c>
      <c r="D1050" t="s">
        <v>19</v>
      </c>
      <c r="E1050" t="s">
        <v>964</v>
      </c>
      <c r="F1050" t="str">
        <f t="shared" si="80"/>
        <v>1999</v>
      </c>
      <c r="G1050" t="s">
        <v>22</v>
      </c>
      <c r="H1050" t="s">
        <v>80</v>
      </c>
      <c r="I1050" t="s">
        <v>13313</v>
      </c>
      <c r="J1050" t="s">
        <v>13314</v>
      </c>
      <c r="K1050" t="s">
        <v>20</v>
      </c>
      <c r="L1050" t="s">
        <v>14378</v>
      </c>
      <c r="M1050" t="s">
        <v>13350</v>
      </c>
      <c r="N1050" t="s">
        <v>14379</v>
      </c>
      <c r="O1050" t="s">
        <v>14380</v>
      </c>
      <c r="Q1050" t="s">
        <v>972</v>
      </c>
      <c r="R1050" s="1">
        <f t="shared" si="81"/>
        <v>538.85000000000036</v>
      </c>
      <c r="S1050" s="1">
        <f t="shared" si="82"/>
        <v>113.15850000000007</v>
      </c>
      <c r="T1050" s="1">
        <f t="shared" si="83"/>
        <v>134.33000000000038</v>
      </c>
      <c r="U1050" s="1">
        <f t="shared" si="84"/>
        <v>-21.171500000000307</v>
      </c>
    </row>
    <row r="1051" spans="1:21" x14ac:dyDescent="0.2">
      <c r="A1051" t="s">
        <v>16</v>
      </c>
      <c r="B1051" t="s">
        <v>13151</v>
      </c>
      <c r="C1051" t="s">
        <v>18</v>
      </c>
      <c r="D1051" t="s">
        <v>19</v>
      </c>
      <c r="E1051" t="s">
        <v>935</v>
      </c>
      <c r="F1051" t="str">
        <f t="shared" si="80"/>
        <v>1998</v>
      </c>
      <c r="G1051" t="s">
        <v>54</v>
      </c>
      <c r="H1051" t="s">
        <v>85</v>
      </c>
      <c r="I1051" t="s">
        <v>12193</v>
      </c>
      <c r="J1051" t="s">
        <v>12194</v>
      </c>
      <c r="K1051" t="s">
        <v>20</v>
      </c>
      <c r="L1051" t="s">
        <v>3526</v>
      </c>
      <c r="M1051" t="s">
        <v>11115</v>
      </c>
      <c r="N1051" t="s">
        <v>13263</v>
      </c>
      <c r="O1051" t="s">
        <v>13264</v>
      </c>
      <c r="Q1051" t="s">
        <v>938</v>
      </c>
      <c r="R1051" s="1">
        <f t="shared" si="81"/>
        <v>225.19999999999982</v>
      </c>
      <c r="S1051" s="1">
        <f t="shared" si="82"/>
        <v>47.291999999999959</v>
      </c>
      <c r="T1051" s="1">
        <f t="shared" si="83"/>
        <v>68.410000000000082</v>
      </c>
      <c r="U1051" s="1">
        <f t="shared" si="84"/>
        <v>-21.118000000000123</v>
      </c>
    </row>
    <row r="1052" spans="1:21" x14ac:dyDescent="0.2">
      <c r="A1052" t="s">
        <v>16</v>
      </c>
      <c r="B1052" t="s">
        <v>11005</v>
      </c>
      <c r="C1052" t="s">
        <v>18</v>
      </c>
      <c r="D1052" t="s">
        <v>19</v>
      </c>
      <c r="E1052" t="s">
        <v>783</v>
      </c>
      <c r="F1052" t="str">
        <f t="shared" si="80"/>
        <v>1993</v>
      </c>
      <c r="G1052" t="s">
        <v>54</v>
      </c>
      <c r="H1052" t="s">
        <v>64</v>
      </c>
      <c r="I1052" t="s">
        <v>9918</v>
      </c>
      <c r="J1052" t="s">
        <v>9919</v>
      </c>
      <c r="K1052" t="s">
        <v>20</v>
      </c>
      <c r="L1052" t="s">
        <v>11007</v>
      </c>
      <c r="M1052" t="s">
        <v>3477</v>
      </c>
      <c r="N1052" t="s">
        <v>20</v>
      </c>
      <c r="O1052" t="s">
        <v>20</v>
      </c>
      <c r="Q1052" t="s">
        <v>792</v>
      </c>
      <c r="R1052" s="1">
        <f t="shared" si="81"/>
        <v>179.18</v>
      </c>
      <c r="S1052" s="1">
        <f t="shared" si="82"/>
        <v>37.627800000000001</v>
      </c>
      <c r="T1052" s="1">
        <f t="shared" si="83"/>
        <v>58.54</v>
      </c>
      <c r="U1052" s="1">
        <f t="shared" si="84"/>
        <v>-20.912199999999999</v>
      </c>
    </row>
    <row r="1053" spans="1:21" x14ac:dyDescent="0.2">
      <c r="A1053" t="s">
        <v>2467</v>
      </c>
      <c r="B1053" t="s">
        <v>12067</v>
      </c>
      <c r="C1053" t="s">
        <v>18</v>
      </c>
      <c r="D1053" t="s">
        <v>19</v>
      </c>
      <c r="E1053" t="s">
        <v>1158</v>
      </c>
      <c r="F1053" t="str">
        <f t="shared" si="80"/>
        <v>2006</v>
      </c>
      <c r="G1053" t="s">
        <v>2478</v>
      </c>
      <c r="H1053" t="s">
        <v>62</v>
      </c>
      <c r="I1053" t="s">
        <v>11990</v>
      </c>
      <c r="J1053" t="s">
        <v>11991</v>
      </c>
      <c r="K1053" t="s">
        <v>20</v>
      </c>
      <c r="L1053" t="s">
        <v>10926</v>
      </c>
      <c r="M1053" t="s">
        <v>554</v>
      </c>
      <c r="N1053" t="s">
        <v>13070</v>
      </c>
      <c r="O1053" t="s">
        <v>13071</v>
      </c>
      <c r="Q1053" t="s">
        <v>3228</v>
      </c>
      <c r="R1053" s="1">
        <f t="shared" si="81"/>
        <v>149.29999999999927</v>
      </c>
      <c r="S1053" s="1">
        <f t="shared" si="82"/>
        <v>31.352999999999845</v>
      </c>
      <c r="T1053" s="1">
        <f t="shared" si="83"/>
        <v>52.260000000000218</v>
      </c>
      <c r="U1053" s="1">
        <f t="shared" si="84"/>
        <v>-20.907000000000373</v>
      </c>
    </row>
    <row r="1054" spans="1:21" x14ac:dyDescent="0.2">
      <c r="A1054" t="s">
        <v>2467</v>
      </c>
      <c r="B1054" t="s">
        <v>17383</v>
      </c>
      <c r="C1054" t="s">
        <v>18</v>
      </c>
      <c r="D1054" t="s">
        <v>19</v>
      </c>
      <c r="E1054" t="s">
        <v>1158</v>
      </c>
      <c r="F1054" t="str">
        <f t="shared" si="80"/>
        <v>2006</v>
      </c>
      <c r="G1054" t="s">
        <v>2478</v>
      </c>
      <c r="H1054" t="s">
        <v>62</v>
      </c>
      <c r="I1054" t="s">
        <v>17301</v>
      </c>
      <c r="J1054" t="s">
        <v>17302</v>
      </c>
      <c r="K1054" t="s">
        <v>20</v>
      </c>
      <c r="L1054" t="s">
        <v>10926</v>
      </c>
      <c r="M1054" t="s">
        <v>554</v>
      </c>
      <c r="N1054" t="s">
        <v>18322</v>
      </c>
      <c r="O1054" t="s">
        <v>18323</v>
      </c>
      <c r="Q1054" t="s">
        <v>3228</v>
      </c>
      <c r="R1054" s="1">
        <f t="shared" si="81"/>
        <v>149.30000000000018</v>
      </c>
      <c r="S1054" s="1">
        <f t="shared" si="82"/>
        <v>31.353000000000037</v>
      </c>
      <c r="T1054" s="1">
        <f t="shared" si="83"/>
        <v>52.260000000000218</v>
      </c>
      <c r="U1054" s="1">
        <f t="shared" si="84"/>
        <v>-20.907000000000181</v>
      </c>
    </row>
    <row r="1055" spans="1:21" x14ac:dyDescent="0.2">
      <c r="A1055" t="s">
        <v>2467</v>
      </c>
      <c r="B1055" t="s">
        <v>19407</v>
      </c>
      <c r="C1055" t="s">
        <v>18</v>
      </c>
      <c r="D1055" t="s">
        <v>19</v>
      </c>
      <c r="E1055" t="s">
        <v>1158</v>
      </c>
      <c r="F1055" t="str">
        <f t="shared" si="80"/>
        <v>2006</v>
      </c>
      <c r="G1055" t="s">
        <v>2478</v>
      </c>
      <c r="H1055" t="s">
        <v>62</v>
      </c>
      <c r="I1055" t="s">
        <v>19322</v>
      </c>
      <c r="J1055" t="s">
        <v>19323</v>
      </c>
      <c r="K1055" t="s">
        <v>20</v>
      </c>
      <c r="L1055" t="s">
        <v>10926</v>
      </c>
      <c r="M1055" t="s">
        <v>554</v>
      </c>
      <c r="N1055" t="s">
        <v>20271</v>
      </c>
      <c r="O1055" t="s">
        <v>20272</v>
      </c>
      <c r="Q1055" t="s">
        <v>3228</v>
      </c>
      <c r="R1055" s="1">
        <f t="shared" si="81"/>
        <v>149.29999999999927</v>
      </c>
      <c r="S1055" s="1">
        <f t="shared" si="82"/>
        <v>31.352999999999845</v>
      </c>
      <c r="T1055" s="1">
        <f t="shared" si="83"/>
        <v>52.259999999999764</v>
      </c>
      <c r="U1055" s="1">
        <f t="shared" si="84"/>
        <v>-20.906999999999918</v>
      </c>
    </row>
    <row r="1056" spans="1:21" x14ac:dyDescent="0.2">
      <c r="A1056" t="s">
        <v>2467</v>
      </c>
      <c r="B1056" t="s">
        <v>14225</v>
      </c>
      <c r="C1056" t="s">
        <v>18</v>
      </c>
      <c r="D1056" t="s">
        <v>19</v>
      </c>
      <c r="E1056" t="s">
        <v>1158</v>
      </c>
      <c r="F1056" t="str">
        <f t="shared" si="80"/>
        <v>2006</v>
      </c>
      <c r="G1056" t="s">
        <v>2478</v>
      </c>
      <c r="H1056" t="s">
        <v>62</v>
      </c>
      <c r="I1056" t="s">
        <v>14138</v>
      </c>
      <c r="J1056" t="s">
        <v>14139</v>
      </c>
      <c r="K1056" t="s">
        <v>20</v>
      </c>
      <c r="L1056" t="s">
        <v>10926</v>
      </c>
      <c r="M1056" t="s">
        <v>554</v>
      </c>
      <c r="N1056" t="s">
        <v>15216</v>
      </c>
      <c r="O1056" t="s">
        <v>15217</v>
      </c>
      <c r="Q1056" t="s">
        <v>3228</v>
      </c>
      <c r="R1056" s="1">
        <f t="shared" si="81"/>
        <v>149.30000000000018</v>
      </c>
      <c r="S1056" s="1">
        <f t="shared" si="82"/>
        <v>31.353000000000037</v>
      </c>
      <c r="T1056" s="1">
        <f t="shared" si="83"/>
        <v>52.259999999999764</v>
      </c>
      <c r="U1056" s="1">
        <f t="shared" si="84"/>
        <v>-20.906999999999726</v>
      </c>
    </row>
    <row r="1057" spans="1:21" x14ac:dyDescent="0.2">
      <c r="A1057" t="s">
        <v>2467</v>
      </c>
      <c r="B1057" t="s">
        <v>9899</v>
      </c>
      <c r="C1057" t="s">
        <v>18</v>
      </c>
      <c r="D1057" t="s">
        <v>19</v>
      </c>
      <c r="E1057" t="s">
        <v>1158</v>
      </c>
      <c r="F1057" t="str">
        <f t="shared" si="80"/>
        <v>2006</v>
      </c>
      <c r="G1057" t="s">
        <v>2478</v>
      </c>
      <c r="H1057" t="s">
        <v>62</v>
      </c>
      <c r="I1057" t="s">
        <v>9824</v>
      </c>
      <c r="J1057" t="s">
        <v>9825</v>
      </c>
      <c r="K1057" t="s">
        <v>20</v>
      </c>
      <c r="L1057" t="s">
        <v>10926</v>
      </c>
      <c r="M1057" t="s">
        <v>554</v>
      </c>
      <c r="N1057" t="s">
        <v>10927</v>
      </c>
      <c r="O1057" t="s">
        <v>10928</v>
      </c>
      <c r="Q1057" t="s">
        <v>3228</v>
      </c>
      <c r="R1057" s="1">
        <f t="shared" si="81"/>
        <v>149.30000000000018</v>
      </c>
      <c r="S1057" s="1">
        <f t="shared" si="82"/>
        <v>31.353000000000037</v>
      </c>
      <c r="T1057" s="1">
        <f t="shared" si="83"/>
        <v>52.259999999999764</v>
      </c>
      <c r="U1057" s="1">
        <f t="shared" si="84"/>
        <v>-20.906999999999726</v>
      </c>
    </row>
    <row r="1058" spans="1:21" x14ac:dyDescent="0.2">
      <c r="A1058" t="s">
        <v>2467</v>
      </c>
      <c r="B1058" t="s">
        <v>6317</v>
      </c>
      <c r="C1058" t="s">
        <v>18</v>
      </c>
      <c r="D1058" t="s">
        <v>19</v>
      </c>
      <c r="E1058" t="s">
        <v>1158</v>
      </c>
      <c r="F1058" t="str">
        <f t="shared" si="80"/>
        <v>2006</v>
      </c>
      <c r="G1058" t="s">
        <v>2478</v>
      </c>
      <c r="H1058" t="s">
        <v>62</v>
      </c>
      <c r="I1058" t="s">
        <v>6244</v>
      </c>
      <c r="J1058" t="s">
        <v>6245</v>
      </c>
      <c r="K1058" t="s">
        <v>20</v>
      </c>
      <c r="L1058" t="s">
        <v>3225</v>
      </c>
      <c r="M1058" t="s">
        <v>554</v>
      </c>
      <c r="N1058" t="s">
        <v>7511</v>
      </c>
      <c r="O1058" t="s">
        <v>7512</v>
      </c>
      <c r="Q1058" t="s">
        <v>3228</v>
      </c>
      <c r="R1058" s="1">
        <f t="shared" si="81"/>
        <v>149.29999999999927</v>
      </c>
      <c r="S1058" s="1">
        <f t="shared" si="82"/>
        <v>31.352999999999845</v>
      </c>
      <c r="T1058" s="1">
        <f t="shared" si="83"/>
        <v>52.25</v>
      </c>
      <c r="U1058" s="1">
        <f t="shared" si="84"/>
        <v>-20.897000000000155</v>
      </c>
    </row>
    <row r="1059" spans="1:21" x14ac:dyDescent="0.2">
      <c r="A1059" t="s">
        <v>2467</v>
      </c>
      <c r="B1059" t="s">
        <v>18410</v>
      </c>
      <c r="C1059" t="s">
        <v>18</v>
      </c>
      <c r="D1059" t="s">
        <v>19</v>
      </c>
      <c r="E1059" t="s">
        <v>1158</v>
      </c>
      <c r="F1059" t="str">
        <f t="shared" si="80"/>
        <v>2006</v>
      </c>
      <c r="G1059" t="s">
        <v>2478</v>
      </c>
      <c r="H1059" t="s">
        <v>62</v>
      </c>
      <c r="I1059" t="s">
        <v>18322</v>
      </c>
      <c r="J1059" t="s">
        <v>18323</v>
      </c>
      <c r="K1059" t="s">
        <v>20</v>
      </c>
      <c r="L1059" t="s">
        <v>3225</v>
      </c>
      <c r="M1059" t="s">
        <v>554</v>
      </c>
      <c r="N1059" t="s">
        <v>19322</v>
      </c>
      <c r="O1059" t="s">
        <v>19323</v>
      </c>
      <c r="Q1059" t="s">
        <v>3228</v>
      </c>
      <c r="R1059" s="1">
        <f t="shared" si="81"/>
        <v>149.30000000000018</v>
      </c>
      <c r="S1059" s="1">
        <f t="shared" si="82"/>
        <v>31.353000000000037</v>
      </c>
      <c r="T1059" s="1">
        <f t="shared" si="83"/>
        <v>52.25</v>
      </c>
      <c r="U1059" s="1">
        <f t="shared" si="84"/>
        <v>-20.896999999999963</v>
      </c>
    </row>
    <row r="1060" spans="1:21" x14ac:dyDescent="0.2">
      <c r="A1060" t="s">
        <v>2467</v>
      </c>
      <c r="B1060" t="s">
        <v>16349</v>
      </c>
      <c r="C1060" t="s">
        <v>18</v>
      </c>
      <c r="D1060" t="s">
        <v>19</v>
      </c>
      <c r="E1060" t="s">
        <v>1158</v>
      </c>
      <c r="F1060" t="str">
        <f t="shared" si="80"/>
        <v>2006</v>
      </c>
      <c r="G1060" t="s">
        <v>2478</v>
      </c>
      <c r="H1060" t="s">
        <v>62</v>
      </c>
      <c r="I1060" t="s">
        <v>16267</v>
      </c>
      <c r="J1060" t="s">
        <v>16268</v>
      </c>
      <c r="K1060" t="s">
        <v>20</v>
      </c>
      <c r="L1060" t="s">
        <v>3225</v>
      </c>
      <c r="M1060" t="s">
        <v>554</v>
      </c>
      <c r="N1060" t="s">
        <v>17301</v>
      </c>
      <c r="O1060" t="s">
        <v>17302</v>
      </c>
      <c r="Q1060" t="s">
        <v>3228</v>
      </c>
      <c r="R1060" s="1">
        <f t="shared" si="81"/>
        <v>149.30000000000018</v>
      </c>
      <c r="S1060" s="1">
        <f t="shared" si="82"/>
        <v>31.353000000000037</v>
      </c>
      <c r="T1060" s="1">
        <f t="shared" si="83"/>
        <v>52.25</v>
      </c>
      <c r="U1060" s="1">
        <f t="shared" si="84"/>
        <v>-20.896999999999963</v>
      </c>
    </row>
    <row r="1061" spans="1:21" x14ac:dyDescent="0.2">
      <c r="A1061" t="s">
        <v>2467</v>
      </c>
      <c r="B1061" t="s">
        <v>13151</v>
      </c>
      <c r="C1061" t="s">
        <v>18</v>
      </c>
      <c r="D1061" t="s">
        <v>19</v>
      </c>
      <c r="E1061" t="s">
        <v>1158</v>
      </c>
      <c r="F1061" t="str">
        <f t="shared" si="80"/>
        <v>2006</v>
      </c>
      <c r="G1061" t="s">
        <v>2478</v>
      </c>
      <c r="H1061" t="s">
        <v>62</v>
      </c>
      <c r="I1061" t="s">
        <v>13070</v>
      </c>
      <c r="J1061" t="s">
        <v>13071</v>
      </c>
      <c r="K1061" t="s">
        <v>20</v>
      </c>
      <c r="L1061" t="s">
        <v>3225</v>
      </c>
      <c r="M1061" t="s">
        <v>554</v>
      </c>
      <c r="N1061" t="s">
        <v>14138</v>
      </c>
      <c r="O1061" t="s">
        <v>14139</v>
      </c>
      <c r="Q1061" t="s">
        <v>3228</v>
      </c>
      <c r="R1061" s="1">
        <f t="shared" si="81"/>
        <v>149.30000000000018</v>
      </c>
      <c r="S1061" s="1">
        <f t="shared" si="82"/>
        <v>31.353000000000037</v>
      </c>
      <c r="T1061" s="1">
        <f t="shared" si="83"/>
        <v>52.25</v>
      </c>
      <c r="U1061" s="1">
        <f t="shared" si="84"/>
        <v>-20.896999999999963</v>
      </c>
    </row>
    <row r="1062" spans="1:21" x14ac:dyDescent="0.2">
      <c r="A1062" t="s">
        <v>2467</v>
      </c>
      <c r="B1062" t="s">
        <v>11005</v>
      </c>
      <c r="C1062" t="s">
        <v>18</v>
      </c>
      <c r="D1062" t="s">
        <v>19</v>
      </c>
      <c r="E1062" t="s">
        <v>1158</v>
      </c>
      <c r="F1062" t="str">
        <f t="shared" si="80"/>
        <v>2006</v>
      </c>
      <c r="G1062" t="s">
        <v>2478</v>
      </c>
      <c r="H1062" t="s">
        <v>62</v>
      </c>
      <c r="I1062" t="s">
        <v>10927</v>
      </c>
      <c r="J1062" t="s">
        <v>10928</v>
      </c>
      <c r="K1062" t="s">
        <v>20</v>
      </c>
      <c r="L1062" t="s">
        <v>3225</v>
      </c>
      <c r="M1062" t="s">
        <v>554</v>
      </c>
      <c r="N1062" t="s">
        <v>11990</v>
      </c>
      <c r="O1062" t="s">
        <v>11991</v>
      </c>
      <c r="Q1062" t="s">
        <v>3228</v>
      </c>
      <c r="R1062" s="1">
        <f t="shared" si="81"/>
        <v>149.30000000000018</v>
      </c>
      <c r="S1062" s="1">
        <f t="shared" si="82"/>
        <v>31.353000000000037</v>
      </c>
      <c r="T1062" s="1">
        <f t="shared" si="83"/>
        <v>52.25</v>
      </c>
      <c r="U1062" s="1">
        <f t="shared" si="84"/>
        <v>-20.896999999999963</v>
      </c>
    </row>
    <row r="1063" spans="1:21" x14ac:dyDescent="0.2">
      <c r="A1063" t="s">
        <v>2467</v>
      </c>
      <c r="B1063" t="s">
        <v>8771</v>
      </c>
      <c r="C1063" t="s">
        <v>18</v>
      </c>
      <c r="D1063" t="s">
        <v>19</v>
      </c>
      <c r="E1063" t="s">
        <v>1158</v>
      </c>
      <c r="F1063" t="str">
        <f t="shared" si="80"/>
        <v>2006</v>
      </c>
      <c r="G1063" t="s">
        <v>2478</v>
      </c>
      <c r="H1063" t="s">
        <v>62</v>
      </c>
      <c r="I1063" t="s">
        <v>8699</v>
      </c>
      <c r="J1063" t="s">
        <v>8700</v>
      </c>
      <c r="K1063" t="s">
        <v>20</v>
      </c>
      <c r="L1063" t="s">
        <v>3225</v>
      </c>
      <c r="M1063" t="s">
        <v>554</v>
      </c>
      <c r="N1063" t="s">
        <v>9824</v>
      </c>
      <c r="O1063" t="s">
        <v>9825</v>
      </c>
      <c r="Q1063" t="s">
        <v>3228</v>
      </c>
      <c r="R1063" s="1">
        <f t="shared" si="81"/>
        <v>149.30000000000018</v>
      </c>
      <c r="S1063" s="1">
        <f t="shared" si="82"/>
        <v>31.353000000000037</v>
      </c>
      <c r="T1063" s="1">
        <f t="shared" si="83"/>
        <v>52.25</v>
      </c>
      <c r="U1063" s="1">
        <f t="shared" si="84"/>
        <v>-20.896999999999963</v>
      </c>
    </row>
    <row r="1064" spans="1:21" x14ac:dyDescent="0.2">
      <c r="A1064" t="s">
        <v>2467</v>
      </c>
      <c r="B1064" t="s">
        <v>7582</v>
      </c>
      <c r="C1064" t="s">
        <v>18</v>
      </c>
      <c r="D1064" t="s">
        <v>19</v>
      </c>
      <c r="E1064" t="s">
        <v>1158</v>
      </c>
      <c r="F1064" t="str">
        <f t="shared" si="80"/>
        <v>2006</v>
      </c>
      <c r="G1064" t="s">
        <v>2478</v>
      </c>
      <c r="H1064" t="s">
        <v>62</v>
      </c>
      <c r="I1064" t="s">
        <v>7511</v>
      </c>
      <c r="J1064" t="s">
        <v>7512</v>
      </c>
      <c r="K1064" t="s">
        <v>20</v>
      </c>
      <c r="L1064" t="s">
        <v>3225</v>
      </c>
      <c r="M1064" t="s">
        <v>554</v>
      </c>
      <c r="N1064" t="s">
        <v>8699</v>
      </c>
      <c r="O1064" t="s">
        <v>8700</v>
      </c>
      <c r="Q1064" t="s">
        <v>3228</v>
      </c>
      <c r="R1064" s="1">
        <f t="shared" si="81"/>
        <v>149.30000000000018</v>
      </c>
      <c r="S1064" s="1">
        <f t="shared" si="82"/>
        <v>31.353000000000037</v>
      </c>
      <c r="T1064" s="1">
        <f t="shared" si="83"/>
        <v>52.25</v>
      </c>
      <c r="U1064" s="1">
        <f t="shared" si="84"/>
        <v>-20.896999999999963</v>
      </c>
    </row>
    <row r="1065" spans="1:21" x14ac:dyDescent="0.2">
      <c r="A1065" t="s">
        <v>2467</v>
      </c>
      <c r="B1065" t="s">
        <v>4967</v>
      </c>
      <c r="C1065" t="s">
        <v>18</v>
      </c>
      <c r="D1065" t="s">
        <v>19</v>
      </c>
      <c r="E1065" t="s">
        <v>1158</v>
      </c>
      <c r="F1065" t="str">
        <f t="shared" si="80"/>
        <v>2006</v>
      </c>
      <c r="G1065" t="s">
        <v>2478</v>
      </c>
      <c r="H1065" t="s">
        <v>62</v>
      </c>
      <c r="I1065" t="s">
        <v>4894</v>
      </c>
      <c r="J1065" t="s">
        <v>4895</v>
      </c>
      <c r="K1065" t="s">
        <v>20</v>
      </c>
      <c r="L1065" t="s">
        <v>3225</v>
      </c>
      <c r="M1065" t="s">
        <v>554</v>
      </c>
      <c r="N1065" t="s">
        <v>6244</v>
      </c>
      <c r="O1065" t="s">
        <v>6245</v>
      </c>
      <c r="Q1065" t="s">
        <v>3228</v>
      </c>
      <c r="R1065" s="1">
        <f t="shared" si="81"/>
        <v>149.30000000000018</v>
      </c>
      <c r="S1065" s="1">
        <f t="shared" si="82"/>
        <v>31.353000000000037</v>
      </c>
      <c r="T1065" s="1">
        <f t="shared" si="83"/>
        <v>52.25</v>
      </c>
      <c r="U1065" s="1">
        <f t="shared" si="84"/>
        <v>-20.896999999999963</v>
      </c>
    </row>
    <row r="1066" spans="1:21" x14ac:dyDescent="0.2">
      <c r="A1066" t="s">
        <v>2467</v>
      </c>
      <c r="B1066" t="s">
        <v>17</v>
      </c>
      <c r="C1066" t="s">
        <v>18</v>
      </c>
      <c r="D1066" t="s">
        <v>19</v>
      </c>
      <c r="E1066" t="s">
        <v>1158</v>
      </c>
      <c r="F1066" t="str">
        <f t="shared" si="80"/>
        <v>2006</v>
      </c>
      <c r="G1066" t="s">
        <v>2478</v>
      </c>
      <c r="H1066" t="s">
        <v>62</v>
      </c>
      <c r="I1066" s="3">
        <v>-2883.55</v>
      </c>
      <c r="J1066" s="3">
        <v>-8238.7800000000007</v>
      </c>
      <c r="K1066" s="2">
        <v>0</v>
      </c>
      <c r="L1066" s="2">
        <v>52.25</v>
      </c>
      <c r="M1066" s="4">
        <v>0.35</v>
      </c>
      <c r="N1066" s="5">
        <v>-2831.3</v>
      </c>
      <c r="O1066" s="5">
        <v>-8089.48</v>
      </c>
      <c r="Q1066" t="s">
        <v>3228</v>
      </c>
      <c r="R1066" s="1">
        <f t="shared" si="81"/>
        <v>149.30000000000109</v>
      </c>
      <c r="S1066" s="1">
        <f t="shared" si="82"/>
        <v>31.353000000000229</v>
      </c>
      <c r="T1066" s="1">
        <f t="shared" si="83"/>
        <v>52.25</v>
      </c>
      <c r="U1066" s="1">
        <f t="shared" si="84"/>
        <v>-20.896999999999771</v>
      </c>
    </row>
    <row r="1067" spans="1:21" x14ac:dyDescent="0.2">
      <c r="A1067" t="s">
        <v>16</v>
      </c>
      <c r="B1067" t="s">
        <v>8771</v>
      </c>
      <c r="C1067" t="s">
        <v>18</v>
      </c>
      <c r="D1067" t="s">
        <v>19</v>
      </c>
      <c r="E1067" t="s">
        <v>818</v>
      </c>
      <c r="F1067" t="str">
        <f t="shared" si="80"/>
        <v>1994</v>
      </c>
      <c r="G1067" t="s">
        <v>54</v>
      </c>
      <c r="H1067" t="s">
        <v>74</v>
      </c>
      <c r="I1067" t="s">
        <v>7697</v>
      </c>
      <c r="J1067" t="s">
        <v>7698</v>
      </c>
      <c r="K1067" t="s">
        <v>20</v>
      </c>
      <c r="L1067" t="s">
        <v>8832</v>
      </c>
      <c r="M1067" t="s">
        <v>5313</v>
      </c>
      <c r="N1067" t="s">
        <v>8833</v>
      </c>
      <c r="O1067" t="s">
        <v>8834</v>
      </c>
      <c r="Q1067" t="s">
        <v>819</v>
      </c>
      <c r="R1067" s="1">
        <f t="shared" si="81"/>
        <v>180.24</v>
      </c>
      <c r="S1067" s="1">
        <f t="shared" si="82"/>
        <v>37.8504</v>
      </c>
      <c r="T1067" s="1">
        <f t="shared" si="83"/>
        <v>58.740000000000009</v>
      </c>
      <c r="U1067" s="1">
        <f t="shared" si="84"/>
        <v>-20.889600000000009</v>
      </c>
    </row>
    <row r="1068" spans="1:21" x14ac:dyDescent="0.2">
      <c r="A1068" t="s">
        <v>16</v>
      </c>
      <c r="B1068" t="s">
        <v>11005</v>
      </c>
      <c r="C1068" t="s">
        <v>18</v>
      </c>
      <c r="D1068" t="s">
        <v>19</v>
      </c>
      <c r="E1068" t="s">
        <v>818</v>
      </c>
      <c r="F1068" t="str">
        <f t="shared" si="80"/>
        <v>1994</v>
      </c>
      <c r="G1068" t="s">
        <v>54</v>
      </c>
      <c r="H1068" t="s">
        <v>74</v>
      </c>
      <c r="I1068" t="s">
        <v>9930</v>
      </c>
      <c r="J1068" t="s">
        <v>9931</v>
      </c>
      <c r="K1068" t="s">
        <v>20</v>
      </c>
      <c r="L1068" t="s">
        <v>9929</v>
      </c>
      <c r="M1068" t="s">
        <v>5313</v>
      </c>
      <c r="N1068" t="s">
        <v>11018</v>
      </c>
      <c r="O1068" t="s">
        <v>11019</v>
      </c>
      <c r="Q1068" t="s">
        <v>819</v>
      </c>
      <c r="R1068" s="1">
        <f t="shared" si="81"/>
        <v>180.16999999999985</v>
      </c>
      <c r="S1068" s="1">
        <f t="shared" si="82"/>
        <v>37.835699999999967</v>
      </c>
      <c r="T1068" s="1">
        <f t="shared" si="83"/>
        <v>58.720000000000027</v>
      </c>
      <c r="U1068" s="1">
        <f t="shared" si="84"/>
        <v>-20.88430000000006</v>
      </c>
    </row>
    <row r="1069" spans="1:21" x14ac:dyDescent="0.2">
      <c r="A1069" t="s">
        <v>16</v>
      </c>
      <c r="B1069" t="s">
        <v>13151</v>
      </c>
      <c r="C1069" t="s">
        <v>18</v>
      </c>
      <c r="D1069" t="s">
        <v>19</v>
      </c>
      <c r="E1069" t="s">
        <v>818</v>
      </c>
      <c r="F1069" t="str">
        <f t="shared" si="80"/>
        <v>1994</v>
      </c>
      <c r="G1069" t="s">
        <v>54</v>
      </c>
      <c r="H1069" t="s">
        <v>74</v>
      </c>
      <c r="I1069" t="s">
        <v>12077</v>
      </c>
      <c r="J1069" t="s">
        <v>12078</v>
      </c>
      <c r="K1069" t="s">
        <v>20</v>
      </c>
      <c r="L1069" t="s">
        <v>9929</v>
      </c>
      <c r="M1069" t="s">
        <v>5313</v>
      </c>
      <c r="N1069" t="s">
        <v>13158</v>
      </c>
      <c r="O1069" t="s">
        <v>13159</v>
      </c>
      <c r="Q1069" t="s">
        <v>819</v>
      </c>
      <c r="R1069" s="1">
        <f t="shared" si="81"/>
        <v>180.16999999999996</v>
      </c>
      <c r="S1069" s="1">
        <f t="shared" si="82"/>
        <v>37.835699999999989</v>
      </c>
      <c r="T1069" s="1">
        <f t="shared" si="83"/>
        <v>58.720000000000027</v>
      </c>
      <c r="U1069" s="1">
        <f t="shared" si="84"/>
        <v>-20.884300000000039</v>
      </c>
    </row>
    <row r="1070" spans="1:21" x14ac:dyDescent="0.2">
      <c r="A1070" t="s">
        <v>16</v>
      </c>
      <c r="B1070" t="s">
        <v>17383</v>
      </c>
      <c r="C1070" t="s">
        <v>18</v>
      </c>
      <c r="D1070" t="s">
        <v>19</v>
      </c>
      <c r="E1070" t="s">
        <v>818</v>
      </c>
      <c r="F1070" t="str">
        <f t="shared" si="80"/>
        <v>1994</v>
      </c>
      <c r="G1070" t="s">
        <v>54</v>
      </c>
      <c r="H1070" t="s">
        <v>74</v>
      </c>
      <c r="I1070" t="s">
        <v>16356</v>
      </c>
      <c r="J1070" t="s">
        <v>16357</v>
      </c>
      <c r="K1070" t="s">
        <v>20</v>
      </c>
      <c r="L1070" t="s">
        <v>9929</v>
      </c>
      <c r="M1070" t="s">
        <v>5313</v>
      </c>
      <c r="N1070" t="s">
        <v>17391</v>
      </c>
      <c r="O1070" t="s">
        <v>17392</v>
      </c>
      <c r="Q1070" t="s">
        <v>819</v>
      </c>
      <c r="R1070" s="1">
        <f t="shared" si="81"/>
        <v>180.17000000000002</v>
      </c>
      <c r="S1070" s="1">
        <f t="shared" si="82"/>
        <v>37.835700000000003</v>
      </c>
      <c r="T1070" s="1">
        <f t="shared" si="83"/>
        <v>58.720000000000013</v>
      </c>
      <c r="U1070" s="1">
        <f t="shared" si="84"/>
        <v>-20.88430000000001</v>
      </c>
    </row>
    <row r="1071" spans="1:21" x14ac:dyDescent="0.2">
      <c r="A1071" t="s">
        <v>16</v>
      </c>
      <c r="B1071" t="s">
        <v>16349</v>
      </c>
      <c r="C1071" t="s">
        <v>18</v>
      </c>
      <c r="D1071" t="s">
        <v>19</v>
      </c>
      <c r="E1071" t="s">
        <v>818</v>
      </c>
      <c r="F1071" t="str">
        <f t="shared" si="80"/>
        <v>1994</v>
      </c>
      <c r="G1071" t="s">
        <v>54</v>
      </c>
      <c r="H1071" t="s">
        <v>74</v>
      </c>
      <c r="I1071" t="s">
        <v>15306</v>
      </c>
      <c r="J1071" t="s">
        <v>15307</v>
      </c>
      <c r="K1071" t="s">
        <v>20</v>
      </c>
      <c r="L1071" t="s">
        <v>9929</v>
      </c>
      <c r="M1071" t="s">
        <v>5313</v>
      </c>
      <c r="N1071" t="s">
        <v>16356</v>
      </c>
      <c r="O1071" t="s">
        <v>16357</v>
      </c>
      <c r="Q1071" t="s">
        <v>819</v>
      </c>
      <c r="R1071" s="1">
        <f t="shared" si="81"/>
        <v>180.16999999999996</v>
      </c>
      <c r="S1071" s="1">
        <f t="shared" si="82"/>
        <v>37.835699999999989</v>
      </c>
      <c r="T1071" s="1">
        <f t="shared" si="83"/>
        <v>58.72</v>
      </c>
      <c r="U1071" s="1">
        <f t="shared" si="84"/>
        <v>-20.88430000000001</v>
      </c>
    </row>
    <row r="1072" spans="1:21" x14ac:dyDescent="0.2">
      <c r="A1072" t="s">
        <v>16</v>
      </c>
      <c r="B1072" t="s">
        <v>9899</v>
      </c>
      <c r="C1072" t="s">
        <v>18</v>
      </c>
      <c r="D1072" t="s">
        <v>19</v>
      </c>
      <c r="E1072" t="s">
        <v>818</v>
      </c>
      <c r="F1072" t="str">
        <f t="shared" si="80"/>
        <v>1994</v>
      </c>
      <c r="G1072" t="s">
        <v>54</v>
      </c>
      <c r="H1072" t="s">
        <v>74</v>
      </c>
      <c r="I1072" t="s">
        <v>8833</v>
      </c>
      <c r="J1072" t="s">
        <v>8834</v>
      </c>
      <c r="K1072" t="s">
        <v>20</v>
      </c>
      <c r="L1072" t="s">
        <v>9929</v>
      </c>
      <c r="M1072" t="s">
        <v>5313</v>
      </c>
      <c r="N1072" t="s">
        <v>9930</v>
      </c>
      <c r="O1072" t="s">
        <v>9931</v>
      </c>
      <c r="Q1072" t="s">
        <v>819</v>
      </c>
      <c r="R1072" s="1">
        <f t="shared" si="81"/>
        <v>180.17000000000007</v>
      </c>
      <c r="S1072" s="1">
        <f t="shared" si="82"/>
        <v>37.835700000000017</v>
      </c>
      <c r="T1072" s="1">
        <f t="shared" si="83"/>
        <v>58.720000000000027</v>
      </c>
      <c r="U1072" s="1">
        <f t="shared" si="84"/>
        <v>-20.88430000000001</v>
      </c>
    </row>
    <row r="1073" spans="1:21" x14ac:dyDescent="0.2">
      <c r="A1073" t="s">
        <v>16</v>
      </c>
      <c r="B1073" t="s">
        <v>15298</v>
      </c>
      <c r="C1073" t="s">
        <v>18</v>
      </c>
      <c r="D1073" t="s">
        <v>19</v>
      </c>
      <c r="E1073" t="s">
        <v>818</v>
      </c>
      <c r="F1073" t="str">
        <f t="shared" si="80"/>
        <v>1994</v>
      </c>
      <c r="G1073" t="s">
        <v>54</v>
      </c>
      <c r="H1073" t="s">
        <v>74</v>
      </c>
      <c r="I1073" t="s">
        <v>14233</v>
      </c>
      <c r="J1073" t="s">
        <v>14234</v>
      </c>
      <c r="K1073" t="s">
        <v>20</v>
      </c>
      <c r="L1073" t="s">
        <v>9929</v>
      </c>
      <c r="M1073" t="s">
        <v>5313</v>
      </c>
      <c r="N1073" t="s">
        <v>15306</v>
      </c>
      <c r="O1073" t="s">
        <v>15307</v>
      </c>
      <c r="Q1073" t="s">
        <v>819</v>
      </c>
      <c r="R1073" s="1">
        <f t="shared" si="81"/>
        <v>180.17000000000007</v>
      </c>
      <c r="S1073" s="1">
        <f t="shared" si="82"/>
        <v>37.835700000000017</v>
      </c>
      <c r="T1073" s="1">
        <f t="shared" si="83"/>
        <v>58.72</v>
      </c>
      <c r="U1073" s="1">
        <f t="shared" si="84"/>
        <v>-20.884299999999982</v>
      </c>
    </row>
    <row r="1074" spans="1:21" x14ac:dyDescent="0.2">
      <c r="A1074" t="s">
        <v>16</v>
      </c>
      <c r="B1074" t="s">
        <v>14225</v>
      </c>
      <c r="C1074" t="s">
        <v>18</v>
      </c>
      <c r="D1074" t="s">
        <v>19</v>
      </c>
      <c r="E1074" t="s">
        <v>818</v>
      </c>
      <c r="F1074" t="str">
        <f t="shared" si="80"/>
        <v>1994</v>
      </c>
      <c r="G1074" t="s">
        <v>54</v>
      </c>
      <c r="H1074" t="s">
        <v>74</v>
      </c>
      <c r="I1074" t="s">
        <v>13158</v>
      </c>
      <c r="J1074" t="s">
        <v>13159</v>
      </c>
      <c r="K1074" t="s">
        <v>20</v>
      </c>
      <c r="L1074" t="s">
        <v>9929</v>
      </c>
      <c r="M1074" t="s">
        <v>5313</v>
      </c>
      <c r="N1074" t="s">
        <v>14233</v>
      </c>
      <c r="O1074" t="s">
        <v>14234</v>
      </c>
      <c r="Q1074" t="s">
        <v>819</v>
      </c>
      <c r="R1074" s="1">
        <f t="shared" si="81"/>
        <v>180.16999999999996</v>
      </c>
      <c r="S1074" s="1">
        <f t="shared" si="82"/>
        <v>37.835699999999989</v>
      </c>
      <c r="T1074" s="1">
        <f t="shared" si="83"/>
        <v>58.71999999999997</v>
      </c>
      <c r="U1074" s="1">
        <f t="shared" si="84"/>
        <v>-20.884299999999982</v>
      </c>
    </row>
    <row r="1075" spans="1:21" x14ac:dyDescent="0.2">
      <c r="A1075" t="s">
        <v>16</v>
      </c>
      <c r="B1075" t="s">
        <v>12067</v>
      </c>
      <c r="C1075" t="s">
        <v>18</v>
      </c>
      <c r="D1075" t="s">
        <v>19</v>
      </c>
      <c r="E1075" t="s">
        <v>818</v>
      </c>
      <c r="F1075" t="str">
        <f t="shared" si="80"/>
        <v>1994</v>
      </c>
      <c r="G1075" t="s">
        <v>54</v>
      </c>
      <c r="H1075" t="s">
        <v>74</v>
      </c>
      <c r="I1075" t="s">
        <v>11018</v>
      </c>
      <c r="J1075" t="s">
        <v>11019</v>
      </c>
      <c r="K1075" t="s">
        <v>20</v>
      </c>
      <c r="L1075" t="s">
        <v>9929</v>
      </c>
      <c r="M1075" t="s">
        <v>5313</v>
      </c>
      <c r="N1075" t="s">
        <v>12077</v>
      </c>
      <c r="O1075" t="s">
        <v>12078</v>
      </c>
      <c r="Q1075" t="s">
        <v>819</v>
      </c>
      <c r="R1075" s="1">
        <f t="shared" si="81"/>
        <v>180.17000000000007</v>
      </c>
      <c r="S1075" s="1">
        <f t="shared" si="82"/>
        <v>37.835700000000017</v>
      </c>
      <c r="T1075" s="1">
        <f t="shared" si="83"/>
        <v>58.71999999999997</v>
      </c>
      <c r="U1075" s="1">
        <f t="shared" si="84"/>
        <v>-20.884299999999953</v>
      </c>
    </row>
    <row r="1076" spans="1:21" x14ac:dyDescent="0.2">
      <c r="A1076" t="s">
        <v>16</v>
      </c>
      <c r="B1076" t="s">
        <v>18410</v>
      </c>
      <c r="C1076" t="s">
        <v>18</v>
      </c>
      <c r="D1076" t="s">
        <v>19</v>
      </c>
      <c r="E1076" t="s">
        <v>818</v>
      </c>
      <c r="F1076" t="str">
        <f t="shared" si="80"/>
        <v>1994</v>
      </c>
      <c r="G1076" t="s">
        <v>54</v>
      </c>
      <c r="H1076" t="s">
        <v>74</v>
      </c>
      <c r="I1076" t="s">
        <v>17391</v>
      </c>
      <c r="J1076" t="s">
        <v>17392</v>
      </c>
      <c r="K1076" t="s">
        <v>20</v>
      </c>
      <c r="L1076" t="s">
        <v>18414</v>
      </c>
      <c r="M1076" t="s">
        <v>5313</v>
      </c>
      <c r="N1076" t="s">
        <v>5098</v>
      </c>
      <c r="O1076" t="s">
        <v>12271</v>
      </c>
      <c r="Q1076" t="s">
        <v>819</v>
      </c>
      <c r="R1076" s="1">
        <f t="shared" si="81"/>
        <v>180.17000000000002</v>
      </c>
      <c r="S1076" s="1">
        <f t="shared" si="82"/>
        <v>37.835700000000003</v>
      </c>
      <c r="T1076" s="1">
        <f t="shared" si="83"/>
        <v>58.709999999999994</v>
      </c>
      <c r="U1076" s="1">
        <f t="shared" si="84"/>
        <v>-20.874299999999991</v>
      </c>
    </row>
    <row r="1077" spans="1:21" x14ac:dyDescent="0.2">
      <c r="A1077" t="s">
        <v>2467</v>
      </c>
      <c r="B1077" t="s">
        <v>3360</v>
      </c>
      <c r="C1077" t="s">
        <v>18</v>
      </c>
      <c r="D1077" t="s">
        <v>19</v>
      </c>
      <c r="E1077" t="s">
        <v>1158</v>
      </c>
      <c r="F1077" t="str">
        <f t="shared" si="80"/>
        <v>2006</v>
      </c>
      <c r="G1077" t="s">
        <v>2478</v>
      </c>
      <c r="H1077" t="s">
        <v>62</v>
      </c>
      <c r="I1077" t="s">
        <v>3226</v>
      </c>
      <c r="J1077" t="s">
        <v>3227</v>
      </c>
      <c r="K1077" t="s">
        <v>20</v>
      </c>
      <c r="L1077" t="s">
        <v>4893</v>
      </c>
      <c r="M1077" t="s">
        <v>554</v>
      </c>
      <c r="N1077" t="s">
        <v>4894</v>
      </c>
      <c r="O1077" t="s">
        <v>4895</v>
      </c>
      <c r="Q1077" t="s">
        <v>3228</v>
      </c>
      <c r="R1077" s="1">
        <f t="shared" si="81"/>
        <v>148.19999999999982</v>
      </c>
      <c r="S1077" s="1">
        <f t="shared" si="82"/>
        <v>31.121999999999961</v>
      </c>
      <c r="T1077" s="1">
        <f t="shared" si="83"/>
        <v>51.870000000000346</v>
      </c>
      <c r="U1077" s="1">
        <f t="shared" si="84"/>
        <v>-20.748000000000385</v>
      </c>
    </row>
    <row r="1078" spans="1:21" x14ac:dyDescent="0.2">
      <c r="A1078" t="s">
        <v>2467</v>
      </c>
      <c r="B1078" t="s">
        <v>15298</v>
      </c>
      <c r="C1078" t="s">
        <v>18</v>
      </c>
      <c r="D1078" t="s">
        <v>19</v>
      </c>
      <c r="E1078" t="s">
        <v>1158</v>
      </c>
      <c r="F1078" t="str">
        <f t="shared" si="80"/>
        <v>2006</v>
      </c>
      <c r="G1078" t="s">
        <v>2478</v>
      </c>
      <c r="H1078" t="s">
        <v>62</v>
      </c>
      <c r="I1078" t="s">
        <v>15216</v>
      </c>
      <c r="J1078" t="s">
        <v>15217</v>
      </c>
      <c r="K1078" t="s">
        <v>20</v>
      </c>
      <c r="L1078" t="s">
        <v>4893</v>
      </c>
      <c r="M1078" t="s">
        <v>554</v>
      </c>
      <c r="N1078" t="s">
        <v>16267</v>
      </c>
      <c r="O1078" t="s">
        <v>16268</v>
      </c>
      <c r="Q1078" t="s">
        <v>3228</v>
      </c>
      <c r="R1078" s="1">
        <f t="shared" si="81"/>
        <v>148.19999999999982</v>
      </c>
      <c r="S1078" s="1">
        <f t="shared" si="82"/>
        <v>31.121999999999961</v>
      </c>
      <c r="T1078" s="1">
        <f t="shared" si="83"/>
        <v>51.869999999999891</v>
      </c>
      <c r="U1078" s="1">
        <f t="shared" si="84"/>
        <v>-20.74799999999993</v>
      </c>
    </row>
    <row r="1079" spans="1:21" x14ac:dyDescent="0.2">
      <c r="A1079" t="s">
        <v>16</v>
      </c>
      <c r="B1079" t="s">
        <v>4967</v>
      </c>
      <c r="C1079" t="s">
        <v>18</v>
      </c>
      <c r="D1079" t="s">
        <v>19</v>
      </c>
      <c r="E1079" t="s">
        <v>581</v>
      </c>
      <c r="F1079" t="str">
        <f t="shared" si="80"/>
        <v>1990</v>
      </c>
      <c r="G1079" t="s">
        <v>54</v>
      </c>
      <c r="H1079" t="s">
        <v>97</v>
      </c>
      <c r="I1079" t="s">
        <v>3574</v>
      </c>
      <c r="J1079" t="s">
        <v>3575</v>
      </c>
      <c r="K1079" t="s">
        <v>20</v>
      </c>
      <c r="L1079" t="s">
        <v>5058</v>
      </c>
      <c r="M1079" t="s">
        <v>5059</v>
      </c>
      <c r="N1079" t="s">
        <v>5060</v>
      </c>
      <c r="O1079" t="s">
        <v>5061</v>
      </c>
      <c r="Q1079" t="s">
        <v>589</v>
      </c>
      <c r="R1079" s="1">
        <f t="shared" si="81"/>
        <v>164.50000000000003</v>
      </c>
      <c r="S1079" s="1">
        <f t="shared" si="82"/>
        <v>34.545000000000002</v>
      </c>
      <c r="T1079" s="1">
        <f t="shared" si="83"/>
        <v>55.16</v>
      </c>
      <c r="U1079" s="1">
        <f t="shared" si="84"/>
        <v>-20.614999999999995</v>
      </c>
    </row>
    <row r="1080" spans="1:21" x14ac:dyDescent="0.2">
      <c r="A1080" t="s">
        <v>16</v>
      </c>
      <c r="B1080" t="s">
        <v>6317</v>
      </c>
      <c r="C1080" t="s">
        <v>18</v>
      </c>
      <c r="D1080" t="s">
        <v>19</v>
      </c>
      <c r="E1080" t="s">
        <v>581</v>
      </c>
      <c r="F1080" t="str">
        <f t="shared" si="80"/>
        <v>1990</v>
      </c>
      <c r="G1080" t="s">
        <v>54</v>
      </c>
      <c r="H1080" t="s">
        <v>97</v>
      </c>
      <c r="I1080" t="s">
        <v>5060</v>
      </c>
      <c r="J1080" t="s">
        <v>5061</v>
      </c>
      <c r="K1080" t="s">
        <v>20</v>
      </c>
      <c r="L1080" t="s">
        <v>5058</v>
      </c>
      <c r="M1080" t="s">
        <v>5059</v>
      </c>
      <c r="N1080" t="s">
        <v>6351</v>
      </c>
      <c r="O1080" t="s">
        <v>6352</v>
      </c>
      <c r="Q1080" t="s">
        <v>589</v>
      </c>
      <c r="R1080" s="1">
        <f t="shared" si="81"/>
        <v>164.5</v>
      </c>
      <c r="S1080" s="1">
        <f t="shared" si="82"/>
        <v>34.545000000000002</v>
      </c>
      <c r="T1080" s="1">
        <f t="shared" si="83"/>
        <v>55.16</v>
      </c>
      <c r="U1080" s="1">
        <f t="shared" si="84"/>
        <v>-20.614999999999995</v>
      </c>
    </row>
    <row r="1081" spans="1:21" x14ac:dyDescent="0.2">
      <c r="A1081" t="s">
        <v>16</v>
      </c>
      <c r="B1081" t="s">
        <v>7582</v>
      </c>
      <c r="C1081" t="s">
        <v>18</v>
      </c>
      <c r="D1081" t="s">
        <v>19</v>
      </c>
      <c r="E1081" t="s">
        <v>646</v>
      </c>
      <c r="F1081" t="str">
        <f t="shared" si="80"/>
        <v>1991</v>
      </c>
      <c r="G1081" t="s">
        <v>54</v>
      </c>
      <c r="H1081" t="s">
        <v>63</v>
      </c>
      <c r="I1081" t="s">
        <v>6395</v>
      </c>
      <c r="J1081" t="s">
        <v>6396</v>
      </c>
      <c r="K1081" t="s">
        <v>20</v>
      </c>
      <c r="L1081" t="s">
        <v>7618</v>
      </c>
      <c r="M1081" t="s">
        <v>1059</v>
      </c>
      <c r="N1081" t="s">
        <v>20</v>
      </c>
      <c r="O1081" t="s">
        <v>20</v>
      </c>
      <c r="Q1081" t="s">
        <v>662</v>
      </c>
      <c r="R1081" s="1">
        <f t="shared" si="81"/>
        <v>151.56</v>
      </c>
      <c r="S1081" s="1">
        <f t="shared" si="82"/>
        <v>31.8276</v>
      </c>
      <c r="T1081" s="1">
        <f t="shared" si="83"/>
        <v>51.67</v>
      </c>
      <c r="U1081" s="1">
        <f t="shared" si="84"/>
        <v>-19.842400000000001</v>
      </c>
    </row>
    <row r="1082" spans="1:21" x14ac:dyDescent="0.2">
      <c r="A1082" t="s">
        <v>16</v>
      </c>
      <c r="B1082" t="s">
        <v>15298</v>
      </c>
      <c r="C1082" t="s">
        <v>18</v>
      </c>
      <c r="D1082" t="s">
        <v>19</v>
      </c>
      <c r="E1082" t="s">
        <v>910</v>
      </c>
      <c r="F1082" t="str">
        <f t="shared" si="80"/>
        <v>1997</v>
      </c>
      <c r="G1082" t="s">
        <v>54</v>
      </c>
      <c r="H1082" t="s">
        <v>92</v>
      </c>
      <c r="I1082" t="s">
        <v>14291</v>
      </c>
      <c r="J1082" t="s">
        <v>14292</v>
      </c>
      <c r="K1082" t="s">
        <v>20</v>
      </c>
      <c r="L1082" t="s">
        <v>15364</v>
      </c>
      <c r="M1082" t="s">
        <v>12157</v>
      </c>
      <c r="N1082" t="s">
        <v>15365</v>
      </c>
      <c r="O1082" t="s">
        <v>15366</v>
      </c>
      <c r="Q1082" t="s">
        <v>913</v>
      </c>
      <c r="R1082" s="1">
        <f t="shared" si="81"/>
        <v>197.43000000000006</v>
      </c>
      <c r="S1082" s="1">
        <f t="shared" si="82"/>
        <v>41.460300000000011</v>
      </c>
      <c r="T1082" s="1">
        <f t="shared" si="83"/>
        <v>61.039999999999964</v>
      </c>
      <c r="U1082" s="1">
        <f t="shared" si="84"/>
        <v>-19.579699999999953</v>
      </c>
    </row>
    <row r="1083" spans="1:21" x14ac:dyDescent="0.2">
      <c r="A1083" t="s">
        <v>16</v>
      </c>
      <c r="B1083" t="s">
        <v>14225</v>
      </c>
      <c r="C1083" t="s">
        <v>18</v>
      </c>
      <c r="D1083" t="s">
        <v>19</v>
      </c>
      <c r="E1083" t="s">
        <v>910</v>
      </c>
      <c r="F1083" t="str">
        <f t="shared" si="80"/>
        <v>1997</v>
      </c>
      <c r="G1083" t="s">
        <v>54</v>
      </c>
      <c r="H1083" t="s">
        <v>92</v>
      </c>
      <c r="I1083" t="s">
        <v>13225</v>
      </c>
      <c r="J1083" t="s">
        <v>13226</v>
      </c>
      <c r="K1083" t="s">
        <v>20</v>
      </c>
      <c r="L1083" t="s">
        <v>13224</v>
      </c>
      <c r="M1083" t="s">
        <v>12157</v>
      </c>
      <c r="N1083" t="s">
        <v>14291</v>
      </c>
      <c r="O1083" t="s">
        <v>14292</v>
      </c>
      <c r="Q1083" t="s">
        <v>913</v>
      </c>
      <c r="R1083" s="1">
        <f t="shared" si="81"/>
        <v>197.34999999999991</v>
      </c>
      <c r="S1083" s="1">
        <f t="shared" si="82"/>
        <v>41.443499999999979</v>
      </c>
      <c r="T1083" s="1">
        <f t="shared" si="83"/>
        <v>61.010000000000048</v>
      </c>
      <c r="U1083" s="1">
        <f t="shared" si="84"/>
        <v>-19.566500000000069</v>
      </c>
    </row>
    <row r="1084" spans="1:21" x14ac:dyDescent="0.2">
      <c r="A1084" t="s">
        <v>16</v>
      </c>
      <c r="B1084" t="s">
        <v>17383</v>
      </c>
      <c r="C1084" t="s">
        <v>18</v>
      </c>
      <c r="D1084" t="s">
        <v>19</v>
      </c>
      <c r="E1084" t="s">
        <v>910</v>
      </c>
      <c r="F1084" t="str">
        <f t="shared" si="80"/>
        <v>1997</v>
      </c>
      <c r="G1084" t="s">
        <v>54</v>
      </c>
      <c r="H1084" t="s">
        <v>92</v>
      </c>
      <c r="I1084" t="s">
        <v>16411</v>
      </c>
      <c r="J1084" t="s">
        <v>16412</v>
      </c>
      <c r="K1084" t="s">
        <v>20</v>
      </c>
      <c r="L1084" t="s">
        <v>13224</v>
      </c>
      <c r="M1084" t="s">
        <v>12157</v>
      </c>
      <c r="N1084" t="s">
        <v>17452</v>
      </c>
      <c r="O1084" t="s">
        <v>17453</v>
      </c>
      <c r="Q1084" t="s">
        <v>913</v>
      </c>
      <c r="R1084" s="1">
        <f t="shared" si="81"/>
        <v>197.35000000000002</v>
      </c>
      <c r="S1084" s="1">
        <f t="shared" si="82"/>
        <v>41.4435</v>
      </c>
      <c r="T1084" s="1">
        <f t="shared" si="83"/>
        <v>61.010000000000048</v>
      </c>
      <c r="U1084" s="1">
        <f t="shared" si="84"/>
        <v>-19.566500000000048</v>
      </c>
    </row>
    <row r="1085" spans="1:21" x14ac:dyDescent="0.2">
      <c r="A1085" t="s">
        <v>16</v>
      </c>
      <c r="B1085" t="s">
        <v>16349</v>
      </c>
      <c r="C1085" t="s">
        <v>18</v>
      </c>
      <c r="D1085" t="s">
        <v>19</v>
      </c>
      <c r="E1085" t="s">
        <v>910</v>
      </c>
      <c r="F1085" t="str">
        <f t="shared" si="80"/>
        <v>1997</v>
      </c>
      <c r="G1085" t="s">
        <v>54</v>
      </c>
      <c r="H1085" t="s">
        <v>92</v>
      </c>
      <c r="I1085" t="s">
        <v>15365</v>
      </c>
      <c r="J1085" t="s">
        <v>15366</v>
      </c>
      <c r="K1085" t="s">
        <v>20</v>
      </c>
      <c r="L1085" t="s">
        <v>13224</v>
      </c>
      <c r="M1085" t="s">
        <v>12157</v>
      </c>
      <c r="N1085" t="s">
        <v>16411</v>
      </c>
      <c r="O1085" t="s">
        <v>16412</v>
      </c>
      <c r="Q1085" t="s">
        <v>913</v>
      </c>
      <c r="R1085" s="1">
        <f t="shared" si="81"/>
        <v>197.34999999999991</v>
      </c>
      <c r="S1085" s="1">
        <f t="shared" si="82"/>
        <v>41.443499999999979</v>
      </c>
      <c r="T1085" s="1">
        <f t="shared" si="83"/>
        <v>61.009999999999991</v>
      </c>
      <c r="U1085" s="1">
        <f t="shared" si="84"/>
        <v>-19.566500000000012</v>
      </c>
    </row>
    <row r="1086" spans="1:21" x14ac:dyDescent="0.2">
      <c r="A1086" t="s">
        <v>16</v>
      </c>
      <c r="B1086" t="s">
        <v>19407</v>
      </c>
      <c r="C1086" t="s">
        <v>18</v>
      </c>
      <c r="D1086" t="s">
        <v>19</v>
      </c>
      <c r="E1086" t="s">
        <v>910</v>
      </c>
      <c r="F1086" t="str">
        <f t="shared" si="80"/>
        <v>1997</v>
      </c>
      <c r="G1086" t="s">
        <v>54</v>
      </c>
      <c r="H1086" t="s">
        <v>92</v>
      </c>
      <c r="I1086" t="s">
        <v>18468</v>
      </c>
      <c r="J1086" t="s">
        <v>18469</v>
      </c>
      <c r="K1086" t="s">
        <v>20</v>
      </c>
      <c r="L1086" t="s">
        <v>13224</v>
      </c>
      <c r="M1086" t="s">
        <v>12157</v>
      </c>
      <c r="N1086" t="s">
        <v>19449</v>
      </c>
      <c r="O1086" t="s">
        <v>1414</v>
      </c>
      <c r="Q1086" t="s">
        <v>913</v>
      </c>
      <c r="R1086" s="1">
        <f t="shared" si="81"/>
        <v>197.34999999999997</v>
      </c>
      <c r="S1086" s="1">
        <f t="shared" si="82"/>
        <v>41.443499999999993</v>
      </c>
      <c r="T1086" s="1">
        <f t="shared" si="83"/>
        <v>61.009999999999991</v>
      </c>
      <c r="U1086" s="1">
        <f t="shared" si="84"/>
        <v>-19.566499999999998</v>
      </c>
    </row>
    <row r="1087" spans="1:21" x14ac:dyDescent="0.2">
      <c r="A1087" t="s">
        <v>16</v>
      </c>
      <c r="B1087" t="s">
        <v>18410</v>
      </c>
      <c r="C1087" t="s">
        <v>18</v>
      </c>
      <c r="D1087" t="s">
        <v>19</v>
      </c>
      <c r="E1087" t="s">
        <v>910</v>
      </c>
      <c r="F1087" t="str">
        <f t="shared" si="80"/>
        <v>1997</v>
      </c>
      <c r="G1087" t="s">
        <v>54</v>
      </c>
      <c r="H1087" t="s">
        <v>92</v>
      </c>
      <c r="I1087" t="s">
        <v>17452</v>
      </c>
      <c r="J1087" t="s">
        <v>17453</v>
      </c>
      <c r="K1087" t="s">
        <v>20</v>
      </c>
      <c r="L1087" t="s">
        <v>13224</v>
      </c>
      <c r="M1087" t="s">
        <v>12157</v>
      </c>
      <c r="N1087" t="s">
        <v>18468</v>
      </c>
      <c r="O1087" t="s">
        <v>18469</v>
      </c>
      <c r="Q1087" t="s">
        <v>913</v>
      </c>
      <c r="R1087" s="1">
        <f t="shared" si="81"/>
        <v>197.35000000000002</v>
      </c>
      <c r="S1087" s="1">
        <f t="shared" si="82"/>
        <v>41.4435</v>
      </c>
      <c r="T1087" s="1">
        <f t="shared" si="83"/>
        <v>61.009999999999991</v>
      </c>
      <c r="U1087" s="1">
        <f t="shared" si="84"/>
        <v>-19.566499999999991</v>
      </c>
    </row>
    <row r="1088" spans="1:21" x14ac:dyDescent="0.2">
      <c r="A1088" t="s">
        <v>16</v>
      </c>
      <c r="B1088" t="s">
        <v>13151</v>
      </c>
      <c r="C1088" t="s">
        <v>18</v>
      </c>
      <c r="D1088" t="s">
        <v>19</v>
      </c>
      <c r="E1088" t="s">
        <v>910</v>
      </c>
      <c r="F1088" t="str">
        <f t="shared" si="80"/>
        <v>1997</v>
      </c>
      <c r="G1088" t="s">
        <v>54</v>
      </c>
      <c r="H1088" t="s">
        <v>92</v>
      </c>
      <c r="I1088" t="s">
        <v>12158</v>
      </c>
      <c r="J1088" t="s">
        <v>12159</v>
      </c>
      <c r="K1088" t="s">
        <v>20</v>
      </c>
      <c r="L1088" t="s">
        <v>13224</v>
      </c>
      <c r="M1088" t="s">
        <v>12157</v>
      </c>
      <c r="N1088" t="s">
        <v>13225</v>
      </c>
      <c r="O1088" t="s">
        <v>13226</v>
      </c>
      <c r="Q1088" t="s">
        <v>913</v>
      </c>
      <c r="R1088" s="1">
        <f t="shared" si="81"/>
        <v>197.35000000000014</v>
      </c>
      <c r="S1088" s="1">
        <f t="shared" si="82"/>
        <v>41.443500000000029</v>
      </c>
      <c r="T1088" s="1">
        <f t="shared" si="83"/>
        <v>61.009999999999991</v>
      </c>
      <c r="U1088" s="1">
        <f t="shared" si="84"/>
        <v>-19.566499999999962</v>
      </c>
    </row>
    <row r="1089" spans="1:21" x14ac:dyDescent="0.2">
      <c r="A1089" t="s">
        <v>16</v>
      </c>
      <c r="B1089" t="s">
        <v>17383</v>
      </c>
      <c r="C1089" t="s">
        <v>18</v>
      </c>
      <c r="D1089" t="s">
        <v>19</v>
      </c>
      <c r="E1089" t="s">
        <v>935</v>
      </c>
      <c r="F1089" t="str">
        <f t="shared" si="80"/>
        <v>1998</v>
      </c>
      <c r="G1089" t="s">
        <v>54</v>
      </c>
      <c r="H1089" t="s">
        <v>64</v>
      </c>
      <c r="I1089" t="s">
        <v>16456</v>
      </c>
      <c r="J1089" t="s">
        <v>16457</v>
      </c>
      <c r="K1089" t="s">
        <v>20</v>
      </c>
      <c r="L1089" t="s">
        <v>17493</v>
      </c>
      <c r="M1089" t="s">
        <v>5308</v>
      </c>
      <c r="N1089" t="s">
        <v>17494</v>
      </c>
      <c r="O1089" t="s">
        <v>17495</v>
      </c>
      <c r="Q1089" t="s">
        <v>945</v>
      </c>
      <c r="R1089" s="1">
        <f t="shared" si="81"/>
        <v>207.69000000000005</v>
      </c>
      <c r="S1089" s="1">
        <f t="shared" si="82"/>
        <v>43.614900000000013</v>
      </c>
      <c r="T1089" s="1">
        <f t="shared" si="83"/>
        <v>63.03000000000003</v>
      </c>
      <c r="U1089" s="1">
        <f t="shared" si="84"/>
        <v>-19.415100000000017</v>
      </c>
    </row>
    <row r="1090" spans="1:21" x14ac:dyDescent="0.2">
      <c r="A1090" t="s">
        <v>16</v>
      </c>
      <c r="B1090" t="s">
        <v>18410</v>
      </c>
      <c r="C1090" t="s">
        <v>18</v>
      </c>
      <c r="D1090" t="s">
        <v>19</v>
      </c>
      <c r="E1090" t="s">
        <v>935</v>
      </c>
      <c r="F1090" t="str">
        <f t="shared" ref="F1090:F1153" si="85">LEFT(E1090,4)</f>
        <v>1998</v>
      </c>
      <c r="G1090" t="s">
        <v>54</v>
      </c>
      <c r="H1090" t="s">
        <v>64</v>
      </c>
      <c r="I1090" t="s">
        <v>17494</v>
      </c>
      <c r="J1090" t="s">
        <v>17495</v>
      </c>
      <c r="K1090" t="s">
        <v>20</v>
      </c>
      <c r="L1090" t="s">
        <v>14340</v>
      </c>
      <c r="M1090" t="s">
        <v>5308</v>
      </c>
      <c r="N1090" t="s">
        <v>18510</v>
      </c>
      <c r="O1090" t="s">
        <v>18511</v>
      </c>
      <c r="Q1090" t="s">
        <v>945</v>
      </c>
      <c r="R1090" s="1">
        <f t="shared" ref="R1090:R1153" si="86">O1090-J1090</f>
        <v>207.6099999999999</v>
      </c>
      <c r="S1090" s="1">
        <f t="shared" ref="S1090:S1153" si="87">R1090*0.21</f>
        <v>43.598099999999974</v>
      </c>
      <c r="T1090" s="1">
        <f t="shared" ref="T1090:T1153" si="88">N1090-I1090</f>
        <v>63.009999999999991</v>
      </c>
      <c r="U1090" s="1">
        <f t="shared" ref="U1090:U1153" si="89">S1090-T1090</f>
        <v>-19.411900000000017</v>
      </c>
    </row>
    <row r="1091" spans="1:21" x14ac:dyDescent="0.2">
      <c r="A1091" t="s">
        <v>16</v>
      </c>
      <c r="B1091" t="s">
        <v>14225</v>
      </c>
      <c r="C1091" t="s">
        <v>18</v>
      </c>
      <c r="D1091" t="s">
        <v>19</v>
      </c>
      <c r="E1091" t="s">
        <v>935</v>
      </c>
      <c r="F1091" t="str">
        <f t="shared" si="85"/>
        <v>1998</v>
      </c>
      <c r="G1091" t="s">
        <v>54</v>
      </c>
      <c r="H1091" t="s">
        <v>64</v>
      </c>
      <c r="I1091" t="s">
        <v>13279</v>
      </c>
      <c r="J1091" t="s">
        <v>13280</v>
      </c>
      <c r="K1091" t="s">
        <v>20</v>
      </c>
      <c r="L1091" t="s">
        <v>14340</v>
      </c>
      <c r="M1091" t="s">
        <v>5308</v>
      </c>
      <c r="N1091" t="s">
        <v>14341</v>
      </c>
      <c r="O1091" t="s">
        <v>14342</v>
      </c>
      <c r="Q1091" t="s">
        <v>945</v>
      </c>
      <c r="R1091" s="1">
        <f t="shared" si="86"/>
        <v>207.6099999999999</v>
      </c>
      <c r="S1091" s="1">
        <f t="shared" si="87"/>
        <v>43.598099999999974</v>
      </c>
      <c r="T1091" s="1">
        <f t="shared" si="88"/>
        <v>63.009999999999991</v>
      </c>
      <c r="U1091" s="1">
        <f t="shared" si="89"/>
        <v>-19.411900000000017</v>
      </c>
    </row>
    <row r="1092" spans="1:21" x14ac:dyDescent="0.2">
      <c r="A1092" t="s">
        <v>16</v>
      </c>
      <c r="B1092" t="s">
        <v>15298</v>
      </c>
      <c r="C1092" t="s">
        <v>18</v>
      </c>
      <c r="D1092" t="s">
        <v>19</v>
      </c>
      <c r="E1092" t="s">
        <v>935</v>
      </c>
      <c r="F1092" t="str">
        <f t="shared" si="85"/>
        <v>1998</v>
      </c>
      <c r="G1092" t="s">
        <v>54</v>
      </c>
      <c r="H1092" t="s">
        <v>64</v>
      </c>
      <c r="I1092" t="s">
        <v>14341</v>
      </c>
      <c r="J1092" t="s">
        <v>14342</v>
      </c>
      <c r="K1092" t="s">
        <v>20</v>
      </c>
      <c r="L1092" t="s">
        <v>14340</v>
      </c>
      <c r="M1092" t="s">
        <v>5308</v>
      </c>
      <c r="N1092" t="s">
        <v>15408</v>
      </c>
      <c r="O1092" t="s">
        <v>15409</v>
      </c>
      <c r="Q1092" t="s">
        <v>945</v>
      </c>
      <c r="R1092" s="1">
        <f t="shared" si="86"/>
        <v>207.61000000000013</v>
      </c>
      <c r="S1092" s="1">
        <f t="shared" si="87"/>
        <v>43.598100000000024</v>
      </c>
      <c r="T1092" s="1">
        <f t="shared" si="88"/>
        <v>63.009999999999991</v>
      </c>
      <c r="U1092" s="1">
        <f t="shared" si="89"/>
        <v>-19.411899999999967</v>
      </c>
    </row>
    <row r="1093" spans="1:21" x14ac:dyDescent="0.2">
      <c r="A1093" t="s">
        <v>16</v>
      </c>
      <c r="B1093" t="s">
        <v>16349</v>
      </c>
      <c r="C1093" t="s">
        <v>18</v>
      </c>
      <c r="D1093" t="s">
        <v>19</v>
      </c>
      <c r="E1093" t="s">
        <v>935</v>
      </c>
      <c r="F1093" t="str">
        <f t="shared" si="85"/>
        <v>1998</v>
      </c>
      <c r="G1093" t="s">
        <v>54</v>
      </c>
      <c r="H1093" t="s">
        <v>64</v>
      </c>
      <c r="I1093" t="s">
        <v>15408</v>
      </c>
      <c r="J1093" t="s">
        <v>15409</v>
      </c>
      <c r="K1093" t="s">
        <v>20</v>
      </c>
      <c r="L1093" t="s">
        <v>16455</v>
      </c>
      <c r="M1093" t="s">
        <v>5308</v>
      </c>
      <c r="N1093" t="s">
        <v>16456</v>
      </c>
      <c r="O1093" t="s">
        <v>16457</v>
      </c>
      <c r="Q1093" t="s">
        <v>945</v>
      </c>
      <c r="R1093" s="1">
        <f t="shared" si="86"/>
        <v>207.6099999999999</v>
      </c>
      <c r="S1093" s="1">
        <f t="shared" si="87"/>
        <v>43.598099999999974</v>
      </c>
      <c r="T1093" s="1">
        <f t="shared" si="88"/>
        <v>63</v>
      </c>
      <c r="U1093" s="1">
        <f t="shared" si="89"/>
        <v>-19.401900000000026</v>
      </c>
    </row>
    <row r="1094" spans="1:21" x14ac:dyDescent="0.2">
      <c r="A1094" t="s">
        <v>16</v>
      </c>
      <c r="B1094" t="s">
        <v>19407</v>
      </c>
      <c r="C1094" t="s">
        <v>18</v>
      </c>
      <c r="D1094" t="s">
        <v>19</v>
      </c>
      <c r="E1094" t="s">
        <v>935</v>
      </c>
      <c r="F1094" t="str">
        <f t="shared" si="85"/>
        <v>1998</v>
      </c>
      <c r="G1094" t="s">
        <v>54</v>
      </c>
      <c r="H1094" t="s">
        <v>64</v>
      </c>
      <c r="I1094" t="s">
        <v>18510</v>
      </c>
      <c r="J1094" t="s">
        <v>18511</v>
      </c>
      <c r="K1094" t="s">
        <v>20</v>
      </c>
      <c r="L1094" t="s">
        <v>16455</v>
      </c>
      <c r="M1094" t="s">
        <v>5308</v>
      </c>
      <c r="N1094" t="s">
        <v>19493</v>
      </c>
      <c r="O1094" t="s">
        <v>19494</v>
      </c>
      <c r="Q1094" t="s">
        <v>945</v>
      </c>
      <c r="R1094" s="1">
        <f t="shared" si="86"/>
        <v>207.61</v>
      </c>
      <c r="S1094" s="1">
        <f t="shared" si="87"/>
        <v>43.598100000000002</v>
      </c>
      <c r="T1094" s="1">
        <f t="shared" si="88"/>
        <v>63</v>
      </c>
      <c r="U1094" s="1">
        <f t="shared" si="89"/>
        <v>-19.401899999999998</v>
      </c>
    </row>
    <row r="1095" spans="1:21" x14ac:dyDescent="0.2">
      <c r="A1095" t="s">
        <v>16</v>
      </c>
      <c r="B1095" t="s">
        <v>13151</v>
      </c>
      <c r="C1095" t="s">
        <v>18</v>
      </c>
      <c r="D1095" t="s">
        <v>19</v>
      </c>
      <c r="E1095" t="s">
        <v>852</v>
      </c>
      <c r="F1095" t="str">
        <f t="shared" si="85"/>
        <v>1994</v>
      </c>
      <c r="G1095" t="s">
        <v>54</v>
      </c>
      <c r="H1095" t="s">
        <v>64</v>
      </c>
      <c r="I1095" t="s">
        <v>12091</v>
      </c>
      <c r="J1095" t="s">
        <v>12092</v>
      </c>
      <c r="K1095" t="s">
        <v>20</v>
      </c>
      <c r="L1095" t="s">
        <v>12420</v>
      </c>
      <c r="M1095" t="s">
        <v>8847</v>
      </c>
      <c r="N1095" t="s">
        <v>13169</v>
      </c>
      <c r="O1095" t="s">
        <v>13170</v>
      </c>
      <c r="Q1095" t="s">
        <v>853</v>
      </c>
      <c r="R1095" s="1">
        <f t="shared" si="86"/>
        <v>169.85000000000002</v>
      </c>
      <c r="S1095" s="1">
        <f t="shared" si="87"/>
        <v>35.668500000000002</v>
      </c>
      <c r="T1095" s="1">
        <f t="shared" si="88"/>
        <v>54.979999999999961</v>
      </c>
      <c r="U1095" s="1">
        <f t="shared" si="89"/>
        <v>-19.31149999999996</v>
      </c>
    </row>
    <row r="1096" spans="1:21" x14ac:dyDescent="0.2">
      <c r="A1096" t="s">
        <v>16</v>
      </c>
      <c r="B1096" t="s">
        <v>14225</v>
      </c>
      <c r="C1096" t="s">
        <v>18</v>
      </c>
      <c r="D1096" t="s">
        <v>19</v>
      </c>
      <c r="E1096" t="s">
        <v>852</v>
      </c>
      <c r="F1096" t="str">
        <f t="shared" si="85"/>
        <v>1994</v>
      </c>
      <c r="G1096" t="s">
        <v>54</v>
      </c>
      <c r="H1096" t="s">
        <v>64</v>
      </c>
      <c r="I1096" t="s">
        <v>13169</v>
      </c>
      <c r="J1096" t="s">
        <v>13170</v>
      </c>
      <c r="K1096" t="s">
        <v>20</v>
      </c>
      <c r="L1096" t="s">
        <v>9944</v>
      </c>
      <c r="M1096" t="s">
        <v>8847</v>
      </c>
      <c r="N1096" t="s">
        <v>14243</v>
      </c>
      <c r="O1096" t="s">
        <v>14244</v>
      </c>
      <c r="Q1096" t="s">
        <v>853</v>
      </c>
      <c r="R1096" s="1">
        <f t="shared" si="86"/>
        <v>169.78999999999996</v>
      </c>
      <c r="S1096" s="1">
        <f t="shared" si="87"/>
        <v>35.655899999999988</v>
      </c>
      <c r="T1096" s="1">
        <f t="shared" si="88"/>
        <v>54.960000000000036</v>
      </c>
      <c r="U1096" s="1">
        <f t="shared" si="89"/>
        <v>-19.304100000000048</v>
      </c>
    </row>
    <row r="1097" spans="1:21" x14ac:dyDescent="0.2">
      <c r="A1097" t="s">
        <v>16</v>
      </c>
      <c r="B1097" t="s">
        <v>12067</v>
      </c>
      <c r="C1097" t="s">
        <v>18</v>
      </c>
      <c r="D1097" t="s">
        <v>19</v>
      </c>
      <c r="E1097" t="s">
        <v>852</v>
      </c>
      <c r="F1097" t="str">
        <f t="shared" si="85"/>
        <v>1994</v>
      </c>
      <c r="G1097" t="s">
        <v>54</v>
      </c>
      <c r="H1097" t="s">
        <v>64</v>
      </c>
      <c r="I1097" t="s">
        <v>11034</v>
      </c>
      <c r="J1097" t="s">
        <v>11035</v>
      </c>
      <c r="K1097" t="s">
        <v>20</v>
      </c>
      <c r="L1097" t="s">
        <v>9944</v>
      </c>
      <c r="M1097" t="s">
        <v>8847</v>
      </c>
      <c r="N1097" t="s">
        <v>12091</v>
      </c>
      <c r="O1097" t="s">
        <v>12092</v>
      </c>
      <c r="Q1097" t="s">
        <v>853</v>
      </c>
      <c r="R1097" s="1">
        <f t="shared" si="86"/>
        <v>169.78999999999996</v>
      </c>
      <c r="S1097" s="1">
        <f t="shared" si="87"/>
        <v>35.655899999999988</v>
      </c>
      <c r="T1097" s="1">
        <f t="shared" si="88"/>
        <v>54.960000000000036</v>
      </c>
      <c r="U1097" s="1">
        <f t="shared" si="89"/>
        <v>-19.304100000000048</v>
      </c>
    </row>
    <row r="1098" spans="1:21" x14ac:dyDescent="0.2">
      <c r="A1098" t="s">
        <v>16</v>
      </c>
      <c r="B1098" t="s">
        <v>17383</v>
      </c>
      <c r="C1098" t="s">
        <v>18</v>
      </c>
      <c r="D1098" t="s">
        <v>19</v>
      </c>
      <c r="E1098" t="s">
        <v>852</v>
      </c>
      <c r="F1098" t="str">
        <f t="shared" si="85"/>
        <v>1994</v>
      </c>
      <c r="G1098" t="s">
        <v>54</v>
      </c>
      <c r="H1098" t="s">
        <v>64</v>
      </c>
      <c r="I1098" t="s">
        <v>16367</v>
      </c>
      <c r="J1098" t="s">
        <v>16368</v>
      </c>
      <c r="K1098" t="s">
        <v>20</v>
      </c>
      <c r="L1098" t="s">
        <v>9944</v>
      </c>
      <c r="M1098" t="s">
        <v>8847</v>
      </c>
      <c r="N1098" t="s">
        <v>17401</v>
      </c>
      <c r="O1098" t="s">
        <v>17402</v>
      </c>
      <c r="Q1098" t="s">
        <v>853</v>
      </c>
      <c r="R1098" s="1">
        <f t="shared" si="86"/>
        <v>169.79000000000002</v>
      </c>
      <c r="S1098" s="1">
        <f t="shared" si="87"/>
        <v>35.655900000000003</v>
      </c>
      <c r="T1098" s="1">
        <f t="shared" si="88"/>
        <v>54.960000000000008</v>
      </c>
      <c r="U1098" s="1">
        <f t="shared" si="89"/>
        <v>-19.304100000000005</v>
      </c>
    </row>
    <row r="1099" spans="1:21" x14ac:dyDescent="0.2">
      <c r="A1099" t="s">
        <v>16</v>
      </c>
      <c r="B1099" t="s">
        <v>16349</v>
      </c>
      <c r="C1099" t="s">
        <v>18</v>
      </c>
      <c r="D1099" t="s">
        <v>19</v>
      </c>
      <c r="E1099" t="s">
        <v>852</v>
      </c>
      <c r="F1099" t="str">
        <f t="shared" si="85"/>
        <v>1994</v>
      </c>
      <c r="G1099" t="s">
        <v>54</v>
      </c>
      <c r="H1099" t="s">
        <v>64</v>
      </c>
      <c r="I1099" t="s">
        <v>15316</v>
      </c>
      <c r="J1099" t="s">
        <v>15317</v>
      </c>
      <c r="K1099" t="s">
        <v>20</v>
      </c>
      <c r="L1099" t="s">
        <v>9944</v>
      </c>
      <c r="M1099" t="s">
        <v>8847</v>
      </c>
      <c r="N1099" t="s">
        <v>16367</v>
      </c>
      <c r="O1099" t="s">
        <v>16368</v>
      </c>
      <c r="Q1099" t="s">
        <v>853</v>
      </c>
      <c r="R1099" s="1">
        <f t="shared" si="86"/>
        <v>169.79000000000002</v>
      </c>
      <c r="S1099" s="1">
        <f t="shared" si="87"/>
        <v>35.655900000000003</v>
      </c>
      <c r="T1099" s="1">
        <f t="shared" si="88"/>
        <v>54.960000000000008</v>
      </c>
      <c r="U1099" s="1">
        <f t="shared" si="89"/>
        <v>-19.304100000000005</v>
      </c>
    </row>
    <row r="1100" spans="1:21" x14ac:dyDescent="0.2">
      <c r="A1100" t="s">
        <v>16</v>
      </c>
      <c r="B1100" t="s">
        <v>18410</v>
      </c>
      <c r="C1100" t="s">
        <v>18</v>
      </c>
      <c r="D1100" t="s">
        <v>19</v>
      </c>
      <c r="E1100" t="s">
        <v>852</v>
      </c>
      <c r="F1100" t="str">
        <f t="shared" si="85"/>
        <v>1994</v>
      </c>
      <c r="G1100" t="s">
        <v>54</v>
      </c>
      <c r="H1100" t="s">
        <v>64</v>
      </c>
      <c r="I1100" t="s">
        <v>17401</v>
      </c>
      <c r="J1100" t="s">
        <v>17402</v>
      </c>
      <c r="K1100" t="s">
        <v>20</v>
      </c>
      <c r="L1100" t="s">
        <v>9944</v>
      </c>
      <c r="M1100" t="s">
        <v>8847</v>
      </c>
      <c r="N1100" t="s">
        <v>18424</v>
      </c>
      <c r="O1100" t="s">
        <v>18425</v>
      </c>
      <c r="Q1100" t="s">
        <v>853</v>
      </c>
      <c r="R1100" s="1">
        <f t="shared" si="86"/>
        <v>169.79</v>
      </c>
      <c r="S1100" s="1">
        <f t="shared" si="87"/>
        <v>35.655899999999995</v>
      </c>
      <c r="T1100" s="1">
        <f t="shared" si="88"/>
        <v>54.959999999999994</v>
      </c>
      <c r="U1100" s="1">
        <f t="shared" si="89"/>
        <v>-19.304099999999998</v>
      </c>
    </row>
    <row r="1101" spans="1:21" x14ac:dyDescent="0.2">
      <c r="A1101" t="s">
        <v>16</v>
      </c>
      <c r="B1101" t="s">
        <v>15298</v>
      </c>
      <c r="C1101" t="s">
        <v>18</v>
      </c>
      <c r="D1101" t="s">
        <v>19</v>
      </c>
      <c r="E1101" t="s">
        <v>852</v>
      </c>
      <c r="F1101" t="str">
        <f t="shared" si="85"/>
        <v>1994</v>
      </c>
      <c r="G1101" t="s">
        <v>54</v>
      </c>
      <c r="H1101" t="s">
        <v>64</v>
      </c>
      <c r="I1101" t="s">
        <v>14243</v>
      </c>
      <c r="J1101" t="s">
        <v>14244</v>
      </c>
      <c r="K1101" t="s">
        <v>20</v>
      </c>
      <c r="L1101" t="s">
        <v>9944</v>
      </c>
      <c r="M1101" t="s">
        <v>8847</v>
      </c>
      <c r="N1101" t="s">
        <v>15316</v>
      </c>
      <c r="O1101" t="s">
        <v>15317</v>
      </c>
      <c r="Q1101" t="s">
        <v>853</v>
      </c>
      <c r="R1101" s="1">
        <f t="shared" si="86"/>
        <v>169.78999999999996</v>
      </c>
      <c r="S1101" s="1">
        <f t="shared" si="87"/>
        <v>35.655899999999988</v>
      </c>
      <c r="T1101" s="1">
        <f t="shared" si="88"/>
        <v>54.95999999999998</v>
      </c>
      <c r="U1101" s="1">
        <f t="shared" si="89"/>
        <v>-19.304099999999991</v>
      </c>
    </row>
    <row r="1102" spans="1:21" x14ac:dyDescent="0.2">
      <c r="A1102" t="s">
        <v>16</v>
      </c>
      <c r="B1102" t="s">
        <v>11005</v>
      </c>
      <c r="C1102" t="s">
        <v>18</v>
      </c>
      <c r="D1102" t="s">
        <v>19</v>
      </c>
      <c r="E1102" t="s">
        <v>852</v>
      </c>
      <c r="F1102" t="str">
        <f t="shared" si="85"/>
        <v>1994</v>
      </c>
      <c r="G1102" t="s">
        <v>54</v>
      </c>
      <c r="H1102" t="s">
        <v>64</v>
      </c>
      <c r="I1102" t="s">
        <v>9945</v>
      </c>
      <c r="J1102" t="s">
        <v>9946</v>
      </c>
      <c r="K1102" t="s">
        <v>20</v>
      </c>
      <c r="L1102" t="s">
        <v>9944</v>
      </c>
      <c r="M1102" t="s">
        <v>8847</v>
      </c>
      <c r="N1102" t="s">
        <v>11034</v>
      </c>
      <c r="O1102" t="s">
        <v>11035</v>
      </c>
      <c r="Q1102" t="s">
        <v>853</v>
      </c>
      <c r="R1102" s="1">
        <f t="shared" si="86"/>
        <v>169.78999999999996</v>
      </c>
      <c r="S1102" s="1">
        <f t="shared" si="87"/>
        <v>35.655899999999988</v>
      </c>
      <c r="T1102" s="1">
        <f t="shared" si="88"/>
        <v>54.95999999999998</v>
      </c>
      <c r="U1102" s="1">
        <f t="shared" si="89"/>
        <v>-19.304099999999991</v>
      </c>
    </row>
    <row r="1103" spans="1:21" x14ac:dyDescent="0.2">
      <c r="A1103" t="s">
        <v>16</v>
      </c>
      <c r="B1103" t="s">
        <v>9899</v>
      </c>
      <c r="C1103" t="s">
        <v>18</v>
      </c>
      <c r="D1103" t="s">
        <v>19</v>
      </c>
      <c r="E1103" t="s">
        <v>852</v>
      </c>
      <c r="F1103" t="str">
        <f t="shared" si="85"/>
        <v>1994</v>
      </c>
      <c r="G1103" t="s">
        <v>54</v>
      </c>
      <c r="H1103" t="s">
        <v>64</v>
      </c>
      <c r="I1103" t="s">
        <v>8848</v>
      </c>
      <c r="J1103" t="s">
        <v>8849</v>
      </c>
      <c r="K1103" t="s">
        <v>20</v>
      </c>
      <c r="L1103" t="s">
        <v>9944</v>
      </c>
      <c r="M1103" t="s">
        <v>8847</v>
      </c>
      <c r="N1103" t="s">
        <v>9945</v>
      </c>
      <c r="O1103" t="s">
        <v>9946</v>
      </c>
      <c r="Q1103" t="s">
        <v>853</v>
      </c>
      <c r="R1103" s="1">
        <f t="shared" si="86"/>
        <v>169.79000000000019</v>
      </c>
      <c r="S1103" s="1">
        <f t="shared" si="87"/>
        <v>35.655900000000038</v>
      </c>
      <c r="T1103" s="1">
        <f t="shared" si="88"/>
        <v>54.95999999999998</v>
      </c>
      <c r="U1103" s="1">
        <f t="shared" si="89"/>
        <v>-19.304099999999941</v>
      </c>
    </row>
    <row r="1104" spans="1:21" x14ac:dyDescent="0.2">
      <c r="A1104" t="s">
        <v>16</v>
      </c>
      <c r="B1104" t="s">
        <v>3360</v>
      </c>
      <c r="C1104" t="s">
        <v>18</v>
      </c>
      <c r="D1104" t="s">
        <v>19</v>
      </c>
      <c r="E1104" t="s">
        <v>254</v>
      </c>
      <c r="F1104" t="str">
        <f t="shared" si="85"/>
        <v>1985</v>
      </c>
      <c r="G1104" t="s">
        <v>22</v>
      </c>
      <c r="H1104" t="s">
        <v>85</v>
      </c>
      <c r="I1104" t="s">
        <v>302</v>
      </c>
      <c r="J1104" t="s">
        <v>303</v>
      </c>
      <c r="K1104" t="s">
        <v>20</v>
      </c>
      <c r="L1104" t="s">
        <v>300</v>
      </c>
      <c r="M1104" t="s">
        <v>301</v>
      </c>
      <c r="N1104" t="s">
        <v>1184</v>
      </c>
      <c r="O1104" t="s">
        <v>3450</v>
      </c>
      <c r="Q1104" t="s">
        <v>304</v>
      </c>
      <c r="R1104" s="1">
        <f t="shared" si="86"/>
        <v>143.13999999999999</v>
      </c>
      <c r="S1104" s="1">
        <f t="shared" si="87"/>
        <v>30.059399999999997</v>
      </c>
      <c r="T1104" s="1">
        <f t="shared" si="88"/>
        <v>49.09</v>
      </c>
      <c r="U1104" s="1">
        <f t="shared" si="89"/>
        <v>-19.030600000000007</v>
      </c>
    </row>
    <row r="1105" spans="1:21" x14ac:dyDescent="0.2">
      <c r="A1105" t="s">
        <v>16</v>
      </c>
      <c r="B1105" t="s">
        <v>17</v>
      </c>
      <c r="C1105" t="s">
        <v>18</v>
      </c>
      <c r="D1105" t="s">
        <v>19</v>
      </c>
      <c r="E1105" t="s">
        <v>254</v>
      </c>
      <c r="F1105" t="str">
        <f t="shared" si="85"/>
        <v>1985</v>
      </c>
      <c r="G1105" t="s">
        <v>22</v>
      </c>
      <c r="H1105" t="s">
        <v>85</v>
      </c>
      <c r="I1105" s="2">
        <v>-115.6</v>
      </c>
      <c r="J1105" s="2">
        <v>-337.08</v>
      </c>
      <c r="K1105" s="2">
        <v>0</v>
      </c>
      <c r="L1105" s="2">
        <v>49.09</v>
      </c>
      <c r="M1105" s="4">
        <v>0.34289999999999998</v>
      </c>
      <c r="N1105" s="4">
        <v>-66.510000000000005</v>
      </c>
      <c r="O1105" s="4">
        <v>-193.94</v>
      </c>
      <c r="Q1105" t="s">
        <v>304</v>
      </c>
      <c r="R1105" s="1">
        <f t="shared" si="86"/>
        <v>143.13999999999999</v>
      </c>
      <c r="S1105" s="1">
        <f t="shared" si="87"/>
        <v>30.059399999999997</v>
      </c>
      <c r="T1105" s="1">
        <f t="shared" si="88"/>
        <v>49.089999999999989</v>
      </c>
      <c r="U1105" s="1">
        <f t="shared" si="89"/>
        <v>-19.030599999999993</v>
      </c>
    </row>
    <row r="1106" spans="1:21" x14ac:dyDescent="0.2">
      <c r="A1106" t="s">
        <v>16</v>
      </c>
      <c r="B1106" t="s">
        <v>9899</v>
      </c>
      <c r="C1106" t="s">
        <v>18</v>
      </c>
      <c r="D1106" t="s">
        <v>19</v>
      </c>
      <c r="E1106" t="s">
        <v>710</v>
      </c>
      <c r="F1106" t="str">
        <f t="shared" si="85"/>
        <v>1992</v>
      </c>
      <c r="G1106" t="s">
        <v>54</v>
      </c>
      <c r="H1106" t="s">
        <v>80</v>
      </c>
      <c r="I1106" t="s">
        <v>8792</v>
      </c>
      <c r="J1106" t="s">
        <v>8793</v>
      </c>
      <c r="K1106" t="s">
        <v>20</v>
      </c>
      <c r="L1106" t="s">
        <v>9901</v>
      </c>
      <c r="M1106" t="s">
        <v>3856</v>
      </c>
      <c r="N1106" t="s">
        <v>20</v>
      </c>
      <c r="O1106" t="s">
        <v>20</v>
      </c>
      <c r="Q1106" t="s">
        <v>727</v>
      </c>
      <c r="R1106" s="1">
        <f t="shared" si="86"/>
        <v>147.41999999999999</v>
      </c>
      <c r="S1106" s="1">
        <f t="shared" si="87"/>
        <v>30.958199999999998</v>
      </c>
      <c r="T1106" s="1">
        <f t="shared" si="88"/>
        <v>49.88</v>
      </c>
      <c r="U1106" s="1">
        <f t="shared" si="89"/>
        <v>-18.921800000000005</v>
      </c>
    </row>
    <row r="1107" spans="1:21" x14ac:dyDescent="0.2">
      <c r="A1107" t="s">
        <v>16</v>
      </c>
      <c r="B1107" t="s">
        <v>12067</v>
      </c>
      <c r="C1107" t="s">
        <v>18</v>
      </c>
      <c r="D1107" t="s">
        <v>19</v>
      </c>
      <c r="E1107" t="s">
        <v>910</v>
      </c>
      <c r="F1107" t="str">
        <f t="shared" si="85"/>
        <v>1997</v>
      </c>
      <c r="G1107" t="s">
        <v>54</v>
      </c>
      <c r="H1107" t="s">
        <v>92</v>
      </c>
      <c r="I1107" t="s">
        <v>11087</v>
      </c>
      <c r="J1107" t="s">
        <v>11088</v>
      </c>
      <c r="K1107" t="s">
        <v>20</v>
      </c>
      <c r="L1107" t="s">
        <v>12156</v>
      </c>
      <c r="M1107" t="s">
        <v>12157</v>
      </c>
      <c r="N1107" t="s">
        <v>12158</v>
      </c>
      <c r="O1107" t="s">
        <v>12159</v>
      </c>
      <c r="Q1107" t="s">
        <v>913</v>
      </c>
      <c r="R1107" s="1">
        <f t="shared" si="86"/>
        <v>190.80999999999995</v>
      </c>
      <c r="S1107" s="1">
        <f t="shared" si="87"/>
        <v>40.070099999999989</v>
      </c>
      <c r="T1107" s="1">
        <f t="shared" si="88"/>
        <v>58.990000000000009</v>
      </c>
      <c r="U1107" s="1">
        <f t="shared" si="89"/>
        <v>-18.91990000000002</v>
      </c>
    </row>
    <row r="1108" spans="1:21" x14ac:dyDescent="0.2">
      <c r="A1108" t="s">
        <v>16</v>
      </c>
      <c r="B1108" t="s">
        <v>14225</v>
      </c>
      <c r="C1108" t="s">
        <v>18</v>
      </c>
      <c r="D1108" t="s">
        <v>19</v>
      </c>
      <c r="E1108" t="s">
        <v>935</v>
      </c>
      <c r="F1108" t="str">
        <f t="shared" si="85"/>
        <v>1998</v>
      </c>
      <c r="G1108" t="s">
        <v>54</v>
      </c>
      <c r="H1108" t="s">
        <v>80</v>
      </c>
      <c r="I1108" t="s">
        <v>13268</v>
      </c>
      <c r="J1108" t="s">
        <v>13269</v>
      </c>
      <c r="K1108" t="s">
        <v>20</v>
      </c>
      <c r="L1108" t="s">
        <v>14329</v>
      </c>
      <c r="M1108" t="s">
        <v>8957</v>
      </c>
      <c r="N1108" t="s">
        <v>14330</v>
      </c>
      <c r="O1108" t="s">
        <v>14331</v>
      </c>
      <c r="Q1108" t="s">
        <v>940</v>
      </c>
      <c r="R1108" s="1">
        <f t="shared" si="86"/>
        <v>201.17000000000007</v>
      </c>
      <c r="S1108" s="1">
        <f t="shared" si="87"/>
        <v>42.245700000000014</v>
      </c>
      <c r="T1108" s="1">
        <f t="shared" si="88"/>
        <v>61</v>
      </c>
      <c r="U1108" s="1">
        <f t="shared" si="89"/>
        <v>-18.754299999999986</v>
      </c>
    </row>
    <row r="1109" spans="1:21" x14ac:dyDescent="0.2">
      <c r="A1109" t="s">
        <v>16</v>
      </c>
      <c r="B1109" t="s">
        <v>18410</v>
      </c>
      <c r="C1109" t="s">
        <v>18</v>
      </c>
      <c r="D1109" t="s">
        <v>19</v>
      </c>
      <c r="E1109" t="s">
        <v>935</v>
      </c>
      <c r="F1109" t="str">
        <f t="shared" si="85"/>
        <v>1998</v>
      </c>
      <c r="G1109" t="s">
        <v>54</v>
      </c>
      <c r="H1109" t="s">
        <v>80</v>
      </c>
      <c r="I1109" t="s">
        <v>17485</v>
      </c>
      <c r="J1109" t="s">
        <v>17486</v>
      </c>
      <c r="K1109" t="s">
        <v>20</v>
      </c>
      <c r="L1109" t="s">
        <v>15399</v>
      </c>
      <c r="M1109" t="s">
        <v>8957</v>
      </c>
      <c r="N1109" t="s">
        <v>18501</v>
      </c>
      <c r="O1109" t="s">
        <v>18502</v>
      </c>
      <c r="Q1109" t="s">
        <v>940</v>
      </c>
      <c r="R1109" s="1">
        <f t="shared" si="86"/>
        <v>201.08999999999992</v>
      </c>
      <c r="S1109" s="1">
        <f t="shared" si="87"/>
        <v>42.228899999999982</v>
      </c>
      <c r="T1109" s="1">
        <f t="shared" si="88"/>
        <v>60.980000000000018</v>
      </c>
      <c r="U1109" s="1">
        <f t="shared" si="89"/>
        <v>-18.751100000000037</v>
      </c>
    </row>
    <row r="1110" spans="1:21" x14ac:dyDescent="0.2">
      <c r="A1110" t="s">
        <v>16</v>
      </c>
      <c r="B1110" t="s">
        <v>16349</v>
      </c>
      <c r="C1110" t="s">
        <v>18</v>
      </c>
      <c r="D1110" t="s">
        <v>19</v>
      </c>
      <c r="E1110" t="s">
        <v>935</v>
      </c>
      <c r="F1110" t="str">
        <f t="shared" si="85"/>
        <v>1998</v>
      </c>
      <c r="G1110" t="s">
        <v>54</v>
      </c>
      <c r="H1110" t="s">
        <v>80</v>
      </c>
      <c r="I1110" t="s">
        <v>15400</v>
      </c>
      <c r="J1110" t="s">
        <v>15401</v>
      </c>
      <c r="K1110" t="s">
        <v>20</v>
      </c>
      <c r="L1110" t="s">
        <v>15399</v>
      </c>
      <c r="M1110" t="s">
        <v>8957</v>
      </c>
      <c r="N1110" t="s">
        <v>16446</v>
      </c>
      <c r="O1110" t="s">
        <v>16447</v>
      </c>
      <c r="Q1110" t="s">
        <v>940</v>
      </c>
      <c r="R1110" s="1">
        <f t="shared" si="86"/>
        <v>201.08999999999992</v>
      </c>
      <c r="S1110" s="1">
        <f t="shared" si="87"/>
        <v>42.228899999999982</v>
      </c>
      <c r="T1110" s="1">
        <f t="shared" si="88"/>
        <v>60.980000000000018</v>
      </c>
      <c r="U1110" s="1">
        <f t="shared" si="89"/>
        <v>-18.751100000000037</v>
      </c>
    </row>
    <row r="1111" spans="1:21" x14ac:dyDescent="0.2">
      <c r="A1111" t="s">
        <v>16</v>
      </c>
      <c r="B1111" t="s">
        <v>15298</v>
      </c>
      <c r="C1111" t="s">
        <v>18</v>
      </c>
      <c r="D1111" t="s">
        <v>19</v>
      </c>
      <c r="E1111" t="s">
        <v>935</v>
      </c>
      <c r="F1111" t="str">
        <f t="shared" si="85"/>
        <v>1998</v>
      </c>
      <c r="G1111" t="s">
        <v>54</v>
      </c>
      <c r="H1111" t="s">
        <v>80</v>
      </c>
      <c r="I1111" t="s">
        <v>14330</v>
      </c>
      <c r="J1111" t="s">
        <v>14331</v>
      </c>
      <c r="K1111" t="s">
        <v>20</v>
      </c>
      <c r="L1111" t="s">
        <v>15399</v>
      </c>
      <c r="M1111" t="s">
        <v>8957</v>
      </c>
      <c r="N1111" t="s">
        <v>15400</v>
      </c>
      <c r="O1111" t="s">
        <v>15401</v>
      </c>
      <c r="Q1111" t="s">
        <v>940</v>
      </c>
      <c r="R1111" s="1">
        <f t="shared" si="86"/>
        <v>201.08999999999992</v>
      </c>
      <c r="S1111" s="1">
        <f t="shared" si="87"/>
        <v>42.228899999999982</v>
      </c>
      <c r="T1111" s="1">
        <f t="shared" si="88"/>
        <v>60.979999999999961</v>
      </c>
      <c r="U1111" s="1">
        <f t="shared" si="89"/>
        <v>-18.75109999999998</v>
      </c>
    </row>
    <row r="1112" spans="1:21" x14ac:dyDescent="0.2">
      <c r="A1112" t="s">
        <v>16</v>
      </c>
      <c r="B1112" t="s">
        <v>19407</v>
      </c>
      <c r="C1112" t="s">
        <v>18</v>
      </c>
      <c r="D1112" t="s">
        <v>19</v>
      </c>
      <c r="E1112" t="s">
        <v>935</v>
      </c>
      <c r="F1112" t="str">
        <f t="shared" si="85"/>
        <v>1998</v>
      </c>
      <c r="G1112" t="s">
        <v>54</v>
      </c>
      <c r="H1112" t="s">
        <v>80</v>
      </c>
      <c r="I1112" t="s">
        <v>18501</v>
      </c>
      <c r="J1112" t="s">
        <v>18502</v>
      </c>
      <c r="K1112" t="s">
        <v>20</v>
      </c>
      <c r="L1112" t="s">
        <v>17484</v>
      </c>
      <c r="M1112" t="s">
        <v>8957</v>
      </c>
      <c r="N1112" t="s">
        <v>9106</v>
      </c>
      <c r="O1112" t="s">
        <v>19488</v>
      </c>
      <c r="Q1112" t="s">
        <v>940</v>
      </c>
      <c r="R1112" s="1">
        <f t="shared" si="86"/>
        <v>201.09000000000003</v>
      </c>
      <c r="S1112" s="1">
        <f t="shared" si="87"/>
        <v>42.228900000000003</v>
      </c>
      <c r="T1112" s="1">
        <f t="shared" si="88"/>
        <v>60.97</v>
      </c>
      <c r="U1112" s="1">
        <f t="shared" si="89"/>
        <v>-18.741099999999996</v>
      </c>
    </row>
    <row r="1113" spans="1:21" x14ac:dyDescent="0.2">
      <c r="A1113" t="s">
        <v>16</v>
      </c>
      <c r="B1113" t="s">
        <v>17383</v>
      </c>
      <c r="C1113" t="s">
        <v>18</v>
      </c>
      <c r="D1113" t="s">
        <v>19</v>
      </c>
      <c r="E1113" t="s">
        <v>935</v>
      </c>
      <c r="F1113" t="str">
        <f t="shared" si="85"/>
        <v>1998</v>
      </c>
      <c r="G1113" t="s">
        <v>54</v>
      </c>
      <c r="H1113" t="s">
        <v>80</v>
      </c>
      <c r="I1113" t="s">
        <v>16446</v>
      </c>
      <c r="J1113" t="s">
        <v>16447</v>
      </c>
      <c r="K1113" t="s">
        <v>20</v>
      </c>
      <c r="L1113" t="s">
        <v>17484</v>
      </c>
      <c r="M1113" t="s">
        <v>8957</v>
      </c>
      <c r="N1113" t="s">
        <v>17485</v>
      </c>
      <c r="O1113" t="s">
        <v>17486</v>
      </c>
      <c r="Q1113" t="s">
        <v>940</v>
      </c>
      <c r="R1113" s="1">
        <f t="shared" si="86"/>
        <v>201.09000000000015</v>
      </c>
      <c r="S1113" s="1">
        <f t="shared" si="87"/>
        <v>42.228900000000031</v>
      </c>
      <c r="T1113" s="1">
        <f t="shared" si="88"/>
        <v>60.96999999999997</v>
      </c>
      <c r="U1113" s="1">
        <f t="shared" si="89"/>
        <v>-18.741099999999939</v>
      </c>
    </row>
    <row r="1114" spans="1:21" x14ac:dyDescent="0.2">
      <c r="A1114" t="s">
        <v>1404</v>
      </c>
      <c r="B1114" t="s">
        <v>3360</v>
      </c>
      <c r="C1114" t="s">
        <v>18</v>
      </c>
      <c r="D1114" t="s">
        <v>19</v>
      </c>
      <c r="E1114" t="s">
        <v>1330</v>
      </c>
      <c r="F1114" t="str">
        <f t="shared" si="85"/>
        <v>2013</v>
      </c>
      <c r="G1114" t="s">
        <v>2239</v>
      </c>
      <c r="I1114" t="s">
        <v>2449</v>
      </c>
      <c r="J1114" t="s">
        <v>2450</v>
      </c>
      <c r="K1114" t="s">
        <v>20</v>
      </c>
      <c r="L1114" t="s">
        <v>209</v>
      </c>
      <c r="M1114" t="s">
        <v>554</v>
      </c>
      <c r="N1114" t="s">
        <v>4498</v>
      </c>
      <c r="O1114" t="s">
        <v>4499</v>
      </c>
      <c r="Q1114" t="s">
        <v>2451</v>
      </c>
      <c r="R1114" s="1">
        <f t="shared" si="86"/>
        <v>132.19999999999982</v>
      </c>
      <c r="S1114" s="1">
        <f t="shared" si="87"/>
        <v>27.761999999999961</v>
      </c>
      <c r="T1114" s="1">
        <f t="shared" si="88"/>
        <v>46.270000000000095</v>
      </c>
      <c r="U1114" s="1">
        <f t="shared" si="89"/>
        <v>-18.508000000000134</v>
      </c>
    </row>
    <row r="1115" spans="1:21" x14ac:dyDescent="0.2">
      <c r="A1115" t="s">
        <v>1404</v>
      </c>
      <c r="B1115" t="s">
        <v>16349</v>
      </c>
      <c r="C1115" t="s">
        <v>18</v>
      </c>
      <c r="D1115" t="s">
        <v>19</v>
      </c>
      <c r="E1115" t="s">
        <v>1330</v>
      </c>
      <c r="F1115" t="str">
        <f t="shared" si="85"/>
        <v>2013</v>
      </c>
      <c r="G1115" t="s">
        <v>2239</v>
      </c>
      <c r="I1115" t="s">
        <v>15922</v>
      </c>
      <c r="J1115" t="s">
        <v>15923</v>
      </c>
      <c r="K1115" t="s">
        <v>20</v>
      </c>
      <c r="L1115" t="s">
        <v>209</v>
      </c>
      <c r="M1115" t="s">
        <v>554</v>
      </c>
      <c r="N1115" t="s">
        <v>16950</v>
      </c>
      <c r="O1115" t="s">
        <v>16951</v>
      </c>
      <c r="Q1115" t="s">
        <v>2451</v>
      </c>
      <c r="R1115" s="1">
        <f t="shared" si="86"/>
        <v>132.20000000000005</v>
      </c>
      <c r="S1115" s="1">
        <f t="shared" si="87"/>
        <v>27.762000000000008</v>
      </c>
      <c r="T1115" s="1">
        <f t="shared" si="88"/>
        <v>46.270000000000039</v>
      </c>
      <c r="U1115" s="1">
        <f t="shared" si="89"/>
        <v>-18.508000000000031</v>
      </c>
    </row>
    <row r="1116" spans="1:21" x14ac:dyDescent="0.2">
      <c r="A1116" t="s">
        <v>1404</v>
      </c>
      <c r="B1116" t="s">
        <v>12067</v>
      </c>
      <c r="C1116" t="s">
        <v>18</v>
      </c>
      <c r="D1116" t="s">
        <v>19</v>
      </c>
      <c r="E1116" t="s">
        <v>1330</v>
      </c>
      <c r="F1116" t="str">
        <f t="shared" si="85"/>
        <v>2013</v>
      </c>
      <c r="G1116" t="s">
        <v>2239</v>
      </c>
      <c r="I1116" t="s">
        <v>11612</v>
      </c>
      <c r="J1116" t="s">
        <v>11613</v>
      </c>
      <c r="K1116" t="s">
        <v>20</v>
      </c>
      <c r="L1116" t="s">
        <v>209</v>
      </c>
      <c r="M1116" t="s">
        <v>554</v>
      </c>
      <c r="N1116" t="s">
        <v>12695</v>
      </c>
      <c r="O1116" t="s">
        <v>12696</v>
      </c>
      <c r="Q1116" t="s">
        <v>2451</v>
      </c>
      <c r="R1116" s="1">
        <f t="shared" si="86"/>
        <v>132.20000000000005</v>
      </c>
      <c r="S1116" s="1">
        <f t="shared" si="87"/>
        <v>27.762000000000008</v>
      </c>
      <c r="T1116" s="1">
        <f t="shared" si="88"/>
        <v>46.270000000000039</v>
      </c>
      <c r="U1116" s="1">
        <f t="shared" si="89"/>
        <v>-18.508000000000031</v>
      </c>
    </row>
    <row r="1117" spans="1:21" x14ac:dyDescent="0.2">
      <c r="A1117" t="s">
        <v>1404</v>
      </c>
      <c r="B1117" t="s">
        <v>11005</v>
      </c>
      <c r="C1117" t="s">
        <v>18</v>
      </c>
      <c r="D1117" t="s">
        <v>19</v>
      </c>
      <c r="E1117" t="s">
        <v>1330</v>
      </c>
      <c r="F1117" t="str">
        <f t="shared" si="85"/>
        <v>2013</v>
      </c>
      <c r="G1117" t="s">
        <v>2239</v>
      </c>
      <c r="I1117" t="s">
        <v>10524</v>
      </c>
      <c r="J1117" t="s">
        <v>10525</v>
      </c>
      <c r="K1117" t="s">
        <v>20</v>
      </c>
      <c r="L1117" t="s">
        <v>209</v>
      </c>
      <c r="M1117" t="s">
        <v>554</v>
      </c>
      <c r="N1117" t="s">
        <v>11612</v>
      </c>
      <c r="O1117" t="s">
        <v>11613</v>
      </c>
      <c r="Q1117" t="s">
        <v>2451</v>
      </c>
      <c r="R1117" s="1">
        <f t="shared" si="86"/>
        <v>132.20000000000005</v>
      </c>
      <c r="S1117" s="1">
        <f t="shared" si="87"/>
        <v>27.762000000000008</v>
      </c>
      <c r="T1117" s="1">
        <f t="shared" si="88"/>
        <v>46.270000000000039</v>
      </c>
      <c r="U1117" s="1">
        <f t="shared" si="89"/>
        <v>-18.508000000000031</v>
      </c>
    </row>
    <row r="1118" spans="1:21" x14ac:dyDescent="0.2">
      <c r="A1118" t="s">
        <v>1404</v>
      </c>
      <c r="B1118" t="s">
        <v>13151</v>
      </c>
      <c r="C1118" t="s">
        <v>18</v>
      </c>
      <c r="D1118" t="s">
        <v>19</v>
      </c>
      <c r="E1118" t="s">
        <v>1330</v>
      </c>
      <c r="F1118" t="str">
        <f t="shared" si="85"/>
        <v>2013</v>
      </c>
      <c r="G1118" t="s">
        <v>2239</v>
      </c>
      <c r="I1118" t="s">
        <v>12695</v>
      </c>
      <c r="J1118" t="s">
        <v>12696</v>
      </c>
      <c r="K1118" t="s">
        <v>20</v>
      </c>
      <c r="L1118" t="s">
        <v>209</v>
      </c>
      <c r="M1118" t="s">
        <v>554</v>
      </c>
      <c r="N1118" t="s">
        <v>13774</v>
      </c>
      <c r="O1118" t="s">
        <v>13775</v>
      </c>
      <c r="Q1118" t="s">
        <v>2451</v>
      </c>
      <c r="R1118" s="1">
        <f t="shared" si="86"/>
        <v>132.19999999999982</v>
      </c>
      <c r="S1118" s="1">
        <f t="shared" si="87"/>
        <v>27.761999999999961</v>
      </c>
      <c r="T1118" s="1">
        <f t="shared" si="88"/>
        <v>46.269999999999982</v>
      </c>
      <c r="U1118" s="1">
        <f t="shared" si="89"/>
        <v>-18.50800000000002</v>
      </c>
    </row>
    <row r="1119" spans="1:21" x14ac:dyDescent="0.2">
      <c r="A1119" t="s">
        <v>1404</v>
      </c>
      <c r="B1119" t="s">
        <v>7582</v>
      </c>
      <c r="C1119" t="s">
        <v>18</v>
      </c>
      <c r="D1119" t="s">
        <v>19</v>
      </c>
      <c r="E1119" t="s">
        <v>1330</v>
      </c>
      <c r="F1119" t="str">
        <f t="shared" si="85"/>
        <v>2013</v>
      </c>
      <c r="G1119" t="s">
        <v>2239</v>
      </c>
      <c r="I1119" t="s">
        <v>7126</v>
      </c>
      <c r="J1119" t="s">
        <v>7127</v>
      </c>
      <c r="K1119" t="s">
        <v>20</v>
      </c>
      <c r="L1119" t="s">
        <v>209</v>
      </c>
      <c r="M1119" t="s">
        <v>554</v>
      </c>
      <c r="N1119" t="s">
        <v>8306</v>
      </c>
      <c r="O1119" t="s">
        <v>8307</v>
      </c>
      <c r="Q1119" t="s">
        <v>2451</v>
      </c>
      <c r="R1119" s="1">
        <f t="shared" si="86"/>
        <v>132.19999999999982</v>
      </c>
      <c r="S1119" s="1">
        <f t="shared" si="87"/>
        <v>27.761999999999961</v>
      </c>
      <c r="T1119" s="1">
        <f t="shared" si="88"/>
        <v>46.269999999999982</v>
      </c>
      <c r="U1119" s="1">
        <f t="shared" si="89"/>
        <v>-18.50800000000002</v>
      </c>
    </row>
    <row r="1120" spans="1:21" x14ac:dyDescent="0.2">
      <c r="A1120" t="s">
        <v>1404</v>
      </c>
      <c r="B1120" t="s">
        <v>18410</v>
      </c>
      <c r="C1120" t="s">
        <v>18</v>
      </c>
      <c r="D1120" t="s">
        <v>19</v>
      </c>
      <c r="E1120" t="s">
        <v>1330</v>
      </c>
      <c r="F1120" t="str">
        <f t="shared" si="85"/>
        <v>2013</v>
      </c>
      <c r="G1120" t="s">
        <v>2239</v>
      </c>
      <c r="I1120" t="s">
        <v>17987</v>
      </c>
      <c r="J1120" t="s">
        <v>14583</v>
      </c>
      <c r="K1120" t="s">
        <v>20</v>
      </c>
      <c r="L1120" t="s">
        <v>209</v>
      </c>
      <c r="M1120" t="s">
        <v>554</v>
      </c>
      <c r="N1120" t="s">
        <v>18991</v>
      </c>
      <c r="O1120" t="s">
        <v>18992</v>
      </c>
      <c r="Q1120" t="s">
        <v>2451</v>
      </c>
      <c r="R1120" s="1">
        <f t="shared" si="86"/>
        <v>132.19999999999999</v>
      </c>
      <c r="S1120" s="1">
        <f t="shared" si="87"/>
        <v>27.761999999999997</v>
      </c>
      <c r="T1120" s="1">
        <f t="shared" si="88"/>
        <v>46.27000000000001</v>
      </c>
      <c r="U1120" s="1">
        <f t="shared" si="89"/>
        <v>-18.508000000000013</v>
      </c>
    </row>
    <row r="1121" spans="1:21" x14ac:dyDescent="0.2">
      <c r="A1121" t="s">
        <v>1404</v>
      </c>
      <c r="B1121" t="s">
        <v>19407</v>
      </c>
      <c r="C1121" t="s">
        <v>18</v>
      </c>
      <c r="D1121" t="s">
        <v>19</v>
      </c>
      <c r="E1121" t="s">
        <v>1330</v>
      </c>
      <c r="F1121" t="str">
        <f t="shared" si="85"/>
        <v>2013</v>
      </c>
      <c r="G1121" t="s">
        <v>2239</v>
      </c>
      <c r="I1121" t="s">
        <v>18991</v>
      </c>
      <c r="J1121" t="s">
        <v>18992</v>
      </c>
      <c r="K1121" t="s">
        <v>20</v>
      </c>
      <c r="L1121" t="s">
        <v>209</v>
      </c>
      <c r="M1121" t="s">
        <v>554</v>
      </c>
      <c r="N1121" t="s">
        <v>19935</v>
      </c>
      <c r="O1121" t="s">
        <v>19936</v>
      </c>
      <c r="Q1121" t="s">
        <v>2451</v>
      </c>
      <c r="R1121" s="1">
        <f t="shared" si="86"/>
        <v>132.20000000000005</v>
      </c>
      <c r="S1121" s="1">
        <f t="shared" si="87"/>
        <v>27.762000000000008</v>
      </c>
      <c r="T1121" s="1">
        <f t="shared" si="88"/>
        <v>46.27000000000001</v>
      </c>
      <c r="U1121" s="1">
        <f t="shared" si="89"/>
        <v>-18.508000000000003</v>
      </c>
    </row>
    <row r="1122" spans="1:21" x14ac:dyDescent="0.2">
      <c r="A1122" t="s">
        <v>1404</v>
      </c>
      <c r="B1122" t="s">
        <v>17383</v>
      </c>
      <c r="C1122" t="s">
        <v>18</v>
      </c>
      <c r="D1122" t="s">
        <v>19</v>
      </c>
      <c r="E1122" t="s">
        <v>1330</v>
      </c>
      <c r="F1122" t="str">
        <f t="shared" si="85"/>
        <v>2013</v>
      </c>
      <c r="G1122" t="s">
        <v>2239</v>
      </c>
      <c r="I1122" t="s">
        <v>16950</v>
      </c>
      <c r="J1122" t="s">
        <v>16951</v>
      </c>
      <c r="K1122" t="s">
        <v>20</v>
      </c>
      <c r="L1122" t="s">
        <v>209</v>
      </c>
      <c r="M1122" t="s">
        <v>554</v>
      </c>
      <c r="N1122" t="s">
        <v>17987</v>
      </c>
      <c r="O1122" t="s">
        <v>14583</v>
      </c>
      <c r="Q1122" t="s">
        <v>2451</v>
      </c>
      <c r="R1122" s="1">
        <f t="shared" si="86"/>
        <v>132.19999999999993</v>
      </c>
      <c r="S1122" s="1">
        <f t="shared" si="87"/>
        <v>27.761999999999986</v>
      </c>
      <c r="T1122" s="1">
        <f t="shared" si="88"/>
        <v>46.269999999999982</v>
      </c>
      <c r="U1122" s="1">
        <f t="shared" si="89"/>
        <v>-18.507999999999996</v>
      </c>
    </row>
    <row r="1123" spans="1:21" x14ac:dyDescent="0.2">
      <c r="A1123" t="s">
        <v>1404</v>
      </c>
      <c r="B1123" t="s">
        <v>15298</v>
      </c>
      <c r="C1123" t="s">
        <v>18</v>
      </c>
      <c r="D1123" t="s">
        <v>19</v>
      </c>
      <c r="E1123" t="s">
        <v>1330</v>
      </c>
      <c r="F1123" t="str">
        <f t="shared" si="85"/>
        <v>2013</v>
      </c>
      <c r="G1123" t="s">
        <v>2239</v>
      </c>
      <c r="I1123" t="s">
        <v>14853</v>
      </c>
      <c r="J1123" t="s">
        <v>14854</v>
      </c>
      <c r="K1123" t="s">
        <v>20</v>
      </c>
      <c r="L1123" t="s">
        <v>209</v>
      </c>
      <c r="M1123" t="s">
        <v>554</v>
      </c>
      <c r="N1123" t="s">
        <v>15922</v>
      </c>
      <c r="O1123" t="s">
        <v>15923</v>
      </c>
      <c r="Q1123" t="s">
        <v>2451</v>
      </c>
      <c r="R1123" s="1">
        <f t="shared" si="86"/>
        <v>132.20000000000005</v>
      </c>
      <c r="S1123" s="1">
        <f t="shared" si="87"/>
        <v>27.762000000000008</v>
      </c>
      <c r="T1123" s="1">
        <f t="shared" si="88"/>
        <v>46.269999999999982</v>
      </c>
      <c r="U1123" s="1">
        <f t="shared" si="89"/>
        <v>-18.507999999999974</v>
      </c>
    </row>
    <row r="1124" spans="1:21" x14ac:dyDescent="0.2">
      <c r="A1124" t="s">
        <v>1404</v>
      </c>
      <c r="B1124" t="s">
        <v>14225</v>
      </c>
      <c r="C1124" t="s">
        <v>18</v>
      </c>
      <c r="D1124" t="s">
        <v>19</v>
      </c>
      <c r="E1124" t="s">
        <v>1330</v>
      </c>
      <c r="F1124" t="str">
        <f t="shared" si="85"/>
        <v>2013</v>
      </c>
      <c r="G1124" t="s">
        <v>2239</v>
      </c>
      <c r="I1124" t="s">
        <v>13774</v>
      </c>
      <c r="J1124" t="s">
        <v>13775</v>
      </c>
      <c r="K1124" t="s">
        <v>20</v>
      </c>
      <c r="L1124" t="s">
        <v>209</v>
      </c>
      <c r="M1124" t="s">
        <v>554</v>
      </c>
      <c r="N1124" t="s">
        <v>14853</v>
      </c>
      <c r="O1124" t="s">
        <v>14854</v>
      </c>
      <c r="Q1124" t="s">
        <v>2451</v>
      </c>
      <c r="R1124" s="1">
        <f t="shared" si="86"/>
        <v>132.20000000000005</v>
      </c>
      <c r="S1124" s="1">
        <f t="shared" si="87"/>
        <v>27.762000000000008</v>
      </c>
      <c r="T1124" s="1">
        <f t="shared" si="88"/>
        <v>46.269999999999982</v>
      </c>
      <c r="U1124" s="1">
        <f t="shared" si="89"/>
        <v>-18.507999999999974</v>
      </c>
    </row>
    <row r="1125" spans="1:21" x14ac:dyDescent="0.2">
      <c r="A1125" t="s">
        <v>1404</v>
      </c>
      <c r="B1125" t="s">
        <v>9899</v>
      </c>
      <c r="C1125" t="s">
        <v>18</v>
      </c>
      <c r="D1125" t="s">
        <v>19</v>
      </c>
      <c r="E1125" t="s">
        <v>1330</v>
      </c>
      <c r="F1125" t="str">
        <f t="shared" si="85"/>
        <v>2013</v>
      </c>
      <c r="G1125" t="s">
        <v>2239</v>
      </c>
      <c r="I1125" t="s">
        <v>9427</v>
      </c>
      <c r="J1125" t="s">
        <v>9428</v>
      </c>
      <c r="K1125" t="s">
        <v>20</v>
      </c>
      <c r="L1125" t="s">
        <v>209</v>
      </c>
      <c r="M1125" t="s">
        <v>554</v>
      </c>
      <c r="N1125" t="s">
        <v>10524</v>
      </c>
      <c r="O1125" t="s">
        <v>10525</v>
      </c>
      <c r="Q1125" t="s">
        <v>2451</v>
      </c>
      <c r="R1125" s="1">
        <f t="shared" si="86"/>
        <v>132.20000000000005</v>
      </c>
      <c r="S1125" s="1">
        <f t="shared" si="87"/>
        <v>27.762000000000008</v>
      </c>
      <c r="T1125" s="1">
        <f t="shared" si="88"/>
        <v>46.269999999999982</v>
      </c>
      <c r="U1125" s="1">
        <f t="shared" si="89"/>
        <v>-18.507999999999974</v>
      </c>
    </row>
    <row r="1126" spans="1:21" x14ac:dyDescent="0.2">
      <c r="A1126" t="s">
        <v>1404</v>
      </c>
      <c r="B1126" t="s">
        <v>8771</v>
      </c>
      <c r="C1126" t="s">
        <v>18</v>
      </c>
      <c r="D1126" t="s">
        <v>19</v>
      </c>
      <c r="E1126" t="s">
        <v>1330</v>
      </c>
      <c r="F1126" t="str">
        <f t="shared" si="85"/>
        <v>2013</v>
      </c>
      <c r="G1126" t="s">
        <v>2239</v>
      </c>
      <c r="I1126" t="s">
        <v>8306</v>
      </c>
      <c r="J1126" t="s">
        <v>8307</v>
      </c>
      <c r="K1126" t="s">
        <v>20</v>
      </c>
      <c r="L1126" t="s">
        <v>209</v>
      </c>
      <c r="M1126" t="s">
        <v>554</v>
      </c>
      <c r="N1126" t="s">
        <v>9427</v>
      </c>
      <c r="O1126" t="s">
        <v>9428</v>
      </c>
      <c r="Q1126" t="s">
        <v>2451</v>
      </c>
      <c r="R1126" s="1">
        <f t="shared" si="86"/>
        <v>132.20000000000005</v>
      </c>
      <c r="S1126" s="1">
        <f t="shared" si="87"/>
        <v>27.762000000000008</v>
      </c>
      <c r="T1126" s="1">
        <f t="shared" si="88"/>
        <v>46.269999999999982</v>
      </c>
      <c r="U1126" s="1">
        <f t="shared" si="89"/>
        <v>-18.507999999999974</v>
      </c>
    </row>
    <row r="1127" spans="1:21" x14ac:dyDescent="0.2">
      <c r="A1127" t="s">
        <v>1404</v>
      </c>
      <c r="B1127" t="s">
        <v>6317</v>
      </c>
      <c r="C1127" t="s">
        <v>18</v>
      </c>
      <c r="D1127" t="s">
        <v>19</v>
      </c>
      <c r="E1127" t="s">
        <v>1330</v>
      </c>
      <c r="F1127" t="str">
        <f t="shared" si="85"/>
        <v>2013</v>
      </c>
      <c r="G1127" t="s">
        <v>2239</v>
      </c>
      <c r="I1127" t="s">
        <v>5875</v>
      </c>
      <c r="J1127" t="s">
        <v>5876</v>
      </c>
      <c r="K1127" t="s">
        <v>20</v>
      </c>
      <c r="L1127" t="s">
        <v>209</v>
      </c>
      <c r="M1127" t="s">
        <v>554</v>
      </c>
      <c r="N1127" t="s">
        <v>7126</v>
      </c>
      <c r="O1127" t="s">
        <v>7127</v>
      </c>
      <c r="Q1127" t="s">
        <v>2451</v>
      </c>
      <c r="R1127" s="1">
        <f t="shared" si="86"/>
        <v>132.20000000000005</v>
      </c>
      <c r="S1127" s="1">
        <f t="shared" si="87"/>
        <v>27.762000000000008</v>
      </c>
      <c r="T1127" s="1">
        <f t="shared" si="88"/>
        <v>46.269999999999982</v>
      </c>
      <c r="U1127" s="1">
        <f t="shared" si="89"/>
        <v>-18.507999999999974</v>
      </c>
    </row>
    <row r="1128" spans="1:21" x14ac:dyDescent="0.2">
      <c r="A1128" t="s">
        <v>1404</v>
      </c>
      <c r="B1128" t="s">
        <v>4967</v>
      </c>
      <c r="C1128" t="s">
        <v>18</v>
      </c>
      <c r="D1128" t="s">
        <v>19</v>
      </c>
      <c r="E1128" t="s">
        <v>1330</v>
      </c>
      <c r="F1128" t="str">
        <f t="shared" si="85"/>
        <v>2013</v>
      </c>
      <c r="G1128" t="s">
        <v>2239</v>
      </c>
      <c r="I1128" t="s">
        <v>4498</v>
      </c>
      <c r="J1128" t="s">
        <v>4499</v>
      </c>
      <c r="K1128" t="s">
        <v>20</v>
      </c>
      <c r="L1128" t="s">
        <v>209</v>
      </c>
      <c r="M1128" t="s">
        <v>554</v>
      </c>
      <c r="N1128" t="s">
        <v>5875</v>
      </c>
      <c r="O1128" t="s">
        <v>5876</v>
      </c>
      <c r="Q1128" t="s">
        <v>2451</v>
      </c>
      <c r="R1128" s="1">
        <f t="shared" si="86"/>
        <v>132.20000000000027</v>
      </c>
      <c r="S1128" s="1">
        <f t="shared" si="87"/>
        <v>27.762000000000057</v>
      </c>
      <c r="T1128" s="1">
        <f t="shared" si="88"/>
        <v>46.269999999999982</v>
      </c>
      <c r="U1128" s="1">
        <f t="shared" si="89"/>
        <v>-18.507999999999925</v>
      </c>
    </row>
    <row r="1129" spans="1:21" x14ac:dyDescent="0.2">
      <c r="A1129" t="s">
        <v>1404</v>
      </c>
      <c r="B1129" t="s">
        <v>17383</v>
      </c>
      <c r="C1129" t="s">
        <v>18</v>
      </c>
      <c r="D1129" t="s">
        <v>19</v>
      </c>
      <c r="E1129" t="s">
        <v>1303</v>
      </c>
      <c r="F1129" t="str">
        <f t="shared" si="85"/>
        <v>2012</v>
      </c>
      <c r="G1129" t="s">
        <v>2223</v>
      </c>
      <c r="I1129" t="s">
        <v>16936</v>
      </c>
      <c r="J1129" t="s">
        <v>16937</v>
      </c>
      <c r="K1129" t="s">
        <v>20</v>
      </c>
      <c r="L1129" t="s">
        <v>6854</v>
      </c>
      <c r="M1129" t="s">
        <v>554</v>
      </c>
      <c r="N1129" t="s">
        <v>17973</v>
      </c>
      <c r="O1129" t="s">
        <v>17974</v>
      </c>
      <c r="Q1129" t="s">
        <v>2430</v>
      </c>
      <c r="R1129" s="1">
        <f t="shared" si="86"/>
        <v>131.23000000000002</v>
      </c>
      <c r="S1129" s="1">
        <f t="shared" si="87"/>
        <v>27.558300000000003</v>
      </c>
      <c r="T1129" s="1">
        <f t="shared" si="88"/>
        <v>45.930000000000064</v>
      </c>
      <c r="U1129" s="1">
        <f t="shared" si="89"/>
        <v>-18.371700000000061</v>
      </c>
    </row>
    <row r="1130" spans="1:21" x14ac:dyDescent="0.2">
      <c r="A1130" t="s">
        <v>1404</v>
      </c>
      <c r="B1130" t="s">
        <v>15298</v>
      </c>
      <c r="C1130" t="s">
        <v>18</v>
      </c>
      <c r="D1130" t="s">
        <v>19</v>
      </c>
      <c r="E1130" t="s">
        <v>1303</v>
      </c>
      <c r="F1130" t="str">
        <f t="shared" si="85"/>
        <v>2012</v>
      </c>
      <c r="G1130" t="s">
        <v>2223</v>
      </c>
      <c r="I1130" t="s">
        <v>14837</v>
      </c>
      <c r="J1130" t="s">
        <v>14838</v>
      </c>
      <c r="K1130" t="s">
        <v>20</v>
      </c>
      <c r="L1130" t="s">
        <v>6854</v>
      </c>
      <c r="M1130" t="s">
        <v>554</v>
      </c>
      <c r="N1130" t="s">
        <v>15905</v>
      </c>
      <c r="O1130" t="s">
        <v>15906</v>
      </c>
      <c r="Q1130" t="s">
        <v>2430</v>
      </c>
      <c r="R1130" s="1">
        <f t="shared" si="86"/>
        <v>131.23000000000025</v>
      </c>
      <c r="S1130" s="1">
        <f t="shared" si="87"/>
        <v>27.558300000000049</v>
      </c>
      <c r="T1130" s="1">
        <f t="shared" si="88"/>
        <v>45.930000000000064</v>
      </c>
      <c r="U1130" s="1">
        <f t="shared" si="89"/>
        <v>-18.371700000000015</v>
      </c>
    </row>
    <row r="1131" spans="1:21" x14ac:dyDescent="0.2">
      <c r="A1131" t="s">
        <v>1404</v>
      </c>
      <c r="B1131" t="s">
        <v>19407</v>
      </c>
      <c r="C1131" t="s">
        <v>18</v>
      </c>
      <c r="D1131" t="s">
        <v>19</v>
      </c>
      <c r="E1131" t="s">
        <v>1303</v>
      </c>
      <c r="F1131" t="str">
        <f t="shared" si="85"/>
        <v>2012</v>
      </c>
      <c r="G1131" t="s">
        <v>2223</v>
      </c>
      <c r="I1131" t="s">
        <v>18971</v>
      </c>
      <c r="J1131" t="s">
        <v>18972</v>
      </c>
      <c r="K1131" t="s">
        <v>20</v>
      </c>
      <c r="L1131" t="s">
        <v>6854</v>
      </c>
      <c r="M1131" t="s">
        <v>554</v>
      </c>
      <c r="N1131" t="s">
        <v>19912</v>
      </c>
      <c r="O1131" t="s">
        <v>19913</v>
      </c>
      <c r="Q1131" t="s">
        <v>2430</v>
      </c>
      <c r="R1131" s="1">
        <f t="shared" si="86"/>
        <v>131.23000000000002</v>
      </c>
      <c r="S1131" s="1">
        <f t="shared" si="87"/>
        <v>27.558300000000003</v>
      </c>
      <c r="T1131" s="1">
        <f t="shared" si="88"/>
        <v>45.930000000000007</v>
      </c>
      <c r="U1131" s="1">
        <f t="shared" si="89"/>
        <v>-18.371700000000004</v>
      </c>
    </row>
    <row r="1132" spans="1:21" x14ac:dyDescent="0.2">
      <c r="A1132" t="s">
        <v>1404</v>
      </c>
      <c r="B1132" t="s">
        <v>18410</v>
      </c>
      <c r="C1132" t="s">
        <v>18</v>
      </c>
      <c r="D1132" t="s">
        <v>19</v>
      </c>
      <c r="E1132" t="s">
        <v>1303</v>
      </c>
      <c r="F1132" t="str">
        <f t="shared" si="85"/>
        <v>2012</v>
      </c>
      <c r="G1132" t="s">
        <v>2223</v>
      </c>
      <c r="I1132" t="s">
        <v>17973</v>
      </c>
      <c r="J1132" t="s">
        <v>17974</v>
      </c>
      <c r="K1132" t="s">
        <v>20</v>
      </c>
      <c r="L1132" t="s">
        <v>6854</v>
      </c>
      <c r="M1132" t="s">
        <v>554</v>
      </c>
      <c r="N1132" t="s">
        <v>18971</v>
      </c>
      <c r="O1132" t="s">
        <v>18972</v>
      </c>
      <c r="Q1132" t="s">
        <v>2430</v>
      </c>
      <c r="R1132" s="1">
        <f t="shared" si="86"/>
        <v>131.22999999999979</v>
      </c>
      <c r="S1132" s="1">
        <f t="shared" si="87"/>
        <v>27.558299999999956</v>
      </c>
      <c r="T1132" s="1">
        <f t="shared" si="88"/>
        <v>45.92999999999995</v>
      </c>
      <c r="U1132" s="1">
        <f t="shared" si="89"/>
        <v>-18.371699999999993</v>
      </c>
    </row>
    <row r="1133" spans="1:21" x14ac:dyDescent="0.2">
      <c r="A1133" t="s">
        <v>1404</v>
      </c>
      <c r="B1133" t="s">
        <v>16349</v>
      </c>
      <c r="C1133" t="s">
        <v>18</v>
      </c>
      <c r="D1133" t="s">
        <v>19</v>
      </c>
      <c r="E1133" t="s">
        <v>1303</v>
      </c>
      <c r="F1133" t="str">
        <f t="shared" si="85"/>
        <v>2012</v>
      </c>
      <c r="G1133" t="s">
        <v>2223</v>
      </c>
      <c r="I1133" t="s">
        <v>15905</v>
      </c>
      <c r="J1133" t="s">
        <v>15906</v>
      </c>
      <c r="K1133" t="s">
        <v>20</v>
      </c>
      <c r="L1133" t="s">
        <v>6854</v>
      </c>
      <c r="M1133" t="s">
        <v>554</v>
      </c>
      <c r="N1133" t="s">
        <v>16936</v>
      </c>
      <c r="O1133" t="s">
        <v>16937</v>
      </c>
      <c r="Q1133" t="s">
        <v>2430</v>
      </c>
      <c r="R1133" s="1">
        <f t="shared" si="86"/>
        <v>131.23000000000002</v>
      </c>
      <c r="S1133" s="1">
        <f t="shared" si="87"/>
        <v>27.558300000000003</v>
      </c>
      <c r="T1133" s="1">
        <f t="shared" si="88"/>
        <v>45.92999999999995</v>
      </c>
      <c r="U1133" s="1">
        <f t="shared" si="89"/>
        <v>-18.371699999999947</v>
      </c>
    </row>
    <row r="1134" spans="1:21" x14ac:dyDescent="0.2">
      <c r="A1134" t="s">
        <v>1404</v>
      </c>
      <c r="B1134" t="s">
        <v>14225</v>
      </c>
      <c r="C1134" t="s">
        <v>18</v>
      </c>
      <c r="D1134" t="s">
        <v>19</v>
      </c>
      <c r="E1134" t="s">
        <v>1303</v>
      </c>
      <c r="F1134" t="str">
        <f t="shared" si="85"/>
        <v>2012</v>
      </c>
      <c r="G1134" t="s">
        <v>2223</v>
      </c>
      <c r="I1134" t="s">
        <v>13759</v>
      </c>
      <c r="J1134" t="s">
        <v>13760</v>
      </c>
      <c r="K1134" t="s">
        <v>20</v>
      </c>
      <c r="L1134" t="s">
        <v>6854</v>
      </c>
      <c r="M1134" t="s">
        <v>554</v>
      </c>
      <c r="N1134" t="s">
        <v>14837</v>
      </c>
      <c r="O1134" t="s">
        <v>14838</v>
      </c>
      <c r="Q1134" t="s">
        <v>2430</v>
      </c>
      <c r="R1134" s="1">
        <f t="shared" si="86"/>
        <v>131.23000000000002</v>
      </c>
      <c r="S1134" s="1">
        <f t="shared" si="87"/>
        <v>27.558300000000003</v>
      </c>
      <c r="T1134" s="1">
        <f t="shared" si="88"/>
        <v>45.92999999999995</v>
      </c>
      <c r="U1134" s="1">
        <f t="shared" si="89"/>
        <v>-18.371699999999947</v>
      </c>
    </row>
    <row r="1135" spans="1:21" x14ac:dyDescent="0.2">
      <c r="A1135" t="s">
        <v>16</v>
      </c>
      <c r="B1135" t="s">
        <v>17383</v>
      </c>
      <c r="C1135" t="s">
        <v>18</v>
      </c>
      <c r="D1135" t="s">
        <v>19</v>
      </c>
      <c r="E1135" t="s">
        <v>935</v>
      </c>
      <c r="F1135" t="str">
        <f t="shared" si="85"/>
        <v>1998</v>
      </c>
      <c r="G1135" t="s">
        <v>22</v>
      </c>
      <c r="H1135" t="s">
        <v>62</v>
      </c>
      <c r="I1135" t="s">
        <v>16474</v>
      </c>
      <c r="J1135" t="s">
        <v>16475</v>
      </c>
      <c r="K1135" t="s">
        <v>20</v>
      </c>
      <c r="L1135" t="s">
        <v>17512</v>
      </c>
      <c r="M1135" t="s">
        <v>11231</v>
      </c>
      <c r="N1135" t="s">
        <v>17513</v>
      </c>
      <c r="O1135" t="s">
        <v>17514</v>
      </c>
      <c r="Q1135" t="s">
        <v>955</v>
      </c>
      <c r="R1135" s="1">
        <f t="shared" si="86"/>
        <v>485.9699999999998</v>
      </c>
      <c r="S1135" s="1">
        <f t="shared" si="87"/>
        <v>102.05369999999995</v>
      </c>
      <c r="T1135" s="1">
        <f t="shared" si="88"/>
        <v>120.21000000000004</v>
      </c>
      <c r="U1135" s="1">
        <f t="shared" si="89"/>
        <v>-18.156300000000087</v>
      </c>
    </row>
    <row r="1136" spans="1:21" x14ac:dyDescent="0.2">
      <c r="A1136" t="s">
        <v>16</v>
      </c>
      <c r="B1136" t="s">
        <v>15298</v>
      </c>
      <c r="C1136" t="s">
        <v>18</v>
      </c>
      <c r="D1136" t="s">
        <v>19</v>
      </c>
      <c r="E1136" t="s">
        <v>935</v>
      </c>
      <c r="F1136" t="str">
        <f t="shared" si="85"/>
        <v>1998</v>
      </c>
      <c r="G1136" t="s">
        <v>22</v>
      </c>
      <c r="H1136" t="s">
        <v>62</v>
      </c>
      <c r="I1136" t="s">
        <v>14362</v>
      </c>
      <c r="J1136" t="s">
        <v>14363</v>
      </c>
      <c r="K1136" t="s">
        <v>20</v>
      </c>
      <c r="L1136" t="s">
        <v>14361</v>
      </c>
      <c r="M1136" t="s">
        <v>11231</v>
      </c>
      <c r="N1136" t="s">
        <v>15423</v>
      </c>
      <c r="O1136" t="s">
        <v>15424</v>
      </c>
      <c r="Q1136" t="s">
        <v>955</v>
      </c>
      <c r="R1136" s="1">
        <f t="shared" si="86"/>
        <v>485.7800000000002</v>
      </c>
      <c r="S1136" s="1">
        <f t="shared" si="87"/>
        <v>102.01380000000003</v>
      </c>
      <c r="T1136" s="1">
        <f t="shared" si="88"/>
        <v>120.17000000000007</v>
      </c>
      <c r="U1136" s="1">
        <f t="shared" si="89"/>
        <v>-18.156200000000041</v>
      </c>
    </row>
    <row r="1137" spans="1:21" x14ac:dyDescent="0.2">
      <c r="A1137" t="s">
        <v>16</v>
      </c>
      <c r="B1137" t="s">
        <v>18410</v>
      </c>
      <c r="C1137" t="s">
        <v>18</v>
      </c>
      <c r="D1137" t="s">
        <v>19</v>
      </c>
      <c r="E1137" t="s">
        <v>935</v>
      </c>
      <c r="F1137" t="str">
        <f t="shared" si="85"/>
        <v>1998</v>
      </c>
      <c r="G1137" t="s">
        <v>22</v>
      </c>
      <c r="H1137" t="s">
        <v>62</v>
      </c>
      <c r="I1137" t="s">
        <v>17513</v>
      </c>
      <c r="J1137" t="s">
        <v>17514</v>
      </c>
      <c r="K1137" t="s">
        <v>20</v>
      </c>
      <c r="L1137" t="s">
        <v>14361</v>
      </c>
      <c r="M1137" t="s">
        <v>11231</v>
      </c>
      <c r="N1137" t="s">
        <v>18524</v>
      </c>
      <c r="O1137" t="s">
        <v>18525</v>
      </c>
      <c r="Q1137" t="s">
        <v>955</v>
      </c>
      <c r="R1137" s="1">
        <f t="shared" si="86"/>
        <v>485.7800000000002</v>
      </c>
      <c r="S1137" s="1">
        <f t="shared" si="87"/>
        <v>102.01380000000003</v>
      </c>
      <c r="T1137" s="1">
        <f t="shared" si="88"/>
        <v>120.16999999999996</v>
      </c>
      <c r="U1137" s="1">
        <f t="shared" si="89"/>
        <v>-18.156199999999927</v>
      </c>
    </row>
    <row r="1138" spans="1:21" x14ac:dyDescent="0.2">
      <c r="A1138" t="s">
        <v>16</v>
      </c>
      <c r="B1138" t="s">
        <v>14225</v>
      </c>
      <c r="C1138" t="s">
        <v>18</v>
      </c>
      <c r="D1138" t="s">
        <v>19</v>
      </c>
      <c r="E1138" t="s">
        <v>935</v>
      </c>
      <c r="F1138" t="str">
        <f t="shared" si="85"/>
        <v>1998</v>
      </c>
      <c r="G1138" t="s">
        <v>22</v>
      </c>
      <c r="H1138" t="s">
        <v>62</v>
      </c>
      <c r="I1138" t="s">
        <v>13299</v>
      </c>
      <c r="J1138" t="s">
        <v>13300</v>
      </c>
      <c r="K1138" t="s">
        <v>20</v>
      </c>
      <c r="L1138" t="s">
        <v>14361</v>
      </c>
      <c r="M1138" t="s">
        <v>11231</v>
      </c>
      <c r="N1138" t="s">
        <v>14362</v>
      </c>
      <c r="O1138" t="s">
        <v>14363</v>
      </c>
      <c r="Q1138" t="s">
        <v>955</v>
      </c>
      <c r="R1138" s="1">
        <f t="shared" si="86"/>
        <v>485.77999999999975</v>
      </c>
      <c r="S1138" s="1">
        <f t="shared" si="87"/>
        <v>102.01379999999995</v>
      </c>
      <c r="T1138" s="1">
        <f t="shared" si="88"/>
        <v>120.16999999999985</v>
      </c>
      <c r="U1138" s="1">
        <f t="shared" si="89"/>
        <v>-18.156199999999899</v>
      </c>
    </row>
    <row r="1139" spans="1:21" x14ac:dyDescent="0.2">
      <c r="A1139" t="s">
        <v>16</v>
      </c>
      <c r="B1139" t="s">
        <v>19407</v>
      </c>
      <c r="C1139" t="s">
        <v>18</v>
      </c>
      <c r="D1139" t="s">
        <v>19</v>
      </c>
      <c r="E1139" t="s">
        <v>935</v>
      </c>
      <c r="F1139" t="str">
        <f t="shared" si="85"/>
        <v>1998</v>
      </c>
      <c r="G1139" t="s">
        <v>22</v>
      </c>
      <c r="H1139" t="s">
        <v>62</v>
      </c>
      <c r="I1139" t="s">
        <v>18524</v>
      </c>
      <c r="J1139" t="s">
        <v>18525</v>
      </c>
      <c r="K1139" t="s">
        <v>20</v>
      </c>
      <c r="L1139" t="s">
        <v>16473</v>
      </c>
      <c r="M1139" t="s">
        <v>11231</v>
      </c>
      <c r="N1139" t="s">
        <v>19511</v>
      </c>
      <c r="O1139" t="s">
        <v>19512</v>
      </c>
      <c r="Q1139" t="s">
        <v>955</v>
      </c>
      <c r="R1139" s="1">
        <f t="shared" si="86"/>
        <v>485.78</v>
      </c>
      <c r="S1139" s="1">
        <f t="shared" si="87"/>
        <v>102.01379999999999</v>
      </c>
      <c r="T1139" s="1">
        <f t="shared" si="88"/>
        <v>120.16000000000003</v>
      </c>
      <c r="U1139" s="1">
        <f t="shared" si="89"/>
        <v>-18.146200000000036</v>
      </c>
    </row>
    <row r="1140" spans="1:21" x14ac:dyDescent="0.2">
      <c r="A1140" t="s">
        <v>16</v>
      </c>
      <c r="B1140" t="s">
        <v>16349</v>
      </c>
      <c r="C1140" t="s">
        <v>18</v>
      </c>
      <c r="D1140" t="s">
        <v>19</v>
      </c>
      <c r="E1140" t="s">
        <v>935</v>
      </c>
      <c r="F1140" t="str">
        <f t="shared" si="85"/>
        <v>1998</v>
      </c>
      <c r="G1140" t="s">
        <v>22</v>
      </c>
      <c r="H1140" t="s">
        <v>62</v>
      </c>
      <c r="I1140" t="s">
        <v>15423</v>
      </c>
      <c r="J1140" t="s">
        <v>15424</v>
      </c>
      <c r="K1140" t="s">
        <v>20</v>
      </c>
      <c r="L1140" t="s">
        <v>16473</v>
      </c>
      <c r="M1140" t="s">
        <v>11231</v>
      </c>
      <c r="N1140" t="s">
        <v>16474</v>
      </c>
      <c r="O1140" t="s">
        <v>16475</v>
      </c>
      <c r="Q1140" t="s">
        <v>955</v>
      </c>
      <c r="R1140" s="1">
        <f t="shared" si="86"/>
        <v>485.7800000000002</v>
      </c>
      <c r="S1140" s="1">
        <f t="shared" si="87"/>
        <v>102.01380000000003</v>
      </c>
      <c r="T1140" s="1">
        <f t="shared" si="88"/>
        <v>120.15999999999997</v>
      </c>
      <c r="U1140" s="1">
        <f t="shared" si="89"/>
        <v>-18.146199999999936</v>
      </c>
    </row>
    <row r="1141" spans="1:21" x14ac:dyDescent="0.2">
      <c r="A1141" t="s">
        <v>2467</v>
      </c>
      <c r="B1141" t="s">
        <v>17383</v>
      </c>
      <c r="C1141" t="s">
        <v>18</v>
      </c>
      <c r="D1141" t="s">
        <v>19</v>
      </c>
      <c r="E1141" t="s">
        <v>496</v>
      </c>
      <c r="F1141" t="str">
        <f t="shared" si="85"/>
        <v>1988</v>
      </c>
      <c r="G1141" t="s">
        <v>2478</v>
      </c>
      <c r="H1141" t="s">
        <v>63</v>
      </c>
      <c r="I1141" t="s">
        <v>17052</v>
      </c>
      <c r="J1141" t="s">
        <v>17053</v>
      </c>
      <c r="K1141" t="s">
        <v>20</v>
      </c>
      <c r="L1141" t="s">
        <v>11431</v>
      </c>
      <c r="M1141" t="s">
        <v>726</v>
      </c>
      <c r="N1141" t="s">
        <v>18084</v>
      </c>
      <c r="O1141" t="s">
        <v>18085</v>
      </c>
      <c r="Q1141" t="s">
        <v>2726</v>
      </c>
      <c r="R1141" s="1">
        <f t="shared" si="86"/>
        <v>132.56999999999994</v>
      </c>
      <c r="S1141" s="1">
        <f t="shared" si="87"/>
        <v>27.839699999999986</v>
      </c>
      <c r="T1141" s="1">
        <f t="shared" si="88"/>
        <v>45.79000000000002</v>
      </c>
      <c r="U1141" s="1">
        <f t="shared" si="89"/>
        <v>-17.950300000000034</v>
      </c>
    </row>
    <row r="1142" spans="1:21" x14ac:dyDescent="0.2">
      <c r="A1142" t="s">
        <v>2467</v>
      </c>
      <c r="B1142" t="s">
        <v>15298</v>
      </c>
      <c r="C1142" t="s">
        <v>18</v>
      </c>
      <c r="D1142" t="s">
        <v>19</v>
      </c>
      <c r="E1142" t="s">
        <v>496</v>
      </c>
      <c r="F1142" t="str">
        <f t="shared" si="85"/>
        <v>1988</v>
      </c>
      <c r="G1142" t="s">
        <v>2478</v>
      </c>
      <c r="H1142" t="s">
        <v>63</v>
      </c>
      <c r="I1142" t="s">
        <v>14958</v>
      </c>
      <c r="J1142" t="s">
        <v>14959</v>
      </c>
      <c r="K1142" t="s">
        <v>20</v>
      </c>
      <c r="L1142" t="s">
        <v>11431</v>
      </c>
      <c r="M1142" t="s">
        <v>726</v>
      </c>
      <c r="N1142" t="s">
        <v>16020</v>
      </c>
      <c r="O1142" t="s">
        <v>16021</v>
      </c>
      <c r="Q1142" t="s">
        <v>2726</v>
      </c>
      <c r="R1142" s="1">
        <f t="shared" si="86"/>
        <v>132.57000000000005</v>
      </c>
      <c r="S1142" s="1">
        <f t="shared" si="87"/>
        <v>27.839700000000011</v>
      </c>
      <c r="T1142" s="1">
        <f t="shared" si="88"/>
        <v>45.79000000000002</v>
      </c>
      <c r="U1142" s="1">
        <f t="shared" si="89"/>
        <v>-17.950300000000009</v>
      </c>
    </row>
    <row r="1143" spans="1:21" x14ac:dyDescent="0.2">
      <c r="A1143" t="s">
        <v>2467</v>
      </c>
      <c r="B1143" t="s">
        <v>19407</v>
      </c>
      <c r="C1143" t="s">
        <v>18</v>
      </c>
      <c r="D1143" t="s">
        <v>19</v>
      </c>
      <c r="E1143" t="s">
        <v>496</v>
      </c>
      <c r="F1143" t="str">
        <f t="shared" si="85"/>
        <v>1988</v>
      </c>
      <c r="G1143" t="s">
        <v>2478</v>
      </c>
      <c r="H1143" t="s">
        <v>63</v>
      </c>
      <c r="I1143" t="s">
        <v>19091</v>
      </c>
      <c r="J1143" t="s">
        <v>19092</v>
      </c>
      <c r="K1143" t="s">
        <v>20</v>
      </c>
      <c r="L1143" t="s">
        <v>11431</v>
      </c>
      <c r="M1143" t="s">
        <v>726</v>
      </c>
      <c r="N1143" t="s">
        <v>20032</v>
      </c>
      <c r="O1143" t="s">
        <v>20033</v>
      </c>
      <c r="Q1143" t="s">
        <v>2726</v>
      </c>
      <c r="R1143" s="1">
        <f t="shared" si="86"/>
        <v>132.57</v>
      </c>
      <c r="S1143" s="1">
        <f t="shared" si="87"/>
        <v>27.839699999999997</v>
      </c>
      <c r="T1143" s="1">
        <f t="shared" si="88"/>
        <v>45.789999999999992</v>
      </c>
      <c r="U1143" s="1">
        <f t="shared" si="89"/>
        <v>-17.950299999999995</v>
      </c>
    </row>
    <row r="1144" spans="1:21" x14ac:dyDescent="0.2">
      <c r="A1144" t="s">
        <v>2467</v>
      </c>
      <c r="B1144" t="s">
        <v>9899</v>
      </c>
      <c r="C1144" t="s">
        <v>18</v>
      </c>
      <c r="D1144" t="s">
        <v>19</v>
      </c>
      <c r="E1144" t="s">
        <v>496</v>
      </c>
      <c r="F1144" t="str">
        <f t="shared" si="85"/>
        <v>1988</v>
      </c>
      <c r="G1144" t="s">
        <v>2478</v>
      </c>
      <c r="H1144" t="s">
        <v>63</v>
      </c>
      <c r="I1144" t="s">
        <v>9542</v>
      </c>
      <c r="J1144" t="s">
        <v>9543</v>
      </c>
      <c r="K1144" t="s">
        <v>20</v>
      </c>
      <c r="L1144" t="s">
        <v>5991</v>
      </c>
      <c r="M1144" t="s">
        <v>726</v>
      </c>
      <c r="N1144" t="s">
        <v>10639</v>
      </c>
      <c r="O1144" t="s">
        <v>10640</v>
      </c>
      <c r="Q1144" t="s">
        <v>2726</v>
      </c>
      <c r="R1144" s="1">
        <f t="shared" si="86"/>
        <v>132.56999999999994</v>
      </c>
      <c r="S1144" s="1">
        <f t="shared" si="87"/>
        <v>27.839699999999986</v>
      </c>
      <c r="T1144" s="1">
        <f t="shared" si="88"/>
        <v>45.780000000000086</v>
      </c>
      <c r="U1144" s="1">
        <f t="shared" si="89"/>
        <v>-17.9403000000001</v>
      </c>
    </row>
    <row r="1145" spans="1:21" x14ac:dyDescent="0.2">
      <c r="A1145" t="s">
        <v>2467</v>
      </c>
      <c r="B1145" t="s">
        <v>4967</v>
      </c>
      <c r="C1145" t="s">
        <v>18</v>
      </c>
      <c r="D1145" t="s">
        <v>19</v>
      </c>
      <c r="E1145" t="s">
        <v>496</v>
      </c>
      <c r="F1145" t="str">
        <f t="shared" si="85"/>
        <v>1988</v>
      </c>
      <c r="G1145" t="s">
        <v>2478</v>
      </c>
      <c r="H1145" t="s">
        <v>63</v>
      </c>
      <c r="I1145" t="s">
        <v>4626</v>
      </c>
      <c r="J1145" t="s">
        <v>4627</v>
      </c>
      <c r="K1145" t="s">
        <v>20</v>
      </c>
      <c r="L1145" t="s">
        <v>5991</v>
      </c>
      <c r="M1145" t="s">
        <v>656</v>
      </c>
      <c r="N1145" t="s">
        <v>5992</v>
      </c>
      <c r="O1145" t="s">
        <v>5993</v>
      </c>
      <c r="Q1145" t="s">
        <v>2726</v>
      </c>
      <c r="R1145" s="1">
        <f t="shared" si="86"/>
        <v>132.57000000000016</v>
      </c>
      <c r="S1145" s="1">
        <f t="shared" si="87"/>
        <v>27.839700000000033</v>
      </c>
      <c r="T1145" s="1">
        <f t="shared" si="88"/>
        <v>45.780000000000086</v>
      </c>
      <c r="U1145" s="1">
        <f t="shared" si="89"/>
        <v>-17.940300000000054</v>
      </c>
    </row>
    <row r="1146" spans="1:21" x14ac:dyDescent="0.2">
      <c r="A1146" t="s">
        <v>2467</v>
      </c>
      <c r="B1146" t="s">
        <v>13151</v>
      </c>
      <c r="C1146" t="s">
        <v>18</v>
      </c>
      <c r="D1146" t="s">
        <v>19</v>
      </c>
      <c r="E1146" t="s">
        <v>496</v>
      </c>
      <c r="F1146" t="str">
        <f t="shared" si="85"/>
        <v>1988</v>
      </c>
      <c r="G1146" t="s">
        <v>2478</v>
      </c>
      <c r="H1146" t="s">
        <v>63</v>
      </c>
      <c r="I1146" t="s">
        <v>12802</v>
      </c>
      <c r="J1146" t="s">
        <v>12803</v>
      </c>
      <c r="K1146" t="s">
        <v>20</v>
      </c>
      <c r="L1146" t="s">
        <v>5991</v>
      </c>
      <c r="M1146" t="s">
        <v>726</v>
      </c>
      <c r="N1146" t="s">
        <v>13884</v>
      </c>
      <c r="O1146" t="s">
        <v>13885</v>
      </c>
      <c r="Q1146" t="s">
        <v>2726</v>
      </c>
      <c r="R1146" s="1">
        <f t="shared" si="86"/>
        <v>132.56999999999994</v>
      </c>
      <c r="S1146" s="1">
        <f t="shared" si="87"/>
        <v>27.839699999999986</v>
      </c>
      <c r="T1146" s="1">
        <f t="shared" si="88"/>
        <v>45.78000000000003</v>
      </c>
      <c r="U1146" s="1">
        <f t="shared" si="89"/>
        <v>-17.940300000000043</v>
      </c>
    </row>
    <row r="1147" spans="1:21" x14ac:dyDescent="0.2">
      <c r="A1147" t="s">
        <v>2467</v>
      </c>
      <c r="B1147" t="s">
        <v>18410</v>
      </c>
      <c r="C1147" t="s">
        <v>18</v>
      </c>
      <c r="D1147" t="s">
        <v>19</v>
      </c>
      <c r="E1147" t="s">
        <v>496</v>
      </c>
      <c r="F1147" t="str">
        <f t="shared" si="85"/>
        <v>1988</v>
      </c>
      <c r="G1147" t="s">
        <v>2478</v>
      </c>
      <c r="H1147" t="s">
        <v>63</v>
      </c>
      <c r="I1147" t="s">
        <v>18084</v>
      </c>
      <c r="J1147" t="s">
        <v>18085</v>
      </c>
      <c r="K1147" t="s">
        <v>20</v>
      </c>
      <c r="L1147" t="s">
        <v>5991</v>
      </c>
      <c r="M1147" t="s">
        <v>726</v>
      </c>
      <c r="N1147" t="s">
        <v>19091</v>
      </c>
      <c r="O1147" t="s">
        <v>19092</v>
      </c>
      <c r="Q1147" t="s">
        <v>2726</v>
      </c>
      <c r="R1147" s="1">
        <f t="shared" si="86"/>
        <v>132.57000000000005</v>
      </c>
      <c r="S1147" s="1">
        <f t="shared" si="87"/>
        <v>27.839700000000011</v>
      </c>
      <c r="T1147" s="1">
        <f t="shared" si="88"/>
        <v>45.78</v>
      </c>
      <c r="U1147" s="1">
        <f t="shared" si="89"/>
        <v>-17.94029999999999</v>
      </c>
    </row>
    <row r="1148" spans="1:21" x14ac:dyDescent="0.2">
      <c r="A1148" t="s">
        <v>2467</v>
      </c>
      <c r="B1148" t="s">
        <v>14225</v>
      </c>
      <c r="C1148" t="s">
        <v>18</v>
      </c>
      <c r="D1148" t="s">
        <v>19</v>
      </c>
      <c r="E1148" t="s">
        <v>496</v>
      </c>
      <c r="F1148" t="str">
        <f t="shared" si="85"/>
        <v>1988</v>
      </c>
      <c r="G1148" t="s">
        <v>2478</v>
      </c>
      <c r="H1148" t="s">
        <v>63</v>
      </c>
      <c r="I1148" t="s">
        <v>13884</v>
      </c>
      <c r="J1148" t="s">
        <v>13885</v>
      </c>
      <c r="K1148" t="s">
        <v>20</v>
      </c>
      <c r="L1148" t="s">
        <v>5991</v>
      </c>
      <c r="M1148" t="s">
        <v>726</v>
      </c>
      <c r="N1148" t="s">
        <v>14958</v>
      </c>
      <c r="O1148" t="s">
        <v>14959</v>
      </c>
      <c r="Q1148" t="s">
        <v>2726</v>
      </c>
      <c r="R1148" s="1">
        <f t="shared" si="86"/>
        <v>132.56999999999994</v>
      </c>
      <c r="S1148" s="1">
        <f t="shared" si="87"/>
        <v>27.839699999999986</v>
      </c>
      <c r="T1148" s="1">
        <f t="shared" si="88"/>
        <v>45.779999999999973</v>
      </c>
      <c r="U1148" s="1">
        <f t="shared" si="89"/>
        <v>-17.940299999999986</v>
      </c>
    </row>
    <row r="1149" spans="1:21" x14ac:dyDescent="0.2">
      <c r="A1149" t="s">
        <v>2467</v>
      </c>
      <c r="B1149" t="s">
        <v>12067</v>
      </c>
      <c r="C1149" t="s">
        <v>18</v>
      </c>
      <c r="D1149" t="s">
        <v>19</v>
      </c>
      <c r="E1149" t="s">
        <v>496</v>
      </c>
      <c r="F1149" t="str">
        <f t="shared" si="85"/>
        <v>1988</v>
      </c>
      <c r="G1149" t="s">
        <v>2478</v>
      </c>
      <c r="H1149" t="s">
        <v>63</v>
      </c>
      <c r="I1149" t="s">
        <v>11720</v>
      </c>
      <c r="J1149" t="s">
        <v>11721</v>
      </c>
      <c r="K1149" t="s">
        <v>20</v>
      </c>
      <c r="L1149" t="s">
        <v>5991</v>
      </c>
      <c r="M1149" t="s">
        <v>726</v>
      </c>
      <c r="N1149" t="s">
        <v>12802</v>
      </c>
      <c r="O1149" t="s">
        <v>12803</v>
      </c>
      <c r="Q1149" t="s">
        <v>2726</v>
      </c>
      <c r="R1149" s="1">
        <f t="shared" si="86"/>
        <v>132.56999999999994</v>
      </c>
      <c r="S1149" s="1">
        <f t="shared" si="87"/>
        <v>27.839699999999986</v>
      </c>
      <c r="T1149" s="1">
        <f t="shared" si="88"/>
        <v>45.779999999999973</v>
      </c>
      <c r="U1149" s="1">
        <f t="shared" si="89"/>
        <v>-17.940299999999986</v>
      </c>
    </row>
    <row r="1150" spans="1:21" x14ac:dyDescent="0.2">
      <c r="A1150" t="s">
        <v>2467</v>
      </c>
      <c r="B1150" t="s">
        <v>8771</v>
      </c>
      <c r="C1150" t="s">
        <v>18</v>
      </c>
      <c r="D1150" t="s">
        <v>19</v>
      </c>
      <c r="E1150" t="s">
        <v>496</v>
      </c>
      <c r="F1150" t="str">
        <f t="shared" si="85"/>
        <v>1988</v>
      </c>
      <c r="G1150" t="s">
        <v>2478</v>
      </c>
      <c r="H1150" t="s">
        <v>63</v>
      </c>
      <c r="I1150" t="s">
        <v>8424</v>
      </c>
      <c r="J1150" t="s">
        <v>8425</v>
      </c>
      <c r="K1150" t="s">
        <v>20</v>
      </c>
      <c r="L1150" t="s">
        <v>5991</v>
      </c>
      <c r="M1150" t="s">
        <v>726</v>
      </c>
      <c r="N1150" t="s">
        <v>9542</v>
      </c>
      <c r="O1150" t="s">
        <v>9543</v>
      </c>
      <c r="Q1150" t="s">
        <v>2726</v>
      </c>
      <c r="R1150" s="1">
        <f t="shared" si="86"/>
        <v>132.56999999999994</v>
      </c>
      <c r="S1150" s="1">
        <f t="shared" si="87"/>
        <v>27.839699999999986</v>
      </c>
      <c r="T1150" s="1">
        <f t="shared" si="88"/>
        <v>45.779999999999973</v>
      </c>
      <c r="U1150" s="1">
        <f t="shared" si="89"/>
        <v>-17.940299999999986</v>
      </c>
    </row>
    <row r="1151" spans="1:21" x14ac:dyDescent="0.2">
      <c r="A1151" t="s">
        <v>2467</v>
      </c>
      <c r="B1151" t="s">
        <v>6317</v>
      </c>
      <c r="C1151" t="s">
        <v>18</v>
      </c>
      <c r="D1151" t="s">
        <v>19</v>
      </c>
      <c r="E1151" t="s">
        <v>496</v>
      </c>
      <c r="F1151" t="str">
        <f t="shared" si="85"/>
        <v>1988</v>
      </c>
      <c r="G1151" t="s">
        <v>2478</v>
      </c>
      <c r="H1151" t="s">
        <v>63</v>
      </c>
      <c r="I1151" t="s">
        <v>5992</v>
      </c>
      <c r="J1151" t="s">
        <v>5993</v>
      </c>
      <c r="K1151" t="s">
        <v>20</v>
      </c>
      <c r="L1151" t="s">
        <v>5991</v>
      </c>
      <c r="M1151" t="s">
        <v>656</v>
      </c>
      <c r="N1151" t="s">
        <v>7242</v>
      </c>
      <c r="O1151" t="s">
        <v>7243</v>
      </c>
      <c r="Q1151" t="s">
        <v>2726</v>
      </c>
      <c r="R1151" s="1">
        <f t="shared" si="86"/>
        <v>132.56999999999994</v>
      </c>
      <c r="S1151" s="1">
        <f t="shared" si="87"/>
        <v>27.839699999999986</v>
      </c>
      <c r="T1151" s="1">
        <f t="shared" si="88"/>
        <v>45.779999999999973</v>
      </c>
      <c r="U1151" s="1">
        <f t="shared" si="89"/>
        <v>-17.940299999999986</v>
      </c>
    </row>
    <row r="1152" spans="1:21" x14ac:dyDescent="0.2">
      <c r="A1152" t="s">
        <v>2467</v>
      </c>
      <c r="B1152" t="s">
        <v>16349</v>
      </c>
      <c r="C1152" t="s">
        <v>18</v>
      </c>
      <c r="D1152" t="s">
        <v>19</v>
      </c>
      <c r="E1152" t="s">
        <v>496</v>
      </c>
      <c r="F1152" t="str">
        <f t="shared" si="85"/>
        <v>1988</v>
      </c>
      <c r="G1152" t="s">
        <v>2478</v>
      </c>
      <c r="H1152" t="s">
        <v>63</v>
      </c>
      <c r="I1152" t="s">
        <v>16020</v>
      </c>
      <c r="J1152" t="s">
        <v>16021</v>
      </c>
      <c r="K1152" t="s">
        <v>20</v>
      </c>
      <c r="L1152" t="s">
        <v>5991</v>
      </c>
      <c r="M1152" t="s">
        <v>726</v>
      </c>
      <c r="N1152" t="s">
        <v>17052</v>
      </c>
      <c r="O1152" t="s">
        <v>17053</v>
      </c>
      <c r="Q1152" t="s">
        <v>2726</v>
      </c>
      <c r="R1152" s="1">
        <f t="shared" si="86"/>
        <v>132.57000000000005</v>
      </c>
      <c r="S1152" s="1">
        <f t="shared" si="87"/>
        <v>27.839700000000011</v>
      </c>
      <c r="T1152" s="1">
        <f t="shared" si="88"/>
        <v>45.779999999999973</v>
      </c>
      <c r="U1152" s="1">
        <f t="shared" si="89"/>
        <v>-17.940299999999961</v>
      </c>
    </row>
    <row r="1153" spans="1:21" x14ac:dyDescent="0.2">
      <c r="A1153" t="s">
        <v>2467</v>
      </c>
      <c r="B1153" t="s">
        <v>11005</v>
      </c>
      <c r="C1153" t="s">
        <v>18</v>
      </c>
      <c r="D1153" t="s">
        <v>19</v>
      </c>
      <c r="E1153" t="s">
        <v>496</v>
      </c>
      <c r="F1153" t="str">
        <f t="shared" si="85"/>
        <v>1988</v>
      </c>
      <c r="G1153" t="s">
        <v>2478</v>
      </c>
      <c r="H1153" t="s">
        <v>63</v>
      </c>
      <c r="I1153" t="s">
        <v>10639</v>
      </c>
      <c r="J1153" t="s">
        <v>10640</v>
      </c>
      <c r="K1153" t="s">
        <v>20</v>
      </c>
      <c r="L1153" t="s">
        <v>5991</v>
      </c>
      <c r="M1153" t="s">
        <v>726</v>
      </c>
      <c r="N1153" t="s">
        <v>11720</v>
      </c>
      <c r="O1153" t="s">
        <v>11721</v>
      </c>
      <c r="Q1153" t="s">
        <v>2726</v>
      </c>
      <c r="R1153" s="1">
        <f t="shared" si="86"/>
        <v>132.57000000000016</v>
      </c>
      <c r="S1153" s="1">
        <f t="shared" si="87"/>
        <v>27.839700000000033</v>
      </c>
      <c r="T1153" s="1">
        <f t="shared" si="88"/>
        <v>45.779999999999973</v>
      </c>
      <c r="U1153" s="1">
        <f t="shared" si="89"/>
        <v>-17.94029999999994</v>
      </c>
    </row>
    <row r="1154" spans="1:21" x14ac:dyDescent="0.2">
      <c r="A1154" t="s">
        <v>2467</v>
      </c>
      <c r="B1154" t="s">
        <v>7582</v>
      </c>
      <c r="C1154" t="s">
        <v>18</v>
      </c>
      <c r="D1154" t="s">
        <v>19</v>
      </c>
      <c r="E1154" t="s">
        <v>496</v>
      </c>
      <c r="F1154" t="str">
        <f t="shared" ref="F1154:F1217" si="90">LEFT(E1154,4)</f>
        <v>1988</v>
      </c>
      <c r="G1154" t="s">
        <v>2478</v>
      </c>
      <c r="H1154" t="s">
        <v>63</v>
      </c>
      <c r="I1154" t="s">
        <v>7242</v>
      </c>
      <c r="J1154" t="s">
        <v>7243</v>
      </c>
      <c r="K1154" t="s">
        <v>20</v>
      </c>
      <c r="L1154" t="s">
        <v>5991</v>
      </c>
      <c r="M1154" t="s">
        <v>656</v>
      </c>
      <c r="N1154" t="s">
        <v>8424</v>
      </c>
      <c r="O1154" t="s">
        <v>8425</v>
      </c>
      <c r="Q1154" t="s">
        <v>2726</v>
      </c>
      <c r="R1154" s="1">
        <f t="shared" ref="R1154:R1217" si="91">O1154-J1154</f>
        <v>132.57000000000016</v>
      </c>
      <c r="S1154" s="1">
        <f t="shared" ref="S1154:S1217" si="92">R1154*0.21</f>
        <v>27.839700000000033</v>
      </c>
      <c r="T1154" s="1">
        <f t="shared" ref="T1154:T1217" si="93">N1154-I1154</f>
        <v>45.779999999999973</v>
      </c>
      <c r="U1154" s="1">
        <f t="shared" ref="U1154:U1217" si="94">S1154-T1154</f>
        <v>-17.94029999999994</v>
      </c>
    </row>
    <row r="1155" spans="1:21" x14ac:dyDescent="0.2">
      <c r="A1155" t="s">
        <v>16</v>
      </c>
      <c r="B1155" t="s">
        <v>7582</v>
      </c>
      <c r="C1155" t="s">
        <v>18</v>
      </c>
      <c r="D1155" t="s">
        <v>19</v>
      </c>
      <c r="E1155" t="s">
        <v>581</v>
      </c>
      <c r="F1155" t="str">
        <f t="shared" si="90"/>
        <v>1990</v>
      </c>
      <c r="G1155" t="s">
        <v>54</v>
      </c>
      <c r="H1155" t="s">
        <v>55</v>
      </c>
      <c r="I1155" t="s">
        <v>6355</v>
      </c>
      <c r="J1155" t="s">
        <v>6356</v>
      </c>
      <c r="K1155" t="s">
        <v>20</v>
      </c>
      <c r="L1155" t="s">
        <v>7592</v>
      </c>
      <c r="M1155" t="s">
        <v>1701</v>
      </c>
      <c r="N1155" t="s">
        <v>20</v>
      </c>
      <c r="O1155" t="s">
        <v>419</v>
      </c>
      <c r="Q1155" t="s">
        <v>594</v>
      </c>
      <c r="R1155" s="1">
        <f t="shared" si="91"/>
        <v>131.13</v>
      </c>
      <c r="S1155" s="1">
        <f t="shared" si="92"/>
        <v>27.537299999999998</v>
      </c>
      <c r="T1155" s="1">
        <f t="shared" si="93"/>
        <v>44.93</v>
      </c>
      <c r="U1155" s="1">
        <f t="shared" si="94"/>
        <v>-17.392700000000001</v>
      </c>
    </row>
    <row r="1156" spans="1:21" x14ac:dyDescent="0.2">
      <c r="A1156" t="s">
        <v>16</v>
      </c>
      <c r="B1156" t="s">
        <v>13151</v>
      </c>
      <c r="C1156" t="s">
        <v>18</v>
      </c>
      <c r="D1156" t="s">
        <v>19</v>
      </c>
      <c r="E1156" t="s">
        <v>935</v>
      </c>
      <c r="F1156" t="str">
        <f t="shared" si="90"/>
        <v>1998</v>
      </c>
      <c r="G1156" t="s">
        <v>54</v>
      </c>
      <c r="H1156" t="s">
        <v>97</v>
      </c>
      <c r="I1156" t="s">
        <v>12195</v>
      </c>
      <c r="J1156" t="s">
        <v>12196</v>
      </c>
      <c r="K1156" t="s">
        <v>20</v>
      </c>
      <c r="L1156" t="s">
        <v>13265</v>
      </c>
      <c r="M1156" t="s">
        <v>522</v>
      </c>
      <c r="N1156" t="s">
        <v>13266</v>
      </c>
      <c r="O1156" t="s">
        <v>13267</v>
      </c>
      <c r="Q1156" t="s">
        <v>939</v>
      </c>
      <c r="R1156" s="1">
        <f t="shared" si="91"/>
        <v>178.42000000000007</v>
      </c>
      <c r="S1156" s="1">
        <f t="shared" si="92"/>
        <v>37.468200000000017</v>
      </c>
      <c r="T1156" s="1">
        <f t="shared" si="93"/>
        <v>54.130000000000109</v>
      </c>
      <c r="U1156" s="1">
        <f t="shared" si="94"/>
        <v>-16.661800000000092</v>
      </c>
    </row>
    <row r="1157" spans="1:21" x14ac:dyDescent="0.2">
      <c r="A1157" t="s">
        <v>16</v>
      </c>
      <c r="B1157" t="s">
        <v>14225</v>
      </c>
      <c r="C1157" t="s">
        <v>18</v>
      </c>
      <c r="D1157" t="s">
        <v>19</v>
      </c>
      <c r="E1157" t="s">
        <v>935</v>
      </c>
      <c r="F1157" t="str">
        <f t="shared" si="90"/>
        <v>1998</v>
      </c>
      <c r="G1157" t="s">
        <v>22</v>
      </c>
      <c r="H1157" t="s">
        <v>97</v>
      </c>
      <c r="I1157" t="s">
        <v>13303</v>
      </c>
      <c r="J1157" t="s">
        <v>13304</v>
      </c>
      <c r="K1157" t="s">
        <v>20</v>
      </c>
      <c r="L1157" t="s">
        <v>14367</v>
      </c>
      <c r="M1157" t="s">
        <v>14368</v>
      </c>
      <c r="N1157" t="s">
        <v>14369</v>
      </c>
      <c r="O1157" t="s">
        <v>14370</v>
      </c>
      <c r="Q1157" t="s">
        <v>958</v>
      </c>
      <c r="R1157" s="1">
        <f t="shared" si="91"/>
        <v>451.94999999999982</v>
      </c>
      <c r="S1157" s="1">
        <f t="shared" si="92"/>
        <v>94.909499999999952</v>
      </c>
      <c r="T1157" s="1">
        <f t="shared" si="93"/>
        <v>111.5200000000001</v>
      </c>
      <c r="U1157" s="1">
        <f t="shared" si="94"/>
        <v>-16.610500000000144</v>
      </c>
    </row>
    <row r="1158" spans="1:21" x14ac:dyDescent="0.2">
      <c r="A1158" t="s">
        <v>16</v>
      </c>
      <c r="B1158" t="s">
        <v>18410</v>
      </c>
      <c r="C1158" t="s">
        <v>18</v>
      </c>
      <c r="D1158" t="s">
        <v>19</v>
      </c>
      <c r="E1158" t="s">
        <v>935</v>
      </c>
      <c r="F1158" t="str">
        <f t="shared" si="90"/>
        <v>1998</v>
      </c>
      <c r="G1158" t="s">
        <v>22</v>
      </c>
      <c r="H1158" t="s">
        <v>97</v>
      </c>
      <c r="I1158" t="s">
        <v>17517</v>
      </c>
      <c r="J1158" t="s">
        <v>17518</v>
      </c>
      <c r="K1158" t="s">
        <v>20</v>
      </c>
      <c r="L1158" t="s">
        <v>14367</v>
      </c>
      <c r="M1158" t="s">
        <v>14368</v>
      </c>
      <c r="N1158" t="s">
        <v>18528</v>
      </c>
      <c r="O1158" t="s">
        <v>18529</v>
      </c>
      <c r="Q1158" t="s">
        <v>958</v>
      </c>
      <c r="R1158" s="1">
        <f t="shared" si="91"/>
        <v>451.95000000000027</v>
      </c>
      <c r="S1158" s="1">
        <f t="shared" si="92"/>
        <v>94.909500000000051</v>
      </c>
      <c r="T1158" s="1">
        <f t="shared" si="93"/>
        <v>111.51999999999998</v>
      </c>
      <c r="U1158" s="1">
        <f t="shared" si="94"/>
        <v>-16.610499999999931</v>
      </c>
    </row>
    <row r="1159" spans="1:21" x14ac:dyDescent="0.2">
      <c r="A1159" t="s">
        <v>16</v>
      </c>
      <c r="B1159" t="s">
        <v>16349</v>
      </c>
      <c r="C1159" t="s">
        <v>18</v>
      </c>
      <c r="D1159" t="s">
        <v>19</v>
      </c>
      <c r="E1159" t="s">
        <v>935</v>
      </c>
      <c r="F1159" t="str">
        <f t="shared" si="90"/>
        <v>1998</v>
      </c>
      <c r="G1159" t="s">
        <v>22</v>
      </c>
      <c r="H1159" t="s">
        <v>97</v>
      </c>
      <c r="I1159" t="s">
        <v>15428</v>
      </c>
      <c r="J1159" t="s">
        <v>15429</v>
      </c>
      <c r="K1159" t="s">
        <v>20</v>
      </c>
      <c r="L1159" t="s">
        <v>14367</v>
      </c>
      <c r="M1159" t="s">
        <v>14368</v>
      </c>
      <c r="N1159" t="s">
        <v>16478</v>
      </c>
      <c r="O1159" t="s">
        <v>16479</v>
      </c>
      <c r="Q1159" t="s">
        <v>958</v>
      </c>
      <c r="R1159" s="1">
        <f t="shared" si="91"/>
        <v>451.95000000000027</v>
      </c>
      <c r="S1159" s="1">
        <f t="shared" si="92"/>
        <v>94.909500000000051</v>
      </c>
      <c r="T1159" s="1">
        <f t="shared" si="93"/>
        <v>111.51999999999998</v>
      </c>
      <c r="U1159" s="1">
        <f t="shared" si="94"/>
        <v>-16.610499999999931</v>
      </c>
    </row>
    <row r="1160" spans="1:21" x14ac:dyDescent="0.2">
      <c r="A1160" t="s">
        <v>1404</v>
      </c>
      <c r="B1160" t="s">
        <v>11005</v>
      </c>
      <c r="C1160" t="s">
        <v>18</v>
      </c>
      <c r="D1160" t="s">
        <v>19</v>
      </c>
      <c r="E1160" t="s">
        <v>867</v>
      </c>
      <c r="F1160" t="str">
        <f t="shared" si="90"/>
        <v>1995</v>
      </c>
      <c r="G1160" t="s">
        <v>126</v>
      </c>
      <c r="I1160" t="s">
        <v>10222</v>
      </c>
      <c r="J1160" t="s">
        <v>10223</v>
      </c>
      <c r="K1160" t="s">
        <v>20</v>
      </c>
      <c r="L1160" t="s">
        <v>11319</v>
      </c>
      <c r="M1160" t="s">
        <v>774</v>
      </c>
      <c r="N1160" t="s">
        <v>20</v>
      </c>
      <c r="O1160" t="s">
        <v>20</v>
      </c>
      <c r="Q1160" t="s">
        <v>1983</v>
      </c>
      <c r="R1160" s="1">
        <f t="shared" si="91"/>
        <v>118.41</v>
      </c>
      <c r="S1160" s="1">
        <f t="shared" si="92"/>
        <v>24.866099999999999</v>
      </c>
      <c r="T1160" s="1">
        <f t="shared" si="93"/>
        <v>41.47</v>
      </c>
      <c r="U1160" s="1">
        <f t="shared" si="94"/>
        <v>-16.603899999999999</v>
      </c>
    </row>
    <row r="1161" spans="1:21" x14ac:dyDescent="0.2">
      <c r="A1161" t="s">
        <v>16</v>
      </c>
      <c r="B1161" t="s">
        <v>19407</v>
      </c>
      <c r="C1161" t="s">
        <v>18</v>
      </c>
      <c r="D1161" t="s">
        <v>19</v>
      </c>
      <c r="E1161" t="s">
        <v>935</v>
      </c>
      <c r="F1161" t="str">
        <f t="shared" si="90"/>
        <v>1998</v>
      </c>
      <c r="G1161" t="s">
        <v>22</v>
      </c>
      <c r="H1161" t="s">
        <v>97</v>
      </c>
      <c r="I1161" t="s">
        <v>18528</v>
      </c>
      <c r="J1161" t="s">
        <v>18529</v>
      </c>
      <c r="K1161" t="s">
        <v>20</v>
      </c>
      <c r="L1161" t="s">
        <v>15427</v>
      </c>
      <c r="M1161" t="s">
        <v>14368</v>
      </c>
      <c r="N1161" t="s">
        <v>19515</v>
      </c>
      <c r="O1161" t="s">
        <v>19516</v>
      </c>
      <c r="Q1161" t="s">
        <v>958</v>
      </c>
      <c r="R1161" s="1">
        <f t="shared" si="91"/>
        <v>451.94999999999982</v>
      </c>
      <c r="S1161" s="1">
        <f t="shared" si="92"/>
        <v>94.909499999999952</v>
      </c>
      <c r="T1161" s="1">
        <f t="shared" si="93"/>
        <v>111.51000000000005</v>
      </c>
      <c r="U1161" s="1">
        <f t="shared" si="94"/>
        <v>-16.600500000000096</v>
      </c>
    </row>
    <row r="1162" spans="1:21" x14ac:dyDescent="0.2">
      <c r="A1162" t="s">
        <v>16</v>
      </c>
      <c r="B1162" t="s">
        <v>17383</v>
      </c>
      <c r="C1162" t="s">
        <v>18</v>
      </c>
      <c r="D1162" t="s">
        <v>19</v>
      </c>
      <c r="E1162" t="s">
        <v>935</v>
      </c>
      <c r="F1162" t="str">
        <f t="shared" si="90"/>
        <v>1998</v>
      </c>
      <c r="G1162" t="s">
        <v>22</v>
      </c>
      <c r="H1162" t="s">
        <v>97</v>
      </c>
      <c r="I1162" t="s">
        <v>16478</v>
      </c>
      <c r="J1162" t="s">
        <v>16479</v>
      </c>
      <c r="K1162" t="s">
        <v>20</v>
      </c>
      <c r="L1162" t="s">
        <v>15427</v>
      </c>
      <c r="M1162" t="s">
        <v>14368</v>
      </c>
      <c r="N1162" t="s">
        <v>17517</v>
      </c>
      <c r="O1162" t="s">
        <v>17518</v>
      </c>
      <c r="Q1162" t="s">
        <v>958</v>
      </c>
      <c r="R1162" s="1">
        <f t="shared" si="91"/>
        <v>451.94999999999982</v>
      </c>
      <c r="S1162" s="1">
        <f t="shared" si="92"/>
        <v>94.909499999999952</v>
      </c>
      <c r="T1162" s="1">
        <f t="shared" si="93"/>
        <v>111.50999999999999</v>
      </c>
      <c r="U1162" s="1">
        <f t="shared" si="94"/>
        <v>-16.600500000000039</v>
      </c>
    </row>
    <row r="1163" spans="1:21" x14ac:dyDescent="0.2">
      <c r="A1163" t="s">
        <v>16</v>
      </c>
      <c r="B1163" t="s">
        <v>15298</v>
      </c>
      <c r="C1163" t="s">
        <v>18</v>
      </c>
      <c r="D1163" t="s">
        <v>19</v>
      </c>
      <c r="E1163" t="s">
        <v>935</v>
      </c>
      <c r="F1163" t="str">
        <f t="shared" si="90"/>
        <v>1998</v>
      </c>
      <c r="G1163" t="s">
        <v>22</v>
      </c>
      <c r="H1163" t="s">
        <v>97</v>
      </c>
      <c r="I1163" t="s">
        <v>14369</v>
      </c>
      <c r="J1163" t="s">
        <v>14370</v>
      </c>
      <c r="K1163" t="s">
        <v>20</v>
      </c>
      <c r="L1163" t="s">
        <v>15427</v>
      </c>
      <c r="M1163" t="s">
        <v>14368</v>
      </c>
      <c r="N1163" t="s">
        <v>15428</v>
      </c>
      <c r="O1163" t="s">
        <v>15429</v>
      </c>
      <c r="Q1163" t="s">
        <v>958</v>
      </c>
      <c r="R1163" s="1">
        <f t="shared" si="91"/>
        <v>451.94999999999982</v>
      </c>
      <c r="S1163" s="1">
        <f t="shared" si="92"/>
        <v>94.909499999999952</v>
      </c>
      <c r="T1163" s="1">
        <f t="shared" si="93"/>
        <v>111.50999999999999</v>
      </c>
      <c r="U1163" s="1">
        <f t="shared" si="94"/>
        <v>-16.600500000000039</v>
      </c>
    </row>
    <row r="1164" spans="1:21" x14ac:dyDescent="0.2">
      <c r="A1164" t="s">
        <v>16</v>
      </c>
      <c r="B1164" t="s">
        <v>13151</v>
      </c>
      <c r="C1164" t="s">
        <v>18</v>
      </c>
      <c r="D1164" t="s">
        <v>19</v>
      </c>
      <c r="E1164" t="s">
        <v>935</v>
      </c>
      <c r="F1164" t="str">
        <f t="shared" si="90"/>
        <v>1998</v>
      </c>
      <c r="G1164" t="s">
        <v>22</v>
      </c>
      <c r="H1164" t="s">
        <v>102</v>
      </c>
      <c r="I1164" t="s">
        <v>12217</v>
      </c>
      <c r="J1164" t="s">
        <v>12218</v>
      </c>
      <c r="K1164" t="s">
        <v>20</v>
      </c>
      <c r="L1164" t="s">
        <v>13305</v>
      </c>
      <c r="M1164" t="s">
        <v>10996</v>
      </c>
      <c r="N1164" t="s">
        <v>13306</v>
      </c>
      <c r="O1164" t="s">
        <v>13307</v>
      </c>
      <c r="Q1164" t="s">
        <v>959</v>
      </c>
      <c r="R1164" s="1">
        <f t="shared" si="91"/>
        <v>427.81999999999971</v>
      </c>
      <c r="S1164" s="1">
        <f t="shared" si="92"/>
        <v>89.842199999999934</v>
      </c>
      <c r="T1164" s="1">
        <f t="shared" si="93"/>
        <v>106.19999999999982</v>
      </c>
      <c r="U1164" s="1">
        <f t="shared" si="94"/>
        <v>-16.357799999999884</v>
      </c>
    </row>
    <row r="1165" spans="1:21" x14ac:dyDescent="0.2">
      <c r="A1165" t="s">
        <v>16</v>
      </c>
      <c r="B1165" t="s">
        <v>15298</v>
      </c>
      <c r="C1165" t="s">
        <v>18</v>
      </c>
      <c r="D1165" t="s">
        <v>19</v>
      </c>
      <c r="E1165" t="s">
        <v>991</v>
      </c>
      <c r="F1165" t="str">
        <f t="shared" si="90"/>
        <v>2001</v>
      </c>
      <c r="G1165" t="s">
        <v>22</v>
      </c>
      <c r="H1165" t="s">
        <v>64</v>
      </c>
      <c r="I1165" t="s">
        <v>14408</v>
      </c>
      <c r="J1165" t="s">
        <v>14409</v>
      </c>
      <c r="K1165" t="s">
        <v>20</v>
      </c>
      <c r="L1165" t="s">
        <v>15480</v>
      </c>
      <c r="M1165" t="s">
        <v>14212</v>
      </c>
      <c r="N1165" t="s">
        <v>15481</v>
      </c>
      <c r="O1165" t="s">
        <v>15482</v>
      </c>
      <c r="Q1165" t="s">
        <v>1018</v>
      </c>
      <c r="R1165" s="1">
        <f t="shared" si="91"/>
        <v>448.69000000000051</v>
      </c>
      <c r="S1165" s="1">
        <f t="shared" si="92"/>
        <v>94.224900000000105</v>
      </c>
      <c r="T1165" s="1">
        <f t="shared" si="93"/>
        <v>110.40000000000009</v>
      </c>
      <c r="U1165" s="1">
        <f t="shared" si="94"/>
        <v>-16.175099999999986</v>
      </c>
    </row>
    <row r="1166" spans="1:21" x14ac:dyDescent="0.2">
      <c r="A1166" t="s">
        <v>16</v>
      </c>
      <c r="B1166" t="s">
        <v>19407</v>
      </c>
      <c r="C1166" t="s">
        <v>18</v>
      </c>
      <c r="D1166" t="s">
        <v>19</v>
      </c>
      <c r="E1166" t="s">
        <v>1066</v>
      </c>
      <c r="F1166" t="str">
        <f t="shared" si="90"/>
        <v>2003</v>
      </c>
      <c r="G1166" t="s">
        <v>54</v>
      </c>
      <c r="H1166" t="s">
        <v>61</v>
      </c>
      <c r="I1166" t="s">
        <v>18595</v>
      </c>
      <c r="J1166" t="s">
        <v>18596</v>
      </c>
      <c r="K1166" t="s">
        <v>20</v>
      </c>
      <c r="L1166" t="s">
        <v>19579</v>
      </c>
      <c r="M1166" t="s">
        <v>7813</v>
      </c>
      <c r="N1166" t="s">
        <v>19580</v>
      </c>
      <c r="O1166" t="s">
        <v>19581</v>
      </c>
      <c r="Q1166" t="s">
        <v>1077</v>
      </c>
      <c r="R1166" s="1">
        <f t="shared" si="91"/>
        <v>234.28999999999974</v>
      </c>
      <c r="S1166" s="1">
        <f t="shared" si="92"/>
        <v>49.20089999999994</v>
      </c>
      <c r="T1166" s="1">
        <f t="shared" si="93"/>
        <v>65.079999999999927</v>
      </c>
      <c r="U1166" s="1">
        <f t="shared" si="94"/>
        <v>-15.879099999999987</v>
      </c>
    </row>
    <row r="1167" spans="1:21" x14ac:dyDescent="0.2">
      <c r="A1167" t="s">
        <v>16</v>
      </c>
      <c r="B1167" t="s">
        <v>12067</v>
      </c>
      <c r="C1167" t="s">
        <v>18</v>
      </c>
      <c r="D1167" t="s">
        <v>19</v>
      </c>
      <c r="E1167" t="s">
        <v>783</v>
      </c>
      <c r="F1167" t="str">
        <f t="shared" si="90"/>
        <v>1993</v>
      </c>
      <c r="G1167" t="s">
        <v>22</v>
      </c>
      <c r="H1167" t="s">
        <v>62</v>
      </c>
      <c r="I1167" t="s">
        <v>11013</v>
      </c>
      <c r="J1167" t="s">
        <v>11014</v>
      </c>
      <c r="K1167" t="s">
        <v>20</v>
      </c>
      <c r="L1167" t="s">
        <v>12071</v>
      </c>
      <c r="M1167" t="s">
        <v>10993</v>
      </c>
      <c r="N1167" t="s">
        <v>12072</v>
      </c>
      <c r="O1167" t="s">
        <v>12073</v>
      </c>
      <c r="Q1167" t="s">
        <v>812</v>
      </c>
      <c r="R1167" s="1">
        <f t="shared" si="91"/>
        <v>347.53999999999996</v>
      </c>
      <c r="S1167" s="1">
        <f t="shared" si="92"/>
        <v>72.983399999999989</v>
      </c>
      <c r="T1167" s="1">
        <f t="shared" si="93"/>
        <v>88.410000000000025</v>
      </c>
      <c r="U1167" s="1">
        <f t="shared" si="94"/>
        <v>-15.426600000000036</v>
      </c>
    </row>
    <row r="1168" spans="1:21" x14ac:dyDescent="0.2">
      <c r="A1168" t="s">
        <v>16</v>
      </c>
      <c r="B1168" t="s">
        <v>13151</v>
      </c>
      <c r="C1168" t="s">
        <v>18</v>
      </c>
      <c r="D1168" t="s">
        <v>19</v>
      </c>
      <c r="E1168" t="s">
        <v>783</v>
      </c>
      <c r="F1168" t="str">
        <f t="shared" si="90"/>
        <v>1993</v>
      </c>
      <c r="G1168" t="s">
        <v>22</v>
      </c>
      <c r="H1168" t="s">
        <v>62</v>
      </c>
      <c r="I1168" t="s">
        <v>12072</v>
      </c>
      <c r="J1168" t="s">
        <v>12073</v>
      </c>
      <c r="K1168" t="s">
        <v>20</v>
      </c>
      <c r="L1168" t="s">
        <v>11012</v>
      </c>
      <c r="M1168" t="s">
        <v>10993</v>
      </c>
      <c r="N1168" t="s">
        <v>13154</v>
      </c>
      <c r="O1168" t="s">
        <v>13155</v>
      </c>
      <c r="Q1168" t="s">
        <v>812</v>
      </c>
      <c r="R1168" s="1">
        <f t="shared" si="91"/>
        <v>347.39999999999986</v>
      </c>
      <c r="S1168" s="1">
        <f t="shared" si="92"/>
        <v>72.953999999999965</v>
      </c>
      <c r="T1168" s="1">
        <f t="shared" si="93"/>
        <v>88.38</v>
      </c>
      <c r="U1168" s="1">
        <f t="shared" si="94"/>
        <v>-15.42600000000003</v>
      </c>
    </row>
    <row r="1169" spans="1:21" x14ac:dyDescent="0.2">
      <c r="A1169" t="s">
        <v>16</v>
      </c>
      <c r="B1169" t="s">
        <v>16349</v>
      </c>
      <c r="C1169" t="s">
        <v>18</v>
      </c>
      <c r="D1169" t="s">
        <v>19</v>
      </c>
      <c r="E1169" t="s">
        <v>783</v>
      </c>
      <c r="F1169" t="str">
        <f t="shared" si="90"/>
        <v>1993</v>
      </c>
      <c r="G1169" t="s">
        <v>22</v>
      </c>
      <c r="H1169" t="s">
        <v>62</v>
      </c>
      <c r="I1169" t="s">
        <v>15302</v>
      </c>
      <c r="J1169" t="s">
        <v>15303</v>
      </c>
      <c r="K1169" t="s">
        <v>20</v>
      </c>
      <c r="L1169" t="s">
        <v>11012</v>
      </c>
      <c r="M1169" t="s">
        <v>10993</v>
      </c>
      <c r="N1169" t="s">
        <v>16352</v>
      </c>
      <c r="O1169" t="s">
        <v>16353</v>
      </c>
      <c r="Q1169" t="s">
        <v>812</v>
      </c>
      <c r="R1169" s="1">
        <f t="shared" si="91"/>
        <v>347.40000000000003</v>
      </c>
      <c r="S1169" s="1">
        <f t="shared" si="92"/>
        <v>72.954000000000008</v>
      </c>
      <c r="T1169" s="1">
        <f t="shared" si="93"/>
        <v>88.38000000000001</v>
      </c>
      <c r="U1169" s="1">
        <f t="shared" si="94"/>
        <v>-15.426000000000002</v>
      </c>
    </row>
    <row r="1170" spans="1:21" x14ac:dyDescent="0.2">
      <c r="A1170" t="s">
        <v>16</v>
      </c>
      <c r="B1170" t="s">
        <v>15298</v>
      </c>
      <c r="C1170" t="s">
        <v>18</v>
      </c>
      <c r="D1170" t="s">
        <v>19</v>
      </c>
      <c r="E1170" t="s">
        <v>783</v>
      </c>
      <c r="F1170" t="str">
        <f t="shared" si="90"/>
        <v>1993</v>
      </c>
      <c r="G1170" t="s">
        <v>22</v>
      </c>
      <c r="H1170" t="s">
        <v>62</v>
      </c>
      <c r="I1170" t="s">
        <v>14229</v>
      </c>
      <c r="J1170" t="s">
        <v>14230</v>
      </c>
      <c r="K1170" t="s">
        <v>20</v>
      </c>
      <c r="L1170" t="s">
        <v>11012</v>
      </c>
      <c r="M1170" t="s">
        <v>10993</v>
      </c>
      <c r="N1170" t="s">
        <v>15302</v>
      </c>
      <c r="O1170" t="s">
        <v>15303</v>
      </c>
      <c r="Q1170" t="s">
        <v>812</v>
      </c>
      <c r="R1170" s="1">
        <f t="shared" si="91"/>
        <v>347.4</v>
      </c>
      <c r="S1170" s="1">
        <f t="shared" si="92"/>
        <v>72.953999999999994</v>
      </c>
      <c r="T1170" s="1">
        <f t="shared" si="93"/>
        <v>88.38</v>
      </c>
      <c r="U1170" s="1">
        <f t="shared" si="94"/>
        <v>-15.426000000000002</v>
      </c>
    </row>
    <row r="1171" spans="1:21" x14ac:dyDescent="0.2">
      <c r="A1171" t="s">
        <v>16</v>
      </c>
      <c r="B1171" t="s">
        <v>14225</v>
      </c>
      <c r="C1171" t="s">
        <v>18</v>
      </c>
      <c r="D1171" t="s">
        <v>19</v>
      </c>
      <c r="E1171" t="s">
        <v>783</v>
      </c>
      <c r="F1171" t="str">
        <f t="shared" si="90"/>
        <v>1993</v>
      </c>
      <c r="G1171" t="s">
        <v>22</v>
      </c>
      <c r="H1171" t="s">
        <v>62</v>
      </c>
      <c r="I1171" t="s">
        <v>13154</v>
      </c>
      <c r="J1171" t="s">
        <v>13155</v>
      </c>
      <c r="K1171" t="s">
        <v>20</v>
      </c>
      <c r="L1171" t="s">
        <v>11012</v>
      </c>
      <c r="M1171" t="s">
        <v>10993</v>
      </c>
      <c r="N1171" t="s">
        <v>14229</v>
      </c>
      <c r="O1171" t="s">
        <v>14230</v>
      </c>
      <c r="Q1171" t="s">
        <v>812</v>
      </c>
      <c r="R1171" s="1">
        <f t="shared" si="91"/>
        <v>347.40000000000009</v>
      </c>
      <c r="S1171" s="1">
        <f t="shared" si="92"/>
        <v>72.954000000000022</v>
      </c>
      <c r="T1171" s="1">
        <f t="shared" si="93"/>
        <v>88.38</v>
      </c>
      <c r="U1171" s="1">
        <f t="shared" si="94"/>
        <v>-15.425999999999974</v>
      </c>
    </row>
    <row r="1172" spans="1:21" x14ac:dyDescent="0.2">
      <c r="A1172" t="s">
        <v>16</v>
      </c>
      <c r="B1172" t="s">
        <v>11005</v>
      </c>
      <c r="C1172" t="s">
        <v>18</v>
      </c>
      <c r="D1172" t="s">
        <v>19</v>
      </c>
      <c r="E1172" t="s">
        <v>783</v>
      </c>
      <c r="F1172" t="str">
        <f t="shared" si="90"/>
        <v>1993</v>
      </c>
      <c r="G1172" t="s">
        <v>22</v>
      </c>
      <c r="H1172" t="s">
        <v>62</v>
      </c>
      <c r="I1172" t="s">
        <v>9924</v>
      </c>
      <c r="J1172" t="s">
        <v>9925</v>
      </c>
      <c r="K1172" t="s">
        <v>20</v>
      </c>
      <c r="L1172" t="s">
        <v>11012</v>
      </c>
      <c r="M1172" t="s">
        <v>10993</v>
      </c>
      <c r="N1172" t="s">
        <v>11013</v>
      </c>
      <c r="O1172" t="s">
        <v>11014</v>
      </c>
      <c r="Q1172" t="s">
        <v>812</v>
      </c>
      <c r="R1172" s="1">
        <f t="shared" si="91"/>
        <v>347.40000000000009</v>
      </c>
      <c r="S1172" s="1">
        <f t="shared" si="92"/>
        <v>72.954000000000022</v>
      </c>
      <c r="T1172" s="1">
        <f t="shared" si="93"/>
        <v>88.38</v>
      </c>
      <c r="U1172" s="1">
        <f t="shared" si="94"/>
        <v>-15.425999999999974</v>
      </c>
    </row>
    <row r="1173" spans="1:21" x14ac:dyDescent="0.2">
      <c r="A1173" t="s">
        <v>16</v>
      </c>
      <c r="B1173" t="s">
        <v>17383</v>
      </c>
      <c r="C1173" t="s">
        <v>18</v>
      </c>
      <c r="D1173" t="s">
        <v>19</v>
      </c>
      <c r="E1173" t="s">
        <v>783</v>
      </c>
      <c r="F1173" t="str">
        <f t="shared" si="90"/>
        <v>1993</v>
      </c>
      <c r="G1173" t="s">
        <v>22</v>
      </c>
      <c r="H1173" t="s">
        <v>62</v>
      </c>
      <c r="I1173" t="s">
        <v>16352</v>
      </c>
      <c r="J1173" t="s">
        <v>16353</v>
      </c>
      <c r="K1173" t="s">
        <v>20</v>
      </c>
      <c r="L1173" t="s">
        <v>17386</v>
      </c>
      <c r="M1173" t="s">
        <v>10993</v>
      </c>
      <c r="N1173" t="s">
        <v>17387</v>
      </c>
      <c r="O1173" t="s">
        <v>17388</v>
      </c>
      <c r="Q1173" t="s">
        <v>812</v>
      </c>
      <c r="R1173" s="1">
        <f t="shared" si="91"/>
        <v>347.4</v>
      </c>
      <c r="S1173" s="1">
        <f t="shared" si="92"/>
        <v>72.953999999999994</v>
      </c>
      <c r="T1173" s="1">
        <f t="shared" si="93"/>
        <v>88.37</v>
      </c>
      <c r="U1173" s="1">
        <f t="shared" si="94"/>
        <v>-15.416000000000011</v>
      </c>
    </row>
    <row r="1174" spans="1:21" x14ac:dyDescent="0.2">
      <c r="A1174" t="s">
        <v>16</v>
      </c>
      <c r="B1174" t="s">
        <v>17383</v>
      </c>
      <c r="C1174" t="s">
        <v>18</v>
      </c>
      <c r="D1174" t="s">
        <v>19</v>
      </c>
      <c r="E1174" t="s">
        <v>935</v>
      </c>
      <c r="F1174" t="str">
        <f t="shared" si="90"/>
        <v>1998</v>
      </c>
      <c r="G1174" t="s">
        <v>54</v>
      </c>
      <c r="H1174" t="s">
        <v>62</v>
      </c>
      <c r="I1174" t="s">
        <v>16460</v>
      </c>
      <c r="J1174" t="s">
        <v>16461</v>
      </c>
      <c r="K1174" t="s">
        <v>20</v>
      </c>
      <c r="L1174" t="s">
        <v>17498</v>
      </c>
      <c r="M1174" t="s">
        <v>5252</v>
      </c>
      <c r="N1174" t="s">
        <v>17499</v>
      </c>
      <c r="O1174" t="s">
        <v>17500</v>
      </c>
      <c r="Q1174" t="s">
        <v>947</v>
      </c>
      <c r="R1174" s="1">
        <f t="shared" si="91"/>
        <v>163.2399999999999</v>
      </c>
      <c r="S1174" s="1">
        <f t="shared" si="92"/>
        <v>34.280399999999979</v>
      </c>
      <c r="T1174" s="1">
        <f t="shared" si="93"/>
        <v>49.559999999999945</v>
      </c>
      <c r="U1174" s="1">
        <f t="shared" si="94"/>
        <v>-15.279599999999967</v>
      </c>
    </row>
    <row r="1175" spans="1:21" x14ac:dyDescent="0.2">
      <c r="A1175" t="s">
        <v>16</v>
      </c>
      <c r="B1175" t="s">
        <v>18410</v>
      </c>
      <c r="C1175" t="s">
        <v>18</v>
      </c>
      <c r="D1175" t="s">
        <v>19</v>
      </c>
      <c r="E1175" t="s">
        <v>935</v>
      </c>
      <c r="F1175" t="str">
        <f t="shared" si="90"/>
        <v>1998</v>
      </c>
      <c r="G1175" t="s">
        <v>54</v>
      </c>
      <c r="H1175" t="s">
        <v>62</v>
      </c>
      <c r="I1175" t="s">
        <v>17499</v>
      </c>
      <c r="J1175" t="s">
        <v>17500</v>
      </c>
      <c r="K1175" t="s">
        <v>20</v>
      </c>
      <c r="L1175" t="s">
        <v>14346</v>
      </c>
      <c r="M1175" t="s">
        <v>5252</v>
      </c>
      <c r="N1175" t="s">
        <v>18514</v>
      </c>
      <c r="O1175" t="s">
        <v>16379</v>
      </c>
      <c r="Q1175" t="s">
        <v>947</v>
      </c>
      <c r="R1175" s="1">
        <f t="shared" si="91"/>
        <v>163.16999999999996</v>
      </c>
      <c r="S1175" s="1">
        <f t="shared" si="92"/>
        <v>34.265699999999988</v>
      </c>
      <c r="T1175" s="1">
        <f t="shared" si="93"/>
        <v>49.54000000000002</v>
      </c>
      <c r="U1175" s="1">
        <f t="shared" si="94"/>
        <v>-15.274300000000032</v>
      </c>
    </row>
    <row r="1176" spans="1:21" x14ac:dyDescent="0.2">
      <c r="A1176" t="s">
        <v>16</v>
      </c>
      <c r="B1176" t="s">
        <v>16349</v>
      </c>
      <c r="C1176" t="s">
        <v>18</v>
      </c>
      <c r="D1176" t="s">
        <v>19</v>
      </c>
      <c r="E1176" t="s">
        <v>935</v>
      </c>
      <c r="F1176" t="str">
        <f t="shared" si="90"/>
        <v>1998</v>
      </c>
      <c r="G1176" t="s">
        <v>54</v>
      </c>
      <c r="H1176" t="s">
        <v>62</v>
      </c>
      <c r="I1176" t="s">
        <v>15412</v>
      </c>
      <c r="J1176" t="s">
        <v>15413</v>
      </c>
      <c r="K1176" t="s">
        <v>20</v>
      </c>
      <c r="L1176" t="s">
        <v>14346</v>
      </c>
      <c r="M1176" t="s">
        <v>5252</v>
      </c>
      <c r="N1176" t="s">
        <v>16460</v>
      </c>
      <c r="O1176" t="s">
        <v>16461</v>
      </c>
      <c r="Q1176" t="s">
        <v>947</v>
      </c>
      <c r="R1176" s="1">
        <f t="shared" si="91"/>
        <v>163.17000000000007</v>
      </c>
      <c r="S1176" s="1">
        <f t="shared" si="92"/>
        <v>34.265700000000017</v>
      </c>
      <c r="T1176" s="1">
        <f t="shared" si="93"/>
        <v>49.54000000000002</v>
      </c>
      <c r="U1176" s="1">
        <f t="shared" si="94"/>
        <v>-15.274300000000004</v>
      </c>
    </row>
    <row r="1177" spans="1:21" x14ac:dyDescent="0.2">
      <c r="A1177" t="s">
        <v>16</v>
      </c>
      <c r="B1177" t="s">
        <v>15298</v>
      </c>
      <c r="C1177" t="s">
        <v>18</v>
      </c>
      <c r="D1177" t="s">
        <v>19</v>
      </c>
      <c r="E1177" t="s">
        <v>935</v>
      </c>
      <c r="F1177" t="str">
        <f t="shared" si="90"/>
        <v>1998</v>
      </c>
      <c r="G1177" t="s">
        <v>54</v>
      </c>
      <c r="H1177" t="s">
        <v>62</v>
      </c>
      <c r="I1177" t="s">
        <v>14347</v>
      </c>
      <c r="J1177" t="s">
        <v>14348</v>
      </c>
      <c r="K1177" t="s">
        <v>20</v>
      </c>
      <c r="L1177" t="s">
        <v>14346</v>
      </c>
      <c r="M1177" t="s">
        <v>5252</v>
      </c>
      <c r="N1177" t="s">
        <v>15412</v>
      </c>
      <c r="O1177" t="s">
        <v>15413</v>
      </c>
      <c r="Q1177" t="s">
        <v>947</v>
      </c>
      <c r="R1177" s="1">
        <f t="shared" si="91"/>
        <v>163.17000000000007</v>
      </c>
      <c r="S1177" s="1">
        <f t="shared" si="92"/>
        <v>34.265700000000017</v>
      </c>
      <c r="T1177" s="1">
        <f t="shared" si="93"/>
        <v>49.54000000000002</v>
      </c>
      <c r="U1177" s="1">
        <f t="shared" si="94"/>
        <v>-15.274300000000004</v>
      </c>
    </row>
    <row r="1178" spans="1:21" x14ac:dyDescent="0.2">
      <c r="A1178" t="s">
        <v>16</v>
      </c>
      <c r="B1178" t="s">
        <v>14225</v>
      </c>
      <c r="C1178" t="s">
        <v>18</v>
      </c>
      <c r="D1178" t="s">
        <v>19</v>
      </c>
      <c r="E1178" t="s">
        <v>935</v>
      </c>
      <c r="F1178" t="str">
        <f t="shared" si="90"/>
        <v>1998</v>
      </c>
      <c r="G1178" t="s">
        <v>54</v>
      </c>
      <c r="H1178" t="s">
        <v>62</v>
      </c>
      <c r="I1178" t="s">
        <v>13285</v>
      </c>
      <c r="J1178" t="s">
        <v>13286</v>
      </c>
      <c r="K1178" t="s">
        <v>20</v>
      </c>
      <c r="L1178" t="s">
        <v>14346</v>
      </c>
      <c r="M1178" t="s">
        <v>5252</v>
      </c>
      <c r="N1178" t="s">
        <v>14347</v>
      </c>
      <c r="O1178" t="s">
        <v>14348</v>
      </c>
      <c r="Q1178" t="s">
        <v>947</v>
      </c>
      <c r="R1178" s="1">
        <f t="shared" si="91"/>
        <v>163.16999999999985</v>
      </c>
      <c r="S1178" s="1">
        <f t="shared" si="92"/>
        <v>34.265699999999967</v>
      </c>
      <c r="T1178" s="1">
        <f t="shared" si="93"/>
        <v>49.539999999999964</v>
      </c>
      <c r="U1178" s="1">
        <f t="shared" si="94"/>
        <v>-15.274299999999997</v>
      </c>
    </row>
    <row r="1179" spans="1:21" x14ac:dyDescent="0.2">
      <c r="A1179" t="s">
        <v>16</v>
      </c>
      <c r="B1179" t="s">
        <v>19407</v>
      </c>
      <c r="C1179" t="s">
        <v>18</v>
      </c>
      <c r="D1179" t="s">
        <v>19</v>
      </c>
      <c r="E1179" t="s">
        <v>935</v>
      </c>
      <c r="F1179" t="str">
        <f t="shared" si="90"/>
        <v>1998</v>
      </c>
      <c r="G1179" t="s">
        <v>54</v>
      </c>
      <c r="H1179" t="s">
        <v>62</v>
      </c>
      <c r="I1179" t="s">
        <v>18514</v>
      </c>
      <c r="J1179" t="s">
        <v>16379</v>
      </c>
      <c r="K1179" t="s">
        <v>20</v>
      </c>
      <c r="L1179" t="s">
        <v>19498</v>
      </c>
      <c r="M1179" t="s">
        <v>5252</v>
      </c>
      <c r="N1179" t="s">
        <v>19499</v>
      </c>
      <c r="O1179" t="s">
        <v>19500</v>
      </c>
      <c r="Q1179" t="s">
        <v>947</v>
      </c>
      <c r="R1179" s="1">
        <f t="shared" si="91"/>
        <v>163.17000000000007</v>
      </c>
      <c r="S1179" s="1">
        <f t="shared" si="92"/>
        <v>34.265700000000017</v>
      </c>
      <c r="T1179" s="1">
        <f t="shared" si="93"/>
        <v>49.53</v>
      </c>
      <c r="U1179" s="1">
        <f t="shared" si="94"/>
        <v>-15.264299999999984</v>
      </c>
    </row>
    <row r="1180" spans="1:21" x14ac:dyDescent="0.2">
      <c r="A1180" t="s">
        <v>16</v>
      </c>
      <c r="B1180" t="s">
        <v>19407</v>
      </c>
      <c r="C1180" t="s">
        <v>18</v>
      </c>
      <c r="D1180" t="s">
        <v>19</v>
      </c>
      <c r="E1180" t="s">
        <v>852</v>
      </c>
      <c r="F1180" t="str">
        <f t="shared" si="90"/>
        <v>1994</v>
      </c>
      <c r="G1180" t="s">
        <v>54</v>
      </c>
      <c r="H1180" t="s">
        <v>64</v>
      </c>
      <c r="I1180" t="s">
        <v>18424</v>
      </c>
      <c r="J1180" t="s">
        <v>18425</v>
      </c>
      <c r="K1180" t="s">
        <v>20</v>
      </c>
      <c r="L1180" t="s">
        <v>19410</v>
      </c>
      <c r="M1180" t="s">
        <v>8847</v>
      </c>
      <c r="N1180" t="s">
        <v>20</v>
      </c>
      <c r="O1180" t="s">
        <v>20</v>
      </c>
      <c r="Q1180" t="s">
        <v>853</v>
      </c>
      <c r="R1180" s="1">
        <f t="shared" si="91"/>
        <v>133.96</v>
      </c>
      <c r="S1180" s="1">
        <f t="shared" si="92"/>
        <v>28.131600000000002</v>
      </c>
      <c r="T1180" s="1">
        <f t="shared" si="93"/>
        <v>43.36</v>
      </c>
      <c r="U1180" s="1">
        <f t="shared" si="94"/>
        <v>-15.228399999999997</v>
      </c>
    </row>
    <row r="1181" spans="1:21" x14ac:dyDescent="0.2">
      <c r="A1181" t="s">
        <v>1404</v>
      </c>
      <c r="B1181" t="s">
        <v>17</v>
      </c>
      <c r="C1181" t="s">
        <v>18</v>
      </c>
      <c r="D1181" t="s">
        <v>19</v>
      </c>
      <c r="E1181" t="s">
        <v>1129</v>
      </c>
      <c r="F1181" t="str">
        <f t="shared" si="90"/>
        <v>2004</v>
      </c>
      <c r="G1181" t="s">
        <v>1420</v>
      </c>
      <c r="I1181" s="3">
        <v>-739172.6</v>
      </c>
      <c r="J1181" s="3">
        <v>-2111921.77</v>
      </c>
      <c r="K1181" s="2">
        <v>0</v>
      </c>
      <c r="L1181" s="2">
        <v>37.82</v>
      </c>
      <c r="M1181" s="4">
        <v>0.35</v>
      </c>
      <c r="N1181" s="5">
        <v>-739134.78</v>
      </c>
      <c r="O1181" s="5">
        <v>-2111813.7200000002</v>
      </c>
      <c r="Q1181" t="s">
        <v>1436</v>
      </c>
      <c r="R1181" s="1">
        <f t="shared" si="91"/>
        <v>108.04999999981374</v>
      </c>
      <c r="S1181" s="1">
        <f t="shared" si="92"/>
        <v>22.690499999960885</v>
      </c>
      <c r="T1181" s="1">
        <f t="shared" si="93"/>
        <v>37.819999999948777</v>
      </c>
      <c r="U1181" s="1">
        <f t="shared" si="94"/>
        <v>-15.129499999987893</v>
      </c>
    </row>
    <row r="1182" spans="1:21" x14ac:dyDescent="0.2">
      <c r="A1182" t="s">
        <v>1404</v>
      </c>
      <c r="B1182" t="s">
        <v>7582</v>
      </c>
      <c r="C1182" t="s">
        <v>18</v>
      </c>
      <c r="D1182" t="s">
        <v>19</v>
      </c>
      <c r="E1182" t="s">
        <v>1129</v>
      </c>
      <c r="F1182" t="str">
        <f t="shared" si="90"/>
        <v>2004</v>
      </c>
      <c r="G1182" t="s">
        <v>1420</v>
      </c>
      <c r="I1182" t="s">
        <v>6979</v>
      </c>
      <c r="J1182" t="s">
        <v>6980</v>
      </c>
      <c r="K1182" t="s">
        <v>20</v>
      </c>
      <c r="L1182" t="s">
        <v>2194</v>
      </c>
      <c r="M1182" t="s">
        <v>554</v>
      </c>
      <c r="N1182" t="s">
        <v>8154</v>
      </c>
      <c r="O1182" t="s">
        <v>8155</v>
      </c>
      <c r="Q1182" t="s">
        <v>1436</v>
      </c>
      <c r="R1182" s="1">
        <f t="shared" si="91"/>
        <v>108.04999999981374</v>
      </c>
      <c r="S1182" s="1">
        <f t="shared" si="92"/>
        <v>22.690499999960885</v>
      </c>
      <c r="T1182" s="1">
        <f t="shared" si="93"/>
        <v>37.819999999948777</v>
      </c>
      <c r="U1182" s="1">
        <f t="shared" si="94"/>
        <v>-15.129499999987893</v>
      </c>
    </row>
    <row r="1183" spans="1:21" x14ac:dyDescent="0.2">
      <c r="A1183" t="s">
        <v>1404</v>
      </c>
      <c r="B1183" t="s">
        <v>4967</v>
      </c>
      <c r="C1183" t="s">
        <v>18</v>
      </c>
      <c r="D1183" t="s">
        <v>19</v>
      </c>
      <c r="E1183" t="s">
        <v>1129</v>
      </c>
      <c r="F1183" t="str">
        <f t="shared" si="90"/>
        <v>2004</v>
      </c>
      <c r="G1183" t="s">
        <v>1420</v>
      </c>
      <c r="I1183" t="s">
        <v>4328</v>
      </c>
      <c r="J1183" t="s">
        <v>4329</v>
      </c>
      <c r="K1183" t="s">
        <v>20</v>
      </c>
      <c r="L1183" t="s">
        <v>2194</v>
      </c>
      <c r="M1183" t="s">
        <v>554</v>
      </c>
      <c r="N1183" t="s">
        <v>5719</v>
      </c>
      <c r="O1183" t="s">
        <v>5720</v>
      </c>
      <c r="Q1183" t="s">
        <v>1436</v>
      </c>
      <c r="R1183" s="1">
        <f t="shared" si="91"/>
        <v>108.04999999981374</v>
      </c>
      <c r="S1183" s="1">
        <f t="shared" si="92"/>
        <v>22.690499999960885</v>
      </c>
      <c r="T1183" s="1">
        <f t="shared" si="93"/>
        <v>37.819999999948777</v>
      </c>
      <c r="U1183" s="1">
        <f t="shared" si="94"/>
        <v>-15.129499999987893</v>
      </c>
    </row>
    <row r="1184" spans="1:21" x14ac:dyDescent="0.2">
      <c r="A1184" t="s">
        <v>1404</v>
      </c>
      <c r="B1184" t="s">
        <v>8771</v>
      </c>
      <c r="C1184" t="s">
        <v>18</v>
      </c>
      <c r="D1184" t="s">
        <v>19</v>
      </c>
      <c r="E1184" t="s">
        <v>1129</v>
      </c>
      <c r="F1184" t="str">
        <f t="shared" si="90"/>
        <v>2004</v>
      </c>
      <c r="G1184" t="s">
        <v>1420</v>
      </c>
      <c r="I1184" t="s">
        <v>8154</v>
      </c>
      <c r="J1184" t="s">
        <v>8155</v>
      </c>
      <c r="K1184" t="s">
        <v>20</v>
      </c>
      <c r="L1184" t="s">
        <v>4327</v>
      </c>
      <c r="M1184" t="s">
        <v>554</v>
      </c>
      <c r="N1184" t="s">
        <v>9274</v>
      </c>
      <c r="O1184" t="s">
        <v>9275</v>
      </c>
      <c r="Q1184" t="s">
        <v>1436</v>
      </c>
      <c r="R1184" s="1">
        <f t="shared" si="91"/>
        <v>108.03000000026077</v>
      </c>
      <c r="S1184" s="1">
        <f t="shared" si="92"/>
        <v>22.686300000054761</v>
      </c>
      <c r="T1184" s="1">
        <f t="shared" si="93"/>
        <v>37.810000000055879</v>
      </c>
      <c r="U1184" s="1">
        <f t="shared" si="94"/>
        <v>-15.123700000001119</v>
      </c>
    </row>
    <row r="1185" spans="1:21" x14ac:dyDescent="0.2">
      <c r="A1185" t="s">
        <v>1404</v>
      </c>
      <c r="B1185" t="s">
        <v>6317</v>
      </c>
      <c r="C1185" t="s">
        <v>18</v>
      </c>
      <c r="D1185" t="s">
        <v>19</v>
      </c>
      <c r="E1185" t="s">
        <v>1129</v>
      </c>
      <c r="F1185" t="str">
        <f t="shared" si="90"/>
        <v>2004</v>
      </c>
      <c r="G1185" t="s">
        <v>1420</v>
      </c>
      <c r="I1185" t="s">
        <v>5719</v>
      </c>
      <c r="J1185" t="s">
        <v>5720</v>
      </c>
      <c r="K1185" t="s">
        <v>20</v>
      </c>
      <c r="L1185" t="s">
        <v>4327</v>
      </c>
      <c r="M1185" t="s">
        <v>554</v>
      </c>
      <c r="N1185" t="s">
        <v>6979</v>
      </c>
      <c r="O1185" t="s">
        <v>6980</v>
      </c>
      <c r="Q1185" t="s">
        <v>1436</v>
      </c>
      <c r="R1185" s="1">
        <f t="shared" si="91"/>
        <v>108.03000000026077</v>
      </c>
      <c r="S1185" s="1">
        <f t="shared" si="92"/>
        <v>22.686300000054761</v>
      </c>
      <c r="T1185" s="1">
        <f t="shared" si="93"/>
        <v>37.810000000055879</v>
      </c>
      <c r="U1185" s="1">
        <f t="shared" si="94"/>
        <v>-15.123700000001119</v>
      </c>
    </row>
    <row r="1186" spans="1:21" x14ac:dyDescent="0.2">
      <c r="A1186" t="s">
        <v>1404</v>
      </c>
      <c r="B1186" t="s">
        <v>3360</v>
      </c>
      <c r="C1186" t="s">
        <v>18</v>
      </c>
      <c r="D1186" t="s">
        <v>19</v>
      </c>
      <c r="E1186" t="s">
        <v>1129</v>
      </c>
      <c r="F1186" t="str">
        <f t="shared" si="90"/>
        <v>2004</v>
      </c>
      <c r="G1186" t="s">
        <v>1420</v>
      </c>
      <c r="I1186" t="s">
        <v>2195</v>
      </c>
      <c r="J1186" t="s">
        <v>2196</v>
      </c>
      <c r="K1186" t="s">
        <v>20</v>
      </c>
      <c r="L1186" t="s">
        <v>4327</v>
      </c>
      <c r="M1186" t="s">
        <v>554</v>
      </c>
      <c r="N1186" t="s">
        <v>4328</v>
      </c>
      <c r="O1186" t="s">
        <v>4329</v>
      </c>
      <c r="Q1186" t="s">
        <v>1436</v>
      </c>
      <c r="R1186" s="1">
        <f t="shared" si="91"/>
        <v>108.03000000026077</v>
      </c>
      <c r="S1186" s="1">
        <f t="shared" si="92"/>
        <v>22.686300000054761</v>
      </c>
      <c r="T1186" s="1">
        <f t="shared" si="93"/>
        <v>37.810000000055879</v>
      </c>
      <c r="U1186" s="1">
        <f t="shared" si="94"/>
        <v>-15.123700000001119</v>
      </c>
    </row>
    <row r="1187" spans="1:21" x14ac:dyDescent="0.2">
      <c r="A1187" t="s">
        <v>16</v>
      </c>
      <c r="B1187" t="s">
        <v>9899</v>
      </c>
      <c r="C1187" t="s">
        <v>18</v>
      </c>
      <c r="D1187" t="s">
        <v>19</v>
      </c>
      <c r="E1187" t="s">
        <v>867</v>
      </c>
      <c r="F1187" t="str">
        <f t="shared" si="90"/>
        <v>1995</v>
      </c>
      <c r="G1187" t="s">
        <v>54</v>
      </c>
      <c r="H1187" t="s">
        <v>80</v>
      </c>
      <c r="I1187" t="s">
        <v>8864</v>
      </c>
      <c r="J1187" t="s">
        <v>8865</v>
      </c>
      <c r="K1187" t="s">
        <v>20</v>
      </c>
      <c r="L1187" t="s">
        <v>1622</v>
      </c>
      <c r="M1187" t="s">
        <v>3766</v>
      </c>
      <c r="N1187" t="s">
        <v>9961</v>
      </c>
      <c r="O1187" t="s">
        <v>9962</v>
      </c>
      <c r="Q1187" t="s">
        <v>876</v>
      </c>
      <c r="R1187" s="1">
        <f t="shared" si="91"/>
        <v>139.38999999999942</v>
      </c>
      <c r="S1187" s="1">
        <f t="shared" si="92"/>
        <v>29.271899999999878</v>
      </c>
      <c r="T1187" s="1">
        <f t="shared" si="93"/>
        <v>44.349999999999909</v>
      </c>
      <c r="U1187" s="1">
        <f t="shared" si="94"/>
        <v>-15.078100000000031</v>
      </c>
    </row>
    <row r="1188" spans="1:21" x14ac:dyDescent="0.2">
      <c r="A1188" t="s">
        <v>16</v>
      </c>
      <c r="B1188" t="s">
        <v>18410</v>
      </c>
      <c r="C1188" t="s">
        <v>18</v>
      </c>
      <c r="D1188" t="s">
        <v>19</v>
      </c>
      <c r="E1188" t="s">
        <v>1158</v>
      </c>
      <c r="F1188" t="str">
        <f t="shared" si="90"/>
        <v>2006</v>
      </c>
      <c r="G1188" t="s">
        <v>22</v>
      </c>
      <c r="H1188" t="s">
        <v>61</v>
      </c>
      <c r="I1188" t="s">
        <v>17622</v>
      </c>
      <c r="J1188" t="s">
        <v>17623</v>
      </c>
      <c r="K1188" t="s">
        <v>20</v>
      </c>
      <c r="L1188" t="s">
        <v>18633</v>
      </c>
      <c r="M1188" t="s">
        <v>12060</v>
      </c>
      <c r="N1188" t="s">
        <v>18634</v>
      </c>
      <c r="O1188" t="s">
        <v>18635</v>
      </c>
      <c r="Q1188" t="s">
        <v>1169</v>
      </c>
      <c r="R1188" s="1">
        <f t="shared" si="91"/>
        <v>604.79000000000087</v>
      </c>
      <c r="S1188" s="1">
        <f t="shared" si="92"/>
        <v>127.00590000000018</v>
      </c>
      <c r="T1188" s="1">
        <f t="shared" si="93"/>
        <v>141.88999999999987</v>
      </c>
      <c r="U1188" s="1">
        <f t="shared" si="94"/>
        <v>-14.884099999999691</v>
      </c>
    </row>
    <row r="1189" spans="1:21" x14ac:dyDescent="0.2">
      <c r="A1189" t="s">
        <v>1404</v>
      </c>
      <c r="B1189" t="s">
        <v>17</v>
      </c>
      <c r="C1189" t="s">
        <v>18</v>
      </c>
      <c r="D1189" t="s">
        <v>19</v>
      </c>
      <c r="E1189" t="s">
        <v>1330</v>
      </c>
      <c r="F1189" t="str">
        <f t="shared" si="90"/>
        <v>2013</v>
      </c>
      <c r="G1189" t="s">
        <v>1540</v>
      </c>
      <c r="I1189" s="3">
        <v>-69090.55</v>
      </c>
      <c r="J1189" s="3">
        <v>-197401.56</v>
      </c>
      <c r="K1189" s="2">
        <v>0</v>
      </c>
      <c r="L1189" s="2">
        <v>35.299999999999997</v>
      </c>
      <c r="M1189" s="4">
        <v>0.35</v>
      </c>
      <c r="N1189" s="5">
        <v>-69055.25</v>
      </c>
      <c r="O1189" s="5">
        <v>-197300.71</v>
      </c>
      <c r="Q1189" t="s">
        <v>2446</v>
      </c>
      <c r="R1189" s="1">
        <f t="shared" si="91"/>
        <v>100.85000000000582</v>
      </c>
      <c r="S1189" s="1">
        <f t="shared" si="92"/>
        <v>21.178500000001222</v>
      </c>
      <c r="T1189" s="1">
        <f t="shared" si="93"/>
        <v>35.30000000000291</v>
      </c>
      <c r="U1189" s="1">
        <f t="shared" si="94"/>
        <v>-14.121500000001689</v>
      </c>
    </row>
    <row r="1190" spans="1:21" x14ac:dyDescent="0.2">
      <c r="A1190" t="s">
        <v>1404</v>
      </c>
      <c r="B1190" t="s">
        <v>3360</v>
      </c>
      <c r="C1190" t="s">
        <v>18</v>
      </c>
      <c r="D1190" t="s">
        <v>19</v>
      </c>
      <c r="E1190" t="s">
        <v>1330</v>
      </c>
      <c r="F1190" t="str">
        <f t="shared" si="90"/>
        <v>2013</v>
      </c>
      <c r="G1190" t="s">
        <v>1540</v>
      </c>
      <c r="I1190" t="s">
        <v>2444</v>
      </c>
      <c r="J1190" t="s">
        <v>2445</v>
      </c>
      <c r="K1190" t="s">
        <v>20</v>
      </c>
      <c r="L1190" t="s">
        <v>2443</v>
      </c>
      <c r="M1190" t="s">
        <v>554</v>
      </c>
      <c r="N1190" t="s">
        <v>4493</v>
      </c>
      <c r="O1190" t="s">
        <v>4494</v>
      </c>
      <c r="Q1190" t="s">
        <v>2446</v>
      </c>
      <c r="R1190" s="1">
        <f t="shared" si="91"/>
        <v>100.85000000000582</v>
      </c>
      <c r="S1190" s="1">
        <f t="shared" si="92"/>
        <v>21.178500000001222</v>
      </c>
      <c r="T1190" s="1">
        <f t="shared" si="93"/>
        <v>35.30000000000291</v>
      </c>
      <c r="U1190" s="1">
        <f t="shared" si="94"/>
        <v>-14.121500000001689</v>
      </c>
    </row>
    <row r="1191" spans="1:21" x14ac:dyDescent="0.2">
      <c r="A1191" t="s">
        <v>16</v>
      </c>
      <c r="B1191" t="s">
        <v>18410</v>
      </c>
      <c r="C1191" t="s">
        <v>18</v>
      </c>
      <c r="D1191" t="s">
        <v>19</v>
      </c>
      <c r="E1191" t="s">
        <v>935</v>
      </c>
      <c r="F1191" t="str">
        <f t="shared" si="90"/>
        <v>1998</v>
      </c>
      <c r="G1191" t="s">
        <v>54</v>
      </c>
      <c r="H1191" t="s">
        <v>55</v>
      </c>
      <c r="I1191" t="s">
        <v>17478</v>
      </c>
      <c r="J1191" t="s">
        <v>17479</v>
      </c>
      <c r="K1191" t="s">
        <v>20</v>
      </c>
      <c r="L1191" t="s">
        <v>11431</v>
      </c>
      <c r="M1191" t="s">
        <v>11466</v>
      </c>
      <c r="N1191" t="s">
        <v>18495</v>
      </c>
      <c r="O1191" t="s">
        <v>18496</v>
      </c>
      <c r="Q1191" t="s">
        <v>937</v>
      </c>
      <c r="R1191" s="1">
        <f t="shared" si="91"/>
        <v>151.06999999999994</v>
      </c>
      <c r="S1191" s="1">
        <f t="shared" si="92"/>
        <v>31.724699999999984</v>
      </c>
      <c r="T1191" s="1">
        <f t="shared" si="93"/>
        <v>45.79000000000002</v>
      </c>
      <c r="U1191" s="1">
        <f t="shared" si="94"/>
        <v>-14.065300000000036</v>
      </c>
    </row>
    <row r="1192" spans="1:21" x14ac:dyDescent="0.2">
      <c r="A1192" t="s">
        <v>16</v>
      </c>
      <c r="B1192" t="s">
        <v>17383</v>
      </c>
      <c r="C1192" t="s">
        <v>18</v>
      </c>
      <c r="D1192" t="s">
        <v>19</v>
      </c>
      <c r="E1192" t="s">
        <v>935</v>
      </c>
      <c r="F1192" t="str">
        <f t="shared" si="90"/>
        <v>1998</v>
      </c>
      <c r="G1192" t="s">
        <v>54</v>
      </c>
      <c r="H1192" t="s">
        <v>55</v>
      </c>
      <c r="I1192" t="s">
        <v>16440</v>
      </c>
      <c r="J1192" t="s">
        <v>16441</v>
      </c>
      <c r="K1192" t="s">
        <v>20</v>
      </c>
      <c r="L1192" t="s">
        <v>11431</v>
      </c>
      <c r="M1192" t="s">
        <v>11466</v>
      </c>
      <c r="N1192" t="s">
        <v>17478</v>
      </c>
      <c r="O1192" t="s">
        <v>17479</v>
      </c>
      <c r="Q1192" t="s">
        <v>937</v>
      </c>
      <c r="R1192" s="1">
        <f t="shared" si="91"/>
        <v>151.06999999999994</v>
      </c>
      <c r="S1192" s="1">
        <f t="shared" si="92"/>
        <v>31.724699999999984</v>
      </c>
      <c r="T1192" s="1">
        <f t="shared" si="93"/>
        <v>45.79000000000002</v>
      </c>
      <c r="U1192" s="1">
        <f t="shared" si="94"/>
        <v>-14.065300000000036</v>
      </c>
    </row>
    <row r="1193" spans="1:21" x14ac:dyDescent="0.2">
      <c r="A1193" t="s">
        <v>16</v>
      </c>
      <c r="B1193" t="s">
        <v>15298</v>
      </c>
      <c r="C1193" t="s">
        <v>18</v>
      </c>
      <c r="D1193" t="s">
        <v>19</v>
      </c>
      <c r="E1193" t="s">
        <v>935</v>
      </c>
      <c r="F1193" t="str">
        <f t="shared" si="90"/>
        <v>1998</v>
      </c>
      <c r="G1193" t="s">
        <v>54</v>
      </c>
      <c r="H1193" t="s">
        <v>55</v>
      </c>
      <c r="I1193" t="s">
        <v>14322</v>
      </c>
      <c r="J1193" t="s">
        <v>14323</v>
      </c>
      <c r="K1193" t="s">
        <v>20</v>
      </c>
      <c r="L1193" t="s">
        <v>11431</v>
      </c>
      <c r="M1193" t="s">
        <v>11466</v>
      </c>
      <c r="N1193" t="s">
        <v>15393</v>
      </c>
      <c r="O1193" t="s">
        <v>15394</v>
      </c>
      <c r="Q1193" t="s">
        <v>937</v>
      </c>
      <c r="R1193" s="1">
        <f t="shared" si="91"/>
        <v>151.06999999999994</v>
      </c>
      <c r="S1193" s="1">
        <f t="shared" si="92"/>
        <v>31.724699999999984</v>
      </c>
      <c r="T1193" s="1">
        <f t="shared" si="93"/>
        <v>45.79000000000002</v>
      </c>
      <c r="U1193" s="1">
        <f t="shared" si="94"/>
        <v>-14.065300000000036</v>
      </c>
    </row>
    <row r="1194" spans="1:21" x14ac:dyDescent="0.2">
      <c r="A1194" t="s">
        <v>16</v>
      </c>
      <c r="B1194" t="s">
        <v>19407</v>
      </c>
      <c r="C1194" t="s">
        <v>18</v>
      </c>
      <c r="D1194" t="s">
        <v>19</v>
      </c>
      <c r="E1194" t="s">
        <v>935</v>
      </c>
      <c r="F1194" t="str">
        <f t="shared" si="90"/>
        <v>1998</v>
      </c>
      <c r="G1194" t="s">
        <v>54</v>
      </c>
      <c r="H1194" t="s">
        <v>55</v>
      </c>
      <c r="I1194" t="s">
        <v>18495</v>
      </c>
      <c r="J1194" t="s">
        <v>18496</v>
      </c>
      <c r="K1194" t="s">
        <v>20</v>
      </c>
      <c r="L1194" t="s">
        <v>11431</v>
      </c>
      <c r="M1194" t="s">
        <v>11466</v>
      </c>
      <c r="N1194" t="s">
        <v>19482</v>
      </c>
      <c r="O1194" t="s">
        <v>19483</v>
      </c>
      <c r="Q1194" t="s">
        <v>937</v>
      </c>
      <c r="R1194" s="1">
        <f t="shared" si="91"/>
        <v>151.07000000000005</v>
      </c>
      <c r="S1194" s="1">
        <f t="shared" si="92"/>
        <v>31.724700000000009</v>
      </c>
      <c r="T1194" s="1">
        <f t="shared" si="93"/>
        <v>45.789999999999992</v>
      </c>
      <c r="U1194" s="1">
        <f t="shared" si="94"/>
        <v>-14.065299999999983</v>
      </c>
    </row>
    <row r="1195" spans="1:21" x14ac:dyDescent="0.2">
      <c r="A1195" t="s">
        <v>16</v>
      </c>
      <c r="B1195" t="s">
        <v>14225</v>
      </c>
      <c r="C1195" t="s">
        <v>18</v>
      </c>
      <c r="D1195" t="s">
        <v>19</v>
      </c>
      <c r="E1195" t="s">
        <v>935</v>
      </c>
      <c r="F1195" t="str">
        <f t="shared" si="90"/>
        <v>1998</v>
      </c>
      <c r="G1195" t="s">
        <v>54</v>
      </c>
      <c r="H1195" t="s">
        <v>55</v>
      </c>
      <c r="I1195" t="s">
        <v>13261</v>
      </c>
      <c r="J1195" t="s">
        <v>13262</v>
      </c>
      <c r="K1195" t="s">
        <v>20</v>
      </c>
      <c r="L1195" t="s">
        <v>11431</v>
      </c>
      <c r="M1195" t="s">
        <v>11466</v>
      </c>
      <c r="N1195" t="s">
        <v>14322</v>
      </c>
      <c r="O1195" t="s">
        <v>14323</v>
      </c>
      <c r="Q1195" t="s">
        <v>937</v>
      </c>
      <c r="R1195" s="1">
        <f t="shared" si="91"/>
        <v>151.06999999999994</v>
      </c>
      <c r="S1195" s="1">
        <f t="shared" si="92"/>
        <v>31.724699999999984</v>
      </c>
      <c r="T1195" s="1">
        <f t="shared" si="93"/>
        <v>45.789999999999964</v>
      </c>
      <c r="U1195" s="1">
        <f t="shared" si="94"/>
        <v>-14.065299999999979</v>
      </c>
    </row>
    <row r="1196" spans="1:21" x14ac:dyDescent="0.2">
      <c r="A1196" t="s">
        <v>16</v>
      </c>
      <c r="B1196" t="s">
        <v>16349</v>
      </c>
      <c r="C1196" t="s">
        <v>18</v>
      </c>
      <c r="D1196" t="s">
        <v>19</v>
      </c>
      <c r="E1196" t="s">
        <v>935</v>
      </c>
      <c r="F1196" t="str">
        <f t="shared" si="90"/>
        <v>1998</v>
      </c>
      <c r="G1196" t="s">
        <v>54</v>
      </c>
      <c r="H1196" t="s">
        <v>55</v>
      </c>
      <c r="I1196" t="s">
        <v>15393</v>
      </c>
      <c r="J1196" t="s">
        <v>15394</v>
      </c>
      <c r="K1196" t="s">
        <v>20</v>
      </c>
      <c r="L1196" t="s">
        <v>11431</v>
      </c>
      <c r="M1196" t="s">
        <v>11466</v>
      </c>
      <c r="N1196" t="s">
        <v>16440</v>
      </c>
      <c r="O1196" t="s">
        <v>16441</v>
      </c>
      <c r="Q1196" t="s">
        <v>937</v>
      </c>
      <c r="R1196" s="1">
        <f t="shared" si="91"/>
        <v>151.07000000000016</v>
      </c>
      <c r="S1196" s="1">
        <f t="shared" si="92"/>
        <v>31.724700000000034</v>
      </c>
      <c r="T1196" s="1">
        <f t="shared" si="93"/>
        <v>45.789999999999964</v>
      </c>
      <c r="U1196" s="1">
        <f t="shared" si="94"/>
        <v>-14.06529999999993</v>
      </c>
    </row>
    <row r="1197" spans="1:21" x14ac:dyDescent="0.2">
      <c r="A1197" t="s">
        <v>16</v>
      </c>
      <c r="B1197" t="s">
        <v>4967</v>
      </c>
      <c r="C1197" t="s">
        <v>18</v>
      </c>
      <c r="D1197" t="s">
        <v>19</v>
      </c>
      <c r="E1197" t="s">
        <v>553</v>
      </c>
      <c r="F1197" t="str">
        <f t="shared" si="90"/>
        <v>1989</v>
      </c>
      <c r="G1197" t="s">
        <v>54</v>
      </c>
      <c r="H1197" t="s">
        <v>97</v>
      </c>
      <c r="I1197" t="s">
        <v>3562</v>
      </c>
      <c r="J1197" t="s">
        <v>394</v>
      </c>
      <c r="K1197" t="s">
        <v>20</v>
      </c>
      <c r="L1197" t="s">
        <v>5044</v>
      </c>
      <c r="M1197" t="s">
        <v>5045</v>
      </c>
      <c r="N1197" t="s">
        <v>5046</v>
      </c>
      <c r="O1197" t="s">
        <v>5047</v>
      </c>
      <c r="Q1197" t="s">
        <v>557</v>
      </c>
      <c r="R1197" s="1">
        <f t="shared" si="91"/>
        <v>111.92</v>
      </c>
      <c r="S1197" s="1">
        <f t="shared" si="92"/>
        <v>23.5032</v>
      </c>
      <c r="T1197" s="1">
        <f t="shared" si="93"/>
        <v>37.089999999999996</v>
      </c>
      <c r="U1197" s="1">
        <f t="shared" si="94"/>
        <v>-13.586799999999997</v>
      </c>
    </row>
    <row r="1198" spans="1:21" x14ac:dyDescent="0.2">
      <c r="A1198" t="s">
        <v>16</v>
      </c>
      <c r="B1198" t="s">
        <v>9899</v>
      </c>
      <c r="C1198" t="s">
        <v>18</v>
      </c>
      <c r="D1198" t="s">
        <v>19</v>
      </c>
      <c r="E1198" t="s">
        <v>783</v>
      </c>
      <c r="F1198" t="str">
        <f t="shared" si="90"/>
        <v>1993</v>
      </c>
      <c r="G1198" t="s">
        <v>54</v>
      </c>
      <c r="H1198" t="s">
        <v>97</v>
      </c>
      <c r="I1198" t="s">
        <v>8816</v>
      </c>
      <c r="J1198" t="s">
        <v>8817</v>
      </c>
      <c r="K1198" t="s">
        <v>20</v>
      </c>
      <c r="L1198" t="s">
        <v>9912</v>
      </c>
      <c r="M1198" t="s">
        <v>6698</v>
      </c>
      <c r="N1198" t="s">
        <v>9913</v>
      </c>
      <c r="O1198" t="s">
        <v>9914</v>
      </c>
      <c r="Q1198" t="s">
        <v>787</v>
      </c>
      <c r="R1198" s="1">
        <f t="shared" si="91"/>
        <v>109.95000000000002</v>
      </c>
      <c r="S1198" s="1">
        <f t="shared" si="92"/>
        <v>23.089500000000001</v>
      </c>
      <c r="T1198" s="1">
        <f t="shared" si="93"/>
        <v>36.269999999999996</v>
      </c>
      <c r="U1198" s="1">
        <f t="shared" si="94"/>
        <v>-13.180499999999995</v>
      </c>
    </row>
    <row r="1199" spans="1:21" x14ac:dyDescent="0.2">
      <c r="A1199" t="s">
        <v>16</v>
      </c>
      <c r="B1199" t="s">
        <v>8771</v>
      </c>
      <c r="C1199" t="s">
        <v>18</v>
      </c>
      <c r="D1199" t="s">
        <v>19</v>
      </c>
      <c r="E1199" t="s">
        <v>783</v>
      </c>
      <c r="F1199" t="str">
        <f t="shared" si="90"/>
        <v>1993</v>
      </c>
      <c r="G1199" t="s">
        <v>54</v>
      </c>
      <c r="H1199" t="s">
        <v>97</v>
      </c>
      <c r="I1199" t="s">
        <v>7676</v>
      </c>
      <c r="J1199" t="s">
        <v>7677</v>
      </c>
      <c r="K1199" t="s">
        <v>20</v>
      </c>
      <c r="L1199" t="s">
        <v>8815</v>
      </c>
      <c r="M1199" t="s">
        <v>6698</v>
      </c>
      <c r="N1199" t="s">
        <v>8816</v>
      </c>
      <c r="O1199" t="s">
        <v>8817</v>
      </c>
      <c r="Q1199" t="s">
        <v>787</v>
      </c>
      <c r="R1199" s="1">
        <f t="shared" si="91"/>
        <v>109.94999999999999</v>
      </c>
      <c r="S1199" s="1">
        <f t="shared" si="92"/>
        <v>23.089499999999997</v>
      </c>
      <c r="T1199" s="1">
        <f t="shared" si="93"/>
        <v>36.260000000000005</v>
      </c>
      <c r="U1199" s="1">
        <f t="shared" si="94"/>
        <v>-13.170500000000008</v>
      </c>
    </row>
    <row r="1200" spans="1:21" x14ac:dyDescent="0.2">
      <c r="A1200" t="s">
        <v>16</v>
      </c>
      <c r="B1200" t="s">
        <v>13151</v>
      </c>
      <c r="C1200" t="s">
        <v>18</v>
      </c>
      <c r="D1200" t="s">
        <v>19</v>
      </c>
      <c r="E1200" t="s">
        <v>910</v>
      </c>
      <c r="F1200" t="str">
        <f t="shared" si="90"/>
        <v>1997</v>
      </c>
      <c r="G1200" t="s">
        <v>22</v>
      </c>
      <c r="H1200" t="s">
        <v>55</v>
      </c>
      <c r="I1200" t="s">
        <v>12182</v>
      </c>
      <c r="J1200" t="s">
        <v>12183</v>
      </c>
      <c r="K1200" t="s">
        <v>20</v>
      </c>
      <c r="L1200" t="s">
        <v>13250</v>
      </c>
      <c r="M1200" t="s">
        <v>10109</v>
      </c>
      <c r="N1200" t="s">
        <v>13251</v>
      </c>
      <c r="O1200" t="s">
        <v>13252</v>
      </c>
      <c r="Q1200" t="s">
        <v>927</v>
      </c>
      <c r="R1200" s="1">
        <f t="shared" si="91"/>
        <v>343.5</v>
      </c>
      <c r="S1200" s="1">
        <f t="shared" si="92"/>
        <v>72.134999999999991</v>
      </c>
      <c r="T1200" s="1">
        <f t="shared" si="93"/>
        <v>85.119999999999891</v>
      </c>
      <c r="U1200" s="1">
        <f t="shared" si="94"/>
        <v>-12.9849999999999</v>
      </c>
    </row>
    <row r="1201" spans="1:21" x14ac:dyDescent="0.2">
      <c r="A1201" t="s">
        <v>16</v>
      </c>
      <c r="B1201" t="s">
        <v>7582</v>
      </c>
      <c r="C1201" t="s">
        <v>18</v>
      </c>
      <c r="D1201" t="s">
        <v>19</v>
      </c>
      <c r="E1201" t="s">
        <v>581</v>
      </c>
      <c r="F1201" t="str">
        <f t="shared" si="90"/>
        <v>1990</v>
      </c>
      <c r="G1201" t="s">
        <v>54</v>
      </c>
      <c r="H1201" t="s">
        <v>80</v>
      </c>
      <c r="I1201" t="s">
        <v>6358</v>
      </c>
      <c r="J1201" t="s">
        <v>6359</v>
      </c>
      <c r="K1201" t="s">
        <v>20</v>
      </c>
      <c r="L1201" t="s">
        <v>7593</v>
      </c>
      <c r="M1201" t="s">
        <v>4491</v>
      </c>
      <c r="N1201" t="s">
        <v>20</v>
      </c>
      <c r="O1201" t="s">
        <v>20</v>
      </c>
      <c r="Q1201" t="s">
        <v>601</v>
      </c>
      <c r="R1201" s="1">
        <f t="shared" si="91"/>
        <v>98.87</v>
      </c>
      <c r="S1201" s="1">
        <f t="shared" si="92"/>
        <v>20.762699999999999</v>
      </c>
      <c r="T1201" s="1">
        <f t="shared" si="93"/>
        <v>33.619999999999997</v>
      </c>
      <c r="U1201" s="1">
        <f t="shared" si="94"/>
        <v>-12.857299999999999</v>
      </c>
    </row>
    <row r="1202" spans="1:21" x14ac:dyDescent="0.2">
      <c r="A1202" t="s">
        <v>16</v>
      </c>
      <c r="B1202" t="s">
        <v>18410</v>
      </c>
      <c r="C1202" t="s">
        <v>18</v>
      </c>
      <c r="D1202" t="s">
        <v>19</v>
      </c>
      <c r="E1202" t="s">
        <v>991</v>
      </c>
      <c r="F1202" t="str">
        <f t="shared" si="90"/>
        <v>2001</v>
      </c>
      <c r="G1202" t="s">
        <v>54</v>
      </c>
      <c r="H1202" t="s">
        <v>97</v>
      </c>
      <c r="I1202" t="s">
        <v>17540</v>
      </c>
      <c r="J1202" t="s">
        <v>17541</v>
      </c>
      <c r="K1202" t="s">
        <v>20</v>
      </c>
      <c r="L1202" t="s">
        <v>17539</v>
      </c>
      <c r="M1202" t="s">
        <v>10323</v>
      </c>
      <c r="N1202" t="s">
        <v>18549</v>
      </c>
      <c r="O1202" t="s">
        <v>18550</v>
      </c>
      <c r="Q1202" t="s">
        <v>1000</v>
      </c>
      <c r="R1202" s="1">
        <f t="shared" si="91"/>
        <v>156.07000000000016</v>
      </c>
      <c r="S1202" s="1">
        <f t="shared" si="92"/>
        <v>32.774700000000031</v>
      </c>
      <c r="T1202" s="1">
        <f t="shared" si="93"/>
        <v>45.270000000000039</v>
      </c>
      <c r="U1202" s="1">
        <f t="shared" si="94"/>
        <v>-12.495300000000007</v>
      </c>
    </row>
    <row r="1203" spans="1:21" x14ac:dyDescent="0.2">
      <c r="A1203" t="s">
        <v>16</v>
      </c>
      <c r="B1203" t="s">
        <v>19407</v>
      </c>
      <c r="C1203" t="s">
        <v>18</v>
      </c>
      <c r="D1203" t="s">
        <v>19</v>
      </c>
      <c r="E1203" t="s">
        <v>991</v>
      </c>
      <c r="F1203" t="str">
        <f t="shared" si="90"/>
        <v>2001</v>
      </c>
      <c r="G1203" t="s">
        <v>54</v>
      </c>
      <c r="H1203" t="s">
        <v>97</v>
      </c>
      <c r="I1203" t="s">
        <v>18549</v>
      </c>
      <c r="J1203" t="s">
        <v>18550</v>
      </c>
      <c r="K1203" t="s">
        <v>20</v>
      </c>
      <c r="L1203" t="s">
        <v>17539</v>
      </c>
      <c r="M1203" t="s">
        <v>10323</v>
      </c>
      <c r="N1203" t="s">
        <v>2177</v>
      </c>
      <c r="O1203" t="s">
        <v>19538</v>
      </c>
      <c r="Q1203" t="s">
        <v>1000</v>
      </c>
      <c r="R1203" s="1">
        <f t="shared" si="91"/>
        <v>156.06999999999994</v>
      </c>
      <c r="S1203" s="1">
        <f t="shared" si="92"/>
        <v>32.774699999999989</v>
      </c>
      <c r="T1203" s="1">
        <f t="shared" si="93"/>
        <v>45.269999999999982</v>
      </c>
      <c r="U1203" s="1">
        <f t="shared" si="94"/>
        <v>-12.495299999999993</v>
      </c>
    </row>
    <row r="1204" spans="1:21" x14ac:dyDescent="0.2">
      <c r="A1204" t="s">
        <v>16</v>
      </c>
      <c r="B1204" t="s">
        <v>17383</v>
      </c>
      <c r="C1204" t="s">
        <v>18</v>
      </c>
      <c r="D1204" t="s">
        <v>19</v>
      </c>
      <c r="E1204" t="s">
        <v>991</v>
      </c>
      <c r="F1204" t="str">
        <f t="shared" si="90"/>
        <v>2001</v>
      </c>
      <c r="G1204" t="s">
        <v>54</v>
      </c>
      <c r="H1204" t="s">
        <v>97</v>
      </c>
      <c r="I1204" t="s">
        <v>16508</v>
      </c>
      <c r="J1204" t="s">
        <v>16509</v>
      </c>
      <c r="K1204" t="s">
        <v>20</v>
      </c>
      <c r="L1204" t="s">
        <v>17539</v>
      </c>
      <c r="M1204" t="s">
        <v>10323</v>
      </c>
      <c r="N1204" t="s">
        <v>17540</v>
      </c>
      <c r="O1204" t="s">
        <v>17541</v>
      </c>
      <c r="Q1204" t="s">
        <v>1000</v>
      </c>
      <c r="R1204" s="1">
        <f t="shared" si="91"/>
        <v>156.06999999999994</v>
      </c>
      <c r="S1204" s="1">
        <f t="shared" si="92"/>
        <v>32.774699999999989</v>
      </c>
      <c r="T1204" s="1">
        <f t="shared" si="93"/>
        <v>45.269999999999982</v>
      </c>
      <c r="U1204" s="1">
        <f t="shared" si="94"/>
        <v>-12.495299999999993</v>
      </c>
    </row>
    <row r="1205" spans="1:21" x14ac:dyDescent="0.2">
      <c r="A1205" t="s">
        <v>16</v>
      </c>
      <c r="B1205" t="s">
        <v>18410</v>
      </c>
      <c r="C1205" t="s">
        <v>18</v>
      </c>
      <c r="D1205" t="s">
        <v>19</v>
      </c>
      <c r="E1205" t="s">
        <v>991</v>
      </c>
      <c r="F1205" t="str">
        <f t="shared" si="90"/>
        <v>2001</v>
      </c>
      <c r="G1205" t="s">
        <v>54</v>
      </c>
      <c r="H1205" t="s">
        <v>74</v>
      </c>
      <c r="I1205" t="s">
        <v>1766</v>
      </c>
      <c r="J1205" t="s">
        <v>17532</v>
      </c>
      <c r="K1205" t="s">
        <v>20</v>
      </c>
      <c r="L1205" t="s">
        <v>17531</v>
      </c>
      <c r="M1205" t="s">
        <v>11614</v>
      </c>
      <c r="N1205" t="s">
        <v>18543</v>
      </c>
      <c r="O1205" t="s">
        <v>18544</v>
      </c>
      <c r="Q1205" t="s">
        <v>997</v>
      </c>
      <c r="R1205" s="1">
        <f t="shared" si="91"/>
        <v>154.99</v>
      </c>
      <c r="S1205" s="1">
        <f t="shared" si="92"/>
        <v>32.547899999999998</v>
      </c>
      <c r="T1205" s="1">
        <f t="shared" si="93"/>
        <v>44.410000000000025</v>
      </c>
      <c r="U1205" s="1">
        <f t="shared" si="94"/>
        <v>-11.862100000000027</v>
      </c>
    </row>
    <row r="1206" spans="1:21" x14ac:dyDescent="0.2">
      <c r="A1206" t="s">
        <v>16</v>
      </c>
      <c r="B1206" t="s">
        <v>17383</v>
      </c>
      <c r="C1206" t="s">
        <v>18</v>
      </c>
      <c r="D1206" t="s">
        <v>19</v>
      </c>
      <c r="E1206" t="s">
        <v>991</v>
      </c>
      <c r="F1206" t="str">
        <f t="shared" si="90"/>
        <v>2001</v>
      </c>
      <c r="G1206" t="s">
        <v>54</v>
      </c>
      <c r="H1206" t="s">
        <v>74</v>
      </c>
      <c r="I1206" t="s">
        <v>16499</v>
      </c>
      <c r="J1206" t="s">
        <v>16500</v>
      </c>
      <c r="K1206" t="s">
        <v>20</v>
      </c>
      <c r="L1206" t="s">
        <v>17531</v>
      </c>
      <c r="M1206" t="s">
        <v>11614</v>
      </c>
      <c r="N1206" t="s">
        <v>1766</v>
      </c>
      <c r="O1206" t="s">
        <v>17532</v>
      </c>
      <c r="Q1206" t="s">
        <v>997</v>
      </c>
      <c r="R1206" s="1">
        <f t="shared" si="91"/>
        <v>154.99</v>
      </c>
      <c r="S1206" s="1">
        <f t="shared" si="92"/>
        <v>32.547899999999998</v>
      </c>
      <c r="T1206" s="1">
        <f t="shared" si="93"/>
        <v>44.409999999999968</v>
      </c>
      <c r="U1206" s="1">
        <f t="shared" si="94"/>
        <v>-11.86209999999997</v>
      </c>
    </row>
    <row r="1207" spans="1:21" x14ac:dyDescent="0.2">
      <c r="A1207" t="s">
        <v>16</v>
      </c>
      <c r="B1207" t="s">
        <v>19407</v>
      </c>
      <c r="C1207" t="s">
        <v>18</v>
      </c>
      <c r="D1207" t="s">
        <v>19</v>
      </c>
      <c r="E1207" t="s">
        <v>991</v>
      </c>
      <c r="F1207" t="str">
        <f t="shared" si="90"/>
        <v>2001</v>
      </c>
      <c r="G1207" t="s">
        <v>54</v>
      </c>
      <c r="H1207" t="s">
        <v>74</v>
      </c>
      <c r="I1207" t="s">
        <v>18543</v>
      </c>
      <c r="J1207" t="s">
        <v>18544</v>
      </c>
      <c r="K1207" t="s">
        <v>20</v>
      </c>
      <c r="L1207" t="s">
        <v>17531</v>
      </c>
      <c r="M1207" t="s">
        <v>11614</v>
      </c>
      <c r="N1207" t="s">
        <v>19531</v>
      </c>
      <c r="O1207" t="s">
        <v>19532</v>
      </c>
      <c r="Q1207" t="s">
        <v>997</v>
      </c>
      <c r="R1207" s="1">
        <f t="shared" si="91"/>
        <v>154.99000000000012</v>
      </c>
      <c r="S1207" s="1">
        <f t="shared" si="92"/>
        <v>32.547900000000027</v>
      </c>
      <c r="T1207" s="1">
        <f t="shared" si="93"/>
        <v>44.409999999999968</v>
      </c>
      <c r="U1207" s="1">
        <f t="shared" si="94"/>
        <v>-11.862099999999941</v>
      </c>
    </row>
    <row r="1208" spans="1:21" x14ac:dyDescent="0.2">
      <c r="A1208" t="s">
        <v>16</v>
      </c>
      <c r="B1208" t="s">
        <v>18410</v>
      </c>
      <c r="C1208" t="s">
        <v>18</v>
      </c>
      <c r="D1208" t="s">
        <v>19</v>
      </c>
      <c r="E1208" t="s">
        <v>1066</v>
      </c>
      <c r="F1208" t="str">
        <f t="shared" si="90"/>
        <v>2003</v>
      </c>
      <c r="G1208" t="s">
        <v>54</v>
      </c>
      <c r="H1208" t="s">
        <v>61</v>
      </c>
      <c r="I1208" t="s">
        <v>17585</v>
      </c>
      <c r="J1208" t="s">
        <v>17586</v>
      </c>
      <c r="K1208" t="s">
        <v>20</v>
      </c>
      <c r="L1208" t="s">
        <v>18594</v>
      </c>
      <c r="M1208" t="s">
        <v>7813</v>
      </c>
      <c r="N1208" t="s">
        <v>18595</v>
      </c>
      <c r="O1208" t="s">
        <v>18596</v>
      </c>
      <c r="Q1208" t="s">
        <v>1077</v>
      </c>
      <c r="R1208" s="1">
        <f t="shared" si="91"/>
        <v>172.49000000000024</v>
      </c>
      <c r="S1208" s="1">
        <f t="shared" si="92"/>
        <v>36.222900000000045</v>
      </c>
      <c r="T1208" s="1">
        <f t="shared" si="93"/>
        <v>47.910000000000082</v>
      </c>
      <c r="U1208" s="1">
        <f t="shared" si="94"/>
        <v>-11.687100000000036</v>
      </c>
    </row>
    <row r="1209" spans="1:21" x14ac:dyDescent="0.2">
      <c r="A1209" t="s">
        <v>16</v>
      </c>
      <c r="B1209" t="s">
        <v>6317</v>
      </c>
      <c r="C1209" t="s">
        <v>18</v>
      </c>
      <c r="D1209" t="s">
        <v>19</v>
      </c>
      <c r="E1209" t="s">
        <v>646</v>
      </c>
      <c r="F1209" t="str">
        <f t="shared" si="90"/>
        <v>1991</v>
      </c>
      <c r="G1209" t="s">
        <v>54</v>
      </c>
      <c r="H1209" t="s">
        <v>85</v>
      </c>
      <c r="I1209" t="s">
        <v>5112</v>
      </c>
      <c r="J1209" t="s">
        <v>5113</v>
      </c>
      <c r="K1209" t="s">
        <v>20</v>
      </c>
      <c r="L1209" t="s">
        <v>5111</v>
      </c>
      <c r="M1209" t="s">
        <v>3989</v>
      </c>
      <c r="N1209" t="s">
        <v>6399</v>
      </c>
      <c r="O1209" t="s">
        <v>6400</v>
      </c>
      <c r="Q1209" t="s">
        <v>667</v>
      </c>
      <c r="R1209" s="1">
        <f t="shared" si="91"/>
        <v>93.059999999999988</v>
      </c>
      <c r="S1209" s="1">
        <f t="shared" si="92"/>
        <v>19.542599999999997</v>
      </c>
      <c r="T1209" s="1">
        <f t="shared" si="93"/>
        <v>30.75</v>
      </c>
      <c r="U1209" s="1">
        <f t="shared" si="94"/>
        <v>-11.207400000000003</v>
      </c>
    </row>
    <row r="1210" spans="1:21" x14ac:dyDescent="0.2">
      <c r="A1210" t="s">
        <v>16</v>
      </c>
      <c r="B1210" t="s">
        <v>4967</v>
      </c>
      <c r="C1210" t="s">
        <v>18</v>
      </c>
      <c r="D1210" t="s">
        <v>19</v>
      </c>
      <c r="E1210" t="s">
        <v>646</v>
      </c>
      <c r="F1210" t="str">
        <f t="shared" si="90"/>
        <v>1991</v>
      </c>
      <c r="G1210" t="s">
        <v>54</v>
      </c>
      <c r="H1210" t="s">
        <v>85</v>
      </c>
      <c r="I1210" t="s">
        <v>3634</v>
      </c>
      <c r="J1210" t="s">
        <v>3635</v>
      </c>
      <c r="K1210" t="s">
        <v>20</v>
      </c>
      <c r="L1210" t="s">
        <v>5111</v>
      </c>
      <c r="M1210" t="s">
        <v>3989</v>
      </c>
      <c r="N1210" t="s">
        <v>5112</v>
      </c>
      <c r="O1210" t="s">
        <v>5113</v>
      </c>
      <c r="Q1210" t="s">
        <v>667</v>
      </c>
      <c r="R1210" s="1">
        <f t="shared" si="91"/>
        <v>93.06</v>
      </c>
      <c r="S1210" s="1">
        <f t="shared" si="92"/>
        <v>19.5426</v>
      </c>
      <c r="T1210" s="1">
        <f t="shared" si="93"/>
        <v>30.749999999999993</v>
      </c>
      <c r="U1210" s="1">
        <f t="shared" si="94"/>
        <v>-11.207399999999993</v>
      </c>
    </row>
    <row r="1211" spans="1:21" x14ac:dyDescent="0.2">
      <c r="A1211" t="s">
        <v>1404</v>
      </c>
      <c r="B1211" t="s">
        <v>17</v>
      </c>
      <c r="C1211" t="s">
        <v>18</v>
      </c>
      <c r="D1211" t="s">
        <v>19</v>
      </c>
      <c r="E1211" t="s">
        <v>1362</v>
      </c>
      <c r="F1211" t="str">
        <f t="shared" si="90"/>
        <v>2015</v>
      </c>
      <c r="G1211" t="s">
        <v>978</v>
      </c>
      <c r="I1211" s="2">
        <v>-27.8</v>
      </c>
      <c r="J1211" s="2">
        <v>-79.42</v>
      </c>
      <c r="K1211" s="2">
        <v>0</v>
      </c>
      <c r="L1211" s="2">
        <v>27.8</v>
      </c>
      <c r="M1211" s="4">
        <v>0.35</v>
      </c>
      <c r="N1211" s="4">
        <v>0</v>
      </c>
      <c r="O1211" s="4">
        <v>0</v>
      </c>
      <c r="Q1211" t="s">
        <v>2455</v>
      </c>
      <c r="R1211" s="1">
        <f t="shared" si="91"/>
        <v>79.42</v>
      </c>
      <c r="S1211" s="1">
        <f t="shared" si="92"/>
        <v>16.6782</v>
      </c>
      <c r="T1211" s="1">
        <f t="shared" si="93"/>
        <v>27.8</v>
      </c>
      <c r="U1211" s="1">
        <f t="shared" si="94"/>
        <v>-11.1218</v>
      </c>
    </row>
    <row r="1212" spans="1:21" x14ac:dyDescent="0.2">
      <c r="A1212" t="s">
        <v>1404</v>
      </c>
      <c r="B1212" t="s">
        <v>17</v>
      </c>
      <c r="C1212" t="s">
        <v>18</v>
      </c>
      <c r="D1212" t="s">
        <v>19</v>
      </c>
      <c r="E1212" t="s">
        <v>1378</v>
      </c>
      <c r="F1212" t="str">
        <f t="shared" si="90"/>
        <v>2016</v>
      </c>
      <c r="G1212" t="s">
        <v>978</v>
      </c>
      <c r="I1212" s="2">
        <v>-40.78</v>
      </c>
      <c r="J1212" s="2">
        <v>-116.5</v>
      </c>
      <c r="K1212" s="2">
        <v>0</v>
      </c>
      <c r="L1212" s="2">
        <v>27.19</v>
      </c>
      <c r="M1212" s="4">
        <v>0.35</v>
      </c>
      <c r="N1212" s="4">
        <v>-13.59</v>
      </c>
      <c r="O1212" s="4">
        <v>-38.83</v>
      </c>
      <c r="Q1212" t="s">
        <v>2461</v>
      </c>
      <c r="R1212" s="1">
        <f t="shared" si="91"/>
        <v>77.67</v>
      </c>
      <c r="S1212" s="1">
        <f t="shared" si="92"/>
        <v>16.310700000000001</v>
      </c>
      <c r="T1212" s="1">
        <f t="shared" si="93"/>
        <v>27.19</v>
      </c>
      <c r="U1212" s="1">
        <f t="shared" si="94"/>
        <v>-10.879300000000001</v>
      </c>
    </row>
    <row r="1213" spans="1:21" x14ac:dyDescent="0.2">
      <c r="A1213" t="s">
        <v>16</v>
      </c>
      <c r="B1213" t="s">
        <v>7582</v>
      </c>
      <c r="C1213" t="s">
        <v>18</v>
      </c>
      <c r="D1213" t="s">
        <v>19</v>
      </c>
      <c r="E1213" t="s">
        <v>646</v>
      </c>
      <c r="F1213" t="str">
        <f t="shared" si="90"/>
        <v>1991</v>
      </c>
      <c r="G1213" t="s">
        <v>54</v>
      </c>
      <c r="H1213" t="s">
        <v>85</v>
      </c>
      <c r="I1213" t="s">
        <v>6399</v>
      </c>
      <c r="J1213" t="s">
        <v>6400</v>
      </c>
      <c r="K1213" t="s">
        <v>20</v>
      </c>
      <c r="L1213" t="s">
        <v>5514</v>
      </c>
      <c r="M1213" t="s">
        <v>3989</v>
      </c>
      <c r="N1213" t="s">
        <v>20</v>
      </c>
      <c r="O1213" t="s">
        <v>20</v>
      </c>
      <c r="Q1213" t="s">
        <v>667</v>
      </c>
      <c r="R1213" s="1">
        <f t="shared" si="91"/>
        <v>89.89</v>
      </c>
      <c r="S1213" s="1">
        <f t="shared" si="92"/>
        <v>18.876899999999999</v>
      </c>
      <c r="T1213" s="1">
        <f t="shared" si="93"/>
        <v>29.71</v>
      </c>
      <c r="U1213" s="1">
        <f t="shared" si="94"/>
        <v>-10.833100000000002</v>
      </c>
    </row>
    <row r="1214" spans="1:21" x14ac:dyDescent="0.2">
      <c r="A1214" t="s">
        <v>16</v>
      </c>
      <c r="B1214" t="s">
        <v>13151</v>
      </c>
      <c r="C1214" t="s">
        <v>18</v>
      </c>
      <c r="D1214" t="s">
        <v>19</v>
      </c>
      <c r="E1214" t="s">
        <v>935</v>
      </c>
      <c r="F1214" t="str">
        <f t="shared" si="90"/>
        <v>1998</v>
      </c>
      <c r="G1214" t="s">
        <v>54</v>
      </c>
      <c r="H1214" t="s">
        <v>117</v>
      </c>
      <c r="I1214" t="s">
        <v>12210</v>
      </c>
      <c r="J1214" t="s">
        <v>12211</v>
      </c>
      <c r="K1214" t="s">
        <v>20</v>
      </c>
      <c r="L1214" t="s">
        <v>11326</v>
      </c>
      <c r="M1214" t="s">
        <v>11115</v>
      </c>
      <c r="N1214" t="s">
        <v>13287</v>
      </c>
      <c r="O1214" t="s">
        <v>13288</v>
      </c>
      <c r="Q1214" t="s">
        <v>948</v>
      </c>
      <c r="R1214" s="1">
        <f t="shared" si="91"/>
        <v>115.38999999999987</v>
      </c>
      <c r="S1214" s="1">
        <f t="shared" si="92"/>
        <v>24.231899999999971</v>
      </c>
      <c r="T1214" s="1">
        <f t="shared" si="93"/>
        <v>35.050000000000068</v>
      </c>
      <c r="U1214" s="1">
        <f t="shared" si="94"/>
        <v>-10.818100000000097</v>
      </c>
    </row>
    <row r="1215" spans="1:21" x14ac:dyDescent="0.2">
      <c r="A1215" t="s">
        <v>16</v>
      </c>
      <c r="B1215" t="s">
        <v>18410</v>
      </c>
      <c r="C1215" t="s">
        <v>18</v>
      </c>
      <c r="D1215" t="s">
        <v>19</v>
      </c>
      <c r="E1215" t="s">
        <v>935</v>
      </c>
      <c r="F1215" t="str">
        <f t="shared" si="90"/>
        <v>1998</v>
      </c>
      <c r="G1215" t="s">
        <v>54</v>
      </c>
      <c r="H1215" t="s">
        <v>61</v>
      </c>
      <c r="I1215" t="s">
        <v>17491</v>
      </c>
      <c r="J1215" t="s">
        <v>17492</v>
      </c>
      <c r="K1215" t="s">
        <v>20</v>
      </c>
      <c r="L1215" t="s">
        <v>18507</v>
      </c>
      <c r="M1215" t="s">
        <v>11114</v>
      </c>
      <c r="N1215" t="s">
        <v>18508</v>
      </c>
      <c r="O1215" t="s">
        <v>18509</v>
      </c>
      <c r="Q1215" t="s">
        <v>944</v>
      </c>
      <c r="R1215" s="1">
        <f t="shared" si="91"/>
        <v>107.94000000000005</v>
      </c>
      <c r="S1215" s="1">
        <f t="shared" si="92"/>
        <v>22.667400000000011</v>
      </c>
      <c r="T1215" s="1">
        <f t="shared" si="93"/>
        <v>32.860000000000014</v>
      </c>
      <c r="U1215" s="1">
        <f t="shared" si="94"/>
        <v>-10.192600000000002</v>
      </c>
    </row>
    <row r="1216" spans="1:21" x14ac:dyDescent="0.2">
      <c r="A1216" t="s">
        <v>16</v>
      </c>
      <c r="B1216" t="s">
        <v>15298</v>
      </c>
      <c r="C1216" t="s">
        <v>18</v>
      </c>
      <c r="D1216" t="s">
        <v>19</v>
      </c>
      <c r="E1216" t="s">
        <v>935</v>
      </c>
      <c r="F1216" t="str">
        <f t="shared" si="90"/>
        <v>1998</v>
      </c>
      <c r="G1216" t="s">
        <v>54</v>
      </c>
      <c r="H1216" t="s">
        <v>61</v>
      </c>
      <c r="I1216" t="s">
        <v>14338</v>
      </c>
      <c r="J1216" t="s">
        <v>14339</v>
      </c>
      <c r="K1216" t="s">
        <v>20</v>
      </c>
      <c r="L1216" t="s">
        <v>14337</v>
      </c>
      <c r="M1216" t="s">
        <v>11114</v>
      </c>
      <c r="N1216" t="s">
        <v>7677</v>
      </c>
      <c r="O1216" t="s">
        <v>15407</v>
      </c>
      <c r="Q1216" t="s">
        <v>944</v>
      </c>
      <c r="R1216" s="1">
        <f t="shared" si="91"/>
        <v>107.93999999999994</v>
      </c>
      <c r="S1216" s="1">
        <f t="shared" si="92"/>
        <v>22.667399999999986</v>
      </c>
      <c r="T1216" s="1">
        <f t="shared" si="93"/>
        <v>32.850000000000023</v>
      </c>
      <c r="U1216" s="1">
        <f t="shared" si="94"/>
        <v>-10.182600000000036</v>
      </c>
    </row>
    <row r="1217" spans="1:21" x14ac:dyDescent="0.2">
      <c r="A1217" t="s">
        <v>16</v>
      </c>
      <c r="B1217" t="s">
        <v>17383</v>
      </c>
      <c r="C1217" t="s">
        <v>18</v>
      </c>
      <c r="D1217" t="s">
        <v>19</v>
      </c>
      <c r="E1217" t="s">
        <v>935</v>
      </c>
      <c r="F1217" t="str">
        <f t="shared" si="90"/>
        <v>1998</v>
      </c>
      <c r="G1217" t="s">
        <v>54</v>
      </c>
      <c r="H1217" t="s">
        <v>61</v>
      </c>
      <c r="I1217" t="s">
        <v>16453</v>
      </c>
      <c r="J1217" t="s">
        <v>16454</v>
      </c>
      <c r="K1217" t="s">
        <v>20</v>
      </c>
      <c r="L1217" t="s">
        <v>14337</v>
      </c>
      <c r="M1217" t="s">
        <v>11114</v>
      </c>
      <c r="N1217" t="s">
        <v>17491</v>
      </c>
      <c r="O1217" t="s">
        <v>17492</v>
      </c>
      <c r="Q1217" t="s">
        <v>944</v>
      </c>
      <c r="R1217" s="1">
        <f t="shared" si="91"/>
        <v>107.93999999999994</v>
      </c>
      <c r="S1217" s="1">
        <f t="shared" si="92"/>
        <v>22.667399999999986</v>
      </c>
      <c r="T1217" s="1">
        <f t="shared" si="93"/>
        <v>32.849999999999994</v>
      </c>
      <c r="U1217" s="1">
        <f t="shared" si="94"/>
        <v>-10.182600000000008</v>
      </c>
    </row>
    <row r="1218" spans="1:21" x14ac:dyDescent="0.2">
      <c r="A1218" t="s">
        <v>16</v>
      </c>
      <c r="B1218" t="s">
        <v>19407</v>
      </c>
      <c r="C1218" t="s">
        <v>18</v>
      </c>
      <c r="D1218" t="s">
        <v>19</v>
      </c>
      <c r="E1218" t="s">
        <v>935</v>
      </c>
      <c r="F1218" t="str">
        <f t="shared" ref="F1218:F1281" si="95">LEFT(E1218,4)</f>
        <v>1998</v>
      </c>
      <c r="G1218" t="s">
        <v>54</v>
      </c>
      <c r="H1218" t="s">
        <v>61</v>
      </c>
      <c r="I1218" t="s">
        <v>18508</v>
      </c>
      <c r="J1218" t="s">
        <v>18509</v>
      </c>
      <c r="K1218" t="s">
        <v>20</v>
      </c>
      <c r="L1218" t="s">
        <v>14337</v>
      </c>
      <c r="M1218" t="s">
        <v>11114</v>
      </c>
      <c r="N1218" t="s">
        <v>1008</v>
      </c>
      <c r="O1218" t="s">
        <v>19492</v>
      </c>
      <c r="Q1218" t="s">
        <v>944</v>
      </c>
      <c r="R1218" s="1">
        <f t="shared" ref="R1218:R1281" si="96">O1218-J1218</f>
        <v>107.94</v>
      </c>
      <c r="S1218" s="1">
        <f t="shared" ref="S1218:S1281" si="97">R1218*0.21</f>
        <v>22.667399999999997</v>
      </c>
      <c r="T1218" s="1">
        <f t="shared" ref="T1218:T1281" si="98">N1218-I1218</f>
        <v>32.849999999999994</v>
      </c>
      <c r="U1218" s="1">
        <f t="shared" ref="U1218:U1281" si="99">S1218-T1218</f>
        <v>-10.182599999999997</v>
      </c>
    </row>
    <row r="1219" spans="1:21" x14ac:dyDescent="0.2">
      <c r="A1219" t="s">
        <v>16</v>
      </c>
      <c r="B1219" t="s">
        <v>16349</v>
      </c>
      <c r="C1219" t="s">
        <v>18</v>
      </c>
      <c r="D1219" t="s">
        <v>19</v>
      </c>
      <c r="E1219" t="s">
        <v>935</v>
      </c>
      <c r="F1219" t="str">
        <f t="shared" si="95"/>
        <v>1998</v>
      </c>
      <c r="G1219" t="s">
        <v>54</v>
      </c>
      <c r="H1219" t="s">
        <v>61</v>
      </c>
      <c r="I1219" t="s">
        <v>7677</v>
      </c>
      <c r="J1219" t="s">
        <v>15407</v>
      </c>
      <c r="K1219" t="s">
        <v>20</v>
      </c>
      <c r="L1219" t="s">
        <v>14337</v>
      </c>
      <c r="M1219" t="s">
        <v>11114</v>
      </c>
      <c r="N1219" t="s">
        <v>16453</v>
      </c>
      <c r="O1219" t="s">
        <v>16454</v>
      </c>
      <c r="Q1219" t="s">
        <v>944</v>
      </c>
      <c r="R1219" s="1">
        <f t="shared" si="96"/>
        <v>107.94000000000005</v>
      </c>
      <c r="S1219" s="1">
        <f t="shared" si="97"/>
        <v>22.667400000000011</v>
      </c>
      <c r="T1219" s="1">
        <f t="shared" si="98"/>
        <v>32.849999999999994</v>
      </c>
      <c r="U1219" s="1">
        <f t="shared" si="99"/>
        <v>-10.182599999999983</v>
      </c>
    </row>
    <row r="1220" spans="1:21" x14ac:dyDescent="0.2">
      <c r="A1220" t="s">
        <v>16</v>
      </c>
      <c r="B1220" t="s">
        <v>14225</v>
      </c>
      <c r="C1220" t="s">
        <v>18</v>
      </c>
      <c r="D1220" t="s">
        <v>19</v>
      </c>
      <c r="E1220" t="s">
        <v>935</v>
      </c>
      <c r="F1220" t="str">
        <f t="shared" si="95"/>
        <v>1998</v>
      </c>
      <c r="G1220" t="s">
        <v>54</v>
      </c>
      <c r="H1220" t="s">
        <v>61</v>
      </c>
      <c r="I1220" t="s">
        <v>13276</v>
      </c>
      <c r="J1220" t="s">
        <v>13277</v>
      </c>
      <c r="K1220" t="s">
        <v>20</v>
      </c>
      <c r="L1220" t="s">
        <v>14337</v>
      </c>
      <c r="M1220" t="s">
        <v>11114</v>
      </c>
      <c r="N1220" t="s">
        <v>14338</v>
      </c>
      <c r="O1220" t="s">
        <v>14339</v>
      </c>
      <c r="Q1220" t="s">
        <v>944</v>
      </c>
      <c r="R1220" s="1">
        <f t="shared" si="96"/>
        <v>107.94000000000005</v>
      </c>
      <c r="S1220" s="1">
        <f t="shared" si="97"/>
        <v>22.667400000000011</v>
      </c>
      <c r="T1220" s="1">
        <f t="shared" si="98"/>
        <v>32.849999999999966</v>
      </c>
      <c r="U1220" s="1">
        <f t="shared" si="99"/>
        <v>-10.182599999999955</v>
      </c>
    </row>
    <row r="1221" spans="1:21" x14ac:dyDescent="0.2">
      <c r="A1221" t="s">
        <v>1404</v>
      </c>
      <c r="B1221" t="s">
        <v>17</v>
      </c>
      <c r="C1221" t="s">
        <v>18</v>
      </c>
      <c r="D1221" t="s">
        <v>19</v>
      </c>
      <c r="E1221" t="s">
        <v>935</v>
      </c>
      <c r="F1221" t="str">
        <f t="shared" si="95"/>
        <v>1998</v>
      </c>
      <c r="G1221" t="s">
        <v>1420</v>
      </c>
      <c r="I1221" s="2">
        <v>-24.99</v>
      </c>
      <c r="J1221" s="2">
        <v>-71.41</v>
      </c>
      <c r="K1221" s="2">
        <v>0</v>
      </c>
      <c r="L1221" s="2">
        <v>24.99</v>
      </c>
      <c r="M1221" s="4">
        <v>0.35</v>
      </c>
      <c r="N1221" s="4">
        <v>0</v>
      </c>
      <c r="O1221" s="4">
        <v>0.01</v>
      </c>
      <c r="Q1221" t="s">
        <v>2076</v>
      </c>
      <c r="R1221" s="1">
        <f t="shared" si="96"/>
        <v>71.42</v>
      </c>
      <c r="S1221" s="1">
        <f t="shared" si="97"/>
        <v>14.998200000000001</v>
      </c>
      <c r="T1221" s="1">
        <f t="shared" si="98"/>
        <v>24.99</v>
      </c>
      <c r="U1221" s="1">
        <f t="shared" si="99"/>
        <v>-9.9917999999999978</v>
      </c>
    </row>
    <row r="1222" spans="1:21" x14ac:dyDescent="0.2">
      <c r="A1222" t="s">
        <v>2467</v>
      </c>
      <c r="B1222" t="s">
        <v>17</v>
      </c>
      <c r="C1222" t="s">
        <v>18</v>
      </c>
      <c r="D1222" t="s">
        <v>19</v>
      </c>
      <c r="E1222" t="s">
        <v>1378</v>
      </c>
      <c r="F1222" t="str">
        <f t="shared" si="95"/>
        <v>2016</v>
      </c>
      <c r="G1222" t="s">
        <v>978</v>
      </c>
      <c r="I1222" s="2">
        <v>-36.53</v>
      </c>
      <c r="J1222" s="2">
        <v>-104.36</v>
      </c>
      <c r="K1222" s="2">
        <v>0</v>
      </c>
      <c r="L1222" s="2">
        <v>24.36</v>
      </c>
      <c r="M1222" s="4">
        <v>0.35</v>
      </c>
      <c r="N1222" s="4">
        <v>-12.17</v>
      </c>
      <c r="O1222" s="4">
        <v>-34.78</v>
      </c>
      <c r="Q1222" t="s">
        <v>3351</v>
      </c>
      <c r="R1222" s="1">
        <f t="shared" si="96"/>
        <v>69.58</v>
      </c>
      <c r="S1222" s="1">
        <f t="shared" si="97"/>
        <v>14.611799999999999</v>
      </c>
      <c r="T1222" s="1">
        <f t="shared" si="98"/>
        <v>24.36</v>
      </c>
      <c r="U1222" s="1">
        <f t="shared" si="99"/>
        <v>-9.7482000000000006</v>
      </c>
    </row>
    <row r="1223" spans="1:21" x14ac:dyDescent="0.2">
      <c r="A1223" t="s">
        <v>16</v>
      </c>
      <c r="B1223" t="s">
        <v>8771</v>
      </c>
      <c r="C1223" t="s">
        <v>18</v>
      </c>
      <c r="D1223" t="s">
        <v>19</v>
      </c>
      <c r="E1223" t="s">
        <v>783</v>
      </c>
      <c r="F1223" t="str">
        <f t="shared" si="95"/>
        <v>1993</v>
      </c>
      <c r="G1223" t="s">
        <v>54</v>
      </c>
      <c r="H1223" t="s">
        <v>55</v>
      </c>
      <c r="I1223" t="s">
        <v>7673</v>
      </c>
      <c r="J1223" t="s">
        <v>7674</v>
      </c>
      <c r="K1223" t="s">
        <v>20</v>
      </c>
      <c r="L1223" t="s">
        <v>8812</v>
      </c>
      <c r="M1223" t="s">
        <v>7672</v>
      </c>
      <c r="N1223" t="s">
        <v>8813</v>
      </c>
      <c r="O1223" t="s">
        <v>8814</v>
      </c>
      <c r="Q1223" t="s">
        <v>785</v>
      </c>
      <c r="R1223" s="1">
        <f t="shared" si="96"/>
        <v>85.86</v>
      </c>
      <c r="S1223" s="1">
        <f t="shared" si="97"/>
        <v>18.0306</v>
      </c>
      <c r="T1223" s="1">
        <f t="shared" si="98"/>
        <v>27.589999999999996</v>
      </c>
      <c r="U1223" s="1">
        <f t="shared" si="99"/>
        <v>-9.5593999999999966</v>
      </c>
    </row>
    <row r="1224" spans="1:21" x14ac:dyDescent="0.2">
      <c r="A1224" t="s">
        <v>16</v>
      </c>
      <c r="B1224" t="s">
        <v>9899</v>
      </c>
      <c r="C1224" t="s">
        <v>18</v>
      </c>
      <c r="D1224" t="s">
        <v>19</v>
      </c>
      <c r="E1224" t="s">
        <v>783</v>
      </c>
      <c r="F1224" t="str">
        <f t="shared" si="95"/>
        <v>1993</v>
      </c>
      <c r="G1224" t="s">
        <v>54</v>
      </c>
      <c r="H1224" t="s">
        <v>55</v>
      </c>
      <c r="I1224" t="s">
        <v>8813</v>
      </c>
      <c r="J1224" t="s">
        <v>8814</v>
      </c>
      <c r="K1224" t="s">
        <v>20</v>
      </c>
      <c r="L1224" t="s">
        <v>8812</v>
      </c>
      <c r="M1224" t="s">
        <v>7672</v>
      </c>
      <c r="N1224" t="s">
        <v>9910</v>
      </c>
      <c r="O1224" t="s">
        <v>9911</v>
      </c>
      <c r="Q1224" t="s">
        <v>785</v>
      </c>
      <c r="R1224" s="1">
        <f t="shared" si="96"/>
        <v>85.88</v>
      </c>
      <c r="S1224" s="1">
        <f t="shared" si="97"/>
        <v>18.034799999999997</v>
      </c>
      <c r="T1224" s="1">
        <f t="shared" si="98"/>
        <v>27.589999999999996</v>
      </c>
      <c r="U1224" s="1">
        <f t="shared" si="99"/>
        <v>-9.5551999999999992</v>
      </c>
    </row>
    <row r="1225" spans="1:21" x14ac:dyDescent="0.2">
      <c r="A1225" t="s">
        <v>16</v>
      </c>
      <c r="B1225" t="s">
        <v>13151</v>
      </c>
      <c r="C1225" t="s">
        <v>18</v>
      </c>
      <c r="D1225" t="s">
        <v>19</v>
      </c>
      <c r="E1225" t="s">
        <v>935</v>
      </c>
      <c r="F1225" t="str">
        <f t="shared" si="95"/>
        <v>1998</v>
      </c>
      <c r="G1225" t="s">
        <v>54</v>
      </c>
      <c r="H1225" t="s">
        <v>62</v>
      </c>
      <c r="I1225" t="s">
        <v>12208</v>
      </c>
      <c r="J1225" t="s">
        <v>12209</v>
      </c>
      <c r="K1225" t="s">
        <v>20</v>
      </c>
      <c r="L1225" t="s">
        <v>13284</v>
      </c>
      <c r="M1225" t="s">
        <v>5252</v>
      </c>
      <c r="N1225" t="s">
        <v>13285</v>
      </c>
      <c r="O1225" t="s">
        <v>13286</v>
      </c>
      <c r="Q1225" t="s">
        <v>947</v>
      </c>
      <c r="R1225" s="1">
        <f t="shared" si="96"/>
        <v>101.04000000000019</v>
      </c>
      <c r="S1225" s="1">
        <f t="shared" si="97"/>
        <v>21.218400000000038</v>
      </c>
      <c r="T1225" s="1">
        <f t="shared" si="98"/>
        <v>30.670000000000016</v>
      </c>
      <c r="U1225" s="1">
        <f t="shared" si="99"/>
        <v>-9.4515999999999778</v>
      </c>
    </row>
    <row r="1226" spans="1:21" x14ac:dyDescent="0.2">
      <c r="A1226" t="s">
        <v>16</v>
      </c>
      <c r="B1226" t="s">
        <v>16349</v>
      </c>
      <c r="C1226" t="s">
        <v>18</v>
      </c>
      <c r="D1226" t="s">
        <v>19</v>
      </c>
      <c r="E1226" t="s">
        <v>893</v>
      </c>
      <c r="F1226" t="str">
        <f t="shared" si="95"/>
        <v>1996</v>
      </c>
      <c r="G1226" t="s">
        <v>54</v>
      </c>
      <c r="H1226" t="s">
        <v>55</v>
      </c>
      <c r="I1226" t="s">
        <v>15351</v>
      </c>
      <c r="J1226" t="s">
        <v>15352</v>
      </c>
      <c r="K1226" t="s">
        <v>20</v>
      </c>
      <c r="L1226" t="s">
        <v>6866</v>
      </c>
      <c r="M1226" t="s">
        <v>5862</v>
      </c>
      <c r="N1226" t="s">
        <v>4432</v>
      </c>
      <c r="O1226" t="s">
        <v>16399</v>
      </c>
      <c r="Q1226" t="s">
        <v>898</v>
      </c>
      <c r="R1226" s="1">
        <f t="shared" si="96"/>
        <v>91.999999999999943</v>
      </c>
      <c r="S1226" s="1">
        <f t="shared" si="97"/>
        <v>19.319999999999986</v>
      </c>
      <c r="T1226" s="1">
        <f t="shared" si="98"/>
        <v>28.600000000000023</v>
      </c>
      <c r="U1226" s="1">
        <f t="shared" si="99"/>
        <v>-9.2800000000000367</v>
      </c>
    </row>
    <row r="1227" spans="1:21" x14ac:dyDescent="0.2">
      <c r="A1227" t="s">
        <v>16</v>
      </c>
      <c r="B1227" t="s">
        <v>14225</v>
      </c>
      <c r="C1227" t="s">
        <v>18</v>
      </c>
      <c r="D1227" t="s">
        <v>19</v>
      </c>
      <c r="E1227" t="s">
        <v>893</v>
      </c>
      <c r="F1227" t="str">
        <f t="shared" si="95"/>
        <v>1996</v>
      </c>
      <c r="G1227" t="s">
        <v>54</v>
      </c>
      <c r="H1227" t="s">
        <v>55</v>
      </c>
      <c r="I1227" t="s">
        <v>13207</v>
      </c>
      <c r="J1227" t="s">
        <v>13208</v>
      </c>
      <c r="K1227" t="s">
        <v>20</v>
      </c>
      <c r="L1227" t="s">
        <v>6866</v>
      </c>
      <c r="M1227" t="s">
        <v>5862</v>
      </c>
      <c r="N1227" t="s">
        <v>14277</v>
      </c>
      <c r="O1227" t="s">
        <v>14278</v>
      </c>
      <c r="Q1227" t="s">
        <v>898</v>
      </c>
      <c r="R1227" s="1">
        <f t="shared" si="96"/>
        <v>92</v>
      </c>
      <c r="S1227" s="1">
        <f t="shared" si="97"/>
        <v>19.32</v>
      </c>
      <c r="T1227" s="1">
        <f t="shared" si="98"/>
        <v>28.600000000000023</v>
      </c>
      <c r="U1227" s="1">
        <f t="shared" si="99"/>
        <v>-9.2800000000000225</v>
      </c>
    </row>
    <row r="1228" spans="1:21" x14ac:dyDescent="0.2">
      <c r="A1228" t="s">
        <v>16</v>
      </c>
      <c r="B1228" t="s">
        <v>19407</v>
      </c>
      <c r="C1228" t="s">
        <v>18</v>
      </c>
      <c r="D1228" t="s">
        <v>19</v>
      </c>
      <c r="E1228" t="s">
        <v>893</v>
      </c>
      <c r="F1228" t="str">
        <f t="shared" si="95"/>
        <v>1996</v>
      </c>
      <c r="G1228" t="s">
        <v>54</v>
      </c>
      <c r="H1228" t="s">
        <v>55</v>
      </c>
      <c r="I1228" t="s">
        <v>18456</v>
      </c>
      <c r="J1228" t="s">
        <v>6743</v>
      </c>
      <c r="K1228" t="s">
        <v>20</v>
      </c>
      <c r="L1228" t="s">
        <v>6866</v>
      </c>
      <c r="M1228" t="s">
        <v>5862</v>
      </c>
      <c r="N1228" t="s">
        <v>19435</v>
      </c>
      <c r="O1228" t="s">
        <v>19436</v>
      </c>
      <c r="Q1228" t="s">
        <v>898</v>
      </c>
      <c r="R1228" s="1">
        <f t="shared" si="96"/>
        <v>92</v>
      </c>
      <c r="S1228" s="1">
        <f t="shared" si="97"/>
        <v>19.32</v>
      </c>
      <c r="T1228" s="1">
        <f t="shared" si="98"/>
        <v>28.600000000000009</v>
      </c>
      <c r="U1228" s="1">
        <f t="shared" si="99"/>
        <v>-9.2800000000000082</v>
      </c>
    </row>
    <row r="1229" spans="1:21" x14ac:dyDescent="0.2">
      <c r="A1229" t="s">
        <v>16</v>
      </c>
      <c r="B1229" t="s">
        <v>18410</v>
      </c>
      <c r="C1229" t="s">
        <v>18</v>
      </c>
      <c r="D1229" t="s">
        <v>19</v>
      </c>
      <c r="E1229" t="s">
        <v>893</v>
      </c>
      <c r="F1229" t="str">
        <f t="shared" si="95"/>
        <v>1996</v>
      </c>
      <c r="G1229" t="s">
        <v>54</v>
      </c>
      <c r="H1229" t="s">
        <v>55</v>
      </c>
      <c r="I1229" t="s">
        <v>17440</v>
      </c>
      <c r="J1229" t="s">
        <v>17441</v>
      </c>
      <c r="K1229" t="s">
        <v>20</v>
      </c>
      <c r="L1229" t="s">
        <v>6866</v>
      </c>
      <c r="M1229" t="s">
        <v>5862</v>
      </c>
      <c r="N1229" t="s">
        <v>18456</v>
      </c>
      <c r="O1229" t="s">
        <v>6743</v>
      </c>
      <c r="Q1229" t="s">
        <v>898</v>
      </c>
      <c r="R1229" s="1">
        <f t="shared" si="96"/>
        <v>92.03000000000003</v>
      </c>
      <c r="S1229" s="1">
        <f t="shared" si="97"/>
        <v>19.326300000000007</v>
      </c>
      <c r="T1229" s="1">
        <f t="shared" si="98"/>
        <v>28.599999999999994</v>
      </c>
      <c r="U1229" s="1">
        <f t="shared" si="99"/>
        <v>-9.2736999999999874</v>
      </c>
    </row>
    <row r="1230" spans="1:21" x14ac:dyDescent="0.2">
      <c r="A1230" t="s">
        <v>16</v>
      </c>
      <c r="B1230" t="s">
        <v>12067</v>
      </c>
      <c r="C1230" t="s">
        <v>18</v>
      </c>
      <c r="D1230" t="s">
        <v>19</v>
      </c>
      <c r="E1230" t="s">
        <v>893</v>
      </c>
      <c r="F1230" t="str">
        <f t="shared" si="95"/>
        <v>1996</v>
      </c>
      <c r="G1230" t="s">
        <v>54</v>
      </c>
      <c r="H1230" t="s">
        <v>55</v>
      </c>
      <c r="I1230" t="s">
        <v>11074</v>
      </c>
      <c r="J1230" t="s">
        <v>11075</v>
      </c>
      <c r="K1230" t="s">
        <v>20</v>
      </c>
      <c r="L1230" t="s">
        <v>12137</v>
      </c>
      <c r="M1230" t="s">
        <v>5862</v>
      </c>
      <c r="N1230" t="s">
        <v>12138</v>
      </c>
      <c r="O1230" t="s">
        <v>12139</v>
      </c>
      <c r="Q1230" t="s">
        <v>898</v>
      </c>
      <c r="R1230" s="1">
        <f t="shared" si="96"/>
        <v>92</v>
      </c>
      <c r="S1230" s="1">
        <f t="shared" si="97"/>
        <v>19.32</v>
      </c>
      <c r="T1230" s="1">
        <f t="shared" si="98"/>
        <v>28.590000000000032</v>
      </c>
      <c r="U1230" s="1">
        <f t="shared" si="99"/>
        <v>-9.2700000000000315</v>
      </c>
    </row>
    <row r="1231" spans="1:21" x14ac:dyDescent="0.2">
      <c r="A1231" t="s">
        <v>16</v>
      </c>
      <c r="B1231" t="s">
        <v>17383</v>
      </c>
      <c r="C1231" t="s">
        <v>18</v>
      </c>
      <c r="D1231" t="s">
        <v>19</v>
      </c>
      <c r="E1231" t="s">
        <v>893</v>
      </c>
      <c r="F1231" t="str">
        <f t="shared" si="95"/>
        <v>1996</v>
      </c>
      <c r="G1231" t="s">
        <v>54</v>
      </c>
      <c r="H1231" t="s">
        <v>55</v>
      </c>
      <c r="I1231" t="s">
        <v>4432</v>
      </c>
      <c r="J1231" t="s">
        <v>16399</v>
      </c>
      <c r="K1231" t="s">
        <v>20</v>
      </c>
      <c r="L1231" t="s">
        <v>12137</v>
      </c>
      <c r="M1231" t="s">
        <v>5862</v>
      </c>
      <c r="N1231" t="s">
        <v>17440</v>
      </c>
      <c r="O1231" t="s">
        <v>17441</v>
      </c>
      <c r="Q1231" t="s">
        <v>898</v>
      </c>
      <c r="R1231" s="1">
        <f t="shared" si="96"/>
        <v>92</v>
      </c>
      <c r="S1231" s="1">
        <f t="shared" si="97"/>
        <v>19.32</v>
      </c>
      <c r="T1231" s="1">
        <f t="shared" si="98"/>
        <v>28.589999999999989</v>
      </c>
      <c r="U1231" s="1">
        <f t="shared" si="99"/>
        <v>-9.2699999999999889</v>
      </c>
    </row>
    <row r="1232" spans="1:21" x14ac:dyDescent="0.2">
      <c r="A1232" t="s">
        <v>16</v>
      </c>
      <c r="B1232" t="s">
        <v>15298</v>
      </c>
      <c r="C1232" t="s">
        <v>18</v>
      </c>
      <c r="D1232" t="s">
        <v>19</v>
      </c>
      <c r="E1232" t="s">
        <v>893</v>
      </c>
      <c r="F1232" t="str">
        <f t="shared" si="95"/>
        <v>1996</v>
      </c>
      <c r="G1232" t="s">
        <v>54</v>
      </c>
      <c r="H1232" t="s">
        <v>55</v>
      </c>
      <c r="I1232" t="s">
        <v>14277</v>
      </c>
      <c r="J1232" t="s">
        <v>14278</v>
      </c>
      <c r="K1232" t="s">
        <v>20</v>
      </c>
      <c r="L1232" t="s">
        <v>12137</v>
      </c>
      <c r="M1232" t="s">
        <v>5862</v>
      </c>
      <c r="N1232" t="s">
        <v>15351</v>
      </c>
      <c r="O1232" t="s">
        <v>15352</v>
      </c>
      <c r="Q1232" t="s">
        <v>898</v>
      </c>
      <c r="R1232" s="1">
        <f t="shared" si="96"/>
        <v>92</v>
      </c>
      <c r="S1232" s="1">
        <f t="shared" si="97"/>
        <v>19.32</v>
      </c>
      <c r="T1232" s="1">
        <f t="shared" si="98"/>
        <v>28.589999999999975</v>
      </c>
      <c r="U1232" s="1">
        <f t="shared" si="99"/>
        <v>-9.2699999999999747</v>
      </c>
    </row>
    <row r="1233" spans="1:21" x14ac:dyDescent="0.2">
      <c r="A1233" t="s">
        <v>16</v>
      </c>
      <c r="B1233" t="s">
        <v>13151</v>
      </c>
      <c r="C1233" t="s">
        <v>18</v>
      </c>
      <c r="D1233" t="s">
        <v>19</v>
      </c>
      <c r="E1233" t="s">
        <v>893</v>
      </c>
      <c r="F1233" t="str">
        <f t="shared" si="95"/>
        <v>1996</v>
      </c>
      <c r="G1233" t="s">
        <v>54</v>
      </c>
      <c r="H1233" t="s">
        <v>55</v>
      </c>
      <c r="I1233" t="s">
        <v>12138</v>
      </c>
      <c r="J1233" t="s">
        <v>12139</v>
      </c>
      <c r="K1233" t="s">
        <v>20</v>
      </c>
      <c r="L1233" t="s">
        <v>12137</v>
      </c>
      <c r="M1233" t="s">
        <v>5862</v>
      </c>
      <c r="N1233" t="s">
        <v>13207</v>
      </c>
      <c r="O1233" t="s">
        <v>13208</v>
      </c>
      <c r="Q1233" t="s">
        <v>898</v>
      </c>
      <c r="R1233" s="1">
        <f t="shared" si="96"/>
        <v>92</v>
      </c>
      <c r="S1233" s="1">
        <f t="shared" si="97"/>
        <v>19.32</v>
      </c>
      <c r="T1233" s="1">
        <f t="shared" si="98"/>
        <v>28.589999999999975</v>
      </c>
      <c r="U1233" s="1">
        <f t="shared" si="99"/>
        <v>-9.2699999999999747</v>
      </c>
    </row>
    <row r="1234" spans="1:21" x14ac:dyDescent="0.2">
      <c r="A1234" t="s">
        <v>16</v>
      </c>
      <c r="B1234" t="s">
        <v>17383</v>
      </c>
      <c r="C1234" t="s">
        <v>18</v>
      </c>
      <c r="D1234" t="s">
        <v>19</v>
      </c>
      <c r="E1234" t="s">
        <v>991</v>
      </c>
      <c r="F1234" t="str">
        <f t="shared" si="95"/>
        <v>2001</v>
      </c>
      <c r="G1234" t="s">
        <v>54</v>
      </c>
      <c r="H1234" t="s">
        <v>63</v>
      </c>
      <c r="I1234" t="s">
        <v>16511</v>
      </c>
      <c r="J1234" t="s">
        <v>16512</v>
      </c>
      <c r="K1234" t="s">
        <v>20</v>
      </c>
      <c r="L1234" t="s">
        <v>14091</v>
      </c>
      <c r="M1234" t="s">
        <v>14422</v>
      </c>
      <c r="N1234" t="s">
        <v>17542</v>
      </c>
      <c r="O1234" t="s">
        <v>17543</v>
      </c>
      <c r="Q1234" t="s">
        <v>1002</v>
      </c>
      <c r="R1234" s="1">
        <f t="shared" si="96"/>
        <v>119.5200000000001</v>
      </c>
      <c r="S1234" s="1">
        <f t="shared" si="97"/>
        <v>25.099200000000017</v>
      </c>
      <c r="T1234" s="1">
        <f t="shared" si="98"/>
        <v>34.300000000000011</v>
      </c>
      <c r="U1234" s="1">
        <f t="shared" si="99"/>
        <v>-9.2007999999999939</v>
      </c>
    </row>
    <row r="1235" spans="1:21" x14ac:dyDescent="0.2">
      <c r="A1235" t="s">
        <v>16</v>
      </c>
      <c r="B1235" t="s">
        <v>19407</v>
      </c>
      <c r="C1235" t="s">
        <v>18</v>
      </c>
      <c r="D1235" t="s">
        <v>19</v>
      </c>
      <c r="E1235" t="s">
        <v>991</v>
      </c>
      <c r="F1235" t="str">
        <f t="shared" si="95"/>
        <v>2001</v>
      </c>
      <c r="G1235" t="s">
        <v>54</v>
      </c>
      <c r="H1235" t="s">
        <v>63</v>
      </c>
      <c r="I1235" t="s">
        <v>18551</v>
      </c>
      <c r="J1235" t="s">
        <v>18552</v>
      </c>
      <c r="K1235" t="s">
        <v>20</v>
      </c>
      <c r="L1235" t="s">
        <v>14091</v>
      </c>
      <c r="M1235" t="s">
        <v>14422</v>
      </c>
      <c r="N1235" t="s">
        <v>19539</v>
      </c>
      <c r="O1235" t="s">
        <v>19540</v>
      </c>
      <c r="Q1235" t="s">
        <v>1002</v>
      </c>
      <c r="R1235" s="1">
        <f t="shared" si="96"/>
        <v>119.51999999999998</v>
      </c>
      <c r="S1235" s="1">
        <f t="shared" si="97"/>
        <v>25.099199999999996</v>
      </c>
      <c r="T1235" s="1">
        <f t="shared" si="98"/>
        <v>34.299999999999983</v>
      </c>
      <c r="U1235" s="1">
        <f t="shared" si="99"/>
        <v>-9.2007999999999868</v>
      </c>
    </row>
    <row r="1236" spans="1:21" x14ac:dyDescent="0.2">
      <c r="A1236" t="s">
        <v>16</v>
      </c>
      <c r="B1236" t="s">
        <v>18410</v>
      </c>
      <c r="C1236" t="s">
        <v>18</v>
      </c>
      <c r="D1236" t="s">
        <v>19</v>
      </c>
      <c r="E1236" t="s">
        <v>991</v>
      </c>
      <c r="F1236" t="str">
        <f t="shared" si="95"/>
        <v>2001</v>
      </c>
      <c r="G1236" t="s">
        <v>54</v>
      </c>
      <c r="H1236" t="s">
        <v>63</v>
      </c>
      <c r="I1236" t="s">
        <v>17542</v>
      </c>
      <c r="J1236" t="s">
        <v>17543</v>
      </c>
      <c r="K1236" t="s">
        <v>20</v>
      </c>
      <c r="L1236" t="s">
        <v>14091</v>
      </c>
      <c r="M1236" t="s">
        <v>14422</v>
      </c>
      <c r="N1236" t="s">
        <v>18551</v>
      </c>
      <c r="O1236" t="s">
        <v>18552</v>
      </c>
      <c r="Q1236" t="s">
        <v>1002</v>
      </c>
      <c r="R1236" s="1">
        <f t="shared" si="96"/>
        <v>119.51999999999998</v>
      </c>
      <c r="S1236" s="1">
        <f t="shared" si="97"/>
        <v>25.099199999999996</v>
      </c>
      <c r="T1236" s="1">
        <f t="shared" si="98"/>
        <v>34.299999999999983</v>
      </c>
      <c r="U1236" s="1">
        <f t="shared" si="99"/>
        <v>-9.2007999999999868</v>
      </c>
    </row>
    <row r="1237" spans="1:21" x14ac:dyDescent="0.2">
      <c r="A1237" t="s">
        <v>16</v>
      </c>
      <c r="B1237" t="s">
        <v>16349</v>
      </c>
      <c r="C1237" t="s">
        <v>18</v>
      </c>
      <c r="D1237" t="s">
        <v>19</v>
      </c>
      <c r="E1237" t="s">
        <v>991</v>
      </c>
      <c r="F1237" t="str">
        <f t="shared" si="95"/>
        <v>2001</v>
      </c>
      <c r="G1237" t="s">
        <v>54</v>
      </c>
      <c r="H1237" t="s">
        <v>97</v>
      </c>
      <c r="I1237" t="s">
        <v>15454</v>
      </c>
      <c r="J1237" t="s">
        <v>15455</v>
      </c>
      <c r="K1237" t="s">
        <v>20</v>
      </c>
      <c r="L1237" t="s">
        <v>16507</v>
      </c>
      <c r="M1237" t="s">
        <v>10323</v>
      </c>
      <c r="N1237" t="s">
        <v>16508</v>
      </c>
      <c r="O1237" t="s">
        <v>16509</v>
      </c>
      <c r="Q1237" t="s">
        <v>1000</v>
      </c>
      <c r="R1237" s="1">
        <f t="shared" si="96"/>
        <v>114.80999999999995</v>
      </c>
      <c r="S1237" s="1">
        <f t="shared" si="97"/>
        <v>24.110099999999989</v>
      </c>
      <c r="T1237" s="1">
        <f t="shared" si="98"/>
        <v>33.300000000000011</v>
      </c>
      <c r="U1237" s="1">
        <f t="shared" si="99"/>
        <v>-9.1899000000000228</v>
      </c>
    </row>
    <row r="1238" spans="1:21" x14ac:dyDescent="0.2">
      <c r="A1238" t="s">
        <v>16</v>
      </c>
      <c r="B1238" t="s">
        <v>16349</v>
      </c>
      <c r="C1238" t="s">
        <v>18</v>
      </c>
      <c r="D1238" t="s">
        <v>19</v>
      </c>
      <c r="E1238" t="s">
        <v>910</v>
      </c>
      <c r="F1238" t="str">
        <f t="shared" si="95"/>
        <v>1997</v>
      </c>
      <c r="G1238" t="s">
        <v>22</v>
      </c>
      <c r="H1238" t="s">
        <v>64</v>
      </c>
      <c r="I1238" t="s">
        <v>15383</v>
      </c>
      <c r="J1238" t="s">
        <v>15384</v>
      </c>
      <c r="K1238" t="s">
        <v>20</v>
      </c>
      <c r="L1238" t="s">
        <v>16428</v>
      </c>
      <c r="M1238" t="s">
        <v>10109</v>
      </c>
      <c r="N1238" t="s">
        <v>16429</v>
      </c>
      <c r="O1238" t="s">
        <v>16430</v>
      </c>
      <c r="Q1238" t="s">
        <v>926</v>
      </c>
      <c r="R1238" s="1">
        <f t="shared" si="96"/>
        <v>241.48999999999978</v>
      </c>
      <c r="S1238" s="1">
        <f t="shared" si="97"/>
        <v>50.712899999999955</v>
      </c>
      <c r="T1238" s="1">
        <f t="shared" si="98"/>
        <v>59.849999999999966</v>
      </c>
      <c r="U1238" s="1">
        <f t="shared" si="99"/>
        <v>-9.1371000000000109</v>
      </c>
    </row>
    <row r="1239" spans="1:21" x14ac:dyDescent="0.2">
      <c r="A1239" t="s">
        <v>16</v>
      </c>
      <c r="B1239" t="s">
        <v>19407</v>
      </c>
      <c r="C1239" t="s">
        <v>18</v>
      </c>
      <c r="D1239" t="s">
        <v>19</v>
      </c>
      <c r="E1239" t="s">
        <v>910</v>
      </c>
      <c r="F1239" t="str">
        <f t="shared" si="95"/>
        <v>1997</v>
      </c>
      <c r="G1239" t="s">
        <v>22</v>
      </c>
      <c r="H1239" t="s">
        <v>64</v>
      </c>
      <c r="I1239" t="s">
        <v>18484</v>
      </c>
      <c r="J1239" t="s">
        <v>18485</v>
      </c>
      <c r="K1239" t="s">
        <v>20</v>
      </c>
      <c r="L1239" t="s">
        <v>19468</v>
      </c>
      <c r="M1239" t="s">
        <v>10109</v>
      </c>
      <c r="N1239" t="s">
        <v>19469</v>
      </c>
      <c r="O1239" t="s">
        <v>19470</v>
      </c>
      <c r="Q1239" t="s">
        <v>926</v>
      </c>
      <c r="R1239" s="1">
        <f t="shared" si="96"/>
        <v>241.40000000000009</v>
      </c>
      <c r="S1239" s="1">
        <f t="shared" si="97"/>
        <v>50.694000000000017</v>
      </c>
      <c r="T1239" s="1">
        <f t="shared" si="98"/>
        <v>59.830000000000013</v>
      </c>
      <c r="U1239" s="1">
        <f t="shared" si="99"/>
        <v>-9.1359999999999957</v>
      </c>
    </row>
    <row r="1240" spans="1:21" x14ac:dyDescent="0.2">
      <c r="A1240" t="s">
        <v>16</v>
      </c>
      <c r="B1240" t="s">
        <v>18410</v>
      </c>
      <c r="C1240" t="s">
        <v>18</v>
      </c>
      <c r="D1240" t="s">
        <v>19</v>
      </c>
      <c r="E1240" t="s">
        <v>910</v>
      </c>
      <c r="F1240" t="str">
        <f t="shared" si="95"/>
        <v>1997</v>
      </c>
      <c r="G1240" t="s">
        <v>22</v>
      </c>
      <c r="H1240" t="s">
        <v>64</v>
      </c>
      <c r="I1240" t="s">
        <v>17468</v>
      </c>
      <c r="J1240" t="s">
        <v>17469</v>
      </c>
      <c r="K1240" t="s">
        <v>20</v>
      </c>
      <c r="L1240" t="s">
        <v>14308</v>
      </c>
      <c r="M1240" t="s">
        <v>10109</v>
      </c>
      <c r="N1240" t="s">
        <v>18484</v>
      </c>
      <c r="O1240" t="s">
        <v>18485</v>
      </c>
      <c r="Q1240" t="s">
        <v>926</v>
      </c>
      <c r="R1240" s="1">
        <f t="shared" si="96"/>
        <v>241.39999999999998</v>
      </c>
      <c r="S1240" s="1">
        <f t="shared" si="97"/>
        <v>50.693999999999996</v>
      </c>
      <c r="T1240" s="1">
        <f t="shared" si="98"/>
        <v>59.820000000000022</v>
      </c>
      <c r="U1240" s="1">
        <f t="shared" si="99"/>
        <v>-9.1260000000000261</v>
      </c>
    </row>
    <row r="1241" spans="1:21" x14ac:dyDescent="0.2">
      <c r="A1241" t="s">
        <v>16</v>
      </c>
      <c r="B1241" t="s">
        <v>17383</v>
      </c>
      <c r="C1241" t="s">
        <v>18</v>
      </c>
      <c r="D1241" t="s">
        <v>19</v>
      </c>
      <c r="E1241" t="s">
        <v>910</v>
      </c>
      <c r="F1241" t="str">
        <f t="shared" si="95"/>
        <v>1997</v>
      </c>
      <c r="G1241" t="s">
        <v>22</v>
      </c>
      <c r="H1241" t="s">
        <v>64</v>
      </c>
      <c r="I1241" t="s">
        <v>16429</v>
      </c>
      <c r="J1241" t="s">
        <v>16430</v>
      </c>
      <c r="K1241" t="s">
        <v>20</v>
      </c>
      <c r="L1241" t="s">
        <v>14308</v>
      </c>
      <c r="M1241" t="s">
        <v>10109</v>
      </c>
      <c r="N1241" t="s">
        <v>17468</v>
      </c>
      <c r="O1241" t="s">
        <v>17469</v>
      </c>
      <c r="Q1241" t="s">
        <v>926</v>
      </c>
      <c r="R1241" s="1">
        <f t="shared" si="96"/>
        <v>241.40000000000009</v>
      </c>
      <c r="S1241" s="1">
        <f t="shared" si="97"/>
        <v>50.694000000000017</v>
      </c>
      <c r="T1241" s="1">
        <f t="shared" si="98"/>
        <v>59.819999999999993</v>
      </c>
      <c r="U1241" s="1">
        <f t="shared" si="99"/>
        <v>-9.1259999999999764</v>
      </c>
    </row>
    <row r="1242" spans="1:21" x14ac:dyDescent="0.2">
      <c r="A1242" t="s">
        <v>16</v>
      </c>
      <c r="B1242" t="s">
        <v>15298</v>
      </c>
      <c r="C1242" t="s">
        <v>18</v>
      </c>
      <c r="D1242" t="s">
        <v>19</v>
      </c>
      <c r="E1242" t="s">
        <v>910</v>
      </c>
      <c r="F1242" t="str">
        <f t="shared" si="95"/>
        <v>1997</v>
      </c>
      <c r="G1242" t="s">
        <v>22</v>
      </c>
      <c r="H1242" t="s">
        <v>64</v>
      </c>
      <c r="I1242" t="s">
        <v>14309</v>
      </c>
      <c r="J1242" t="s">
        <v>14310</v>
      </c>
      <c r="K1242" t="s">
        <v>20</v>
      </c>
      <c r="L1242" t="s">
        <v>14308</v>
      </c>
      <c r="M1242" t="s">
        <v>10109</v>
      </c>
      <c r="N1242" t="s">
        <v>15383</v>
      </c>
      <c r="O1242" t="s">
        <v>15384</v>
      </c>
      <c r="Q1242" t="s">
        <v>926</v>
      </c>
      <c r="R1242" s="1">
        <f t="shared" si="96"/>
        <v>241.40000000000009</v>
      </c>
      <c r="S1242" s="1">
        <f t="shared" si="97"/>
        <v>50.694000000000017</v>
      </c>
      <c r="T1242" s="1">
        <f t="shared" si="98"/>
        <v>59.819999999999993</v>
      </c>
      <c r="U1242" s="1">
        <f t="shared" si="99"/>
        <v>-9.1259999999999764</v>
      </c>
    </row>
    <row r="1243" spans="1:21" x14ac:dyDescent="0.2">
      <c r="A1243" t="s">
        <v>16</v>
      </c>
      <c r="B1243" t="s">
        <v>14225</v>
      </c>
      <c r="C1243" t="s">
        <v>18</v>
      </c>
      <c r="D1243" t="s">
        <v>19</v>
      </c>
      <c r="E1243" t="s">
        <v>910</v>
      </c>
      <c r="F1243" t="str">
        <f t="shared" si="95"/>
        <v>1997</v>
      </c>
      <c r="G1243" t="s">
        <v>22</v>
      </c>
      <c r="H1243" t="s">
        <v>64</v>
      </c>
      <c r="I1243" t="s">
        <v>13248</v>
      </c>
      <c r="J1243" t="s">
        <v>13249</v>
      </c>
      <c r="K1243" t="s">
        <v>20</v>
      </c>
      <c r="L1243" t="s">
        <v>14308</v>
      </c>
      <c r="M1243" t="s">
        <v>10109</v>
      </c>
      <c r="N1243" t="s">
        <v>14309</v>
      </c>
      <c r="O1243" t="s">
        <v>14310</v>
      </c>
      <c r="Q1243" t="s">
        <v>926</v>
      </c>
      <c r="R1243" s="1">
        <f t="shared" si="96"/>
        <v>241.40000000000009</v>
      </c>
      <c r="S1243" s="1">
        <f t="shared" si="97"/>
        <v>50.694000000000017</v>
      </c>
      <c r="T1243" s="1">
        <f t="shared" si="98"/>
        <v>59.819999999999993</v>
      </c>
      <c r="U1243" s="1">
        <f t="shared" si="99"/>
        <v>-9.1259999999999764</v>
      </c>
    </row>
    <row r="1244" spans="1:21" x14ac:dyDescent="0.2">
      <c r="A1244" t="s">
        <v>16</v>
      </c>
      <c r="B1244" t="s">
        <v>7582</v>
      </c>
      <c r="C1244" t="s">
        <v>18</v>
      </c>
      <c r="D1244" t="s">
        <v>19</v>
      </c>
      <c r="E1244" t="s">
        <v>783</v>
      </c>
      <c r="F1244" t="str">
        <f t="shared" si="95"/>
        <v>1993</v>
      </c>
      <c r="G1244" t="s">
        <v>54</v>
      </c>
      <c r="H1244" t="s">
        <v>63</v>
      </c>
      <c r="I1244" t="s">
        <v>6456</v>
      </c>
      <c r="J1244" t="s">
        <v>6457</v>
      </c>
      <c r="K1244" t="s">
        <v>20</v>
      </c>
      <c r="L1244" t="s">
        <v>7669</v>
      </c>
      <c r="M1244" t="s">
        <v>5224</v>
      </c>
      <c r="N1244" t="s">
        <v>1165</v>
      </c>
      <c r="O1244" t="s">
        <v>7670</v>
      </c>
      <c r="Q1244" t="s">
        <v>784</v>
      </c>
      <c r="R1244" s="1">
        <f t="shared" si="96"/>
        <v>71.47</v>
      </c>
      <c r="S1244" s="1">
        <f t="shared" si="97"/>
        <v>15.008699999999999</v>
      </c>
      <c r="T1244" s="1">
        <f t="shared" si="98"/>
        <v>24.060000000000002</v>
      </c>
      <c r="U1244" s="1">
        <f t="shared" si="99"/>
        <v>-9.051300000000003</v>
      </c>
    </row>
    <row r="1245" spans="1:21" x14ac:dyDescent="0.2">
      <c r="A1245" t="s">
        <v>16</v>
      </c>
      <c r="B1245" t="s">
        <v>8771</v>
      </c>
      <c r="C1245" t="s">
        <v>18</v>
      </c>
      <c r="D1245" t="s">
        <v>19</v>
      </c>
      <c r="E1245" t="s">
        <v>783</v>
      </c>
      <c r="F1245" t="str">
        <f t="shared" si="95"/>
        <v>1993</v>
      </c>
      <c r="G1245" t="s">
        <v>54</v>
      </c>
      <c r="H1245" t="s">
        <v>63</v>
      </c>
      <c r="I1245" t="s">
        <v>1165</v>
      </c>
      <c r="J1245" t="s">
        <v>7670</v>
      </c>
      <c r="K1245" t="s">
        <v>20</v>
      </c>
      <c r="L1245" t="s">
        <v>8809</v>
      </c>
      <c r="M1245" t="s">
        <v>5224</v>
      </c>
      <c r="N1245" t="s">
        <v>8810</v>
      </c>
      <c r="O1245" t="s">
        <v>8811</v>
      </c>
      <c r="Q1245" t="s">
        <v>784</v>
      </c>
      <c r="R1245" s="1">
        <f t="shared" si="96"/>
        <v>71.45</v>
      </c>
      <c r="S1245" s="1">
        <f t="shared" si="97"/>
        <v>15.0045</v>
      </c>
      <c r="T1245" s="1">
        <f t="shared" si="98"/>
        <v>24.050000000000004</v>
      </c>
      <c r="U1245" s="1">
        <f t="shared" si="99"/>
        <v>-9.0455000000000041</v>
      </c>
    </row>
    <row r="1246" spans="1:21" x14ac:dyDescent="0.2">
      <c r="A1246" t="s">
        <v>16</v>
      </c>
      <c r="B1246" t="s">
        <v>11005</v>
      </c>
      <c r="C1246" t="s">
        <v>18</v>
      </c>
      <c r="D1246" t="s">
        <v>19</v>
      </c>
      <c r="E1246" t="s">
        <v>852</v>
      </c>
      <c r="F1246" t="str">
        <f t="shared" si="95"/>
        <v>1994</v>
      </c>
      <c r="G1246" t="s">
        <v>54</v>
      </c>
      <c r="H1246" t="s">
        <v>55</v>
      </c>
      <c r="I1246" t="s">
        <v>9948</v>
      </c>
      <c r="J1246" t="s">
        <v>6463</v>
      </c>
      <c r="K1246" t="s">
        <v>20</v>
      </c>
      <c r="L1246" t="s">
        <v>9947</v>
      </c>
      <c r="M1246" t="s">
        <v>3789</v>
      </c>
      <c r="N1246" t="s">
        <v>11036</v>
      </c>
      <c r="O1246" t="s">
        <v>11037</v>
      </c>
      <c r="Q1246" t="s">
        <v>855</v>
      </c>
      <c r="R1246" s="1">
        <f t="shared" si="96"/>
        <v>80.279999999999973</v>
      </c>
      <c r="S1246" s="1">
        <f t="shared" si="97"/>
        <v>16.858799999999995</v>
      </c>
      <c r="T1246" s="1">
        <f t="shared" si="98"/>
        <v>25.820000000000022</v>
      </c>
      <c r="U1246" s="1">
        <f t="shared" si="99"/>
        <v>-8.9612000000000265</v>
      </c>
    </row>
    <row r="1247" spans="1:21" x14ac:dyDescent="0.2">
      <c r="A1247" t="s">
        <v>16</v>
      </c>
      <c r="B1247" t="s">
        <v>17383</v>
      </c>
      <c r="C1247" t="s">
        <v>18</v>
      </c>
      <c r="D1247" t="s">
        <v>19</v>
      </c>
      <c r="E1247" t="s">
        <v>852</v>
      </c>
      <c r="F1247" t="str">
        <f t="shared" si="95"/>
        <v>1994</v>
      </c>
      <c r="G1247" t="s">
        <v>54</v>
      </c>
      <c r="H1247" t="s">
        <v>55</v>
      </c>
      <c r="I1247" t="s">
        <v>16369</v>
      </c>
      <c r="J1247" t="s">
        <v>16370</v>
      </c>
      <c r="K1247" t="s">
        <v>20</v>
      </c>
      <c r="L1247" t="s">
        <v>9947</v>
      </c>
      <c r="M1247" t="s">
        <v>3789</v>
      </c>
      <c r="N1247" t="s">
        <v>17403</v>
      </c>
      <c r="O1247" t="s">
        <v>10183</v>
      </c>
      <c r="Q1247" t="s">
        <v>855</v>
      </c>
      <c r="R1247" s="1">
        <f t="shared" si="96"/>
        <v>80.28</v>
      </c>
      <c r="S1247" s="1">
        <f t="shared" si="97"/>
        <v>16.858799999999999</v>
      </c>
      <c r="T1247" s="1">
        <f t="shared" si="98"/>
        <v>25.82</v>
      </c>
      <c r="U1247" s="1">
        <f t="shared" si="99"/>
        <v>-8.9612000000000016</v>
      </c>
    </row>
    <row r="1248" spans="1:21" x14ac:dyDescent="0.2">
      <c r="A1248" t="s">
        <v>16</v>
      </c>
      <c r="B1248" t="s">
        <v>15298</v>
      </c>
      <c r="C1248" t="s">
        <v>18</v>
      </c>
      <c r="D1248" t="s">
        <v>19</v>
      </c>
      <c r="E1248" t="s">
        <v>852</v>
      </c>
      <c r="F1248" t="str">
        <f t="shared" si="95"/>
        <v>1994</v>
      </c>
      <c r="G1248" t="s">
        <v>54</v>
      </c>
      <c r="H1248" t="s">
        <v>55</v>
      </c>
      <c r="I1248" t="s">
        <v>14246</v>
      </c>
      <c r="J1248" t="s">
        <v>14247</v>
      </c>
      <c r="K1248" t="s">
        <v>20</v>
      </c>
      <c r="L1248" t="s">
        <v>9947</v>
      </c>
      <c r="M1248" t="s">
        <v>3789</v>
      </c>
      <c r="N1248" t="s">
        <v>15318</v>
      </c>
      <c r="O1248" t="s">
        <v>15319</v>
      </c>
      <c r="Q1248" t="s">
        <v>855</v>
      </c>
      <c r="R1248" s="1">
        <f t="shared" si="96"/>
        <v>80.279999999999973</v>
      </c>
      <c r="S1248" s="1">
        <f t="shared" si="97"/>
        <v>16.858799999999995</v>
      </c>
      <c r="T1248" s="1">
        <f t="shared" si="98"/>
        <v>25.819999999999993</v>
      </c>
      <c r="U1248" s="1">
        <f t="shared" si="99"/>
        <v>-8.9611999999999981</v>
      </c>
    </row>
    <row r="1249" spans="1:21" x14ac:dyDescent="0.2">
      <c r="A1249" t="s">
        <v>16</v>
      </c>
      <c r="B1249" t="s">
        <v>12067</v>
      </c>
      <c r="C1249" t="s">
        <v>18</v>
      </c>
      <c r="D1249" t="s">
        <v>19</v>
      </c>
      <c r="E1249" t="s">
        <v>852</v>
      </c>
      <c r="F1249" t="str">
        <f t="shared" si="95"/>
        <v>1994</v>
      </c>
      <c r="G1249" t="s">
        <v>54</v>
      </c>
      <c r="H1249" t="s">
        <v>55</v>
      </c>
      <c r="I1249" t="s">
        <v>11036</v>
      </c>
      <c r="J1249" t="s">
        <v>11037</v>
      </c>
      <c r="K1249" t="s">
        <v>20</v>
      </c>
      <c r="L1249" t="s">
        <v>9947</v>
      </c>
      <c r="M1249" t="s">
        <v>3789</v>
      </c>
      <c r="N1249" t="s">
        <v>12093</v>
      </c>
      <c r="O1249" t="s">
        <v>12094</v>
      </c>
      <c r="Q1249" t="s">
        <v>855</v>
      </c>
      <c r="R1249" s="1">
        <f t="shared" si="96"/>
        <v>80.279999999999973</v>
      </c>
      <c r="S1249" s="1">
        <f t="shared" si="97"/>
        <v>16.858799999999995</v>
      </c>
      <c r="T1249" s="1">
        <f t="shared" si="98"/>
        <v>25.819999999999993</v>
      </c>
      <c r="U1249" s="1">
        <f t="shared" si="99"/>
        <v>-8.9611999999999981</v>
      </c>
    </row>
    <row r="1250" spans="1:21" x14ac:dyDescent="0.2">
      <c r="A1250" t="s">
        <v>16</v>
      </c>
      <c r="B1250" t="s">
        <v>9899</v>
      </c>
      <c r="C1250" t="s">
        <v>18</v>
      </c>
      <c r="D1250" t="s">
        <v>19</v>
      </c>
      <c r="E1250" t="s">
        <v>852</v>
      </c>
      <c r="F1250" t="str">
        <f t="shared" si="95"/>
        <v>1994</v>
      </c>
      <c r="G1250" t="s">
        <v>54</v>
      </c>
      <c r="H1250" t="s">
        <v>55</v>
      </c>
      <c r="I1250" t="s">
        <v>8851</v>
      </c>
      <c r="J1250" t="s">
        <v>8852</v>
      </c>
      <c r="K1250" t="s">
        <v>20</v>
      </c>
      <c r="L1250" t="s">
        <v>9947</v>
      </c>
      <c r="M1250" t="s">
        <v>3789</v>
      </c>
      <c r="N1250" t="s">
        <v>9948</v>
      </c>
      <c r="O1250" t="s">
        <v>6463</v>
      </c>
      <c r="Q1250" t="s">
        <v>855</v>
      </c>
      <c r="R1250" s="1">
        <f t="shared" si="96"/>
        <v>80.279999999999973</v>
      </c>
      <c r="S1250" s="1">
        <f t="shared" si="97"/>
        <v>16.858799999999995</v>
      </c>
      <c r="T1250" s="1">
        <f t="shared" si="98"/>
        <v>25.819999999999993</v>
      </c>
      <c r="U1250" s="1">
        <f t="shared" si="99"/>
        <v>-8.9611999999999981</v>
      </c>
    </row>
    <row r="1251" spans="1:21" x14ac:dyDescent="0.2">
      <c r="A1251" t="s">
        <v>16</v>
      </c>
      <c r="B1251" t="s">
        <v>13151</v>
      </c>
      <c r="C1251" t="s">
        <v>18</v>
      </c>
      <c r="D1251" t="s">
        <v>19</v>
      </c>
      <c r="E1251" t="s">
        <v>852</v>
      </c>
      <c r="F1251" t="str">
        <f t="shared" si="95"/>
        <v>1994</v>
      </c>
      <c r="G1251" t="s">
        <v>54</v>
      </c>
      <c r="H1251" t="s">
        <v>55</v>
      </c>
      <c r="I1251" t="s">
        <v>12093</v>
      </c>
      <c r="J1251" t="s">
        <v>12094</v>
      </c>
      <c r="K1251" t="s">
        <v>20</v>
      </c>
      <c r="L1251" t="s">
        <v>9947</v>
      </c>
      <c r="M1251" t="s">
        <v>3789</v>
      </c>
      <c r="N1251" t="s">
        <v>13171</v>
      </c>
      <c r="O1251" t="s">
        <v>13172</v>
      </c>
      <c r="Q1251" t="s">
        <v>855</v>
      </c>
      <c r="R1251" s="1">
        <f t="shared" si="96"/>
        <v>80.28000000000003</v>
      </c>
      <c r="S1251" s="1">
        <f t="shared" si="97"/>
        <v>16.858800000000006</v>
      </c>
      <c r="T1251" s="1">
        <f t="shared" si="98"/>
        <v>25.819999999999993</v>
      </c>
      <c r="U1251" s="1">
        <f t="shared" si="99"/>
        <v>-8.9611999999999874</v>
      </c>
    </row>
    <row r="1252" spans="1:21" x14ac:dyDescent="0.2">
      <c r="A1252" t="s">
        <v>16</v>
      </c>
      <c r="B1252" t="s">
        <v>16349</v>
      </c>
      <c r="C1252" t="s">
        <v>18</v>
      </c>
      <c r="D1252" t="s">
        <v>19</v>
      </c>
      <c r="E1252" t="s">
        <v>852</v>
      </c>
      <c r="F1252" t="str">
        <f t="shared" si="95"/>
        <v>1994</v>
      </c>
      <c r="G1252" t="s">
        <v>54</v>
      </c>
      <c r="H1252" t="s">
        <v>55</v>
      </c>
      <c r="I1252" t="s">
        <v>15318</v>
      </c>
      <c r="J1252" t="s">
        <v>15319</v>
      </c>
      <c r="K1252" t="s">
        <v>20</v>
      </c>
      <c r="L1252" t="s">
        <v>9947</v>
      </c>
      <c r="M1252" t="s">
        <v>3789</v>
      </c>
      <c r="N1252" t="s">
        <v>16369</v>
      </c>
      <c r="O1252" t="s">
        <v>16370</v>
      </c>
      <c r="Q1252" t="s">
        <v>855</v>
      </c>
      <c r="R1252" s="1">
        <f t="shared" si="96"/>
        <v>80.310000000000031</v>
      </c>
      <c r="S1252" s="1">
        <f t="shared" si="97"/>
        <v>16.865100000000005</v>
      </c>
      <c r="T1252" s="1">
        <f t="shared" si="98"/>
        <v>25.820000000000007</v>
      </c>
      <c r="U1252" s="1">
        <f t="shared" si="99"/>
        <v>-8.9549000000000021</v>
      </c>
    </row>
    <row r="1253" spans="1:21" x14ac:dyDescent="0.2">
      <c r="A1253" t="s">
        <v>16</v>
      </c>
      <c r="B1253" t="s">
        <v>18410</v>
      </c>
      <c r="C1253" t="s">
        <v>18</v>
      </c>
      <c r="D1253" t="s">
        <v>19</v>
      </c>
      <c r="E1253" t="s">
        <v>852</v>
      </c>
      <c r="F1253" t="str">
        <f t="shared" si="95"/>
        <v>1994</v>
      </c>
      <c r="G1253" t="s">
        <v>54</v>
      </c>
      <c r="H1253" t="s">
        <v>55</v>
      </c>
      <c r="I1253" t="s">
        <v>17403</v>
      </c>
      <c r="J1253" t="s">
        <v>10183</v>
      </c>
      <c r="K1253" t="s">
        <v>20</v>
      </c>
      <c r="L1253" t="s">
        <v>14245</v>
      </c>
      <c r="M1253" t="s">
        <v>3782</v>
      </c>
      <c r="N1253" t="s">
        <v>18426</v>
      </c>
      <c r="O1253" t="s">
        <v>18427</v>
      </c>
      <c r="Q1253" t="s">
        <v>855</v>
      </c>
      <c r="R1253" s="1">
        <f t="shared" si="96"/>
        <v>80.279999999999987</v>
      </c>
      <c r="S1253" s="1">
        <f t="shared" si="97"/>
        <v>16.858799999999995</v>
      </c>
      <c r="T1253" s="1">
        <f t="shared" si="98"/>
        <v>25.81</v>
      </c>
      <c r="U1253" s="1">
        <f t="shared" si="99"/>
        <v>-8.9512000000000036</v>
      </c>
    </row>
    <row r="1254" spans="1:21" x14ac:dyDescent="0.2">
      <c r="A1254" t="s">
        <v>16</v>
      </c>
      <c r="B1254" t="s">
        <v>14225</v>
      </c>
      <c r="C1254" t="s">
        <v>18</v>
      </c>
      <c r="D1254" t="s">
        <v>19</v>
      </c>
      <c r="E1254" t="s">
        <v>852</v>
      </c>
      <c r="F1254" t="str">
        <f t="shared" si="95"/>
        <v>1994</v>
      </c>
      <c r="G1254" t="s">
        <v>54</v>
      </c>
      <c r="H1254" t="s">
        <v>55</v>
      </c>
      <c r="I1254" t="s">
        <v>13171</v>
      </c>
      <c r="J1254" t="s">
        <v>13172</v>
      </c>
      <c r="K1254" t="s">
        <v>20</v>
      </c>
      <c r="L1254" t="s">
        <v>14245</v>
      </c>
      <c r="M1254" t="s">
        <v>3789</v>
      </c>
      <c r="N1254" t="s">
        <v>14246</v>
      </c>
      <c r="O1254" t="s">
        <v>14247</v>
      </c>
      <c r="Q1254" t="s">
        <v>855</v>
      </c>
      <c r="R1254" s="1">
        <f t="shared" si="96"/>
        <v>80.28000000000003</v>
      </c>
      <c r="S1254" s="1">
        <f t="shared" si="97"/>
        <v>16.858800000000006</v>
      </c>
      <c r="T1254" s="1">
        <f t="shared" si="98"/>
        <v>25.810000000000002</v>
      </c>
      <c r="U1254" s="1">
        <f t="shared" si="99"/>
        <v>-8.9511999999999965</v>
      </c>
    </row>
    <row r="1255" spans="1:21" x14ac:dyDescent="0.2">
      <c r="A1255" t="s">
        <v>16</v>
      </c>
      <c r="B1255" t="s">
        <v>19407</v>
      </c>
      <c r="C1255" t="s">
        <v>18</v>
      </c>
      <c r="D1255" t="s">
        <v>19</v>
      </c>
      <c r="E1255" t="s">
        <v>991</v>
      </c>
      <c r="F1255" t="str">
        <f t="shared" si="95"/>
        <v>2001</v>
      </c>
      <c r="G1255" t="s">
        <v>22</v>
      </c>
      <c r="H1255" t="s">
        <v>55</v>
      </c>
      <c r="I1255" t="s">
        <v>18561</v>
      </c>
      <c r="J1255" t="s">
        <v>18562</v>
      </c>
      <c r="K1255" t="s">
        <v>20</v>
      </c>
      <c r="L1255" t="s">
        <v>19549</v>
      </c>
      <c r="M1255" t="s">
        <v>10432</v>
      </c>
      <c r="N1255" t="s">
        <v>19550</v>
      </c>
      <c r="O1255" t="s">
        <v>19551</v>
      </c>
      <c r="Q1255" t="s">
        <v>1010</v>
      </c>
      <c r="R1255" s="1">
        <f t="shared" si="96"/>
        <v>237.77999999999997</v>
      </c>
      <c r="S1255" s="1">
        <f t="shared" si="97"/>
        <v>49.933799999999991</v>
      </c>
      <c r="T1255" s="1">
        <f t="shared" si="98"/>
        <v>58.870000000000005</v>
      </c>
      <c r="U1255" s="1">
        <f t="shared" si="99"/>
        <v>-8.9362000000000137</v>
      </c>
    </row>
    <row r="1256" spans="1:21" x14ac:dyDescent="0.2">
      <c r="A1256" t="s">
        <v>16</v>
      </c>
      <c r="B1256" t="s">
        <v>16349</v>
      </c>
      <c r="C1256" t="s">
        <v>18</v>
      </c>
      <c r="D1256" t="s">
        <v>19</v>
      </c>
      <c r="E1256" t="s">
        <v>991</v>
      </c>
      <c r="F1256" t="str">
        <f t="shared" si="95"/>
        <v>2001</v>
      </c>
      <c r="G1256" t="s">
        <v>22</v>
      </c>
      <c r="H1256" t="s">
        <v>55</v>
      </c>
      <c r="I1256" t="s">
        <v>15472</v>
      </c>
      <c r="J1256" t="s">
        <v>15473</v>
      </c>
      <c r="K1256" t="s">
        <v>20</v>
      </c>
      <c r="L1256" t="s">
        <v>16521</v>
      </c>
      <c r="M1256" t="s">
        <v>10432</v>
      </c>
      <c r="N1256" t="s">
        <v>16522</v>
      </c>
      <c r="O1256" t="s">
        <v>16523</v>
      </c>
      <c r="Q1256" t="s">
        <v>1010</v>
      </c>
      <c r="R1256" s="1">
        <f t="shared" si="96"/>
        <v>237.77999999999975</v>
      </c>
      <c r="S1256" s="1">
        <f t="shared" si="97"/>
        <v>49.933799999999948</v>
      </c>
      <c r="T1256" s="1">
        <f t="shared" si="98"/>
        <v>58.860000000000014</v>
      </c>
      <c r="U1256" s="1">
        <f t="shared" si="99"/>
        <v>-8.9262000000000654</v>
      </c>
    </row>
    <row r="1257" spans="1:21" x14ac:dyDescent="0.2">
      <c r="A1257" t="s">
        <v>16</v>
      </c>
      <c r="B1257" t="s">
        <v>18410</v>
      </c>
      <c r="C1257" t="s">
        <v>18</v>
      </c>
      <c r="D1257" t="s">
        <v>19</v>
      </c>
      <c r="E1257" t="s">
        <v>991</v>
      </c>
      <c r="F1257" t="str">
        <f t="shared" si="95"/>
        <v>2001</v>
      </c>
      <c r="G1257" t="s">
        <v>22</v>
      </c>
      <c r="H1257" t="s">
        <v>55</v>
      </c>
      <c r="I1257" t="s">
        <v>17554</v>
      </c>
      <c r="J1257" t="s">
        <v>17555</v>
      </c>
      <c r="K1257" t="s">
        <v>20</v>
      </c>
      <c r="L1257" t="s">
        <v>16521</v>
      </c>
      <c r="M1257" t="s">
        <v>10432</v>
      </c>
      <c r="N1257" t="s">
        <v>18561</v>
      </c>
      <c r="O1257" t="s">
        <v>18562</v>
      </c>
      <c r="Q1257" t="s">
        <v>1010</v>
      </c>
      <c r="R1257" s="1">
        <f t="shared" si="96"/>
        <v>237.77999999999997</v>
      </c>
      <c r="S1257" s="1">
        <f t="shared" si="97"/>
        <v>49.933799999999991</v>
      </c>
      <c r="T1257" s="1">
        <f t="shared" si="98"/>
        <v>58.860000000000014</v>
      </c>
      <c r="U1257" s="1">
        <f t="shared" si="99"/>
        <v>-8.9262000000000228</v>
      </c>
    </row>
    <row r="1258" spans="1:21" x14ac:dyDescent="0.2">
      <c r="A1258" t="s">
        <v>16</v>
      </c>
      <c r="B1258" t="s">
        <v>17383</v>
      </c>
      <c r="C1258" t="s">
        <v>18</v>
      </c>
      <c r="D1258" t="s">
        <v>19</v>
      </c>
      <c r="E1258" t="s">
        <v>991</v>
      </c>
      <c r="F1258" t="str">
        <f t="shared" si="95"/>
        <v>2001</v>
      </c>
      <c r="G1258" t="s">
        <v>22</v>
      </c>
      <c r="H1258" t="s">
        <v>55</v>
      </c>
      <c r="I1258" t="s">
        <v>16522</v>
      </c>
      <c r="J1258" t="s">
        <v>16523</v>
      </c>
      <c r="K1258" t="s">
        <v>20</v>
      </c>
      <c r="L1258" t="s">
        <v>16521</v>
      </c>
      <c r="M1258" t="s">
        <v>10432</v>
      </c>
      <c r="N1258" t="s">
        <v>17554</v>
      </c>
      <c r="O1258" t="s">
        <v>17555</v>
      </c>
      <c r="Q1258" t="s">
        <v>1010</v>
      </c>
      <c r="R1258" s="1">
        <f t="shared" si="96"/>
        <v>237.7800000000002</v>
      </c>
      <c r="S1258" s="1">
        <f t="shared" si="97"/>
        <v>49.933800000000041</v>
      </c>
      <c r="T1258" s="1">
        <f t="shared" si="98"/>
        <v>58.860000000000014</v>
      </c>
      <c r="U1258" s="1">
        <f t="shared" si="99"/>
        <v>-8.926199999999973</v>
      </c>
    </row>
    <row r="1259" spans="1:21" x14ac:dyDescent="0.2">
      <c r="A1259" t="s">
        <v>2467</v>
      </c>
      <c r="B1259" t="s">
        <v>17</v>
      </c>
      <c r="C1259" t="s">
        <v>18</v>
      </c>
      <c r="D1259" t="s">
        <v>19</v>
      </c>
      <c r="E1259" t="s">
        <v>991</v>
      </c>
      <c r="F1259" t="str">
        <f t="shared" si="95"/>
        <v>2001</v>
      </c>
      <c r="G1259" t="s">
        <v>126</v>
      </c>
      <c r="I1259" s="2">
        <v>-251.33</v>
      </c>
      <c r="J1259" s="2">
        <v>-718.08</v>
      </c>
      <c r="K1259" s="2">
        <v>0</v>
      </c>
      <c r="L1259" s="2">
        <v>22.16</v>
      </c>
      <c r="M1259" s="4">
        <v>0.35</v>
      </c>
      <c r="N1259" s="4">
        <v>-229.17</v>
      </c>
      <c r="O1259" s="4">
        <v>-654.77</v>
      </c>
      <c r="Q1259" t="s">
        <v>3073</v>
      </c>
      <c r="R1259" s="1">
        <f t="shared" si="96"/>
        <v>63.310000000000059</v>
      </c>
      <c r="S1259" s="1">
        <f t="shared" si="97"/>
        <v>13.295100000000012</v>
      </c>
      <c r="T1259" s="1">
        <f t="shared" si="98"/>
        <v>22.160000000000025</v>
      </c>
      <c r="U1259" s="1">
        <f t="shared" si="99"/>
        <v>-8.8649000000000129</v>
      </c>
    </row>
    <row r="1260" spans="1:21" x14ac:dyDescent="0.2">
      <c r="A1260" t="s">
        <v>2467</v>
      </c>
      <c r="B1260" t="s">
        <v>9899</v>
      </c>
      <c r="C1260" t="s">
        <v>18</v>
      </c>
      <c r="D1260" t="s">
        <v>19</v>
      </c>
      <c r="E1260" t="s">
        <v>991</v>
      </c>
      <c r="F1260" t="str">
        <f t="shared" si="95"/>
        <v>2001</v>
      </c>
      <c r="G1260" t="s">
        <v>126</v>
      </c>
      <c r="I1260" t="s">
        <v>9737</v>
      </c>
      <c r="J1260" t="s">
        <v>9738</v>
      </c>
      <c r="K1260" t="s">
        <v>20</v>
      </c>
      <c r="L1260" t="s">
        <v>3070</v>
      </c>
      <c r="M1260" t="s">
        <v>554</v>
      </c>
      <c r="N1260" t="s">
        <v>10835</v>
      </c>
      <c r="O1260" t="s">
        <v>10836</v>
      </c>
      <c r="Q1260" t="s">
        <v>3073</v>
      </c>
      <c r="R1260" s="1">
        <f t="shared" si="96"/>
        <v>63.31</v>
      </c>
      <c r="S1260" s="1">
        <f t="shared" si="97"/>
        <v>13.2951</v>
      </c>
      <c r="T1260" s="1">
        <f t="shared" si="98"/>
        <v>22.160000000000011</v>
      </c>
      <c r="U1260" s="1">
        <f t="shared" si="99"/>
        <v>-8.8649000000000111</v>
      </c>
    </row>
    <row r="1261" spans="1:21" x14ac:dyDescent="0.2">
      <c r="A1261" t="s">
        <v>2467</v>
      </c>
      <c r="B1261" t="s">
        <v>8771</v>
      </c>
      <c r="C1261" t="s">
        <v>18</v>
      </c>
      <c r="D1261" t="s">
        <v>19</v>
      </c>
      <c r="E1261" t="s">
        <v>991</v>
      </c>
      <c r="F1261" t="str">
        <f t="shared" si="95"/>
        <v>2001</v>
      </c>
      <c r="G1261" t="s">
        <v>126</v>
      </c>
      <c r="I1261" t="s">
        <v>8614</v>
      </c>
      <c r="J1261" t="s">
        <v>8615</v>
      </c>
      <c r="K1261" t="s">
        <v>20</v>
      </c>
      <c r="L1261" t="s">
        <v>3070</v>
      </c>
      <c r="M1261" t="s">
        <v>554</v>
      </c>
      <c r="N1261" t="s">
        <v>9737</v>
      </c>
      <c r="O1261" t="s">
        <v>9738</v>
      </c>
      <c r="Q1261" t="s">
        <v>3073</v>
      </c>
      <c r="R1261" s="1">
        <f t="shared" si="96"/>
        <v>63.309999999999945</v>
      </c>
      <c r="S1261" s="1">
        <f t="shared" si="97"/>
        <v>13.295099999999987</v>
      </c>
      <c r="T1261" s="1">
        <f t="shared" si="98"/>
        <v>22.159999999999997</v>
      </c>
      <c r="U1261" s="1">
        <f t="shared" si="99"/>
        <v>-8.8649000000000093</v>
      </c>
    </row>
    <row r="1262" spans="1:21" x14ac:dyDescent="0.2">
      <c r="A1262" t="s">
        <v>2467</v>
      </c>
      <c r="B1262" t="s">
        <v>3360</v>
      </c>
      <c r="C1262" t="s">
        <v>18</v>
      </c>
      <c r="D1262" t="s">
        <v>19</v>
      </c>
      <c r="E1262" t="s">
        <v>991</v>
      </c>
      <c r="F1262" t="str">
        <f t="shared" si="95"/>
        <v>2001</v>
      </c>
      <c r="G1262" t="s">
        <v>126</v>
      </c>
      <c r="I1262" t="s">
        <v>3071</v>
      </c>
      <c r="J1262" t="s">
        <v>3072</v>
      </c>
      <c r="K1262" t="s">
        <v>20</v>
      </c>
      <c r="L1262" t="s">
        <v>3070</v>
      </c>
      <c r="M1262" t="s">
        <v>554</v>
      </c>
      <c r="N1262" t="s">
        <v>4805</v>
      </c>
      <c r="O1262" t="s">
        <v>4806</v>
      </c>
      <c r="Q1262" t="s">
        <v>3073</v>
      </c>
      <c r="R1262" s="1">
        <f t="shared" si="96"/>
        <v>63.309999999999945</v>
      </c>
      <c r="S1262" s="1">
        <f t="shared" si="97"/>
        <v>13.295099999999987</v>
      </c>
      <c r="T1262" s="1">
        <f t="shared" si="98"/>
        <v>22.159999999999997</v>
      </c>
      <c r="U1262" s="1">
        <f t="shared" si="99"/>
        <v>-8.8649000000000093</v>
      </c>
    </row>
    <row r="1263" spans="1:21" x14ac:dyDescent="0.2">
      <c r="A1263" t="s">
        <v>2467</v>
      </c>
      <c r="B1263" t="s">
        <v>7582</v>
      </c>
      <c r="C1263" t="s">
        <v>18</v>
      </c>
      <c r="D1263" t="s">
        <v>19</v>
      </c>
      <c r="E1263" t="s">
        <v>991</v>
      </c>
      <c r="F1263" t="str">
        <f t="shared" si="95"/>
        <v>2001</v>
      </c>
      <c r="G1263" t="s">
        <v>126</v>
      </c>
      <c r="I1263" t="s">
        <v>7423</v>
      </c>
      <c r="J1263" t="s">
        <v>7424</v>
      </c>
      <c r="K1263" t="s">
        <v>20</v>
      </c>
      <c r="L1263" t="s">
        <v>3070</v>
      </c>
      <c r="M1263" t="s">
        <v>554</v>
      </c>
      <c r="N1263" t="s">
        <v>8614</v>
      </c>
      <c r="O1263" t="s">
        <v>8615</v>
      </c>
      <c r="Q1263" t="s">
        <v>3073</v>
      </c>
      <c r="R1263" s="1">
        <f t="shared" si="96"/>
        <v>63.31</v>
      </c>
      <c r="S1263" s="1">
        <f t="shared" si="97"/>
        <v>13.2951</v>
      </c>
      <c r="T1263" s="1">
        <f t="shared" si="98"/>
        <v>22.159999999999997</v>
      </c>
      <c r="U1263" s="1">
        <f t="shared" si="99"/>
        <v>-8.8648999999999969</v>
      </c>
    </row>
    <row r="1264" spans="1:21" x14ac:dyDescent="0.2">
      <c r="A1264" t="s">
        <v>2467</v>
      </c>
      <c r="B1264" t="s">
        <v>6317</v>
      </c>
      <c r="C1264" t="s">
        <v>18</v>
      </c>
      <c r="D1264" t="s">
        <v>19</v>
      </c>
      <c r="E1264" t="s">
        <v>991</v>
      </c>
      <c r="F1264" t="str">
        <f t="shared" si="95"/>
        <v>2001</v>
      </c>
      <c r="G1264" t="s">
        <v>126</v>
      </c>
      <c r="I1264" t="s">
        <v>6160</v>
      </c>
      <c r="J1264" t="s">
        <v>6161</v>
      </c>
      <c r="K1264" t="s">
        <v>20</v>
      </c>
      <c r="L1264" t="s">
        <v>3070</v>
      </c>
      <c r="M1264" t="s">
        <v>554</v>
      </c>
      <c r="N1264" t="s">
        <v>7423</v>
      </c>
      <c r="O1264" t="s">
        <v>7424</v>
      </c>
      <c r="Q1264" t="s">
        <v>3073</v>
      </c>
      <c r="R1264" s="1">
        <f t="shared" si="96"/>
        <v>63.31</v>
      </c>
      <c r="S1264" s="1">
        <f t="shared" si="97"/>
        <v>13.2951</v>
      </c>
      <c r="T1264" s="1">
        <f t="shared" si="98"/>
        <v>22.159999999999997</v>
      </c>
      <c r="U1264" s="1">
        <f t="shared" si="99"/>
        <v>-8.8648999999999969</v>
      </c>
    </row>
    <row r="1265" spans="1:21" x14ac:dyDescent="0.2">
      <c r="A1265" t="s">
        <v>2467</v>
      </c>
      <c r="B1265" t="s">
        <v>14225</v>
      </c>
      <c r="C1265" t="s">
        <v>18</v>
      </c>
      <c r="D1265" t="s">
        <v>19</v>
      </c>
      <c r="E1265" t="s">
        <v>991</v>
      </c>
      <c r="F1265" t="str">
        <f t="shared" si="95"/>
        <v>2001</v>
      </c>
      <c r="G1265" t="s">
        <v>126</v>
      </c>
      <c r="I1265" t="s">
        <v>14060</v>
      </c>
      <c r="J1265" t="s">
        <v>14061</v>
      </c>
      <c r="K1265" t="s">
        <v>20</v>
      </c>
      <c r="L1265" t="s">
        <v>3070</v>
      </c>
      <c r="M1265" t="s">
        <v>554</v>
      </c>
      <c r="N1265" t="s">
        <v>15135</v>
      </c>
      <c r="O1265" t="s">
        <v>15136</v>
      </c>
      <c r="Q1265" t="s">
        <v>3073</v>
      </c>
      <c r="R1265" s="1">
        <f t="shared" si="96"/>
        <v>63.31</v>
      </c>
      <c r="S1265" s="1">
        <f t="shared" si="97"/>
        <v>13.2951</v>
      </c>
      <c r="T1265" s="1">
        <f t="shared" si="98"/>
        <v>22.159999999999997</v>
      </c>
      <c r="U1265" s="1">
        <f t="shared" si="99"/>
        <v>-8.8648999999999969</v>
      </c>
    </row>
    <row r="1266" spans="1:21" x14ac:dyDescent="0.2">
      <c r="A1266" t="s">
        <v>2467</v>
      </c>
      <c r="B1266" t="s">
        <v>12067</v>
      </c>
      <c r="C1266" t="s">
        <v>18</v>
      </c>
      <c r="D1266" t="s">
        <v>19</v>
      </c>
      <c r="E1266" t="s">
        <v>991</v>
      </c>
      <c r="F1266" t="str">
        <f t="shared" si="95"/>
        <v>2001</v>
      </c>
      <c r="G1266" t="s">
        <v>126</v>
      </c>
      <c r="I1266" t="s">
        <v>11906</v>
      </c>
      <c r="J1266" t="s">
        <v>11907</v>
      </c>
      <c r="K1266" t="s">
        <v>20</v>
      </c>
      <c r="L1266" t="s">
        <v>3070</v>
      </c>
      <c r="M1266" t="s">
        <v>554</v>
      </c>
      <c r="N1266" t="s">
        <v>12990</v>
      </c>
      <c r="O1266" t="s">
        <v>12991</v>
      </c>
      <c r="Q1266" t="s">
        <v>3073</v>
      </c>
      <c r="R1266" s="1">
        <f t="shared" si="96"/>
        <v>63.31</v>
      </c>
      <c r="S1266" s="1">
        <f t="shared" si="97"/>
        <v>13.2951</v>
      </c>
      <c r="T1266" s="1">
        <f t="shared" si="98"/>
        <v>22.159999999999997</v>
      </c>
      <c r="U1266" s="1">
        <f t="shared" si="99"/>
        <v>-8.8648999999999969</v>
      </c>
    </row>
    <row r="1267" spans="1:21" x14ac:dyDescent="0.2">
      <c r="A1267" t="s">
        <v>2467</v>
      </c>
      <c r="B1267" t="s">
        <v>11005</v>
      </c>
      <c r="C1267" t="s">
        <v>18</v>
      </c>
      <c r="D1267" t="s">
        <v>19</v>
      </c>
      <c r="E1267" t="s">
        <v>991</v>
      </c>
      <c r="F1267" t="str">
        <f t="shared" si="95"/>
        <v>2001</v>
      </c>
      <c r="G1267" t="s">
        <v>126</v>
      </c>
      <c r="I1267" t="s">
        <v>10835</v>
      </c>
      <c r="J1267" t="s">
        <v>10836</v>
      </c>
      <c r="K1267" t="s">
        <v>20</v>
      </c>
      <c r="L1267" t="s">
        <v>3070</v>
      </c>
      <c r="M1267" t="s">
        <v>554</v>
      </c>
      <c r="N1267" t="s">
        <v>11906</v>
      </c>
      <c r="O1267" t="s">
        <v>11907</v>
      </c>
      <c r="Q1267" t="s">
        <v>3073</v>
      </c>
      <c r="R1267" s="1">
        <f t="shared" si="96"/>
        <v>63.310000000000031</v>
      </c>
      <c r="S1267" s="1">
        <f t="shared" si="97"/>
        <v>13.295100000000007</v>
      </c>
      <c r="T1267" s="1">
        <f t="shared" si="98"/>
        <v>22.159999999999997</v>
      </c>
      <c r="U1267" s="1">
        <f t="shared" si="99"/>
        <v>-8.8648999999999898</v>
      </c>
    </row>
    <row r="1268" spans="1:21" x14ac:dyDescent="0.2">
      <c r="A1268" t="s">
        <v>2467</v>
      </c>
      <c r="B1268" t="s">
        <v>4967</v>
      </c>
      <c r="C1268" t="s">
        <v>18</v>
      </c>
      <c r="D1268" t="s">
        <v>19</v>
      </c>
      <c r="E1268" t="s">
        <v>991</v>
      </c>
      <c r="F1268" t="str">
        <f t="shared" si="95"/>
        <v>2001</v>
      </c>
      <c r="G1268" t="s">
        <v>126</v>
      </c>
      <c r="I1268" t="s">
        <v>4805</v>
      </c>
      <c r="J1268" t="s">
        <v>4806</v>
      </c>
      <c r="K1268" t="s">
        <v>20</v>
      </c>
      <c r="L1268" t="s">
        <v>3070</v>
      </c>
      <c r="M1268" t="s">
        <v>554</v>
      </c>
      <c r="N1268" t="s">
        <v>6160</v>
      </c>
      <c r="O1268" t="s">
        <v>6161</v>
      </c>
      <c r="Q1268" t="s">
        <v>3073</v>
      </c>
      <c r="R1268" s="1">
        <f t="shared" si="96"/>
        <v>63.310000000000059</v>
      </c>
      <c r="S1268" s="1">
        <f t="shared" si="97"/>
        <v>13.295100000000012</v>
      </c>
      <c r="T1268" s="1">
        <f t="shared" si="98"/>
        <v>22.159999999999997</v>
      </c>
      <c r="U1268" s="1">
        <f t="shared" si="99"/>
        <v>-8.8648999999999845</v>
      </c>
    </row>
    <row r="1269" spans="1:21" x14ac:dyDescent="0.2">
      <c r="A1269" t="s">
        <v>2467</v>
      </c>
      <c r="B1269" t="s">
        <v>13151</v>
      </c>
      <c r="C1269" t="s">
        <v>18</v>
      </c>
      <c r="D1269" t="s">
        <v>19</v>
      </c>
      <c r="E1269" t="s">
        <v>991</v>
      </c>
      <c r="F1269" t="str">
        <f t="shared" si="95"/>
        <v>2001</v>
      </c>
      <c r="G1269" t="s">
        <v>126</v>
      </c>
      <c r="I1269" t="s">
        <v>12990</v>
      </c>
      <c r="J1269" t="s">
        <v>12991</v>
      </c>
      <c r="K1269" t="s">
        <v>20</v>
      </c>
      <c r="L1269" t="s">
        <v>14059</v>
      </c>
      <c r="M1269" t="s">
        <v>693</v>
      </c>
      <c r="N1269" t="s">
        <v>14060</v>
      </c>
      <c r="O1269" t="s">
        <v>14061</v>
      </c>
      <c r="Q1269" t="s">
        <v>3073</v>
      </c>
      <c r="R1269" s="1">
        <f t="shared" si="96"/>
        <v>63.309999999999988</v>
      </c>
      <c r="S1269" s="1">
        <f t="shared" si="97"/>
        <v>13.295099999999996</v>
      </c>
      <c r="T1269" s="1">
        <f t="shared" si="98"/>
        <v>22.150000000000002</v>
      </c>
      <c r="U1269" s="1">
        <f t="shared" si="99"/>
        <v>-8.854900000000006</v>
      </c>
    </row>
    <row r="1270" spans="1:21" x14ac:dyDescent="0.2">
      <c r="A1270" t="s">
        <v>16</v>
      </c>
      <c r="B1270" t="s">
        <v>18410</v>
      </c>
      <c r="C1270" t="s">
        <v>18</v>
      </c>
      <c r="D1270" t="s">
        <v>19</v>
      </c>
      <c r="E1270" t="s">
        <v>991</v>
      </c>
      <c r="F1270" t="str">
        <f t="shared" si="95"/>
        <v>2001</v>
      </c>
      <c r="G1270" t="s">
        <v>22</v>
      </c>
      <c r="H1270" t="s">
        <v>92</v>
      </c>
      <c r="I1270" t="s">
        <v>17547</v>
      </c>
      <c r="J1270" t="s">
        <v>17548</v>
      </c>
      <c r="K1270" t="s">
        <v>20</v>
      </c>
      <c r="L1270" t="s">
        <v>16515</v>
      </c>
      <c r="M1270" t="s">
        <v>15464</v>
      </c>
      <c r="N1270" t="s">
        <v>18555</v>
      </c>
      <c r="O1270" t="s">
        <v>18556</v>
      </c>
      <c r="Q1270" t="s">
        <v>1005</v>
      </c>
      <c r="R1270" s="1">
        <f t="shared" si="96"/>
        <v>281.40000000000009</v>
      </c>
      <c r="S1270" s="1">
        <f t="shared" si="97"/>
        <v>59.094000000000015</v>
      </c>
      <c r="T1270" s="1">
        <f t="shared" si="98"/>
        <v>67.87</v>
      </c>
      <c r="U1270" s="1">
        <f t="shared" si="99"/>
        <v>-8.7759999999999891</v>
      </c>
    </row>
    <row r="1271" spans="1:21" x14ac:dyDescent="0.2">
      <c r="A1271" t="s">
        <v>16</v>
      </c>
      <c r="B1271" t="s">
        <v>17383</v>
      </c>
      <c r="C1271" t="s">
        <v>18</v>
      </c>
      <c r="D1271" t="s">
        <v>19</v>
      </c>
      <c r="E1271" t="s">
        <v>991</v>
      </c>
      <c r="F1271" t="str">
        <f t="shared" si="95"/>
        <v>2001</v>
      </c>
      <c r="G1271" t="s">
        <v>22</v>
      </c>
      <c r="H1271" t="s">
        <v>92</v>
      </c>
      <c r="I1271" t="s">
        <v>16516</v>
      </c>
      <c r="J1271" t="s">
        <v>16517</v>
      </c>
      <c r="K1271" t="s">
        <v>20</v>
      </c>
      <c r="L1271" t="s">
        <v>16515</v>
      </c>
      <c r="M1271" t="s">
        <v>15464</v>
      </c>
      <c r="N1271" t="s">
        <v>17547</v>
      </c>
      <c r="O1271" t="s">
        <v>17548</v>
      </c>
      <c r="Q1271" t="s">
        <v>1005</v>
      </c>
      <c r="R1271" s="1">
        <f t="shared" si="96"/>
        <v>281.40000000000009</v>
      </c>
      <c r="S1271" s="1">
        <f t="shared" si="97"/>
        <v>59.094000000000015</v>
      </c>
      <c r="T1271" s="1">
        <f t="shared" si="98"/>
        <v>67.87</v>
      </c>
      <c r="U1271" s="1">
        <f t="shared" si="99"/>
        <v>-8.7759999999999891</v>
      </c>
    </row>
    <row r="1272" spans="1:21" x14ac:dyDescent="0.2">
      <c r="A1272" t="s">
        <v>16</v>
      </c>
      <c r="B1272" t="s">
        <v>16349</v>
      </c>
      <c r="C1272" t="s">
        <v>18</v>
      </c>
      <c r="D1272" t="s">
        <v>19</v>
      </c>
      <c r="E1272" t="s">
        <v>991</v>
      </c>
      <c r="F1272" t="str">
        <f t="shared" si="95"/>
        <v>2001</v>
      </c>
      <c r="G1272" t="s">
        <v>22</v>
      </c>
      <c r="H1272" t="s">
        <v>92</v>
      </c>
      <c r="I1272" t="s">
        <v>15465</v>
      </c>
      <c r="J1272" t="s">
        <v>15466</v>
      </c>
      <c r="K1272" t="s">
        <v>20</v>
      </c>
      <c r="L1272" t="s">
        <v>16515</v>
      </c>
      <c r="M1272" t="s">
        <v>15464</v>
      </c>
      <c r="N1272" t="s">
        <v>16516</v>
      </c>
      <c r="O1272" t="s">
        <v>16517</v>
      </c>
      <c r="Q1272" t="s">
        <v>1005</v>
      </c>
      <c r="R1272" s="1">
        <f t="shared" si="96"/>
        <v>281.40000000000009</v>
      </c>
      <c r="S1272" s="1">
        <f t="shared" si="97"/>
        <v>59.094000000000015</v>
      </c>
      <c r="T1272" s="1">
        <f t="shared" si="98"/>
        <v>67.87</v>
      </c>
      <c r="U1272" s="1">
        <f t="shared" si="99"/>
        <v>-8.7759999999999891</v>
      </c>
    </row>
    <row r="1273" spans="1:21" x14ac:dyDescent="0.2">
      <c r="A1273" t="s">
        <v>16</v>
      </c>
      <c r="B1273" t="s">
        <v>19407</v>
      </c>
      <c r="C1273" t="s">
        <v>18</v>
      </c>
      <c r="D1273" t="s">
        <v>19</v>
      </c>
      <c r="E1273" t="s">
        <v>991</v>
      </c>
      <c r="F1273" t="str">
        <f t="shared" si="95"/>
        <v>2001</v>
      </c>
      <c r="G1273" t="s">
        <v>22</v>
      </c>
      <c r="H1273" t="s">
        <v>92</v>
      </c>
      <c r="I1273" t="s">
        <v>18555</v>
      </c>
      <c r="J1273" t="s">
        <v>18556</v>
      </c>
      <c r="K1273" t="s">
        <v>20</v>
      </c>
      <c r="L1273" t="s">
        <v>19543</v>
      </c>
      <c r="M1273" t="s">
        <v>15464</v>
      </c>
      <c r="N1273" t="s">
        <v>19544</v>
      </c>
      <c r="O1273" t="s">
        <v>19545</v>
      </c>
      <c r="Q1273" t="s">
        <v>1005</v>
      </c>
      <c r="R1273" s="1">
        <f t="shared" si="96"/>
        <v>281.50999999999976</v>
      </c>
      <c r="S1273" s="1">
        <f t="shared" si="97"/>
        <v>59.117099999999951</v>
      </c>
      <c r="T1273" s="1">
        <f t="shared" si="98"/>
        <v>67.889999999999986</v>
      </c>
      <c r="U1273" s="1">
        <f t="shared" si="99"/>
        <v>-8.7729000000000354</v>
      </c>
    </row>
    <row r="1274" spans="1:21" x14ac:dyDescent="0.2">
      <c r="A1274" t="s">
        <v>16</v>
      </c>
      <c r="B1274" t="s">
        <v>19407</v>
      </c>
      <c r="C1274" t="s">
        <v>18</v>
      </c>
      <c r="D1274" t="s">
        <v>19</v>
      </c>
      <c r="E1274" t="s">
        <v>852</v>
      </c>
      <c r="F1274" t="str">
        <f t="shared" si="95"/>
        <v>1994</v>
      </c>
      <c r="G1274" t="s">
        <v>54</v>
      </c>
      <c r="H1274" t="s">
        <v>55</v>
      </c>
      <c r="I1274" t="s">
        <v>18426</v>
      </c>
      <c r="J1274" t="s">
        <v>18427</v>
      </c>
      <c r="K1274" t="s">
        <v>20</v>
      </c>
      <c r="L1274" t="s">
        <v>19411</v>
      </c>
      <c r="M1274" t="s">
        <v>3789</v>
      </c>
      <c r="N1274" t="s">
        <v>20</v>
      </c>
      <c r="O1274" t="s">
        <v>20</v>
      </c>
      <c r="Q1274" t="s">
        <v>855</v>
      </c>
      <c r="R1274" s="1">
        <f t="shared" si="96"/>
        <v>78.36</v>
      </c>
      <c r="S1274" s="1">
        <f t="shared" si="97"/>
        <v>16.4556</v>
      </c>
      <c r="T1274" s="1">
        <f t="shared" si="98"/>
        <v>25.2</v>
      </c>
      <c r="U1274" s="1">
        <f t="shared" si="99"/>
        <v>-8.7443999999999988</v>
      </c>
    </row>
    <row r="1275" spans="1:21" x14ac:dyDescent="0.2">
      <c r="A1275" t="s">
        <v>16</v>
      </c>
      <c r="B1275" t="s">
        <v>16349</v>
      </c>
      <c r="C1275" t="s">
        <v>18</v>
      </c>
      <c r="D1275" t="s">
        <v>19</v>
      </c>
      <c r="E1275" t="s">
        <v>991</v>
      </c>
      <c r="F1275" t="str">
        <f t="shared" si="95"/>
        <v>2001</v>
      </c>
      <c r="G1275" t="s">
        <v>54</v>
      </c>
      <c r="H1275" t="s">
        <v>74</v>
      </c>
      <c r="I1275" t="s">
        <v>15448</v>
      </c>
      <c r="J1275" t="s">
        <v>15449</v>
      </c>
      <c r="K1275" t="s">
        <v>20</v>
      </c>
      <c r="L1275" t="s">
        <v>16498</v>
      </c>
      <c r="M1275" t="s">
        <v>11614</v>
      </c>
      <c r="N1275" t="s">
        <v>16499</v>
      </c>
      <c r="O1275" t="s">
        <v>16500</v>
      </c>
      <c r="Q1275" t="s">
        <v>997</v>
      </c>
      <c r="R1275" s="1">
        <f t="shared" si="96"/>
        <v>114.09999999999991</v>
      </c>
      <c r="S1275" s="1">
        <f t="shared" si="97"/>
        <v>23.960999999999981</v>
      </c>
      <c r="T1275" s="1">
        <f t="shared" si="98"/>
        <v>32.69</v>
      </c>
      <c r="U1275" s="1">
        <f t="shared" si="99"/>
        <v>-8.729000000000017</v>
      </c>
    </row>
    <row r="1276" spans="1:21" x14ac:dyDescent="0.2">
      <c r="A1276" t="s">
        <v>16</v>
      </c>
      <c r="B1276" t="s">
        <v>12067</v>
      </c>
      <c r="C1276" t="s">
        <v>18</v>
      </c>
      <c r="D1276" t="s">
        <v>19</v>
      </c>
      <c r="E1276" t="s">
        <v>910</v>
      </c>
      <c r="F1276" t="str">
        <f t="shared" si="95"/>
        <v>1997</v>
      </c>
      <c r="G1276" t="s">
        <v>54</v>
      </c>
      <c r="H1276" t="s">
        <v>80</v>
      </c>
      <c r="I1276" t="s">
        <v>11085</v>
      </c>
      <c r="J1276" t="s">
        <v>11086</v>
      </c>
      <c r="K1276" t="s">
        <v>20</v>
      </c>
      <c r="L1276" t="s">
        <v>12152</v>
      </c>
      <c r="M1276" t="s">
        <v>12153</v>
      </c>
      <c r="N1276" t="s">
        <v>12154</v>
      </c>
      <c r="O1276" t="s">
        <v>12155</v>
      </c>
      <c r="Q1276" t="s">
        <v>912</v>
      </c>
      <c r="R1276" s="1">
        <f t="shared" si="96"/>
        <v>86.430000000000291</v>
      </c>
      <c r="S1276" s="1">
        <f t="shared" si="97"/>
        <v>18.150300000000062</v>
      </c>
      <c r="T1276" s="1">
        <f t="shared" si="98"/>
        <v>26.810000000000173</v>
      </c>
      <c r="U1276" s="1">
        <f t="shared" si="99"/>
        <v>-8.659700000000111</v>
      </c>
    </row>
    <row r="1277" spans="1:21" x14ac:dyDescent="0.2">
      <c r="A1277" t="s">
        <v>16</v>
      </c>
      <c r="B1277" t="s">
        <v>13151</v>
      </c>
      <c r="C1277" t="s">
        <v>18</v>
      </c>
      <c r="D1277" t="s">
        <v>19</v>
      </c>
      <c r="E1277" t="s">
        <v>935</v>
      </c>
      <c r="F1277" t="str">
        <f t="shared" si="95"/>
        <v>1998</v>
      </c>
      <c r="G1277" t="s">
        <v>54</v>
      </c>
      <c r="H1277" t="s">
        <v>61</v>
      </c>
      <c r="I1277" t="s">
        <v>12202</v>
      </c>
      <c r="J1277" t="s">
        <v>12203</v>
      </c>
      <c r="K1277" t="s">
        <v>20</v>
      </c>
      <c r="L1277" t="s">
        <v>13275</v>
      </c>
      <c r="M1277" t="s">
        <v>11114</v>
      </c>
      <c r="N1277" t="s">
        <v>13276</v>
      </c>
      <c r="O1277" t="s">
        <v>13277</v>
      </c>
      <c r="Q1277" t="s">
        <v>944</v>
      </c>
      <c r="R1277" s="1">
        <f t="shared" si="96"/>
        <v>91.360000000000014</v>
      </c>
      <c r="S1277" s="1">
        <f t="shared" si="97"/>
        <v>19.185600000000001</v>
      </c>
      <c r="T1277" s="1">
        <f t="shared" si="98"/>
        <v>27.810000000000002</v>
      </c>
      <c r="U1277" s="1">
        <f t="shared" si="99"/>
        <v>-8.6244000000000014</v>
      </c>
    </row>
    <row r="1278" spans="1:21" x14ac:dyDescent="0.2">
      <c r="A1278" t="s">
        <v>16</v>
      </c>
      <c r="B1278" t="s">
        <v>17</v>
      </c>
      <c r="C1278" t="s">
        <v>18</v>
      </c>
      <c r="D1278" t="s">
        <v>19</v>
      </c>
      <c r="E1278" t="s">
        <v>65</v>
      </c>
      <c r="F1278" t="str">
        <f t="shared" si="95"/>
        <v>1982</v>
      </c>
      <c r="G1278" t="s">
        <v>22</v>
      </c>
      <c r="H1278" t="s">
        <v>102</v>
      </c>
      <c r="I1278" s="2">
        <v>-17.600000000000001</v>
      </c>
      <c r="J1278" s="2">
        <v>-43.88</v>
      </c>
      <c r="K1278" s="2">
        <v>0</v>
      </c>
      <c r="L1278" s="2">
        <v>17.600000000000001</v>
      </c>
      <c r="M1278" s="4">
        <v>0.40110000000000001</v>
      </c>
      <c r="N1278" s="4">
        <v>0</v>
      </c>
      <c r="O1278" s="4">
        <v>0</v>
      </c>
      <c r="Q1278" t="s">
        <v>125</v>
      </c>
      <c r="R1278" s="1">
        <f t="shared" si="96"/>
        <v>43.88</v>
      </c>
      <c r="S1278" s="1">
        <f t="shared" si="97"/>
        <v>9.2148000000000003</v>
      </c>
      <c r="T1278" s="1">
        <f t="shared" si="98"/>
        <v>17.600000000000001</v>
      </c>
      <c r="U1278" s="1">
        <f t="shared" si="99"/>
        <v>-8.3852000000000011</v>
      </c>
    </row>
    <row r="1279" spans="1:21" x14ac:dyDescent="0.2">
      <c r="A1279" t="s">
        <v>16</v>
      </c>
      <c r="B1279" t="s">
        <v>15298</v>
      </c>
      <c r="C1279" t="s">
        <v>18</v>
      </c>
      <c r="D1279" t="s">
        <v>19</v>
      </c>
      <c r="E1279" t="s">
        <v>935</v>
      </c>
      <c r="F1279" t="str">
        <f t="shared" si="95"/>
        <v>1998</v>
      </c>
      <c r="G1279" t="s">
        <v>54</v>
      </c>
      <c r="H1279" t="s">
        <v>63</v>
      </c>
      <c r="I1279" t="s">
        <v>14335</v>
      </c>
      <c r="J1279" t="s">
        <v>14336</v>
      </c>
      <c r="K1279" t="s">
        <v>20</v>
      </c>
      <c r="L1279" t="s">
        <v>12467</v>
      </c>
      <c r="M1279" t="s">
        <v>8234</v>
      </c>
      <c r="N1279" t="s">
        <v>15405</v>
      </c>
      <c r="O1279" t="s">
        <v>15406</v>
      </c>
      <c r="Q1279" t="s">
        <v>942</v>
      </c>
      <c r="R1279" s="1">
        <f t="shared" si="96"/>
        <v>81.230000000000018</v>
      </c>
      <c r="S1279" s="1">
        <f t="shared" si="97"/>
        <v>17.058300000000003</v>
      </c>
      <c r="T1279" s="1">
        <f t="shared" si="98"/>
        <v>24.79000000000002</v>
      </c>
      <c r="U1279" s="1">
        <f t="shared" si="99"/>
        <v>-7.7317000000000178</v>
      </c>
    </row>
    <row r="1280" spans="1:21" x14ac:dyDescent="0.2">
      <c r="A1280" t="s">
        <v>16</v>
      </c>
      <c r="B1280" t="s">
        <v>17383</v>
      </c>
      <c r="C1280" t="s">
        <v>18</v>
      </c>
      <c r="D1280" t="s">
        <v>19</v>
      </c>
      <c r="E1280" t="s">
        <v>935</v>
      </c>
      <c r="F1280" t="str">
        <f t="shared" si="95"/>
        <v>1998</v>
      </c>
      <c r="G1280" t="s">
        <v>54</v>
      </c>
      <c r="H1280" t="s">
        <v>63</v>
      </c>
      <c r="I1280" t="s">
        <v>16451</v>
      </c>
      <c r="J1280" t="s">
        <v>16452</v>
      </c>
      <c r="K1280" t="s">
        <v>20</v>
      </c>
      <c r="L1280" t="s">
        <v>12467</v>
      </c>
      <c r="M1280" t="s">
        <v>8234</v>
      </c>
      <c r="N1280" t="s">
        <v>17489</v>
      </c>
      <c r="O1280" t="s">
        <v>17490</v>
      </c>
      <c r="Q1280" t="s">
        <v>942</v>
      </c>
      <c r="R1280" s="1">
        <f t="shared" si="96"/>
        <v>81.230000000000018</v>
      </c>
      <c r="S1280" s="1">
        <f t="shared" si="97"/>
        <v>17.058300000000003</v>
      </c>
      <c r="T1280" s="1">
        <f t="shared" si="98"/>
        <v>24.789999999999992</v>
      </c>
      <c r="U1280" s="1">
        <f t="shared" si="99"/>
        <v>-7.7316999999999894</v>
      </c>
    </row>
    <row r="1281" spans="1:21" x14ac:dyDescent="0.2">
      <c r="A1281" t="s">
        <v>16</v>
      </c>
      <c r="B1281" t="s">
        <v>14225</v>
      </c>
      <c r="C1281" t="s">
        <v>18</v>
      </c>
      <c r="D1281" t="s">
        <v>19</v>
      </c>
      <c r="E1281" t="s">
        <v>935</v>
      </c>
      <c r="F1281" t="str">
        <f t="shared" si="95"/>
        <v>1998</v>
      </c>
      <c r="G1281" t="s">
        <v>54</v>
      </c>
      <c r="H1281" t="s">
        <v>63</v>
      </c>
      <c r="I1281" t="s">
        <v>13273</v>
      </c>
      <c r="J1281" t="s">
        <v>13274</v>
      </c>
      <c r="K1281" t="s">
        <v>20</v>
      </c>
      <c r="L1281" t="s">
        <v>12467</v>
      </c>
      <c r="M1281" t="s">
        <v>8234</v>
      </c>
      <c r="N1281" t="s">
        <v>14335</v>
      </c>
      <c r="O1281" t="s">
        <v>14336</v>
      </c>
      <c r="Q1281" t="s">
        <v>942</v>
      </c>
      <c r="R1281" s="1">
        <f t="shared" si="96"/>
        <v>81.230000000000018</v>
      </c>
      <c r="S1281" s="1">
        <f t="shared" si="97"/>
        <v>17.058300000000003</v>
      </c>
      <c r="T1281" s="1">
        <f t="shared" si="98"/>
        <v>24.789999999999992</v>
      </c>
      <c r="U1281" s="1">
        <f t="shared" si="99"/>
        <v>-7.7316999999999894</v>
      </c>
    </row>
    <row r="1282" spans="1:21" x14ac:dyDescent="0.2">
      <c r="A1282" t="s">
        <v>16</v>
      </c>
      <c r="B1282" t="s">
        <v>13151</v>
      </c>
      <c r="C1282" t="s">
        <v>18</v>
      </c>
      <c r="D1282" t="s">
        <v>19</v>
      </c>
      <c r="E1282" t="s">
        <v>935</v>
      </c>
      <c r="F1282" t="str">
        <f t="shared" ref="F1282:F1345" si="100">LEFT(E1282,4)</f>
        <v>1998</v>
      </c>
      <c r="G1282" t="s">
        <v>54</v>
      </c>
      <c r="H1282" t="s">
        <v>63</v>
      </c>
      <c r="I1282" t="s">
        <v>3791</v>
      </c>
      <c r="J1282" t="s">
        <v>12201</v>
      </c>
      <c r="K1282" t="s">
        <v>20</v>
      </c>
      <c r="L1282" t="s">
        <v>12467</v>
      </c>
      <c r="M1282" t="s">
        <v>8234</v>
      </c>
      <c r="N1282" t="s">
        <v>13273</v>
      </c>
      <c r="O1282" t="s">
        <v>13274</v>
      </c>
      <c r="Q1282" t="s">
        <v>942</v>
      </c>
      <c r="R1282" s="1">
        <f t="shared" ref="R1282:R1345" si="101">O1282-J1282</f>
        <v>81.230000000000018</v>
      </c>
      <c r="S1282" s="1">
        <f t="shared" ref="S1282:S1345" si="102">R1282*0.21</f>
        <v>17.058300000000003</v>
      </c>
      <c r="T1282" s="1">
        <f t="shared" ref="T1282:T1345" si="103">N1282-I1282</f>
        <v>24.789999999999992</v>
      </c>
      <c r="U1282" s="1">
        <f t="shared" ref="U1282:U1345" si="104">S1282-T1282</f>
        <v>-7.7316999999999894</v>
      </c>
    </row>
    <row r="1283" spans="1:21" x14ac:dyDescent="0.2">
      <c r="A1283" t="s">
        <v>16</v>
      </c>
      <c r="B1283" t="s">
        <v>19407</v>
      </c>
      <c r="C1283" t="s">
        <v>18</v>
      </c>
      <c r="D1283" t="s">
        <v>19</v>
      </c>
      <c r="E1283" t="s">
        <v>935</v>
      </c>
      <c r="F1283" t="str">
        <f t="shared" si="100"/>
        <v>1998</v>
      </c>
      <c r="G1283" t="s">
        <v>54</v>
      </c>
      <c r="H1283" t="s">
        <v>63</v>
      </c>
      <c r="I1283" t="s">
        <v>18505</v>
      </c>
      <c r="J1283" t="s">
        <v>18506</v>
      </c>
      <c r="K1283" t="s">
        <v>20</v>
      </c>
      <c r="L1283" t="s">
        <v>12467</v>
      </c>
      <c r="M1283" t="s">
        <v>8234</v>
      </c>
      <c r="N1283" t="s">
        <v>15125</v>
      </c>
      <c r="O1283" t="s">
        <v>19491</v>
      </c>
      <c r="Q1283" t="s">
        <v>942</v>
      </c>
      <c r="R1283" s="1">
        <f t="shared" si="101"/>
        <v>81.259999999999991</v>
      </c>
      <c r="S1283" s="1">
        <f t="shared" si="102"/>
        <v>17.064599999999999</v>
      </c>
      <c r="T1283" s="1">
        <f t="shared" si="103"/>
        <v>24.789999999999992</v>
      </c>
      <c r="U1283" s="1">
        <f t="shared" si="104"/>
        <v>-7.7253999999999934</v>
      </c>
    </row>
    <row r="1284" spans="1:21" x14ac:dyDescent="0.2">
      <c r="A1284" t="s">
        <v>16</v>
      </c>
      <c r="B1284" t="s">
        <v>16349</v>
      </c>
      <c r="C1284" t="s">
        <v>18</v>
      </c>
      <c r="D1284" t="s">
        <v>19</v>
      </c>
      <c r="E1284" t="s">
        <v>935</v>
      </c>
      <c r="F1284" t="str">
        <f t="shared" si="100"/>
        <v>1998</v>
      </c>
      <c r="G1284" t="s">
        <v>54</v>
      </c>
      <c r="H1284" t="s">
        <v>63</v>
      </c>
      <c r="I1284" t="s">
        <v>15405</v>
      </c>
      <c r="J1284" t="s">
        <v>15406</v>
      </c>
      <c r="K1284" t="s">
        <v>20</v>
      </c>
      <c r="L1284" t="s">
        <v>16450</v>
      </c>
      <c r="M1284" t="s">
        <v>8234</v>
      </c>
      <c r="N1284" t="s">
        <v>16451</v>
      </c>
      <c r="O1284" t="s">
        <v>16452</v>
      </c>
      <c r="Q1284" t="s">
        <v>942</v>
      </c>
      <c r="R1284" s="1">
        <f t="shared" si="101"/>
        <v>81.229999999999961</v>
      </c>
      <c r="S1284" s="1">
        <f t="shared" si="102"/>
        <v>17.058299999999992</v>
      </c>
      <c r="T1284" s="1">
        <f t="shared" si="103"/>
        <v>24.78</v>
      </c>
      <c r="U1284" s="1">
        <f t="shared" si="104"/>
        <v>-7.7217000000000091</v>
      </c>
    </row>
    <row r="1285" spans="1:21" x14ac:dyDescent="0.2">
      <c r="A1285" t="s">
        <v>16</v>
      </c>
      <c r="B1285" t="s">
        <v>18410</v>
      </c>
      <c r="C1285" t="s">
        <v>18</v>
      </c>
      <c r="D1285" t="s">
        <v>19</v>
      </c>
      <c r="E1285" t="s">
        <v>935</v>
      </c>
      <c r="F1285" t="str">
        <f t="shared" si="100"/>
        <v>1998</v>
      </c>
      <c r="G1285" t="s">
        <v>54</v>
      </c>
      <c r="H1285" t="s">
        <v>63</v>
      </c>
      <c r="I1285" t="s">
        <v>17489</v>
      </c>
      <c r="J1285" t="s">
        <v>17490</v>
      </c>
      <c r="K1285" t="s">
        <v>20</v>
      </c>
      <c r="L1285" t="s">
        <v>16450</v>
      </c>
      <c r="M1285" t="s">
        <v>8234</v>
      </c>
      <c r="N1285" t="s">
        <v>18505</v>
      </c>
      <c r="O1285" t="s">
        <v>18506</v>
      </c>
      <c r="Q1285" t="s">
        <v>942</v>
      </c>
      <c r="R1285" s="1">
        <f t="shared" si="101"/>
        <v>81.230000000000018</v>
      </c>
      <c r="S1285" s="1">
        <f t="shared" si="102"/>
        <v>17.058300000000003</v>
      </c>
      <c r="T1285" s="1">
        <f t="shared" si="103"/>
        <v>24.78</v>
      </c>
      <c r="U1285" s="1">
        <f t="shared" si="104"/>
        <v>-7.7216999999999985</v>
      </c>
    </row>
    <row r="1286" spans="1:21" x14ac:dyDescent="0.2">
      <c r="A1286" t="s">
        <v>1404</v>
      </c>
      <c r="B1286" t="s">
        <v>13151</v>
      </c>
      <c r="C1286" t="s">
        <v>18</v>
      </c>
      <c r="D1286" t="s">
        <v>19</v>
      </c>
      <c r="E1286" t="s">
        <v>1303</v>
      </c>
      <c r="F1286" t="str">
        <f t="shared" si="100"/>
        <v>2012</v>
      </c>
      <c r="G1286" t="s">
        <v>2223</v>
      </c>
      <c r="I1286" t="s">
        <v>12683</v>
      </c>
      <c r="J1286" t="s">
        <v>12684</v>
      </c>
      <c r="K1286" t="s">
        <v>20</v>
      </c>
      <c r="L1286" t="s">
        <v>13758</v>
      </c>
      <c r="M1286" t="s">
        <v>554</v>
      </c>
      <c r="N1286" t="s">
        <v>13759</v>
      </c>
      <c r="O1286" t="s">
        <v>13760</v>
      </c>
      <c r="Q1286" t="s">
        <v>2430</v>
      </c>
      <c r="R1286" s="1">
        <f t="shared" si="101"/>
        <v>50.799999999999727</v>
      </c>
      <c r="S1286" s="1">
        <f t="shared" si="102"/>
        <v>10.667999999999942</v>
      </c>
      <c r="T1286" s="1">
        <f t="shared" si="103"/>
        <v>17.779999999999973</v>
      </c>
      <c r="U1286" s="1">
        <f t="shared" si="104"/>
        <v>-7.1120000000000303</v>
      </c>
    </row>
    <row r="1287" spans="1:21" x14ac:dyDescent="0.2">
      <c r="A1287" t="s">
        <v>16</v>
      </c>
      <c r="B1287" t="s">
        <v>13151</v>
      </c>
      <c r="C1287" t="s">
        <v>18</v>
      </c>
      <c r="D1287" t="s">
        <v>19</v>
      </c>
      <c r="E1287" t="s">
        <v>867</v>
      </c>
      <c r="F1287" t="str">
        <f t="shared" si="100"/>
        <v>1995</v>
      </c>
      <c r="G1287" t="s">
        <v>22</v>
      </c>
      <c r="H1287" t="s">
        <v>85</v>
      </c>
      <c r="I1287" t="s">
        <v>12121</v>
      </c>
      <c r="J1287" t="s">
        <v>12122</v>
      </c>
      <c r="K1287" t="s">
        <v>20</v>
      </c>
      <c r="L1287" t="s">
        <v>12119</v>
      </c>
      <c r="M1287" t="s">
        <v>12120</v>
      </c>
      <c r="N1287" t="s">
        <v>13194</v>
      </c>
      <c r="O1287" t="s">
        <v>13195</v>
      </c>
      <c r="Q1287" t="s">
        <v>884</v>
      </c>
      <c r="R1287" s="1">
        <f t="shared" si="101"/>
        <v>165.49</v>
      </c>
      <c r="S1287" s="1">
        <f t="shared" si="102"/>
        <v>34.752900000000004</v>
      </c>
      <c r="T1287" s="1">
        <f t="shared" si="103"/>
        <v>41.590000000000032</v>
      </c>
      <c r="U1287" s="1">
        <f t="shared" si="104"/>
        <v>-6.8371000000000279</v>
      </c>
    </row>
    <row r="1288" spans="1:21" x14ac:dyDescent="0.2">
      <c r="A1288" t="s">
        <v>16</v>
      </c>
      <c r="B1288" t="s">
        <v>18410</v>
      </c>
      <c r="C1288" t="s">
        <v>18</v>
      </c>
      <c r="D1288" t="s">
        <v>19</v>
      </c>
      <c r="E1288" t="s">
        <v>867</v>
      </c>
      <c r="F1288" t="str">
        <f t="shared" si="100"/>
        <v>1995</v>
      </c>
      <c r="G1288" t="s">
        <v>22</v>
      </c>
      <c r="H1288" t="s">
        <v>85</v>
      </c>
      <c r="I1288" t="s">
        <v>17425</v>
      </c>
      <c r="J1288" t="s">
        <v>17426</v>
      </c>
      <c r="K1288" t="s">
        <v>20</v>
      </c>
      <c r="L1288" t="s">
        <v>12119</v>
      </c>
      <c r="M1288" t="s">
        <v>12120</v>
      </c>
      <c r="N1288" t="s">
        <v>18445</v>
      </c>
      <c r="O1288" t="s">
        <v>18446</v>
      </c>
      <c r="Q1288" t="s">
        <v>884</v>
      </c>
      <c r="R1288" s="1">
        <f t="shared" si="101"/>
        <v>165.49</v>
      </c>
      <c r="S1288" s="1">
        <f t="shared" si="102"/>
        <v>34.752900000000004</v>
      </c>
      <c r="T1288" s="1">
        <f t="shared" si="103"/>
        <v>41.59</v>
      </c>
      <c r="U1288" s="1">
        <f t="shared" si="104"/>
        <v>-6.8370999999999995</v>
      </c>
    </row>
    <row r="1289" spans="1:21" x14ac:dyDescent="0.2">
      <c r="A1289" t="s">
        <v>16</v>
      </c>
      <c r="B1289" t="s">
        <v>16349</v>
      </c>
      <c r="C1289" t="s">
        <v>18</v>
      </c>
      <c r="D1289" t="s">
        <v>19</v>
      </c>
      <c r="E1289" t="s">
        <v>867</v>
      </c>
      <c r="F1289" t="str">
        <f t="shared" si="100"/>
        <v>1995</v>
      </c>
      <c r="G1289" t="s">
        <v>22</v>
      </c>
      <c r="H1289" t="s">
        <v>85</v>
      </c>
      <c r="I1289" t="s">
        <v>15339</v>
      </c>
      <c r="J1289" t="s">
        <v>15340</v>
      </c>
      <c r="K1289" t="s">
        <v>20</v>
      </c>
      <c r="L1289" t="s">
        <v>12119</v>
      </c>
      <c r="M1289" t="s">
        <v>12120</v>
      </c>
      <c r="N1289" t="s">
        <v>16387</v>
      </c>
      <c r="O1289" t="s">
        <v>16388</v>
      </c>
      <c r="Q1289" t="s">
        <v>884</v>
      </c>
      <c r="R1289" s="1">
        <f t="shared" si="101"/>
        <v>165.49</v>
      </c>
      <c r="S1289" s="1">
        <f t="shared" si="102"/>
        <v>34.752900000000004</v>
      </c>
      <c r="T1289" s="1">
        <f t="shared" si="103"/>
        <v>41.59</v>
      </c>
      <c r="U1289" s="1">
        <f t="shared" si="104"/>
        <v>-6.8370999999999995</v>
      </c>
    </row>
    <row r="1290" spans="1:21" x14ac:dyDescent="0.2">
      <c r="A1290" t="s">
        <v>16</v>
      </c>
      <c r="B1290" t="s">
        <v>15298</v>
      </c>
      <c r="C1290" t="s">
        <v>18</v>
      </c>
      <c r="D1290" t="s">
        <v>19</v>
      </c>
      <c r="E1290" t="s">
        <v>867</v>
      </c>
      <c r="F1290" t="str">
        <f t="shared" si="100"/>
        <v>1995</v>
      </c>
      <c r="G1290" t="s">
        <v>22</v>
      </c>
      <c r="H1290" t="s">
        <v>85</v>
      </c>
      <c r="I1290" t="s">
        <v>14265</v>
      </c>
      <c r="J1290" t="s">
        <v>14266</v>
      </c>
      <c r="K1290" t="s">
        <v>20</v>
      </c>
      <c r="L1290" t="s">
        <v>12119</v>
      </c>
      <c r="M1290" t="s">
        <v>12120</v>
      </c>
      <c r="N1290" t="s">
        <v>15339</v>
      </c>
      <c r="O1290" t="s">
        <v>15340</v>
      </c>
      <c r="Q1290" t="s">
        <v>884</v>
      </c>
      <c r="R1290" s="1">
        <f t="shared" si="101"/>
        <v>165.49</v>
      </c>
      <c r="S1290" s="1">
        <f t="shared" si="102"/>
        <v>34.752900000000004</v>
      </c>
      <c r="T1290" s="1">
        <f t="shared" si="103"/>
        <v>41.59</v>
      </c>
      <c r="U1290" s="1">
        <f t="shared" si="104"/>
        <v>-6.8370999999999995</v>
      </c>
    </row>
    <row r="1291" spans="1:21" x14ac:dyDescent="0.2">
      <c r="A1291" t="s">
        <v>16</v>
      </c>
      <c r="B1291" t="s">
        <v>14225</v>
      </c>
      <c r="C1291" t="s">
        <v>18</v>
      </c>
      <c r="D1291" t="s">
        <v>19</v>
      </c>
      <c r="E1291" t="s">
        <v>867</v>
      </c>
      <c r="F1291" t="str">
        <f t="shared" si="100"/>
        <v>1995</v>
      </c>
      <c r="G1291" t="s">
        <v>22</v>
      </c>
      <c r="H1291" t="s">
        <v>85</v>
      </c>
      <c r="I1291" t="s">
        <v>13194</v>
      </c>
      <c r="J1291" t="s">
        <v>13195</v>
      </c>
      <c r="K1291" t="s">
        <v>20</v>
      </c>
      <c r="L1291" t="s">
        <v>12119</v>
      </c>
      <c r="M1291" t="s">
        <v>12120</v>
      </c>
      <c r="N1291" t="s">
        <v>14265</v>
      </c>
      <c r="O1291" t="s">
        <v>14266</v>
      </c>
      <c r="Q1291" t="s">
        <v>884</v>
      </c>
      <c r="R1291" s="1">
        <f t="shared" si="101"/>
        <v>165.49</v>
      </c>
      <c r="S1291" s="1">
        <f t="shared" si="102"/>
        <v>34.752900000000004</v>
      </c>
      <c r="T1291" s="1">
        <f t="shared" si="103"/>
        <v>41.589999999999975</v>
      </c>
      <c r="U1291" s="1">
        <f t="shared" si="104"/>
        <v>-6.8370999999999711</v>
      </c>
    </row>
    <row r="1292" spans="1:21" x14ac:dyDescent="0.2">
      <c r="A1292" t="s">
        <v>16</v>
      </c>
      <c r="B1292" t="s">
        <v>12067</v>
      </c>
      <c r="C1292" t="s">
        <v>18</v>
      </c>
      <c r="D1292" t="s">
        <v>19</v>
      </c>
      <c r="E1292" t="s">
        <v>867</v>
      </c>
      <c r="F1292" t="str">
        <f t="shared" si="100"/>
        <v>1995</v>
      </c>
      <c r="G1292" t="s">
        <v>22</v>
      </c>
      <c r="H1292" t="s">
        <v>85</v>
      </c>
      <c r="I1292" t="s">
        <v>11061</v>
      </c>
      <c r="J1292" t="s">
        <v>11062</v>
      </c>
      <c r="K1292" t="s">
        <v>20</v>
      </c>
      <c r="L1292" t="s">
        <v>12119</v>
      </c>
      <c r="M1292" t="s">
        <v>12120</v>
      </c>
      <c r="N1292" t="s">
        <v>12121</v>
      </c>
      <c r="O1292" t="s">
        <v>12122</v>
      </c>
      <c r="Q1292" t="s">
        <v>884</v>
      </c>
      <c r="R1292" s="1">
        <f t="shared" si="101"/>
        <v>165.49</v>
      </c>
      <c r="S1292" s="1">
        <f t="shared" si="102"/>
        <v>34.752900000000004</v>
      </c>
      <c r="T1292" s="1">
        <f t="shared" si="103"/>
        <v>41.589999999999975</v>
      </c>
      <c r="U1292" s="1">
        <f t="shared" si="104"/>
        <v>-6.8370999999999711</v>
      </c>
    </row>
    <row r="1293" spans="1:21" x14ac:dyDescent="0.2">
      <c r="A1293" t="s">
        <v>16</v>
      </c>
      <c r="B1293" t="s">
        <v>17383</v>
      </c>
      <c r="C1293" t="s">
        <v>18</v>
      </c>
      <c r="D1293" t="s">
        <v>19</v>
      </c>
      <c r="E1293" t="s">
        <v>867</v>
      </c>
      <c r="F1293" t="str">
        <f t="shared" si="100"/>
        <v>1995</v>
      </c>
      <c r="G1293" t="s">
        <v>22</v>
      </c>
      <c r="H1293" t="s">
        <v>85</v>
      </c>
      <c r="I1293" t="s">
        <v>16387</v>
      </c>
      <c r="J1293" t="s">
        <v>16388</v>
      </c>
      <c r="K1293" t="s">
        <v>20</v>
      </c>
      <c r="L1293" t="s">
        <v>17424</v>
      </c>
      <c r="M1293" t="s">
        <v>12120</v>
      </c>
      <c r="N1293" t="s">
        <v>17425</v>
      </c>
      <c r="O1293" t="s">
        <v>17426</v>
      </c>
      <c r="Q1293" t="s">
        <v>884</v>
      </c>
      <c r="R1293" s="1">
        <f t="shared" si="101"/>
        <v>165.55999999999995</v>
      </c>
      <c r="S1293" s="1">
        <f t="shared" si="102"/>
        <v>34.767599999999987</v>
      </c>
      <c r="T1293" s="1">
        <f t="shared" si="103"/>
        <v>41.599999999999994</v>
      </c>
      <c r="U1293" s="1">
        <f t="shared" si="104"/>
        <v>-6.8324000000000069</v>
      </c>
    </row>
    <row r="1294" spans="1:21" x14ac:dyDescent="0.2">
      <c r="A1294" t="s">
        <v>16</v>
      </c>
      <c r="B1294" t="s">
        <v>19407</v>
      </c>
      <c r="C1294" t="s">
        <v>18</v>
      </c>
      <c r="D1294" t="s">
        <v>19</v>
      </c>
      <c r="E1294" t="s">
        <v>867</v>
      </c>
      <c r="F1294" t="str">
        <f t="shared" si="100"/>
        <v>1995</v>
      </c>
      <c r="G1294" t="s">
        <v>22</v>
      </c>
      <c r="H1294" t="s">
        <v>85</v>
      </c>
      <c r="I1294" t="s">
        <v>18445</v>
      </c>
      <c r="J1294" t="s">
        <v>18446</v>
      </c>
      <c r="K1294" t="s">
        <v>20</v>
      </c>
      <c r="L1294" t="s">
        <v>19425</v>
      </c>
      <c r="M1294" t="s">
        <v>12120</v>
      </c>
      <c r="N1294" t="s">
        <v>19426</v>
      </c>
      <c r="O1294" t="s">
        <v>19427</v>
      </c>
      <c r="Q1294" t="s">
        <v>884</v>
      </c>
      <c r="R1294" s="1">
        <f t="shared" si="101"/>
        <v>165.49</v>
      </c>
      <c r="S1294" s="1">
        <f t="shared" si="102"/>
        <v>34.752900000000004</v>
      </c>
      <c r="T1294" s="1">
        <f t="shared" si="103"/>
        <v>41.58</v>
      </c>
      <c r="U1294" s="1">
        <f t="shared" si="104"/>
        <v>-6.8270999999999944</v>
      </c>
    </row>
    <row r="1295" spans="1:21" x14ac:dyDescent="0.2">
      <c r="A1295" t="s">
        <v>16</v>
      </c>
      <c r="B1295" t="s">
        <v>16349</v>
      </c>
      <c r="C1295" t="s">
        <v>18</v>
      </c>
      <c r="D1295" t="s">
        <v>19</v>
      </c>
      <c r="E1295" t="s">
        <v>991</v>
      </c>
      <c r="F1295" t="str">
        <f t="shared" si="100"/>
        <v>2001</v>
      </c>
      <c r="G1295" t="s">
        <v>54</v>
      </c>
      <c r="H1295" t="s">
        <v>63</v>
      </c>
      <c r="I1295" t="s">
        <v>15456</v>
      </c>
      <c r="J1295" t="s">
        <v>15457</v>
      </c>
      <c r="K1295" t="s">
        <v>20</v>
      </c>
      <c r="L1295" t="s">
        <v>16510</v>
      </c>
      <c r="M1295" t="s">
        <v>14422</v>
      </c>
      <c r="N1295" t="s">
        <v>16511</v>
      </c>
      <c r="O1295" t="s">
        <v>16512</v>
      </c>
      <c r="Q1295" t="s">
        <v>1002</v>
      </c>
      <c r="R1295" s="1">
        <f t="shared" si="101"/>
        <v>88.029999999999973</v>
      </c>
      <c r="S1295" s="1">
        <f t="shared" si="102"/>
        <v>18.486299999999993</v>
      </c>
      <c r="T1295" s="1">
        <f t="shared" si="103"/>
        <v>25.259999999999991</v>
      </c>
      <c r="U1295" s="1">
        <f t="shared" si="104"/>
        <v>-6.7736999999999981</v>
      </c>
    </row>
    <row r="1296" spans="1:21" x14ac:dyDescent="0.2">
      <c r="A1296" t="s">
        <v>16</v>
      </c>
      <c r="B1296" t="s">
        <v>4967</v>
      </c>
      <c r="C1296" t="s">
        <v>18</v>
      </c>
      <c r="D1296" t="s">
        <v>19</v>
      </c>
      <c r="E1296" t="s">
        <v>254</v>
      </c>
      <c r="F1296" t="str">
        <f t="shared" si="100"/>
        <v>1985</v>
      </c>
      <c r="G1296" t="s">
        <v>22</v>
      </c>
      <c r="H1296" t="s">
        <v>85</v>
      </c>
      <c r="I1296" t="s">
        <v>1184</v>
      </c>
      <c r="J1296" t="s">
        <v>3450</v>
      </c>
      <c r="K1296" t="s">
        <v>20</v>
      </c>
      <c r="L1296" t="s">
        <v>4984</v>
      </c>
      <c r="M1296" t="s">
        <v>301</v>
      </c>
      <c r="N1296" t="s">
        <v>419</v>
      </c>
      <c r="O1296" t="s">
        <v>1522</v>
      </c>
      <c r="Q1296" t="s">
        <v>304</v>
      </c>
      <c r="R1296" s="1">
        <f t="shared" si="101"/>
        <v>50.779999999999994</v>
      </c>
      <c r="S1296" s="1">
        <f t="shared" si="102"/>
        <v>10.663799999999998</v>
      </c>
      <c r="T1296" s="1">
        <f t="shared" si="103"/>
        <v>17.41</v>
      </c>
      <c r="U1296" s="1">
        <f t="shared" si="104"/>
        <v>-6.7462000000000018</v>
      </c>
    </row>
    <row r="1297" spans="1:21" x14ac:dyDescent="0.2">
      <c r="A1297" t="s">
        <v>16</v>
      </c>
      <c r="B1297" t="s">
        <v>7582</v>
      </c>
      <c r="C1297" t="s">
        <v>18</v>
      </c>
      <c r="D1297" t="s">
        <v>19</v>
      </c>
      <c r="E1297" t="s">
        <v>783</v>
      </c>
      <c r="F1297" t="str">
        <f t="shared" si="100"/>
        <v>1993</v>
      </c>
      <c r="G1297" t="s">
        <v>54</v>
      </c>
      <c r="H1297" t="s">
        <v>97</v>
      </c>
      <c r="I1297" t="s">
        <v>6460</v>
      </c>
      <c r="J1297" t="s">
        <v>6461</v>
      </c>
      <c r="K1297" t="s">
        <v>20</v>
      </c>
      <c r="L1297" t="s">
        <v>7675</v>
      </c>
      <c r="M1297" t="s">
        <v>6698</v>
      </c>
      <c r="N1297" t="s">
        <v>7676</v>
      </c>
      <c r="O1297" t="s">
        <v>7677</v>
      </c>
      <c r="Q1297" t="s">
        <v>787</v>
      </c>
      <c r="R1297" s="1">
        <f t="shared" si="101"/>
        <v>56.06</v>
      </c>
      <c r="S1297" s="1">
        <f t="shared" si="102"/>
        <v>11.772600000000001</v>
      </c>
      <c r="T1297" s="1">
        <f t="shared" si="103"/>
        <v>18.489999999999995</v>
      </c>
      <c r="U1297" s="1">
        <f t="shared" si="104"/>
        <v>-6.7173999999999943</v>
      </c>
    </row>
    <row r="1298" spans="1:21" x14ac:dyDescent="0.2">
      <c r="A1298" t="s">
        <v>16</v>
      </c>
      <c r="B1298" t="s">
        <v>18410</v>
      </c>
      <c r="C1298" t="s">
        <v>18</v>
      </c>
      <c r="D1298" t="s">
        <v>19</v>
      </c>
      <c r="E1298" t="s">
        <v>818</v>
      </c>
      <c r="F1298" t="str">
        <f t="shared" si="100"/>
        <v>1994</v>
      </c>
      <c r="G1298" t="s">
        <v>22</v>
      </c>
      <c r="H1298" t="s">
        <v>63</v>
      </c>
      <c r="I1298" t="s">
        <v>17393</v>
      </c>
      <c r="J1298" t="s">
        <v>17394</v>
      </c>
      <c r="K1298" t="s">
        <v>20</v>
      </c>
      <c r="L1298" t="s">
        <v>18415</v>
      </c>
      <c r="M1298" t="s">
        <v>11021</v>
      </c>
      <c r="N1298" t="s">
        <v>922</v>
      </c>
      <c r="O1298" t="s">
        <v>18416</v>
      </c>
      <c r="Q1298" t="s">
        <v>824</v>
      </c>
      <c r="R1298" s="1">
        <f t="shared" si="101"/>
        <v>149.68</v>
      </c>
      <c r="S1298" s="1">
        <f t="shared" si="102"/>
        <v>31.4328</v>
      </c>
      <c r="T1298" s="1">
        <f t="shared" si="103"/>
        <v>38.130000000000003</v>
      </c>
      <c r="U1298" s="1">
        <f t="shared" si="104"/>
        <v>-6.6972000000000023</v>
      </c>
    </row>
    <row r="1299" spans="1:21" x14ac:dyDescent="0.2">
      <c r="A1299" t="s">
        <v>16</v>
      </c>
      <c r="B1299" t="s">
        <v>15298</v>
      </c>
      <c r="C1299" t="s">
        <v>18</v>
      </c>
      <c r="D1299" t="s">
        <v>19</v>
      </c>
      <c r="E1299" t="s">
        <v>818</v>
      </c>
      <c r="F1299" t="str">
        <f t="shared" si="100"/>
        <v>1994</v>
      </c>
      <c r="G1299" t="s">
        <v>22</v>
      </c>
      <c r="H1299" t="s">
        <v>63</v>
      </c>
      <c r="I1299" t="s">
        <v>14235</v>
      </c>
      <c r="J1299" t="s">
        <v>14236</v>
      </c>
      <c r="K1299" t="s">
        <v>20</v>
      </c>
      <c r="L1299" t="s">
        <v>15308</v>
      </c>
      <c r="M1299" t="s">
        <v>11021</v>
      </c>
      <c r="N1299" t="s">
        <v>15309</v>
      </c>
      <c r="O1299" t="s">
        <v>15310</v>
      </c>
      <c r="Q1299" t="s">
        <v>824</v>
      </c>
      <c r="R1299" s="1">
        <f t="shared" si="101"/>
        <v>149.73999999999995</v>
      </c>
      <c r="S1299" s="1">
        <f t="shared" si="102"/>
        <v>31.445399999999989</v>
      </c>
      <c r="T1299" s="1">
        <f t="shared" si="103"/>
        <v>38.14</v>
      </c>
      <c r="U1299" s="1">
        <f t="shared" si="104"/>
        <v>-6.6946000000000119</v>
      </c>
    </row>
    <row r="1300" spans="1:21" x14ac:dyDescent="0.2">
      <c r="A1300" t="s">
        <v>16</v>
      </c>
      <c r="B1300" t="s">
        <v>13151</v>
      </c>
      <c r="C1300" t="s">
        <v>18</v>
      </c>
      <c r="D1300" t="s">
        <v>19</v>
      </c>
      <c r="E1300" t="s">
        <v>818</v>
      </c>
      <c r="F1300" t="str">
        <f t="shared" si="100"/>
        <v>1994</v>
      </c>
      <c r="G1300" t="s">
        <v>22</v>
      </c>
      <c r="H1300" t="s">
        <v>63</v>
      </c>
      <c r="I1300" t="s">
        <v>12080</v>
      </c>
      <c r="J1300" t="s">
        <v>12081</v>
      </c>
      <c r="K1300" t="s">
        <v>20</v>
      </c>
      <c r="L1300" t="s">
        <v>12079</v>
      </c>
      <c r="M1300" t="s">
        <v>11021</v>
      </c>
      <c r="N1300" t="s">
        <v>13160</v>
      </c>
      <c r="O1300" t="s">
        <v>13161</v>
      </c>
      <c r="Q1300" t="s">
        <v>824</v>
      </c>
      <c r="R1300" s="1">
        <f t="shared" si="101"/>
        <v>149.67999999999995</v>
      </c>
      <c r="S1300" s="1">
        <f t="shared" si="102"/>
        <v>31.43279999999999</v>
      </c>
      <c r="T1300" s="1">
        <f t="shared" si="103"/>
        <v>38.120000000000005</v>
      </c>
      <c r="U1300" s="1">
        <f t="shared" si="104"/>
        <v>-6.6872000000000149</v>
      </c>
    </row>
    <row r="1301" spans="1:21" x14ac:dyDescent="0.2">
      <c r="A1301" t="s">
        <v>16</v>
      </c>
      <c r="B1301" t="s">
        <v>17383</v>
      </c>
      <c r="C1301" t="s">
        <v>18</v>
      </c>
      <c r="D1301" t="s">
        <v>19</v>
      </c>
      <c r="E1301" t="s">
        <v>818</v>
      </c>
      <c r="F1301" t="str">
        <f t="shared" si="100"/>
        <v>1994</v>
      </c>
      <c r="G1301" t="s">
        <v>22</v>
      </c>
      <c r="H1301" t="s">
        <v>63</v>
      </c>
      <c r="I1301" t="s">
        <v>16358</v>
      </c>
      <c r="J1301" t="s">
        <v>16359</v>
      </c>
      <c r="K1301" t="s">
        <v>20</v>
      </c>
      <c r="L1301" t="s">
        <v>12079</v>
      </c>
      <c r="M1301" t="s">
        <v>11021</v>
      </c>
      <c r="N1301" t="s">
        <v>17393</v>
      </c>
      <c r="O1301" t="s">
        <v>17394</v>
      </c>
      <c r="Q1301" t="s">
        <v>824</v>
      </c>
      <c r="R1301" s="1">
        <f t="shared" si="101"/>
        <v>149.68</v>
      </c>
      <c r="S1301" s="1">
        <f t="shared" si="102"/>
        <v>31.4328</v>
      </c>
      <c r="T1301" s="1">
        <f t="shared" si="103"/>
        <v>38.120000000000005</v>
      </c>
      <c r="U1301" s="1">
        <f t="shared" si="104"/>
        <v>-6.6872000000000043</v>
      </c>
    </row>
    <row r="1302" spans="1:21" x14ac:dyDescent="0.2">
      <c r="A1302" t="s">
        <v>16</v>
      </c>
      <c r="B1302" t="s">
        <v>14225</v>
      </c>
      <c r="C1302" t="s">
        <v>18</v>
      </c>
      <c r="D1302" t="s">
        <v>19</v>
      </c>
      <c r="E1302" t="s">
        <v>818</v>
      </c>
      <c r="F1302" t="str">
        <f t="shared" si="100"/>
        <v>1994</v>
      </c>
      <c r="G1302" t="s">
        <v>22</v>
      </c>
      <c r="H1302" t="s">
        <v>63</v>
      </c>
      <c r="I1302" t="s">
        <v>13160</v>
      </c>
      <c r="J1302" t="s">
        <v>13161</v>
      </c>
      <c r="K1302" t="s">
        <v>20</v>
      </c>
      <c r="L1302" t="s">
        <v>12079</v>
      </c>
      <c r="M1302" t="s">
        <v>11021</v>
      </c>
      <c r="N1302" t="s">
        <v>14235</v>
      </c>
      <c r="O1302" t="s">
        <v>14236</v>
      </c>
      <c r="Q1302" t="s">
        <v>824</v>
      </c>
      <c r="R1302" s="1">
        <f t="shared" si="101"/>
        <v>149.68000000000006</v>
      </c>
      <c r="S1302" s="1">
        <f t="shared" si="102"/>
        <v>31.432800000000011</v>
      </c>
      <c r="T1302" s="1">
        <f t="shared" si="103"/>
        <v>38.120000000000005</v>
      </c>
      <c r="U1302" s="1">
        <f t="shared" si="104"/>
        <v>-6.6871999999999936</v>
      </c>
    </row>
    <row r="1303" spans="1:21" x14ac:dyDescent="0.2">
      <c r="A1303" t="s">
        <v>16</v>
      </c>
      <c r="B1303" t="s">
        <v>12067</v>
      </c>
      <c r="C1303" t="s">
        <v>18</v>
      </c>
      <c r="D1303" t="s">
        <v>19</v>
      </c>
      <c r="E1303" t="s">
        <v>818</v>
      </c>
      <c r="F1303" t="str">
        <f t="shared" si="100"/>
        <v>1994</v>
      </c>
      <c r="G1303" t="s">
        <v>22</v>
      </c>
      <c r="H1303" t="s">
        <v>63</v>
      </c>
      <c r="I1303" t="s">
        <v>11022</v>
      </c>
      <c r="J1303" t="s">
        <v>11023</v>
      </c>
      <c r="K1303" t="s">
        <v>20</v>
      </c>
      <c r="L1303" t="s">
        <v>12079</v>
      </c>
      <c r="M1303" t="s">
        <v>11021</v>
      </c>
      <c r="N1303" t="s">
        <v>12080</v>
      </c>
      <c r="O1303" t="s">
        <v>12081</v>
      </c>
      <c r="Q1303" t="s">
        <v>824</v>
      </c>
      <c r="R1303" s="1">
        <f t="shared" si="101"/>
        <v>149.68000000000006</v>
      </c>
      <c r="S1303" s="1">
        <f t="shared" si="102"/>
        <v>31.432800000000011</v>
      </c>
      <c r="T1303" s="1">
        <f t="shared" si="103"/>
        <v>38.120000000000005</v>
      </c>
      <c r="U1303" s="1">
        <f t="shared" si="104"/>
        <v>-6.6871999999999936</v>
      </c>
    </row>
    <row r="1304" spans="1:21" x14ac:dyDescent="0.2">
      <c r="A1304" t="s">
        <v>16</v>
      </c>
      <c r="B1304" t="s">
        <v>16349</v>
      </c>
      <c r="C1304" t="s">
        <v>18</v>
      </c>
      <c r="D1304" t="s">
        <v>19</v>
      </c>
      <c r="E1304" t="s">
        <v>818</v>
      </c>
      <c r="F1304" t="str">
        <f t="shared" si="100"/>
        <v>1994</v>
      </c>
      <c r="G1304" t="s">
        <v>22</v>
      </c>
      <c r="H1304" t="s">
        <v>63</v>
      </c>
      <c r="I1304" t="s">
        <v>15309</v>
      </c>
      <c r="J1304" t="s">
        <v>15310</v>
      </c>
      <c r="K1304" t="s">
        <v>20</v>
      </c>
      <c r="L1304" t="s">
        <v>12079</v>
      </c>
      <c r="M1304" t="s">
        <v>11021</v>
      </c>
      <c r="N1304" t="s">
        <v>16358</v>
      </c>
      <c r="O1304" t="s">
        <v>16359</v>
      </c>
      <c r="Q1304" t="s">
        <v>824</v>
      </c>
      <c r="R1304" s="1">
        <f t="shared" si="101"/>
        <v>149.68</v>
      </c>
      <c r="S1304" s="1">
        <f t="shared" si="102"/>
        <v>31.4328</v>
      </c>
      <c r="T1304" s="1">
        <f t="shared" si="103"/>
        <v>38.11999999999999</v>
      </c>
      <c r="U1304" s="1">
        <f t="shared" si="104"/>
        <v>-6.68719999999999</v>
      </c>
    </row>
    <row r="1305" spans="1:21" x14ac:dyDescent="0.2">
      <c r="A1305" t="s">
        <v>16</v>
      </c>
      <c r="B1305" t="s">
        <v>18410</v>
      </c>
      <c r="C1305" t="s">
        <v>18</v>
      </c>
      <c r="D1305" t="s">
        <v>19</v>
      </c>
      <c r="E1305" t="s">
        <v>783</v>
      </c>
      <c r="F1305" t="str">
        <f t="shared" si="100"/>
        <v>1993</v>
      </c>
      <c r="G1305" t="s">
        <v>22</v>
      </c>
      <c r="H1305" t="s">
        <v>62</v>
      </c>
      <c r="I1305" t="s">
        <v>17387</v>
      </c>
      <c r="J1305" t="s">
        <v>17388</v>
      </c>
      <c r="K1305" t="s">
        <v>20</v>
      </c>
      <c r="L1305" t="s">
        <v>18412</v>
      </c>
      <c r="M1305" t="s">
        <v>10993</v>
      </c>
      <c r="N1305" t="s">
        <v>20</v>
      </c>
      <c r="O1305" t="s">
        <v>20</v>
      </c>
      <c r="Q1305" t="s">
        <v>812</v>
      </c>
      <c r="R1305" s="1">
        <f t="shared" si="101"/>
        <v>150.54</v>
      </c>
      <c r="S1305" s="1">
        <f t="shared" si="102"/>
        <v>31.613399999999999</v>
      </c>
      <c r="T1305" s="1">
        <f t="shared" si="103"/>
        <v>38.299999999999997</v>
      </c>
      <c r="U1305" s="1">
        <f t="shared" si="104"/>
        <v>-6.6865999999999985</v>
      </c>
    </row>
    <row r="1306" spans="1:21" x14ac:dyDescent="0.2">
      <c r="A1306" t="s">
        <v>16</v>
      </c>
      <c r="B1306" t="s">
        <v>17383</v>
      </c>
      <c r="C1306" t="s">
        <v>18</v>
      </c>
      <c r="D1306" t="s">
        <v>19</v>
      </c>
      <c r="E1306" t="s">
        <v>910</v>
      </c>
      <c r="F1306" t="str">
        <f t="shared" si="100"/>
        <v>1997</v>
      </c>
      <c r="G1306" t="s">
        <v>22</v>
      </c>
      <c r="H1306" t="s">
        <v>74</v>
      </c>
      <c r="I1306" t="s">
        <v>16438</v>
      </c>
      <c r="J1306" t="s">
        <v>16439</v>
      </c>
      <c r="K1306" t="s">
        <v>20</v>
      </c>
      <c r="L1306" t="s">
        <v>7957</v>
      </c>
      <c r="M1306" t="s">
        <v>11174</v>
      </c>
      <c r="N1306" t="s">
        <v>17476</v>
      </c>
      <c r="O1306" t="s">
        <v>17477</v>
      </c>
      <c r="Q1306" t="s">
        <v>930</v>
      </c>
      <c r="R1306" s="1">
        <f t="shared" si="101"/>
        <v>173.83999999999992</v>
      </c>
      <c r="S1306" s="1">
        <f t="shared" si="102"/>
        <v>36.506399999999978</v>
      </c>
      <c r="T1306" s="1">
        <f t="shared" si="103"/>
        <v>43.190000000000026</v>
      </c>
      <c r="U1306" s="1">
        <f t="shared" si="104"/>
        <v>-6.6836000000000482</v>
      </c>
    </row>
    <row r="1307" spans="1:21" x14ac:dyDescent="0.2">
      <c r="A1307" t="s">
        <v>16</v>
      </c>
      <c r="B1307" t="s">
        <v>15298</v>
      </c>
      <c r="C1307" t="s">
        <v>18</v>
      </c>
      <c r="D1307" t="s">
        <v>19</v>
      </c>
      <c r="E1307" t="s">
        <v>910</v>
      </c>
      <c r="F1307" t="str">
        <f t="shared" si="100"/>
        <v>1997</v>
      </c>
      <c r="G1307" t="s">
        <v>22</v>
      </c>
      <c r="H1307" t="s">
        <v>74</v>
      </c>
      <c r="I1307" t="s">
        <v>14320</v>
      </c>
      <c r="J1307" t="s">
        <v>14321</v>
      </c>
      <c r="K1307" t="s">
        <v>20</v>
      </c>
      <c r="L1307" t="s">
        <v>7957</v>
      </c>
      <c r="M1307" t="s">
        <v>11174</v>
      </c>
      <c r="N1307" t="s">
        <v>15391</v>
      </c>
      <c r="O1307" t="s">
        <v>15392</v>
      </c>
      <c r="Q1307" t="s">
        <v>930</v>
      </c>
      <c r="R1307" s="1">
        <f t="shared" si="101"/>
        <v>173.83999999999992</v>
      </c>
      <c r="S1307" s="1">
        <f t="shared" si="102"/>
        <v>36.506399999999978</v>
      </c>
      <c r="T1307" s="1">
        <f t="shared" si="103"/>
        <v>43.19</v>
      </c>
      <c r="U1307" s="1">
        <f t="shared" si="104"/>
        <v>-6.6836000000000197</v>
      </c>
    </row>
    <row r="1308" spans="1:21" x14ac:dyDescent="0.2">
      <c r="A1308" t="s">
        <v>16</v>
      </c>
      <c r="B1308" t="s">
        <v>13151</v>
      </c>
      <c r="C1308" t="s">
        <v>18</v>
      </c>
      <c r="D1308" t="s">
        <v>19</v>
      </c>
      <c r="E1308" t="s">
        <v>910</v>
      </c>
      <c r="F1308" t="str">
        <f t="shared" si="100"/>
        <v>1997</v>
      </c>
      <c r="G1308" t="s">
        <v>22</v>
      </c>
      <c r="H1308" t="s">
        <v>74</v>
      </c>
      <c r="I1308" t="s">
        <v>12188</v>
      </c>
      <c r="J1308" t="s">
        <v>12189</v>
      </c>
      <c r="K1308" t="s">
        <v>20</v>
      </c>
      <c r="L1308" t="s">
        <v>7957</v>
      </c>
      <c r="M1308" t="s">
        <v>11174</v>
      </c>
      <c r="N1308" t="s">
        <v>13259</v>
      </c>
      <c r="O1308" t="s">
        <v>13260</v>
      </c>
      <c r="Q1308" t="s">
        <v>930</v>
      </c>
      <c r="R1308" s="1">
        <f t="shared" si="101"/>
        <v>173.83999999999992</v>
      </c>
      <c r="S1308" s="1">
        <f t="shared" si="102"/>
        <v>36.506399999999978</v>
      </c>
      <c r="T1308" s="1">
        <f t="shared" si="103"/>
        <v>43.19</v>
      </c>
      <c r="U1308" s="1">
        <f t="shared" si="104"/>
        <v>-6.6836000000000197</v>
      </c>
    </row>
    <row r="1309" spans="1:21" x14ac:dyDescent="0.2">
      <c r="A1309" t="s">
        <v>16</v>
      </c>
      <c r="B1309" t="s">
        <v>18410</v>
      </c>
      <c r="C1309" t="s">
        <v>18</v>
      </c>
      <c r="D1309" t="s">
        <v>19</v>
      </c>
      <c r="E1309" t="s">
        <v>910</v>
      </c>
      <c r="F1309" t="str">
        <f t="shared" si="100"/>
        <v>1997</v>
      </c>
      <c r="G1309" t="s">
        <v>22</v>
      </c>
      <c r="H1309" t="s">
        <v>74</v>
      </c>
      <c r="I1309" t="s">
        <v>17476</v>
      </c>
      <c r="J1309" t="s">
        <v>17477</v>
      </c>
      <c r="K1309" t="s">
        <v>20</v>
      </c>
      <c r="L1309" t="s">
        <v>7957</v>
      </c>
      <c r="M1309" t="s">
        <v>11174</v>
      </c>
      <c r="N1309" t="s">
        <v>18493</v>
      </c>
      <c r="O1309" t="s">
        <v>18494</v>
      </c>
      <c r="Q1309" t="s">
        <v>930</v>
      </c>
      <c r="R1309" s="1">
        <f t="shared" si="101"/>
        <v>173.84000000000003</v>
      </c>
      <c r="S1309" s="1">
        <f t="shared" si="102"/>
        <v>36.506400000000006</v>
      </c>
      <c r="T1309" s="1">
        <f t="shared" si="103"/>
        <v>43.19</v>
      </c>
      <c r="U1309" s="1">
        <f t="shared" si="104"/>
        <v>-6.6835999999999913</v>
      </c>
    </row>
    <row r="1310" spans="1:21" x14ac:dyDescent="0.2">
      <c r="A1310" t="s">
        <v>16</v>
      </c>
      <c r="B1310" t="s">
        <v>19407</v>
      </c>
      <c r="C1310" t="s">
        <v>18</v>
      </c>
      <c r="D1310" t="s">
        <v>19</v>
      </c>
      <c r="E1310" t="s">
        <v>910</v>
      </c>
      <c r="F1310" t="str">
        <f t="shared" si="100"/>
        <v>1997</v>
      </c>
      <c r="G1310" t="s">
        <v>22</v>
      </c>
      <c r="H1310" t="s">
        <v>74</v>
      </c>
      <c r="I1310" t="s">
        <v>18493</v>
      </c>
      <c r="J1310" t="s">
        <v>18494</v>
      </c>
      <c r="K1310" t="s">
        <v>20</v>
      </c>
      <c r="L1310" t="s">
        <v>7957</v>
      </c>
      <c r="M1310" t="s">
        <v>11174</v>
      </c>
      <c r="N1310" t="s">
        <v>19480</v>
      </c>
      <c r="O1310" t="s">
        <v>19481</v>
      </c>
      <c r="Q1310" t="s">
        <v>930</v>
      </c>
      <c r="R1310" s="1">
        <f t="shared" si="101"/>
        <v>173.84000000000003</v>
      </c>
      <c r="S1310" s="1">
        <f t="shared" si="102"/>
        <v>36.506400000000006</v>
      </c>
      <c r="T1310" s="1">
        <f t="shared" si="103"/>
        <v>43.189999999999984</v>
      </c>
      <c r="U1310" s="1">
        <f t="shared" si="104"/>
        <v>-6.6835999999999771</v>
      </c>
    </row>
    <row r="1311" spans="1:21" x14ac:dyDescent="0.2">
      <c r="A1311" t="s">
        <v>16</v>
      </c>
      <c r="B1311" t="s">
        <v>14225</v>
      </c>
      <c r="C1311" t="s">
        <v>18</v>
      </c>
      <c r="D1311" t="s">
        <v>19</v>
      </c>
      <c r="E1311" t="s">
        <v>910</v>
      </c>
      <c r="F1311" t="str">
        <f t="shared" si="100"/>
        <v>1997</v>
      </c>
      <c r="G1311" t="s">
        <v>22</v>
      </c>
      <c r="H1311" t="s">
        <v>74</v>
      </c>
      <c r="I1311" t="s">
        <v>13259</v>
      </c>
      <c r="J1311" t="s">
        <v>13260</v>
      </c>
      <c r="K1311" t="s">
        <v>20</v>
      </c>
      <c r="L1311" t="s">
        <v>7957</v>
      </c>
      <c r="M1311" t="s">
        <v>11174</v>
      </c>
      <c r="N1311" t="s">
        <v>14320</v>
      </c>
      <c r="O1311" t="s">
        <v>14321</v>
      </c>
      <c r="Q1311" t="s">
        <v>930</v>
      </c>
      <c r="R1311" s="1">
        <f t="shared" si="101"/>
        <v>173.84000000000015</v>
      </c>
      <c r="S1311" s="1">
        <f t="shared" si="102"/>
        <v>36.506400000000028</v>
      </c>
      <c r="T1311" s="1">
        <f t="shared" si="103"/>
        <v>43.19</v>
      </c>
      <c r="U1311" s="1">
        <f t="shared" si="104"/>
        <v>-6.68359999999997</v>
      </c>
    </row>
    <row r="1312" spans="1:21" x14ac:dyDescent="0.2">
      <c r="A1312" t="s">
        <v>16</v>
      </c>
      <c r="B1312" t="s">
        <v>16349</v>
      </c>
      <c r="C1312" t="s">
        <v>18</v>
      </c>
      <c r="D1312" t="s">
        <v>19</v>
      </c>
      <c r="E1312" t="s">
        <v>910</v>
      </c>
      <c r="F1312" t="str">
        <f t="shared" si="100"/>
        <v>1997</v>
      </c>
      <c r="G1312" t="s">
        <v>22</v>
      </c>
      <c r="H1312" t="s">
        <v>74</v>
      </c>
      <c r="I1312" t="s">
        <v>15391</v>
      </c>
      <c r="J1312" t="s">
        <v>15392</v>
      </c>
      <c r="K1312" t="s">
        <v>20</v>
      </c>
      <c r="L1312" t="s">
        <v>7957</v>
      </c>
      <c r="M1312" t="s">
        <v>11174</v>
      </c>
      <c r="N1312" t="s">
        <v>16438</v>
      </c>
      <c r="O1312" t="s">
        <v>16439</v>
      </c>
      <c r="Q1312" t="s">
        <v>930</v>
      </c>
      <c r="R1312" s="1">
        <f t="shared" si="101"/>
        <v>173.84000000000003</v>
      </c>
      <c r="S1312" s="1">
        <f t="shared" si="102"/>
        <v>36.506400000000006</v>
      </c>
      <c r="T1312" s="1">
        <f t="shared" si="103"/>
        <v>43.189999999999969</v>
      </c>
      <c r="U1312" s="1">
        <f t="shared" si="104"/>
        <v>-6.6835999999999629</v>
      </c>
    </row>
    <row r="1313" spans="1:21" x14ac:dyDescent="0.2">
      <c r="A1313" t="s">
        <v>1404</v>
      </c>
      <c r="B1313" t="s">
        <v>17</v>
      </c>
      <c r="C1313" t="s">
        <v>18</v>
      </c>
      <c r="D1313" t="s">
        <v>19</v>
      </c>
      <c r="E1313" t="s">
        <v>1330</v>
      </c>
      <c r="F1313" t="str">
        <f t="shared" si="100"/>
        <v>2013</v>
      </c>
      <c r="G1313" t="s">
        <v>2239</v>
      </c>
      <c r="I1313" s="2">
        <v>-839.84</v>
      </c>
      <c r="J1313" s="3">
        <v>-2399.54</v>
      </c>
      <c r="K1313" s="2">
        <v>0</v>
      </c>
      <c r="L1313" s="2">
        <v>16.649999999999999</v>
      </c>
      <c r="M1313" s="4">
        <v>0.35</v>
      </c>
      <c r="N1313" s="4">
        <v>-823.19</v>
      </c>
      <c r="O1313" s="5">
        <v>-2351.96</v>
      </c>
      <c r="Q1313" t="s">
        <v>2451</v>
      </c>
      <c r="R1313" s="1">
        <f t="shared" si="101"/>
        <v>47.579999999999927</v>
      </c>
      <c r="S1313" s="1">
        <f t="shared" si="102"/>
        <v>9.9917999999999836</v>
      </c>
      <c r="T1313" s="1">
        <f t="shared" si="103"/>
        <v>16.649999999999977</v>
      </c>
      <c r="U1313" s="1">
        <f t="shared" si="104"/>
        <v>-6.6581999999999937</v>
      </c>
    </row>
    <row r="1314" spans="1:21" x14ac:dyDescent="0.2">
      <c r="A1314" t="s">
        <v>16</v>
      </c>
      <c r="B1314" t="s">
        <v>9899</v>
      </c>
      <c r="C1314" t="s">
        <v>18</v>
      </c>
      <c r="D1314" t="s">
        <v>19</v>
      </c>
      <c r="E1314" t="s">
        <v>783</v>
      </c>
      <c r="F1314" t="str">
        <f t="shared" si="100"/>
        <v>1993</v>
      </c>
      <c r="G1314" t="s">
        <v>54</v>
      </c>
      <c r="H1314" t="s">
        <v>63</v>
      </c>
      <c r="I1314" t="s">
        <v>8810</v>
      </c>
      <c r="J1314" t="s">
        <v>8811</v>
      </c>
      <c r="K1314" t="s">
        <v>20</v>
      </c>
      <c r="L1314" t="s">
        <v>9909</v>
      </c>
      <c r="M1314" t="s">
        <v>5229</v>
      </c>
      <c r="N1314" t="s">
        <v>20</v>
      </c>
      <c r="O1314" t="s">
        <v>20</v>
      </c>
      <c r="Q1314" t="s">
        <v>784</v>
      </c>
      <c r="R1314" s="1">
        <f t="shared" si="101"/>
        <v>52.45</v>
      </c>
      <c r="S1314" s="1">
        <f t="shared" si="102"/>
        <v>11.0145</v>
      </c>
      <c r="T1314" s="1">
        <f t="shared" si="103"/>
        <v>17.649999999999999</v>
      </c>
      <c r="U1314" s="1">
        <f t="shared" si="104"/>
        <v>-6.6354999999999986</v>
      </c>
    </row>
    <row r="1315" spans="1:21" x14ac:dyDescent="0.2">
      <c r="A1315" t="s">
        <v>16</v>
      </c>
      <c r="B1315" t="s">
        <v>18410</v>
      </c>
      <c r="C1315" t="s">
        <v>18</v>
      </c>
      <c r="D1315" t="s">
        <v>19</v>
      </c>
      <c r="E1315" t="s">
        <v>935</v>
      </c>
      <c r="F1315" t="str">
        <f t="shared" si="100"/>
        <v>1998</v>
      </c>
      <c r="G1315" t="s">
        <v>22</v>
      </c>
      <c r="H1315" t="s">
        <v>61</v>
      </c>
      <c r="I1315" t="s">
        <v>17515</v>
      </c>
      <c r="J1315" t="s">
        <v>17516</v>
      </c>
      <c r="K1315" t="s">
        <v>20</v>
      </c>
      <c r="L1315" t="s">
        <v>14364</v>
      </c>
      <c r="M1315" t="s">
        <v>10151</v>
      </c>
      <c r="N1315" t="s">
        <v>18526</v>
      </c>
      <c r="O1315" t="s">
        <v>18527</v>
      </c>
      <c r="Q1315" t="s">
        <v>957</v>
      </c>
      <c r="R1315" s="1">
        <f t="shared" si="101"/>
        <v>154</v>
      </c>
      <c r="S1315" s="1">
        <f t="shared" si="102"/>
        <v>32.339999999999996</v>
      </c>
      <c r="T1315" s="1">
        <f t="shared" si="103"/>
        <v>38.200000000000017</v>
      </c>
      <c r="U1315" s="1">
        <f t="shared" si="104"/>
        <v>-5.8600000000000207</v>
      </c>
    </row>
    <row r="1316" spans="1:21" x14ac:dyDescent="0.2">
      <c r="A1316" t="s">
        <v>16</v>
      </c>
      <c r="B1316" t="s">
        <v>19407</v>
      </c>
      <c r="C1316" t="s">
        <v>18</v>
      </c>
      <c r="D1316" t="s">
        <v>19</v>
      </c>
      <c r="E1316" t="s">
        <v>935</v>
      </c>
      <c r="F1316" t="str">
        <f t="shared" si="100"/>
        <v>1998</v>
      </c>
      <c r="G1316" t="s">
        <v>22</v>
      </c>
      <c r="H1316" t="s">
        <v>61</v>
      </c>
      <c r="I1316" t="s">
        <v>18526</v>
      </c>
      <c r="J1316" t="s">
        <v>18527</v>
      </c>
      <c r="K1316" t="s">
        <v>20</v>
      </c>
      <c r="L1316" t="s">
        <v>14364</v>
      </c>
      <c r="M1316" t="s">
        <v>10151</v>
      </c>
      <c r="N1316" t="s">
        <v>19513</v>
      </c>
      <c r="O1316" t="s">
        <v>19514</v>
      </c>
      <c r="Q1316" t="s">
        <v>957</v>
      </c>
      <c r="R1316" s="1">
        <f t="shared" si="101"/>
        <v>154</v>
      </c>
      <c r="S1316" s="1">
        <f t="shared" si="102"/>
        <v>32.339999999999996</v>
      </c>
      <c r="T1316" s="1">
        <f t="shared" si="103"/>
        <v>38.199999999999989</v>
      </c>
      <c r="U1316" s="1">
        <f t="shared" si="104"/>
        <v>-5.8599999999999923</v>
      </c>
    </row>
    <row r="1317" spans="1:21" x14ac:dyDescent="0.2">
      <c r="A1317" t="s">
        <v>16</v>
      </c>
      <c r="B1317" t="s">
        <v>17383</v>
      </c>
      <c r="C1317" t="s">
        <v>18</v>
      </c>
      <c r="D1317" t="s">
        <v>19</v>
      </c>
      <c r="E1317" t="s">
        <v>935</v>
      </c>
      <c r="F1317" t="str">
        <f t="shared" si="100"/>
        <v>1998</v>
      </c>
      <c r="G1317" t="s">
        <v>22</v>
      </c>
      <c r="H1317" t="s">
        <v>61</v>
      </c>
      <c r="I1317" t="s">
        <v>16476</v>
      </c>
      <c r="J1317" t="s">
        <v>16477</v>
      </c>
      <c r="K1317" t="s">
        <v>20</v>
      </c>
      <c r="L1317" t="s">
        <v>14364</v>
      </c>
      <c r="M1317" t="s">
        <v>10151</v>
      </c>
      <c r="N1317" t="s">
        <v>17515</v>
      </c>
      <c r="O1317" t="s">
        <v>17516</v>
      </c>
      <c r="Q1317" t="s">
        <v>957</v>
      </c>
      <c r="R1317" s="1">
        <f t="shared" si="101"/>
        <v>154</v>
      </c>
      <c r="S1317" s="1">
        <f t="shared" si="102"/>
        <v>32.339999999999996</v>
      </c>
      <c r="T1317" s="1">
        <f t="shared" si="103"/>
        <v>38.199999999999989</v>
      </c>
      <c r="U1317" s="1">
        <f t="shared" si="104"/>
        <v>-5.8599999999999923</v>
      </c>
    </row>
    <row r="1318" spans="1:21" x14ac:dyDescent="0.2">
      <c r="A1318" t="s">
        <v>16</v>
      </c>
      <c r="B1318" t="s">
        <v>16349</v>
      </c>
      <c r="C1318" t="s">
        <v>18</v>
      </c>
      <c r="D1318" t="s">
        <v>19</v>
      </c>
      <c r="E1318" t="s">
        <v>935</v>
      </c>
      <c r="F1318" t="str">
        <f t="shared" si="100"/>
        <v>1998</v>
      </c>
      <c r="G1318" t="s">
        <v>22</v>
      </c>
      <c r="H1318" t="s">
        <v>61</v>
      </c>
      <c r="I1318" t="s">
        <v>15425</v>
      </c>
      <c r="J1318" t="s">
        <v>15426</v>
      </c>
      <c r="K1318" t="s">
        <v>20</v>
      </c>
      <c r="L1318" t="s">
        <v>14364</v>
      </c>
      <c r="M1318" t="s">
        <v>10151</v>
      </c>
      <c r="N1318" t="s">
        <v>16476</v>
      </c>
      <c r="O1318" t="s">
        <v>16477</v>
      </c>
      <c r="Q1318" t="s">
        <v>957</v>
      </c>
      <c r="R1318" s="1">
        <f t="shared" si="101"/>
        <v>154.00000000000011</v>
      </c>
      <c r="S1318" s="1">
        <f t="shared" si="102"/>
        <v>32.340000000000025</v>
      </c>
      <c r="T1318" s="1">
        <f t="shared" si="103"/>
        <v>38.200000000000017</v>
      </c>
      <c r="U1318" s="1">
        <f t="shared" si="104"/>
        <v>-5.8599999999999923</v>
      </c>
    </row>
    <row r="1319" spans="1:21" x14ac:dyDescent="0.2">
      <c r="A1319" t="s">
        <v>16</v>
      </c>
      <c r="B1319" t="s">
        <v>15298</v>
      </c>
      <c r="C1319" t="s">
        <v>18</v>
      </c>
      <c r="D1319" t="s">
        <v>19</v>
      </c>
      <c r="E1319" t="s">
        <v>935</v>
      </c>
      <c r="F1319" t="str">
        <f t="shared" si="100"/>
        <v>1998</v>
      </c>
      <c r="G1319" t="s">
        <v>22</v>
      </c>
      <c r="H1319" t="s">
        <v>61</v>
      </c>
      <c r="I1319" t="s">
        <v>14365</v>
      </c>
      <c r="J1319" t="s">
        <v>14366</v>
      </c>
      <c r="K1319" t="s">
        <v>20</v>
      </c>
      <c r="L1319" t="s">
        <v>14364</v>
      </c>
      <c r="M1319" t="s">
        <v>10151</v>
      </c>
      <c r="N1319" t="s">
        <v>15425</v>
      </c>
      <c r="O1319" t="s">
        <v>15426</v>
      </c>
      <c r="Q1319" t="s">
        <v>957</v>
      </c>
      <c r="R1319" s="1">
        <f t="shared" si="101"/>
        <v>154</v>
      </c>
      <c r="S1319" s="1">
        <f t="shared" si="102"/>
        <v>32.339999999999996</v>
      </c>
      <c r="T1319" s="1">
        <f t="shared" si="103"/>
        <v>38.199999999999989</v>
      </c>
      <c r="U1319" s="1">
        <f t="shared" si="104"/>
        <v>-5.8599999999999923</v>
      </c>
    </row>
    <row r="1320" spans="1:21" x14ac:dyDescent="0.2">
      <c r="A1320" t="s">
        <v>16</v>
      </c>
      <c r="B1320" t="s">
        <v>14225</v>
      </c>
      <c r="C1320" t="s">
        <v>18</v>
      </c>
      <c r="D1320" t="s">
        <v>19</v>
      </c>
      <c r="E1320" t="s">
        <v>935</v>
      </c>
      <c r="F1320" t="str">
        <f t="shared" si="100"/>
        <v>1998</v>
      </c>
      <c r="G1320" t="s">
        <v>22</v>
      </c>
      <c r="H1320" t="s">
        <v>61</v>
      </c>
      <c r="I1320" t="s">
        <v>13301</v>
      </c>
      <c r="J1320" t="s">
        <v>13302</v>
      </c>
      <c r="K1320" t="s">
        <v>20</v>
      </c>
      <c r="L1320" t="s">
        <v>14364</v>
      </c>
      <c r="M1320" t="s">
        <v>10151</v>
      </c>
      <c r="N1320" t="s">
        <v>14365</v>
      </c>
      <c r="O1320" t="s">
        <v>14366</v>
      </c>
      <c r="Q1320" t="s">
        <v>957</v>
      </c>
      <c r="R1320" s="1">
        <f t="shared" si="101"/>
        <v>154</v>
      </c>
      <c r="S1320" s="1">
        <f t="shared" si="102"/>
        <v>32.339999999999996</v>
      </c>
      <c r="T1320" s="1">
        <f t="shared" si="103"/>
        <v>38.199999999999989</v>
      </c>
      <c r="U1320" s="1">
        <f t="shared" si="104"/>
        <v>-5.8599999999999923</v>
      </c>
    </row>
    <row r="1321" spans="1:21" x14ac:dyDescent="0.2">
      <c r="A1321" t="s">
        <v>16</v>
      </c>
      <c r="B1321" t="s">
        <v>17383</v>
      </c>
      <c r="C1321" t="s">
        <v>18</v>
      </c>
      <c r="D1321" t="s">
        <v>19</v>
      </c>
      <c r="E1321" t="s">
        <v>977</v>
      </c>
      <c r="F1321" t="str">
        <f t="shared" si="100"/>
        <v>2000</v>
      </c>
      <c r="G1321" t="s">
        <v>985</v>
      </c>
      <c r="H1321" t="s">
        <v>80</v>
      </c>
      <c r="I1321" t="s">
        <v>16495</v>
      </c>
      <c r="J1321" t="s">
        <v>16496</v>
      </c>
      <c r="K1321" t="s">
        <v>20</v>
      </c>
      <c r="L1321" t="s">
        <v>15445</v>
      </c>
      <c r="M1321" t="s">
        <v>8766</v>
      </c>
      <c r="N1321" t="s">
        <v>17529</v>
      </c>
      <c r="O1321" t="s">
        <v>17530</v>
      </c>
      <c r="Q1321" t="s">
        <v>986</v>
      </c>
      <c r="R1321" s="1">
        <f t="shared" si="101"/>
        <v>152.82999999999993</v>
      </c>
      <c r="S1321" s="1">
        <f t="shared" si="102"/>
        <v>32.094299999999983</v>
      </c>
      <c r="T1321" s="1">
        <f t="shared" si="103"/>
        <v>37.910000000000025</v>
      </c>
      <c r="U1321" s="1">
        <f t="shared" si="104"/>
        <v>-5.8157000000000423</v>
      </c>
    </row>
    <row r="1322" spans="1:21" x14ac:dyDescent="0.2">
      <c r="A1322" t="s">
        <v>16</v>
      </c>
      <c r="B1322" t="s">
        <v>18410</v>
      </c>
      <c r="C1322" t="s">
        <v>18</v>
      </c>
      <c r="D1322" t="s">
        <v>19</v>
      </c>
      <c r="E1322" t="s">
        <v>977</v>
      </c>
      <c r="F1322" t="str">
        <f t="shared" si="100"/>
        <v>2000</v>
      </c>
      <c r="G1322" t="s">
        <v>985</v>
      </c>
      <c r="H1322" t="s">
        <v>80</v>
      </c>
      <c r="I1322" t="s">
        <v>17529</v>
      </c>
      <c r="J1322" t="s">
        <v>17530</v>
      </c>
      <c r="K1322" t="s">
        <v>20</v>
      </c>
      <c r="L1322" t="s">
        <v>15445</v>
      </c>
      <c r="M1322" t="s">
        <v>8766</v>
      </c>
      <c r="N1322" t="s">
        <v>18541</v>
      </c>
      <c r="O1322" t="s">
        <v>18542</v>
      </c>
      <c r="Q1322" t="s">
        <v>986</v>
      </c>
      <c r="R1322" s="1">
        <f t="shared" si="101"/>
        <v>152.82999999999993</v>
      </c>
      <c r="S1322" s="1">
        <f t="shared" si="102"/>
        <v>32.094299999999983</v>
      </c>
      <c r="T1322" s="1">
        <f t="shared" si="103"/>
        <v>37.909999999999968</v>
      </c>
      <c r="U1322" s="1">
        <f t="shared" si="104"/>
        <v>-5.8156999999999854</v>
      </c>
    </row>
    <row r="1323" spans="1:21" x14ac:dyDescent="0.2">
      <c r="A1323" t="s">
        <v>16</v>
      </c>
      <c r="B1323" t="s">
        <v>15298</v>
      </c>
      <c r="C1323" t="s">
        <v>18</v>
      </c>
      <c r="D1323" t="s">
        <v>19</v>
      </c>
      <c r="E1323" t="s">
        <v>977</v>
      </c>
      <c r="F1323" t="str">
        <f t="shared" si="100"/>
        <v>2000</v>
      </c>
      <c r="G1323" t="s">
        <v>985</v>
      </c>
      <c r="H1323" t="s">
        <v>80</v>
      </c>
      <c r="I1323" t="s">
        <v>14388</v>
      </c>
      <c r="J1323" t="s">
        <v>14389</v>
      </c>
      <c r="K1323" t="s">
        <v>20</v>
      </c>
      <c r="L1323" t="s">
        <v>15445</v>
      </c>
      <c r="M1323" t="s">
        <v>8766</v>
      </c>
      <c r="N1323" t="s">
        <v>15446</v>
      </c>
      <c r="O1323" t="s">
        <v>15447</v>
      </c>
      <c r="Q1323" t="s">
        <v>986</v>
      </c>
      <c r="R1323" s="1">
        <f t="shared" si="101"/>
        <v>152.82999999999993</v>
      </c>
      <c r="S1323" s="1">
        <f t="shared" si="102"/>
        <v>32.094299999999983</v>
      </c>
      <c r="T1323" s="1">
        <f t="shared" si="103"/>
        <v>37.909999999999968</v>
      </c>
      <c r="U1323" s="1">
        <f t="shared" si="104"/>
        <v>-5.8156999999999854</v>
      </c>
    </row>
    <row r="1324" spans="1:21" x14ac:dyDescent="0.2">
      <c r="A1324" t="s">
        <v>16</v>
      </c>
      <c r="B1324" t="s">
        <v>19407</v>
      </c>
      <c r="C1324" t="s">
        <v>18</v>
      </c>
      <c r="D1324" t="s">
        <v>19</v>
      </c>
      <c r="E1324" t="s">
        <v>977</v>
      </c>
      <c r="F1324" t="str">
        <f t="shared" si="100"/>
        <v>2000</v>
      </c>
      <c r="G1324" t="s">
        <v>985</v>
      </c>
      <c r="H1324" t="s">
        <v>80</v>
      </c>
      <c r="I1324" t="s">
        <v>18541</v>
      </c>
      <c r="J1324" t="s">
        <v>18542</v>
      </c>
      <c r="K1324" t="s">
        <v>20</v>
      </c>
      <c r="L1324" t="s">
        <v>15445</v>
      </c>
      <c r="M1324" t="s">
        <v>8766</v>
      </c>
      <c r="N1324" t="s">
        <v>19529</v>
      </c>
      <c r="O1324" t="s">
        <v>19530</v>
      </c>
      <c r="Q1324" t="s">
        <v>986</v>
      </c>
      <c r="R1324" s="1">
        <f t="shared" si="101"/>
        <v>152.83000000000015</v>
      </c>
      <c r="S1324" s="1">
        <f t="shared" si="102"/>
        <v>32.094300000000032</v>
      </c>
      <c r="T1324" s="1">
        <f t="shared" si="103"/>
        <v>37.909999999999997</v>
      </c>
      <c r="U1324" s="1">
        <f t="shared" si="104"/>
        <v>-5.8156999999999641</v>
      </c>
    </row>
    <row r="1325" spans="1:21" x14ac:dyDescent="0.2">
      <c r="A1325" t="s">
        <v>16</v>
      </c>
      <c r="B1325" t="s">
        <v>16349</v>
      </c>
      <c r="C1325" t="s">
        <v>18</v>
      </c>
      <c r="D1325" t="s">
        <v>19</v>
      </c>
      <c r="E1325" t="s">
        <v>977</v>
      </c>
      <c r="F1325" t="str">
        <f t="shared" si="100"/>
        <v>2000</v>
      </c>
      <c r="G1325" t="s">
        <v>985</v>
      </c>
      <c r="H1325" t="s">
        <v>80</v>
      </c>
      <c r="I1325" t="s">
        <v>15446</v>
      </c>
      <c r="J1325" t="s">
        <v>15447</v>
      </c>
      <c r="K1325" t="s">
        <v>20</v>
      </c>
      <c r="L1325" t="s">
        <v>16494</v>
      </c>
      <c r="M1325" t="s">
        <v>8766</v>
      </c>
      <c r="N1325" t="s">
        <v>16495</v>
      </c>
      <c r="O1325" t="s">
        <v>16496</v>
      </c>
      <c r="Q1325" t="s">
        <v>986</v>
      </c>
      <c r="R1325" s="1">
        <f t="shared" si="101"/>
        <v>152.8900000000001</v>
      </c>
      <c r="S1325" s="1">
        <f t="shared" si="102"/>
        <v>32.106900000000017</v>
      </c>
      <c r="T1325" s="1">
        <f t="shared" si="103"/>
        <v>37.920000000000016</v>
      </c>
      <c r="U1325" s="1">
        <f t="shared" si="104"/>
        <v>-5.8130999999999986</v>
      </c>
    </row>
    <row r="1326" spans="1:21" x14ac:dyDescent="0.2">
      <c r="A1326" t="s">
        <v>16</v>
      </c>
      <c r="B1326" t="s">
        <v>13151</v>
      </c>
      <c r="C1326" t="s">
        <v>18</v>
      </c>
      <c r="D1326" t="s">
        <v>19</v>
      </c>
      <c r="E1326" t="s">
        <v>935</v>
      </c>
      <c r="F1326" t="str">
        <f t="shared" si="100"/>
        <v>1998</v>
      </c>
      <c r="G1326" t="s">
        <v>54</v>
      </c>
      <c r="H1326" t="s">
        <v>64</v>
      </c>
      <c r="I1326" t="s">
        <v>12204</v>
      </c>
      <c r="J1326" t="s">
        <v>12205</v>
      </c>
      <c r="K1326" t="s">
        <v>20</v>
      </c>
      <c r="L1326" t="s">
        <v>13278</v>
      </c>
      <c r="M1326" t="s">
        <v>5308</v>
      </c>
      <c r="N1326" t="s">
        <v>13279</v>
      </c>
      <c r="O1326" t="s">
        <v>13280</v>
      </c>
      <c r="Q1326" t="s">
        <v>945</v>
      </c>
      <c r="R1326" s="1">
        <f t="shared" si="101"/>
        <v>58.250000000000227</v>
      </c>
      <c r="S1326" s="1">
        <f t="shared" si="102"/>
        <v>12.232500000000048</v>
      </c>
      <c r="T1326" s="1">
        <f t="shared" si="103"/>
        <v>17.67999999999995</v>
      </c>
      <c r="U1326" s="1">
        <f t="shared" si="104"/>
        <v>-5.4474999999999021</v>
      </c>
    </row>
    <row r="1327" spans="1:21" x14ac:dyDescent="0.2">
      <c r="A1327" t="s">
        <v>1404</v>
      </c>
      <c r="B1327" t="s">
        <v>3360</v>
      </c>
      <c r="C1327" t="s">
        <v>18</v>
      </c>
      <c r="D1327" t="s">
        <v>19</v>
      </c>
      <c r="E1327" t="s">
        <v>1378</v>
      </c>
      <c r="F1327" t="str">
        <f t="shared" si="100"/>
        <v>2016</v>
      </c>
      <c r="G1327" t="s">
        <v>978</v>
      </c>
      <c r="I1327" t="s">
        <v>2459</v>
      </c>
      <c r="J1327" t="s">
        <v>2460</v>
      </c>
      <c r="K1327" t="s">
        <v>20</v>
      </c>
      <c r="L1327" t="s">
        <v>4507</v>
      </c>
      <c r="M1327" t="s">
        <v>554</v>
      </c>
      <c r="N1327" t="s">
        <v>20</v>
      </c>
      <c r="O1327" t="s">
        <v>20</v>
      </c>
      <c r="Q1327" t="s">
        <v>2461</v>
      </c>
      <c r="R1327" s="1">
        <f t="shared" si="101"/>
        <v>38.83</v>
      </c>
      <c r="S1327" s="1">
        <f t="shared" si="102"/>
        <v>8.1542999999999992</v>
      </c>
      <c r="T1327" s="1">
        <f t="shared" si="103"/>
        <v>13.59</v>
      </c>
      <c r="U1327" s="1">
        <f t="shared" si="104"/>
        <v>-5.4357000000000006</v>
      </c>
    </row>
    <row r="1328" spans="1:21" x14ac:dyDescent="0.2">
      <c r="A1328" t="s">
        <v>16</v>
      </c>
      <c r="B1328" t="s">
        <v>8771</v>
      </c>
      <c r="C1328" t="s">
        <v>18</v>
      </c>
      <c r="D1328" t="s">
        <v>19</v>
      </c>
      <c r="E1328" t="s">
        <v>852</v>
      </c>
      <c r="F1328" t="str">
        <f t="shared" si="100"/>
        <v>1994</v>
      </c>
      <c r="G1328" t="s">
        <v>54</v>
      </c>
      <c r="H1328" t="s">
        <v>64</v>
      </c>
      <c r="I1328" t="s">
        <v>7713</v>
      </c>
      <c r="J1328" t="s">
        <v>7714</v>
      </c>
      <c r="K1328" t="s">
        <v>20</v>
      </c>
      <c r="L1328" t="s">
        <v>8846</v>
      </c>
      <c r="M1328" t="s">
        <v>8847</v>
      </c>
      <c r="N1328" t="s">
        <v>8848</v>
      </c>
      <c r="O1328" t="s">
        <v>8849</v>
      </c>
      <c r="Q1328" t="s">
        <v>853</v>
      </c>
      <c r="R1328" s="1">
        <f t="shared" si="101"/>
        <v>46.979999999999791</v>
      </c>
      <c r="S1328" s="1">
        <f t="shared" si="102"/>
        <v>9.8657999999999557</v>
      </c>
      <c r="T1328" s="1">
        <f t="shared" si="103"/>
        <v>15.210000000000036</v>
      </c>
      <c r="U1328" s="1">
        <f t="shared" si="104"/>
        <v>-5.3442000000000807</v>
      </c>
    </row>
    <row r="1329" spans="1:21" x14ac:dyDescent="0.2">
      <c r="A1329" t="s">
        <v>16</v>
      </c>
      <c r="B1329" t="s">
        <v>19407</v>
      </c>
      <c r="C1329" t="s">
        <v>18</v>
      </c>
      <c r="D1329" t="s">
        <v>19</v>
      </c>
      <c r="E1329" t="s">
        <v>1039</v>
      </c>
      <c r="F1329" t="str">
        <f t="shared" si="100"/>
        <v>2002</v>
      </c>
      <c r="G1329" t="s">
        <v>22</v>
      </c>
      <c r="H1329" t="s">
        <v>102</v>
      </c>
      <c r="I1329" t="s">
        <v>18577</v>
      </c>
      <c r="J1329" t="s">
        <v>18578</v>
      </c>
      <c r="K1329" t="s">
        <v>20</v>
      </c>
      <c r="L1329" t="s">
        <v>16540</v>
      </c>
      <c r="M1329" t="s">
        <v>14534</v>
      </c>
      <c r="N1329" t="s">
        <v>19563</v>
      </c>
      <c r="O1329" t="s">
        <v>19564</v>
      </c>
      <c r="Q1329" t="s">
        <v>1047</v>
      </c>
      <c r="R1329" s="1">
        <f t="shared" si="101"/>
        <v>185.57999999999993</v>
      </c>
      <c r="S1329" s="1">
        <f t="shared" si="102"/>
        <v>38.97179999999998</v>
      </c>
      <c r="T1329" s="1">
        <f t="shared" si="103"/>
        <v>44.009999999999991</v>
      </c>
      <c r="U1329" s="1">
        <f t="shared" si="104"/>
        <v>-5.0382000000000104</v>
      </c>
    </row>
    <row r="1330" spans="1:21" x14ac:dyDescent="0.2">
      <c r="A1330" t="s">
        <v>16</v>
      </c>
      <c r="B1330" t="s">
        <v>17383</v>
      </c>
      <c r="C1330" t="s">
        <v>18</v>
      </c>
      <c r="D1330" t="s">
        <v>19</v>
      </c>
      <c r="E1330" t="s">
        <v>1039</v>
      </c>
      <c r="F1330" t="str">
        <f t="shared" si="100"/>
        <v>2002</v>
      </c>
      <c r="G1330" t="s">
        <v>22</v>
      </c>
      <c r="H1330" t="s">
        <v>102</v>
      </c>
      <c r="I1330" t="s">
        <v>16541</v>
      </c>
      <c r="J1330" t="s">
        <v>16542</v>
      </c>
      <c r="K1330" t="s">
        <v>20</v>
      </c>
      <c r="L1330" t="s">
        <v>16540</v>
      </c>
      <c r="M1330" t="s">
        <v>14534</v>
      </c>
      <c r="N1330" t="s">
        <v>17572</v>
      </c>
      <c r="O1330" t="s">
        <v>17573</v>
      </c>
      <c r="Q1330" t="s">
        <v>1047</v>
      </c>
      <c r="R1330" s="1">
        <f t="shared" si="101"/>
        <v>185.57999999999993</v>
      </c>
      <c r="S1330" s="1">
        <f t="shared" si="102"/>
        <v>38.97179999999998</v>
      </c>
      <c r="T1330" s="1">
        <f t="shared" si="103"/>
        <v>44.009999999999991</v>
      </c>
      <c r="U1330" s="1">
        <f t="shared" si="104"/>
        <v>-5.0382000000000104</v>
      </c>
    </row>
    <row r="1331" spans="1:21" x14ac:dyDescent="0.2">
      <c r="A1331" t="s">
        <v>16</v>
      </c>
      <c r="B1331" t="s">
        <v>16349</v>
      </c>
      <c r="C1331" t="s">
        <v>18</v>
      </c>
      <c r="D1331" t="s">
        <v>19</v>
      </c>
      <c r="E1331" t="s">
        <v>1039</v>
      </c>
      <c r="F1331" t="str">
        <f t="shared" si="100"/>
        <v>2002</v>
      </c>
      <c r="G1331" t="s">
        <v>22</v>
      </c>
      <c r="H1331" t="s">
        <v>102</v>
      </c>
      <c r="I1331" t="s">
        <v>15491</v>
      </c>
      <c r="J1331" t="s">
        <v>15492</v>
      </c>
      <c r="K1331" t="s">
        <v>20</v>
      </c>
      <c r="L1331" t="s">
        <v>16540</v>
      </c>
      <c r="M1331" t="s">
        <v>14534</v>
      </c>
      <c r="N1331" t="s">
        <v>16541</v>
      </c>
      <c r="O1331" t="s">
        <v>16542</v>
      </c>
      <c r="Q1331" t="s">
        <v>1047</v>
      </c>
      <c r="R1331" s="1">
        <f t="shared" si="101"/>
        <v>185.57999999999993</v>
      </c>
      <c r="S1331" s="1">
        <f t="shared" si="102"/>
        <v>38.97179999999998</v>
      </c>
      <c r="T1331" s="1">
        <f t="shared" si="103"/>
        <v>44.009999999999991</v>
      </c>
      <c r="U1331" s="1">
        <f t="shared" si="104"/>
        <v>-5.0382000000000104</v>
      </c>
    </row>
    <row r="1332" spans="1:21" x14ac:dyDescent="0.2">
      <c r="A1332" t="s">
        <v>16</v>
      </c>
      <c r="B1332" t="s">
        <v>18410</v>
      </c>
      <c r="C1332" t="s">
        <v>18</v>
      </c>
      <c r="D1332" t="s">
        <v>19</v>
      </c>
      <c r="E1332" t="s">
        <v>1039</v>
      </c>
      <c r="F1332" t="str">
        <f t="shared" si="100"/>
        <v>2002</v>
      </c>
      <c r="G1332" t="s">
        <v>22</v>
      </c>
      <c r="H1332" t="s">
        <v>102</v>
      </c>
      <c r="I1332" t="s">
        <v>17572</v>
      </c>
      <c r="J1332" t="s">
        <v>17573</v>
      </c>
      <c r="K1332" t="s">
        <v>20</v>
      </c>
      <c r="L1332" t="s">
        <v>16540</v>
      </c>
      <c r="M1332" t="s">
        <v>14534</v>
      </c>
      <c r="N1332" t="s">
        <v>18577</v>
      </c>
      <c r="O1332" t="s">
        <v>18578</v>
      </c>
      <c r="Q1332" t="s">
        <v>1047</v>
      </c>
      <c r="R1332" s="1">
        <f t="shared" si="101"/>
        <v>185.58000000000015</v>
      </c>
      <c r="S1332" s="1">
        <f t="shared" si="102"/>
        <v>38.97180000000003</v>
      </c>
      <c r="T1332" s="1">
        <f t="shared" si="103"/>
        <v>44.009999999999991</v>
      </c>
      <c r="U1332" s="1">
        <f t="shared" si="104"/>
        <v>-5.0381999999999607</v>
      </c>
    </row>
    <row r="1333" spans="1:21" x14ac:dyDescent="0.2">
      <c r="A1333" t="s">
        <v>2467</v>
      </c>
      <c r="B1333" t="s">
        <v>3360</v>
      </c>
      <c r="C1333" t="s">
        <v>18</v>
      </c>
      <c r="D1333" t="s">
        <v>19</v>
      </c>
      <c r="E1333" t="s">
        <v>1378</v>
      </c>
      <c r="F1333" t="str">
        <f t="shared" si="100"/>
        <v>2016</v>
      </c>
      <c r="G1333" t="s">
        <v>978</v>
      </c>
      <c r="I1333" t="s">
        <v>3349</v>
      </c>
      <c r="J1333" t="s">
        <v>3350</v>
      </c>
      <c r="K1333" t="s">
        <v>20</v>
      </c>
      <c r="L1333" t="s">
        <v>4962</v>
      </c>
      <c r="M1333" t="s">
        <v>693</v>
      </c>
      <c r="N1333" t="s">
        <v>20</v>
      </c>
      <c r="O1333" t="s">
        <v>20</v>
      </c>
      <c r="Q1333" t="s">
        <v>3351</v>
      </c>
      <c r="R1333" s="1">
        <f t="shared" si="101"/>
        <v>34.78</v>
      </c>
      <c r="S1333" s="1">
        <f t="shared" si="102"/>
        <v>7.3037999999999998</v>
      </c>
      <c r="T1333" s="1">
        <f t="shared" si="103"/>
        <v>12.17</v>
      </c>
      <c r="U1333" s="1">
        <f t="shared" si="104"/>
        <v>-4.8662000000000001</v>
      </c>
    </row>
    <row r="1334" spans="1:21" x14ac:dyDescent="0.2">
      <c r="A1334" t="s">
        <v>16</v>
      </c>
      <c r="B1334" t="s">
        <v>13151</v>
      </c>
      <c r="C1334" t="s">
        <v>18</v>
      </c>
      <c r="D1334" t="s">
        <v>19</v>
      </c>
      <c r="E1334" t="s">
        <v>910</v>
      </c>
      <c r="F1334" t="str">
        <f t="shared" si="100"/>
        <v>1997</v>
      </c>
      <c r="G1334" t="s">
        <v>22</v>
      </c>
      <c r="H1334" t="s">
        <v>64</v>
      </c>
      <c r="I1334" t="s">
        <v>12180</v>
      </c>
      <c r="J1334" t="s">
        <v>12181</v>
      </c>
      <c r="K1334" t="s">
        <v>20</v>
      </c>
      <c r="L1334" t="s">
        <v>1587</v>
      </c>
      <c r="M1334" t="s">
        <v>10109</v>
      </c>
      <c r="N1334" t="s">
        <v>13248</v>
      </c>
      <c r="O1334" t="s">
        <v>13249</v>
      </c>
      <c r="Q1334" t="s">
        <v>926</v>
      </c>
      <c r="R1334" s="1">
        <f t="shared" si="101"/>
        <v>124.40000000000009</v>
      </c>
      <c r="S1334" s="1">
        <f t="shared" si="102"/>
        <v>26.124000000000017</v>
      </c>
      <c r="T1334" s="1">
        <f t="shared" si="103"/>
        <v>30.830000000000041</v>
      </c>
      <c r="U1334" s="1">
        <f t="shared" si="104"/>
        <v>-4.7060000000000244</v>
      </c>
    </row>
    <row r="1335" spans="1:21" x14ac:dyDescent="0.2">
      <c r="A1335" t="s">
        <v>16</v>
      </c>
      <c r="B1335" t="s">
        <v>7582</v>
      </c>
      <c r="C1335" t="s">
        <v>18</v>
      </c>
      <c r="D1335" t="s">
        <v>19</v>
      </c>
      <c r="E1335" t="s">
        <v>581</v>
      </c>
      <c r="F1335" t="str">
        <f t="shared" si="100"/>
        <v>1990</v>
      </c>
      <c r="G1335" t="s">
        <v>54</v>
      </c>
      <c r="H1335" t="s">
        <v>97</v>
      </c>
      <c r="I1335" t="s">
        <v>6351</v>
      </c>
      <c r="J1335" t="s">
        <v>6352</v>
      </c>
      <c r="K1335" t="s">
        <v>20</v>
      </c>
      <c r="L1335" t="s">
        <v>7591</v>
      </c>
      <c r="M1335" t="s">
        <v>5059</v>
      </c>
      <c r="N1335" t="s">
        <v>20</v>
      </c>
      <c r="O1335" t="s">
        <v>20</v>
      </c>
      <c r="Q1335" t="s">
        <v>589</v>
      </c>
      <c r="R1335" s="1">
        <f t="shared" si="101"/>
        <v>37.04</v>
      </c>
      <c r="S1335" s="1">
        <f t="shared" si="102"/>
        <v>7.7783999999999995</v>
      </c>
      <c r="T1335" s="1">
        <f t="shared" si="103"/>
        <v>12.42</v>
      </c>
      <c r="U1335" s="1">
        <f t="shared" si="104"/>
        <v>-4.6416000000000004</v>
      </c>
    </row>
    <row r="1336" spans="1:21" x14ac:dyDescent="0.2">
      <c r="A1336" t="s">
        <v>1404</v>
      </c>
      <c r="B1336" t="s">
        <v>4967</v>
      </c>
      <c r="C1336" t="s">
        <v>18</v>
      </c>
      <c r="D1336" t="s">
        <v>19</v>
      </c>
      <c r="E1336" t="s">
        <v>991</v>
      </c>
      <c r="F1336" t="str">
        <f t="shared" si="100"/>
        <v>2001</v>
      </c>
      <c r="G1336" t="s">
        <v>1540</v>
      </c>
      <c r="I1336" t="s">
        <v>4273</v>
      </c>
      <c r="J1336" t="s">
        <v>4274</v>
      </c>
      <c r="K1336" t="s">
        <v>20</v>
      </c>
      <c r="L1336" t="s">
        <v>5665</v>
      </c>
      <c r="M1336" t="s">
        <v>554</v>
      </c>
      <c r="N1336" t="s">
        <v>5666</v>
      </c>
      <c r="O1336" t="s">
        <v>5667</v>
      </c>
      <c r="Q1336" t="s">
        <v>2116</v>
      </c>
      <c r="R1336" s="1">
        <f t="shared" si="101"/>
        <v>32.639999999999986</v>
      </c>
      <c r="S1336" s="1">
        <f t="shared" si="102"/>
        <v>6.8543999999999965</v>
      </c>
      <c r="T1336" s="1">
        <f t="shared" si="103"/>
        <v>11.430000000000007</v>
      </c>
      <c r="U1336" s="1">
        <f t="shared" si="104"/>
        <v>-4.5756000000000103</v>
      </c>
    </row>
    <row r="1337" spans="1:21" x14ac:dyDescent="0.2">
      <c r="A1337" t="s">
        <v>1404</v>
      </c>
      <c r="B1337" t="s">
        <v>14225</v>
      </c>
      <c r="C1337" t="s">
        <v>18</v>
      </c>
      <c r="D1337" t="s">
        <v>19</v>
      </c>
      <c r="E1337" t="s">
        <v>991</v>
      </c>
      <c r="F1337" t="str">
        <f t="shared" si="100"/>
        <v>2001</v>
      </c>
      <c r="G1337" t="s">
        <v>1540</v>
      </c>
      <c r="I1337" t="s">
        <v>13537</v>
      </c>
      <c r="J1337" t="s">
        <v>13538</v>
      </c>
      <c r="K1337" t="s">
        <v>20</v>
      </c>
      <c r="L1337" t="s">
        <v>5665</v>
      </c>
      <c r="M1337" t="s">
        <v>554</v>
      </c>
      <c r="N1337" t="s">
        <v>3536</v>
      </c>
      <c r="O1337" t="s">
        <v>14610</v>
      </c>
      <c r="Q1337" t="s">
        <v>2116</v>
      </c>
      <c r="R1337" s="1">
        <f t="shared" si="101"/>
        <v>32.64</v>
      </c>
      <c r="S1337" s="1">
        <f t="shared" si="102"/>
        <v>6.8544</v>
      </c>
      <c r="T1337" s="1">
        <f t="shared" si="103"/>
        <v>11.430000000000001</v>
      </c>
      <c r="U1337" s="1">
        <f t="shared" si="104"/>
        <v>-4.5756000000000014</v>
      </c>
    </row>
    <row r="1338" spans="1:21" x14ac:dyDescent="0.2">
      <c r="A1338" t="s">
        <v>1404</v>
      </c>
      <c r="B1338" t="s">
        <v>12067</v>
      </c>
      <c r="C1338" t="s">
        <v>18</v>
      </c>
      <c r="D1338" t="s">
        <v>19</v>
      </c>
      <c r="E1338" t="s">
        <v>991</v>
      </c>
      <c r="F1338" t="str">
        <f t="shared" si="100"/>
        <v>2001</v>
      </c>
      <c r="G1338" t="s">
        <v>1540</v>
      </c>
      <c r="I1338" t="s">
        <v>11375</v>
      </c>
      <c r="J1338" t="s">
        <v>11376</v>
      </c>
      <c r="K1338" t="s">
        <v>20</v>
      </c>
      <c r="L1338" t="s">
        <v>5665</v>
      </c>
      <c r="M1338" t="s">
        <v>554</v>
      </c>
      <c r="N1338" t="s">
        <v>12466</v>
      </c>
      <c r="O1338" t="s">
        <v>6570</v>
      </c>
      <c r="Q1338" t="s">
        <v>2116</v>
      </c>
      <c r="R1338" s="1">
        <f t="shared" si="101"/>
        <v>32.64</v>
      </c>
      <c r="S1338" s="1">
        <f t="shared" si="102"/>
        <v>6.8544</v>
      </c>
      <c r="T1338" s="1">
        <f t="shared" si="103"/>
        <v>11.43</v>
      </c>
      <c r="U1338" s="1">
        <f t="shared" si="104"/>
        <v>-4.5755999999999997</v>
      </c>
    </row>
    <row r="1339" spans="1:21" x14ac:dyDescent="0.2">
      <c r="A1339" t="s">
        <v>1404</v>
      </c>
      <c r="B1339" t="s">
        <v>9899</v>
      </c>
      <c r="C1339" t="s">
        <v>18</v>
      </c>
      <c r="D1339" t="s">
        <v>19</v>
      </c>
      <c r="E1339" t="s">
        <v>991</v>
      </c>
      <c r="F1339" t="str">
        <f t="shared" si="100"/>
        <v>2001</v>
      </c>
      <c r="G1339" t="s">
        <v>1540</v>
      </c>
      <c r="I1339" t="s">
        <v>9196</v>
      </c>
      <c r="J1339" t="s">
        <v>9197</v>
      </c>
      <c r="K1339" t="s">
        <v>20</v>
      </c>
      <c r="L1339" t="s">
        <v>5665</v>
      </c>
      <c r="M1339" t="s">
        <v>554</v>
      </c>
      <c r="N1339" t="s">
        <v>10284</v>
      </c>
      <c r="O1339" t="s">
        <v>10285</v>
      </c>
      <c r="Q1339" t="s">
        <v>2116</v>
      </c>
      <c r="R1339" s="1">
        <f t="shared" si="101"/>
        <v>32.640000000000015</v>
      </c>
      <c r="S1339" s="1">
        <f t="shared" si="102"/>
        <v>6.8544000000000027</v>
      </c>
      <c r="T1339" s="1">
        <f t="shared" si="103"/>
        <v>11.43</v>
      </c>
      <c r="U1339" s="1">
        <f t="shared" si="104"/>
        <v>-4.575599999999997</v>
      </c>
    </row>
    <row r="1340" spans="1:21" x14ac:dyDescent="0.2">
      <c r="A1340" t="s">
        <v>1404</v>
      </c>
      <c r="B1340" t="s">
        <v>7582</v>
      </c>
      <c r="C1340" t="s">
        <v>18</v>
      </c>
      <c r="D1340" t="s">
        <v>19</v>
      </c>
      <c r="E1340" t="s">
        <v>991</v>
      </c>
      <c r="F1340" t="str">
        <f t="shared" si="100"/>
        <v>2001</v>
      </c>
      <c r="G1340" t="s">
        <v>1540</v>
      </c>
      <c r="I1340" t="s">
        <v>6918</v>
      </c>
      <c r="J1340" t="s">
        <v>6919</v>
      </c>
      <c r="K1340" t="s">
        <v>20</v>
      </c>
      <c r="L1340" t="s">
        <v>5665</v>
      </c>
      <c r="M1340" t="s">
        <v>554</v>
      </c>
      <c r="N1340" t="s">
        <v>8087</v>
      </c>
      <c r="O1340" t="s">
        <v>8088</v>
      </c>
      <c r="Q1340" t="s">
        <v>2116</v>
      </c>
      <c r="R1340" s="1">
        <f t="shared" si="101"/>
        <v>32.640000000000015</v>
      </c>
      <c r="S1340" s="1">
        <f t="shared" si="102"/>
        <v>6.8544000000000027</v>
      </c>
      <c r="T1340" s="1">
        <f t="shared" si="103"/>
        <v>11.429999999999993</v>
      </c>
      <c r="U1340" s="1">
        <f t="shared" si="104"/>
        <v>-4.5755999999999899</v>
      </c>
    </row>
    <row r="1341" spans="1:21" x14ac:dyDescent="0.2">
      <c r="A1341" t="s">
        <v>1404</v>
      </c>
      <c r="B1341" t="s">
        <v>17</v>
      </c>
      <c r="C1341" t="s">
        <v>18</v>
      </c>
      <c r="D1341" t="s">
        <v>19</v>
      </c>
      <c r="E1341" t="s">
        <v>991</v>
      </c>
      <c r="F1341" t="str">
        <f t="shared" si="100"/>
        <v>2001</v>
      </c>
      <c r="G1341" t="s">
        <v>1540</v>
      </c>
      <c r="I1341" s="2">
        <v>-132.68</v>
      </c>
      <c r="J1341" s="2">
        <v>-379.08</v>
      </c>
      <c r="K1341" s="2">
        <v>0</v>
      </c>
      <c r="L1341" s="2">
        <v>11.42</v>
      </c>
      <c r="M1341" s="4">
        <v>0.35</v>
      </c>
      <c r="N1341" s="4">
        <v>-121.26</v>
      </c>
      <c r="O1341" s="4">
        <v>-346.44</v>
      </c>
      <c r="Q1341" t="s">
        <v>2116</v>
      </c>
      <c r="R1341" s="1">
        <f t="shared" si="101"/>
        <v>32.639999999999986</v>
      </c>
      <c r="S1341" s="1">
        <f t="shared" si="102"/>
        <v>6.8543999999999965</v>
      </c>
      <c r="T1341" s="1">
        <f t="shared" si="103"/>
        <v>11.420000000000002</v>
      </c>
      <c r="U1341" s="1">
        <f t="shared" si="104"/>
        <v>-4.5656000000000052</v>
      </c>
    </row>
    <row r="1342" spans="1:21" x14ac:dyDescent="0.2">
      <c r="A1342" t="s">
        <v>1404</v>
      </c>
      <c r="B1342" t="s">
        <v>3360</v>
      </c>
      <c r="C1342" t="s">
        <v>18</v>
      </c>
      <c r="D1342" t="s">
        <v>19</v>
      </c>
      <c r="E1342" t="s">
        <v>991</v>
      </c>
      <c r="F1342" t="str">
        <f t="shared" si="100"/>
        <v>2001</v>
      </c>
      <c r="G1342" t="s">
        <v>1540</v>
      </c>
      <c r="I1342" t="s">
        <v>2114</v>
      </c>
      <c r="J1342" t="s">
        <v>2115</v>
      </c>
      <c r="K1342" t="s">
        <v>20</v>
      </c>
      <c r="L1342" t="s">
        <v>2113</v>
      </c>
      <c r="M1342" t="s">
        <v>554</v>
      </c>
      <c r="N1342" t="s">
        <v>4273</v>
      </c>
      <c r="O1342" t="s">
        <v>4274</v>
      </c>
      <c r="Q1342" t="s">
        <v>2116</v>
      </c>
      <c r="R1342" s="1">
        <f t="shared" si="101"/>
        <v>32.639999999999986</v>
      </c>
      <c r="S1342" s="1">
        <f t="shared" si="102"/>
        <v>6.8543999999999965</v>
      </c>
      <c r="T1342" s="1">
        <f t="shared" si="103"/>
        <v>11.420000000000002</v>
      </c>
      <c r="U1342" s="1">
        <f t="shared" si="104"/>
        <v>-4.5656000000000052</v>
      </c>
    </row>
    <row r="1343" spans="1:21" x14ac:dyDescent="0.2">
      <c r="A1343" t="s">
        <v>1404</v>
      </c>
      <c r="B1343" t="s">
        <v>8771</v>
      </c>
      <c r="C1343" t="s">
        <v>18</v>
      </c>
      <c r="D1343" t="s">
        <v>19</v>
      </c>
      <c r="E1343" t="s">
        <v>991</v>
      </c>
      <c r="F1343" t="str">
        <f t="shared" si="100"/>
        <v>2001</v>
      </c>
      <c r="G1343" t="s">
        <v>1540</v>
      </c>
      <c r="I1343" t="s">
        <v>8087</v>
      </c>
      <c r="J1343" t="s">
        <v>8088</v>
      </c>
      <c r="K1343" t="s">
        <v>20</v>
      </c>
      <c r="L1343" t="s">
        <v>2113</v>
      </c>
      <c r="M1343" t="s">
        <v>554</v>
      </c>
      <c r="N1343" t="s">
        <v>9196</v>
      </c>
      <c r="O1343" t="s">
        <v>9197</v>
      </c>
      <c r="Q1343" t="s">
        <v>2116</v>
      </c>
      <c r="R1343" s="1">
        <f t="shared" si="101"/>
        <v>32.639999999999986</v>
      </c>
      <c r="S1343" s="1">
        <f t="shared" si="102"/>
        <v>6.8543999999999965</v>
      </c>
      <c r="T1343" s="1">
        <f t="shared" si="103"/>
        <v>11.420000000000002</v>
      </c>
      <c r="U1343" s="1">
        <f t="shared" si="104"/>
        <v>-4.5656000000000052</v>
      </c>
    </row>
    <row r="1344" spans="1:21" x14ac:dyDescent="0.2">
      <c r="A1344" t="s">
        <v>1404</v>
      </c>
      <c r="B1344" t="s">
        <v>11005</v>
      </c>
      <c r="C1344" t="s">
        <v>18</v>
      </c>
      <c r="D1344" t="s">
        <v>19</v>
      </c>
      <c r="E1344" t="s">
        <v>991</v>
      </c>
      <c r="F1344" t="str">
        <f t="shared" si="100"/>
        <v>2001</v>
      </c>
      <c r="G1344" t="s">
        <v>1540</v>
      </c>
      <c r="I1344" t="s">
        <v>10284</v>
      </c>
      <c r="J1344" t="s">
        <v>10285</v>
      </c>
      <c r="K1344" t="s">
        <v>20</v>
      </c>
      <c r="L1344" t="s">
        <v>2113</v>
      </c>
      <c r="M1344" t="s">
        <v>554</v>
      </c>
      <c r="N1344" t="s">
        <v>11375</v>
      </c>
      <c r="O1344" t="s">
        <v>11376</v>
      </c>
      <c r="Q1344" t="s">
        <v>2116</v>
      </c>
      <c r="R1344" s="1">
        <f t="shared" si="101"/>
        <v>32.64</v>
      </c>
      <c r="S1344" s="1">
        <f t="shared" si="102"/>
        <v>6.8544</v>
      </c>
      <c r="T1344" s="1">
        <f t="shared" si="103"/>
        <v>11.420000000000002</v>
      </c>
      <c r="U1344" s="1">
        <f t="shared" si="104"/>
        <v>-4.5656000000000017</v>
      </c>
    </row>
    <row r="1345" spans="1:21" x14ac:dyDescent="0.2">
      <c r="A1345" t="s">
        <v>1404</v>
      </c>
      <c r="B1345" t="s">
        <v>13151</v>
      </c>
      <c r="C1345" t="s">
        <v>18</v>
      </c>
      <c r="D1345" t="s">
        <v>19</v>
      </c>
      <c r="E1345" t="s">
        <v>991</v>
      </c>
      <c r="F1345" t="str">
        <f t="shared" si="100"/>
        <v>2001</v>
      </c>
      <c r="G1345" t="s">
        <v>1540</v>
      </c>
      <c r="I1345" t="s">
        <v>12466</v>
      </c>
      <c r="J1345" t="s">
        <v>6570</v>
      </c>
      <c r="K1345" t="s">
        <v>20</v>
      </c>
      <c r="L1345" t="s">
        <v>2113</v>
      </c>
      <c r="M1345" t="s">
        <v>554</v>
      </c>
      <c r="N1345" t="s">
        <v>13537</v>
      </c>
      <c r="O1345" t="s">
        <v>13538</v>
      </c>
      <c r="Q1345" t="s">
        <v>2116</v>
      </c>
      <c r="R1345" s="1">
        <f t="shared" si="101"/>
        <v>32.639999999999993</v>
      </c>
      <c r="S1345" s="1">
        <f t="shared" si="102"/>
        <v>6.8543999999999983</v>
      </c>
      <c r="T1345" s="1">
        <f t="shared" si="103"/>
        <v>11.419999999999998</v>
      </c>
      <c r="U1345" s="1">
        <f t="shared" si="104"/>
        <v>-4.5655999999999999</v>
      </c>
    </row>
    <row r="1346" spans="1:21" x14ac:dyDescent="0.2">
      <c r="A1346" t="s">
        <v>1404</v>
      </c>
      <c r="B1346" t="s">
        <v>6317</v>
      </c>
      <c r="C1346" t="s">
        <v>18</v>
      </c>
      <c r="D1346" t="s">
        <v>19</v>
      </c>
      <c r="E1346" t="s">
        <v>991</v>
      </c>
      <c r="F1346" t="str">
        <f t="shared" ref="F1346:F1409" si="105">LEFT(E1346,4)</f>
        <v>2001</v>
      </c>
      <c r="G1346" t="s">
        <v>1540</v>
      </c>
      <c r="I1346" t="s">
        <v>5666</v>
      </c>
      <c r="J1346" t="s">
        <v>5667</v>
      </c>
      <c r="K1346" t="s">
        <v>20</v>
      </c>
      <c r="L1346" t="s">
        <v>2113</v>
      </c>
      <c r="M1346" t="s">
        <v>554</v>
      </c>
      <c r="N1346" t="s">
        <v>6918</v>
      </c>
      <c r="O1346" t="s">
        <v>6919</v>
      </c>
      <c r="Q1346" t="s">
        <v>2116</v>
      </c>
      <c r="R1346" s="1">
        <f t="shared" ref="R1346:R1409" si="106">O1346-J1346</f>
        <v>32.640000000000015</v>
      </c>
      <c r="S1346" s="1">
        <f t="shared" ref="S1346:S1409" si="107">R1346*0.21</f>
        <v>6.8544000000000027</v>
      </c>
      <c r="T1346" s="1">
        <f t="shared" ref="T1346:T1409" si="108">N1346-I1346</f>
        <v>11.420000000000002</v>
      </c>
      <c r="U1346" s="1">
        <f t="shared" ref="U1346:U1409" si="109">S1346-T1346</f>
        <v>-4.565599999999999</v>
      </c>
    </row>
    <row r="1347" spans="1:21" x14ac:dyDescent="0.2">
      <c r="A1347" t="s">
        <v>16</v>
      </c>
      <c r="B1347" t="s">
        <v>11005</v>
      </c>
      <c r="C1347" t="s">
        <v>18</v>
      </c>
      <c r="D1347" t="s">
        <v>19</v>
      </c>
      <c r="E1347" t="s">
        <v>783</v>
      </c>
      <c r="F1347" t="str">
        <f t="shared" si="105"/>
        <v>1993</v>
      </c>
      <c r="G1347" t="s">
        <v>54</v>
      </c>
      <c r="H1347" t="s">
        <v>55</v>
      </c>
      <c r="I1347" t="s">
        <v>9910</v>
      </c>
      <c r="J1347" t="s">
        <v>9911</v>
      </c>
      <c r="K1347" t="s">
        <v>20</v>
      </c>
      <c r="L1347" t="s">
        <v>11006</v>
      </c>
      <c r="M1347" t="s">
        <v>7764</v>
      </c>
      <c r="N1347" t="s">
        <v>20</v>
      </c>
      <c r="O1347" t="s">
        <v>20</v>
      </c>
      <c r="Q1347" t="s">
        <v>785</v>
      </c>
      <c r="R1347" s="1">
        <f t="shared" si="106"/>
        <v>38.32</v>
      </c>
      <c r="S1347" s="1">
        <f t="shared" si="107"/>
        <v>8.0472000000000001</v>
      </c>
      <c r="T1347" s="1">
        <f t="shared" si="108"/>
        <v>12.31</v>
      </c>
      <c r="U1347" s="1">
        <f t="shared" si="109"/>
        <v>-4.2628000000000004</v>
      </c>
    </row>
    <row r="1348" spans="1:21" x14ac:dyDescent="0.2">
      <c r="A1348" t="s">
        <v>16</v>
      </c>
      <c r="B1348" t="s">
        <v>19407</v>
      </c>
      <c r="C1348" t="s">
        <v>18</v>
      </c>
      <c r="D1348" t="s">
        <v>19</v>
      </c>
      <c r="E1348" t="s">
        <v>1109</v>
      </c>
      <c r="F1348" t="str">
        <f t="shared" si="105"/>
        <v>2004</v>
      </c>
      <c r="G1348" t="s">
        <v>22</v>
      </c>
      <c r="H1348" t="s">
        <v>92</v>
      </c>
      <c r="I1348" t="s">
        <v>18608</v>
      </c>
      <c r="J1348" t="s">
        <v>18609</v>
      </c>
      <c r="K1348" t="s">
        <v>20</v>
      </c>
      <c r="L1348" t="s">
        <v>18607</v>
      </c>
      <c r="M1348" t="s">
        <v>17597</v>
      </c>
      <c r="N1348" t="s">
        <v>19589</v>
      </c>
      <c r="O1348" t="s">
        <v>19590</v>
      </c>
      <c r="Q1348" t="s">
        <v>1117</v>
      </c>
      <c r="R1348" s="1">
        <f t="shared" si="106"/>
        <v>149.61999999999989</v>
      </c>
      <c r="S1348" s="1">
        <f t="shared" si="107"/>
        <v>31.420199999999976</v>
      </c>
      <c r="T1348" s="1">
        <f t="shared" si="108"/>
        <v>35.54000000000002</v>
      </c>
      <c r="U1348" s="1">
        <f t="shared" si="109"/>
        <v>-4.1198000000000441</v>
      </c>
    </row>
    <row r="1349" spans="1:21" x14ac:dyDescent="0.2">
      <c r="A1349" t="s">
        <v>16</v>
      </c>
      <c r="B1349" t="s">
        <v>18410</v>
      </c>
      <c r="C1349" t="s">
        <v>18</v>
      </c>
      <c r="D1349" t="s">
        <v>19</v>
      </c>
      <c r="E1349" t="s">
        <v>1109</v>
      </c>
      <c r="F1349" t="str">
        <f t="shared" si="105"/>
        <v>2004</v>
      </c>
      <c r="G1349" t="s">
        <v>22</v>
      </c>
      <c r="H1349" t="s">
        <v>92</v>
      </c>
      <c r="I1349" t="s">
        <v>17598</v>
      </c>
      <c r="J1349" t="s">
        <v>17599</v>
      </c>
      <c r="K1349" t="s">
        <v>20</v>
      </c>
      <c r="L1349" t="s">
        <v>18607</v>
      </c>
      <c r="M1349" t="s">
        <v>17597</v>
      </c>
      <c r="N1349" t="s">
        <v>18608</v>
      </c>
      <c r="O1349" t="s">
        <v>18609</v>
      </c>
      <c r="Q1349" t="s">
        <v>1117</v>
      </c>
      <c r="R1349" s="1">
        <f t="shared" si="106"/>
        <v>149.62000000000012</v>
      </c>
      <c r="S1349" s="1">
        <f t="shared" si="107"/>
        <v>31.420200000000023</v>
      </c>
      <c r="T1349" s="1">
        <f t="shared" si="108"/>
        <v>35.539999999999964</v>
      </c>
      <c r="U1349" s="1">
        <f t="shared" si="109"/>
        <v>-4.1197999999999411</v>
      </c>
    </row>
    <row r="1350" spans="1:21" x14ac:dyDescent="0.2">
      <c r="A1350" t="s">
        <v>1404</v>
      </c>
      <c r="B1350" t="s">
        <v>3360</v>
      </c>
      <c r="C1350" t="s">
        <v>18</v>
      </c>
      <c r="D1350" t="s">
        <v>19</v>
      </c>
      <c r="E1350" t="s">
        <v>553</v>
      </c>
      <c r="F1350" t="str">
        <f t="shared" si="105"/>
        <v>1989</v>
      </c>
      <c r="G1350" t="s">
        <v>1521</v>
      </c>
      <c r="H1350" t="s">
        <v>80</v>
      </c>
      <c r="I1350" t="s">
        <v>1684</v>
      </c>
      <c r="J1350" t="s">
        <v>1685</v>
      </c>
      <c r="K1350" t="s">
        <v>20</v>
      </c>
      <c r="L1350" t="s">
        <v>4058</v>
      </c>
      <c r="M1350" t="s">
        <v>26</v>
      </c>
      <c r="N1350" t="s">
        <v>1855</v>
      </c>
      <c r="O1350" t="s">
        <v>4059</v>
      </c>
      <c r="Q1350" t="s">
        <v>1686</v>
      </c>
      <c r="R1350" s="1">
        <f t="shared" si="106"/>
        <v>28.490000000000009</v>
      </c>
      <c r="S1350" s="1">
        <f t="shared" si="107"/>
        <v>5.9829000000000017</v>
      </c>
      <c r="T1350" s="1">
        <f t="shared" si="108"/>
        <v>9.9800000000000022</v>
      </c>
      <c r="U1350" s="1">
        <f t="shared" si="109"/>
        <v>-3.9971000000000005</v>
      </c>
    </row>
    <row r="1351" spans="1:21" x14ac:dyDescent="0.2">
      <c r="A1351" t="s">
        <v>1404</v>
      </c>
      <c r="B1351" t="s">
        <v>17</v>
      </c>
      <c r="C1351" t="s">
        <v>18</v>
      </c>
      <c r="D1351" t="s">
        <v>19</v>
      </c>
      <c r="E1351" t="s">
        <v>553</v>
      </c>
      <c r="F1351" t="str">
        <f t="shared" si="105"/>
        <v>1989</v>
      </c>
      <c r="G1351" t="s">
        <v>1521</v>
      </c>
      <c r="H1351" t="s">
        <v>80</v>
      </c>
      <c r="I1351" s="2">
        <v>-33.229999999999997</v>
      </c>
      <c r="J1351" s="2">
        <v>-94.91</v>
      </c>
      <c r="K1351" s="2">
        <v>0</v>
      </c>
      <c r="L1351" s="2">
        <v>9.9700000000000006</v>
      </c>
      <c r="M1351" s="4">
        <v>0.35010000000000002</v>
      </c>
      <c r="N1351" s="4">
        <v>-23.26</v>
      </c>
      <c r="O1351" s="4">
        <v>-66.430000000000007</v>
      </c>
      <c r="Q1351" t="s">
        <v>1686</v>
      </c>
      <c r="R1351" s="1">
        <f t="shared" si="106"/>
        <v>28.47999999999999</v>
      </c>
      <c r="S1351" s="1">
        <f t="shared" si="107"/>
        <v>5.9807999999999977</v>
      </c>
      <c r="T1351" s="1">
        <f t="shared" si="108"/>
        <v>9.9699999999999953</v>
      </c>
      <c r="U1351" s="1">
        <f t="shared" si="109"/>
        <v>-3.9891999999999976</v>
      </c>
    </row>
    <row r="1352" spans="1:21" x14ac:dyDescent="0.2">
      <c r="A1352" t="s">
        <v>1404</v>
      </c>
      <c r="B1352" t="s">
        <v>4967</v>
      </c>
      <c r="C1352" t="s">
        <v>18</v>
      </c>
      <c r="D1352" t="s">
        <v>19</v>
      </c>
      <c r="E1352" t="s">
        <v>553</v>
      </c>
      <c r="F1352" t="str">
        <f t="shared" si="105"/>
        <v>1989</v>
      </c>
      <c r="G1352" t="s">
        <v>1521</v>
      </c>
      <c r="H1352" t="s">
        <v>80</v>
      </c>
      <c r="I1352" t="s">
        <v>1855</v>
      </c>
      <c r="J1352" t="s">
        <v>4059</v>
      </c>
      <c r="K1352" t="s">
        <v>20</v>
      </c>
      <c r="L1352" t="s">
        <v>1683</v>
      </c>
      <c r="M1352" t="s">
        <v>554</v>
      </c>
      <c r="N1352" t="s">
        <v>3094</v>
      </c>
      <c r="O1352" t="s">
        <v>5484</v>
      </c>
      <c r="Q1352" t="s">
        <v>1686</v>
      </c>
      <c r="R1352" s="1">
        <f t="shared" si="106"/>
        <v>28.49</v>
      </c>
      <c r="S1352" s="1">
        <f t="shared" si="107"/>
        <v>5.9828999999999999</v>
      </c>
      <c r="T1352" s="1">
        <f t="shared" si="108"/>
        <v>9.9699999999999989</v>
      </c>
      <c r="U1352" s="1">
        <f t="shared" si="109"/>
        <v>-3.987099999999999</v>
      </c>
    </row>
    <row r="1353" spans="1:21" x14ac:dyDescent="0.2">
      <c r="A1353" t="s">
        <v>16</v>
      </c>
      <c r="B1353" t="s">
        <v>19407</v>
      </c>
      <c r="C1353" t="s">
        <v>18</v>
      </c>
      <c r="D1353" t="s">
        <v>19</v>
      </c>
      <c r="E1353" t="s">
        <v>1141</v>
      </c>
      <c r="F1353" t="str">
        <f t="shared" si="105"/>
        <v>2005</v>
      </c>
      <c r="G1353" t="s">
        <v>22</v>
      </c>
      <c r="H1353" t="s">
        <v>55</v>
      </c>
      <c r="I1353" t="s">
        <v>18623</v>
      </c>
      <c r="J1353" t="s">
        <v>18624</v>
      </c>
      <c r="K1353" t="s">
        <v>20</v>
      </c>
      <c r="L1353" t="s">
        <v>18622</v>
      </c>
      <c r="M1353" t="s">
        <v>13368</v>
      </c>
      <c r="N1353" t="s">
        <v>19599</v>
      </c>
      <c r="O1353" t="s">
        <v>19600</v>
      </c>
      <c r="Q1353" t="s">
        <v>1153</v>
      </c>
      <c r="R1353" s="1">
        <f t="shared" si="106"/>
        <v>118.72000000000003</v>
      </c>
      <c r="S1353" s="1">
        <f t="shared" si="107"/>
        <v>24.931200000000004</v>
      </c>
      <c r="T1353" s="1">
        <f t="shared" si="108"/>
        <v>28.819999999999993</v>
      </c>
      <c r="U1353" s="1">
        <f t="shared" si="109"/>
        <v>-3.8887999999999892</v>
      </c>
    </row>
    <row r="1354" spans="1:21" x14ac:dyDescent="0.2">
      <c r="A1354" t="s">
        <v>16</v>
      </c>
      <c r="B1354" t="s">
        <v>18410</v>
      </c>
      <c r="C1354" t="s">
        <v>18</v>
      </c>
      <c r="D1354" t="s">
        <v>19</v>
      </c>
      <c r="E1354" t="s">
        <v>1141</v>
      </c>
      <c r="F1354" t="str">
        <f t="shared" si="105"/>
        <v>2005</v>
      </c>
      <c r="G1354" t="s">
        <v>22</v>
      </c>
      <c r="H1354" t="s">
        <v>55</v>
      </c>
      <c r="I1354" t="s">
        <v>17613</v>
      </c>
      <c r="J1354" t="s">
        <v>17614</v>
      </c>
      <c r="K1354" t="s">
        <v>20</v>
      </c>
      <c r="L1354" t="s">
        <v>18622</v>
      </c>
      <c r="M1354" t="s">
        <v>13368</v>
      </c>
      <c r="N1354" t="s">
        <v>18623</v>
      </c>
      <c r="O1354" t="s">
        <v>18624</v>
      </c>
      <c r="Q1354" t="s">
        <v>1153</v>
      </c>
      <c r="R1354" s="1">
        <f t="shared" si="106"/>
        <v>118.72000000000003</v>
      </c>
      <c r="S1354" s="1">
        <f t="shared" si="107"/>
        <v>24.931200000000004</v>
      </c>
      <c r="T1354" s="1">
        <f t="shared" si="108"/>
        <v>28.819999999999993</v>
      </c>
      <c r="U1354" s="1">
        <f t="shared" si="109"/>
        <v>-3.8887999999999892</v>
      </c>
    </row>
    <row r="1355" spans="1:21" x14ac:dyDescent="0.2">
      <c r="A1355" t="s">
        <v>16</v>
      </c>
      <c r="B1355" t="s">
        <v>16349</v>
      </c>
      <c r="C1355" t="s">
        <v>18</v>
      </c>
      <c r="D1355" t="s">
        <v>19</v>
      </c>
      <c r="E1355" t="s">
        <v>1039</v>
      </c>
      <c r="F1355" t="str">
        <f t="shared" si="105"/>
        <v>2002</v>
      </c>
      <c r="G1355" t="s">
        <v>22</v>
      </c>
      <c r="H1355" t="s">
        <v>97</v>
      </c>
      <c r="I1355" t="s">
        <v>15493</v>
      </c>
      <c r="J1355" t="s">
        <v>15494</v>
      </c>
      <c r="K1355" t="s">
        <v>20</v>
      </c>
      <c r="L1355" t="s">
        <v>16543</v>
      </c>
      <c r="M1355" t="s">
        <v>14394</v>
      </c>
      <c r="N1355" t="s">
        <v>16544</v>
      </c>
      <c r="O1355" t="s">
        <v>16545</v>
      </c>
      <c r="Q1355" t="s">
        <v>1049</v>
      </c>
      <c r="R1355" s="1">
        <f t="shared" si="106"/>
        <v>114.25999999999999</v>
      </c>
      <c r="S1355" s="1">
        <f t="shared" si="107"/>
        <v>23.994599999999998</v>
      </c>
      <c r="T1355" s="1">
        <f t="shared" si="108"/>
        <v>27.830000000000041</v>
      </c>
      <c r="U1355" s="1">
        <f t="shared" si="109"/>
        <v>-3.8354000000000426</v>
      </c>
    </row>
    <row r="1356" spans="1:21" x14ac:dyDescent="0.2">
      <c r="A1356" t="s">
        <v>16</v>
      </c>
      <c r="B1356" t="s">
        <v>19407</v>
      </c>
      <c r="C1356" t="s">
        <v>18</v>
      </c>
      <c r="D1356" t="s">
        <v>19</v>
      </c>
      <c r="E1356" t="s">
        <v>1039</v>
      </c>
      <c r="F1356" t="str">
        <f t="shared" si="105"/>
        <v>2002</v>
      </c>
      <c r="G1356" t="s">
        <v>22</v>
      </c>
      <c r="H1356" t="s">
        <v>97</v>
      </c>
      <c r="I1356" t="s">
        <v>14233</v>
      </c>
      <c r="J1356" t="s">
        <v>18579</v>
      </c>
      <c r="K1356" t="s">
        <v>20</v>
      </c>
      <c r="L1356" t="s">
        <v>16543</v>
      </c>
      <c r="M1356" t="s">
        <v>14394</v>
      </c>
      <c r="N1356" t="s">
        <v>19565</v>
      </c>
      <c r="O1356" t="s">
        <v>19566</v>
      </c>
      <c r="Q1356" t="s">
        <v>1049</v>
      </c>
      <c r="R1356" s="1">
        <f t="shared" si="106"/>
        <v>114.25999999999999</v>
      </c>
      <c r="S1356" s="1">
        <f t="shared" si="107"/>
        <v>23.994599999999998</v>
      </c>
      <c r="T1356" s="1">
        <f t="shared" si="108"/>
        <v>27.830000000000013</v>
      </c>
      <c r="U1356" s="1">
        <f t="shared" si="109"/>
        <v>-3.8354000000000141</v>
      </c>
    </row>
    <row r="1357" spans="1:21" x14ac:dyDescent="0.2">
      <c r="A1357" t="s">
        <v>16</v>
      </c>
      <c r="B1357" t="s">
        <v>18410</v>
      </c>
      <c r="C1357" t="s">
        <v>18</v>
      </c>
      <c r="D1357" t="s">
        <v>19</v>
      </c>
      <c r="E1357" t="s">
        <v>1039</v>
      </c>
      <c r="F1357" t="str">
        <f t="shared" si="105"/>
        <v>2002</v>
      </c>
      <c r="G1357" t="s">
        <v>22</v>
      </c>
      <c r="H1357" t="s">
        <v>97</v>
      </c>
      <c r="I1357" t="s">
        <v>17574</v>
      </c>
      <c r="J1357" t="s">
        <v>17575</v>
      </c>
      <c r="K1357" t="s">
        <v>20</v>
      </c>
      <c r="L1357" t="s">
        <v>16543</v>
      </c>
      <c r="M1357" t="s">
        <v>14394</v>
      </c>
      <c r="N1357" t="s">
        <v>14233</v>
      </c>
      <c r="O1357" t="s">
        <v>18579</v>
      </c>
      <c r="Q1357" t="s">
        <v>1049</v>
      </c>
      <c r="R1357" s="1">
        <f t="shared" si="106"/>
        <v>114.25999999999999</v>
      </c>
      <c r="S1357" s="1">
        <f t="shared" si="107"/>
        <v>23.994599999999998</v>
      </c>
      <c r="T1357" s="1">
        <f t="shared" si="108"/>
        <v>27.829999999999984</v>
      </c>
      <c r="U1357" s="1">
        <f t="shared" si="109"/>
        <v>-3.8353999999999857</v>
      </c>
    </row>
    <row r="1358" spans="1:21" x14ac:dyDescent="0.2">
      <c r="A1358" t="s">
        <v>16</v>
      </c>
      <c r="B1358" t="s">
        <v>17383</v>
      </c>
      <c r="C1358" t="s">
        <v>18</v>
      </c>
      <c r="D1358" t="s">
        <v>19</v>
      </c>
      <c r="E1358" t="s">
        <v>1039</v>
      </c>
      <c r="F1358" t="str">
        <f t="shared" si="105"/>
        <v>2002</v>
      </c>
      <c r="G1358" t="s">
        <v>22</v>
      </c>
      <c r="H1358" t="s">
        <v>97</v>
      </c>
      <c r="I1358" t="s">
        <v>16544</v>
      </c>
      <c r="J1358" t="s">
        <v>16545</v>
      </c>
      <c r="K1358" t="s">
        <v>20</v>
      </c>
      <c r="L1358" t="s">
        <v>16543</v>
      </c>
      <c r="M1358" t="s">
        <v>14394</v>
      </c>
      <c r="N1358" t="s">
        <v>17574</v>
      </c>
      <c r="O1358" t="s">
        <v>17575</v>
      </c>
      <c r="Q1358" t="s">
        <v>1049</v>
      </c>
      <c r="R1358" s="1">
        <f t="shared" si="106"/>
        <v>114.25999999999999</v>
      </c>
      <c r="S1358" s="1">
        <f t="shared" si="107"/>
        <v>23.994599999999998</v>
      </c>
      <c r="T1358" s="1">
        <f t="shared" si="108"/>
        <v>27.829999999999984</v>
      </c>
      <c r="U1358" s="1">
        <f t="shared" si="109"/>
        <v>-3.8353999999999857</v>
      </c>
    </row>
    <row r="1359" spans="1:21" x14ac:dyDescent="0.2">
      <c r="A1359" t="s">
        <v>16</v>
      </c>
      <c r="B1359" t="s">
        <v>17383</v>
      </c>
      <c r="C1359" t="s">
        <v>18</v>
      </c>
      <c r="D1359" t="s">
        <v>19</v>
      </c>
      <c r="E1359" t="s">
        <v>1109</v>
      </c>
      <c r="F1359" t="str">
        <f t="shared" si="105"/>
        <v>2004</v>
      </c>
      <c r="G1359" t="s">
        <v>22</v>
      </c>
      <c r="H1359" t="s">
        <v>92</v>
      </c>
      <c r="I1359" t="s">
        <v>16561</v>
      </c>
      <c r="J1359" t="s">
        <v>16562</v>
      </c>
      <c r="K1359" t="s">
        <v>20</v>
      </c>
      <c r="L1359" t="s">
        <v>17596</v>
      </c>
      <c r="M1359" t="s">
        <v>17597</v>
      </c>
      <c r="N1359" t="s">
        <v>17598</v>
      </c>
      <c r="O1359" t="s">
        <v>17599</v>
      </c>
      <c r="Q1359" t="s">
        <v>1117</v>
      </c>
      <c r="R1359" s="1">
        <f t="shared" si="106"/>
        <v>139.30999999999995</v>
      </c>
      <c r="S1359" s="1">
        <f t="shared" si="107"/>
        <v>29.255099999999988</v>
      </c>
      <c r="T1359" s="1">
        <f t="shared" si="108"/>
        <v>33.090000000000032</v>
      </c>
      <c r="U1359" s="1">
        <f t="shared" si="109"/>
        <v>-3.8349000000000437</v>
      </c>
    </row>
    <row r="1360" spans="1:21" x14ac:dyDescent="0.2">
      <c r="A1360" t="s">
        <v>1404</v>
      </c>
      <c r="B1360" t="s">
        <v>17383</v>
      </c>
      <c r="C1360" t="s">
        <v>18</v>
      </c>
      <c r="D1360" t="s">
        <v>19</v>
      </c>
      <c r="E1360" t="s">
        <v>1229</v>
      </c>
      <c r="F1360" t="str">
        <f t="shared" si="105"/>
        <v>2010</v>
      </c>
      <c r="G1360" t="s">
        <v>1540</v>
      </c>
      <c r="I1360" t="s">
        <v>16877</v>
      </c>
      <c r="J1360" t="s">
        <v>16878</v>
      </c>
      <c r="K1360" t="s">
        <v>20</v>
      </c>
      <c r="L1360" t="s">
        <v>1789</v>
      </c>
      <c r="M1360" t="s">
        <v>26</v>
      </c>
      <c r="N1360" t="s">
        <v>17903</v>
      </c>
      <c r="O1360" t="s">
        <v>17904</v>
      </c>
      <c r="Q1360" t="s">
        <v>2360</v>
      </c>
      <c r="R1360" s="1">
        <f t="shared" si="106"/>
        <v>26.519999999999996</v>
      </c>
      <c r="S1360" s="1">
        <f t="shared" si="107"/>
        <v>5.5691999999999986</v>
      </c>
      <c r="T1360" s="1">
        <f t="shared" si="108"/>
        <v>9.2900000000000027</v>
      </c>
      <c r="U1360" s="1">
        <f t="shared" si="109"/>
        <v>-3.7208000000000041</v>
      </c>
    </row>
    <row r="1361" spans="1:21" x14ac:dyDescent="0.2">
      <c r="A1361" t="s">
        <v>1404</v>
      </c>
      <c r="B1361" t="s">
        <v>15298</v>
      </c>
      <c r="C1361" t="s">
        <v>18</v>
      </c>
      <c r="D1361" t="s">
        <v>19</v>
      </c>
      <c r="E1361" t="s">
        <v>1229</v>
      </c>
      <c r="F1361" t="str">
        <f t="shared" si="105"/>
        <v>2010</v>
      </c>
      <c r="G1361" t="s">
        <v>1540</v>
      </c>
      <c r="I1361" t="s">
        <v>14796</v>
      </c>
      <c r="J1361" t="s">
        <v>14797</v>
      </c>
      <c r="K1361" t="s">
        <v>20</v>
      </c>
      <c r="L1361" t="s">
        <v>1789</v>
      </c>
      <c r="M1361" t="s">
        <v>26</v>
      </c>
      <c r="N1361" t="s">
        <v>15856</v>
      </c>
      <c r="O1361" t="s">
        <v>15857</v>
      </c>
      <c r="Q1361" t="s">
        <v>2360</v>
      </c>
      <c r="R1361" s="1">
        <f t="shared" si="106"/>
        <v>26.519999999999982</v>
      </c>
      <c r="S1361" s="1">
        <f t="shared" si="107"/>
        <v>5.5691999999999959</v>
      </c>
      <c r="T1361" s="1">
        <f t="shared" si="108"/>
        <v>9.2899999999999991</v>
      </c>
      <c r="U1361" s="1">
        <f t="shared" si="109"/>
        <v>-3.7208000000000032</v>
      </c>
    </row>
    <row r="1362" spans="1:21" x14ac:dyDescent="0.2">
      <c r="A1362" t="s">
        <v>1404</v>
      </c>
      <c r="B1362" t="s">
        <v>19407</v>
      </c>
      <c r="C1362" t="s">
        <v>18</v>
      </c>
      <c r="D1362" t="s">
        <v>19</v>
      </c>
      <c r="E1362" t="s">
        <v>1229</v>
      </c>
      <c r="F1362" t="str">
        <f t="shared" si="105"/>
        <v>2010</v>
      </c>
      <c r="G1362" t="s">
        <v>1540</v>
      </c>
      <c r="I1362" t="s">
        <v>18905</v>
      </c>
      <c r="J1362" t="s">
        <v>18906</v>
      </c>
      <c r="K1362" t="s">
        <v>20</v>
      </c>
      <c r="L1362" t="s">
        <v>1789</v>
      </c>
      <c r="M1362" t="s">
        <v>26</v>
      </c>
      <c r="N1362" t="s">
        <v>19849</v>
      </c>
      <c r="O1362" t="s">
        <v>19850</v>
      </c>
      <c r="Q1362" t="s">
        <v>2360</v>
      </c>
      <c r="R1362" s="1">
        <f t="shared" si="106"/>
        <v>26.520000000000003</v>
      </c>
      <c r="S1362" s="1">
        <f t="shared" si="107"/>
        <v>5.5692000000000004</v>
      </c>
      <c r="T1362" s="1">
        <f t="shared" si="108"/>
        <v>9.2900000000000009</v>
      </c>
      <c r="U1362" s="1">
        <f t="shared" si="109"/>
        <v>-3.7208000000000006</v>
      </c>
    </row>
    <row r="1363" spans="1:21" x14ac:dyDescent="0.2">
      <c r="A1363" t="s">
        <v>1404</v>
      </c>
      <c r="B1363" t="s">
        <v>13151</v>
      </c>
      <c r="C1363" t="s">
        <v>18</v>
      </c>
      <c r="D1363" t="s">
        <v>19</v>
      </c>
      <c r="E1363" t="s">
        <v>1229</v>
      </c>
      <c r="F1363" t="str">
        <f t="shared" si="105"/>
        <v>2010</v>
      </c>
      <c r="G1363" t="s">
        <v>1540</v>
      </c>
      <c r="I1363" t="s">
        <v>1183</v>
      </c>
      <c r="J1363" t="s">
        <v>12640</v>
      </c>
      <c r="K1363" t="s">
        <v>20</v>
      </c>
      <c r="L1363" t="s">
        <v>1789</v>
      </c>
      <c r="M1363" t="s">
        <v>26</v>
      </c>
      <c r="N1363" t="s">
        <v>13712</v>
      </c>
      <c r="O1363" t="s">
        <v>13713</v>
      </c>
      <c r="Q1363" t="s">
        <v>2360</v>
      </c>
      <c r="R1363" s="1">
        <f t="shared" si="106"/>
        <v>26.52000000000001</v>
      </c>
      <c r="S1363" s="1">
        <f t="shared" si="107"/>
        <v>5.5692000000000021</v>
      </c>
      <c r="T1363" s="1">
        <f t="shared" si="108"/>
        <v>9.289999999999992</v>
      </c>
      <c r="U1363" s="1">
        <f t="shared" si="109"/>
        <v>-3.7207999999999899</v>
      </c>
    </row>
    <row r="1364" spans="1:21" x14ac:dyDescent="0.2">
      <c r="A1364" t="s">
        <v>1404</v>
      </c>
      <c r="B1364" t="s">
        <v>9899</v>
      </c>
      <c r="C1364" t="s">
        <v>18</v>
      </c>
      <c r="D1364" t="s">
        <v>19</v>
      </c>
      <c r="E1364" t="s">
        <v>1229</v>
      </c>
      <c r="F1364" t="str">
        <f t="shared" si="105"/>
        <v>2010</v>
      </c>
      <c r="G1364" t="s">
        <v>1540</v>
      </c>
      <c r="I1364" t="s">
        <v>9373</v>
      </c>
      <c r="J1364" t="s">
        <v>9374</v>
      </c>
      <c r="K1364" t="s">
        <v>20</v>
      </c>
      <c r="L1364" t="s">
        <v>2357</v>
      </c>
      <c r="M1364" t="s">
        <v>26</v>
      </c>
      <c r="N1364" t="s">
        <v>10472</v>
      </c>
      <c r="O1364" t="s">
        <v>10473</v>
      </c>
      <c r="Q1364" t="s">
        <v>2360</v>
      </c>
      <c r="R1364" s="1">
        <f t="shared" si="106"/>
        <v>26.519999999999982</v>
      </c>
      <c r="S1364" s="1">
        <f t="shared" si="107"/>
        <v>5.5691999999999959</v>
      </c>
      <c r="T1364" s="1">
        <f t="shared" si="108"/>
        <v>9.2800000000000011</v>
      </c>
      <c r="U1364" s="1">
        <f t="shared" si="109"/>
        <v>-3.7108000000000052</v>
      </c>
    </row>
    <row r="1365" spans="1:21" x14ac:dyDescent="0.2">
      <c r="A1365" t="s">
        <v>1404</v>
      </c>
      <c r="B1365" t="s">
        <v>8771</v>
      </c>
      <c r="C1365" t="s">
        <v>18</v>
      </c>
      <c r="D1365" t="s">
        <v>19</v>
      </c>
      <c r="E1365" t="s">
        <v>1229</v>
      </c>
      <c r="F1365" t="str">
        <f t="shared" si="105"/>
        <v>2010</v>
      </c>
      <c r="G1365" t="s">
        <v>1540</v>
      </c>
      <c r="I1365" t="s">
        <v>8251</v>
      </c>
      <c r="J1365" t="s">
        <v>8252</v>
      </c>
      <c r="K1365" t="s">
        <v>20</v>
      </c>
      <c r="L1365" t="s">
        <v>2357</v>
      </c>
      <c r="M1365" t="s">
        <v>26</v>
      </c>
      <c r="N1365" t="s">
        <v>9373</v>
      </c>
      <c r="O1365" t="s">
        <v>9374</v>
      </c>
      <c r="Q1365" t="s">
        <v>2360</v>
      </c>
      <c r="R1365" s="1">
        <f t="shared" si="106"/>
        <v>26.519999999999982</v>
      </c>
      <c r="S1365" s="1">
        <f t="shared" si="107"/>
        <v>5.5691999999999959</v>
      </c>
      <c r="T1365" s="1">
        <f t="shared" si="108"/>
        <v>9.2800000000000011</v>
      </c>
      <c r="U1365" s="1">
        <f t="shared" si="109"/>
        <v>-3.7108000000000052</v>
      </c>
    </row>
    <row r="1366" spans="1:21" x14ac:dyDescent="0.2">
      <c r="A1366" t="s">
        <v>1404</v>
      </c>
      <c r="B1366" t="s">
        <v>7582</v>
      </c>
      <c r="C1366" t="s">
        <v>18</v>
      </c>
      <c r="D1366" t="s">
        <v>19</v>
      </c>
      <c r="E1366" t="s">
        <v>1229</v>
      </c>
      <c r="F1366" t="str">
        <f t="shared" si="105"/>
        <v>2010</v>
      </c>
      <c r="G1366" t="s">
        <v>1540</v>
      </c>
      <c r="I1366" t="s">
        <v>7071</v>
      </c>
      <c r="J1366" t="s">
        <v>7072</v>
      </c>
      <c r="K1366" t="s">
        <v>20</v>
      </c>
      <c r="L1366" t="s">
        <v>2357</v>
      </c>
      <c r="M1366" t="s">
        <v>554</v>
      </c>
      <c r="N1366" t="s">
        <v>8251</v>
      </c>
      <c r="O1366" t="s">
        <v>8252</v>
      </c>
      <c r="Q1366" t="s">
        <v>2360</v>
      </c>
      <c r="R1366" s="1">
        <f t="shared" si="106"/>
        <v>26.519999999999982</v>
      </c>
      <c r="S1366" s="1">
        <f t="shared" si="107"/>
        <v>5.5691999999999959</v>
      </c>
      <c r="T1366" s="1">
        <f t="shared" si="108"/>
        <v>9.2800000000000011</v>
      </c>
      <c r="U1366" s="1">
        <f t="shared" si="109"/>
        <v>-3.7108000000000052</v>
      </c>
    </row>
    <row r="1367" spans="1:21" x14ac:dyDescent="0.2">
      <c r="A1367" t="s">
        <v>1404</v>
      </c>
      <c r="B1367" t="s">
        <v>4967</v>
      </c>
      <c r="C1367" t="s">
        <v>18</v>
      </c>
      <c r="D1367" t="s">
        <v>19</v>
      </c>
      <c r="E1367" t="s">
        <v>1229</v>
      </c>
      <c r="F1367" t="str">
        <f t="shared" si="105"/>
        <v>2010</v>
      </c>
      <c r="G1367" t="s">
        <v>1540</v>
      </c>
      <c r="I1367" t="s">
        <v>4432</v>
      </c>
      <c r="J1367" t="s">
        <v>4433</v>
      </c>
      <c r="K1367" t="s">
        <v>20</v>
      </c>
      <c r="L1367" t="s">
        <v>2357</v>
      </c>
      <c r="M1367" t="s">
        <v>554</v>
      </c>
      <c r="N1367" t="s">
        <v>5808</v>
      </c>
      <c r="O1367" t="s">
        <v>5809</v>
      </c>
      <c r="Q1367" t="s">
        <v>2360</v>
      </c>
      <c r="R1367" s="1">
        <f t="shared" si="106"/>
        <v>26.519999999999982</v>
      </c>
      <c r="S1367" s="1">
        <f t="shared" si="107"/>
        <v>5.5691999999999959</v>
      </c>
      <c r="T1367" s="1">
        <f t="shared" si="108"/>
        <v>9.2800000000000011</v>
      </c>
      <c r="U1367" s="1">
        <f t="shared" si="109"/>
        <v>-3.7108000000000052</v>
      </c>
    </row>
    <row r="1368" spans="1:21" x14ac:dyDescent="0.2">
      <c r="A1368" t="s">
        <v>1404</v>
      </c>
      <c r="B1368" t="s">
        <v>3360</v>
      </c>
      <c r="C1368" t="s">
        <v>18</v>
      </c>
      <c r="D1368" t="s">
        <v>19</v>
      </c>
      <c r="E1368" t="s">
        <v>1229</v>
      </c>
      <c r="F1368" t="str">
        <f t="shared" si="105"/>
        <v>2010</v>
      </c>
      <c r="G1368" t="s">
        <v>1540</v>
      </c>
      <c r="I1368" t="s">
        <v>2358</v>
      </c>
      <c r="J1368" t="s">
        <v>2359</v>
      </c>
      <c r="K1368" t="s">
        <v>20</v>
      </c>
      <c r="L1368" t="s">
        <v>2357</v>
      </c>
      <c r="M1368" t="s">
        <v>554</v>
      </c>
      <c r="N1368" t="s">
        <v>4432</v>
      </c>
      <c r="O1368" t="s">
        <v>4433</v>
      </c>
      <c r="Q1368" t="s">
        <v>2360</v>
      </c>
      <c r="R1368" s="1">
        <f t="shared" si="106"/>
        <v>26.519999999999982</v>
      </c>
      <c r="S1368" s="1">
        <f t="shared" si="107"/>
        <v>5.5691999999999959</v>
      </c>
      <c r="T1368" s="1">
        <f t="shared" si="108"/>
        <v>9.2800000000000011</v>
      </c>
      <c r="U1368" s="1">
        <f t="shared" si="109"/>
        <v>-3.7108000000000052</v>
      </c>
    </row>
    <row r="1369" spans="1:21" x14ac:dyDescent="0.2">
      <c r="A1369" t="s">
        <v>1404</v>
      </c>
      <c r="B1369" t="s">
        <v>12067</v>
      </c>
      <c r="C1369" t="s">
        <v>18</v>
      </c>
      <c r="D1369" t="s">
        <v>19</v>
      </c>
      <c r="E1369" t="s">
        <v>1229</v>
      </c>
      <c r="F1369" t="str">
        <f t="shared" si="105"/>
        <v>2010</v>
      </c>
      <c r="G1369" t="s">
        <v>1540</v>
      </c>
      <c r="I1369" t="s">
        <v>11558</v>
      </c>
      <c r="J1369" t="s">
        <v>11559</v>
      </c>
      <c r="K1369" t="s">
        <v>20</v>
      </c>
      <c r="L1369" t="s">
        <v>2357</v>
      </c>
      <c r="M1369" t="s">
        <v>26</v>
      </c>
      <c r="N1369" t="s">
        <v>1183</v>
      </c>
      <c r="O1369" t="s">
        <v>12640</v>
      </c>
      <c r="Q1369" t="s">
        <v>2360</v>
      </c>
      <c r="R1369" s="1">
        <f t="shared" si="106"/>
        <v>26.519999999999982</v>
      </c>
      <c r="S1369" s="1">
        <f t="shared" si="107"/>
        <v>5.5691999999999959</v>
      </c>
      <c r="T1369" s="1">
        <f t="shared" si="108"/>
        <v>9.2800000000000011</v>
      </c>
      <c r="U1369" s="1">
        <f t="shared" si="109"/>
        <v>-3.7108000000000052</v>
      </c>
    </row>
    <row r="1370" spans="1:21" x14ac:dyDescent="0.2">
      <c r="A1370" t="s">
        <v>1404</v>
      </c>
      <c r="B1370" t="s">
        <v>18410</v>
      </c>
      <c r="C1370" t="s">
        <v>18</v>
      </c>
      <c r="D1370" t="s">
        <v>19</v>
      </c>
      <c r="E1370" t="s">
        <v>1229</v>
      </c>
      <c r="F1370" t="str">
        <f t="shared" si="105"/>
        <v>2010</v>
      </c>
      <c r="G1370" t="s">
        <v>1540</v>
      </c>
      <c r="I1370" t="s">
        <v>17903</v>
      </c>
      <c r="J1370" t="s">
        <v>17904</v>
      </c>
      <c r="K1370" t="s">
        <v>20</v>
      </c>
      <c r="L1370" t="s">
        <v>2357</v>
      </c>
      <c r="M1370" t="s">
        <v>26</v>
      </c>
      <c r="N1370" t="s">
        <v>18905</v>
      </c>
      <c r="O1370" t="s">
        <v>18906</v>
      </c>
      <c r="Q1370" t="s">
        <v>2360</v>
      </c>
      <c r="R1370" s="1">
        <f t="shared" si="106"/>
        <v>26.519999999999996</v>
      </c>
      <c r="S1370" s="1">
        <f t="shared" si="107"/>
        <v>5.5691999999999986</v>
      </c>
      <c r="T1370" s="1">
        <f t="shared" si="108"/>
        <v>9.2799999999999976</v>
      </c>
      <c r="U1370" s="1">
        <f t="shared" si="109"/>
        <v>-3.710799999999999</v>
      </c>
    </row>
    <row r="1371" spans="1:21" x14ac:dyDescent="0.2">
      <c r="A1371" t="s">
        <v>1404</v>
      </c>
      <c r="B1371" t="s">
        <v>16349</v>
      </c>
      <c r="C1371" t="s">
        <v>18</v>
      </c>
      <c r="D1371" t="s">
        <v>19</v>
      </c>
      <c r="E1371" t="s">
        <v>1229</v>
      </c>
      <c r="F1371" t="str">
        <f t="shared" si="105"/>
        <v>2010</v>
      </c>
      <c r="G1371" t="s">
        <v>1540</v>
      </c>
      <c r="I1371" t="s">
        <v>15856</v>
      </c>
      <c r="J1371" t="s">
        <v>15857</v>
      </c>
      <c r="K1371" t="s">
        <v>20</v>
      </c>
      <c r="L1371" t="s">
        <v>2357</v>
      </c>
      <c r="M1371" t="s">
        <v>26</v>
      </c>
      <c r="N1371" t="s">
        <v>16877</v>
      </c>
      <c r="O1371" t="s">
        <v>16878</v>
      </c>
      <c r="Q1371" t="s">
        <v>2360</v>
      </c>
      <c r="R1371" s="1">
        <f t="shared" si="106"/>
        <v>26.52000000000001</v>
      </c>
      <c r="S1371" s="1">
        <f t="shared" si="107"/>
        <v>5.5692000000000021</v>
      </c>
      <c r="T1371" s="1">
        <f t="shared" si="108"/>
        <v>9.2800000000000011</v>
      </c>
      <c r="U1371" s="1">
        <f t="shared" si="109"/>
        <v>-3.710799999999999</v>
      </c>
    </row>
    <row r="1372" spans="1:21" x14ac:dyDescent="0.2">
      <c r="A1372" t="s">
        <v>1404</v>
      </c>
      <c r="B1372" t="s">
        <v>14225</v>
      </c>
      <c r="C1372" t="s">
        <v>18</v>
      </c>
      <c r="D1372" t="s">
        <v>19</v>
      </c>
      <c r="E1372" t="s">
        <v>1229</v>
      </c>
      <c r="F1372" t="str">
        <f t="shared" si="105"/>
        <v>2010</v>
      </c>
      <c r="G1372" t="s">
        <v>1540</v>
      </c>
      <c r="I1372" t="s">
        <v>13712</v>
      </c>
      <c r="J1372" t="s">
        <v>13713</v>
      </c>
      <c r="K1372" t="s">
        <v>20</v>
      </c>
      <c r="L1372" t="s">
        <v>2357</v>
      </c>
      <c r="M1372" t="s">
        <v>26</v>
      </c>
      <c r="N1372" t="s">
        <v>14796</v>
      </c>
      <c r="O1372" t="s">
        <v>14797</v>
      </c>
      <c r="Q1372" t="s">
        <v>2360</v>
      </c>
      <c r="R1372" s="1">
        <f t="shared" si="106"/>
        <v>26.52000000000001</v>
      </c>
      <c r="S1372" s="1">
        <f t="shared" si="107"/>
        <v>5.5692000000000021</v>
      </c>
      <c r="T1372" s="1">
        <f t="shared" si="108"/>
        <v>9.2800000000000011</v>
      </c>
      <c r="U1372" s="1">
        <f t="shared" si="109"/>
        <v>-3.710799999999999</v>
      </c>
    </row>
    <row r="1373" spans="1:21" x14ac:dyDescent="0.2">
      <c r="A1373" t="s">
        <v>1404</v>
      </c>
      <c r="B1373" t="s">
        <v>17</v>
      </c>
      <c r="C1373" t="s">
        <v>18</v>
      </c>
      <c r="D1373" t="s">
        <v>19</v>
      </c>
      <c r="E1373" t="s">
        <v>1229</v>
      </c>
      <c r="F1373" t="str">
        <f t="shared" si="105"/>
        <v>2010</v>
      </c>
      <c r="G1373" t="s">
        <v>1540</v>
      </c>
      <c r="I1373" s="2">
        <v>-160.26</v>
      </c>
      <c r="J1373" s="2">
        <v>-457.86</v>
      </c>
      <c r="K1373" s="2">
        <v>0</v>
      </c>
      <c r="L1373" s="2">
        <v>9.2799999999999994</v>
      </c>
      <c r="M1373" s="4">
        <v>0.35</v>
      </c>
      <c r="N1373" s="4">
        <v>-150.97999999999999</v>
      </c>
      <c r="O1373" s="4">
        <v>-431.34</v>
      </c>
      <c r="Q1373" t="s">
        <v>2360</v>
      </c>
      <c r="R1373" s="1">
        <f t="shared" si="106"/>
        <v>26.520000000000039</v>
      </c>
      <c r="S1373" s="1">
        <f t="shared" si="107"/>
        <v>5.5692000000000075</v>
      </c>
      <c r="T1373" s="1">
        <f t="shared" si="108"/>
        <v>9.2800000000000011</v>
      </c>
      <c r="U1373" s="1">
        <f t="shared" si="109"/>
        <v>-3.7107999999999937</v>
      </c>
    </row>
    <row r="1374" spans="1:21" x14ac:dyDescent="0.2">
      <c r="A1374" t="s">
        <v>1404</v>
      </c>
      <c r="B1374" t="s">
        <v>11005</v>
      </c>
      <c r="C1374" t="s">
        <v>18</v>
      </c>
      <c r="D1374" t="s">
        <v>19</v>
      </c>
      <c r="E1374" t="s">
        <v>1229</v>
      </c>
      <c r="F1374" t="str">
        <f t="shared" si="105"/>
        <v>2010</v>
      </c>
      <c r="G1374" t="s">
        <v>1540</v>
      </c>
      <c r="I1374" t="s">
        <v>10472</v>
      </c>
      <c r="J1374" t="s">
        <v>10473</v>
      </c>
      <c r="K1374" t="s">
        <v>20</v>
      </c>
      <c r="L1374" t="s">
        <v>2357</v>
      </c>
      <c r="M1374" t="s">
        <v>26</v>
      </c>
      <c r="N1374" t="s">
        <v>11558</v>
      </c>
      <c r="O1374" t="s">
        <v>11559</v>
      </c>
      <c r="Q1374" t="s">
        <v>2360</v>
      </c>
      <c r="R1374" s="1">
        <f t="shared" si="106"/>
        <v>26.520000000000039</v>
      </c>
      <c r="S1374" s="1">
        <f t="shared" si="107"/>
        <v>5.5692000000000075</v>
      </c>
      <c r="T1374" s="1">
        <f t="shared" si="108"/>
        <v>9.2800000000000011</v>
      </c>
      <c r="U1374" s="1">
        <f t="shared" si="109"/>
        <v>-3.7107999999999937</v>
      </c>
    </row>
    <row r="1375" spans="1:21" x14ac:dyDescent="0.2">
      <c r="A1375" t="s">
        <v>1404</v>
      </c>
      <c r="B1375" t="s">
        <v>6317</v>
      </c>
      <c r="C1375" t="s">
        <v>18</v>
      </c>
      <c r="D1375" t="s">
        <v>19</v>
      </c>
      <c r="E1375" t="s">
        <v>1229</v>
      </c>
      <c r="F1375" t="str">
        <f t="shared" si="105"/>
        <v>2010</v>
      </c>
      <c r="G1375" t="s">
        <v>1540</v>
      </c>
      <c r="I1375" t="s">
        <v>5808</v>
      </c>
      <c r="J1375" t="s">
        <v>5809</v>
      </c>
      <c r="K1375" t="s">
        <v>20</v>
      </c>
      <c r="L1375" t="s">
        <v>2357</v>
      </c>
      <c r="M1375" t="s">
        <v>554</v>
      </c>
      <c r="N1375" t="s">
        <v>7071</v>
      </c>
      <c r="O1375" t="s">
        <v>7072</v>
      </c>
      <c r="Q1375" t="s">
        <v>2360</v>
      </c>
      <c r="R1375" s="1">
        <f t="shared" si="106"/>
        <v>26.520000000000039</v>
      </c>
      <c r="S1375" s="1">
        <f t="shared" si="107"/>
        <v>5.5692000000000075</v>
      </c>
      <c r="T1375" s="1">
        <f t="shared" si="108"/>
        <v>9.2799999999999869</v>
      </c>
      <c r="U1375" s="1">
        <f t="shared" si="109"/>
        <v>-3.7107999999999794</v>
      </c>
    </row>
    <row r="1376" spans="1:21" x14ac:dyDescent="0.2">
      <c r="A1376" t="s">
        <v>16</v>
      </c>
      <c r="B1376" t="s">
        <v>11005</v>
      </c>
      <c r="C1376" t="s">
        <v>18</v>
      </c>
      <c r="D1376" t="s">
        <v>19</v>
      </c>
      <c r="E1376" t="s">
        <v>818</v>
      </c>
      <c r="F1376" t="str">
        <f t="shared" si="105"/>
        <v>1994</v>
      </c>
      <c r="G1376" t="s">
        <v>22</v>
      </c>
      <c r="H1376" t="s">
        <v>63</v>
      </c>
      <c r="I1376" t="s">
        <v>9932</v>
      </c>
      <c r="J1376" t="s">
        <v>9933</v>
      </c>
      <c r="K1376" t="s">
        <v>20</v>
      </c>
      <c r="L1376" t="s">
        <v>11020</v>
      </c>
      <c r="M1376" t="s">
        <v>11021</v>
      </c>
      <c r="N1376" t="s">
        <v>11022</v>
      </c>
      <c r="O1376" t="s">
        <v>11023</v>
      </c>
      <c r="Q1376" t="s">
        <v>824</v>
      </c>
      <c r="R1376" s="1">
        <f t="shared" si="106"/>
        <v>82.299999999999955</v>
      </c>
      <c r="S1376" s="1">
        <f t="shared" si="107"/>
        <v>17.282999999999991</v>
      </c>
      <c r="T1376" s="1">
        <f t="shared" si="108"/>
        <v>20.95999999999998</v>
      </c>
      <c r="U1376" s="1">
        <f t="shared" si="109"/>
        <v>-3.6769999999999889</v>
      </c>
    </row>
    <row r="1377" spans="1:21" x14ac:dyDescent="0.2">
      <c r="A1377" t="s">
        <v>16</v>
      </c>
      <c r="B1377" t="s">
        <v>15298</v>
      </c>
      <c r="C1377" t="s">
        <v>18</v>
      </c>
      <c r="D1377" t="s">
        <v>19</v>
      </c>
      <c r="E1377" t="s">
        <v>991</v>
      </c>
      <c r="F1377" t="str">
        <f t="shared" si="105"/>
        <v>2001</v>
      </c>
      <c r="G1377" t="s">
        <v>22</v>
      </c>
      <c r="H1377" t="s">
        <v>55</v>
      </c>
      <c r="I1377" t="s">
        <v>14401</v>
      </c>
      <c r="J1377" t="s">
        <v>14402</v>
      </c>
      <c r="K1377" t="s">
        <v>20</v>
      </c>
      <c r="L1377" t="s">
        <v>15471</v>
      </c>
      <c r="M1377" t="s">
        <v>10432</v>
      </c>
      <c r="N1377" t="s">
        <v>15472</v>
      </c>
      <c r="O1377" t="s">
        <v>15473</v>
      </c>
      <c r="Q1377" t="s">
        <v>1010</v>
      </c>
      <c r="R1377" s="1">
        <f t="shared" si="106"/>
        <v>93.460000000000036</v>
      </c>
      <c r="S1377" s="1">
        <f t="shared" si="107"/>
        <v>19.626600000000007</v>
      </c>
      <c r="T1377" s="1">
        <f t="shared" si="108"/>
        <v>23.139999999999986</v>
      </c>
      <c r="U1377" s="1">
        <f t="shared" si="109"/>
        <v>-3.5133999999999794</v>
      </c>
    </row>
    <row r="1378" spans="1:21" x14ac:dyDescent="0.2">
      <c r="A1378" t="s">
        <v>16</v>
      </c>
      <c r="B1378" t="s">
        <v>15298</v>
      </c>
      <c r="C1378" t="s">
        <v>18</v>
      </c>
      <c r="D1378" t="s">
        <v>19</v>
      </c>
      <c r="E1378" t="s">
        <v>991</v>
      </c>
      <c r="F1378" t="str">
        <f t="shared" si="105"/>
        <v>2001</v>
      </c>
      <c r="G1378" t="s">
        <v>22</v>
      </c>
      <c r="H1378" t="s">
        <v>92</v>
      </c>
      <c r="I1378" t="s">
        <v>14395</v>
      </c>
      <c r="J1378" t="s">
        <v>14396</v>
      </c>
      <c r="K1378" t="s">
        <v>20</v>
      </c>
      <c r="L1378" t="s">
        <v>1790</v>
      </c>
      <c r="M1378" t="s">
        <v>15464</v>
      </c>
      <c r="N1378" t="s">
        <v>15465</v>
      </c>
      <c r="O1378" t="s">
        <v>15466</v>
      </c>
      <c r="Q1378" t="s">
        <v>1005</v>
      </c>
      <c r="R1378" s="1">
        <f t="shared" si="106"/>
        <v>110.60999999999967</v>
      </c>
      <c r="S1378" s="1">
        <f t="shared" si="107"/>
        <v>23.22809999999993</v>
      </c>
      <c r="T1378" s="1">
        <f t="shared" si="108"/>
        <v>26.67999999999995</v>
      </c>
      <c r="U1378" s="1">
        <f t="shared" si="109"/>
        <v>-3.4519000000000197</v>
      </c>
    </row>
    <row r="1379" spans="1:21" x14ac:dyDescent="0.2">
      <c r="A1379" t="s">
        <v>16</v>
      </c>
      <c r="B1379" t="s">
        <v>17383</v>
      </c>
      <c r="C1379" t="s">
        <v>18</v>
      </c>
      <c r="D1379" t="s">
        <v>19</v>
      </c>
      <c r="E1379" t="s">
        <v>991</v>
      </c>
      <c r="F1379" t="str">
        <f t="shared" si="105"/>
        <v>2001</v>
      </c>
      <c r="G1379" t="s">
        <v>22</v>
      </c>
      <c r="H1379" t="s">
        <v>80</v>
      </c>
      <c r="I1379" t="s">
        <v>16519</v>
      </c>
      <c r="J1379" t="s">
        <v>16520</v>
      </c>
      <c r="K1379" t="s">
        <v>20</v>
      </c>
      <c r="L1379" t="s">
        <v>17551</v>
      </c>
      <c r="M1379" t="s">
        <v>13369</v>
      </c>
      <c r="N1379" t="s">
        <v>17552</v>
      </c>
      <c r="O1379" t="s">
        <v>17553</v>
      </c>
      <c r="Q1379" t="s">
        <v>1009</v>
      </c>
      <c r="R1379" s="1">
        <f t="shared" si="106"/>
        <v>92.920000000000073</v>
      </c>
      <c r="S1379" s="1">
        <f t="shared" si="107"/>
        <v>19.513200000000015</v>
      </c>
      <c r="T1379" s="1">
        <f t="shared" si="108"/>
        <v>22.939999999999998</v>
      </c>
      <c r="U1379" s="1">
        <f t="shared" si="109"/>
        <v>-3.4267999999999823</v>
      </c>
    </row>
    <row r="1380" spans="1:21" x14ac:dyDescent="0.2">
      <c r="A1380" t="s">
        <v>16</v>
      </c>
      <c r="B1380" t="s">
        <v>18410</v>
      </c>
      <c r="C1380" t="s">
        <v>18</v>
      </c>
      <c r="D1380" t="s">
        <v>19</v>
      </c>
      <c r="E1380" t="s">
        <v>991</v>
      </c>
      <c r="F1380" t="str">
        <f t="shared" si="105"/>
        <v>2001</v>
      </c>
      <c r="G1380" t="s">
        <v>22</v>
      </c>
      <c r="H1380" t="s">
        <v>80</v>
      </c>
      <c r="I1380" t="s">
        <v>17552</v>
      </c>
      <c r="J1380" t="s">
        <v>17553</v>
      </c>
      <c r="K1380" t="s">
        <v>20</v>
      </c>
      <c r="L1380" t="s">
        <v>9120</v>
      </c>
      <c r="M1380" t="s">
        <v>13369</v>
      </c>
      <c r="N1380" t="s">
        <v>18559</v>
      </c>
      <c r="O1380" t="s">
        <v>18560</v>
      </c>
      <c r="Q1380" t="s">
        <v>1009</v>
      </c>
      <c r="R1380" s="1">
        <f t="shared" si="106"/>
        <v>92.88</v>
      </c>
      <c r="S1380" s="1">
        <f t="shared" si="107"/>
        <v>19.504799999999999</v>
      </c>
      <c r="T1380" s="1">
        <f t="shared" si="108"/>
        <v>22.930000000000007</v>
      </c>
      <c r="U1380" s="1">
        <f t="shared" si="109"/>
        <v>-3.4252000000000073</v>
      </c>
    </row>
    <row r="1381" spans="1:21" x14ac:dyDescent="0.2">
      <c r="A1381" t="s">
        <v>16</v>
      </c>
      <c r="B1381" t="s">
        <v>16349</v>
      </c>
      <c r="C1381" t="s">
        <v>18</v>
      </c>
      <c r="D1381" t="s">
        <v>19</v>
      </c>
      <c r="E1381" t="s">
        <v>991</v>
      </c>
      <c r="F1381" t="str">
        <f t="shared" si="105"/>
        <v>2001</v>
      </c>
      <c r="G1381" t="s">
        <v>22</v>
      </c>
      <c r="H1381" t="s">
        <v>80</v>
      </c>
      <c r="I1381" t="s">
        <v>15469</v>
      </c>
      <c r="J1381" t="s">
        <v>15470</v>
      </c>
      <c r="K1381" t="s">
        <v>20</v>
      </c>
      <c r="L1381" t="s">
        <v>9120</v>
      </c>
      <c r="M1381" t="s">
        <v>13369</v>
      </c>
      <c r="N1381" t="s">
        <v>16519</v>
      </c>
      <c r="O1381" t="s">
        <v>16520</v>
      </c>
      <c r="Q1381" t="s">
        <v>1009</v>
      </c>
      <c r="R1381" s="1">
        <f t="shared" si="106"/>
        <v>92.88</v>
      </c>
      <c r="S1381" s="1">
        <f t="shared" si="107"/>
        <v>19.504799999999999</v>
      </c>
      <c r="T1381" s="1">
        <f t="shared" si="108"/>
        <v>22.930000000000007</v>
      </c>
      <c r="U1381" s="1">
        <f t="shared" si="109"/>
        <v>-3.4252000000000073</v>
      </c>
    </row>
    <row r="1382" spans="1:21" x14ac:dyDescent="0.2">
      <c r="A1382" t="s">
        <v>16</v>
      </c>
      <c r="B1382" t="s">
        <v>19407</v>
      </c>
      <c r="C1382" t="s">
        <v>18</v>
      </c>
      <c r="D1382" t="s">
        <v>19</v>
      </c>
      <c r="E1382" t="s">
        <v>991</v>
      </c>
      <c r="F1382" t="str">
        <f t="shared" si="105"/>
        <v>2001</v>
      </c>
      <c r="G1382" t="s">
        <v>22</v>
      </c>
      <c r="H1382" t="s">
        <v>80</v>
      </c>
      <c r="I1382" t="s">
        <v>18559</v>
      </c>
      <c r="J1382" t="s">
        <v>18560</v>
      </c>
      <c r="K1382" t="s">
        <v>20</v>
      </c>
      <c r="L1382" t="s">
        <v>19546</v>
      </c>
      <c r="M1382" t="s">
        <v>13369</v>
      </c>
      <c r="N1382" t="s">
        <v>19547</v>
      </c>
      <c r="O1382" t="s">
        <v>19548</v>
      </c>
      <c r="Q1382" t="s">
        <v>1009</v>
      </c>
      <c r="R1382" s="1">
        <f t="shared" si="106"/>
        <v>92.88</v>
      </c>
      <c r="S1382" s="1">
        <f t="shared" si="107"/>
        <v>19.504799999999999</v>
      </c>
      <c r="T1382" s="1">
        <f t="shared" si="108"/>
        <v>22.920000000000016</v>
      </c>
      <c r="U1382" s="1">
        <f t="shared" si="109"/>
        <v>-3.4152000000000164</v>
      </c>
    </row>
    <row r="1383" spans="1:21" x14ac:dyDescent="0.2">
      <c r="A1383" t="s">
        <v>16</v>
      </c>
      <c r="B1383" t="s">
        <v>13151</v>
      </c>
      <c r="C1383" t="s">
        <v>18</v>
      </c>
      <c r="D1383" t="s">
        <v>19</v>
      </c>
      <c r="E1383" t="s">
        <v>893</v>
      </c>
      <c r="F1383" t="str">
        <f t="shared" si="105"/>
        <v>1996</v>
      </c>
      <c r="G1383" t="s">
        <v>54</v>
      </c>
      <c r="H1383" t="s">
        <v>102</v>
      </c>
      <c r="I1383" t="s">
        <v>12133</v>
      </c>
      <c r="J1383" t="s">
        <v>12134</v>
      </c>
      <c r="K1383" t="s">
        <v>20</v>
      </c>
      <c r="L1383" t="s">
        <v>11069</v>
      </c>
      <c r="M1383" t="s">
        <v>5824</v>
      </c>
      <c r="N1383" t="s">
        <v>13203</v>
      </c>
      <c r="O1383" t="s">
        <v>13204</v>
      </c>
      <c r="Q1383" t="s">
        <v>894</v>
      </c>
      <c r="R1383" s="1">
        <f t="shared" si="106"/>
        <v>31.509999999999991</v>
      </c>
      <c r="S1383" s="1">
        <f t="shared" si="107"/>
        <v>6.617099999999998</v>
      </c>
      <c r="T1383" s="1">
        <f t="shared" si="108"/>
        <v>9.9900000000000091</v>
      </c>
      <c r="U1383" s="1">
        <f t="shared" si="109"/>
        <v>-3.3729000000000111</v>
      </c>
    </row>
    <row r="1384" spans="1:21" x14ac:dyDescent="0.2">
      <c r="A1384" t="s">
        <v>16</v>
      </c>
      <c r="B1384" t="s">
        <v>15298</v>
      </c>
      <c r="C1384" t="s">
        <v>18</v>
      </c>
      <c r="D1384" t="s">
        <v>19</v>
      </c>
      <c r="E1384" t="s">
        <v>893</v>
      </c>
      <c r="F1384" t="str">
        <f t="shared" si="105"/>
        <v>1996</v>
      </c>
      <c r="G1384" t="s">
        <v>54</v>
      </c>
      <c r="H1384" t="s">
        <v>102</v>
      </c>
      <c r="I1384" t="s">
        <v>13492</v>
      </c>
      <c r="J1384" t="s">
        <v>14274</v>
      </c>
      <c r="K1384" t="s">
        <v>20</v>
      </c>
      <c r="L1384" t="s">
        <v>11069</v>
      </c>
      <c r="M1384" t="s">
        <v>5824</v>
      </c>
      <c r="N1384" t="s">
        <v>15347</v>
      </c>
      <c r="O1384" t="s">
        <v>15348</v>
      </c>
      <c r="Q1384" t="s">
        <v>894</v>
      </c>
      <c r="R1384" s="1">
        <f t="shared" si="106"/>
        <v>31.509999999999991</v>
      </c>
      <c r="S1384" s="1">
        <f t="shared" si="107"/>
        <v>6.617099999999998</v>
      </c>
      <c r="T1384" s="1">
        <f t="shared" si="108"/>
        <v>9.990000000000002</v>
      </c>
      <c r="U1384" s="1">
        <f t="shared" si="109"/>
        <v>-3.372900000000004</v>
      </c>
    </row>
    <row r="1385" spans="1:21" x14ac:dyDescent="0.2">
      <c r="A1385" t="s">
        <v>16</v>
      </c>
      <c r="B1385" t="s">
        <v>18410</v>
      </c>
      <c r="C1385" t="s">
        <v>18</v>
      </c>
      <c r="D1385" t="s">
        <v>19</v>
      </c>
      <c r="E1385" t="s">
        <v>893</v>
      </c>
      <c r="F1385" t="str">
        <f t="shared" si="105"/>
        <v>1996</v>
      </c>
      <c r="G1385" t="s">
        <v>54</v>
      </c>
      <c r="H1385" t="s">
        <v>102</v>
      </c>
      <c r="I1385" t="s">
        <v>17435</v>
      </c>
      <c r="J1385" t="s">
        <v>17436</v>
      </c>
      <c r="K1385" t="s">
        <v>20</v>
      </c>
      <c r="L1385" t="s">
        <v>11069</v>
      </c>
      <c r="M1385" t="s">
        <v>5824</v>
      </c>
      <c r="N1385" t="s">
        <v>18452</v>
      </c>
      <c r="O1385" t="s">
        <v>18453</v>
      </c>
      <c r="Q1385" t="s">
        <v>894</v>
      </c>
      <c r="R1385" s="1">
        <f t="shared" si="106"/>
        <v>31.509999999999998</v>
      </c>
      <c r="S1385" s="1">
        <f t="shared" si="107"/>
        <v>6.6170999999999998</v>
      </c>
      <c r="T1385" s="1">
        <f t="shared" si="108"/>
        <v>9.990000000000002</v>
      </c>
      <c r="U1385" s="1">
        <f t="shared" si="109"/>
        <v>-3.3729000000000022</v>
      </c>
    </row>
    <row r="1386" spans="1:21" x14ac:dyDescent="0.2">
      <c r="A1386" t="s">
        <v>16</v>
      </c>
      <c r="B1386" t="s">
        <v>16349</v>
      </c>
      <c r="C1386" t="s">
        <v>18</v>
      </c>
      <c r="D1386" t="s">
        <v>19</v>
      </c>
      <c r="E1386" t="s">
        <v>893</v>
      </c>
      <c r="F1386" t="str">
        <f t="shared" si="105"/>
        <v>1996</v>
      </c>
      <c r="G1386" t="s">
        <v>54</v>
      </c>
      <c r="H1386" t="s">
        <v>102</v>
      </c>
      <c r="I1386" t="s">
        <v>15347</v>
      </c>
      <c r="J1386" t="s">
        <v>15348</v>
      </c>
      <c r="K1386" t="s">
        <v>20</v>
      </c>
      <c r="L1386" t="s">
        <v>11069</v>
      </c>
      <c r="M1386" t="s">
        <v>5824</v>
      </c>
      <c r="N1386" t="s">
        <v>16395</v>
      </c>
      <c r="O1386" t="s">
        <v>16396</v>
      </c>
      <c r="Q1386" t="s">
        <v>894</v>
      </c>
      <c r="R1386" s="1">
        <f t="shared" si="106"/>
        <v>31.510000000000005</v>
      </c>
      <c r="S1386" s="1">
        <f t="shared" si="107"/>
        <v>6.6171000000000006</v>
      </c>
      <c r="T1386" s="1">
        <f t="shared" si="108"/>
        <v>9.990000000000002</v>
      </c>
      <c r="U1386" s="1">
        <f t="shared" si="109"/>
        <v>-3.3729000000000013</v>
      </c>
    </row>
    <row r="1387" spans="1:21" x14ac:dyDescent="0.2">
      <c r="A1387" t="s">
        <v>16</v>
      </c>
      <c r="B1387" t="s">
        <v>19407</v>
      </c>
      <c r="C1387" t="s">
        <v>18</v>
      </c>
      <c r="D1387" t="s">
        <v>19</v>
      </c>
      <c r="E1387" t="s">
        <v>893</v>
      </c>
      <c r="F1387" t="str">
        <f t="shared" si="105"/>
        <v>1996</v>
      </c>
      <c r="G1387" t="s">
        <v>54</v>
      </c>
      <c r="H1387" t="s">
        <v>102</v>
      </c>
      <c r="I1387" t="s">
        <v>18452</v>
      </c>
      <c r="J1387" t="s">
        <v>18453</v>
      </c>
      <c r="K1387" t="s">
        <v>20</v>
      </c>
      <c r="L1387" t="s">
        <v>11069</v>
      </c>
      <c r="M1387" t="s">
        <v>3717</v>
      </c>
      <c r="N1387" t="s">
        <v>14438</v>
      </c>
      <c r="O1387" t="s">
        <v>19432</v>
      </c>
      <c r="Q1387" t="s">
        <v>894</v>
      </c>
      <c r="R1387" s="1">
        <f t="shared" si="106"/>
        <v>31.509999999999998</v>
      </c>
      <c r="S1387" s="1">
        <f t="shared" si="107"/>
        <v>6.6170999999999998</v>
      </c>
      <c r="T1387" s="1">
        <f t="shared" si="108"/>
        <v>9.99</v>
      </c>
      <c r="U1387" s="1">
        <f t="shared" si="109"/>
        <v>-3.3729000000000005</v>
      </c>
    </row>
    <row r="1388" spans="1:21" x14ac:dyDescent="0.2">
      <c r="A1388" t="s">
        <v>16</v>
      </c>
      <c r="B1388" t="s">
        <v>11005</v>
      </c>
      <c r="C1388" t="s">
        <v>18</v>
      </c>
      <c r="D1388" t="s">
        <v>19</v>
      </c>
      <c r="E1388" t="s">
        <v>893</v>
      </c>
      <c r="F1388" t="str">
        <f t="shared" si="105"/>
        <v>1996</v>
      </c>
      <c r="G1388" t="s">
        <v>54</v>
      </c>
      <c r="H1388" t="s">
        <v>102</v>
      </c>
      <c r="I1388" t="s">
        <v>9969</v>
      </c>
      <c r="J1388" t="s">
        <v>9970</v>
      </c>
      <c r="K1388" t="s">
        <v>20</v>
      </c>
      <c r="L1388" t="s">
        <v>11069</v>
      </c>
      <c r="M1388" t="s">
        <v>5824</v>
      </c>
      <c r="N1388" t="s">
        <v>11070</v>
      </c>
      <c r="O1388" t="s">
        <v>11071</v>
      </c>
      <c r="Q1388" t="s">
        <v>894</v>
      </c>
      <c r="R1388" s="1">
        <f t="shared" si="106"/>
        <v>31.509999999999991</v>
      </c>
      <c r="S1388" s="1">
        <f t="shared" si="107"/>
        <v>6.617099999999998</v>
      </c>
      <c r="T1388" s="1">
        <f t="shared" si="108"/>
        <v>9.9899999999999949</v>
      </c>
      <c r="U1388" s="1">
        <f t="shared" si="109"/>
        <v>-3.3728999999999969</v>
      </c>
    </row>
    <row r="1389" spans="1:21" x14ac:dyDescent="0.2">
      <c r="A1389" t="s">
        <v>16</v>
      </c>
      <c r="B1389" t="s">
        <v>12067</v>
      </c>
      <c r="C1389" t="s">
        <v>18</v>
      </c>
      <c r="D1389" t="s">
        <v>19</v>
      </c>
      <c r="E1389" t="s">
        <v>893</v>
      </c>
      <c r="F1389" t="str">
        <f t="shared" si="105"/>
        <v>1996</v>
      </c>
      <c r="G1389" t="s">
        <v>54</v>
      </c>
      <c r="H1389" t="s">
        <v>102</v>
      </c>
      <c r="I1389" t="s">
        <v>11070</v>
      </c>
      <c r="J1389" t="s">
        <v>11071</v>
      </c>
      <c r="K1389" t="s">
        <v>20</v>
      </c>
      <c r="L1389" t="s">
        <v>11069</v>
      </c>
      <c r="M1389" t="s">
        <v>5824</v>
      </c>
      <c r="N1389" t="s">
        <v>12133</v>
      </c>
      <c r="O1389" t="s">
        <v>12134</v>
      </c>
      <c r="Q1389" t="s">
        <v>894</v>
      </c>
      <c r="R1389" s="1">
        <f t="shared" si="106"/>
        <v>31.509999999999991</v>
      </c>
      <c r="S1389" s="1">
        <f t="shared" si="107"/>
        <v>6.617099999999998</v>
      </c>
      <c r="T1389" s="1">
        <f t="shared" si="108"/>
        <v>9.9899999999999949</v>
      </c>
      <c r="U1389" s="1">
        <f t="shared" si="109"/>
        <v>-3.3728999999999969</v>
      </c>
    </row>
    <row r="1390" spans="1:21" x14ac:dyDescent="0.2">
      <c r="A1390" t="s">
        <v>16</v>
      </c>
      <c r="B1390" t="s">
        <v>17383</v>
      </c>
      <c r="C1390" t="s">
        <v>18</v>
      </c>
      <c r="D1390" t="s">
        <v>19</v>
      </c>
      <c r="E1390" t="s">
        <v>893</v>
      </c>
      <c r="F1390" t="str">
        <f t="shared" si="105"/>
        <v>1996</v>
      </c>
      <c r="G1390" t="s">
        <v>54</v>
      </c>
      <c r="H1390" t="s">
        <v>102</v>
      </c>
      <c r="I1390" t="s">
        <v>16395</v>
      </c>
      <c r="J1390" t="s">
        <v>16396</v>
      </c>
      <c r="K1390" t="s">
        <v>20</v>
      </c>
      <c r="L1390" t="s">
        <v>11069</v>
      </c>
      <c r="M1390" t="s">
        <v>5824</v>
      </c>
      <c r="N1390" t="s">
        <v>17435</v>
      </c>
      <c r="O1390" t="s">
        <v>17436</v>
      </c>
      <c r="Q1390" t="s">
        <v>894</v>
      </c>
      <c r="R1390" s="1">
        <f t="shared" si="106"/>
        <v>31.510000000000005</v>
      </c>
      <c r="S1390" s="1">
        <f t="shared" si="107"/>
        <v>6.6171000000000006</v>
      </c>
      <c r="T1390" s="1">
        <f t="shared" si="108"/>
        <v>9.9899999999999949</v>
      </c>
      <c r="U1390" s="1">
        <f t="shared" si="109"/>
        <v>-3.3728999999999942</v>
      </c>
    </row>
    <row r="1391" spans="1:21" x14ac:dyDescent="0.2">
      <c r="A1391" t="s">
        <v>16</v>
      </c>
      <c r="B1391" t="s">
        <v>14225</v>
      </c>
      <c r="C1391" t="s">
        <v>18</v>
      </c>
      <c r="D1391" t="s">
        <v>19</v>
      </c>
      <c r="E1391" t="s">
        <v>893</v>
      </c>
      <c r="F1391" t="str">
        <f t="shared" si="105"/>
        <v>1996</v>
      </c>
      <c r="G1391" t="s">
        <v>54</v>
      </c>
      <c r="H1391" t="s">
        <v>102</v>
      </c>
      <c r="I1391" t="s">
        <v>13203</v>
      </c>
      <c r="J1391" t="s">
        <v>13204</v>
      </c>
      <c r="K1391" t="s">
        <v>20</v>
      </c>
      <c r="L1391" t="s">
        <v>11069</v>
      </c>
      <c r="M1391" t="s">
        <v>5824</v>
      </c>
      <c r="N1391" t="s">
        <v>13492</v>
      </c>
      <c r="O1391" t="s">
        <v>14274</v>
      </c>
      <c r="Q1391" t="s">
        <v>894</v>
      </c>
      <c r="R1391" s="1">
        <f t="shared" si="106"/>
        <v>31.52000000000001</v>
      </c>
      <c r="S1391" s="1">
        <f t="shared" si="107"/>
        <v>6.619200000000002</v>
      </c>
      <c r="T1391" s="1">
        <f t="shared" si="108"/>
        <v>9.9899999999999949</v>
      </c>
      <c r="U1391" s="1">
        <f t="shared" si="109"/>
        <v>-3.3707999999999929</v>
      </c>
    </row>
    <row r="1392" spans="1:21" x14ac:dyDescent="0.2">
      <c r="A1392" t="s">
        <v>16</v>
      </c>
      <c r="B1392" t="s">
        <v>12067</v>
      </c>
      <c r="C1392" t="s">
        <v>18</v>
      </c>
      <c r="D1392" t="s">
        <v>19</v>
      </c>
      <c r="E1392" t="s">
        <v>910</v>
      </c>
      <c r="F1392" t="str">
        <f t="shared" si="105"/>
        <v>1997</v>
      </c>
      <c r="G1392" t="s">
        <v>54</v>
      </c>
      <c r="H1392" t="s">
        <v>55</v>
      </c>
      <c r="I1392" t="s">
        <v>11091</v>
      </c>
      <c r="J1392" t="s">
        <v>11092</v>
      </c>
      <c r="K1392" t="s">
        <v>20</v>
      </c>
      <c r="L1392" t="s">
        <v>12164</v>
      </c>
      <c r="M1392" t="s">
        <v>6256</v>
      </c>
      <c r="N1392" t="s">
        <v>12165</v>
      </c>
      <c r="O1392" t="s">
        <v>12166</v>
      </c>
      <c r="Q1392" t="s">
        <v>915</v>
      </c>
      <c r="R1392" s="1">
        <f t="shared" si="106"/>
        <v>33.359999999999673</v>
      </c>
      <c r="S1392" s="1">
        <f t="shared" si="107"/>
        <v>7.005599999999931</v>
      </c>
      <c r="T1392" s="1">
        <f t="shared" si="108"/>
        <v>10.289999999999964</v>
      </c>
      <c r="U1392" s="1">
        <f t="shared" si="109"/>
        <v>-3.2844000000000326</v>
      </c>
    </row>
    <row r="1393" spans="1:21" x14ac:dyDescent="0.2">
      <c r="A1393" t="s">
        <v>2467</v>
      </c>
      <c r="B1393" t="s">
        <v>3360</v>
      </c>
      <c r="C1393" t="s">
        <v>18</v>
      </c>
      <c r="D1393" t="s">
        <v>19</v>
      </c>
      <c r="E1393" t="s">
        <v>496</v>
      </c>
      <c r="F1393" t="str">
        <f t="shared" si="105"/>
        <v>1988</v>
      </c>
      <c r="G1393" t="s">
        <v>2478</v>
      </c>
      <c r="H1393" t="s">
        <v>63</v>
      </c>
      <c r="I1393" t="s">
        <v>2724</v>
      </c>
      <c r="J1393" t="s">
        <v>2725</v>
      </c>
      <c r="K1393" t="s">
        <v>20</v>
      </c>
      <c r="L1393" t="s">
        <v>4625</v>
      </c>
      <c r="M1393" t="s">
        <v>656</v>
      </c>
      <c r="N1393" t="s">
        <v>4626</v>
      </c>
      <c r="O1393" t="s">
        <v>4627</v>
      </c>
      <c r="Q1393" t="s">
        <v>2726</v>
      </c>
      <c r="R1393" s="1">
        <f t="shared" si="106"/>
        <v>23.9699999999998</v>
      </c>
      <c r="S1393" s="1">
        <f t="shared" si="107"/>
        <v>5.0336999999999579</v>
      </c>
      <c r="T1393" s="1">
        <f t="shared" si="108"/>
        <v>8.2799999999999727</v>
      </c>
      <c r="U1393" s="1">
        <f t="shared" si="109"/>
        <v>-3.2463000000000148</v>
      </c>
    </row>
    <row r="1394" spans="1:21" x14ac:dyDescent="0.2">
      <c r="A1394" t="s">
        <v>16</v>
      </c>
      <c r="B1394" t="s">
        <v>13151</v>
      </c>
      <c r="C1394" t="s">
        <v>18</v>
      </c>
      <c r="D1394" t="s">
        <v>19</v>
      </c>
      <c r="E1394" t="s">
        <v>935</v>
      </c>
      <c r="F1394" t="str">
        <f t="shared" si="105"/>
        <v>1998</v>
      </c>
      <c r="G1394" t="s">
        <v>54</v>
      </c>
      <c r="H1394" t="s">
        <v>80</v>
      </c>
      <c r="I1394" t="s">
        <v>12197</v>
      </c>
      <c r="J1394" t="s">
        <v>12198</v>
      </c>
      <c r="K1394" t="s">
        <v>20</v>
      </c>
      <c r="L1394" t="s">
        <v>1683</v>
      </c>
      <c r="M1394" t="s">
        <v>8957</v>
      </c>
      <c r="N1394" t="s">
        <v>13268</v>
      </c>
      <c r="O1394" t="s">
        <v>13269</v>
      </c>
      <c r="Q1394" t="s">
        <v>940</v>
      </c>
      <c r="R1394" s="1">
        <f t="shared" si="106"/>
        <v>32.889999999999873</v>
      </c>
      <c r="S1394" s="1">
        <f t="shared" si="107"/>
        <v>6.9068999999999727</v>
      </c>
      <c r="T1394" s="1">
        <f t="shared" si="108"/>
        <v>9.9700000000000273</v>
      </c>
      <c r="U1394" s="1">
        <f t="shared" si="109"/>
        <v>-3.0631000000000546</v>
      </c>
    </row>
    <row r="1395" spans="1:21" x14ac:dyDescent="0.2">
      <c r="A1395" t="s">
        <v>2467</v>
      </c>
      <c r="B1395" t="s">
        <v>15298</v>
      </c>
      <c r="C1395" t="s">
        <v>18</v>
      </c>
      <c r="D1395" t="s">
        <v>19</v>
      </c>
      <c r="E1395" t="s">
        <v>991</v>
      </c>
      <c r="F1395" t="str">
        <f t="shared" si="105"/>
        <v>2001</v>
      </c>
      <c r="G1395" t="s">
        <v>126</v>
      </c>
      <c r="I1395" t="s">
        <v>15135</v>
      </c>
      <c r="J1395" t="s">
        <v>15136</v>
      </c>
      <c r="K1395" t="s">
        <v>20</v>
      </c>
      <c r="L1395" t="s">
        <v>887</v>
      </c>
      <c r="M1395" t="s">
        <v>769</v>
      </c>
      <c r="N1395" t="s">
        <v>4034</v>
      </c>
      <c r="O1395" t="s">
        <v>1775</v>
      </c>
      <c r="Q1395" t="s">
        <v>3073</v>
      </c>
      <c r="R1395" s="1">
        <f t="shared" si="106"/>
        <v>21.580000000000002</v>
      </c>
      <c r="S1395" s="1">
        <f t="shared" si="107"/>
        <v>4.5318000000000005</v>
      </c>
      <c r="T1395" s="1">
        <f t="shared" si="108"/>
        <v>7.55</v>
      </c>
      <c r="U1395" s="1">
        <f t="shared" si="109"/>
        <v>-3.0181999999999993</v>
      </c>
    </row>
    <row r="1396" spans="1:21" x14ac:dyDescent="0.2">
      <c r="A1396" t="s">
        <v>16</v>
      </c>
      <c r="B1396" t="s">
        <v>4967</v>
      </c>
      <c r="C1396" t="s">
        <v>18</v>
      </c>
      <c r="D1396" t="s">
        <v>19</v>
      </c>
      <c r="E1396" t="s">
        <v>553</v>
      </c>
      <c r="F1396" t="str">
        <f t="shared" si="105"/>
        <v>1989</v>
      </c>
      <c r="G1396" t="s">
        <v>54</v>
      </c>
      <c r="H1396" t="s">
        <v>62</v>
      </c>
      <c r="I1396" t="s">
        <v>3559</v>
      </c>
      <c r="J1396" t="s">
        <v>3560</v>
      </c>
      <c r="K1396" t="s">
        <v>20</v>
      </c>
      <c r="L1396" t="s">
        <v>5041</v>
      </c>
      <c r="M1396" t="s">
        <v>5042</v>
      </c>
      <c r="N1396" t="s">
        <v>1817</v>
      </c>
      <c r="O1396" t="s">
        <v>5043</v>
      </c>
      <c r="Q1396" t="s">
        <v>556</v>
      </c>
      <c r="R1396" s="1">
        <f t="shared" si="106"/>
        <v>24.45</v>
      </c>
      <c r="S1396" s="1">
        <f t="shared" si="107"/>
        <v>5.1345000000000001</v>
      </c>
      <c r="T1396" s="1">
        <f t="shared" si="108"/>
        <v>8.0100000000000016</v>
      </c>
      <c r="U1396" s="1">
        <f t="shared" si="109"/>
        <v>-2.8755000000000015</v>
      </c>
    </row>
    <row r="1397" spans="1:21" x14ac:dyDescent="0.2">
      <c r="A1397" t="s">
        <v>1404</v>
      </c>
      <c r="B1397" t="s">
        <v>15298</v>
      </c>
      <c r="C1397" t="s">
        <v>18</v>
      </c>
      <c r="D1397" t="s">
        <v>19</v>
      </c>
      <c r="E1397" t="s">
        <v>991</v>
      </c>
      <c r="F1397" t="str">
        <f t="shared" si="105"/>
        <v>2001</v>
      </c>
      <c r="G1397" t="s">
        <v>1540</v>
      </c>
      <c r="I1397" t="s">
        <v>3536</v>
      </c>
      <c r="J1397" t="s">
        <v>14610</v>
      </c>
      <c r="K1397" t="s">
        <v>20</v>
      </c>
      <c r="L1397" t="s">
        <v>445</v>
      </c>
      <c r="M1397" t="s">
        <v>769</v>
      </c>
      <c r="N1397" t="s">
        <v>20</v>
      </c>
      <c r="O1397" t="s">
        <v>20</v>
      </c>
      <c r="Q1397" t="s">
        <v>2116</v>
      </c>
      <c r="R1397" s="1">
        <f t="shared" si="106"/>
        <v>20.04</v>
      </c>
      <c r="S1397" s="1">
        <f t="shared" si="107"/>
        <v>4.2083999999999993</v>
      </c>
      <c r="T1397" s="1">
        <f t="shared" si="108"/>
        <v>7.01</v>
      </c>
      <c r="U1397" s="1">
        <f t="shared" si="109"/>
        <v>-2.8016000000000005</v>
      </c>
    </row>
    <row r="1398" spans="1:21" x14ac:dyDescent="0.2">
      <c r="A1398" t="s">
        <v>16</v>
      </c>
      <c r="B1398" t="s">
        <v>4967</v>
      </c>
      <c r="C1398" t="s">
        <v>18</v>
      </c>
      <c r="D1398" t="s">
        <v>19</v>
      </c>
      <c r="E1398" t="s">
        <v>646</v>
      </c>
      <c r="F1398" t="str">
        <f t="shared" si="105"/>
        <v>1991</v>
      </c>
      <c r="G1398" t="s">
        <v>54</v>
      </c>
      <c r="H1398" t="s">
        <v>117</v>
      </c>
      <c r="I1398" t="s">
        <v>3618</v>
      </c>
      <c r="J1398" t="s">
        <v>3619</v>
      </c>
      <c r="K1398" t="s">
        <v>20</v>
      </c>
      <c r="L1398" t="s">
        <v>1632</v>
      </c>
      <c r="M1398" t="s">
        <v>3617</v>
      </c>
      <c r="N1398" t="s">
        <v>5094</v>
      </c>
      <c r="O1398" t="s">
        <v>1407</v>
      </c>
      <c r="Q1398" t="s">
        <v>655</v>
      </c>
      <c r="R1398" s="1">
        <f t="shared" si="106"/>
        <v>19.489999999999995</v>
      </c>
      <c r="S1398" s="1">
        <f t="shared" si="107"/>
        <v>4.0928999999999984</v>
      </c>
      <c r="T1398" s="1">
        <f t="shared" si="108"/>
        <v>6.879999999999999</v>
      </c>
      <c r="U1398" s="1">
        <f t="shared" si="109"/>
        <v>-2.7871000000000006</v>
      </c>
    </row>
    <row r="1399" spans="1:21" x14ac:dyDescent="0.2">
      <c r="A1399" t="s">
        <v>16</v>
      </c>
      <c r="B1399" t="s">
        <v>7582</v>
      </c>
      <c r="C1399" t="s">
        <v>18</v>
      </c>
      <c r="D1399" t="s">
        <v>19</v>
      </c>
      <c r="E1399" t="s">
        <v>646</v>
      </c>
      <c r="F1399" t="str">
        <f t="shared" si="105"/>
        <v>1991</v>
      </c>
      <c r="G1399" t="s">
        <v>54</v>
      </c>
      <c r="H1399" t="s">
        <v>117</v>
      </c>
      <c r="I1399" t="s">
        <v>3622</v>
      </c>
      <c r="J1399" t="s">
        <v>6386</v>
      </c>
      <c r="K1399" t="s">
        <v>20</v>
      </c>
      <c r="L1399" t="s">
        <v>1632</v>
      </c>
      <c r="M1399" t="s">
        <v>803</v>
      </c>
      <c r="N1399" t="s">
        <v>3581</v>
      </c>
      <c r="O1399" t="s">
        <v>7613</v>
      </c>
      <c r="Q1399" t="s">
        <v>655</v>
      </c>
      <c r="R1399" s="1">
        <f t="shared" si="106"/>
        <v>19.490000000000002</v>
      </c>
      <c r="S1399" s="1">
        <f t="shared" si="107"/>
        <v>4.0929000000000002</v>
      </c>
      <c r="T1399" s="1">
        <f t="shared" si="108"/>
        <v>6.88</v>
      </c>
      <c r="U1399" s="1">
        <f t="shared" si="109"/>
        <v>-2.7870999999999997</v>
      </c>
    </row>
    <row r="1400" spans="1:21" x14ac:dyDescent="0.2">
      <c r="A1400" t="s">
        <v>16</v>
      </c>
      <c r="B1400" t="s">
        <v>6317</v>
      </c>
      <c r="C1400" t="s">
        <v>18</v>
      </c>
      <c r="D1400" t="s">
        <v>19</v>
      </c>
      <c r="E1400" t="s">
        <v>646</v>
      </c>
      <c r="F1400" t="str">
        <f t="shared" si="105"/>
        <v>1991</v>
      </c>
      <c r="G1400" t="s">
        <v>54</v>
      </c>
      <c r="H1400" t="s">
        <v>117</v>
      </c>
      <c r="I1400" t="s">
        <v>5094</v>
      </c>
      <c r="J1400" t="s">
        <v>1407</v>
      </c>
      <c r="K1400" t="s">
        <v>20</v>
      </c>
      <c r="L1400" t="s">
        <v>1736</v>
      </c>
      <c r="M1400" t="s">
        <v>786</v>
      </c>
      <c r="N1400" t="s">
        <v>3622</v>
      </c>
      <c r="O1400" t="s">
        <v>6386</v>
      </c>
      <c r="Q1400" t="s">
        <v>655</v>
      </c>
      <c r="R1400" s="1">
        <f t="shared" si="106"/>
        <v>19.489999999999998</v>
      </c>
      <c r="S1400" s="1">
        <f t="shared" si="107"/>
        <v>4.0928999999999993</v>
      </c>
      <c r="T1400" s="1">
        <f t="shared" si="108"/>
        <v>6.8699999999999992</v>
      </c>
      <c r="U1400" s="1">
        <f t="shared" si="109"/>
        <v>-2.7770999999999999</v>
      </c>
    </row>
    <row r="1401" spans="1:21" x14ac:dyDescent="0.2">
      <c r="A1401" t="s">
        <v>16</v>
      </c>
      <c r="B1401" t="s">
        <v>11005</v>
      </c>
      <c r="C1401" t="s">
        <v>18</v>
      </c>
      <c r="D1401" t="s">
        <v>19</v>
      </c>
      <c r="E1401" t="s">
        <v>783</v>
      </c>
      <c r="F1401" t="str">
        <f t="shared" si="105"/>
        <v>1993</v>
      </c>
      <c r="G1401" t="s">
        <v>54</v>
      </c>
      <c r="H1401" t="s">
        <v>97</v>
      </c>
      <c r="I1401" t="s">
        <v>9913</v>
      </c>
      <c r="J1401" t="s">
        <v>9914</v>
      </c>
      <c r="K1401" t="s">
        <v>20</v>
      </c>
      <c r="L1401" t="s">
        <v>4227</v>
      </c>
      <c r="M1401" t="s">
        <v>5292</v>
      </c>
      <c r="N1401" t="s">
        <v>20</v>
      </c>
      <c r="O1401" t="s">
        <v>20</v>
      </c>
      <c r="Q1401" t="s">
        <v>787</v>
      </c>
      <c r="R1401" s="1">
        <f t="shared" si="106"/>
        <v>22.6</v>
      </c>
      <c r="S1401" s="1">
        <f t="shared" si="107"/>
        <v>4.7460000000000004</v>
      </c>
      <c r="T1401" s="1">
        <f t="shared" si="108"/>
        <v>7.45</v>
      </c>
      <c r="U1401" s="1">
        <f t="shared" si="109"/>
        <v>-2.7039999999999997</v>
      </c>
    </row>
    <row r="1402" spans="1:21" x14ac:dyDescent="0.2">
      <c r="A1402" t="s">
        <v>16</v>
      </c>
      <c r="B1402" t="s">
        <v>6317</v>
      </c>
      <c r="C1402" t="s">
        <v>18</v>
      </c>
      <c r="D1402" t="s">
        <v>19</v>
      </c>
      <c r="E1402" t="s">
        <v>553</v>
      </c>
      <c r="F1402" t="str">
        <f t="shared" si="105"/>
        <v>1989</v>
      </c>
      <c r="G1402" t="s">
        <v>54</v>
      </c>
      <c r="H1402" t="s">
        <v>97</v>
      </c>
      <c r="I1402" t="s">
        <v>5046</v>
      </c>
      <c r="J1402" t="s">
        <v>5047</v>
      </c>
      <c r="K1402" t="s">
        <v>20</v>
      </c>
      <c r="L1402" t="s">
        <v>4062</v>
      </c>
      <c r="M1402" t="s">
        <v>5276</v>
      </c>
      <c r="N1402" t="s">
        <v>20</v>
      </c>
      <c r="O1402" t="s">
        <v>20</v>
      </c>
      <c r="Q1402" t="s">
        <v>557</v>
      </c>
      <c r="R1402" s="1">
        <f t="shared" si="106"/>
        <v>22.08</v>
      </c>
      <c r="S1402" s="1">
        <f t="shared" si="107"/>
        <v>4.6367999999999991</v>
      </c>
      <c r="T1402" s="1">
        <f t="shared" si="108"/>
        <v>7.32</v>
      </c>
      <c r="U1402" s="1">
        <f t="shared" si="109"/>
        <v>-2.6832000000000011</v>
      </c>
    </row>
    <row r="1403" spans="1:21" x14ac:dyDescent="0.2">
      <c r="A1403" t="s">
        <v>16</v>
      </c>
      <c r="B1403" t="s">
        <v>19407</v>
      </c>
      <c r="C1403" t="s">
        <v>18</v>
      </c>
      <c r="D1403" t="s">
        <v>19</v>
      </c>
      <c r="E1403" t="s">
        <v>818</v>
      </c>
      <c r="F1403" t="str">
        <f t="shared" si="105"/>
        <v>1994</v>
      </c>
      <c r="G1403" t="s">
        <v>54</v>
      </c>
      <c r="H1403" t="s">
        <v>74</v>
      </c>
      <c r="I1403" t="s">
        <v>5098</v>
      </c>
      <c r="J1403" t="s">
        <v>12271</v>
      </c>
      <c r="K1403" t="s">
        <v>20</v>
      </c>
      <c r="L1403" t="s">
        <v>1941</v>
      </c>
      <c r="M1403" t="s">
        <v>5313</v>
      </c>
      <c r="N1403" t="s">
        <v>20</v>
      </c>
      <c r="O1403" t="s">
        <v>20</v>
      </c>
      <c r="Q1403" t="s">
        <v>819</v>
      </c>
      <c r="R1403" s="1">
        <f t="shared" si="106"/>
        <v>23.01</v>
      </c>
      <c r="S1403" s="1">
        <f t="shared" si="107"/>
        <v>4.8321000000000005</v>
      </c>
      <c r="T1403" s="1">
        <f t="shared" si="108"/>
        <v>7.5</v>
      </c>
      <c r="U1403" s="1">
        <f t="shared" si="109"/>
        <v>-2.6678999999999995</v>
      </c>
    </row>
    <row r="1404" spans="1:21" x14ac:dyDescent="0.2">
      <c r="A1404" t="s">
        <v>16</v>
      </c>
      <c r="B1404" t="s">
        <v>16349</v>
      </c>
      <c r="C1404" t="s">
        <v>18</v>
      </c>
      <c r="D1404" t="s">
        <v>19</v>
      </c>
      <c r="E1404" t="s">
        <v>831</v>
      </c>
      <c r="F1404" t="str">
        <f t="shared" si="105"/>
        <v>1994</v>
      </c>
      <c r="G1404" t="s">
        <v>54</v>
      </c>
      <c r="H1404" t="s">
        <v>61</v>
      </c>
      <c r="I1404" t="s">
        <v>15313</v>
      </c>
      <c r="J1404" t="s">
        <v>13360</v>
      </c>
      <c r="K1404" t="s">
        <v>20</v>
      </c>
      <c r="L1404" t="s">
        <v>12085</v>
      </c>
      <c r="M1404" t="s">
        <v>5823</v>
      </c>
      <c r="N1404" t="s">
        <v>16362</v>
      </c>
      <c r="O1404" t="s">
        <v>16363</v>
      </c>
      <c r="Q1404" t="s">
        <v>833</v>
      </c>
      <c r="R1404" s="1">
        <f t="shared" si="106"/>
        <v>21.560000000000002</v>
      </c>
      <c r="S1404" s="1">
        <f t="shared" si="107"/>
        <v>4.5276000000000005</v>
      </c>
      <c r="T1404" s="1">
        <f t="shared" si="108"/>
        <v>7.0400000000000027</v>
      </c>
      <c r="U1404" s="1">
        <f t="shared" si="109"/>
        <v>-2.5124000000000022</v>
      </c>
    </row>
    <row r="1405" spans="1:21" x14ac:dyDescent="0.2">
      <c r="A1405" t="s">
        <v>16</v>
      </c>
      <c r="B1405" t="s">
        <v>18410</v>
      </c>
      <c r="C1405" t="s">
        <v>18</v>
      </c>
      <c r="D1405" t="s">
        <v>19</v>
      </c>
      <c r="E1405" t="s">
        <v>831</v>
      </c>
      <c r="F1405" t="str">
        <f t="shared" si="105"/>
        <v>1994</v>
      </c>
      <c r="G1405" t="s">
        <v>54</v>
      </c>
      <c r="H1405" t="s">
        <v>61</v>
      </c>
      <c r="I1405" t="s">
        <v>17397</v>
      </c>
      <c r="J1405" t="s">
        <v>17398</v>
      </c>
      <c r="K1405" t="s">
        <v>20</v>
      </c>
      <c r="L1405" t="s">
        <v>12085</v>
      </c>
      <c r="M1405" t="s">
        <v>5823</v>
      </c>
      <c r="N1405" t="s">
        <v>18419</v>
      </c>
      <c r="O1405" t="s">
        <v>18420</v>
      </c>
      <c r="Q1405" t="s">
        <v>833</v>
      </c>
      <c r="R1405" s="1">
        <f t="shared" si="106"/>
        <v>21.56</v>
      </c>
      <c r="S1405" s="1">
        <f t="shared" si="107"/>
        <v>4.5275999999999996</v>
      </c>
      <c r="T1405" s="1">
        <f t="shared" si="108"/>
        <v>7.0400000000000009</v>
      </c>
      <c r="U1405" s="1">
        <f t="shared" si="109"/>
        <v>-2.5124000000000013</v>
      </c>
    </row>
    <row r="1406" spans="1:21" x14ac:dyDescent="0.2">
      <c r="A1406" t="s">
        <v>16</v>
      </c>
      <c r="B1406" t="s">
        <v>14225</v>
      </c>
      <c r="C1406" t="s">
        <v>18</v>
      </c>
      <c r="D1406" t="s">
        <v>19</v>
      </c>
      <c r="E1406" t="s">
        <v>831</v>
      </c>
      <c r="F1406" t="str">
        <f t="shared" si="105"/>
        <v>1994</v>
      </c>
      <c r="G1406" t="s">
        <v>54</v>
      </c>
      <c r="H1406" t="s">
        <v>61</v>
      </c>
      <c r="I1406" t="s">
        <v>13165</v>
      </c>
      <c r="J1406" t="s">
        <v>13166</v>
      </c>
      <c r="K1406" t="s">
        <v>20</v>
      </c>
      <c r="L1406" t="s">
        <v>12085</v>
      </c>
      <c r="M1406" t="s">
        <v>6742</v>
      </c>
      <c r="N1406" t="s">
        <v>14239</v>
      </c>
      <c r="O1406" t="s">
        <v>14240</v>
      </c>
      <c r="Q1406" t="s">
        <v>833</v>
      </c>
      <c r="R1406" s="1">
        <f t="shared" si="106"/>
        <v>21.560000000000002</v>
      </c>
      <c r="S1406" s="1">
        <f t="shared" si="107"/>
        <v>4.5276000000000005</v>
      </c>
      <c r="T1406" s="1">
        <f t="shared" si="108"/>
        <v>7.0399999999999991</v>
      </c>
      <c r="U1406" s="1">
        <f t="shared" si="109"/>
        <v>-2.5123999999999986</v>
      </c>
    </row>
    <row r="1407" spans="1:21" x14ac:dyDescent="0.2">
      <c r="A1407" t="s">
        <v>16</v>
      </c>
      <c r="B1407" t="s">
        <v>12067</v>
      </c>
      <c r="C1407" t="s">
        <v>18</v>
      </c>
      <c r="D1407" t="s">
        <v>19</v>
      </c>
      <c r="E1407" t="s">
        <v>831</v>
      </c>
      <c r="F1407" t="str">
        <f t="shared" si="105"/>
        <v>1994</v>
      </c>
      <c r="G1407" t="s">
        <v>54</v>
      </c>
      <c r="H1407" t="s">
        <v>61</v>
      </c>
      <c r="I1407" t="s">
        <v>11028</v>
      </c>
      <c r="J1407" t="s">
        <v>11029</v>
      </c>
      <c r="K1407" t="s">
        <v>20</v>
      </c>
      <c r="L1407" t="s">
        <v>12085</v>
      </c>
      <c r="M1407" t="s">
        <v>6742</v>
      </c>
      <c r="N1407" t="s">
        <v>12086</v>
      </c>
      <c r="O1407" t="s">
        <v>12087</v>
      </c>
      <c r="Q1407" t="s">
        <v>833</v>
      </c>
      <c r="R1407" s="1">
        <f t="shared" si="106"/>
        <v>21.560000000000002</v>
      </c>
      <c r="S1407" s="1">
        <f t="shared" si="107"/>
        <v>4.5276000000000005</v>
      </c>
      <c r="T1407" s="1">
        <f t="shared" si="108"/>
        <v>7.0399999999999991</v>
      </c>
      <c r="U1407" s="1">
        <f t="shared" si="109"/>
        <v>-2.5123999999999986</v>
      </c>
    </row>
    <row r="1408" spans="1:21" x14ac:dyDescent="0.2">
      <c r="A1408" t="s">
        <v>16</v>
      </c>
      <c r="B1408" t="s">
        <v>13151</v>
      </c>
      <c r="C1408" t="s">
        <v>18</v>
      </c>
      <c r="D1408" t="s">
        <v>19</v>
      </c>
      <c r="E1408" t="s">
        <v>831</v>
      </c>
      <c r="F1408" t="str">
        <f t="shared" si="105"/>
        <v>1994</v>
      </c>
      <c r="G1408" t="s">
        <v>54</v>
      </c>
      <c r="H1408" t="s">
        <v>61</v>
      </c>
      <c r="I1408" t="s">
        <v>12086</v>
      </c>
      <c r="J1408" t="s">
        <v>12087</v>
      </c>
      <c r="K1408" t="s">
        <v>20</v>
      </c>
      <c r="L1408" t="s">
        <v>2051</v>
      </c>
      <c r="M1408" t="s">
        <v>6742</v>
      </c>
      <c r="N1408" t="s">
        <v>13165</v>
      </c>
      <c r="O1408" t="s">
        <v>13166</v>
      </c>
      <c r="Q1408" t="s">
        <v>833</v>
      </c>
      <c r="R1408" s="1">
        <f t="shared" si="106"/>
        <v>21.559999999999988</v>
      </c>
      <c r="S1408" s="1">
        <f t="shared" si="107"/>
        <v>4.527599999999997</v>
      </c>
      <c r="T1408" s="1">
        <f t="shared" si="108"/>
        <v>7.0300000000000011</v>
      </c>
      <c r="U1408" s="1">
        <f t="shared" si="109"/>
        <v>-2.5024000000000042</v>
      </c>
    </row>
    <row r="1409" spans="1:21" x14ac:dyDescent="0.2">
      <c r="A1409" t="s">
        <v>16</v>
      </c>
      <c r="B1409" t="s">
        <v>11005</v>
      </c>
      <c r="C1409" t="s">
        <v>18</v>
      </c>
      <c r="D1409" t="s">
        <v>19</v>
      </c>
      <c r="E1409" t="s">
        <v>831</v>
      </c>
      <c r="F1409" t="str">
        <f t="shared" si="105"/>
        <v>1994</v>
      </c>
      <c r="G1409" t="s">
        <v>54</v>
      </c>
      <c r="H1409" t="s">
        <v>61</v>
      </c>
      <c r="I1409" t="s">
        <v>9918</v>
      </c>
      <c r="J1409" t="s">
        <v>9938</v>
      </c>
      <c r="K1409" t="s">
        <v>20</v>
      </c>
      <c r="L1409" t="s">
        <v>2051</v>
      </c>
      <c r="M1409" t="s">
        <v>6742</v>
      </c>
      <c r="N1409" t="s">
        <v>11028</v>
      </c>
      <c r="O1409" t="s">
        <v>11029</v>
      </c>
      <c r="Q1409" t="s">
        <v>833</v>
      </c>
      <c r="R1409" s="1">
        <f t="shared" si="106"/>
        <v>21.560000000000002</v>
      </c>
      <c r="S1409" s="1">
        <f t="shared" si="107"/>
        <v>4.5276000000000005</v>
      </c>
      <c r="T1409" s="1">
        <f t="shared" si="108"/>
        <v>7.0300000000000011</v>
      </c>
      <c r="U1409" s="1">
        <f t="shared" si="109"/>
        <v>-2.5024000000000006</v>
      </c>
    </row>
    <row r="1410" spans="1:21" x14ac:dyDescent="0.2">
      <c r="A1410" t="s">
        <v>16</v>
      </c>
      <c r="B1410" t="s">
        <v>17383</v>
      </c>
      <c r="C1410" t="s">
        <v>18</v>
      </c>
      <c r="D1410" t="s">
        <v>19</v>
      </c>
      <c r="E1410" t="s">
        <v>831</v>
      </c>
      <c r="F1410" t="str">
        <f t="shared" ref="F1410:F1473" si="110">LEFT(E1410,4)</f>
        <v>1994</v>
      </c>
      <c r="G1410" t="s">
        <v>54</v>
      </c>
      <c r="H1410" t="s">
        <v>61</v>
      </c>
      <c r="I1410" t="s">
        <v>16362</v>
      </c>
      <c r="J1410" t="s">
        <v>16363</v>
      </c>
      <c r="K1410" t="s">
        <v>20</v>
      </c>
      <c r="L1410" t="s">
        <v>2051</v>
      </c>
      <c r="M1410" t="s">
        <v>6742</v>
      </c>
      <c r="N1410" t="s">
        <v>17397</v>
      </c>
      <c r="O1410" t="s">
        <v>17398</v>
      </c>
      <c r="Q1410" t="s">
        <v>833</v>
      </c>
      <c r="R1410" s="1">
        <f t="shared" ref="R1410:R1473" si="111">O1410-J1410</f>
        <v>21.56</v>
      </c>
      <c r="S1410" s="1">
        <f t="shared" ref="S1410:S1473" si="112">R1410*0.21</f>
        <v>4.5275999999999996</v>
      </c>
      <c r="T1410" s="1">
        <f t="shared" ref="T1410:T1473" si="113">N1410-I1410</f>
        <v>7.0299999999999976</v>
      </c>
      <c r="U1410" s="1">
        <f t="shared" ref="U1410:U1473" si="114">S1410-T1410</f>
        <v>-2.502399999999998</v>
      </c>
    </row>
    <row r="1411" spans="1:21" x14ac:dyDescent="0.2">
      <c r="A1411" t="s">
        <v>16</v>
      </c>
      <c r="B1411" t="s">
        <v>15298</v>
      </c>
      <c r="C1411" t="s">
        <v>18</v>
      </c>
      <c r="D1411" t="s">
        <v>19</v>
      </c>
      <c r="E1411" t="s">
        <v>831</v>
      </c>
      <c r="F1411" t="str">
        <f t="shared" si="110"/>
        <v>1994</v>
      </c>
      <c r="G1411" t="s">
        <v>54</v>
      </c>
      <c r="H1411" t="s">
        <v>61</v>
      </c>
      <c r="I1411" t="s">
        <v>14239</v>
      </c>
      <c r="J1411" t="s">
        <v>14240</v>
      </c>
      <c r="K1411" t="s">
        <v>20</v>
      </c>
      <c r="L1411" t="s">
        <v>2051</v>
      </c>
      <c r="M1411" t="s">
        <v>6742</v>
      </c>
      <c r="N1411" t="s">
        <v>15313</v>
      </c>
      <c r="O1411" t="s">
        <v>13360</v>
      </c>
      <c r="Q1411" t="s">
        <v>833</v>
      </c>
      <c r="R1411" s="1">
        <f t="shared" si="111"/>
        <v>21.560000000000002</v>
      </c>
      <c r="S1411" s="1">
        <f t="shared" si="112"/>
        <v>4.5276000000000005</v>
      </c>
      <c r="T1411" s="1">
        <f t="shared" si="113"/>
        <v>7.0299999999999976</v>
      </c>
      <c r="U1411" s="1">
        <f t="shared" si="114"/>
        <v>-2.5023999999999971</v>
      </c>
    </row>
    <row r="1412" spans="1:21" x14ac:dyDescent="0.2">
      <c r="A1412" t="s">
        <v>16</v>
      </c>
      <c r="B1412" t="s">
        <v>9899</v>
      </c>
      <c r="C1412" t="s">
        <v>18</v>
      </c>
      <c r="D1412" t="s">
        <v>19</v>
      </c>
      <c r="E1412" t="s">
        <v>831</v>
      </c>
      <c r="F1412" t="str">
        <f t="shared" si="110"/>
        <v>1994</v>
      </c>
      <c r="G1412" t="s">
        <v>54</v>
      </c>
      <c r="H1412" t="s">
        <v>61</v>
      </c>
      <c r="I1412" t="s">
        <v>8838</v>
      </c>
      <c r="J1412" t="s">
        <v>8839</v>
      </c>
      <c r="K1412" t="s">
        <v>20</v>
      </c>
      <c r="L1412" t="s">
        <v>2051</v>
      </c>
      <c r="M1412" t="s">
        <v>6742</v>
      </c>
      <c r="N1412" t="s">
        <v>9918</v>
      </c>
      <c r="O1412" t="s">
        <v>9938</v>
      </c>
      <c r="Q1412" t="s">
        <v>833</v>
      </c>
      <c r="R1412" s="1">
        <f t="shared" si="111"/>
        <v>21.560000000000002</v>
      </c>
      <c r="S1412" s="1">
        <f t="shared" si="112"/>
        <v>4.5276000000000005</v>
      </c>
      <c r="T1412" s="1">
        <f t="shared" si="113"/>
        <v>7.029999999999994</v>
      </c>
      <c r="U1412" s="1">
        <f t="shared" si="114"/>
        <v>-2.5023999999999935</v>
      </c>
    </row>
    <row r="1413" spans="1:21" x14ac:dyDescent="0.2">
      <c r="A1413" t="s">
        <v>16</v>
      </c>
      <c r="B1413" t="s">
        <v>11005</v>
      </c>
      <c r="C1413" t="s">
        <v>18</v>
      </c>
      <c r="D1413" t="s">
        <v>19</v>
      </c>
      <c r="E1413" t="s">
        <v>842</v>
      </c>
      <c r="F1413" t="str">
        <f t="shared" si="110"/>
        <v>1994</v>
      </c>
      <c r="G1413" t="s">
        <v>22</v>
      </c>
      <c r="H1413" t="s">
        <v>97</v>
      </c>
      <c r="I1413" t="s">
        <v>9941</v>
      </c>
      <c r="J1413" t="s">
        <v>9942</v>
      </c>
      <c r="K1413" t="s">
        <v>20</v>
      </c>
      <c r="L1413" t="s">
        <v>2060</v>
      </c>
      <c r="M1413" t="s">
        <v>11021</v>
      </c>
      <c r="N1413" t="s">
        <v>11031</v>
      </c>
      <c r="O1413" t="s">
        <v>11032</v>
      </c>
      <c r="Q1413" t="s">
        <v>847</v>
      </c>
      <c r="R1413" s="1">
        <f t="shared" si="111"/>
        <v>55.659999999999854</v>
      </c>
      <c r="S1413" s="1">
        <f t="shared" si="112"/>
        <v>11.688599999999969</v>
      </c>
      <c r="T1413" s="1">
        <f t="shared" si="113"/>
        <v>14.180000000000064</v>
      </c>
      <c r="U1413" s="1">
        <f t="shared" si="114"/>
        <v>-2.4914000000000946</v>
      </c>
    </row>
    <row r="1414" spans="1:21" x14ac:dyDescent="0.2">
      <c r="A1414" t="s">
        <v>16</v>
      </c>
      <c r="B1414" t="s">
        <v>8771</v>
      </c>
      <c r="C1414" t="s">
        <v>18</v>
      </c>
      <c r="D1414" t="s">
        <v>19</v>
      </c>
      <c r="E1414" t="s">
        <v>710</v>
      </c>
      <c r="F1414" t="str">
        <f t="shared" si="110"/>
        <v>1992</v>
      </c>
      <c r="G1414" t="s">
        <v>54</v>
      </c>
      <c r="H1414" t="s">
        <v>64</v>
      </c>
      <c r="I1414" t="s">
        <v>7646</v>
      </c>
      <c r="J1414" t="s">
        <v>7647</v>
      </c>
      <c r="K1414" t="s">
        <v>20</v>
      </c>
      <c r="L1414" t="s">
        <v>5143</v>
      </c>
      <c r="M1414" t="s">
        <v>8789</v>
      </c>
      <c r="N1414" t="s">
        <v>8790</v>
      </c>
      <c r="O1414" t="s">
        <v>592</v>
      </c>
      <c r="Q1414" t="s">
        <v>722</v>
      </c>
      <c r="R1414" s="1">
        <f t="shared" si="111"/>
        <v>13.46</v>
      </c>
      <c r="S1414" s="1">
        <f t="shared" si="112"/>
        <v>2.8266</v>
      </c>
      <c r="T1414" s="1">
        <f t="shared" si="113"/>
        <v>5.2700000000000005</v>
      </c>
      <c r="U1414" s="1">
        <f t="shared" si="114"/>
        <v>-2.4434000000000005</v>
      </c>
    </row>
    <row r="1415" spans="1:21" x14ac:dyDescent="0.2">
      <c r="A1415" t="s">
        <v>16</v>
      </c>
      <c r="B1415" t="s">
        <v>7582</v>
      </c>
      <c r="C1415" t="s">
        <v>18</v>
      </c>
      <c r="D1415" t="s">
        <v>19</v>
      </c>
      <c r="E1415" t="s">
        <v>710</v>
      </c>
      <c r="F1415" t="str">
        <f t="shared" si="110"/>
        <v>1992</v>
      </c>
      <c r="G1415" t="s">
        <v>54</v>
      </c>
      <c r="H1415" t="s">
        <v>64</v>
      </c>
      <c r="I1415" t="s">
        <v>6424</v>
      </c>
      <c r="J1415" t="s">
        <v>6425</v>
      </c>
      <c r="K1415" t="s">
        <v>20</v>
      </c>
      <c r="L1415" t="s">
        <v>5143</v>
      </c>
      <c r="M1415" t="s">
        <v>7645</v>
      </c>
      <c r="N1415" t="s">
        <v>7646</v>
      </c>
      <c r="O1415" t="s">
        <v>7647</v>
      </c>
      <c r="Q1415" t="s">
        <v>722</v>
      </c>
      <c r="R1415" s="1">
        <f t="shared" si="111"/>
        <v>13.46</v>
      </c>
      <c r="S1415" s="1">
        <f t="shared" si="112"/>
        <v>2.8266</v>
      </c>
      <c r="T1415" s="1">
        <f t="shared" si="113"/>
        <v>5.27</v>
      </c>
      <c r="U1415" s="1">
        <f t="shared" si="114"/>
        <v>-2.4433999999999996</v>
      </c>
    </row>
    <row r="1416" spans="1:21" x14ac:dyDescent="0.2">
      <c r="A1416" t="s">
        <v>16</v>
      </c>
      <c r="B1416" t="s">
        <v>6317</v>
      </c>
      <c r="C1416" t="s">
        <v>18</v>
      </c>
      <c r="D1416" t="s">
        <v>19</v>
      </c>
      <c r="E1416" t="s">
        <v>710</v>
      </c>
      <c r="F1416" t="str">
        <f t="shared" si="110"/>
        <v>1992</v>
      </c>
      <c r="G1416" t="s">
        <v>54</v>
      </c>
      <c r="H1416" t="s">
        <v>64</v>
      </c>
      <c r="I1416" t="s">
        <v>5145</v>
      </c>
      <c r="J1416" t="s">
        <v>5146</v>
      </c>
      <c r="K1416" t="s">
        <v>20</v>
      </c>
      <c r="L1416" t="s">
        <v>5143</v>
      </c>
      <c r="M1416" t="s">
        <v>5144</v>
      </c>
      <c r="N1416" t="s">
        <v>6424</v>
      </c>
      <c r="O1416" t="s">
        <v>6425</v>
      </c>
      <c r="Q1416" t="s">
        <v>722</v>
      </c>
      <c r="R1416" s="1">
        <f t="shared" si="111"/>
        <v>13.46</v>
      </c>
      <c r="S1416" s="1">
        <f t="shared" si="112"/>
        <v>2.8266</v>
      </c>
      <c r="T1416" s="1">
        <f t="shared" si="113"/>
        <v>5.27</v>
      </c>
      <c r="U1416" s="1">
        <f t="shared" si="114"/>
        <v>-2.4433999999999996</v>
      </c>
    </row>
    <row r="1417" spans="1:21" x14ac:dyDescent="0.2">
      <c r="A1417" t="s">
        <v>16</v>
      </c>
      <c r="B1417" t="s">
        <v>4967</v>
      </c>
      <c r="C1417" t="s">
        <v>18</v>
      </c>
      <c r="D1417" t="s">
        <v>19</v>
      </c>
      <c r="E1417" t="s">
        <v>710</v>
      </c>
      <c r="F1417" t="str">
        <f t="shared" si="110"/>
        <v>1992</v>
      </c>
      <c r="G1417" t="s">
        <v>54</v>
      </c>
      <c r="H1417" t="s">
        <v>64</v>
      </c>
      <c r="I1417" t="s">
        <v>3672</v>
      </c>
      <c r="J1417" t="s">
        <v>3673</v>
      </c>
      <c r="K1417" t="s">
        <v>20</v>
      </c>
      <c r="L1417" t="s">
        <v>5143</v>
      </c>
      <c r="M1417" t="s">
        <v>5144</v>
      </c>
      <c r="N1417" t="s">
        <v>5145</v>
      </c>
      <c r="O1417" t="s">
        <v>5146</v>
      </c>
      <c r="Q1417" t="s">
        <v>722</v>
      </c>
      <c r="R1417" s="1">
        <f t="shared" si="111"/>
        <v>13.46</v>
      </c>
      <c r="S1417" s="1">
        <f t="shared" si="112"/>
        <v>2.8266</v>
      </c>
      <c r="T1417" s="1">
        <f t="shared" si="113"/>
        <v>5.27</v>
      </c>
      <c r="U1417" s="1">
        <f t="shared" si="114"/>
        <v>-2.4433999999999996</v>
      </c>
    </row>
    <row r="1418" spans="1:21" x14ac:dyDescent="0.2">
      <c r="A1418" t="s">
        <v>16</v>
      </c>
      <c r="B1418" t="s">
        <v>4967</v>
      </c>
      <c r="C1418" t="s">
        <v>18</v>
      </c>
      <c r="D1418" t="s">
        <v>19</v>
      </c>
      <c r="E1418" t="s">
        <v>581</v>
      </c>
      <c r="F1418" t="str">
        <f t="shared" si="110"/>
        <v>1990</v>
      </c>
      <c r="G1418" t="s">
        <v>54</v>
      </c>
      <c r="H1418" t="s">
        <v>92</v>
      </c>
      <c r="I1418" t="s">
        <v>3572</v>
      </c>
      <c r="J1418" t="s">
        <v>3573</v>
      </c>
      <c r="K1418" t="s">
        <v>20</v>
      </c>
      <c r="L1418" t="s">
        <v>5056</v>
      </c>
      <c r="M1418" t="s">
        <v>2126</v>
      </c>
      <c r="N1418" t="s">
        <v>189</v>
      </c>
      <c r="O1418" t="s">
        <v>5057</v>
      </c>
      <c r="Q1418" t="s">
        <v>586</v>
      </c>
      <c r="R1418" s="1">
        <f t="shared" si="111"/>
        <v>18.670000000000002</v>
      </c>
      <c r="S1418" s="1">
        <f t="shared" si="112"/>
        <v>3.9207000000000001</v>
      </c>
      <c r="T1418" s="1">
        <f t="shared" si="113"/>
        <v>6.36</v>
      </c>
      <c r="U1418" s="1">
        <f t="shared" si="114"/>
        <v>-2.4393000000000002</v>
      </c>
    </row>
    <row r="1419" spans="1:21" x14ac:dyDescent="0.2">
      <c r="A1419" t="s">
        <v>16</v>
      </c>
      <c r="B1419" t="s">
        <v>19407</v>
      </c>
      <c r="C1419" t="s">
        <v>18</v>
      </c>
      <c r="D1419" t="s">
        <v>19</v>
      </c>
      <c r="E1419" t="s">
        <v>1158</v>
      </c>
      <c r="F1419" t="str">
        <f t="shared" si="110"/>
        <v>2006</v>
      </c>
      <c r="G1419" t="s">
        <v>22</v>
      </c>
      <c r="H1419" t="s">
        <v>55</v>
      </c>
      <c r="I1419" t="s">
        <v>18631</v>
      </c>
      <c r="J1419" t="s">
        <v>18632</v>
      </c>
      <c r="K1419" t="s">
        <v>20</v>
      </c>
      <c r="L1419" t="s">
        <v>19605</v>
      </c>
      <c r="M1419" t="s">
        <v>11214</v>
      </c>
      <c r="N1419" t="s">
        <v>6837</v>
      </c>
      <c r="O1419" t="s">
        <v>19606</v>
      </c>
      <c r="Q1419" t="s">
        <v>1168</v>
      </c>
      <c r="R1419" s="1">
        <f t="shared" si="111"/>
        <v>81.540000000000077</v>
      </c>
      <c r="S1419" s="1">
        <f t="shared" si="112"/>
        <v>17.123400000000014</v>
      </c>
      <c r="T1419" s="1">
        <f t="shared" si="113"/>
        <v>19.539999999999992</v>
      </c>
      <c r="U1419" s="1">
        <f t="shared" si="114"/>
        <v>-2.4165999999999777</v>
      </c>
    </row>
    <row r="1420" spans="1:21" x14ac:dyDescent="0.2">
      <c r="A1420" t="s">
        <v>16</v>
      </c>
      <c r="B1420" t="s">
        <v>6317</v>
      </c>
      <c r="C1420" t="s">
        <v>18</v>
      </c>
      <c r="D1420" t="s">
        <v>19</v>
      </c>
      <c r="E1420" t="s">
        <v>710</v>
      </c>
      <c r="F1420" t="str">
        <f t="shared" si="110"/>
        <v>1992</v>
      </c>
      <c r="G1420" t="s">
        <v>54</v>
      </c>
      <c r="H1420" t="s">
        <v>92</v>
      </c>
      <c r="I1420" t="s">
        <v>5154</v>
      </c>
      <c r="J1420" t="s">
        <v>5155</v>
      </c>
      <c r="K1420" t="s">
        <v>20</v>
      </c>
      <c r="L1420" t="s">
        <v>5152</v>
      </c>
      <c r="M1420" t="s">
        <v>5153</v>
      </c>
      <c r="N1420" t="s">
        <v>584</v>
      </c>
      <c r="O1420" t="s">
        <v>6432</v>
      </c>
      <c r="Q1420" t="s">
        <v>730</v>
      </c>
      <c r="R1420" s="1">
        <f t="shared" si="111"/>
        <v>15.39</v>
      </c>
      <c r="S1420" s="1">
        <f t="shared" si="112"/>
        <v>3.2319</v>
      </c>
      <c r="T1420" s="1">
        <f t="shared" si="113"/>
        <v>5.58</v>
      </c>
      <c r="U1420" s="1">
        <f t="shared" si="114"/>
        <v>-2.3481000000000001</v>
      </c>
    </row>
    <row r="1421" spans="1:21" x14ac:dyDescent="0.2">
      <c r="A1421" t="s">
        <v>16</v>
      </c>
      <c r="B1421" t="s">
        <v>7582</v>
      </c>
      <c r="C1421" t="s">
        <v>18</v>
      </c>
      <c r="D1421" t="s">
        <v>19</v>
      </c>
      <c r="E1421" t="s">
        <v>710</v>
      </c>
      <c r="F1421" t="str">
        <f t="shared" si="110"/>
        <v>1992</v>
      </c>
      <c r="G1421" t="s">
        <v>54</v>
      </c>
      <c r="H1421" t="s">
        <v>92</v>
      </c>
      <c r="I1421" t="s">
        <v>584</v>
      </c>
      <c r="J1421" t="s">
        <v>6432</v>
      </c>
      <c r="K1421" t="s">
        <v>20</v>
      </c>
      <c r="L1421" t="s">
        <v>5152</v>
      </c>
      <c r="M1421" t="s">
        <v>1592</v>
      </c>
      <c r="N1421" t="s">
        <v>7653</v>
      </c>
      <c r="O1421" t="s">
        <v>7654</v>
      </c>
      <c r="Q1421" t="s">
        <v>730</v>
      </c>
      <c r="R1421" s="1">
        <f t="shared" si="111"/>
        <v>15.4</v>
      </c>
      <c r="S1421" s="1">
        <f t="shared" si="112"/>
        <v>3.234</v>
      </c>
      <c r="T1421" s="1">
        <f t="shared" si="113"/>
        <v>5.58</v>
      </c>
      <c r="U1421" s="1">
        <f t="shared" si="114"/>
        <v>-2.3460000000000001</v>
      </c>
    </row>
    <row r="1422" spans="1:21" x14ac:dyDescent="0.2">
      <c r="A1422" t="s">
        <v>16</v>
      </c>
      <c r="B1422" t="s">
        <v>4967</v>
      </c>
      <c r="C1422" t="s">
        <v>18</v>
      </c>
      <c r="D1422" t="s">
        <v>19</v>
      </c>
      <c r="E1422" t="s">
        <v>710</v>
      </c>
      <c r="F1422" t="str">
        <f t="shared" si="110"/>
        <v>1992</v>
      </c>
      <c r="G1422" t="s">
        <v>54</v>
      </c>
      <c r="H1422" t="s">
        <v>92</v>
      </c>
      <c r="I1422" t="s">
        <v>3679</v>
      </c>
      <c r="J1422" t="s">
        <v>3680</v>
      </c>
      <c r="K1422" t="s">
        <v>20</v>
      </c>
      <c r="L1422" t="s">
        <v>5152</v>
      </c>
      <c r="M1422" t="s">
        <v>5153</v>
      </c>
      <c r="N1422" t="s">
        <v>5154</v>
      </c>
      <c r="O1422" t="s">
        <v>5155</v>
      </c>
      <c r="Q1422" t="s">
        <v>730</v>
      </c>
      <c r="R1422" s="1">
        <f t="shared" si="111"/>
        <v>15.399999999999999</v>
      </c>
      <c r="S1422" s="1">
        <f t="shared" si="112"/>
        <v>3.2339999999999995</v>
      </c>
      <c r="T1422" s="1">
        <f t="shared" si="113"/>
        <v>5.5799999999999983</v>
      </c>
      <c r="U1422" s="1">
        <f t="shared" si="114"/>
        <v>-2.3459999999999988</v>
      </c>
    </row>
    <row r="1423" spans="1:21" x14ac:dyDescent="0.2">
      <c r="A1423" t="s">
        <v>16</v>
      </c>
      <c r="B1423" t="s">
        <v>6317</v>
      </c>
      <c r="C1423" t="s">
        <v>18</v>
      </c>
      <c r="D1423" t="s">
        <v>19</v>
      </c>
      <c r="E1423" t="s">
        <v>783</v>
      </c>
      <c r="F1423" t="str">
        <f t="shared" si="110"/>
        <v>1993</v>
      </c>
      <c r="G1423" t="s">
        <v>54</v>
      </c>
      <c r="H1423" t="s">
        <v>74</v>
      </c>
      <c r="I1423" t="s">
        <v>5184</v>
      </c>
      <c r="J1423" t="s">
        <v>5185</v>
      </c>
      <c r="K1423" t="s">
        <v>20</v>
      </c>
      <c r="L1423" t="s">
        <v>6464</v>
      </c>
      <c r="M1423" t="s">
        <v>2691</v>
      </c>
      <c r="N1423" t="s">
        <v>6465</v>
      </c>
      <c r="O1423" t="s">
        <v>6466</v>
      </c>
      <c r="Q1423" t="s">
        <v>791</v>
      </c>
      <c r="R1423" s="1">
        <f t="shared" si="111"/>
        <v>18.419999999999959</v>
      </c>
      <c r="S1423" s="1">
        <f t="shared" si="112"/>
        <v>3.8681999999999914</v>
      </c>
      <c r="T1423" s="1">
        <f t="shared" si="113"/>
        <v>6.1699999999999591</v>
      </c>
      <c r="U1423" s="1">
        <f t="shared" si="114"/>
        <v>-2.3017999999999676</v>
      </c>
    </row>
    <row r="1424" spans="1:21" x14ac:dyDescent="0.2">
      <c r="A1424" t="s">
        <v>16</v>
      </c>
      <c r="B1424" t="s">
        <v>8771</v>
      </c>
      <c r="C1424" t="s">
        <v>18</v>
      </c>
      <c r="D1424" t="s">
        <v>19</v>
      </c>
      <c r="E1424" t="s">
        <v>831</v>
      </c>
      <c r="F1424" t="str">
        <f t="shared" si="110"/>
        <v>1994</v>
      </c>
      <c r="G1424" t="s">
        <v>54</v>
      </c>
      <c r="H1424" t="s">
        <v>61</v>
      </c>
      <c r="I1424" t="s">
        <v>7702</v>
      </c>
      <c r="J1424" t="s">
        <v>7703</v>
      </c>
      <c r="K1424" t="s">
        <v>20</v>
      </c>
      <c r="L1424" t="s">
        <v>8837</v>
      </c>
      <c r="M1424" t="s">
        <v>6742</v>
      </c>
      <c r="N1424" t="s">
        <v>8838</v>
      </c>
      <c r="O1424" t="s">
        <v>8839</v>
      </c>
      <c r="Q1424" t="s">
        <v>833</v>
      </c>
      <c r="R1424" s="1">
        <f t="shared" si="111"/>
        <v>19.620000000000005</v>
      </c>
      <c r="S1424" s="1">
        <f t="shared" si="112"/>
        <v>4.1202000000000005</v>
      </c>
      <c r="T1424" s="1">
        <f t="shared" si="113"/>
        <v>6.4000000000000057</v>
      </c>
      <c r="U1424" s="1">
        <f t="shared" si="114"/>
        <v>-2.2798000000000052</v>
      </c>
    </row>
    <row r="1425" spans="1:21" x14ac:dyDescent="0.2">
      <c r="A1425" t="s">
        <v>16</v>
      </c>
      <c r="B1425" t="s">
        <v>15298</v>
      </c>
      <c r="C1425" t="s">
        <v>18</v>
      </c>
      <c r="D1425" t="s">
        <v>19</v>
      </c>
      <c r="E1425" t="s">
        <v>935</v>
      </c>
      <c r="F1425" t="str">
        <f t="shared" si="110"/>
        <v>1998</v>
      </c>
      <c r="G1425" t="s">
        <v>22</v>
      </c>
      <c r="H1425" t="s">
        <v>64</v>
      </c>
      <c r="I1425" t="s">
        <v>14359</v>
      </c>
      <c r="J1425" t="s">
        <v>14360</v>
      </c>
      <c r="K1425" t="s">
        <v>20</v>
      </c>
      <c r="L1425" t="s">
        <v>15420</v>
      </c>
      <c r="M1425" t="s">
        <v>14358</v>
      </c>
      <c r="N1425" t="s">
        <v>15421</v>
      </c>
      <c r="O1425" t="s">
        <v>15422</v>
      </c>
      <c r="Q1425" t="s">
        <v>954</v>
      </c>
      <c r="R1425" s="1">
        <f t="shared" si="111"/>
        <v>61.71999999999997</v>
      </c>
      <c r="S1425" s="1">
        <f t="shared" si="112"/>
        <v>12.961199999999993</v>
      </c>
      <c r="T1425" s="1">
        <f t="shared" si="113"/>
        <v>15.220000000000013</v>
      </c>
      <c r="U1425" s="1">
        <f t="shared" si="114"/>
        <v>-2.2588000000000203</v>
      </c>
    </row>
    <row r="1426" spans="1:21" x14ac:dyDescent="0.2">
      <c r="A1426" t="s">
        <v>16</v>
      </c>
      <c r="B1426" t="s">
        <v>18410</v>
      </c>
      <c r="C1426" t="s">
        <v>18</v>
      </c>
      <c r="D1426" t="s">
        <v>19</v>
      </c>
      <c r="E1426" t="s">
        <v>935</v>
      </c>
      <c r="F1426" t="str">
        <f t="shared" si="110"/>
        <v>1998</v>
      </c>
      <c r="G1426" t="s">
        <v>22</v>
      </c>
      <c r="H1426" t="s">
        <v>64</v>
      </c>
      <c r="I1426" t="s">
        <v>17510</v>
      </c>
      <c r="J1426" t="s">
        <v>17511</v>
      </c>
      <c r="K1426" t="s">
        <v>20</v>
      </c>
      <c r="L1426" t="s">
        <v>15420</v>
      </c>
      <c r="M1426" t="s">
        <v>14358</v>
      </c>
      <c r="N1426" t="s">
        <v>18522</v>
      </c>
      <c r="O1426" t="s">
        <v>18523</v>
      </c>
      <c r="Q1426" t="s">
        <v>954</v>
      </c>
      <c r="R1426" s="1">
        <f t="shared" si="111"/>
        <v>61.720000000000027</v>
      </c>
      <c r="S1426" s="1">
        <f t="shared" si="112"/>
        <v>12.961200000000005</v>
      </c>
      <c r="T1426" s="1">
        <f t="shared" si="113"/>
        <v>15.220000000000013</v>
      </c>
      <c r="U1426" s="1">
        <f t="shared" si="114"/>
        <v>-2.2588000000000079</v>
      </c>
    </row>
    <row r="1427" spans="1:21" x14ac:dyDescent="0.2">
      <c r="A1427" t="s">
        <v>16</v>
      </c>
      <c r="B1427" t="s">
        <v>17383</v>
      </c>
      <c r="C1427" t="s">
        <v>18</v>
      </c>
      <c r="D1427" t="s">
        <v>19</v>
      </c>
      <c r="E1427" t="s">
        <v>935</v>
      </c>
      <c r="F1427" t="str">
        <f t="shared" si="110"/>
        <v>1998</v>
      </c>
      <c r="G1427" t="s">
        <v>22</v>
      </c>
      <c r="H1427" t="s">
        <v>64</v>
      </c>
      <c r="I1427" t="s">
        <v>16471</v>
      </c>
      <c r="J1427" t="s">
        <v>16472</v>
      </c>
      <c r="K1427" t="s">
        <v>20</v>
      </c>
      <c r="L1427" t="s">
        <v>15420</v>
      </c>
      <c r="M1427" t="s">
        <v>14358</v>
      </c>
      <c r="N1427" t="s">
        <v>17510</v>
      </c>
      <c r="O1427" t="s">
        <v>17511</v>
      </c>
      <c r="Q1427" t="s">
        <v>954</v>
      </c>
      <c r="R1427" s="1">
        <f t="shared" si="111"/>
        <v>61.740000000000009</v>
      </c>
      <c r="S1427" s="1">
        <f t="shared" si="112"/>
        <v>12.965400000000001</v>
      </c>
      <c r="T1427" s="1">
        <f t="shared" si="113"/>
        <v>15.219999999999999</v>
      </c>
      <c r="U1427" s="1">
        <f t="shared" si="114"/>
        <v>-2.2545999999999982</v>
      </c>
    </row>
    <row r="1428" spans="1:21" x14ac:dyDescent="0.2">
      <c r="A1428" t="s">
        <v>16</v>
      </c>
      <c r="B1428" t="s">
        <v>16349</v>
      </c>
      <c r="C1428" t="s">
        <v>18</v>
      </c>
      <c r="D1428" t="s">
        <v>19</v>
      </c>
      <c r="E1428" t="s">
        <v>935</v>
      </c>
      <c r="F1428" t="str">
        <f t="shared" si="110"/>
        <v>1998</v>
      </c>
      <c r="G1428" t="s">
        <v>22</v>
      </c>
      <c r="H1428" t="s">
        <v>64</v>
      </c>
      <c r="I1428" t="s">
        <v>15421</v>
      </c>
      <c r="J1428" t="s">
        <v>15422</v>
      </c>
      <c r="K1428" t="s">
        <v>20</v>
      </c>
      <c r="L1428" t="s">
        <v>8846</v>
      </c>
      <c r="M1428" t="s">
        <v>14358</v>
      </c>
      <c r="N1428" t="s">
        <v>16471</v>
      </c>
      <c r="O1428" t="s">
        <v>16472</v>
      </c>
      <c r="Q1428" t="s">
        <v>954</v>
      </c>
      <c r="R1428" s="1">
        <f t="shared" si="111"/>
        <v>61.71999999999997</v>
      </c>
      <c r="S1428" s="1">
        <f t="shared" si="112"/>
        <v>12.961199999999993</v>
      </c>
      <c r="T1428" s="1">
        <f t="shared" si="113"/>
        <v>15.209999999999994</v>
      </c>
      <c r="U1428" s="1">
        <f t="shared" si="114"/>
        <v>-2.248800000000001</v>
      </c>
    </row>
    <row r="1429" spans="1:21" x14ac:dyDescent="0.2">
      <c r="A1429" t="s">
        <v>16</v>
      </c>
      <c r="B1429" t="s">
        <v>19407</v>
      </c>
      <c r="C1429" t="s">
        <v>18</v>
      </c>
      <c r="D1429" t="s">
        <v>19</v>
      </c>
      <c r="E1429" t="s">
        <v>935</v>
      </c>
      <c r="F1429" t="str">
        <f t="shared" si="110"/>
        <v>1998</v>
      </c>
      <c r="G1429" t="s">
        <v>22</v>
      </c>
      <c r="H1429" t="s">
        <v>64</v>
      </c>
      <c r="I1429" t="s">
        <v>18522</v>
      </c>
      <c r="J1429" t="s">
        <v>18523</v>
      </c>
      <c r="K1429" t="s">
        <v>20</v>
      </c>
      <c r="L1429" t="s">
        <v>8846</v>
      </c>
      <c r="M1429" t="s">
        <v>14358</v>
      </c>
      <c r="N1429" t="s">
        <v>19509</v>
      </c>
      <c r="O1429" t="s">
        <v>19510</v>
      </c>
      <c r="Q1429" t="s">
        <v>954</v>
      </c>
      <c r="R1429" s="1">
        <f t="shared" si="111"/>
        <v>61.72</v>
      </c>
      <c r="S1429" s="1">
        <f t="shared" si="112"/>
        <v>12.9612</v>
      </c>
      <c r="T1429" s="1">
        <f t="shared" si="113"/>
        <v>15.209999999999994</v>
      </c>
      <c r="U1429" s="1">
        <f t="shared" si="114"/>
        <v>-2.2487999999999939</v>
      </c>
    </row>
    <row r="1430" spans="1:21" x14ac:dyDescent="0.2">
      <c r="A1430" t="s">
        <v>16</v>
      </c>
      <c r="B1430" t="s">
        <v>14225</v>
      </c>
      <c r="C1430" t="s">
        <v>18</v>
      </c>
      <c r="D1430" t="s">
        <v>19</v>
      </c>
      <c r="E1430" t="s">
        <v>935</v>
      </c>
      <c r="F1430" t="str">
        <f t="shared" si="110"/>
        <v>1998</v>
      </c>
      <c r="G1430" t="s">
        <v>22</v>
      </c>
      <c r="H1430" t="s">
        <v>64</v>
      </c>
      <c r="I1430" t="s">
        <v>13297</v>
      </c>
      <c r="J1430" t="s">
        <v>13298</v>
      </c>
      <c r="K1430" t="s">
        <v>20</v>
      </c>
      <c r="L1430" t="s">
        <v>8846</v>
      </c>
      <c r="M1430" t="s">
        <v>14358</v>
      </c>
      <c r="N1430" t="s">
        <v>14359</v>
      </c>
      <c r="O1430" t="s">
        <v>14360</v>
      </c>
      <c r="Q1430" t="s">
        <v>954</v>
      </c>
      <c r="R1430" s="1">
        <f t="shared" si="111"/>
        <v>61.720000000000027</v>
      </c>
      <c r="S1430" s="1">
        <f t="shared" si="112"/>
        <v>12.961200000000005</v>
      </c>
      <c r="T1430" s="1">
        <f t="shared" si="113"/>
        <v>15.20999999999998</v>
      </c>
      <c r="U1430" s="1">
        <f t="shared" si="114"/>
        <v>-2.2487999999999744</v>
      </c>
    </row>
    <row r="1431" spans="1:21" x14ac:dyDescent="0.2">
      <c r="A1431" t="s">
        <v>16</v>
      </c>
      <c r="B1431" t="s">
        <v>8771</v>
      </c>
      <c r="C1431" t="s">
        <v>18</v>
      </c>
      <c r="D1431" t="s">
        <v>19</v>
      </c>
      <c r="E1431" t="s">
        <v>710</v>
      </c>
      <c r="F1431" t="str">
        <f t="shared" si="110"/>
        <v>1992</v>
      </c>
      <c r="G1431" t="s">
        <v>54</v>
      </c>
      <c r="H1431" t="s">
        <v>92</v>
      </c>
      <c r="I1431" t="s">
        <v>7653</v>
      </c>
      <c r="J1431" t="s">
        <v>7654</v>
      </c>
      <c r="K1431" t="s">
        <v>20</v>
      </c>
      <c r="L1431" t="s">
        <v>8794</v>
      </c>
      <c r="M1431" t="s">
        <v>1592</v>
      </c>
      <c r="N1431" t="s">
        <v>20</v>
      </c>
      <c r="O1431" t="s">
        <v>20</v>
      </c>
      <c r="Q1431" t="s">
        <v>730</v>
      </c>
      <c r="R1431" s="1">
        <f t="shared" si="111"/>
        <v>14.49</v>
      </c>
      <c r="S1431" s="1">
        <f t="shared" si="112"/>
        <v>3.0428999999999999</v>
      </c>
      <c r="T1431" s="1">
        <f t="shared" si="113"/>
        <v>5.25</v>
      </c>
      <c r="U1431" s="1">
        <f t="shared" si="114"/>
        <v>-2.2071000000000001</v>
      </c>
    </row>
    <row r="1432" spans="1:21" x14ac:dyDescent="0.2">
      <c r="A1432" t="s">
        <v>16</v>
      </c>
      <c r="B1432" t="s">
        <v>7582</v>
      </c>
      <c r="C1432" t="s">
        <v>18</v>
      </c>
      <c r="D1432" t="s">
        <v>19</v>
      </c>
      <c r="E1432" t="s">
        <v>783</v>
      </c>
      <c r="F1432" t="str">
        <f t="shared" si="110"/>
        <v>1993</v>
      </c>
      <c r="G1432" t="s">
        <v>54</v>
      </c>
      <c r="H1432" t="s">
        <v>55</v>
      </c>
      <c r="I1432" t="s">
        <v>6458</v>
      </c>
      <c r="J1432" t="s">
        <v>6459</v>
      </c>
      <c r="K1432" t="s">
        <v>20</v>
      </c>
      <c r="L1432" t="s">
        <v>7671</v>
      </c>
      <c r="M1432" t="s">
        <v>7672</v>
      </c>
      <c r="N1432" t="s">
        <v>7673</v>
      </c>
      <c r="O1432" t="s">
        <v>7674</v>
      </c>
      <c r="Q1432" t="s">
        <v>785</v>
      </c>
      <c r="R1432" s="1">
        <f t="shared" si="111"/>
        <v>18.900000000000006</v>
      </c>
      <c r="S1432" s="1">
        <f t="shared" si="112"/>
        <v>3.9690000000000012</v>
      </c>
      <c r="T1432" s="1">
        <f t="shared" si="113"/>
        <v>6.0700000000000074</v>
      </c>
      <c r="U1432" s="1">
        <f t="shared" si="114"/>
        <v>-2.1010000000000062</v>
      </c>
    </row>
    <row r="1433" spans="1:21" x14ac:dyDescent="0.2">
      <c r="A1433" t="s">
        <v>16</v>
      </c>
      <c r="B1433" t="s">
        <v>19407</v>
      </c>
      <c r="C1433" t="s">
        <v>18</v>
      </c>
      <c r="D1433" t="s">
        <v>19</v>
      </c>
      <c r="E1433" t="s">
        <v>818</v>
      </c>
      <c r="F1433" t="str">
        <f t="shared" si="110"/>
        <v>1994</v>
      </c>
      <c r="G1433" t="s">
        <v>22</v>
      </c>
      <c r="H1433" t="s">
        <v>102</v>
      </c>
      <c r="I1433" t="s">
        <v>18417</v>
      </c>
      <c r="J1433" t="s">
        <v>18418</v>
      </c>
      <c r="K1433" t="s">
        <v>20</v>
      </c>
      <c r="L1433" t="s">
        <v>19408</v>
      </c>
      <c r="M1433" t="s">
        <v>11021</v>
      </c>
      <c r="N1433" t="s">
        <v>20</v>
      </c>
      <c r="O1433" t="s">
        <v>172</v>
      </c>
      <c r="Q1433" t="s">
        <v>825</v>
      </c>
      <c r="R1433" s="1">
        <f t="shared" si="111"/>
        <v>46.5</v>
      </c>
      <c r="S1433" s="1">
        <f t="shared" si="112"/>
        <v>9.7649999999999988</v>
      </c>
      <c r="T1433" s="1">
        <f t="shared" si="113"/>
        <v>11.84</v>
      </c>
      <c r="U1433" s="1">
        <f t="shared" si="114"/>
        <v>-2.0750000000000011</v>
      </c>
    </row>
    <row r="1434" spans="1:21" x14ac:dyDescent="0.2">
      <c r="A1434" t="s">
        <v>16</v>
      </c>
      <c r="B1434" t="s">
        <v>18410</v>
      </c>
      <c r="C1434" t="s">
        <v>18</v>
      </c>
      <c r="D1434" t="s">
        <v>19</v>
      </c>
      <c r="E1434" t="s">
        <v>991</v>
      </c>
      <c r="F1434" t="str">
        <f t="shared" si="110"/>
        <v>2001</v>
      </c>
      <c r="G1434" t="s">
        <v>22</v>
      </c>
      <c r="H1434" t="s">
        <v>62</v>
      </c>
      <c r="I1434" t="s">
        <v>17561</v>
      </c>
      <c r="J1434" t="s">
        <v>17562</v>
      </c>
      <c r="K1434" t="s">
        <v>20</v>
      </c>
      <c r="L1434" t="s">
        <v>2151</v>
      </c>
      <c r="M1434" t="s">
        <v>14394</v>
      </c>
      <c r="N1434" t="s">
        <v>18566</v>
      </c>
      <c r="O1434" t="s">
        <v>18567</v>
      </c>
      <c r="Q1434" t="s">
        <v>1017</v>
      </c>
      <c r="R1434" s="1">
        <f t="shared" si="111"/>
        <v>61.140000000000043</v>
      </c>
      <c r="S1434" s="1">
        <f t="shared" si="112"/>
        <v>12.839400000000008</v>
      </c>
      <c r="T1434" s="1">
        <f t="shared" si="113"/>
        <v>14.900000000000006</v>
      </c>
      <c r="U1434" s="1">
        <f t="shared" si="114"/>
        <v>-2.0605999999999973</v>
      </c>
    </row>
    <row r="1435" spans="1:21" x14ac:dyDescent="0.2">
      <c r="A1435" t="s">
        <v>16</v>
      </c>
      <c r="B1435" t="s">
        <v>16349</v>
      </c>
      <c r="C1435" t="s">
        <v>18</v>
      </c>
      <c r="D1435" t="s">
        <v>19</v>
      </c>
      <c r="E1435" t="s">
        <v>991</v>
      </c>
      <c r="F1435" t="str">
        <f t="shared" si="110"/>
        <v>2001</v>
      </c>
      <c r="G1435" t="s">
        <v>22</v>
      </c>
      <c r="H1435" t="s">
        <v>62</v>
      </c>
      <c r="I1435" t="s">
        <v>15478</v>
      </c>
      <c r="J1435" t="s">
        <v>15479</v>
      </c>
      <c r="K1435" t="s">
        <v>20</v>
      </c>
      <c r="L1435" t="s">
        <v>2151</v>
      </c>
      <c r="M1435" t="s">
        <v>14394</v>
      </c>
      <c r="N1435" t="s">
        <v>16527</v>
      </c>
      <c r="O1435" t="s">
        <v>16528</v>
      </c>
      <c r="Q1435" t="s">
        <v>1017</v>
      </c>
      <c r="R1435" s="1">
        <f t="shared" si="111"/>
        <v>61.139999999999986</v>
      </c>
      <c r="S1435" s="1">
        <f t="shared" si="112"/>
        <v>12.839399999999996</v>
      </c>
      <c r="T1435" s="1">
        <f t="shared" si="113"/>
        <v>14.899999999999977</v>
      </c>
      <c r="U1435" s="1">
        <f t="shared" si="114"/>
        <v>-2.0605999999999813</v>
      </c>
    </row>
    <row r="1436" spans="1:21" x14ac:dyDescent="0.2">
      <c r="A1436" t="s">
        <v>16</v>
      </c>
      <c r="B1436" t="s">
        <v>17383</v>
      </c>
      <c r="C1436" t="s">
        <v>18</v>
      </c>
      <c r="D1436" t="s">
        <v>19</v>
      </c>
      <c r="E1436" t="s">
        <v>991</v>
      </c>
      <c r="F1436" t="str">
        <f t="shared" si="110"/>
        <v>2001</v>
      </c>
      <c r="G1436" t="s">
        <v>22</v>
      </c>
      <c r="H1436" t="s">
        <v>62</v>
      </c>
      <c r="I1436" t="s">
        <v>16527</v>
      </c>
      <c r="J1436" t="s">
        <v>16528</v>
      </c>
      <c r="K1436" t="s">
        <v>20</v>
      </c>
      <c r="L1436" t="s">
        <v>17560</v>
      </c>
      <c r="M1436" t="s">
        <v>14394</v>
      </c>
      <c r="N1436" t="s">
        <v>17561</v>
      </c>
      <c r="O1436" t="s">
        <v>17562</v>
      </c>
      <c r="Q1436" t="s">
        <v>1017</v>
      </c>
      <c r="R1436" s="1">
        <f t="shared" si="111"/>
        <v>61.139999999999986</v>
      </c>
      <c r="S1436" s="1">
        <f t="shared" si="112"/>
        <v>12.839399999999996</v>
      </c>
      <c r="T1436" s="1">
        <f t="shared" si="113"/>
        <v>14.890000000000015</v>
      </c>
      <c r="U1436" s="1">
        <f t="shared" si="114"/>
        <v>-2.0506000000000189</v>
      </c>
    </row>
    <row r="1437" spans="1:21" x14ac:dyDescent="0.2">
      <c r="A1437" t="s">
        <v>16</v>
      </c>
      <c r="B1437" t="s">
        <v>19407</v>
      </c>
      <c r="C1437" t="s">
        <v>18</v>
      </c>
      <c r="D1437" t="s">
        <v>19</v>
      </c>
      <c r="E1437" t="s">
        <v>991</v>
      </c>
      <c r="F1437" t="str">
        <f t="shared" si="110"/>
        <v>2001</v>
      </c>
      <c r="G1437" t="s">
        <v>22</v>
      </c>
      <c r="H1437" t="s">
        <v>62</v>
      </c>
      <c r="I1437" t="s">
        <v>18566</v>
      </c>
      <c r="J1437" t="s">
        <v>18567</v>
      </c>
      <c r="K1437" t="s">
        <v>20</v>
      </c>
      <c r="L1437" t="s">
        <v>17560</v>
      </c>
      <c r="M1437" t="s">
        <v>14394</v>
      </c>
      <c r="N1437" t="s">
        <v>19555</v>
      </c>
      <c r="O1437" t="s">
        <v>19556</v>
      </c>
      <c r="Q1437" t="s">
        <v>1017</v>
      </c>
      <c r="R1437" s="1">
        <f t="shared" si="111"/>
        <v>61.139999999999986</v>
      </c>
      <c r="S1437" s="1">
        <f t="shared" si="112"/>
        <v>12.839399999999996</v>
      </c>
      <c r="T1437" s="1">
        <f t="shared" si="113"/>
        <v>14.889999999999986</v>
      </c>
      <c r="U1437" s="1">
        <f t="shared" si="114"/>
        <v>-2.0505999999999904</v>
      </c>
    </row>
    <row r="1438" spans="1:21" x14ac:dyDescent="0.2">
      <c r="A1438" t="s">
        <v>16</v>
      </c>
      <c r="B1438" t="s">
        <v>7582</v>
      </c>
      <c r="C1438" t="s">
        <v>18</v>
      </c>
      <c r="D1438" t="s">
        <v>19</v>
      </c>
      <c r="E1438" t="s">
        <v>646</v>
      </c>
      <c r="F1438" t="str">
        <f t="shared" si="110"/>
        <v>1991</v>
      </c>
      <c r="G1438" t="s">
        <v>54</v>
      </c>
      <c r="H1438" t="s">
        <v>62</v>
      </c>
      <c r="I1438" t="s">
        <v>6384</v>
      </c>
      <c r="J1438" t="s">
        <v>6385</v>
      </c>
      <c r="K1438" t="s">
        <v>20</v>
      </c>
      <c r="L1438" t="s">
        <v>5470</v>
      </c>
      <c r="M1438" t="s">
        <v>2608</v>
      </c>
      <c r="N1438" t="s">
        <v>2492</v>
      </c>
      <c r="O1438" t="s">
        <v>7589</v>
      </c>
      <c r="Q1438" t="s">
        <v>651</v>
      </c>
      <c r="R1438" s="1">
        <f t="shared" si="111"/>
        <v>10.45</v>
      </c>
      <c r="S1438" s="1">
        <f t="shared" si="112"/>
        <v>2.1944999999999997</v>
      </c>
      <c r="T1438" s="1">
        <f t="shared" si="113"/>
        <v>4.21</v>
      </c>
      <c r="U1438" s="1">
        <f t="shared" si="114"/>
        <v>-2.0155000000000003</v>
      </c>
    </row>
    <row r="1439" spans="1:21" x14ac:dyDescent="0.2">
      <c r="A1439" t="s">
        <v>16</v>
      </c>
      <c r="B1439" t="s">
        <v>6317</v>
      </c>
      <c r="C1439" t="s">
        <v>18</v>
      </c>
      <c r="D1439" t="s">
        <v>19</v>
      </c>
      <c r="E1439" t="s">
        <v>646</v>
      </c>
      <c r="F1439" t="str">
        <f t="shared" si="110"/>
        <v>1991</v>
      </c>
      <c r="G1439" t="s">
        <v>54</v>
      </c>
      <c r="H1439" t="s">
        <v>62</v>
      </c>
      <c r="I1439" t="s">
        <v>5092</v>
      </c>
      <c r="J1439" t="s">
        <v>5093</v>
      </c>
      <c r="K1439" t="s">
        <v>20</v>
      </c>
      <c r="L1439" t="s">
        <v>1849</v>
      </c>
      <c r="M1439" t="s">
        <v>6383</v>
      </c>
      <c r="N1439" t="s">
        <v>6384</v>
      </c>
      <c r="O1439" t="s">
        <v>6385</v>
      </c>
      <c r="Q1439" t="s">
        <v>651</v>
      </c>
      <c r="R1439" s="1">
        <f t="shared" si="111"/>
        <v>10.44</v>
      </c>
      <c r="S1439" s="1">
        <f t="shared" si="112"/>
        <v>2.1923999999999997</v>
      </c>
      <c r="T1439" s="1">
        <f t="shared" si="113"/>
        <v>4.2</v>
      </c>
      <c r="U1439" s="1">
        <f t="shared" si="114"/>
        <v>-2.0076000000000005</v>
      </c>
    </row>
    <row r="1440" spans="1:21" x14ac:dyDescent="0.2">
      <c r="A1440" t="s">
        <v>16</v>
      </c>
      <c r="B1440" t="s">
        <v>4967</v>
      </c>
      <c r="C1440" t="s">
        <v>18</v>
      </c>
      <c r="D1440" t="s">
        <v>19</v>
      </c>
      <c r="E1440" t="s">
        <v>646</v>
      </c>
      <c r="F1440" t="str">
        <f t="shared" si="110"/>
        <v>1991</v>
      </c>
      <c r="G1440" t="s">
        <v>54</v>
      </c>
      <c r="H1440" t="s">
        <v>62</v>
      </c>
      <c r="I1440" t="s">
        <v>3614</v>
      </c>
      <c r="J1440" t="s">
        <v>3615</v>
      </c>
      <c r="K1440" t="s">
        <v>20</v>
      </c>
      <c r="L1440" t="s">
        <v>1849</v>
      </c>
      <c r="M1440" t="s">
        <v>137</v>
      </c>
      <c r="N1440" t="s">
        <v>5092</v>
      </c>
      <c r="O1440" t="s">
        <v>5093</v>
      </c>
      <c r="Q1440" t="s">
        <v>651</v>
      </c>
      <c r="R1440" s="1">
        <f t="shared" si="111"/>
        <v>10.450000000000003</v>
      </c>
      <c r="S1440" s="1">
        <f t="shared" si="112"/>
        <v>2.1945000000000006</v>
      </c>
      <c r="T1440" s="1">
        <f t="shared" si="113"/>
        <v>4.1999999999999993</v>
      </c>
      <c r="U1440" s="1">
        <f t="shared" si="114"/>
        <v>-2.0054999999999987</v>
      </c>
    </row>
    <row r="1441" spans="1:21" x14ac:dyDescent="0.2">
      <c r="A1441" t="s">
        <v>16</v>
      </c>
      <c r="B1441" t="s">
        <v>14225</v>
      </c>
      <c r="C1441" t="s">
        <v>18</v>
      </c>
      <c r="D1441" t="s">
        <v>19</v>
      </c>
      <c r="E1441" t="s">
        <v>910</v>
      </c>
      <c r="F1441" t="str">
        <f t="shared" si="110"/>
        <v>1997</v>
      </c>
      <c r="G1441" t="s">
        <v>22</v>
      </c>
      <c r="H1441" t="s">
        <v>62</v>
      </c>
      <c r="I1441" t="s">
        <v>13238</v>
      </c>
      <c r="J1441" t="s">
        <v>13239</v>
      </c>
      <c r="K1441" t="s">
        <v>20</v>
      </c>
      <c r="L1441" t="s">
        <v>7967</v>
      </c>
      <c r="M1441" t="s">
        <v>10432</v>
      </c>
      <c r="N1441" t="s">
        <v>14301</v>
      </c>
      <c r="O1441" t="s">
        <v>14302</v>
      </c>
      <c r="Q1441" t="s">
        <v>923</v>
      </c>
      <c r="R1441" s="1">
        <f t="shared" si="111"/>
        <v>51.549999999999955</v>
      </c>
      <c r="S1441" s="1">
        <f t="shared" si="112"/>
        <v>10.825499999999989</v>
      </c>
      <c r="T1441" s="1">
        <f t="shared" si="113"/>
        <v>12.77000000000001</v>
      </c>
      <c r="U1441" s="1">
        <f t="shared" si="114"/>
        <v>-1.944500000000021</v>
      </c>
    </row>
    <row r="1442" spans="1:21" x14ac:dyDescent="0.2">
      <c r="A1442" t="s">
        <v>16</v>
      </c>
      <c r="B1442" t="s">
        <v>19407</v>
      </c>
      <c r="C1442" t="s">
        <v>18</v>
      </c>
      <c r="D1442" t="s">
        <v>19</v>
      </c>
      <c r="E1442" t="s">
        <v>910</v>
      </c>
      <c r="F1442" t="str">
        <f t="shared" si="110"/>
        <v>1997</v>
      </c>
      <c r="G1442" t="s">
        <v>22</v>
      </c>
      <c r="H1442" t="s">
        <v>62</v>
      </c>
      <c r="I1442" t="s">
        <v>18478</v>
      </c>
      <c r="J1442" t="s">
        <v>18479</v>
      </c>
      <c r="K1442" t="s">
        <v>20</v>
      </c>
      <c r="L1442" t="s">
        <v>7967</v>
      </c>
      <c r="M1442" t="s">
        <v>10432</v>
      </c>
      <c r="N1442" t="s">
        <v>19461</v>
      </c>
      <c r="O1442" t="s">
        <v>19462</v>
      </c>
      <c r="Q1442" t="s">
        <v>923</v>
      </c>
      <c r="R1442" s="1">
        <f t="shared" si="111"/>
        <v>51.549999999999983</v>
      </c>
      <c r="S1442" s="1">
        <f t="shared" si="112"/>
        <v>10.825499999999996</v>
      </c>
      <c r="T1442" s="1">
        <f t="shared" si="113"/>
        <v>12.769999999999996</v>
      </c>
      <c r="U1442" s="1">
        <f t="shared" si="114"/>
        <v>-1.9444999999999997</v>
      </c>
    </row>
    <row r="1443" spans="1:21" x14ac:dyDescent="0.2">
      <c r="A1443" t="s">
        <v>16</v>
      </c>
      <c r="B1443" t="s">
        <v>17383</v>
      </c>
      <c r="C1443" t="s">
        <v>18</v>
      </c>
      <c r="D1443" t="s">
        <v>19</v>
      </c>
      <c r="E1443" t="s">
        <v>910</v>
      </c>
      <c r="F1443" t="str">
        <f t="shared" si="110"/>
        <v>1997</v>
      </c>
      <c r="G1443" t="s">
        <v>22</v>
      </c>
      <c r="H1443" t="s">
        <v>62</v>
      </c>
      <c r="I1443" t="s">
        <v>16422</v>
      </c>
      <c r="J1443" t="s">
        <v>16423</v>
      </c>
      <c r="K1443" t="s">
        <v>20</v>
      </c>
      <c r="L1443" t="s">
        <v>7967</v>
      </c>
      <c r="M1443" t="s">
        <v>10432</v>
      </c>
      <c r="N1443" t="s">
        <v>17462</v>
      </c>
      <c r="O1443" t="s">
        <v>17463</v>
      </c>
      <c r="Q1443" t="s">
        <v>923</v>
      </c>
      <c r="R1443" s="1">
        <f t="shared" si="111"/>
        <v>51.550000000000011</v>
      </c>
      <c r="S1443" s="1">
        <f t="shared" si="112"/>
        <v>10.825500000000002</v>
      </c>
      <c r="T1443" s="1">
        <f t="shared" si="113"/>
        <v>12.769999999999996</v>
      </c>
      <c r="U1443" s="1">
        <f t="shared" si="114"/>
        <v>-1.9444999999999943</v>
      </c>
    </row>
    <row r="1444" spans="1:21" x14ac:dyDescent="0.2">
      <c r="A1444" t="s">
        <v>16</v>
      </c>
      <c r="B1444" t="s">
        <v>16349</v>
      </c>
      <c r="C1444" t="s">
        <v>18</v>
      </c>
      <c r="D1444" t="s">
        <v>19</v>
      </c>
      <c r="E1444" t="s">
        <v>910</v>
      </c>
      <c r="F1444" t="str">
        <f t="shared" si="110"/>
        <v>1997</v>
      </c>
      <c r="G1444" t="s">
        <v>22</v>
      </c>
      <c r="H1444" t="s">
        <v>62</v>
      </c>
      <c r="I1444" t="s">
        <v>14447</v>
      </c>
      <c r="J1444" t="s">
        <v>15377</v>
      </c>
      <c r="K1444" t="s">
        <v>20</v>
      </c>
      <c r="L1444" t="s">
        <v>7967</v>
      </c>
      <c r="M1444" t="s">
        <v>10432</v>
      </c>
      <c r="N1444" t="s">
        <v>16422</v>
      </c>
      <c r="O1444" t="s">
        <v>16423</v>
      </c>
      <c r="Q1444" t="s">
        <v>923</v>
      </c>
      <c r="R1444" s="1">
        <f t="shared" si="111"/>
        <v>51.569999999999993</v>
      </c>
      <c r="S1444" s="1">
        <f t="shared" si="112"/>
        <v>10.829699999999999</v>
      </c>
      <c r="T1444" s="1">
        <f t="shared" si="113"/>
        <v>12.77000000000001</v>
      </c>
      <c r="U1444" s="1">
        <f t="shared" si="114"/>
        <v>-1.9403000000000112</v>
      </c>
    </row>
    <row r="1445" spans="1:21" x14ac:dyDescent="0.2">
      <c r="A1445" t="s">
        <v>16</v>
      </c>
      <c r="B1445" t="s">
        <v>18410</v>
      </c>
      <c r="C1445" t="s">
        <v>18</v>
      </c>
      <c r="D1445" t="s">
        <v>19</v>
      </c>
      <c r="E1445" t="s">
        <v>910</v>
      </c>
      <c r="F1445" t="str">
        <f t="shared" si="110"/>
        <v>1997</v>
      </c>
      <c r="G1445" t="s">
        <v>22</v>
      </c>
      <c r="H1445" t="s">
        <v>62</v>
      </c>
      <c r="I1445" t="s">
        <v>17462</v>
      </c>
      <c r="J1445" t="s">
        <v>17463</v>
      </c>
      <c r="K1445" t="s">
        <v>20</v>
      </c>
      <c r="L1445" t="s">
        <v>15376</v>
      </c>
      <c r="M1445" t="s">
        <v>10432</v>
      </c>
      <c r="N1445" t="s">
        <v>18478</v>
      </c>
      <c r="O1445" t="s">
        <v>18479</v>
      </c>
      <c r="Q1445" t="s">
        <v>923</v>
      </c>
      <c r="R1445" s="1">
        <f t="shared" si="111"/>
        <v>51.550000000000011</v>
      </c>
      <c r="S1445" s="1">
        <f t="shared" si="112"/>
        <v>10.825500000000002</v>
      </c>
      <c r="T1445" s="1">
        <f t="shared" si="113"/>
        <v>12.759999999999998</v>
      </c>
      <c r="U1445" s="1">
        <f t="shared" si="114"/>
        <v>-1.9344999999999963</v>
      </c>
    </row>
    <row r="1446" spans="1:21" x14ac:dyDescent="0.2">
      <c r="A1446" t="s">
        <v>16</v>
      </c>
      <c r="B1446" t="s">
        <v>15298</v>
      </c>
      <c r="C1446" t="s">
        <v>18</v>
      </c>
      <c r="D1446" t="s">
        <v>19</v>
      </c>
      <c r="E1446" t="s">
        <v>910</v>
      </c>
      <c r="F1446" t="str">
        <f t="shared" si="110"/>
        <v>1997</v>
      </c>
      <c r="G1446" t="s">
        <v>22</v>
      </c>
      <c r="H1446" t="s">
        <v>62</v>
      </c>
      <c r="I1446" t="s">
        <v>14301</v>
      </c>
      <c r="J1446" t="s">
        <v>14302</v>
      </c>
      <c r="K1446" t="s">
        <v>20</v>
      </c>
      <c r="L1446" t="s">
        <v>15376</v>
      </c>
      <c r="M1446" t="s">
        <v>10432</v>
      </c>
      <c r="N1446" t="s">
        <v>14447</v>
      </c>
      <c r="O1446" t="s">
        <v>15377</v>
      </c>
      <c r="Q1446" t="s">
        <v>923</v>
      </c>
      <c r="R1446" s="1">
        <f t="shared" si="111"/>
        <v>51.550000000000011</v>
      </c>
      <c r="S1446" s="1">
        <f t="shared" si="112"/>
        <v>10.825500000000002</v>
      </c>
      <c r="T1446" s="1">
        <f t="shared" si="113"/>
        <v>12.759999999999991</v>
      </c>
      <c r="U1446" s="1">
        <f t="shared" si="114"/>
        <v>-1.9344999999999892</v>
      </c>
    </row>
    <row r="1447" spans="1:21" x14ac:dyDescent="0.2">
      <c r="A1447" t="s">
        <v>16</v>
      </c>
      <c r="B1447" t="s">
        <v>19407</v>
      </c>
      <c r="C1447" t="s">
        <v>18</v>
      </c>
      <c r="D1447" t="s">
        <v>19</v>
      </c>
      <c r="E1447" t="s">
        <v>1177</v>
      </c>
      <c r="F1447" t="str">
        <f t="shared" si="110"/>
        <v>2007</v>
      </c>
      <c r="G1447" t="s">
        <v>22</v>
      </c>
      <c r="I1447" t="s">
        <v>18649</v>
      </c>
      <c r="J1447" t="s">
        <v>18650</v>
      </c>
      <c r="K1447" t="s">
        <v>20</v>
      </c>
      <c r="L1447" t="s">
        <v>6733</v>
      </c>
      <c r="M1447" t="s">
        <v>19621</v>
      </c>
      <c r="N1447" t="s">
        <v>19622</v>
      </c>
      <c r="O1447" t="s">
        <v>19623</v>
      </c>
      <c r="Q1447" t="s">
        <v>1185</v>
      </c>
      <c r="R1447" s="1">
        <f t="shared" si="111"/>
        <v>90.189999999999827</v>
      </c>
      <c r="S1447" s="1">
        <f t="shared" si="112"/>
        <v>18.939899999999962</v>
      </c>
      <c r="T1447" s="1">
        <f t="shared" si="113"/>
        <v>20.829999999999984</v>
      </c>
      <c r="U1447" s="1">
        <f t="shared" si="114"/>
        <v>-1.8901000000000217</v>
      </c>
    </row>
    <row r="1448" spans="1:21" x14ac:dyDescent="0.2">
      <c r="A1448" t="s">
        <v>16</v>
      </c>
      <c r="B1448" t="s">
        <v>15298</v>
      </c>
      <c r="C1448" t="s">
        <v>18</v>
      </c>
      <c r="D1448" t="s">
        <v>19</v>
      </c>
      <c r="E1448" t="s">
        <v>935</v>
      </c>
      <c r="F1448" t="str">
        <f t="shared" si="110"/>
        <v>1998</v>
      </c>
      <c r="G1448" t="s">
        <v>22</v>
      </c>
      <c r="H1448" t="s">
        <v>85</v>
      </c>
      <c r="I1448" t="s">
        <v>14354</v>
      </c>
      <c r="J1448" t="s">
        <v>14355</v>
      </c>
      <c r="K1448" t="s">
        <v>20</v>
      </c>
      <c r="L1448" t="s">
        <v>2777</v>
      </c>
      <c r="M1448" t="s">
        <v>10432</v>
      </c>
      <c r="N1448" t="s">
        <v>15418</v>
      </c>
      <c r="O1448" t="s">
        <v>558</v>
      </c>
      <c r="Q1448" t="s">
        <v>951</v>
      </c>
      <c r="R1448" s="1">
        <f t="shared" si="111"/>
        <v>48.329999999999984</v>
      </c>
      <c r="S1448" s="1">
        <f t="shared" si="112"/>
        <v>10.149299999999997</v>
      </c>
      <c r="T1448" s="1">
        <f t="shared" si="113"/>
        <v>11.969999999999999</v>
      </c>
      <c r="U1448" s="1">
        <f t="shared" si="114"/>
        <v>-1.8207000000000022</v>
      </c>
    </row>
    <row r="1449" spans="1:21" x14ac:dyDescent="0.2">
      <c r="A1449" t="s">
        <v>16</v>
      </c>
      <c r="B1449" t="s">
        <v>14225</v>
      </c>
      <c r="C1449" t="s">
        <v>18</v>
      </c>
      <c r="D1449" t="s">
        <v>19</v>
      </c>
      <c r="E1449" t="s">
        <v>935</v>
      </c>
      <c r="F1449" t="str">
        <f t="shared" si="110"/>
        <v>1998</v>
      </c>
      <c r="G1449" t="s">
        <v>22</v>
      </c>
      <c r="H1449" t="s">
        <v>85</v>
      </c>
      <c r="I1449" t="s">
        <v>13293</v>
      </c>
      <c r="J1449" t="s">
        <v>13294</v>
      </c>
      <c r="K1449" t="s">
        <v>20</v>
      </c>
      <c r="L1449" t="s">
        <v>2777</v>
      </c>
      <c r="M1449" t="s">
        <v>13241</v>
      </c>
      <c r="N1449" t="s">
        <v>14354</v>
      </c>
      <c r="O1449" t="s">
        <v>14355</v>
      </c>
      <c r="Q1449" t="s">
        <v>951</v>
      </c>
      <c r="R1449" s="1">
        <f t="shared" si="111"/>
        <v>48.329999999999984</v>
      </c>
      <c r="S1449" s="1">
        <f t="shared" si="112"/>
        <v>10.149299999999997</v>
      </c>
      <c r="T1449" s="1">
        <f t="shared" si="113"/>
        <v>11.969999999999999</v>
      </c>
      <c r="U1449" s="1">
        <f t="shared" si="114"/>
        <v>-1.8207000000000022</v>
      </c>
    </row>
    <row r="1450" spans="1:21" x14ac:dyDescent="0.2">
      <c r="A1450" t="s">
        <v>16</v>
      </c>
      <c r="B1450" t="s">
        <v>18410</v>
      </c>
      <c r="C1450" t="s">
        <v>18</v>
      </c>
      <c r="D1450" t="s">
        <v>19</v>
      </c>
      <c r="E1450" t="s">
        <v>935</v>
      </c>
      <c r="F1450" t="str">
        <f t="shared" si="110"/>
        <v>1998</v>
      </c>
      <c r="G1450" t="s">
        <v>22</v>
      </c>
      <c r="H1450" t="s">
        <v>85</v>
      </c>
      <c r="I1450" t="s">
        <v>17506</v>
      </c>
      <c r="J1450" t="s">
        <v>17507</v>
      </c>
      <c r="K1450" t="s">
        <v>20</v>
      </c>
      <c r="L1450" t="s">
        <v>2777</v>
      </c>
      <c r="M1450" t="s">
        <v>10432</v>
      </c>
      <c r="N1450" t="s">
        <v>18519</v>
      </c>
      <c r="O1450" t="s">
        <v>18520</v>
      </c>
      <c r="Q1450" t="s">
        <v>951</v>
      </c>
      <c r="R1450" s="1">
        <f t="shared" si="111"/>
        <v>48.329999999999984</v>
      </c>
      <c r="S1450" s="1">
        <f t="shared" si="112"/>
        <v>10.149299999999997</v>
      </c>
      <c r="T1450" s="1">
        <f t="shared" si="113"/>
        <v>11.969999999999999</v>
      </c>
      <c r="U1450" s="1">
        <f t="shared" si="114"/>
        <v>-1.8207000000000022</v>
      </c>
    </row>
    <row r="1451" spans="1:21" x14ac:dyDescent="0.2">
      <c r="A1451" t="s">
        <v>16</v>
      </c>
      <c r="B1451" t="s">
        <v>17383</v>
      </c>
      <c r="C1451" t="s">
        <v>18</v>
      </c>
      <c r="D1451" t="s">
        <v>19</v>
      </c>
      <c r="E1451" t="s">
        <v>935</v>
      </c>
      <c r="F1451" t="str">
        <f t="shared" si="110"/>
        <v>1998</v>
      </c>
      <c r="G1451" t="s">
        <v>22</v>
      </c>
      <c r="H1451" t="s">
        <v>85</v>
      </c>
      <c r="I1451" t="s">
        <v>16467</v>
      </c>
      <c r="J1451" t="s">
        <v>16468</v>
      </c>
      <c r="K1451" t="s">
        <v>20</v>
      </c>
      <c r="L1451" t="s">
        <v>2777</v>
      </c>
      <c r="M1451" t="s">
        <v>10432</v>
      </c>
      <c r="N1451" t="s">
        <v>17506</v>
      </c>
      <c r="O1451" t="s">
        <v>17507</v>
      </c>
      <c r="Q1451" t="s">
        <v>951</v>
      </c>
      <c r="R1451" s="1">
        <f t="shared" si="111"/>
        <v>48.329999999999984</v>
      </c>
      <c r="S1451" s="1">
        <f t="shared" si="112"/>
        <v>10.149299999999997</v>
      </c>
      <c r="T1451" s="1">
        <f t="shared" si="113"/>
        <v>11.969999999999999</v>
      </c>
      <c r="U1451" s="1">
        <f t="shared" si="114"/>
        <v>-1.8207000000000022</v>
      </c>
    </row>
    <row r="1452" spans="1:21" x14ac:dyDescent="0.2">
      <c r="A1452" t="s">
        <v>16</v>
      </c>
      <c r="B1452" t="s">
        <v>19407</v>
      </c>
      <c r="C1452" t="s">
        <v>18</v>
      </c>
      <c r="D1452" t="s">
        <v>19</v>
      </c>
      <c r="E1452" t="s">
        <v>935</v>
      </c>
      <c r="F1452" t="str">
        <f t="shared" si="110"/>
        <v>1998</v>
      </c>
      <c r="G1452" t="s">
        <v>22</v>
      </c>
      <c r="H1452" t="s">
        <v>85</v>
      </c>
      <c r="I1452" t="s">
        <v>18519</v>
      </c>
      <c r="J1452" t="s">
        <v>18520</v>
      </c>
      <c r="K1452" t="s">
        <v>20</v>
      </c>
      <c r="L1452" t="s">
        <v>2777</v>
      </c>
      <c r="M1452" t="s">
        <v>10432</v>
      </c>
      <c r="N1452" t="s">
        <v>19505</v>
      </c>
      <c r="O1452" t="s">
        <v>19506</v>
      </c>
      <c r="Q1452" t="s">
        <v>951</v>
      </c>
      <c r="R1452" s="1">
        <f t="shared" si="111"/>
        <v>48.330000000000013</v>
      </c>
      <c r="S1452" s="1">
        <f t="shared" si="112"/>
        <v>10.149300000000002</v>
      </c>
      <c r="T1452" s="1">
        <f t="shared" si="113"/>
        <v>11.969999999999999</v>
      </c>
      <c r="U1452" s="1">
        <f t="shared" si="114"/>
        <v>-1.8206999999999969</v>
      </c>
    </row>
    <row r="1453" spans="1:21" x14ac:dyDescent="0.2">
      <c r="A1453" t="s">
        <v>16</v>
      </c>
      <c r="B1453" t="s">
        <v>16349</v>
      </c>
      <c r="C1453" t="s">
        <v>18</v>
      </c>
      <c r="D1453" t="s">
        <v>19</v>
      </c>
      <c r="E1453" t="s">
        <v>935</v>
      </c>
      <c r="F1453" t="str">
        <f t="shared" si="110"/>
        <v>1998</v>
      </c>
      <c r="G1453" t="s">
        <v>22</v>
      </c>
      <c r="H1453" t="s">
        <v>85</v>
      </c>
      <c r="I1453" t="s">
        <v>15418</v>
      </c>
      <c r="J1453" t="s">
        <v>558</v>
      </c>
      <c r="K1453" t="s">
        <v>20</v>
      </c>
      <c r="L1453" t="s">
        <v>2777</v>
      </c>
      <c r="M1453" t="s">
        <v>10432</v>
      </c>
      <c r="N1453" t="s">
        <v>16467</v>
      </c>
      <c r="O1453" t="s">
        <v>16468</v>
      </c>
      <c r="Q1453" t="s">
        <v>951</v>
      </c>
      <c r="R1453" s="1">
        <f t="shared" si="111"/>
        <v>48.330000000000041</v>
      </c>
      <c r="S1453" s="1">
        <f t="shared" si="112"/>
        <v>10.149300000000009</v>
      </c>
      <c r="T1453" s="1">
        <f t="shared" si="113"/>
        <v>11.969999999999999</v>
      </c>
      <c r="U1453" s="1">
        <f t="shared" si="114"/>
        <v>-1.8206999999999898</v>
      </c>
    </row>
    <row r="1454" spans="1:21" x14ac:dyDescent="0.2">
      <c r="A1454" t="s">
        <v>16</v>
      </c>
      <c r="B1454" t="s">
        <v>18410</v>
      </c>
      <c r="C1454" t="s">
        <v>18</v>
      </c>
      <c r="D1454" t="s">
        <v>19</v>
      </c>
      <c r="E1454" t="s">
        <v>991</v>
      </c>
      <c r="F1454" t="str">
        <f t="shared" si="110"/>
        <v>2001</v>
      </c>
      <c r="G1454" t="s">
        <v>22</v>
      </c>
      <c r="H1454" t="s">
        <v>97</v>
      </c>
      <c r="I1454" t="s">
        <v>17558</v>
      </c>
      <c r="J1454" t="s">
        <v>17559</v>
      </c>
      <c r="K1454" t="s">
        <v>20</v>
      </c>
      <c r="L1454" t="s">
        <v>6750</v>
      </c>
      <c r="M1454" t="s">
        <v>15475</v>
      </c>
      <c r="N1454" t="s">
        <v>18564</v>
      </c>
      <c r="O1454" t="s">
        <v>18565</v>
      </c>
      <c r="Q1454" t="s">
        <v>1015</v>
      </c>
      <c r="R1454" s="1">
        <f t="shared" si="111"/>
        <v>49</v>
      </c>
      <c r="S1454" s="1">
        <f t="shared" si="112"/>
        <v>10.29</v>
      </c>
      <c r="T1454" s="1">
        <f t="shared" si="113"/>
        <v>12.02000000000001</v>
      </c>
      <c r="U1454" s="1">
        <f t="shared" si="114"/>
        <v>-1.7300000000000111</v>
      </c>
    </row>
    <row r="1455" spans="1:21" x14ac:dyDescent="0.2">
      <c r="A1455" t="s">
        <v>16</v>
      </c>
      <c r="B1455" t="s">
        <v>17383</v>
      </c>
      <c r="C1455" t="s">
        <v>18</v>
      </c>
      <c r="D1455" t="s">
        <v>19</v>
      </c>
      <c r="E1455" t="s">
        <v>991</v>
      </c>
      <c r="F1455" t="str">
        <f t="shared" si="110"/>
        <v>2001</v>
      </c>
      <c r="G1455" t="s">
        <v>22</v>
      </c>
      <c r="H1455" t="s">
        <v>97</v>
      </c>
      <c r="I1455" t="s">
        <v>16525</v>
      </c>
      <c r="J1455" t="s">
        <v>16526</v>
      </c>
      <c r="K1455" t="s">
        <v>20</v>
      </c>
      <c r="L1455" t="s">
        <v>6750</v>
      </c>
      <c r="M1455" t="s">
        <v>15475</v>
      </c>
      <c r="N1455" t="s">
        <v>17558</v>
      </c>
      <c r="O1455" t="s">
        <v>17559</v>
      </c>
      <c r="Q1455" t="s">
        <v>1015</v>
      </c>
      <c r="R1455" s="1">
        <f t="shared" si="111"/>
        <v>49</v>
      </c>
      <c r="S1455" s="1">
        <f t="shared" si="112"/>
        <v>10.29</v>
      </c>
      <c r="T1455" s="1">
        <f t="shared" si="113"/>
        <v>12.019999999999996</v>
      </c>
      <c r="U1455" s="1">
        <f t="shared" si="114"/>
        <v>-1.7299999999999969</v>
      </c>
    </row>
    <row r="1456" spans="1:21" x14ac:dyDescent="0.2">
      <c r="A1456" t="s">
        <v>16</v>
      </c>
      <c r="B1456" t="s">
        <v>16349</v>
      </c>
      <c r="C1456" t="s">
        <v>18</v>
      </c>
      <c r="D1456" t="s">
        <v>19</v>
      </c>
      <c r="E1456" t="s">
        <v>991</v>
      </c>
      <c r="F1456" t="str">
        <f t="shared" si="110"/>
        <v>2001</v>
      </c>
      <c r="G1456" t="s">
        <v>22</v>
      </c>
      <c r="H1456" t="s">
        <v>97</v>
      </c>
      <c r="I1456" t="s">
        <v>15476</v>
      </c>
      <c r="J1456" t="s">
        <v>15477</v>
      </c>
      <c r="K1456" t="s">
        <v>20</v>
      </c>
      <c r="L1456" t="s">
        <v>6750</v>
      </c>
      <c r="M1456" t="s">
        <v>15475</v>
      </c>
      <c r="N1456" t="s">
        <v>16525</v>
      </c>
      <c r="O1456" t="s">
        <v>16526</v>
      </c>
      <c r="Q1456" t="s">
        <v>1015</v>
      </c>
      <c r="R1456" s="1">
        <f t="shared" si="111"/>
        <v>49</v>
      </c>
      <c r="S1456" s="1">
        <f t="shared" si="112"/>
        <v>10.29</v>
      </c>
      <c r="T1456" s="1">
        <f t="shared" si="113"/>
        <v>12.019999999999996</v>
      </c>
      <c r="U1456" s="1">
        <f t="shared" si="114"/>
        <v>-1.7299999999999969</v>
      </c>
    </row>
    <row r="1457" spans="1:21" x14ac:dyDescent="0.2">
      <c r="A1457" t="s">
        <v>16</v>
      </c>
      <c r="B1457" t="s">
        <v>19407</v>
      </c>
      <c r="C1457" t="s">
        <v>18</v>
      </c>
      <c r="D1457" t="s">
        <v>19</v>
      </c>
      <c r="E1457" t="s">
        <v>991</v>
      </c>
      <c r="F1457" t="str">
        <f t="shared" si="110"/>
        <v>2001</v>
      </c>
      <c r="G1457" t="s">
        <v>22</v>
      </c>
      <c r="H1457" t="s">
        <v>97</v>
      </c>
      <c r="I1457" t="s">
        <v>18564</v>
      </c>
      <c r="J1457" t="s">
        <v>18565</v>
      </c>
      <c r="K1457" t="s">
        <v>20</v>
      </c>
      <c r="L1457" t="s">
        <v>6750</v>
      </c>
      <c r="M1457" t="s">
        <v>15475</v>
      </c>
      <c r="N1457" t="s">
        <v>19553</v>
      </c>
      <c r="O1457" t="s">
        <v>19554</v>
      </c>
      <c r="Q1457" t="s">
        <v>1015</v>
      </c>
      <c r="R1457" s="1">
        <f t="shared" si="111"/>
        <v>49</v>
      </c>
      <c r="S1457" s="1">
        <f t="shared" si="112"/>
        <v>10.29</v>
      </c>
      <c r="T1457" s="1">
        <f t="shared" si="113"/>
        <v>12.019999999999996</v>
      </c>
      <c r="U1457" s="1">
        <f t="shared" si="114"/>
        <v>-1.7299999999999969</v>
      </c>
    </row>
    <row r="1458" spans="1:21" x14ac:dyDescent="0.2">
      <c r="A1458" t="s">
        <v>16</v>
      </c>
      <c r="B1458" t="s">
        <v>19407</v>
      </c>
      <c r="C1458" t="s">
        <v>18</v>
      </c>
      <c r="D1458" t="s">
        <v>19</v>
      </c>
      <c r="E1458" t="s">
        <v>1109</v>
      </c>
      <c r="F1458" t="str">
        <f t="shared" si="110"/>
        <v>2004</v>
      </c>
      <c r="G1458" t="s">
        <v>22</v>
      </c>
      <c r="H1458" t="s">
        <v>62</v>
      </c>
      <c r="I1458" t="s">
        <v>18611</v>
      </c>
      <c r="J1458" t="s">
        <v>18612</v>
      </c>
      <c r="K1458" t="s">
        <v>20</v>
      </c>
      <c r="L1458" t="s">
        <v>18610</v>
      </c>
      <c r="M1458" t="s">
        <v>13457</v>
      </c>
      <c r="N1458" t="s">
        <v>19591</v>
      </c>
      <c r="O1458" t="s">
        <v>19592</v>
      </c>
      <c r="Q1458" t="s">
        <v>1118</v>
      </c>
      <c r="R1458" s="1">
        <f t="shared" si="111"/>
        <v>54.539999999999964</v>
      </c>
      <c r="S1458" s="1">
        <f t="shared" si="112"/>
        <v>11.453399999999991</v>
      </c>
      <c r="T1458" s="1">
        <f t="shared" si="113"/>
        <v>13.080000000000013</v>
      </c>
      <c r="U1458" s="1">
        <f t="shared" si="114"/>
        <v>-1.6266000000000211</v>
      </c>
    </row>
    <row r="1459" spans="1:21" x14ac:dyDescent="0.2">
      <c r="A1459" t="s">
        <v>16</v>
      </c>
      <c r="B1459" t="s">
        <v>18410</v>
      </c>
      <c r="C1459" t="s">
        <v>18</v>
      </c>
      <c r="D1459" t="s">
        <v>19</v>
      </c>
      <c r="E1459" t="s">
        <v>1109</v>
      </c>
      <c r="F1459" t="str">
        <f t="shared" si="110"/>
        <v>2004</v>
      </c>
      <c r="G1459" t="s">
        <v>22</v>
      </c>
      <c r="H1459" t="s">
        <v>62</v>
      </c>
      <c r="I1459" t="s">
        <v>2358</v>
      </c>
      <c r="J1459" t="s">
        <v>17601</v>
      </c>
      <c r="K1459" t="s">
        <v>20</v>
      </c>
      <c r="L1459" t="s">
        <v>18610</v>
      </c>
      <c r="M1459" t="s">
        <v>13457</v>
      </c>
      <c r="N1459" t="s">
        <v>18611</v>
      </c>
      <c r="O1459" t="s">
        <v>18612</v>
      </c>
      <c r="Q1459" t="s">
        <v>1118</v>
      </c>
      <c r="R1459" s="1">
        <f t="shared" si="111"/>
        <v>54.539999999999964</v>
      </c>
      <c r="S1459" s="1">
        <f t="shared" si="112"/>
        <v>11.453399999999991</v>
      </c>
      <c r="T1459" s="1">
        <f t="shared" si="113"/>
        <v>13.079999999999984</v>
      </c>
      <c r="U1459" s="1">
        <f t="shared" si="114"/>
        <v>-1.6265999999999927</v>
      </c>
    </row>
    <row r="1460" spans="1:21" x14ac:dyDescent="0.2">
      <c r="A1460" t="s">
        <v>16</v>
      </c>
      <c r="B1460" t="s">
        <v>6317</v>
      </c>
      <c r="C1460" t="s">
        <v>18</v>
      </c>
      <c r="D1460" t="s">
        <v>19</v>
      </c>
      <c r="E1460" t="s">
        <v>581</v>
      </c>
      <c r="F1460" t="str">
        <f t="shared" si="110"/>
        <v>1990</v>
      </c>
      <c r="G1460" t="s">
        <v>54</v>
      </c>
      <c r="H1460" t="s">
        <v>92</v>
      </c>
      <c r="I1460" t="s">
        <v>189</v>
      </c>
      <c r="J1460" t="s">
        <v>5057</v>
      </c>
      <c r="K1460" t="s">
        <v>20</v>
      </c>
      <c r="L1460" t="s">
        <v>5470</v>
      </c>
      <c r="M1460" t="s">
        <v>1059</v>
      </c>
      <c r="N1460" t="s">
        <v>20</v>
      </c>
      <c r="O1460" t="s">
        <v>20</v>
      </c>
      <c r="Q1460" t="s">
        <v>586</v>
      </c>
      <c r="R1460" s="1">
        <f t="shared" si="111"/>
        <v>12.35</v>
      </c>
      <c r="S1460" s="1">
        <f t="shared" si="112"/>
        <v>2.5934999999999997</v>
      </c>
      <c r="T1460" s="1">
        <f t="shared" si="113"/>
        <v>4.21</v>
      </c>
      <c r="U1460" s="1">
        <f t="shared" si="114"/>
        <v>-1.6165000000000003</v>
      </c>
    </row>
    <row r="1461" spans="1:21" x14ac:dyDescent="0.2">
      <c r="A1461" t="s">
        <v>2467</v>
      </c>
      <c r="B1461" t="s">
        <v>17383</v>
      </c>
      <c r="C1461" t="s">
        <v>18</v>
      </c>
      <c r="D1461" t="s">
        <v>19</v>
      </c>
      <c r="E1461" t="s">
        <v>910</v>
      </c>
      <c r="F1461" t="str">
        <f t="shared" si="110"/>
        <v>1997</v>
      </c>
      <c r="G1461" t="s">
        <v>2478</v>
      </c>
      <c r="H1461" t="s">
        <v>55</v>
      </c>
      <c r="I1461" t="s">
        <v>17184</v>
      </c>
      <c r="J1461" t="s">
        <v>17185</v>
      </c>
      <c r="K1461" t="s">
        <v>20</v>
      </c>
      <c r="L1461" t="s">
        <v>2979</v>
      </c>
      <c r="M1461" t="s">
        <v>554</v>
      </c>
      <c r="N1461" t="s">
        <v>18212</v>
      </c>
      <c r="O1461" t="s">
        <v>18213</v>
      </c>
      <c r="Q1461" t="s">
        <v>2982</v>
      </c>
      <c r="R1461" s="1">
        <f t="shared" si="111"/>
        <v>11.419999999999845</v>
      </c>
      <c r="S1461" s="1">
        <f t="shared" si="112"/>
        <v>2.3981999999999672</v>
      </c>
      <c r="T1461" s="1">
        <f t="shared" si="113"/>
        <v>4</v>
      </c>
      <c r="U1461" s="1">
        <f t="shared" si="114"/>
        <v>-1.6018000000000328</v>
      </c>
    </row>
    <row r="1462" spans="1:21" x14ac:dyDescent="0.2">
      <c r="A1462" t="s">
        <v>2467</v>
      </c>
      <c r="B1462" t="s">
        <v>14225</v>
      </c>
      <c r="C1462" t="s">
        <v>18</v>
      </c>
      <c r="D1462" t="s">
        <v>19</v>
      </c>
      <c r="E1462" t="s">
        <v>910</v>
      </c>
      <c r="F1462" t="str">
        <f t="shared" si="110"/>
        <v>1997</v>
      </c>
      <c r="G1462" t="s">
        <v>2478</v>
      </c>
      <c r="H1462" t="s">
        <v>55</v>
      </c>
      <c r="I1462" t="s">
        <v>14015</v>
      </c>
      <c r="J1462" t="s">
        <v>14016</v>
      </c>
      <c r="K1462" t="s">
        <v>20</v>
      </c>
      <c r="L1462" t="s">
        <v>2979</v>
      </c>
      <c r="M1462" t="s">
        <v>554</v>
      </c>
      <c r="N1462" t="s">
        <v>15089</v>
      </c>
      <c r="O1462" t="s">
        <v>15090</v>
      </c>
      <c r="Q1462" t="s">
        <v>2982</v>
      </c>
      <c r="R1462" s="1">
        <f t="shared" si="111"/>
        <v>11.419999999999845</v>
      </c>
      <c r="S1462" s="1">
        <f t="shared" si="112"/>
        <v>2.3981999999999672</v>
      </c>
      <c r="T1462" s="1">
        <f t="shared" si="113"/>
        <v>4</v>
      </c>
      <c r="U1462" s="1">
        <f t="shared" si="114"/>
        <v>-1.6018000000000328</v>
      </c>
    </row>
    <row r="1463" spans="1:21" x14ac:dyDescent="0.2">
      <c r="A1463" t="s">
        <v>2467</v>
      </c>
      <c r="B1463" t="s">
        <v>11005</v>
      </c>
      <c r="C1463" t="s">
        <v>18</v>
      </c>
      <c r="D1463" t="s">
        <v>19</v>
      </c>
      <c r="E1463" t="s">
        <v>910</v>
      </c>
      <c r="F1463" t="str">
        <f t="shared" si="110"/>
        <v>1997</v>
      </c>
      <c r="G1463" t="s">
        <v>2478</v>
      </c>
      <c r="H1463" t="s">
        <v>55</v>
      </c>
      <c r="I1463" t="s">
        <v>10785</v>
      </c>
      <c r="J1463" t="s">
        <v>10786</v>
      </c>
      <c r="K1463" t="s">
        <v>20</v>
      </c>
      <c r="L1463" t="s">
        <v>2979</v>
      </c>
      <c r="M1463" t="s">
        <v>554</v>
      </c>
      <c r="N1463" t="s">
        <v>11858</v>
      </c>
      <c r="O1463" t="s">
        <v>11859</v>
      </c>
      <c r="Q1463" t="s">
        <v>2982</v>
      </c>
      <c r="R1463" s="1">
        <f t="shared" si="111"/>
        <v>11.419999999999845</v>
      </c>
      <c r="S1463" s="1">
        <f t="shared" si="112"/>
        <v>2.3981999999999672</v>
      </c>
      <c r="T1463" s="1">
        <f t="shared" si="113"/>
        <v>4</v>
      </c>
      <c r="U1463" s="1">
        <f t="shared" si="114"/>
        <v>-1.6018000000000328</v>
      </c>
    </row>
    <row r="1464" spans="1:21" x14ac:dyDescent="0.2">
      <c r="A1464" t="s">
        <v>2467</v>
      </c>
      <c r="B1464" t="s">
        <v>4967</v>
      </c>
      <c r="C1464" t="s">
        <v>18</v>
      </c>
      <c r="D1464" t="s">
        <v>19</v>
      </c>
      <c r="E1464" t="s">
        <v>910</v>
      </c>
      <c r="F1464" t="str">
        <f t="shared" si="110"/>
        <v>1997</v>
      </c>
      <c r="G1464" t="s">
        <v>2478</v>
      </c>
      <c r="H1464" t="s">
        <v>55</v>
      </c>
      <c r="I1464" t="s">
        <v>4753</v>
      </c>
      <c r="J1464" t="s">
        <v>4754</v>
      </c>
      <c r="K1464" t="s">
        <v>20</v>
      </c>
      <c r="L1464" t="s">
        <v>2979</v>
      </c>
      <c r="M1464" t="s">
        <v>554</v>
      </c>
      <c r="N1464" t="s">
        <v>6109</v>
      </c>
      <c r="O1464" t="s">
        <v>6110</v>
      </c>
      <c r="Q1464" t="s">
        <v>2982</v>
      </c>
      <c r="R1464" s="1">
        <f t="shared" si="111"/>
        <v>11.419999999999845</v>
      </c>
      <c r="S1464" s="1">
        <f t="shared" si="112"/>
        <v>2.3981999999999672</v>
      </c>
      <c r="T1464" s="1">
        <f t="shared" si="113"/>
        <v>4</v>
      </c>
      <c r="U1464" s="1">
        <f t="shared" si="114"/>
        <v>-1.6018000000000328</v>
      </c>
    </row>
    <row r="1465" spans="1:21" x14ac:dyDescent="0.2">
      <c r="A1465" t="s">
        <v>2467</v>
      </c>
      <c r="B1465" t="s">
        <v>17</v>
      </c>
      <c r="C1465" t="s">
        <v>18</v>
      </c>
      <c r="D1465" t="s">
        <v>19</v>
      </c>
      <c r="E1465" t="s">
        <v>910</v>
      </c>
      <c r="F1465" t="str">
        <f t="shared" si="110"/>
        <v>1997</v>
      </c>
      <c r="G1465" t="s">
        <v>2478</v>
      </c>
      <c r="H1465" t="s">
        <v>55</v>
      </c>
      <c r="I1465" s="2">
        <v>-440.55</v>
      </c>
      <c r="J1465" s="3">
        <v>-1258.69</v>
      </c>
      <c r="K1465" s="2">
        <v>0</v>
      </c>
      <c r="L1465" s="2">
        <v>4</v>
      </c>
      <c r="M1465" s="4">
        <v>0.35</v>
      </c>
      <c r="N1465" s="4">
        <v>-436.55</v>
      </c>
      <c r="O1465" s="5">
        <v>-1247.27</v>
      </c>
      <c r="Q1465" t="s">
        <v>2982</v>
      </c>
      <c r="R1465" s="1">
        <f t="shared" si="111"/>
        <v>11.420000000000073</v>
      </c>
      <c r="S1465" s="1">
        <f t="shared" si="112"/>
        <v>2.3982000000000152</v>
      </c>
      <c r="T1465" s="1">
        <f t="shared" si="113"/>
        <v>4</v>
      </c>
      <c r="U1465" s="1">
        <f t="shared" si="114"/>
        <v>-1.6017999999999848</v>
      </c>
    </row>
    <row r="1466" spans="1:21" x14ac:dyDescent="0.2">
      <c r="A1466" t="s">
        <v>2467</v>
      </c>
      <c r="B1466" t="s">
        <v>18410</v>
      </c>
      <c r="C1466" t="s">
        <v>18</v>
      </c>
      <c r="D1466" t="s">
        <v>19</v>
      </c>
      <c r="E1466" t="s">
        <v>910</v>
      </c>
      <c r="F1466" t="str">
        <f t="shared" si="110"/>
        <v>1997</v>
      </c>
      <c r="G1466" t="s">
        <v>2478</v>
      </c>
      <c r="H1466" t="s">
        <v>55</v>
      </c>
      <c r="I1466" t="s">
        <v>18212</v>
      </c>
      <c r="J1466" t="s">
        <v>18213</v>
      </c>
      <c r="K1466" t="s">
        <v>20</v>
      </c>
      <c r="L1466" t="s">
        <v>2979</v>
      </c>
      <c r="M1466" t="s">
        <v>554</v>
      </c>
      <c r="N1466" t="s">
        <v>19217</v>
      </c>
      <c r="O1466" t="s">
        <v>19218</v>
      </c>
      <c r="Q1466" t="s">
        <v>2982</v>
      </c>
      <c r="R1466" s="1">
        <f t="shared" si="111"/>
        <v>11.420000000000073</v>
      </c>
      <c r="S1466" s="1">
        <f t="shared" si="112"/>
        <v>2.3982000000000152</v>
      </c>
      <c r="T1466" s="1">
        <f t="shared" si="113"/>
        <v>4</v>
      </c>
      <c r="U1466" s="1">
        <f t="shared" si="114"/>
        <v>-1.6017999999999848</v>
      </c>
    </row>
    <row r="1467" spans="1:21" x14ac:dyDescent="0.2">
      <c r="A1467" t="s">
        <v>2467</v>
      </c>
      <c r="B1467" t="s">
        <v>16349</v>
      </c>
      <c r="C1467" t="s">
        <v>18</v>
      </c>
      <c r="D1467" t="s">
        <v>19</v>
      </c>
      <c r="E1467" t="s">
        <v>910</v>
      </c>
      <c r="F1467" t="str">
        <f t="shared" si="110"/>
        <v>1997</v>
      </c>
      <c r="G1467" t="s">
        <v>2478</v>
      </c>
      <c r="H1467" t="s">
        <v>55</v>
      </c>
      <c r="I1467" t="s">
        <v>16149</v>
      </c>
      <c r="J1467" t="s">
        <v>16150</v>
      </c>
      <c r="K1467" t="s">
        <v>20</v>
      </c>
      <c r="L1467" t="s">
        <v>2979</v>
      </c>
      <c r="M1467" t="s">
        <v>554</v>
      </c>
      <c r="N1467" t="s">
        <v>17184</v>
      </c>
      <c r="O1467" t="s">
        <v>17185</v>
      </c>
      <c r="Q1467" t="s">
        <v>2982</v>
      </c>
      <c r="R1467" s="1">
        <f t="shared" si="111"/>
        <v>11.420000000000073</v>
      </c>
      <c r="S1467" s="1">
        <f t="shared" si="112"/>
        <v>2.3982000000000152</v>
      </c>
      <c r="T1467" s="1">
        <f t="shared" si="113"/>
        <v>4</v>
      </c>
      <c r="U1467" s="1">
        <f t="shared" si="114"/>
        <v>-1.6017999999999848</v>
      </c>
    </row>
    <row r="1468" spans="1:21" x14ac:dyDescent="0.2">
      <c r="A1468" t="s">
        <v>2467</v>
      </c>
      <c r="B1468" t="s">
        <v>15298</v>
      </c>
      <c r="C1468" t="s">
        <v>18</v>
      </c>
      <c r="D1468" t="s">
        <v>19</v>
      </c>
      <c r="E1468" t="s">
        <v>910</v>
      </c>
      <c r="F1468" t="str">
        <f t="shared" si="110"/>
        <v>1997</v>
      </c>
      <c r="G1468" t="s">
        <v>2478</v>
      </c>
      <c r="H1468" t="s">
        <v>55</v>
      </c>
      <c r="I1468" t="s">
        <v>15089</v>
      </c>
      <c r="J1468" t="s">
        <v>15090</v>
      </c>
      <c r="K1468" t="s">
        <v>20</v>
      </c>
      <c r="L1468" t="s">
        <v>2979</v>
      </c>
      <c r="M1468" t="s">
        <v>554</v>
      </c>
      <c r="N1468" t="s">
        <v>16149</v>
      </c>
      <c r="O1468" t="s">
        <v>16150</v>
      </c>
      <c r="Q1468" t="s">
        <v>2982</v>
      </c>
      <c r="R1468" s="1">
        <f t="shared" si="111"/>
        <v>11.420000000000073</v>
      </c>
      <c r="S1468" s="1">
        <f t="shared" si="112"/>
        <v>2.3982000000000152</v>
      </c>
      <c r="T1468" s="1">
        <f t="shared" si="113"/>
        <v>4</v>
      </c>
      <c r="U1468" s="1">
        <f t="shared" si="114"/>
        <v>-1.6017999999999848</v>
      </c>
    </row>
    <row r="1469" spans="1:21" x14ac:dyDescent="0.2">
      <c r="A1469" t="s">
        <v>2467</v>
      </c>
      <c r="B1469" t="s">
        <v>13151</v>
      </c>
      <c r="C1469" t="s">
        <v>18</v>
      </c>
      <c r="D1469" t="s">
        <v>19</v>
      </c>
      <c r="E1469" t="s">
        <v>910</v>
      </c>
      <c r="F1469" t="str">
        <f t="shared" si="110"/>
        <v>1997</v>
      </c>
      <c r="G1469" t="s">
        <v>2478</v>
      </c>
      <c r="H1469" t="s">
        <v>55</v>
      </c>
      <c r="I1469" t="s">
        <v>12943</v>
      </c>
      <c r="J1469" t="s">
        <v>12944</v>
      </c>
      <c r="K1469" t="s">
        <v>20</v>
      </c>
      <c r="L1469" t="s">
        <v>2979</v>
      </c>
      <c r="M1469" t="s">
        <v>554</v>
      </c>
      <c r="N1469" t="s">
        <v>14015</v>
      </c>
      <c r="O1469" t="s">
        <v>14016</v>
      </c>
      <c r="Q1469" t="s">
        <v>2982</v>
      </c>
      <c r="R1469" s="1">
        <f t="shared" si="111"/>
        <v>11.420000000000073</v>
      </c>
      <c r="S1469" s="1">
        <f t="shared" si="112"/>
        <v>2.3982000000000152</v>
      </c>
      <c r="T1469" s="1">
        <f t="shared" si="113"/>
        <v>4</v>
      </c>
      <c r="U1469" s="1">
        <f t="shared" si="114"/>
        <v>-1.6017999999999848</v>
      </c>
    </row>
    <row r="1470" spans="1:21" x14ac:dyDescent="0.2">
      <c r="A1470" t="s">
        <v>2467</v>
      </c>
      <c r="B1470" t="s">
        <v>12067</v>
      </c>
      <c r="C1470" t="s">
        <v>18</v>
      </c>
      <c r="D1470" t="s">
        <v>19</v>
      </c>
      <c r="E1470" t="s">
        <v>910</v>
      </c>
      <c r="F1470" t="str">
        <f t="shared" si="110"/>
        <v>1997</v>
      </c>
      <c r="G1470" t="s">
        <v>2478</v>
      </c>
      <c r="H1470" t="s">
        <v>55</v>
      </c>
      <c r="I1470" t="s">
        <v>11858</v>
      </c>
      <c r="J1470" t="s">
        <v>11859</v>
      </c>
      <c r="K1470" t="s">
        <v>20</v>
      </c>
      <c r="L1470" t="s">
        <v>2979</v>
      </c>
      <c r="M1470" t="s">
        <v>554</v>
      </c>
      <c r="N1470" t="s">
        <v>12943</v>
      </c>
      <c r="O1470" t="s">
        <v>12944</v>
      </c>
      <c r="Q1470" t="s">
        <v>2982</v>
      </c>
      <c r="R1470" s="1">
        <f t="shared" si="111"/>
        <v>11.420000000000073</v>
      </c>
      <c r="S1470" s="1">
        <f t="shared" si="112"/>
        <v>2.3982000000000152</v>
      </c>
      <c r="T1470" s="1">
        <f t="shared" si="113"/>
        <v>4</v>
      </c>
      <c r="U1470" s="1">
        <f t="shared" si="114"/>
        <v>-1.6017999999999848</v>
      </c>
    </row>
    <row r="1471" spans="1:21" x14ac:dyDescent="0.2">
      <c r="A1471" t="s">
        <v>2467</v>
      </c>
      <c r="B1471" t="s">
        <v>9899</v>
      </c>
      <c r="C1471" t="s">
        <v>18</v>
      </c>
      <c r="D1471" t="s">
        <v>19</v>
      </c>
      <c r="E1471" t="s">
        <v>910</v>
      </c>
      <c r="F1471" t="str">
        <f t="shared" si="110"/>
        <v>1997</v>
      </c>
      <c r="G1471" t="s">
        <v>2478</v>
      </c>
      <c r="H1471" t="s">
        <v>55</v>
      </c>
      <c r="I1471" t="s">
        <v>9689</v>
      </c>
      <c r="J1471" t="s">
        <v>9690</v>
      </c>
      <c r="K1471" t="s">
        <v>20</v>
      </c>
      <c r="L1471" t="s">
        <v>2979</v>
      </c>
      <c r="M1471" t="s">
        <v>554</v>
      </c>
      <c r="N1471" t="s">
        <v>10785</v>
      </c>
      <c r="O1471" t="s">
        <v>10786</v>
      </c>
      <c r="Q1471" t="s">
        <v>2982</v>
      </c>
      <c r="R1471" s="1">
        <f t="shared" si="111"/>
        <v>11.420000000000073</v>
      </c>
      <c r="S1471" s="1">
        <f t="shared" si="112"/>
        <v>2.3982000000000152</v>
      </c>
      <c r="T1471" s="1">
        <f t="shared" si="113"/>
        <v>4</v>
      </c>
      <c r="U1471" s="1">
        <f t="shared" si="114"/>
        <v>-1.6017999999999848</v>
      </c>
    </row>
    <row r="1472" spans="1:21" x14ac:dyDescent="0.2">
      <c r="A1472" t="s">
        <v>2467</v>
      </c>
      <c r="B1472" t="s">
        <v>7582</v>
      </c>
      <c r="C1472" t="s">
        <v>18</v>
      </c>
      <c r="D1472" t="s">
        <v>19</v>
      </c>
      <c r="E1472" t="s">
        <v>910</v>
      </c>
      <c r="F1472" t="str">
        <f t="shared" si="110"/>
        <v>1997</v>
      </c>
      <c r="G1472" t="s">
        <v>2478</v>
      </c>
      <c r="H1472" t="s">
        <v>55</v>
      </c>
      <c r="I1472" t="s">
        <v>7372</v>
      </c>
      <c r="J1472" t="s">
        <v>7373</v>
      </c>
      <c r="K1472" t="s">
        <v>20</v>
      </c>
      <c r="L1472" t="s">
        <v>2979</v>
      </c>
      <c r="M1472" t="s">
        <v>554</v>
      </c>
      <c r="N1472" t="s">
        <v>8566</v>
      </c>
      <c r="O1472" t="s">
        <v>8567</v>
      </c>
      <c r="Q1472" t="s">
        <v>2982</v>
      </c>
      <c r="R1472" s="1">
        <f t="shared" si="111"/>
        <v>11.420000000000073</v>
      </c>
      <c r="S1472" s="1">
        <f t="shared" si="112"/>
        <v>2.3982000000000152</v>
      </c>
      <c r="T1472" s="1">
        <f t="shared" si="113"/>
        <v>4</v>
      </c>
      <c r="U1472" s="1">
        <f t="shared" si="114"/>
        <v>-1.6017999999999848</v>
      </c>
    </row>
    <row r="1473" spans="1:21" x14ac:dyDescent="0.2">
      <c r="A1473" t="s">
        <v>2467</v>
      </c>
      <c r="B1473" t="s">
        <v>6317</v>
      </c>
      <c r="C1473" t="s">
        <v>18</v>
      </c>
      <c r="D1473" t="s">
        <v>19</v>
      </c>
      <c r="E1473" t="s">
        <v>910</v>
      </c>
      <c r="F1473" t="str">
        <f t="shared" si="110"/>
        <v>1997</v>
      </c>
      <c r="G1473" t="s">
        <v>2478</v>
      </c>
      <c r="H1473" t="s">
        <v>55</v>
      </c>
      <c r="I1473" t="s">
        <v>6109</v>
      </c>
      <c r="J1473" t="s">
        <v>6110</v>
      </c>
      <c r="K1473" t="s">
        <v>20</v>
      </c>
      <c r="L1473" t="s">
        <v>2979</v>
      </c>
      <c r="M1473" t="s">
        <v>554</v>
      </c>
      <c r="N1473" t="s">
        <v>7372</v>
      </c>
      <c r="O1473" t="s">
        <v>7373</v>
      </c>
      <c r="Q1473" t="s">
        <v>2982</v>
      </c>
      <c r="R1473" s="1">
        <f t="shared" si="111"/>
        <v>11.420000000000073</v>
      </c>
      <c r="S1473" s="1">
        <f t="shared" si="112"/>
        <v>2.3982000000000152</v>
      </c>
      <c r="T1473" s="1">
        <f t="shared" si="113"/>
        <v>4</v>
      </c>
      <c r="U1473" s="1">
        <f t="shared" si="114"/>
        <v>-1.6017999999999848</v>
      </c>
    </row>
    <row r="1474" spans="1:21" x14ac:dyDescent="0.2">
      <c r="A1474" t="s">
        <v>2467</v>
      </c>
      <c r="B1474" t="s">
        <v>3360</v>
      </c>
      <c r="C1474" t="s">
        <v>18</v>
      </c>
      <c r="D1474" t="s">
        <v>19</v>
      </c>
      <c r="E1474" t="s">
        <v>910</v>
      </c>
      <c r="F1474" t="str">
        <f t="shared" ref="F1474:F1537" si="115">LEFT(E1474,4)</f>
        <v>1997</v>
      </c>
      <c r="G1474" t="s">
        <v>2478</v>
      </c>
      <c r="H1474" t="s">
        <v>55</v>
      </c>
      <c r="I1474" t="s">
        <v>2980</v>
      </c>
      <c r="J1474" t="s">
        <v>2981</v>
      </c>
      <c r="K1474" t="s">
        <v>20</v>
      </c>
      <c r="L1474" t="s">
        <v>2979</v>
      </c>
      <c r="M1474" t="s">
        <v>554</v>
      </c>
      <c r="N1474" t="s">
        <v>4753</v>
      </c>
      <c r="O1474" t="s">
        <v>4754</v>
      </c>
      <c r="Q1474" t="s">
        <v>2982</v>
      </c>
      <c r="R1474" s="1">
        <f t="shared" ref="R1474:R1537" si="116">O1474-J1474</f>
        <v>11.420000000000073</v>
      </c>
      <c r="S1474" s="1">
        <f t="shared" ref="S1474:S1537" si="117">R1474*0.21</f>
        <v>2.3982000000000152</v>
      </c>
      <c r="T1474" s="1">
        <f t="shared" ref="T1474:T1537" si="118">N1474-I1474</f>
        <v>4</v>
      </c>
      <c r="U1474" s="1">
        <f t="shared" ref="U1474:U1537" si="119">S1474-T1474</f>
        <v>-1.6017999999999848</v>
      </c>
    </row>
    <row r="1475" spans="1:21" x14ac:dyDescent="0.2">
      <c r="A1475" t="s">
        <v>2467</v>
      </c>
      <c r="B1475" t="s">
        <v>8771</v>
      </c>
      <c r="C1475" t="s">
        <v>18</v>
      </c>
      <c r="D1475" t="s">
        <v>19</v>
      </c>
      <c r="E1475" t="s">
        <v>910</v>
      </c>
      <c r="F1475" t="str">
        <f t="shared" si="115"/>
        <v>1997</v>
      </c>
      <c r="G1475" t="s">
        <v>2478</v>
      </c>
      <c r="H1475" t="s">
        <v>55</v>
      </c>
      <c r="I1475" t="s">
        <v>8566</v>
      </c>
      <c r="J1475" t="s">
        <v>8567</v>
      </c>
      <c r="K1475" t="s">
        <v>20</v>
      </c>
      <c r="L1475" t="s">
        <v>9688</v>
      </c>
      <c r="M1475" t="s">
        <v>554</v>
      </c>
      <c r="N1475" t="s">
        <v>9689</v>
      </c>
      <c r="O1475" t="s">
        <v>9690</v>
      </c>
      <c r="Q1475" t="s">
        <v>2982</v>
      </c>
      <c r="R1475" s="1">
        <f t="shared" si="116"/>
        <v>11.339999999999918</v>
      </c>
      <c r="S1475" s="1">
        <f t="shared" si="117"/>
        <v>2.3813999999999829</v>
      </c>
      <c r="T1475" s="1">
        <f t="shared" si="118"/>
        <v>3.9700000000000273</v>
      </c>
      <c r="U1475" s="1">
        <f t="shared" si="119"/>
        <v>-1.5886000000000444</v>
      </c>
    </row>
    <row r="1476" spans="1:21" x14ac:dyDescent="0.2">
      <c r="A1476" t="s">
        <v>2467</v>
      </c>
      <c r="B1476" t="s">
        <v>19407</v>
      </c>
      <c r="C1476" t="s">
        <v>18</v>
      </c>
      <c r="D1476" t="s">
        <v>19</v>
      </c>
      <c r="E1476" t="s">
        <v>910</v>
      </c>
      <c r="F1476" t="str">
        <f t="shared" si="115"/>
        <v>1997</v>
      </c>
      <c r="G1476" t="s">
        <v>2478</v>
      </c>
      <c r="H1476" t="s">
        <v>55</v>
      </c>
      <c r="I1476" t="s">
        <v>19217</v>
      </c>
      <c r="J1476" t="s">
        <v>19218</v>
      </c>
      <c r="K1476" t="s">
        <v>20</v>
      </c>
      <c r="L1476" t="s">
        <v>9688</v>
      </c>
      <c r="M1476" t="s">
        <v>554</v>
      </c>
      <c r="N1476" t="s">
        <v>20165</v>
      </c>
      <c r="O1476" t="s">
        <v>20166</v>
      </c>
      <c r="Q1476" t="s">
        <v>2982</v>
      </c>
      <c r="R1476" s="1">
        <f t="shared" si="116"/>
        <v>11.339999999999918</v>
      </c>
      <c r="S1476" s="1">
        <f t="shared" si="117"/>
        <v>2.3813999999999829</v>
      </c>
      <c r="T1476" s="1">
        <f t="shared" si="118"/>
        <v>3.9699999999999704</v>
      </c>
      <c r="U1476" s="1">
        <f t="shared" si="119"/>
        <v>-1.5885999999999876</v>
      </c>
    </row>
    <row r="1477" spans="1:21" x14ac:dyDescent="0.2">
      <c r="A1477" t="s">
        <v>16</v>
      </c>
      <c r="B1477" t="s">
        <v>17383</v>
      </c>
      <c r="C1477" t="s">
        <v>18</v>
      </c>
      <c r="D1477" t="s">
        <v>19</v>
      </c>
      <c r="E1477" t="s">
        <v>1109</v>
      </c>
      <c r="F1477" t="str">
        <f t="shared" si="115"/>
        <v>2004</v>
      </c>
      <c r="G1477" t="s">
        <v>22</v>
      </c>
      <c r="H1477" t="s">
        <v>62</v>
      </c>
      <c r="I1477" t="s">
        <v>16563</v>
      </c>
      <c r="J1477" t="s">
        <v>16564</v>
      </c>
      <c r="K1477" t="s">
        <v>20</v>
      </c>
      <c r="L1477" t="s">
        <v>17600</v>
      </c>
      <c r="M1477" t="s">
        <v>13457</v>
      </c>
      <c r="N1477" t="s">
        <v>2358</v>
      </c>
      <c r="O1477" t="s">
        <v>17601</v>
      </c>
      <c r="Q1477" t="s">
        <v>1118</v>
      </c>
      <c r="R1477" s="1">
        <f t="shared" si="116"/>
        <v>50.830000000000041</v>
      </c>
      <c r="S1477" s="1">
        <f t="shared" si="117"/>
        <v>10.674300000000008</v>
      </c>
      <c r="T1477" s="1">
        <f t="shared" si="118"/>
        <v>12.189999999999998</v>
      </c>
      <c r="U1477" s="1">
        <f t="shared" si="119"/>
        <v>-1.5156999999999901</v>
      </c>
    </row>
    <row r="1478" spans="1:21" x14ac:dyDescent="0.2">
      <c r="A1478" t="s">
        <v>16</v>
      </c>
      <c r="B1478" t="s">
        <v>13151</v>
      </c>
      <c r="C1478" t="s">
        <v>18</v>
      </c>
      <c r="D1478" t="s">
        <v>19</v>
      </c>
      <c r="E1478" t="s">
        <v>910</v>
      </c>
      <c r="F1478" t="str">
        <f t="shared" si="115"/>
        <v>1997</v>
      </c>
      <c r="G1478" t="s">
        <v>22</v>
      </c>
      <c r="H1478" t="s">
        <v>62</v>
      </c>
      <c r="I1478" t="s">
        <v>12174</v>
      </c>
      <c r="J1478" t="s">
        <v>12175</v>
      </c>
      <c r="K1478" t="s">
        <v>20</v>
      </c>
      <c r="L1478" t="s">
        <v>9082</v>
      </c>
      <c r="M1478" t="s">
        <v>10432</v>
      </c>
      <c r="N1478" t="s">
        <v>13238</v>
      </c>
      <c r="O1478" t="s">
        <v>13239</v>
      </c>
      <c r="Q1478" t="s">
        <v>923</v>
      </c>
      <c r="R1478" s="1">
        <f t="shared" si="116"/>
        <v>38.990000000000009</v>
      </c>
      <c r="S1478" s="1">
        <f t="shared" si="117"/>
        <v>8.1879000000000008</v>
      </c>
      <c r="T1478" s="1">
        <f t="shared" si="118"/>
        <v>9.6499999999999915</v>
      </c>
      <c r="U1478" s="1">
        <f t="shared" si="119"/>
        <v>-1.4620999999999906</v>
      </c>
    </row>
    <row r="1479" spans="1:21" x14ac:dyDescent="0.2">
      <c r="A1479" t="s">
        <v>16</v>
      </c>
      <c r="B1479" t="s">
        <v>19407</v>
      </c>
      <c r="C1479" t="s">
        <v>18</v>
      </c>
      <c r="D1479" t="s">
        <v>19</v>
      </c>
      <c r="E1479" t="s">
        <v>818</v>
      </c>
      <c r="F1479" t="str">
        <f t="shared" si="115"/>
        <v>1994</v>
      </c>
      <c r="G1479" t="s">
        <v>22</v>
      </c>
      <c r="H1479" t="s">
        <v>63</v>
      </c>
      <c r="I1479" t="s">
        <v>922</v>
      </c>
      <c r="J1479" t="s">
        <v>18416</v>
      </c>
      <c r="K1479" t="s">
        <v>20</v>
      </c>
      <c r="L1479" t="s">
        <v>2583</v>
      </c>
      <c r="M1479" t="s">
        <v>11009</v>
      </c>
      <c r="N1479" t="s">
        <v>419</v>
      </c>
      <c r="O1479" t="s">
        <v>1522</v>
      </c>
      <c r="Q1479" t="s">
        <v>824</v>
      </c>
      <c r="R1479" s="1">
        <f t="shared" si="116"/>
        <v>32.11</v>
      </c>
      <c r="S1479" s="1">
        <f t="shared" si="117"/>
        <v>6.7430999999999992</v>
      </c>
      <c r="T1479" s="1">
        <f t="shared" si="118"/>
        <v>8.17</v>
      </c>
      <c r="U1479" s="1">
        <f t="shared" si="119"/>
        <v>-1.4269000000000007</v>
      </c>
    </row>
    <row r="1480" spans="1:21" x14ac:dyDescent="0.2">
      <c r="A1480" t="s">
        <v>16</v>
      </c>
      <c r="B1480" t="s">
        <v>15298</v>
      </c>
      <c r="C1480" t="s">
        <v>18</v>
      </c>
      <c r="D1480" t="s">
        <v>19</v>
      </c>
      <c r="E1480" t="s">
        <v>991</v>
      </c>
      <c r="F1480" t="str">
        <f t="shared" si="115"/>
        <v>2001</v>
      </c>
      <c r="G1480" t="s">
        <v>22</v>
      </c>
      <c r="H1480" t="s">
        <v>80</v>
      </c>
      <c r="I1480" t="s">
        <v>14399</v>
      </c>
      <c r="J1480" t="s">
        <v>14400</v>
      </c>
      <c r="K1480" t="s">
        <v>20</v>
      </c>
      <c r="L1480" t="s">
        <v>15468</v>
      </c>
      <c r="M1480" t="s">
        <v>13369</v>
      </c>
      <c r="N1480" t="s">
        <v>15469</v>
      </c>
      <c r="O1480" t="s">
        <v>15470</v>
      </c>
      <c r="Q1480" t="s">
        <v>1009</v>
      </c>
      <c r="R1480" s="1">
        <f t="shared" si="116"/>
        <v>36.559999999999945</v>
      </c>
      <c r="S1480" s="1">
        <f t="shared" si="117"/>
        <v>7.6775999999999884</v>
      </c>
      <c r="T1480" s="1">
        <f t="shared" si="118"/>
        <v>9.0199999999999818</v>
      </c>
      <c r="U1480" s="1">
        <f t="shared" si="119"/>
        <v>-1.3423999999999934</v>
      </c>
    </row>
    <row r="1481" spans="1:21" x14ac:dyDescent="0.2">
      <c r="A1481" t="s">
        <v>1404</v>
      </c>
      <c r="B1481" t="s">
        <v>6317</v>
      </c>
      <c r="C1481" t="s">
        <v>18</v>
      </c>
      <c r="D1481" t="s">
        <v>19</v>
      </c>
      <c r="E1481" t="s">
        <v>553</v>
      </c>
      <c r="F1481" t="str">
        <f t="shared" si="115"/>
        <v>1989</v>
      </c>
      <c r="G1481" t="s">
        <v>1521</v>
      </c>
      <c r="H1481" t="s">
        <v>80</v>
      </c>
      <c r="I1481" t="s">
        <v>3094</v>
      </c>
      <c r="J1481" t="s">
        <v>5484</v>
      </c>
      <c r="K1481" t="s">
        <v>20</v>
      </c>
      <c r="L1481" t="s">
        <v>1663</v>
      </c>
      <c r="M1481" t="s">
        <v>857</v>
      </c>
      <c r="N1481" t="s">
        <v>20</v>
      </c>
      <c r="O1481" t="s">
        <v>419</v>
      </c>
      <c r="Q1481" t="s">
        <v>1686</v>
      </c>
      <c r="R1481" s="1">
        <f t="shared" si="116"/>
        <v>9.44</v>
      </c>
      <c r="S1481" s="1">
        <f t="shared" si="117"/>
        <v>1.9823999999999997</v>
      </c>
      <c r="T1481" s="1">
        <f t="shared" si="118"/>
        <v>3.31</v>
      </c>
      <c r="U1481" s="1">
        <f t="shared" si="119"/>
        <v>-1.3276000000000003</v>
      </c>
    </row>
    <row r="1482" spans="1:21" x14ac:dyDescent="0.2">
      <c r="A1482" t="s">
        <v>1404</v>
      </c>
      <c r="B1482" t="s">
        <v>17</v>
      </c>
      <c r="C1482" t="s">
        <v>18</v>
      </c>
      <c r="D1482" t="s">
        <v>19</v>
      </c>
      <c r="E1482" t="s">
        <v>1030</v>
      </c>
      <c r="F1482" t="str">
        <f t="shared" si="115"/>
        <v>2001</v>
      </c>
      <c r="G1482" t="s">
        <v>1420</v>
      </c>
      <c r="I1482" s="2">
        <v>-11.57</v>
      </c>
      <c r="J1482" s="2">
        <v>-33.07</v>
      </c>
      <c r="K1482" s="2">
        <v>0</v>
      </c>
      <c r="L1482" s="2">
        <v>3.31</v>
      </c>
      <c r="M1482" s="4">
        <v>0.34989999999999999</v>
      </c>
      <c r="N1482" s="4">
        <v>-8.26</v>
      </c>
      <c r="O1482" s="4">
        <v>-23.62</v>
      </c>
      <c r="Q1482" t="s">
        <v>2129</v>
      </c>
      <c r="R1482" s="1">
        <f t="shared" si="116"/>
        <v>9.4499999999999993</v>
      </c>
      <c r="S1482" s="1">
        <f t="shared" si="117"/>
        <v>1.9844999999999997</v>
      </c>
      <c r="T1482" s="1">
        <f t="shared" si="118"/>
        <v>3.3100000000000005</v>
      </c>
      <c r="U1482" s="1">
        <f t="shared" si="119"/>
        <v>-1.3255000000000008</v>
      </c>
    </row>
    <row r="1483" spans="1:21" x14ac:dyDescent="0.2">
      <c r="A1483" t="s">
        <v>1404</v>
      </c>
      <c r="B1483" t="s">
        <v>3360</v>
      </c>
      <c r="C1483" t="s">
        <v>18</v>
      </c>
      <c r="D1483" t="s">
        <v>19</v>
      </c>
      <c r="E1483" t="s">
        <v>1030</v>
      </c>
      <c r="F1483" t="str">
        <f t="shared" si="115"/>
        <v>2001</v>
      </c>
      <c r="G1483" t="s">
        <v>1420</v>
      </c>
      <c r="I1483" t="s">
        <v>2127</v>
      </c>
      <c r="J1483" t="s">
        <v>2128</v>
      </c>
      <c r="K1483" t="s">
        <v>20</v>
      </c>
      <c r="L1483" t="s">
        <v>1663</v>
      </c>
      <c r="M1483" t="s">
        <v>827</v>
      </c>
      <c r="N1483" t="s">
        <v>4279</v>
      </c>
      <c r="O1483" t="s">
        <v>4280</v>
      </c>
      <c r="Q1483" t="s">
        <v>2129</v>
      </c>
      <c r="R1483" s="1">
        <f t="shared" si="116"/>
        <v>9.4600000000000009</v>
      </c>
      <c r="S1483" s="1">
        <f t="shared" si="117"/>
        <v>1.9866000000000001</v>
      </c>
      <c r="T1483" s="1">
        <f t="shared" si="118"/>
        <v>3.3099999999999996</v>
      </c>
      <c r="U1483" s="1">
        <f t="shared" si="119"/>
        <v>-1.3233999999999995</v>
      </c>
    </row>
    <row r="1484" spans="1:21" x14ac:dyDescent="0.2">
      <c r="A1484" t="s">
        <v>1404</v>
      </c>
      <c r="B1484" t="s">
        <v>4967</v>
      </c>
      <c r="C1484" t="s">
        <v>18</v>
      </c>
      <c r="D1484" t="s">
        <v>19</v>
      </c>
      <c r="E1484" t="s">
        <v>1030</v>
      </c>
      <c r="F1484" t="str">
        <f t="shared" si="115"/>
        <v>2001</v>
      </c>
      <c r="G1484" t="s">
        <v>1420</v>
      </c>
      <c r="I1484" t="s">
        <v>4279</v>
      </c>
      <c r="J1484" t="s">
        <v>4280</v>
      </c>
      <c r="K1484" t="s">
        <v>20</v>
      </c>
      <c r="L1484" t="s">
        <v>4990</v>
      </c>
      <c r="M1484" t="s">
        <v>494</v>
      </c>
      <c r="N1484" t="s">
        <v>5676</v>
      </c>
      <c r="O1484" t="s">
        <v>5677</v>
      </c>
      <c r="Q1484" t="s">
        <v>2129</v>
      </c>
      <c r="R1484" s="1">
        <f t="shared" si="116"/>
        <v>9.4499999999999993</v>
      </c>
      <c r="S1484" s="1">
        <f t="shared" si="117"/>
        <v>1.9844999999999997</v>
      </c>
      <c r="T1484" s="1">
        <f t="shared" si="118"/>
        <v>3.3000000000000003</v>
      </c>
      <c r="U1484" s="1">
        <f t="shared" si="119"/>
        <v>-1.3155000000000006</v>
      </c>
    </row>
    <row r="1485" spans="1:21" x14ac:dyDescent="0.2">
      <c r="A1485" t="s">
        <v>16</v>
      </c>
      <c r="B1485" t="s">
        <v>9899</v>
      </c>
      <c r="C1485" t="s">
        <v>18</v>
      </c>
      <c r="D1485" t="s">
        <v>19</v>
      </c>
      <c r="E1485" t="s">
        <v>710</v>
      </c>
      <c r="F1485" t="str">
        <f t="shared" si="115"/>
        <v>1992</v>
      </c>
      <c r="G1485" t="s">
        <v>54</v>
      </c>
      <c r="H1485" t="s">
        <v>64</v>
      </c>
      <c r="I1485" t="s">
        <v>8790</v>
      </c>
      <c r="J1485" t="s">
        <v>592</v>
      </c>
      <c r="K1485" t="s">
        <v>20</v>
      </c>
      <c r="L1485" t="s">
        <v>1818</v>
      </c>
      <c r="M1485" t="s">
        <v>70</v>
      </c>
      <c r="N1485" t="s">
        <v>20</v>
      </c>
      <c r="O1485" t="s">
        <v>20</v>
      </c>
      <c r="Q1485" t="s">
        <v>722</v>
      </c>
      <c r="R1485" s="1">
        <f t="shared" si="116"/>
        <v>6.5</v>
      </c>
      <c r="S1485" s="1">
        <f t="shared" si="117"/>
        <v>1.365</v>
      </c>
      <c r="T1485" s="1">
        <f t="shared" si="118"/>
        <v>2.5499999999999998</v>
      </c>
      <c r="U1485" s="1">
        <f t="shared" si="119"/>
        <v>-1.1849999999999998</v>
      </c>
    </row>
    <row r="1486" spans="1:21" x14ac:dyDescent="0.2">
      <c r="A1486" t="s">
        <v>2467</v>
      </c>
      <c r="B1486" t="s">
        <v>8771</v>
      </c>
      <c r="C1486" t="s">
        <v>18</v>
      </c>
      <c r="D1486" t="s">
        <v>19</v>
      </c>
      <c r="E1486" t="s">
        <v>1141</v>
      </c>
      <c r="F1486" t="str">
        <f t="shared" si="115"/>
        <v>2005</v>
      </c>
      <c r="G1486" t="s">
        <v>2478</v>
      </c>
      <c r="H1486" t="s">
        <v>63</v>
      </c>
      <c r="I1486" t="s">
        <v>8684</v>
      </c>
      <c r="J1486" t="s">
        <v>8685</v>
      </c>
      <c r="K1486" t="s">
        <v>20</v>
      </c>
      <c r="L1486" t="s">
        <v>3195</v>
      </c>
      <c r="M1486" t="s">
        <v>693</v>
      </c>
      <c r="N1486" t="s">
        <v>9810</v>
      </c>
      <c r="O1486" t="s">
        <v>9811</v>
      </c>
      <c r="Q1486" t="s">
        <v>3198</v>
      </c>
      <c r="R1486" s="1">
        <f t="shared" si="116"/>
        <v>8.3899999999999864</v>
      </c>
      <c r="S1486" s="1">
        <f t="shared" si="117"/>
        <v>1.7618999999999971</v>
      </c>
      <c r="T1486" s="1">
        <f t="shared" si="118"/>
        <v>2.9400000000000261</v>
      </c>
      <c r="U1486" s="1">
        <f t="shared" si="119"/>
        <v>-1.178100000000029</v>
      </c>
    </row>
    <row r="1487" spans="1:21" x14ac:dyDescent="0.2">
      <c r="A1487" t="s">
        <v>2467</v>
      </c>
      <c r="B1487" t="s">
        <v>17</v>
      </c>
      <c r="C1487" t="s">
        <v>18</v>
      </c>
      <c r="D1487" t="s">
        <v>19</v>
      </c>
      <c r="E1487" t="s">
        <v>1141</v>
      </c>
      <c r="F1487" t="str">
        <f t="shared" si="115"/>
        <v>2005</v>
      </c>
      <c r="G1487" t="s">
        <v>2478</v>
      </c>
      <c r="H1487" t="s">
        <v>63</v>
      </c>
      <c r="I1487" s="2">
        <v>-199.26</v>
      </c>
      <c r="J1487" s="2">
        <v>-569.37</v>
      </c>
      <c r="K1487" s="2">
        <v>0</v>
      </c>
      <c r="L1487" s="2">
        <v>2.94</v>
      </c>
      <c r="M1487" s="4">
        <v>0.35</v>
      </c>
      <c r="N1487" s="4">
        <v>-196.32</v>
      </c>
      <c r="O1487" s="4">
        <v>-560.98</v>
      </c>
      <c r="Q1487" t="s">
        <v>3198</v>
      </c>
      <c r="R1487" s="1">
        <f t="shared" si="116"/>
        <v>8.3899999999999864</v>
      </c>
      <c r="S1487" s="1">
        <f t="shared" si="117"/>
        <v>1.7618999999999971</v>
      </c>
      <c r="T1487" s="1">
        <f t="shared" si="118"/>
        <v>2.9399999999999977</v>
      </c>
      <c r="U1487" s="1">
        <f t="shared" si="119"/>
        <v>-1.1781000000000006</v>
      </c>
    </row>
    <row r="1488" spans="1:21" x14ac:dyDescent="0.2">
      <c r="A1488" t="s">
        <v>2467</v>
      </c>
      <c r="B1488" t="s">
        <v>19407</v>
      </c>
      <c r="C1488" t="s">
        <v>18</v>
      </c>
      <c r="D1488" t="s">
        <v>19</v>
      </c>
      <c r="E1488" t="s">
        <v>1141</v>
      </c>
      <c r="F1488" t="str">
        <f t="shared" si="115"/>
        <v>2005</v>
      </c>
      <c r="G1488" t="s">
        <v>2478</v>
      </c>
      <c r="H1488" t="s">
        <v>63</v>
      </c>
      <c r="I1488" t="s">
        <v>19307</v>
      </c>
      <c r="J1488" t="s">
        <v>19308</v>
      </c>
      <c r="K1488" t="s">
        <v>20</v>
      </c>
      <c r="L1488" t="s">
        <v>3195</v>
      </c>
      <c r="M1488" t="s">
        <v>693</v>
      </c>
      <c r="N1488" t="s">
        <v>20257</v>
      </c>
      <c r="O1488" t="s">
        <v>20258</v>
      </c>
      <c r="Q1488" t="s">
        <v>3198</v>
      </c>
      <c r="R1488" s="1">
        <f t="shared" si="116"/>
        <v>8.3899999999999864</v>
      </c>
      <c r="S1488" s="1">
        <f t="shared" si="117"/>
        <v>1.7618999999999971</v>
      </c>
      <c r="T1488" s="1">
        <f t="shared" si="118"/>
        <v>2.9399999999999977</v>
      </c>
      <c r="U1488" s="1">
        <f t="shared" si="119"/>
        <v>-1.1781000000000006</v>
      </c>
    </row>
    <row r="1489" spans="1:21" x14ac:dyDescent="0.2">
      <c r="A1489" t="s">
        <v>2467</v>
      </c>
      <c r="B1489" t="s">
        <v>18410</v>
      </c>
      <c r="C1489" t="s">
        <v>18</v>
      </c>
      <c r="D1489" t="s">
        <v>19</v>
      </c>
      <c r="E1489" t="s">
        <v>1141</v>
      </c>
      <c r="F1489" t="str">
        <f t="shared" si="115"/>
        <v>2005</v>
      </c>
      <c r="G1489" t="s">
        <v>2478</v>
      </c>
      <c r="H1489" t="s">
        <v>63</v>
      </c>
      <c r="I1489" t="s">
        <v>15348</v>
      </c>
      <c r="J1489" t="s">
        <v>18308</v>
      </c>
      <c r="K1489" t="s">
        <v>20</v>
      </c>
      <c r="L1489" t="s">
        <v>3195</v>
      </c>
      <c r="M1489" t="s">
        <v>693</v>
      </c>
      <c r="N1489" t="s">
        <v>19307</v>
      </c>
      <c r="O1489" t="s">
        <v>19308</v>
      </c>
      <c r="Q1489" t="s">
        <v>3198</v>
      </c>
      <c r="R1489" s="1">
        <f t="shared" si="116"/>
        <v>8.3899999999999864</v>
      </c>
      <c r="S1489" s="1">
        <f t="shared" si="117"/>
        <v>1.7618999999999971</v>
      </c>
      <c r="T1489" s="1">
        <f t="shared" si="118"/>
        <v>2.9399999999999977</v>
      </c>
      <c r="U1489" s="1">
        <f t="shared" si="119"/>
        <v>-1.1781000000000006</v>
      </c>
    </row>
    <row r="1490" spans="1:21" x14ac:dyDescent="0.2">
      <c r="A1490" t="s">
        <v>2467</v>
      </c>
      <c r="B1490" t="s">
        <v>16349</v>
      </c>
      <c r="C1490" t="s">
        <v>18</v>
      </c>
      <c r="D1490" t="s">
        <v>19</v>
      </c>
      <c r="E1490" t="s">
        <v>1141</v>
      </c>
      <c r="F1490" t="str">
        <f t="shared" si="115"/>
        <v>2005</v>
      </c>
      <c r="G1490" t="s">
        <v>2478</v>
      </c>
      <c r="H1490" t="s">
        <v>63</v>
      </c>
      <c r="I1490" t="s">
        <v>16250</v>
      </c>
      <c r="J1490" t="s">
        <v>16251</v>
      </c>
      <c r="K1490" t="s">
        <v>20</v>
      </c>
      <c r="L1490" t="s">
        <v>3195</v>
      </c>
      <c r="M1490" t="s">
        <v>693</v>
      </c>
      <c r="N1490" t="s">
        <v>17284</v>
      </c>
      <c r="O1490" t="s">
        <v>17285</v>
      </c>
      <c r="Q1490" t="s">
        <v>3198</v>
      </c>
      <c r="R1490" s="1">
        <f t="shared" si="116"/>
        <v>8.3899999999999864</v>
      </c>
      <c r="S1490" s="1">
        <f t="shared" si="117"/>
        <v>1.7618999999999971</v>
      </c>
      <c r="T1490" s="1">
        <f t="shared" si="118"/>
        <v>2.9399999999999977</v>
      </c>
      <c r="U1490" s="1">
        <f t="shared" si="119"/>
        <v>-1.1781000000000006</v>
      </c>
    </row>
    <row r="1491" spans="1:21" x14ac:dyDescent="0.2">
      <c r="A1491" t="s">
        <v>2467</v>
      </c>
      <c r="B1491" t="s">
        <v>15298</v>
      </c>
      <c r="C1491" t="s">
        <v>18</v>
      </c>
      <c r="D1491" t="s">
        <v>19</v>
      </c>
      <c r="E1491" t="s">
        <v>1141</v>
      </c>
      <c r="F1491" t="str">
        <f t="shared" si="115"/>
        <v>2005</v>
      </c>
      <c r="G1491" t="s">
        <v>2478</v>
      </c>
      <c r="H1491" t="s">
        <v>63</v>
      </c>
      <c r="I1491" t="s">
        <v>15200</v>
      </c>
      <c r="J1491" t="s">
        <v>15201</v>
      </c>
      <c r="K1491" t="s">
        <v>20</v>
      </c>
      <c r="L1491" t="s">
        <v>3195</v>
      </c>
      <c r="M1491" t="s">
        <v>693</v>
      </c>
      <c r="N1491" t="s">
        <v>16250</v>
      </c>
      <c r="O1491" t="s">
        <v>16251</v>
      </c>
      <c r="Q1491" t="s">
        <v>3198</v>
      </c>
      <c r="R1491" s="1">
        <f t="shared" si="116"/>
        <v>8.3899999999999864</v>
      </c>
      <c r="S1491" s="1">
        <f t="shared" si="117"/>
        <v>1.7618999999999971</v>
      </c>
      <c r="T1491" s="1">
        <f t="shared" si="118"/>
        <v>2.9399999999999977</v>
      </c>
      <c r="U1491" s="1">
        <f t="shared" si="119"/>
        <v>-1.1781000000000006</v>
      </c>
    </row>
    <row r="1492" spans="1:21" x14ac:dyDescent="0.2">
      <c r="A1492" t="s">
        <v>2467</v>
      </c>
      <c r="B1492" t="s">
        <v>14225</v>
      </c>
      <c r="C1492" t="s">
        <v>18</v>
      </c>
      <c r="D1492" t="s">
        <v>19</v>
      </c>
      <c r="E1492" t="s">
        <v>1141</v>
      </c>
      <c r="F1492" t="str">
        <f t="shared" si="115"/>
        <v>2005</v>
      </c>
      <c r="G1492" t="s">
        <v>2478</v>
      </c>
      <c r="H1492" t="s">
        <v>63</v>
      </c>
      <c r="I1492" t="s">
        <v>14123</v>
      </c>
      <c r="J1492" t="s">
        <v>14124</v>
      </c>
      <c r="K1492" t="s">
        <v>20</v>
      </c>
      <c r="L1492" t="s">
        <v>3195</v>
      </c>
      <c r="M1492" t="s">
        <v>693</v>
      </c>
      <c r="N1492" t="s">
        <v>15200</v>
      </c>
      <c r="O1492" t="s">
        <v>15201</v>
      </c>
      <c r="Q1492" t="s">
        <v>3198</v>
      </c>
      <c r="R1492" s="1">
        <f t="shared" si="116"/>
        <v>8.3899999999999864</v>
      </c>
      <c r="S1492" s="1">
        <f t="shared" si="117"/>
        <v>1.7618999999999971</v>
      </c>
      <c r="T1492" s="1">
        <f t="shared" si="118"/>
        <v>2.9399999999999977</v>
      </c>
      <c r="U1492" s="1">
        <f t="shared" si="119"/>
        <v>-1.1781000000000006</v>
      </c>
    </row>
    <row r="1493" spans="1:21" x14ac:dyDescent="0.2">
      <c r="A1493" t="s">
        <v>2467</v>
      </c>
      <c r="B1493" t="s">
        <v>12067</v>
      </c>
      <c r="C1493" t="s">
        <v>18</v>
      </c>
      <c r="D1493" t="s">
        <v>19</v>
      </c>
      <c r="E1493" t="s">
        <v>1141</v>
      </c>
      <c r="F1493" t="str">
        <f t="shared" si="115"/>
        <v>2005</v>
      </c>
      <c r="G1493" t="s">
        <v>2478</v>
      </c>
      <c r="H1493" t="s">
        <v>63</v>
      </c>
      <c r="I1493" t="s">
        <v>11929</v>
      </c>
      <c r="J1493" t="s">
        <v>11974</v>
      </c>
      <c r="K1493" t="s">
        <v>20</v>
      </c>
      <c r="L1493" t="s">
        <v>3195</v>
      </c>
      <c r="M1493" t="s">
        <v>693</v>
      </c>
      <c r="N1493" t="s">
        <v>13052</v>
      </c>
      <c r="O1493" t="s">
        <v>13053</v>
      </c>
      <c r="Q1493" t="s">
        <v>3198</v>
      </c>
      <c r="R1493" s="1">
        <f t="shared" si="116"/>
        <v>8.3899999999999864</v>
      </c>
      <c r="S1493" s="1">
        <f t="shared" si="117"/>
        <v>1.7618999999999971</v>
      </c>
      <c r="T1493" s="1">
        <f t="shared" si="118"/>
        <v>2.9399999999999977</v>
      </c>
      <c r="U1493" s="1">
        <f t="shared" si="119"/>
        <v>-1.1781000000000006</v>
      </c>
    </row>
    <row r="1494" spans="1:21" x14ac:dyDescent="0.2">
      <c r="A1494" t="s">
        <v>2467</v>
      </c>
      <c r="B1494" t="s">
        <v>11005</v>
      </c>
      <c r="C1494" t="s">
        <v>18</v>
      </c>
      <c r="D1494" t="s">
        <v>19</v>
      </c>
      <c r="E1494" t="s">
        <v>1141</v>
      </c>
      <c r="F1494" t="str">
        <f t="shared" si="115"/>
        <v>2005</v>
      </c>
      <c r="G1494" t="s">
        <v>2478</v>
      </c>
      <c r="H1494" t="s">
        <v>63</v>
      </c>
      <c r="I1494" t="s">
        <v>10909</v>
      </c>
      <c r="J1494" t="s">
        <v>10910</v>
      </c>
      <c r="K1494" t="s">
        <v>20</v>
      </c>
      <c r="L1494" t="s">
        <v>3195</v>
      </c>
      <c r="M1494" t="s">
        <v>693</v>
      </c>
      <c r="N1494" t="s">
        <v>11929</v>
      </c>
      <c r="O1494" t="s">
        <v>11974</v>
      </c>
      <c r="Q1494" t="s">
        <v>3198</v>
      </c>
      <c r="R1494" s="1">
        <f t="shared" si="116"/>
        <v>8.3899999999999864</v>
      </c>
      <c r="S1494" s="1">
        <f t="shared" si="117"/>
        <v>1.7618999999999971</v>
      </c>
      <c r="T1494" s="1">
        <f t="shared" si="118"/>
        <v>2.9399999999999977</v>
      </c>
      <c r="U1494" s="1">
        <f t="shared" si="119"/>
        <v>-1.1781000000000006</v>
      </c>
    </row>
    <row r="1495" spans="1:21" x14ac:dyDescent="0.2">
      <c r="A1495" t="s">
        <v>2467</v>
      </c>
      <c r="B1495" t="s">
        <v>7582</v>
      </c>
      <c r="C1495" t="s">
        <v>18</v>
      </c>
      <c r="D1495" t="s">
        <v>19</v>
      </c>
      <c r="E1495" t="s">
        <v>1141</v>
      </c>
      <c r="F1495" t="str">
        <f t="shared" si="115"/>
        <v>2005</v>
      </c>
      <c r="G1495" t="s">
        <v>2478</v>
      </c>
      <c r="H1495" t="s">
        <v>63</v>
      </c>
      <c r="I1495" t="s">
        <v>7495</v>
      </c>
      <c r="J1495" t="s">
        <v>7496</v>
      </c>
      <c r="K1495" t="s">
        <v>20</v>
      </c>
      <c r="L1495" t="s">
        <v>3195</v>
      </c>
      <c r="M1495" t="s">
        <v>693</v>
      </c>
      <c r="N1495" t="s">
        <v>8684</v>
      </c>
      <c r="O1495" t="s">
        <v>8685</v>
      </c>
      <c r="Q1495" t="s">
        <v>3198</v>
      </c>
      <c r="R1495" s="1">
        <f t="shared" si="116"/>
        <v>8.3899999999999864</v>
      </c>
      <c r="S1495" s="1">
        <f t="shared" si="117"/>
        <v>1.7618999999999971</v>
      </c>
      <c r="T1495" s="1">
        <f t="shared" si="118"/>
        <v>2.9399999999999977</v>
      </c>
      <c r="U1495" s="1">
        <f t="shared" si="119"/>
        <v>-1.1781000000000006</v>
      </c>
    </row>
    <row r="1496" spans="1:21" x14ac:dyDescent="0.2">
      <c r="A1496" t="s">
        <v>2467</v>
      </c>
      <c r="B1496" t="s">
        <v>4967</v>
      </c>
      <c r="C1496" t="s">
        <v>18</v>
      </c>
      <c r="D1496" t="s">
        <v>19</v>
      </c>
      <c r="E1496" t="s">
        <v>1141</v>
      </c>
      <c r="F1496" t="str">
        <f t="shared" si="115"/>
        <v>2005</v>
      </c>
      <c r="G1496" t="s">
        <v>2478</v>
      </c>
      <c r="H1496" t="s">
        <v>63</v>
      </c>
      <c r="I1496" t="s">
        <v>4876</v>
      </c>
      <c r="J1496" t="s">
        <v>4877</v>
      </c>
      <c r="K1496" t="s">
        <v>20</v>
      </c>
      <c r="L1496" t="s">
        <v>3195</v>
      </c>
      <c r="M1496" t="s">
        <v>554</v>
      </c>
      <c r="N1496" t="s">
        <v>6228</v>
      </c>
      <c r="O1496" t="s">
        <v>6229</v>
      </c>
      <c r="Q1496" t="s">
        <v>3198</v>
      </c>
      <c r="R1496" s="1">
        <f t="shared" si="116"/>
        <v>8.3899999999999864</v>
      </c>
      <c r="S1496" s="1">
        <f t="shared" si="117"/>
        <v>1.7618999999999971</v>
      </c>
      <c r="T1496" s="1">
        <f t="shared" si="118"/>
        <v>2.9399999999999977</v>
      </c>
      <c r="U1496" s="1">
        <f t="shared" si="119"/>
        <v>-1.1781000000000006</v>
      </c>
    </row>
    <row r="1497" spans="1:21" x14ac:dyDescent="0.2">
      <c r="A1497" t="s">
        <v>2467</v>
      </c>
      <c r="B1497" t="s">
        <v>3360</v>
      </c>
      <c r="C1497" t="s">
        <v>18</v>
      </c>
      <c r="D1497" t="s">
        <v>19</v>
      </c>
      <c r="E1497" t="s">
        <v>1141</v>
      </c>
      <c r="F1497" t="str">
        <f t="shared" si="115"/>
        <v>2005</v>
      </c>
      <c r="G1497" t="s">
        <v>2478</v>
      </c>
      <c r="H1497" t="s">
        <v>63</v>
      </c>
      <c r="I1497" t="s">
        <v>3196</v>
      </c>
      <c r="J1497" t="s">
        <v>3197</v>
      </c>
      <c r="K1497" t="s">
        <v>20</v>
      </c>
      <c r="L1497" t="s">
        <v>3195</v>
      </c>
      <c r="M1497" t="s">
        <v>554</v>
      </c>
      <c r="N1497" t="s">
        <v>4876</v>
      </c>
      <c r="O1497" t="s">
        <v>4877</v>
      </c>
      <c r="Q1497" t="s">
        <v>3198</v>
      </c>
      <c r="R1497" s="1">
        <f t="shared" si="116"/>
        <v>8.3899999999999864</v>
      </c>
      <c r="S1497" s="1">
        <f t="shared" si="117"/>
        <v>1.7618999999999971</v>
      </c>
      <c r="T1497" s="1">
        <f t="shared" si="118"/>
        <v>2.9399999999999977</v>
      </c>
      <c r="U1497" s="1">
        <f t="shared" si="119"/>
        <v>-1.1781000000000006</v>
      </c>
    </row>
    <row r="1498" spans="1:21" x14ac:dyDescent="0.2">
      <c r="A1498" t="s">
        <v>2467</v>
      </c>
      <c r="B1498" t="s">
        <v>13151</v>
      </c>
      <c r="C1498" t="s">
        <v>18</v>
      </c>
      <c r="D1498" t="s">
        <v>19</v>
      </c>
      <c r="E1498" t="s">
        <v>1141</v>
      </c>
      <c r="F1498" t="str">
        <f t="shared" si="115"/>
        <v>2005</v>
      </c>
      <c r="G1498" t="s">
        <v>2478</v>
      </c>
      <c r="H1498" t="s">
        <v>63</v>
      </c>
      <c r="I1498" t="s">
        <v>13052</v>
      </c>
      <c r="J1498" t="s">
        <v>13053</v>
      </c>
      <c r="K1498" t="s">
        <v>20</v>
      </c>
      <c r="L1498" t="s">
        <v>3195</v>
      </c>
      <c r="M1498" t="s">
        <v>693</v>
      </c>
      <c r="N1498" t="s">
        <v>14123</v>
      </c>
      <c r="O1498" t="s">
        <v>14124</v>
      </c>
      <c r="Q1498" t="s">
        <v>3198</v>
      </c>
      <c r="R1498" s="1">
        <f t="shared" si="116"/>
        <v>8.3900000000000432</v>
      </c>
      <c r="S1498" s="1">
        <f t="shared" si="117"/>
        <v>1.7619000000000089</v>
      </c>
      <c r="T1498" s="1">
        <f t="shared" si="118"/>
        <v>2.9399999999999977</v>
      </c>
      <c r="U1498" s="1">
        <f t="shared" si="119"/>
        <v>-1.1780999999999888</v>
      </c>
    </row>
    <row r="1499" spans="1:21" x14ac:dyDescent="0.2">
      <c r="A1499" t="s">
        <v>2467</v>
      </c>
      <c r="B1499" t="s">
        <v>9899</v>
      </c>
      <c r="C1499" t="s">
        <v>18</v>
      </c>
      <c r="D1499" t="s">
        <v>19</v>
      </c>
      <c r="E1499" t="s">
        <v>1141</v>
      </c>
      <c r="F1499" t="str">
        <f t="shared" si="115"/>
        <v>2005</v>
      </c>
      <c r="G1499" t="s">
        <v>2478</v>
      </c>
      <c r="H1499" t="s">
        <v>63</v>
      </c>
      <c r="I1499" t="s">
        <v>9810</v>
      </c>
      <c r="J1499" t="s">
        <v>9811</v>
      </c>
      <c r="K1499" t="s">
        <v>20</v>
      </c>
      <c r="L1499" t="s">
        <v>3195</v>
      </c>
      <c r="M1499" t="s">
        <v>693</v>
      </c>
      <c r="N1499" t="s">
        <v>10909</v>
      </c>
      <c r="O1499" t="s">
        <v>10910</v>
      </c>
      <c r="Q1499" t="s">
        <v>3198</v>
      </c>
      <c r="R1499" s="1">
        <f t="shared" si="116"/>
        <v>8.3900000000000432</v>
      </c>
      <c r="S1499" s="1">
        <f t="shared" si="117"/>
        <v>1.7619000000000089</v>
      </c>
      <c r="T1499" s="1">
        <f t="shared" si="118"/>
        <v>2.9399999999999977</v>
      </c>
      <c r="U1499" s="1">
        <f t="shared" si="119"/>
        <v>-1.1780999999999888</v>
      </c>
    </row>
    <row r="1500" spans="1:21" x14ac:dyDescent="0.2">
      <c r="A1500" t="s">
        <v>2467</v>
      </c>
      <c r="B1500" t="s">
        <v>6317</v>
      </c>
      <c r="C1500" t="s">
        <v>18</v>
      </c>
      <c r="D1500" t="s">
        <v>19</v>
      </c>
      <c r="E1500" t="s">
        <v>1141</v>
      </c>
      <c r="F1500" t="str">
        <f t="shared" si="115"/>
        <v>2005</v>
      </c>
      <c r="G1500" t="s">
        <v>2478</v>
      </c>
      <c r="H1500" t="s">
        <v>63</v>
      </c>
      <c r="I1500" t="s">
        <v>6228</v>
      </c>
      <c r="J1500" t="s">
        <v>6229</v>
      </c>
      <c r="K1500" t="s">
        <v>20</v>
      </c>
      <c r="L1500" t="s">
        <v>7494</v>
      </c>
      <c r="M1500" t="s">
        <v>693</v>
      </c>
      <c r="N1500" t="s">
        <v>7495</v>
      </c>
      <c r="O1500" t="s">
        <v>7496</v>
      </c>
      <c r="Q1500" t="s">
        <v>3198</v>
      </c>
      <c r="R1500" s="1">
        <f t="shared" si="116"/>
        <v>8.3300000000000409</v>
      </c>
      <c r="S1500" s="1">
        <f t="shared" si="117"/>
        <v>1.7493000000000085</v>
      </c>
      <c r="T1500" s="1">
        <f t="shared" si="118"/>
        <v>2.9199999999999875</v>
      </c>
      <c r="U1500" s="1">
        <f t="shared" si="119"/>
        <v>-1.170699999999979</v>
      </c>
    </row>
    <row r="1501" spans="1:21" x14ac:dyDescent="0.2">
      <c r="A1501" t="s">
        <v>2467</v>
      </c>
      <c r="B1501" t="s">
        <v>17383</v>
      </c>
      <c r="C1501" t="s">
        <v>18</v>
      </c>
      <c r="D1501" t="s">
        <v>19</v>
      </c>
      <c r="E1501" t="s">
        <v>1141</v>
      </c>
      <c r="F1501" t="str">
        <f t="shared" si="115"/>
        <v>2005</v>
      </c>
      <c r="G1501" t="s">
        <v>2478</v>
      </c>
      <c r="H1501" t="s">
        <v>63</v>
      </c>
      <c r="I1501" t="s">
        <v>17284</v>
      </c>
      <c r="J1501" t="s">
        <v>17285</v>
      </c>
      <c r="K1501" t="s">
        <v>20</v>
      </c>
      <c r="L1501" t="s">
        <v>18307</v>
      </c>
      <c r="M1501" t="s">
        <v>693</v>
      </c>
      <c r="N1501" t="s">
        <v>15348</v>
      </c>
      <c r="O1501" t="s">
        <v>18308</v>
      </c>
      <c r="Q1501" t="s">
        <v>3198</v>
      </c>
      <c r="R1501" s="1">
        <f t="shared" si="116"/>
        <v>8.3300000000000409</v>
      </c>
      <c r="S1501" s="1">
        <f t="shared" si="117"/>
        <v>1.7493000000000085</v>
      </c>
      <c r="T1501" s="1">
        <f t="shared" si="118"/>
        <v>2.9099999999999966</v>
      </c>
      <c r="U1501" s="1">
        <f t="shared" si="119"/>
        <v>-1.1606999999999881</v>
      </c>
    </row>
    <row r="1502" spans="1:21" x14ac:dyDescent="0.2">
      <c r="A1502" t="s">
        <v>16</v>
      </c>
      <c r="B1502" t="s">
        <v>18410</v>
      </c>
      <c r="C1502" t="s">
        <v>18</v>
      </c>
      <c r="D1502" t="s">
        <v>19</v>
      </c>
      <c r="E1502" t="s">
        <v>1158</v>
      </c>
      <c r="F1502" t="str">
        <f t="shared" si="115"/>
        <v>2006</v>
      </c>
      <c r="G1502" t="s">
        <v>22</v>
      </c>
      <c r="H1502" t="s">
        <v>55</v>
      </c>
      <c r="I1502" t="s">
        <v>17620</v>
      </c>
      <c r="J1502" t="s">
        <v>17621</v>
      </c>
      <c r="K1502" t="s">
        <v>20</v>
      </c>
      <c r="L1502" t="s">
        <v>6822</v>
      </c>
      <c r="M1502" t="s">
        <v>11214</v>
      </c>
      <c r="N1502" t="s">
        <v>18631</v>
      </c>
      <c r="O1502" t="s">
        <v>18632</v>
      </c>
      <c r="Q1502" t="s">
        <v>1168</v>
      </c>
      <c r="R1502" s="1">
        <f t="shared" si="116"/>
        <v>36.629999999999882</v>
      </c>
      <c r="S1502" s="1">
        <f t="shared" si="117"/>
        <v>7.6922999999999746</v>
      </c>
      <c r="T1502" s="1">
        <f t="shared" si="118"/>
        <v>8.7800000000000296</v>
      </c>
      <c r="U1502" s="1">
        <f t="shared" si="119"/>
        <v>-1.087700000000055</v>
      </c>
    </row>
    <row r="1503" spans="1:21" x14ac:dyDescent="0.2">
      <c r="A1503" t="s">
        <v>16</v>
      </c>
      <c r="B1503" t="s">
        <v>12067</v>
      </c>
      <c r="C1503" t="s">
        <v>18</v>
      </c>
      <c r="D1503" t="s">
        <v>19</v>
      </c>
      <c r="E1503" t="s">
        <v>867</v>
      </c>
      <c r="F1503" t="str">
        <f t="shared" si="115"/>
        <v>1995</v>
      </c>
      <c r="G1503" t="s">
        <v>54</v>
      </c>
      <c r="H1503" t="s">
        <v>63</v>
      </c>
      <c r="I1503" t="s">
        <v>11044</v>
      </c>
      <c r="J1503" t="s">
        <v>618</v>
      </c>
      <c r="K1503" t="s">
        <v>20</v>
      </c>
      <c r="L1503" t="s">
        <v>11043</v>
      </c>
      <c r="M1503" t="s">
        <v>8882</v>
      </c>
      <c r="N1503" t="s">
        <v>12102</v>
      </c>
      <c r="O1503" t="s">
        <v>12103</v>
      </c>
      <c r="Q1503" t="s">
        <v>871</v>
      </c>
      <c r="R1503" s="1">
        <f t="shared" si="116"/>
        <v>9.7399999999999949</v>
      </c>
      <c r="S1503" s="1">
        <f t="shared" si="117"/>
        <v>2.045399999999999</v>
      </c>
      <c r="T1503" s="1">
        <f t="shared" si="118"/>
        <v>3.120000000000001</v>
      </c>
      <c r="U1503" s="1">
        <f t="shared" si="119"/>
        <v>-1.074600000000002</v>
      </c>
    </row>
    <row r="1504" spans="1:21" x14ac:dyDescent="0.2">
      <c r="A1504" t="s">
        <v>16</v>
      </c>
      <c r="B1504" t="s">
        <v>18410</v>
      </c>
      <c r="C1504" t="s">
        <v>18</v>
      </c>
      <c r="D1504" t="s">
        <v>19</v>
      </c>
      <c r="E1504" t="s">
        <v>867</v>
      </c>
      <c r="F1504" t="str">
        <f t="shared" si="115"/>
        <v>1995</v>
      </c>
      <c r="G1504" t="s">
        <v>54</v>
      </c>
      <c r="H1504" t="s">
        <v>63</v>
      </c>
      <c r="I1504" t="s">
        <v>24</v>
      </c>
      <c r="J1504" t="s">
        <v>17409</v>
      </c>
      <c r="K1504" t="s">
        <v>20</v>
      </c>
      <c r="L1504" t="s">
        <v>11043</v>
      </c>
      <c r="M1504" t="s">
        <v>8882</v>
      </c>
      <c r="N1504" t="s">
        <v>435</v>
      </c>
      <c r="O1504" t="s">
        <v>18432</v>
      </c>
      <c r="Q1504" t="s">
        <v>871</v>
      </c>
      <c r="R1504" s="1">
        <f t="shared" si="116"/>
        <v>9.7399999999999984</v>
      </c>
      <c r="S1504" s="1">
        <f t="shared" si="117"/>
        <v>2.0453999999999994</v>
      </c>
      <c r="T1504" s="1">
        <f t="shared" si="118"/>
        <v>3.12</v>
      </c>
      <c r="U1504" s="1">
        <f t="shared" si="119"/>
        <v>-1.0746000000000007</v>
      </c>
    </row>
    <row r="1505" spans="1:21" x14ac:dyDescent="0.2">
      <c r="A1505" t="s">
        <v>16</v>
      </c>
      <c r="B1505" t="s">
        <v>11005</v>
      </c>
      <c r="C1505" t="s">
        <v>18</v>
      </c>
      <c r="D1505" t="s">
        <v>19</v>
      </c>
      <c r="E1505" t="s">
        <v>867</v>
      </c>
      <c r="F1505" t="str">
        <f t="shared" si="115"/>
        <v>1995</v>
      </c>
      <c r="G1505" t="s">
        <v>54</v>
      </c>
      <c r="H1505" t="s">
        <v>63</v>
      </c>
      <c r="I1505" t="s">
        <v>9951</v>
      </c>
      <c r="J1505" t="s">
        <v>9952</v>
      </c>
      <c r="K1505" t="s">
        <v>20</v>
      </c>
      <c r="L1505" t="s">
        <v>11043</v>
      </c>
      <c r="M1505" t="s">
        <v>7750</v>
      </c>
      <c r="N1505" t="s">
        <v>11044</v>
      </c>
      <c r="O1505" t="s">
        <v>618</v>
      </c>
      <c r="Q1505" t="s">
        <v>871</v>
      </c>
      <c r="R1505" s="1">
        <f t="shared" si="116"/>
        <v>9.7400000000000091</v>
      </c>
      <c r="S1505" s="1">
        <f t="shared" si="117"/>
        <v>2.0454000000000017</v>
      </c>
      <c r="T1505" s="1">
        <f t="shared" si="118"/>
        <v>3.120000000000001</v>
      </c>
      <c r="U1505" s="1">
        <f t="shared" si="119"/>
        <v>-1.0745999999999993</v>
      </c>
    </row>
    <row r="1506" spans="1:21" x14ac:dyDescent="0.2">
      <c r="A1506" t="s">
        <v>16</v>
      </c>
      <c r="B1506" t="s">
        <v>15298</v>
      </c>
      <c r="C1506" t="s">
        <v>18</v>
      </c>
      <c r="D1506" t="s">
        <v>19</v>
      </c>
      <c r="E1506" t="s">
        <v>867</v>
      </c>
      <c r="F1506" t="str">
        <f t="shared" si="115"/>
        <v>1995</v>
      </c>
      <c r="G1506" t="s">
        <v>54</v>
      </c>
      <c r="H1506" t="s">
        <v>63</v>
      </c>
      <c r="I1506" t="s">
        <v>14252</v>
      </c>
      <c r="J1506" t="s">
        <v>14253</v>
      </c>
      <c r="K1506" t="s">
        <v>20</v>
      </c>
      <c r="L1506" t="s">
        <v>11043</v>
      </c>
      <c r="M1506" t="s">
        <v>8882</v>
      </c>
      <c r="N1506" t="s">
        <v>15324</v>
      </c>
      <c r="O1506" t="s">
        <v>15325</v>
      </c>
      <c r="Q1506" t="s">
        <v>871</v>
      </c>
      <c r="R1506" s="1">
        <f t="shared" si="116"/>
        <v>9.740000000000002</v>
      </c>
      <c r="S1506" s="1">
        <f t="shared" si="117"/>
        <v>2.0454000000000003</v>
      </c>
      <c r="T1506" s="1">
        <f t="shared" si="118"/>
        <v>3.1199999999999992</v>
      </c>
      <c r="U1506" s="1">
        <f t="shared" si="119"/>
        <v>-1.0745999999999989</v>
      </c>
    </row>
    <row r="1507" spans="1:21" x14ac:dyDescent="0.2">
      <c r="A1507" t="s">
        <v>16</v>
      </c>
      <c r="B1507" t="s">
        <v>13151</v>
      </c>
      <c r="C1507" t="s">
        <v>18</v>
      </c>
      <c r="D1507" t="s">
        <v>19</v>
      </c>
      <c r="E1507" t="s">
        <v>867</v>
      </c>
      <c r="F1507" t="str">
        <f t="shared" si="115"/>
        <v>1995</v>
      </c>
      <c r="G1507" t="s">
        <v>54</v>
      </c>
      <c r="H1507" t="s">
        <v>63</v>
      </c>
      <c r="I1507" t="s">
        <v>12102</v>
      </c>
      <c r="J1507" t="s">
        <v>12103</v>
      </c>
      <c r="K1507" t="s">
        <v>20</v>
      </c>
      <c r="L1507" t="s">
        <v>11043</v>
      </c>
      <c r="M1507" t="s">
        <v>8882</v>
      </c>
      <c r="N1507" t="s">
        <v>13178</v>
      </c>
      <c r="O1507" t="s">
        <v>13179</v>
      </c>
      <c r="Q1507" t="s">
        <v>871</v>
      </c>
      <c r="R1507" s="1">
        <f t="shared" si="116"/>
        <v>9.740000000000002</v>
      </c>
      <c r="S1507" s="1">
        <f t="shared" si="117"/>
        <v>2.0454000000000003</v>
      </c>
      <c r="T1507" s="1">
        <f t="shared" si="118"/>
        <v>3.1199999999999974</v>
      </c>
      <c r="U1507" s="1">
        <f t="shared" si="119"/>
        <v>-1.0745999999999971</v>
      </c>
    </row>
    <row r="1508" spans="1:21" x14ac:dyDescent="0.2">
      <c r="A1508" t="s">
        <v>16</v>
      </c>
      <c r="B1508" t="s">
        <v>16349</v>
      </c>
      <c r="C1508" t="s">
        <v>18</v>
      </c>
      <c r="D1508" t="s">
        <v>19</v>
      </c>
      <c r="E1508" t="s">
        <v>867</v>
      </c>
      <c r="F1508" t="str">
        <f t="shared" si="115"/>
        <v>1995</v>
      </c>
      <c r="G1508" t="s">
        <v>54</v>
      </c>
      <c r="H1508" t="s">
        <v>63</v>
      </c>
      <c r="I1508" t="s">
        <v>15324</v>
      </c>
      <c r="J1508" t="s">
        <v>15325</v>
      </c>
      <c r="K1508" t="s">
        <v>20</v>
      </c>
      <c r="L1508" t="s">
        <v>11043</v>
      </c>
      <c r="M1508" t="s">
        <v>8169</v>
      </c>
      <c r="N1508" t="s">
        <v>712</v>
      </c>
      <c r="O1508" t="s">
        <v>1778</v>
      </c>
      <c r="Q1508" t="s">
        <v>871</v>
      </c>
      <c r="R1508" s="1">
        <f t="shared" si="116"/>
        <v>9.75</v>
      </c>
      <c r="S1508" s="1">
        <f t="shared" si="117"/>
        <v>2.0474999999999999</v>
      </c>
      <c r="T1508" s="1">
        <f t="shared" si="118"/>
        <v>3.120000000000001</v>
      </c>
      <c r="U1508" s="1">
        <f t="shared" si="119"/>
        <v>-1.0725000000000011</v>
      </c>
    </row>
    <row r="1509" spans="1:21" x14ac:dyDescent="0.2">
      <c r="A1509" t="s">
        <v>16</v>
      </c>
      <c r="B1509" t="s">
        <v>4967</v>
      </c>
      <c r="C1509" t="s">
        <v>18</v>
      </c>
      <c r="D1509" t="s">
        <v>19</v>
      </c>
      <c r="E1509" t="s">
        <v>646</v>
      </c>
      <c r="F1509" t="str">
        <f t="shared" si="115"/>
        <v>1991</v>
      </c>
      <c r="G1509" t="s">
        <v>54</v>
      </c>
      <c r="H1509" t="s">
        <v>74</v>
      </c>
      <c r="I1509" t="s">
        <v>3632</v>
      </c>
      <c r="J1509" t="s">
        <v>3633</v>
      </c>
      <c r="K1509" t="s">
        <v>20</v>
      </c>
      <c r="L1509" t="s">
        <v>1415</v>
      </c>
      <c r="M1509" t="s">
        <v>5108</v>
      </c>
      <c r="N1509" t="s">
        <v>5109</v>
      </c>
      <c r="O1509" t="s">
        <v>5110</v>
      </c>
      <c r="Q1509" t="s">
        <v>664</v>
      </c>
      <c r="R1509" s="1">
        <f t="shared" si="116"/>
        <v>12.759999999999998</v>
      </c>
      <c r="S1509" s="1">
        <f t="shared" si="117"/>
        <v>2.6795999999999993</v>
      </c>
      <c r="T1509" s="1">
        <f t="shared" si="118"/>
        <v>3.75</v>
      </c>
      <c r="U1509" s="1">
        <f t="shared" si="119"/>
        <v>-1.0704000000000007</v>
      </c>
    </row>
    <row r="1510" spans="1:21" x14ac:dyDescent="0.2">
      <c r="A1510" t="s">
        <v>16</v>
      </c>
      <c r="B1510" t="s">
        <v>6317</v>
      </c>
      <c r="C1510" t="s">
        <v>18</v>
      </c>
      <c r="D1510" t="s">
        <v>19</v>
      </c>
      <c r="E1510" t="s">
        <v>646</v>
      </c>
      <c r="F1510" t="str">
        <f t="shared" si="115"/>
        <v>1991</v>
      </c>
      <c r="G1510" t="s">
        <v>54</v>
      </c>
      <c r="H1510" t="s">
        <v>74</v>
      </c>
      <c r="I1510" t="s">
        <v>5109</v>
      </c>
      <c r="J1510" t="s">
        <v>5110</v>
      </c>
      <c r="K1510" t="s">
        <v>20</v>
      </c>
      <c r="L1510" t="s">
        <v>1415</v>
      </c>
      <c r="M1510" t="s">
        <v>6397</v>
      </c>
      <c r="N1510" t="s">
        <v>6398</v>
      </c>
      <c r="O1510" t="s">
        <v>1413</v>
      </c>
      <c r="Q1510" t="s">
        <v>664</v>
      </c>
      <c r="R1510" s="1">
        <f t="shared" si="116"/>
        <v>12.760000000000002</v>
      </c>
      <c r="S1510" s="1">
        <f t="shared" si="117"/>
        <v>2.6796000000000002</v>
      </c>
      <c r="T1510" s="1">
        <f t="shared" si="118"/>
        <v>3.75</v>
      </c>
      <c r="U1510" s="1">
        <f t="shared" si="119"/>
        <v>-1.0703999999999998</v>
      </c>
    </row>
    <row r="1511" spans="1:21" x14ac:dyDescent="0.2">
      <c r="A1511" t="s">
        <v>16</v>
      </c>
      <c r="B1511" t="s">
        <v>14225</v>
      </c>
      <c r="C1511" t="s">
        <v>18</v>
      </c>
      <c r="D1511" t="s">
        <v>19</v>
      </c>
      <c r="E1511" t="s">
        <v>867</v>
      </c>
      <c r="F1511" t="str">
        <f t="shared" si="115"/>
        <v>1995</v>
      </c>
      <c r="G1511" t="s">
        <v>54</v>
      </c>
      <c r="H1511" t="s">
        <v>63</v>
      </c>
      <c r="I1511" t="s">
        <v>13178</v>
      </c>
      <c r="J1511" t="s">
        <v>13179</v>
      </c>
      <c r="K1511" t="s">
        <v>20</v>
      </c>
      <c r="L1511" t="s">
        <v>10213</v>
      </c>
      <c r="M1511" t="s">
        <v>8169</v>
      </c>
      <c r="N1511" t="s">
        <v>14252</v>
      </c>
      <c r="O1511" t="s">
        <v>14253</v>
      </c>
      <c r="Q1511" t="s">
        <v>871</v>
      </c>
      <c r="R1511" s="1">
        <f t="shared" si="116"/>
        <v>9.7399999999999949</v>
      </c>
      <c r="S1511" s="1">
        <f t="shared" si="117"/>
        <v>2.045399999999999</v>
      </c>
      <c r="T1511" s="1">
        <f t="shared" si="118"/>
        <v>3.1100000000000012</v>
      </c>
      <c r="U1511" s="1">
        <f t="shared" si="119"/>
        <v>-1.0646000000000022</v>
      </c>
    </row>
    <row r="1512" spans="1:21" x14ac:dyDescent="0.2">
      <c r="A1512" t="s">
        <v>16</v>
      </c>
      <c r="B1512" t="s">
        <v>19407</v>
      </c>
      <c r="C1512" t="s">
        <v>18</v>
      </c>
      <c r="D1512" t="s">
        <v>19</v>
      </c>
      <c r="E1512" t="s">
        <v>867</v>
      </c>
      <c r="F1512" t="str">
        <f t="shared" si="115"/>
        <v>1995</v>
      </c>
      <c r="G1512" t="s">
        <v>54</v>
      </c>
      <c r="H1512" t="s">
        <v>63</v>
      </c>
      <c r="I1512" t="s">
        <v>435</v>
      </c>
      <c r="J1512" t="s">
        <v>18432</v>
      </c>
      <c r="K1512" t="s">
        <v>20</v>
      </c>
      <c r="L1512" t="s">
        <v>10213</v>
      </c>
      <c r="M1512" t="s">
        <v>3788</v>
      </c>
      <c r="N1512" t="s">
        <v>1149</v>
      </c>
      <c r="O1512" t="s">
        <v>6785</v>
      </c>
      <c r="Q1512" t="s">
        <v>871</v>
      </c>
      <c r="R1512" s="1">
        <f t="shared" si="116"/>
        <v>9.74</v>
      </c>
      <c r="S1512" s="1">
        <f t="shared" si="117"/>
        <v>2.0453999999999999</v>
      </c>
      <c r="T1512" s="1">
        <f t="shared" si="118"/>
        <v>3.1100000000000003</v>
      </c>
      <c r="U1512" s="1">
        <f t="shared" si="119"/>
        <v>-1.0646000000000004</v>
      </c>
    </row>
    <row r="1513" spans="1:21" x14ac:dyDescent="0.2">
      <c r="A1513" t="s">
        <v>16</v>
      </c>
      <c r="B1513" t="s">
        <v>17383</v>
      </c>
      <c r="C1513" t="s">
        <v>18</v>
      </c>
      <c r="D1513" t="s">
        <v>19</v>
      </c>
      <c r="E1513" t="s">
        <v>867</v>
      </c>
      <c r="F1513" t="str">
        <f t="shared" si="115"/>
        <v>1995</v>
      </c>
      <c r="G1513" t="s">
        <v>54</v>
      </c>
      <c r="H1513" t="s">
        <v>63</v>
      </c>
      <c r="I1513" t="s">
        <v>712</v>
      </c>
      <c r="J1513" t="s">
        <v>1778</v>
      </c>
      <c r="K1513" t="s">
        <v>20</v>
      </c>
      <c r="L1513" t="s">
        <v>10213</v>
      </c>
      <c r="M1513" t="s">
        <v>7749</v>
      </c>
      <c r="N1513" t="s">
        <v>24</v>
      </c>
      <c r="O1513" t="s">
        <v>17409</v>
      </c>
      <c r="Q1513" t="s">
        <v>871</v>
      </c>
      <c r="R1513" s="1">
        <f t="shared" si="116"/>
        <v>9.740000000000002</v>
      </c>
      <c r="S1513" s="1">
        <f t="shared" si="117"/>
        <v>2.0454000000000003</v>
      </c>
      <c r="T1513" s="1">
        <f t="shared" si="118"/>
        <v>3.1099999999999994</v>
      </c>
      <c r="U1513" s="1">
        <f t="shared" si="119"/>
        <v>-1.0645999999999991</v>
      </c>
    </row>
    <row r="1514" spans="1:21" x14ac:dyDescent="0.2">
      <c r="A1514" t="s">
        <v>16</v>
      </c>
      <c r="B1514" t="s">
        <v>9899</v>
      </c>
      <c r="C1514" t="s">
        <v>18</v>
      </c>
      <c r="D1514" t="s">
        <v>19</v>
      </c>
      <c r="E1514" t="s">
        <v>867</v>
      </c>
      <c r="F1514" t="str">
        <f t="shared" si="115"/>
        <v>1995</v>
      </c>
      <c r="G1514" t="s">
        <v>54</v>
      </c>
      <c r="H1514" t="s">
        <v>63</v>
      </c>
      <c r="I1514" t="s">
        <v>8856</v>
      </c>
      <c r="J1514" t="s">
        <v>8857</v>
      </c>
      <c r="K1514" t="s">
        <v>20</v>
      </c>
      <c r="L1514" t="s">
        <v>2385</v>
      </c>
      <c r="M1514" t="s">
        <v>7750</v>
      </c>
      <c r="N1514" t="s">
        <v>9951</v>
      </c>
      <c r="O1514" t="s">
        <v>9952</v>
      </c>
      <c r="Q1514" t="s">
        <v>871</v>
      </c>
      <c r="R1514" s="1">
        <f t="shared" si="116"/>
        <v>9.3999999999999915</v>
      </c>
      <c r="S1514" s="1">
        <f t="shared" si="117"/>
        <v>1.9739999999999982</v>
      </c>
      <c r="T1514" s="1">
        <f t="shared" si="118"/>
        <v>3.009999999999998</v>
      </c>
      <c r="U1514" s="1">
        <f t="shared" si="119"/>
        <v>-1.0359999999999998</v>
      </c>
    </row>
    <row r="1515" spans="1:21" x14ac:dyDescent="0.2">
      <c r="A1515" t="s">
        <v>2467</v>
      </c>
      <c r="B1515" t="s">
        <v>19407</v>
      </c>
      <c r="C1515" t="s">
        <v>18</v>
      </c>
      <c r="D1515" t="s">
        <v>19</v>
      </c>
      <c r="E1515" t="s">
        <v>935</v>
      </c>
      <c r="F1515" t="str">
        <f t="shared" si="115"/>
        <v>1998</v>
      </c>
      <c r="G1515" t="s">
        <v>2478</v>
      </c>
      <c r="H1515" t="s">
        <v>97</v>
      </c>
      <c r="I1515" t="s">
        <v>19231</v>
      </c>
      <c r="J1515" t="s">
        <v>19232</v>
      </c>
      <c r="K1515" t="s">
        <v>20</v>
      </c>
      <c r="L1515" t="s">
        <v>2539</v>
      </c>
      <c r="M1515" t="s">
        <v>345</v>
      </c>
      <c r="N1515" t="s">
        <v>20179</v>
      </c>
      <c r="O1515" t="s">
        <v>20180</v>
      </c>
      <c r="Q1515" t="s">
        <v>3014</v>
      </c>
      <c r="R1515" s="1">
        <f t="shared" si="116"/>
        <v>6.92999999999995</v>
      </c>
      <c r="S1515" s="1">
        <f t="shared" si="117"/>
        <v>1.4552999999999894</v>
      </c>
      <c r="T1515" s="1">
        <f t="shared" si="118"/>
        <v>2.4300000000000068</v>
      </c>
      <c r="U1515" s="1">
        <f t="shared" si="119"/>
        <v>-0.97470000000001744</v>
      </c>
    </row>
    <row r="1516" spans="1:21" x14ac:dyDescent="0.2">
      <c r="A1516" t="s">
        <v>2467</v>
      </c>
      <c r="B1516" t="s">
        <v>18410</v>
      </c>
      <c r="C1516" t="s">
        <v>18</v>
      </c>
      <c r="D1516" t="s">
        <v>19</v>
      </c>
      <c r="E1516" t="s">
        <v>935</v>
      </c>
      <c r="F1516" t="str">
        <f t="shared" si="115"/>
        <v>1998</v>
      </c>
      <c r="G1516" t="s">
        <v>2478</v>
      </c>
      <c r="H1516" t="s">
        <v>97</v>
      </c>
      <c r="I1516" t="s">
        <v>18227</v>
      </c>
      <c r="J1516" t="s">
        <v>18228</v>
      </c>
      <c r="K1516" t="s">
        <v>20</v>
      </c>
      <c r="L1516" t="s">
        <v>2539</v>
      </c>
      <c r="M1516" t="s">
        <v>345</v>
      </c>
      <c r="N1516" t="s">
        <v>19231</v>
      </c>
      <c r="O1516" t="s">
        <v>19232</v>
      </c>
      <c r="Q1516" t="s">
        <v>3014</v>
      </c>
      <c r="R1516" s="1">
        <f t="shared" si="116"/>
        <v>6.92999999999995</v>
      </c>
      <c r="S1516" s="1">
        <f t="shared" si="117"/>
        <v>1.4552999999999894</v>
      </c>
      <c r="T1516" s="1">
        <f t="shared" si="118"/>
        <v>2.4300000000000068</v>
      </c>
      <c r="U1516" s="1">
        <f t="shared" si="119"/>
        <v>-0.97470000000001744</v>
      </c>
    </row>
    <row r="1517" spans="1:21" x14ac:dyDescent="0.2">
      <c r="A1517" t="s">
        <v>2467</v>
      </c>
      <c r="B1517" t="s">
        <v>16349</v>
      </c>
      <c r="C1517" t="s">
        <v>18</v>
      </c>
      <c r="D1517" t="s">
        <v>19</v>
      </c>
      <c r="E1517" t="s">
        <v>935</v>
      </c>
      <c r="F1517" t="str">
        <f t="shared" si="115"/>
        <v>1998</v>
      </c>
      <c r="G1517" t="s">
        <v>2478</v>
      </c>
      <c r="H1517" t="s">
        <v>97</v>
      </c>
      <c r="I1517" t="s">
        <v>16162</v>
      </c>
      <c r="J1517" t="s">
        <v>16163</v>
      </c>
      <c r="K1517" t="s">
        <v>20</v>
      </c>
      <c r="L1517" t="s">
        <v>2539</v>
      </c>
      <c r="M1517" t="s">
        <v>345</v>
      </c>
      <c r="N1517" t="s">
        <v>17199</v>
      </c>
      <c r="O1517" t="s">
        <v>17200</v>
      </c>
      <c r="Q1517" t="s">
        <v>3014</v>
      </c>
      <c r="R1517" s="1">
        <f t="shared" si="116"/>
        <v>6.92999999999995</v>
      </c>
      <c r="S1517" s="1">
        <f t="shared" si="117"/>
        <v>1.4552999999999894</v>
      </c>
      <c r="T1517" s="1">
        <f t="shared" si="118"/>
        <v>2.4300000000000068</v>
      </c>
      <c r="U1517" s="1">
        <f t="shared" si="119"/>
        <v>-0.97470000000001744</v>
      </c>
    </row>
    <row r="1518" spans="1:21" x14ac:dyDescent="0.2">
      <c r="A1518" t="s">
        <v>2467</v>
      </c>
      <c r="B1518" t="s">
        <v>14225</v>
      </c>
      <c r="C1518" t="s">
        <v>18</v>
      </c>
      <c r="D1518" t="s">
        <v>19</v>
      </c>
      <c r="E1518" t="s">
        <v>935</v>
      </c>
      <c r="F1518" t="str">
        <f t="shared" si="115"/>
        <v>1998</v>
      </c>
      <c r="G1518" t="s">
        <v>2478</v>
      </c>
      <c r="H1518" t="s">
        <v>97</v>
      </c>
      <c r="I1518" t="s">
        <v>9948</v>
      </c>
      <c r="J1518" t="s">
        <v>14028</v>
      </c>
      <c r="K1518" t="s">
        <v>20</v>
      </c>
      <c r="L1518" t="s">
        <v>2539</v>
      </c>
      <c r="M1518" t="s">
        <v>345</v>
      </c>
      <c r="N1518" t="s">
        <v>15103</v>
      </c>
      <c r="O1518" t="s">
        <v>15104</v>
      </c>
      <c r="Q1518" t="s">
        <v>3014</v>
      </c>
      <c r="R1518" s="1">
        <f t="shared" si="116"/>
        <v>6.92999999999995</v>
      </c>
      <c r="S1518" s="1">
        <f t="shared" si="117"/>
        <v>1.4552999999999894</v>
      </c>
      <c r="T1518" s="1">
        <f t="shared" si="118"/>
        <v>2.4300000000000068</v>
      </c>
      <c r="U1518" s="1">
        <f t="shared" si="119"/>
        <v>-0.97470000000001744</v>
      </c>
    </row>
    <row r="1519" spans="1:21" x14ac:dyDescent="0.2">
      <c r="A1519" t="s">
        <v>2467</v>
      </c>
      <c r="B1519" t="s">
        <v>12067</v>
      </c>
      <c r="C1519" t="s">
        <v>18</v>
      </c>
      <c r="D1519" t="s">
        <v>19</v>
      </c>
      <c r="E1519" t="s">
        <v>935</v>
      </c>
      <c r="F1519" t="str">
        <f t="shared" si="115"/>
        <v>1998</v>
      </c>
      <c r="G1519" t="s">
        <v>2478</v>
      </c>
      <c r="H1519" t="s">
        <v>97</v>
      </c>
      <c r="I1519" t="s">
        <v>11874</v>
      </c>
      <c r="J1519" t="s">
        <v>11875</v>
      </c>
      <c r="K1519" t="s">
        <v>20</v>
      </c>
      <c r="L1519" t="s">
        <v>2539</v>
      </c>
      <c r="M1519" t="s">
        <v>943</v>
      </c>
      <c r="N1519" t="s">
        <v>12959</v>
      </c>
      <c r="O1519" t="s">
        <v>12960</v>
      </c>
      <c r="Q1519" t="s">
        <v>3014</v>
      </c>
      <c r="R1519" s="1">
        <f t="shared" si="116"/>
        <v>6.92999999999995</v>
      </c>
      <c r="S1519" s="1">
        <f t="shared" si="117"/>
        <v>1.4552999999999894</v>
      </c>
      <c r="T1519" s="1">
        <f t="shared" si="118"/>
        <v>2.4300000000000068</v>
      </c>
      <c r="U1519" s="1">
        <f t="shared" si="119"/>
        <v>-0.97470000000001744</v>
      </c>
    </row>
    <row r="1520" spans="1:21" x14ac:dyDescent="0.2">
      <c r="A1520" t="s">
        <v>2467</v>
      </c>
      <c r="B1520" t="s">
        <v>11005</v>
      </c>
      <c r="C1520" t="s">
        <v>18</v>
      </c>
      <c r="D1520" t="s">
        <v>19</v>
      </c>
      <c r="E1520" t="s">
        <v>935</v>
      </c>
      <c r="F1520" t="str">
        <f t="shared" si="115"/>
        <v>1998</v>
      </c>
      <c r="G1520" t="s">
        <v>2478</v>
      </c>
      <c r="H1520" t="s">
        <v>97</v>
      </c>
      <c r="I1520" t="s">
        <v>10801</v>
      </c>
      <c r="J1520" t="s">
        <v>10802</v>
      </c>
      <c r="K1520" t="s">
        <v>20</v>
      </c>
      <c r="L1520" t="s">
        <v>2539</v>
      </c>
      <c r="M1520" t="s">
        <v>943</v>
      </c>
      <c r="N1520" t="s">
        <v>11874</v>
      </c>
      <c r="O1520" t="s">
        <v>11875</v>
      </c>
      <c r="Q1520" t="s">
        <v>3014</v>
      </c>
      <c r="R1520" s="1">
        <f t="shared" si="116"/>
        <v>6.92999999999995</v>
      </c>
      <c r="S1520" s="1">
        <f t="shared" si="117"/>
        <v>1.4552999999999894</v>
      </c>
      <c r="T1520" s="1">
        <f t="shared" si="118"/>
        <v>2.4300000000000068</v>
      </c>
      <c r="U1520" s="1">
        <f t="shared" si="119"/>
        <v>-0.97470000000001744</v>
      </c>
    </row>
    <row r="1521" spans="1:21" x14ac:dyDescent="0.2">
      <c r="A1521" t="s">
        <v>2467</v>
      </c>
      <c r="B1521" t="s">
        <v>8771</v>
      </c>
      <c r="C1521" t="s">
        <v>18</v>
      </c>
      <c r="D1521" t="s">
        <v>19</v>
      </c>
      <c r="E1521" t="s">
        <v>935</v>
      </c>
      <c r="F1521" t="str">
        <f t="shared" si="115"/>
        <v>1998</v>
      </c>
      <c r="G1521" t="s">
        <v>2478</v>
      </c>
      <c r="H1521" t="s">
        <v>97</v>
      </c>
      <c r="I1521" t="s">
        <v>8581</v>
      </c>
      <c r="J1521" t="s">
        <v>8582</v>
      </c>
      <c r="K1521" t="s">
        <v>20</v>
      </c>
      <c r="L1521" t="s">
        <v>2539</v>
      </c>
      <c r="M1521" t="s">
        <v>943</v>
      </c>
      <c r="N1521" t="s">
        <v>9705</v>
      </c>
      <c r="O1521" t="s">
        <v>9706</v>
      </c>
      <c r="Q1521" t="s">
        <v>3014</v>
      </c>
      <c r="R1521" s="1">
        <f t="shared" si="116"/>
        <v>6.92999999999995</v>
      </c>
      <c r="S1521" s="1">
        <f t="shared" si="117"/>
        <v>1.4552999999999894</v>
      </c>
      <c r="T1521" s="1">
        <f t="shared" si="118"/>
        <v>2.4300000000000068</v>
      </c>
      <c r="U1521" s="1">
        <f t="shared" si="119"/>
        <v>-0.97470000000001744</v>
      </c>
    </row>
    <row r="1522" spans="1:21" x14ac:dyDescent="0.2">
      <c r="A1522" t="s">
        <v>2467</v>
      </c>
      <c r="B1522" t="s">
        <v>7582</v>
      </c>
      <c r="C1522" t="s">
        <v>18</v>
      </c>
      <c r="D1522" t="s">
        <v>19</v>
      </c>
      <c r="E1522" t="s">
        <v>935</v>
      </c>
      <c r="F1522" t="str">
        <f t="shared" si="115"/>
        <v>1998</v>
      </c>
      <c r="G1522" t="s">
        <v>2478</v>
      </c>
      <c r="H1522" t="s">
        <v>97</v>
      </c>
      <c r="I1522" t="s">
        <v>7388</v>
      </c>
      <c r="J1522" t="s">
        <v>7389</v>
      </c>
      <c r="K1522" t="s">
        <v>20</v>
      </c>
      <c r="L1522" t="s">
        <v>2539</v>
      </c>
      <c r="M1522" t="s">
        <v>943</v>
      </c>
      <c r="N1522" t="s">
        <v>8581</v>
      </c>
      <c r="O1522" t="s">
        <v>8582</v>
      </c>
      <c r="Q1522" t="s">
        <v>3014</v>
      </c>
      <c r="R1522" s="1">
        <f t="shared" si="116"/>
        <v>6.92999999999995</v>
      </c>
      <c r="S1522" s="1">
        <f t="shared" si="117"/>
        <v>1.4552999999999894</v>
      </c>
      <c r="T1522" s="1">
        <f t="shared" si="118"/>
        <v>2.4300000000000068</v>
      </c>
      <c r="U1522" s="1">
        <f t="shared" si="119"/>
        <v>-0.97470000000001744</v>
      </c>
    </row>
    <row r="1523" spans="1:21" x14ac:dyDescent="0.2">
      <c r="A1523" t="s">
        <v>2467</v>
      </c>
      <c r="B1523" t="s">
        <v>4967</v>
      </c>
      <c r="C1523" t="s">
        <v>18</v>
      </c>
      <c r="D1523" t="s">
        <v>19</v>
      </c>
      <c r="E1523" t="s">
        <v>935</v>
      </c>
      <c r="F1523" t="str">
        <f t="shared" si="115"/>
        <v>1998</v>
      </c>
      <c r="G1523" t="s">
        <v>2478</v>
      </c>
      <c r="H1523" t="s">
        <v>97</v>
      </c>
      <c r="I1523" t="s">
        <v>4770</v>
      </c>
      <c r="J1523" t="s">
        <v>4771</v>
      </c>
      <c r="K1523" t="s">
        <v>20</v>
      </c>
      <c r="L1523" t="s">
        <v>2539</v>
      </c>
      <c r="M1523" t="s">
        <v>943</v>
      </c>
      <c r="N1523" t="s">
        <v>6125</v>
      </c>
      <c r="O1523" t="s">
        <v>6126</v>
      </c>
      <c r="Q1523" t="s">
        <v>3014</v>
      </c>
      <c r="R1523" s="1">
        <f t="shared" si="116"/>
        <v>6.92999999999995</v>
      </c>
      <c r="S1523" s="1">
        <f t="shared" si="117"/>
        <v>1.4552999999999894</v>
      </c>
      <c r="T1523" s="1">
        <f t="shared" si="118"/>
        <v>2.4300000000000068</v>
      </c>
      <c r="U1523" s="1">
        <f t="shared" si="119"/>
        <v>-0.97470000000001744</v>
      </c>
    </row>
    <row r="1524" spans="1:21" x14ac:dyDescent="0.2">
      <c r="A1524" t="s">
        <v>2467</v>
      </c>
      <c r="B1524" t="s">
        <v>15298</v>
      </c>
      <c r="C1524" t="s">
        <v>18</v>
      </c>
      <c r="D1524" t="s">
        <v>19</v>
      </c>
      <c r="E1524" t="s">
        <v>935</v>
      </c>
      <c r="F1524" t="str">
        <f t="shared" si="115"/>
        <v>1998</v>
      </c>
      <c r="G1524" t="s">
        <v>2478</v>
      </c>
      <c r="H1524" t="s">
        <v>97</v>
      </c>
      <c r="I1524" t="s">
        <v>15103</v>
      </c>
      <c r="J1524" t="s">
        <v>15104</v>
      </c>
      <c r="K1524" t="s">
        <v>20</v>
      </c>
      <c r="L1524" t="s">
        <v>2539</v>
      </c>
      <c r="M1524" t="s">
        <v>345</v>
      </c>
      <c r="N1524" t="s">
        <v>16162</v>
      </c>
      <c r="O1524" t="s">
        <v>16163</v>
      </c>
      <c r="Q1524" t="s">
        <v>3014</v>
      </c>
      <c r="R1524" s="1">
        <f t="shared" si="116"/>
        <v>6.9300000000000637</v>
      </c>
      <c r="S1524" s="1">
        <f t="shared" si="117"/>
        <v>1.4553000000000134</v>
      </c>
      <c r="T1524" s="1">
        <f t="shared" si="118"/>
        <v>2.4300000000000068</v>
      </c>
      <c r="U1524" s="1">
        <f t="shared" si="119"/>
        <v>-0.97469999999999346</v>
      </c>
    </row>
    <row r="1525" spans="1:21" x14ac:dyDescent="0.2">
      <c r="A1525" t="s">
        <v>2467</v>
      </c>
      <c r="B1525" t="s">
        <v>3360</v>
      </c>
      <c r="C1525" t="s">
        <v>18</v>
      </c>
      <c r="D1525" t="s">
        <v>19</v>
      </c>
      <c r="E1525" t="s">
        <v>935</v>
      </c>
      <c r="F1525" t="str">
        <f t="shared" si="115"/>
        <v>1998</v>
      </c>
      <c r="G1525" t="s">
        <v>2478</v>
      </c>
      <c r="H1525" t="s">
        <v>97</v>
      </c>
      <c r="I1525" t="s">
        <v>3012</v>
      </c>
      <c r="J1525" t="s">
        <v>3013</v>
      </c>
      <c r="K1525" t="s">
        <v>20</v>
      </c>
      <c r="L1525" t="s">
        <v>2539</v>
      </c>
      <c r="M1525" t="s">
        <v>943</v>
      </c>
      <c r="N1525" t="s">
        <v>4770</v>
      </c>
      <c r="O1525" t="s">
        <v>4771</v>
      </c>
      <c r="Q1525" t="s">
        <v>3014</v>
      </c>
      <c r="R1525" s="1">
        <f t="shared" si="116"/>
        <v>6.9300000000000637</v>
      </c>
      <c r="S1525" s="1">
        <f t="shared" si="117"/>
        <v>1.4553000000000134</v>
      </c>
      <c r="T1525" s="1">
        <f t="shared" si="118"/>
        <v>2.4300000000000068</v>
      </c>
      <c r="U1525" s="1">
        <f t="shared" si="119"/>
        <v>-0.97469999999999346</v>
      </c>
    </row>
    <row r="1526" spans="1:21" x14ac:dyDescent="0.2">
      <c r="A1526" t="s">
        <v>2467</v>
      </c>
      <c r="B1526" t="s">
        <v>17</v>
      </c>
      <c r="C1526" t="s">
        <v>18</v>
      </c>
      <c r="D1526" t="s">
        <v>19</v>
      </c>
      <c r="E1526" t="s">
        <v>935</v>
      </c>
      <c r="F1526" t="str">
        <f t="shared" si="115"/>
        <v>1998</v>
      </c>
      <c r="G1526" t="s">
        <v>2478</v>
      </c>
      <c r="H1526" t="s">
        <v>97</v>
      </c>
      <c r="I1526" s="2">
        <v>-256.02</v>
      </c>
      <c r="J1526" s="2">
        <v>-730.52</v>
      </c>
      <c r="K1526" s="2">
        <v>0</v>
      </c>
      <c r="L1526" s="2">
        <v>2.4300000000000002</v>
      </c>
      <c r="M1526" s="4">
        <v>0.35049999999999998</v>
      </c>
      <c r="N1526" s="4">
        <v>-253.59</v>
      </c>
      <c r="O1526" s="4">
        <v>-723.59</v>
      </c>
      <c r="Q1526" t="s">
        <v>3014</v>
      </c>
      <c r="R1526" s="1">
        <f t="shared" si="116"/>
        <v>6.92999999999995</v>
      </c>
      <c r="S1526" s="1">
        <f t="shared" si="117"/>
        <v>1.4552999999999894</v>
      </c>
      <c r="T1526" s="1">
        <f t="shared" si="118"/>
        <v>2.4299999999999784</v>
      </c>
      <c r="U1526" s="1">
        <f t="shared" si="119"/>
        <v>-0.97469999999998902</v>
      </c>
    </row>
    <row r="1527" spans="1:21" x14ac:dyDescent="0.2">
      <c r="A1527" t="s">
        <v>2467</v>
      </c>
      <c r="B1527" t="s">
        <v>17383</v>
      </c>
      <c r="C1527" t="s">
        <v>18</v>
      </c>
      <c r="D1527" t="s">
        <v>19</v>
      </c>
      <c r="E1527" t="s">
        <v>935</v>
      </c>
      <c r="F1527" t="str">
        <f t="shared" si="115"/>
        <v>1998</v>
      </c>
      <c r="G1527" t="s">
        <v>2478</v>
      </c>
      <c r="H1527" t="s">
        <v>97</v>
      </c>
      <c r="I1527" t="s">
        <v>17199</v>
      </c>
      <c r="J1527" t="s">
        <v>17200</v>
      </c>
      <c r="K1527" t="s">
        <v>20</v>
      </c>
      <c r="L1527" t="s">
        <v>2539</v>
      </c>
      <c r="M1527" t="s">
        <v>345</v>
      </c>
      <c r="N1527" t="s">
        <v>18227</v>
      </c>
      <c r="O1527" t="s">
        <v>18228</v>
      </c>
      <c r="Q1527" t="s">
        <v>3014</v>
      </c>
      <c r="R1527" s="1">
        <f t="shared" si="116"/>
        <v>6.9300000000000637</v>
      </c>
      <c r="S1527" s="1">
        <f t="shared" si="117"/>
        <v>1.4553000000000134</v>
      </c>
      <c r="T1527" s="1">
        <f t="shared" si="118"/>
        <v>2.4299999999999784</v>
      </c>
      <c r="U1527" s="1">
        <f t="shared" si="119"/>
        <v>-0.97469999999996504</v>
      </c>
    </row>
    <row r="1528" spans="1:21" x14ac:dyDescent="0.2">
      <c r="A1528" t="s">
        <v>2467</v>
      </c>
      <c r="B1528" t="s">
        <v>13151</v>
      </c>
      <c r="C1528" t="s">
        <v>18</v>
      </c>
      <c r="D1528" t="s">
        <v>19</v>
      </c>
      <c r="E1528" t="s">
        <v>935</v>
      </c>
      <c r="F1528" t="str">
        <f t="shared" si="115"/>
        <v>1998</v>
      </c>
      <c r="G1528" t="s">
        <v>2478</v>
      </c>
      <c r="H1528" t="s">
        <v>97</v>
      </c>
      <c r="I1528" t="s">
        <v>12959</v>
      </c>
      <c r="J1528" t="s">
        <v>12960</v>
      </c>
      <c r="K1528" t="s">
        <v>20</v>
      </c>
      <c r="L1528" t="s">
        <v>2539</v>
      </c>
      <c r="M1528" t="s">
        <v>345</v>
      </c>
      <c r="N1528" t="s">
        <v>9948</v>
      </c>
      <c r="O1528" t="s">
        <v>14028</v>
      </c>
      <c r="Q1528" t="s">
        <v>3014</v>
      </c>
      <c r="R1528" s="1">
        <f t="shared" si="116"/>
        <v>6.9300000000000637</v>
      </c>
      <c r="S1528" s="1">
        <f t="shared" si="117"/>
        <v>1.4553000000000134</v>
      </c>
      <c r="T1528" s="1">
        <f t="shared" si="118"/>
        <v>2.4299999999999784</v>
      </c>
      <c r="U1528" s="1">
        <f t="shared" si="119"/>
        <v>-0.97469999999996504</v>
      </c>
    </row>
    <row r="1529" spans="1:21" x14ac:dyDescent="0.2">
      <c r="A1529" t="s">
        <v>2467</v>
      </c>
      <c r="B1529" t="s">
        <v>6317</v>
      </c>
      <c r="C1529" t="s">
        <v>18</v>
      </c>
      <c r="D1529" t="s">
        <v>19</v>
      </c>
      <c r="E1529" t="s">
        <v>935</v>
      </c>
      <c r="F1529" t="str">
        <f t="shared" si="115"/>
        <v>1998</v>
      </c>
      <c r="G1529" t="s">
        <v>2478</v>
      </c>
      <c r="H1529" t="s">
        <v>97</v>
      </c>
      <c r="I1529" t="s">
        <v>6125</v>
      </c>
      <c r="J1529" t="s">
        <v>6126</v>
      </c>
      <c r="K1529" t="s">
        <v>20</v>
      </c>
      <c r="L1529" t="s">
        <v>2539</v>
      </c>
      <c r="M1529" t="s">
        <v>943</v>
      </c>
      <c r="N1529" t="s">
        <v>7388</v>
      </c>
      <c r="O1529" t="s">
        <v>7389</v>
      </c>
      <c r="Q1529" t="s">
        <v>3014</v>
      </c>
      <c r="R1529" s="1">
        <f t="shared" si="116"/>
        <v>6.9300000000000637</v>
      </c>
      <c r="S1529" s="1">
        <f t="shared" si="117"/>
        <v>1.4553000000000134</v>
      </c>
      <c r="T1529" s="1">
        <f t="shared" si="118"/>
        <v>2.4299999999999784</v>
      </c>
      <c r="U1529" s="1">
        <f t="shared" si="119"/>
        <v>-0.97469999999996504</v>
      </c>
    </row>
    <row r="1530" spans="1:21" x14ac:dyDescent="0.2">
      <c r="A1530" t="s">
        <v>2467</v>
      </c>
      <c r="B1530" t="s">
        <v>9899</v>
      </c>
      <c r="C1530" t="s">
        <v>18</v>
      </c>
      <c r="D1530" t="s">
        <v>19</v>
      </c>
      <c r="E1530" t="s">
        <v>935</v>
      </c>
      <c r="F1530" t="str">
        <f t="shared" si="115"/>
        <v>1998</v>
      </c>
      <c r="G1530" t="s">
        <v>2478</v>
      </c>
      <c r="H1530" t="s">
        <v>97</v>
      </c>
      <c r="I1530" t="s">
        <v>9705</v>
      </c>
      <c r="J1530" t="s">
        <v>9706</v>
      </c>
      <c r="K1530" t="s">
        <v>20</v>
      </c>
      <c r="L1530" t="s">
        <v>5643</v>
      </c>
      <c r="M1530" t="s">
        <v>943</v>
      </c>
      <c r="N1530" t="s">
        <v>10801</v>
      </c>
      <c r="O1530" t="s">
        <v>10802</v>
      </c>
      <c r="Q1530" t="s">
        <v>3014</v>
      </c>
      <c r="R1530" s="1">
        <f t="shared" si="116"/>
        <v>6.8800000000001091</v>
      </c>
      <c r="S1530" s="1">
        <f t="shared" si="117"/>
        <v>1.444800000000023</v>
      </c>
      <c r="T1530" s="1">
        <f t="shared" si="118"/>
        <v>2.4099999999999966</v>
      </c>
      <c r="U1530" s="1">
        <f t="shared" si="119"/>
        <v>-0.96519999999997363</v>
      </c>
    </row>
    <row r="1531" spans="1:21" x14ac:dyDescent="0.2">
      <c r="A1531" t="s">
        <v>2467</v>
      </c>
      <c r="B1531" t="s">
        <v>14225</v>
      </c>
      <c r="C1531" t="s">
        <v>18</v>
      </c>
      <c r="D1531" t="s">
        <v>19</v>
      </c>
      <c r="E1531" t="s">
        <v>935</v>
      </c>
      <c r="F1531" t="str">
        <f t="shared" si="115"/>
        <v>1998</v>
      </c>
      <c r="G1531" t="s">
        <v>2478</v>
      </c>
      <c r="H1531" t="s">
        <v>85</v>
      </c>
      <c r="I1531" t="s">
        <v>14033</v>
      </c>
      <c r="J1531" t="s">
        <v>14034</v>
      </c>
      <c r="K1531" t="s">
        <v>20</v>
      </c>
      <c r="L1531" t="s">
        <v>3022</v>
      </c>
      <c r="M1531" t="s">
        <v>747</v>
      </c>
      <c r="N1531" t="s">
        <v>15109</v>
      </c>
      <c r="O1531" t="s">
        <v>15110</v>
      </c>
      <c r="Q1531" t="s">
        <v>3025</v>
      </c>
      <c r="R1531" s="1">
        <f t="shared" si="116"/>
        <v>6.7199999999999136</v>
      </c>
      <c r="S1531" s="1">
        <f t="shared" si="117"/>
        <v>1.4111999999999818</v>
      </c>
      <c r="T1531" s="1">
        <f t="shared" si="118"/>
        <v>2.3500000000000227</v>
      </c>
      <c r="U1531" s="1">
        <f t="shared" si="119"/>
        <v>-0.93880000000004094</v>
      </c>
    </row>
    <row r="1532" spans="1:21" x14ac:dyDescent="0.2">
      <c r="A1532" t="s">
        <v>2467</v>
      </c>
      <c r="B1532" t="s">
        <v>19407</v>
      </c>
      <c r="C1532" t="s">
        <v>18</v>
      </c>
      <c r="D1532" t="s">
        <v>19</v>
      </c>
      <c r="E1532" t="s">
        <v>935</v>
      </c>
      <c r="F1532" t="str">
        <f t="shared" si="115"/>
        <v>1998</v>
      </c>
      <c r="G1532" t="s">
        <v>2478</v>
      </c>
      <c r="H1532" t="s">
        <v>85</v>
      </c>
      <c r="I1532" t="s">
        <v>11293</v>
      </c>
      <c r="J1532" t="s">
        <v>19236</v>
      </c>
      <c r="K1532" t="s">
        <v>20</v>
      </c>
      <c r="L1532" t="s">
        <v>3022</v>
      </c>
      <c r="M1532" t="s">
        <v>747</v>
      </c>
      <c r="N1532" t="s">
        <v>20185</v>
      </c>
      <c r="O1532" t="s">
        <v>20186</v>
      </c>
      <c r="Q1532" t="s">
        <v>3025</v>
      </c>
      <c r="R1532" s="1">
        <f t="shared" si="116"/>
        <v>6.7200000000000273</v>
      </c>
      <c r="S1532" s="1">
        <f t="shared" si="117"/>
        <v>1.4112000000000058</v>
      </c>
      <c r="T1532" s="1">
        <f t="shared" si="118"/>
        <v>2.3500000000000227</v>
      </c>
      <c r="U1532" s="1">
        <f t="shared" si="119"/>
        <v>-0.93880000000001695</v>
      </c>
    </row>
    <row r="1533" spans="1:21" x14ac:dyDescent="0.2">
      <c r="A1533" t="s">
        <v>2467</v>
      </c>
      <c r="B1533" t="s">
        <v>4967</v>
      </c>
      <c r="C1533" t="s">
        <v>18</v>
      </c>
      <c r="D1533" t="s">
        <v>19</v>
      </c>
      <c r="E1533" t="s">
        <v>935</v>
      </c>
      <c r="F1533" t="str">
        <f t="shared" si="115"/>
        <v>1998</v>
      </c>
      <c r="G1533" t="s">
        <v>2478</v>
      </c>
      <c r="H1533" t="s">
        <v>85</v>
      </c>
      <c r="I1533" t="s">
        <v>4776</v>
      </c>
      <c r="J1533" t="s">
        <v>4777</v>
      </c>
      <c r="K1533" t="s">
        <v>20</v>
      </c>
      <c r="L1533" t="s">
        <v>3022</v>
      </c>
      <c r="M1533" t="s">
        <v>747</v>
      </c>
      <c r="N1533" t="s">
        <v>6131</v>
      </c>
      <c r="O1533" t="s">
        <v>6132</v>
      </c>
      <c r="Q1533" t="s">
        <v>3025</v>
      </c>
      <c r="R1533" s="1">
        <f t="shared" si="116"/>
        <v>6.7200000000000273</v>
      </c>
      <c r="S1533" s="1">
        <f t="shared" si="117"/>
        <v>1.4112000000000058</v>
      </c>
      <c r="T1533" s="1">
        <f t="shared" si="118"/>
        <v>2.3500000000000227</v>
      </c>
      <c r="U1533" s="1">
        <f t="shared" si="119"/>
        <v>-0.93880000000001695</v>
      </c>
    </row>
    <row r="1534" spans="1:21" x14ac:dyDescent="0.2">
      <c r="A1534" t="s">
        <v>2467</v>
      </c>
      <c r="B1534" t="s">
        <v>18410</v>
      </c>
      <c r="C1534" t="s">
        <v>18</v>
      </c>
      <c r="D1534" t="s">
        <v>19</v>
      </c>
      <c r="E1534" t="s">
        <v>935</v>
      </c>
      <c r="F1534" t="str">
        <f t="shared" si="115"/>
        <v>1998</v>
      </c>
      <c r="G1534" t="s">
        <v>2478</v>
      </c>
      <c r="H1534" t="s">
        <v>85</v>
      </c>
      <c r="I1534" t="s">
        <v>18233</v>
      </c>
      <c r="J1534" t="s">
        <v>18234</v>
      </c>
      <c r="K1534" t="s">
        <v>20</v>
      </c>
      <c r="L1534" t="s">
        <v>3022</v>
      </c>
      <c r="M1534" t="s">
        <v>747</v>
      </c>
      <c r="N1534" t="s">
        <v>11293</v>
      </c>
      <c r="O1534" t="s">
        <v>19236</v>
      </c>
      <c r="Q1534" t="s">
        <v>3025</v>
      </c>
      <c r="R1534" s="1">
        <f t="shared" si="116"/>
        <v>6.7199999999999136</v>
      </c>
      <c r="S1534" s="1">
        <f t="shared" si="117"/>
        <v>1.4111999999999818</v>
      </c>
      <c r="T1534" s="1">
        <f t="shared" si="118"/>
        <v>2.3499999999999943</v>
      </c>
      <c r="U1534" s="1">
        <f t="shared" si="119"/>
        <v>-0.93880000000001251</v>
      </c>
    </row>
    <row r="1535" spans="1:21" x14ac:dyDescent="0.2">
      <c r="A1535" t="s">
        <v>2467</v>
      </c>
      <c r="B1535" t="s">
        <v>6317</v>
      </c>
      <c r="C1535" t="s">
        <v>18</v>
      </c>
      <c r="D1535" t="s">
        <v>19</v>
      </c>
      <c r="E1535" t="s">
        <v>935</v>
      </c>
      <c r="F1535" t="str">
        <f t="shared" si="115"/>
        <v>1998</v>
      </c>
      <c r="G1535" t="s">
        <v>2478</v>
      </c>
      <c r="H1535" t="s">
        <v>85</v>
      </c>
      <c r="I1535" t="s">
        <v>6131</v>
      </c>
      <c r="J1535" t="s">
        <v>6132</v>
      </c>
      <c r="K1535" t="s">
        <v>20</v>
      </c>
      <c r="L1535" t="s">
        <v>3022</v>
      </c>
      <c r="M1535" t="s">
        <v>747</v>
      </c>
      <c r="N1535" t="s">
        <v>7394</v>
      </c>
      <c r="O1535" t="s">
        <v>7395</v>
      </c>
      <c r="Q1535" t="s">
        <v>3025</v>
      </c>
      <c r="R1535" s="1">
        <f t="shared" si="116"/>
        <v>6.7199999999999136</v>
      </c>
      <c r="S1535" s="1">
        <f t="shared" si="117"/>
        <v>1.4111999999999818</v>
      </c>
      <c r="T1535" s="1">
        <f t="shared" si="118"/>
        <v>2.3499999999999943</v>
      </c>
      <c r="U1535" s="1">
        <f t="shared" si="119"/>
        <v>-0.93880000000001251</v>
      </c>
    </row>
    <row r="1536" spans="1:21" x14ac:dyDescent="0.2">
      <c r="A1536" t="s">
        <v>2467</v>
      </c>
      <c r="B1536" t="s">
        <v>17</v>
      </c>
      <c r="C1536" t="s">
        <v>18</v>
      </c>
      <c r="D1536" t="s">
        <v>19</v>
      </c>
      <c r="E1536" t="s">
        <v>935</v>
      </c>
      <c r="F1536" t="str">
        <f t="shared" si="115"/>
        <v>1998</v>
      </c>
      <c r="G1536" t="s">
        <v>2478</v>
      </c>
      <c r="H1536" t="s">
        <v>85</v>
      </c>
      <c r="I1536" s="2">
        <v>-251.81</v>
      </c>
      <c r="J1536" s="2">
        <v>-720.83</v>
      </c>
      <c r="K1536" s="2">
        <v>0</v>
      </c>
      <c r="L1536" s="2">
        <v>2.35</v>
      </c>
      <c r="M1536" s="4">
        <v>0.3493</v>
      </c>
      <c r="N1536" s="4">
        <v>-249.46</v>
      </c>
      <c r="O1536" s="4">
        <v>-714.11</v>
      </c>
      <c r="Q1536" t="s">
        <v>3025</v>
      </c>
      <c r="R1536" s="1">
        <f t="shared" si="116"/>
        <v>6.7200000000000273</v>
      </c>
      <c r="S1536" s="1">
        <f t="shared" si="117"/>
        <v>1.4112000000000058</v>
      </c>
      <c r="T1536" s="1">
        <f t="shared" si="118"/>
        <v>2.3499999999999943</v>
      </c>
      <c r="U1536" s="1">
        <f t="shared" si="119"/>
        <v>-0.93879999999998853</v>
      </c>
    </row>
    <row r="1537" spans="1:21" x14ac:dyDescent="0.2">
      <c r="A1537" t="s">
        <v>2467</v>
      </c>
      <c r="B1537" t="s">
        <v>17383</v>
      </c>
      <c r="C1537" t="s">
        <v>18</v>
      </c>
      <c r="D1537" t="s">
        <v>19</v>
      </c>
      <c r="E1537" t="s">
        <v>935</v>
      </c>
      <c r="F1537" t="str">
        <f t="shared" si="115"/>
        <v>1998</v>
      </c>
      <c r="G1537" t="s">
        <v>2478</v>
      </c>
      <c r="H1537" t="s">
        <v>85</v>
      </c>
      <c r="I1537" t="s">
        <v>17205</v>
      </c>
      <c r="J1537" t="s">
        <v>17206</v>
      </c>
      <c r="K1537" t="s">
        <v>20</v>
      </c>
      <c r="L1537" t="s">
        <v>3022</v>
      </c>
      <c r="M1537" t="s">
        <v>747</v>
      </c>
      <c r="N1537" t="s">
        <v>18233</v>
      </c>
      <c r="O1537" t="s">
        <v>18234</v>
      </c>
      <c r="Q1537" t="s">
        <v>3025</v>
      </c>
      <c r="R1537" s="1">
        <f t="shared" si="116"/>
        <v>6.7200000000000273</v>
      </c>
      <c r="S1537" s="1">
        <f t="shared" si="117"/>
        <v>1.4112000000000058</v>
      </c>
      <c r="T1537" s="1">
        <f t="shared" si="118"/>
        <v>2.3499999999999943</v>
      </c>
      <c r="U1537" s="1">
        <f t="shared" si="119"/>
        <v>-0.93879999999998853</v>
      </c>
    </row>
    <row r="1538" spans="1:21" x14ac:dyDescent="0.2">
      <c r="A1538" t="s">
        <v>2467</v>
      </c>
      <c r="B1538" t="s">
        <v>16349</v>
      </c>
      <c r="C1538" t="s">
        <v>18</v>
      </c>
      <c r="D1538" t="s">
        <v>19</v>
      </c>
      <c r="E1538" t="s">
        <v>935</v>
      </c>
      <c r="F1538" t="str">
        <f t="shared" ref="F1538:F1601" si="120">LEFT(E1538,4)</f>
        <v>1998</v>
      </c>
      <c r="G1538" t="s">
        <v>2478</v>
      </c>
      <c r="H1538" t="s">
        <v>85</v>
      </c>
      <c r="I1538" t="s">
        <v>16168</v>
      </c>
      <c r="J1538" t="s">
        <v>16169</v>
      </c>
      <c r="K1538" t="s">
        <v>20</v>
      </c>
      <c r="L1538" t="s">
        <v>3022</v>
      </c>
      <c r="M1538" t="s">
        <v>747</v>
      </c>
      <c r="N1538" t="s">
        <v>17205</v>
      </c>
      <c r="O1538" t="s">
        <v>17206</v>
      </c>
      <c r="Q1538" t="s">
        <v>3025</v>
      </c>
      <c r="R1538" s="1">
        <f t="shared" ref="R1538:R1601" si="121">O1538-J1538</f>
        <v>6.7200000000000273</v>
      </c>
      <c r="S1538" s="1">
        <f t="shared" ref="S1538:S1601" si="122">R1538*0.21</f>
        <v>1.4112000000000058</v>
      </c>
      <c r="T1538" s="1">
        <f t="shared" ref="T1538:T1601" si="123">N1538-I1538</f>
        <v>2.3499999999999943</v>
      </c>
      <c r="U1538" s="1">
        <f t="shared" ref="U1538:U1601" si="124">S1538-T1538</f>
        <v>-0.93879999999998853</v>
      </c>
    </row>
    <row r="1539" spans="1:21" x14ac:dyDescent="0.2">
      <c r="A1539" t="s">
        <v>2467</v>
      </c>
      <c r="B1539" t="s">
        <v>15298</v>
      </c>
      <c r="C1539" t="s">
        <v>18</v>
      </c>
      <c r="D1539" t="s">
        <v>19</v>
      </c>
      <c r="E1539" t="s">
        <v>935</v>
      </c>
      <c r="F1539" t="str">
        <f t="shared" si="120"/>
        <v>1998</v>
      </c>
      <c r="G1539" t="s">
        <v>2478</v>
      </c>
      <c r="H1539" t="s">
        <v>85</v>
      </c>
      <c r="I1539" t="s">
        <v>15109</v>
      </c>
      <c r="J1539" t="s">
        <v>15110</v>
      </c>
      <c r="K1539" t="s">
        <v>20</v>
      </c>
      <c r="L1539" t="s">
        <v>3022</v>
      </c>
      <c r="M1539" t="s">
        <v>747</v>
      </c>
      <c r="N1539" t="s">
        <v>16168</v>
      </c>
      <c r="O1539" t="s">
        <v>16169</v>
      </c>
      <c r="Q1539" t="s">
        <v>3025</v>
      </c>
      <c r="R1539" s="1">
        <f t="shared" si="121"/>
        <v>6.7200000000000273</v>
      </c>
      <c r="S1539" s="1">
        <f t="shared" si="122"/>
        <v>1.4112000000000058</v>
      </c>
      <c r="T1539" s="1">
        <f t="shared" si="123"/>
        <v>2.3499999999999943</v>
      </c>
      <c r="U1539" s="1">
        <f t="shared" si="124"/>
        <v>-0.93879999999998853</v>
      </c>
    </row>
    <row r="1540" spans="1:21" x14ac:dyDescent="0.2">
      <c r="A1540" t="s">
        <v>2467</v>
      </c>
      <c r="B1540" t="s">
        <v>13151</v>
      </c>
      <c r="C1540" t="s">
        <v>18</v>
      </c>
      <c r="D1540" t="s">
        <v>19</v>
      </c>
      <c r="E1540" t="s">
        <v>935</v>
      </c>
      <c r="F1540" t="str">
        <f t="shared" si="120"/>
        <v>1998</v>
      </c>
      <c r="G1540" t="s">
        <v>2478</v>
      </c>
      <c r="H1540" t="s">
        <v>85</v>
      </c>
      <c r="I1540" t="s">
        <v>12965</v>
      </c>
      <c r="J1540" t="s">
        <v>12966</v>
      </c>
      <c r="K1540" t="s">
        <v>20</v>
      </c>
      <c r="L1540" t="s">
        <v>3022</v>
      </c>
      <c r="M1540" t="s">
        <v>747</v>
      </c>
      <c r="N1540" t="s">
        <v>14033</v>
      </c>
      <c r="O1540" t="s">
        <v>14034</v>
      </c>
      <c r="Q1540" t="s">
        <v>3025</v>
      </c>
      <c r="R1540" s="1">
        <f t="shared" si="121"/>
        <v>6.7200000000000273</v>
      </c>
      <c r="S1540" s="1">
        <f t="shared" si="122"/>
        <v>1.4112000000000058</v>
      </c>
      <c r="T1540" s="1">
        <f t="shared" si="123"/>
        <v>2.3499999999999943</v>
      </c>
      <c r="U1540" s="1">
        <f t="shared" si="124"/>
        <v>-0.93879999999998853</v>
      </c>
    </row>
    <row r="1541" spans="1:21" x14ac:dyDescent="0.2">
      <c r="A1541" t="s">
        <v>2467</v>
      </c>
      <c r="B1541" t="s">
        <v>12067</v>
      </c>
      <c r="C1541" t="s">
        <v>18</v>
      </c>
      <c r="D1541" t="s">
        <v>19</v>
      </c>
      <c r="E1541" t="s">
        <v>935</v>
      </c>
      <c r="F1541" t="str">
        <f t="shared" si="120"/>
        <v>1998</v>
      </c>
      <c r="G1541" t="s">
        <v>2478</v>
      </c>
      <c r="H1541" t="s">
        <v>85</v>
      </c>
      <c r="I1541" t="s">
        <v>11881</v>
      </c>
      <c r="J1541" t="s">
        <v>11882</v>
      </c>
      <c r="K1541" t="s">
        <v>20</v>
      </c>
      <c r="L1541" t="s">
        <v>3022</v>
      </c>
      <c r="M1541" t="s">
        <v>747</v>
      </c>
      <c r="N1541" t="s">
        <v>12965</v>
      </c>
      <c r="O1541" t="s">
        <v>12966</v>
      </c>
      <c r="Q1541" t="s">
        <v>3025</v>
      </c>
      <c r="R1541" s="1">
        <f t="shared" si="121"/>
        <v>6.7200000000000273</v>
      </c>
      <c r="S1541" s="1">
        <f t="shared" si="122"/>
        <v>1.4112000000000058</v>
      </c>
      <c r="T1541" s="1">
        <f t="shared" si="123"/>
        <v>2.3499999999999943</v>
      </c>
      <c r="U1541" s="1">
        <f t="shared" si="124"/>
        <v>-0.93879999999998853</v>
      </c>
    </row>
    <row r="1542" spans="1:21" x14ac:dyDescent="0.2">
      <c r="A1542" t="s">
        <v>2467</v>
      </c>
      <c r="B1542" t="s">
        <v>11005</v>
      </c>
      <c r="C1542" t="s">
        <v>18</v>
      </c>
      <c r="D1542" t="s">
        <v>19</v>
      </c>
      <c r="E1542" t="s">
        <v>935</v>
      </c>
      <c r="F1542" t="str">
        <f t="shared" si="120"/>
        <v>1998</v>
      </c>
      <c r="G1542" t="s">
        <v>2478</v>
      </c>
      <c r="H1542" t="s">
        <v>85</v>
      </c>
      <c r="I1542" t="s">
        <v>10435</v>
      </c>
      <c r="J1542" t="s">
        <v>10809</v>
      </c>
      <c r="K1542" t="s">
        <v>20</v>
      </c>
      <c r="L1542" t="s">
        <v>3022</v>
      </c>
      <c r="M1542" t="s">
        <v>747</v>
      </c>
      <c r="N1542" t="s">
        <v>11881</v>
      </c>
      <c r="O1542" t="s">
        <v>11882</v>
      </c>
      <c r="Q1542" t="s">
        <v>3025</v>
      </c>
      <c r="R1542" s="1">
        <f t="shared" si="121"/>
        <v>6.7200000000000273</v>
      </c>
      <c r="S1542" s="1">
        <f t="shared" si="122"/>
        <v>1.4112000000000058</v>
      </c>
      <c r="T1542" s="1">
        <f t="shared" si="123"/>
        <v>2.3499999999999943</v>
      </c>
      <c r="U1542" s="1">
        <f t="shared" si="124"/>
        <v>-0.93879999999998853</v>
      </c>
    </row>
    <row r="1543" spans="1:21" x14ac:dyDescent="0.2">
      <c r="A1543" t="s">
        <v>2467</v>
      </c>
      <c r="B1543" t="s">
        <v>8771</v>
      </c>
      <c r="C1543" t="s">
        <v>18</v>
      </c>
      <c r="D1543" t="s">
        <v>19</v>
      </c>
      <c r="E1543" t="s">
        <v>935</v>
      </c>
      <c r="F1543" t="str">
        <f t="shared" si="120"/>
        <v>1998</v>
      </c>
      <c r="G1543" t="s">
        <v>2478</v>
      </c>
      <c r="H1543" t="s">
        <v>85</v>
      </c>
      <c r="I1543" t="s">
        <v>8587</v>
      </c>
      <c r="J1543" t="s">
        <v>8588</v>
      </c>
      <c r="K1543" t="s">
        <v>20</v>
      </c>
      <c r="L1543" t="s">
        <v>3022</v>
      </c>
      <c r="M1543" t="s">
        <v>747</v>
      </c>
      <c r="N1543" t="s">
        <v>9711</v>
      </c>
      <c r="O1543" t="s">
        <v>9712</v>
      </c>
      <c r="Q1543" t="s">
        <v>3025</v>
      </c>
      <c r="R1543" s="1">
        <f t="shared" si="121"/>
        <v>6.7200000000000273</v>
      </c>
      <c r="S1543" s="1">
        <f t="shared" si="122"/>
        <v>1.4112000000000058</v>
      </c>
      <c r="T1543" s="1">
        <f t="shared" si="123"/>
        <v>2.3499999999999943</v>
      </c>
      <c r="U1543" s="1">
        <f t="shared" si="124"/>
        <v>-0.93879999999998853</v>
      </c>
    </row>
    <row r="1544" spans="1:21" x14ac:dyDescent="0.2">
      <c r="A1544" t="s">
        <v>2467</v>
      </c>
      <c r="B1544" t="s">
        <v>7582</v>
      </c>
      <c r="C1544" t="s">
        <v>18</v>
      </c>
      <c r="D1544" t="s">
        <v>19</v>
      </c>
      <c r="E1544" t="s">
        <v>935</v>
      </c>
      <c r="F1544" t="str">
        <f t="shared" si="120"/>
        <v>1998</v>
      </c>
      <c r="G1544" t="s">
        <v>2478</v>
      </c>
      <c r="H1544" t="s">
        <v>85</v>
      </c>
      <c r="I1544" t="s">
        <v>7394</v>
      </c>
      <c r="J1544" t="s">
        <v>7395</v>
      </c>
      <c r="K1544" t="s">
        <v>20</v>
      </c>
      <c r="L1544" t="s">
        <v>3022</v>
      </c>
      <c r="M1544" t="s">
        <v>747</v>
      </c>
      <c r="N1544" t="s">
        <v>8587</v>
      </c>
      <c r="O1544" t="s">
        <v>8588</v>
      </c>
      <c r="Q1544" t="s">
        <v>3025</v>
      </c>
      <c r="R1544" s="1">
        <f t="shared" si="121"/>
        <v>6.7200000000000273</v>
      </c>
      <c r="S1544" s="1">
        <f t="shared" si="122"/>
        <v>1.4112000000000058</v>
      </c>
      <c r="T1544" s="1">
        <f t="shared" si="123"/>
        <v>2.3499999999999943</v>
      </c>
      <c r="U1544" s="1">
        <f t="shared" si="124"/>
        <v>-0.93879999999998853</v>
      </c>
    </row>
    <row r="1545" spans="1:21" x14ac:dyDescent="0.2">
      <c r="A1545" t="s">
        <v>2467</v>
      </c>
      <c r="B1545" t="s">
        <v>3360</v>
      </c>
      <c r="C1545" t="s">
        <v>18</v>
      </c>
      <c r="D1545" t="s">
        <v>19</v>
      </c>
      <c r="E1545" t="s">
        <v>935</v>
      </c>
      <c r="F1545" t="str">
        <f t="shared" si="120"/>
        <v>1998</v>
      </c>
      <c r="G1545" t="s">
        <v>2478</v>
      </c>
      <c r="H1545" t="s">
        <v>85</v>
      </c>
      <c r="I1545" t="s">
        <v>3023</v>
      </c>
      <c r="J1545" t="s">
        <v>3024</v>
      </c>
      <c r="K1545" t="s">
        <v>20</v>
      </c>
      <c r="L1545" t="s">
        <v>3022</v>
      </c>
      <c r="M1545" t="s">
        <v>747</v>
      </c>
      <c r="N1545" t="s">
        <v>4776</v>
      </c>
      <c r="O1545" t="s">
        <v>4777</v>
      </c>
      <c r="Q1545" t="s">
        <v>3025</v>
      </c>
      <c r="R1545" s="1">
        <f t="shared" si="121"/>
        <v>6.7200000000000273</v>
      </c>
      <c r="S1545" s="1">
        <f t="shared" si="122"/>
        <v>1.4112000000000058</v>
      </c>
      <c r="T1545" s="1">
        <f t="shared" si="123"/>
        <v>2.3499999999999943</v>
      </c>
      <c r="U1545" s="1">
        <f t="shared" si="124"/>
        <v>-0.93879999999998853</v>
      </c>
    </row>
    <row r="1546" spans="1:21" x14ac:dyDescent="0.2">
      <c r="A1546" t="s">
        <v>2467</v>
      </c>
      <c r="B1546" t="s">
        <v>9899</v>
      </c>
      <c r="C1546" t="s">
        <v>18</v>
      </c>
      <c r="D1546" t="s">
        <v>19</v>
      </c>
      <c r="E1546" t="s">
        <v>935</v>
      </c>
      <c r="F1546" t="str">
        <f t="shared" si="120"/>
        <v>1998</v>
      </c>
      <c r="G1546" t="s">
        <v>2478</v>
      </c>
      <c r="H1546" t="s">
        <v>85</v>
      </c>
      <c r="I1546" t="s">
        <v>9711</v>
      </c>
      <c r="J1546" t="s">
        <v>9712</v>
      </c>
      <c r="K1546" t="s">
        <v>20</v>
      </c>
      <c r="L1546" t="s">
        <v>10808</v>
      </c>
      <c r="M1546" t="s">
        <v>747</v>
      </c>
      <c r="N1546" t="s">
        <v>10435</v>
      </c>
      <c r="O1546" t="s">
        <v>10809</v>
      </c>
      <c r="Q1546" t="s">
        <v>3025</v>
      </c>
      <c r="R1546" s="1">
        <f t="shared" si="121"/>
        <v>6.6699999999999591</v>
      </c>
      <c r="S1546" s="1">
        <f t="shared" si="122"/>
        <v>1.4006999999999914</v>
      </c>
      <c r="T1546" s="1">
        <f t="shared" si="123"/>
        <v>2.3300000000000125</v>
      </c>
      <c r="U1546" s="1">
        <f t="shared" si="124"/>
        <v>-0.92930000000002111</v>
      </c>
    </row>
    <row r="1547" spans="1:21" x14ac:dyDescent="0.2">
      <c r="A1547" t="s">
        <v>16</v>
      </c>
      <c r="B1547" t="s">
        <v>7582</v>
      </c>
      <c r="C1547" t="s">
        <v>18</v>
      </c>
      <c r="D1547" t="s">
        <v>19</v>
      </c>
      <c r="E1547" t="s">
        <v>710</v>
      </c>
      <c r="F1547" t="str">
        <f t="shared" si="120"/>
        <v>1992</v>
      </c>
      <c r="G1547" t="s">
        <v>54</v>
      </c>
      <c r="H1547" t="s">
        <v>55</v>
      </c>
      <c r="I1547" t="s">
        <v>6434</v>
      </c>
      <c r="J1547" t="s">
        <v>6435</v>
      </c>
      <c r="K1547" t="s">
        <v>20</v>
      </c>
      <c r="L1547" t="s">
        <v>2806</v>
      </c>
      <c r="M1547" t="s">
        <v>6433</v>
      </c>
      <c r="N1547" t="s">
        <v>7655</v>
      </c>
      <c r="O1547" t="s">
        <v>5539</v>
      </c>
      <c r="Q1547" t="s">
        <v>733</v>
      </c>
      <c r="R1547" s="1">
        <f t="shared" si="121"/>
        <v>10.790000000000001</v>
      </c>
      <c r="S1547" s="1">
        <f t="shared" si="122"/>
        <v>2.2659000000000002</v>
      </c>
      <c r="T1547" s="1">
        <f t="shared" si="123"/>
        <v>3.1799999999999997</v>
      </c>
      <c r="U1547" s="1">
        <f t="shared" si="124"/>
        <v>-0.91409999999999947</v>
      </c>
    </row>
    <row r="1548" spans="1:21" x14ac:dyDescent="0.2">
      <c r="A1548" t="s">
        <v>16</v>
      </c>
      <c r="B1548" t="s">
        <v>6317</v>
      </c>
      <c r="C1548" t="s">
        <v>18</v>
      </c>
      <c r="D1548" t="s">
        <v>19</v>
      </c>
      <c r="E1548" t="s">
        <v>710</v>
      </c>
      <c r="F1548" t="str">
        <f t="shared" si="120"/>
        <v>1992</v>
      </c>
      <c r="G1548" t="s">
        <v>54</v>
      </c>
      <c r="H1548" t="s">
        <v>55</v>
      </c>
      <c r="I1548" t="s">
        <v>5157</v>
      </c>
      <c r="J1548" t="s">
        <v>5158</v>
      </c>
      <c r="K1548" t="s">
        <v>20</v>
      </c>
      <c r="L1548" t="s">
        <v>2806</v>
      </c>
      <c r="M1548" t="s">
        <v>6433</v>
      </c>
      <c r="N1548" t="s">
        <v>6434</v>
      </c>
      <c r="O1548" t="s">
        <v>6435</v>
      </c>
      <c r="Q1548" t="s">
        <v>733</v>
      </c>
      <c r="R1548" s="1">
        <f t="shared" si="121"/>
        <v>10.8</v>
      </c>
      <c r="S1548" s="1">
        <f t="shared" si="122"/>
        <v>2.2680000000000002</v>
      </c>
      <c r="T1548" s="1">
        <f t="shared" si="123"/>
        <v>3.1800000000000006</v>
      </c>
      <c r="U1548" s="1">
        <f t="shared" si="124"/>
        <v>-0.91200000000000037</v>
      </c>
    </row>
    <row r="1549" spans="1:21" x14ac:dyDescent="0.2">
      <c r="A1549" t="s">
        <v>16</v>
      </c>
      <c r="B1549" t="s">
        <v>4967</v>
      </c>
      <c r="C1549" t="s">
        <v>18</v>
      </c>
      <c r="D1549" t="s">
        <v>19</v>
      </c>
      <c r="E1549" t="s">
        <v>710</v>
      </c>
      <c r="F1549" t="str">
        <f t="shared" si="120"/>
        <v>1992</v>
      </c>
      <c r="G1549" t="s">
        <v>54</v>
      </c>
      <c r="H1549" t="s">
        <v>55</v>
      </c>
      <c r="I1549" t="s">
        <v>3682</v>
      </c>
      <c r="J1549" t="s">
        <v>3683</v>
      </c>
      <c r="K1549" t="s">
        <v>20</v>
      </c>
      <c r="L1549" t="s">
        <v>5156</v>
      </c>
      <c r="M1549" t="s">
        <v>4003</v>
      </c>
      <c r="N1549" t="s">
        <v>5157</v>
      </c>
      <c r="O1549" t="s">
        <v>5158</v>
      </c>
      <c r="Q1549" t="s">
        <v>733</v>
      </c>
      <c r="R1549" s="1">
        <f t="shared" si="121"/>
        <v>10.79</v>
      </c>
      <c r="S1549" s="1">
        <f t="shared" si="122"/>
        <v>2.2658999999999998</v>
      </c>
      <c r="T1549" s="1">
        <f t="shared" si="123"/>
        <v>3.17</v>
      </c>
      <c r="U1549" s="1">
        <f t="shared" si="124"/>
        <v>-0.90410000000000013</v>
      </c>
    </row>
    <row r="1550" spans="1:21" x14ac:dyDescent="0.2">
      <c r="A1550" t="s">
        <v>16</v>
      </c>
      <c r="B1550" t="s">
        <v>8771</v>
      </c>
      <c r="C1550" t="s">
        <v>18</v>
      </c>
      <c r="D1550" t="s">
        <v>19</v>
      </c>
      <c r="E1550" t="s">
        <v>710</v>
      </c>
      <c r="F1550" t="str">
        <f t="shared" si="120"/>
        <v>1992</v>
      </c>
      <c r="G1550" t="s">
        <v>54</v>
      </c>
      <c r="H1550" t="s">
        <v>55</v>
      </c>
      <c r="I1550" t="s">
        <v>7655</v>
      </c>
      <c r="J1550" t="s">
        <v>5539</v>
      </c>
      <c r="K1550" t="s">
        <v>20</v>
      </c>
      <c r="L1550" t="s">
        <v>5156</v>
      </c>
      <c r="M1550" t="s">
        <v>7119</v>
      </c>
      <c r="N1550" t="s">
        <v>523</v>
      </c>
      <c r="O1550" t="s">
        <v>76</v>
      </c>
      <c r="Q1550" t="s">
        <v>733</v>
      </c>
      <c r="R1550" s="1">
        <f t="shared" si="121"/>
        <v>10.8</v>
      </c>
      <c r="S1550" s="1">
        <f t="shared" si="122"/>
        <v>2.2680000000000002</v>
      </c>
      <c r="T1550" s="1">
        <f t="shared" si="123"/>
        <v>3.17</v>
      </c>
      <c r="U1550" s="1">
        <f t="shared" si="124"/>
        <v>-0.90199999999999969</v>
      </c>
    </row>
    <row r="1551" spans="1:21" x14ac:dyDescent="0.2">
      <c r="A1551" t="s">
        <v>16</v>
      </c>
      <c r="B1551" t="s">
        <v>8771</v>
      </c>
      <c r="C1551" t="s">
        <v>18</v>
      </c>
      <c r="D1551" t="s">
        <v>19</v>
      </c>
      <c r="E1551" t="s">
        <v>646</v>
      </c>
      <c r="F1551" t="str">
        <f t="shared" si="120"/>
        <v>1991</v>
      </c>
      <c r="G1551" t="s">
        <v>54</v>
      </c>
      <c r="H1551" t="s">
        <v>117</v>
      </c>
      <c r="I1551" t="s">
        <v>3581</v>
      </c>
      <c r="J1551" t="s">
        <v>7613</v>
      </c>
      <c r="K1551" t="s">
        <v>20</v>
      </c>
      <c r="L1551" t="s">
        <v>366</v>
      </c>
      <c r="M1551" t="s">
        <v>543</v>
      </c>
      <c r="N1551" t="s">
        <v>20</v>
      </c>
      <c r="O1551" t="s">
        <v>20</v>
      </c>
      <c r="Q1551" t="s">
        <v>655</v>
      </c>
      <c r="R1551" s="1">
        <f t="shared" si="121"/>
        <v>6.24</v>
      </c>
      <c r="S1551" s="1">
        <f t="shared" si="122"/>
        <v>1.3104</v>
      </c>
      <c r="T1551" s="1">
        <f t="shared" si="123"/>
        <v>2.2000000000000002</v>
      </c>
      <c r="U1551" s="1">
        <f t="shared" si="124"/>
        <v>-0.88960000000000017</v>
      </c>
    </row>
    <row r="1552" spans="1:21" x14ac:dyDescent="0.2">
      <c r="A1552" t="s">
        <v>16</v>
      </c>
      <c r="B1552" t="s">
        <v>4967</v>
      </c>
      <c r="C1552" t="s">
        <v>18</v>
      </c>
      <c r="D1552" t="s">
        <v>19</v>
      </c>
      <c r="E1552" t="s">
        <v>496</v>
      </c>
      <c r="F1552" t="str">
        <f t="shared" si="120"/>
        <v>1988</v>
      </c>
      <c r="G1552" t="s">
        <v>54</v>
      </c>
      <c r="H1552" t="s">
        <v>55</v>
      </c>
      <c r="I1552" t="s">
        <v>186</v>
      </c>
      <c r="J1552" t="s">
        <v>3536</v>
      </c>
      <c r="K1552" t="s">
        <v>20</v>
      </c>
      <c r="L1552" t="s">
        <v>185</v>
      </c>
      <c r="M1552" t="s">
        <v>5022</v>
      </c>
      <c r="N1552" t="s">
        <v>20</v>
      </c>
      <c r="O1552" t="s">
        <v>20</v>
      </c>
      <c r="Q1552" t="s">
        <v>510</v>
      </c>
      <c r="R1552" s="1">
        <f t="shared" si="121"/>
        <v>7.01</v>
      </c>
      <c r="S1552" s="1">
        <f t="shared" si="122"/>
        <v>1.4721</v>
      </c>
      <c r="T1552" s="1">
        <f t="shared" si="123"/>
        <v>2.3199999999999998</v>
      </c>
      <c r="U1552" s="1">
        <f t="shared" si="124"/>
        <v>-0.84789999999999988</v>
      </c>
    </row>
    <row r="1553" spans="1:21" x14ac:dyDescent="0.2">
      <c r="A1553" t="s">
        <v>16</v>
      </c>
      <c r="B1553" t="s">
        <v>16349</v>
      </c>
      <c r="C1553" t="s">
        <v>18</v>
      </c>
      <c r="D1553" t="s">
        <v>19</v>
      </c>
      <c r="E1553" t="s">
        <v>991</v>
      </c>
      <c r="F1553" t="str">
        <f t="shared" si="120"/>
        <v>2001</v>
      </c>
      <c r="G1553" t="s">
        <v>22</v>
      </c>
      <c r="H1553" t="s">
        <v>117</v>
      </c>
      <c r="I1553" t="s">
        <v>15462</v>
      </c>
      <c r="J1553" t="s">
        <v>15463</v>
      </c>
      <c r="K1553" t="s">
        <v>20</v>
      </c>
      <c r="L1553" t="s">
        <v>3455</v>
      </c>
      <c r="M1553" t="s">
        <v>15461</v>
      </c>
      <c r="N1553" t="s">
        <v>6685</v>
      </c>
      <c r="O1553" t="s">
        <v>16514</v>
      </c>
      <c r="Q1553" t="s">
        <v>1004</v>
      </c>
      <c r="R1553" s="1">
        <f t="shared" si="121"/>
        <v>23.700000000000017</v>
      </c>
      <c r="S1553" s="1">
        <f t="shared" si="122"/>
        <v>4.977000000000003</v>
      </c>
      <c r="T1553" s="1">
        <f t="shared" si="123"/>
        <v>5.8000000000000043</v>
      </c>
      <c r="U1553" s="1">
        <f t="shared" si="124"/>
        <v>-0.82300000000000129</v>
      </c>
    </row>
    <row r="1554" spans="1:21" x14ac:dyDescent="0.2">
      <c r="A1554" t="s">
        <v>16</v>
      </c>
      <c r="B1554" t="s">
        <v>19407</v>
      </c>
      <c r="C1554" t="s">
        <v>18</v>
      </c>
      <c r="D1554" t="s">
        <v>19</v>
      </c>
      <c r="E1554" t="s">
        <v>1066</v>
      </c>
      <c r="F1554" t="str">
        <f t="shared" si="120"/>
        <v>2003</v>
      </c>
      <c r="G1554" t="s">
        <v>54</v>
      </c>
      <c r="H1554" t="s">
        <v>74</v>
      </c>
      <c r="I1554" t="s">
        <v>18580</v>
      </c>
      <c r="J1554" t="s">
        <v>18581</v>
      </c>
      <c r="K1554" t="s">
        <v>20</v>
      </c>
      <c r="L1554" t="s">
        <v>5527</v>
      </c>
      <c r="M1554" t="s">
        <v>19567</v>
      </c>
      <c r="N1554" t="s">
        <v>19568</v>
      </c>
      <c r="O1554" t="s">
        <v>19569</v>
      </c>
      <c r="Q1554" t="s">
        <v>1068</v>
      </c>
      <c r="R1554" s="1">
        <f t="shared" si="121"/>
        <v>12.39</v>
      </c>
      <c r="S1554" s="1">
        <f t="shared" si="122"/>
        <v>2.6019000000000001</v>
      </c>
      <c r="T1554" s="1">
        <f t="shared" si="123"/>
        <v>3.4200000000000017</v>
      </c>
      <c r="U1554" s="1">
        <f t="shared" si="124"/>
        <v>-0.8181000000000016</v>
      </c>
    </row>
    <row r="1555" spans="1:21" x14ac:dyDescent="0.2">
      <c r="A1555" t="s">
        <v>16</v>
      </c>
      <c r="B1555" t="s">
        <v>19407</v>
      </c>
      <c r="C1555" t="s">
        <v>18</v>
      </c>
      <c r="D1555" t="s">
        <v>19</v>
      </c>
      <c r="E1555" t="s">
        <v>991</v>
      </c>
      <c r="F1555" t="str">
        <f t="shared" si="120"/>
        <v>2001</v>
      </c>
      <c r="G1555" t="s">
        <v>22</v>
      </c>
      <c r="H1555" t="s">
        <v>117</v>
      </c>
      <c r="I1555" t="s">
        <v>18553</v>
      </c>
      <c r="J1555" t="s">
        <v>18554</v>
      </c>
      <c r="K1555" t="s">
        <v>20</v>
      </c>
      <c r="L1555" t="s">
        <v>17544</v>
      </c>
      <c r="M1555" t="s">
        <v>15461</v>
      </c>
      <c r="N1555" t="s">
        <v>19541</v>
      </c>
      <c r="O1555" t="s">
        <v>19542</v>
      </c>
      <c r="Q1555" t="s">
        <v>1004</v>
      </c>
      <c r="R1555" s="1">
        <f t="shared" si="121"/>
        <v>23.689999999999998</v>
      </c>
      <c r="S1555" s="1">
        <f t="shared" si="122"/>
        <v>4.974899999999999</v>
      </c>
      <c r="T1555" s="1">
        <f t="shared" si="123"/>
        <v>5.7899999999999991</v>
      </c>
      <c r="U1555" s="1">
        <f t="shared" si="124"/>
        <v>-0.81510000000000016</v>
      </c>
    </row>
    <row r="1556" spans="1:21" x14ac:dyDescent="0.2">
      <c r="A1556" t="s">
        <v>16</v>
      </c>
      <c r="B1556" t="s">
        <v>18410</v>
      </c>
      <c r="C1556" t="s">
        <v>18</v>
      </c>
      <c r="D1556" t="s">
        <v>19</v>
      </c>
      <c r="E1556" t="s">
        <v>991</v>
      </c>
      <c r="F1556" t="str">
        <f t="shared" si="120"/>
        <v>2001</v>
      </c>
      <c r="G1556" t="s">
        <v>22</v>
      </c>
      <c r="H1556" t="s">
        <v>117</v>
      </c>
      <c r="I1556" t="s">
        <v>17545</v>
      </c>
      <c r="J1556" t="s">
        <v>17546</v>
      </c>
      <c r="K1556" t="s">
        <v>20</v>
      </c>
      <c r="L1556" t="s">
        <v>17544</v>
      </c>
      <c r="M1556" t="s">
        <v>15461</v>
      </c>
      <c r="N1556" t="s">
        <v>18553</v>
      </c>
      <c r="O1556" t="s">
        <v>18554</v>
      </c>
      <c r="Q1556" t="s">
        <v>1004</v>
      </c>
      <c r="R1556" s="1">
        <f t="shared" si="121"/>
        <v>23.689999999999998</v>
      </c>
      <c r="S1556" s="1">
        <f t="shared" si="122"/>
        <v>4.974899999999999</v>
      </c>
      <c r="T1556" s="1">
        <f t="shared" si="123"/>
        <v>5.7899999999999991</v>
      </c>
      <c r="U1556" s="1">
        <f t="shared" si="124"/>
        <v>-0.81510000000000016</v>
      </c>
    </row>
    <row r="1557" spans="1:21" x14ac:dyDescent="0.2">
      <c r="A1557" t="s">
        <v>16</v>
      </c>
      <c r="B1557" t="s">
        <v>17383</v>
      </c>
      <c r="C1557" t="s">
        <v>18</v>
      </c>
      <c r="D1557" t="s">
        <v>19</v>
      </c>
      <c r="E1557" t="s">
        <v>991</v>
      </c>
      <c r="F1557" t="str">
        <f t="shared" si="120"/>
        <v>2001</v>
      </c>
      <c r="G1557" t="s">
        <v>22</v>
      </c>
      <c r="H1557" t="s">
        <v>117</v>
      </c>
      <c r="I1557" t="s">
        <v>6685</v>
      </c>
      <c r="J1557" t="s">
        <v>16514</v>
      </c>
      <c r="K1557" t="s">
        <v>20</v>
      </c>
      <c r="L1557" t="s">
        <v>17544</v>
      </c>
      <c r="M1557" t="s">
        <v>15461</v>
      </c>
      <c r="N1557" t="s">
        <v>17545</v>
      </c>
      <c r="O1557" t="s">
        <v>17546</v>
      </c>
      <c r="Q1557" t="s">
        <v>1004</v>
      </c>
      <c r="R1557" s="1">
        <f t="shared" si="121"/>
        <v>23.689999999999998</v>
      </c>
      <c r="S1557" s="1">
        <f t="shared" si="122"/>
        <v>4.974899999999999</v>
      </c>
      <c r="T1557" s="1">
        <f t="shared" si="123"/>
        <v>5.7899999999999991</v>
      </c>
      <c r="U1557" s="1">
        <f t="shared" si="124"/>
        <v>-0.81510000000000016</v>
      </c>
    </row>
    <row r="1558" spans="1:21" x14ac:dyDescent="0.2">
      <c r="A1558" t="s">
        <v>16</v>
      </c>
      <c r="B1558" t="s">
        <v>15298</v>
      </c>
      <c r="C1558" t="s">
        <v>18</v>
      </c>
      <c r="D1558" t="s">
        <v>19</v>
      </c>
      <c r="E1558" t="s">
        <v>991</v>
      </c>
      <c r="F1558" t="str">
        <f t="shared" si="120"/>
        <v>2001</v>
      </c>
      <c r="G1558" t="s">
        <v>22</v>
      </c>
      <c r="H1558" t="s">
        <v>62</v>
      </c>
      <c r="I1558" t="s">
        <v>14406</v>
      </c>
      <c r="J1558" t="s">
        <v>14407</v>
      </c>
      <c r="K1558" t="s">
        <v>20</v>
      </c>
      <c r="L1558" t="s">
        <v>6867</v>
      </c>
      <c r="M1558" t="s">
        <v>14394</v>
      </c>
      <c r="N1558" t="s">
        <v>15478</v>
      </c>
      <c r="O1558" t="s">
        <v>15479</v>
      </c>
      <c r="Q1558" t="s">
        <v>1017</v>
      </c>
      <c r="R1558" s="1">
        <f t="shared" si="121"/>
        <v>24.039999999999964</v>
      </c>
      <c r="S1558" s="1">
        <f t="shared" si="122"/>
        <v>5.048399999999992</v>
      </c>
      <c r="T1558" s="1">
        <f t="shared" si="123"/>
        <v>5.8600000000000136</v>
      </c>
      <c r="U1558" s="1">
        <f t="shared" si="124"/>
        <v>-0.81160000000002164</v>
      </c>
    </row>
    <row r="1559" spans="1:21" x14ac:dyDescent="0.2">
      <c r="A1559" t="s">
        <v>16</v>
      </c>
      <c r="B1559" t="s">
        <v>19407</v>
      </c>
      <c r="C1559" t="s">
        <v>18</v>
      </c>
      <c r="D1559" t="s">
        <v>19</v>
      </c>
      <c r="E1559" t="s">
        <v>831</v>
      </c>
      <c r="F1559" t="str">
        <f t="shared" si="120"/>
        <v>1994</v>
      </c>
      <c r="G1559" t="s">
        <v>54</v>
      </c>
      <c r="H1559" t="s">
        <v>61</v>
      </c>
      <c r="I1559" t="s">
        <v>18419</v>
      </c>
      <c r="J1559" t="s">
        <v>18420</v>
      </c>
      <c r="K1559" t="s">
        <v>20</v>
      </c>
      <c r="L1559" t="s">
        <v>269</v>
      </c>
      <c r="M1559" t="s">
        <v>6993</v>
      </c>
      <c r="N1559" t="s">
        <v>20</v>
      </c>
      <c r="O1559" t="s">
        <v>20</v>
      </c>
      <c r="Q1559" t="s">
        <v>833</v>
      </c>
      <c r="R1559" s="1">
        <f t="shared" si="121"/>
        <v>6.93</v>
      </c>
      <c r="S1559" s="1">
        <f t="shared" si="122"/>
        <v>1.4552999999999998</v>
      </c>
      <c r="T1559" s="1">
        <f t="shared" si="123"/>
        <v>2.2599999999999998</v>
      </c>
      <c r="U1559" s="1">
        <f t="shared" si="124"/>
        <v>-0.80469999999999997</v>
      </c>
    </row>
    <row r="1560" spans="1:21" x14ac:dyDescent="0.2">
      <c r="A1560" t="s">
        <v>16</v>
      </c>
      <c r="B1560" t="s">
        <v>4967</v>
      </c>
      <c r="C1560" t="s">
        <v>18</v>
      </c>
      <c r="D1560" t="s">
        <v>19</v>
      </c>
      <c r="E1560" t="s">
        <v>710</v>
      </c>
      <c r="F1560" t="str">
        <f t="shared" si="120"/>
        <v>1992</v>
      </c>
      <c r="G1560" t="s">
        <v>54</v>
      </c>
      <c r="H1560" t="s">
        <v>63</v>
      </c>
      <c r="I1560" t="s">
        <v>3665</v>
      </c>
      <c r="J1560" t="s">
        <v>3666</v>
      </c>
      <c r="K1560" t="s">
        <v>20</v>
      </c>
      <c r="L1560" t="s">
        <v>1656</v>
      </c>
      <c r="M1560" t="s">
        <v>5135</v>
      </c>
      <c r="N1560" t="s">
        <v>5136</v>
      </c>
      <c r="O1560" t="s">
        <v>5137</v>
      </c>
      <c r="Q1560" t="s">
        <v>714</v>
      </c>
      <c r="R1560" s="1">
        <f t="shared" si="121"/>
        <v>8.98</v>
      </c>
      <c r="S1560" s="1">
        <f t="shared" si="122"/>
        <v>1.8857999999999999</v>
      </c>
      <c r="T1560" s="1">
        <f t="shared" si="123"/>
        <v>2.6500000000000004</v>
      </c>
      <c r="U1560" s="1">
        <f t="shared" si="124"/>
        <v>-0.76420000000000043</v>
      </c>
    </row>
    <row r="1561" spans="1:21" x14ac:dyDescent="0.2">
      <c r="A1561" t="s">
        <v>16</v>
      </c>
      <c r="B1561" t="s">
        <v>6317</v>
      </c>
      <c r="C1561" t="s">
        <v>18</v>
      </c>
      <c r="D1561" t="s">
        <v>19</v>
      </c>
      <c r="E1561" t="s">
        <v>710</v>
      </c>
      <c r="F1561" t="str">
        <f t="shared" si="120"/>
        <v>1992</v>
      </c>
      <c r="G1561" t="s">
        <v>54</v>
      </c>
      <c r="H1561" t="s">
        <v>63</v>
      </c>
      <c r="I1561" t="s">
        <v>5136</v>
      </c>
      <c r="J1561" t="s">
        <v>5137</v>
      </c>
      <c r="K1561" t="s">
        <v>20</v>
      </c>
      <c r="L1561" t="s">
        <v>1656</v>
      </c>
      <c r="M1561" t="s">
        <v>3681</v>
      </c>
      <c r="N1561" t="s">
        <v>6418</v>
      </c>
      <c r="O1561" t="s">
        <v>6419</v>
      </c>
      <c r="Q1561" t="s">
        <v>714</v>
      </c>
      <c r="R1561" s="1">
        <f t="shared" si="121"/>
        <v>8.9899999999999984</v>
      </c>
      <c r="S1561" s="1">
        <f t="shared" si="122"/>
        <v>1.8878999999999997</v>
      </c>
      <c r="T1561" s="1">
        <f t="shared" si="123"/>
        <v>2.6500000000000004</v>
      </c>
      <c r="U1561" s="1">
        <f t="shared" si="124"/>
        <v>-0.76210000000000067</v>
      </c>
    </row>
    <row r="1562" spans="1:21" x14ac:dyDescent="0.2">
      <c r="A1562" t="s">
        <v>16</v>
      </c>
      <c r="B1562" t="s">
        <v>7582</v>
      </c>
      <c r="C1562" t="s">
        <v>18</v>
      </c>
      <c r="D1562" t="s">
        <v>19</v>
      </c>
      <c r="E1562" t="s">
        <v>710</v>
      </c>
      <c r="F1562" t="str">
        <f t="shared" si="120"/>
        <v>1992</v>
      </c>
      <c r="G1562" t="s">
        <v>54</v>
      </c>
      <c r="H1562" t="s">
        <v>63</v>
      </c>
      <c r="I1562" t="s">
        <v>6418</v>
      </c>
      <c r="J1562" t="s">
        <v>6419</v>
      </c>
      <c r="K1562" t="s">
        <v>20</v>
      </c>
      <c r="L1562" t="s">
        <v>452</v>
      </c>
      <c r="M1562" t="s">
        <v>7639</v>
      </c>
      <c r="N1562" t="s">
        <v>3441</v>
      </c>
      <c r="O1562" t="s">
        <v>7640</v>
      </c>
      <c r="Q1562" t="s">
        <v>714</v>
      </c>
      <c r="R1562" s="1">
        <f t="shared" si="121"/>
        <v>8.98</v>
      </c>
      <c r="S1562" s="1">
        <f t="shared" si="122"/>
        <v>1.8857999999999999</v>
      </c>
      <c r="T1562" s="1">
        <f t="shared" si="123"/>
        <v>2.6399999999999997</v>
      </c>
      <c r="U1562" s="1">
        <f t="shared" si="124"/>
        <v>-0.75419999999999976</v>
      </c>
    </row>
    <row r="1563" spans="1:21" x14ac:dyDescent="0.2">
      <c r="A1563" t="s">
        <v>16</v>
      </c>
      <c r="B1563" t="s">
        <v>13151</v>
      </c>
      <c r="C1563" t="s">
        <v>18</v>
      </c>
      <c r="D1563" t="s">
        <v>19</v>
      </c>
      <c r="E1563" t="s">
        <v>935</v>
      </c>
      <c r="F1563" t="str">
        <f t="shared" si="120"/>
        <v>1998</v>
      </c>
      <c r="G1563" t="s">
        <v>54</v>
      </c>
      <c r="H1563" t="s">
        <v>55</v>
      </c>
      <c r="I1563" t="s">
        <v>12191</v>
      </c>
      <c r="J1563" t="s">
        <v>12192</v>
      </c>
      <c r="K1563" t="s">
        <v>20</v>
      </c>
      <c r="L1563" t="s">
        <v>513</v>
      </c>
      <c r="M1563" t="s">
        <v>11466</v>
      </c>
      <c r="N1563" t="s">
        <v>13261</v>
      </c>
      <c r="O1563" t="s">
        <v>13262</v>
      </c>
      <c r="Q1563" t="s">
        <v>937</v>
      </c>
      <c r="R1563" s="1">
        <f t="shared" si="121"/>
        <v>7.4900000000000091</v>
      </c>
      <c r="S1563" s="1">
        <f t="shared" si="122"/>
        <v>1.5729000000000017</v>
      </c>
      <c r="T1563" s="1">
        <f t="shared" si="123"/>
        <v>2.2700000000000387</v>
      </c>
      <c r="U1563" s="1">
        <f t="shared" si="124"/>
        <v>-0.69710000000003691</v>
      </c>
    </row>
    <row r="1564" spans="1:21" x14ac:dyDescent="0.2">
      <c r="A1564" t="s">
        <v>16</v>
      </c>
      <c r="B1564" t="s">
        <v>15298</v>
      </c>
      <c r="C1564" t="s">
        <v>18</v>
      </c>
      <c r="D1564" t="s">
        <v>19</v>
      </c>
      <c r="E1564" t="s">
        <v>991</v>
      </c>
      <c r="F1564" t="str">
        <f t="shared" si="120"/>
        <v>2001</v>
      </c>
      <c r="G1564" t="s">
        <v>22</v>
      </c>
      <c r="H1564" t="s">
        <v>97</v>
      </c>
      <c r="I1564" t="s">
        <v>14404</v>
      </c>
      <c r="J1564" t="s">
        <v>14405</v>
      </c>
      <c r="K1564" t="s">
        <v>20</v>
      </c>
      <c r="L1564" t="s">
        <v>1783</v>
      </c>
      <c r="M1564" t="s">
        <v>15475</v>
      </c>
      <c r="N1564" t="s">
        <v>15476</v>
      </c>
      <c r="O1564" t="s">
        <v>15477</v>
      </c>
      <c r="Q1564" t="s">
        <v>1015</v>
      </c>
      <c r="R1564" s="1">
        <f t="shared" si="121"/>
        <v>19.230000000000018</v>
      </c>
      <c r="S1564" s="1">
        <f t="shared" si="122"/>
        <v>4.038300000000004</v>
      </c>
      <c r="T1564" s="1">
        <f t="shared" si="123"/>
        <v>4.7199999999999989</v>
      </c>
      <c r="U1564" s="1">
        <f t="shared" si="124"/>
        <v>-0.68169999999999487</v>
      </c>
    </row>
    <row r="1565" spans="1:21" x14ac:dyDescent="0.2">
      <c r="A1565" t="s">
        <v>16</v>
      </c>
      <c r="B1565" t="s">
        <v>4967</v>
      </c>
      <c r="C1565" t="s">
        <v>18</v>
      </c>
      <c r="D1565" t="s">
        <v>19</v>
      </c>
      <c r="E1565" t="s">
        <v>710</v>
      </c>
      <c r="F1565" t="str">
        <f t="shared" si="120"/>
        <v>1992</v>
      </c>
      <c r="G1565" t="s">
        <v>54</v>
      </c>
      <c r="H1565" t="s">
        <v>102</v>
      </c>
      <c r="I1565" t="s">
        <v>3668</v>
      </c>
      <c r="J1565" t="s">
        <v>3669</v>
      </c>
      <c r="K1565" t="s">
        <v>20</v>
      </c>
      <c r="L1565" t="s">
        <v>2005</v>
      </c>
      <c r="M1565" t="s">
        <v>1609</v>
      </c>
      <c r="N1565" t="s">
        <v>5138</v>
      </c>
      <c r="O1565" t="s">
        <v>5139</v>
      </c>
      <c r="Q1565" t="s">
        <v>718</v>
      </c>
      <c r="R1565" s="1">
        <f t="shared" si="121"/>
        <v>4.5699999999999985</v>
      </c>
      <c r="S1565" s="1">
        <f t="shared" si="122"/>
        <v>0.95969999999999966</v>
      </c>
      <c r="T1565" s="1">
        <f t="shared" si="123"/>
        <v>1.6300000000000003</v>
      </c>
      <c r="U1565" s="1">
        <f t="shared" si="124"/>
        <v>-0.67030000000000067</v>
      </c>
    </row>
    <row r="1566" spans="1:21" x14ac:dyDescent="0.2">
      <c r="A1566" t="s">
        <v>16</v>
      </c>
      <c r="B1566" t="s">
        <v>7582</v>
      </c>
      <c r="C1566" t="s">
        <v>18</v>
      </c>
      <c r="D1566" t="s">
        <v>19</v>
      </c>
      <c r="E1566" t="s">
        <v>710</v>
      </c>
      <c r="F1566" t="str">
        <f t="shared" si="120"/>
        <v>1992</v>
      </c>
      <c r="G1566" t="s">
        <v>54</v>
      </c>
      <c r="H1566" t="s">
        <v>102</v>
      </c>
      <c r="I1566" t="s">
        <v>25</v>
      </c>
      <c r="J1566" t="s">
        <v>2722</v>
      </c>
      <c r="K1566" t="s">
        <v>20</v>
      </c>
      <c r="L1566" t="s">
        <v>2005</v>
      </c>
      <c r="M1566" t="s">
        <v>7641</v>
      </c>
      <c r="N1566" t="s">
        <v>715</v>
      </c>
      <c r="O1566" t="s">
        <v>518</v>
      </c>
      <c r="Q1566" t="s">
        <v>718</v>
      </c>
      <c r="R1566" s="1">
        <f t="shared" si="121"/>
        <v>4.5699999999999994</v>
      </c>
      <c r="S1566" s="1">
        <f t="shared" si="122"/>
        <v>0.95969999999999989</v>
      </c>
      <c r="T1566" s="1">
        <f t="shared" si="123"/>
        <v>1.63</v>
      </c>
      <c r="U1566" s="1">
        <f t="shared" si="124"/>
        <v>-0.67030000000000001</v>
      </c>
    </row>
    <row r="1567" spans="1:21" x14ac:dyDescent="0.2">
      <c r="A1567" t="s">
        <v>16</v>
      </c>
      <c r="B1567" t="s">
        <v>6317</v>
      </c>
      <c r="C1567" t="s">
        <v>18</v>
      </c>
      <c r="D1567" t="s">
        <v>19</v>
      </c>
      <c r="E1567" t="s">
        <v>710</v>
      </c>
      <c r="F1567" t="str">
        <f t="shared" si="120"/>
        <v>1992</v>
      </c>
      <c r="G1567" t="s">
        <v>54</v>
      </c>
      <c r="H1567" t="s">
        <v>102</v>
      </c>
      <c r="I1567" t="s">
        <v>5138</v>
      </c>
      <c r="J1567" t="s">
        <v>5139</v>
      </c>
      <c r="K1567" t="s">
        <v>20</v>
      </c>
      <c r="L1567" t="s">
        <v>1892</v>
      </c>
      <c r="M1567" t="s">
        <v>6420</v>
      </c>
      <c r="N1567" t="s">
        <v>25</v>
      </c>
      <c r="O1567" t="s">
        <v>2722</v>
      </c>
      <c r="Q1567" t="s">
        <v>718</v>
      </c>
      <c r="R1567" s="1">
        <f t="shared" si="121"/>
        <v>4.5700000000000012</v>
      </c>
      <c r="S1567" s="1">
        <f t="shared" si="122"/>
        <v>0.95970000000000022</v>
      </c>
      <c r="T1567" s="1">
        <f t="shared" si="123"/>
        <v>1.6199999999999999</v>
      </c>
      <c r="U1567" s="1">
        <f t="shared" si="124"/>
        <v>-0.66029999999999966</v>
      </c>
    </row>
    <row r="1568" spans="1:21" x14ac:dyDescent="0.2">
      <c r="A1568" t="s">
        <v>1404</v>
      </c>
      <c r="B1568" t="s">
        <v>6317</v>
      </c>
      <c r="C1568" t="s">
        <v>18</v>
      </c>
      <c r="D1568" t="s">
        <v>19</v>
      </c>
      <c r="E1568" t="s">
        <v>1030</v>
      </c>
      <c r="F1568" t="str">
        <f t="shared" si="120"/>
        <v>2001</v>
      </c>
      <c r="G1568" t="s">
        <v>1420</v>
      </c>
      <c r="I1568" t="s">
        <v>5676</v>
      </c>
      <c r="J1568" t="s">
        <v>5677</v>
      </c>
      <c r="K1568" t="s">
        <v>20</v>
      </c>
      <c r="L1568" t="s">
        <v>1782</v>
      </c>
      <c r="M1568" t="s">
        <v>857</v>
      </c>
      <c r="N1568" t="s">
        <v>20</v>
      </c>
      <c r="O1568" t="s">
        <v>172</v>
      </c>
      <c r="Q1568" t="s">
        <v>2129</v>
      </c>
      <c r="R1568" s="1">
        <f t="shared" si="121"/>
        <v>4.7299999999999995</v>
      </c>
      <c r="S1568" s="1">
        <f t="shared" si="122"/>
        <v>0.99329999999999985</v>
      </c>
      <c r="T1568" s="1">
        <f t="shared" si="123"/>
        <v>1.65</v>
      </c>
      <c r="U1568" s="1">
        <f t="shared" si="124"/>
        <v>-0.65670000000000006</v>
      </c>
    </row>
    <row r="1569" spans="1:21" x14ac:dyDescent="0.2">
      <c r="A1569" t="s">
        <v>16</v>
      </c>
      <c r="B1569" t="s">
        <v>8771</v>
      </c>
      <c r="C1569" t="s">
        <v>18</v>
      </c>
      <c r="D1569" t="s">
        <v>19</v>
      </c>
      <c r="E1569" t="s">
        <v>646</v>
      </c>
      <c r="F1569" t="str">
        <f t="shared" si="120"/>
        <v>1991</v>
      </c>
      <c r="G1569" t="s">
        <v>54</v>
      </c>
      <c r="H1569" t="s">
        <v>62</v>
      </c>
      <c r="I1569" t="s">
        <v>2492</v>
      </c>
      <c r="J1569" t="s">
        <v>7589</v>
      </c>
      <c r="K1569" t="s">
        <v>20</v>
      </c>
      <c r="L1569" t="s">
        <v>1728</v>
      </c>
      <c r="M1569" t="s">
        <v>1533</v>
      </c>
      <c r="N1569" t="s">
        <v>20</v>
      </c>
      <c r="O1569" t="s">
        <v>20</v>
      </c>
      <c r="Q1569" t="s">
        <v>651</v>
      </c>
      <c r="R1569" s="1">
        <f t="shared" si="121"/>
        <v>3.29</v>
      </c>
      <c r="S1569" s="1">
        <f t="shared" si="122"/>
        <v>0.69089999999999996</v>
      </c>
      <c r="T1569" s="1">
        <f t="shared" si="123"/>
        <v>1.32</v>
      </c>
      <c r="U1569" s="1">
        <f t="shared" si="124"/>
        <v>-0.6291000000000001</v>
      </c>
    </row>
    <row r="1570" spans="1:21" x14ac:dyDescent="0.2">
      <c r="A1570" t="s">
        <v>16</v>
      </c>
      <c r="B1570" t="s">
        <v>6317</v>
      </c>
      <c r="C1570" t="s">
        <v>18</v>
      </c>
      <c r="D1570" t="s">
        <v>19</v>
      </c>
      <c r="E1570" t="s">
        <v>553</v>
      </c>
      <c r="F1570" t="str">
        <f t="shared" si="120"/>
        <v>1989</v>
      </c>
      <c r="G1570" t="s">
        <v>54</v>
      </c>
      <c r="H1570" t="s">
        <v>62</v>
      </c>
      <c r="I1570" t="s">
        <v>1817</v>
      </c>
      <c r="J1570" t="s">
        <v>5043</v>
      </c>
      <c r="K1570" t="s">
        <v>20</v>
      </c>
      <c r="L1570" t="s">
        <v>4146</v>
      </c>
      <c r="M1570" t="s">
        <v>6343</v>
      </c>
      <c r="N1570" t="s">
        <v>20</v>
      </c>
      <c r="O1570" t="s">
        <v>20</v>
      </c>
      <c r="Q1570" t="s">
        <v>556</v>
      </c>
      <c r="R1570" s="1">
        <f t="shared" si="121"/>
        <v>5.18</v>
      </c>
      <c r="S1570" s="1">
        <f t="shared" si="122"/>
        <v>1.0877999999999999</v>
      </c>
      <c r="T1570" s="1">
        <f t="shared" si="123"/>
        <v>1.7</v>
      </c>
      <c r="U1570" s="1">
        <f t="shared" si="124"/>
        <v>-0.61220000000000008</v>
      </c>
    </row>
    <row r="1571" spans="1:21" x14ac:dyDescent="0.2">
      <c r="A1571" t="s">
        <v>16</v>
      </c>
      <c r="B1571" t="s">
        <v>18410</v>
      </c>
      <c r="C1571" t="s">
        <v>18</v>
      </c>
      <c r="D1571" t="s">
        <v>19</v>
      </c>
      <c r="E1571" t="s">
        <v>1066</v>
      </c>
      <c r="F1571" t="str">
        <f t="shared" si="120"/>
        <v>2003</v>
      </c>
      <c r="G1571" t="s">
        <v>54</v>
      </c>
      <c r="H1571" t="s">
        <v>74</v>
      </c>
      <c r="I1571" t="s">
        <v>17577</v>
      </c>
      <c r="J1571" t="s">
        <v>17578</v>
      </c>
      <c r="K1571" t="s">
        <v>20</v>
      </c>
      <c r="L1571" t="s">
        <v>5488</v>
      </c>
      <c r="M1571" t="s">
        <v>9851</v>
      </c>
      <c r="N1571" t="s">
        <v>18580</v>
      </c>
      <c r="O1571" t="s">
        <v>18581</v>
      </c>
      <c r="Q1571" t="s">
        <v>1068</v>
      </c>
      <c r="R1571" s="1">
        <f t="shared" si="121"/>
        <v>9.1500000000000057</v>
      </c>
      <c r="S1571" s="1">
        <f t="shared" si="122"/>
        <v>1.9215000000000011</v>
      </c>
      <c r="T1571" s="1">
        <f t="shared" si="123"/>
        <v>2.5199999999999996</v>
      </c>
      <c r="U1571" s="1">
        <f t="shared" si="124"/>
        <v>-0.59849999999999848</v>
      </c>
    </row>
    <row r="1572" spans="1:21" x14ac:dyDescent="0.2">
      <c r="A1572" t="s">
        <v>16</v>
      </c>
      <c r="B1572" t="s">
        <v>7582</v>
      </c>
      <c r="C1572" t="s">
        <v>18</v>
      </c>
      <c r="D1572" t="s">
        <v>19</v>
      </c>
      <c r="E1572" t="s">
        <v>646</v>
      </c>
      <c r="F1572" t="str">
        <f t="shared" si="120"/>
        <v>1991</v>
      </c>
      <c r="G1572" t="s">
        <v>54</v>
      </c>
      <c r="H1572" t="s">
        <v>74</v>
      </c>
      <c r="I1572" t="s">
        <v>6398</v>
      </c>
      <c r="J1572" t="s">
        <v>1413</v>
      </c>
      <c r="K1572" t="s">
        <v>20</v>
      </c>
      <c r="L1572" t="s">
        <v>6744</v>
      </c>
      <c r="M1572" t="s">
        <v>6672</v>
      </c>
      <c r="N1572" t="s">
        <v>20</v>
      </c>
      <c r="O1572" t="s">
        <v>20</v>
      </c>
      <c r="Q1572" t="s">
        <v>664</v>
      </c>
      <c r="R1572" s="1">
        <f t="shared" si="121"/>
        <v>6.52</v>
      </c>
      <c r="S1572" s="1">
        <f t="shared" si="122"/>
        <v>1.3691999999999998</v>
      </c>
      <c r="T1572" s="1">
        <f t="shared" si="123"/>
        <v>1.91</v>
      </c>
      <c r="U1572" s="1">
        <f t="shared" si="124"/>
        <v>-0.54080000000000017</v>
      </c>
    </row>
    <row r="1573" spans="1:21" x14ac:dyDescent="0.2">
      <c r="A1573" t="s">
        <v>1404</v>
      </c>
      <c r="B1573" t="s">
        <v>4967</v>
      </c>
      <c r="C1573" t="s">
        <v>18</v>
      </c>
      <c r="D1573" t="s">
        <v>19</v>
      </c>
      <c r="E1573" t="s">
        <v>581</v>
      </c>
      <c r="F1573" t="str">
        <f t="shared" si="120"/>
        <v>1990</v>
      </c>
      <c r="G1573" t="s">
        <v>1521</v>
      </c>
      <c r="H1573" t="s">
        <v>85</v>
      </c>
      <c r="I1573" t="s">
        <v>4075</v>
      </c>
      <c r="J1573" t="s">
        <v>3471</v>
      </c>
      <c r="K1573" t="s">
        <v>20</v>
      </c>
      <c r="L1573" t="s">
        <v>4073</v>
      </c>
      <c r="M1573" t="s">
        <v>5497</v>
      </c>
      <c r="N1573" t="s">
        <v>1148</v>
      </c>
      <c r="O1573" t="s">
        <v>3561</v>
      </c>
      <c r="Q1573" t="s">
        <v>1727</v>
      </c>
      <c r="R1573" s="1">
        <f t="shared" si="121"/>
        <v>1.5200000000000002</v>
      </c>
      <c r="S1573" s="1">
        <f t="shared" si="122"/>
        <v>0.31920000000000004</v>
      </c>
      <c r="T1573" s="1">
        <f t="shared" si="123"/>
        <v>0.86</v>
      </c>
      <c r="U1573" s="1">
        <f t="shared" si="124"/>
        <v>-0.54079999999999995</v>
      </c>
    </row>
    <row r="1574" spans="1:21" x14ac:dyDescent="0.2">
      <c r="A1574" t="s">
        <v>1404</v>
      </c>
      <c r="B1574" t="s">
        <v>3360</v>
      </c>
      <c r="C1574" t="s">
        <v>18</v>
      </c>
      <c r="D1574" t="s">
        <v>19</v>
      </c>
      <c r="E1574" t="s">
        <v>581</v>
      </c>
      <c r="F1574" t="str">
        <f t="shared" si="120"/>
        <v>1990</v>
      </c>
      <c r="G1574" t="s">
        <v>1521</v>
      </c>
      <c r="H1574" t="s">
        <v>85</v>
      </c>
      <c r="I1574" t="s">
        <v>1725</v>
      </c>
      <c r="J1574" t="s">
        <v>1726</v>
      </c>
      <c r="K1574" t="s">
        <v>20</v>
      </c>
      <c r="L1574" t="s">
        <v>4073</v>
      </c>
      <c r="M1574" t="s">
        <v>4074</v>
      </c>
      <c r="N1574" t="s">
        <v>4075</v>
      </c>
      <c r="O1574" t="s">
        <v>3471</v>
      </c>
      <c r="Q1574" t="s">
        <v>1727</v>
      </c>
      <c r="R1574" s="1">
        <f t="shared" si="121"/>
        <v>1.5199999999999996</v>
      </c>
      <c r="S1574" s="1">
        <f t="shared" si="122"/>
        <v>0.31919999999999987</v>
      </c>
      <c r="T1574" s="1">
        <f t="shared" si="123"/>
        <v>0.85999999999999988</v>
      </c>
      <c r="U1574" s="1">
        <f t="shared" si="124"/>
        <v>-0.54079999999999995</v>
      </c>
    </row>
    <row r="1575" spans="1:21" x14ac:dyDescent="0.2">
      <c r="A1575" t="s">
        <v>16</v>
      </c>
      <c r="B1575" t="s">
        <v>8771</v>
      </c>
      <c r="C1575" t="s">
        <v>18</v>
      </c>
      <c r="D1575" t="s">
        <v>19</v>
      </c>
      <c r="E1575" t="s">
        <v>710</v>
      </c>
      <c r="F1575" t="str">
        <f t="shared" si="120"/>
        <v>1992</v>
      </c>
      <c r="G1575" t="s">
        <v>54</v>
      </c>
      <c r="H1575" t="s">
        <v>63</v>
      </c>
      <c r="I1575" t="s">
        <v>3441</v>
      </c>
      <c r="J1575" t="s">
        <v>7640</v>
      </c>
      <c r="K1575" t="s">
        <v>20</v>
      </c>
      <c r="L1575" t="s">
        <v>280</v>
      </c>
      <c r="M1575" t="s">
        <v>5314</v>
      </c>
      <c r="N1575" t="s">
        <v>20</v>
      </c>
      <c r="O1575" t="s">
        <v>20</v>
      </c>
      <c r="Q1575" t="s">
        <v>714</v>
      </c>
      <c r="R1575" s="1">
        <f t="shared" si="121"/>
        <v>6.34</v>
      </c>
      <c r="S1575" s="1">
        <f t="shared" si="122"/>
        <v>1.3313999999999999</v>
      </c>
      <c r="T1575" s="1">
        <f t="shared" si="123"/>
        <v>1.87</v>
      </c>
      <c r="U1575" s="1">
        <f t="shared" si="124"/>
        <v>-0.53860000000000019</v>
      </c>
    </row>
    <row r="1576" spans="1:21" x14ac:dyDescent="0.2">
      <c r="A1576" t="s">
        <v>16</v>
      </c>
      <c r="B1576" t="s">
        <v>4967</v>
      </c>
      <c r="C1576" t="s">
        <v>18</v>
      </c>
      <c r="D1576" t="s">
        <v>19</v>
      </c>
      <c r="E1576" t="s">
        <v>496</v>
      </c>
      <c r="F1576" t="str">
        <f t="shared" si="120"/>
        <v>1988</v>
      </c>
      <c r="G1576" t="s">
        <v>54</v>
      </c>
      <c r="H1576" t="s">
        <v>117</v>
      </c>
      <c r="I1576" t="s">
        <v>414</v>
      </c>
      <c r="J1576" t="s">
        <v>3531</v>
      </c>
      <c r="K1576" t="s">
        <v>20</v>
      </c>
      <c r="L1576" t="s">
        <v>5021</v>
      </c>
      <c r="M1576" t="s">
        <v>4450</v>
      </c>
      <c r="N1576" t="s">
        <v>20</v>
      </c>
      <c r="O1576" t="s">
        <v>20</v>
      </c>
      <c r="Q1576" t="s">
        <v>501</v>
      </c>
      <c r="R1576" s="1">
        <f t="shared" si="121"/>
        <v>4.07</v>
      </c>
      <c r="S1576" s="1">
        <f t="shared" si="122"/>
        <v>0.85470000000000002</v>
      </c>
      <c r="T1576" s="1">
        <f t="shared" si="123"/>
        <v>1.38</v>
      </c>
      <c r="U1576" s="1">
        <f t="shared" si="124"/>
        <v>-0.52529999999999988</v>
      </c>
    </row>
    <row r="1577" spans="1:21" x14ac:dyDescent="0.2">
      <c r="A1577" t="s">
        <v>1404</v>
      </c>
      <c r="B1577" t="s">
        <v>17</v>
      </c>
      <c r="C1577" t="s">
        <v>18</v>
      </c>
      <c r="D1577" t="s">
        <v>19</v>
      </c>
      <c r="E1577" t="s">
        <v>581</v>
      </c>
      <c r="F1577" t="str">
        <f t="shared" si="120"/>
        <v>1990</v>
      </c>
      <c r="G1577" t="s">
        <v>1521</v>
      </c>
      <c r="H1577" t="s">
        <v>85</v>
      </c>
      <c r="I1577" s="2">
        <v>-3.2</v>
      </c>
      <c r="J1577" s="2">
        <v>-5.68</v>
      </c>
      <c r="K1577" s="2">
        <v>0</v>
      </c>
      <c r="L1577" s="2">
        <v>0.82</v>
      </c>
      <c r="M1577" s="4">
        <v>0.56340000000000001</v>
      </c>
      <c r="N1577" s="4">
        <v>-2.38</v>
      </c>
      <c r="O1577" s="4">
        <v>-4.22</v>
      </c>
      <c r="Q1577" t="s">
        <v>1727</v>
      </c>
      <c r="R1577" s="1">
        <f t="shared" si="121"/>
        <v>1.46</v>
      </c>
      <c r="S1577" s="1">
        <f t="shared" si="122"/>
        <v>0.30659999999999998</v>
      </c>
      <c r="T1577" s="1">
        <f t="shared" si="123"/>
        <v>0.82000000000000028</v>
      </c>
      <c r="U1577" s="1">
        <f t="shared" si="124"/>
        <v>-0.5134000000000003</v>
      </c>
    </row>
    <row r="1578" spans="1:21" x14ac:dyDescent="0.2">
      <c r="A1578" t="s">
        <v>16</v>
      </c>
      <c r="B1578" t="s">
        <v>7582</v>
      </c>
      <c r="C1578" t="s">
        <v>18</v>
      </c>
      <c r="D1578" t="s">
        <v>19</v>
      </c>
      <c r="E1578" t="s">
        <v>646</v>
      </c>
      <c r="F1578" t="str">
        <f t="shared" si="120"/>
        <v>1991</v>
      </c>
      <c r="G1578" t="s">
        <v>54</v>
      </c>
      <c r="H1578" t="s">
        <v>55</v>
      </c>
      <c r="I1578" t="s">
        <v>1976</v>
      </c>
      <c r="J1578" t="s">
        <v>587</v>
      </c>
      <c r="K1578" t="s">
        <v>20</v>
      </c>
      <c r="L1578" t="s">
        <v>6387</v>
      </c>
      <c r="M1578" t="s">
        <v>1572</v>
      </c>
      <c r="N1578" t="s">
        <v>20</v>
      </c>
      <c r="O1578" t="s">
        <v>20</v>
      </c>
      <c r="Q1578" t="s">
        <v>657</v>
      </c>
      <c r="R1578" s="1">
        <f t="shared" si="121"/>
        <v>3.75</v>
      </c>
      <c r="S1578" s="1">
        <f t="shared" si="122"/>
        <v>0.78749999999999998</v>
      </c>
      <c r="T1578" s="1">
        <f t="shared" si="123"/>
        <v>1.25</v>
      </c>
      <c r="U1578" s="1">
        <f t="shared" si="124"/>
        <v>-0.46250000000000002</v>
      </c>
    </row>
    <row r="1579" spans="1:21" x14ac:dyDescent="0.2">
      <c r="A1579" t="s">
        <v>16</v>
      </c>
      <c r="B1579" t="s">
        <v>6317</v>
      </c>
      <c r="C1579" t="s">
        <v>18</v>
      </c>
      <c r="D1579" t="s">
        <v>19</v>
      </c>
      <c r="E1579" t="s">
        <v>646</v>
      </c>
      <c r="F1579" t="str">
        <f t="shared" si="120"/>
        <v>1991</v>
      </c>
      <c r="G1579" t="s">
        <v>54</v>
      </c>
      <c r="H1579" t="s">
        <v>55</v>
      </c>
      <c r="I1579" t="s">
        <v>5097</v>
      </c>
      <c r="J1579" t="s">
        <v>5098</v>
      </c>
      <c r="K1579" t="s">
        <v>20</v>
      </c>
      <c r="L1579" t="s">
        <v>6387</v>
      </c>
      <c r="M1579" t="s">
        <v>1572</v>
      </c>
      <c r="N1579" t="s">
        <v>1976</v>
      </c>
      <c r="O1579" t="s">
        <v>587</v>
      </c>
      <c r="Q1579" t="s">
        <v>657</v>
      </c>
      <c r="R1579" s="1">
        <f t="shared" si="121"/>
        <v>3.75</v>
      </c>
      <c r="S1579" s="1">
        <f t="shared" si="122"/>
        <v>0.78749999999999998</v>
      </c>
      <c r="T1579" s="1">
        <f t="shared" si="123"/>
        <v>1.25</v>
      </c>
      <c r="U1579" s="1">
        <f t="shared" si="124"/>
        <v>-0.46250000000000002</v>
      </c>
    </row>
    <row r="1580" spans="1:21" x14ac:dyDescent="0.2">
      <c r="A1580" t="s">
        <v>16</v>
      </c>
      <c r="B1580" t="s">
        <v>19407</v>
      </c>
      <c r="C1580" t="s">
        <v>18</v>
      </c>
      <c r="D1580" t="s">
        <v>19</v>
      </c>
      <c r="E1580" t="s">
        <v>1158</v>
      </c>
      <c r="F1580" t="str">
        <f t="shared" si="120"/>
        <v>2006</v>
      </c>
      <c r="G1580" t="s">
        <v>22</v>
      </c>
      <c r="H1580" t="s">
        <v>63</v>
      </c>
      <c r="I1580" t="s">
        <v>18629</v>
      </c>
      <c r="J1580" t="s">
        <v>18630</v>
      </c>
      <c r="K1580" t="s">
        <v>20</v>
      </c>
      <c r="L1580" t="s">
        <v>4063</v>
      </c>
      <c r="M1580" t="s">
        <v>18628</v>
      </c>
      <c r="N1580" t="s">
        <v>19603</v>
      </c>
      <c r="O1580" t="s">
        <v>19604</v>
      </c>
      <c r="Q1580" t="s">
        <v>1167</v>
      </c>
      <c r="R1580" s="1">
        <f t="shared" si="121"/>
        <v>20</v>
      </c>
      <c r="S1580" s="1">
        <f t="shared" si="122"/>
        <v>4.2</v>
      </c>
      <c r="T1580" s="1">
        <f t="shared" si="123"/>
        <v>4.6600000000000037</v>
      </c>
      <c r="U1580" s="1">
        <f t="shared" si="124"/>
        <v>-0.46000000000000352</v>
      </c>
    </row>
    <row r="1581" spans="1:21" x14ac:dyDescent="0.2">
      <c r="A1581" t="s">
        <v>1404</v>
      </c>
      <c r="B1581" t="s">
        <v>6317</v>
      </c>
      <c r="C1581" t="s">
        <v>18</v>
      </c>
      <c r="D1581" t="s">
        <v>19</v>
      </c>
      <c r="E1581" t="s">
        <v>581</v>
      </c>
      <c r="F1581" t="str">
        <f t="shared" si="120"/>
        <v>1990</v>
      </c>
      <c r="G1581" t="s">
        <v>1521</v>
      </c>
      <c r="H1581" t="s">
        <v>85</v>
      </c>
      <c r="I1581" t="s">
        <v>1148</v>
      </c>
      <c r="J1581" t="s">
        <v>3561</v>
      </c>
      <c r="K1581" t="s">
        <v>20</v>
      </c>
      <c r="L1581" t="s">
        <v>6033</v>
      </c>
      <c r="M1581" t="s">
        <v>6741</v>
      </c>
      <c r="N1581" t="s">
        <v>20</v>
      </c>
      <c r="O1581" t="s">
        <v>20</v>
      </c>
      <c r="Q1581" t="s">
        <v>1727</v>
      </c>
      <c r="R1581" s="1">
        <f t="shared" si="121"/>
        <v>1.18</v>
      </c>
      <c r="S1581" s="1">
        <f t="shared" si="122"/>
        <v>0.24779999999999996</v>
      </c>
      <c r="T1581" s="1">
        <f t="shared" si="123"/>
        <v>0.66</v>
      </c>
      <c r="U1581" s="1">
        <f t="shared" si="124"/>
        <v>-0.41220000000000007</v>
      </c>
    </row>
    <row r="1582" spans="1:21" x14ac:dyDescent="0.2">
      <c r="A1582" t="s">
        <v>16</v>
      </c>
      <c r="B1582" t="s">
        <v>11005</v>
      </c>
      <c r="C1582" t="s">
        <v>18</v>
      </c>
      <c r="D1582" t="s">
        <v>19</v>
      </c>
      <c r="E1582" t="s">
        <v>893</v>
      </c>
      <c r="F1582" t="str">
        <f t="shared" si="120"/>
        <v>1996</v>
      </c>
      <c r="G1582" t="s">
        <v>54</v>
      </c>
      <c r="H1582" t="s">
        <v>55</v>
      </c>
      <c r="I1582" t="s">
        <v>9973</v>
      </c>
      <c r="J1582" t="s">
        <v>9974</v>
      </c>
      <c r="K1582" t="s">
        <v>20</v>
      </c>
      <c r="L1582" t="s">
        <v>7272</v>
      </c>
      <c r="M1582" t="s">
        <v>5862</v>
      </c>
      <c r="N1582" t="s">
        <v>11074</v>
      </c>
      <c r="O1582" t="s">
        <v>11075</v>
      </c>
      <c r="Q1582" t="s">
        <v>898</v>
      </c>
      <c r="R1582" s="1">
        <f t="shared" si="121"/>
        <v>4</v>
      </c>
      <c r="S1582" s="1">
        <f t="shared" si="122"/>
        <v>0.84</v>
      </c>
      <c r="T1582" s="1">
        <f t="shared" si="123"/>
        <v>1.2400000000000091</v>
      </c>
      <c r="U1582" s="1">
        <f t="shared" si="124"/>
        <v>-0.40000000000000913</v>
      </c>
    </row>
    <row r="1583" spans="1:21" x14ac:dyDescent="0.2">
      <c r="A1583" t="s">
        <v>1404</v>
      </c>
      <c r="B1583" t="s">
        <v>12067</v>
      </c>
      <c r="C1583" t="s">
        <v>18</v>
      </c>
      <c r="D1583" t="s">
        <v>19</v>
      </c>
      <c r="E1583" t="s">
        <v>1303</v>
      </c>
      <c r="F1583" t="str">
        <f t="shared" si="120"/>
        <v>2012</v>
      </c>
      <c r="G1583" t="s">
        <v>2223</v>
      </c>
      <c r="I1583" t="s">
        <v>11600</v>
      </c>
      <c r="J1583" t="s">
        <v>11601</v>
      </c>
      <c r="K1583" t="s">
        <v>20</v>
      </c>
      <c r="L1583" t="s">
        <v>6774</v>
      </c>
      <c r="M1583" t="s">
        <v>554</v>
      </c>
      <c r="N1583" t="s">
        <v>12683</v>
      </c>
      <c r="O1583" t="s">
        <v>12684</v>
      </c>
      <c r="Q1583" t="s">
        <v>2430</v>
      </c>
      <c r="R1583" s="1">
        <f t="shared" si="121"/>
        <v>2.5300000000002001</v>
      </c>
      <c r="S1583" s="1">
        <f t="shared" si="122"/>
        <v>0.53130000000004196</v>
      </c>
      <c r="T1583" s="1">
        <f t="shared" si="123"/>
        <v>0.88999999999998636</v>
      </c>
      <c r="U1583" s="1">
        <f t="shared" si="124"/>
        <v>-0.3586999999999444</v>
      </c>
    </row>
    <row r="1584" spans="1:21" x14ac:dyDescent="0.2">
      <c r="A1584" t="s">
        <v>1404</v>
      </c>
      <c r="B1584" t="s">
        <v>17</v>
      </c>
      <c r="C1584" t="s">
        <v>18</v>
      </c>
      <c r="D1584" t="s">
        <v>19</v>
      </c>
      <c r="E1584" t="s">
        <v>1303</v>
      </c>
      <c r="F1584" t="str">
        <f t="shared" si="120"/>
        <v>2012</v>
      </c>
      <c r="G1584" t="s">
        <v>2223</v>
      </c>
      <c r="I1584" s="2">
        <v>-812.31</v>
      </c>
      <c r="J1584" s="3">
        <v>-2320.86</v>
      </c>
      <c r="K1584" s="2">
        <v>0</v>
      </c>
      <c r="L1584" s="2">
        <v>0.88</v>
      </c>
      <c r="M1584" s="4">
        <v>0.35</v>
      </c>
      <c r="N1584" s="4">
        <v>-811.43</v>
      </c>
      <c r="O1584" s="5">
        <v>-2318.36</v>
      </c>
      <c r="Q1584" t="s">
        <v>2430</v>
      </c>
      <c r="R1584" s="1">
        <f t="shared" si="121"/>
        <v>2.5</v>
      </c>
      <c r="S1584" s="1">
        <f t="shared" si="122"/>
        <v>0.52500000000000002</v>
      </c>
      <c r="T1584" s="1">
        <f t="shared" si="123"/>
        <v>0.87999999999999545</v>
      </c>
      <c r="U1584" s="1">
        <f t="shared" si="124"/>
        <v>-0.35499999999999543</v>
      </c>
    </row>
    <row r="1585" spans="1:21" x14ac:dyDescent="0.2">
      <c r="A1585" t="s">
        <v>1404</v>
      </c>
      <c r="B1585" t="s">
        <v>11005</v>
      </c>
      <c r="C1585" t="s">
        <v>18</v>
      </c>
      <c r="D1585" t="s">
        <v>19</v>
      </c>
      <c r="E1585" t="s">
        <v>1303</v>
      </c>
      <c r="F1585" t="str">
        <f t="shared" si="120"/>
        <v>2012</v>
      </c>
      <c r="G1585" t="s">
        <v>2223</v>
      </c>
      <c r="I1585" t="s">
        <v>10512</v>
      </c>
      <c r="J1585" t="s">
        <v>10513</v>
      </c>
      <c r="K1585" t="s">
        <v>20</v>
      </c>
      <c r="L1585" t="s">
        <v>1058</v>
      </c>
      <c r="M1585" t="s">
        <v>554</v>
      </c>
      <c r="N1585" t="s">
        <v>11600</v>
      </c>
      <c r="O1585" t="s">
        <v>11601</v>
      </c>
      <c r="Q1585" t="s">
        <v>2430</v>
      </c>
      <c r="R1585" s="1">
        <f t="shared" si="121"/>
        <v>2.5</v>
      </c>
      <c r="S1585" s="1">
        <f t="shared" si="122"/>
        <v>0.52500000000000002</v>
      </c>
      <c r="T1585" s="1">
        <f t="shared" si="123"/>
        <v>0.87999999999999545</v>
      </c>
      <c r="U1585" s="1">
        <f t="shared" si="124"/>
        <v>-0.35499999999999543</v>
      </c>
    </row>
    <row r="1586" spans="1:21" x14ac:dyDescent="0.2">
      <c r="A1586" t="s">
        <v>1404</v>
      </c>
      <c r="B1586" t="s">
        <v>8771</v>
      </c>
      <c r="C1586" t="s">
        <v>18</v>
      </c>
      <c r="D1586" t="s">
        <v>19</v>
      </c>
      <c r="E1586" t="s">
        <v>1303</v>
      </c>
      <c r="F1586" t="str">
        <f t="shared" si="120"/>
        <v>2012</v>
      </c>
      <c r="G1586" t="s">
        <v>2223</v>
      </c>
      <c r="I1586" t="s">
        <v>8292</v>
      </c>
      <c r="J1586" t="s">
        <v>8293</v>
      </c>
      <c r="K1586" t="s">
        <v>20</v>
      </c>
      <c r="L1586" t="s">
        <v>1058</v>
      </c>
      <c r="M1586" t="s">
        <v>554</v>
      </c>
      <c r="N1586" t="s">
        <v>9414</v>
      </c>
      <c r="O1586" t="s">
        <v>9415</v>
      </c>
      <c r="Q1586" t="s">
        <v>2430</v>
      </c>
      <c r="R1586" s="1">
        <f t="shared" si="121"/>
        <v>2.5</v>
      </c>
      <c r="S1586" s="1">
        <f t="shared" si="122"/>
        <v>0.52500000000000002</v>
      </c>
      <c r="T1586" s="1">
        <f t="shared" si="123"/>
        <v>0.87999999999999545</v>
      </c>
      <c r="U1586" s="1">
        <f t="shared" si="124"/>
        <v>-0.35499999999999543</v>
      </c>
    </row>
    <row r="1587" spans="1:21" x14ac:dyDescent="0.2">
      <c r="A1587" t="s">
        <v>1404</v>
      </c>
      <c r="B1587" t="s">
        <v>6317</v>
      </c>
      <c r="C1587" t="s">
        <v>18</v>
      </c>
      <c r="D1587" t="s">
        <v>19</v>
      </c>
      <c r="E1587" t="s">
        <v>1303</v>
      </c>
      <c r="F1587" t="str">
        <f t="shared" si="120"/>
        <v>2012</v>
      </c>
      <c r="G1587" t="s">
        <v>2223</v>
      </c>
      <c r="I1587" t="s">
        <v>5857</v>
      </c>
      <c r="J1587" t="s">
        <v>5858</v>
      </c>
      <c r="K1587" t="s">
        <v>20</v>
      </c>
      <c r="L1587" t="s">
        <v>1058</v>
      </c>
      <c r="M1587" t="s">
        <v>554</v>
      </c>
      <c r="N1587" t="s">
        <v>7111</v>
      </c>
      <c r="O1587" t="s">
        <v>7112</v>
      </c>
      <c r="Q1587" t="s">
        <v>2430</v>
      </c>
      <c r="R1587" s="1">
        <f t="shared" si="121"/>
        <v>2.5</v>
      </c>
      <c r="S1587" s="1">
        <f t="shared" si="122"/>
        <v>0.52500000000000002</v>
      </c>
      <c r="T1587" s="1">
        <f t="shared" si="123"/>
        <v>0.87999999999999545</v>
      </c>
      <c r="U1587" s="1">
        <f t="shared" si="124"/>
        <v>-0.35499999999999543</v>
      </c>
    </row>
    <row r="1588" spans="1:21" x14ac:dyDescent="0.2">
      <c r="A1588" t="s">
        <v>1404</v>
      </c>
      <c r="B1588" t="s">
        <v>3360</v>
      </c>
      <c r="C1588" t="s">
        <v>18</v>
      </c>
      <c r="D1588" t="s">
        <v>19</v>
      </c>
      <c r="E1588" t="s">
        <v>1303</v>
      </c>
      <c r="F1588" t="str">
        <f t="shared" si="120"/>
        <v>2012</v>
      </c>
      <c r="G1588" t="s">
        <v>2223</v>
      </c>
      <c r="I1588" t="s">
        <v>2428</v>
      </c>
      <c r="J1588" t="s">
        <v>2429</v>
      </c>
      <c r="K1588" t="s">
        <v>20</v>
      </c>
      <c r="L1588" t="s">
        <v>1058</v>
      </c>
      <c r="M1588" t="s">
        <v>554</v>
      </c>
      <c r="N1588" t="s">
        <v>4481</v>
      </c>
      <c r="O1588" t="s">
        <v>4482</v>
      </c>
      <c r="Q1588" t="s">
        <v>2430</v>
      </c>
      <c r="R1588" s="1">
        <f t="shared" si="121"/>
        <v>2.5</v>
      </c>
      <c r="S1588" s="1">
        <f t="shared" si="122"/>
        <v>0.52500000000000002</v>
      </c>
      <c r="T1588" s="1">
        <f t="shared" si="123"/>
        <v>0.87999999999999545</v>
      </c>
      <c r="U1588" s="1">
        <f t="shared" si="124"/>
        <v>-0.35499999999999543</v>
      </c>
    </row>
    <row r="1589" spans="1:21" x14ac:dyDescent="0.2">
      <c r="A1589" t="s">
        <v>16</v>
      </c>
      <c r="B1589" t="s">
        <v>4967</v>
      </c>
      <c r="C1589" t="s">
        <v>18</v>
      </c>
      <c r="D1589" t="s">
        <v>19</v>
      </c>
      <c r="E1589" t="s">
        <v>646</v>
      </c>
      <c r="F1589" t="str">
        <f t="shared" si="120"/>
        <v>1991</v>
      </c>
      <c r="G1589" t="s">
        <v>54</v>
      </c>
      <c r="H1589" t="s">
        <v>55</v>
      </c>
      <c r="I1589" t="s">
        <v>3620</v>
      </c>
      <c r="J1589" t="s">
        <v>3621</v>
      </c>
      <c r="K1589" t="s">
        <v>20</v>
      </c>
      <c r="L1589" t="s">
        <v>5095</v>
      </c>
      <c r="M1589" t="s">
        <v>5096</v>
      </c>
      <c r="N1589" t="s">
        <v>5097</v>
      </c>
      <c r="O1589" t="s">
        <v>5098</v>
      </c>
      <c r="Q1589" t="s">
        <v>657</v>
      </c>
      <c r="R1589" s="1">
        <f t="shared" si="121"/>
        <v>2.7699999999999996</v>
      </c>
      <c r="S1589" s="1">
        <f t="shared" si="122"/>
        <v>0.58169999999999988</v>
      </c>
      <c r="T1589" s="1">
        <f t="shared" si="123"/>
        <v>0.93000000000000016</v>
      </c>
      <c r="U1589" s="1">
        <f t="shared" si="124"/>
        <v>-0.34830000000000028</v>
      </c>
    </row>
    <row r="1590" spans="1:21" x14ac:dyDescent="0.2">
      <c r="A1590" t="s">
        <v>16</v>
      </c>
      <c r="B1590" t="s">
        <v>9899</v>
      </c>
      <c r="C1590" t="s">
        <v>18</v>
      </c>
      <c r="D1590" t="s">
        <v>19</v>
      </c>
      <c r="E1590" t="s">
        <v>710</v>
      </c>
      <c r="F1590" t="str">
        <f t="shared" si="120"/>
        <v>1992</v>
      </c>
      <c r="G1590" t="s">
        <v>54</v>
      </c>
      <c r="H1590" t="s">
        <v>55</v>
      </c>
      <c r="I1590" t="s">
        <v>523</v>
      </c>
      <c r="J1590" t="s">
        <v>76</v>
      </c>
      <c r="K1590" t="s">
        <v>23</v>
      </c>
      <c r="L1590" t="s">
        <v>4979</v>
      </c>
      <c r="M1590" t="s">
        <v>7849</v>
      </c>
      <c r="N1590" t="s">
        <v>23</v>
      </c>
      <c r="O1590" t="s">
        <v>1410</v>
      </c>
      <c r="Q1590" t="s">
        <v>733</v>
      </c>
      <c r="R1590" s="1">
        <f t="shared" si="121"/>
        <v>4.1599999999999993</v>
      </c>
      <c r="S1590" s="1">
        <f t="shared" si="122"/>
        <v>0.87359999999999982</v>
      </c>
      <c r="T1590" s="1">
        <f t="shared" si="123"/>
        <v>1.22</v>
      </c>
      <c r="U1590" s="1">
        <f t="shared" si="124"/>
        <v>-0.34640000000000015</v>
      </c>
    </row>
    <row r="1591" spans="1:21" x14ac:dyDescent="0.2">
      <c r="A1591" t="s">
        <v>16</v>
      </c>
      <c r="B1591" t="s">
        <v>19407</v>
      </c>
      <c r="C1591" t="s">
        <v>18</v>
      </c>
      <c r="D1591" t="s">
        <v>19</v>
      </c>
      <c r="E1591" t="s">
        <v>991</v>
      </c>
      <c r="F1591" t="str">
        <f t="shared" si="120"/>
        <v>2001</v>
      </c>
      <c r="G1591" t="s">
        <v>985</v>
      </c>
      <c r="H1591" t="s">
        <v>64</v>
      </c>
      <c r="I1591" t="s">
        <v>1048</v>
      </c>
      <c r="J1591" t="s">
        <v>18570</v>
      </c>
      <c r="K1591" t="s">
        <v>20</v>
      </c>
      <c r="L1591" t="s">
        <v>10808</v>
      </c>
      <c r="M1591" t="s">
        <v>11255</v>
      </c>
      <c r="N1591" t="s">
        <v>8947</v>
      </c>
      <c r="O1591" t="s">
        <v>4476</v>
      </c>
      <c r="Q1591" t="s">
        <v>1020</v>
      </c>
      <c r="R1591" s="1">
        <f t="shared" si="121"/>
        <v>9.4499999999999886</v>
      </c>
      <c r="S1591" s="1">
        <f t="shared" si="122"/>
        <v>1.9844999999999975</v>
      </c>
      <c r="T1591" s="1">
        <f t="shared" si="123"/>
        <v>2.33</v>
      </c>
      <c r="U1591" s="1">
        <f t="shared" si="124"/>
        <v>-0.34550000000000258</v>
      </c>
    </row>
    <row r="1592" spans="1:21" x14ac:dyDescent="0.2">
      <c r="A1592" t="s">
        <v>16</v>
      </c>
      <c r="B1592" t="s">
        <v>18410</v>
      </c>
      <c r="C1592" t="s">
        <v>18</v>
      </c>
      <c r="D1592" t="s">
        <v>19</v>
      </c>
      <c r="E1592" t="s">
        <v>991</v>
      </c>
      <c r="F1592" t="str">
        <f t="shared" si="120"/>
        <v>2001</v>
      </c>
      <c r="G1592" t="s">
        <v>985</v>
      </c>
      <c r="H1592" t="s">
        <v>64</v>
      </c>
      <c r="I1592" t="s">
        <v>17565</v>
      </c>
      <c r="J1592" t="s">
        <v>17566</v>
      </c>
      <c r="K1592" t="s">
        <v>20</v>
      </c>
      <c r="L1592" t="s">
        <v>10808</v>
      </c>
      <c r="M1592" t="s">
        <v>11255</v>
      </c>
      <c r="N1592" t="s">
        <v>1048</v>
      </c>
      <c r="O1592" t="s">
        <v>18570</v>
      </c>
      <c r="Q1592" t="s">
        <v>1020</v>
      </c>
      <c r="R1592" s="1">
        <f t="shared" si="121"/>
        <v>9.4500000000000028</v>
      </c>
      <c r="S1592" s="1">
        <f t="shared" si="122"/>
        <v>1.9845000000000006</v>
      </c>
      <c r="T1592" s="1">
        <f t="shared" si="123"/>
        <v>2.3300000000000018</v>
      </c>
      <c r="U1592" s="1">
        <f t="shared" si="124"/>
        <v>-0.34550000000000125</v>
      </c>
    </row>
    <row r="1593" spans="1:21" x14ac:dyDescent="0.2">
      <c r="A1593" t="s">
        <v>16</v>
      </c>
      <c r="B1593" t="s">
        <v>16349</v>
      </c>
      <c r="C1593" t="s">
        <v>18</v>
      </c>
      <c r="D1593" t="s">
        <v>19</v>
      </c>
      <c r="E1593" t="s">
        <v>991</v>
      </c>
      <c r="F1593" t="str">
        <f t="shared" si="120"/>
        <v>2001</v>
      </c>
      <c r="G1593" t="s">
        <v>985</v>
      </c>
      <c r="H1593" t="s">
        <v>64</v>
      </c>
      <c r="I1593" t="s">
        <v>15483</v>
      </c>
      <c r="J1593" t="s">
        <v>15484</v>
      </c>
      <c r="K1593" t="s">
        <v>20</v>
      </c>
      <c r="L1593" t="s">
        <v>10808</v>
      </c>
      <c r="M1593" t="s">
        <v>13142</v>
      </c>
      <c r="N1593" t="s">
        <v>16532</v>
      </c>
      <c r="O1593" t="s">
        <v>16533</v>
      </c>
      <c r="Q1593" t="s">
        <v>1020</v>
      </c>
      <c r="R1593" s="1">
        <f t="shared" si="121"/>
        <v>9.4500000000000028</v>
      </c>
      <c r="S1593" s="1">
        <f t="shared" si="122"/>
        <v>1.9845000000000006</v>
      </c>
      <c r="T1593" s="1">
        <f t="shared" si="123"/>
        <v>2.3300000000000018</v>
      </c>
      <c r="U1593" s="1">
        <f t="shared" si="124"/>
        <v>-0.34550000000000125</v>
      </c>
    </row>
    <row r="1594" spans="1:21" x14ac:dyDescent="0.2">
      <c r="A1594" t="s">
        <v>16</v>
      </c>
      <c r="B1594" t="s">
        <v>17383</v>
      </c>
      <c r="C1594" t="s">
        <v>18</v>
      </c>
      <c r="D1594" t="s">
        <v>19</v>
      </c>
      <c r="E1594" t="s">
        <v>991</v>
      </c>
      <c r="F1594" t="str">
        <f t="shared" si="120"/>
        <v>2001</v>
      </c>
      <c r="G1594" t="s">
        <v>985</v>
      </c>
      <c r="H1594" t="s">
        <v>64</v>
      </c>
      <c r="I1594" t="s">
        <v>16532</v>
      </c>
      <c r="J1594" t="s">
        <v>16533</v>
      </c>
      <c r="K1594" t="s">
        <v>20</v>
      </c>
      <c r="L1594" t="s">
        <v>10808</v>
      </c>
      <c r="M1594" t="s">
        <v>13142</v>
      </c>
      <c r="N1594" t="s">
        <v>17565</v>
      </c>
      <c r="O1594" t="s">
        <v>17566</v>
      </c>
      <c r="Q1594" t="s">
        <v>1020</v>
      </c>
      <c r="R1594" s="1">
        <f t="shared" si="121"/>
        <v>9.4500000000000028</v>
      </c>
      <c r="S1594" s="1">
        <f t="shared" si="122"/>
        <v>1.9845000000000006</v>
      </c>
      <c r="T1594" s="1">
        <f t="shared" si="123"/>
        <v>2.3299999999999983</v>
      </c>
      <c r="U1594" s="1">
        <f t="shared" si="124"/>
        <v>-0.3454999999999977</v>
      </c>
    </row>
    <row r="1595" spans="1:21" x14ac:dyDescent="0.2">
      <c r="A1595" t="s">
        <v>1404</v>
      </c>
      <c r="B1595" t="s">
        <v>9899</v>
      </c>
      <c r="C1595" t="s">
        <v>18</v>
      </c>
      <c r="D1595" t="s">
        <v>19</v>
      </c>
      <c r="E1595" t="s">
        <v>1303</v>
      </c>
      <c r="F1595" t="str">
        <f t="shared" si="120"/>
        <v>2012</v>
      </c>
      <c r="G1595" t="s">
        <v>2223</v>
      </c>
      <c r="I1595" t="s">
        <v>9414</v>
      </c>
      <c r="J1595" t="s">
        <v>9415</v>
      </c>
      <c r="K1595" t="s">
        <v>20</v>
      </c>
      <c r="L1595" t="s">
        <v>1774</v>
      </c>
      <c r="M1595" t="s">
        <v>554</v>
      </c>
      <c r="N1595" t="s">
        <v>10512</v>
      </c>
      <c r="O1595" t="s">
        <v>10513</v>
      </c>
      <c r="Q1595" t="s">
        <v>2430</v>
      </c>
      <c r="R1595" s="1">
        <f t="shared" si="121"/>
        <v>2.5</v>
      </c>
      <c r="S1595" s="1">
        <f t="shared" si="122"/>
        <v>0.52500000000000002</v>
      </c>
      <c r="T1595" s="1">
        <f t="shared" si="123"/>
        <v>0.87000000000000455</v>
      </c>
      <c r="U1595" s="1">
        <f t="shared" si="124"/>
        <v>-0.34500000000000453</v>
      </c>
    </row>
    <row r="1596" spans="1:21" x14ac:dyDescent="0.2">
      <c r="A1596" t="s">
        <v>1404</v>
      </c>
      <c r="B1596" t="s">
        <v>7582</v>
      </c>
      <c r="C1596" t="s">
        <v>18</v>
      </c>
      <c r="D1596" t="s">
        <v>19</v>
      </c>
      <c r="E1596" t="s">
        <v>1303</v>
      </c>
      <c r="F1596" t="str">
        <f t="shared" si="120"/>
        <v>2012</v>
      </c>
      <c r="G1596" t="s">
        <v>2223</v>
      </c>
      <c r="I1596" t="s">
        <v>7111</v>
      </c>
      <c r="J1596" t="s">
        <v>7112</v>
      </c>
      <c r="K1596" t="s">
        <v>20</v>
      </c>
      <c r="L1596" t="s">
        <v>1774</v>
      </c>
      <c r="M1596" t="s">
        <v>554</v>
      </c>
      <c r="N1596" t="s">
        <v>8292</v>
      </c>
      <c r="O1596" t="s">
        <v>8293</v>
      </c>
      <c r="Q1596" t="s">
        <v>2430</v>
      </c>
      <c r="R1596" s="1">
        <f t="shared" si="121"/>
        <v>2.5</v>
      </c>
      <c r="S1596" s="1">
        <f t="shared" si="122"/>
        <v>0.52500000000000002</v>
      </c>
      <c r="T1596" s="1">
        <f t="shared" si="123"/>
        <v>0.87000000000000455</v>
      </c>
      <c r="U1596" s="1">
        <f t="shared" si="124"/>
        <v>-0.34500000000000453</v>
      </c>
    </row>
    <row r="1597" spans="1:21" x14ac:dyDescent="0.2">
      <c r="A1597" t="s">
        <v>1404</v>
      </c>
      <c r="B1597" t="s">
        <v>4967</v>
      </c>
      <c r="C1597" t="s">
        <v>18</v>
      </c>
      <c r="D1597" t="s">
        <v>19</v>
      </c>
      <c r="E1597" t="s">
        <v>1303</v>
      </c>
      <c r="F1597" t="str">
        <f t="shared" si="120"/>
        <v>2012</v>
      </c>
      <c r="G1597" t="s">
        <v>2223</v>
      </c>
      <c r="I1597" t="s">
        <v>4481</v>
      </c>
      <c r="J1597" t="s">
        <v>4482</v>
      </c>
      <c r="K1597" t="s">
        <v>20</v>
      </c>
      <c r="L1597" t="s">
        <v>1774</v>
      </c>
      <c r="M1597" t="s">
        <v>554</v>
      </c>
      <c r="N1597" t="s">
        <v>5857</v>
      </c>
      <c r="O1597" t="s">
        <v>5858</v>
      </c>
      <c r="Q1597" t="s">
        <v>2430</v>
      </c>
      <c r="R1597" s="1">
        <f t="shared" si="121"/>
        <v>2.5</v>
      </c>
      <c r="S1597" s="1">
        <f t="shared" si="122"/>
        <v>0.52500000000000002</v>
      </c>
      <c r="T1597" s="1">
        <f t="shared" si="123"/>
        <v>0.87000000000000455</v>
      </c>
      <c r="U1597" s="1">
        <f t="shared" si="124"/>
        <v>-0.34500000000000453</v>
      </c>
    </row>
    <row r="1598" spans="1:21" x14ac:dyDescent="0.2">
      <c r="A1598" t="s">
        <v>16</v>
      </c>
      <c r="B1598" t="s">
        <v>8771</v>
      </c>
      <c r="C1598" t="s">
        <v>18</v>
      </c>
      <c r="D1598" t="s">
        <v>19</v>
      </c>
      <c r="E1598" t="s">
        <v>852</v>
      </c>
      <c r="F1598" t="str">
        <f t="shared" si="120"/>
        <v>1994</v>
      </c>
      <c r="G1598" t="s">
        <v>54</v>
      </c>
      <c r="H1598" t="s">
        <v>55</v>
      </c>
      <c r="I1598" t="s">
        <v>7715</v>
      </c>
      <c r="J1598" t="s">
        <v>7716</v>
      </c>
      <c r="K1598" t="s">
        <v>20</v>
      </c>
      <c r="L1598" t="s">
        <v>8850</v>
      </c>
      <c r="M1598" t="s">
        <v>3789</v>
      </c>
      <c r="N1598" t="s">
        <v>8851</v>
      </c>
      <c r="O1598" t="s">
        <v>8852</v>
      </c>
      <c r="Q1598" t="s">
        <v>855</v>
      </c>
      <c r="R1598" s="1">
        <f t="shared" si="121"/>
        <v>3.1200000000000045</v>
      </c>
      <c r="S1598" s="1">
        <f t="shared" si="122"/>
        <v>0.65520000000000089</v>
      </c>
      <c r="T1598" s="1">
        <f t="shared" si="123"/>
        <v>1</v>
      </c>
      <c r="U1598" s="1">
        <f t="shared" si="124"/>
        <v>-0.34479999999999911</v>
      </c>
    </row>
    <row r="1599" spans="1:21" x14ac:dyDescent="0.2">
      <c r="A1599" t="s">
        <v>16</v>
      </c>
      <c r="B1599" t="s">
        <v>3360</v>
      </c>
      <c r="C1599" t="s">
        <v>18</v>
      </c>
      <c r="D1599" t="s">
        <v>19</v>
      </c>
      <c r="E1599" t="s">
        <v>646</v>
      </c>
      <c r="F1599" t="str">
        <f t="shared" si="120"/>
        <v>1991</v>
      </c>
      <c r="G1599" t="s">
        <v>54</v>
      </c>
      <c r="H1599" t="s">
        <v>62</v>
      </c>
      <c r="I1599" t="s">
        <v>649</v>
      </c>
      <c r="J1599" t="s">
        <v>650</v>
      </c>
      <c r="K1599" t="s">
        <v>20</v>
      </c>
      <c r="L1599" t="s">
        <v>3502</v>
      </c>
      <c r="M1599" t="s">
        <v>3613</v>
      </c>
      <c r="N1599" t="s">
        <v>3614</v>
      </c>
      <c r="O1599" t="s">
        <v>3615</v>
      </c>
      <c r="Q1599" t="s">
        <v>651</v>
      </c>
      <c r="R1599" s="1">
        <f t="shared" si="121"/>
        <v>1.769999999999996</v>
      </c>
      <c r="S1599" s="1">
        <f t="shared" si="122"/>
        <v>0.37169999999999914</v>
      </c>
      <c r="T1599" s="1">
        <f t="shared" si="123"/>
        <v>0.71000000000000085</v>
      </c>
      <c r="U1599" s="1">
        <f t="shared" si="124"/>
        <v>-0.33830000000000171</v>
      </c>
    </row>
    <row r="1600" spans="1:21" x14ac:dyDescent="0.2">
      <c r="A1600" t="s">
        <v>16</v>
      </c>
      <c r="B1600" t="s">
        <v>3360</v>
      </c>
      <c r="C1600" t="s">
        <v>18</v>
      </c>
      <c r="D1600" t="s">
        <v>19</v>
      </c>
      <c r="E1600" t="s">
        <v>496</v>
      </c>
      <c r="F1600" t="str">
        <f t="shared" si="120"/>
        <v>1988</v>
      </c>
      <c r="G1600" t="s">
        <v>54</v>
      </c>
      <c r="H1600" t="s">
        <v>55</v>
      </c>
      <c r="I1600" t="s">
        <v>508</v>
      </c>
      <c r="J1600" t="s">
        <v>509</v>
      </c>
      <c r="K1600" t="s">
        <v>20</v>
      </c>
      <c r="L1600" t="s">
        <v>334</v>
      </c>
      <c r="M1600" t="s">
        <v>3535</v>
      </c>
      <c r="N1600" t="s">
        <v>186</v>
      </c>
      <c r="O1600" t="s">
        <v>3536</v>
      </c>
      <c r="Q1600" t="s">
        <v>510</v>
      </c>
      <c r="R1600" s="1">
        <f t="shared" si="121"/>
        <v>2.7300000000000004</v>
      </c>
      <c r="S1600" s="1">
        <f t="shared" si="122"/>
        <v>0.57330000000000003</v>
      </c>
      <c r="T1600" s="1">
        <f t="shared" si="123"/>
        <v>0.90000000000000036</v>
      </c>
      <c r="U1600" s="1">
        <f t="shared" si="124"/>
        <v>-0.32670000000000032</v>
      </c>
    </row>
    <row r="1601" spans="1:21" x14ac:dyDescent="0.2">
      <c r="A1601" t="s">
        <v>16</v>
      </c>
      <c r="B1601" t="s">
        <v>15298</v>
      </c>
      <c r="C1601" t="s">
        <v>18</v>
      </c>
      <c r="D1601" t="s">
        <v>19</v>
      </c>
      <c r="E1601" t="s">
        <v>991</v>
      </c>
      <c r="F1601" t="str">
        <f t="shared" si="120"/>
        <v>2001</v>
      </c>
      <c r="G1601" t="s">
        <v>22</v>
      </c>
      <c r="H1601" t="s">
        <v>117</v>
      </c>
      <c r="I1601" t="s">
        <v>14393</v>
      </c>
      <c r="J1601" t="s">
        <v>665</v>
      </c>
      <c r="K1601" t="s">
        <v>20</v>
      </c>
      <c r="L1601" t="s">
        <v>269</v>
      </c>
      <c r="M1601" t="s">
        <v>15461</v>
      </c>
      <c r="N1601" t="s">
        <v>15462</v>
      </c>
      <c r="O1601" t="s">
        <v>15463</v>
      </c>
      <c r="Q1601" t="s">
        <v>1004</v>
      </c>
      <c r="R1601" s="1">
        <f t="shared" si="121"/>
        <v>9.2599999999999909</v>
      </c>
      <c r="S1601" s="1">
        <f t="shared" si="122"/>
        <v>1.9445999999999981</v>
      </c>
      <c r="T1601" s="1">
        <f t="shared" si="123"/>
        <v>2.259999999999998</v>
      </c>
      <c r="U1601" s="1">
        <f t="shared" si="124"/>
        <v>-0.3153999999999999</v>
      </c>
    </row>
    <row r="1602" spans="1:21" x14ac:dyDescent="0.2">
      <c r="A1602" t="s">
        <v>16</v>
      </c>
      <c r="B1602" t="s">
        <v>3360</v>
      </c>
      <c r="C1602" t="s">
        <v>18</v>
      </c>
      <c r="D1602" t="s">
        <v>19</v>
      </c>
      <c r="E1602" t="s">
        <v>496</v>
      </c>
      <c r="F1602" t="str">
        <f t="shared" ref="F1602:F1665" si="125">LEFT(E1602,4)</f>
        <v>1988</v>
      </c>
      <c r="G1602" t="s">
        <v>54</v>
      </c>
      <c r="H1602" t="s">
        <v>97</v>
      </c>
      <c r="I1602" t="s">
        <v>523</v>
      </c>
      <c r="J1602" t="s">
        <v>524</v>
      </c>
      <c r="K1602" t="s">
        <v>20</v>
      </c>
      <c r="L1602" t="s">
        <v>2802</v>
      </c>
      <c r="M1602" t="s">
        <v>3542</v>
      </c>
      <c r="N1602" t="s">
        <v>1823</v>
      </c>
      <c r="O1602" t="s">
        <v>566</v>
      </c>
      <c r="Q1602" t="s">
        <v>525</v>
      </c>
      <c r="R1602" s="1">
        <f t="shared" ref="R1602:R1665" si="126">O1602-J1602</f>
        <v>3</v>
      </c>
      <c r="S1602" s="1">
        <f t="shared" ref="S1602:S1665" si="127">R1602*0.21</f>
        <v>0.63</v>
      </c>
      <c r="T1602" s="1">
        <f t="shared" ref="T1602:T1665" si="128">N1602-I1602</f>
        <v>0.90999999999999992</v>
      </c>
      <c r="U1602" s="1">
        <f t="shared" ref="U1602:U1665" si="129">S1602-T1602</f>
        <v>-0.27999999999999992</v>
      </c>
    </row>
    <row r="1603" spans="1:21" x14ac:dyDescent="0.2">
      <c r="A1603" t="s">
        <v>16</v>
      </c>
      <c r="B1603" t="s">
        <v>3360</v>
      </c>
      <c r="C1603" t="s">
        <v>18</v>
      </c>
      <c r="D1603" t="s">
        <v>19</v>
      </c>
      <c r="E1603" t="s">
        <v>646</v>
      </c>
      <c r="F1603" t="str">
        <f t="shared" si="125"/>
        <v>1991</v>
      </c>
      <c r="G1603" t="s">
        <v>54</v>
      </c>
      <c r="H1603" t="s">
        <v>117</v>
      </c>
      <c r="I1603" t="s">
        <v>653</v>
      </c>
      <c r="J1603" t="s">
        <v>654</v>
      </c>
      <c r="K1603" t="s">
        <v>20</v>
      </c>
      <c r="L1603" t="s">
        <v>3616</v>
      </c>
      <c r="M1603" t="s">
        <v>3617</v>
      </c>
      <c r="N1603" t="s">
        <v>3618</v>
      </c>
      <c r="O1603" t="s">
        <v>3619</v>
      </c>
      <c r="Q1603" t="s">
        <v>655</v>
      </c>
      <c r="R1603" s="1">
        <f t="shared" si="126"/>
        <v>1.5900000000000034</v>
      </c>
      <c r="S1603" s="1">
        <f t="shared" si="127"/>
        <v>0.3339000000000007</v>
      </c>
      <c r="T1603" s="1">
        <f t="shared" si="128"/>
        <v>0.56000000000000227</v>
      </c>
      <c r="U1603" s="1">
        <f t="shared" si="129"/>
        <v>-0.22610000000000158</v>
      </c>
    </row>
    <row r="1604" spans="1:21" x14ac:dyDescent="0.2">
      <c r="A1604" t="s">
        <v>16</v>
      </c>
      <c r="B1604" t="s">
        <v>18410</v>
      </c>
      <c r="C1604" t="s">
        <v>18</v>
      </c>
      <c r="D1604" t="s">
        <v>19</v>
      </c>
      <c r="E1604" t="s">
        <v>1158</v>
      </c>
      <c r="F1604" t="str">
        <f t="shared" si="125"/>
        <v>2006</v>
      </c>
      <c r="G1604" t="s">
        <v>22</v>
      </c>
      <c r="H1604" t="s">
        <v>63</v>
      </c>
      <c r="I1604" t="s">
        <v>17618</v>
      </c>
      <c r="J1604" t="s">
        <v>17619</v>
      </c>
      <c r="K1604" t="s">
        <v>20</v>
      </c>
      <c r="L1604" t="s">
        <v>16996</v>
      </c>
      <c r="M1604" t="s">
        <v>18628</v>
      </c>
      <c r="N1604" t="s">
        <v>18629</v>
      </c>
      <c r="O1604" t="s">
        <v>18630</v>
      </c>
      <c r="Q1604" t="s">
        <v>1167</v>
      </c>
      <c r="R1604" s="1">
        <f t="shared" si="126"/>
        <v>8.9900000000000091</v>
      </c>
      <c r="S1604" s="1">
        <f t="shared" si="127"/>
        <v>1.8879000000000019</v>
      </c>
      <c r="T1604" s="1">
        <f t="shared" si="128"/>
        <v>2.0899999999999963</v>
      </c>
      <c r="U1604" s="1">
        <f t="shared" si="129"/>
        <v>-0.2020999999999944</v>
      </c>
    </row>
    <row r="1605" spans="1:21" x14ac:dyDescent="0.2">
      <c r="A1605" t="s">
        <v>16</v>
      </c>
      <c r="B1605" t="s">
        <v>3360</v>
      </c>
      <c r="C1605" t="s">
        <v>18</v>
      </c>
      <c r="D1605" t="s">
        <v>19</v>
      </c>
      <c r="E1605" t="s">
        <v>496</v>
      </c>
      <c r="F1605" t="str">
        <f t="shared" si="125"/>
        <v>1988</v>
      </c>
      <c r="G1605" t="s">
        <v>54</v>
      </c>
      <c r="H1605" t="s">
        <v>117</v>
      </c>
      <c r="I1605" t="s">
        <v>499</v>
      </c>
      <c r="J1605" t="s">
        <v>500</v>
      </c>
      <c r="K1605" t="s">
        <v>20</v>
      </c>
      <c r="L1605" t="s">
        <v>1753</v>
      </c>
      <c r="M1605" t="s">
        <v>3530</v>
      </c>
      <c r="N1605" t="s">
        <v>414</v>
      </c>
      <c r="O1605" t="s">
        <v>3531</v>
      </c>
      <c r="Q1605" t="s">
        <v>501</v>
      </c>
      <c r="R1605" s="1">
        <f t="shared" si="126"/>
        <v>1.21</v>
      </c>
      <c r="S1605" s="1">
        <f t="shared" si="127"/>
        <v>0.25409999999999999</v>
      </c>
      <c r="T1605" s="1">
        <f t="shared" si="128"/>
        <v>0.41000000000000014</v>
      </c>
      <c r="U1605" s="1">
        <f t="shared" si="129"/>
        <v>-0.15590000000000015</v>
      </c>
    </row>
    <row r="1606" spans="1:21" x14ac:dyDescent="0.2">
      <c r="A1606" t="s">
        <v>16</v>
      </c>
      <c r="B1606" t="s">
        <v>17</v>
      </c>
      <c r="C1606" t="s">
        <v>18</v>
      </c>
      <c r="D1606" t="s">
        <v>19</v>
      </c>
      <c r="E1606" t="s">
        <v>496</v>
      </c>
      <c r="F1606" t="str">
        <f t="shared" si="125"/>
        <v>1988</v>
      </c>
      <c r="G1606" t="s">
        <v>54</v>
      </c>
      <c r="H1606" t="s">
        <v>97</v>
      </c>
      <c r="I1606" s="2">
        <v>-1.72</v>
      </c>
      <c r="J1606" s="2">
        <v>-5.67</v>
      </c>
      <c r="K1606" s="2">
        <v>0</v>
      </c>
      <c r="L1606" s="2">
        <v>0.51</v>
      </c>
      <c r="M1606" s="4">
        <v>0.3034</v>
      </c>
      <c r="N1606" s="4">
        <v>-1.21</v>
      </c>
      <c r="O1606" s="4">
        <v>-3.98</v>
      </c>
      <c r="Q1606" t="s">
        <v>525</v>
      </c>
      <c r="R1606" s="1">
        <f t="shared" si="126"/>
        <v>1.69</v>
      </c>
      <c r="S1606" s="1">
        <f t="shared" si="127"/>
        <v>0.35489999999999999</v>
      </c>
      <c r="T1606" s="1">
        <f t="shared" si="128"/>
        <v>0.51</v>
      </c>
      <c r="U1606" s="1">
        <f t="shared" si="129"/>
        <v>-0.15510000000000002</v>
      </c>
    </row>
    <row r="1607" spans="1:21" x14ac:dyDescent="0.2">
      <c r="A1607" t="s">
        <v>16</v>
      </c>
      <c r="B1607" t="s">
        <v>15298</v>
      </c>
      <c r="C1607" t="s">
        <v>18</v>
      </c>
      <c r="D1607" t="s">
        <v>19</v>
      </c>
      <c r="E1607" t="s">
        <v>991</v>
      </c>
      <c r="F1607" t="str">
        <f t="shared" si="125"/>
        <v>2001</v>
      </c>
      <c r="G1607" t="s">
        <v>985</v>
      </c>
      <c r="H1607" t="s">
        <v>64</v>
      </c>
      <c r="I1607" t="s">
        <v>3549</v>
      </c>
      <c r="J1607" t="s">
        <v>14410</v>
      </c>
      <c r="K1607" t="s">
        <v>20</v>
      </c>
      <c r="L1607" t="s">
        <v>334</v>
      </c>
      <c r="M1607" t="s">
        <v>13142</v>
      </c>
      <c r="N1607" t="s">
        <v>15483</v>
      </c>
      <c r="O1607" t="s">
        <v>15484</v>
      </c>
      <c r="Q1607" t="s">
        <v>1020</v>
      </c>
      <c r="R1607" s="1">
        <f t="shared" si="126"/>
        <v>3.6599999999999966</v>
      </c>
      <c r="S1607" s="1">
        <f t="shared" si="127"/>
        <v>0.76859999999999928</v>
      </c>
      <c r="T1607" s="1">
        <f t="shared" si="128"/>
        <v>0.89999999999999858</v>
      </c>
      <c r="U1607" s="1">
        <f t="shared" si="129"/>
        <v>-0.1313999999999993</v>
      </c>
    </row>
    <row r="1608" spans="1:21" x14ac:dyDescent="0.2">
      <c r="A1608" t="s">
        <v>2467</v>
      </c>
      <c r="B1608" t="s">
        <v>18410</v>
      </c>
      <c r="C1608" t="s">
        <v>18</v>
      </c>
      <c r="D1608" t="s">
        <v>19</v>
      </c>
      <c r="E1608" t="s">
        <v>935</v>
      </c>
      <c r="F1608" t="str">
        <f t="shared" si="125"/>
        <v>1998</v>
      </c>
      <c r="G1608" t="s">
        <v>2478</v>
      </c>
      <c r="H1608" t="s">
        <v>117</v>
      </c>
      <c r="I1608" t="s">
        <v>18231</v>
      </c>
      <c r="J1608" t="s">
        <v>18232</v>
      </c>
      <c r="K1608" t="s">
        <v>20</v>
      </c>
      <c r="L1608" t="s">
        <v>327</v>
      </c>
      <c r="M1608" t="s">
        <v>693</v>
      </c>
      <c r="N1608" t="s">
        <v>19235</v>
      </c>
      <c r="O1608" t="s">
        <v>10747</v>
      </c>
      <c r="Q1608" t="s">
        <v>3021</v>
      </c>
      <c r="R1608" s="1">
        <f t="shared" si="126"/>
        <v>0.82999999999999829</v>
      </c>
      <c r="S1608" s="1">
        <f t="shared" si="127"/>
        <v>0.17429999999999962</v>
      </c>
      <c r="T1608" s="1">
        <f t="shared" si="128"/>
        <v>0.2900000000000027</v>
      </c>
      <c r="U1608" s="1">
        <f t="shared" si="129"/>
        <v>-0.11570000000000308</v>
      </c>
    </row>
    <row r="1609" spans="1:21" x14ac:dyDescent="0.2">
      <c r="A1609" t="s">
        <v>2467</v>
      </c>
      <c r="B1609" t="s">
        <v>14225</v>
      </c>
      <c r="C1609" t="s">
        <v>18</v>
      </c>
      <c r="D1609" t="s">
        <v>19</v>
      </c>
      <c r="E1609" t="s">
        <v>935</v>
      </c>
      <c r="F1609" t="str">
        <f t="shared" si="125"/>
        <v>1998</v>
      </c>
      <c r="G1609" t="s">
        <v>2478</v>
      </c>
      <c r="H1609" t="s">
        <v>117</v>
      </c>
      <c r="I1609" t="s">
        <v>14031</v>
      </c>
      <c r="J1609" t="s">
        <v>14032</v>
      </c>
      <c r="K1609" t="s">
        <v>20</v>
      </c>
      <c r="L1609" t="s">
        <v>327</v>
      </c>
      <c r="M1609" t="s">
        <v>693</v>
      </c>
      <c r="N1609" t="s">
        <v>15107</v>
      </c>
      <c r="O1609" t="s">
        <v>15108</v>
      </c>
      <c r="Q1609" t="s">
        <v>3021</v>
      </c>
      <c r="R1609" s="1">
        <f t="shared" si="126"/>
        <v>0.82999999999999829</v>
      </c>
      <c r="S1609" s="1">
        <f t="shared" si="127"/>
        <v>0.17429999999999962</v>
      </c>
      <c r="T1609" s="1">
        <f t="shared" si="128"/>
        <v>0.2900000000000027</v>
      </c>
      <c r="U1609" s="1">
        <f t="shared" si="129"/>
        <v>-0.11570000000000308</v>
      </c>
    </row>
    <row r="1610" spans="1:21" x14ac:dyDescent="0.2">
      <c r="A1610" t="s">
        <v>2467</v>
      </c>
      <c r="B1610" t="s">
        <v>8771</v>
      </c>
      <c r="C1610" t="s">
        <v>18</v>
      </c>
      <c r="D1610" t="s">
        <v>19</v>
      </c>
      <c r="E1610" t="s">
        <v>935</v>
      </c>
      <c r="F1610" t="str">
        <f t="shared" si="125"/>
        <v>1998</v>
      </c>
      <c r="G1610" t="s">
        <v>2478</v>
      </c>
      <c r="H1610" t="s">
        <v>117</v>
      </c>
      <c r="I1610" t="s">
        <v>8585</v>
      </c>
      <c r="J1610" t="s">
        <v>8586</v>
      </c>
      <c r="K1610" t="s">
        <v>20</v>
      </c>
      <c r="L1610" t="s">
        <v>327</v>
      </c>
      <c r="M1610" t="s">
        <v>693</v>
      </c>
      <c r="N1610" t="s">
        <v>9709</v>
      </c>
      <c r="O1610" t="s">
        <v>9710</v>
      </c>
      <c r="Q1610" t="s">
        <v>3021</v>
      </c>
      <c r="R1610" s="1">
        <f t="shared" si="126"/>
        <v>0.82999999999999829</v>
      </c>
      <c r="S1610" s="1">
        <f t="shared" si="127"/>
        <v>0.17429999999999962</v>
      </c>
      <c r="T1610" s="1">
        <f t="shared" si="128"/>
        <v>0.2900000000000027</v>
      </c>
      <c r="U1610" s="1">
        <f t="shared" si="129"/>
        <v>-0.11570000000000308</v>
      </c>
    </row>
    <row r="1611" spans="1:21" x14ac:dyDescent="0.2">
      <c r="A1611" t="s">
        <v>2467</v>
      </c>
      <c r="B1611" t="s">
        <v>3360</v>
      </c>
      <c r="C1611" t="s">
        <v>18</v>
      </c>
      <c r="D1611" t="s">
        <v>19</v>
      </c>
      <c r="E1611" t="s">
        <v>935</v>
      </c>
      <c r="F1611" t="str">
        <f t="shared" si="125"/>
        <v>1998</v>
      </c>
      <c r="G1611" t="s">
        <v>2478</v>
      </c>
      <c r="H1611" t="s">
        <v>117</v>
      </c>
      <c r="I1611" t="s">
        <v>3019</v>
      </c>
      <c r="J1611" t="s">
        <v>3020</v>
      </c>
      <c r="K1611" t="s">
        <v>20</v>
      </c>
      <c r="L1611" t="s">
        <v>327</v>
      </c>
      <c r="M1611" t="s">
        <v>693</v>
      </c>
      <c r="N1611" t="s">
        <v>4774</v>
      </c>
      <c r="O1611" t="s">
        <v>4775</v>
      </c>
      <c r="Q1611" t="s">
        <v>3021</v>
      </c>
      <c r="R1611" s="1">
        <f t="shared" si="126"/>
        <v>0.82999999999999829</v>
      </c>
      <c r="S1611" s="1">
        <f t="shared" si="127"/>
        <v>0.17429999999999962</v>
      </c>
      <c r="T1611" s="1">
        <f t="shared" si="128"/>
        <v>0.2900000000000027</v>
      </c>
      <c r="U1611" s="1">
        <f t="shared" si="129"/>
        <v>-0.11570000000000308</v>
      </c>
    </row>
    <row r="1612" spans="1:21" x14ac:dyDescent="0.2">
      <c r="A1612" t="s">
        <v>2467</v>
      </c>
      <c r="B1612" t="s">
        <v>17</v>
      </c>
      <c r="C1612" t="s">
        <v>18</v>
      </c>
      <c r="D1612" t="s">
        <v>19</v>
      </c>
      <c r="E1612" t="s">
        <v>935</v>
      </c>
      <c r="F1612" t="str">
        <f t="shared" si="125"/>
        <v>1998</v>
      </c>
      <c r="G1612" t="s">
        <v>2478</v>
      </c>
      <c r="H1612" t="s">
        <v>117</v>
      </c>
      <c r="I1612" s="2">
        <v>-31.07</v>
      </c>
      <c r="J1612" s="2">
        <v>-88.81</v>
      </c>
      <c r="K1612" s="2">
        <v>0</v>
      </c>
      <c r="L1612" s="2">
        <v>0.28999999999999998</v>
      </c>
      <c r="M1612" s="4">
        <v>0.3498</v>
      </c>
      <c r="N1612" s="4">
        <v>-30.78</v>
      </c>
      <c r="O1612" s="4">
        <v>-87.98</v>
      </c>
      <c r="Q1612" t="s">
        <v>3021</v>
      </c>
      <c r="R1612" s="1">
        <f t="shared" si="126"/>
        <v>0.82999999999999829</v>
      </c>
      <c r="S1612" s="1">
        <f t="shared" si="127"/>
        <v>0.17429999999999962</v>
      </c>
      <c r="T1612" s="1">
        <f t="shared" si="128"/>
        <v>0.28999999999999915</v>
      </c>
      <c r="U1612" s="1">
        <f t="shared" si="129"/>
        <v>-0.11569999999999953</v>
      </c>
    </row>
    <row r="1613" spans="1:21" x14ac:dyDescent="0.2">
      <c r="A1613" t="s">
        <v>2467</v>
      </c>
      <c r="B1613" t="s">
        <v>19407</v>
      </c>
      <c r="C1613" t="s">
        <v>18</v>
      </c>
      <c r="D1613" t="s">
        <v>19</v>
      </c>
      <c r="E1613" t="s">
        <v>935</v>
      </c>
      <c r="F1613" t="str">
        <f t="shared" si="125"/>
        <v>1998</v>
      </c>
      <c r="G1613" t="s">
        <v>2478</v>
      </c>
      <c r="H1613" t="s">
        <v>117</v>
      </c>
      <c r="I1613" t="s">
        <v>19235</v>
      </c>
      <c r="J1613" t="s">
        <v>10747</v>
      </c>
      <c r="K1613" t="s">
        <v>20</v>
      </c>
      <c r="L1613" t="s">
        <v>327</v>
      </c>
      <c r="M1613" t="s">
        <v>693</v>
      </c>
      <c r="N1613" t="s">
        <v>20183</v>
      </c>
      <c r="O1613" t="s">
        <v>20184</v>
      </c>
      <c r="Q1613" t="s">
        <v>3021</v>
      </c>
      <c r="R1613" s="1">
        <f t="shared" si="126"/>
        <v>0.82999999999999829</v>
      </c>
      <c r="S1613" s="1">
        <f t="shared" si="127"/>
        <v>0.17429999999999962</v>
      </c>
      <c r="T1613" s="1">
        <f t="shared" si="128"/>
        <v>0.28999999999999915</v>
      </c>
      <c r="U1613" s="1">
        <f t="shared" si="129"/>
        <v>-0.11569999999999953</v>
      </c>
    </row>
    <row r="1614" spans="1:21" x14ac:dyDescent="0.2">
      <c r="A1614" t="s">
        <v>2467</v>
      </c>
      <c r="B1614" t="s">
        <v>17383</v>
      </c>
      <c r="C1614" t="s">
        <v>18</v>
      </c>
      <c r="D1614" t="s">
        <v>19</v>
      </c>
      <c r="E1614" t="s">
        <v>935</v>
      </c>
      <c r="F1614" t="str">
        <f t="shared" si="125"/>
        <v>1998</v>
      </c>
      <c r="G1614" t="s">
        <v>2478</v>
      </c>
      <c r="H1614" t="s">
        <v>117</v>
      </c>
      <c r="I1614" t="s">
        <v>17203</v>
      </c>
      <c r="J1614" t="s">
        <v>17204</v>
      </c>
      <c r="K1614" t="s">
        <v>20</v>
      </c>
      <c r="L1614" t="s">
        <v>327</v>
      </c>
      <c r="M1614" t="s">
        <v>693</v>
      </c>
      <c r="N1614" t="s">
        <v>18231</v>
      </c>
      <c r="O1614" t="s">
        <v>18232</v>
      </c>
      <c r="Q1614" t="s">
        <v>3021</v>
      </c>
      <c r="R1614" s="1">
        <f t="shared" si="126"/>
        <v>0.82999999999999829</v>
      </c>
      <c r="S1614" s="1">
        <f t="shared" si="127"/>
        <v>0.17429999999999962</v>
      </c>
      <c r="T1614" s="1">
        <f t="shared" si="128"/>
        <v>0.28999999999999915</v>
      </c>
      <c r="U1614" s="1">
        <f t="shared" si="129"/>
        <v>-0.11569999999999953</v>
      </c>
    </row>
    <row r="1615" spans="1:21" x14ac:dyDescent="0.2">
      <c r="A1615" t="s">
        <v>2467</v>
      </c>
      <c r="B1615" t="s">
        <v>16349</v>
      </c>
      <c r="C1615" t="s">
        <v>18</v>
      </c>
      <c r="D1615" t="s">
        <v>19</v>
      </c>
      <c r="E1615" t="s">
        <v>935</v>
      </c>
      <c r="F1615" t="str">
        <f t="shared" si="125"/>
        <v>1998</v>
      </c>
      <c r="G1615" t="s">
        <v>2478</v>
      </c>
      <c r="H1615" t="s">
        <v>117</v>
      </c>
      <c r="I1615" t="s">
        <v>16166</v>
      </c>
      <c r="J1615" t="s">
        <v>16167</v>
      </c>
      <c r="K1615" t="s">
        <v>20</v>
      </c>
      <c r="L1615" t="s">
        <v>327</v>
      </c>
      <c r="M1615" t="s">
        <v>693</v>
      </c>
      <c r="N1615" t="s">
        <v>17203</v>
      </c>
      <c r="O1615" t="s">
        <v>17204</v>
      </c>
      <c r="Q1615" t="s">
        <v>3021</v>
      </c>
      <c r="R1615" s="1">
        <f t="shared" si="126"/>
        <v>0.82999999999999829</v>
      </c>
      <c r="S1615" s="1">
        <f t="shared" si="127"/>
        <v>0.17429999999999962</v>
      </c>
      <c r="T1615" s="1">
        <f t="shared" si="128"/>
        <v>0.28999999999999915</v>
      </c>
      <c r="U1615" s="1">
        <f t="shared" si="129"/>
        <v>-0.11569999999999953</v>
      </c>
    </row>
    <row r="1616" spans="1:21" x14ac:dyDescent="0.2">
      <c r="A1616" t="s">
        <v>2467</v>
      </c>
      <c r="B1616" t="s">
        <v>13151</v>
      </c>
      <c r="C1616" t="s">
        <v>18</v>
      </c>
      <c r="D1616" t="s">
        <v>19</v>
      </c>
      <c r="E1616" t="s">
        <v>935</v>
      </c>
      <c r="F1616" t="str">
        <f t="shared" si="125"/>
        <v>1998</v>
      </c>
      <c r="G1616" t="s">
        <v>2478</v>
      </c>
      <c r="H1616" t="s">
        <v>117</v>
      </c>
      <c r="I1616" t="s">
        <v>12963</v>
      </c>
      <c r="J1616" t="s">
        <v>12964</v>
      </c>
      <c r="K1616" t="s">
        <v>20</v>
      </c>
      <c r="L1616" t="s">
        <v>327</v>
      </c>
      <c r="M1616" t="s">
        <v>693</v>
      </c>
      <c r="N1616" t="s">
        <v>14031</v>
      </c>
      <c r="O1616" t="s">
        <v>14032</v>
      </c>
      <c r="Q1616" t="s">
        <v>3021</v>
      </c>
      <c r="R1616" s="1">
        <f t="shared" si="126"/>
        <v>0.82999999999999829</v>
      </c>
      <c r="S1616" s="1">
        <f t="shared" si="127"/>
        <v>0.17429999999999962</v>
      </c>
      <c r="T1616" s="1">
        <f t="shared" si="128"/>
        <v>0.28999999999999915</v>
      </c>
      <c r="U1616" s="1">
        <f t="shared" si="129"/>
        <v>-0.11569999999999953</v>
      </c>
    </row>
    <row r="1617" spans="1:21" x14ac:dyDescent="0.2">
      <c r="A1617" t="s">
        <v>2467</v>
      </c>
      <c r="B1617" t="s">
        <v>12067</v>
      </c>
      <c r="C1617" t="s">
        <v>18</v>
      </c>
      <c r="D1617" t="s">
        <v>19</v>
      </c>
      <c r="E1617" t="s">
        <v>935</v>
      </c>
      <c r="F1617" t="str">
        <f t="shared" si="125"/>
        <v>1998</v>
      </c>
      <c r="G1617" t="s">
        <v>2478</v>
      </c>
      <c r="H1617" t="s">
        <v>117</v>
      </c>
      <c r="I1617" t="s">
        <v>11879</v>
      </c>
      <c r="J1617" t="s">
        <v>11880</v>
      </c>
      <c r="K1617" t="s">
        <v>20</v>
      </c>
      <c r="L1617" t="s">
        <v>327</v>
      </c>
      <c r="M1617" t="s">
        <v>693</v>
      </c>
      <c r="N1617" t="s">
        <v>12963</v>
      </c>
      <c r="O1617" t="s">
        <v>12964</v>
      </c>
      <c r="Q1617" t="s">
        <v>3021</v>
      </c>
      <c r="R1617" s="1">
        <f t="shared" si="126"/>
        <v>0.82999999999999829</v>
      </c>
      <c r="S1617" s="1">
        <f t="shared" si="127"/>
        <v>0.17429999999999962</v>
      </c>
      <c r="T1617" s="1">
        <f t="shared" si="128"/>
        <v>0.28999999999999915</v>
      </c>
      <c r="U1617" s="1">
        <f t="shared" si="129"/>
        <v>-0.11569999999999953</v>
      </c>
    </row>
    <row r="1618" spans="1:21" x14ac:dyDescent="0.2">
      <c r="A1618" t="s">
        <v>2467</v>
      </c>
      <c r="B1618" t="s">
        <v>11005</v>
      </c>
      <c r="C1618" t="s">
        <v>18</v>
      </c>
      <c r="D1618" t="s">
        <v>19</v>
      </c>
      <c r="E1618" t="s">
        <v>935</v>
      </c>
      <c r="F1618" t="str">
        <f t="shared" si="125"/>
        <v>1998</v>
      </c>
      <c r="G1618" t="s">
        <v>2478</v>
      </c>
      <c r="H1618" t="s">
        <v>117</v>
      </c>
      <c r="I1618" t="s">
        <v>10806</v>
      </c>
      <c r="J1618" t="s">
        <v>10807</v>
      </c>
      <c r="K1618" t="s">
        <v>20</v>
      </c>
      <c r="L1618" t="s">
        <v>327</v>
      </c>
      <c r="M1618" t="s">
        <v>693</v>
      </c>
      <c r="N1618" t="s">
        <v>11879</v>
      </c>
      <c r="O1618" t="s">
        <v>11880</v>
      </c>
      <c r="Q1618" t="s">
        <v>3021</v>
      </c>
      <c r="R1618" s="1">
        <f t="shared" si="126"/>
        <v>0.82999999999999829</v>
      </c>
      <c r="S1618" s="1">
        <f t="shared" si="127"/>
        <v>0.17429999999999962</v>
      </c>
      <c r="T1618" s="1">
        <f t="shared" si="128"/>
        <v>0.28999999999999915</v>
      </c>
      <c r="U1618" s="1">
        <f t="shared" si="129"/>
        <v>-0.11569999999999953</v>
      </c>
    </row>
    <row r="1619" spans="1:21" x14ac:dyDescent="0.2">
      <c r="A1619" t="s">
        <v>2467</v>
      </c>
      <c r="B1619" t="s">
        <v>9899</v>
      </c>
      <c r="C1619" t="s">
        <v>18</v>
      </c>
      <c r="D1619" t="s">
        <v>19</v>
      </c>
      <c r="E1619" t="s">
        <v>935</v>
      </c>
      <c r="F1619" t="str">
        <f t="shared" si="125"/>
        <v>1998</v>
      </c>
      <c r="G1619" t="s">
        <v>2478</v>
      </c>
      <c r="H1619" t="s">
        <v>117</v>
      </c>
      <c r="I1619" t="s">
        <v>9709</v>
      </c>
      <c r="J1619" t="s">
        <v>9710</v>
      </c>
      <c r="K1619" t="s">
        <v>20</v>
      </c>
      <c r="L1619" t="s">
        <v>327</v>
      </c>
      <c r="M1619" t="s">
        <v>693</v>
      </c>
      <c r="N1619" t="s">
        <v>10806</v>
      </c>
      <c r="O1619" t="s">
        <v>10807</v>
      </c>
      <c r="Q1619" t="s">
        <v>3021</v>
      </c>
      <c r="R1619" s="1">
        <f t="shared" si="126"/>
        <v>0.82999999999999829</v>
      </c>
      <c r="S1619" s="1">
        <f t="shared" si="127"/>
        <v>0.17429999999999962</v>
      </c>
      <c r="T1619" s="1">
        <f t="shared" si="128"/>
        <v>0.28999999999999915</v>
      </c>
      <c r="U1619" s="1">
        <f t="shared" si="129"/>
        <v>-0.11569999999999953</v>
      </c>
    </row>
    <row r="1620" spans="1:21" x14ac:dyDescent="0.2">
      <c r="A1620" t="s">
        <v>2467</v>
      </c>
      <c r="B1620" t="s">
        <v>7582</v>
      </c>
      <c r="C1620" t="s">
        <v>18</v>
      </c>
      <c r="D1620" t="s">
        <v>19</v>
      </c>
      <c r="E1620" t="s">
        <v>935</v>
      </c>
      <c r="F1620" t="str">
        <f t="shared" si="125"/>
        <v>1998</v>
      </c>
      <c r="G1620" t="s">
        <v>2478</v>
      </c>
      <c r="H1620" t="s">
        <v>117</v>
      </c>
      <c r="I1620" t="s">
        <v>7392</v>
      </c>
      <c r="J1620" t="s">
        <v>7393</v>
      </c>
      <c r="K1620" t="s">
        <v>20</v>
      </c>
      <c r="L1620" t="s">
        <v>327</v>
      </c>
      <c r="M1620" t="s">
        <v>693</v>
      </c>
      <c r="N1620" t="s">
        <v>8585</v>
      </c>
      <c r="O1620" t="s">
        <v>8586</v>
      </c>
      <c r="Q1620" t="s">
        <v>3021</v>
      </c>
      <c r="R1620" s="1">
        <f t="shared" si="126"/>
        <v>0.82999999999999829</v>
      </c>
      <c r="S1620" s="1">
        <f t="shared" si="127"/>
        <v>0.17429999999999962</v>
      </c>
      <c r="T1620" s="1">
        <f t="shared" si="128"/>
        <v>0.28999999999999915</v>
      </c>
      <c r="U1620" s="1">
        <f t="shared" si="129"/>
        <v>-0.11569999999999953</v>
      </c>
    </row>
    <row r="1621" spans="1:21" x14ac:dyDescent="0.2">
      <c r="A1621" t="s">
        <v>2467</v>
      </c>
      <c r="B1621" t="s">
        <v>6317</v>
      </c>
      <c r="C1621" t="s">
        <v>18</v>
      </c>
      <c r="D1621" t="s">
        <v>19</v>
      </c>
      <c r="E1621" t="s">
        <v>935</v>
      </c>
      <c r="F1621" t="str">
        <f t="shared" si="125"/>
        <v>1998</v>
      </c>
      <c r="G1621" t="s">
        <v>2478</v>
      </c>
      <c r="H1621" t="s">
        <v>117</v>
      </c>
      <c r="I1621" t="s">
        <v>6129</v>
      </c>
      <c r="J1621" t="s">
        <v>6130</v>
      </c>
      <c r="K1621" t="s">
        <v>20</v>
      </c>
      <c r="L1621" t="s">
        <v>327</v>
      </c>
      <c r="M1621" t="s">
        <v>693</v>
      </c>
      <c r="N1621" t="s">
        <v>7392</v>
      </c>
      <c r="O1621" t="s">
        <v>7393</v>
      </c>
      <c r="Q1621" t="s">
        <v>3021</v>
      </c>
      <c r="R1621" s="1">
        <f t="shared" si="126"/>
        <v>0.82999999999999829</v>
      </c>
      <c r="S1621" s="1">
        <f t="shared" si="127"/>
        <v>0.17429999999999962</v>
      </c>
      <c r="T1621" s="1">
        <f t="shared" si="128"/>
        <v>0.28999999999999915</v>
      </c>
      <c r="U1621" s="1">
        <f t="shared" si="129"/>
        <v>-0.11569999999999953</v>
      </c>
    </row>
    <row r="1622" spans="1:21" x14ac:dyDescent="0.2">
      <c r="A1622" t="s">
        <v>2467</v>
      </c>
      <c r="B1622" t="s">
        <v>15298</v>
      </c>
      <c r="C1622" t="s">
        <v>18</v>
      </c>
      <c r="D1622" t="s">
        <v>19</v>
      </c>
      <c r="E1622" t="s">
        <v>935</v>
      </c>
      <c r="F1622" t="str">
        <f t="shared" si="125"/>
        <v>1998</v>
      </c>
      <c r="G1622" t="s">
        <v>2478</v>
      </c>
      <c r="H1622" t="s">
        <v>117</v>
      </c>
      <c r="I1622" t="s">
        <v>15107</v>
      </c>
      <c r="J1622" t="s">
        <v>15108</v>
      </c>
      <c r="K1622" t="s">
        <v>20</v>
      </c>
      <c r="L1622" t="s">
        <v>327</v>
      </c>
      <c r="M1622" t="s">
        <v>693</v>
      </c>
      <c r="N1622" t="s">
        <v>16166</v>
      </c>
      <c r="O1622" t="s">
        <v>16167</v>
      </c>
      <c r="Q1622" t="s">
        <v>3021</v>
      </c>
      <c r="R1622" s="1">
        <f t="shared" si="126"/>
        <v>0.83000000000001251</v>
      </c>
      <c r="S1622" s="1">
        <f t="shared" si="127"/>
        <v>0.17430000000000262</v>
      </c>
      <c r="T1622" s="1">
        <f t="shared" si="128"/>
        <v>0.28999999999999915</v>
      </c>
      <c r="U1622" s="1">
        <f t="shared" si="129"/>
        <v>-0.11569999999999653</v>
      </c>
    </row>
    <row r="1623" spans="1:21" x14ac:dyDescent="0.2">
      <c r="A1623" t="s">
        <v>2467</v>
      </c>
      <c r="B1623" t="s">
        <v>4967</v>
      </c>
      <c r="C1623" t="s">
        <v>18</v>
      </c>
      <c r="D1623" t="s">
        <v>19</v>
      </c>
      <c r="E1623" t="s">
        <v>935</v>
      </c>
      <c r="F1623" t="str">
        <f t="shared" si="125"/>
        <v>1998</v>
      </c>
      <c r="G1623" t="s">
        <v>2478</v>
      </c>
      <c r="H1623" t="s">
        <v>117</v>
      </c>
      <c r="I1623" t="s">
        <v>4774</v>
      </c>
      <c r="J1623" t="s">
        <v>4775</v>
      </c>
      <c r="K1623" t="s">
        <v>20</v>
      </c>
      <c r="L1623" t="s">
        <v>327</v>
      </c>
      <c r="M1623" t="s">
        <v>693</v>
      </c>
      <c r="N1623" t="s">
        <v>6129</v>
      </c>
      <c r="O1623" t="s">
        <v>6130</v>
      </c>
      <c r="Q1623" t="s">
        <v>3021</v>
      </c>
      <c r="R1623" s="1">
        <f t="shared" si="126"/>
        <v>0.83000000000001251</v>
      </c>
      <c r="S1623" s="1">
        <f t="shared" si="127"/>
        <v>0.17430000000000262</v>
      </c>
      <c r="T1623" s="1">
        <f t="shared" si="128"/>
        <v>0.28999999999999915</v>
      </c>
      <c r="U1623" s="1">
        <f t="shared" si="129"/>
        <v>-0.11569999999999653</v>
      </c>
    </row>
    <row r="1624" spans="1:21" x14ac:dyDescent="0.2">
      <c r="A1624" t="s">
        <v>16</v>
      </c>
      <c r="B1624" t="s">
        <v>18410</v>
      </c>
      <c r="C1624" t="s">
        <v>18</v>
      </c>
      <c r="D1624" t="s">
        <v>19</v>
      </c>
      <c r="E1624" t="s">
        <v>1109</v>
      </c>
      <c r="F1624" t="str">
        <f t="shared" si="125"/>
        <v>2004</v>
      </c>
      <c r="G1624" t="s">
        <v>22</v>
      </c>
      <c r="H1624" t="s">
        <v>61</v>
      </c>
      <c r="I1624" t="s">
        <v>3572</v>
      </c>
      <c r="J1624" t="s">
        <v>17595</v>
      </c>
      <c r="K1624" t="s">
        <v>20</v>
      </c>
      <c r="L1624" t="s">
        <v>5095</v>
      </c>
      <c r="M1624" t="s">
        <v>14454</v>
      </c>
      <c r="N1624" t="s">
        <v>1113</v>
      </c>
      <c r="O1624" t="s">
        <v>18606</v>
      </c>
      <c r="Q1624" t="s">
        <v>1115</v>
      </c>
      <c r="R1624" s="1">
        <f t="shared" si="126"/>
        <v>3.8900000000000006</v>
      </c>
      <c r="S1624" s="1">
        <f t="shared" si="127"/>
        <v>0.81690000000000007</v>
      </c>
      <c r="T1624" s="1">
        <f t="shared" si="128"/>
        <v>0.92999999999999972</v>
      </c>
      <c r="U1624" s="1">
        <f t="shared" si="129"/>
        <v>-0.11309999999999965</v>
      </c>
    </row>
    <row r="1625" spans="1:21" x14ac:dyDescent="0.2">
      <c r="A1625" t="s">
        <v>16</v>
      </c>
      <c r="B1625" t="s">
        <v>19407</v>
      </c>
      <c r="C1625" t="s">
        <v>18</v>
      </c>
      <c r="D1625" t="s">
        <v>19</v>
      </c>
      <c r="E1625" t="s">
        <v>1109</v>
      </c>
      <c r="F1625" t="str">
        <f t="shared" si="125"/>
        <v>2004</v>
      </c>
      <c r="G1625" t="s">
        <v>22</v>
      </c>
      <c r="H1625" t="s">
        <v>61</v>
      </c>
      <c r="I1625" t="s">
        <v>1113</v>
      </c>
      <c r="J1625" t="s">
        <v>18606</v>
      </c>
      <c r="K1625" t="s">
        <v>20</v>
      </c>
      <c r="L1625" t="s">
        <v>5095</v>
      </c>
      <c r="M1625" t="s">
        <v>14454</v>
      </c>
      <c r="N1625" t="s">
        <v>19587</v>
      </c>
      <c r="O1625" t="s">
        <v>19588</v>
      </c>
      <c r="Q1625" t="s">
        <v>1115</v>
      </c>
      <c r="R1625" s="1">
        <f t="shared" si="126"/>
        <v>3.8900000000000006</v>
      </c>
      <c r="S1625" s="1">
        <f t="shared" si="127"/>
        <v>0.81690000000000007</v>
      </c>
      <c r="T1625" s="1">
        <f t="shared" si="128"/>
        <v>0.92999999999999972</v>
      </c>
      <c r="U1625" s="1">
        <f t="shared" si="129"/>
        <v>-0.11309999999999965</v>
      </c>
    </row>
    <row r="1626" spans="1:21" x14ac:dyDescent="0.2">
      <c r="A1626" t="s">
        <v>16</v>
      </c>
      <c r="B1626" t="s">
        <v>17383</v>
      </c>
      <c r="C1626" t="s">
        <v>18</v>
      </c>
      <c r="D1626" t="s">
        <v>19</v>
      </c>
      <c r="E1626" t="s">
        <v>1109</v>
      </c>
      <c r="F1626" t="str">
        <f t="shared" si="125"/>
        <v>2004</v>
      </c>
      <c r="G1626" t="s">
        <v>22</v>
      </c>
      <c r="H1626" t="s">
        <v>61</v>
      </c>
      <c r="I1626" t="s">
        <v>16560</v>
      </c>
      <c r="J1626" t="s">
        <v>1820</v>
      </c>
      <c r="K1626" t="s">
        <v>20</v>
      </c>
      <c r="L1626" t="s">
        <v>4073</v>
      </c>
      <c r="M1626" t="s">
        <v>13447</v>
      </c>
      <c r="N1626" t="s">
        <v>3572</v>
      </c>
      <c r="O1626" t="s">
        <v>17595</v>
      </c>
      <c r="Q1626" t="s">
        <v>1115</v>
      </c>
      <c r="R1626" s="1">
        <f t="shared" si="126"/>
        <v>3.5799999999999983</v>
      </c>
      <c r="S1626" s="1">
        <f t="shared" si="127"/>
        <v>0.75179999999999958</v>
      </c>
      <c r="T1626" s="1">
        <f t="shared" si="128"/>
        <v>0.85999999999999943</v>
      </c>
      <c r="U1626" s="1">
        <f t="shared" si="129"/>
        <v>-0.10819999999999985</v>
      </c>
    </row>
    <row r="1627" spans="1:21" x14ac:dyDescent="0.2">
      <c r="A1627" t="s">
        <v>16</v>
      </c>
      <c r="B1627" t="s">
        <v>19407</v>
      </c>
      <c r="C1627" t="s">
        <v>18</v>
      </c>
      <c r="D1627" t="s">
        <v>19</v>
      </c>
      <c r="E1627" t="s">
        <v>991</v>
      </c>
      <c r="F1627" t="str">
        <f t="shared" si="125"/>
        <v>2001</v>
      </c>
      <c r="G1627" t="s">
        <v>22</v>
      </c>
      <c r="H1627" t="s">
        <v>85</v>
      </c>
      <c r="I1627" t="s">
        <v>18557</v>
      </c>
      <c r="J1627" t="s">
        <v>18558</v>
      </c>
      <c r="K1627" t="s">
        <v>20</v>
      </c>
      <c r="L1627" t="s">
        <v>3502</v>
      </c>
      <c r="M1627" t="s">
        <v>16320</v>
      </c>
      <c r="N1627" t="s">
        <v>7807</v>
      </c>
      <c r="O1627" t="s">
        <v>3522</v>
      </c>
      <c r="Q1627" t="s">
        <v>1007</v>
      </c>
      <c r="R1627" s="1">
        <f t="shared" si="126"/>
        <v>2.8900000000000006</v>
      </c>
      <c r="S1627" s="1">
        <f t="shared" si="127"/>
        <v>0.60690000000000011</v>
      </c>
      <c r="T1627" s="1">
        <f t="shared" si="128"/>
        <v>0.71</v>
      </c>
      <c r="U1627" s="1">
        <f t="shared" si="129"/>
        <v>-0.10309999999999986</v>
      </c>
    </row>
    <row r="1628" spans="1:21" x14ac:dyDescent="0.2">
      <c r="A1628" t="s">
        <v>16</v>
      </c>
      <c r="B1628" t="s">
        <v>17383</v>
      </c>
      <c r="C1628" t="s">
        <v>18</v>
      </c>
      <c r="D1628" t="s">
        <v>19</v>
      </c>
      <c r="E1628" t="s">
        <v>991</v>
      </c>
      <c r="F1628" t="str">
        <f t="shared" si="125"/>
        <v>2001</v>
      </c>
      <c r="G1628" t="s">
        <v>22</v>
      </c>
      <c r="H1628" t="s">
        <v>85</v>
      </c>
      <c r="I1628" t="s">
        <v>4201</v>
      </c>
      <c r="J1628" t="s">
        <v>16518</v>
      </c>
      <c r="K1628" t="s">
        <v>20</v>
      </c>
      <c r="L1628" t="s">
        <v>3502</v>
      </c>
      <c r="M1628" t="s">
        <v>16320</v>
      </c>
      <c r="N1628" t="s">
        <v>17549</v>
      </c>
      <c r="O1628" t="s">
        <v>17550</v>
      </c>
      <c r="Q1628" t="s">
        <v>1007</v>
      </c>
      <c r="R1628" s="1">
        <f t="shared" si="126"/>
        <v>2.8900000000000006</v>
      </c>
      <c r="S1628" s="1">
        <f t="shared" si="127"/>
        <v>0.60690000000000011</v>
      </c>
      <c r="T1628" s="1">
        <f t="shared" si="128"/>
        <v>0.71</v>
      </c>
      <c r="U1628" s="1">
        <f t="shared" si="129"/>
        <v>-0.10309999999999986</v>
      </c>
    </row>
    <row r="1629" spans="1:21" x14ac:dyDescent="0.2">
      <c r="A1629" t="s">
        <v>16</v>
      </c>
      <c r="B1629" t="s">
        <v>3360</v>
      </c>
      <c r="C1629" t="s">
        <v>18</v>
      </c>
      <c r="D1629" t="s">
        <v>19</v>
      </c>
      <c r="E1629" t="s">
        <v>581</v>
      </c>
      <c r="F1629" t="str">
        <f t="shared" si="125"/>
        <v>1990</v>
      </c>
      <c r="G1629" t="s">
        <v>54</v>
      </c>
      <c r="H1629" t="s">
        <v>92</v>
      </c>
      <c r="I1629" t="s">
        <v>584</v>
      </c>
      <c r="J1629" t="s">
        <v>585</v>
      </c>
      <c r="K1629" t="s">
        <v>20</v>
      </c>
      <c r="L1629" t="s">
        <v>3571</v>
      </c>
      <c r="M1629" t="s">
        <v>2126</v>
      </c>
      <c r="N1629" t="s">
        <v>3572</v>
      </c>
      <c r="O1629" t="s">
        <v>3573</v>
      </c>
      <c r="Q1629" t="s">
        <v>586</v>
      </c>
      <c r="R1629" s="1">
        <f t="shared" si="126"/>
        <v>0.76999999999999957</v>
      </c>
      <c r="S1629" s="1">
        <f t="shared" si="127"/>
        <v>0.1616999999999999</v>
      </c>
      <c r="T1629" s="1">
        <f t="shared" si="128"/>
        <v>0.25999999999999979</v>
      </c>
      <c r="U1629" s="1">
        <f t="shared" si="129"/>
        <v>-9.8299999999999887E-2</v>
      </c>
    </row>
    <row r="1630" spans="1:21" x14ac:dyDescent="0.2">
      <c r="A1630" t="s">
        <v>16</v>
      </c>
      <c r="B1630" t="s">
        <v>4967</v>
      </c>
      <c r="C1630" t="s">
        <v>18</v>
      </c>
      <c r="D1630" t="s">
        <v>19</v>
      </c>
      <c r="E1630" t="s">
        <v>496</v>
      </c>
      <c r="F1630" t="str">
        <f t="shared" si="125"/>
        <v>1988</v>
      </c>
      <c r="G1630" t="s">
        <v>54</v>
      </c>
      <c r="H1630" t="s">
        <v>97</v>
      </c>
      <c r="I1630" t="s">
        <v>1823</v>
      </c>
      <c r="J1630" t="s">
        <v>566</v>
      </c>
      <c r="K1630" t="s">
        <v>20</v>
      </c>
      <c r="L1630" t="s">
        <v>174</v>
      </c>
      <c r="M1630" t="s">
        <v>5025</v>
      </c>
      <c r="N1630" t="s">
        <v>20</v>
      </c>
      <c r="O1630" t="s">
        <v>20</v>
      </c>
      <c r="Q1630" t="s">
        <v>525</v>
      </c>
      <c r="R1630" s="1">
        <f t="shared" si="126"/>
        <v>0.98</v>
      </c>
      <c r="S1630" s="1">
        <f t="shared" si="127"/>
        <v>0.20579999999999998</v>
      </c>
      <c r="T1630" s="1">
        <f t="shared" si="128"/>
        <v>0.3</v>
      </c>
      <c r="U1630" s="1">
        <f t="shared" si="129"/>
        <v>-9.4200000000000006E-2</v>
      </c>
    </row>
    <row r="1631" spans="1:21" x14ac:dyDescent="0.2">
      <c r="A1631" t="s">
        <v>16</v>
      </c>
      <c r="B1631" t="s">
        <v>18410</v>
      </c>
      <c r="C1631" t="s">
        <v>18</v>
      </c>
      <c r="D1631" t="s">
        <v>19</v>
      </c>
      <c r="E1631" t="s">
        <v>991</v>
      </c>
      <c r="F1631" t="str">
        <f t="shared" si="125"/>
        <v>2001</v>
      </c>
      <c r="G1631" t="s">
        <v>22</v>
      </c>
      <c r="H1631" t="s">
        <v>85</v>
      </c>
      <c r="I1631" t="s">
        <v>17549</v>
      </c>
      <c r="J1631" t="s">
        <v>17550</v>
      </c>
      <c r="K1631" t="s">
        <v>20</v>
      </c>
      <c r="L1631" t="s">
        <v>10189</v>
      </c>
      <c r="M1631" t="s">
        <v>11264</v>
      </c>
      <c r="N1631" t="s">
        <v>18557</v>
      </c>
      <c r="O1631" t="s">
        <v>18558</v>
      </c>
      <c r="Q1631" t="s">
        <v>1007</v>
      </c>
      <c r="R1631" s="1">
        <f t="shared" si="126"/>
        <v>2.8900000000000006</v>
      </c>
      <c r="S1631" s="1">
        <f t="shared" si="127"/>
        <v>0.60690000000000011</v>
      </c>
      <c r="T1631" s="1">
        <f t="shared" si="128"/>
        <v>0.70000000000000018</v>
      </c>
      <c r="U1631" s="1">
        <f t="shared" si="129"/>
        <v>-9.3100000000000072E-2</v>
      </c>
    </row>
    <row r="1632" spans="1:21" x14ac:dyDescent="0.2">
      <c r="A1632" t="s">
        <v>16</v>
      </c>
      <c r="B1632" t="s">
        <v>16349</v>
      </c>
      <c r="C1632" t="s">
        <v>18</v>
      </c>
      <c r="D1632" t="s">
        <v>19</v>
      </c>
      <c r="E1632" t="s">
        <v>991</v>
      </c>
      <c r="F1632" t="str">
        <f t="shared" si="125"/>
        <v>2001</v>
      </c>
      <c r="G1632" t="s">
        <v>22</v>
      </c>
      <c r="H1632" t="s">
        <v>85</v>
      </c>
      <c r="I1632" t="s">
        <v>8899</v>
      </c>
      <c r="J1632" t="s">
        <v>15467</v>
      </c>
      <c r="K1632" t="s">
        <v>20</v>
      </c>
      <c r="L1632" t="s">
        <v>10189</v>
      </c>
      <c r="M1632" t="s">
        <v>11264</v>
      </c>
      <c r="N1632" t="s">
        <v>4201</v>
      </c>
      <c r="O1632" t="s">
        <v>16518</v>
      </c>
      <c r="Q1632" t="s">
        <v>1007</v>
      </c>
      <c r="R1632" s="1">
        <f t="shared" si="126"/>
        <v>2.8900000000000006</v>
      </c>
      <c r="S1632" s="1">
        <f t="shared" si="127"/>
        <v>0.60690000000000011</v>
      </c>
      <c r="T1632" s="1">
        <f t="shared" si="128"/>
        <v>0.70000000000000018</v>
      </c>
      <c r="U1632" s="1">
        <f t="shared" si="129"/>
        <v>-9.3100000000000072E-2</v>
      </c>
    </row>
    <row r="1633" spans="1:21" x14ac:dyDescent="0.2">
      <c r="A1633" t="s">
        <v>16</v>
      </c>
      <c r="B1633" t="s">
        <v>3360</v>
      </c>
      <c r="C1633" t="s">
        <v>18</v>
      </c>
      <c r="D1633" t="s">
        <v>19</v>
      </c>
      <c r="E1633" t="s">
        <v>496</v>
      </c>
      <c r="F1633" t="str">
        <f t="shared" si="125"/>
        <v>1988</v>
      </c>
      <c r="G1633" t="s">
        <v>54</v>
      </c>
      <c r="H1633" t="s">
        <v>85</v>
      </c>
      <c r="I1633" t="s">
        <v>518</v>
      </c>
      <c r="J1633" t="s">
        <v>519</v>
      </c>
      <c r="K1633" t="s">
        <v>20</v>
      </c>
      <c r="L1633" t="s">
        <v>3540</v>
      </c>
      <c r="M1633" t="s">
        <v>3541</v>
      </c>
      <c r="N1633" t="s">
        <v>20</v>
      </c>
      <c r="O1633" t="s">
        <v>20</v>
      </c>
      <c r="Q1633" t="s">
        <v>520</v>
      </c>
      <c r="R1633" s="1">
        <f t="shared" si="126"/>
        <v>1.23</v>
      </c>
      <c r="S1633" s="1">
        <f t="shared" si="127"/>
        <v>0.25829999999999997</v>
      </c>
      <c r="T1633" s="1">
        <f t="shared" si="128"/>
        <v>0.32</v>
      </c>
      <c r="U1633" s="1">
        <f t="shared" si="129"/>
        <v>-6.1700000000000033E-2</v>
      </c>
    </row>
    <row r="1634" spans="1:21" x14ac:dyDescent="0.2">
      <c r="A1634" t="s">
        <v>16</v>
      </c>
      <c r="B1634" t="s">
        <v>8771</v>
      </c>
      <c r="C1634" t="s">
        <v>18</v>
      </c>
      <c r="D1634" t="s">
        <v>19</v>
      </c>
      <c r="E1634" t="s">
        <v>710</v>
      </c>
      <c r="F1634" t="str">
        <f t="shared" si="125"/>
        <v>1992</v>
      </c>
      <c r="G1634" t="s">
        <v>54</v>
      </c>
      <c r="H1634" t="s">
        <v>102</v>
      </c>
      <c r="I1634" t="s">
        <v>715</v>
      </c>
      <c r="J1634" t="s">
        <v>518</v>
      </c>
      <c r="K1634" t="s">
        <v>20</v>
      </c>
      <c r="L1634" t="s">
        <v>1629</v>
      </c>
      <c r="M1634" t="s">
        <v>642</v>
      </c>
      <c r="N1634" t="s">
        <v>20</v>
      </c>
      <c r="O1634" t="s">
        <v>20</v>
      </c>
      <c r="Q1634" t="s">
        <v>718</v>
      </c>
      <c r="R1634" s="1">
        <f t="shared" si="126"/>
        <v>0.32</v>
      </c>
      <c r="S1634" s="1">
        <f t="shared" si="127"/>
        <v>6.7199999999999996E-2</v>
      </c>
      <c r="T1634" s="1">
        <f t="shared" si="128"/>
        <v>0.11</v>
      </c>
      <c r="U1634" s="1">
        <f t="shared" si="129"/>
        <v>-4.2800000000000005E-2</v>
      </c>
    </row>
    <row r="1635" spans="1:21" x14ac:dyDescent="0.2">
      <c r="A1635" t="s">
        <v>16</v>
      </c>
      <c r="B1635" t="s">
        <v>15298</v>
      </c>
      <c r="C1635" t="s">
        <v>18</v>
      </c>
      <c r="D1635" t="s">
        <v>19</v>
      </c>
      <c r="E1635" t="s">
        <v>991</v>
      </c>
      <c r="F1635" t="str">
        <f t="shared" si="125"/>
        <v>2001</v>
      </c>
      <c r="G1635" t="s">
        <v>22</v>
      </c>
      <c r="H1635" t="s">
        <v>85</v>
      </c>
      <c r="I1635" t="s">
        <v>14397</v>
      </c>
      <c r="J1635" t="s">
        <v>14398</v>
      </c>
      <c r="K1635" t="s">
        <v>20</v>
      </c>
      <c r="L1635" t="s">
        <v>1631</v>
      </c>
      <c r="M1635" t="s">
        <v>12057</v>
      </c>
      <c r="N1635" t="s">
        <v>8899</v>
      </c>
      <c r="O1635" t="s">
        <v>15467</v>
      </c>
      <c r="Q1635" t="s">
        <v>1007</v>
      </c>
      <c r="R1635" s="1">
        <f t="shared" si="126"/>
        <v>1.0899999999999999</v>
      </c>
      <c r="S1635" s="1">
        <f t="shared" si="127"/>
        <v>0.22889999999999996</v>
      </c>
      <c r="T1635" s="1">
        <f t="shared" si="128"/>
        <v>0.27000000000000046</v>
      </c>
      <c r="U1635" s="1">
        <f t="shared" si="129"/>
        <v>-4.1100000000000497E-2</v>
      </c>
    </row>
    <row r="1636" spans="1:21" x14ac:dyDescent="0.2">
      <c r="A1636" t="s">
        <v>16</v>
      </c>
      <c r="B1636" t="s">
        <v>18410</v>
      </c>
      <c r="C1636" t="s">
        <v>18</v>
      </c>
      <c r="D1636" t="s">
        <v>19</v>
      </c>
      <c r="E1636" t="s">
        <v>991</v>
      </c>
      <c r="F1636" t="str">
        <f t="shared" si="125"/>
        <v>2001</v>
      </c>
      <c r="G1636" t="s">
        <v>22</v>
      </c>
      <c r="H1636" t="s">
        <v>63</v>
      </c>
      <c r="I1636" t="s">
        <v>17557</v>
      </c>
      <c r="J1636" t="s">
        <v>3534</v>
      </c>
      <c r="K1636" t="s">
        <v>20</v>
      </c>
      <c r="L1636" t="s">
        <v>3571</v>
      </c>
      <c r="M1636" t="s">
        <v>12604</v>
      </c>
      <c r="N1636" t="s">
        <v>18563</v>
      </c>
      <c r="O1636" t="s">
        <v>7646</v>
      </c>
      <c r="Q1636" t="s">
        <v>1014</v>
      </c>
      <c r="R1636" s="1">
        <f t="shared" si="126"/>
        <v>1.0899999999999999</v>
      </c>
      <c r="S1636" s="1">
        <f t="shared" si="127"/>
        <v>0.22889999999999996</v>
      </c>
      <c r="T1636" s="1">
        <f t="shared" si="128"/>
        <v>0.26000000000000023</v>
      </c>
      <c r="U1636" s="1">
        <f t="shared" si="129"/>
        <v>-3.1100000000000266E-2</v>
      </c>
    </row>
    <row r="1637" spans="1:21" x14ac:dyDescent="0.2">
      <c r="A1637" t="s">
        <v>16</v>
      </c>
      <c r="B1637" t="s">
        <v>16349</v>
      </c>
      <c r="C1637" t="s">
        <v>18</v>
      </c>
      <c r="D1637" t="s">
        <v>19</v>
      </c>
      <c r="E1637" t="s">
        <v>991</v>
      </c>
      <c r="F1637" t="str">
        <f t="shared" si="125"/>
        <v>2001</v>
      </c>
      <c r="G1637" t="s">
        <v>22</v>
      </c>
      <c r="H1637" t="s">
        <v>63</v>
      </c>
      <c r="I1637" t="s">
        <v>3098</v>
      </c>
      <c r="J1637" t="s">
        <v>15474</v>
      </c>
      <c r="K1637" t="s">
        <v>20</v>
      </c>
      <c r="L1637" t="s">
        <v>3571</v>
      </c>
      <c r="M1637" t="s">
        <v>15529</v>
      </c>
      <c r="N1637" t="s">
        <v>16524</v>
      </c>
      <c r="O1637" t="s">
        <v>2340</v>
      </c>
      <c r="Q1637" t="s">
        <v>1014</v>
      </c>
      <c r="R1637" s="1">
        <f t="shared" si="126"/>
        <v>1.0899999999999999</v>
      </c>
      <c r="S1637" s="1">
        <f t="shared" si="127"/>
        <v>0.22889999999999996</v>
      </c>
      <c r="T1637" s="1">
        <f t="shared" si="128"/>
        <v>0.26000000000000023</v>
      </c>
      <c r="U1637" s="1">
        <f t="shared" si="129"/>
        <v>-3.1100000000000266E-2</v>
      </c>
    </row>
    <row r="1638" spans="1:21" x14ac:dyDescent="0.2">
      <c r="A1638" t="s">
        <v>16</v>
      </c>
      <c r="B1638" t="s">
        <v>19407</v>
      </c>
      <c r="C1638" t="s">
        <v>18</v>
      </c>
      <c r="D1638" t="s">
        <v>19</v>
      </c>
      <c r="E1638" t="s">
        <v>991</v>
      </c>
      <c r="F1638" t="str">
        <f t="shared" si="125"/>
        <v>2001</v>
      </c>
      <c r="G1638" t="s">
        <v>22</v>
      </c>
      <c r="H1638" t="s">
        <v>63</v>
      </c>
      <c r="I1638" t="s">
        <v>18563</v>
      </c>
      <c r="J1638" t="s">
        <v>7646</v>
      </c>
      <c r="K1638" t="s">
        <v>20</v>
      </c>
      <c r="L1638" t="s">
        <v>3571</v>
      </c>
      <c r="M1638" t="s">
        <v>12337</v>
      </c>
      <c r="N1638" t="s">
        <v>19552</v>
      </c>
      <c r="O1638" t="s">
        <v>12233</v>
      </c>
      <c r="Q1638" t="s">
        <v>1014</v>
      </c>
      <c r="R1638" s="1">
        <f t="shared" si="126"/>
        <v>1.0899999999999999</v>
      </c>
      <c r="S1638" s="1">
        <f t="shared" si="127"/>
        <v>0.22889999999999996</v>
      </c>
      <c r="T1638" s="1">
        <f t="shared" si="128"/>
        <v>0.25999999999999979</v>
      </c>
      <c r="U1638" s="1">
        <f t="shared" si="129"/>
        <v>-3.1099999999999822E-2</v>
      </c>
    </row>
    <row r="1639" spans="1:21" x14ac:dyDescent="0.2">
      <c r="A1639" t="s">
        <v>16</v>
      </c>
      <c r="B1639" t="s">
        <v>17383</v>
      </c>
      <c r="C1639" t="s">
        <v>18</v>
      </c>
      <c r="D1639" t="s">
        <v>19</v>
      </c>
      <c r="E1639" t="s">
        <v>991</v>
      </c>
      <c r="F1639" t="str">
        <f t="shared" si="125"/>
        <v>2001</v>
      </c>
      <c r="G1639" t="s">
        <v>22</v>
      </c>
      <c r="H1639" t="s">
        <v>63</v>
      </c>
      <c r="I1639" t="s">
        <v>16524</v>
      </c>
      <c r="J1639" t="s">
        <v>2340</v>
      </c>
      <c r="K1639" t="s">
        <v>20</v>
      </c>
      <c r="L1639" t="s">
        <v>3571</v>
      </c>
      <c r="M1639" t="s">
        <v>17556</v>
      </c>
      <c r="N1639" t="s">
        <v>17557</v>
      </c>
      <c r="O1639" t="s">
        <v>3534</v>
      </c>
      <c r="Q1639" t="s">
        <v>1014</v>
      </c>
      <c r="R1639" s="1">
        <f t="shared" si="126"/>
        <v>1.0899999999999999</v>
      </c>
      <c r="S1639" s="1">
        <f t="shared" si="127"/>
        <v>0.22889999999999996</v>
      </c>
      <c r="T1639" s="1">
        <f t="shared" si="128"/>
        <v>0.25999999999999979</v>
      </c>
      <c r="U1639" s="1">
        <f t="shared" si="129"/>
        <v>-3.1099999999999822E-2</v>
      </c>
    </row>
    <row r="1640" spans="1:21" x14ac:dyDescent="0.2">
      <c r="A1640" t="s">
        <v>16</v>
      </c>
      <c r="B1640" t="s">
        <v>15298</v>
      </c>
      <c r="C1640" t="s">
        <v>18</v>
      </c>
      <c r="D1640" t="s">
        <v>19</v>
      </c>
      <c r="E1640" t="s">
        <v>991</v>
      </c>
      <c r="F1640" t="str">
        <f t="shared" si="125"/>
        <v>2001</v>
      </c>
      <c r="G1640" t="s">
        <v>22</v>
      </c>
      <c r="H1640" t="s">
        <v>63</v>
      </c>
      <c r="I1640" t="s">
        <v>14403</v>
      </c>
      <c r="J1640" t="s">
        <v>4488</v>
      </c>
      <c r="K1640" t="s">
        <v>20</v>
      </c>
      <c r="L1640" t="s">
        <v>1579</v>
      </c>
      <c r="M1640" t="s">
        <v>13447</v>
      </c>
      <c r="N1640" t="s">
        <v>3098</v>
      </c>
      <c r="O1640" t="s">
        <v>15474</v>
      </c>
      <c r="Q1640" t="s">
        <v>1014</v>
      </c>
      <c r="R1640" s="1">
        <f t="shared" si="126"/>
        <v>0.39000000000000057</v>
      </c>
      <c r="S1640" s="1">
        <f t="shared" si="127"/>
        <v>8.1900000000000112E-2</v>
      </c>
      <c r="T1640" s="1">
        <f t="shared" si="128"/>
        <v>8.9999999999999858E-2</v>
      </c>
      <c r="U1640" s="1">
        <f t="shared" si="129"/>
        <v>-8.0999999999997463E-3</v>
      </c>
    </row>
    <row r="1641" spans="1:21" x14ac:dyDescent="0.2">
      <c r="A1641" t="s">
        <v>16</v>
      </c>
      <c r="B1641" t="s">
        <v>12067</v>
      </c>
      <c r="C1641" t="s">
        <v>18</v>
      </c>
      <c r="D1641" t="s">
        <v>19</v>
      </c>
      <c r="E1641" t="s">
        <v>1216</v>
      </c>
      <c r="F1641" t="str">
        <f t="shared" si="125"/>
        <v>2009</v>
      </c>
      <c r="G1641" t="s">
        <v>423</v>
      </c>
      <c r="I1641" t="s">
        <v>11187</v>
      </c>
      <c r="J1641" t="s">
        <v>11188</v>
      </c>
      <c r="K1641" t="s">
        <v>12301</v>
      </c>
      <c r="L1641" t="s">
        <v>20</v>
      </c>
      <c r="M1641" t="s">
        <v>21</v>
      </c>
      <c r="N1641" t="s">
        <v>12301</v>
      </c>
      <c r="O1641" t="s">
        <v>12302</v>
      </c>
      <c r="Q1641" t="s">
        <v>1220</v>
      </c>
      <c r="R1641" s="1">
        <f t="shared" si="126"/>
        <v>-6.930000000000291</v>
      </c>
      <c r="S1641" s="1">
        <f t="shared" si="127"/>
        <v>-1.4553000000000611</v>
      </c>
      <c r="T1641" s="1">
        <f t="shared" si="128"/>
        <v>-1.4499999999998181</v>
      </c>
      <c r="U1641" s="1">
        <f t="shared" si="129"/>
        <v>-5.3000000002429992E-3</v>
      </c>
    </row>
    <row r="1642" spans="1:21" x14ac:dyDescent="0.2">
      <c r="A1642" t="s">
        <v>16</v>
      </c>
      <c r="B1642" t="s">
        <v>14225</v>
      </c>
      <c r="C1642" t="s">
        <v>18</v>
      </c>
      <c r="D1642" t="s">
        <v>19</v>
      </c>
      <c r="E1642" t="s">
        <v>1216</v>
      </c>
      <c r="F1642" t="str">
        <f t="shared" si="125"/>
        <v>2009</v>
      </c>
      <c r="G1642" t="s">
        <v>423</v>
      </c>
      <c r="I1642" t="s">
        <v>11187</v>
      </c>
      <c r="J1642" t="s">
        <v>11188</v>
      </c>
      <c r="K1642" t="s">
        <v>12301</v>
      </c>
      <c r="L1642" t="s">
        <v>20</v>
      </c>
      <c r="M1642" t="s">
        <v>21</v>
      </c>
      <c r="N1642" t="s">
        <v>12301</v>
      </c>
      <c r="O1642" t="s">
        <v>12302</v>
      </c>
      <c r="Q1642" t="s">
        <v>1220</v>
      </c>
      <c r="R1642" s="1">
        <f t="shared" si="126"/>
        <v>-6.930000000000291</v>
      </c>
      <c r="S1642" s="1">
        <f t="shared" si="127"/>
        <v>-1.4553000000000611</v>
      </c>
      <c r="T1642" s="1">
        <f t="shared" si="128"/>
        <v>-1.4499999999998181</v>
      </c>
      <c r="U1642" s="1">
        <f t="shared" si="129"/>
        <v>-5.3000000002429992E-3</v>
      </c>
    </row>
    <row r="1643" spans="1:21" x14ac:dyDescent="0.2">
      <c r="A1643" t="s">
        <v>1404</v>
      </c>
      <c r="B1643" t="s">
        <v>14225</v>
      </c>
      <c r="C1643" t="s">
        <v>18</v>
      </c>
      <c r="D1643" t="s">
        <v>19</v>
      </c>
      <c r="E1643" t="s">
        <v>1214</v>
      </c>
      <c r="F1643" t="str">
        <f t="shared" si="125"/>
        <v>2009</v>
      </c>
      <c r="G1643" t="s">
        <v>1405</v>
      </c>
      <c r="I1643" t="s">
        <v>13697</v>
      </c>
      <c r="J1643" t="s">
        <v>13698</v>
      </c>
      <c r="K1643" t="s">
        <v>14778</v>
      </c>
      <c r="L1643" t="s">
        <v>20</v>
      </c>
      <c r="M1643" t="s">
        <v>14779</v>
      </c>
      <c r="N1643" t="s">
        <v>14780</v>
      </c>
      <c r="O1643" t="s">
        <v>14781</v>
      </c>
      <c r="Q1643" t="s">
        <v>1459</v>
      </c>
      <c r="R1643" s="1">
        <f t="shared" si="126"/>
        <v>57301.070000000065</v>
      </c>
      <c r="S1643" s="1">
        <f t="shared" si="127"/>
        <v>12033.224700000013</v>
      </c>
      <c r="T1643" s="1">
        <f t="shared" si="128"/>
        <v>12033.229999999981</v>
      </c>
      <c r="U1643" s="1">
        <f t="shared" si="129"/>
        <v>-5.299999967974145E-3</v>
      </c>
    </row>
    <row r="1644" spans="1:21" x14ac:dyDescent="0.2">
      <c r="A1644" t="s">
        <v>1404</v>
      </c>
      <c r="B1644" t="s">
        <v>8771</v>
      </c>
      <c r="C1644" t="s">
        <v>18</v>
      </c>
      <c r="D1644" t="s">
        <v>19</v>
      </c>
      <c r="E1644" t="s">
        <v>1476</v>
      </c>
      <c r="F1644" t="str">
        <f t="shared" si="125"/>
        <v>2012</v>
      </c>
      <c r="G1644" t="s">
        <v>1420</v>
      </c>
      <c r="I1644" t="s">
        <v>8285</v>
      </c>
      <c r="J1644" t="s">
        <v>8286</v>
      </c>
      <c r="K1644" t="s">
        <v>7105</v>
      </c>
      <c r="L1644" t="s">
        <v>20</v>
      </c>
      <c r="M1644" t="s">
        <v>7536</v>
      </c>
      <c r="N1644" t="s">
        <v>9408</v>
      </c>
      <c r="O1644" t="s">
        <v>9409</v>
      </c>
      <c r="Q1644" t="s">
        <v>1477</v>
      </c>
      <c r="R1644" s="1">
        <f t="shared" si="126"/>
        <v>87405.5</v>
      </c>
      <c r="S1644" s="1">
        <f t="shared" si="127"/>
        <v>18355.154999999999</v>
      </c>
      <c r="T1644" s="1">
        <f t="shared" si="128"/>
        <v>18355.160000000033</v>
      </c>
      <c r="U1644" s="1">
        <f t="shared" si="129"/>
        <v>-5.0000000337604433E-3</v>
      </c>
    </row>
    <row r="1645" spans="1:21" x14ac:dyDescent="0.2">
      <c r="A1645" t="s">
        <v>1404</v>
      </c>
      <c r="B1645" t="s">
        <v>13151</v>
      </c>
      <c r="C1645" t="s">
        <v>18</v>
      </c>
      <c r="D1645" t="s">
        <v>19</v>
      </c>
      <c r="E1645" t="s">
        <v>1476</v>
      </c>
      <c r="F1645" t="str">
        <f t="shared" si="125"/>
        <v>2012</v>
      </c>
      <c r="G1645" t="s">
        <v>1420</v>
      </c>
      <c r="I1645" t="s">
        <v>12677</v>
      </c>
      <c r="J1645" t="s">
        <v>12678</v>
      </c>
      <c r="K1645" t="s">
        <v>7105</v>
      </c>
      <c r="L1645" t="s">
        <v>20</v>
      </c>
      <c r="M1645" t="s">
        <v>7693</v>
      </c>
      <c r="N1645" t="s">
        <v>13751</v>
      </c>
      <c r="O1645" t="s">
        <v>13752</v>
      </c>
      <c r="Q1645" t="s">
        <v>1477</v>
      </c>
      <c r="R1645" s="1">
        <f t="shared" si="126"/>
        <v>87405.5</v>
      </c>
      <c r="S1645" s="1">
        <f t="shared" si="127"/>
        <v>18355.154999999999</v>
      </c>
      <c r="T1645" s="1">
        <f t="shared" si="128"/>
        <v>18355.160000000033</v>
      </c>
      <c r="U1645" s="1">
        <f t="shared" si="129"/>
        <v>-5.0000000337604433E-3</v>
      </c>
    </row>
    <row r="1646" spans="1:21" x14ac:dyDescent="0.2">
      <c r="A1646" t="s">
        <v>16</v>
      </c>
      <c r="B1646" t="s">
        <v>4967</v>
      </c>
      <c r="C1646" t="s">
        <v>18</v>
      </c>
      <c r="D1646" t="s">
        <v>19</v>
      </c>
      <c r="E1646" t="s">
        <v>1391</v>
      </c>
      <c r="F1646" t="str">
        <f t="shared" si="125"/>
        <v>2017</v>
      </c>
      <c r="G1646" t="s">
        <v>126</v>
      </c>
      <c r="I1646" t="s">
        <v>4024</v>
      </c>
      <c r="J1646" t="s">
        <v>4025</v>
      </c>
      <c r="K1646" t="s">
        <v>5463</v>
      </c>
      <c r="L1646" t="s">
        <v>20</v>
      </c>
      <c r="M1646" t="s">
        <v>5464</v>
      </c>
      <c r="N1646" t="s">
        <v>5465</v>
      </c>
      <c r="O1646" t="s">
        <v>5466</v>
      </c>
      <c r="Q1646" t="s">
        <v>1401</v>
      </c>
      <c r="R1646" s="1">
        <f t="shared" si="126"/>
        <v>12232.5</v>
      </c>
      <c r="S1646" s="1">
        <f t="shared" si="127"/>
        <v>2568.8249999999998</v>
      </c>
      <c r="T1646" s="1">
        <f t="shared" si="128"/>
        <v>2568.8300000000163</v>
      </c>
      <c r="U1646" s="1">
        <f t="shared" si="129"/>
        <v>-5.000000016480044E-3</v>
      </c>
    </row>
    <row r="1647" spans="1:21" x14ac:dyDescent="0.2">
      <c r="A1647" t="s">
        <v>2467</v>
      </c>
      <c r="B1647" t="s">
        <v>15298</v>
      </c>
      <c r="C1647" t="s">
        <v>18</v>
      </c>
      <c r="D1647" t="s">
        <v>19</v>
      </c>
      <c r="E1647" t="s">
        <v>1345</v>
      </c>
      <c r="F1647" t="str">
        <f t="shared" si="125"/>
        <v>2014</v>
      </c>
      <c r="G1647" t="s">
        <v>2478</v>
      </c>
      <c r="I1647" t="s">
        <v>15288</v>
      </c>
      <c r="J1647" t="s">
        <v>15289</v>
      </c>
      <c r="K1647" t="s">
        <v>3337</v>
      </c>
      <c r="L1647" t="s">
        <v>20</v>
      </c>
      <c r="M1647" t="s">
        <v>13391</v>
      </c>
      <c r="N1647" t="s">
        <v>16336</v>
      </c>
      <c r="O1647" t="s">
        <v>16337</v>
      </c>
      <c r="Q1647" t="s">
        <v>3338</v>
      </c>
      <c r="R1647" s="1">
        <f t="shared" si="126"/>
        <v>-76756.5</v>
      </c>
      <c r="S1647" s="1">
        <f t="shared" si="127"/>
        <v>-16118.865</v>
      </c>
      <c r="T1647" s="1">
        <f t="shared" si="128"/>
        <v>-16118.859999999986</v>
      </c>
      <c r="U1647" s="1">
        <f t="shared" si="129"/>
        <v>-5.0000000137515599E-3</v>
      </c>
    </row>
    <row r="1648" spans="1:21" x14ac:dyDescent="0.2">
      <c r="A1648" t="s">
        <v>2467</v>
      </c>
      <c r="B1648" t="s">
        <v>17383</v>
      </c>
      <c r="C1648" t="s">
        <v>18</v>
      </c>
      <c r="D1648" t="s">
        <v>19</v>
      </c>
      <c r="E1648" t="s">
        <v>1345</v>
      </c>
      <c r="F1648" t="str">
        <f t="shared" si="125"/>
        <v>2014</v>
      </c>
      <c r="G1648" t="s">
        <v>2478</v>
      </c>
      <c r="I1648" t="s">
        <v>17367</v>
      </c>
      <c r="J1648" t="s">
        <v>17368</v>
      </c>
      <c r="K1648" t="s">
        <v>3337</v>
      </c>
      <c r="L1648" t="s">
        <v>20</v>
      </c>
      <c r="M1648" t="s">
        <v>18389</v>
      </c>
      <c r="N1648" t="s">
        <v>18390</v>
      </c>
      <c r="O1648" t="s">
        <v>18391</v>
      </c>
      <c r="Q1648" t="s">
        <v>3338</v>
      </c>
      <c r="R1648" s="1">
        <f t="shared" si="126"/>
        <v>-76756.5</v>
      </c>
      <c r="S1648" s="1">
        <f t="shared" si="127"/>
        <v>-16118.865</v>
      </c>
      <c r="T1648" s="1">
        <f t="shared" si="128"/>
        <v>-16118.859999999986</v>
      </c>
      <c r="U1648" s="1">
        <f t="shared" si="129"/>
        <v>-5.0000000137515599E-3</v>
      </c>
    </row>
    <row r="1649" spans="1:21" x14ac:dyDescent="0.2">
      <c r="A1649" t="s">
        <v>2467</v>
      </c>
      <c r="B1649" t="s">
        <v>17</v>
      </c>
      <c r="C1649" t="s">
        <v>18</v>
      </c>
      <c r="D1649" t="s">
        <v>19</v>
      </c>
      <c r="E1649" t="s">
        <v>553</v>
      </c>
      <c r="F1649" t="str">
        <f t="shared" si="125"/>
        <v>1989</v>
      </c>
      <c r="G1649" t="s">
        <v>2478</v>
      </c>
      <c r="H1649" t="s">
        <v>64</v>
      </c>
      <c r="I1649" s="3">
        <v>25251.17</v>
      </c>
      <c r="J1649" s="3">
        <v>72502.55</v>
      </c>
      <c r="K1649" s="2">
        <v>173.78</v>
      </c>
      <c r="L1649" s="2">
        <v>0</v>
      </c>
      <c r="M1649" s="4">
        <v>0.3483</v>
      </c>
      <c r="N1649" s="5">
        <v>25424.95</v>
      </c>
      <c r="O1649" s="5">
        <v>73330.05</v>
      </c>
      <c r="Q1649" t="s">
        <v>2756</v>
      </c>
      <c r="R1649" s="1">
        <f t="shared" si="126"/>
        <v>827.5</v>
      </c>
      <c r="S1649" s="1">
        <f t="shared" si="127"/>
        <v>173.77500000000001</v>
      </c>
      <c r="T1649" s="1">
        <f t="shared" si="128"/>
        <v>173.78000000000247</v>
      </c>
      <c r="U1649" s="1">
        <f t="shared" si="129"/>
        <v>-5.0000000024681412E-3</v>
      </c>
    </row>
    <row r="1650" spans="1:21" x14ac:dyDescent="0.2">
      <c r="A1650" t="s">
        <v>2467</v>
      </c>
      <c r="B1650" t="s">
        <v>18410</v>
      </c>
      <c r="C1650" t="s">
        <v>18</v>
      </c>
      <c r="D1650" t="s">
        <v>19</v>
      </c>
      <c r="E1650" t="s">
        <v>1361</v>
      </c>
      <c r="F1650" t="str">
        <f t="shared" si="125"/>
        <v>2015</v>
      </c>
      <c r="G1650" t="s">
        <v>2478</v>
      </c>
      <c r="I1650" t="s">
        <v>18396</v>
      </c>
      <c r="J1650" t="s">
        <v>18397</v>
      </c>
      <c r="K1650" t="s">
        <v>4958</v>
      </c>
      <c r="L1650" t="s">
        <v>20</v>
      </c>
      <c r="M1650" t="s">
        <v>14221</v>
      </c>
      <c r="N1650" t="s">
        <v>19393</v>
      </c>
      <c r="O1650" t="s">
        <v>19394</v>
      </c>
      <c r="Q1650" t="s">
        <v>3344</v>
      </c>
      <c r="R1650" s="1">
        <f t="shared" si="126"/>
        <v>-833.5</v>
      </c>
      <c r="S1650" s="1">
        <f t="shared" si="127"/>
        <v>-175.035</v>
      </c>
      <c r="T1650" s="1">
        <f t="shared" si="128"/>
        <v>-175.02999999999975</v>
      </c>
      <c r="U1650" s="1">
        <f t="shared" si="129"/>
        <v>-5.0000000002512479E-3</v>
      </c>
    </row>
    <row r="1651" spans="1:21" x14ac:dyDescent="0.2">
      <c r="A1651" t="s">
        <v>2467</v>
      </c>
      <c r="B1651" t="s">
        <v>3360</v>
      </c>
      <c r="C1651" t="s">
        <v>18</v>
      </c>
      <c r="D1651" t="s">
        <v>19</v>
      </c>
      <c r="E1651" t="s">
        <v>553</v>
      </c>
      <c r="F1651" t="str">
        <f t="shared" si="125"/>
        <v>1989</v>
      </c>
      <c r="G1651" t="s">
        <v>2478</v>
      </c>
      <c r="H1651" t="s">
        <v>61</v>
      </c>
      <c r="I1651" t="s">
        <v>2753</v>
      </c>
      <c r="J1651" t="s">
        <v>2754</v>
      </c>
      <c r="K1651" t="s">
        <v>4643</v>
      </c>
      <c r="L1651" t="s">
        <v>20</v>
      </c>
      <c r="M1651" t="s">
        <v>634</v>
      </c>
      <c r="N1651" t="s">
        <v>4644</v>
      </c>
      <c r="O1651" t="s">
        <v>4645</v>
      </c>
      <c r="Q1651" t="s">
        <v>2755</v>
      </c>
      <c r="R1651" s="1">
        <f t="shared" si="126"/>
        <v>28.5</v>
      </c>
      <c r="S1651" s="1">
        <f t="shared" si="127"/>
        <v>5.9849999999999994</v>
      </c>
      <c r="T1651" s="1">
        <f t="shared" si="128"/>
        <v>5.9900000000000091</v>
      </c>
      <c r="U1651" s="1">
        <f t="shared" si="129"/>
        <v>-5.0000000000096634E-3</v>
      </c>
    </row>
    <row r="1652" spans="1:21" x14ac:dyDescent="0.2">
      <c r="A1652" t="s">
        <v>1404</v>
      </c>
      <c r="B1652" t="s">
        <v>9899</v>
      </c>
      <c r="C1652" t="s">
        <v>18</v>
      </c>
      <c r="D1652" t="s">
        <v>19</v>
      </c>
      <c r="E1652" t="s">
        <v>935</v>
      </c>
      <c r="F1652" t="str">
        <f t="shared" si="125"/>
        <v>1998</v>
      </c>
      <c r="G1652" t="s">
        <v>1532</v>
      </c>
      <c r="H1652" t="s">
        <v>55</v>
      </c>
      <c r="I1652" t="s">
        <v>1715</v>
      </c>
      <c r="J1652" t="s">
        <v>9161</v>
      </c>
      <c r="K1652" t="s">
        <v>1629</v>
      </c>
      <c r="L1652" t="s">
        <v>20</v>
      </c>
      <c r="M1652" t="s">
        <v>6587</v>
      </c>
      <c r="N1652" t="s">
        <v>1635</v>
      </c>
      <c r="O1652" t="s">
        <v>5712</v>
      </c>
      <c r="Q1652" t="s">
        <v>2056</v>
      </c>
      <c r="R1652" s="1">
        <f t="shared" si="126"/>
        <v>0.5</v>
      </c>
      <c r="S1652" s="1">
        <f t="shared" si="127"/>
        <v>0.105</v>
      </c>
      <c r="T1652" s="1">
        <f t="shared" si="128"/>
        <v>0.11000000000000032</v>
      </c>
      <c r="U1652" s="1">
        <f t="shared" si="129"/>
        <v>-5.0000000000003236E-3</v>
      </c>
    </row>
    <row r="1653" spans="1:21" x14ac:dyDescent="0.2">
      <c r="A1653" t="s">
        <v>1404</v>
      </c>
      <c r="B1653" t="s">
        <v>12067</v>
      </c>
      <c r="C1653" t="s">
        <v>18</v>
      </c>
      <c r="D1653" t="s">
        <v>19</v>
      </c>
      <c r="E1653" t="s">
        <v>935</v>
      </c>
      <c r="F1653" t="str">
        <f t="shared" si="125"/>
        <v>1998</v>
      </c>
      <c r="G1653" t="s">
        <v>1532</v>
      </c>
      <c r="H1653" t="s">
        <v>55</v>
      </c>
      <c r="I1653" t="s">
        <v>1977</v>
      </c>
      <c r="J1653" t="s">
        <v>3567</v>
      </c>
      <c r="K1653" t="s">
        <v>1629</v>
      </c>
      <c r="L1653" t="s">
        <v>20</v>
      </c>
      <c r="M1653" t="s">
        <v>5360</v>
      </c>
      <c r="N1653" t="s">
        <v>1979</v>
      </c>
      <c r="O1653" t="s">
        <v>12434</v>
      </c>
      <c r="Q1653" t="s">
        <v>2056</v>
      </c>
      <c r="R1653" s="1">
        <f t="shared" si="126"/>
        <v>0.5</v>
      </c>
      <c r="S1653" s="1">
        <f t="shared" si="127"/>
        <v>0.105</v>
      </c>
      <c r="T1653" s="1">
        <f t="shared" si="128"/>
        <v>0.11000000000000032</v>
      </c>
      <c r="U1653" s="1">
        <f t="shared" si="129"/>
        <v>-5.0000000000003236E-3</v>
      </c>
    </row>
    <row r="1654" spans="1:21" x14ac:dyDescent="0.2">
      <c r="A1654" t="s">
        <v>1404</v>
      </c>
      <c r="B1654" t="s">
        <v>13151</v>
      </c>
      <c r="C1654" t="s">
        <v>18</v>
      </c>
      <c r="D1654" t="s">
        <v>19</v>
      </c>
      <c r="E1654" t="s">
        <v>935</v>
      </c>
      <c r="F1654" t="str">
        <f t="shared" si="125"/>
        <v>1998</v>
      </c>
      <c r="G1654" t="s">
        <v>1532</v>
      </c>
      <c r="H1654" t="s">
        <v>55</v>
      </c>
      <c r="I1654" t="s">
        <v>1979</v>
      </c>
      <c r="J1654" t="s">
        <v>12434</v>
      </c>
      <c r="K1654" t="s">
        <v>1629</v>
      </c>
      <c r="L1654" t="s">
        <v>20</v>
      </c>
      <c r="M1654" t="s">
        <v>12453</v>
      </c>
      <c r="N1654" t="s">
        <v>3951</v>
      </c>
      <c r="O1654" t="s">
        <v>13508</v>
      </c>
      <c r="Q1654" t="s">
        <v>2056</v>
      </c>
      <c r="R1654" s="1">
        <f t="shared" si="126"/>
        <v>0.5</v>
      </c>
      <c r="S1654" s="1">
        <f t="shared" si="127"/>
        <v>0.105</v>
      </c>
      <c r="T1654" s="1">
        <f t="shared" si="128"/>
        <v>0.11000000000000032</v>
      </c>
      <c r="U1654" s="1">
        <f t="shared" si="129"/>
        <v>-5.0000000000003236E-3</v>
      </c>
    </row>
    <row r="1655" spans="1:21" x14ac:dyDescent="0.2">
      <c r="A1655" t="s">
        <v>1404</v>
      </c>
      <c r="B1655" t="s">
        <v>15298</v>
      </c>
      <c r="C1655" t="s">
        <v>18</v>
      </c>
      <c r="D1655" t="s">
        <v>19</v>
      </c>
      <c r="E1655" t="s">
        <v>935</v>
      </c>
      <c r="F1655" t="str">
        <f t="shared" si="125"/>
        <v>1998</v>
      </c>
      <c r="G1655" t="s">
        <v>1532</v>
      </c>
      <c r="H1655" t="s">
        <v>55</v>
      </c>
      <c r="I1655" t="s">
        <v>1310</v>
      </c>
      <c r="J1655" t="s">
        <v>14589</v>
      </c>
      <c r="K1655" t="s">
        <v>1629</v>
      </c>
      <c r="L1655" t="s">
        <v>20</v>
      </c>
      <c r="M1655" t="s">
        <v>5323</v>
      </c>
      <c r="N1655" t="s">
        <v>1692</v>
      </c>
      <c r="O1655" t="s">
        <v>15662</v>
      </c>
      <c r="Q1655" t="s">
        <v>2056</v>
      </c>
      <c r="R1655" s="1">
        <f t="shared" si="126"/>
        <v>0.5</v>
      </c>
      <c r="S1655" s="1">
        <f t="shared" si="127"/>
        <v>0.105</v>
      </c>
      <c r="T1655" s="1">
        <f t="shared" si="128"/>
        <v>0.11000000000000032</v>
      </c>
      <c r="U1655" s="1">
        <f t="shared" si="129"/>
        <v>-5.0000000000003236E-3</v>
      </c>
    </row>
    <row r="1656" spans="1:21" x14ac:dyDescent="0.2">
      <c r="A1656" t="s">
        <v>1404</v>
      </c>
      <c r="B1656" t="s">
        <v>16349</v>
      </c>
      <c r="C1656" t="s">
        <v>18</v>
      </c>
      <c r="D1656" t="s">
        <v>19</v>
      </c>
      <c r="E1656" t="s">
        <v>935</v>
      </c>
      <c r="F1656" t="str">
        <f t="shared" si="125"/>
        <v>1998</v>
      </c>
      <c r="G1656" t="s">
        <v>1532</v>
      </c>
      <c r="H1656" t="s">
        <v>55</v>
      </c>
      <c r="I1656" t="s">
        <v>1692</v>
      </c>
      <c r="J1656" t="s">
        <v>15662</v>
      </c>
      <c r="K1656" t="s">
        <v>1629</v>
      </c>
      <c r="L1656" t="s">
        <v>20</v>
      </c>
      <c r="M1656" t="s">
        <v>8265</v>
      </c>
      <c r="N1656" t="s">
        <v>1618</v>
      </c>
      <c r="O1656" t="s">
        <v>358</v>
      </c>
      <c r="Q1656" t="s">
        <v>2056</v>
      </c>
      <c r="R1656" s="1">
        <f t="shared" si="126"/>
        <v>0.5</v>
      </c>
      <c r="S1656" s="1">
        <f t="shared" si="127"/>
        <v>0.105</v>
      </c>
      <c r="T1656" s="1">
        <f t="shared" si="128"/>
        <v>0.11000000000000032</v>
      </c>
      <c r="U1656" s="1">
        <f t="shared" si="129"/>
        <v>-5.0000000000003236E-3</v>
      </c>
    </row>
    <row r="1657" spans="1:21" x14ac:dyDescent="0.2">
      <c r="A1657" t="s">
        <v>1404</v>
      </c>
      <c r="B1657" t="s">
        <v>18410</v>
      </c>
      <c r="C1657" t="s">
        <v>18</v>
      </c>
      <c r="D1657" t="s">
        <v>19</v>
      </c>
      <c r="E1657" t="s">
        <v>935</v>
      </c>
      <c r="F1657" t="str">
        <f t="shared" si="125"/>
        <v>1998</v>
      </c>
      <c r="G1657" t="s">
        <v>1532</v>
      </c>
      <c r="H1657" t="s">
        <v>55</v>
      </c>
      <c r="I1657" t="s">
        <v>9129</v>
      </c>
      <c r="J1657" t="s">
        <v>15734</v>
      </c>
      <c r="K1657" t="s">
        <v>1629</v>
      </c>
      <c r="L1657" t="s">
        <v>20</v>
      </c>
      <c r="M1657" t="s">
        <v>5264</v>
      </c>
      <c r="N1657" t="s">
        <v>455</v>
      </c>
      <c r="O1657" t="s">
        <v>18765</v>
      </c>
      <c r="Q1657" t="s">
        <v>2056</v>
      </c>
      <c r="R1657" s="1">
        <f t="shared" si="126"/>
        <v>0.5</v>
      </c>
      <c r="S1657" s="1">
        <f t="shared" si="127"/>
        <v>0.105</v>
      </c>
      <c r="T1657" s="1">
        <f t="shared" si="128"/>
        <v>0.11000000000000032</v>
      </c>
      <c r="U1657" s="1">
        <f t="shared" si="129"/>
        <v>-5.0000000000003236E-3</v>
      </c>
    </row>
    <row r="1658" spans="1:21" x14ac:dyDescent="0.2">
      <c r="A1658" t="s">
        <v>16</v>
      </c>
      <c r="B1658" t="s">
        <v>17</v>
      </c>
      <c r="C1658" t="s">
        <v>18</v>
      </c>
      <c r="D1658" t="s">
        <v>19</v>
      </c>
      <c r="E1658" t="s">
        <v>710</v>
      </c>
      <c r="F1658" t="str">
        <f t="shared" si="125"/>
        <v>1992</v>
      </c>
      <c r="G1658" t="s">
        <v>54</v>
      </c>
      <c r="H1658" t="s">
        <v>102</v>
      </c>
      <c r="I1658" s="2">
        <v>-4.7699999999999996</v>
      </c>
      <c r="J1658" s="2">
        <v>-13.03</v>
      </c>
      <c r="K1658" s="2">
        <v>-0.11</v>
      </c>
      <c r="L1658" s="2">
        <v>0</v>
      </c>
      <c r="M1658" s="4">
        <v>0.36609999999999998</v>
      </c>
      <c r="N1658" s="4">
        <v>-4.88</v>
      </c>
      <c r="O1658" s="4">
        <v>-13.53</v>
      </c>
      <c r="Q1658" t="s">
        <v>718</v>
      </c>
      <c r="R1658" s="1">
        <f t="shared" si="126"/>
        <v>-0.5</v>
      </c>
      <c r="S1658" s="1">
        <f t="shared" si="127"/>
        <v>-0.105</v>
      </c>
      <c r="T1658" s="1">
        <f t="shared" si="128"/>
        <v>-0.11000000000000032</v>
      </c>
      <c r="U1658" s="1">
        <f t="shared" si="129"/>
        <v>5.0000000000003236E-3</v>
      </c>
    </row>
    <row r="1659" spans="1:21" x14ac:dyDescent="0.2">
      <c r="A1659" t="s">
        <v>16</v>
      </c>
      <c r="B1659" t="s">
        <v>3360</v>
      </c>
      <c r="C1659" t="s">
        <v>18</v>
      </c>
      <c r="D1659" t="s">
        <v>19</v>
      </c>
      <c r="E1659" t="s">
        <v>710</v>
      </c>
      <c r="F1659" t="str">
        <f t="shared" si="125"/>
        <v>1992</v>
      </c>
      <c r="G1659" t="s">
        <v>54</v>
      </c>
      <c r="H1659" t="s">
        <v>102</v>
      </c>
      <c r="I1659" t="s">
        <v>716</v>
      </c>
      <c r="J1659" t="s">
        <v>717</v>
      </c>
      <c r="K1659" t="s">
        <v>715</v>
      </c>
      <c r="L1659" t="s">
        <v>20</v>
      </c>
      <c r="M1659" t="s">
        <v>3667</v>
      </c>
      <c r="N1659" t="s">
        <v>3668</v>
      </c>
      <c r="O1659" t="s">
        <v>3669</v>
      </c>
      <c r="Q1659" t="s">
        <v>718</v>
      </c>
      <c r="R1659" s="1">
        <f t="shared" si="126"/>
        <v>-0.5</v>
      </c>
      <c r="S1659" s="1">
        <f t="shared" si="127"/>
        <v>-0.105</v>
      </c>
      <c r="T1659" s="1">
        <f t="shared" si="128"/>
        <v>-0.11000000000000032</v>
      </c>
      <c r="U1659" s="1">
        <f t="shared" si="129"/>
        <v>5.0000000000003236E-3</v>
      </c>
    </row>
    <row r="1660" spans="1:21" x14ac:dyDescent="0.2">
      <c r="A1660" t="s">
        <v>16</v>
      </c>
      <c r="B1660" t="s">
        <v>12067</v>
      </c>
      <c r="C1660" t="s">
        <v>18</v>
      </c>
      <c r="D1660" t="s">
        <v>19</v>
      </c>
      <c r="E1660" t="s">
        <v>935</v>
      </c>
      <c r="F1660" t="str">
        <f t="shared" si="125"/>
        <v>1998</v>
      </c>
      <c r="G1660" t="s">
        <v>22</v>
      </c>
      <c r="H1660" t="s">
        <v>85</v>
      </c>
      <c r="I1660" t="s">
        <v>11102</v>
      </c>
      <c r="J1660" t="s">
        <v>11103</v>
      </c>
      <c r="K1660" t="s">
        <v>950</v>
      </c>
      <c r="L1660" t="s">
        <v>20</v>
      </c>
      <c r="M1660" t="s">
        <v>12214</v>
      </c>
      <c r="N1660" t="s">
        <v>12215</v>
      </c>
      <c r="O1660" t="s">
        <v>12216</v>
      </c>
      <c r="Q1660" t="s">
        <v>951</v>
      </c>
      <c r="R1660" s="1">
        <f t="shared" si="126"/>
        <v>-36.5</v>
      </c>
      <c r="S1660" s="1">
        <f t="shared" si="127"/>
        <v>-7.665</v>
      </c>
      <c r="T1660" s="1">
        <f t="shared" si="128"/>
        <v>-7.6700000000000017</v>
      </c>
      <c r="U1660" s="1">
        <f t="shared" si="129"/>
        <v>5.0000000000016698E-3</v>
      </c>
    </row>
    <row r="1661" spans="1:21" x14ac:dyDescent="0.2">
      <c r="A1661" t="s">
        <v>16</v>
      </c>
      <c r="B1661" t="s">
        <v>4967</v>
      </c>
      <c r="C1661" t="s">
        <v>18</v>
      </c>
      <c r="D1661" t="s">
        <v>19</v>
      </c>
      <c r="E1661" t="s">
        <v>935</v>
      </c>
      <c r="F1661" t="str">
        <f t="shared" si="125"/>
        <v>1998</v>
      </c>
      <c r="G1661" t="s">
        <v>22</v>
      </c>
      <c r="H1661" t="s">
        <v>85</v>
      </c>
      <c r="I1661" t="s">
        <v>3764</v>
      </c>
      <c r="J1661" t="s">
        <v>3765</v>
      </c>
      <c r="K1661" t="s">
        <v>950</v>
      </c>
      <c r="L1661" t="s">
        <v>20</v>
      </c>
      <c r="M1661" t="s">
        <v>5230</v>
      </c>
      <c r="N1661" t="s">
        <v>5231</v>
      </c>
      <c r="O1661" t="s">
        <v>5232</v>
      </c>
      <c r="Q1661" t="s">
        <v>951</v>
      </c>
      <c r="R1661" s="1">
        <f t="shared" si="126"/>
        <v>-36.5</v>
      </c>
      <c r="S1661" s="1">
        <f t="shared" si="127"/>
        <v>-7.665</v>
      </c>
      <c r="T1661" s="1">
        <f t="shared" si="128"/>
        <v>-7.6700000000000017</v>
      </c>
      <c r="U1661" s="1">
        <f t="shared" si="129"/>
        <v>5.0000000000016698E-3</v>
      </c>
    </row>
    <row r="1662" spans="1:21" x14ac:dyDescent="0.2">
      <c r="A1662" t="s">
        <v>16</v>
      </c>
      <c r="B1662" t="s">
        <v>7582</v>
      </c>
      <c r="C1662" t="s">
        <v>18</v>
      </c>
      <c r="D1662" t="s">
        <v>19</v>
      </c>
      <c r="E1662" t="s">
        <v>935</v>
      </c>
      <c r="F1662" t="str">
        <f t="shared" si="125"/>
        <v>1998</v>
      </c>
      <c r="G1662" t="s">
        <v>22</v>
      </c>
      <c r="H1662" t="s">
        <v>85</v>
      </c>
      <c r="I1662" t="s">
        <v>6514</v>
      </c>
      <c r="J1662" t="s">
        <v>6515</v>
      </c>
      <c r="K1662" t="s">
        <v>950</v>
      </c>
      <c r="L1662" t="s">
        <v>20</v>
      </c>
      <c r="M1662" t="s">
        <v>7736</v>
      </c>
      <c r="N1662" t="s">
        <v>7737</v>
      </c>
      <c r="O1662" t="s">
        <v>7738</v>
      </c>
      <c r="Q1662" t="s">
        <v>951</v>
      </c>
      <c r="R1662" s="1">
        <f t="shared" si="126"/>
        <v>-36.5</v>
      </c>
      <c r="S1662" s="1">
        <f t="shared" si="127"/>
        <v>-7.665</v>
      </c>
      <c r="T1662" s="1">
        <f t="shared" si="128"/>
        <v>-7.6700000000000017</v>
      </c>
      <c r="U1662" s="1">
        <f t="shared" si="129"/>
        <v>5.0000000000016698E-3</v>
      </c>
    </row>
    <row r="1663" spans="1:21" x14ac:dyDescent="0.2">
      <c r="A1663" t="s">
        <v>16</v>
      </c>
      <c r="B1663" t="s">
        <v>8771</v>
      </c>
      <c r="C1663" t="s">
        <v>18</v>
      </c>
      <c r="D1663" t="s">
        <v>19</v>
      </c>
      <c r="E1663" t="s">
        <v>935</v>
      </c>
      <c r="F1663" t="str">
        <f t="shared" si="125"/>
        <v>1998</v>
      </c>
      <c r="G1663" t="s">
        <v>22</v>
      </c>
      <c r="H1663" t="s">
        <v>85</v>
      </c>
      <c r="I1663" t="s">
        <v>7737</v>
      </c>
      <c r="J1663" t="s">
        <v>7738</v>
      </c>
      <c r="K1663" t="s">
        <v>950</v>
      </c>
      <c r="L1663" t="s">
        <v>20</v>
      </c>
      <c r="M1663" t="s">
        <v>8883</v>
      </c>
      <c r="N1663" t="s">
        <v>8884</v>
      </c>
      <c r="O1663" t="s">
        <v>8885</v>
      </c>
      <c r="Q1663" t="s">
        <v>951</v>
      </c>
      <c r="R1663" s="1">
        <f t="shared" si="126"/>
        <v>-36.5</v>
      </c>
      <c r="S1663" s="1">
        <f t="shared" si="127"/>
        <v>-7.665</v>
      </c>
      <c r="T1663" s="1">
        <f t="shared" si="128"/>
        <v>-7.6700000000000017</v>
      </c>
      <c r="U1663" s="1">
        <f t="shared" si="129"/>
        <v>5.0000000000016698E-3</v>
      </c>
    </row>
    <row r="1664" spans="1:21" x14ac:dyDescent="0.2">
      <c r="A1664" t="s">
        <v>16</v>
      </c>
      <c r="B1664" t="s">
        <v>11005</v>
      </c>
      <c r="C1664" t="s">
        <v>18</v>
      </c>
      <c r="D1664" t="s">
        <v>19</v>
      </c>
      <c r="E1664" t="s">
        <v>935</v>
      </c>
      <c r="F1664" t="str">
        <f t="shared" si="125"/>
        <v>1998</v>
      </c>
      <c r="G1664" t="s">
        <v>22</v>
      </c>
      <c r="H1664" t="s">
        <v>85</v>
      </c>
      <c r="I1664" t="s">
        <v>9984</v>
      </c>
      <c r="J1664" t="s">
        <v>9985</v>
      </c>
      <c r="K1664" t="s">
        <v>950</v>
      </c>
      <c r="L1664" t="s">
        <v>20</v>
      </c>
      <c r="M1664" t="s">
        <v>11101</v>
      </c>
      <c r="N1664" t="s">
        <v>11102</v>
      </c>
      <c r="O1664" t="s">
        <v>11103</v>
      </c>
      <c r="Q1664" t="s">
        <v>951</v>
      </c>
      <c r="R1664" s="1">
        <f t="shared" si="126"/>
        <v>-36.5</v>
      </c>
      <c r="S1664" s="1">
        <f t="shared" si="127"/>
        <v>-7.665</v>
      </c>
      <c r="T1664" s="1">
        <f t="shared" si="128"/>
        <v>-7.6700000000000017</v>
      </c>
      <c r="U1664" s="1">
        <f t="shared" si="129"/>
        <v>5.0000000000016698E-3</v>
      </c>
    </row>
    <row r="1665" spans="1:21" x14ac:dyDescent="0.2">
      <c r="A1665" t="s">
        <v>2467</v>
      </c>
      <c r="B1665" t="s">
        <v>3360</v>
      </c>
      <c r="C1665" t="s">
        <v>18</v>
      </c>
      <c r="D1665" t="s">
        <v>19</v>
      </c>
      <c r="E1665" t="s">
        <v>710</v>
      </c>
      <c r="F1665" t="str">
        <f t="shared" si="125"/>
        <v>1992</v>
      </c>
      <c r="G1665" t="s">
        <v>2478</v>
      </c>
      <c r="H1665" t="s">
        <v>63</v>
      </c>
      <c r="I1665" t="s">
        <v>2841</v>
      </c>
      <c r="J1665" t="s">
        <v>2842</v>
      </c>
      <c r="K1665" t="s">
        <v>2840</v>
      </c>
      <c r="L1665" t="s">
        <v>20</v>
      </c>
      <c r="M1665" t="s">
        <v>583</v>
      </c>
      <c r="N1665" t="s">
        <v>4681</v>
      </c>
      <c r="O1665" t="s">
        <v>4682</v>
      </c>
      <c r="Q1665" t="s">
        <v>2843</v>
      </c>
      <c r="R1665" s="1">
        <f t="shared" si="126"/>
        <v>36.5</v>
      </c>
      <c r="S1665" s="1">
        <f t="shared" si="127"/>
        <v>7.665</v>
      </c>
      <c r="T1665" s="1">
        <f t="shared" si="128"/>
        <v>7.6599999999999682</v>
      </c>
      <c r="U1665" s="1">
        <f t="shared" si="129"/>
        <v>5.0000000000318678E-3</v>
      </c>
    </row>
    <row r="1666" spans="1:21" x14ac:dyDescent="0.2">
      <c r="A1666" t="s">
        <v>2467</v>
      </c>
      <c r="B1666" t="s">
        <v>3360</v>
      </c>
      <c r="C1666" t="s">
        <v>18</v>
      </c>
      <c r="D1666" t="s">
        <v>19</v>
      </c>
      <c r="E1666" t="s">
        <v>1254</v>
      </c>
      <c r="F1666" t="str">
        <f t="shared" ref="F1666:F1729" si="130">LEFT(E1666,4)</f>
        <v>2011</v>
      </c>
      <c r="G1666" t="s">
        <v>2478</v>
      </c>
      <c r="I1666" t="s">
        <v>3291</v>
      </c>
      <c r="J1666" t="s">
        <v>3292</v>
      </c>
      <c r="K1666" t="s">
        <v>4927</v>
      </c>
      <c r="L1666" t="s">
        <v>20</v>
      </c>
      <c r="M1666" t="s">
        <v>3792</v>
      </c>
      <c r="N1666" t="s">
        <v>4928</v>
      </c>
      <c r="O1666" t="s">
        <v>4929</v>
      </c>
      <c r="Q1666" t="s">
        <v>3293</v>
      </c>
      <c r="R1666" s="1">
        <f t="shared" ref="R1666:R1729" si="131">O1666-J1666</f>
        <v>-13159.5</v>
      </c>
      <c r="S1666" s="1">
        <f t="shared" ref="S1666:S1729" si="132">R1666*0.21</f>
        <v>-2763.4949999999999</v>
      </c>
      <c r="T1666" s="1">
        <f t="shared" ref="T1666:T1729" si="133">N1666-I1666</f>
        <v>-2763.5</v>
      </c>
      <c r="U1666" s="1">
        <f t="shared" ref="U1666:U1729" si="134">S1666-T1666</f>
        <v>5.0000000001091394E-3</v>
      </c>
    </row>
    <row r="1667" spans="1:21" x14ac:dyDescent="0.2">
      <c r="A1667" t="s">
        <v>2467</v>
      </c>
      <c r="B1667" t="s">
        <v>7582</v>
      </c>
      <c r="C1667" t="s">
        <v>18</v>
      </c>
      <c r="D1667" t="s">
        <v>19</v>
      </c>
      <c r="E1667" t="s">
        <v>1254</v>
      </c>
      <c r="F1667" t="str">
        <f t="shared" si="130"/>
        <v>2011</v>
      </c>
      <c r="G1667" t="s">
        <v>2478</v>
      </c>
      <c r="I1667" t="s">
        <v>7545</v>
      </c>
      <c r="J1667" t="s">
        <v>7546</v>
      </c>
      <c r="K1667" t="s">
        <v>4927</v>
      </c>
      <c r="L1667" t="s">
        <v>20</v>
      </c>
      <c r="M1667" t="s">
        <v>7813</v>
      </c>
      <c r="N1667" t="s">
        <v>8738</v>
      </c>
      <c r="O1667" t="s">
        <v>8739</v>
      </c>
      <c r="Q1667" t="s">
        <v>3293</v>
      </c>
      <c r="R1667" s="1">
        <f t="shared" si="131"/>
        <v>-13159.5</v>
      </c>
      <c r="S1667" s="1">
        <f t="shared" si="132"/>
        <v>-2763.4949999999999</v>
      </c>
      <c r="T1667" s="1">
        <f t="shared" si="133"/>
        <v>-2763.5</v>
      </c>
      <c r="U1667" s="1">
        <f t="shared" si="134"/>
        <v>5.0000000001091394E-3</v>
      </c>
    </row>
    <row r="1668" spans="1:21" x14ac:dyDescent="0.2">
      <c r="A1668" t="s">
        <v>2467</v>
      </c>
      <c r="B1668" t="s">
        <v>9899</v>
      </c>
      <c r="C1668" t="s">
        <v>18</v>
      </c>
      <c r="D1668" t="s">
        <v>19</v>
      </c>
      <c r="E1668" t="s">
        <v>1254</v>
      </c>
      <c r="F1668" t="str">
        <f t="shared" si="130"/>
        <v>2011</v>
      </c>
      <c r="G1668" t="s">
        <v>2478</v>
      </c>
      <c r="I1668" t="s">
        <v>9866</v>
      </c>
      <c r="J1668" t="s">
        <v>9867</v>
      </c>
      <c r="K1668" t="s">
        <v>4927</v>
      </c>
      <c r="L1668" t="s">
        <v>20</v>
      </c>
      <c r="M1668" t="s">
        <v>10050</v>
      </c>
      <c r="N1668" t="s">
        <v>10971</v>
      </c>
      <c r="O1668" t="s">
        <v>10972</v>
      </c>
      <c r="Q1668" t="s">
        <v>3293</v>
      </c>
      <c r="R1668" s="1">
        <f t="shared" si="131"/>
        <v>-13159.5</v>
      </c>
      <c r="S1668" s="1">
        <f t="shared" si="132"/>
        <v>-2763.4949999999999</v>
      </c>
      <c r="T1668" s="1">
        <f t="shared" si="133"/>
        <v>-2763.5</v>
      </c>
      <c r="U1668" s="1">
        <f t="shared" si="134"/>
        <v>5.0000000001091394E-3</v>
      </c>
    </row>
    <row r="1669" spans="1:21" x14ac:dyDescent="0.2">
      <c r="A1669" t="s">
        <v>2467</v>
      </c>
      <c r="B1669" t="s">
        <v>12067</v>
      </c>
      <c r="C1669" t="s">
        <v>18</v>
      </c>
      <c r="D1669" t="s">
        <v>19</v>
      </c>
      <c r="E1669" t="s">
        <v>1254</v>
      </c>
      <c r="F1669" t="str">
        <f t="shared" si="130"/>
        <v>2011</v>
      </c>
      <c r="G1669" t="s">
        <v>2478</v>
      </c>
      <c r="I1669" t="s">
        <v>12031</v>
      </c>
      <c r="J1669" t="s">
        <v>12032</v>
      </c>
      <c r="K1669" t="s">
        <v>4927</v>
      </c>
      <c r="L1669" t="s">
        <v>20</v>
      </c>
      <c r="M1669" t="s">
        <v>8987</v>
      </c>
      <c r="N1669" t="s">
        <v>13107</v>
      </c>
      <c r="O1669" t="s">
        <v>13108</v>
      </c>
      <c r="Q1669" t="s">
        <v>3293</v>
      </c>
      <c r="R1669" s="1">
        <f t="shared" si="131"/>
        <v>-13159.5</v>
      </c>
      <c r="S1669" s="1">
        <f t="shared" si="132"/>
        <v>-2763.4949999999999</v>
      </c>
      <c r="T1669" s="1">
        <f t="shared" si="133"/>
        <v>-2763.5</v>
      </c>
      <c r="U1669" s="1">
        <f t="shared" si="134"/>
        <v>5.0000000001091394E-3</v>
      </c>
    </row>
    <row r="1670" spans="1:21" x14ac:dyDescent="0.2">
      <c r="A1670" t="s">
        <v>2467</v>
      </c>
      <c r="B1670" t="s">
        <v>14225</v>
      </c>
      <c r="C1670" t="s">
        <v>18</v>
      </c>
      <c r="D1670" t="s">
        <v>19</v>
      </c>
      <c r="E1670" t="s">
        <v>1254</v>
      </c>
      <c r="F1670" t="str">
        <f t="shared" si="130"/>
        <v>2011</v>
      </c>
      <c r="G1670" t="s">
        <v>2478</v>
      </c>
      <c r="I1670" t="s">
        <v>14177</v>
      </c>
      <c r="J1670" t="s">
        <v>14178</v>
      </c>
      <c r="K1670" t="s">
        <v>4927</v>
      </c>
      <c r="L1670" t="s">
        <v>20</v>
      </c>
      <c r="M1670" t="s">
        <v>7930</v>
      </c>
      <c r="N1670" t="s">
        <v>15253</v>
      </c>
      <c r="O1670" t="s">
        <v>15254</v>
      </c>
      <c r="Q1670" t="s">
        <v>3293</v>
      </c>
      <c r="R1670" s="1">
        <f t="shared" si="131"/>
        <v>-13159.5</v>
      </c>
      <c r="S1670" s="1">
        <f t="shared" si="132"/>
        <v>-2763.4949999999999</v>
      </c>
      <c r="T1670" s="1">
        <f t="shared" si="133"/>
        <v>-2763.5</v>
      </c>
      <c r="U1670" s="1">
        <f t="shared" si="134"/>
        <v>5.0000000001091394E-3</v>
      </c>
    </row>
    <row r="1671" spans="1:21" x14ac:dyDescent="0.2">
      <c r="A1671" t="s">
        <v>2467</v>
      </c>
      <c r="B1671" t="s">
        <v>16349</v>
      </c>
      <c r="C1671" t="s">
        <v>18</v>
      </c>
      <c r="D1671" t="s">
        <v>19</v>
      </c>
      <c r="E1671" t="s">
        <v>1254</v>
      </c>
      <c r="F1671" t="str">
        <f t="shared" si="130"/>
        <v>2011</v>
      </c>
      <c r="G1671" t="s">
        <v>2478</v>
      </c>
      <c r="I1671" t="s">
        <v>16304</v>
      </c>
      <c r="J1671" t="s">
        <v>16305</v>
      </c>
      <c r="K1671" t="s">
        <v>4927</v>
      </c>
      <c r="L1671" t="s">
        <v>20</v>
      </c>
      <c r="M1671" t="s">
        <v>15512</v>
      </c>
      <c r="N1671" t="s">
        <v>17337</v>
      </c>
      <c r="O1671" t="s">
        <v>17338</v>
      </c>
      <c r="Q1671" t="s">
        <v>3293</v>
      </c>
      <c r="R1671" s="1">
        <f t="shared" si="131"/>
        <v>-13159.5</v>
      </c>
      <c r="S1671" s="1">
        <f t="shared" si="132"/>
        <v>-2763.4949999999999</v>
      </c>
      <c r="T1671" s="1">
        <f t="shared" si="133"/>
        <v>-2763.5</v>
      </c>
      <c r="U1671" s="1">
        <f t="shared" si="134"/>
        <v>5.0000000001091394E-3</v>
      </c>
    </row>
    <row r="1672" spans="1:21" x14ac:dyDescent="0.2">
      <c r="A1672" t="s">
        <v>2467</v>
      </c>
      <c r="B1672" t="s">
        <v>18410</v>
      </c>
      <c r="C1672" t="s">
        <v>18</v>
      </c>
      <c r="D1672" t="s">
        <v>19</v>
      </c>
      <c r="E1672" t="s">
        <v>1254</v>
      </c>
      <c r="F1672" t="str">
        <f t="shared" si="130"/>
        <v>2011</v>
      </c>
      <c r="G1672" t="s">
        <v>2478</v>
      </c>
      <c r="I1672" t="s">
        <v>18357</v>
      </c>
      <c r="J1672" t="s">
        <v>18358</v>
      </c>
      <c r="K1672" t="s">
        <v>4927</v>
      </c>
      <c r="L1672" t="s">
        <v>20</v>
      </c>
      <c r="M1672" t="s">
        <v>19356</v>
      </c>
      <c r="N1672" t="s">
        <v>19357</v>
      </c>
      <c r="O1672" t="s">
        <v>19358</v>
      </c>
      <c r="Q1672" t="s">
        <v>3293</v>
      </c>
      <c r="R1672" s="1">
        <f t="shared" si="131"/>
        <v>-13159.5</v>
      </c>
      <c r="S1672" s="1">
        <f t="shared" si="132"/>
        <v>-2763.4949999999999</v>
      </c>
      <c r="T1672" s="1">
        <f t="shared" si="133"/>
        <v>-2763.5</v>
      </c>
      <c r="U1672" s="1">
        <f t="shared" si="134"/>
        <v>5.0000000001091394E-3</v>
      </c>
    </row>
    <row r="1673" spans="1:21" x14ac:dyDescent="0.2">
      <c r="A1673" t="s">
        <v>2467</v>
      </c>
      <c r="B1673" t="s">
        <v>6317</v>
      </c>
      <c r="C1673" t="s">
        <v>18</v>
      </c>
      <c r="D1673" t="s">
        <v>19</v>
      </c>
      <c r="E1673" t="s">
        <v>1361</v>
      </c>
      <c r="F1673" t="str">
        <f t="shared" si="130"/>
        <v>2015</v>
      </c>
      <c r="G1673" t="s">
        <v>2478</v>
      </c>
      <c r="I1673" t="s">
        <v>6306</v>
      </c>
      <c r="J1673" t="s">
        <v>6307</v>
      </c>
      <c r="K1673" t="s">
        <v>4958</v>
      </c>
      <c r="L1673" t="s">
        <v>20</v>
      </c>
      <c r="M1673" t="s">
        <v>7572</v>
      </c>
      <c r="N1673" t="s">
        <v>7573</v>
      </c>
      <c r="O1673" t="s">
        <v>7574</v>
      </c>
      <c r="Q1673" t="s">
        <v>3344</v>
      </c>
      <c r="R1673" s="1">
        <f t="shared" si="131"/>
        <v>-833.5</v>
      </c>
      <c r="S1673" s="1">
        <f t="shared" si="132"/>
        <v>-175.035</v>
      </c>
      <c r="T1673" s="1">
        <f t="shared" si="133"/>
        <v>-175.04000000000019</v>
      </c>
      <c r="U1673" s="1">
        <f t="shared" si="134"/>
        <v>5.0000000001944045E-3</v>
      </c>
    </row>
    <row r="1674" spans="1:21" x14ac:dyDescent="0.2">
      <c r="A1674" t="s">
        <v>16</v>
      </c>
      <c r="B1674" t="s">
        <v>6317</v>
      </c>
      <c r="C1674" t="s">
        <v>18</v>
      </c>
      <c r="D1674" t="s">
        <v>19</v>
      </c>
      <c r="E1674" t="s">
        <v>1376</v>
      </c>
      <c r="F1674" t="str">
        <f t="shared" si="130"/>
        <v>2016</v>
      </c>
      <c r="G1674" t="s">
        <v>22</v>
      </c>
      <c r="I1674" t="s">
        <v>5442</v>
      </c>
      <c r="J1674" t="s">
        <v>5443</v>
      </c>
      <c r="K1674" t="s">
        <v>6709</v>
      </c>
      <c r="L1674" t="s">
        <v>20</v>
      </c>
      <c r="M1674" t="s">
        <v>6710</v>
      </c>
      <c r="N1674" t="s">
        <v>6711</v>
      </c>
      <c r="O1674" t="s">
        <v>6712</v>
      </c>
      <c r="Q1674" t="s">
        <v>1377</v>
      </c>
      <c r="R1674" s="1">
        <f t="shared" si="131"/>
        <v>-5215.5</v>
      </c>
      <c r="S1674" s="1">
        <f t="shared" si="132"/>
        <v>-1095.2549999999999</v>
      </c>
      <c r="T1674" s="1">
        <f t="shared" si="133"/>
        <v>-1095.2600000000002</v>
      </c>
      <c r="U1674" s="1">
        <f t="shared" si="134"/>
        <v>5.000000000336513E-3</v>
      </c>
    </row>
    <row r="1675" spans="1:21" x14ac:dyDescent="0.2">
      <c r="A1675" t="s">
        <v>2467</v>
      </c>
      <c r="B1675" t="s">
        <v>4967</v>
      </c>
      <c r="C1675" t="s">
        <v>18</v>
      </c>
      <c r="D1675" t="s">
        <v>19</v>
      </c>
      <c r="E1675" t="s">
        <v>1391</v>
      </c>
      <c r="F1675" t="str">
        <f t="shared" si="130"/>
        <v>2017</v>
      </c>
      <c r="G1675" t="s">
        <v>126</v>
      </c>
      <c r="I1675" t="s">
        <v>4965</v>
      </c>
      <c r="J1675" t="s">
        <v>4966</v>
      </c>
      <c r="K1675" t="s">
        <v>6314</v>
      </c>
      <c r="L1675" t="s">
        <v>20</v>
      </c>
      <c r="M1675" t="s">
        <v>5464</v>
      </c>
      <c r="N1675" t="s">
        <v>6315</v>
      </c>
      <c r="O1675" t="s">
        <v>6316</v>
      </c>
      <c r="Q1675" t="s">
        <v>3354</v>
      </c>
      <c r="R1675" s="1">
        <f t="shared" si="131"/>
        <v>5242.5</v>
      </c>
      <c r="S1675" s="1">
        <f t="shared" si="132"/>
        <v>1100.925</v>
      </c>
      <c r="T1675" s="1">
        <f t="shared" si="133"/>
        <v>1100.919999999991</v>
      </c>
      <c r="U1675" s="1">
        <f t="shared" si="134"/>
        <v>5.0000000089767127E-3</v>
      </c>
    </row>
    <row r="1676" spans="1:21" x14ac:dyDescent="0.2">
      <c r="A1676" t="s">
        <v>2467</v>
      </c>
      <c r="B1676" t="s">
        <v>4967</v>
      </c>
      <c r="C1676" t="s">
        <v>18</v>
      </c>
      <c r="D1676" t="s">
        <v>19</v>
      </c>
      <c r="E1676" t="s">
        <v>1345</v>
      </c>
      <c r="F1676" t="str">
        <f t="shared" si="130"/>
        <v>2014</v>
      </c>
      <c r="G1676" t="s">
        <v>2478</v>
      </c>
      <c r="I1676" t="s">
        <v>4954</v>
      </c>
      <c r="J1676" t="s">
        <v>4955</v>
      </c>
      <c r="K1676" t="s">
        <v>3337</v>
      </c>
      <c r="L1676" t="s">
        <v>20</v>
      </c>
      <c r="M1676" t="s">
        <v>6301</v>
      </c>
      <c r="N1676" t="s">
        <v>6302</v>
      </c>
      <c r="O1676" t="s">
        <v>6303</v>
      </c>
      <c r="Q1676" t="s">
        <v>3338</v>
      </c>
      <c r="R1676" s="1">
        <f t="shared" si="131"/>
        <v>-76756.5</v>
      </c>
      <c r="S1676" s="1">
        <f t="shared" si="132"/>
        <v>-16118.865</v>
      </c>
      <c r="T1676" s="1">
        <f t="shared" si="133"/>
        <v>-16118.87000000001</v>
      </c>
      <c r="U1676" s="1">
        <f t="shared" si="134"/>
        <v>5.0000000101135811E-3</v>
      </c>
    </row>
    <row r="1677" spans="1:21" x14ac:dyDescent="0.2">
      <c r="A1677" t="s">
        <v>1404</v>
      </c>
      <c r="B1677" t="s">
        <v>4967</v>
      </c>
      <c r="C1677" t="s">
        <v>18</v>
      </c>
      <c r="D1677" t="s">
        <v>19</v>
      </c>
      <c r="E1677" t="s">
        <v>581</v>
      </c>
      <c r="F1677" t="str">
        <f t="shared" si="130"/>
        <v>1990</v>
      </c>
      <c r="G1677" t="s">
        <v>22</v>
      </c>
      <c r="H1677" t="s">
        <v>64</v>
      </c>
      <c r="I1677" t="s">
        <v>1568</v>
      </c>
      <c r="J1677" t="s">
        <v>1860</v>
      </c>
      <c r="K1677" t="s">
        <v>20</v>
      </c>
      <c r="L1677" t="s">
        <v>1522</v>
      </c>
      <c r="M1677" t="s">
        <v>803</v>
      </c>
      <c r="N1677" t="s">
        <v>1630</v>
      </c>
      <c r="O1677" t="s">
        <v>1631</v>
      </c>
      <c r="Q1677" t="s">
        <v>1754</v>
      </c>
      <c r="R1677" s="1">
        <f t="shared" si="131"/>
        <v>-7.0000000000000007E-2</v>
      </c>
      <c r="S1677" s="1">
        <f t="shared" si="132"/>
        <v>-1.4700000000000001E-2</v>
      </c>
      <c r="T1677" s="1">
        <f t="shared" si="133"/>
        <v>-1.999999999999999E-2</v>
      </c>
      <c r="U1677" s="1">
        <f t="shared" si="134"/>
        <v>5.2999999999999887E-3</v>
      </c>
    </row>
    <row r="1678" spans="1:21" x14ac:dyDescent="0.2">
      <c r="A1678" t="s">
        <v>1404</v>
      </c>
      <c r="B1678" t="s">
        <v>17</v>
      </c>
      <c r="C1678" t="s">
        <v>18</v>
      </c>
      <c r="D1678" t="s">
        <v>19</v>
      </c>
      <c r="E1678" t="s">
        <v>581</v>
      </c>
      <c r="F1678" t="str">
        <f t="shared" si="130"/>
        <v>1990</v>
      </c>
      <c r="G1678" t="s">
        <v>22</v>
      </c>
      <c r="H1678" t="s">
        <v>64</v>
      </c>
      <c r="I1678" s="2">
        <v>0.17</v>
      </c>
      <c r="J1678" s="2">
        <v>0.48</v>
      </c>
      <c r="K1678" s="2">
        <v>0</v>
      </c>
      <c r="L1678" s="2">
        <v>-0.02</v>
      </c>
      <c r="M1678" s="4">
        <v>0.35420000000000001</v>
      </c>
      <c r="N1678" s="4">
        <v>0.15</v>
      </c>
      <c r="O1678" s="4">
        <v>0.41</v>
      </c>
      <c r="Q1678" t="s">
        <v>1754</v>
      </c>
      <c r="R1678" s="1">
        <f t="shared" si="131"/>
        <v>-7.0000000000000007E-2</v>
      </c>
      <c r="S1678" s="1">
        <f t="shared" si="132"/>
        <v>-1.4700000000000001E-2</v>
      </c>
      <c r="T1678" s="1">
        <f t="shared" si="133"/>
        <v>-2.0000000000000018E-2</v>
      </c>
      <c r="U1678" s="1">
        <f t="shared" si="134"/>
        <v>5.3000000000000165E-3</v>
      </c>
    </row>
    <row r="1679" spans="1:21" x14ac:dyDescent="0.2">
      <c r="A1679" t="s">
        <v>16</v>
      </c>
      <c r="B1679" t="s">
        <v>13151</v>
      </c>
      <c r="C1679" t="s">
        <v>18</v>
      </c>
      <c r="D1679" t="s">
        <v>19</v>
      </c>
      <c r="E1679" t="s">
        <v>1216</v>
      </c>
      <c r="F1679" t="str">
        <f t="shared" si="130"/>
        <v>2009</v>
      </c>
      <c r="G1679" t="s">
        <v>423</v>
      </c>
      <c r="I1679" t="s">
        <v>12301</v>
      </c>
      <c r="J1679" t="s">
        <v>12302</v>
      </c>
      <c r="K1679" t="s">
        <v>11187</v>
      </c>
      <c r="L1679" t="s">
        <v>20</v>
      </c>
      <c r="M1679" t="s">
        <v>21</v>
      </c>
      <c r="N1679" t="s">
        <v>11187</v>
      </c>
      <c r="O1679" t="s">
        <v>11188</v>
      </c>
      <c r="Q1679" t="s">
        <v>1220</v>
      </c>
      <c r="R1679" s="1">
        <f t="shared" si="131"/>
        <v>6.930000000000291</v>
      </c>
      <c r="S1679" s="1">
        <f t="shared" si="132"/>
        <v>1.4553000000000611</v>
      </c>
      <c r="T1679" s="1">
        <f t="shared" si="133"/>
        <v>1.4499999999998181</v>
      </c>
      <c r="U1679" s="1">
        <f t="shared" si="134"/>
        <v>5.3000000002429992E-3</v>
      </c>
    </row>
    <row r="1680" spans="1:21" x14ac:dyDescent="0.2">
      <c r="A1680" t="s">
        <v>16</v>
      </c>
      <c r="B1680" t="s">
        <v>15298</v>
      </c>
      <c r="C1680" t="s">
        <v>18</v>
      </c>
      <c r="D1680" t="s">
        <v>19</v>
      </c>
      <c r="E1680" t="s">
        <v>1216</v>
      </c>
      <c r="F1680" t="str">
        <f t="shared" si="130"/>
        <v>2009</v>
      </c>
      <c r="G1680" t="s">
        <v>423</v>
      </c>
      <c r="I1680" t="s">
        <v>12301</v>
      </c>
      <c r="J1680" t="s">
        <v>12302</v>
      </c>
      <c r="K1680" t="s">
        <v>15553</v>
      </c>
      <c r="L1680" t="s">
        <v>20</v>
      </c>
      <c r="M1680" t="s">
        <v>21</v>
      </c>
      <c r="N1680" t="s">
        <v>15553</v>
      </c>
      <c r="O1680" t="s">
        <v>15554</v>
      </c>
      <c r="Q1680" t="s">
        <v>1220</v>
      </c>
      <c r="R1680" s="1">
        <f t="shared" si="131"/>
        <v>-15452.640000000001</v>
      </c>
      <c r="S1680" s="1">
        <f t="shared" si="132"/>
        <v>-3245.0544</v>
      </c>
      <c r="T1680" s="1">
        <f t="shared" si="133"/>
        <v>-3245.06</v>
      </c>
      <c r="U1680" s="1">
        <f t="shared" si="134"/>
        <v>5.599999999958527E-3</v>
      </c>
    </row>
    <row r="1681" spans="1:21" x14ac:dyDescent="0.2">
      <c r="A1681" t="s">
        <v>16</v>
      </c>
      <c r="B1681" t="s">
        <v>17</v>
      </c>
      <c r="C1681" t="s">
        <v>18</v>
      </c>
      <c r="D1681" t="s">
        <v>19</v>
      </c>
      <c r="E1681" t="s">
        <v>332</v>
      </c>
      <c r="F1681" t="str">
        <f t="shared" si="130"/>
        <v>1986</v>
      </c>
      <c r="G1681" t="s">
        <v>126</v>
      </c>
      <c r="I1681" s="2">
        <v>0.03</v>
      </c>
      <c r="J1681" s="2">
        <v>0.05</v>
      </c>
      <c r="K1681" s="2">
        <v>0</v>
      </c>
      <c r="L1681" s="2">
        <v>-0.01</v>
      </c>
      <c r="M1681" s="4">
        <v>0.6</v>
      </c>
      <c r="N1681" s="4">
        <v>0.02</v>
      </c>
      <c r="O1681" s="4">
        <v>0.03</v>
      </c>
      <c r="Q1681" t="s">
        <v>421</v>
      </c>
      <c r="R1681" s="1">
        <f t="shared" si="131"/>
        <v>-2.0000000000000004E-2</v>
      </c>
      <c r="S1681" s="1">
        <f t="shared" si="132"/>
        <v>-4.2000000000000006E-3</v>
      </c>
      <c r="T1681" s="1">
        <f t="shared" si="133"/>
        <v>-9.9999999999999985E-3</v>
      </c>
      <c r="U1681" s="1">
        <f t="shared" si="134"/>
        <v>5.7999999999999979E-3</v>
      </c>
    </row>
    <row r="1682" spans="1:21" x14ac:dyDescent="0.2">
      <c r="A1682" t="s">
        <v>2467</v>
      </c>
      <c r="B1682" t="s">
        <v>6317</v>
      </c>
      <c r="C1682" t="s">
        <v>18</v>
      </c>
      <c r="D1682" t="s">
        <v>19</v>
      </c>
      <c r="E1682" t="s">
        <v>42</v>
      </c>
      <c r="F1682" t="str">
        <f t="shared" si="130"/>
        <v>1977</v>
      </c>
      <c r="G1682" t="s">
        <v>22</v>
      </c>
      <c r="I1682" t="s">
        <v>172</v>
      </c>
      <c r="J1682" t="s">
        <v>418</v>
      </c>
      <c r="K1682" t="s">
        <v>20</v>
      </c>
      <c r="L1682" t="s">
        <v>419</v>
      </c>
      <c r="M1682" t="s">
        <v>1566</v>
      </c>
      <c r="N1682" t="s">
        <v>23</v>
      </c>
      <c r="O1682" t="s">
        <v>417</v>
      </c>
      <c r="Q1682" t="s">
        <v>2473</v>
      </c>
      <c r="R1682" s="1">
        <f t="shared" si="131"/>
        <v>-2.0000000000000004E-2</v>
      </c>
      <c r="S1682" s="1">
        <f t="shared" si="132"/>
        <v>-4.2000000000000006E-3</v>
      </c>
      <c r="T1682" s="1">
        <f t="shared" si="133"/>
        <v>-0.01</v>
      </c>
      <c r="U1682" s="1">
        <f t="shared" si="134"/>
        <v>5.7999999999999996E-3</v>
      </c>
    </row>
    <row r="1683" spans="1:21" x14ac:dyDescent="0.2">
      <c r="A1683" t="s">
        <v>1404</v>
      </c>
      <c r="B1683" t="s">
        <v>3360</v>
      </c>
      <c r="C1683" t="s">
        <v>18</v>
      </c>
      <c r="D1683" t="s">
        <v>19</v>
      </c>
      <c r="E1683" t="s">
        <v>27</v>
      </c>
      <c r="F1683" t="str">
        <f t="shared" si="130"/>
        <v>1974</v>
      </c>
      <c r="G1683" t="s">
        <v>22</v>
      </c>
      <c r="I1683" t="s">
        <v>23</v>
      </c>
      <c r="J1683" t="s">
        <v>172</v>
      </c>
      <c r="K1683" t="s">
        <v>20</v>
      </c>
      <c r="L1683" t="s">
        <v>419</v>
      </c>
      <c r="M1683" t="s">
        <v>1418</v>
      </c>
      <c r="N1683" t="s">
        <v>20</v>
      </c>
      <c r="O1683" t="s">
        <v>20</v>
      </c>
      <c r="Q1683" t="s">
        <v>1523</v>
      </c>
      <c r="R1683" s="1">
        <f t="shared" si="131"/>
        <v>-0.02</v>
      </c>
      <c r="S1683" s="1">
        <f t="shared" si="132"/>
        <v>-4.1999999999999997E-3</v>
      </c>
      <c r="T1683" s="1">
        <f t="shared" si="133"/>
        <v>-0.01</v>
      </c>
      <c r="U1683" s="1">
        <f t="shared" si="134"/>
        <v>5.8000000000000005E-3</v>
      </c>
    </row>
    <row r="1684" spans="1:21" x14ac:dyDescent="0.2">
      <c r="A1684" t="s">
        <v>2467</v>
      </c>
      <c r="B1684" t="s">
        <v>3360</v>
      </c>
      <c r="C1684" t="s">
        <v>18</v>
      </c>
      <c r="D1684" t="s">
        <v>19</v>
      </c>
      <c r="E1684" t="s">
        <v>32</v>
      </c>
      <c r="F1684" t="str">
        <f t="shared" si="130"/>
        <v>1975</v>
      </c>
      <c r="G1684" t="s">
        <v>22</v>
      </c>
      <c r="I1684" t="s">
        <v>23</v>
      </c>
      <c r="J1684" t="s">
        <v>172</v>
      </c>
      <c r="K1684" t="s">
        <v>20</v>
      </c>
      <c r="L1684" t="s">
        <v>419</v>
      </c>
      <c r="M1684" t="s">
        <v>1418</v>
      </c>
      <c r="N1684" t="s">
        <v>20</v>
      </c>
      <c r="O1684" t="s">
        <v>20</v>
      </c>
      <c r="Q1684" t="s">
        <v>2470</v>
      </c>
      <c r="R1684" s="1">
        <f t="shared" si="131"/>
        <v>-0.02</v>
      </c>
      <c r="S1684" s="1">
        <f t="shared" si="132"/>
        <v>-4.1999999999999997E-3</v>
      </c>
      <c r="T1684" s="1">
        <f t="shared" si="133"/>
        <v>-0.01</v>
      </c>
      <c r="U1684" s="1">
        <f t="shared" si="134"/>
        <v>5.8000000000000005E-3</v>
      </c>
    </row>
    <row r="1685" spans="1:21" x14ac:dyDescent="0.2">
      <c r="A1685" t="s">
        <v>2467</v>
      </c>
      <c r="B1685" t="s">
        <v>4967</v>
      </c>
      <c r="C1685" t="s">
        <v>18</v>
      </c>
      <c r="D1685" t="s">
        <v>19</v>
      </c>
      <c r="E1685" t="s">
        <v>36</v>
      </c>
      <c r="F1685" t="str">
        <f t="shared" si="130"/>
        <v>1976</v>
      </c>
      <c r="G1685" t="s">
        <v>22</v>
      </c>
      <c r="I1685" t="s">
        <v>23</v>
      </c>
      <c r="J1685" t="s">
        <v>23</v>
      </c>
      <c r="K1685" t="s">
        <v>20</v>
      </c>
      <c r="L1685" t="s">
        <v>419</v>
      </c>
      <c r="M1685" t="s">
        <v>1417</v>
      </c>
      <c r="N1685" t="s">
        <v>20</v>
      </c>
      <c r="O1685" t="s">
        <v>419</v>
      </c>
      <c r="Q1685" t="s">
        <v>2472</v>
      </c>
      <c r="R1685" s="1">
        <f t="shared" si="131"/>
        <v>-0.02</v>
      </c>
      <c r="S1685" s="1">
        <f t="shared" si="132"/>
        <v>-4.1999999999999997E-3</v>
      </c>
      <c r="T1685" s="1">
        <f t="shared" si="133"/>
        <v>-0.01</v>
      </c>
      <c r="U1685" s="1">
        <f t="shared" si="134"/>
        <v>5.8000000000000005E-3</v>
      </c>
    </row>
    <row r="1686" spans="1:21" x14ac:dyDescent="0.2">
      <c r="A1686" t="s">
        <v>1404</v>
      </c>
      <c r="B1686" t="s">
        <v>8771</v>
      </c>
      <c r="C1686" t="s">
        <v>18</v>
      </c>
      <c r="D1686" t="s">
        <v>19</v>
      </c>
      <c r="E1686" t="s">
        <v>581</v>
      </c>
      <c r="F1686" t="str">
        <f t="shared" si="130"/>
        <v>1990</v>
      </c>
      <c r="G1686" t="s">
        <v>22</v>
      </c>
      <c r="H1686" t="s">
        <v>64</v>
      </c>
      <c r="I1686" t="s">
        <v>23</v>
      </c>
      <c r="J1686" t="s">
        <v>172</v>
      </c>
      <c r="K1686" t="s">
        <v>20</v>
      </c>
      <c r="L1686" t="s">
        <v>419</v>
      </c>
      <c r="M1686" t="s">
        <v>1418</v>
      </c>
      <c r="N1686" t="s">
        <v>20</v>
      </c>
      <c r="O1686" t="s">
        <v>20</v>
      </c>
      <c r="Q1686" t="s">
        <v>1754</v>
      </c>
      <c r="R1686" s="1">
        <f t="shared" si="131"/>
        <v>-0.02</v>
      </c>
      <c r="S1686" s="1">
        <f t="shared" si="132"/>
        <v>-4.1999999999999997E-3</v>
      </c>
      <c r="T1686" s="1">
        <f t="shared" si="133"/>
        <v>-0.01</v>
      </c>
      <c r="U1686" s="1">
        <f t="shared" si="134"/>
        <v>5.8000000000000005E-3</v>
      </c>
    </row>
    <row r="1687" spans="1:21" x14ac:dyDescent="0.2">
      <c r="A1687" t="s">
        <v>2467</v>
      </c>
      <c r="B1687" t="s">
        <v>17</v>
      </c>
      <c r="C1687" t="s">
        <v>18</v>
      </c>
      <c r="D1687" t="s">
        <v>19</v>
      </c>
      <c r="E1687" t="s">
        <v>36</v>
      </c>
      <c r="F1687" t="str">
        <f t="shared" si="130"/>
        <v>1976</v>
      </c>
      <c r="G1687" t="s">
        <v>22</v>
      </c>
      <c r="I1687" s="2">
        <v>0.02</v>
      </c>
      <c r="J1687" s="2">
        <v>0.03</v>
      </c>
      <c r="K1687" s="2">
        <v>0</v>
      </c>
      <c r="L1687" s="2">
        <v>-0.01</v>
      </c>
      <c r="M1687" s="4">
        <v>0.66669999999999996</v>
      </c>
      <c r="N1687" s="4">
        <v>0.01</v>
      </c>
      <c r="O1687" s="4">
        <v>0.01</v>
      </c>
      <c r="Q1687" t="s">
        <v>2472</v>
      </c>
      <c r="R1687" s="1">
        <f t="shared" si="131"/>
        <v>-1.9999999999999997E-2</v>
      </c>
      <c r="S1687" s="1">
        <f t="shared" si="132"/>
        <v>-4.1999999999999989E-3</v>
      </c>
      <c r="T1687" s="1">
        <f t="shared" si="133"/>
        <v>-0.01</v>
      </c>
      <c r="U1687" s="1">
        <f t="shared" si="134"/>
        <v>5.8000000000000013E-3</v>
      </c>
    </row>
    <row r="1688" spans="1:21" x14ac:dyDescent="0.2">
      <c r="A1688" t="s">
        <v>2467</v>
      </c>
      <c r="B1688" t="s">
        <v>7582</v>
      </c>
      <c r="C1688" t="s">
        <v>18</v>
      </c>
      <c r="D1688" t="s">
        <v>19</v>
      </c>
      <c r="E1688" t="s">
        <v>42</v>
      </c>
      <c r="F1688" t="str">
        <f t="shared" si="130"/>
        <v>1977</v>
      </c>
      <c r="G1688" t="s">
        <v>22</v>
      </c>
      <c r="I1688" t="s">
        <v>23</v>
      </c>
      <c r="J1688" t="s">
        <v>417</v>
      </c>
      <c r="K1688" t="s">
        <v>20</v>
      </c>
      <c r="L1688" t="s">
        <v>419</v>
      </c>
      <c r="M1688" t="s">
        <v>1572</v>
      </c>
      <c r="N1688" t="s">
        <v>20</v>
      </c>
      <c r="O1688" t="s">
        <v>23</v>
      </c>
      <c r="Q1688" t="s">
        <v>2473</v>
      </c>
      <c r="R1688" s="1">
        <f t="shared" si="131"/>
        <v>-1.9999999999999997E-2</v>
      </c>
      <c r="S1688" s="1">
        <f t="shared" si="132"/>
        <v>-4.1999999999999989E-3</v>
      </c>
      <c r="T1688" s="1">
        <f t="shared" si="133"/>
        <v>-0.01</v>
      </c>
      <c r="U1688" s="1">
        <f t="shared" si="134"/>
        <v>5.8000000000000013E-3</v>
      </c>
    </row>
    <row r="1689" spans="1:21" x14ac:dyDescent="0.2">
      <c r="A1689" t="s">
        <v>16</v>
      </c>
      <c r="B1689" t="s">
        <v>3360</v>
      </c>
      <c r="C1689" t="s">
        <v>18</v>
      </c>
      <c r="D1689" t="s">
        <v>19</v>
      </c>
      <c r="E1689" t="s">
        <v>332</v>
      </c>
      <c r="F1689" t="str">
        <f t="shared" si="130"/>
        <v>1986</v>
      </c>
      <c r="G1689" t="s">
        <v>126</v>
      </c>
      <c r="I1689" t="s">
        <v>172</v>
      </c>
      <c r="J1689" t="s">
        <v>417</v>
      </c>
      <c r="K1689" t="s">
        <v>20</v>
      </c>
      <c r="L1689" t="s">
        <v>419</v>
      </c>
      <c r="M1689" t="s">
        <v>2471</v>
      </c>
      <c r="N1689" t="s">
        <v>23</v>
      </c>
      <c r="O1689" t="s">
        <v>23</v>
      </c>
      <c r="Q1689" t="s">
        <v>421</v>
      </c>
      <c r="R1689" s="1">
        <f t="shared" si="131"/>
        <v>-1.9999999999999997E-2</v>
      </c>
      <c r="S1689" s="1">
        <f t="shared" si="132"/>
        <v>-4.1999999999999989E-3</v>
      </c>
      <c r="T1689" s="1">
        <f t="shared" si="133"/>
        <v>-0.01</v>
      </c>
      <c r="U1689" s="1">
        <f t="shared" si="134"/>
        <v>5.8000000000000013E-3</v>
      </c>
    </row>
    <row r="1690" spans="1:21" x14ac:dyDescent="0.2">
      <c r="A1690" t="s">
        <v>2467</v>
      </c>
      <c r="B1690" t="s">
        <v>3360</v>
      </c>
      <c r="C1690" t="s">
        <v>18</v>
      </c>
      <c r="D1690" t="s">
        <v>19</v>
      </c>
      <c r="E1690" t="s">
        <v>42</v>
      </c>
      <c r="F1690" t="str">
        <f t="shared" si="130"/>
        <v>1977</v>
      </c>
      <c r="G1690" t="s">
        <v>22</v>
      </c>
      <c r="I1690" t="s">
        <v>1524</v>
      </c>
      <c r="J1690" t="s">
        <v>1629</v>
      </c>
      <c r="K1690" t="s">
        <v>20</v>
      </c>
      <c r="L1690" t="s">
        <v>419</v>
      </c>
      <c r="M1690" t="s">
        <v>310</v>
      </c>
      <c r="N1690" t="s">
        <v>417</v>
      </c>
      <c r="O1690" t="s">
        <v>1579</v>
      </c>
      <c r="Q1690" t="s">
        <v>2473</v>
      </c>
      <c r="R1690" s="1">
        <f t="shared" si="131"/>
        <v>-2.0000000000000004E-2</v>
      </c>
      <c r="S1690" s="1">
        <f t="shared" si="132"/>
        <v>-4.2000000000000006E-3</v>
      </c>
      <c r="T1690" s="1">
        <f t="shared" si="133"/>
        <v>-1.0000000000000002E-2</v>
      </c>
      <c r="U1690" s="1">
        <f t="shared" si="134"/>
        <v>5.8000000000000013E-3</v>
      </c>
    </row>
    <row r="1691" spans="1:21" x14ac:dyDescent="0.2">
      <c r="A1691" t="s">
        <v>1404</v>
      </c>
      <c r="B1691" t="s">
        <v>12067</v>
      </c>
      <c r="C1691" t="s">
        <v>18</v>
      </c>
      <c r="D1691" t="s">
        <v>19</v>
      </c>
      <c r="E1691" t="s">
        <v>1158</v>
      </c>
      <c r="F1691" t="str">
        <f t="shared" si="130"/>
        <v>2006</v>
      </c>
      <c r="G1691" t="s">
        <v>1405</v>
      </c>
      <c r="I1691" t="s">
        <v>11480</v>
      </c>
      <c r="J1691" t="s">
        <v>11481</v>
      </c>
      <c r="K1691" t="s">
        <v>20</v>
      </c>
      <c r="L1691" t="s">
        <v>12559</v>
      </c>
      <c r="M1691" t="s">
        <v>21</v>
      </c>
      <c r="N1691" t="s">
        <v>12560</v>
      </c>
      <c r="O1691" t="s">
        <v>12561</v>
      </c>
      <c r="Q1691" t="s">
        <v>1446</v>
      </c>
      <c r="R1691" s="1">
        <f t="shared" si="131"/>
        <v>-41407.399999999965</v>
      </c>
      <c r="S1691" s="1">
        <f t="shared" si="132"/>
        <v>-8695.5539999999928</v>
      </c>
      <c r="T1691" s="1">
        <f t="shared" si="133"/>
        <v>-8695.5599999999977</v>
      </c>
      <c r="U1691" s="1">
        <f t="shared" si="134"/>
        <v>6.0000000048603397E-3</v>
      </c>
    </row>
    <row r="1692" spans="1:21" x14ac:dyDescent="0.2">
      <c r="A1692" t="s">
        <v>2467</v>
      </c>
      <c r="B1692" t="s">
        <v>13151</v>
      </c>
      <c r="C1692" t="s">
        <v>18</v>
      </c>
      <c r="D1692" t="s">
        <v>19</v>
      </c>
      <c r="E1692" t="s">
        <v>127</v>
      </c>
      <c r="F1692" t="str">
        <f t="shared" si="130"/>
        <v>1983</v>
      </c>
      <c r="G1692" t="s">
        <v>2478</v>
      </c>
      <c r="H1692" t="s">
        <v>85</v>
      </c>
      <c r="I1692" t="s">
        <v>1853</v>
      </c>
      <c r="J1692" t="s">
        <v>1690</v>
      </c>
      <c r="K1692" t="s">
        <v>20</v>
      </c>
      <c r="L1692" t="s">
        <v>715</v>
      </c>
      <c r="M1692" t="s">
        <v>6723</v>
      </c>
      <c r="N1692" t="s">
        <v>13808</v>
      </c>
      <c r="O1692" t="s">
        <v>13809</v>
      </c>
      <c r="Q1692" t="s">
        <v>2541</v>
      </c>
      <c r="R1692" s="1">
        <f t="shared" si="131"/>
        <v>-0.49000000000000021</v>
      </c>
      <c r="S1692" s="1">
        <f t="shared" si="132"/>
        <v>-0.10290000000000005</v>
      </c>
      <c r="T1692" s="1">
        <f t="shared" si="133"/>
        <v>-0.10999999999999988</v>
      </c>
      <c r="U1692" s="1">
        <f t="shared" si="134"/>
        <v>7.0999999999998287E-3</v>
      </c>
    </row>
    <row r="1693" spans="1:21" x14ac:dyDescent="0.2">
      <c r="A1693" t="s">
        <v>2467</v>
      </c>
      <c r="B1693" t="s">
        <v>11005</v>
      </c>
      <c r="C1693" t="s">
        <v>18</v>
      </c>
      <c r="D1693" t="s">
        <v>19</v>
      </c>
      <c r="E1693" t="s">
        <v>127</v>
      </c>
      <c r="F1693" t="str">
        <f t="shared" si="130"/>
        <v>1983</v>
      </c>
      <c r="G1693" t="s">
        <v>2478</v>
      </c>
      <c r="H1693" t="s">
        <v>85</v>
      </c>
      <c r="I1693" t="s">
        <v>2617</v>
      </c>
      <c r="J1693" t="s">
        <v>10563</v>
      </c>
      <c r="K1693" t="s">
        <v>20</v>
      </c>
      <c r="L1693" t="s">
        <v>715</v>
      </c>
      <c r="M1693" t="s">
        <v>6723</v>
      </c>
      <c r="N1693" t="s">
        <v>1601</v>
      </c>
      <c r="O1693" t="s">
        <v>8494</v>
      </c>
      <c r="Q1693" t="s">
        <v>2541</v>
      </c>
      <c r="R1693" s="1">
        <f t="shared" si="131"/>
        <v>-0.49000000000000021</v>
      </c>
      <c r="S1693" s="1">
        <f t="shared" si="132"/>
        <v>-0.10290000000000005</v>
      </c>
      <c r="T1693" s="1">
        <f t="shared" si="133"/>
        <v>-0.10999999999999988</v>
      </c>
      <c r="U1693" s="1">
        <f t="shared" si="134"/>
        <v>7.0999999999998287E-3</v>
      </c>
    </row>
    <row r="1694" spans="1:21" x14ac:dyDescent="0.2">
      <c r="A1694" t="s">
        <v>2467</v>
      </c>
      <c r="B1694" t="s">
        <v>17383</v>
      </c>
      <c r="C1694" t="s">
        <v>18</v>
      </c>
      <c r="D1694" t="s">
        <v>19</v>
      </c>
      <c r="E1694" t="s">
        <v>127</v>
      </c>
      <c r="F1694" t="str">
        <f t="shared" si="130"/>
        <v>1983</v>
      </c>
      <c r="G1694" t="s">
        <v>2478</v>
      </c>
      <c r="H1694" t="s">
        <v>85</v>
      </c>
      <c r="I1694" t="s">
        <v>16978</v>
      </c>
      <c r="J1694" t="s">
        <v>16979</v>
      </c>
      <c r="K1694" t="s">
        <v>20</v>
      </c>
      <c r="L1694" t="s">
        <v>715</v>
      </c>
      <c r="M1694" t="s">
        <v>18014</v>
      </c>
      <c r="N1694" t="s">
        <v>2802</v>
      </c>
      <c r="O1694" t="s">
        <v>4126</v>
      </c>
      <c r="Q1694" t="s">
        <v>2541</v>
      </c>
      <c r="R1694" s="1">
        <f t="shared" si="131"/>
        <v>-0.49000000000000021</v>
      </c>
      <c r="S1694" s="1">
        <f t="shared" si="132"/>
        <v>-0.10290000000000005</v>
      </c>
      <c r="T1694" s="1">
        <f t="shared" si="133"/>
        <v>-0.10999999999999999</v>
      </c>
      <c r="U1694" s="1">
        <f t="shared" si="134"/>
        <v>7.0999999999999397E-3</v>
      </c>
    </row>
    <row r="1695" spans="1:21" x14ac:dyDescent="0.2">
      <c r="A1695" t="s">
        <v>2467</v>
      </c>
      <c r="B1695" t="s">
        <v>19407</v>
      </c>
      <c r="C1695" t="s">
        <v>18</v>
      </c>
      <c r="D1695" t="s">
        <v>19</v>
      </c>
      <c r="E1695" t="s">
        <v>127</v>
      </c>
      <c r="F1695" t="str">
        <f t="shared" si="130"/>
        <v>1983</v>
      </c>
      <c r="G1695" t="s">
        <v>2478</v>
      </c>
      <c r="H1695" t="s">
        <v>85</v>
      </c>
      <c r="I1695" t="s">
        <v>1550</v>
      </c>
      <c r="J1695" t="s">
        <v>3807</v>
      </c>
      <c r="K1695" t="s">
        <v>20</v>
      </c>
      <c r="L1695" t="s">
        <v>715</v>
      </c>
      <c r="M1695" t="s">
        <v>15630</v>
      </c>
      <c r="N1695" t="s">
        <v>179</v>
      </c>
      <c r="O1695" t="s">
        <v>502</v>
      </c>
      <c r="Q1695" t="s">
        <v>2541</v>
      </c>
      <c r="R1695" s="1">
        <f t="shared" si="131"/>
        <v>-0.48999999999999977</v>
      </c>
      <c r="S1695" s="1">
        <f t="shared" si="132"/>
        <v>-0.10289999999999995</v>
      </c>
      <c r="T1695" s="1">
        <f t="shared" si="133"/>
        <v>-0.10999999999999999</v>
      </c>
      <c r="U1695" s="1">
        <f t="shared" si="134"/>
        <v>7.1000000000000368E-3</v>
      </c>
    </row>
    <row r="1696" spans="1:21" x14ac:dyDescent="0.2">
      <c r="A1696" t="s">
        <v>2467</v>
      </c>
      <c r="B1696" t="s">
        <v>15298</v>
      </c>
      <c r="C1696" t="s">
        <v>18</v>
      </c>
      <c r="D1696" t="s">
        <v>19</v>
      </c>
      <c r="E1696" t="s">
        <v>127</v>
      </c>
      <c r="F1696" t="str">
        <f t="shared" si="130"/>
        <v>1983</v>
      </c>
      <c r="G1696" t="s">
        <v>2478</v>
      </c>
      <c r="H1696" t="s">
        <v>85</v>
      </c>
      <c r="I1696" t="s">
        <v>6387</v>
      </c>
      <c r="J1696" t="s">
        <v>87</v>
      </c>
      <c r="K1696" t="s">
        <v>20</v>
      </c>
      <c r="L1696" t="s">
        <v>715</v>
      </c>
      <c r="M1696" t="s">
        <v>15552</v>
      </c>
      <c r="N1696" t="s">
        <v>15955</v>
      </c>
      <c r="O1696" t="s">
        <v>203</v>
      </c>
      <c r="Q1696" t="s">
        <v>2541</v>
      </c>
      <c r="R1696" s="1">
        <f t="shared" si="131"/>
        <v>-0.49000000000000021</v>
      </c>
      <c r="S1696" s="1">
        <f t="shared" si="132"/>
        <v>-0.10290000000000005</v>
      </c>
      <c r="T1696" s="1">
        <f t="shared" si="133"/>
        <v>-0.1100000000000001</v>
      </c>
      <c r="U1696" s="1">
        <f t="shared" si="134"/>
        <v>7.1000000000000507E-3</v>
      </c>
    </row>
    <row r="1697" spans="1:21" x14ac:dyDescent="0.2">
      <c r="A1697" t="s">
        <v>2467</v>
      </c>
      <c r="B1697" t="s">
        <v>9899</v>
      </c>
      <c r="C1697" t="s">
        <v>18</v>
      </c>
      <c r="D1697" t="s">
        <v>19</v>
      </c>
      <c r="E1697" t="s">
        <v>1109</v>
      </c>
      <c r="F1697" t="str">
        <f t="shared" si="130"/>
        <v>2004</v>
      </c>
      <c r="G1697" t="s">
        <v>2478</v>
      </c>
      <c r="H1697" t="s">
        <v>92</v>
      </c>
      <c r="I1697" t="s">
        <v>5021</v>
      </c>
      <c r="J1697" t="s">
        <v>9788</v>
      </c>
      <c r="K1697" t="s">
        <v>20</v>
      </c>
      <c r="L1697" t="s">
        <v>1522</v>
      </c>
      <c r="M1697" t="s">
        <v>790</v>
      </c>
      <c r="N1697" t="s">
        <v>2050</v>
      </c>
      <c r="O1697" t="s">
        <v>90</v>
      </c>
      <c r="Q1697" t="s">
        <v>3161</v>
      </c>
      <c r="R1697" s="1">
        <f t="shared" si="131"/>
        <v>-6.0000000000000053E-2</v>
      </c>
      <c r="S1697" s="1">
        <f t="shared" si="132"/>
        <v>-1.260000000000001E-2</v>
      </c>
      <c r="T1697" s="1">
        <f t="shared" si="133"/>
        <v>-1.9999999999999796E-2</v>
      </c>
      <c r="U1697" s="1">
        <f t="shared" si="134"/>
        <v>7.3999999999997852E-3</v>
      </c>
    </row>
    <row r="1698" spans="1:21" x14ac:dyDescent="0.2">
      <c r="A1698" t="s">
        <v>2467</v>
      </c>
      <c r="B1698" t="s">
        <v>17</v>
      </c>
      <c r="C1698" t="s">
        <v>18</v>
      </c>
      <c r="D1698" t="s">
        <v>19</v>
      </c>
      <c r="E1698" t="s">
        <v>1109</v>
      </c>
      <c r="F1698" t="str">
        <f t="shared" si="130"/>
        <v>2004</v>
      </c>
      <c r="G1698" t="s">
        <v>2478</v>
      </c>
      <c r="H1698" t="s">
        <v>92</v>
      </c>
      <c r="I1698" s="2">
        <v>1.5</v>
      </c>
      <c r="J1698" s="2">
        <v>4.28</v>
      </c>
      <c r="K1698" s="2">
        <v>0</v>
      </c>
      <c r="L1698" s="2">
        <v>-0.02</v>
      </c>
      <c r="M1698" s="4">
        <v>0.35049999999999998</v>
      </c>
      <c r="N1698" s="4">
        <v>1.48</v>
      </c>
      <c r="O1698" s="4">
        <v>4.22</v>
      </c>
      <c r="Q1698" t="s">
        <v>3161</v>
      </c>
      <c r="R1698" s="1">
        <f t="shared" si="131"/>
        <v>-6.0000000000000497E-2</v>
      </c>
      <c r="S1698" s="1">
        <f t="shared" si="132"/>
        <v>-1.2600000000000104E-2</v>
      </c>
      <c r="T1698" s="1">
        <f t="shared" si="133"/>
        <v>-2.0000000000000018E-2</v>
      </c>
      <c r="U1698" s="1">
        <f t="shared" si="134"/>
        <v>7.3999999999999136E-3</v>
      </c>
    </row>
    <row r="1699" spans="1:21" x14ac:dyDescent="0.2">
      <c r="A1699" t="s">
        <v>2467</v>
      </c>
      <c r="B1699" t="s">
        <v>4967</v>
      </c>
      <c r="C1699" t="s">
        <v>18</v>
      </c>
      <c r="D1699" t="s">
        <v>19</v>
      </c>
      <c r="E1699" t="s">
        <v>1109</v>
      </c>
      <c r="F1699" t="str">
        <f t="shared" si="130"/>
        <v>2004</v>
      </c>
      <c r="G1699" t="s">
        <v>2478</v>
      </c>
      <c r="H1699" t="s">
        <v>92</v>
      </c>
      <c r="I1699" t="s">
        <v>196</v>
      </c>
      <c r="J1699" t="s">
        <v>1526</v>
      </c>
      <c r="K1699" t="s">
        <v>20</v>
      </c>
      <c r="L1699" t="s">
        <v>1522</v>
      </c>
      <c r="M1699" t="s">
        <v>1716</v>
      </c>
      <c r="N1699" t="s">
        <v>1852</v>
      </c>
      <c r="O1699" t="s">
        <v>1848</v>
      </c>
      <c r="Q1699" t="s">
        <v>3161</v>
      </c>
      <c r="R1699" s="1">
        <f t="shared" si="131"/>
        <v>-6.0000000000000497E-2</v>
      </c>
      <c r="S1699" s="1">
        <f t="shared" si="132"/>
        <v>-1.2600000000000104E-2</v>
      </c>
      <c r="T1699" s="1">
        <f t="shared" si="133"/>
        <v>-2.0000000000000018E-2</v>
      </c>
      <c r="U1699" s="1">
        <f t="shared" si="134"/>
        <v>7.3999999999999136E-3</v>
      </c>
    </row>
    <row r="1700" spans="1:21" x14ac:dyDescent="0.2">
      <c r="A1700" t="s">
        <v>1404</v>
      </c>
      <c r="B1700" t="s">
        <v>17</v>
      </c>
      <c r="C1700" t="s">
        <v>18</v>
      </c>
      <c r="D1700" t="s">
        <v>19</v>
      </c>
      <c r="E1700" t="s">
        <v>127</v>
      </c>
      <c r="F1700" t="str">
        <f t="shared" si="130"/>
        <v>1983</v>
      </c>
      <c r="G1700" t="s">
        <v>1578</v>
      </c>
      <c r="I1700" s="2">
        <v>0.09</v>
      </c>
      <c r="J1700" s="2">
        <v>0.22</v>
      </c>
      <c r="K1700" s="2">
        <v>0</v>
      </c>
      <c r="L1700" s="2">
        <v>-0.02</v>
      </c>
      <c r="M1700" s="4">
        <v>0.40910000000000002</v>
      </c>
      <c r="N1700" s="4">
        <v>7.0000000000000007E-2</v>
      </c>
      <c r="O1700" s="4">
        <v>0.16</v>
      </c>
      <c r="Q1700" t="s">
        <v>1581</v>
      </c>
      <c r="R1700" s="1">
        <f t="shared" si="131"/>
        <v>-0.06</v>
      </c>
      <c r="S1700" s="1">
        <f t="shared" si="132"/>
        <v>-1.2599999999999998E-2</v>
      </c>
      <c r="T1700" s="1">
        <f t="shared" si="133"/>
        <v>-1.999999999999999E-2</v>
      </c>
      <c r="U1700" s="1">
        <f t="shared" si="134"/>
        <v>7.3999999999999917E-3</v>
      </c>
    </row>
    <row r="1701" spans="1:21" x14ac:dyDescent="0.2">
      <c r="A1701" t="s">
        <v>1404</v>
      </c>
      <c r="B1701" t="s">
        <v>4967</v>
      </c>
      <c r="C1701" t="s">
        <v>18</v>
      </c>
      <c r="D1701" t="s">
        <v>19</v>
      </c>
      <c r="E1701" t="s">
        <v>127</v>
      </c>
      <c r="F1701" t="str">
        <f t="shared" si="130"/>
        <v>1983</v>
      </c>
      <c r="G1701" t="s">
        <v>1578</v>
      </c>
      <c r="I1701" t="s">
        <v>1524</v>
      </c>
      <c r="J1701" t="s">
        <v>1630</v>
      </c>
      <c r="K1701" t="s">
        <v>20</v>
      </c>
      <c r="L1701" t="s">
        <v>1522</v>
      </c>
      <c r="M1701" t="s">
        <v>1566</v>
      </c>
      <c r="N1701" t="s">
        <v>172</v>
      </c>
      <c r="O1701" t="s">
        <v>1524</v>
      </c>
      <c r="Q1701" t="s">
        <v>1581</v>
      </c>
      <c r="R1701" s="1">
        <f t="shared" si="131"/>
        <v>-6.0000000000000005E-2</v>
      </c>
      <c r="S1701" s="1">
        <f t="shared" si="132"/>
        <v>-1.26E-2</v>
      </c>
      <c r="T1701" s="1">
        <f t="shared" si="133"/>
        <v>-0.02</v>
      </c>
      <c r="U1701" s="1">
        <f t="shared" si="134"/>
        <v>7.4000000000000003E-3</v>
      </c>
    </row>
    <row r="1702" spans="1:21" x14ac:dyDescent="0.2">
      <c r="A1702" t="s">
        <v>16</v>
      </c>
      <c r="B1702" t="s">
        <v>4967</v>
      </c>
      <c r="C1702" t="s">
        <v>18</v>
      </c>
      <c r="D1702" t="s">
        <v>19</v>
      </c>
      <c r="E1702" t="s">
        <v>254</v>
      </c>
      <c r="F1702" t="str">
        <f t="shared" si="130"/>
        <v>1985</v>
      </c>
      <c r="G1702" t="s">
        <v>126</v>
      </c>
      <c r="I1702" t="s">
        <v>172</v>
      </c>
      <c r="J1702" t="s">
        <v>1410</v>
      </c>
      <c r="K1702" t="s">
        <v>20</v>
      </c>
      <c r="L1702" t="s">
        <v>1522</v>
      </c>
      <c r="M1702" t="s">
        <v>1572</v>
      </c>
      <c r="N1702" t="s">
        <v>20</v>
      </c>
      <c r="O1702" t="s">
        <v>20</v>
      </c>
      <c r="Q1702" t="s">
        <v>331</v>
      </c>
      <c r="R1702" s="1">
        <f t="shared" si="131"/>
        <v>-0.06</v>
      </c>
      <c r="S1702" s="1">
        <f t="shared" si="132"/>
        <v>-1.2599999999999998E-2</v>
      </c>
      <c r="T1702" s="1">
        <f t="shared" si="133"/>
        <v>-0.02</v>
      </c>
      <c r="U1702" s="1">
        <f t="shared" si="134"/>
        <v>7.4000000000000021E-3</v>
      </c>
    </row>
    <row r="1703" spans="1:21" x14ac:dyDescent="0.2">
      <c r="A1703" t="s">
        <v>1404</v>
      </c>
      <c r="B1703" t="s">
        <v>4967</v>
      </c>
      <c r="C1703" t="s">
        <v>18</v>
      </c>
      <c r="D1703" t="s">
        <v>19</v>
      </c>
      <c r="E1703" t="s">
        <v>254</v>
      </c>
      <c r="F1703" t="str">
        <f t="shared" si="130"/>
        <v>1985</v>
      </c>
      <c r="G1703" t="s">
        <v>22</v>
      </c>
      <c r="H1703" t="s">
        <v>64</v>
      </c>
      <c r="I1703" t="s">
        <v>172</v>
      </c>
      <c r="J1703" t="s">
        <v>1410</v>
      </c>
      <c r="K1703" t="s">
        <v>20</v>
      </c>
      <c r="L1703" t="s">
        <v>1522</v>
      </c>
      <c r="M1703" t="s">
        <v>1572</v>
      </c>
      <c r="N1703" t="s">
        <v>20</v>
      </c>
      <c r="O1703" t="s">
        <v>20</v>
      </c>
      <c r="Q1703" t="s">
        <v>1597</v>
      </c>
      <c r="R1703" s="1">
        <f t="shared" si="131"/>
        <v>-0.06</v>
      </c>
      <c r="S1703" s="1">
        <f t="shared" si="132"/>
        <v>-1.2599999999999998E-2</v>
      </c>
      <c r="T1703" s="1">
        <f t="shared" si="133"/>
        <v>-0.02</v>
      </c>
      <c r="U1703" s="1">
        <f t="shared" si="134"/>
        <v>7.4000000000000021E-3</v>
      </c>
    </row>
    <row r="1704" spans="1:21" x14ac:dyDescent="0.2">
      <c r="A1704" t="s">
        <v>1404</v>
      </c>
      <c r="B1704" t="s">
        <v>6317</v>
      </c>
      <c r="C1704" t="s">
        <v>18</v>
      </c>
      <c r="D1704" t="s">
        <v>19</v>
      </c>
      <c r="E1704" t="s">
        <v>1773</v>
      </c>
      <c r="F1704" t="str">
        <f t="shared" si="130"/>
        <v>1990</v>
      </c>
      <c r="G1704" t="s">
        <v>1405</v>
      </c>
      <c r="I1704" t="s">
        <v>172</v>
      </c>
      <c r="J1704" t="s">
        <v>1410</v>
      </c>
      <c r="K1704" t="s">
        <v>20</v>
      </c>
      <c r="L1704" t="s">
        <v>1522</v>
      </c>
      <c r="M1704" t="s">
        <v>1572</v>
      </c>
      <c r="N1704" t="s">
        <v>20</v>
      </c>
      <c r="O1704" t="s">
        <v>20</v>
      </c>
      <c r="Q1704" t="s">
        <v>1777</v>
      </c>
      <c r="R1704" s="1">
        <f t="shared" si="131"/>
        <v>-0.06</v>
      </c>
      <c r="S1704" s="1">
        <f t="shared" si="132"/>
        <v>-1.2599999999999998E-2</v>
      </c>
      <c r="T1704" s="1">
        <f t="shared" si="133"/>
        <v>-0.02</v>
      </c>
      <c r="U1704" s="1">
        <f t="shared" si="134"/>
        <v>7.4000000000000021E-3</v>
      </c>
    </row>
    <row r="1705" spans="1:21" x14ac:dyDescent="0.2">
      <c r="A1705" t="s">
        <v>2467</v>
      </c>
      <c r="B1705" t="s">
        <v>19407</v>
      </c>
      <c r="C1705" t="s">
        <v>18</v>
      </c>
      <c r="D1705" t="s">
        <v>19</v>
      </c>
      <c r="E1705" t="s">
        <v>1109</v>
      </c>
      <c r="F1705" t="str">
        <f t="shared" si="130"/>
        <v>2004</v>
      </c>
      <c r="G1705" t="s">
        <v>2478</v>
      </c>
      <c r="H1705" t="s">
        <v>92</v>
      </c>
      <c r="I1705" t="s">
        <v>5526</v>
      </c>
      <c r="J1705" t="s">
        <v>3807</v>
      </c>
      <c r="K1705" t="s">
        <v>20</v>
      </c>
      <c r="L1705" t="s">
        <v>1522</v>
      </c>
      <c r="M1705" t="s">
        <v>1620</v>
      </c>
      <c r="N1705" t="s">
        <v>3423</v>
      </c>
      <c r="O1705" t="s">
        <v>2081</v>
      </c>
      <c r="Q1705" t="s">
        <v>3161</v>
      </c>
      <c r="R1705" s="1">
        <f t="shared" si="131"/>
        <v>-6.0000000000000053E-2</v>
      </c>
      <c r="S1705" s="1">
        <f t="shared" si="132"/>
        <v>-1.260000000000001E-2</v>
      </c>
      <c r="T1705" s="1">
        <f t="shared" si="133"/>
        <v>-2.0000000000000018E-2</v>
      </c>
      <c r="U1705" s="1">
        <f t="shared" si="134"/>
        <v>7.4000000000000073E-3</v>
      </c>
    </row>
    <row r="1706" spans="1:21" x14ac:dyDescent="0.2">
      <c r="A1706" t="s">
        <v>2467</v>
      </c>
      <c r="B1706" t="s">
        <v>18410</v>
      </c>
      <c r="C1706" t="s">
        <v>18</v>
      </c>
      <c r="D1706" t="s">
        <v>19</v>
      </c>
      <c r="E1706" t="s">
        <v>1109</v>
      </c>
      <c r="F1706" t="str">
        <f t="shared" si="130"/>
        <v>2004</v>
      </c>
      <c r="G1706" t="s">
        <v>2478</v>
      </c>
      <c r="H1706" t="s">
        <v>92</v>
      </c>
      <c r="I1706" t="s">
        <v>1747</v>
      </c>
      <c r="J1706" t="s">
        <v>2054</v>
      </c>
      <c r="K1706" t="s">
        <v>20</v>
      </c>
      <c r="L1706" t="s">
        <v>1522</v>
      </c>
      <c r="M1706" t="s">
        <v>19294</v>
      </c>
      <c r="N1706" t="s">
        <v>5526</v>
      </c>
      <c r="O1706" t="s">
        <v>3807</v>
      </c>
      <c r="Q1706" t="s">
        <v>3161</v>
      </c>
      <c r="R1706" s="1">
        <f t="shared" si="131"/>
        <v>-6.0000000000000053E-2</v>
      </c>
      <c r="S1706" s="1">
        <f t="shared" si="132"/>
        <v>-1.260000000000001E-2</v>
      </c>
      <c r="T1706" s="1">
        <f t="shared" si="133"/>
        <v>-2.0000000000000018E-2</v>
      </c>
      <c r="U1706" s="1">
        <f t="shared" si="134"/>
        <v>7.4000000000000073E-3</v>
      </c>
    </row>
    <row r="1707" spans="1:21" x14ac:dyDescent="0.2">
      <c r="A1707" t="s">
        <v>2467</v>
      </c>
      <c r="B1707" t="s">
        <v>17383</v>
      </c>
      <c r="C1707" t="s">
        <v>18</v>
      </c>
      <c r="D1707" t="s">
        <v>19</v>
      </c>
      <c r="E1707" t="s">
        <v>1109</v>
      </c>
      <c r="F1707" t="str">
        <f t="shared" si="130"/>
        <v>2004</v>
      </c>
      <c r="G1707" t="s">
        <v>2478</v>
      </c>
      <c r="H1707" t="s">
        <v>92</v>
      </c>
      <c r="I1707" t="s">
        <v>7272</v>
      </c>
      <c r="J1707" t="s">
        <v>1748</v>
      </c>
      <c r="K1707" t="s">
        <v>20</v>
      </c>
      <c r="L1707" t="s">
        <v>1522</v>
      </c>
      <c r="M1707" t="s">
        <v>1612</v>
      </c>
      <c r="N1707" t="s">
        <v>1747</v>
      </c>
      <c r="O1707" t="s">
        <v>2054</v>
      </c>
      <c r="Q1707" t="s">
        <v>3161</v>
      </c>
      <c r="R1707" s="1">
        <f t="shared" si="131"/>
        <v>-6.0000000000000053E-2</v>
      </c>
      <c r="S1707" s="1">
        <f t="shared" si="132"/>
        <v>-1.260000000000001E-2</v>
      </c>
      <c r="T1707" s="1">
        <f t="shared" si="133"/>
        <v>-2.0000000000000018E-2</v>
      </c>
      <c r="U1707" s="1">
        <f t="shared" si="134"/>
        <v>7.4000000000000073E-3</v>
      </c>
    </row>
    <row r="1708" spans="1:21" x14ac:dyDescent="0.2">
      <c r="A1708" t="s">
        <v>2467</v>
      </c>
      <c r="B1708" t="s">
        <v>16349</v>
      </c>
      <c r="C1708" t="s">
        <v>18</v>
      </c>
      <c r="D1708" t="s">
        <v>19</v>
      </c>
      <c r="E1708" t="s">
        <v>1109</v>
      </c>
      <c r="F1708" t="str">
        <f t="shared" si="130"/>
        <v>2004</v>
      </c>
      <c r="G1708" t="s">
        <v>2478</v>
      </c>
      <c r="H1708" t="s">
        <v>92</v>
      </c>
      <c r="I1708" t="s">
        <v>16232</v>
      </c>
      <c r="J1708" t="s">
        <v>16233</v>
      </c>
      <c r="K1708" t="s">
        <v>20</v>
      </c>
      <c r="L1708" t="s">
        <v>1522</v>
      </c>
      <c r="M1708" t="s">
        <v>17267</v>
      </c>
      <c r="N1708" t="s">
        <v>7272</v>
      </c>
      <c r="O1708" t="s">
        <v>1748</v>
      </c>
      <c r="Q1708" t="s">
        <v>3161</v>
      </c>
      <c r="R1708" s="1">
        <f t="shared" si="131"/>
        <v>-6.0000000000000053E-2</v>
      </c>
      <c r="S1708" s="1">
        <f t="shared" si="132"/>
        <v>-1.260000000000001E-2</v>
      </c>
      <c r="T1708" s="1">
        <f t="shared" si="133"/>
        <v>-2.0000000000000018E-2</v>
      </c>
      <c r="U1708" s="1">
        <f t="shared" si="134"/>
        <v>7.4000000000000073E-3</v>
      </c>
    </row>
    <row r="1709" spans="1:21" x14ac:dyDescent="0.2">
      <c r="A1709" t="s">
        <v>2467</v>
      </c>
      <c r="B1709" t="s">
        <v>15298</v>
      </c>
      <c r="C1709" t="s">
        <v>18</v>
      </c>
      <c r="D1709" t="s">
        <v>19</v>
      </c>
      <c r="E1709" t="s">
        <v>1109</v>
      </c>
      <c r="F1709" t="str">
        <f t="shared" si="130"/>
        <v>2004</v>
      </c>
      <c r="G1709" t="s">
        <v>2478</v>
      </c>
      <c r="H1709" t="s">
        <v>92</v>
      </c>
      <c r="I1709" t="s">
        <v>15182</v>
      </c>
      <c r="J1709" t="s">
        <v>15183</v>
      </c>
      <c r="K1709" t="s">
        <v>20</v>
      </c>
      <c r="L1709" t="s">
        <v>1522</v>
      </c>
      <c r="M1709" t="s">
        <v>2705</v>
      </c>
      <c r="N1709" t="s">
        <v>16232</v>
      </c>
      <c r="O1709" t="s">
        <v>16233</v>
      </c>
      <c r="Q1709" t="s">
        <v>3161</v>
      </c>
      <c r="R1709" s="1">
        <f t="shared" si="131"/>
        <v>-6.0000000000000053E-2</v>
      </c>
      <c r="S1709" s="1">
        <f t="shared" si="132"/>
        <v>-1.260000000000001E-2</v>
      </c>
      <c r="T1709" s="1">
        <f t="shared" si="133"/>
        <v>-2.0000000000000018E-2</v>
      </c>
      <c r="U1709" s="1">
        <f t="shared" si="134"/>
        <v>7.4000000000000073E-3</v>
      </c>
    </row>
    <row r="1710" spans="1:21" x14ac:dyDescent="0.2">
      <c r="A1710" t="s">
        <v>2467</v>
      </c>
      <c r="B1710" t="s">
        <v>14225</v>
      </c>
      <c r="C1710" t="s">
        <v>18</v>
      </c>
      <c r="D1710" t="s">
        <v>19</v>
      </c>
      <c r="E1710" t="s">
        <v>1109</v>
      </c>
      <c r="F1710" t="str">
        <f t="shared" si="130"/>
        <v>2004</v>
      </c>
      <c r="G1710" t="s">
        <v>2478</v>
      </c>
      <c r="H1710" t="s">
        <v>92</v>
      </c>
      <c r="I1710" t="s">
        <v>1545</v>
      </c>
      <c r="J1710" t="s">
        <v>255</v>
      </c>
      <c r="K1710" t="s">
        <v>20</v>
      </c>
      <c r="L1710" t="s">
        <v>1522</v>
      </c>
      <c r="M1710" t="s">
        <v>15181</v>
      </c>
      <c r="N1710" t="s">
        <v>15182</v>
      </c>
      <c r="O1710" t="s">
        <v>15183</v>
      </c>
      <c r="Q1710" t="s">
        <v>3161</v>
      </c>
      <c r="R1710" s="1">
        <f t="shared" si="131"/>
        <v>-6.0000000000000053E-2</v>
      </c>
      <c r="S1710" s="1">
        <f t="shared" si="132"/>
        <v>-1.260000000000001E-2</v>
      </c>
      <c r="T1710" s="1">
        <f t="shared" si="133"/>
        <v>-2.0000000000000018E-2</v>
      </c>
      <c r="U1710" s="1">
        <f t="shared" si="134"/>
        <v>7.4000000000000073E-3</v>
      </c>
    </row>
    <row r="1711" spans="1:21" x14ac:dyDescent="0.2">
      <c r="A1711" t="s">
        <v>2467</v>
      </c>
      <c r="B1711" t="s">
        <v>13151</v>
      </c>
      <c r="C1711" t="s">
        <v>18</v>
      </c>
      <c r="D1711" t="s">
        <v>19</v>
      </c>
      <c r="E1711" t="s">
        <v>1109</v>
      </c>
      <c r="F1711" t="str">
        <f t="shared" si="130"/>
        <v>2004</v>
      </c>
      <c r="G1711" t="s">
        <v>2478</v>
      </c>
      <c r="H1711" t="s">
        <v>92</v>
      </c>
      <c r="I1711" t="s">
        <v>1728</v>
      </c>
      <c r="J1711" t="s">
        <v>8041</v>
      </c>
      <c r="K1711" t="s">
        <v>20</v>
      </c>
      <c r="L1711" t="s">
        <v>1522</v>
      </c>
      <c r="M1711" t="s">
        <v>803</v>
      </c>
      <c r="N1711" t="s">
        <v>1545</v>
      </c>
      <c r="O1711" t="s">
        <v>255</v>
      </c>
      <c r="Q1711" t="s">
        <v>3161</v>
      </c>
      <c r="R1711" s="1">
        <f t="shared" si="131"/>
        <v>-6.0000000000000053E-2</v>
      </c>
      <c r="S1711" s="1">
        <f t="shared" si="132"/>
        <v>-1.260000000000001E-2</v>
      </c>
      <c r="T1711" s="1">
        <f t="shared" si="133"/>
        <v>-2.0000000000000018E-2</v>
      </c>
      <c r="U1711" s="1">
        <f t="shared" si="134"/>
        <v>7.4000000000000073E-3</v>
      </c>
    </row>
    <row r="1712" spans="1:21" x14ac:dyDescent="0.2">
      <c r="A1712" t="s">
        <v>2467</v>
      </c>
      <c r="B1712" t="s">
        <v>11005</v>
      </c>
      <c r="C1712" t="s">
        <v>18</v>
      </c>
      <c r="D1712" t="s">
        <v>19</v>
      </c>
      <c r="E1712" t="s">
        <v>1109</v>
      </c>
      <c r="F1712" t="str">
        <f t="shared" si="130"/>
        <v>2004</v>
      </c>
      <c r="G1712" t="s">
        <v>2478</v>
      </c>
      <c r="H1712" t="s">
        <v>92</v>
      </c>
      <c r="I1712" t="s">
        <v>2050</v>
      </c>
      <c r="J1712" t="s">
        <v>90</v>
      </c>
      <c r="K1712" t="s">
        <v>20</v>
      </c>
      <c r="L1712" t="s">
        <v>1522</v>
      </c>
      <c r="M1712" t="s">
        <v>7588</v>
      </c>
      <c r="N1712" t="s">
        <v>1411</v>
      </c>
      <c r="O1712" t="s">
        <v>1636</v>
      </c>
      <c r="Q1712" t="s">
        <v>3161</v>
      </c>
      <c r="R1712" s="1">
        <f t="shared" si="131"/>
        <v>-6.0000000000000053E-2</v>
      </c>
      <c r="S1712" s="1">
        <f t="shared" si="132"/>
        <v>-1.260000000000001E-2</v>
      </c>
      <c r="T1712" s="1">
        <f t="shared" si="133"/>
        <v>-2.0000000000000018E-2</v>
      </c>
      <c r="U1712" s="1">
        <f t="shared" si="134"/>
        <v>7.4000000000000073E-3</v>
      </c>
    </row>
    <row r="1713" spans="1:21" x14ac:dyDescent="0.2">
      <c r="A1713" t="s">
        <v>2467</v>
      </c>
      <c r="B1713" t="s">
        <v>8771</v>
      </c>
      <c r="C1713" t="s">
        <v>18</v>
      </c>
      <c r="D1713" t="s">
        <v>19</v>
      </c>
      <c r="E1713" t="s">
        <v>1109</v>
      </c>
      <c r="F1713" t="str">
        <f t="shared" si="130"/>
        <v>2004</v>
      </c>
      <c r="G1713" t="s">
        <v>2478</v>
      </c>
      <c r="H1713" t="s">
        <v>92</v>
      </c>
      <c r="I1713" t="s">
        <v>1744</v>
      </c>
      <c r="J1713" t="s">
        <v>8667</v>
      </c>
      <c r="K1713" t="s">
        <v>20</v>
      </c>
      <c r="L1713" t="s">
        <v>1522</v>
      </c>
      <c r="M1713" t="s">
        <v>869</v>
      </c>
      <c r="N1713" t="s">
        <v>5021</v>
      </c>
      <c r="O1713" t="s">
        <v>9788</v>
      </c>
      <c r="Q1713" t="s">
        <v>3161</v>
      </c>
      <c r="R1713" s="1">
        <f t="shared" si="131"/>
        <v>-6.0000000000000053E-2</v>
      </c>
      <c r="S1713" s="1">
        <f t="shared" si="132"/>
        <v>-1.260000000000001E-2</v>
      </c>
      <c r="T1713" s="1">
        <f t="shared" si="133"/>
        <v>-2.0000000000000018E-2</v>
      </c>
      <c r="U1713" s="1">
        <f t="shared" si="134"/>
        <v>7.4000000000000073E-3</v>
      </c>
    </row>
    <row r="1714" spans="1:21" x14ac:dyDescent="0.2">
      <c r="A1714" t="s">
        <v>2467</v>
      </c>
      <c r="B1714" t="s">
        <v>7582</v>
      </c>
      <c r="C1714" t="s">
        <v>18</v>
      </c>
      <c r="D1714" t="s">
        <v>19</v>
      </c>
      <c r="E1714" t="s">
        <v>1109</v>
      </c>
      <c r="F1714" t="str">
        <f t="shared" si="130"/>
        <v>2004</v>
      </c>
      <c r="G1714" t="s">
        <v>2478</v>
      </c>
      <c r="H1714" t="s">
        <v>92</v>
      </c>
      <c r="I1714" t="s">
        <v>7476</v>
      </c>
      <c r="J1714" t="s">
        <v>7477</v>
      </c>
      <c r="K1714" t="s">
        <v>20</v>
      </c>
      <c r="L1714" t="s">
        <v>1522</v>
      </c>
      <c r="M1714" t="s">
        <v>3748</v>
      </c>
      <c r="N1714" t="s">
        <v>1744</v>
      </c>
      <c r="O1714" t="s">
        <v>8667</v>
      </c>
      <c r="Q1714" t="s">
        <v>3161</v>
      </c>
      <c r="R1714" s="1">
        <f t="shared" si="131"/>
        <v>-6.0000000000000053E-2</v>
      </c>
      <c r="S1714" s="1">
        <f t="shared" si="132"/>
        <v>-1.260000000000001E-2</v>
      </c>
      <c r="T1714" s="1">
        <f t="shared" si="133"/>
        <v>-2.0000000000000018E-2</v>
      </c>
      <c r="U1714" s="1">
        <f t="shared" si="134"/>
        <v>7.4000000000000073E-3</v>
      </c>
    </row>
    <row r="1715" spans="1:21" x14ac:dyDescent="0.2">
      <c r="A1715" t="s">
        <v>2467</v>
      </c>
      <c r="B1715" t="s">
        <v>12067</v>
      </c>
      <c r="C1715" t="s">
        <v>18</v>
      </c>
      <c r="D1715" t="s">
        <v>19</v>
      </c>
      <c r="E1715" t="s">
        <v>1109</v>
      </c>
      <c r="F1715" t="str">
        <f t="shared" si="130"/>
        <v>2004</v>
      </c>
      <c r="G1715" t="s">
        <v>2478</v>
      </c>
      <c r="H1715" t="s">
        <v>92</v>
      </c>
      <c r="I1715" t="s">
        <v>1411</v>
      </c>
      <c r="J1715" t="s">
        <v>1636</v>
      </c>
      <c r="K1715" t="s">
        <v>20</v>
      </c>
      <c r="L1715" t="s">
        <v>1522</v>
      </c>
      <c r="M1715" t="s">
        <v>543</v>
      </c>
      <c r="N1715" t="s">
        <v>1728</v>
      </c>
      <c r="O1715" t="s">
        <v>8041</v>
      </c>
      <c r="Q1715" t="s">
        <v>3161</v>
      </c>
      <c r="R1715" s="1">
        <f t="shared" si="131"/>
        <v>-5.9999999999999609E-2</v>
      </c>
      <c r="S1715" s="1">
        <f t="shared" si="132"/>
        <v>-1.2599999999999917E-2</v>
      </c>
      <c r="T1715" s="1">
        <f t="shared" si="133"/>
        <v>-2.0000000000000018E-2</v>
      </c>
      <c r="U1715" s="1">
        <f t="shared" si="134"/>
        <v>7.4000000000001009E-3</v>
      </c>
    </row>
    <row r="1716" spans="1:21" x14ac:dyDescent="0.2">
      <c r="A1716" t="s">
        <v>2467</v>
      </c>
      <c r="B1716" t="s">
        <v>6317</v>
      </c>
      <c r="C1716" t="s">
        <v>18</v>
      </c>
      <c r="D1716" t="s">
        <v>19</v>
      </c>
      <c r="E1716" t="s">
        <v>1109</v>
      </c>
      <c r="F1716" t="str">
        <f t="shared" si="130"/>
        <v>2004</v>
      </c>
      <c r="G1716" t="s">
        <v>2478</v>
      </c>
      <c r="H1716" t="s">
        <v>92</v>
      </c>
      <c r="I1716" t="s">
        <v>1852</v>
      </c>
      <c r="J1716" t="s">
        <v>1848</v>
      </c>
      <c r="K1716" t="s">
        <v>20</v>
      </c>
      <c r="L1716" t="s">
        <v>1522</v>
      </c>
      <c r="M1716" t="s">
        <v>1627</v>
      </c>
      <c r="N1716" t="s">
        <v>7476</v>
      </c>
      <c r="O1716" t="s">
        <v>7477</v>
      </c>
      <c r="Q1716" t="s">
        <v>3161</v>
      </c>
      <c r="R1716" s="1">
        <f t="shared" si="131"/>
        <v>-5.9999999999999609E-2</v>
      </c>
      <c r="S1716" s="1">
        <f t="shared" si="132"/>
        <v>-1.2599999999999917E-2</v>
      </c>
      <c r="T1716" s="1">
        <f t="shared" si="133"/>
        <v>-2.0000000000000018E-2</v>
      </c>
      <c r="U1716" s="1">
        <f t="shared" si="134"/>
        <v>7.4000000000001009E-3</v>
      </c>
    </row>
    <row r="1717" spans="1:21" x14ac:dyDescent="0.2">
      <c r="A1717" t="s">
        <v>2467</v>
      </c>
      <c r="B1717" t="s">
        <v>3360</v>
      </c>
      <c r="C1717" t="s">
        <v>18</v>
      </c>
      <c r="D1717" t="s">
        <v>19</v>
      </c>
      <c r="E1717" t="s">
        <v>1109</v>
      </c>
      <c r="F1717" t="str">
        <f t="shared" si="130"/>
        <v>2004</v>
      </c>
      <c r="G1717" t="s">
        <v>2478</v>
      </c>
      <c r="H1717" t="s">
        <v>92</v>
      </c>
      <c r="I1717" t="s">
        <v>1853</v>
      </c>
      <c r="J1717" t="s">
        <v>1591</v>
      </c>
      <c r="K1717" t="s">
        <v>20</v>
      </c>
      <c r="L1717" t="s">
        <v>1522</v>
      </c>
      <c r="M1717" t="s">
        <v>1312</v>
      </c>
      <c r="N1717" t="s">
        <v>196</v>
      </c>
      <c r="O1717" t="s">
        <v>1526</v>
      </c>
      <c r="Q1717" t="s">
        <v>3161</v>
      </c>
      <c r="R1717" s="1">
        <f t="shared" si="131"/>
        <v>-5.9999999999999609E-2</v>
      </c>
      <c r="S1717" s="1">
        <f t="shared" si="132"/>
        <v>-1.2599999999999917E-2</v>
      </c>
      <c r="T1717" s="1">
        <f t="shared" si="133"/>
        <v>-2.0000000000000018E-2</v>
      </c>
      <c r="U1717" s="1">
        <f t="shared" si="134"/>
        <v>7.4000000000001009E-3</v>
      </c>
    </row>
    <row r="1718" spans="1:21" x14ac:dyDescent="0.2">
      <c r="A1718" t="s">
        <v>2467</v>
      </c>
      <c r="B1718" t="s">
        <v>9899</v>
      </c>
      <c r="C1718" t="s">
        <v>18</v>
      </c>
      <c r="D1718" t="s">
        <v>19</v>
      </c>
      <c r="E1718" t="s">
        <v>1158</v>
      </c>
      <c r="F1718" t="str">
        <f t="shared" si="130"/>
        <v>2006</v>
      </c>
      <c r="G1718" t="s">
        <v>2478</v>
      </c>
      <c r="H1718" t="s">
        <v>74</v>
      </c>
      <c r="I1718" t="s">
        <v>417</v>
      </c>
      <c r="J1718" t="s">
        <v>418</v>
      </c>
      <c r="K1718" t="s">
        <v>20</v>
      </c>
      <c r="L1718" t="s">
        <v>419</v>
      </c>
      <c r="M1718" t="s">
        <v>420</v>
      </c>
      <c r="N1718" t="s">
        <v>172</v>
      </c>
      <c r="O1718" t="s">
        <v>1524</v>
      </c>
      <c r="Q1718" t="s">
        <v>3220</v>
      </c>
      <c r="R1718" s="1">
        <f t="shared" si="131"/>
        <v>-1.0000000000000002E-2</v>
      </c>
      <c r="S1718" s="1">
        <f t="shared" si="132"/>
        <v>-2.1000000000000003E-3</v>
      </c>
      <c r="T1718" s="1">
        <f t="shared" si="133"/>
        <v>-9.9999999999999985E-3</v>
      </c>
      <c r="U1718" s="1">
        <f t="shared" si="134"/>
        <v>7.8999999999999973E-3</v>
      </c>
    </row>
    <row r="1719" spans="1:21" x14ac:dyDescent="0.2">
      <c r="A1719" t="s">
        <v>16</v>
      </c>
      <c r="B1719" t="s">
        <v>19407</v>
      </c>
      <c r="C1719" t="s">
        <v>18</v>
      </c>
      <c r="D1719" t="s">
        <v>19</v>
      </c>
      <c r="E1719" t="s">
        <v>991</v>
      </c>
      <c r="F1719" t="str">
        <f t="shared" si="130"/>
        <v>2001</v>
      </c>
      <c r="G1719" t="s">
        <v>1025</v>
      </c>
      <c r="I1719" t="s">
        <v>417</v>
      </c>
      <c r="J1719" t="s">
        <v>1410</v>
      </c>
      <c r="K1719" t="s">
        <v>20</v>
      </c>
      <c r="L1719" t="s">
        <v>419</v>
      </c>
      <c r="M1719" t="s">
        <v>1418</v>
      </c>
      <c r="N1719" t="s">
        <v>172</v>
      </c>
      <c r="O1719" t="s">
        <v>418</v>
      </c>
      <c r="Q1719" t="s">
        <v>1029</v>
      </c>
      <c r="R1719" s="1">
        <f t="shared" si="131"/>
        <v>-9.999999999999995E-3</v>
      </c>
      <c r="S1719" s="1">
        <f t="shared" si="132"/>
        <v>-2.099999999999999E-3</v>
      </c>
      <c r="T1719" s="1">
        <f t="shared" si="133"/>
        <v>-9.9999999999999985E-3</v>
      </c>
      <c r="U1719" s="1">
        <f t="shared" si="134"/>
        <v>7.899999999999999E-3</v>
      </c>
    </row>
    <row r="1720" spans="1:21" x14ac:dyDescent="0.2">
      <c r="A1720" t="s">
        <v>16</v>
      </c>
      <c r="B1720" t="s">
        <v>4967</v>
      </c>
      <c r="C1720" t="s">
        <v>18</v>
      </c>
      <c r="D1720" t="s">
        <v>19</v>
      </c>
      <c r="E1720" t="s">
        <v>332</v>
      </c>
      <c r="F1720" t="str">
        <f t="shared" si="130"/>
        <v>1986</v>
      </c>
      <c r="G1720" t="s">
        <v>126</v>
      </c>
      <c r="I1720" t="s">
        <v>23</v>
      </c>
      <c r="J1720" t="s">
        <v>23</v>
      </c>
      <c r="K1720" t="s">
        <v>20</v>
      </c>
      <c r="L1720" t="s">
        <v>419</v>
      </c>
      <c r="M1720" t="s">
        <v>1417</v>
      </c>
      <c r="N1720" t="s">
        <v>20</v>
      </c>
      <c r="O1720" t="s">
        <v>20</v>
      </c>
      <c r="Q1720" t="s">
        <v>421</v>
      </c>
      <c r="R1720" s="1">
        <f t="shared" si="131"/>
        <v>-0.01</v>
      </c>
      <c r="S1720" s="1">
        <f t="shared" si="132"/>
        <v>-2.0999999999999999E-3</v>
      </c>
      <c r="T1720" s="1">
        <f t="shared" si="133"/>
        <v>-0.01</v>
      </c>
      <c r="U1720" s="1">
        <f t="shared" si="134"/>
        <v>7.9000000000000008E-3</v>
      </c>
    </row>
    <row r="1721" spans="1:21" x14ac:dyDescent="0.2">
      <c r="A1721" t="s">
        <v>1404</v>
      </c>
      <c r="B1721" t="s">
        <v>6317</v>
      </c>
      <c r="C1721" t="s">
        <v>18</v>
      </c>
      <c r="D1721" t="s">
        <v>19</v>
      </c>
      <c r="E1721" t="s">
        <v>42</v>
      </c>
      <c r="F1721" t="str">
        <f t="shared" si="130"/>
        <v>1977</v>
      </c>
      <c r="G1721" t="s">
        <v>22</v>
      </c>
      <c r="I1721" t="s">
        <v>23</v>
      </c>
      <c r="J1721" t="s">
        <v>23</v>
      </c>
      <c r="K1721" t="s">
        <v>20</v>
      </c>
      <c r="L1721" t="s">
        <v>419</v>
      </c>
      <c r="M1721" t="s">
        <v>1417</v>
      </c>
      <c r="N1721" t="s">
        <v>20</v>
      </c>
      <c r="O1721" t="s">
        <v>20</v>
      </c>
      <c r="Q1721" t="s">
        <v>1525</v>
      </c>
      <c r="R1721" s="1">
        <f t="shared" si="131"/>
        <v>-0.01</v>
      </c>
      <c r="S1721" s="1">
        <f t="shared" si="132"/>
        <v>-2.0999999999999999E-3</v>
      </c>
      <c r="T1721" s="1">
        <f t="shared" si="133"/>
        <v>-0.01</v>
      </c>
      <c r="U1721" s="1">
        <f t="shared" si="134"/>
        <v>7.9000000000000008E-3</v>
      </c>
    </row>
    <row r="1722" spans="1:21" x14ac:dyDescent="0.2">
      <c r="A1722" t="s">
        <v>2467</v>
      </c>
      <c r="B1722" t="s">
        <v>14225</v>
      </c>
      <c r="C1722" t="s">
        <v>18</v>
      </c>
      <c r="D1722" t="s">
        <v>19</v>
      </c>
      <c r="E1722" t="s">
        <v>1158</v>
      </c>
      <c r="F1722" t="str">
        <f t="shared" si="130"/>
        <v>2006</v>
      </c>
      <c r="G1722" t="s">
        <v>2478</v>
      </c>
      <c r="H1722" t="s">
        <v>74</v>
      </c>
      <c r="I1722" t="s">
        <v>23</v>
      </c>
      <c r="J1722" t="s">
        <v>23</v>
      </c>
      <c r="K1722" t="s">
        <v>20</v>
      </c>
      <c r="L1722" t="s">
        <v>419</v>
      </c>
      <c r="M1722" t="s">
        <v>1417</v>
      </c>
      <c r="N1722" t="s">
        <v>20</v>
      </c>
      <c r="O1722" t="s">
        <v>20</v>
      </c>
      <c r="Q1722" t="s">
        <v>3220</v>
      </c>
      <c r="R1722" s="1">
        <f t="shared" si="131"/>
        <v>-0.01</v>
      </c>
      <c r="S1722" s="1">
        <f t="shared" si="132"/>
        <v>-2.0999999999999999E-3</v>
      </c>
      <c r="T1722" s="1">
        <f t="shared" si="133"/>
        <v>-0.01</v>
      </c>
      <c r="U1722" s="1">
        <f t="shared" si="134"/>
        <v>7.9000000000000008E-3</v>
      </c>
    </row>
    <row r="1723" spans="1:21" x14ac:dyDescent="0.2">
      <c r="A1723" t="s">
        <v>1404</v>
      </c>
      <c r="B1723" t="s">
        <v>3360</v>
      </c>
      <c r="C1723" t="s">
        <v>18</v>
      </c>
      <c r="D1723" t="s">
        <v>19</v>
      </c>
      <c r="E1723" t="s">
        <v>42</v>
      </c>
      <c r="F1723" t="str">
        <f t="shared" si="130"/>
        <v>1977</v>
      </c>
      <c r="G1723" t="s">
        <v>22</v>
      </c>
      <c r="I1723" t="s">
        <v>172</v>
      </c>
      <c r="J1723" t="s">
        <v>417</v>
      </c>
      <c r="K1723" t="s">
        <v>20</v>
      </c>
      <c r="L1723" t="s">
        <v>419</v>
      </c>
      <c r="M1723" t="s">
        <v>2471</v>
      </c>
      <c r="N1723" t="s">
        <v>23</v>
      </c>
      <c r="O1723" t="s">
        <v>172</v>
      </c>
      <c r="Q1723" t="s">
        <v>1525</v>
      </c>
      <c r="R1723" s="1">
        <f t="shared" si="131"/>
        <v>-9.9999999999999985E-3</v>
      </c>
      <c r="S1723" s="1">
        <f t="shared" si="132"/>
        <v>-2.0999999999999994E-3</v>
      </c>
      <c r="T1723" s="1">
        <f t="shared" si="133"/>
        <v>-0.01</v>
      </c>
      <c r="U1723" s="1">
        <f t="shared" si="134"/>
        <v>7.9000000000000008E-3</v>
      </c>
    </row>
    <row r="1724" spans="1:21" x14ac:dyDescent="0.2">
      <c r="A1724" t="s">
        <v>2467</v>
      </c>
      <c r="B1724" t="s">
        <v>12067</v>
      </c>
      <c r="C1724" t="s">
        <v>18</v>
      </c>
      <c r="D1724" t="s">
        <v>19</v>
      </c>
      <c r="E1724" t="s">
        <v>1158</v>
      </c>
      <c r="F1724" t="str">
        <f t="shared" si="130"/>
        <v>2006</v>
      </c>
      <c r="G1724" t="s">
        <v>2478</v>
      </c>
      <c r="H1724" t="s">
        <v>74</v>
      </c>
      <c r="I1724" t="s">
        <v>172</v>
      </c>
      <c r="J1724" t="s">
        <v>417</v>
      </c>
      <c r="K1724" t="s">
        <v>20</v>
      </c>
      <c r="L1724" t="s">
        <v>419</v>
      </c>
      <c r="M1724" t="s">
        <v>2471</v>
      </c>
      <c r="N1724" t="s">
        <v>23</v>
      </c>
      <c r="O1724" t="s">
        <v>172</v>
      </c>
      <c r="Q1724" t="s">
        <v>3220</v>
      </c>
      <c r="R1724" s="1">
        <f t="shared" si="131"/>
        <v>-9.9999999999999985E-3</v>
      </c>
      <c r="S1724" s="1">
        <f t="shared" si="132"/>
        <v>-2.0999999999999994E-3</v>
      </c>
      <c r="T1724" s="1">
        <f t="shared" si="133"/>
        <v>-0.01</v>
      </c>
      <c r="U1724" s="1">
        <f t="shared" si="134"/>
        <v>7.9000000000000008E-3</v>
      </c>
    </row>
    <row r="1725" spans="1:21" x14ac:dyDescent="0.2">
      <c r="A1725" t="s">
        <v>1404</v>
      </c>
      <c r="B1725" t="s">
        <v>14225</v>
      </c>
      <c r="C1725" t="s">
        <v>18</v>
      </c>
      <c r="D1725" t="s">
        <v>19</v>
      </c>
      <c r="E1725" t="s">
        <v>1158</v>
      </c>
      <c r="F1725" t="str">
        <f t="shared" si="130"/>
        <v>2006</v>
      </c>
      <c r="G1725" t="s">
        <v>1405</v>
      </c>
      <c r="I1725" t="s">
        <v>13622</v>
      </c>
      <c r="J1725" t="s">
        <v>13623</v>
      </c>
      <c r="K1725" t="s">
        <v>20</v>
      </c>
      <c r="L1725" t="s">
        <v>14691</v>
      </c>
      <c r="M1725" t="s">
        <v>21</v>
      </c>
      <c r="N1725" t="s">
        <v>14692</v>
      </c>
      <c r="O1725" t="s">
        <v>14693</v>
      </c>
      <c r="Q1725" t="s">
        <v>1446</v>
      </c>
      <c r="R1725" s="1">
        <f t="shared" si="131"/>
        <v>-161549.66</v>
      </c>
      <c r="S1725" s="1">
        <f t="shared" si="132"/>
        <v>-33925.428599999999</v>
      </c>
      <c r="T1725" s="1">
        <f t="shared" si="133"/>
        <v>-33925.440000000002</v>
      </c>
      <c r="U1725" s="1">
        <f t="shared" si="134"/>
        <v>1.1400000003050081E-2</v>
      </c>
    </row>
    <row r="1726" spans="1:21" x14ac:dyDescent="0.2">
      <c r="A1726" t="s">
        <v>1404</v>
      </c>
      <c r="B1726" t="s">
        <v>17</v>
      </c>
      <c r="C1726" t="s">
        <v>18</v>
      </c>
      <c r="D1726" t="s">
        <v>19</v>
      </c>
      <c r="E1726" t="s">
        <v>27</v>
      </c>
      <c r="F1726" t="str">
        <f t="shared" si="130"/>
        <v>1974</v>
      </c>
      <c r="G1726" t="s">
        <v>22</v>
      </c>
      <c r="I1726" s="2">
        <v>0.03</v>
      </c>
      <c r="J1726" s="2">
        <v>0.06</v>
      </c>
      <c r="K1726" s="2">
        <v>0</v>
      </c>
      <c r="L1726" s="2">
        <v>-0.02</v>
      </c>
      <c r="M1726" s="4">
        <v>0.5</v>
      </c>
      <c r="N1726" s="4">
        <v>0.01</v>
      </c>
      <c r="O1726" s="4">
        <v>0.02</v>
      </c>
      <c r="Q1726" t="s">
        <v>1523</v>
      </c>
      <c r="R1726" s="1">
        <f t="shared" si="131"/>
        <v>-3.9999999999999994E-2</v>
      </c>
      <c r="S1726" s="1">
        <f t="shared" si="132"/>
        <v>-8.3999999999999977E-3</v>
      </c>
      <c r="T1726" s="1">
        <f t="shared" si="133"/>
        <v>-1.9999999999999997E-2</v>
      </c>
      <c r="U1726" s="1">
        <f t="shared" si="134"/>
        <v>1.1599999999999999E-2</v>
      </c>
    </row>
    <row r="1727" spans="1:21" x14ac:dyDescent="0.2">
      <c r="A1727" t="s">
        <v>1404</v>
      </c>
      <c r="B1727" t="s">
        <v>17</v>
      </c>
      <c r="C1727" t="s">
        <v>18</v>
      </c>
      <c r="D1727" t="s">
        <v>19</v>
      </c>
      <c r="E1727" t="s">
        <v>127</v>
      </c>
      <c r="F1727" t="str">
        <f t="shared" si="130"/>
        <v>1983</v>
      </c>
      <c r="G1727" t="s">
        <v>22</v>
      </c>
      <c r="H1727" t="s">
        <v>117</v>
      </c>
      <c r="I1727" s="2">
        <v>0.04</v>
      </c>
      <c r="J1727" s="2">
        <v>0.12</v>
      </c>
      <c r="K1727" s="2">
        <v>0</v>
      </c>
      <c r="L1727" s="2">
        <v>-0.04</v>
      </c>
      <c r="M1727" s="4">
        <v>0.33329999999999999</v>
      </c>
      <c r="N1727" s="4">
        <v>0</v>
      </c>
      <c r="O1727" s="4">
        <v>0</v>
      </c>
      <c r="Q1727" t="s">
        <v>1573</v>
      </c>
      <c r="R1727" s="1">
        <f t="shared" si="131"/>
        <v>-0.12</v>
      </c>
      <c r="S1727" s="1">
        <f t="shared" si="132"/>
        <v>-2.5199999999999997E-2</v>
      </c>
      <c r="T1727" s="1">
        <f t="shared" si="133"/>
        <v>-0.04</v>
      </c>
      <c r="U1727" s="1">
        <f t="shared" si="134"/>
        <v>1.4800000000000004E-2</v>
      </c>
    </row>
    <row r="1728" spans="1:21" x14ac:dyDescent="0.2">
      <c r="A1728" t="s">
        <v>1404</v>
      </c>
      <c r="B1728" t="s">
        <v>6317</v>
      </c>
      <c r="C1728" t="s">
        <v>18</v>
      </c>
      <c r="D1728" t="s">
        <v>19</v>
      </c>
      <c r="E1728" t="s">
        <v>581</v>
      </c>
      <c r="F1728" t="str">
        <f t="shared" si="130"/>
        <v>1990</v>
      </c>
      <c r="G1728" t="s">
        <v>22</v>
      </c>
      <c r="H1728" t="s">
        <v>64</v>
      </c>
      <c r="I1728" t="s">
        <v>1630</v>
      </c>
      <c r="J1728" t="s">
        <v>1631</v>
      </c>
      <c r="K1728" t="s">
        <v>20</v>
      </c>
      <c r="L1728" t="s">
        <v>4034</v>
      </c>
      <c r="M1728" t="s">
        <v>6752</v>
      </c>
      <c r="N1728" t="s">
        <v>1412</v>
      </c>
      <c r="O1728" t="s">
        <v>1565</v>
      </c>
      <c r="Q1728" t="s">
        <v>1754</v>
      </c>
      <c r="R1728" s="1">
        <f t="shared" si="131"/>
        <v>-7.0000000000000007E-2</v>
      </c>
      <c r="S1728" s="1">
        <f t="shared" si="132"/>
        <v>-1.4700000000000001E-2</v>
      </c>
      <c r="T1728" s="1">
        <f t="shared" si="133"/>
        <v>-0.03</v>
      </c>
      <c r="U1728" s="1">
        <f t="shared" si="134"/>
        <v>1.5299999999999998E-2</v>
      </c>
    </row>
    <row r="1729" spans="1:21" x14ac:dyDescent="0.2">
      <c r="A1729" t="s">
        <v>1404</v>
      </c>
      <c r="B1729" t="s">
        <v>3360</v>
      </c>
      <c r="C1729" t="s">
        <v>18</v>
      </c>
      <c r="D1729" t="s">
        <v>19</v>
      </c>
      <c r="E1729" t="s">
        <v>581</v>
      </c>
      <c r="F1729" t="str">
        <f t="shared" si="130"/>
        <v>1990</v>
      </c>
      <c r="G1729" t="s">
        <v>22</v>
      </c>
      <c r="H1729" t="s">
        <v>64</v>
      </c>
      <c r="I1729" t="s">
        <v>1657</v>
      </c>
      <c r="J1729" t="s">
        <v>1753</v>
      </c>
      <c r="K1729" t="s">
        <v>20</v>
      </c>
      <c r="L1729" t="s">
        <v>4034</v>
      </c>
      <c r="M1729" t="s">
        <v>400</v>
      </c>
      <c r="N1729" t="s">
        <v>1568</v>
      </c>
      <c r="O1729" t="s">
        <v>1860</v>
      </c>
      <c r="Q1729" t="s">
        <v>1754</v>
      </c>
      <c r="R1729" s="1">
        <f t="shared" si="131"/>
        <v>-6.9999999999999951E-2</v>
      </c>
      <c r="S1729" s="1">
        <f t="shared" si="132"/>
        <v>-1.4699999999999989E-2</v>
      </c>
      <c r="T1729" s="1">
        <f t="shared" si="133"/>
        <v>-0.03</v>
      </c>
      <c r="U1729" s="1">
        <f t="shared" si="134"/>
        <v>1.530000000000001E-2</v>
      </c>
    </row>
    <row r="1730" spans="1:21" x14ac:dyDescent="0.2">
      <c r="A1730" t="s">
        <v>2467</v>
      </c>
      <c r="B1730" t="s">
        <v>17</v>
      </c>
      <c r="C1730" t="s">
        <v>18</v>
      </c>
      <c r="D1730" t="s">
        <v>19</v>
      </c>
      <c r="E1730" t="s">
        <v>127</v>
      </c>
      <c r="F1730" t="str">
        <f t="shared" ref="F1730:F1793" si="135">LEFT(E1730,4)</f>
        <v>1983</v>
      </c>
      <c r="G1730" t="s">
        <v>2478</v>
      </c>
      <c r="H1730" t="s">
        <v>85</v>
      </c>
      <c r="I1730" s="2">
        <v>2.5499999999999998</v>
      </c>
      <c r="J1730" s="2">
        <v>10.73</v>
      </c>
      <c r="K1730" s="2">
        <v>0</v>
      </c>
      <c r="L1730" s="2">
        <v>-0.12</v>
      </c>
      <c r="M1730" s="4">
        <v>0.23769999999999999</v>
      </c>
      <c r="N1730" s="4">
        <v>2.4300000000000002</v>
      </c>
      <c r="O1730" s="4">
        <v>10.24</v>
      </c>
      <c r="Q1730" t="s">
        <v>2541</v>
      </c>
      <c r="R1730" s="1">
        <f t="shared" ref="R1730:R1793" si="136">O1730-J1730</f>
        <v>-0.49000000000000021</v>
      </c>
      <c r="S1730" s="1">
        <f t="shared" ref="S1730:S1793" si="137">R1730*0.21</f>
        <v>-0.10290000000000005</v>
      </c>
      <c r="T1730" s="1">
        <f t="shared" ref="T1730:T1793" si="138">N1730-I1730</f>
        <v>-0.11999999999999966</v>
      </c>
      <c r="U1730" s="1">
        <f t="shared" ref="U1730:U1793" si="139">S1730-T1730</f>
        <v>1.7099999999999616E-2</v>
      </c>
    </row>
    <row r="1731" spans="1:21" x14ac:dyDescent="0.2">
      <c r="A1731" t="s">
        <v>2467</v>
      </c>
      <c r="B1731" t="s">
        <v>7582</v>
      </c>
      <c r="C1731" t="s">
        <v>18</v>
      </c>
      <c r="D1731" t="s">
        <v>19</v>
      </c>
      <c r="E1731" t="s">
        <v>127</v>
      </c>
      <c r="F1731" t="str">
        <f t="shared" si="135"/>
        <v>1983</v>
      </c>
      <c r="G1731" t="s">
        <v>2478</v>
      </c>
      <c r="H1731" t="s">
        <v>85</v>
      </c>
      <c r="I1731" t="s">
        <v>1588</v>
      </c>
      <c r="J1731" t="s">
        <v>1628</v>
      </c>
      <c r="K1731" t="s">
        <v>20</v>
      </c>
      <c r="L1731" t="s">
        <v>2538</v>
      </c>
      <c r="M1731" t="s">
        <v>8348</v>
      </c>
      <c r="N1731" t="s">
        <v>1551</v>
      </c>
      <c r="O1731" t="s">
        <v>4625</v>
      </c>
      <c r="Q1731" t="s">
        <v>2541</v>
      </c>
      <c r="R1731" s="1">
        <f t="shared" si="136"/>
        <v>-0.49000000000000021</v>
      </c>
      <c r="S1731" s="1">
        <f t="shared" si="137"/>
        <v>-0.10290000000000005</v>
      </c>
      <c r="T1731" s="1">
        <f t="shared" si="138"/>
        <v>-0.11999999999999988</v>
      </c>
      <c r="U1731" s="1">
        <f t="shared" si="139"/>
        <v>1.7099999999999838E-2</v>
      </c>
    </row>
    <row r="1732" spans="1:21" x14ac:dyDescent="0.2">
      <c r="A1732" t="s">
        <v>2467</v>
      </c>
      <c r="B1732" t="s">
        <v>18410</v>
      </c>
      <c r="C1732" t="s">
        <v>18</v>
      </c>
      <c r="D1732" t="s">
        <v>19</v>
      </c>
      <c r="E1732" t="s">
        <v>127</v>
      </c>
      <c r="F1732" t="str">
        <f t="shared" si="135"/>
        <v>1983</v>
      </c>
      <c r="G1732" t="s">
        <v>2478</v>
      </c>
      <c r="H1732" t="s">
        <v>85</v>
      </c>
      <c r="I1732" t="s">
        <v>2802</v>
      </c>
      <c r="J1732" t="s">
        <v>4126</v>
      </c>
      <c r="K1732" t="s">
        <v>20</v>
      </c>
      <c r="L1732" t="s">
        <v>2538</v>
      </c>
      <c r="M1732" t="s">
        <v>15613</v>
      </c>
      <c r="N1732" t="s">
        <v>1550</v>
      </c>
      <c r="O1732" t="s">
        <v>3807</v>
      </c>
      <c r="Q1732" t="s">
        <v>2541</v>
      </c>
      <c r="R1732" s="1">
        <f t="shared" si="136"/>
        <v>-0.49000000000000021</v>
      </c>
      <c r="S1732" s="1">
        <f t="shared" si="137"/>
        <v>-0.10290000000000005</v>
      </c>
      <c r="T1732" s="1">
        <f t="shared" si="138"/>
        <v>-0.12</v>
      </c>
      <c r="U1732" s="1">
        <f t="shared" si="139"/>
        <v>1.7099999999999949E-2</v>
      </c>
    </row>
    <row r="1733" spans="1:21" x14ac:dyDescent="0.2">
      <c r="A1733" t="s">
        <v>2467</v>
      </c>
      <c r="B1733" t="s">
        <v>16349</v>
      </c>
      <c r="C1733" t="s">
        <v>18</v>
      </c>
      <c r="D1733" t="s">
        <v>19</v>
      </c>
      <c r="E1733" t="s">
        <v>127</v>
      </c>
      <c r="F1733" t="str">
        <f t="shared" si="135"/>
        <v>1983</v>
      </c>
      <c r="G1733" t="s">
        <v>2478</v>
      </c>
      <c r="H1733" t="s">
        <v>85</v>
      </c>
      <c r="I1733" t="s">
        <v>15955</v>
      </c>
      <c r="J1733" t="s">
        <v>203</v>
      </c>
      <c r="K1733" t="s">
        <v>20</v>
      </c>
      <c r="L1733" t="s">
        <v>2538</v>
      </c>
      <c r="M1733" t="s">
        <v>15613</v>
      </c>
      <c r="N1733" t="s">
        <v>16978</v>
      </c>
      <c r="O1733" t="s">
        <v>16979</v>
      </c>
      <c r="Q1733" t="s">
        <v>2541</v>
      </c>
      <c r="R1733" s="1">
        <f t="shared" si="136"/>
        <v>-0.48999999999999932</v>
      </c>
      <c r="S1733" s="1">
        <f t="shared" si="137"/>
        <v>-0.10289999999999985</v>
      </c>
      <c r="T1733" s="1">
        <f t="shared" si="138"/>
        <v>-0.11999999999999988</v>
      </c>
      <c r="U1733" s="1">
        <f t="shared" si="139"/>
        <v>1.7100000000000032E-2</v>
      </c>
    </row>
    <row r="1734" spans="1:21" x14ac:dyDescent="0.2">
      <c r="A1734" t="s">
        <v>2467</v>
      </c>
      <c r="B1734" t="s">
        <v>8771</v>
      </c>
      <c r="C1734" t="s">
        <v>18</v>
      </c>
      <c r="D1734" t="s">
        <v>19</v>
      </c>
      <c r="E1734" t="s">
        <v>127</v>
      </c>
      <c r="F1734" t="str">
        <f t="shared" si="135"/>
        <v>1983</v>
      </c>
      <c r="G1734" t="s">
        <v>2478</v>
      </c>
      <c r="H1734" t="s">
        <v>85</v>
      </c>
      <c r="I1734" t="s">
        <v>1551</v>
      </c>
      <c r="J1734" t="s">
        <v>4625</v>
      </c>
      <c r="K1734" t="s">
        <v>20</v>
      </c>
      <c r="L1734" t="s">
        <v>2538</v>
      </c>
      <c r="M1734" t="s">
        <v>9469</v>
      </c>
      <c r="N1734" t="s">
        <v>4579</v>
      </c>
      <c r="O1734" t="s">
        <v>191</v>
      </c>
      <c r="Q1734" t="s">
        <v>2541</v>
      </c>
      <c r="R1734" s="1">
        <f t="shared" si="136"/>
        <v>-0.48999999999999932</v>
      </c>
      <c r="S1734" s="1">
        <f t="shared" si="137"/>
        <v>-0.10289999999999985</v>
      </c>
      <c r="T1734" s="1">
        <f t="shared" si="138"/>
        <v>-0.11999999999999988</v>
      </c>
      <c r="U1734" s="1">
        <f t="shared" si="139"/>
        <v>1.7100000000000032E-2</v>
      </c>
    </row>
    <row r="1735" spans="1:21" x14ac:dyDescent="0.2">
      <c r="A1735" t="s">
        <v>2467</v>
      </c>
      <c r="B1735" t="s">
        <v>14225</v>
      </c>
      <c r="C1735" t="s">
        <v>18</v>
      </c>
      <c r="D1735" t="s">
        <v>19</v>
      </c>
      <c r="E1735" t="s">
        <v>127</v>
      </c>
      <c r="F1735" t="str">
        <f t="shared" si="135"/>
        <v>1983</v>
      </c>
      <c r="G1735" t="s">
        <v>2478</v>
      </c>
      <c r="H1735" t="s">
        <v>85</v>
      </c>
      <c r="I1735" t="s">
        <v>13808</v>
      </c>
      <c r="J1735" t="s">
        <v>13809</v>
      </c>
      <c r="K1735" t="s">
        <v>20</v>
      </c>
      <c r="L1735" t="s">
        <v>2538</v>
      </c>
      <c r="M1735" t="s">
        <v>14887</v>
      </c>
      <c r="N1735" t="s">
        <v>6387</v>
      </c>
      <c r="O1735" t="s">
        <v>87</v>
      </c>
      <c r="Q1735" t="s">
        <v>2541</v>
      </c>
      <c r="R1735" s="1">
        <f t="shared" si="136"/>
        <v>-0.49000000000000021</v>
      </c>
      <c r="S1735" s="1">
        <f t="shared" si="137"/>
        <v>-0.10290000000000005</v>
      </c>
      <c r="T1735" s="1">
        <f t="shared" si="138"/>
        <v>-0.12000000000000011</v>
      </c>
      <c r="U1735" s="1">
        <f t="shared" si="139"/>
        <v>1.710000000000006E-2</v>
      </c>
    </row>
    <row r="1736" spans="1:21" x14ac:dyDescent="0.2">
      <c r="A1736" t="s">
        <v>2467</v>
      </c>
      <c r="B1736" t="s">
        <v>9899</v>
      </c>
      <c r="C1736" t="s">
        <v>18</v>
      </c>
      <c r="D1736" t="s">
        <v>19</v>
      </c>
      <c r="E1736" t="s">
        <v>127</v>
      </c>
      <c r="F1736" t="str">
        <f t="shared" si="135"/>
        <v>1983</v>
      </c>
      <c r="G1736" t="s">
        <v>2478</v>
      </c>
      <c r="H1736" t="s">
        <v>85</v>
      </c>
      <c r="I1736" t="s">
        <v>4579</v>
      </c>
      <c r="J1736" t="s">
        <v>191</v>
      </c>
      <c r="K1736" t="s">
        <v>20</v>
      </c>
      <c r="L1736" t="s">
        <v>2538</v>
      </c>
      <c r="M1736" t="s">
        <v>10562</v>
      </c>
      <c r="N1736" t="s">
        <v>2617</v>
      </c>
      <c r="O1736" t="s">
        <v>10563</v>
      </c>
      <c r="Q1736" t="s">
        <v>2541</v>
      </c>
      <c r="R1736" s="1">
        <f t="shared" si="136"/>
        <v>-0.49000000000000021</v>
      </c>
      <c r="S1736" s="1">
        <f t="shared" si="137"/>
        <v>-0.10290000000000005</v>
      </c>
      <c r="T1736" s="1">
        <f t="shared" si="138"/>
        <v>-0.12000000000000011</v>
      </c>
      <c r="U1736" s="1">
        <f t="shared" si="139"/>
        <v>1.710000000000006E-2</v>
      </c>
    </row>
    <row r="1737" spans="1:21" x14ac:dyDescent="0.2">
      <c r="A1737" t="s">
        <v>2467</v>
      </c>
      <c r="B1737" t="s">
        <v>6317</v>
      </c>
      <c r="C1737" t="s">
        <v>18</v>
      </c>
      <c r="D1737" t="s">
        <v>19</v>
      </c>
      <c r="E1737" t="s">
        <v>127</v>
      </c>
      <c r="F1737" t="str">
        <f t="shared" si="135"/>
        <v>1983</v>
      </c>
      <c r="G1737" t="s">
        <v>2478</v>
      </c>
      <c r="H1737" t="s">
        <v>85</v>
      </c>
      <c r="I1737" t="s">
        <v>5914</v>
      </c>
      <c r="J1737" t="s">
        <v>1527</v>
      </c>
      <c r="K1737" t="s">
        <v>20</v>
      </c>
      <c r="L1737" t="s">
        <v>2538</v>
      </c>
      <c r="M1737" t="s">
        <v>7166</v>
      </c>
      <c r="N1737" t="s">
        <v>1588</v>
      </c>
      <c r="O1737" t="s">
        <v>1628</v>
      </c>
      <c r="Q1737" t="s">
        <v>2541</v>
      </c>
      <c r="R1737" s="1">
        <f t="shared" si="136"/>
        <v>-0.49000000000000021</v>
      </c>
      <c r="S1737" s="1">
        <f t="shared" si="137"/>
        <v>-0.10290000000000005</v>
      </c>
      <c r="T1737" s="1">
        <f t="shared" si="138"/>
        <v>-0.12000000000000011</v>
      </c>
      <c r="U1737" s="1">
        <f t="shared" si="139"/>
        <v>1.710000000000006E-2</v>
      </c>
    </row>
    <row r="1738" spans="1:21" x14ac:dyDescent="0.2">
      <c r="A1738" t="s">
        <v>2467</v>
      </c>
      <c r="B1738" t="s">
        <v>4967</v>
      </c>
      <c r="C1738" t="s">
        <v>18</v>
      </c>
      <c r="D1738" t="s">
        <v>19</v>
      </c>
      <c r="E1738" t="s">
        <v>127</v>
      </c>
      <c r="F1738" t="str">
        <f t="shared" si="135"/>
        <v>1983</v>
      </c>
      <c r="G1738" t="s">
        <v>2478</v>
      </c>
      <c r="H1738" t="s">
        <v>85</v>
      </c>
      <c r="I1738" t="s">
        <v>4543</v>
      </c>
      <c r="J1738" t="s">
        <v>4544</v>
      </c>
      <c r="K1738" t="s">
        <v>20</v>
      </c>
      <c r="L1738" t="s">
        <v>2538</v>
      </c>
      <c r="M1738" t="s">
        <v>5913</v>
      </c>
      <c r="N1738" t="s">
        <v>5914</v>
      </c>
      <c r="O1738" t="s">
        <v>1527</v>
      </c>
      <c r="Q1738" t="s">
        <v>2541</v>
      </c>
      <c r="R1738" s="1">
        <f t="shared" si="136"/>
        <v>-0.49000000000000021</v>
      </c>
      <c r="S1738" s="1">
        <f t="shared" si="137"/>
        <v>-0.10290000000000005</v>
      </c>
      <c r="T1738" s="1">
        <f t="shared" si="138"/>
        <v>-0.12000000000000011</v>
      </c>
      <c r="U1738" s="1">
        <f t="shared" si="139"/>
        <v>1.710000000000006E-2</v>
      </c>
    </row>
    <row r="1739" spans="1:21" x14ac:dyDescent="0.2">
      <c r="A1739" t="s">
        <v>2467</v>
      </c>
      <c r="B1739" t="s">
        <v>3360</v>
      </c>
      <c r="C1739" t="s">
        <v>18</v>
      </c>
      <c r="D1739" t="s">
        <v>19</v>
      </c>
      <c r="E1739" t="s">
        <v>127</v>
      </c>
      <c r="F1739" t="str">
        <f t="shared" si="135"/>
        <v>1983</v>
      </c>
      <c r="G1739" t="s">
        <v>2478</v>
      </c>
      <c r="H1739" t="s">
        <v>85</v>
      </c>
      <c r="I1739" t="s">
        <v>2539</v>
      </c>
      <c r="J1739" t="s">
        <v>2540</v>
      </c>
      <c r="K1739" t="s">
        <v>20</v>
      </c>
      <c r="L1739" t="s">
        <v>2538</v>
      </c>
      <c r="M1739" t="s">
        <v>4542</v>
      </c>
      <c r="N1739" t="s">
        <v>4543</v>
      </c>
      <c r="O1739" t="s">
        <v>4544</v>
      </c>
      <c r="Q1739" t="s">
        <v>2541</v>
      </c>
      <c r="R1739" s="1">
        <f t="shared" si="136"/>
        <v>-0.49000000000000021</v>
      </c>
      <c r="S1739" s="1">
        <f t="shared" si="137"/>
        <v>-0.10290000000000005</v>
      </c>
      <c r="T1739" s="1">
        <f t="shared" si="138"/>
        <v>-0.12000000000000011</v>
      </c>
      <c r="U1739" s="1">
        <f t="shared" si="139"/>
        <v>1.710000000000006E-2</v>
      </c>
    </row>
    <row r="1740" spans="1:21" x14ac:dyDescent="0.2">
      <c r="A1740" t="s">
        <v>2467</v>
      </c>
      <c r="B1740" t="s">
        <v>12067</v>
      </c>
      <c r="C1740" t="s">
        <v>18</v>
      </c>
      <c r="D1740" t="s">
        <v>19</v>
      </c>
      <c r="E1740" t="s">
        <v>127</v>
      </c>
      <c r="F1740" t="str">
        <f t="shared" si="135"/>
        <v>1983</v>
      </c>
      <c r="G1740" t="s">
        <v>2478</v>
      </c>
      <c r="H1740" t="s">
        <v>85</v>
      </c>
      <c r="I1740" t="s">
        <v>1601</v>
      </c>
      <c r="J1740" t="s">
        <v>8494</v>
      </c>
      <c r="K1740" t="s">
        <v>20</v>
      </c>
      <c r="L1740" t="s">
        <v>2538</v>
      </c>
      <c r="M1740" t="s">
        <v>10562</v>
      </c>
      <c r="N1740" t="s">
        <v>1853</v>
      </c>
      <c r="O1740" t="s">
        <v>1690</v>
      </c>
      <c r="Q1740" t="s">
        <v>2541</v>
      </c>
      <c r="R1740" s="1">
        <f t="shared" si="136"/>
        <v>-0.48999999999999932</v>
      </c>
      <c r="S1740" s="1">
        <f t="shared" si="137"/>
        <v>-0.10289999999999985</v>
      </c>
      <c r="T1740" s="1">
        <f t="shared" si="138"/>
        <v>-0.12000000000000011</v>
      </c>
      <c r="U1740" s="1">
        <f t="shared" si="139"/>
        <v>1.7100000000000254E-2</v>
      </c>
    </row>
    <row r="1741" spans="1:21" x14ac:dyDescent="0.2">
      <c r="A1741" t="s">
        <v>1404</v>
      </c>
      <c r="B1741" t="s">
        <v>3360</v>
      </c>
      <c r="C1741" t="s">
        <v>18</v>
      </c>
      <c r="D1741" t="s">
        <v>19</v>
      </c>
      <c r="E1741" t="s">
        <v>127</v>
      </c>
      <c r="F1741" t="str">
        <f t="shared" si="135"/>
        <v>1983</v>
      </c>
      <c r="G1741" t="s">
        <v>1578</v>
      </c>
      <c r="I1741" t="s">
        <v>1412</v>
      </c>
      <c r="J1741" t="s">
        <v>329</v>
      </c>
      <c r="K1741" t="s">
        <v>20</v>
      </c>
      <c r="L1741" t="s">
        <v>4034</v>
      </c>
      <c r="M1741" t="s">
        <v>2465</v>
      </c>
      <c r="N1741" t="s">
        <v>1524</v>
      </c>
      <c r="O1741" t="s">
        <v>1630</v>
      </c>
      <c r="Q1741" t="s">
        <v>1581</v>
      </c>
      <c r="R1741" s="1">
        <f t="shared" si="136"/>
        <v>-0.06</v>
      </c>
      <c r="S1741" s="1">
        <f t="shared" si="137"/>
        <v>-1.2599999999999998E-2</v>
      </c>
      <c r="T1741" s="1">
        <f t="shared" si="138"/>
        <v>-3.0000000000000006E-2</v>
      </c>
      <c r="U1741" s="1">
        <f t="shared" si="139"/>
        <v>1.7400000000000006E-2</v>
      </c>
    </row>
    <row r="1742" spans="1:21" x14ac:dyDescent="0.2">
      <c r="A1742" t="s">
        <v>16</v>
      </c>
      <c r="B1742" t="s">
        <v>4967</v>
      </c>
      <c r="C1742" t="s">
        <v>18</v>
      </c>
      <c r="D1742" t="s">
        <v>19</v>
      </c>
      <c r="E1742" t="s">
        <v>332</v>
      </c>
      <c r="F1742" t="str">
        <f t="shared" si="135"/>
        <v>1986</v>
      </c>
      <c r="G1742" t="s">
        <v>54</v>
      </c>
      <c r="H1742" t="s">
        <v>102</v>
      </c>
      <c r="I1742" t="s">
        <v>418</v>
      </c>
      <c r="J1742" t="s">
        <v>1657</v>
      </c>
      <c r="K1742" t="s">
        <v>20</v>
      </c>
      <c r="L1742" t="s">
        <v>1569</v>
      </c>
      <c r="M1742" t="s">
        <v>1572</v>
      </c>
      <c r="N1742" t="s">
        <v>20</v>
      </c>
      <c r="O1742" t="s">
        <v>20</v>
      </c>
      <c r="Q1742" t="s">
        <v>368</v>
      </c>
      <c r="R1742" s="1">
        <f t="shared" si="136"/>
        <v>-0.15</v>
      </c>
      <c r="S1742" s="1">
        <f t="shared" si="137"/>
        <v>-3.15E-2</v>
      </c>
      <c r="T1742" s="1">
        <f t="shared" si="138"/>
        <v>-0.05</v>
      </c>
      <c r="U1742" s="1">
        <f t="shared" si="139"/>
        <v>1.8500000000000003E-2</v>
      </c>
    </row>
    <row r="1743" spans="1:21" x14ac:dyDescent="0.2">
      <c r="A1743" t="s">
        <v>16</v>
      </c>
      <c r="B1743" t="s">
        <v>4967</v>
      </c>
      <c r="C1743" t="s">
        <v>18</v>
      </c>
      <c r="D1743" t="s">
        <v>19</v>
      </c>
      <c r="E1743" t="s">
        <v>254</v>
      </c>
      <c r="F1743" t="str">
        <f t="shared" si="135"/>
        <v>1985</v>
      </c>
      <c r="G1743" t="s">
        <v>54</v>
      </c>
      <c r="H1743" t="s">
        <v>64</v>
      </c>
      <c r="I1743" t="s">
        <v>418</v>
      </c>
      <c r="J1743" t="s">
        <v>1593</v>
      </c>
      <c r="K1743" t="s">
        <v>20</v>
      </c>
      <c r="L1743" t="s">
        <v>1569</v>
      </c>
      <c r="M1743" t="s">
        <v>2466</v>
      </c>
      <c r="N1743" t="s">
        <v>20</v>
      </c>
      <c r="O1743" t="s">
        <v>20</v>
      </c>
      <c r="Q1743" t="s">
        <v>271</v>
      </c>
      <c r="R1743" s="1">
        <f t="shared" si="136"/>
        <v>-0.14000000000000001</v>
      </c>
      <c r="S1743" s="1">
        <f t="shared" si="137"/>
        <v>-2.9400000000000003E-2</v>
      </c>
      <c r="T1743" s="1">
        <f t="shared" si="138"/>
        <v>-0.05</v>
      </c>
      <c r="U1743" s="1">
        <f t="shared" si="139"/>
        <v>2.06E-2</v>
      </c>
    </row>
    <row r="1744" spans="1:21" x14ac:dyDescent="0.2">
      <c r="A1744" t="s">
        <v>1404</v>
      </c>
      <c r="B1744" t="s">
        <v>7582</v>
      </c>
      <c r="C1744" t="s">
        <v>18</v>
      </c>
      <c r="D1744" t="s">
        <v>19</v>
      </c>
      <c r="E1744" t="s">
        <v>581</v>
      </c>
      <c r="F1744" t="str">
        <f t="shared" si="135"/>
        <v>1990</v>
      </c>
      <c r="G1744" t="s">
        <v>22</v>
      </c>
      <c r="H1744" t="s">
        <v>64</v>
      </c>
      <c r="I1744" t="s">
        <v>1412</v>
      </c>
      <c r="J1744" t="s">
        <v>1565</v>
      </c>
      <c r="K1744" t="s">
        <v>20</v>
      </c>
      <c r="L1744" t="s">
        <v>1594</v>
      </c>
      <c r="M1744" t="s">
        <v>554</v>
      </c>
      <c r="N1744" t="s">
        <v>23</v>
      </c>
      <c r="O1744" t="s">
        <v>172</v>
      </c>
      <c r="Q1744" t="s">
        <v>1754</v>
      </c>
      <c r="R1744" s="1">
        <f t="shared" si="136"/>
        <v>-0.18000000000000002</v>
      </c>
      <c r="S1744" s="1">
        <f t="shared" si="137"/>
        <v>-3.78E-2</v>
      </c>
      <c r="T1744" s="1">
        <f t="shared" si="138"/>
        <v>-6.0000000000000005E-2</v>
      </c>
      <c r="U1744" s="1">
        <f t="shared" si="139"/>
        <v>2.2200000000000004E-2</v>
      </c>
    </row>
    <row r="1745" spans="1:21" x14ac:dyDescent="0.2">
      <c r="A1745" t="s">
        <v>16</v>
      </c>
      <c r="B1745" t="s">
        <v>4967</v>
      </c>
      <c r="C1745" t="s">
        <v>18</v>
      </c>
      <c r="D1745" t="s">
        <v>19</v>
      </c>
      <c r="E1745" t="s">
        <v>1054</v>
      </c>
      <c r="F1745" t="str">
        <f t="shared" si="135"/>
        <v>2002</v>
      </c>
      <c r="G1745" t="s">
        <v>54</v>
      </c>
      <c r="H1745" t="s">
        <v>85</v>
      </c>
      <c r="I1745" t="s">
        <v>418</v>
      </c>
      <c r="J1745" t="s">
        <v>1593</v>
      </c>
      <c r="K1745" t="s">
        <v>1569</v>
      </c>
      <c r="L1745" t="s">
        <v>1569</v>
      </c>
      <c r="M1745" t="s">
        <v>2466</v>
      </c>
      <c r="N1745" t="s">
        <v>1569</v>
      </c>
      <c r="O1745" t="s">
        <v>2409</v>
      </c>
      <c r="Q1745" t="s">
        <v>1061</v>
      </c>
      <c r="R1745" s="1">
        <f t="shared" si="136"/>
        <v>-0.37</v>
      </c>
      <c r="S1745" s="1">
        <f t="shared" si="137"/>
        <v>-7.7699999999999991E-2</v>
      </c>
      <c r="T1745" s="1">
        <f t="shared" si="138"/>
        <v>-0.1</v>
      </c>
      <c r="U1745" s="1">
        <f t="shared" si="139"/>
        <v>2.2300000000000014E-2</v>
      </c>
    </row>
    <row r="1746" spans="1:21" x14ac:dyDescent="0.2">
      <c r="A1746" t="s">
        <v>1404</v>
      </c>
      <c r="B1746" t="s">
        <v>3360</v>
      </c>
      <c r="C1746" t="s">
        <v>18</v>
      </c>
      <c r="D1746" t="s">
        <v>19</v>
      </c>
      <c r="E1746" t="s">
        <v>254</v>
      </c>
      <c r="F1746" t="str">
        <f t="shared" si="135"/>
        <v>1985</v>
      </c>
      <c r="G1746" t="s">
        <v>22</v>
      </c>
      <c r="H1746" t="s">
        <v>64</v>
      </c>
      <c r="I1746" t="s">
        <v>1595</v>
      </c>
      <c r="J1746" t="s">
        <v>1596</v>
      </c>
      <c r="K1746" t="s">
        <v>20</v>
      </c>
      <c r="L1746" t="s">
        <v>1594</v>
      </c>
      <c r="M1746" t="s">
        <v>517</v>
      </c>
      <c r="N1746" t="s">
        <v>172</v>
      </c>
      <c r="O1746" t="s">
        <v>1410</v>
      </c>
      <c r="Q1746" t="s">
        <v>1597</v>
      </c>
      <c r="R1746" s="1">
        <f t="shared" si="136"/>
        <v>-0.17</v>
      </c>
      <c r="S1746" s="1">
        <f t="shared" si="137"/>
        <v>-3.5700000000000003E-2</v>
      </c>
      <c r="T1746" s="1">
        <f t="shared" si="138"/>
        <v>-0.06</v>
      </c>
      <c r="U1746" s="1">
        <f t="shared" si="139"/>
        <v>2.4299999999999995E-2</v>
      </c>
    </row>
    <row r="1747" spans="1:21" x14ac:dyDescent="0.2">
      <c r="A1747" t="s">
        <v>1404</v>
      </c>
      <c r="B1747" t="s">
        <v>17</v>
      </c>
      <c r="C1747" t="s">
        <v>18</v>
      </c>
      <c r="D1747" t="s">
        <v>19</v>
      </c>
      <c r="E1747" t="s">
        <v>254</v>
      </c>
      <c r="F1747" t="str">
        <f t="shared" si="135"/>
        <v>1985</v>
      </c>
      <c r="G1747" t="s">
        <v>22</v>
      </c>
      <c r="H1747" t="s">
        <v>64</v>
      </c>
      <c r="I1747" s="2">
        <v>0.14000000000000001</v>
      </c>
      <c r="J1747" s="2">
        <v>0.4</v>
      </c>
      <c r="K1747" s="2">
        <v>0</v>
      </c>
      <c r="L1747" s="2">
        <v>-0.06</v>
      </c>
      <c r="M1747" s="4">
        <v>0.35</v>
      </c>
      <c r="N1747" s="4">
        <v>0.08</v>
      </c>
      <c r="O1747" s="4">
        <v>0.23</v>
      </c>
      <c r="Q1747" t="s">
        <v>1597</v>
      </c>
      <c r="R1747" s="1">
        <f t="shared" si="136"/>
        <v>-0.17</v>
      </c>
      <c r="S1747" s="1">
        <f t="shared" si="137"/>
        <v>-3.5700000000000003E-2</v>
      </c>
      <c r="T1747" s="1">
        <f t="shared" si="138"/>
        <v>-6.0000000000000012E-2</v>
      </c>
      <c r="U1747" s="1">
        <f t="shared" si="139"/>
        <v>2.4300000000000009E-2</v>
      </c>
    </row>
    <row r="1748" spans="1:21" x14ac:dyDescent="0.2">
      <c r="A1748" t="s">
        <v>1404</v>
      </c>
      <c r="B1748" t="s">
        <v>17</v>
      </c>
      <c r="C1748" t="s">
        <v>18</v>
      </c>
      <c r="D1748" t="s">
        <v>19</v>
      </c>
      <c r="E1748" t="s">
        <v>127</v>
      </c>
      <c r="F1748" t="str">
        <f t="shared" si="135"/>
        <v>1983</v>
      </c>
      <c r="G1748" t="s">
        <v>22</v>
      </c>
      <c r="H1748" t="s">
        <v>55</v>
      </c>
      <c r="I1748" s="2">
        <v>0.05</v>
      </c>
      <c r="J1748" s="2">
        <v>0.12</v>
      </c>
      <c r="K1748" s="2">
        <v>0</v>
      </c>
      <c r="L1748" s="2">
        <v>-0.05</v>
      </c>
      <c r="M1748" s="4">
        <v>0.41670000000000001</v>
      </c>
      <c r="N1748" s="4">
        <v>0</v>
      </c>
      <c r="O1748" s="4">
        <v>0</v>
      </c>
      <c r="Q1748" t="s">
        <v>1571</v>
      </c>
      <c r="R1748" s="1">
        <f t="shared" si="136"/>
        <v>-0.12</v>
      </c>
      <c r="S1748" s="1">
        <f t="shared" si="137"/>
        <v>-2.5199999999999997E-2</v>
      </c>
      <c r="T1748" s="1">
        <f t="shared" si="138"/>
        <v>-0.05</v>
      </c>
      <c r="U1748" s="1">
        <f t="shared" si="139"/>
        <v>2.4800000000000006E-2</v>
      </c>
    </row>
    <row r="1749" spans="1:21" x14ac:dyDescent="0.2">
      <c r="A1749" t="s">
        <v>2467</v>
      </c>
      <c r="B1749" t="s">
        <v>17383</v>
      </c>
      <c r="C1749" t="s">
        <v>18</v>
      </c>
      <c r="D1749" t="s">
        <v>19</v>
      </c>
      <c r="E1749" t="s">
        <v>188</v>
      </c>
      <c r="F1749" t="str">
        <f t="shared" si="135"/>
        <v>1984</v>
      </c>
      <c r="G1749" t="s">
        <v>2478</v>
      </c>
      <c r="H1749" t="s">
        <v>92</v>
      </c>
      <c r="I1749" t="s">
        <v>16994</v>
      </c>
      <c r="J1749" t="s">
        <v>9688</v>
      </c>
      <c r="K1749" t="s">
        <v>20</v>
      </c>
      <c r="L1749" t="s">
        <v>2386</v>
      </c>
      <c r="M1749" t="s">
        <v>10416</v>
      </c>
      <c r="N1749" t="s">
        <v>18030</v>
      </c>
      <c r="O1749" t="s">
        <v>15183</v>
      </c>
      <c r="Q1749" t="s">
        <v>2584</v>
      </c>
      <c r="R1749" s="1">
        <f t="shared" si="136"/>
        <v>-0.35000000000000009</v>
      </c>
      <c r="S1749" s="1">
        <f t="shared" si="137"/>
        <v>-7.350000000000001E-2</v>
      </c>
      <c r="T1749" s="1">
        <f t="shared" si="138"/>
        <v>-9.9999999999999867E-2</v>
      </c>
      <c r="U1749" s="1">
        <f t="shared" si="139"/>
        <v>2.6499999999999857E-2</v>
      </c>
    </row>
    <row r="1750" spans="1:21" x14ac:dyDescent="0.2">
      <c r="A1750" t="s">
        <v>2467</v>
      </c>
      <c r="B1750" t="s">
        <v>15298</v>
      </c>
      <c r="C1750" t="s">
        <v>18</v>
      </c>
      <c r="D1750" t="s">
        <v>19</v>
      </c>
      <c r="E1750" t="s">
        <v>188</v>
      </c>
      <c r="F1750" t="str">
        <f t="shared" si="135"/>
        <v>1984</v>
      </c>
      <c r="G1750" t="s">
        <v>2478</v>
      </c>
      <c r="H1750" t="s">
        <v>92</v>
      </c>
      <c r="I1750" t="s">
        <v>1744</v>
      </c>
      <c r="J1750" t="s">
        <v>427</v>
      </c>
      <c r="K1750" t="s">
        <v>20</v>
      </c>
      <c r="L1750" t="s">
        <v>2386</v>
      </c>
      <c r="M1750" t="s">
        <v>13827</v>
      </c>
      <c r="N1750" t="s">
        <v>1545</v>
      </c>
      <c r="O1750" t="s">
        <v>1854</v>
      </c>
      <c r="Q1750" t="s">
        <v>2584</v>
      </c>
      <c r="R1750" s="1">
        <f t="shared" si="136"/>
        <v>-0.34999999999999964</v>
      </c>
      <c r="S1750" s="1">
        <f t="shared" si="137"/>
        <v>-7.3499999999999927E-2</v>
      </c>
      <c r="T1750" s="1">
        <f t="shared" si="138"/>
        <v>-9.9999999999999867E-2</v>
      </c>
      <c r="U1750" s="1">
        <f t="shared" si="139"/>
        <v>2.649999999999994E-2</v>
      </c>
    </row>
    <row r="1751" spans="1:21" x14ac:dyDescent="0.2">
      <c r="A1751" t="s">
        <v>2467</v>
      </c>
      <c r="B1751" t="s">
        <v>19407</v>
      </c>
      <c r="C1751" t="s">
        <v>18</v>
      </c>
      <c r="D1751" t="s">
        <v>19</v>
      </c>
      <c r="E1751" t="s">
        <v>188</v>
      </c>
      <c r="F1751" t="str">
        <f t="shared" si="135"/>
        <v>1984</v>
      </c>
      <c r="G1751" t="s">
        <v>2478</v>
      </c>
      <c r="H1751" t="s">
        <v>92</v>
      </c>
      <c r="I1751" t="s">
        <v>1546</v>
      </c>
      <c r="J1751" t="s">
        <v>19040</v>
      </c>
      <c r="K1751" t="s">
        <v>20</v>
      </c>
      <c r="L1751" t="s">
        <v>2386</v>
      </c>
      <c r="M1751" t="s">
        <v>10416</v>
      </c>
      <c r="N1751" t="s">
        <v>1058</v>
      </c>
      <c r="O1751" t="s">
        <v>7494</v>
      </c>
      <c r="Q1751" t="s">
        <v>2584</v>
      </c>
      <c r="R1751" s="1">
        <f t="shared" si="136"/>
        <v>-0.35000000000000009</v>
      </c>
      <c r="S1751" s="1">
        <f t="shared" si="137"/>
        <v>-7.350000000000001E-2</v>
      </c>
      <c r="T1751" s="1">
        <f t="shared" si="138"/>
        <v>-9.9999999999999978E-2</v>
      </c>
      <c r="U1751" s="1">
        <f t="shared" si="139"/>
        <v>2.6499999999999968E-2</v>
      </c>
    </row>
    <row r="1752" spans="1:21" x14ac:dyDescent="0.2">
      <c r="A1752" t="s">
        <v>2467</v>
      </c>
      <c r="B1752" t="s">
        <v>13151</v>
      </c>
      <c r="C1752" t="s">
        <v>18</v>
      </c>
      <c r="D1752" t="s">
        <v>19</v>
      </c>
      <c r="E1752" t="s">
        <v>188</v>
      </c>
      <c r="F1752" t="str">
        <f t="shared" si="135"/>
        <v>1984</v>
      </c>
      <c r="G1752" t="s">
        <v>2478</v>
      </c>
      <c r="H1752" t="s">
        <v>92</v>
      </c>
      <c r="I1752" t="s">
        <v>12745</v>
      </c>
      <c r="J1752" t="s">
        <v>12746</v>
      </c>
      <c r="K1752" t="s">
        <v>20</v>
      </c>
      <c r="L1752" t="s">
        <v>2386</v>
      </c>
      <c r="M1752" t="s">
        <v>13827</v>
      </c>
      <c r="N1752" t="s">
        <v>1548</v>
      </c>
      <c r="O1752" t="s">
        <v>7953</v>
      </c>
      <c r="Q1752" t="s">
        <v>2584</v>
      </c>
      <c r="R1752" s="1">
        <f t="shared" si="136"/>
        <v>-0.35000000000000053</v>
      </c>
      <c r="S1752" s="1">
        <f t="shared" si="137"/>
        <v>-7.3500000000000107E-2</v>
      </c>
      <c r="T1752" s="1">
        <f t="shared" si="138"/>
        <v>-0.10000000000000009</v>
      </c>
      <c r="U1752" s="1">
        <f t="shared" si="139"/>
        <v>2.6499999999999982E-2</v>
      </c>
    </row>
    <row r="1753" spans="1:21" x14ac:dyDescent="0.2">
      <c r="A1753" t="s">
        <v>2467</v>
      </c>
      <c r="B1753" t="s">
        <v>3360</v>
      </c>
      <c r="C1753" t="s">
        <v>18</v>
      </c>
      <c r="D1753" t="s">
        <v>19</v>
      </c>
      <c r="E1753" t="s">
        <v>27</v>
      </c>
      <c r="F1753" t="str">
        <f t="shared" si="135"/>
        <v>1974</v>
      </c>
      <c r="G1753" t="s">
        <v>22</v>
      </c>
      <c r="I1753" t="s">
        <v>418</v>
      </c>
      <c r="J1753" t="s">
        <v>1630</v>
      </c>
      <c r="K1753" t="s">
        <v>20</v>
      </c>
      <c r="L1753" t="s">
        <v>1569</v>
      </c>
      <c r="M1753" t="s">
        <v>1418</v>
      </c>
      <c r="N1753" t="s">
        <v>20</v>
      </c>
      <c r="O1753" t="s">
        <v>20</v>
      </c>
      <c r="Q1753" t="s">
        <v>2468</v>
      </c>
      <c r="R1753" s="1">
        <f t="shared" si="136"/>
        <v>-0.1</v>
      </c>
      <c r="S1753" s="1">
        <f t="shared" si="137"/>
        <v>-2.1000000000000001E-2</v>
      </c>
      <c r="T1753" s="1">
        <f t="shared" si="138"/>
        <v>-0.05</v>
      </c>
      <c r="U1753" s="1">
        <f t="shared" si="139"/>
        <v>2.9000000000000001E-2</v>
      </c>
    </row>
    <row r="1754" spans="1:21" x14ac:dyDescent="0.2">
      <c r="A1754" t="s">
        <v>2467</v>
      </c>
      <c r="B1754" t="s">
        <v>17</v>
      </c>
      <c r="C1754" t="s">
        <v>18</v>
      </c>
      <c r="D1754" t="s">
        <v>19</v>
      </c>
      <c r="E1754" t="s">
        <v>646</v>
      </c>
      <c r="F1754" t="str">
        <f t="shared" si="135"/>
        <v>1991</v>
      </c>
      <c r="G1754" t="s">
        <v>22</v>
      </c>
      <c r="H1754" t="s">
        <v>92</v>
      </c>
      <c r="I1754" s="2">
        <v>0.6</v>
      </c>
      <c r="J1754" s="2">
        <v>1.71</v>
      </c>
      <c r="K1754" s="2">
        <v>0</v>
      </c>
      <c r="L1754" s="2">
        <v>-0.08</v>
      </c>
      <c r="M1754" s="4">
        <v>0.35089999999999999</v>
      </c>
      <c r="N1754" s="4">
        <v>0.52</v>
      </c>
      <c r="O1754" s="4">
        <v>1.47</v>
      </c>
      <c r="Q1754" t="s">
        <v>2811</v>
      </c>
      <c r="R1754" s="1">
        <f t="shared" si="136"/>
        <v>-0.24</v>
      </c>
      <c r="S1754" s="1">
        <f t="shared" si="137"/>
        <v>-5.0399999999999993E-2</v>
      </c>
      <c r="T1754" s="1">
        <f t="shared" si="138"/>
        <v>-7.999999999999996E-2</v>
      </c>
      <c r="U1754" s="1">
        <f t="shared" si="139"/>
        <v>2.9599999999999967E-2</v>
      </c>
    </row>
    <row r="1755" spans="1:21" x14ac:dyDescent="0.2">
      <c r="A1755" t="s">
        <v>2467</v>
      </c>
      <c r="B1755" t="s">
        <v>6317</v>
      </c>
      <c r="C1755" t="s">
        <v>18</v>
      </c>
      <c r="D1755" t="s">
        <v>19</v>
      </c>
      <c r="E1755" t="s">
        <v>646</v>
      </c>
      <c r="F1755" t="str">
        <f t="shared" si="135"/>
        <v>1991</v>
      </c>
      <c r="G1755" t="s">
        <v>22</v>
      </c>
      <c r="H1755" t="s">
        <v>92</v>
      </c>
      <c r="I1755" t="s">
        <v>1688</v>
      </c>
      <c r="J1755" t="s">
        <v>1859</v>
      </c>
      <c r="K1755" t="s">
        <v>20</v>
      </c>
      <c r="L1755" t="s">
        <v>497</v>
      </c>
      <c r="M1755" t="s">
        <v>2714</v>
      </c>
      <c r="N1755" t="s">
        <v>1631</v>
      </c>
      <c r="O1755" t="s">
        <v>2770</v>
      </c>
      <c r="Q1755" t="s">
        <v>2811</v>
      </c>
      <c r="R1755" s="1">
        <f t="shared" si="136"/>
        <v>-0.24</v>
      </c>
      <c r="S1755" s="1">
        <f t="shared" si="137"/>
        <v>-5.0399999999999993E-2</v>
      </c>
      <c r="T1755" s="1">
        <f t="shared" si="138"/>
        <v>-7.999999999999996E-2</v>
      </c>
      <c r="U1755" s="1">
        <f t="shared" si="139"/>
        <v>2.9599999999999967E-2</v>
      </c>
    </row>
    <row r="1756" spans="1:21" x14ac:dyDescent="0.2">
      <c r="A1756" t="s">
        <v>2467</v>
      </c>
      <c r="B1756" t="s">
        <v>3360</v>
      </c>
      <c r="C1756" t="s">
        <v>18</v>
      </c>
      <c r="D1756" t="s">
        <v>19</v>
      </c>
      <c r="E1756" t="s">
        <v>646</v>
      </c>
      <c r="F1756" t="str">
        <f t="shared" si="135"/>
        <v>1991</v>
      </c>
      <c r="G1756" t="s">
        <v>22</v>
      </c>
      <c r="H1756" t="s">
        <v>92</v>
      </c>
      <c r="I1756" t="s">
        <v>1921</v>
      </c>
      <c r="J1756" t="s">
        <v>2810</v>
      </c>
      <c r="K1756" t="s">
        <v>20</v>
      </c>
      <c r="L1756" t="s">
        <v>497</v>
      </c>
      <c r="M1756" t="s">
        <v>4669</v>
      </c>
      <c r="N1756" t="s">
        <v>3443</v>
      </c>
      <c r="O1756" t="s">
        <v>2621</v>
      </c>
      <c r="Q1756" t="s">
        <v>2811</v>
      </c>
      <c r="R1756" s="1">
        <f t="shared" si="136"/>
        <v>-0.24</v>
      </c>
      <c r="S1756" s="1">
        <f t="shared" si="137"/>
        <v>-5.0399999999999993E-2</v>
      </c>
      <c r="T1756" s="1">
        <f t="shared" si="138"/>
        <v>-8.0000000000000016E-2</v>
      </c>
      <c r="U1756" s="1">
        <f t="shared" si="139"/>
        <v>2.9600000000000022E-2</v>
      </c>
    </row>
    <row r="1757" spans="1:21" x14ac:dyDescent="0.2">
      <c r="A1757" t="s">
        <v>16</v>
      </c>
      <c r="B1757" t="s">
        <v>17</v>
      </c>
      <c r="C1757" t="s">
        <v>18</v>
      </c>
      <c r="D1757" t="s">
        <v>19</v>
      </c>
      <c r="E1757" t="s">
        <v>1290</v>
      </c>
      <c r="F1757" t="str">
        <f t="shared" si="135"/>
        <v>2012</v>
      </c>
      <c r="G1757" t="s">
        <v>126</v>
      </c>
      <c r="I1757" s="2">
        <v>76.44</v>
      </c>
      <c r="J1757" s="2">
        <v>218.42</v>
      </c>
      <c r="K1757" s="2">
        <v>0</v>
      </c>
      <c r="L1757" s="2">
        <v>-7.0000000000000007E-2</v>
      </c>
      <c r="M1757" s="4">
        <v>0.35</v>
      </c>
      <c r="N1757" s="4">
        <v>76.37</v>
      </c>
      <c r="O1757" s="4">
        <v>218.23</v>
      </c>
      <c r="Q1757" t="s">
        <v>1299</v>
      </c>
      <c r="R1757" s="1">
        <f t="shared" si="136"/>
        <v>-0.18999999999999773</v>
      </c>
      <c r="S1757" s="1">
        <f t="shared" si="137"/>
        <v>-3.9899999999999519E-2</v>
      </c>
      <c r="T1757" s="1">
        <f t="shared" si="138"/>
        <v>-6.9999999999993179E-2</v>
      </c>
      <c r="U1757" s="1">
        <f t="shared" si="139"/>
        <v>3.009999999999366E-2</v>
      </c>
    </row>
    <row r="1758" spans="1:21" x14ac:dyDescent="0.2">
      <c r="A1758" t="s">
        <v>1404</v>
      </c>
      <c r="B1758" t="s">
        <v>17</v>
      </c>
      <c r="C1758" t="s">
        <v>18</v>
      </c>
      <c r="D1758" t="s">
        <v>19</v>
      </c>
      <c r="E1758" t="s">
        <v>1773</v>
      </c>
      <c r="F1758" t="str">
        <f t="shared" si="135"/>
        <v>1990</v>
      </c>
      <c r="G1758" t="s">
        <v>1405</v>
      </c>
      <c r="I1758" s="2">
        <v>0.3</v>
      </c>
      <c r="J1758" s="2">
        <v>0.87</v>
      </c>
      <c r="K1758" s="2">
        <v>0</v>
      </c>
      <c r="L1758" s="2">
        <v>-0.09</v>
      </c>
      <c r="M1758" s="4">
        <v>0.3448</v>
      </c>
      <c r="N1758" s="4">
        <v>0.21</v>
      </c>
      <c r="O1758" s="4">
        <v>0.6</v>
      </c>
      <c r="Q1758" t="s">
        <v>1777</v>
      </c>
      <c r="R1758" s="1">
        <f t="shared" si="136"/>
        <v>-0.27</v>
      </c>
      <c r="S1758" s="1">
        <f t="shared" si="137"/>
        <v>-5.67E-2</v>
      </c>
      <c r="T1758" s="1">
        <f t="shared" si="138"/>
        <v>-0.09</v>
      </c>
      <c r="U1758" s="1">
        <f t="shared" si="139"/>
        <v>3.3299999999999996E-2</v>
      </c>
    </row>
    <row r="1759" spans="1:21" x14ac:dyDescent="0.2">
      <c r="A1759" t="s">
        <v>1404</v>
      </c>
      <c r="B1759" t="s">
        <v>3360</v>
      </c>
      <c r="C1759" t="s">
        <v>18</v>
      </c>
      <c r="D1759" t="s">
        <v>19</v>
      </c>
      <c r="E1759" t="s">
        <v>1773</v>
      </c>
      <c r="F1759" t="str">
        <f t="shared" si="135"/>
        <v>1990</v>
      </c>
      <c r="G1759" t="s">
        <v>1405</v>
      </c>
      <c r="I1759" t="s">
        <v>1652</v>
      </c>
      <c r="J1759" t="s">
        <v>1776</v>
      </c>
      <c r="K1759" t="s">
        <v>20</v>
      </c>
      <c r="L1759" t="s">
        <v>1775</v>
      </c>
      <c r="M1759" t="s">
        <v>554</v>
      </c>
      <c r="N1759" t="s">
        <v>1568</v>
      </c>
      <c r="O1759" t="s">
        <v>1070</v>
      </c>
      <c r="Q1759" t="s">
        <v>1777</v>
      </c>
      <c r="R1759" s="1">
        <f t="shared" si="136"/>
        <v>-0.26999999999999996</v>
      </c>
      <c r="S1759" s="1">
        <f t="shared" si="137"/>
        <v>-5.6699999999999987E-2</v>
      </c>
      <c r="T1759" s="1">
        <f t="shared" si="138"/>
        <v>-0.09</v>
      </c>
      <c r="U1759" s="1">
        <f t="shared" si="139"/>
        <v>3.330000000000001E-2</v>
      </c>
    </row>
    <row r="1760" spans="1:21" x14ac:dyDescent="0.2">
      <c r="A1760" t="s">
        <v>2467</v>
      </c>
      <c r="B1760" t="s">
        <v>4967</v>
      </c>
      <c r="C1760" t="s">
        <v>18</v>
      </c>
      <c r="D1760" t="s">
        <v>19</v>
      </c>
      <c r="E1760" t="s">
        <v>188</v>
      </c>
      <c r="F1760" t="str">
        <f t="shared" si="135"/>
        <v>1984</v>
      </c>
      <c r="G1760" t="s">
        <v>2478</v>
      </c>
      <c r="H1760" t="s">
        <v>92</v>
      </c>
      <c r="I1760" t="s">
        <v>3386</v>
      </c>
      <c r="J1760" t="s">
        <v>1942</v>
      </c>
      <c r="K1760" t="s">
        <v>20</v>
      </c>
      <c r="L1760" t="s">
        <v>715</v>
      </c>
      <c r="M1760" t="s">
        <v>5932</v>
      </c>
      <c r="N1760" t="s">
        <v>513</v>
      </c>
      <c r="O1760" t="s">
        <v>2009</v>
      </c>
      <c r="Q1760" t="s">
        <v>2584</v>
      </c>
      <c r="R1760" s="1">
        <f t="shared" si="136"/>
        <v>-0.35000000000000053</v>
      </c>
      <c r="S1760" s="1">
        <f t="shared" si="137"/>
        <v>-7.3500000000000107E-2</v>
      </c>
      <c r="T1760" s="1">
        <f t="shared" si="138"/>
        <v>-0.10999999999999988</v>
      </c>
      <c r="U1760" s="1">
        <f t="shared" si="139"/>
        <v>3.6499999999999769E-2</v>
      </c>
    </row>
    <row r="1761" spans="1:21" x14ac:dyDescent="0.2">
      <c r="A1761" t="s">
        <v>2467</v>
      </c>
      <c r="B1761" t="s">
        <v>17</v>
      </c>
      <c r="C1761" t="s">
        <v>18</v>
      </c>
      <c r="D1761" t="s">
        <v>19</v>
      </c>
      <c r="E1761" t="s">
        <v>188</v>
      </c>
      <c r="F1761" t="str">
        <f t="shared" si="135"/>
        <v>1984</v>
      </c>
      <c r="G1761" t="s">
        <v>2478</v>
      </c>
      <c r="H1761" t="s">
        <v>92</v>
      </c>
      <c r="I1761" s="2">
        <v>2.6</v>
      </c>
      <c r="J1761" s="2">
        <v>8.52</v>
      </c>
      <c r="K1761" s="2">
        <v>0</v>
      </c>
      <c r="L1761" s="2">
        <v>-0.11</v>
      </c>
      <c r="M1761" s="4">
        <v>0.30520000000000003</v>
      </c>
      <c r="N1761" s="4">
        <v>2.4900000000000002</v>
      </c>
      <c r="O1761" s="4">
        <v>8.17</v>
      </c>
      <c r="Q1761" t="s">
        <v>2584</v>
      </c>
      <c r="R1761" s="1">
        <f t="shared" si="136"/>
        <v>-0.34999999999999964</v>
      </c>
      <c r="S1761" s="1">
        <f t="shared" si="137"/>
        <v>-7.3499999999999927E-2</v>
      </c>
      <c r="T1761" s="1">
        <f t="shared" si="138"/>
        <v>-0.10999999999999988</v>
      </c>
      <c r="U1761" s="1">
        <f t="shared" si="139"/>
        <v>3.6499999999999949E-2</v>
      </c>
    </row>
    <row r="1762" spans="1:21" x14ac:dyDescent="0.2">
      <c r="A1762" t="s">
        <v>2467</v>
      </c>
      <c r="B1762" t="s">
        <v>12067</v>
      </c>
      <c r="C1762" t="s">
        <v>18</v>
      </c>
      <c r="D1762" t="s">
        <v>19</v>
      </c>
      <c r="E1762" t="s">
        <v>188</v>
      </c>
      <c r="F1762" t="str">
        <f t="shared" si="135"/>
        <v>1984</v>
      </c>
      <c r="G1762" t="s">
        <v>2478</v>
      </c>
      <c r="H1762" t="s">
        <v>92</v>
      </c>
      <c r="I1762" t="s">
        <v>5525</v>
      </c>
      <c r="J1762" t="s">
        <v>1542</v>
      </c>
      <c r="K1762" t="s">
        <v>20</v>
      </c>
      <c r="L1762" t="s">
        <v>715</v>
      </c>
      <c r="M1762" t="s">
        <v>12744</v>
      </c>
      <c r="N1762" t="s">
        <v>12745</v>
      </c>
      <c r="O1762" t="s">
        <v>12746</v>
      </c>
      <c r="Q1762" t="s">
        <v>2584</v>
      </c>
      <c r="R1762" s="1">
        <f t="shared" si="136"/>
        <v>-0.34999999999999964</v>
      </c>
      <c r="S1762" s="1">
        <f t="shared" si="137"/>
        <v>-7.3499999999999927E-2</v>
      </c>
      <c r="T1762" s="1">
        <f t="shared" si="138"/>
        <v>-0.10999999999999988</v>
      </c>
      <c r="U1762" s="1">
        <f t="shared" si="139"/>
        <v>3.6499999999999949E-2</v>
      </c>
    </row>
    <row r="1763" spans="1:21" x14ac:dyDescent="0.2">
      <c r="A1763" t="s">
        <v>2467</v>
      </c>
      <c r="B1763" t="s">
        <v>9899</v>
      </c>
      <c r="C1763" t="s">
        <v>18</v>
      </c>
      <c r="D1763" t="s">
        <v>19</v>
      </c>
      <c r="E1763" t="s">
        <v>188</v>
      </c>
      <c r="F1763" t="str">
        <f t="shared" si="135"/>
        <v>1984</v>
      </c>
      <c r="G1763" t="s">
        <v>2478</v>
      </c>
      <c r="H1763" t="s">
        <v>92</v>
      </c>
      <c r="I1763" t="s">
        <v>6748</v>
      </c>
      <c r="J1763" t="s">
        <v>378</v>
      </c>
      <c r="K1763" t="s">
        <v>20</v>
      </c>
      <c r="L1763" t="s">
        <v>715</v>
      </c>
      <c r="M1763" t="s">
        <v>8952</v>
      </c>
      <c r="N1763" t="s">
        <v>4579</v>
      </c>
      <c r="O1763" t="s">
        <v>7671</v>
      </c>
      <c r="Q1763" t="s">
        <v>2584</v>
      </c>
      <c r="R1763" s="1">
        <f t="shared" si="136"/>
        <v>-0.34999999999999964</v>
      </c>
      <c r="S1763" s="1">
        <f t="shared" si="137"/>
        <v>-7.3499999999999927E-2</v>
      </c>
      <c r="T1763" s="1">
        <f t="shared" si="138"/>
        <v>-0.10999999999999988</v>
      </c>
      <c r="U1763" s="1">
        <f t="shared" si="139"/>
        <v>3.6499999999999949E-2</v>
      </c>
    </row>
    <row r="1764" spans="1:21" x14ac:dyDescent="0.2">
      <c r="A1764" t="s">
        <v>2467</v>
      </c>
      <c r="B1764" t="s">
        <v>8771</v>
      </c>
      <c r="C1764" t="s">
        <v>18</v>
      </c>
      <c r="D1764" t="s">
        <v>19</v>
      </c>
      <c r="E1764" t="s">
        <v>188</v>
      </c>
      <c r="F1764" t="str">
        <f t="shared" si="135"/>
        <v>1984</v>
      </c>
      <c r="G1764" t="s">
        <v>2478</v>
      </c>
      <c r="H1764" t="s">
        <v>92</v>
      </c>
      <c r="I1764" t="s">
        <v>8364</v>
      </c>
      <c r="J1764" t="s">
        <v>8365</v>
      </c>
      <c r="K1764" t="s">
        <v>20</v>
      </c>
      <c r="L1764" t="s">
        <v>715</v>
      </c>
      <c r="M1764" t="s">
        <v>5251</v>
      </c>
      <c r="N1764" t="s">
        <v>6748</v>
      </c>
      <c r="O1764" t="s">
        <v>378</v>
      </c>
      <c r="Q1764" t="s">
        <v>2584</v>
      </c>
      <c r="R1764" s="1">
        <f t="shared" si="136"/>
        <v>-0.34999999999999964</v>
      </c>
      <c r="S1764" s="1">
        <f t="shared" si="137"/>
        <v>-7.3499999999999927E-2</v>
      </c>
      <c r="T1764" s="1">
        <f t="shared" si="138"/>
        <v>-0.10999999999999988</v>
      </c>
      <c r="U1764" s="1">
        <f t="shared" si="139"/>
        <v>3.6499999999999949E-2</v>
      </c>
    </row>
    <row r="1765" spans="1:21" x14ac:dyDescent="0.2">
      <c r="A1765" t="s">
        <v>2467</v>
      </c>
      <c r="B1765" t="s">
        <v>6317</v>
      </c>
      <c r="C1765" t="s">
        <v>18</v>
      </c>
      <c r="D1765" t="s">
        <v>19</v>
      </c>
      <c r="E1765" t="s">
        <v>188</v>
      </c>
      <c r="F1765" t="str">
        <f t="shared" si="135"/>
        <v>1984</v>
      </c>
      <c r="G1765" t="s">
        <v>2478</v>
      </c>
      <c r="H1765" t="s">
        <v>92</v>
      </c>
      <c r="I1765" t="s">
        <v>513</v>
      </c>
      <c r="J1765" t="s">
        <v>2009</v>
      </c>
      <c r="K1765" t="s">
        <v>20</v>
      </c>
      <c r="L1765" t="s">
        <v>715</v>
      </c>
      <c r="M1765" t="s">
        <v>7183</v>
      </c>
      <c r="N1765" t="s">
        <v>7184</v>
      </c>
      <c r="O1765" t="s">
        <v>449</v>
      </c>
      <c r="Q1765" t="s">
        <v>2584</v>
      </c>
      <c r="R1765" s="1">
        <f t="shared" si="136"/>
        <v>-0.34999999999999964</v>
      </c>
      <c r="S1765" s="1">
        <f t="shared" si="137"/>
        <v>-7.3499999999999927E-2</v>
      </c>
      <c r="T1765" s="1">
        <f t="shared" si="138"/>
        <v>-0.10999999999999988</v>
      </c>
      <c r="U1765" s="1">
        <f t="shared" si="139"/>
        <v>3.6499999999999949E-2</v>
      </c>
    </row>
    <row r="1766" spans="1:21" x14ac:dyDescent="0.2">
      <c r="A1766" t="s">
        <v>2467</v>
      </c>
      <c r="B1766" t="s">
        <v>11005</v>
      </c>
      <c r="C1766" t="s">
        <v>18</v>
      </c>
      <c r="D1766" t="s">
        <v>19</v>
      </c>
      <c r="E1766" t="s">
        <v>188</v>
      </c>
      <c r="F1766" t="str">
        <f t="shared" si="135"/>
        <v>1984</v>
      </c>
      <c r="G1766" t="s">
        <v>2478</v>
      </c>
      <c r="H1766" t="s">
        <v>92</v>
      </c>
      <c r="I1766" t="s">
        <v>4579</v>
      </c>
      <c r="J1766" t="s">
        <v>7671</v>
      </c>
      <c r="K1766" t="s">
        <v>20</v>
      </c>
      <c r="L1766" t="s">
        <v>715</v>
      </c>
      <c r="M1766" t="s">
        <v>3920</v>
      </c>
      <c r="N1766" t="s">
        <v>5525</v>
      </c>
      <c r="O1766" t="s">
        <v>1542</v>
      </c>
      <c r="Q1766" t="s">
        <v>2584</v>
      </c>
      <c r="R1766" s="1">
        <f t="shared" si="136"/>
        <v>-0.35000000000000053</v>
      </c>
      <c r="S1766" s="1">
        <f t="shared" si="137"/>
        <v>-7.3500000000000107E-2</v>
      </c>
      <c r="T1766" s="1">
        <f t="shared" si="138"/>
        <v>-0.1100000000000001</v>
      </c>
      <c r="U1766" s="1">
        <f t="shared" si="139"/>
        <v>3.6499999999999991E-2</v>
      </c>
    </row>
    <row r="1767" spans="1:21" x14ac:dyDescent="0.2">
      <c r="A1767" t="s">
        <v>2467</v>
      </c>
      <c r="B1767" t="s">
        <v>18410</v>
      </c>
      <c r="C1767" t="s">
        <v>18</v>
      </c>
      <c r="D1767" t="s">
        <v>19</v>
      </c>
      <c r="E1767" t="s">
        <v>188</v>
      </c>
      <c r="F1767" t="str">
        <f t="shared" si="135"/>
        <v>1984</v>
      </c>
      <c r="G1767" t="s">
        <v>2478</v>
      </c>
      <c r="H1767" t="s">
        <v>92</v>
      </c>
      <c r="I1767" t="s">
        <v>18030</v>
      </c>
      <c r="J1767" t="s">
        <v>15183</v>
      </c>
      <c r="K1767" t="s">
        <v>20</v>
      </c>
      <c r="L1767" t="s">
        <v>715</v>
      </c>
      <c r="M1767" t="s">
        <v>5265</v>
      </c>
      <c r="N1767" t="s">
        <v>1546</v>
      </c>
      <c r="O1767" t="s">
        <v>19040</v>
      </c>
      <c r="Q1767" t="s">
        <v>2584</v>
      </c>
      <c r="R1767" s="1">
        <f t="shared" si="136"/>
        <v>-0.35000000000000009</v>
      </c>
      <c r="S1767" s="1">
        <f t="shared" si="137"/>
        <v>-7.350000000000001E-2</v>
      </c>
      <c r="T1767" s="1">
        <f t="shared" si="138"/>
        <v>-0.1100000000000001</v>
      </c>
      <c r="U1767" s="1">
        <f t="shared" si="139"/>
        <v>3.6500000000000088E-2</v>
      </c>
    </row>
    <row r="1768" spans="1:21" x14ac:dyDescent="0.2">
      <c r="A1768" t="s">
        <v>2467</v>
      </c>
      <c r="B1768" t="s">
        <v>16349</v>
      </c>
      <c r="C1768" t="s">
        <v>18</v>
      </c>
      <c r="D1768" t="s">
        <v>19</v>
      </c>
      <c r="E1768" t="s">
        <v>188</v>
      </c>
      <c r="F1768" t="str">
        <f t="shared" si="135"/>
        <v>1984</v>
      </c>
      <c r="G1768" t="s">
        <v>2478</v>
      </c>
      <c r="H1768" t="s">
        <v>92</v>
      </c>
      <c r="I1768" t="s">
        <v>1545</v>
      </c>
      <c r="J1768" t="s">
        <v>1854</v>
      </c>
      <c r="K1768" t="s">
        <v>20</v>
      </c>
      <c r="L1768" t="s">
        <v>715</v>
      </c>
      <c r="M1768" t="s">
        <v>14769</v>
      </c>
      <c r="N1768" t="s">
        <v>16994</v>
      </c>
      <c r="O1768" t="s">
        <v>9688</v>
      </c>
      <c r="Q1768" t="s">
        <v>2584</v>
      </c>
      <c r="R1768" s="1">
        <f t="shared" si="136"/>
        <v>-0.35000000000000009</v>
      </c>
      <c r="S1768" s="1">
        <f t="shared" si="137"/>
        <v>-7.350000000000001E-2</v>
      </c>
      <c r="T1768" s="1">
        <f t="shared" si="138"/>
        <v>-0.1100000000000001</v>
      </c>
      <c r="U1768" s="1">
        <f t="shared" si="139"/>
        <v>3.6500000000000088E-2</v>
      </c>
    </row>
    <row r="1769" spans="1:21" x14ac:dyDescent="0.2">
      <c r="A1769" t="s">
        <v>2467</v>
      </c>
      <c r="B1769" t="s">
        <v>14225</v>
      </c>
      <c r="C1769" t="s">
        <v>18</v>
      </c>
      <c r="D1769" t="s">
        <v>19</v>
      </c>
      <c r="E1769" t="s">
        <v>188</v>
      </c>
      <c r="F1769" t="str">
        <f t="shared" si="135"/>
        <v>1984</v>
      </c>
      <c r="G1769" t="s">
        <v>2478</v>
      </c>
      <c r="H1769" t="s">
        <v>92</v>
      </c>
      <c r="I1769" t="s">
        <v>1548</v>
      </c>
      <c r="J1769" t="s">
        <v>7953</v>
      </c>
      <c r="K1769" t="s">
        <v>20</v>
      </c>
      <c r="L1769" t="s">
        <v>715</v>
      </c>
      <c r="M1769" t="s">
        <v>10043</v>
      </c>
      <c r="N1769" t="s">
        <v>1744</v>
      </c>
      <c r="O1769" t="s">
        <v>427</v>
      </c>
      <c r="Q1769" t="s">
        <v>2584</v>
      </c>
      <c r="R1769" s="1">
        <f t="shared" si="136"/>
        <v>-0.34999999999999964</v>
      </c>
      <c r="S1769" s="1">
        <f t="shared" si="137"/>
        <v>-7.3499999999999927E-2</v>
      </c>
      <c r="T1769" s="1">
        <f t="shared" si="138"/>
        <v>-0.1100000000000001</v>
      </c>
      <c r="U1769" s="1">
        <f t="shared" si="139"/>
        <v>3.6500000000000171E-2</v>
      </c>
    </row>
    <row r="1770" spans="1:21" x14ac:dyDescent="0.2">
      <c r="A1770" t="s">
        <v>2467</v>
      </c>
      <c r="B1770" t="s">
        <v>7582</v>
      </c>
      <c r="C1770" t="s">
        <v>18</v>
      </c>
      <c r="D1770" t="s">
        <v>19</v>
      </c>
      <c r="E1770" t="s">
        <v>188</v>
      </c>
      <c r="F1770" t="str">
        <f t="shared" si="135"/>
        <v>1984</v>
      </c>
      <c r="G1770" t="s">
        <v>2478</v>
      </c>
      <c r="H1770" t="s">
        <v>92</v>
      </c>
      <c r="I1770" t="s">
        <v>7184</v>
      </c>
      <c r="J1770" t="s">
        <v>449</v>
      </c>
      <c r="K1770" t="s">
        <v>20</v>
      </c>
      <c r="L1770" t="s">
        <v>715</v>
      </c>
      <c r="M1770" t="s">
        <v>522</v>
      </c>
      <c r="N1770" t="s">
        <v>8364</v>
      </c>
      <c r="O1770" t="s">
        <v>8365</v>
      </c>
      <c r="Q1770" t="s">
        <v>2584</v>
      </c>
      <c r="R1770" s="1">
        <f t="shared" si="136"/>
        <v>-0.35000000000000053</v>
      </c>
      <c r="S1770" s="1">
        <f t="shared" si="137"/>
        <v>-7.3500000000000107E-2</v>
      </c>
      <c r="T1770" s="1">
        <f t="shared" si="138"/>
        <v>-0.11000000000000032</v>
      </c>
      <c r="U1770" s="1">
        <f t="shared" si="139"/>
        <v>3.6500000000000213E-2</v>
      </c>
    </row>
    <row r="1771" spans="1:21" x14ac:dyDescent="0.2">
      <c r="A1771" t="s">
        <v>2467</v>
      </c>
      <c r="B1771" t="s">
        <v>3360</v>
      </c>
      <c r="C1771" t="s">
        <v>18</v>
      </c>
      <c r="D1771" t="s">
        <v>19</v>
      </c>
      <c r="E1771" t="s">
        <v>188</v>
      </c>
      <c r="F1771" t="str">
        <f t="shared" si="135"/>
        <v>1984</v>
      </c>
      <c r="G1771" t="s">
        <v>2478</v>
      </c>
      <c r="H1771" t="s">
        <v>92</v>
      </c>
      <c r="I1771" t="s">
        <v>2582</v>
      </c>
      <c r="J1771" t="s">
        <v>2583</v>
      </c>
      <c r="K1771" t="s">
        <v>20</v>
      </c>
      <c r="L1771" t="s">
        <v>715</v>
      </c>
      <c r="M1771" t="s">
        <v>4562</v>
      </c>
      <c r="N1771" t="s">
        <v>3386</v>
      </c>
      <c r="O1771" t="s">
        <v>1942</v>
      </c>
      <c r="Q1771" t="s">
        <v>2584</v>
      </c>
      <c r="R1771" s="1">
        <f t="shared" si="136"/>
        <v>-0.34999999999999964</v>
      </c>
      <c r="S1771" s="1">
        <f t="shared" si="137"/>
        <v>-7.3499999999999927E-2</v>
      </c>
      <c r="T1771" s="1">
        <f t="shared" si="138"/>
        <v>-0.11000000000000032</v>
      </c>
      <c r="U1771" s="1">
        <f t="shared" si="139"/>
        <v>3.6500000000000393E-2</v>
      </c>
    </row>
    <row r="1772" spans="1:21" x14ac:dyDescent="0.2">
      <c r="A1772" t="s">
        <v>2467</v>
      </c>
      <c r="B1772" t="s">
        <v>4967</v>
      </c>
      <c r="C1772" t="s">
        <v>18</v>
      </c>
      <c r="D1772" t="s">
        <v>19</v>
      </c>
      <c r="E1772" t="s">
        <v>581</v>
      </c>
      <c r="F1772" t="str">
        <f t="shared" si="135"/>
        <v>1990</v>
      </c>
      <c r="G1772" t="s">
        <v>22</v>
      </c>
      <c r="H1772" t="s">
        <v>64</v>
      </c>
      <c r="I1772" t="s">
        <v>1975</v>
      </c>
      <c r="J1772" t="s">
        <v>4653</v>
      </c>
      <c r="K1772" t="s">
        <v>20</v>
      </c>
      <c r="L1772" t="s">
        <v>2386</v>
      </c>
      <c r="M1772" t="s">
        <v>517</v>
      </c>
      <c r="N1772" t="s">
        <v>5569</v>
      </c>
      <c r="O1772" t="s">
        <v>6017</v>
      </c>
      <c r="Q1772" t="s">
        <v>2772</v>
      </c>
      <c r="R1772" s="1">
        <f t="shared" si="136"/>
        <v>-0.30000000000000004</v>
      </c>
      <c r="S1772" s="1">
        <f t="shared" si="137"/>
        <v>-6.3E-2</v>
      </c>
      <c r="T1772" s="1">
        <f t="shared" si="138"/>
        <v>-9.9999999999999978E-2</v>
      </c>
      <c r="U1772" s="1">
        <f t="shared" si="139"/>
        <v>3.6999999999999977E-2</v>
      </c>
    </row>
    <row r="1773" spans="1:21" x14ac:dyDescent="0.2">
      <c r="A1773" t="s">
        <v>2467</v>
      </c>
      <c r="B1773" t="s">
        <v>17</v>
      </c>
      <c r="C1773" t="s">
        <v>18</v>
      </c>
      <c r="D1773" t="s">
        <v>19</v>
      </c>
      <c r="E1773" t="s">
        <v>581</v>
      </c>
      <c r="F1773" t="str">
        <f t="shared" si="135"/>
        <v>1990</v>
      </c>
      <c r="G1773" t="s">
        <v>22</v>
      </c>
      <c r="H1773" t="s">
        <v>64</v>
      </c>
      <c r="I1773" s="2">
        <v>0.85</v>
      </c>
      <c r="J1773" s="2">
        <v>2.44</v>
      </c>
      <c r="K1773" s="2">
        <v>0</v>
      </c>
      <c r="L1773" s="2">
        <v>-0.1</v>
      </c>
      <c r="M1773" s="4">
        <v>0.34839999999999999</v>
      </c>
      <c r="N1773" s="4">
        <v>0.75</v>
      </c>
      <c r="O1773" s="4">
        <v>2.14</v>
      </c>
      <c r="Q1773" t="s">
        <v>2772</v>
      </c>
      <c r="R1773" s="1">
        <f t="shared" si="136"/>
        <v>-0.29999999999999982</v>
      </c>
      <c r="S1773" s="1">
        <f t="shared" si="137"/>
        <v>-6.2999999999999959E-2</v>
      </c>
      <c r="T1773" s="1">
        <f t="shared" si="138"/>
        <v>-9.9999999999999978E-2</v>
      </c>
      <c r="U1773" s="1">
        <f t="shared" si="139"/>
        <v>3.7000000000000019E-2</v>
      </c>
    </row>
    <row r="1774" spans="1:21" x14ac:dyDescent="0.2">
      <c r="A1774" t="s">
        <v>1404</v>
      </c>
      <c r="B1774" t="s">
        <v>17</v>
      </c>
      <c r="C1774" t="s">
        <v>18</v>
      </c>
      <c r="D1774" t="s">
        <v>19</v>
      </c>
      <c r="E1774" t="s">
        <v>1254</v>
      </c>
      <c r="F1774" t="str">
        <f t="shared" si="135"/>
        <v>2011</v>
      </c>
      <c r="G1774" t="s">
        <v>1540</v>
      </c>
      <c r="I1774" s="2">
        <v>209.76</v>
      </c>
      <c r="J1774" s="2">
        <v>599.32000000000005</v>
      </c>
      <c r="K1774" s="2">
        <v>0</v>
      </c>
      <c r="L1774" s="2">
        <v>-0.1</v>
      </c>
      <c r="M1774" s="4">
        <v>0.35</v>
      </c>
      <c r="N1774" s="4">
        <v>209.66</v>
      </c>
      <c r="O1774" s="4">
        <v>599.03</v>
      </c>
      <c r="Q1774" t="s">
        <v>2389</v>
      </c>
      <c r="R1774" s="1">
        <f t="shared" si="136"/>
        <v>-0.29000000000007731</v>
      </c>
      <c r="S1774" s="1">
        <f t="shared" si="137"/>
        <v>-6.0900000000016233E-2</v>
      </c>
      <c r="T1774" s="1">
        <f t="shared" si="138"/>
        <v>-9.9999999999994316E-2</v>
      </c>
      <c r="U1774" s="1">
        <f t="shared" si="139"/>
        <v>3.9099999999978083E-2</v>
      </c>
    </row>
    <row r="1775" spans="1:21" x14ac:dyDescent="0.2">
      <c r="A1775" t="s">
        <v>1404</v>
      </c>
      <c r="B1775" t="s">
        <v>6317</v>
      </c>
      <c r="C1775" t="s">
        <v>18</v>
      </c>
      <c r="D1775" t="s">
        <v>19</v>
      </c>
      <c r="E1775" t="s">
        <v>254</v>
      </c>
      <c r="F1775" t="str">
        <f t="shared" si="135"/>
        <v>1985</v>
      </c>
      <c r="G1775" t="s">
        <v>322</v>
      </c>
      <c r="I1775" t="s">
        <v>1579</v>
      </c>
      <c r="J1775" t="s">
        <v>1574</v>
      </c>
      <c r="K1775" t="s">
        <v>20</v>
      </c>
      <c r="L1775" t="s">
        <v>1775</v>
      </c>
      <c r="M1775" t="s">
        <v>1582</v>
      </c>
      <c r="N1775" t="s">
        <v>20</v>
      </c>
      <c r="O1775" t="s">
        <v>20</v>
      </c>
      <c r="Q1775" t="s">
        <v>1602</v>
      </c>
      <c r="R1775" s="1">
        <f t="shared" si="136"/>
        <v>-0.24</v>
      </c>
      <c r="S1775" s="1">
        <f t="shared" si="137"/>
        <v>-5.0399999999999993E-2</v>
      </c>
      <c r="T1775" s="1">
        <f t="shared" si="138"/>
        <v>-0.09</v>
      </c>
      <c r="U1775" s="1">
        <f t="shared" si="139"/>
        <v>3.9600000000000003E-2</v>
      </c>
    </row>
    <row r="1776" spans="1:21" x14ac:dyDescent="0.2">
      <c r="A1776" t="s">
        <v>2467</v>
      </c>
      <c r="B1776" t="s">
        <v>4967</v>
      </c>
      <c r="C1776" t="s">
        <v>18</v>
      </c>
      <c r="D1776" t="s">
        <v>19</v>
      </c>
      <c r="E1776" t="s">
        <v>646</v>
      </c>
      <c r="F1776" t="str">
        <f t="shared" si="135"/>
        <v>1991</v>
      </c>
      <c r="G1776" t="s">
        <v>22</v>
      </c>
      <c r="H1776" t="s">
        <v>92</v>
      </c>
      <c r="I1776" t="s">
        <v>3443</v>
      </c>
      <c r="J1776" t="s">
        <v>2621</v>
      </c>
      <c r="K1776" t="s">
        <v>20</v>
      </c>
      <c r="L1776" t="s">
        <v>1775</v>
      </c>
      <c r="M1776" t="s">
        <v>1012</v>
      </c>
      <c r="N1776" t="s">
        <v>1688</v>
      </c>
      <c r="O1776" t="s">
        <v>1859</v>
      </c>
      <c r="Q1776" t="s">
        <v>2811</v>
      </c>
      <c r="R1776" s="1">
        <f t="shared" si="136"/>
        <v>-0.24</v>
      </c>
      <c r="S1776" s="1">
        <f t="shared" si="137"/>
        <v>-5.0399999999999993E-2</v>
      </c>
      <c r="T1776" s="1">
        <f t="shared" si="138"/>
        <v>-9.0000000000000024E-2</v>
      </c>
      <c r="U1776" s="1">
        <f t="shared" si="139"/>
        <v>3.9600000000000031E-2</v>
      </c>
    </row>
    <row r="1777" spans="1:21" x14ac:dyDescent="0.2">
      <c r="A1777" t="s">
        <v>2467</v>
      </c>
      <c r="B1777" t="s">
        <v>4967</v>
      </c>
      <c r="C1777" t="s">
        <v>18</v>
      </c>
      <c r="D1777" t="s">
        <v>19</v>
      </c>
      <c r="E1777" t="s">
        <v>254</v>
      </c>
      <c r="F1777" t="str">
        <f t="shared" si="135"/>
        <v>1985</v>
      </c>
      <c r="G1777" t="s">
        <v>22</v>
      </c>
      <c r="H1777" t="s">
        <v>64</v>
      </c>
      <c r="I1777" t="s">
        <v>1579</v>
      </c>
      <c r="J1777" t="s">
        <v>1596</v>
      </c>
      <c r="K1777" t="s">
        <v>20</v>
      </c>
      <c r="L1777" t="s">
        <v>1775</v>
      </c>
      <c r="M1777" t="s">
        <v>2531</v>
      </c>
      <c r="N1777" t="s">
        <v>20</v>
      </c>
      <c r="O1777" t="s">
        <v>20</v>
      </c>
      <c r="Q1777" t="s">
        <v>2619</v>
      </c>
      <c r="R1777" s="1">
        <f t="shared" si="136"/>
        <v>-0.23</v>
      </c>
      <c r="S1777" s="1">
        <f t="shared" si="137"/>
        <v>-4.8300000000000003E-2</v>
      </c>
      <c r="T1777" s="1">
        <f t="shared" si="138"/>
        <v>-0.09</v>
      </c>
      <c r="U1777" s="1">
        <f t="shared" si="139"/>
        <v>4.1699999999999994E-2</v>
      </c>
    </row>
    <row r="1778" spans="1:21" x14ac:dyDescent="0.2">
      <c r="A1778" t="s">
        <v>2467</v>
      </c>
      <c r="B1778" t="s">
        <v>17</v>
      </c>
      <c r="C1778" t="s">
        <v>18</v>
      </c>
      <c r="D1778" t="s">
        <v>19</v>
      </c>
      <c r="E1778" t="s">
        <v>27</v>
      </c>
      <c r="F1778" t="str">
        <f t="shared" si="135"/>
        <v>1974</v>
      </c>
      <c r="G1778" t="s">
        <v>22</v>
      </c>
      <c r="I1778" s="2">
        <v>0.13</v>
      </c>
      <c r="J1778" s="2">
        <v>0.28000000000000003</v>
      </c>
      <c r="K1778" s="2">
        <v>0</v>
      </c>
      <c r="L1778" s="2">
        <v>-0.08</v>
      </c>
      <c r="M1778" s="4">
        <v>0.46429999999999999</v>
      </c>
      <c r="N1778" s="4">
        <v>0.05</v>
      </c>
      <c r="O1778" s="4">
        <v>0.1</v>
      </c>
      <c r="Q1778" t="s">
        <v>2468</v>
      </c>
      <c r="R1778" s="1">
        <f t="shared" si="136"/>
        <v>-0.18000000000000002</v>
      </c>
      <c r="S1778" s="1">
        <f t="shared" si="137"/>
        <v>-3.78E-2</v>
      </c>
      <c r="T1778" s="1">
        <f t="shared" si="138"/>
        <v>-0.08</v>
      </c>
      <c r="U1778" s="1">
        <f t="shared" si="139"/>
        <v>4.2200000000000001E-2</v>
      </c>
    </row>
    <row r="1779" spans="1:21" x14ac:dyDescent="0.2">
      <c r="A1779" t="s">
        <v>16</v>
      </c>
      <c r="B1779" t="s">
        <v>3360</v>
      </c>
      <c r="C1779" t="s">
        <v>18</v>
      </c>
      <c r="D1779" t="s">
        <v>19</v>
      </c>
      <c r="E1779" t="s">
        <v>1054</v>
      </c>
      <c r="F1779" t="str">
        <f t="shared" si="135"/>
        <v>2002</v>
      </c>
      <c r="G1779" t="s">
        <v>54</v>
      </c>
      <c r="H1779" t="s">
        <v>85</v>
      </c>
      <c r="I1779" t="s">
        <v>1060</v>
      </c>
      <c r="J1779" t="s">
        <v>521</v>
      </c>
      <c r="K1779" t="s">
        <v>20</v>
      </c>
      <c r="L1779" t="s">
        <v>2538</v>
      </c>
      <c r="M1779" t="s">
        <v>1572</v>
      </c>
      <c r="N1779" t="s">
        <v>418</v>
      </c>
      <c r="O1779" t="s">
        <v>1593</v>
      </c>
      <c r="Q1779" t="s">
        <v>1061</v>
      </c>
      <c r="R1779" s="1">
        <f t="shared" si="136"/>
        <v>-0.37</v>
      </c>
      <c r="S1779" s="1">
        <f t="shared" si="137"/>
        <v>-7.7699999999999991E-2</v>
      </c>
      <c r="T1779" s="1">
        <f t="shared" si="138"/>
        <v>-0.12000000000000001</v>
      </c>
      <c r="U1779" s="1">
        <f t="shared" si="139"/>
        <v>4.2300000000000018E-2</v>
      </c>
    </row>
    <row r="1780" spans="1:21" x14ac:dyDescent="0.2">
      <c r="A1780" t="s">
        <v>1404</v>
      </c>
      <c r="B1780" t="s">
        <v>4967</v>
      </c>
      <c r="C1780" t="s">
        <v>18</v>
      </c>
      <c r="D1780" t="s">
        <v>19</v>
      </c>
      <c r="E1780" t="s">
        <v>1773</v>
      </c>
      <c r="F1780" t="str">
        <f t="shared" si="135"/>
        <v>1990</v>
      </c>
      <c r="G1780" t="s">
        <v>1405</v>
      </c>
      <c r="I1780" t="s">
        <v>1568</v>
      </c>
      <c r="J1780" t="s">
        <v>1070</v>
      </c>
      <c r="K1780" t="s">
        <v>20</v>
      </c>
      <c r="L1780" t="s">
        <v>2386</v>
      </c>
      <c r="M1780" t="s">
        <v>310</v>
      </c>
      <c r="N1780" t="s">
        <v>172</v>
      </c>
      <c r="O1780" t="s">
        <v>1410</v>
      </c>
      <c r="Q1780" t="s">
        <v>1777</v>
      </c>
      <c r="R1780" s="1">
        <f t="shared" si="136"/>
        <v>-0.27</v>
      </c>
      <c r="S1780" s="1">
        <f t="shared" si="137"/>
        <v>-5.67E-2</v>
      </c>
      <c r="T1780" s="1">
        <f t="shared" si="138"/>
        <v>-9.9999999999999992E-2</v>
      </c>
      <c r="U1780" s="1">
        <f t="shared" si="139"/>
        <v>4.3299999999999991E-2</v>
      </c>
    </row>
    <row r="1781" spans="1:21" x14ac:dyDescent="0.2">
      <c r="A1781" t="s">
        <v>1404</v>
      </c>
      <c r="B1781" t="s">
        <v>11005</v>
      </c>
      <c r="C1781" t="s">
        <v>18</v>
      </c>
      <c r="D1781" t="s">
        <v>19</v>
      </c>
      <c r="E1781" t="s">
        <v>831</v>
      </c>
      <c r="F1781" t="str">
        <f t="shared" si="135"/>
        <v>1994</v>
      </c>
      <c r="G1781" t="s">
        <v>1541</v>
      </c>
      <c r="I1781" t="s">
        <v>1630</v>
      </c>
      <c r="J1781" t="s">
        <v>1631</v>
      </c>
      <c r="K1781" t="s">
        <v>20</v>
      </c>
      <c r="L1781" t="s">
        <v>2386</v>
      </c>
      <c r="M1781" t="s">
        <v>6752</v>
      </c>
      <c r="N1781" t="s">
        <v>20</v>
      </c>
      <c r="O1781" t="s">
        <v>20</v>
      </c>
      <c r="Q1781" t="s">
        <v>1906</v>
      </c>
      <c r="R1781" s="1">
        <f t="shared" si="136"/>
        <v>-0.27</v>
      </c>
      <c r="S1781" s="1">
        <f t="shared" si="137"/>
        <v>-5.67E-2</v>
      </c>
      <c r="T1781" s="1">
        <f t="shared" si="138"/>
        <v>-0.1</v>
      </c>
      <c r="U1781" s="1">
        <f t="shared" si="139"/>
        <v>4.3300000000000005E-2</v>
      </c>
    </row>
    <row r="1782" spans="1:21" x14ac:dyDescent="0.2">
      <c r="A1782" t="s">
        <v>2467</v>
      </c>
      <c r="B1782" t="s">
        <v>8771</v>
      </c>
      <c r="C1782" t="s">
        <v>18</v>
      </c>
      <c r="D1782" t="s">
        <v>19</v>
      </c>
      <c r="E1782" t="s">
        <v>581</v>
      </c>
      <c r="F1782" t="str">
        <f t="shared" si="135"/>
        <v>1990</v>
      </c>
      <c r="G1782" t="s">
        <v>22</v>
      </c>
      <c r="H1782" t="s">
        <v>64</v>
      </c>
      <c r="I1782" t="s">
        <v>1568</v>
      </c>
      <c r="J1782" t="s">
        <v>1688</v>
      </c>
      <c r="K1782" t="s">
        <v>20</v>
      </c>
      <c r="L1782" t="s">
        <v>2538</v>
      </c>
      <c r="M1782" t="s">
        <v>301</v>
      </c>
      <c r="N1782" t="s">
        <v>20</v>
      </c>
      <c r="O1782" t="s">
        <v>20</v>
      </c>
      <c r="Q1782" t="s">
        <v>2772</v>
      </c>
      <c r="R1782" s="1">
        <f t="shared" si="136"/>
        <v>-0.35</v>
      </c>
      <c r="S1782" s="1">
        <f t="shared" si="137"/>
        <v>-7.3499999999999996E-2</v>
      </c>
      <c r="T1782" s="1">
        <f t="shared" si="138"/>
        <v>-0.12</v>
      </c>
      <c r="U1782" s="1">
        <f t="shared" si="139"/>
        <v>4.65E-2</v>
      </c>
    </row>
    <row r="1783" spans="1:21" x14ac:dyDescent="0.2">
      <c r="A1783" t="s">
        <v>16</v>
      </c>
      <c r="B1783" t="s">
        <v>3360</v>
      </c>
      <c r="C1783" t="s">
        <v>18</v>
      </c>
      <c r="D1783" t="s">
        <v>19</v>
      </c>
      <c r="E1783" t="s">
        <v>1303</v>
      </c>
      <c r="F1783" t="str">
        <f t="shared" si="135"/>
        <v>2012</v>
      </c>
      <c r="G1783" t="s">
        <v>126</v>
      </c>
      <c r="I1783" t="s">
        <v>1310</v>
      </c>
      <c r="J1783" t="s">
        <v>1313</v>
      </c>
      <c r="K1783" t="s">
        <v>20</v>
      </c>
      <c r="L1783" t="s">
        <v>715</v>
      </c>
      <c r="M1783" t="s">
        <v>1716</v>
      </c>
      <c r="N1783" t="s">
        <v>3951</v>
      </c>
      <c r="O1783" t="s">
        <v>3952</v>
      </c>
      <c r="Q1783" t="s">
        <v>1314</v>
      </c>
      <c r="R1783" s="1">
        <f t="shared" si="136"/>
        <v>-0.29999999999999893</v>
      </c>
      <c r="S1783" s="1">
        <f t="shared" si="137"/>
        <v>-6.2999999999999778E-2</v>
      </c>
      <c r="T1783" s="1">
        <f t="shared" si="138"/>
        <v>-0.10999999999999943</v>
      </c>
      <c r="U1783" s="1">
        <f t="shared" si="139"/>
        <v>4.6999999999999653E-2</v>
      </c>
    </row>
    <row r="1784" spans="1:21" x14ac:dyDescent="0.2">
      <c r="A1784" t="s">
        <v>2467</v>
      </c>
      <c r="B1784" t="s">
        <v>3360</v>
      </c>
      <c r="C1784" t="s">
        <v>18</v>
      </c>
      <c r="D1784" t="s">
        <v>19</v>
      </c>
      <c r="E1784" t="s">
        <v>581</v>
      </c>
      <c r="F1784" t="str">
        <f t="shared" si="135"/>
        <v>1990</v>
      </c>
      <c r="G1784" t="s">
        <v>22</v>
      </c>
      <c r="H1784" t="s">
        <v>64</v>
      </c>
      <c r="I1784" t="s">
        <v>2770</v>
      </c>
      <c r="J1784" t="s">
        <v>2771</v>
      </c>
      <c r="K1784" t="s">
        <v>20</v>
      </c>
      <c r="L1784" t="s">
        <v>715</v>
      </c>
      <c r="M1784" t="s">
        <v>943</v>
      </c>
      <c r="N1784" t="s">
        <v>1975</v>
      </c>
      <c r="O1784" t="s">
        <v>4653</v>
      </c>
      <c r="Q1784" t="s">
        <v>2772</v>
      </c>
      <c r="R1784" s="1">
        <f t="shared" si="136"/>
        <v>-0.30000000000000004</v>
      </c>
      <c r="S1784" s="1">
        <f t="shared" si="137"/>
        <v>-6.3E-2</v>
      </c>
      <c r="T1784" s="1">
        <f t="shared" si="138"/>
        <v>-0.10999999999999999</v>
      </c>
      <c r="U1784" s="1">
        <f t="shared" si="139"/>
        <v>4.6999999999999986E-2</v>
      </c>
    </row>
    <row r="1785" spans="1:21" x14ac:dyDescent="0.2">
      <c r="A1785" t="s">
        <v>2467</v>
      </c>
      <c r="B1785" t="s">
        <v>7582</v>
      </c>
      <c r="C1785" t="s">
        <v>18</v>
      </c>
      <c r="D1785" t="s">
        <v>19</v>
      </c>
      <c r="E1785" t="s">
        <v>646</v>
      </c>
      <c r="F1785" t="str">
        <f t="shared" si="135"/>
        <v>1991</v>
      </c>
      <c r="G1785" t="s">
        <v>22</v>
      </c>
      <c r="H1785" t="s">
        <v>92</v>
      </c>
      <c r="I1785" t="s">
        <v>1631</v>
      </c>
      <c r="J1785" t="s">
        <v>2770</v>
      </c>
      <c r="K1785" t="s">
        <v>20</v>
      </c>
      <c r="L1785" t="s">
        <v>715</v>
      </c>
      <c r="M1785" t="s">
        <v>8473</v>
      </c>
      <c r="N1785" t="s">
        <v>329</v>
      </c>
      <c r="O1785" t="s">
        <v>2010</v>
      </c>
      <c r="Q1785" t="s">
        <v>2811</v>
      </c>
      <c r="R1785" s="1">
        <f t="shared" si="136"/>
        <v>-0.3</v>
      </c>
      <c r="S1785" s="1">
        <f t="shared" si="137"/>
        <v>-6.3E-2</v>
      </c>
      <c r="T1785" s="1">
        <f t="shared" si="138"/>
        <v>-0.11000000000000001</v>
      </c>
      <c r="U1785" s="1">
        <f t="shared" si="139"/>
        <v>4.7000000000000014E-2</v>
      </c>
    </row>
    <row r="1786" spans="1:21" x14ac:dyDescent="0.2">
      <c r="A1786" t="s">
        <v>2467</v>
      </c>
      <c r="B1786" t="s">
        <v>6317</v>
      </c>
      <c r="C1786" t="s">
        <v>18</v>
      </c>
      <c r="D1786" t="s">
        <v>19</v>
      </c>
      <c r="E1786" t="s">
        <v>581</v>
      </c>
      <c r="F1786" t="str">
        <f t="shared" si="135"/>
        <v>1990</v>
      </c>
      <c r="G1786" t="s">
        <v>22</v>
      </c>
      <c r="H1786" t="s">
        <v>64</v>
      </c>
      <c r="I1786" t="s">
        <v>5569</v>
      </c>
      <c r="J1786" t="s">
        <v>6017</v>
      </c>
      <c r="K1786" t="s">
        <v>20</v>
      </c>
      <c r="L1786" t="s">
        <v>715</v>
      </c>
      <c r="M1786" t="s">
        <v>647</v>
      </c>
      <c r="N1786" t="s">
        <v>3500</v>
      </c>
      <c r="O1786" t="s">
        <v>7272</v>
      </c>
      <c r="Q1786" t="s">
        <v>2772</v>
      </c>
      <c r="R1786" s="1">
        <f t="shared" si="136"/>
        <v>-0.30000000000000004</v>
      </c>
      <c r="S1786" s="1">
        <f t="shared" si="137"/>
        <v>-6.3E-2</v>
      </c>
      <c r="T1786" s="1">
        <f t="shared" si="138"/>
        <v>-0.11000000000000004</v>
      </c>
      <c r="U1786" s="1">
        <f t="shared" si="139"/>
        <v>4.7000000000000042E-2</v>
      </c>
    </row>
    <row r="1787" spans="1:21" x14ac:dyDescent="0.2">
      <c r="A1787" t="s">
        <v>2467</v>
      </c>
      <c r="B1787" t="s">
        <v>7582</v>
      </c>
      <c r="C1787" t="s">
        <v>18</v>
      </c>
      <c r="D1787" t="s">
        <v>19</v>
      </c>
      <c r="E1787" t="s">
        <v>646</v>
      </c>
      <c r="F1787" t="str">
        <f t="shared" si="135"/>
        <v>1991</v>
      </c>
      <c r="G1787" t="s">
        <v>22</v>
      </c>
      <c r="H1787" t="s">
        <v>55</v>
      </c>
      <c r="I1787" t="s">
        <v>7290</v>
      </c>
      <c r="J1787" t="s">
        <v>7291</v>
      </c>
      <c r="K1787" t="s">
        <v>20</v>
      </c>
      <c r="L1787" t="s">
        <v>328</v>
      </c>
      <c r="M1787" t="s">
        <v>4043</v>
      </c>
      <c r="N1787" t="s">
        <v>1070</v>
      </c>
      <c r="O1787" t="s">
        <v>3385</v>
      </c>
      <c r="Q1787" t="s">
        <v>2801</v>
      </c>
      <c r="R1787" s="1">
        <f t="shared" si="136"/>
        <v>-0.39000000000000012</v>
      </c>
      <c r="S1787" s="1">
        <f t="shared" si="137"/>
        <v>-8.1900000000000028E-2</v>
      </c>
      <c r="T1787" s="1">
        <f t="shared" si="138"/>
        <v>-0.13</v>
      </c>
      <c r="U1787" s="1">
        <f t="shared" si="139"/>
        <v>4.8099999999999976E-2</v>
      </c>
    </row>
    <row r="1788" spans="1:21" x14ac:dyDescent="0.2">
      <c r="A1788" t="s">
        <v>2467</v>
      </c>
      <c r="B1788" t="s">
        <v>4967</v>
      </c>
      <c r="C1788" t="s">
        <v>18</v>
      </c>
      <c r="D1788" t="s">
        <v>19</v>
      </c>
      <c r="E1788" t="s">
        <v>646</v>
      </c>
      <c r="F1788" t="str">
        <f t="shared" si="135"/>
        <v>1991</v>
      </c>
      <c r="G1788" t="s">
        <v>22</v>
      </c>
      <c r="H1788" t="s">
        <v>55</v>
      </c>
      <c r="I1788" t="s">
        <v>1610</v>
      </c>
      <c r="J1788" t="s">
        <v>86</v>
      </c>
      <c r="K1788" t="s">
        <v>20</v>
      </c>
      <c r="L1788" t="s">
        <v>328</v>
      </c>
      <c r="M1788" t="s">
        <v>1720</v>
      </c>
      <c r="N1788" t="s">
        <v>1776</v>
      </c>
      <c r="O1788" t="s">
        <v>5525</v>
      </c>
      <c r="Q1788" t="s">
        <v>2801</v>
      </c>
      <c r="R1788" s="1">
        <f t="shared" si="136"/>
        <v>-0.3899999999999999</v>
      </c>
      <c r="S1788" s="1">
        <f t="shared" si="137"/>
        <v>-8.1899999999999973E-2</v>
      </c>
      <c r="T1788" s="1">
        <f t="shared" si="138"/>
        <v>-0.13</v>
      </c>
      <c r="U1788" s="1">
        <f t="shared" si="139"/>
        <v>4.8100000000000032E-2</v>
      </c>
    </row>
    <row r="1789" spans="1:21" x14ac:dyDescent="0.2">
      <c r="A1789" t="s">
        <v>2467</v>
      </c>
      <c r="B1789" t="s">
        <v>3360</v>
      </c>
      <c r="C1789" t="s">
        <v>18</v>
      </c>
      <c r="D1789" t="s">
        <v>19</v>
      </c>
      <c r="E1789" t="s">
        <v>646</v>
      </c>
      <c r="F1789" t="str">
        <f t="shared" si="135"/>
        <v>1991</v>
      </c>
      <c r="G1789" t="s">
        <v>22</v>
      </c>
      <c r="H1789" t="s">
        <v>102</v>
      </c>
      <c r="I1789" t="s">
        <v>1550</v>
      </c>
      <c r="J1789" t="s">
        <v>2803</v>
      </c>
      <c r="K1789" t="s">
        <v>20</v>
      </c>
      <c r="L1789" t="s">
        <v>2538</v>
      </c>
      <c r="M1789" t="s">
        <v>1612</v>
      </c>
      <c r="N1789" t="s">
        <v>4667</v>
      </c>
      <c r="O1789" t="s">
        <v>4668</v>
      </c>
      <c r="Q1789" t="s">
        <v>2804</v>
      </c>
      <c r="R1789" s="1">
        <f t="shared" si="136"/>
        <v>-0.34000000000000008</v>
      </c>
      <c r="S1789" s="1">
        <f t="shared" si="137"/>
        <v>-7.1400000000000019E-2</v>
      </c>
      <c r="T1789" s="1">
        <f t="shared" si="138"/>
        <v>-0.12</v>
      </c>
      <c r="U1789" s="1">
        <f t="shared" si="139"/>
        <v>4.8599999999999977E-2</v>
      </c>
    </row>
    <row r="1790" spans="1:21" x14ac:dyDescent="0.2">
      <c r="A1790" t="s">
        <v>2467</v>
      </c>
      <c r="B1790" t="s">
        <v>17</v>
      </c>
      <c r="C1790" t="s">
        <v>18</v>
      </c>
      <c r="D1790" t="s">
        <v>19</v>
      </c>
      <c r="E1790" t="s">
        <v>646</v>
      </c>
      <c r="F1790" t="str">
        <f t="shared" si="135"/>
        <v>1991</v>
      </c>
      <c r="G1790" t="s">
        <v>22</v>
      </c>
      <c r="H1790" t="s">
        <v>102</v>
      </c>
      <c r="I1790" s="2">
        <v>0.91</v>
      </c>
      <c r="J1790" s="2">
        <v>2.57</v>
      </c>
      <c r="K1790" s="2">
        <v>0</v>
      </c>
      <c r="L1790" s="2">
        <v>-0.12</v>
      </c>
      <c r="M1790" s="4">
        <v>0.35410000000000003</v>
      </c>
      <c r="N1790" s="4">
        <v>0.79</v>
      </c>
      <c r="O1790" s="4">
        <v>2.23</v>
      </c>
      <c r="Q1790" t="s">
        <v>2804</v>
      </c>
      <c r="R1790" s="1">
        <f t="shared" si="136"/>
        <v>-0.33999999999999986</v>
      </c>
      <c r="S1790" s="1">
        <f t="shared" si="137"/>
        <v>-7.1399999999999963E-2</v>
      </c>
      <c r="T1790" s="1">
        <f t="shared" si="138"/>
        <v>-0.12</v>
      </c>
      <c r="U1790" s="1">
        <f t="shared" si="139"/>
        <v>4.8600000000000032E-2</v>
      </c>
    </row>
    <row r="1791" spans="1:21" x14ac:dyDescent="0.2">
      <c r="A1791" t="s">
        <v>2467</v>
      </c>
      <c r="B1791" t="s">
        <v>6317</v>
      </c>
      <c r="C1791" t="s">
        <v>18</v>
      </c>
      <c r="D1791" t="s">
        <v>19</v>
      </c>
      <c r="E1791" t="s">
        <v>646</v>
      </c>
      <c r="F1791" t="str">
        <f t="shared" si="135"/>
        <v>1991</v>
      </c>
      <c r="G1791" t="s">
        <v>22</v>
      </c>
      <c r="H1791" t="s">
        <v>102</v>
      </c>
      <c r="I1791" t="s">
        <v>6032</v>
      </c>
      <c r="J1791" t="s">
        <v>3503</v>
      </c>
      <c r="K1791" t="s">
        <v>20</v>
      </c>
      <c r="L1791" t="s">
        <v>2538</v>
      </c>
      <c r="M1791" t="s">
        <v>1611</v>
      </c>
      <c r="N1791" t="s">
        <v>3500</v>
      </c>
      <c r="O1791" t="s">
        <v>4979</v>
      </c>
      <c r="Q1791" t="s">
        <v>2804</v>
      </c>
      <c r="R1791" s="1">
        <f t="shared" si="136"/>
        <v>-0.34000000000000008</v>
      </c>
      <c r="S1791" s="1">
        <f t="shared" si="137"/>
        <v>-7.1400000000000019E-2</v>
      </c>
      <c r="T1791" s="1">
        <f t="shared" si="138"/>
        <v>-0.12000000000000005</v>
      </c>
      <c r="U1791" s="1">
        <f t="shared" si="139"/>
        <v>4.8600000000000032E-2</v>
      </c>
    </row>
    <row r="1792" spans="1:21" x14ac:dyDescent="0.2">
      <c r="A1792" t="s">
        <v>2467</v>
      </c>
      <c r="B1792" t="s">
        <v>4967</v>
      </c>
      <c r="C1792" t="s">
        <v>18</v>
      </c>
      <c r="D1792" t="s">
        <v>19</v>
      </c>
      <c r="E1792" t="s">
        <v>646</v>
      </c>
      <c r="F1792" t="str">
        <f t="shared" si="135"/>
        <v>1991</v>
      </c>
      <c r="G1792" t="s">
        <v>22</v>
      </c>
      <c r="H1792" t="s">
        <v>102</v>
      </c>
      <c r="I1792" t="s">
        <v>4667</v>
      </c>
      <c r="J1792" t="s">
        <v>4668</v>
      </c>
      <c r="K1792" t="s">
        <v>20</v>
      </c>
      <c r="L1792" t="s">
        <v>2538</v>
      </c>
      <c r="M1792" t="s">
        <v>6031</v>
      </c>
      <c r="N1792" t="s">
        <v>6032</v>
      </c>
      <c r="O1792" t="s">
        <v>3503</v>
      </c>
      <c r="Q1792" t="s">
        <v>2804</v>
      </c>
      <c r="R1792" s="1">
        <f t="shared" si="136"/>
        <v>-0.33999999999999986</v>
      </c>
      <c r="S1792" s="1">
        <f t="shared" si="137"/>
        <v>-7.1399999999999963E-2</v>
      </c>
      <c r="T1792" s="1">
        <f t="shared" si="138"/>
        <v>-0.12</v>
      </c>
      <c r="U1792" s="1">
        <f t="shared" si="139"/>
        <v>4.8600000000000032E-2</v>
      </c>
    </row>
    <row r="1793" spans="1:21" x14ac:dyDescent="0.2">
      <c r="A1793" t="s">
        <v>16</v>
      </c>
      <c r="B1793" t="s">
        <v>7582</v>
      </c>
      <c r="C1793" t="s">
        <v>18</v>
      </c>
      <c r="D1793" t="s">
        <v>19</v>
      </c>
      <c r="E1793" t="s">
        <v>553</v>
      </c>
      <c r="F1793" t="str">
        <f t="shared" si="135"/>
        <v>1989</v>
      </c>
      <c r="G1793" t="s">
        <v>22</v>
      </c>
      <c r="H1793" t="s">
        <v>74</v>
      </c>
      <c r="I1793" t="s">
        <v>1593</v>
      </c>
      <c r="J1793" t="s">
        <v>3500</v>
      </c>
      <c r="K1793" t="s">
        <v>20</v>
      </c>
      <c r="L1793" t="s">
        <v>1408</v>
      </c>
      <c r="M1793" t="s">
        <v>5040</v>
      </c>
      <c r="N1793" t="s">
        <v>20</v>
      </c>
      <c r="O1793" t="s">
        <v>20</v>
      </c>
      <c r="Q1793" t="s">
        <v>570</v>
      </c>
      <c r="R1793" s="1">
        <f t="shared" si="136"/>
        <v>-0.43</v>
      </c>
      <c r="S1793" s="1">
        <f t="shared" si="137"/>
        <v>-9.0299999999999991E-2</v>
      </c>
      <c r="T1793" s="1">
        <f t="shared" si="138"/>
        <v>-0.14000000000000001</v>
      </c>
      <c r="U1793" s="1">
        <f t="shared" si="139"/>
        <v>4.9700000000000022E-2</v>
      </c>
    </row>
    <row r="1794" spans="1:21" x14ac:dyDescent="0.2">
      <c r="A1794" t="s">
        <v>2467</v>
      </c>
      <c r="B1794" t="s">
        <v>6317</v>
      </c>
      <c r="C1794" t="s">
        <v>18</v>
      </c>
      <c r="D1794" t="s">
        <v>19</v>
      </c>
      <c r="E1794" t="s">
        <v>646</v>
      </c>
      <c r="F1794" t="str">
        <f t="shared" ref="F1794:F1857" si="140">LEFT(E1794,4)</f>
        <v>1991</v>
      </c>
      <c r="G1794" t="s">
        <v>22</v>
      </c>
      <c r="H1794" t="s">
        <v>74</v>
      </c>
      <c r="I1794" t="s">
        <v>6033</v>
      </c>
      <c r="J1794" t="s">
        <v>1788</v>
      </c>
      <c r="K1794" t="s">
        <v>20</v>
      </c>
      <c r="L1794" t="s">
        <v>1408</v>
      </c>
      <c r="M1794" t="s">
        <v>642</v>
      </c>
      <c r="N1794" t="s">
        <v>1921</v>
      </c>
      <c r="O1794" t="s">
        <v>1819</v>
      </c>
      <c r="Q1794" t="s">
        <v>2809</v>
      </c>
      <c r="R1794" s="1">
        <f t="shared" ref="R1794:R1857" si="141">O1794-J1794</f>
        <v>-0.41999999999999993</v>
      </c>
      <c r="S1794" s="1">
        <f t="shared" ref="S1794:S1857" si="142">R1794*0.21</f>
        <v>-8.8199999999999987E-2</v>
      </c>
      <c r="T1794" s="1">
        <f t="shared" ref="T1794:T1857" si="143">N1794-I1794</f>
        <v>-0.14000000000000001</v>
      </c>
      <c r="U1794" s="1">
        <f t="shared" ref="U1794:U1857" si="144">S1794-T1794</f>
        <v>5.1800000000000027E-2</v>
      </c>
    </row>
    <row r="1795" spans="1:21" x14ac:dyDescent="0.2">
      <c r="A1795" t="s">
        <v>16</v>
      </c>
      <c r="B1795" t="s">
        <v>17</v>
      </c>
      <c r="C1795" t="s">
        <v>18</v>
      </c>
      <c r="D1795" t="s">
        <v>19</v>
      </c>
      <c r="E1795" t="s">
        <v>1054</v>
      </c>
      <c r="F1795" t="str">
        <f t="shared" si="140"/>
        <v>2002</v>
      </c>
      <c r="G1795" t="s">
        <v>54</v>
      </c>
      <c r="H1795" t="s">
        <v>85</v>
      </c>
      <c r="I1795" s="2">
        <v>0.3</v>
      </c>
      <c r="J1795" s="2">
        <v>0.88</v>
      </c>
      <c r="K1795" s="2">
        <v>0</v>
      </c>
      <c r="L1795" s="2">
        <v>-0.13</v>
      </c>
      <c r="M1795" s="4">
        <v>0.34089999999999998</v>
      </c>
      <c r="N1795" s="4">
        <v>0.17</v>
      </c>
      <c r="O1795" s="4">
        <v>0.51</v>
      </c>
      <c r="Q1795" t="s">
        <v>1061</v>
      </c>
      <c r="R1795" s="1">
        <f t="shared" si="141"/>
        <v>-0.37</v>
      </c>
      <c r="S1795" s="1">
        <f t="shared" si="142"/>
        <v>-7.7699999999999991E-2</v>
      </c>
      <c r="T1795" s="1">
        <f t="shared" si="143"/>
        <v>-0.12999999999999998</v>
      </c>
      <c r="U1795" s="1">
        <f t="shared" si="144"/>
        <v>5.2299999999999985E-2</v>
      </c>
    </row>
    <row r="1796" spans="1:21" x14ac:dyDescent="0.2">
      <c r="A1796" t="s">
        <v>2467</v>
      </c>
      <c r="B1796" t="s">
        <v>17</v>
      </c>
      <c r="C1796" t="s">
        <v>18</v>
      </c>
      <c r="D1796" t="s">
        <v>19</v>
      </c>
      <c r="E1796" t="s">
        <v>646</v>
      </c>
      <c r="F1796" t="str">
        <f t="shared" si="140"/>
        <v>1991</v>
      </c>
      <c r="G1796" t="s">
        <v>22</v>
      </c>
      <c r="H1796" t="s">
        <v>55</v>
      </c>
      <c r="I1796" s="2">
        <v>1.01</v>
      </c>
      <c r="J1796" s="2">
        <v>2.89</v>
      </c>
      <c r="K1796" s="2">
        <v>0</v>
      </c>
      <c r="L1796" s="2">
        <v>-0.14000000000000001</v>
      </c>
      <c r="M1796" s="4">
        <v>0.34949999999999998</v>
      </c>
      <c r="N1796" s="4">
        <v>0.87</v>
      </c>
      <c r="O1796" s="4">
        <v>2.5</v>
      </c>
      <c r="Q1796" t="s">
        <v>2801</v>
      </c>
      <c r="R1796" s="1">
        <f t="shared" si="141"/>
        <v>-0.39000000000000012</v>
      </c>
      <c r="S1796" s="1">
        <f t="shared" si="142"/>
        <v>-8.1900000000000028E-2</v>
      </c>
      <c r="T1796" s="1">
        <f t="shared" si="143"/>
        <v>-0.14000000000000001</v>
      </c>
      <c r="U1796" s="1">
        <f t="shared" si="144"/>
        <v>5.8099999999999985E-2</v>
      </c>
    </row>
    <row r="1797" spans="1:21" x14ac:dyDescent="0.2">
      <c r="A1797" t="s">
        <v>2467</v>
      </c>
      <c r="B1797" t="s">
        <v>6317</v>
      </c>
      <c r="C1797" t="s">
        <v>18</v>
      </c>
      <c r="D1797" t="s">
        <v>19</v>
      </c>
      <c r="E1797" t="s">
        <v>646</v>
      </c>
      <c r="F1797" t="str">
        <f t="shared" si="140"/>
        <v>1991</v>
      </c>
      <c r="G1797" t="s">
        <v>22</v>
      </c>
      <c r="H1797" t="s">
        <v>55</v>
      </c>
      <c r="I1797" t="s">
        <v>1776</v>
      </c>
      <c r="J1797" t="s">
        <v>5525</v>
      </c>
      <c r="K1797" t="s">
        <v>20</v>
      </c>
      <c r="L1797" t="s">
        <v>1408</v>
      </c>
      <c r="M1797" t="s">
        <v>629</v>
      </c>
      <c r="N1797" t="s">
        <v>7290</v>
      </c>
      <c r="O1797" t="s">
        <v>7291</v>
      </c>
      <c r="Q1797" t="s">
        <v>2801</v>
      </c>
      <c r="R1797" s="1">
        <f t="shared" si="141"/>
        <v>-0.3899999999999999</v>
      </c>
      <c r="S1797" s="1">
        <f t="shared" si="142"/>
        <v>-8.1899999999999973E-2</v>
      </c>
      <c r="T1797" s="1">
        <f t="shared" si="143"/>
        <v>-0.13999999999999996</v>
      </c>
      <c r="U1797" s="1">
        <f t="shared" si="144"/>
        <v>5.8099999999999985E-2</v>
      </c>
    </row>
    <row r="1798" spans="1:21" x14ac:dyDescent="0.2">
      <c r="A1798" t="s">
        <v>2467</v>
      </c>
      <c r="B1798" t="s">
        <v>3360</v>
      </c>
      <c r="C1798" t="s">
        <v>18</v>
      </c>
      <c r="D1798" t="s">
        <v>19</v>
      </c>
      <c r="E1798" t="s">
        <v>646</v>
      </c>
      <c r="F1798" t="str">
        <f t="shared" si="140"/>
        <v>1991</v>
      </c>
      <c r="G1798" t="s">
        <v>22</v>
      </c>
      <c r="H1798" t="s">
        <v>55</v>
      </c>
      <c r="I1798" t="s">
        <v>1774</v>
      </c>
      <c r="J1798" t="s">
        <v>2800</v>
      </c>
      <c r="K1798" t="s">
        <v>20</v>
      </c>
      <c r="L1798" t="s">
        <v>1408</v>
      </c>
      <c r="M1798" t="s">
        <v>1640</v>
      </c>
      <c r="N1798" t="s">
        <v>1610</v>
      </c>
      <c r="O1798" t="s">
        <v>86</v>
      </c>
      <c r="Q1798" t="s">
        <v>2801</v>
      </c>
      <c r="R1798" s="1">
        <f t="shared" si="141"/>
        <v>-0.39000000000000012</v>
      </c>
      <c r="S1798" s="1">
        <f t="shared" si="142"/>
        <v>-8.1900000000000028E-2</v>
      </c>
      <c r="T1798" s="1">
        <f t="shared" si="143"/>
        <v>-0.14000000000000001</v>
      </c>
      <c r="U1798" s="1">
        <f t="shared" si="144"/>
        <v>5.8099999999999985E-2</v>
      </c>
    </row>
    <row r="1799" spans="1:21" x14ac:dyDescent="0.2">
      <c r="A1799" t="s">
        <v>16</v>
      </c>
      <c r="B1799" t="s">
        <v>17</v>
      </c>
      <c r="C1799" t="s">
        <v>18</v>
      </c>
      <c r="D1799" t="s">
        <v>19</v>
      </c>
      <c r="E1799" t="s">
        <v>254</v>
      </c>
      <c r="F1799" t="str">
        <f t="shared" si="140"/>
        <v>1985</v>
      </c>
      <c r="G1799" t="s">
        <v>126</v>
      </c>
      <c r="I1799" s="2">
        <v>0.28999999999999998</v>
      </c>
      <c r="J1799" s="2">
        <v>0.74</v>
      </c>
      <c r="K1799" s="2">
        <v>0</v>
      </c>
      <c r="L1799" s="2">
        <v>-0.13</v>
      </c>
      <c r="M1799" s="4">
        <v>0.39190000000000003</v>
      </c>
      <c r="N1799" s="4">
        <v>0.16</v>
      </c>
      <c r="O1799" s="4">
        <v>0.4</v>
      </c>
      <c r="Q1799" t="s">
        <v>331</v>
      </c>
      <c r="R1799" s="1">
        <f t="shared" si="141"/>
        <v>-0.33999999999999997</v>
      </c>
      <c r="S1799" s="1">
        <f t="shared" si="142"/>
        <v>-7.1399999999999991E-2</v>
      </c>
      <c r="T1799" s="1">
        <f t="shared" si="143"/>
        <v>-0.12999999999999998</v>
      </c>
      <c r="U1799" s="1">
        <f t="shared" si="144"/>
        <v>5.8599999999999985E-2</v>
      </c>
    </row>
    <row r="1800" spans="1:21" x14ac:dyDescent="0.2">
      <c r="A1800" t="s">
        <v>2467</v>
      </c>
      <c r="B1800" t="s">
        <v>3360</v>
      </c>
      <c r="C1800" t="s">
        <v>18</v>
      </c>
      <c r="D1800" t="s">
        <v>19</v>
      </c>
      <c r="E1800" t="s">
        <v>646</v>
      </c>
      <c r="F1800" t="str">
        <f t="shared" si="140"/>
        <v>1991</v>
      </c>
      <c r="G1800" t="s">
        <v>22</v>
      </c>
      <c r="H1800" t="s">
        <v>74</v>
      </c>
      <c r="I1800" t="s">
        <v>1633</v>
      </c>
      <c r="J1800" t="s">
        <v>2808</v>
      </c>
      <c r="K1800" t="s">
        <v>20</v>
      </c>
      <c r="L1800" t="s">
        <v>2807</v>
      </c>
      <c r="M1800" t="s">
        <v>517</v>
      </c>
      <c r="N1800" t="s">
        <v>2002</v>
      </c>
      <c r="O1800" t="s">
        <v>1562</v>
      </c>
      <c r="Q1800" t="s">
        <v>2809</v>
      </c>
      <c r="R1800" s="1">
        <f t="shared" si="141"/>
        <v>-0.41999999999999993</v>
      </c>
      <c r="S1800" s="1">
        <f t="shared" si="142"/>
        <v>-8.8199999999999987E-2</v>
      </c>
      <c r="T1800" s="1">
        <f t="shared" si="143"/>
        <v>-0.14999999999999991</v>
      </c>
      <c r="U1800" s="1">
        <f t="shared" si="144"/>
        <v>6.1799999999999924E-2</v>
      </c>
    </row>
    <row r="1801" spans="1:21" x14ac:dyDescent="0.2">
      <c r="A1801" t="s">
        <v>2467</v>
      </c>
      <c r="B1801" t="s">
        <v>4967</v>
      </c>
      <c r="C1801" t="s">
        <v>18</v>
      </c>
      <c r="D1801" t="s">
        <v>19</v>
      </c>
      <c r="E1801" t="s">
        <v>646</v>
      </c>
      <c r="F1801" t="str">
        <f t="shared" si="140"/>
        <v>1991</v>
      </c>
      <c r="G1801" t="s">
        <v>22</v>
      </c>
      <c r="H1801" t="s">
        <v>74</v>
      </c>
      <c r="I1801" t="s">
        <v>2002</v>
      </c>
      <c r="J1801" t="s">
        <v>1562</v>
      </c>
      <c r="K1801" t="s">
        <v>20</v>
      </c>
      <c r="L1801" t="s">
        <v>2807</v>
      </c>
      <c r="M1801" t="s">
        <v>1710</v>
      </c>
      <c r="N1801" t="s">
        <v>6033</v>
      </c>
      <c r="O1801" t="s">
        <v>1788</v>
      </c>
      <c r="Q1801" t="s">
        <v>2809</v>
      </c>
      <c r="R1801" s="1">
        <f t="shared" si="141"/>
        <v>-0.41999999999999993</v>
      </c>
      <c r="S1801" s="1">
        <f t="shared" si="142"/>
        <v>-8.8199999999999987E-2</v>
      </c>
      <c r="T1801" s="1">
        <f t="shared" si="143"/>
        <v>-0.15000000000000002</v>
      </c>
      <c r="U1801" s="1">
        <f t="shared" si="144"/>
        <v>6.1800000000000035E-2</v>
      </c>
    </row>
    <row r="1802" spans="1:21" x14ac:dyDescent="0.2">
      <c r="A1802" t="s">
        <v>2467</v>
      </c>
      <c r="B1802" t="s">
        <v>17</v>
      </c>
      <c r="C1802" t="s">
        <v>18</v>
      </c>
      <c r="D1802" t="s">
        <v>19</v>
      </c>
      <c r="E1802" t="s">
        <v>646</v>
      </c>
      <c r="F1802" t="str">
        <f t="shared" si="140"/>
        <v>1991</v>
      </c>
      <c r="G1802" t="s">
        <v>22</v>
      </c>
      <c r="H1802" t="s">
        <v>74</v>
      </c>
      <c r="I1802" s="2">
        <v>1.1100000000000001</v>
      </c>
      <c r="J1802" s="2">
        <v>3.18</v>
      </c>
      <c r="K1802" s="2">
        <v>0</v>
      </c>
      <c r="L1802" s="2">
        <v>-0.15</v>
      </c>
      <c r="M1802" s="4">
        <v>0.34910000000000002</v>
      </c>
      <c r="N1802" s="4">
        <v>0.96</v>
      </c>
      <c r="O1802" s="4">
        <v>2.76</v>
      </c>
      <c r="Q1802" t="s">
        <v>2809</v>
      </c>
      <c r="R1802" s="1">
        <f t="shared" si="141"/>
        <v>-0.42000000000000037</v>
      </c>
      <c r="S1802" s="1">
        <f t="shared" si="142"/>
        <v>-8.820000000000007E-2</v>
      </c>
      <c r="T1802" s="1">
        <f t="shared" si="143"/>
        <v>-0.15000000000000013</v>
      </c>
      <c r="U1802" s="1">
        <f t="shared" si="144"/>
        <v>6.1800000000000063E-2</v>
      </c>
    </row>
    <row r="1803" spans="1:21" x14ac:dyDescent="0.2">
      <c r="A1803" t="s">
        <v>2467</v>
      </c>
      <c r="B1803" t="s">
        <v>8771</v>
      </c>
      <c r="C1803" t="s">
        <v>18</v>
      </c>
      <c r="D1803" t="s">
        <v>19</v>
      </c>
      <c r="E1803" t="s">
        <v>646</v>
      </c>
      <c r="F1803" t="str">
        <f t="shared" si="140"/>
        <v>1991</v>
      </c>
      <c r="G1803" t="s">
        <v>22</v>
      </c>
      <c r="H1803" t="s">
        <v>92</v>
      </c>
      <c r="I1803" t="s">
        <v>329</v>
      </c>
      <c r="J1803" t="s">
        <v>2010</v>
      </c>
      <c r="K1803" t="s">
        <v>20</v>
      </c>
      <c r="L1803" t="s">
        <v>516</v>
      </c>
      <c r="M1803" t="s">
        <v>9586</v>
      </c>
      <c r="N1803" t="s">
        <v>20</v>
      </c>
      <c r="O1803" t="s">
        <v>23</v>
      </c>
      <c r="Q1803" t="s">
        <v>2811</v>
      </c>
      <c r="R1803" s="1">
        <f t="shared" si="141"/>
        <v>-0.44</v>
      </c>
      <c r="S1803" s="1">
        <f t="shared" si="142"/>
        <v>-9.2399999999999996E-2</v>
      </c>
      <c r="T1803" s="1">
        <f t="shared" si="143"/>
        <v>-0.16</v>
      </c>
      <c r="U1803" s="1">
        <f t="shared" si="144"/>
        <v>6.7600000000000007E-2</v>
      </c>
    </row>
    <row r="1804" spans="1:21" x14ac:dyDescent="0.2">
      <c r="A1804" t="s">
        <v>16</v>
      </c>
      <c r="B1804" t="s">
        <v>3360</v>
      </c>
      <c r="C1804" t="s">
        <v>18</v>
      </c>
      <c r="D1804" t="s">
        <v>19</v>
      </c>
      <c r="E1804" t="s">
        <v>254</v>
      </c>
      <c r="F1804" t="str">
        <f t="shared" si="140"/>
        <v>1985</v>
      </c>
      <c r="G1804" t="s">
        <v>126</v>
      </c>
      <c r="I1804" t="s">
        <v>329</v>
      </c>
      <c r="J1804" t="s">
        <v>330</v>
      </c>
      <c r="K1804" t="s">
        <v>20</v>
      </c>
      <c r="L1804" t="s">
        <v>1408</v>
      </c>
      <c r="M1804" t="s">
        <v>1566</v>
      </c>
      <c r="N1804" t="s">
        <v>172</v>
      </c>
      <c r="O1804" t="s">
        <v>1410</v>
      </c>
      <c r="Q1804" t="s">
        <v>331</v>
      </c>
      <c r="R1804" s="1">
        <f t="shared" si="141"/>
        <v>-0.34</v>
      </c>
      <c r="S1804" s="1">
        <f t="shared" si="142"/>
        <v>-7.1400000000000005E-2</v>
      </c>
      <c r="T1804" s="1">
        <f t="shared" si="143"/>
        <v>-0.14000000000000001</v>
      </c>
      <c r="U1804" s="1">
        <f t="shared" si="144"/>
        <v>6.8600000000000008E-2</v>
      </c>
    </row>
    <row r="1805" spans="1:21" x14ac:dyDescent="0.2">
      <c r="A1805" t="s">
        <v>1404</v>
      </c>
      <c r="B1805" t="s">
        <v>6317</v>
      </c>
      <c r="C1805" t="s">
        <v>18</v>
      </c>
      <c r="D1805" t="s">
        <v>19</v>
      </c>
      <c r="E1805" t="s">
        <v>581</v>
      </c>
      <c r="F1805" t="str">
        <f t="shared" si="140"/>
        <v>1990</v>
      </c>
      <c r="G1805" t="s">
        <v>22</v>
      </c>
      <c r="H1805" t="s">
        <v>55</v>
      </c>
      <c r="I1805" t="s">
        <v>4073</v>
      </c>
      <c r="J1805" t="s">
        <v>1617</v>
      </c>
      <c r="K1805" t="s">
        <v>20</v>
      </c>
      <c r="L1805" t="s">
        <v>1746</v>
      </c>
      <c r="M1805" t="s">
        <v>494</v>
      </c>
      <c r="N1805" t="s">
        <v>179</v>
      </c>
      <c r="O1805" t="s">
        <v>6748</v>
      </c>
      <c r="Q1805" t="s">
        <v>1749</v>
      </c>
      <c r="R1805" s="1">
        <f t="shared" si="141"/>
        <v>-0.52</v>
      </c>
      <c r="S1805" s="1">
        <f t="shared" si="142"/>
        <v>-0.10920000000000001</v>
      </c>
      <c r="T1805" s="1">
        <f t="shared" si="143"/>
        <v>-0.17999999999999994</v>
      </c>
      <c r="U1805" s="1">
        <f t="shared" si="144"/>
        <v>7.0799999999999932E-2</v>
      </c>
    </row>
    <row r="1806" spans="1:21" x14ac:dyDescent="0.2">
      <c r="A1806" t="s">
        <v>1404</v>
      </c>
      <c r="B1806" t="s">
        <v>3360</v>
      </c>
      <c r="C1806" t="s">
        <v>18</v>
      </c>
      <c r="D1806" t="s">
        <v>19</v>
      </c>
      <c r="E1806" t="s">
        <v>581</v>
      </c>
      <c r="F1806" t="str">
        <f t="shared" si="140"/>
        <v>1990</v>
      </c>
      <c r="G1806" t="s">
        <v>22</v>
      </c>
      <c r="H1806" t="s">
        <v>55</v>
      </c>
      <c r="I1806" t="s">
        <v>1747</v>
      </c>
      <c r="J1806" t="s">
        <v>1748</v>
      </c>
      <c r="K1806" t="s">
        <v>20</v>
      </c>
      <c r="L1806" t="s">
        <v>1746</v>
      </c>
      <c r="M1806" t="s">
        <v>1658</v>
      </c>
      <c r="N1806" t="s">
        <v>2477</v>
      </c>
      <c r="O1806" t="s">
        <v>4080</v>
      </c>
      <c r="Q1806" t="s">
        <v>1749</v>
      </c>
      <c r="R1806" s="1">
        <f t="shared" si="141"/>
        <v>-0.52</v>
      </c>
      <c r="S1806" s="1">
        <f t="shared" si="142"/>
        <v>-0.10920000000000001</v>
      </c>
      <c r="T1806" s="1">
        <f t="shared" si="143"/>
        <v>-0.17999999999999994</v>
      </c>
      <c r="U1806" s="1">
        <f t="shared" si="144"/>
        <v>7.0799999999999932E-2</v>
      </c>
    </row>
    <row r="1807" spans="1:21" x14ac:dyDescent="0.2">
      <c r="A1807" t="s">
        <v>1404</v>
      </c>
      <c r="B1807" t="s">
        <v>17</v>
      </c>
      <c r="C1807" t="s">
        <v>18</v>
      </c>
      <c r="D1807" t="s">
        <v>19</v>
      </c>
      <c r="E1807" t="s">
        <v>581</v>
      </c>
      <c r="F1807" t="str">
        <f t="shared" si="140"/>
        <v>1990</v>
      </c>
      <c r="G1807" t="s">
        <v>22</v>
      </c>
      <c r="H1807" t="s">
        <v>55</v>
      </c>
      <c r="I1807" s="2">
        <v>1.4</v>
      </c>
      <c r="J1807" s="2">
        <v>4.0199999999999996</v>
      </c>
      <c r="K1807" s="2">
        <v>0</v>
      </c>
      <c r="L1807" s="2">
        <v>-0.18</v>
      </c>
      <c r="M1807" s="4">
        <v>0.3483</v>
      </c>
      <c r="N1807" s="4">
        <v>1.22</v>
      </c>
      <c r="O1807" s="4">
        <v>3.5</v>
      </c>
      <c r="Q1807" t="s">
        <v>1749</v>
      </c>
      <c r="R1807" s="1">
        <f t="shared" si="141"/>
        <v>-0.51999999999999957</v>
      </c>
      <c r="S1807" s="1">
        <f t="shared" si="142"/>
        <v>-0.10919999999999991</v>
      </c>
      <c r="T1807" s="1">
        <f t="shared" si="143"/>
        <v>-0.17999999999999994</v>
      </c>
      <c r="U1807" s="1">
        <f t="shared" si="144"/>
        <v>7.080000000000003E-2</v>
      </c>
    </row>
    <row r="1808" spans="1:21" x14ac:dyDescent="0.2">
      <c r="A1808" t="s">
        <v>1404</v>
      </c>
      <c r="B1808" t="s">
        <v>4967</v>
      </c>
      <c r="C1808" t="s">
        <v>18</v>
      </c>
      <c r="D1808" t="s">
        <v>19</v>
      </c>
      <c r="E1808" t="s">
        <v>581</v>
      </c>
      <c r="F1808" t="str">
        <f t="shared" si="140"/>
        <v>1990</v>
      </c>
      <c r="G1808" t="s">
        <v>22</v>
      </c>
      <c r="H1808" t="s">
        <v>55</v>
      </c>
      <c r="I1808" t="s">
        <v>2477</v>
      </c>
      <c r="J1808" t="s">
        <v>4080</v>
      </c>
      <c r="K1808" t="s">
        <v>20</v>
      </c>
      <c r="L1808" t="s">
        <v>1746</v>
      </c>
      <c r="M1808" t="s">
        <v>624</v>
      </c>
      <c r="N1808" t="s">
        <v>4073</v>
      </c>
      <c r="O1808" t="s">
        <v>1617</v>
      </c>
      <c r="Q1808" t="s">
        <v>1749</v>
      </c>
      <c r="R1808" s="1">
        <f t="shared" si="141"/>
        <v>-0.52</v>
      </c>
      <c r="S1808" s="1">
        <f t="shared" si="142"/>
        <v>-0.10920000000000001</v>
      </c>
      <c r="T1808" s="1">
        <f t="shared" si="143"/>
        <v>-0.18000000000000005</v>
      </c>
      <c r="U1808" s="1">
        <f t="shared" si="144"/>
        <v>7.0800000000000043E-2</v>
      </c>
    </row>
    <row r="1809" spans="1:21" x14ac:dyDescent="0.2">
      <c r="A1809" t="s">
        <v>16</v>
      </c>
      <c r="B1809" t="s">
        <v>4967</v>
      </c>
      <c r="C1809" t="s">
        <v>18</v>
      </c>
      <c r="D1809" t="s">
        <v>19</v>
      </c>
      <c r="E1809" t="s">
        <v>188</v>
      </c>
      <c r="F1809" t="str">
        <f t="shared" si="140"/>
        <v>1984</v>
      </c>
      <c r="G1809" t="s">
        <v>54</v>
      </c>
      <c r="H1809" t="s">
        <v>63</v>
      </c>
      <c r="I1809" t="s">
        <v>1657</v>
      </c>
      <c r="J1809" t="s">
        <v>1971</v>
      </c>
      <c r="K1809" t="s">
        <v>20</v>
      </c>
      <c r="L1809" t="s">
        <v>2807</v>
      </c>
      <c r="M1809" t="s">
        <v>1570</v>
      </c>
      <c r="N1809" t="s">
        <v>20</v>
      </c>
      <c r="O1809" t="s">
        <v>20</v>
      </c>
      <c r="Q1809" t="s">
        <v>205</v>
      </c>
      <c r="R1809" s="1">
        <f t="shared" si="141"/>
        <v>-0.36</v>
      </c>
      <c r="S1809" s="1">
        <f t="shared" si="142"/>
        <v>-7.5600000000000001E-2</v>
      </c>
      <c r="T1809" s="1">
        <f t="shared" si="143"/>
        <v>-0.15</v>
      </c>
      <c r="U1809" s="1">
        <f t="shared" si="144"/>
        <v>7.4399999999999994E-2</v>
      </c>
    </row>
    <row r="1810" spans="1:21" x14ac:dyDescent="0.2">
      <c r="A1810" t="s">
        <v>1404</v>
      </c>
      <c r="B1810" t="s">
        <v>17</v>
      </c>
      <c r="C1810" t="s">
        <v>18</v>
      </c>
      <c r="D1810" t="s">
        <v>19</v>
      </c>
      <c r="E1810" t="s">
        <v>831</v>
      </c>
      <c r="F1810" t="str">
        <f t="shared" si="140"/>
        <v>1994</v>
      </c>
      <c r="G1810" t="s">
        <v>1541</v>
      </c>
      <c r="I1810" s="2">
        <v>1.46</v>
      </c>
      <c r="J1810" s="2">
        <v>4.05</v>
      </c>
      <c r="K1810" s="2">
        <v>0</v>
      </c>
      <c r="L1810" s="2">
        <v>-0.19</v>
      </c>
      <c r="M1810" s="4">
        <v>0.36049999999999999</v>
      </c>
      <c r="N1810" s="4">
        <v>1.27</v>
      </c>
      <c r="O1810" s="4">
        <v>3.51</v>
      </c>
      <c r="Q1810" t="s">
        <v>1906</v>
      </c>
      <c r="R1810" s="1">
        <f t="shared" si="141"/>
        <v>-0.54</v>
      </c>
      <c r="S1810" s="1">
        <f t="shared" si="142"/>
        <v>-0.1134</v>
      </c>
      <c r="T1810" s="1">
        <f t="shared" si="143"/>
        <v>-0.18999999999999995</v>
      </c>
      <c r="U1810" s="1">
        <f t="shared" si="144"/>
        <v>7.6599999999999946E-2</v>
      </c>
    </row>
    <row r="1811" spans="1:21" x14ac:dyDescent="0.2">
      <c r="A1811" t="s">
        <v>1404</v>
      </c>
      <c r="B1811" t="s">
        <v>9899</v>
      </c>
      <c r="C1811" t="s">
        <v>18</v>
      </c>
      <c r="D1811" t="s">
        <v>19</v>
      </c>
      <c r="E1811" t="s">
        <v>831</v>
      </c>
      <c r="F1811" t="str">
        <f t="shared" si="140"/>
        <v>1994</v>
      </c>
      <c r="G1811" t="s">
        <v>1541</v>
      </c>
      <c r="I1811" t="s">
        <v>327</v>
      </c>
      <c r="J1811" t="s">
        <v>2002</v>
      </c>
      <c r="K1811" t="s">
        <v>20</v>
      </c>
      <c r="L1811" t="s">
        <v>1903</v>
      </c>
      <c r="M1811" t="s">
        <v>10202</v>
      </c>
      <c r="N1811" t="s">
        <v>1630</v>
      </c>
      <c r="O1811" t="s">
        <v>1631</v>
      </c>
      <c r="Q1811" t="s">
        <v>1906</v>
      </c>
      <c r="R1811" s="1">
        <f t="shared" si="141"/>
        <v>-0.54</v>
      </c>
      <c r="S1811" s="1">
        <f t="shared" si="142"/>
        <v>-0.1134</v>
      </c>
      <c r="T1811" s="1">
        <f t="shared" si="143"/>
        <v>-0.18999999999999997</v>
      </c>
      <c r="U1811" s="1">
        <f t="shared" si="144"/>
        <v>7.6599999999999974E-2</v>
      </c>
    </row>
    <row r="1812" spans="1:21" x14ac:dyDescent="0.2">
      <c r="A1812" t="s">
        <v>1404</v>
      </c>
      <c r="B1812" t="s">
        <v>4967</v>
      </c>
      <c r="C1812" t="s">
        <v>18</v>
      </c>
      <c r="D1812" t="s">
        <v>19</v>
      </c>
      <c r="E1812" t="s">
        <v>831</v>
      </c>
      <c r="F1812" t="str">
        <f t="shared" si="140"/>
        <v>1994</v>
      </c>
      <c r="G1812" t="s">
        <v>1541</v>
      </c>
      <c r="I1812" t="s">
        <v>4152</v>
      </c>
      <c r="J1812" t="s">
        <v>2057</v>
      </c>
      <c r="K1812" t="s">
        <v>20</v>
      </c>
      <c r="L1812" t="s">
        <v>1903</v>
      </c>
      <c r="M1812" t="s">
        <v>1626</v>
      </c>
      <c r="N1812" t="s">
        <v>1058</v>
      </c>
      <c r="O1812" t="s">
        <v>2539</v>
      </c>
      <c r="Q1812" t="s">
        <v>1906</v>
      </c>
      <c r="R1812" s="1">
        <f t="shared" si="141"/>
        <v>-0.54</v>
      </c>
      <c r="S1812" s="1">
        <f t="shared" si="142"/>
        <v>-0.1134</v>
      </c>
      <c r="T1812" s="1">
        <f t="shared" si="143"/>
        <v>-0.19000000000000006</v>
      </c>
      <c r="U1812" s="1">
        <f t="shared" si="144"/>
        <v>7.6600000000000057E-2</v>
      </c>
    </row>
    <row r="1813" spans="1:21" x14ac:dyDescent="0.2">
      <c r="A1813" t="s">
        <v>1404</v>
      </c>
      <c r="B1813" t="s">
        <v>7582</v>
      </c>
      <c r="C1813" t="s">
        <v>18</v>
      </c>
      <c r="D1813" t="s">
        <v>19</v>
      </c>
      <c r="E1813" t="s">
        <v>831</v>
      </c>
      <c r="F1813" t="str">
        <f t="shared" si="140"/>
        <v>1994</v>
      </c>
      <c r="G1813" t="s">
        <v>1541</v>
      </c>
      <c r="I1813" t="s">
        <v>179</v>
      </c>
      <c r="J1813" t="s">
        <v>4668</v>
      </c>
      <c r="K1813" t="s">
        <v>20</v>
      </c>
      <c r="L1813" t="s">
        <v>1903</v>
      </c>
      <c r="M1813" t="s">
        <v>7996</v>
      </c>
      <c r="N1813" t="s">
        <v>2527</v>
      </c>
      <c r="O1813" t="s">
        <v>1589</v>
      </c>
      <c r="Q1813" t="s">
        <v>1906</v>
      </c>
      <c r="R1813" s="1">
        <f t="shared" si="141"/>
        <v>-0.53999999999999981</v>
      </c>
      <c r="S1813" s="1">
        <f t="shared" si="142"/>
        <v>-0.11339999999999996</v>
      </c>
      <c r="T1813" s="1">
        <f t="shared" si="143"/>
        <v>-0.19000000000000006</v>
      </c>
      <c r="U1813" s="1">
        <f t="shared" si="144"/>
        <v>7.6600000000000099E-2</v>
      </c>
    </row>
    <row r="1814" spans="1:21" x14ac:dyDescent="0.2">
      <c r="A1814" t="s">
        <v>2467</v>
      </c>
      <c r="B1814" t="s">
        <v>8771</v>
      </c>
      <c r="C1814" t="s">
        <v>18</v>
      </c>
      <c r="D1814" t="s">
        <v>19</v>
      </c>
      <c r="E1814" t="s">
        <v>646</v>
      </c>
      <c r="F1814" t="str">
        <f t="shared" si="140"/>
        <v>1991</v>
      </c>
      <c r="G1814" t="s">
        <v>22</v>
      </c>
      <c r="H1814" t="s">
        <v>102</v>
      </c>
      <c r="I1814" t="s">
        <v>1565</v>
      </c>
      <c r="J1814" t="s">
        <v>3616</v>
      </c>
      <c r="K1814" t="s">
        <v>20</v>
      </c>
      <c r="L1814" t="s">
        <v>711</v>
      </c>
      <c r="M1814" t="s">
        <v>2466</v>
      </c>
      <c r="N1814" t="s">
        <v>20</v>
      </c>
      <c r="O1814" t="s">
        <v>20</v>
      </c>
      <c r="Q1814" t="s">
        <v>2804</v>
      </c>
      <c r="R1814" s="1">
        <f t="shared" si="141"/>
        <v>-0.56000000000000005</v>
      </c>
      <c r="S1814" s="1">
        <f t="shared" si="142"/>
        <v>-0.11760000000000001</v>
      </c>
      <c r="T1814" s="1">
        <f t="shared" si="143"/>
        <v>-0.2</v>
      </c>
      <c r="U1814" s="1">
        <f t="shared" si="144"/>
        <v>8.2400000000000001E-2</v>
      </c>
    </row>
    <row r="1815" spans="1:21" x14ac:dyDescent="0.2">
      <c r="A1815" t="s">
        <v>2467</v>
      </c>
      <c r="B1815" t="s">
        <v>8771</v>
      </c>
      <c r="C1815" t="s">
        <v>18</v>
      </c>
      <c r="D1815" t="s">
        <v>19</v>
      </c>
      <c r="E1815" t="s">
        <v>581</v>
      </c>
      <c r="F1815" t="str">
        <f t="shared" si="140"/>
        <v>1990</v>
      </c>
      <c r="G1815" t="s">
        <v>126</v>
      </c>
      <c r="I1815" t="s">
        <v>1580</v>
      </c>
      <c r="J1815" t="s">
        <v>1403</v>
      </c>
      <c r="K1815" t="s">
        <v>20</v>
      </c>
      <c r="L1815" t="s">
        <v>1576</v>
      </c>
      <c r="M1815" t="s">
        <v>5063</v>
      </c>
      <c r="N1815" t="s">
        <v>20</v>
      </c>
      <c r="O1815" t="s">
        <v>20</v>
      </c>
      <c r="Q1815" t="s">
        <v>2778</v>
      </c>
      <c r="R1815" s="1">
        <f t="shared" si="141"/>
        <v>-0.65</v>
      </c>
      <c r="S1815" s="1">
        <f t="shared" si="142"/>
        <v>-0.13650000000000001</v>
      </c>
      <c r="T1815" s="1">
        <f t="shared" si="143"/>
        <v>-0.22</v>
      </c>
      <c r="U1815" s="1">
        <f t="shared" si="144"/>
        <v>8.3499999999999991E-2</v>
      </c>
    </row>
    <row r="1816" spans="1:21" x14ac:dyDescent="0.2">
      <c r="A1816" t="s">
        <v>1404</v>
      </c>
      <c r="B1816" t="s">
        <v>6317</v>
      </c>
      <c r="C1816" t="s">
        <v>18</v>
      </c>
      <c r="D1816" t="s">
        <v>19</v>
      </c>
      <c r="E1816" t="s">
        <v>831</v>
      </c>
      <c r="F1816" t="str">
        <f t="shared" si="140"/>
        <v>1994</v>
      </c>
      <c r="G1816" t="s">
        <v>1541</v>
      </c>
      <c r="I1816" t="s">
        <v>1058</v>
      </c>
      <c r="J1816" t="s">
        <v>2539</v>
      </c>
      <c r="K1816" t="s">
        <v>20</v>
      </c>
      <c r="L1816" t="s">
        <v>711</v>
      </c>
      <c r="M1816" t="s">
        <v>6804</v>
      </c>
      <c r="N1816" t="s">
        <v>179</v>
      </c>
      <c r="O1816" t="s">
        <v>4668</v>
      </c>
      <c r="Q1816" t="s">
        <v>1906</v>
      </c>
      <c r="R1816" s="1">
        <f t="shared" si="141"/>
        <v>-0.54000000000000026</v>
      </c>
      <c r="S1816" s="1">
        <f t="shared" si="142"/>
        <v>-0.11340000000000006</v>
      </c>
      <c r="T1816" s="1">
        <f t="shared" si="143"/>
        <v>-0.19999999999999996</v>
      </c>
      <c r="U1816" s="1">
        <f t="shared" si="144"/>
        <v>8.6599999999999899E-2</v>
      </c>
    </row>
    <row r="1817" spans="1:21" x14ac:dyDescent="0.2">
      <c r="A1817" t="s">
        <v>1404</v>
      </c>
      <c r="B1817" t="s">
        <v>8771</v>
      </c>
      <c r="C1817" t="s">
        <v>18</v>
      </c>
      <c r="D1817" t="s">
        <v>19</v>
      </c>
      <c r="E1817" t="s">
        <v>831</v>
      </c>
      <c r="F1817" t="str">
        <f t="shared" si="140"/>
        <v>1994</v>
      </c>
      <c r="G1817" t="s">
        <v>1541</v>
      </c>
      <c r="I1817" t="s">
        <v>2527</v>
      </c>
      <c r="J1817" t="s">
        <v>1589</v>
      </c>
      <c r="K1817" t="s">
        <v>20</v>
      </c>
      <c r="L1817" t="s">
        <v>711</v>
      </c>
      <c r="M1817" t="s">
        <v>9109</v>
      </c>
      <c r="N1817" t="s">
        <v>327</v>
      </c>
      <c r="O1817" t="s">
        <v>2002</v>
      </c>
      <c r="Q1817" t="s">
        <v>1906</v>
      </c>
      <c r="R1817" s="1">
        <f t="shared" si="141"/>
        <v>-0.54</v>
      </c>
      <c r="S1817" s="1">
        <f t="shared" si="142"/>
        <v>-0.1134</v>
      </c>
      <c r="T1817" s="1">
        <f t="shared" si="143"/>
        <v>-0.2</v>
      </c>
      <c r="U1817" s="1">
        <f t="shared" si="144"/>
        <v>8.660000000000001E-2</v>
      </c>
    </row>
    <row r="1818" spans="1:21" x14ac:dyDescent="0.2">
      <c r="A1818" t="s">
        <v>1404</v>
      </c>
      <c r="B1818" t="s">
        <v>3360</v>
      </c>
      <c r="C1818" t="s">
        <v>18</v>
      </c>
      <c r="D1818" t="s">
        <v>19</v>
      </c>
      <c r="E1818" t="s">
        <v>831</v>
      </c>
      <c r="F1818" t="str">
        <f t="shared" si="140"/>
        <v>1994</v>
      </c>
      <c r="G1818" t="s">
        <v>1541</v>
      </c>
      <c r="I1818" t="s">
        <v>1904</v>
      </c>
      <c r="J1818" t="s">
        <v>1905</v>
      </c>
      <c r="K1818" t="s">
        <v>20</v>
      </c>
      <c r="L1818" t="s">
        <v>711</v>
      </c>
      <c r="M1818" t="s">
        <v>4151</v>
      </c>
      <c r="N1818" t="s">
        <v>4152</v>
      </c>
      <c r="O1818" t="s">
        <v>2057</v>
      </c>
      <c r="Q1818" t="s">
        <v>1906</v>
      </c>
      <c r="R1818" s="1">
        <f t="shared" si="141"/>
        <v>-0.53999999999999959</v>
      </c>
      <c r="S1818" s="1">
        <f t="shared" si="142"/>
        <v>-0.1133999999999999</v>
      </c>
      <c r="T1818" s="1">
        <f t="shared" si="143"/>
        <v>-0.19999999999999996</v>
      </c>
      <c r="U1818" s="1">
        <f t="shared" si="144"/>
        <v>8.6600000000000052E-2</v>
      </c>
    </row>
    <row r="1819" spans="1:21" x14ac:dyDescent="0.2">
      <c r="A1819" t="s">
        <v>2467</v>
      </c>
      <c r="B1819" t="s">
        <v>17</v>
      </c>
      <c r="C1819" t="s">
        <v>18</v>
      </c>
      <c r="D1819" t="s">
        <v>19</v>
      </c>
      <c r="E1819" t="s">
        <v>127</v>
      </c>
      <c r="F1819" t="str">
        <f t="shared" si="140"/>
        <v>1983</v>
      </c>
      <c r="G1819" t="s">
        <v>22</v>
      </c>
      <c r="H1819" t="s">
        <v>117</v>
      </c>
      <c r="I1819" s="2">
        <v>0.19</v>
      </c>
      <c r="J1819" s="2">
        <v>0.49</v>
      </c>
      <c r="K1819" s="2">
        <v>0</v>
      </c>
      <c r="L1819" s="2">
        <v>-0.19</v>
      </c>
      <c r="M1819" s="4">
        <v>0.38779999999999998</v>
      </c>
      <c r="N1819" s="4">
        <v>0</v>
      </c>
      <c r="O1819" s="4">
        <v>0</v>
      </c>
      <c r="Q1819" t="s">
        <v>2528</v>
      </c>
      <c r="R1819" s="1">
        <f t="shared" si="141"/>
        <v>-0.49</v>
      </c>
      <c r="S1819" s="1">
        <f t="shared" si="142"/>
        <v>-0.10289999999999999</v>
      </c>
      <c r="T1819" s="1">
        <f t="shared" si="143"/>
        <v>-0.19</v>
      </c>
      <c r="U1819" s="1">
        <f t="shared" si="144"/>
        <v>8.7100000000000011E-2</v>
      </c>
    </row>
    <row r="1820" spans="1:21" x14ac:dyDescent="0.2">
      <c r="A1820" t="s">
        <v>1404</v>
      </c>
      <c r="B1820" t="s">
        <v>9899</v>
      </c>
      <c r="C1820" t="s">
        <v>18</v>
      </c>
      <c r="D1820" t="s">
        <v>19</v>
      </c>
      <c r="E1820" t="s">
        <v>1109</v>
      </c>
      <c r="F1820" t="str">
        <f t="shared" si="140"/>
        <v>2004</v>
      </c>
      <c r="G1820" t="s">
        <v>1405</v>
      </c>
      <c r="I1820" t="s">
        <v>9258</v>
      </c>
      <c r="J1820" t="s">
        <v>6835</v>
      </c>
      <c r="K1820" t="s">
        <v>20</v>
      </c>
      <c r="L1820" t="s">
        <v>3631</v>
      </c>
      <c r="M1820" t="s">
        <v>5824</v>
      </c>
      <c r="N1820" t="s">
        <v>10341</v>
      </c>
      <c r="O1820" t="s">
        <v>10342</v>
      </c>
      <c r="Q1820" t="s">
        <v>1434</v>
      </c>
      <c r="R1820" s="1">
        <f t="shared" si="141"/>
        <v>-0.82000000000000028</v>
      </c>
      <c r="S1820" s="1">
        <f t="shared" si="142"/>
        <v>-0.17220000000000005</v>
      </c>
      <c r="T1820" s="1">
        <f t="shared" si="143"/>
        <v>-0.25999999999999979</v>
      </c>
      <c r="U1820" s="1">
        <f t="shared" si="144"/>
        <v>8.7799999999999739E-2</v>
      </c>
    </row>
    <row r="1821" spans="1:21" x14ac:dyDescent="0.2">
      <c r="A1821" t="s">
        <v>1404</v>
      </c>
      <c r="B1821" t="s">
        <v>6317</v>
      </c>
      <c r="C1821" t="s">
        <v>18</v>
      </c>
      <c r="D1821" t="s">
        <v>19</v>
      </c>
      <c r="E1821" t="s">
        <v>1268</v>
      </c>
      <c r="F1821" t="str">
        <f t="shared" si="140"/>
        <v>2011</v>
      </c>
      <c r="G1821" t="s">
        <v>2223</v>
      </c>
      <c r="I1821" t="s">
        <v>5838</v>
      </c>
      <c r="J1821" t="s">
        <v>5839</v>
      </c>
      <c r="K1821" t="s">
        <v>20</v>
      </c>
      <c r="L1821" t="s">
        <v>2409</v>
      </c>
      <c r="M1821" t="s">
        <v>554</v>
      </c>
      <c r="N1821" t="s">
        <v>7097</v>
      </c>
      <c r="O1821" t="s">
        <v>7098</v>
      </c>
      <c r="Q1821" t="s">
        <v>2412</v>
      </c>
      <c r="R1821" s="1">
        <f t="shared" si="141"/>
        <v>-0.65000000000009095</v>
      </c>
      <c r="S1821" s="1">
        <f t="shared" si="142"/>
        <v>-0.13650000000001911</v>
      </c>
      <c r="T1821" s="1">
        <f t="shared" si="143"/>
        <v>-0.22999999999998977</v>
      </c>
      <c r="U1821" s="1">
        <f t="shared" si="144"/>
        <v>9.3499999999970662E-2</v>
      </c>
    </row>
    <row r="1822" spans="1:21" x14ac:dyDescent="0.2">
      <c r="A1822" t="s">
        <v>1404</v>
      </c>
      <c r="B1822" t="s">
        <v>17</v>
      </c>
      <c r="C1822" t="s">
        <v>18</v>
      </c>
      <c r="D1822" t="s">
        <v>19</v>
      </c>
      <c r="E1822" t="s">
        <v>1268</v>
      </c>
      <c r="F1822" t="str">
        <f t="shared" si="140"/>
        <v>2011</v>
      </c>
      <c r="G1822" t="s">
        <v>2223</v>
      </c>
      <c r="I1822" s="2">
        <v>210.23</v>
      </c>
      <c r="J1822" s="2">
        <v>600.64</v>
      </c>
      <c r="K1822" s="2">
        <v>0</v>
      </c>
      <c r="L1822" s="2">
        <v>-0.23</v>
      </c>
      <c r="M1822" s="4">
        <v>0.35</v>
      </c>
      <c r="N1822" s="4">
        <v>210</v>
      </c>
      <c r="O1822" s="4">
        <v>599.99</v>
      </c>
      <c r="Q1822" t="s">
        <v>2412</v>
      </c>
      <c r="R1822" s="1">
        <f t="shared" si="141"/>
        <v>-0.64999999999997726</v>
      </c>
      <c r="S1822" s="1">
        <f t="shared" si="142"/>
        <v>-0.13649999999999521</v>
      </c>
      <c r="T1822" s="1">
        <f t="shared" si="143"/>
        <v>-0.22999999999998977</v>
      </c>
      <c r="U1822" s="1">
        <f t="shared" si="144"/>
        <v>9.349999999999456E-2</v>
      </c>
    </row>
    <row r="1823" spans="1:21" x14ac:dyDescent="0.2">
      <c r="A1823" t="s">
        <v>1404</v>
      </c>
      <c r="B1823" t="s">
        <v>9899</v>
      </c>
      <c r="C1823" t="s">
        <v>18</v>
      </c>
      <c r="D1823" t="s">
        <v>19</v>
      </c>
      <c r="E1823" t="s">
        <v>1268</v>
      </c>
      <c r="F1823" t="str">
        <f t="shared" si="140"/>
        <v>2011</v>
      </c>
      <c r="G1823" t="s">
        <v>2223</v>
      </c>
      <c r="I1823" t="s">
        <v>9400</v>
      </c>
      <c r="J1823" t="s">
        <v>9401</v>
      </c>
      <c r="K1823" t="s">
        <v>20</v>
      </c>
      <c r="L1823" t="s">
        <v>2409</v>
      </c>
      <c r="M1823" t="s">
        <v>554</v>
      </c>
      <c r="N1823" t="s">
        <v>10500</v>
      </c>
      <c r="O1823" t="s">
        <v>10501</v>
      </c>
      <c r="Q1823" t="s">
        <v>2412</v>
      </c>
      <c r="R1823" s="1">
        <f t="shared" si="141"/>
        <v>-0.64999999999997726</v>
      </c>
      <c r="S1823" s="1">
        <f t="shared" si="142"/>
        <v>-0.13649999999999521</v>
      </c>
      <c r="T1823" s="1">
        <f t="shared" si="143"/>
        <v>-0.22999999999998977</v>
      </c>
      <c r="U1823" s="1">
        <f t="shared" si="144"/>
        <v>9.349999999999456E-2</v>
      </c>
    </row>
    <row r="1824" spans="1:21" x14ac:dyDescent="0.2">
      <c r="A1824" t="s">
        <v>1404</v>
      </c>
      <c r="B1824" t="s">
        <v>7582</v>
      </c>
      <c r="C1824" t="s">
        <v>18</v>
      </c>
      <c r="D1824" t="s">
        <v>19</v>
      </c>
      <c r="E1824" t="s">
        <v>1268</v>
      </c>
      <c r="F1824" t="str">
        <f t="shared" si="140"/>
        <v>2011</v>
      </c>
      <c r="G1824" t="s">
        <v>2223</v>
      </c>
      <c r="I1824" t="s">
        <v>7097</v>
      </c>
      <c r="J1824" t="s">
        <v>7098</v>
      </c>
      <c r="K1824" t="s">
        <v>20</v>
      </c>
      <c r="L1824" t="s">
        <v>2409</v>
      </c>
      <c r="M1824" t="s">
        <v>554</v>
      </c>
      <c r="N1824" t="s">
        <v>8278</v>
      </c>
      <c r="O1824" t="s">
        <v>695</v>
      </c>
      <c r="Q1824" t="s">
        <v>2412</v>
      </c>
      <c r="R1824" s="1">
        <f t="shared" si="141"/>
        <v>-0.64999999999997726</v>
      </c>
      <c r="S1824" s="1">
        <f t="shared" si="142"/>
        <v>-0.13649999999999521</v>
      </c>
      <c r="T1824" s="1">
        <f t="shared" si="143"/>
        <v>-0.22999999999998977</v>
      </c>
      <c r="U1824" s="1">
        <f t="shared" si="144"/>
        <v>9.349999999999456E-2</v>
      </c>
    </row>
    <row r="1825" spans="1:21" x14ac:dyDescent="0.2">
      <c r="A1825" t="s">
        <v>1404</v>
      </c>
      <c r="B1825" t="s">
        <v>3360</v>
      </c>
      <c r="C1825" t="s">
        <v>18</v>
      </c>
      <c r="D1825" t="s">
        <v>19</v>
      </c>
      <c r="E1825" t="s">
        <v>1268</v>
      </c>
      <c r="F1825" t="str">
        <f t="shared" si="140"/>
        <v>2011</v>
      </c>
      <c r="G1825" t="s">
        <v>2223</v>
      </c>
      <c r="I1825" t="s">
        <v>2410</v>
      </c>
      <c r="J1825" t="s">
        <v>2411</v>
      </c>
      <c r="K1825" t="s">
        <v>20</v>
      </c>
      <c r="L1825" t="s">
        <v>2409</v>
      </c>
      <c r="M1825" t="s">
        <v>554</v>
      </c>
      <c r="N1825" t="s">
        <v>4461</v>
      </c>
      <c r="O1825" t="s">
        <v>4462</v>
      </c>
      <c r="Q1825" t="s">
        <v>2412</v>
      </c>
      <c r="R1825" s="1">
        <f t="shared" si="141"/>
        <v>-0.64999999999997726</v>
      </c>
      <c r="S1825" s="1">
        <f t="shared" si="142"/>
        <v>-0.13649999999999521</v>
      </c>
      <c r="T1825" s="1">
        <f t="shared" si="143"/>
        <v>-0.22999999999998977</v>
      </c>
      <c r="U1825" s="1">
        <f t="shared" si="144"/>
        <v>9.349999999999456E-2</v>
      </c>
    </row>
    <row r="1826" spans="1:21" x14ac:dyDescent="0.2">
      <c r="A1826" t="s">
        <v>2467</v>
      </c>
      <c r="B1826" t="s">
        <v>7582</v>
      </c>
      <c r="C1826" t="s">
        <v>18</v>
      </c>
      <c r="D1826" t="s">
        <v>19</v>
      </c>
      <c r="E1826" t="s">
        <v>646</v>
      </c>
      <c r="F1826" t="str">
        <f t="shared" si="140"/>
        <v>1991</v>
      </c>
      <c r="G1826" t="s">
        <v>22</v>
      </c>
      <c r="H1826" t="s">
        <v>102</v>
      </c>
      <c r="I1826" t="s">
        <v>3500</v>
      </c>
      <c r="J1826" t="s">
        <v>4979</v>
      </c>
      <c r="K1826" t="s">
        <v>20</v>
      </c>
      <c r="L1826" t="s">
        <v>2409</v>
      </c>
      <c r="M1826" t="s">
        <v>8472</v>
      </c>
      <c r="N1826" t="s">
        <v>1565</v>
      </c>
      <c r="O1826" t="s">
        <v>3616</v>
      </c>
      <c r="Q1826" t="s">
        <v>2804</v>
      </c>
      <c r="R1826" s="1">
        <f t="shared" si="141"/>
        <v>-0.64999999999999991</v>
      </c>
      <c r="S1826" s="1">
        <f t="shared" si="142"/>
        <v>-0.13649999999999998</v>
      </c>
      <c r="T1826" s="1">
        <f t="shared" si="143"/>
        <v>-0.22999999999999998</v>
      </c>
      <c r="U1826" s="1">
        <f t="shared" si="144"/>
        <v>9.35E-2</v>
      </c>
    </row>
    <row r="1827" spans="1:21" x14ac:dyDescent="0.2">
      <c r="A1827" t="s">
        <v>1404</v>
      </c>
      <c r="B1827" t="s">
        <v>11005</v>
      </c>
      <c r="C1827" t="s">
        <v>18</v>
      </c>
      <c r="D1827" t="s">
        <v>19</v>
      </c>
      <c r="E1827" t="s">
        <v>1268</v>
      </c>
      <c r="F1827" t="str">
        <f t="shared" si="140"/>
        <v>2011</v>
      </c>
      <c r="G1827" t="s">
        <v>2223</v>
      </c>
      <c r="I1827" t="s">
        <v>10500</v>
      </c>
      <c r="J1827" t="s">
        <v>10501</v>
      </c>
      <c r="K1827" t="s">
        <v>20</v>
      </c>
      <c r="L1827" t="s">
        <v>2409</v>
      </c>
      <c r="M1827" t="s">
        <v>554</v>
      </c>
      <c r="N1827" t="s">
        <v>11587</v>
      </c>
      <c r="O1827" t="s">
        <v>11588</v>
      </c>
      <c r="Q1827" t="s">
        <v>2412</v>
      </c>
      <c r="R1827" s="1">
        <f t="shared" si="141"/>
        <v>-0.64999999999997726</v>
      </c>
      <c r="S1827" s="1">
        <f t="shared" si="142"/>
        <v>-0.13649999999999521</v>
      </c>
      <c r="T1827" s="1">
        <f t="shared" si="143"/>
        <v>-0.23000000000001819</v>
      </c>
      <c r="U1827" s="1">
        <f t="shared" si="144"/>
        <v>9.3500000000022981E-2</v>
      </c>
    </row>
    <row r="1828" spans="1:21" x14ac:dyDescent="0.2">
      <c r="A1828" t="s">
        <v>1404</v>
      </c>
      <c r="B1828" t="s">
        <v>8771</v>
      </c>
      <c r="C1828" t="s">
        <v>18</v>
      </c>
      <c r="D1828" t="s">
        <v>19</v>
      </c>
      <c r="E1828" t="s">
        <v>1268</v>
      </c>
      <c r="F1828" t="str">
        <f t="shared" si="140"/>
        <v>2011</v>
      </c>
      <c r="G1828" t="s">
        <v>2223</v>
      </c>
      <c r="I1828" t="s">
        <v>8278</v>
      </c>
      <c r="J1828" t="s">
        <v>695</v>
      </c>
      <c r="K1828" t="s">
        <v>20</v>
      </c>
      <c r="L1828" t="s">
        <v>2409</v>
      </c>
      <c r="M1828" t="s">
        <v>554</v>
      </c>
      <c r="N1828" t="s">
        <v>9400</v>
      </c>
      <c r="O1828" t="s">
        <v>9401</v>
      </c>
      <c r="Q1828" t="s">
        <v>2412</v>
      </c>
      <c r="R1828" s="1">
        <f t="shared" si="141"/>
        <v>-0.64999999999997726</v>
      </c>
      <c r="S1828" s="1">
        <f t="shared" si="142"/>
        <v>-0.13649999999999521</v>
      </c>
      <c r="T1828" s="1">
        <f t="shared" si="143"/>
        <v>-0.23000000000001819</v>
      </c>
      <c r="U1828" s="1">
        <f t="shared" si="144"/>
        <v>9.3500000000022981E-2</v>
      </c>
    </row>
    <row r="1829" spans="1:21" x14ac:dyDescent="0.2">
      <c r="A1829" t="s">
        <v>1404</v>
      </c>
      <c r="B1829" t="s">
        <v>4967</v>
      </c>
      <c r="C1829" t="s">
        <v>18</v>
      </c>
      <c r="D1829" t="s">
        <v>19</v>
      </c>
      <c r="E1829" t="s">
        <v>1268</v>
      </c>
      <c r="F1829" t="str">
        <f t="shared" si="140"/>
        <v>2011</v>
      </c>
      <c r="G1829" t="s">
        <v>2223</v>
      </c>
      <c r="I1829" t="s">
        <v>4461</v>
      </c>
      <c r="J1829" t="s">
        <v>4462</v>
      </c>
      <c r="K1829" t="s">
        <v>20</v>
      </c>
      <c r="L1829" t="s">
        <v>2409</v>
      </c>
      <c r="M1829" t="s">
        <v>554</v>
      </c>
      <c r="N1829" t="s">
        <v>5838</v>
      </c>
      <c r="O1829" t="s">
        <v>5839</v>
      </c>
      <c r="Q1829" t="s">
        <v>2412</v>
      </c>
      <c r="R1829" s="1">
        <f t="shared" si="141"/>
        <v>-0.64999999999997726</v>
      </c>
      <c r="S1829" s="1">
        <f t="shared" si="142"/>
        <v>-0.13649999999999521</v>
      </c>
      <c r="T1829" s="1">
        <f t="shared" si="143"/>
        <v>-0.23000000000001819</v>
      </c>
      <c r="U1829" s="1">
        <f t="shared" si="144"/>
        <v>9.3500000000022981E-2</v>
      </c>
    </row>
    <row r="1830" spans="1:21" x14ac:dyDescent="0.2">
      <c r="A1830" t="s">
        <v>1404</v>
      </c>
      <c r="B1830" t="s">
        <v>17</v>
      </c>
      <c r="C1830" t="s">
        <v>18</v>
      </c>
      <c r="D1830" t="s">
        <v>19</v>
      </c>
      <c r="E1830" t="s">
        <v>127</v>
      </c>
      <c r="F1830" t="str">
        <f t="shared" si="140"/>
        <v>1983</v>
      </c>
      <c r="G1830" t="s">
        <v>22</v>
      </c>
      <c r="H1830" t="s">
        <v>85</v>
      </c>
      <c r="I1830" s="2">
        <v>0.2</v>
      </c>
      <c r="J1830" s="2">
        <v>0.5</v>
      </c>
      <c r="K1830" s="2">
        <v>0</v>
      </c>
      <c r="L1830" s="2">
        <v>-0.2</v>
      </c>
      <c r="M1830" s="4">
        <v>0.4</v>
      </c>
      <c r="N1830" s="4">
        <v>0</v>
      </c>
      <c r="O1830" s="4">
        <v>0</v>
      </c>
      <c r="Q1830" t="s">
        <v>1567</v>
      </c>
      <c r="R1830" s="1">
        <f t="shared" si="141"/>
        <v>-0.5</v>
      </c>
      <c r="S1830" s="1">
        <f t="shared" si="142"/>
        <v>-0.105</v>
      </c>
      <c r="T1830" s="1">
        <f t="shared" si="143"/>
        <v>-0.2</v>
      </c>
      <c r="U1830" s="1">
        <f t="shared" si="144"/>
        <v>9.5000000000000015E-2</v>
      </c>
    </row>
    <row r="1831" spans="1:21" x14ac:dyDescent="0.2">
      <c r="A1831" t="s">
        <v>2467</v>
      </c>
      <c r="B1831" t="s">
        <v>6317</v>
      </c>
      <c r="C1831" t="s">
        <v>18</v>
      </c>
      <c r="D1831" t="s">
        <v>19</v>
      </c>
      <c r="E1831" t="s">
        <v>254</v>
      </c>
      <c r="F1831" t="str">
        <f t="shared" si="140"/>
        <v>1985</v>
      </c>
      <c r="G1831" t="s">
        <v>322</v>
      </c>
      <c r="I1831" t="s">
        <v>1565</v>
      </c>
      <c r="J1831" t="s">
        <v>521</v>
      </c>
      <c r="K1831" t="s">
        <v>20</v>
      </c>
      <c r="L1831" t="s">
        <v>711</v>
      </c>
      <c r="M1831" t="s">
        <v>1549</v>
      </c>
      <c r="N1831" t="s">
        <v>20</v>
      </c>
      <c r="O1831" t="s">
        <v>23</v>
      </c>
      <c r="Q1831" t="s">
        <v>2622</v>
      </c>
      <c r="R1831" s="1">
        <f t="shared" si="141"/>
        <v>-0.5</v>
      </c>
      <c r="S1831" s="1">
        <f t="shared" si="142"/>
        <v>-0.105</v>
      </c>
      <c r="T1831" s="1">
        <f t="shared" si="143"/>
        <v>-0.2</v>
      </c>
      <c r="U1831" s="1">
        <f t="shared" si="144"/>
        <v>9.5000000000000015E-2</v>
      </c>
    </row>
    <row r="1832" spans="1:21" x14ac:dyDescent="0.2">
      <c r="A1832" t="s">
        <v>16</v>
      </c>
      <c r="B1832" t="s">
        <v>4967</v>
      </c>
      <c r="C1832" t="s">
        <v>18</v>
      </c>
      <c r="D1832" t="s">
        <v>19</v>
      </c>
      <c r="E1832" t="s">
        <v>332</v>
      </c>
      <c r="F1832" t="str">
        <f t="shared" si="140"/>
        <v>1986</v>
      </c>
      <c r="G1832" t="s">
        <v>54</v>
      </c>
      <c r="H1832" t="s">
        <v>62</v>
      </c>
      <c r="I1832" t="s">
        <v>1596</v>
      </c>
      <c r="J1832" t="s">
        <v>1975</v>
      </c>
      <c r="K1832" t="s">
        <v>20</v>
      </c>
      <c r="L1832" t="s">
        <v>2409</v>
      </c>
      <c r="M1832" t="s">
        <v>4991</v>
      </c>
      <c r="N1832" t="s">
        <v>20</v>
      </c>
      <c r="O1832" t="s">
        <v>20</v>
      </c>
      <c r="Q1832" t="s">
        <v>362</v>
      </c>
      <c r="R1832" s="1">
        <f t="shared" si="141"/>
        <v>-0.64</v>
      </c>
      <c r="S1832" s="1">
        <f t="shared" si="142"/>
        <v>-0.13439999999999999</v>
      </c>
      <c r="T1832" s="1">
        <f t="shared" si="143"/>
        <v>-0.23</v>
      </c>
      <c r="U1832" s="1">
        <f t="shared" si="144"/>
        <v>9.5600000000000018E-2</v>
      </c>
    </row>
    <row r="1833" spans="1:21" x14ac:dyDescent="0.2">
      <c r="A1833" t="s">
        <v>2467</v>
      </c>
      <c r="B1833" t="s">
        <v>8771</v>
      </c>
      <c r="C1833" t="s">
        <v>18</v>
      </c>
      <c r="D1833" t="s">
        <v>19</v>
      </c>
      <c r="E1833" t="s">
        <v>646</v>
      </c>
      <c r="F1833" t="str">
        <f t="shared" si="140"/>
        <v>1991</v>
      </c>
      <c r="G1833" t="s">
        <v>22</v>
      </c>
      <c r="H1833" t="s">
        <v>74</v>
      </c>
      <c r="I1833" t="s">
        <v>2098</v>
      </c>
      <c r="J1833" t="s">
        <v>3502</v>
      </c>
      <c r="K1833" t="s">
        <v>20</v>
      </c>
      <c r="L1833" t="s">
        <v>731</v>
      </c>
      <c r="M1833" t="s">
        <v>742</v>
      </c>
      <c r="N1833" t="s">
        <v>20</v>
      </c>
      <c r="O1833" t="s">
        <v>20</v>
      </c>
      <c r="Q1833" t="s">
        <v>2809</v>
      </c>
      <c r="R1833" s="1">
        <f t="shared" si="141"/>
        <v>-0.71</v>
      </c>
      <c r="S1833" s="1">
        <f t="shared" si="142"/>
        <v>-0.14909999999999998</v>
      </c>
      <c r="T1833" s="1">
        <f t="shared" si="143"/>
        <v>-0.25</v>
      </c>
      <c r="U1833" s="1">
        <f t="shared" si="144"/>
        <v>0.10090000000000002</v>
      </c>
    </row>
    <row r="1834" spans="1:21" x14ac:dyDescent="0.2">
      <c r="A1834" t="s">
        <v>2467</v>
      </c>
      <c r="B1834" t="s">
        <v>7582</v>
      </c>
      <c r="C1834" t="s">
        <v>18</v>
      </c>
      <c r="D1834" t="s">
        <v>19</v>
      </c>
      <c r="E1834" t="s">
        <v>646</v>
      </c>
      <c r="F1834" t="str">
        <f t="shared" si="140"/>
        <v>1991</v>
      </c>
      <c r="G1834" t="s">
        <v>22</v>
      </c>
      <c r="H1834" t="s">
        <v>74</v>
      </c>
      <c r="I1834" t="s">
        <v>1921</v>
      </c>
      <c r="J1834" t="s">
        <v>1819</v>
      </c>
      <c r="K1834" t="s">
        <v>20</v>
      </c>
      <c r="L1834" t="s">
        <v>1598</v>
      </c>
      <c r="M1834" t="s">
        <v>2723</v>
      </c>
      <c r="N1834" t="s">
        <v>2098</v>
      </c>
      <c r="O1834" t="s">
        <v>3502</v>
      </c>
      <c r="Q1834" t="s">
        <v>2809</v>
      </c>
      <c r="R1834" s="1">
        <f t="shared" si="141"/>
        <v>-0.79</v>
      </c>
      <c r="S1834" s="1">
        <f t="shared" si="142"/>
        <v>-0.16589999999999999</v>
      </c>
      <c r="T1834" s="1">
        <f t="shared" si="143"/>
        <v>-0.27</v>
      </c>
      <c r="U1834" s="1">
        <f t="shared" si="144"/>
        <v>0.10410000000000003</v>
      </c>
    </row>
    <row r="1835" spans="1:21" x14ac:dyDescent="0.2">
      <c r="A1835" t="s">
        <v>1404</v>
      </c>
      <c r="B1835" t="s">
        <v>17</v>
      </c>
      <c r="C1835" t="s">
        <v>18</v>
      </c>
      <c r="D1835" t="s">
        <v>19</v>
      </c>
      <c r="E1835" t="s">
        <v>127</v>
      </c>
      <c r="F1835" t="str">
        <f t="shared" si="140"/>
        <v>1983</v>
      </c>
      <c r="G1835" t="s">
        <v>22</v>
      </c>
      <c r="H1835" t="s">
        <v>61</v>
      </c>
      <c r="I1835" s="2">
        <v>0.24</v>
      </c>
      <c r="J1835" s="2">
        <v>0.59</v>
      </c>
      <c r="K1835" s="2">
        <v>0</v>
      </c>
      <c r="L1835" s="2">
        <v>-0.22</v>
      </c>
      <c r="M1835" s="4">
        <v>0.40679999999999999</v>
      </c>
      <c r="N1835" s="4">
        <v>0.02</v>
      </c>
      <c r="O1835" s="4">
        <v>0.04</v>
      </c>
      <c r="Q1835" t="s">
        <v>1577</v>
      </c>
      <c r="R1835" s="1">
        <f t="shared" si="141"/>
        <v>-0.54999999999999993</v>
      </c>
      <c r="S1835" s="1">
        <f t="shared" si="142"/>
        <v>-0.11549999999999998</v>
      </c>
      <c r="T1835" s="1">
        <f t="shared" si="143"/>
        <v>-0.22</v>
      </c>
      <c r="U1835" s="1">
        <f t="shared" si="144"/>
        <v>0.10450000000000002</v>
      </c>
    </row>
    <row r="1836" spans="1:21" x14ac:dyDescent="0.2">
      <c r="A1836" t="s">
        <v>16</v>
      </c>
      <c r="B1836" t="s">
        <v>8771</v>
      </c>
      <c r="C1836" t="s">
        <v>18</v>
      </c>
      <c r="D1836" t="s">
        <v>19</v>
      </c>
      <c r="E1836" t="s">
        <v>1303</v>
      </c>
      <c r="F1836" t="str">
        <f t="shared" si="140"/>
        <v>2012</v>
      </c>
      <c r="G1836" t="s">
        <v>126</v>
      </c>
      <c r="I1836" t="s">
        <v>7882</v>
      </c>
      <c r="J1836" t="s">
        <v>7883</v>
      </c>
      <c r="K1836" t="s">
        <v>20</v>
      </c>
      <c r="L1836" t="s">
        <v>1598</v>
      </c>
      <c r="M1836" t="s">
        <v>593</v>
      </c>
      <c r="N1836" t="s">
        <v>2081</v>
      </c>
      <c r="O1836" t="s">
        <v>9018</v>
      </c>
      <c r="Q1836" t="s">
        <v>1314</v>
      </c>
      <c r="R1836" s="1">
        <f t="shared" si="141"/>
        <v>-0.78000000000000114</v>
      </c>
      <c r="S1836" s="1">
        <f t="shared" si="142"/>
        <v>-0.16380000000000022</v>
      </c>
      <c r="T1836" s="1">
        <f t="shared" si="143"/>
        <v>-0.27</v>
      </c>
      <c r="U1836" s="1">
        <f t="shared" si="144"/>
        <v>0.10619999999999979</v>
      </c>
    </row>
    <row r="1837" spans="1:21" x14ac:dyDescent="0.2">
      <c r="A1837" t="s">
        <v>16</v>
      </c>
      <c r="B1837" t="s">
        <v>12067</v>
      </c>
      <c r="C1837" t="s">
        <v>18</v>
      </c>
      <c r="D1837" t="s">
        <v>19</v>
      </c>
      <c r="E1837" t="s">
        <v>1303</v>
      </c>
      <c r="F1837" t="str">
        <f t="shared" si="140"/>
        <v>2012</v>
      </c>
      <c r="G1837" t="s">
        <v>126</v>
      </c>
      <c r="I1837" t="s">
        <v>11236</v>
      </c>
      <c r="J1837" t="s">
        <v>424</v>
      </c>
      <c r="K1837" t="s">
        <v>20</v>
      </c>
      <c r="L1837" t="s">
        <v>1598</v>
      </c>
      <c r="M1837" t="s">
        <v>790</v>
      </c>
      <c r="N1837" t="s">
        <v>2800</v>
      </c>
      <c r="O1837" t="s">
        <v>5561</v>
      </c>
      <c r="Q1837" t="s">
        <v>1314</v>
      </c>
      <c r="R1837" s="1">
        <f t="shared" si="141"/>
        <v>-0.78000000000000025</v>
      </c>
      <c r="S1837" s="1">
        <f t="shared" si="142"/>
        <v>-0.16380000000000006</v>
      </c>
      <c r="T1837" s="1">
        <f t="shared" si="143"/>
        <v>-0.27</v>
      </c>
      <c r="U1837" s="1">
        <f t="shared" si="144"/>
        <v>0.10619999999999996</v>
      </c>
    </row>
    <row r="1838" spans="1:21" x14ac:dyDescent="0.2">
      <c r="A1838" t="s">
        <v>16</v>
      </c>
      <c r="B1838" t="s">
        <v>16349</v>
      </c>
      <c r="C1838" t="s">
        <v>18</v>
      </c>
      <c r="D1838" t="s">
        <v>19</v>
      </c>
      <c r="E1838" t="s">
        <v>1303</v>
      </c>
      <c r="F1838" t="str">
        <f t="shared" si="140"/>
        <v>2012</v>
      </c>
      <c r="G1838" t="s">
        <v>126</v>
      </c>
      <c r="I1838" t="s">
        <v>15602</v>
      </c>
      <c r="J1838" t="s">
        <v>5020</v>
      </c>
      <c r="K1838" t="s">
        <v>20</v>
      </c>
      <c r="L1838" t="s">
        <v>1598</v>
      </c>
      <c r="M1838" t="s">
        <v>593</v>
      </c>
      <c r="N1838" t="s">
        <v>1744</v>
      </c>
      <c r="O1838" t="s">
        <v>9688</v>
      </c>
      <c r="Q1838" t="s">
        <v>1314</v>
      </c>
      <c r="R1838" s="1">
        <f t="shared" si="141"/>
        <v>-0.7799999999999998</v>
      </c>
      <c r="S1838" s="1">
        <f t="shared" si="142"/>
        <v>-0.16379999999999995</v>
      </c>
      <c r="T1838" s="1">
        <f t="shared" si="143"/>
        <v>-0.27</v>
      </c>
      <c r="U1838" s="1">
        <f t="shared" si="144"/>
        <v>0.10620000000000007</v>
      </c>
    </row>
    <row r="1839" spans="1:21" x14ac:dyDescent="0.2">
      <c r="A1839" t="s">
        <v>16</v>
      </c>
      <c r="B1839" t="s">
        <v>9899</v>
      </c>
      <c r="C1839" t="s">
        <v>18</v>
      </c>
      <c r="D1839" t="s">
        <v>19</v>
      </c>
      <c r="E1839" t="s">
        <v>1303</v>
      </c>
      <c r="F1839" t="str">
        <f t="shared" si="140"/>
        <v>2012</v>
      </c>
      <c r="G1839" t="s">
        <v>126</v>
      </c>
      <c r="I1839" t="s">
        <v>2081</v>
      </c>
      <c r="J1839" t="s">
        <v>9018</v>
      </c>
      <c r="K1839" t="s">
        <v>20</v>
      </c>
      <c r="L1839" t="s">
        <v>1598</v>
      </c>
      <c r="M1839" t="s">
        <v>742</v>
      </c>
      <c r="N1839" t="s">
        <v>2326</v>
      </c>
      <c r="O1839" t="s">
        <v>10123</v>
      </c>
      <c r="Q1839" t="s">
        <v>1314</v>
      </c>
      <c r="R1839" s="1">
        <f t="shared" si="141"/>
        <v>-0.77999999999999936</v>
      </c>
      <c r="S1839" s="1">
        <f t="shared" si="142"/>
        <v>-0.16379999999999986</v>
      </c>
      <c r="T1839" s="1">
        <f t="shared" si="143"/>
        <v>-0.27</v>
      </c>
      <c r="U1839" s="1">
        <f t="shared" si="144"/>
        <v>0.10620000000000016</v>
      </c>
    </row>
    <row r="1840" spans="1:21" x14ac:dyDescent="0.2">
      <c r="A1840" t="s">
        <v>16</v>
      </c>
      <c r="B1840" t="s">
        <v>7582</v>
      </c>
      <c r="C1840" t="s">
        <v>18</v>
      </c>
      <c r="D1840" t="s">
        <v>19</v>
      </c>
      <c r="E1840" t="s">
        <v>1303</v>
      </c>
      <c r="F1840" t="str">
        <f t="shared" si="140"/>
        <v>2012</v>
      </c>
      <c r="G1840" t="s">
        <v>126</v>
      </c>
      <c r="I1840" t="s">
        <v>90</v>
      </c>
      <c r="J1840" t="s">
        <v>6659</v>
      </c>
      <c r="K1840" t="s">
        <v>20</v>
      </c>
      <c r="L1840" t="s">
        <v>1598</v>
      </c>
      <c r="M1840" t="s">
        <v>1627</v>
      </c>
      <c r="N1840" t="s">
        <v>7882</v>
      </c>
      <c r="O1840" t="s">
        <v>7883</v>
      </c>
      <c r="Q1840" t="s">
        <v>1314</v>
      </c>
      <c r="R1840" s="1">
        <f t="shared" si="141"/>
        <v>-0.77999999999999936</v>
      </c>
      <c r="S1840" s="1">
        <f t="shared" si="142"/>
        <v>-0.16379999999999986</v>
      </c>
      <c r="T1840" s="1">
        <f t="shared" si="143"/>
        <v>-0.27</v>
      </c>
      <c r="U1840" s="1">
        <f t="shared" si="144"/>
        <v>0.10620000000000016</v>
      </c>
    </row>
    <row r="1841" spans="1:21" x14ac:dyDescent="0.2">
      <c r="A1841" t="s">
        <v>16</v>
      </c>
      <c r="B1841" t="s">
        <v>6317</v>
      </c>
      <c r="C1841" t="s">
        <v>18</v>
      </c>
      <c r="D1841" t="s">
        <v>19</v>
      </c>
      <c r="E1841" t="s">
        <v>1303</v>
      </c>
      <c r="F1841" t="str">
        <f t="shared" si="140"/>
        <v>2012</v>
      </c>
      <c r="G1841" t="s">
        <v>126</v>
      </c>
      <c r="I1841" t="s">
        <v>5392</v>
      </c>
      <c r="J1841" t="s">
        <v>5393</v>
      </c>
      <c r="K1841" t="s">
        <v>20</v>
      </c>
      <c r="L1841" t="s">
        <v>1598</v>
      </c>
      <c r="M1841" t="s">
        <v>488</v>
      </c>
      <c r="N1841" t="s">
        <v>90</v>
      </c>
      <c r="O1841" t="s">
        <v>6659</v>
      </c>
      <c r="Q1841" t="s">
        <v>1314</v>
      </c>
      <c r="R1841" s="1">
        <f t="shared" si="141"/>
        <v>-0.77999999999999936</v>
      </c>
      <c r="S1841" s="1">
        <f t="shared" si="142"/>
        <v>-0.16379999999999986</v>
      </c>
      <c r="T1841" s="1">
        <f t="shared" si="143"/>
        <v>-0.27</v>
      </c>
      <c r="U1841" s="1">
        <f t="shared" si="144"/>
        <v>0.10620000000000016</v>
      </c>
    </row>
    <row r="1842" spans="1:21" x14ac:dyDescent="0.2">
      <c r="A1842" t="s">
        <v>16</v>
      </c>
      <c r="B1842" t="s">
        <v>18410</v>
      </c>
      <c r="C1842" t="s">
        <v>18</v>
      </c>
      <c r="D1842" t="s">
        <v>19</v>
      </c>
      <c r="E1842" t="s">
        <v>1303</v>
      </c>
      <c r="F1842" t="str">
        <f t="shared" si="140"/>
        <v>2012</v>
      </c>
      <c r="G1842" t="s">
        <v>126</v>
      </c>
      <c r="I1842" t="s">
        <v>17695</v>
      </c>
      <c r="J1842" t="s">
        <v>17696</v>
      </c>
      <c r="K1842" t="s">
        <v>20</v>
      </c>
      <c r="L1842" t="s">
        <v>1598</v>
      </c>
      <c r="M1842" t="s">
        <v>9585</v>
      </c>
      <c r="N1842" t="s">
        <v>2529</v>
      </c>
      <c r="O1842" t="s">
        <v>5643</v>
      </c>
      <c r="Q1842" t="s">
        <v>1314</v>
      </c>
      <c r="R1842" s="1">
        <f t="shared" si="141"/>
        <v>-0.7799999999999998</v>
      </c>
      <c r="S1842" s="1">
        <f t="shared" si="142"/>
        <v>-0.16379999999999995</v>
      </c>
      <c r="T1842" s="1">
        <f t="shared" si="143"/>
        <v>-0.27000000000000013</v>
      </c>
      <c r="U1842" s="1">
        <f t="shared" si="144"/>
        <v>0.10620000000000018</v>
      </c>
    </row>
    <row r="1843" spans="1:21" x14ac:dyDescent="0.2">
      <c r="A1843" t="s">
        <v>16</v>
      </c>
      <c r="B1843" t="s">
        <v>4967</v>
      </c>
      <c r="C1843" t="s">
        <v>18</v>
      </c>
      <c r="D1843" t="s">
        <v>19</v>
      </c>
      <c r="E1843" t="s">
        <v>1303</v>
      </c>
      <c r="F1843" t="str">
        <f t="shared" si="140"/>
        <v>2012</v>
      </c>
      <c r="G1843" t="s">
        <v>126</v>
      </c>
      <c r="I1843" t="s">
        <v>3951</v>
      </c>
      <c r="J1843" t="s">
        <v>3952</v>
      </c>
      <c r="K1843" t="s">
        <v>20</v>
      </c>
      <c r="L1843" t="s">
        <v>1598</v>
      </c>
      <c r="M1843" t="s">
        <v>647</v>
      </c>
      <c r="N1843" t="s">
        <v>5392</v>
      </c>
      <c r="O1843" t="s">
        <v>5393</v>
      </c>
      <c r="Q1843" t="s">
        <v>1314</v>
      </c>
      <c r="R1843" s="1">
        <f t="shared" si="141"/>
        <v>-0.78000000000000114</v>
      </c>
      <c r="S1843" s="1">
        <f t="shared" si="142"/>
        <v>-0.16380000000000022</v>
      </c>
      <c r="T1843" s="1">
        <f t="shared" si="143"/>
        <v>-0.27000000000000046</v>
      </c>
      <c r="U1843" s="1">
        <f t="shared" si="144"/>
        <v>0.10620000000000024</v>
      </c>
    </row>
    <row r="1844" spans="1:21" x14ac:dyDescent="0.2">
      <c r="A1844" t="s">
        <v>16</v>
      </c>
      <c r="B1844" t="s">
        <v>14225</v>
      </c>
      <c r="C1844" t="s">
        <v>18</v>
      </c>
      <c r="D1844" t="s">
        <v>19</v>
      </c>
      <c r="E1844" t="s">
        <v>1303</v>
      </c>
      <c r="F1844" t="str">
        <f t="shared" si="140"/>
        <v>2012</v>
      </c>
      <c r="G1844" t="s">
        <v>126</v>
      </c>
      <c r="I1844" t="s">
        <v>7958</v>
      </c>
      <c r="J1844" t="s">
        <v>6022</v>
      </c>
      <c r="K1844" t="s">
        <v>20</v>
      </c>
      <c r="L1844" t="s">
        <v>1598</v>
      </c>
      <c r="M1844" t="s">
        <v>869</v>
      </c>
      <c r="N1844" t="s">
        <v>1551</v>
      </c>
      <c r="O1844" t="s">
        <v>14523</v>
      </c>
      <c r="Q1844" t="s">
        <v>1314</v>
      </c>
      <c r="R1844" s="1">
        <f t="shared" si="141"/>
        <v>-0.77999999999999936</v>
      </c>
      <c r="S1844" s="1">
        <f t="shared" si="142"/>
        <v>-0.16379999999999986</v>
      </c>
      <c r="T1844" s="1">
        <f t="shared" si="143"/>
        <v>-0.27000000000000024</v>
      </c>
      <c r="U1844" s="1">
        <f t="shared" si="144"/>
        <v>0.10620000000000038</v>
      </c>
    </row>
    <row r="1845" spans="1:21" x14ac:dyDescent="0.2">
      <c r="A1845" t="s">
        <v>1404</v>
      </c>
      <c r="B1845" t="s">
        <v>8771</v>
      </c>
      <c r="C1845" t="s">
        <v>18</v>
      </c>
      <c r="D1845" t="s">
        <v>19</v>
      </c>
      <c r="E1845" t="s">
        <v>581</v>
      </c>
      <c r="F1845" t="str">
        <f t="shared" si="140"/>
        <v>1990</v>
      </c>
      <c r="G1845" t="s">
        <v>22</v>
      </c>
      <c r="H1845" t="s">
        <v>55</v>
      </c>
      <c r="I1845" t="s">
        <v>3571</v>
      </c>
      <c r="J1845" t="s">
        <v>1610</v>
      </c>
      <c r="K1845" t="s">
        <v>20</v>
      </c>
      <c r="L1845" t="s">
        <v>3631</v>
      </c>
      <c r="M1845" t="s">
        <v>1615</v>
      </c>
      <c r="N1845" t="s">
        <v>20</v>
      </c>
      <c r="O1845" t="s">
        <v>20</v>
      </c>
      <c r="Q1845" t="s">
        <v>1749</v>
      </c>
      <c r="R1845" s="1">
        <f t="shared" si="141"/>
        <v>-0.73</v>
      </c>
      <c r="S1845" s="1">
        <f t="shared" si="142"/>
        <v>-0.15329999999999999</v>
      </c>
      <c r="T1845" s="1">
        <f t="shared" si="143"/>
        <v>-0.26</v>
      </c>
      <c r="U1845" s="1">
        <f t="shared" si="144"/>
        <v>0.10670000000000002</v>
      </c>
    </row>
    <row r="1846" spans="1:21" x14ac:dyDescent="0.2">
      <c r="A1846" t="s">
        <v>1404</v>
      </c>
      <c r="B1846" t="s">
        <v>19407</v>
      </c>
      <c r="C1846" t="s">
        <v>18</v>
      </c>
      <c r="D1846" t="s">
        <v>19</v>
      </c>
      <c r="E1846" t="s">
        <v>1195</v>
      </c>
      <c r="F1846" t="str">
        <f t="shared" si="140"/>
        <v>2008</v>
      </c>
      <c r="G1846" t="s">
        <v>2239</v>
      </c>
      <c r="I1846" t="s">
        <v>1631</v>
      </c>
      <c r="J1846" t="s">
        <v>18868</v>
      </c>
      <c r="K1846" t="s">
        <v>20</v>
      </c>
      <c r="L1846" t="s">
        <v>1598</v>
      </c>
      <c r="M1846" t="s">
        <v>647</v>
      </c>
      <c r="N1846" t="s">
        <v>20</v>
      </c>
      <c r="O1846" t="s">
        <v>20</v>
      </c>
      <c r="Q1846" t="s">
        <v>2299</v>
      </c>
      <c r="R1846" s="1">
        <f t="shared" si="141"/>
        <v>-0.77</v>
      </c>
      <c r="S1846" s="1">
        <f t="shared" si="142"/>
        <v>-0.16170000000000001</v>
      </c>
      <c r="T1846" s="1">
        <f t="shared" si="143"/>
        <v>-0.27</v>
      </c>
      <c r="U1846" s="1">
        <f t="shared" si="144"/>
        <v>0.10830000000000001</v>
      </c>
    </row>
    <row r="1847" spans="1:21" x14ac:dyDescent="0.2">
      <c r="A1847" t="s">
        <v>1404</v>
      </c>
      <c r="B1847" t="s">
        <v>9899</v>
      </c>
      <c r="C1847" t="s">
        <v>18</v>
      </c>
      <c r="D1847" t="s">
        <v>19</v>
      </c>
      <c r="E1847" t="s">
        <v>710</v>
      </c>
      <c r="F1847" t="str">
        <f t="shared" si="140"/>
        <v>1992</v>
      </c>
      <c r="G1847" t="s">
        <v>22</v>
      </c>
      <c r="H1847" t="s">
        <v>64</v>
      </c>
      <c r="I1847" t="s">
        <v>1402</v>
      </c>
      <c r="J1847" t="s">
        <v>2002</v>
      </c>
      <c r="K1847" t="s">
        <v>20</v>
      </c>
      <c r="L1847" t="s">
        <v>507</v>
      </c>
      <c r="M1847" t="s">
        <v>1664</v>
      </c>
      <c r="N1847" t="s">
        <v>20</v>
      </c>
      <c r="O1847" t="s">
        <v>20</v>
      </c>
      <c r="Q1847" t="s">
        <v>1825</v>
      </c>
      <c r="R1847" s="1">
        <f t="shared" si="141"/>
        <v>-0.81</v>
      </c>
      <c r="S1847" s="1">
        <f t="shared" si="142"/>
        <v>-0.1701</v>
      </c>
      <c r="T1847" s="1">
        <f t="shared" si="143"/>
        <v>-0.28000000000000003</v>
      </c>
      <c r="U1847" s="1">
        <f t="shared" si="144"/>
        <v>0.10990000000000003</v>
      </c>
    </row>
    <row r="1848" spans="1:21" x14ac:dyDescent="0.2">
      <c r="A1848" t="s">
        <v>2467</v>
      </c>
      <c r="B1848" t="s">
        <v>19407</v>
      </c>
      <c r="C1848" t="s">
        <v>18</v>
      </c>
      <c r="D1848" t="s">
        <v>19</v>
      </c>
      <c r="E1848" t="s">
        <v>188</v>
      </c>
      <c r="F1848" t="str">
        <f t="shared" si="140"/>
        <v>1984</v>
      </c>
      <c r="G1848" t="s">
        <v>2478</v>
      </c>
      <c r="H1848" t="s">
        <v>102</v>
      </c>
      <c r="I1848" t="s">
        <v>1652</v>
      </c>
      <c r="J1848" t="s">
        <v>1654</v>
      </c>
      <c r="K1848" t="s">
        <v>20</v>
      </c>
      <c r="L1848" t="s">
        <v>1409</v>
      </c>
      <c r="M1848" t="s">
        <v>2573</v>
      </c>
      <c r="N1848" t="s">
        <v>20</v>
      </c>
      <c r="O1848" t="s">
        <v>20</v>
      </c>
      <c r="Q1848" t="s">
        <v>2587</v>
      </c>
      <c r="R1848" s="1">
        <f t="shared" si="141"/>
        <v>-0.47</v>
      </c>
      <c r="S1848" s="1">
        <f t="shared" si="142"/>
        <v>-9.8699999999999996E-2</v>
      </c>
      <c r="T1848" s="1">
        <f t="shared" si="143"/>
        <v>-0.21</v>
      </c>
      <c r="U1848" s="1">
        <f t="shared" si="144"/>
        <v>0.1113</v>
      </c>
    </row>
    <row r="1849" spans="1:21" x14ac:dyDescent="0.2">
      <c r="A1849" t="s">
        <v>2467</v>
      </c>
      <c r="B1849" t="s">
        <v>17</v>
      </c>
      <c r="C1849" t="s">
        <v>18</v>
      </c>
      <c r="D1849" t="s">
        <v>19</v>
      </c>
      <c r="E1849" t="s">
        <v>254</v>
      </c>
      <c r="F1849" t="str">
        <f t="shared" si="140"/>
        <v>1985</v>
      </c>
      <c r="G1849" t="s">
        <v>22</v>
      </c>
      <c r="H1849" t="s">
        <v>64</v>
      </c>
      <c r="I1849" s="2">
        <v>0.63</v>
      </c>
      <c r="J1849" s="2">
        <v>1.71</v>
      </c>
      <c r="K1849" s="2">
        <v>0</v>
      </c>
      <c r="L1849" s="2">
        <v>-0.27</v>
      </c>
      <c r="M1849" s="4">
        <v>0.36840000000000001</v>
      </c>
      <c r="N1849" s="4">
        <v>0.36</v>
      </c>
      <c r="O1849" s="4">
        <v>0.97</v>
      </c>
      <c r="Q1849" t="s">
        <v>2619</v>
      </c>
      <c r="R1849" s="1">
        <f t="shared" si="141"/>
        <v>-0.74</v>
      </c>
      <c r="S1849" s="1">
        <f t="shared" si="142"/>
        <v>-0.15539999999999998</v>
      </c>
      <c r="T1849" s="1">
        <f t="shared" si="143"/>
        <v>-0.27</v>
      </c>
      <c r="U1849" s="1">
        <f t="shared" si="144"/>
        <v>0.11460000000000004</v>
      </c>
    </row>
    <row r="1850" spans="1:21" x14ac:dyDescent="0.2">
      <c r="A1850" t="s">
        <v>2467</v>
      </c>
      <c r="B1850" t="s">
        <v>3360</v>
      </c>
      <c r="C1850" t="s">
        <v>18</v>
      </c>
      <c r="D1850" t="s">
        <v>19</v>
      </c>
      <c r="E1850" t="s">
        <v>254</v>
      </c>
      <c r="F1850" t="str">
        <f t="shared" si="140"/>
        <v>1985</v>
      </c>
      <c r="G1850" t="s">
        <v>22</v>
      </c>
      <c r="H1850" t="s">
        <v>64</v>
      </c>
      <c r="I1850" t="s">
        <v>1971</v>
      </c>
      <c r="J1850" t="s">
        <v>2618</v>
      </c>
      <c r="K1850" t="s">
        <v>20</v>
      </c>
      <c r="L1850" t="s">
        <v>1598</v>
      </c>
      <c r="M1850" t="s">
        <v>4577</v>
      </c>
      <c r="N1850" t="s">
        <v>1579</v>
      </c>
      <c r="O1850" t="s">
        <v>1596</v>
      </c>
      <c r="Q1850" t="s">
        <v>2619</v>
      </c>
      <c r="R1850" s="1">
        <f t="shared" si="141"/>
        <v>-0.74</v>
      </c>
      <c r="S1850" s="1">
        <f t="shared" si="142"/>
        <v>-0.15539999999999998</v>
      </c>
      <c r="T1850" s="1">
        <f t="shared" si="143"/>
        <v>-0.27</v>
      </c>
      <c r="U1850" s="1">
        <f t="shared" si="144"/>
        <v>0.11460000000000004</v>
      </c>
    </row>
    <row r="1851" spans="1:21" x14ac:dyDescent="0.2">
      <c r="A1851" t="s">
        <v>16</v>
      </c>
      <c r="B1851" t="s">
        <v>17383</v>
      </c>
      <c r="C1851" t="s">
        <v>18</v>
      </c>
      <c r="D1851" t="s">
        <v>19</v>
      </c>
      <c r="E1851" t="s">
        <v>1303</v>
      </c>
      <c r="F1851" t="str">
        <f t="shared" si="140"/>
        <v>2012</v>
      </c>
      <c r="G1851" t="s">
        <v>126</v>
      </c>
      <c r="I1851" t="s">
        <v>1744</v>
      </c>
      <c r="J1851" t="s">
        <v>9688</v>
      </c>
      <c r="K1851" t="s">
        <v>20</v>
      </c>
      <c r="L1851" t="s">
        <v>507</v>
      </c>
      <c r="M1851" t="s">
        <v>543</v>
      </c>
      <c r="N1851" t="s">
        <v>17695</v>
      </c>
      <c r="O1851" t="s">
        <v>17696</v>
      </c>
      <c r="Q1851" t="s">
        <v>1314</v>
      </c>
      <c r="R1851" s="1">
        <f t="shared" si="141"/>
        <v>-0.78000000000000025</v>
      </c>
      <c r="S1851" s="1">
        <f t="shared" si="142"/>
        <v>-0.16380000000000006</v>
      </c>
      <c r="T1851" s="1">
        <f t="shared" si="143"/>
        <v>-0.2799999999999998</v>
      </c>
      <c r="U1851" s="1">
        <f t="shared" si="144"/>
        <v>0.11619999999999975</v>
      </c>
    </row>
    <row r="1852" spans="1:21" x14ac:dyDescent="0.2">
      <c r="A1852" t="s">
        <v>16</v>
      </c>
      <c r="B1852" t="s">
        <v>13151</v>
      </c>
      <c r="C1852" t="s">
        <v>18</v>
      </c>
      <c r="D1852" t="s">
        <v>19</v>
      </c>
      <c r="E1852" t="s">
        <v>1303</v>
      </c>
      <c r="F1852" t="str">
        <f t="shared" si="140"/>
        <v>2012</v>
      </c>
      <c r="G1852" t="s">
        <v>126</v>
      </c>
      <c r="I1852" t="s">
        <v>2800</v>
      </c>
      <c r="J1852" t="s">
        <v>5561</v>
      </c>
      <c r="K1852" t="s">
        <v>20</v>
      </c>
      <c r="L1852" t="s">
        <v>507</v>
      </c>
      <c r="M1852" t="s">
        <v>543</v>
      </c>
      <c r="N1852" t="s">
        <v>7958</v>
      </c>
      <c r="O1852" t="s">
        <v>6022</v>
      </c>
      <c r="Q1852" t="s">
        <v>1314</v>
      </c>
      <c r="R1852" s="1">
        <f t="shared" si="141"/>
        <v>-0.78000000000000025</v>
      </c>
      <c r="S1852" s="1">
        <f t="shared" si="142"/>
        <v>-0.16380000000000006</v>
      </c>
      <c r="T1852" s="1">
        <f t="shared" si="143"/>
        <v>-0.2799999999999998</v>
      </c>
      <c r="U1852" s="1">
        <f t="shared" si="144"/>
        <v>0.11619999999999975</v>
      </c>
    </row>
    <row r="1853" spans="1:21" x14ac:dyDescent="0.2">
      <c r="A1853" t="s">
        <v>16</v>
      </c>
      <c r="B1853" t="s">
        <v>11005</v>
      </c>
      <c r="C1853" t="s">
        <v>18</v>
      </c>
      <c r="D1853" t="s">
        <v>19</v>
      </c>
      <c r="E1853" t="s">
        <v>1303</v>
      </c>
      <c r="F1853" t="str">
        <f t="shared" si="140"/>
        <v>2012</v>
      </c>
      <c r="G1853" t="s">
        <v>126</v>
      </c>
      <c r="I1853" t="s">
        <v>2326</v>
      </c>
      <c r="J1853" t="s">
        <v>10123</v>
      </c>
      <c r="K1853" t="s">
        <v>20</v>
      </c>
      <c r="L1853" t="s">
        <v>507</v>
      </c>
      <c r="M1853" t="s">
        <v>543</v>
      </c>
      <c r="N1853" t="s">
        <v>11236</v>
      </c>
      <c r="O1853" t="s">
        <v>424</v>
      </c>
      <c r="Q1853" t="s">
        <v>1314</v>
      </c>
      <c r="R1853" s="1">
        <f t="shared" si="141"/>
        <v>-0.78000000000000025</v>
      </c>
      <c r="S1853" s="1">
        <f t="shared" si="142"/>
        <v>-0.16380000000000006</v>
      </c>
      <c r="T1853" s="1">
        <f t="shared" si="143"/>
        <v>-0.2799999999999998</v>
      </c>
      <c r="U1853" s="1">
        <f t="shared" si="144"/>
        <v>0.11619999999999975</v>
      </c>
    </row>
    <row r="1854" spans="1:21" x14ac:dyDescent="0.2">
      <c r="A1854" t="s">
        <v>16</v>
      </c>
      <c r="B1854" t="s">
        <v>19407</v>
      </c>
      <c r="C1854" t="s">
        <v>18</v>
      </c>
      <c r="D1854" t="s">
        <v>19</v>
      </c>
      <c r="E1854" t="s">
        <v>1303</v>
      </c>
      <c r="F1854" t="str">
        <f t="shared" si="140"/>
        <v>2012</v>
      </c>
      <c r="G1854" t="s">
        <v>126</v>
      </c>
      <c r="I1854" t="s">
        <v>2529</v>
      </c>
      <c r="J1854" t="s">
        <v>5643</v>
      </c>
      <c r="K1854" t="s">
        <v>20</v>
      </c>
      <c r="L1854" t="s">
        <v>507</v>
      </c>
      <c r="M1854" t="s">
        <v>786</v>
      </c>
      <c r="N1854" t="s">
        <v>9114</v>
      </c>
      <c r="O1854" t="s">
        <v>2005</v>
      </c>
      <c r="Q1854" t="s">
        <v>1314</v>
      </c>
      <c r="R1854" s="1">
        <f t="shared" si="141"/>
        <v>-0.78000000000000025</v>
      </c>
      <c r="S1854" s="1">
        <f t="shared" si="142"/>
        <v>-0.16380000000000006</v>
      </c>
      <c r="T1854" s="1">
        <f t="shared" si="143"/>
        <v>-0.28000000000000003</v>
      </c>
      <c r="U1854" s="1">
        <f t="shared" si="144"/>
        <v>0.11619999999999997</v>
      </c>
    </row>
    <row r="1855" spans="1:21" x14ac:dyDescent="0.2">
      <c r="A1855" t="s">
        <v>16</v>
      </c>
      <c r="B1855" t="s">
        <v>15298</v>
      </c>
      <c r="C1855" t="s">
        <v>18</v>
      </c>
      <c r="D1855" t="s">
        <v>19</v>
      </c>
      <c r="E1855" t="s">
        <v>1303</v>
      </c>
      <c r="F1855" t="str">
        <f t="shared" si="140"/>
        <v>2012</v>
      </c>
      <c r="G1855" t="s">
        <v>126</v>
      </c>
      <c r="I1855" t="s">
        <v>1551</v>
      </c>
      <c r="J1855" t="s">
        <v>14523</v>
      </c>
      <c r="K1855" t="s">
        <v>20</v>
      </c>
      <c r="L1855" t="s">
        <v>507</v>
      </c>
      <c r="M1855" t="s">
        <v>543</v>
      </c>
      <c r="N1855" t="s">
        <v>15602</v>
      </c>
      <c r="O1855" t="s">
        <v>5020</v>
      </c>
      <c r="Q1855" t="s">
        <v>1314</v>
      </c>
      <c r="R1855" s="1">
        <f t="shared" si="141"/>
        <v>-0.78000000000000025</v>
      </c>
      <c r="S1855" s="1">
        <f t="shared" si="142"/>
        <v>-0.16380000000000006</v>
      </c>
      <c r="T1855" s="1">
        <f t="shared" si="143"/>
        <v>-0.28000000000000003</v>
      </c>
      <c r="U1855" s="1">
        <f t="shared" si="144"/>
        <v>0.11619999999999997</v>
      </c>
    </row>
    <row r="1856" spans="1:21" x14ac:dyDescent="0.2">
      <c r="A1856" t="s">
        <v>2467</v>
      </c>
      <c r="B1856" t="s">
        <v>4967</v>
      </c>
      <c r="C1856" t="s">
        <v>18</v>
      </c>
      <c r="D1856" t="s">
        <v>19</v>
      </c>
      <c r="E1856" t="s">
        <v>1158</v>
      </c>
      <c r="F1856" t="str">
        <f t="shared" si="140"/>
        <v>2006</v>
      </c>
      <c r="G1856" t="s">
        <v>2478</v>
      </c>
      <c r="H1856" t="s">
        <v>61</v>
      </c>
      <c r="I1856" t="s">
        <v>4898</v>
      </c>
      <c r="J1856" t="s">
        <v>4899</v>
      </c>
      <c r="K1856" t="s">
        <v>20</v>
      </c>
      <c r="L1856" t="s">
        <v>1823</v>
      </c>
      <c r="M1856" t="s">
        <v>26</v>
      </c>
      <c r="N1856" t="s">
        <v>6248</v>
      </c>
      <c r="O1856" t="s">
        <v>6249</v>
      </c>
      <c r="Q1856" t="s">
        <v>3235</v>
      </c>
      <c r="R1856" s="1">
        <f t="shared" si="141"/>
        <v>-0.86999999999999744</v>
      </c>
      <c r="S1856" s="1">
        <f t="shared" si="142"/>
        <v>-0.18269999999999945</v>
      </c>
      <c r="T1856" s="1">
        <f t="shared" si="143"/>
        <v>-0.29999999999999716</v>
      </c>
      <c r="U1856" s="1">
        <f t="shared" si="144"/>
        <v>0.11729999999999771</v>
      </c>
    </row>
    <row r="1857" spans="1:21" x14ac:dyDescent="0.2">
      <c r="A1857" t="s">
        <v>2467</v>
      </c>
      <c r="B1857" t="s">
        <v>18410</v>
      </c>
      <c r="C1857" t="s">
        <v>18</v>
      </c>
      <c r="D1857" t="s">
        <v>19</v>
      </c>
      <c r="E1857" t="s">
        <v>1158</v>
      </c>
      <c r="F1857" t="str">
        <f t="shared" si="140"/>
        <v>2006</v>
      </c>
      <c r="G1857" t="s">
        <v>2478</v>
      </c>
      <c r="H1857" t="s">
        <v>61</v>
      </c>
      <c r="I1857" t="s">
        <v>18326</v>
      </c>
      <c r="J1857" t="s">
        <v>18327</v>
      </c>
      <c r="K1857" t="s">
        <v>20</v>
      </c>
      <c r="L1857" t="s">
        <v>1823</v>
      </c>
      <c r="M1857" t="s">
        <v>943</v>
      </c>
      <c r="N1857" t="s">
        <v>19325</v>
      </c>
      <c r="O1857" t="s">
        <v>19326</v>
      </c>
      <c r="Q1857" t="s">
        <v>3235</v>
      </c>
      <c r="R1857" s="1">
        <f t="shared" si="141"/>
        <v>-0.86999999999999744</v>
      </c>
      <c r="S1857" s="1">
        <f t="shared" si="142"/>
        <v>-0.18269999999999945</v>
      </c>
      <c r="T1857" s="1">
        <f t="shared" si="143"/>
        <v>-0.29999999999999893</v>
      </c>
      <c r="U1857" s="1">
        <f t="shared" si="144"/>
        <v>0.11729999999999949</v>
      </c>
    </row>
    <row r="1858" spans="1:21" x14ac:dyDescent="0.2">
      <c r="A1858" t="s">
        <v>2467</v>
      </c>
      <c r="B1858" t="s">
        <v>16349</v>
      </c>
      <c r="C1858" t="s">
        <v>18</v>
      </c>
      <c r="D1858" t="s">
        <v>19</v>
      </c>
      <c r="E1858" t="s">
        <v>1158</v>
      </c>
      <c r="F1858" t="str">
        <f t="shared" ref="F1858:F1921" si="145">LEFT(E1858,4)</f>
        <v>2006</v>
      </c>
      <c r="G1858" t="s">
        <v>2478</v>
      </c>
      <c r="H1858" t="s">
        <v>61</v>
      </c>
      <c r="I1858" t="s">
        <v>16271</v>
      </c>
      <c r="J1858" t="s">
        <v>16272</v>
      </c>
      <c r="K1858" t="s">
        <v>20</v>
      </c>
      <c r="L1858" t="s">
        <v>1823</v>
      </c>
      <c r="M1858" t="s">
        <v>943</v>
      </c>
      <c r="N1858" t="s">
        <v>1558</v>
      </c>
      <c r="O1858" t="s">
        <v>17305</v>
      </c>
      <c r="Q1858" t="s">
        <v>3235</v>
      </c>
      <c r="R1858" s="1">
        <f t="shared" ref="R1858:R1921" si="146">O1858-J1858</f>
        <v>-0.86999999999999744</v>
      </c>
      <c r="S1858" s="1">
        <f t="shared" ref="S1858:S1921" si="147">R1858*0.21</f>
        <v>-0.18269999999999945</v>
      </c>
      <c r="T1858" s="1">
        <f t="shared" ref="T1858:T1921" si="148">N1858-I1858</f>
        <v>-0.29999999999999893</v>
      </c>
      <c r="U1858" s="1">
        <f t="shared" ref="U1858:U1921" si="149">S1858-T1858</f>
        <v>0.11729999999999949</v>
      </c>
    </row>
    <row r="1859" spans="1:21" x14ac:dyDescent="0.2">
      <c r="A1859" t="s">
        <v>2467</v>
      </c>
      <c r="B1859" t="s">
        <v>9899</v>
      </c>
      <c r="C1859" t="s">
        <v>18</v>
      </c>
      <c r="D1859" t="s">
        <v>19</v>
      </c>
      <c r="E1859" t="s">
        <v>1158</v>
      </c>
      <c r="F1859" t="str">
        <f t="shared" si="145"/>
        <v>2006</v>
      </c>
      <c r="G1859" t="s">
        <v>2478</v>
      </c>
      <c r="H1859" t="s">
        <v>61</v>
      </c>
      <c r="I1859" t="s">
        <v>9828</v>
      </c>
      <c r="J1859" t="s">
        <v>9829</v>
      </c>
      <c r="K1859" t="s">
        <v>20</v>
      </c>
      <c r="L1859" t="s">
        <v>1823</v>
      </c>
      <c r="M1859" t="s">
        <v>943</v>
      </c>
      <c r="N1859" t="s">
        <v>10931</v>
      </c>
      <c r="O1859" t="s">
        <v>6835</v>
      </c>
      <c r="Q1859" t="s">
        <v>3235</v>
      </c>
      <c r="R1859" s="1">
        <f t="shared" si="146"/>
        <v>-0.86999999999999744</v>
      </c>
      <c r="S1859" s="1">
        <f t="shared" si="147"/>
        <v>-0.18269999999999945</v>
      </c>
      <c r="T1859" s="1">
        <f t="shared" si="148"/>
        <v>-0.29999999999999893</v>
      </c>
      <c r="U1859" s="1">
        <f t="shared" si="149"/>
        <v>0.11729999999999949</v>
      </c>
    </row>
    <row r="1860" spans="1:21" x14ac:dyDescent="0.2">
      <c r="A1860" t="s">
        <v>2467</v>
      </c>
      <c r="B1860" t="s">
        <v>14225</v>
      </c>
      <c r="C1860" t="s">
        <v>18</v>
      </c>
      <c r="D1860" t="s">
        <v>19</v>
      </c>
      <c r="E1860" t="s">
        <v>1158</v>
      </c>
      <c r="F1860" t="str">
        <f t="shared" si="145"/>
        <v>2006</v>
      </c>
      <c r="G1860" t="s">
        <v>2478</v>
      </c>
      <c r="H1860" t="s">
        <v>61</v>
      </c>
      <c r="I1860" t="s">
        <v>14142</v>
      </c>
      <c r="J1860" t="s">
        <v>14143</v>
      </c>
      <c r="K1860" t="s">
        <v>20</v>
      </c>
      <c r="L1860" t="s">
        <v>1823</v>
      </c>
      <c r="M1860" t="s">
        <v>943</v>
      </c>
      <c r="N1860" t="s">
        <v>15220</v>
      </c>
      <c r="O1860" t="s">
        <v>15221</v>
      </c>
      <c r="Q1860" t="s">
        <v>3235</v>
      </c>
      <c r="R1860" s="1">
        <f t="shared" si="146"/>
        <v>-0.87000000000000455</v>
      </c>
      <c r="S1860" s="1">
        <f t="shared" si="147"/>
        <v>-0.18270000000000094</v>
      </c>
      <c r="T1860" s="1">
        <f t="shared" si="148"/>
        <v>-0.30000000000000071</v>
      </c>
      <c r="U1860" s="1">
        <f t="shared" si="149"/>
        <v>0.11729999999999977</v>
      </c>
    </row>
    <row r="1861" spans="1:21" x14ac:dyDescent="0.2">
      <c r="A1861" t="s">
        <v>2467</v>
      </c>
      <c r="B1861" t="s">
        <v>7582</v>
      </c>
      <c r="C1861" t="s">
        <v>18</v>
      </c>
      <c r="D1861" t="s">
        <v>19</v>
      </c>
      <c r="E1861" t="s">
        <v>1158</v>
      </c>
      <c r="F1861" t="str">
        <f t="shared" si="145"/>
        <v>2006</v>
      </c>
      <c r="G1861" t="s">
        <v>2478</v>
      </c>
      <c r="H1861" t="s">
        <v>61</v>
      </c>
      <c r="I1861" t="s">
        <v>7515</v>
      </c>
      <c r="J1861" t="s">
        <v>7516</v>
      </c>
      <c r="K1861" t="s">
        <v>20</v>
      </c>
      <c r="L1861" t="s">
        <v>1823</v>
      </c>
      <c r="M1861" t="s">
        <v>857</v>
      </c>
      <c r="N1861" t="s">
        <v>8704</v>
      </c>
      <c r="O1861" t="s">
        <v>8705</v>
      </c>
      <c r="Q1861" t="s">
        <v>3235</v>
      </c>
      <c r="R1861" s="1">
        <f t="shared" si="146"/>
        <v>-0.87000000000000455</v>
      </c>
      <c r="S1861" s="1">
        <f t="shared" si="147"/>
        <v>-0.18270000000000094</v>
      </c>
      <c r="T1861" s="1">
        <f t="shared" si="148"/>
        <v>-0.30000000000000071</v>
      </c>
      <c r="U1861" s="1">
        <f t="shared" si="149"/>
        <v>0.11729999999999977</v>
      </c>
    </row>
    <row r="1862" spans="1:21" x14ac:dyDescent="0.2">
      <c r="A1862" t="s">
        <v>2467</v>
      </c>
      <c r="B1862" t="s">
        <v>3360</v>
      </c>
      <c r="C1862" t="s">
        <v>18</v>
      </c>
      <c r="D1862" t="s">
        <v>19</v>
      </c>
      <c r="E1862" t="s">
        <v>1158</v>
      </c>
      <c r="F1862" t="str">
        <f t="shared" si="145"/>
        <v>2006</v>
      </c>
      <c r="G1862" t="s">
        <v>2478</v>
      </c>
      <c r="H1862" t="s">
        <v>61</v>
      </c>
      <c r="I1862" t="s">
        <v>3233</v>
      </c>
      <c r="J1862" t="s">
        <v>3234</v>
      </c>
      <c r="K1862" t="s">
        <v>20</v>
      </c>
      <c r="L1862" t="s">
        <v>1823</v>
      </c>
      <c r="M1862" t="s">
        <v>26</v>
      </c>
      <c r="N1862" t="s">
        <v>4898</v>
      </c>
      <c r="O1862" t="s">
        <v>4899</v>
      </c>
      <c r="Q1862" t="s">
        <v>3235</v>
      </c>
      <c r="R1862" s="1">
        <f t="shared" si="146"/>
        <v>-0.87000000000000455</v>
      </c>
      <c r="S1862" s="1">
        <f t="shared" si="147"/>
        <v>-0.18270000000000094</v>
      </c>
      <c r="T1862" s="1">
        <f t="shared" si="148"/>
        <v>-0.30000000000000071</v>
      </c>
      <c r="U1862" s="1">
        <f t="shared" si="149"/>
        <v>0.11729999999999977</v>
      </c>
    </row>
    <row r="1863" spans="1:21" x14ac:dyDescent="0.2">
      <c r="A1863" t="s">
        <v>1404</v>
      </c>
      <c r="B1863" t="s">
        <v>17</v>
      </c>
      <c r="C1863" t="s">
        <v>18</v>
      </c>
      <c r="D1863" t="s">
        <v>19</v>
      </c>
      <c r="E1863" t="s">
        <v>710</v>
      </c>
      <c r="F1863" t="str">
        <f t="shared" si="145"/>
        <v>1992</v>
      </c>
      <c r="G1863" t="s">
        <v>22</v>
      </c>
      <c r="H1863" t="s">
        <v>64</v>
      </c>
      <c r="I1863" s="2">
        <v>2.11</v>
      </c>
      <c r="J1863" s="2">
        <v>6.03</v>
      </c>
      <c r="K1863" s="2">
        <v>0</v>
      </c>
      <c r="L1863" s="2">
        <v>-0.3</v>
      </c>
      <c r="M1863" s="4">
        <v>0.34989999999999999</v>
      </c>
      <c r="N1863" s="4">
        <v>1.81</v>
      </c>
      <c r="O1863" s="4">
        <v>5.16</v>
      </c>
      <c r="Q1863" t="s">
        <v>1825</v>
      </c>
      <c r="R1863" s="1">
        <f t="shared" si="146"/>
        <v>-0.87000000000000011</v>
      </c>
      <c r="S1863" s="1">
        <f t="shared" si="147"/>
        <v>-0.18270000000000003</v>
      </c>
      <c r="T1863" s="1">
        <f t="shared" si="148"/>
        <v>-0.29999999999999982</v>
      </c>
      <c r="U1863" s="1">
        <f t="shared" si="149"/>
        <v>0.11729999999999979</v>
      </c>
    </row>
    <row r="1864" spans="1:21" x14ac:dyDescent="0.2">
      <c r="A1864" t="s">
        <v>1404</v>
      </c>
      <c r="B1864" t="s">
        <v>4967</v>
      </c>
      <c r="C1864" t="s">
        <v>18</v>
      </c>
      <c r="D1864" t="s">
        <v>19</v>
      </c>
      <c r="E1864" t="s">
        <v>710</v>
      </c>
      <c r="F1864" t="str">
        <f t="shared" si="145"/>
        <v>1992</v>
      </c>
      <c r="G1864" t="s">
        <v>22</v>
      </c>
      <c r="H1864" t="s">
        <v>64</v>
      </c>
      <c r="I1864" t="s">
        <v>1819</v>
      </c>
      <c r="J1864" t="s">
        <v>1979</v>
      </c>
      <c r="K1864" t="s">
        <v>20</v>
      </c>
      <c r="L1864" t="s">
        <v>1823</v>
      </c>
      <c r="M1864" t="s">
        <v>827</v>
      </c>
      <c r="N1864" t="s">
        <v>5526</v>
      </c>
      <c r="O1864" t="s">
        <v>5527</v>
      </c>
      <c r="Q1864" t="s">
        <v>1825</v>
      </c>
      <c r="R1864" s="1">
        <f t="shared" si="146"/>
        <v>-0.87000000000000011</v>
      </c>
      <c r="S1864" s="1">
        <f t="shared" si="147"/>
        <v>-0.18270000000000003</v>
      </c>
      <c r="T1864" s="1">
        <f t="shared" si="148"/>
        <v>-0.30000000000000004</v>
      </c>
      <c r="U1864" s="1">
        <f t="shared" si="149"/>
        <v>0.11730000000000002</v>
      </c>
    </row>
    <row r="1865" spans="1:21" x14ac:dyDescent="0.2">
      <c r="A1865" t="s">
        <v>1404</v>
      </c>
      <c r="B1865" t="s">
        <v>7582</v>
      </c>
      <c r="C1865" t="s">
        <v>18</v>
      </c>
      <c r="D1865" t="s">
        <v>19</v>
      </c>
      <c r="E1865" t="s">
        <v>710</v>
      </c>
      <c r="F1865" t="str">
        <f t="shared" si="145"/>
        <v>1992</v>
      </c>
      <c r="G1865" t="s">
        <v>22</v>
      </c>
      <c r="H1865" t="s">
        <v>64</v>
      </c>
      <c r="I1865" t="s">
        <v>6774</v>
      </c>
      <c r="J1865" t="s">
        <v>1818</v>
      </c>
      <c r="K1865" t="s">
        <v>20</v>
      </c>
      <c r="L1865" t="s">
        <v>1823</v>
      </c>
      <c r="M1865" t="s">
        <v>624</v>
      </c>
      <c r="N1865" t="s">
        <v>1575</v>
      </c>
      <c r="O1865" t="s">
        <v>4110</v>
      </c>
      <c r="Q1865" t="s">
        <v>1825</v>
      </c>
      <c r="R1865" s="1">
        <f t="shared" si="146"/>
        <v>-0.86999999999999988</v>
      </c>
      <c r="S1865" s="1">
        <f t="shared" si="147"/>
        <v>-0.18269999999999997</v>
      </c>
      <c r="T1865" s="1">
        <f t="shared" si="148"/>
        <v>-0.30000000000000004</v>
      </c>
      <c r="U1865" s="1">
        <f t="shared" si="149"/>
        <v>0.11730000000000007</v>
      </c>
    </row>
    <row r="1866" spans="1:21" x14ac:dyDescent="0.2">
      <c r="A1866" t="s">
        <v>2467</v>
      </c>
      <c r="B1866" t="s">
        <v>17</v>
      </c>
      <c r="C1866" t="s">
        <v>18</v>
      </c>
      <c r="D1866" t="s">
        <v>19</v>
      </c>
      <c r="E1866" t="s">
        <v>1158</v>
      </c>
      <c r="F1866" t="str">
        <f t="shared" si="145"/>
        <v>2006</v>
      </c>
      <c r="G1866" t="s">
        <v>2478</v>
      </c>
      <c r="H1866" t="s">
        <v>61</v>
      </c>
      <c r="I1866" s="2">
        <v>17.75</v>
      </c>
      <c r="J1866" s="2">
        <v>50.72</v>
      </c>
      <c r="K1866" s="2">
        <v>0</v>
      </c>
      <c r="L1866" s="2">
        <v>-0.3</v>
      </c>
      <c r="M1866" s="4">
        <v>0.35</v>
      </c>
      <c r="N1866" s="4">
        <v>17.45</v>
      </c>
      <c r="O1866" s="4">
        <v>49.85</v>
      </c>
      <c r="Q1866" t="s">
        <v>3235</v>
      </c>
      <c r="R1866" s="1">
        <f t="shared" si="146"/>
        <v>-0.86999999999999744</v>
      </c>
      <c r="S1866" s="1">
        <f t="shared" si="147"/>
        <v>-0.18269999999999945</v>
      </c>
      <c r="T1866" s="1">
        <f t="shared" si="148"/>
        <v>-0.30000000000000071</v>
      </c>
      <c r="U1866" s="1">
        <f t="shared" si="149"/>
        <v>0.11730000000000126</v>
      </c>
    </row>
    <row r="1867" spans="1:21" x14ac:dyDescent="0.2">
      <c r="A1867" t="s">
        <v>2467</v>
      </c>
      <c r="B1867" t="s">
        <v>8771</v>
      </c>
      <c r="C1867" t="s">
        <v>18</v>
      </c>
      <c r="D1867" t="s">
        <v>19</v>
      </c>
      <c r="E1867" t="s">
        <v>1158</v>
      </c>
      <c r="F1867" t="str">
        <f t="shared" si="145"/>
        <v>2006</v>
      </c>
      <c r="G1867" t="s">
        <v>2478</v>
      </c>
      <c r="H1867" t="s">
        <v>61</v>
      </c>
      <c r="I1867" t="s">
        <v>8704</v>
      </c>
      <c r="J1867" t="s">
        <v>8705</v>
      </c>
      <c r="K1867" t="s">
        <v>20</v>
      </c>
      <c r="L1867" t="s">
        <v>1823</v>
      </c>
      <c r="M1867" t="s">
        <v>345</v>
      </c>
      <c r="N1867" t="s">
        <v>9828</v>
      </c>
      <c r="O1867" t="s">
        <v>9829</v>
      </c>
      <c r="Q1867" t="s">
        <v>3235</v>
      </c>
      <c r="R1867" s="1">
        <f t="shared" si="146"/>
        <v>-0.86999999999999744</v>
      </c>
      <c r="S1867" s="1">
        <f t="shared" si="147"/>
        <v>-0.18269999999999945</v>
      </c>
      <c r="T1867" s="1">
        <f t="shared" si="148"/>
        <v>-0.30000000000000071</v>
      </c>
      <c r="U1867" s="1">
        <f t="shared" si="149"/>
        <v>0.11730000000000126</v>
      </c>
    </row>
    <row r="1868" spans="1:21" x14ac:dyDescent="0.2">
      <c r="A1868" t="s">
        <v>2467</v>
      </c>
      <c r="B1868" t="s">
        <v>6317</v>
      </c>
      <c r="C1868" t="s">
        <v>18</v>
      </c>
      <c r="D1868" t="s">
        <v>19</v>
      </c>
      <c r="E1868" t="s">
        <v>1158</v>
      </c>
      <c r="F1868" t="str">
        <f t="shared" si="145"/>
        <v>2006</v>
      </c>
      <c r="G1868" t="s">
        <v>2478</v>
      </c>
      <c r="H1868" t="s">
        <v>61</v>
      </c>
      <c r="I1868" t="s">
        <v>6248</v>
      </c>
      <c r="J1868" t="s">
        <v>6249</v>
      </c>
      <c r="K1868" t="s">
        <v>20</v>
      </c>
      <c r="L1868" t="s">
        <v>1823</v>
      </c>
      <c r="M1868" t="s">
        <v>774</v>
      </c>
      <c r="N1868" t="s">
        <v>7515</v>
      </c>
      <c r="O1868" t="s">
        <v>7516</v>
      </c>
      <c r="Q1868" t="s">
        <v>3235</v>
      </c>
      <c r="R1868" s="1">
        <f t="shared" si="146"/>
        <v>-0.86999999999999744</v>
      </c>
      <c r="S1868" s="1">
        <f t="shared" si="147"/>
        <v>-0.18269999999999945</v>
      </c>
      <c r="T1868" s="1">
        <f t="shared" si="148"/>
        <v>-0.30000000000000071</v>
      </c>
      <c r="U1868" s="1">
        <f t="shared" si="149"/>
        <v>0.11730000000000126</v>
      </c>
    </row>
    <row r="1869" spans="1:21" x14ac:dyDescent="0.2">
      <c r="A1869" t="s">
        <v>2467</v>
      </c>
      <c r="B1869" t="s">
        <v>11005</v>
      </c>
      <c r="C1869" t="s">
        <v>18</v>
      </c>
      <c r="D1869" t="s">
        <v>19</v>
      </c>
      <c r="E1869" t="s">
        <v>1158</v>
      </c>
      <c r="F1869" t="str">
        <f t="shared" si="145"/>
        <v>2006</v>
      </c>
      <c r="G1869" t="s">
        <v>2478</v>
      </c>
      <c r="H1869" t="s">
        <v>61</v>
      </c>
      <c r="I1869" t="s">
        <v>10931</v>
      </c>
      <c r="J1869" t="s">
        <v>6835</v>
      </c>
      <c r="K1869" t="s">
        <v>20</v>
      </c>
      <c r="L1869" t="s">
        <v>1823</v>
      </c>
      <c r="M1869" t="s">
        <v>1312</v>
      </c>
      <c r="N1869" t="s">
        <v>1662</v>
      </c>
      <c r="O1869" t="s">
        <v>11993</v>
      </c>
      <c r="Q1869" t="s">
        <v>3235</v>
      </c>
      <c r="R1869" s="1">
        <f t="shared" si="146"/>
        <v>-0.85999999999999943</v>
      </c>
      <c r="S1869" s="1">
        <f t="shared" si="147"/>
        <v>-0.18059999999999987</v>
      </c>
      <c r="T1869" s="1">
        <f t="shared" si="148"/>
        <v>-0.30000000000000071</v>
      </c>
      <c r="U1869" s="1">
        <f t="shared" si="149"/>
        <v>0.11940000000000084</v>
      </c>
    </row>
    <row r="1870" spans="1:21" x14ac:dyDescent="0.2">
      <c r="A1870" t="s">
        <v>2467</v>
      </c>
      <c r="B1870" t="s">
        <v>17</v>
      </c>
      <c r="C1870" t="s">
        <v>18</v>
      </c>
      <c r="D1870" t="s">
        <v>19</v>
      </c>
      <c r="E1870" t="s">
        <v>127</v>
      </c>
      <c r="F1870" t="str">
        <f t="shared" si="145"/>
        <v>1983</v>
      </c>
      <c r="G1870" t="s">
        <v>22</v>
      </c>
      <c r="H1870" t="s">
        <v>55</v>
      </c>
      <c r="I1870" s="2">
        <v>0.24</v>
      </c>
      <c r="J1870" s="2">
        <v>0.57999999999999996</v>
      </c>
      <c r="K1870" s="2">
        <v>0</v>
      </c>
      <c r="L1870" s="2">
        <v>-0.24</v>
      </c>
      <c r="M1870" s="4">
        <v>0.4138</v>
      </c>
      <c r="N1870" s="4">
        <v>0</v>
      </c>
      <c r="O1870" s="4">
        <v>0.01</v>
      </c>
      <c r="Q1870" t="s">
        <v>2533</v>
      </c>
      <c r="R1870" s="1">
        <f t="shared" si="146"/>
        <v>-0.56999999999999995</v>
      </c>
      <c r="S1870" s="1">
        <f t="shared" si="147"/>
        <v>-0.11969999999999999</v>
      </c>
      <c r="T1870" s="1">
        <f t="shared" si="148"/>
        <v>-0.24</v>
      </c>
      <c r="U1870" s="1">
        <f t="shared" si="149"/>
        <v>0.1203</v>
      </c>
    </row>
    <row r="1871" spans="1:21" x14ac:dyDescent="0.2">
      <c r="A1871" t="s">
        <v>2467</v>
      </c>
      <c r="B1871" t="s">
        <v>7582</v>
      </c>
      <c r="C1871" t="s">
        <v>18</v>
      </c>
      <c r="D1871" t="s">
        <v>19</v>
      </c>
      <c r="E1871" t="s">
        <v>581</v>
      </c>
      <c r="F1871" t="str">
        <f t="shared" si="145"/>
        <v>1990</v>
      </c>
      <c r="G1871" t="s">
        <v>22</v>
      </c>
      <c r="H1871" t="s">
        <v>64</v>
      </c>
      <c r="I1871" t="s">
        <v>3500</v>
      </c>
      <c r="J1871" t="s">
        <v>7272</v>
      </c>
      <c r="K1871" t="s">
        <v>20</v>
      </c>
      <c r="L1871" t="s">
        <v>721</v>
      </c>
      <c r="M1871" t="s">
        <v>1740</v>
      </c>
      <c r="N1871" t="s">
        <v>1568</v>
      </c>
      <c r="O1871" t="s">
        <v>1688</v>
      </c>
      <c r="Q1871" t="s">
        <v>2772</v>
      </c>
      <c r="R1871" s="1">
        <f t="shared" si="146"/>
        <v>-0.89</v>
      </c>
      <c r="S1871" s="1">
        <f t="shared" si="147"/>
        <v>-0.18689999999999998</v>
      </c>
      <c r="T1871" s="1">
        <f t="shared" si="148"/>
        <v>-0.31</v>
      </c>
      <c r="U1871" s="1">
        <f t="shared" si="149"/>
        <v>0.12310000000000001</v>
      </c>
    </row>
    <row r="1872" spans="1:21" x14ac:dyDescent="0.2">
      <c r="A1872" t="s">
        <v>1404</v>
      </c>
      <c r="B1872" t="s">
        <v>4967</v>
      </c>
      <c r="C1872" t="s">
        <v>18</v>
      </c>
      <c r="D1872" t="s">
        <v>19</v>
      </c>
      <c r="E1872" t="s">
        <v>254</v>
      </c>
      <c r="F1872" t="str">
        <f t="shared" si="145"/>
        <v>1985</v>
      </c>
      <c r="G1872" t="s">
        <v>322</v>
      </c>
      <c r="I1872" t="s">
        <v>1971</v>
      </c>
      <c r="J1872" t="s">
        <v>1584</v>
      </c>
      <c r="K1872" t="s">
        <v>20</v>
      </c>
      <c r="L1872" t="s">
        <v>1598</v>
      </c>
      <c r="M1872" t="s">
        <v>2531</v>
      </c>
      <c r="N1872" t="s">
        <v>1579</v>
      </c>
      <c r="O1872" t="s">
        <v>1574</v>
      </c>
      <c r="Q1872" t="s">
        <v>1602</v>
      </c>
      <c r="R1872" s="1">
        <f t="shared" si="146"/>
        <v>-0.68</v>
      </c>
      <c r="S1872" s="1">
        <f t="shared" si="147"/>
        <v>-0.14280000000000001</v>
      </c>
      <c r="T1872" s="1">
        <f t="shared" si="148"/>
        <v>-0.27</v>
      </c>
      <c r="U1872" s="1">
        <f t="shared" si="149"/>
        <v>0.12720000000000001</v>
      </c>
    </row>
    <row r="1873" spans="1:21" x14ac:dyDescent="0.2">
      <c r="A1873" t="s">
        <v>1404</v>
      </c>
      <c r="B1873" t="s">
        <v>3360</v>
      </c>
      <c r="C1873" t="s">
        <v>18</v>
      </c>
      <c r="D1873" t="s">
        <v>19</v>
      </c>
      <c r="E1873" t="s">
        <v>254</v>
      </c>
      <c r="F1873" t="str">
        <f t="shared" si="145"/>
        <v>1985</v>
      </c>
      <c r="G1873" t="s">
        <v>322</v>
      </c>
      <c r="I1873" t="s">
        <v>1600</v>
      </c>
      <c r="J1873" t="s">
        <v>1601</v>
      </c>
      <c r="K1873" t="s">
        <v>20</v>
      </c>
      <c r="L1873" t="s">
        <v>1598</v>
      </c>
      <c r="M1873" t="s">
        <v>4035</v>
      </c>
      <c r="N1873" t="s">
        <v>1971</v>
      </c>
      <c r="O1873" t="s">
        <v>1584</v>
      </c>
      <c r="Q1873" t="s">
        <v>1602</v>
      </c>
      <c r="R1873" s="1">
        <f t="shared" si="146"/>
        <v>-0.68</v>
      </c>
      <c r="S1873" s="1">
        <f t="shared" si="147"/>
        <v>-0.14280000000000001</v>
      </c>
      <c r="T1873" s="1">
        <f t="shared" si="148"/>
        <v>-0.27</v>
      </c>
      <c r="U1873" s="1">
        <f t="shared" si="149"/>
        <v>0.12720000000000001</v>
      </c>
    </row>
    <row r="1874" spans="1:21" x14ac:dyDescent="0.2">
      <c r="A1874" t="s">
        <v>1404</v>
      </c>
      <c r="B1874" t="s">
        <v>17</v>
      </c>
      <c r="C1874" t="s">
        <v>18</v>
      </c>
      <c r="D1874" t="s">
        <v>19</v>
      </c>
      <c r="E1874" t="s">
        <v>254</v>
      </c>
      <c r="F1874" t="str">
        <f t="shared" si="145"/>
        <v>1985</v>
      </c>
      <c r="G1874" t="s">
        <v>322</v>
      </c>
      <c r="I1874" s="2">
        <v>0.9</v>
      </c>
      <c r="J1874" s="2">
        <v>2.2799999999999998</v>
      </c>
      <c r="K1874" s="2">
        <v>0</v>
      </c>
      <c r="L1874" s="2">
        <v>-0.27</v>
      </c>
      <c r="M1874" s="4">
        <v>0.3947</v>
      </c>
      <c r="N1874" s="4">
        <v>0.63</v>
      </c>
      <c r="O1874" s="4">
        <v>1.6</v>
      </c>
      <c r="Q1874" t="s">
        <v>1602</v>
      </c>
      <c r="R1874" s="1">
        <f t="shared" si="146"/>
        <v>-0.67999999999999972</v>
      </c>
      <c r="S1874" s="1">
        <f t="shared" si="147"/>
        <v>-0.14279999999999993</v>
      </c>
      <c r="T1874" s="1">
        <f t="shared" si="148"/>
        <v>-0.27</v>
      </c>
      <c r="U1874" s="1">
        <f t="shared" si="149"/>
        <v>0.12720000000000009</v>
      </c>
    </row>
    <row r="1875" spans="1:21" x14ac:dyDescent="0.2">
      <c r="A1875" t="s">
        <v>2467</v>
      </c>
      <c r="B1875" t="s">
        <v>13151</v>
      </c>
      <c r="C1875" t="s">
        <v>18</v>
      </c>
      <c r="D1875" t="s">
        <v>19</v>
      </c>
      <c r="E1875" t="s">
        <v>1158</v>
      </c>
      <c r="F1875" t="str">
        <f t="shared" si="145"/>
        <v>2006</v>
      </c>
      <c r="G1875" t="s">
        <v>2478</v>
      </c>
      <c r="H1875" t="s">
        <v>61</v>
      </c>
      <c r="I1875" t="s">
        <v>2028</v>
      </c>
      <c r="J1875" t="s">
        <v>8147</v>
      </c>
      <c r="K1875" t="s">
        <v>20</v>
      </c>
      <c r="L1875" t="s">
        <v>721</v>
      </c>
      <c r="M1875" t="s">
        <v>647</v>
      </c>
      <c r="N1875" t="s">
        <v>14142</v>
      </c>
      <c r="O1875" t="s">
        <v>14143</v>
      </c>
      <c r="Q1875" t="s">
        <v>3235</v>
      </c>
      <c r="R1875" s="1">
        <f t="shared" si="146"/>
        <v>-0.86999999999999744</v>
      </c>
      <c r="S1875" s="1">
        <f t="shared" si="147"/>
        <v>-0.18269999999999945</v>
      </c>
      <c r="T1875" s="1">
        <f t="shared" si="148"/>
        <v>-0.30999999999999872</v>
      </c>
      <c r="U1875" s="1">
        <f t="shared" si="149"/>
        <v>0.12729999999999927</v>
      </c>
    </row>
    <row r="1876" spans="1:21" x14ac:dyDescent="0.2">
      <c r="A1876" t="s">
        <v>2467</v>
      </c>
      <c r="B1876" t="s">
        <v>17383</v>
      </c>
      <c r="C1876" t="s">
        <v>18</v>
      </c>
      <c r="D1876" t="s">
        <v>19</v>
      </c>
      <c r="E1876" t="s">
        <v>1158</v>
      </c>
      <c r="F1876" t="str">
        <f t="shared" si="145"/>
        <v>2006</v>
      </c>
      <c r="G1876" t="s">
        <v>2478</v>
      </c>
      <c r="H1876" t="s">
        <v>61</v>
      </c>
      <c r="I1876" t="s">
        <v>1558</v>
      </c>
      <c r="J1876" t="s">
        <v>17305</v>
      </c>
      <c r="K1876" t="s">
        <v>20</v>
      </c>
      <c r="L1876" t="s">
        <v>721</v>
      </c>
      <c r="M1876" t="s">
        <v>647</v>
      </c>
      <c r="N1876" t="s">
        <v>18326</v>
      </c>
      <c r="O1876" t="s">
        <v>18327</v>
      </c>
      <c r="Q1876" t="s">
        <v>3235</v>
      </c>
      <c r="R1876" s="1">
        <f t="shared" si="146"/>
        <v>-0.87000000000000455</v>
      </c>
      <c r="S1876" s="1">
        <f t="shared" si="147"/>
        <v>-0.18270000000000094</v>
      </c>
      <c r="T1876" s="1">
        <f t="shared" si="148"/>
        <v>-0.3100000000000005</v>
      </c>
      <c r="U1876" s="1">
        <f t="shared" si="149"/>
        <v>0.12729999999999955</v>
      </c>
    </row>
    <row r="1877" spans="1:21" x14ac:dyDescent="0.2">
      <c r="A1877" t="s">
        <v>2467</v>
      </c>
      <c r="B1877" t="s">
        <v>12067</v>
      </c>
      <c r="C1877" t="s">
        <v>18</v>
      </c>
      <c r="D1877" t="s">
        <v>19</v>
      </c>
      <c r="E1877" t="s">
        <v>1158</v>
      </c>
      <c r="F1877" t="str">
        <f t="shared" si="145"/>
        <v>2006</v>
      </c>
      <c r="G1877" t="s">
        <v>2478</v>
      </c>
      <c r="H1877" t="s">
        <v>61</v>
      </c>
      <c r="I1877" t="s">
        <v>1662</v>
      </c>
      <c r="J1877" t="s">
        <v>11993</v>
      </c>
      <c r="K1877" t="s">
        <v>20</v>
      </c>
      <c r="L1877" t="s">
        <v>721</v>
      </c>
      <c r="M1877" t="s">
        <v>1312</v>
      </c>
      <c r="N1877" t="s">
        <v>2028</v>
      </c>
      <c r="O1877" t="s">
        <v>8147</v>
      </c>
      <c r="Q1877" t="s">
        <v>3235</v>
      </c>
      <c r="R1877" s="1">
        <f t="shared" si="146"/>
        <v>-0.87000000000000455</v>
      </c>
      <c r="S1877" s="1">
        <f t="shared" si="147"/>
        <v>-0.18270000000000094</v>
      </c>
      <c r="T1877" s="1">
        <f t="shared" si="148"/>
        <v>-0.3100000000000005</v>
      </c>
      <c r="U1877" s="1">
        <f t="shared" si="149"/>
        <v>0.12729999999999955</v>
      </c>
    </row>
    <row r="1878" spans="1:21" x14ac:dyDescent="0.2">
      <c r="A1878" t="s">
        <v>1404</v>
      </c>
      <c r="B1878" t="s">
        <v>6317</v>
      </c>
      <c r="C1878" t="s">
        <v>18</v>
      </c>
      <c r="D1878" t="s">
        <v>19</v>
      </c>
      <c r="E1878" t="s">
        <v>710</v>
      </c>
      <c r="F1878" t="str">
        <f t="shared" si="145"/>
        <v>1992</v>
      </c>
      <c r="G1878" t="s">
        <v>22</v>
      </c>
      <c r="H1878" t="s">
        <v>64</v>
      </c>
      <c r="I1878" t="s">
        <v>5526</v>
      </c>
      <c r="J1878" t="s">
        <v>5527</v>
      </c>
      <c r="K1878" t="s">
        <v>20</v>
      </c>
      <c r="L1878" t="s">
        <v>721</v>
      </c>
      <c r="M1878" t="s">
        <v>488</v>
      </c>
      <c r="N1878" t="s">
        <v>6774</v>
      </c>
      <c r="O1878" t="s">
        <v>1818</v>
      </c>
      <c r="Q1878" t="s">
        <v>1825</v>
      </c>
      <c r="R1878" s="1">
        <f t="shared" si="146"/>
        <v>-0.87000000000000011</v>
      </c>
      <c r="S1878" s="1">
        <f t="shared" si="147"/>
        <v>-0.18270000000000003</v>
      </c>
      <c r="T1878" s="1">
        <f t="shared" si="148"/>
        <v>-0.30999999999999994</v>
      </c>
      <c r="U1878" s="1">
        <f t="shared" si="149"/>
        <v>0.12729999999999991</v>
      </c>
    </row>
    <row r="1879" spans="1:21" x14ac:dyDescent="0.2">
      <c r="A1879" t="s">
        <v>1404</v>
      </c>
      <c r="B1879" t="s">
        <v>8771</v>
      </c>
      <c r="C1879" t="s">
        <v>18</v>
      </c>
      <c r="D1879" t="s">
        <v>19</v>
      </c>
      <c r="E1879" t="s">
        <v>710</v>
      </c>
      <c r="F1879" t="str">
        <f t="shared" si="145"/>
        <v>1992</v>
      </c>
      <c r="G1879" t="s">
        <v>22</v>
      </c>
      <c r="H1879" t="s">
        <v>64</v>
      </c>
      <c r="I1879" t="s">
        <v>1575</v>
      </c>
      <c r="J1879" t="s">
        <v>4110</v>
      </c>
      <c r="K1879" t="s">
        <v>20</v>
      </c>
      <c r="L1879" t="s">
        <v>721</v>
      </c>
      <c r="M1879" t="s">
        <v>1627</v>
      </c>
      <c r="N1879" t="s">
        <v>1402</v>
      </c>
      <c r="O1879" t="s">
        <v>2002</v>
      </c>
      <c r="Q1879" t="s">
        <v>1825</v>
      </c>
      <c r="R1879" s="1">
        <f t="shared" si="146"/>
        <v>-0.86999999999999988</v>
      </c>
      <c r="S1879" s="1">
        <f t="shared" si="147"/>
        <v>-0.18269999999999997</v>
      </c>
      <c r="T1879" s="1">
        <f t="shared" si="148"/>
        <v>-0.30999999999999994</v>
      </c>
      <c r="U1879" s="1">
        <f t="shared" si="149"/>
        <v>0.12729999999999997</v>
      </c>
    </row>
    <row r="1880" spans="1:21" x14ac:dyDescent="0.2">
      <c r="A1880" t="s">
        <v>1404</v>
      </c>
      <c r="B1880" t="s">
        <v>3360</v>
      </c>
      <c r="C1880" t="s">
        <v>18</v>
      </c>
      <c r="D1880" t="s">
        <v>19</v>
      </c>
      <c r="E1880" t="s">
        <v>710</v>
      </c>
      <c r="F1880" t="str">
        <f t="shared" si="145"/>
        <v>1992</v>
      </c>
      <c r="G1880" t="s">
        <v>22</v>
      </c>
      <c r="H1880" t="s">
        <v>64</v>
      </c>
      <c r="I1880" t="s">
        <v>1734</v>
      </c>
      <c r="J1880" t="s">
        <v>1824</v>
      </c>
      <c r="K1880" t="s">
        <v>20</v>
      </c>
      <c r="L1880" t="s">
        <v>721</v>
      </c>
      <c r="M1880" t="s">
        <v>808</v>
      </c>
      <c r="N1880" t="s">
        <v>1819</v>
      </c>
      <c r="O1880" t="s">
        <v>1979</v>
      </c>
      <c r="Q1880" t="s">
        <v>1825</v>
      </c>
      <c r="R1880" s="1">
        <f t="shared" si="146"/>
        <v>-0.87000000000000011</v>
      </c>
      <c r="S1880" s="1">
        <f t="shared" si="147"/>
        <v>-0.18270000000000003</v>
      </c>
      <c r="T1880" s="1">
        <f t="shared" si="148"/>
        <v>-0.31000000000000005</v>
      </c>
      <c r="U1880" s="1">
        <f t="shared" si="149"/>
        <v>0.12730000000000002</v>
      </c>
    </row>
    <row r="1881" spans="1:21" x14ac:dyDescent="0.2">
      <c r="A1881" t="s">
        <v>2467</v>
      </c>
      <c r="B1881" t="s">
        <v>19407</v>
      </c>
      <c r="C1881" t="s">
        <v>18</v>
      </c>
      <c r="D1881" t="s">
        <v>19</v>
      </c>
      <c r="E1881" t="s">
        <v>1158</v>
      </c>
      <c r="F1881" t="str">
        <f t="shared" si="145"/>
        <v>2006</v>
      </c>
      <c r="G1881" t="s">
        <v>2478</v>
      </c>
      <c r="H1881" t="s">
        <v>61</v>
      </c>
      <c r="I1881" t="s">
        <v>19325</v>
      </c>
      <c r="J1881" t="s">
        <v>19326</v>
      </c>
      <c r="K1881" t="s">
        <v>20</v>
      </c>
      <c r="L1881" t="s">
        <v>721</v>
      </c>
      <c r="M1881" t="s">
        <v>647</v>
      </c>
      <c r="N1881" t="s">
        <v>2052</v>
      </c>
      <c r="O1881" t="s">
        <v>19964</v>
      </c>
      <c r="Q1881" t="s">
        <v>3235</v>
      </c>
      <c r="R1881" s="1">
        <f t="shared" si="146"/>
        <v>-0.86999999999999744</v>
      </c>
      <c r="S1881" s="1">
        <f t="shared" si="147"/>
        <v>-0.18269999999999945</v>
      </c>
      <c r="T1881" s="1">
        <f t="shared" si="148"/>
        <v>-0.3100000000000005</v>
      </c>
      <c r="U1881" s="1">
        <f t="shared" si="149"/>
        <v>0.12730000000000105</v>
      </c>
    </row>
    <row r="1882" spans="1:21" x14ac:dyDescent="0.2">
      <c r="A1882" t="s">
        <v>2467</v>
      </c>
      <c r="B1882" t="s">
        <v>15298</v>
      </c>
      <c r="C1882" t="s">
        <v>18</v>
      </c>
      <c r="D1882" t="s">
        <v>19</v>
      </c>
      <c r="E1882" t="s">
        <v>1158</v>
      </c>
      <c r="F1882" t="str">
        <f t="shared" si="145"/>
        <v>2006</v>
      </c>
      <c r="G1882" t="s">
        <v>2478</v>
      </c>
      <c r="H1882" t="s">
        <v>61</v>
      </c>
      <c r="I1882" t="s">
        <v>15220</v>
      </c>
      <c r="J1882" t="s">
        <v>15221</v>
      </c>
      <c r="K1882" t="s">
        <v>20</v>
      </c>
      <c r="L1882" t="s">
        <v>721</v>
      </c>
      <c r="M1882" t="s">
        <v>647</v>
      </c>
      <c r="N1882" t="s">
        <v>16271</v>
      </c>
      <c r="O1882" t="s">
        <v>16272</v>
      </c>
      <c r="Q1882" t="s">
        <v>3235</v>
      </c>
      <c r="R1882" s="1">
        <f t="shared" si="146"/>
        <v>-0.86999999999999744</v>
      </c>
      <c r="S1882" s="1">
        <f t="shared" si="147"/>
        <v>-0.18269999999999945</v>
      </c>
      <c r="T1882" s="1">
        <f t="shared" si="148"/>
        <v>-0.3100000000000005</v>
      </c>
      <c r="U1882" s="1">
        <f t="shared" si="149"/>
        <v>0.12730000000000105</v>
      </c>
    </row>
    <row r="1883" spans="1:21" x14ac:dyDescent="0.2">
      <c r="A1883" t="s">
        <v>2467</v>
      </c>
      <c r="B1883" t="s">
        <v>8771</v>
      </c>
      <c r="C1883" t="s">
        <v>18</v>
      </c>
      <c r="D1883" t="s">
        <v>19</v>
      </c>
      <c r="E1883" t="s">
        <v>646</v>
      </c>
      <c r="F1883" t="str">
        <f t="shared" si="145"/>
        <v>1991</v>
      </c>
      <c r="G1883" t="s">
        <v>22</v>
      </c>
      <c r="H1883" t="s">
        <v>55</v>
      </c>
      <c r="I1883" t="s">
        <v>1070</v>
      </c>
      <c r="J1883" t="s">
        <v>3385</v>
      </c>
      <c r="K1883" t="s">
        <v>20</v>
      </c>
      <c r="L1883" t="s">
        <v>1851</v>
      </c>
      <c r="M1883" t="s">
        <v>9585</v>
      </c>
      <c r="N1883" t="s">
        <v>20</v>
      </c>
      <c r="O1883" t="s">
        <v>20</v>
      </c>
      <c r="Q1883" t="s">
        <v>2801</v>
      </c>
      <c r="R1883" s="1">
        <f t="shared" si="146"/>
        <v>-0.94</v>
      </c>
      <c r="S1883" s="1">
        <f t="shared" si="147"/>
        <v>-0.19739999999999999</v>
      </c>
      <c r="T1883" s="1">
        <f t="shared" si="148"/>
        <v>-0.33</v>
      </c>
      <c r="U1883" s="1">
        <f t="shared" si="149"/>
        <v>0.13260000000000002</v>
      </c>
    </row>
    <row r="1884" spans="1:21" x14ac:dyDescent="0.2">
      <c r="A1884" t="s">
        <v>16</v>
      </c>
      <c r="B1884" t="s">
        <v>3360</v>
      </c>
      <c r="C1884" t="s">
        <v>18</v>
      </c>
      <c r="D1884" t="s">
        <v>19</v>
      </c>
      <c r="E1884" t="s">
        <v>127</v>
      </c>
      <c r="F1884" t="str">
        <f t="shared" si="145"/>
        <v>1983</v>
      </c>
      <c r="G1884" t="s">
        <v>22</v>
      </c>
      <c r="H1884" t="s">
        <v>63</v>
      </c>
      <c r="I1884" t="s">
        <v>174</v>
      </c>
      <c r="J1884" t="s">
        <v>175</v>
      </c>
      <c r="K1884" t="s">
        <v>20</v>
      </c>
      <c r="L1884" t="s">
        <v>1823</v>
      </c>
      <c r="M1884" t="s">
        <v>1599</v>
      </c>
      <c r="N1884" t="s">
        <v>20</v>
      </c>
      <c r="O1884" t="s">
        <v>20</v>
      </c>
      <c r="Q1884" t="s">
        <v>176</v>
      </c>
      <c r="R1884" s="1">
        <f t="shared" si="146"/>
        <v>-0.76</v>
      </c>
      <c r="S1884" s="1">
        <f t="shared" si="147"/>
        <v>-0.15959999999999999</v>
      </c>
      <c r="T1884" s="1">
        <f t="shared" si="148"/>
        <v>-0.3</v>
      </c>
      <c r="U1884" s="1">
        <f t="shared" si="149"/>
        <v>0.1404</v>
      </c>
    </row>
    <row r="1885" spans="1:21" x14ac:dyDescent="0.2">
      <c r="A1885" t="s">
        <v>1404</v>
      </c>
      <c r="B1885" t="s">
        <v>6317</v>
      </c>
      <c r="C1885" t="s">
        <v>18</v>
      </c>
      <c r="D1885" t="s">
        <v>19</v>
      </c>
      <c r="E1885" t="s">
        <v>1195</v>
      </c>
      <c r="F1885" t="str">
        <f t="shared" si="145"/>
        <v>2008</v>
      </c>
      <c r="G1885" t="s">
        <v>2239</v>
      </c>
      <c r="I1885" t="s">
        <v>1893</v>
      </c>
      <c r="J1885" t="s">
        <v>5773</v>
      </c>
      <c r="K1885" t="s">
        <v>20</v>
      </c>
      <c r="L1885" t="s">
        <v>2053</v>
      </c>
      <c r="M1885" t="s">
        <v>857</v>
      </c>
      <c r="N1885" t="s">
        <v>7036</v>
      </c>
      <c r="O1885" t="s">
        <v>7037</v>
      </c>
      <c r="Q1885" t="s">
        <v>2299</v>
      </c>
      <c r="R1885" s="1">
        <f t="shared" si="146"/>
        <v>-1.0300000000000011</v>
      </c>
      <c r="S1885" s="1">
        <f t="shared" si="147"/>
        <v>-0.21630000000000024</v>
      </c>
      <c r="T1885" s="1">
        <f t="shared" si="148"/>
        <v>-0.35999999999999943</v>
      </c>
      <c r="U1885" s="1">
        <f t="shared" si="149"/>
        <v>0.14369999999999919</v>
      </c>
    </row>
    <row r="1886" spans="1:21" x14ac:dyDescent="0.2">
      <c r="A1886" t="s">
        <v>1404</v>
      </c>
      <c r="B1886" t="s">
        <v>17</v>
      </c>
      <c r="C1886" t="s">
        <v>18</v>
      </c>
      <c r="D1886" t="s">
        <v>19</v>
      </c>
      <c r="E1886" t="s">
        <v>1195</v>
      </c>
      <c r="F1886" t="str">
        <f t="shared" si="145"/>
        <v>2008</v>
      </c>
      <c r="G1886" t="s">
        <v>2239</v>
      </c>
      <c r="I1886" s="2">
        <v>5.68</v>
      </c>
      <c r="J1886" s="2">
        <v>16.22</v>
      </c>
      <c r="K1886" s="2">
        <v>0</v>
      </c>
      <c r="L1886" s="2">
        <v>-0.36</v>
      </c>
      <c r="M1886" s="4">
        <v>0.35020000000000001</v>
      </c>
      <c r="N1886" s="4">
        <v>5.32</v>
      </c>
      <c r="O1886" s="4">
        <v>15.19</v>
      </c>
      <c r="Q1886" t="s">
        <v>2299</v>
      </c>
      <c r="R1886" s="1">
        <f t="shared" si="146"/>
        <v>-1.0299999999999994</v>
      </c>
      <c r="S1886" s="1">
        <f t="shared" si="147"/>
        <v>-0.21629999999999985</v>
      </c>
      <c r="T1886" s="1">
        <f t="shared" si="148"/>
        <v>-0.35999999999999943</v>
      </c>
      <c r="U1886" s="1">
        <f t="shared" si="149"/>
        <v>0.14369999999999958</v>
      </c>
    </row>
    <row r="1887" spans="1:21" x14ac:dyDescent="0.2">
      <c r="A1887" t="s">
        <v>1404</v>
      </c>
      <c r="B1887" t="s">
        <v>8771</v>
      </c>
      <c r="C1887" t="s">
        <v>18</v>
      </c>
      <c r="D1887" t="s">
        <v>19</v>
      </c>
      <c r="E1887" t="s">
        <v>1195</v>
      </c>
      <c r="F1887" t="str">
        <f t="shared" si="145"/>
        <v>2008</v>
      </c>
      <c r="G1887" t="s">
        <v>2239</v>
      </c>
      <c r="I1887" t="s">
        <v>1637</v>
      </c>
      <c r="J1887" t="s">
        <v>5626</v>
      </c>
      <c r="K1887" t="s">
        <v>20</v>
      </c>
      <c r="L1887" t="s">
        <v>2053</v>
      </c>
      <c r="M1887" t="s">
        <v>943</v>
      </c>
      <c r="N1887" t="s">
        <v>9337</v>
      </c>
      <c r="O1887" t="s">
        <v>9338</v>
      </c>
      <c r="Q1887" t="s">
        <v>2299</v>
      </c>
      <c r="R1887" s="1">
        <f t="shared" si="146"/>
        <v>-1.0300000000000011</v>
      </c>
      <c r="S1887" s="1">
        <f t="shared" si="147"/>
        <v>-0.21630000000000024</v>
      </c>
      <c r="T1887" s="1">
        <f t="shared" si="148"/>
        <v>-0.35999999999999988</v>
      </c>
      <c r="U1887" s="1">
        <f t="shared" si="149"/>
        <v>0.14369999999999963</v>
      </c>
    </row>
    <row r="1888" spans="1:21" x14ac:dyDescent="0.2">
      <c r="A1888" t="s">
        <v>1404</v>
      </c>
      <c r="B1888" t="s">
        <v>13151</v>
      </c>
      <c r="C1888" t="s">
        <v>18</v>
      </c>
      <c r="D1888" t="s">
        <v>19</v>
      </c>
      <c r="E1888" t="s">
        <v>1195</v>
      </c>
      <c r="F1888" t="str">
        <f t="shared" si="145"/>
        <v>2008</v>
      </c>
      <c r="G1888" t="s">
        <v>2239</v>
      </c>
      <c r="I1888" t="s">
        <v>1547</v>
      </c>
      <c r="J1888" t="s">
        <v>10583</v>
      </c>
      <c r="K1888" t="s">
        <v>20</v>
      </c>
      <c r="L1888" t="s">
        <v>2053</v>
      </c>
      <c r="M1888" t="s">
        <v>9585</v>
      </c>
      <c r="N1888" t="s">
        <v>13670</v>
      </c>
      <c r="O1888" t="s">
        <v>13671</v>
      </c>
      <c r="Q1888" t="s">
        <v>2299</v>
      </c>
      <c r="R1888" s="1">
        <f t="shared" si="146"/>
        <v>-1.0300000000000002</v>
      </c>
      <c r="S1888" s="1">
        <f t="shared" si="147"/>
        <v>-0.21630000000000005</v>
      </c>
      <c r="T1888" s="1">
        <f t="shared" si="148"/>
        <v>-0.35999999999999988</v>
      </c>
      <c r="U1888" s="1">
        <f t="shared" si="149"/>
        <v>0.14369999999999983</v>
      </c>
    </row>
    <row r="1889" spans="1:21" x14ac:dyDescent="0.2">
      <c r="A1889" t="s">
        <v>1404</v>
      </c>
      <c r="B1889" t="s">
        <v>12067</v>
      </c>
      <c r="C1889" t="s">
        <v>18</v>
      </c>
      <c r="D1889" t="s">
        <v>19</v>
      </c>
      <c r="E1889" t="s">
        <v>1195</v>
      </c>
      <c r="F1889" t="str">
        <f t="shared" si="145"/>
        <v>2008</v>
      </c>
      <c r="G1889" t="s">
        <v>2239</v>
      </c>
      <c r="I1889" t="s">
        <v>1616</v>
      </c>
      <c r="J1889" t="s">
        <v>11519</v>
      </c>
      <c r="K1889" t="s">
        <v>20</v>
      </c>
      <c r="L1889" t="s">
        <v>2053</v>
      </c>
      <c r="M1889" t="s">
        <v>488</v>
      </c>
      <c r="N1889" t="s">
        <v>1547</v>
      </c>
      <c r="O1889" t="s">
        <v>10583</v>
      </c>
      <c r="Q1889" t="s">
        <v>2299</v>
      </c>
      <c r="R1889" s="1">
        <f t="shared" si="146"/>
        <v>-1.0300000000000002</v>
      </c>
      <c r="S1889" s="1">
        <f t="shared" si="147"/>
        <v>-0.21630000000000005</v>
      </c>
      <c r="T1889" s="1">
        <f t="shared" si="148"/>
        <v>-0.35999999999999988</v>
      </c>
      <c r="U1889" s="1">
        <f t="shared" si="149"/>
        <v>0.14369999999999983</v>
      </c>
    </row>
    <row r="1890" spans="1:21" x14ac:dyDescent="0.2">
      <c r="A1890" t="s">
        <v>1404</v>
      </c>
      <c r="B1890" t="s">
        <v>15298</v>
      </c>
      <c r="C1890" t="s">
        <v>18</v>
      </c>
      <c r="D1890" t="s">
        <v>19</v>
      </c>
      <c r="E1890" t="s">
        <v>1195</v>
      </c>
      <c r="F1890" t="str">
        <f t="shared" si="145"/>
        <v>2008</v>
      </c>
      <c r="G1890" t="s">
        <v>2239</v>
      </c>
      <c r="I1890" t="s">
        <v>5525</v>
      </c>
      <c r="J1890" t="s">
        <v>14745</v>
      </c>
      <c r="K1890" t="s">
        <v>20</v>
      </c>
      <c r="L1890" t="s">
        <v>2053</v>
      </c>
      <c r="M1890" t="s">
        <v>479</v>
      </c>
      <c r="N1890" t="s">
        <v>2050</v>
      </c>
      <c r="O1890" t="s">
        <v>90</v>
      </c>
      <c r="Q1890" t="s">
        <v>2299</v>
      </c>
      <c r="R1890" s="1">
        <f t="shared" si="146"/>
        <v>-1.0299999999999998</v>
      </c>
      <c r="S1890" s="1">
        <f t="shared" si="147"/>
        <v>-0.21629999999999996</v>
      </c>
      <c r="T1890" s="1">
        <f t="shared" si="148"/>
        <v>-0.35999999999999988</v>
      </c>
      <c r="U1890" s="1">
        <f t="shared" si="149"/>
        <v>0.14369999999999991</v>
      </c>
    </row>
    <row r="1891" spans="1:21" x14ac:dyDescent="0.2">
      <c r="A1891" t="s">
        <v>1404</v>
      </c>
      <c r="B1891" t="s">
        <v>17383</v>
      </c>
      <c r="C1891" t="s">
        <v>18</v>
      </c>
      <c r="D1891" t="s">
        <v>19</v>
      </c>
      <c r="E1891" t="s">
        <v>1195</v>
      </c>
      <c r="F1891" t="str">
        <f t="shared" si="145"/>
        <v>2008</v>
      </c>
      <c r="G1891" t="s">
        <v>2239</v>
      </c>
      <c r="I1891" t="s">
        <v>8850</v>
      </c>
      <c r="J1891" t="s">
        <v>5579</v>
      </c>
      <c r="K1891" t="s">
        <v>20</v>
      </c>
      <c r="L1891" t="s">
        <v>2053</v>
      </c>
      <c r="M1891" t="s">
        <v>17863</v>
      </c>
      <c r="N1891" t="s">
        <v>1975</v>
      </c>
      <c r="O1891" t="s">
        <v>4672</v>
      </c>
      <c r="Q1891" t="s">
        <v>2299</v>
      </c>
      <c r="R1891" s="1">
        <f t="shared" si="146"/>
        <v>-1.03</v>
      </c>
      <c r="S1891" s="1">
        <f t="shared" si="147"/>
        <v>-0.21629999999999999</v>
      </c>
      <c r="T1891" s="1">
        <f t="shared" si="148"/>
        <v>-0.36</v>
      </c>
      <c r="U1891" s="1">
        <f t="shared" si="149"/>
        <v>0.14369999999999999</v>
      </c>
    </row>
    <row r="1892" spans="1:21" x14ac:dyDescent="0.2">
      <c r="A1892" t="s">
        <v>1404</v>
      </c>
      <c r="B1892" t="s">
        <v>9899</v>
      </c>
      <c r="C1892" t="s">
        <v>18</v>
      </c>
      <c r="D1892" t="s">
        <v>19</v>
      </c>
      <c r="E1892" t="s">
        <v>1195</v>
      </c>
      <c r="F1892" t="str">
        <f t="shared" si="145"/>
        <v>2008</v>
      </c>
      <c r="G1892" t="s">
        <v>2239</v>
      </c>
      <c r="I1892" t="s">
        <v>9337</v>
      </c>
      <c r="J1892" t="s">
        <v>9338</v>
      </c>
      <c r="K1892" t="s">
        <v>20</v>
      </c>
      <c r="L1892" t="s">
        <v>2053</v>
      </c>
      <c r="M1892" t="s">
        <v>647</v>
      </c>
      <c r="N1892" t="s">
        <v>10433</v>
      </c>
      <c r="O1892" t="s">
        <v>10434</v>
      </c>
      <c r="Q1892" t="s">
        <v>2299</v>
      </c>
      <c r="R1892" s="1">
        <f t="shared" si="146"/>
        <v>-1.0299999999999994</v>
      </c>
      <c r="S1892" s="1">
        <f t="shared" si="147"/>
        <v>-0.21629999999999985</v>
      </c>
      <c r="T1892" s="1">
        <f t="shared" si="148"/>
        <v>-0.35999999999999988</v>
      </c>
      <c r="U1892" s="1">
        <f t="shared" si="149"/>
        <v>0.14370000000000002</v>
      </c>
    </row>
    <row r="1893" spans="1:21" x14ac:dyDescent="0.2">
      <c r="A1893" t="s">
        <v>1404</v>
      </c>
      <c r="B1893" t="s">
        <v>14225</v>
      </c>
      <c r="C1893" t="s">
        <v>18</v>
      </c>
      <c r="D1893" t="s">
        <v>19</v>
      </c>
      <c r="E1893" t="s">
        <v>1195</v>
      </c>
      <c r="F1893" t="str">
        <f t="shared" si="145"/>
        <v>2008</v>
      </c>
      <c r="G1893" t="s">
        <v>2239</v>
      </c>
      <c r="I1893" t="s">
        <v>13670</v>
      </c>
      <c r="J1893" t="s">
        <v>13671</v>
      </c>
      <c r="K1893" t="s">
        <v>20</v>
      </c>
      <c r="L1893" t="s">
        <v>2053</v>
      </c>
      <c r="M1893" t="s">
        <v>1006</v>
      </c>
      <c r="N1893" t="s">
        <v>5525</v>
      </c>
      <c r="O1893" t="s">
        <v>14745</v>
      </c>
      <c r="Q1893" t="s">
        <v>2299</v>
      </c>
      <c r="R1893" s="1">
        <f t="shared" si="146"/>
        <v>-1.0300000000000002</v>
      </c>
      <c r="S1893" s="1">
        <f t="shared" si="147"/>
        <v>-0.21630000000000005</v>
      </c>
      <c r="T1893" s="1">
        <f t="shared" si="148"/>
        <v>-0.3600000000000001</v>
      </c>
      <c r="U1893" s="1">
        <f t="shared" si="149"/>
        <v>0.14370000000000005</v>
      </c>
    </row>
    <row r="1894" spans="1:21" x14ac:dyDescent="0.2">
      <c r="A1894" t="s">
        <v>1404</v>
      </c>
      <c r="B1894" t="s">
        <v>16349</v>
      </c>
      <c r="C1894" t="s">
        <v>18</v>
      </c>
      <c r="D1894" t="s">
        <v>19</v>
      </c>
      <c r="E1894" t="s">
        <v>1195</v>
      </c>
      <c r="F1894" t="str">
        <f t="shared" si="145"/>
        <v>2008</v>
      </c>
      <c r="G1894" t="s">
        <v>2239</v>
      </c>
      <c r="I1894" t="s">
        <v>2050</v>
      </c>
      <c r="J1894" t="s">
        <v>90</v>
      </c>
      <c r="K1894" t="s">
        <v>20</v>
      </c>
      <c r="L1894" t="s">
        <v>2053</v>
      </c>
      <c r="M1894" t="s">
        <v>7588</v>
      </c>
      <c r="N1894" t="s">
        <v>8850</v>
      </c>
      <c r="O1894" t="s">
        <v>5579</v>
      </c>
      <c r="Q1894" t="s">
        <v>2299</v>
      </c>
      <c r="R1894" s="1">
        <f t="shared" si="146"/>
        <v>-1.0299999999999998</v>
      </c>
      <c r="S1894" s="1">
        <f t="shared" si="147"/>
        <v>-0.21629999999999996</v>
      </c>
      <c r="T1894" s="1">
        <f t="shared" si="148"/>
        <v>-0.3600000000000001</v>
      </c>
      <c r="U1894" s="1">
        <f t="shared" si="149"/>
        <v>0.14370000000000013</v>
      </c>
    </row>
    <row r="1895" spans="1:21" x14ac:dyDescent="0.2">
      <c r="A1895" t="s">
        <v>1404</v>
      </c>
      <c r="B1895" t="s">
        <v>11005</v>
      </c>
      <c r="C1895" t="s">
        <v>18</v>
      </c>
      <c r="D1895" t="s">
        <v>19</v>
      </c>
      <c r="E1895" t="s">
        <v>1195</v>
      </c>
      <c r="F1895" t="str">
        <f t="shared" si="145"/>
        <v>2008</v>
      </c>
      <c r="G1895" t="s">
        <v>2239</v>
      </c>
      <c r="I1895" t="s">
        <v>10433</v>
      </c>
      <c r="J1895" t="s">
        <v>10434</v>
      </c>
      <c r="K1895" t="s">
        <v>20</v>
      </c>
      <c r="L1895" t="s">
        <v>2053</v>
      </c>
      <c r="M1895" t="s">
        <v>1312</v>
      </c>
      <c r="N1895" t="s">
        <v>1616</v>
      </c>
      <c r="O1895" t="s">
        <v>11519</v>
      </c>
      <c r="Q1895" t="s">
        <v>2299</v>
      </c>
      <c r="R1895" s="1">
        <f t="shared" si="146"/>
        <v>-1.0299999999999994</v>
      </c>
      <c r="S1895" s="1">
        <f t="shared" si="147"/>
        <v>-0.21629999999999985</v>
      </c>
      <c r="T1895" s="1">
        <f t="shared" si="148"/>
        <v>-0.36000000000000032</v>
      </c>
      <c r="U1895" s="1">
        <f t="shared" si="149"/>
        <v>0.14370000000000047</v>
      </c>
    </row>
    <row r="1896" spans="1:21" x14ac:dyDescent="0.2">
      <c r="A1896" t="s">
        <v>1404</v>
      </c>
      <c r="B1896" t="s">
        <v>7582</v>
      </c>
      <c r="C1896" t="s">
        <v>18</v>
      </c>
      <c r="D1896" t="s">
        <v>19</v>
      </c>
      <c r="E1896" t="s">
        <v>1195</v>
      </c>
      <c r="F1896" t="str">
        <f t="shared" si="145"/>
        <v>2008</v>
      </c>
      <c r="G1896" t="s">
        <v>2239</v>
      </c>
      <c r="I1896" t="s">
        <v>7036</v>
      </c>
      <c r="J1896" t="s">
        <v>7037</v>
      </c>
      <c r="K1896" t="s">
        <v>20</v>
      </c>
      <c r="L1896" t="s">
        <v>2053</v>
      </c>
      <c r="M1896" t="s">
        <v>345</v>
      </c>
      <c r="N1896" t="s">
        <v>1637</v>
      </c>
      <c r="O1896" t="s">
        <v>5626</v>
      </c>
      <c r="Q1896" t="s">
        <v>2299</v>
      </c>
      <c r="R1896" s="1">
        <f t="shared" si="146"/>
        <v>-1.0299999999999994</v>
      </c>
      <c r="S1896" s="1">
        <f t="shared" si="147"/>
        <v>-0.21629999999999985</v>
      </c>
      <c r="T1896" s="1">
        <f t="shared" si="148"/>
        <v>-0.36000000000000032</v>
      </c>
      <c r="U1896" s="1">
        <f t="shared" si="149"/>
        <v>0.14370000000000047</v>
      </c>
    </row>
    <row r="1897" spans="1:21" x14ac:dyDescent="0.2">
      <c r="A1897" t="s">
        <v>1404</v>
      </c>
      <c r="B1897" t="s">
        <v>4967</v>
      </c>
      <c r="C1897" t="s">
        <v>18</v>
      </c>
      <c r="D1897" t="s">
        <v>19</v>
      </c>
      <c r="E1897" t="s">
        <v>1195</v>
      </c>
      <c r="F1897" t="str">
        <f t="shared" si="145"/>
        <v>2008</v>
      </c>
      <c r="G1897" t="s">
        <v>2239</v>
      </c>
      <c r="I1897" t="s">
        <v>4390</v>
      </c>
      <c r="J1897" t="s">
        <v>4391</v>
      </c>
      <c r="K1897" t="s">
        <v>20</v>
      </c>
      <c r="L1897" t="s">
        <v>2053</v>
      </c>
      <c r="M1897" t="s">
        <v>857</v>
      </c>
      <c r="N1897" t="s">
        <v>1893</v>
      </c>
      <c r="O1897" t="s">
        <v>5773</v>
      </c>
      <c r="Q1897" t="s">
        <v>2299</v>
      </c>
      <c r="R1897" s="1">
        <f t="shared" si="146"/>
        <v>-1.0299999999999994</v>
      </c>
      <c r="S1897" s="1">
        <f t="shared" si="147"/>
        <v>-0.21629999999999985</v>
      </c>
      <c r="T1897" s="1">
        <f t="shared" si="148"/>
        <v>-0.36000000000000032</v>
      </c>
      <c r="U1897" s="1">
        <f t="shared" si="149"/>
        <v>0.14370000000000047</v>
      </c>
    </row>
    <row r="1898" spans="1:21" x14ac:dyDescent="0.2">
      <c r="A1898" t="s">
        <v>1404</v>
      </c>
      <c r="B1898" t="s">
        <v>3360</v>
      </c>
      <c r="C1898" t="s">
        <v>18</v>
      </c>
      <c r="D1898" t="s">
        <v>19</v>
      </c>
      <c r="E1898" t="s">
        <v>1195</v>
      </c>
      <c r="F1898" t="str">
        <f t="shared" si="145"/>
        <v>2008</v>
      </c>
      <c r="G1898" t="s">
        <v>2239</v>
      </c>
      <c r="I1898" t="s">
        <v>194</v>
      </c>
      <c r="J1898" t="s">
        <v>2298</v>
      </c>
      <c r="K1898" t="s">
        <v>20</v>
      </c>
      <c r="L1898" t="s">
        <v>2053</v>
      </c>
      <c r="M1898" t="s">
        <v>774</v>
      </c>
      <c r="N1898" t="s">
        <v>4390</v>
      </c>
      <c r="O1898" t="s">
        <v>4391</v>
      </c>
      <c r="Q1898" t="s">
        <v>2299</v>
      </c>
      <c r="R1898" s="1">
        <f t="shared" si="146"/>
        <v>-1.0299999999999994</v>
      </c>
      <c r="S1898" s="1">
        <f t="shared" si="147"/>
        <v>-0.21629999999999985</v>
      </c>
      <c r="T1898" s="1">
        <f t="shared" si="148"/>
        <v>-0.36000000000000032</v>
      </c>
      <c r="U1898" s="1">
        <f t="shared" si="149"/>
        <v>0.14370000000000047</v>
      </c>
    </row>
    <row r="1899" spans="1:21" x14ac:dyDescent="0.2">
      <c r="A1899" t="s">
        <v>1404</v>
      </c>
      <c r="B1899" t="s">
        <v>18410</v>
      </c>
      <c r="C1899" t="s">
        <v>18</v>
      </c>
      <c r="D1899" t="s">
        <v>19</v>
      </c>
      <c r="E1899" t="s">
        <v>1195</v>
      </c>
      <c r="F1899" t="str">
        <f t="shared" si="145"/>
        <v>2008</v>
      </c>
      <c r="G1899" t="s">
        <v>2239</v>
      </c>
      <c r="I1899" t="s">
        <v>1975</v>
      </c>
      <c r="J1899" t="s">
        <v>4672</v>
      </c>
      <c r="K1899" t="s">
        <v>20</v>
      </c>
      <c r="L1899" t="s">
        <v>10008</v>
      </c>
      <c r="M1899" t="s">
        <v>9586</v>
      </c>
      <c r="N1899" t="s">
        <v>1631</v>
      </c>
      <c r="O1899" t="s">
        <v>18868</v>
      </c>
      <c r="Q1899" t="s">
        <v>2299</v>
      </c>
      <c r="R1899" s="1">
        <f t="shared" si="146"/>
        <v>-1.03</v>
      </c>
      <c r="S1899" s="1">
        <f t="shared" si="147"/>
        <v>-0.21629999999999999</v>
      </c>
      <c r="T1899" s="1">
        <f t="shared" si="148"/>
        <v>-0.37</v>
      </c>
      <c r="U1899" s="1">
        <f t="shared" si="149"/>
        <v>0.1537</v>
      </c>
    </row>
    <row r="1900" spans="1:21" x14ac:dyDescent="0.2">
      <c r="A1900" t="s">
        <v>2467</v>
      </c>
      <c r="B1900" t="s">
        <v>9899</v>
      </c>
      <c r="C1900" t="s">
        <v>18</v>
      </c>
      <c r="D1900" t="s">
        <v>19</v>
      </c>
      <c r="E1900" t="s">
        <v>783</v>
      </c>
      <c r="F1900" t="str">
        <f t="shared" si="145"/>
        <v>1993</v>
      </c>
      <c r="G1900" t="s">
        <v>2478</v>
      </c>
      <c r="H1900" t="s">
        <v>74</v>
      </c>
      <c r="I1900" t="s">
        <v>2003</v>
      </c>
      <c r="J1900" t="s">
        <v>9625</v>
      </c>
      <c r="K1900" t="s">
        <v>20</v>
      </c>
      <c r="L1900" t="s">
        <v>2053</v>
      </c>
      <c r="M1900" t="s">
        <v>10717</v>
      </c>
      <c r="N1900" t="s">
        <v>4076</v>
      </c>
      <c r="O1900" t="s">
        <v>10718</v>
      </c>
      <c r="Q1900" t="s">
        <v>2858</v>
      </c>
      <c r="R1900" s="1">
        <f t="shared" si="146"/>
        <v>-0.96000000000000085</v>
      </c>
      <c r="S1900" s="1">
        <f t="shared" si="147"/>
        <v>-0.20160000000000017</v>
      </c>
      <c r="T1900" s="1">
        <f t="shared" si="148"/>
        <v>-0.35999999999999943</v>
      </c>
      <c r="U1900" s="1">
        <f t="shared" si="149"/>
        <v>0.15839999999999926</v>
      </c>
    </row>
    <row r="1901" spans="1:21" x14ac:dyDescent="0.2">
      <c r="A1901" t="s">
        <v>1404</v>
      </c>
      <c r="B1901" t="s">
        <v>17</v>
      </c>
      <c r="C1901" t="s">
        <v>18</v>
      </c>
      <c r="D1901" t="s">
        <v>19</v>
      </c>
      <c r="E1901" t="s">
        <v>1303</v>
      </c>
      <c r="F1901" t="str">
        <f t="shared" si="145"/>
        <v>2012</v>
      </c>
      <c r="G1901" t="s">
        <v>1540</v>
      </c>
      <c r="I1901" s="2">
        <v>419.62</v>
      </c>
      <c r="J1901" s="3">
        <v>1198.93</v>
      </c>
      <c r="K1901" s="2">
        <v>0</v>
      </c>
      <c r="L1901" s="2">
        <v>-0.4</v>
      </c>
      <c r="M1901" s="4">
        <v>0.35</v>
      </c>
      <c r="N1901" s="4">
        <v>419.22</v>
      </c>
      <c r="O1901" s="5">
        <v>1197.79</v>
      </c>
      <c r="Q1901" t="s">
        <v>2434</v>
      </c>
      <c r="R1901" s="1">
        <f t="shared" si="146"/>
        <v>-1.1400000000001</v>
      </c>
      <c r="S1901" s="1">
        <f t="shared" si="147"/>
        <v>-0.23940000000002101</v>
      </c>
      <c r="T1901" s="1">
        <f t="shared" si="148"/>
        <v>-0.39999999999997726</v>
      </c>
      <c r="U1901" s="1">
        <f t="shared" si="149"/>
        <v>0.16059999999995625</v>
      </c>
    </row>
    <row r="1902" spans="1:21" x14ac:dyDescent="0.2">
      <c r="A1902" t="s">
        <v>16</v>
      </c>
      <c r="B1902" t="s">
        <v>4967</v>
      </c>
      <c r="C1902" t="s">
        <v>18</v>
      </c>
      <c r="D1902" t="s">
        <v>19</v>
      </c>
      <c r="E1902" t="s">
        <v>254</v>
      </c>
      <c r="F1902" t="str">
        <f t="shared" si="145"/>
        <v>1985</v>
      </c>
      <c r="G1902" t="s">
        <v>54</v>
      </c>
      <c r="H1902" t="s">
        <v>102</v>
      </c>
      <c r="I1902" t="s">
        <v>3443</v>
      </c>
      <c r="J1902" t="s">
        <v>1738</v>
      </c>
      <c r="K1902" t="s">
        <v>20</v>
      </c>
      <c r="L1902" t="s">
        <v>4981</v>
      </c>
      <c r="M1902" t="s">
        <v>4982</v>
      </c>
      <c r="N1902" t="s">
        <v>20</v>
      </c>
      <c r="O1902" t="s">
        <v>20</v>
      </c>
      <c r="Q1902" t="s">
        <v>286</v>
      </c>
      <c r="R1902" s="1">
        <f t="shared" si="146"/>
        <v>-1.31</v>
      </c>
      <c r="S1902" s="1">
        <f t="shared" si="147"/>
        <v>-0.27510000000000001</v>
      </c>
      <c r="T1902" s="1">
        <f t="shared" si="148"/>
        <v>-0.44</v>
      </c>
      <c r="U1902" s="1">
        <f t="shared" si="149"/>
        <v>0.16489999999999999</v>
      </c>
    </row>
    <row r="1903" spans="1:21" x14ac:dyDescent="0.2">
      <c r="A1903" t="s">
        <v>1404</v>
      </c>
      <c r="B1903" t="s">
        <v>11005</v>
      </c>
      <c r="C1903" t="s">
        <v>18</v>
      </c>
      <c r="D1903" t="s">
        <v>19</v>
      </c>
      <c r="E1903" t="s">
        <v>1318</v>
      </c>
      <c r="F1903" t="str">
        <f t="shared" si="145"/>
        <v>2012</v>
      </c>
      <c r="G1903" t="s">
        <v>2223</v>
      </c>
      <c r="I1903" t="s">
        <v>10516</v>
      </c>
      <c r="J1903" t="s">
        <v>10517</v>
      </c>
      <c r="K1903" t="s">
        <v>20</v>
      </c>
      <c r="L1903" t="s">
        <v>1163</v>
      </c>
      <c r="M1903" t="s">
        <v>554</v>
      </c>
      <c r="N1903" t="s">
        <v>11604</v>
      </c>
      <c r="O1903" t="s">
        <v>11605</v>
      </c>
      <c r="Q1903" t="s">
        <v>2437</v>
      </c>
      <c r="R1903" s="1">
        <f t="shared" si="146"/>
        <v>-1.2100000000000364</v>
      </c>
      <c r="S1903" s="1">
        <f t="shared" si="147"/>
        <v>-0.25410000000000765</v>
      </c>
      <c r="T1903" s="1">
        <f t="shared" si="148"/>
        <v>-0.41999999999995907</v>
      </c>
      <c r="U1903" s="1">
        <f t="shared" si="149"/>
        <v>0.16589999999995142</v>
      </c>
    </row>
    <row r="1904" spans="1:21" x14ac:dyDescent="0.2">
      <c r="A1904" t="s">
        <v>1404</v>
      </c>
      <c r="B1904" t="s">
        <v>6317</v>
      </c>
      <c r="C1904" t="s">
        <v>18</v>
      </c>
      <c r="D1904" t="s">
        <v>19</v>
      </c>
      <c r="E1904" t="s">
        <v>1318</v>
      </c>
      <c r="F1904" t="str">
        <f t="shared" si="145"/>
        <v>2012</v>
      </c>
      <c r="G1904" t="s">
        <v>2223</v>
      </c>
      <c r="I1904" t="s">
        <v>5863</v>
      </c>
      <c r="J1904" t="s">
        <v>5864</v>
      </c>
      <c r="K1904" t="s">
        <v>20</v>
      </c>
      <c r="L1904" t="s">
        <v>1163</v>
      </c>
      <c r="M1904" t="s">
        <v>554</v>
      </c>
      <c r="N1904" t="s">
        <v>7115</v>
      </c>
      <c r="O1904" t="s">
        <v>7116</v>
      </c>
      <c r="Q1904" t="s">
        <v>2437</v>
      </c>
      <c r="R1904" s="1">
        <f t="shared" si="146"/>
        <v>-1.2100000000000364</v>
      </c>
      <c r="S1904" s="1">
        <f t="shared" si="147"/>
        <v>-0.25410000000000765</v>
      </c>
      <c r="T1904" s="1">
        <f t="shared" si="148"/>
        <v>-0.41999999999995907</v>
      </c>
      <c r="U1904" s="1">
        <f t="shared" si="149"/>
        <v>0.16589999999995142</v>
      </c>
    </row>
    <row r="1905" spans="1:21" x14ac:dyDescent="0.2">
      <c r="A1905" t="s">
        <v>1404</v>
      </c>
      <c r="B1905" t="s">
        <v>7582</v>
      </c>
      <c r="C1905" t="s">
        <v>18</v>
      </c>
      <c r="D1905" t="s">
        <v>19</v>
      </c>
      <c r="E1905" t="s">
        <v>581</v>
      </c>
      <c r="F1905" t="str">
        <f t="shared" si="145"/>
        <v>1990</v>
      </c>
      <c r="G1905" t="s">
        <v>22</v>
      </c>
      <c r="H1905" t="s">
        <v>55</v>
      </c>
      <c r="I1905" t="s">
        <v>179</v>
      </c>
      <c r="J1905" t="s">
        <v>6748</v>
      </c>
      <c r="K1905" t="s">
        <v>20</v>
      </c>
      <c r="L1905" t="s">
        <v>1163</v>
      </c>
      <c r="M1905" t="s">
        <v>943</v>
      </c>
      <c r="N1905" t="s">
        <v>3571</v>
      </c>
      <c r="O1905" t="s">
        <v>1610</v>
      </c>
      <c r="Q1905" t="s">
        <v>1749</v>
      </c>
      <c r="R1905" s="1">
        <f t="shared" si="146"/>
        <v>-1.21</v>
      </c>
      <c r="S1905" s="1">
        <f t="shared" si="147"/>
        <v>-0.25409999999999999</v>
      </c>
      <c r="T1905" s="1">
        <f t="shared" si="148"/>
        <v>-0.42000000000000004</v>
      </c>
      <c r="U1905" s="1">
        <f t="shared" si="149"/>
        <v>0.16590000000000005</v>
      </c>
    </row>
    <row r="1906" spans="1:21" x14ac:dyDescent="0.2">
      <c r="A1906" t="s">
        <v>1404</v>
      </c>
      <c r="B1906" t="s">
        <v>17</v>
      </c>
      <c r="C1906" t="s">
        <v>18</v>
      </c>
      <c r="D1906" t="s">
        <v>19</v>
      </c>
      <c r="E1906" t="s">
        <v>1318</v>
      </c>
      <c r="F1906" t="str">
        <f t="shared" si="145"/>
        <v>2012</v>
      </c>
      <c r="G1906" t="s">
        <v>2223</v>
      </c>
      <c r="I1906" s="2">
        <v>387.16</v>
      </c>
      <c r="J1906" s="3">
        <v>1106.17</v>
      </c>
      <c r="K1906" s="2">
        <v>0</v>
      </c>
      <c r="L1906" s="2">
        <v>-0.42</v>
      </c>
      <c r="M1906" s="4">
        <v>0.35</v>
      </c>
      <c r="N1906" s="4">
        <v>386.74</v>
      </c>
      <c r="O1906" s="5">
        <v>1104.96</v>
      </c>
      <c r="Q1906" t="s">
        <v>2437</v>
      </c>
      <c r="R1906" s="1">
        <f t="shared" si="146"/>
        <v>-1.2100000000000364</v>
      </c>
      <c r="S1906" s="1">
        <f t="shared" si="147"/>
        <v>-0.25410000000000765</v>
      </c>
      <c r="T1906" s="1">
        <f t="shared" si="148"/>
        <v>-0.42000000000001592</v>
      </c>
      <c r="U1906" s="1">
        <f t="shared" si="149"/>
        <v>0.16590000000000826</v>
      </c>
    </row>
    <row r="1907" spans="1:21" x14ac:dyDescent="0.2">
      <c r="A1907" t="s">
        <v>1404</v>
      </c>
      <c r="B1907" t="s">
        <v>12067</v>
      </c>
      <c r="C1907" t="s">
        <v>18</v>
      </c>
      <c r="D1907" t="s">
        <v>19</v>
      </c>
      <c r="E1907" t="s">
        <v>1318</v>
      </c>
      <c r="F1907" t="str">
        <f t="shared" si="145"/>
        <v>2012</v>
      </c>
      <c r="G1907" t="s">
        <v>2223</v>
      </c>
      <c r="I1907" t="s">
        <v>11604</v>
      </c>
      <c r="J1907" t="s">
        <v>11605</v>
      </c>
      <c r="K1907" t="s">
        <v>20</v>
      </c>
      <c r="L1907" t="s">
        <v>1163</v>
      </c>
      <c r="M1907" t="s">
        <v>554</v>
      </c>
      <c r="N1907" t="s">
        <v>12687</v>
      </c>
      <c r="O1907" t="s">
        <v>12688</v>
      </c>
      <c r="Q1907" t="s">
        <v>2437</v>
      </c>
      <c r="R1907" s="1">
        <f t="shared" si="146"/>
        <v>-1.2100000000000364</v>
      </c>
      <c r="S1907" s="1">
        <f t="shared" si="147"/>
        <v>-0.25410000000000765</v>
      </c>
      <c r="T1907" s="1">
        <f t="shared" si="148"/>
        <v>-0.42000000000001592</v>
      </c>
      <c r="U1907" s="1">
        <f t="shared" si="149"/>
        <v>0.16590000000000826</v>
      </c>
    </row>
    <row r="1908" spans="1:21" x14ac:dyDescent="0.2">
      <c r="A1908" t="s">
        <v>1404</v>
      </c>
      <c r="B1908" t="s">
        <v>7582</v>
      </c>
      <c r="C1908" t="s">
        <v>18</v>
      </c>
      <c r="D1908" t="s">
        <v>19</v>
      </c>
      <c r="E1908" t="s">
        <v>1318</v>
      </c>
      <c r="F1908" t="str">
        <f t="shared" si="145"/>
        <v>2012</v>
      </c>
      <c r="G1908" t="s">
        <v>2223</v>
      </c>
      <c r="I1908" t="s">
        <v>7115</v>
      </c>
      <c r="J1908" t="s">
        <v>7116</v>
      </c>
      <c r="K1908" t="s">
        <v>20</v>
      </c>
      <c r="L1908" t="s">
        <v>1163</v>
      </c>
      <c r="M1908" t="s">
        <v>554</v>
      </c>
      <c r="N1908" t="s">
        <v>8297</v>
      </c>
      <c r="O1908" t="s">
        <v>8298</v>
      </c>
      <c r="Q1908" t="s">
        <v>2437</v>
      </c>
      <c r="R1908" s="1">
        <f t="shared" si="146"/>
        <v>-1.2100000000000364</v>
      </c>
      <c r="S1908" s="1">
        <f t="shared" si="147"/>
        <v>-0.25410000000000765</v>
      </c>
      <c r="T1908" s="1">
        <f t="shared" si="148"/>
        <v>-0.42000000000001592</v>
      </c>
      <c r="U1908" s="1">
        <f t="shared" si="149"/>
        <v>0.16590000000000826</v>
      </c>
    </row>
    <row r="1909" spans="1:21" x14ac:dyDescent="0.2">
      <c r="A1909" t="s">
        <v>1404</v>
      </c>
      <c r="B1909" t="s">
        <v>4967</v>
      </c>
      <c r="C1909" t="s">
        <v>18</v>
      </c>
      <c r="D1909" t="s">
        <v>19</v>
      </c>
      <c r="E1909" t="s">
        <v>1318</v>
      </c>
      <c r="F1909" t="str">
        <f t="shared" si="145"/>
        <v>2012</v>
      </c>
      <c r="G1909" t="s">
        <v>2223</v>
      </c>
      <c r="I1909" t="s">
        <v>4486</v>
      </c>
      <c r="J1909" t="s">
        <v>4487</v>
      </c>
      <c r="K1909" t="s">
        <v>20</v>
      </c>
      <c r="L1909" t="s">
        <v>1163</v>
      </c>
      <c r="M1909" t="s">
        <v>554</v>
      </c>
      <c r="N1909" t="s">
        <v>5863</v>
      </c>
      <c r="O1909" t="s">
        <v>5864</v>
      </c>
      <c r="Q1909" t="s">
        <v>2437</v>
      </c>
      <c r="R1909" s="1">
        <f t="shared" si="146"/>
        <v>-1.2100000000000364</v>
      </c>
      <c r="S1909" s="1">
        <f t="shared" si="147"/>
        <v>-0.25410000000000765</v>
      </c>
      <c r="T1909" s="1">
        <f t="shared" si="148"/>
        <v>-0.42000000000001592</v>
      </c>
      <c r="U1909" s="1">
        <f t="shared" si="149"/>
        <v>0.16590000000000826</v>
      </c>
    </row>
    <row r="1910" spans="1:21" x14ac:dyDescent="0.2">
      <c r="A1910" t="s">
        <v>1404</v>
      </c>
      <c r="B1910" t="s">
        <v>3360</v>
      </c>
      <c r="C1910" t="s">
        <v>18</v>
      </c>
      <c r="D1910" t="s">
        <v>19</v>
      </c>
      <c r="E1910" t="s">
        <v>1318</v>
      </c>
      <c r="F1910" t="str">
        <f t="shared" si="145"/>
        <v>2012</v>
      </c>
      <c r="G1910" t="s">
        <v>2223</v>
      </c>
      <c r="I1910" t="s">
        <v>2435</v>
      </c>
      <c r="J1910" t="s">
        <v>2436</v>
      </c>
      <c r="K1910" t="s">
        <v>20</v>
      </c>
      <c r="L1910" t="s">
        <v>1163</v>
      </c>
      <c r="M1910" t="s">
        <v>554</v>
      </c>
      <c r="N1910" t="s">
        <v>4486</v>
      </c>
      <c r="O1910" t="s">
        <v>4487</v>
      </c>
      <c r="Q1910" t="s">
        <v>2437</v>
      </c>
      <c r="R1910" s="1">
        <f t="shared" si="146"/>
        <v>-1.2100000000000364</v>
      </c>
      <c r="S1910" s="1">
        <f t="shared" si="147"/>
        <v>-0.25410000000000765</v>
      </c>
      <c r="T1910" s="1">
        <f t="shared" si="148"/>
        <v>-0.42000000000001592</v>
      </c>
      <c r="U1910" s="1">
        <f t="shared" si="149"/>
        <v>0.16590000000000826</v>
      </c>
    </row>
    <row r="1911" spans="1:21" x14ac:dyDescent="0.2">
      <c r="A1911" t="s">
        <v>1404</v>
      </c>
      <c r="B1911" t="s">
        <v>8771</v>
      </c>
      <c r="C1911" t="s">
        <v>18</v>
      </c>
      <c r="D1911" t="s">
        <v>19</v>
      </c>
      <c r="E1911" t="s">
        <v>1318</v>
      </c>
      <c r="F1911" t="str">
        <f t="shared" si="145"/>
        <v>2012</v>
      </c>
      <c r="G1911" t="s">
        <v>2223</v>
      </c>
      <c r="I1911" t="s">
        <v>8297</v>
      </c>
      <c r="J1911" t="s">
        <v>8298</v>
      </c>
      <c r="K1911" t="s">
        <v>20</v>
      </c>
      <c r="L1911" t="s">
        <v>1163</v>
      </c>
      <c r="M1911" t="s">
        <v>554</v>
      </c>
      <c r="N1911" t="s">
        <v>9418</v>
      </c>
      <c r="O1911" t="s">
        <v>9419</v>
      </c>
      <c r="Q1911" t="s">
        <v>2437</v>
      </c>
      <c r="R1911" s="1">
        <f t="shared" si="146"/>
        <v>-1.209999999999809</v>
      </c>
      <c r="S1911" s="1">
        <f t="shared" si="147"/>
        <v>-0.25409999999995986</v>
      </c>
      <c r="T1911" s="1">
        <f t="shared" si="148"/>
        <v>-0.42000000000001592</v>
      </c>
      <c r="U1911" s="1">
        <f t="shared" si="149"/>
        <v>0.16590000000005606</v>
      </c>
    </row>
    <row r="1912" spans="1:21" x14ac:dyDescent="0.2">
      <c r="A1912" t="s">
        <v>16</v>
      </c>
      <c r="B1912" t="s">
        <v>9899</v>
      </c>
      <c r="C1912" t="s">
        <v>18</v>
      </c>
      <c r="D1912" t="s">
        <v>19</v>
      </c>
      <c r="E1912" t="s">
        <v>867</v>
      </c>
      <c r="F1912" t="str">
        <f t="shared" si="145"/>
        <v>1995</v>
      </c>
      <c r="G1912" t="s">
        <v>54</v>
      </c>
      <c r="H1912" t="s">
        <v>55</v>
      </c>
      <c r="I1912" t="s">
        <v>8860</v>
      </c>
      <c r="J1912" t="s">
        <v>8861</v>
      </c>
      <c r="K1912" t="s">
        <v>20</v>
      </c>
      <c r="L1912" t="s">
        <v>9771</v>
      </c>
      <c r="M1912" t="s">
        <v>5848</v>
      </c>
      <c r="N1912" t="s">
        <v>9956</v>
      </c>
      <c r="O1912" t="s">
        <v>9957</v>
      </c>
      <c r="Q1912" t="s">
        <v>873</v>
      </c>
      <c r="R1912" s="1">
        <f t="shared" si="146"/>
        <v>-1.4900000000000091</v>
      </c>
      <c r="S1912" s="1">
        <f t="shared" si="147"/>
        <v>-0.3129000000000019</v>
      </c>
      <c r="T1912" s="1">
        <f t="shared" si="148"/>
        <v>-0.48000000000001819</v>
      </c>
      <c r="U1912" s="1">
        <f t="shared" si="149"/>
        <v>0.16710000000001629</v>
      </c>
    </row>
    <row r="1913" spans="1:21" x14ac:dyDescent="0.2">
      <c r="A1913" t="s">
        <v>2467</v>
      </c>
      <c r="B1913" t="s">
        <v>16349</v>
      </c>
      <c r="C1913" t="s">
        <v>18</v>
      </c>
      <c r="D1913" t="s">
        <v>19</v>
      </c>
      <c r="E1913" t="s">
        <v>646</v>
      </c>
      <c r="F1913" t="str">
        <f t="shared" si="145"/>
        <v>1991</v>
      </c>
      <c r="G1913" t="s">
        <v>2478</v>
      </c>
      <c r="H1913" t="s">
        <v>63</v>
      </c>
      <c r="I1913" t="s">
        <v>4096</v>
      </c>
      <c r="J1913" t="s">
        <v>6812</v>
      </c>
      <c r="K1913" t="s">
        <v>20</v>
      </c>
      <c r="L1913" t="s">
        <v>4281</v>
      </c>
      <c r="M1913" t="s">
        <v>17091</v>
      </c>
      <c r="N1913" t="s">
        <v>12745</v>
      </c>
      <c r="O1913" t="s">
        <v>1977</v>
      </c>
      <c r="Q1913" t="s">
        <v>2817</v>
      </c>
      <c r="R1913" s="1">
        <f t="shared" si="146"/>
        <v>-1</v>
      </c>
      <c r="S1913" s="1">
        <f t="shared" si="147"/>
        <v>-0.21</v>
      </c>
      <c r="T1913" s="1">
        <f t="shared" si="148"/>
        <v>-0.37999999999999989</v>
      </c>
      <c r="U1913" s="1">
        <f t="shared" si="149"/>
        <v>0.1699999999999999</v>
      </c>
    </row>
    <row r="1914" spans="1:21" x14ac:dyDescent="0.2">
      <c r="A1914" t="s">
        <v>2467</v>
      </c>
      <c r="B1914" t="s">
        <v>14225</v>
      </c>
      <c r="C1914" t="s">
        <v>18</v>
      </c>
      <c r="D1914" t="s">
        <v>19</v>
      </c>
      <c r="E1914" t="s">
        <v>646</v>
      </c>
      <c r="F1914" t="str">
        <f t="shared" si="145"/>
        <v>1991</v>
      </c>
      <c r="G1914" t="s">
        <v>2478</v>
      </c>
      <c r="H1914" t="s">
        <v>63</v>
      </c>
      <c r="I1914" t="s">
        <v>2808</v>
      </c>
      <c r="J1914" t="s">
        <v>5016</v>
      </c>
      <c r="K1914" t="s">
        <v>20</v>
      </c>
      <c r="L1914" t="s">
        <v>4281</v>
      </c>
      <c r="M1914" t="s">
        <v>1585</v>
      </c>
      <c r="N1914" t="s">
        <v>3386</v>
      </c>
      <c r="O1914" t="s">
        <v>9162</v>
      </c>
      <c r="Q1914" t="s">
        <v>2817</v>
      </c>
      <c r="R1914" s="1">
        <f t="shared" si="146"/>
        <v>-1</v>
      </c>
      <c r="S1914" s="1">
        <f t="shared" si="147"/>
        <v>-0.21</v>
      </c>
      <c r="T1914" s="1">
        <f t="shared" si="148"/>
        <v>-0.37999999999999989</v>
      </c>
      <c r="U1914" s="1">
        <f t="shared" si="149"/>
        <v>0.1699999999999999</v>
      </c>
    </row>
    <row r="1915" spans="1:21" x14ac:dyDescent="0.2">
      <c r="A1915" t="s">
        <v>2467</v>
      </c>
      <c r="B1915" t="s">
        <v>12067</v>
      </c>
      <c r="C1915" t="s">
        <v>18</v>
      </c>
      <c r="D1915" t="s">
        <v>19</v>
      </c>
      <c r="E1915" t="s">
        <v>646</v>
      </c>
      <c r="F1915" t="str">
        <f t="shared" si="145"/>
        <v>1991</v>
      </c>
      <c r="G1915" t="s">
        <v>2478</v>
      </c>
      <c r="H1915" t="s">
        <v>63</v>
      </c>
      <c r="I1915" t="s">
        <v>8321</v>
      </c>
      <c r="J1915" t="s">
        <v>7600</v>
      </c>
      <c r="K1915" t="s">
        <v>20</v>
      </c>
      <c r="L1915" t="s">
        <v>4281</v>
      </c>
      <c r="M1915" t="s">
        <v>12844</v>
      </c>
      <c r="N1915" t="s">
        <v>2031</v>
      </c>
      <c r="O1915" t="s">
        <v>12845</v>
      </c>
      <c r="Q1915" t="s">
        <v>2817</v>
      </c>
      <c r="R1915" s="1">
        <f t="shared" si="146"/>
        <v>-1</v>
      </c>
      <c r="S1915" s="1">
        <f t="shared" si="147"/>
        <v>-0.21</v>
      </c>
      <c r="T1915" s="1">
        <f t="shared" si="148"/>
        <v>-0.37999999999999989</v>
      </c>
      <c r="U1915" s="1">
        <f t="shared" si="149"/>
        <v>0.1699999999999999</v>
      </c>
    </row>
    <row r="1916" spans="1:21" x14ac:dyDescent="0.2">
      <c r="A1916" t="s">
        <v>2467</v>
      </c>
      <c r="B1916" t="s">
        <v>18410</v>
      </c>
      <c r="C1916" t="s">
        <v>18</v>
      </c>
      <c r="D1916" t="s">
        <v>19</v>
      </c>
      <c r="E1916" t="s">
        <v>646</v>
      </c>
      <c r="F1916" t="str">
        <f t="shared" si="145"/>
        <v>1991</v>
      </c>
      <c r="G1916" t="s">
        <v>2478</v>
      </c>
      <c r="H1916" t="s">
        <v>63</v>
      </c>
      <c r="I1916" t="s">
        <v>1747</v>
      </c>
      <c r="J1916" t="s">
        <v>2806</v>
      </c>
      <c r="K1916" t="s">
        <v>20</v>
      </c>
      <c r="L1916" t="s">
        <v>4281</v>
      </c>
      <c r="M1916" t="s">
        <v>12814</v>
      </c>
      <c r="N1916" t="s">
        <v>1693</v>
      </c>
      <c r="O1916" t="s">
        <v>17745</v>
      </c>
      <c r="Q1916" t="s">
        <v>2817</v>
      </c>
      <c r="R1916" s="1">
        <f t="shared" si="146"/>
        <v>-1</v>
      </c>
      <c r="S1916" s="1">
        <f t="shared" si="147"/>
        <v>-0.21</v>
      </c>
      <c r="T1916" s="1">
        <f t="shared" si="148"/>
        <v>-0.38</v>
      </c>
      <c r="U1916" s="1">
        <f t="shared" si="149"/>
        <v>0.17</v>
      </c>
    </row>
    <row r="1917" spans="1:21" x14ac:dyDescent="0.2">
      <c r="A1917" t="s">
        <v>16</v>
      </c>
      <c r="B1917" t="s">
        <v>6317</v>
      </c>
      <c r="C1917" t="s">
        <v>18</v>
      </c>
      <c r="D1917" t="s">
        <v>19</v>
      </c>
      <c r="E1917" t="s">
        <v>65</v>
      </c>
      <c r="F1917" t="str">
        <f t="shared" si="145"/>
        <v>1982</v>
      </c>
      <c r="G1917" t="s">
        <v>54</v>
      </c>
      <c r="H1917" t="s">
        <v>85</v>
      </c>
      <c r="I1917" t="s">
        <v>1971</v>
      </c>
      <c r="J1917" t="s">
        <v>334</v>
      </c>
      <c r="K1917" t="s">
        <v>20</v>
      </c>
      <c r="L1917" t="s">
        <v>2053</v>
      </c>
      <c r="M1917" t="s">
        <v>1566</v>
      </c>
      <c r="N1917" t="s">
        <v>20</v>
      </c>
      <c r="O1917" t="s">
        <v>20</v>
      </c>
      <c r="Q1917" t="s">
        <v>91</v>
      </c>
      <c r="R1917" s="1">
        <f t="shared" si="146"/>
        <v>-0.9</v>
      </c>
      <c r="S1917" s="1">
        <f t="shared" si="147"/>
        <v>-0.189</v>
      </c>
      <c r="T1917" s="1">
        <f t="shared" si="148"/>
        <v>-0.36</v>
      </c>
      <c r="U1917" s="1">
        <f t="shared" si="149"/>
        <v>0.17099999999999999</v>
      </c>
    </row>
    <row r="1918" spans="1:21" x14ac:dyDescent="0.2">
      <c r="A1918" t="s">
        <v>2467</v>
      </c>
      <c r="B1918" t="s">
        <v>17</v>
      </c>
      <c r="C1918" t="s">
        <v>18</v>
      </c>
      <c r="D1918" t="s">
        <v>19</v>
      </c>
      <c r="E1918" t="s">
        <v>422</v>
      </c>
      <c r="F1918" t="str">
        <f t="shared" si="145"/>
        <v>1987</v>
      </c>
      <c r="G1918" t="s">
        <v>2478</v>
      </c>
      <c r="H1918" t="s">
        <v>92</v>
      </c>
      <c r="I1918" s="2">
        <v>229.05</v>
      </c>
      <c r="J1918" s="2">
        <v>654.20000000000005</v>
      </c>
      <c r="K1918" s="2">
        <v>0</v>
      </c>
      <c r="L1918" s="2">
        <v>-0.43</v>
      </c>
      <c r="M1918" s="4">
        <v>0.35010000000000002</v>
      </c>
      <c r="N1918" s="4">
        <v>228.62</v>
      </c>
      <c r="O1918" s="4">
        <v>652.97</v>
      </c>
      <c r="Q1918" t="s">
        <v>2702</v>
      </c>
      <c r="R1918" s="1">
        <f t="shared" si="146"/>
        <v>-1.2300000000000182</v>
      </c>
      <c r="S1918" s="1">
        <f t="shared" si="147"/>
        <v>-0.2583000000000038</v>
      </c>
      <c r="T1918" s="1">
        <f t="shared" si="148"/>
        <v>-0.43000000000000682</v>
      </c>
      <c r="U1918" s="1">
        <f t="shared" si="149"/>
        <v>0.17170000000000302</v>
      </c>
    </row>
    <row r="1919" spans="1:21" x14ac:dyDescent="0.2">
      <c r="A1919" t="s">
        <v>1404</v>
      </c>
      <c r="B1919" t="s">
        <v>9899</v>
      </c>
      <c r="C1919" t="s">
        <v>18</v>
      </c>
      <c r="D1919" t="s">
        <v>19</v>
      </c>
      <c r="E1919" t="s">
        <v>1318</v>
      </c>
      <c r="F1919" t="str">
        <f t="shared" si="145"/>
        <v>2012</v>
      </c>
      <c r="G1919" t="s">
        <v>2223</v>
      </c>
      <c r="I1919" t="s">
        <v>9418</v>
      </c>
      <c r="J1919" t="s">
        <v>9419</v>
      </c>
      <c r="K1919" t="s">
        <v>20</v>
      </c>
      <c r="L1919" t="s">
        <v>582</v>
      </c>
      <c r="M1919" t="s">
        <v>554</v>
      </c>
      <c r="N1919" t="s">
        <v>10516</v>
      </c>
      <c r="O1919" t="s">
        <v>10517</v>
      </c>
      <c r="Q1919" t="s">
        <v>2437</v>
      </c>
      <c r="R1919" s="1">
        <f t="shared" si="146"/>
        <v>-1.2200000000000273</v>
      </c>
      <c r="S1919" s="1">
        <f t="shared" si="147"/>
        <v>-0.2562000000000057</v>
      </c>
      <c r="T1919" s="1">
        <f t="shared" si="148"/>
        <v>-0.43000000000000682</v>
      </c>
      <c r="U1919" s="1">
        <f t="shared" si="149"/>
        <v>0.17380000000000112</v>
      </c>
    </row>
    <row r="1920" spans="1:21" x14ac:dyDescent="0.2">
      <c r="A1920" t="s">
        <v>2467</v>
      </c>
      <c r="B1920" t="s">
        <v>8771</v>
      </c>
      <c r="C1920" t="s">
        <v>18</v>
      </c>
      <c r="D1920" t="s">
        <v>19</v>
      </c>
      <c r="E1920" t="s">
        <v>1066</v>
      </c>
      <c r="F1920" t="str">
        <f t="shared" si="145"/>
        <v>2003</v>
      </c>
      <c r="G1920" t="s">
        <v>2483</v>
      </c>
      <c r="I1920" t="s">
        <v>5563</v>
      </c>
      <c r="J1920" t="s">
        <v>8651</v>
      </c>
      <c r="K1920" t="s">
        <v>20</v>
      </c>
      <c r="L1920" t="s">
        <v>9771</v>
      </c>
      <c r="M1920" t="s">
        <v>6503</v>
      </c>
      <c r="N1920" t="s">
        <v>1922</v>
      </c>
      <c r="O1920" t="s">
        <v>9772</v>
      </c>
      <c r="Q1920" t="s">
        <v>3135</v>
      </c>
      <c r="R1920" s="1">
        <f t="shared" si="146"/>
        <v>-1.4500000000000171</v>
      </c>
      <c r="S1920" s="1">
        <f t="shared" si="147"/>
        <v>-0.30450000000000355</v>
      </c>
      <c r="T1920" s="1">
        <f t="shared" si="148"/>
        <v>-0.47999999999999687</v>
      </c>
      <c r="U1920" s="1">
        <f t="shared" si="149"/>
        <v>0.17549999999999333</v>
      </c>
    </row>
    <row r="1921" spans="1:21" x14ac:dyDescent="0.2">
      <c r="A1921" t="s">
        <v>16</v>
      </c>
      <c r="B1921" t="s">
        <v>7582</v>
      </c>
      <c r="C1921" t="s">
        <v>18</v>
      </c>
      <c r="D1921" t="s">
        <v>19</v>
      </c>
      <c r="E1921" t="s">
        <v>496</v>
      </c>
      <c r="F1921" t="str">
        <f t="shared" si="145"/>
        <v>1988</v>
      </c>
      <c r="G1921" t="s">
        <v>22</v>
      </c>
      <c r="H1921" t="s">
        <v>92</v>
      </c>
      <c r="I1921" t="s">
        <v>2770</v>
      </c>
      <c r="J1921" t="s">
        <v>1544</v>
      </c>
      <c r="K1921" t="s">
        <v>20</v>
      </c>
      <c r="L1921" t="s">
        <v>1528</v>
      </c>
      <c r="M1921" t="s">
        <v>6590</v>
      </c>
      <c r="N1921" t="s">
        <v>20</v>
      </c>
      <c r="O1921" t="s">
        <v>20</v>
      </c>
      <c r="Q1921" t="s">
        <v>533</v>
      </c>
      <c r="R1921" s="1">
        <f t="shared" si="146"/>
        <v>-2.72</v>
      </c>
      <c r="S1921" s="1">
        <f t="shared" si="147"/>
        <v>-0.57120000000000004</v>
      </c>
      <c r="T1921" s="1">
        <f t="shared" si="148"/>
        <v>-0.75</v>
      </c>
      <c r="U1921" s="1">
        <f t="shared" si="149"/>
        <v>0.17879999999999996</v>
      </c>
    </row>
    <row r="1922" spans="1:21" x14ac:dyDescent="0.2">
      <c r="A1922" t="s">
        <v>2467</v>
      </c>
      <c r="B1922" t="s">
        <v>16349</v>
      </c>
      <c r="C1922" t="s">
        <v>18</v>
      </c>
      <c r="D1922" t="s">
        <v>19</v>
      </c>
      <c r="E1922" t="s">
        <v>188</v>
      </c>
      <c r="F1922" t="str">
        <f t="shared" ref="F1922:F1985" si="150">LEFT(E1922,4)</f>
        <v>1984</v>
      </c>
      <c r="G1922" t="s">
        <v>2478</v>
      </c>
      <c r="H1922" t="s">
        <v>102</v>
      </c>
      <c r="I1922" t="s">
        <v>1904</v>
      </c>
      <c r="J1922" t="s">
        <v>6821</v>
      </c>
      <c r="K1922" t="s">
        <v>20</v>
      </c>
      <c r="L1922" t="s">
        <v>728</v>
      </c>
      <c r="M1922" t="s">
        <v>16995</v>
      </c>
      <c r="N1922" t="s">
        <v>1584</v>
      </c>
      <c r="O1922" t="s">
        <v>16996</v>
      </c>
      <c r="Q1922" t="s">
        <v>2587</v>
      </c>
      <c r="R1922" s="1">
        <f t="shared" ref="R1922:R1985" si="151">O1922-J1922</f>
        <v>-0.81</v>
      </c>
      <c r="S1922" s="1">
        <f t="shared" ref="S1922:S1985" si="152">R1922*0.21</f>
        <v>-0.1701</v>
      </c>
      <c r="T1922" s="1">
        <f t="shared" ref="T1922:T1985" si="153">N1922-I1922</f>
        <v>-0.35</v>
      </c>
      <c r="U1922" s="1">
        <f t="shared" ref="U1922:U1985" si="154">S1922-T1922</f>
        <v>0.17989999999999998</v>
      </c>
    </row>
    <row r="1923" spans="1:21" x14ac:dyDescent="0.2">
      <c r="A1923" t="s">
        <v>2467</v>
      </c>
      <c r="B1923" t="s">
        <v>18410</v>
      </c>
      <c r="C1923" t="s">
        <v>18</v>
      </c>
      <c r="D1923" t="s">
        <v>19</v>
      </c>
      <c r="E1923" t="s">
        <v>188</v>
      </c>
      <c r="F1923" t="str">
        <f t="shared" si="150"/>
        <v>1984</v>
      </c>
      <c r="G1923" t="s">
        <v>2478</v>
      </c>
      <c r="H1923" t="s">
        <v>102</v>
      </c>
      <c r="I1923" t="s">
        <v>3616</v>
      </c>
      <c r="J1923" t="s">
        <v>15182</v>
      </c>
      <c r="K1923" t="s">
        <v>20</v>
      </c>
      <c r="L1923" t="s">
        <v>728</v>
      </c>
      <c r="M1923" t="s">
        <v>2465</v>
      </c>
      <c r="N1923" t="s">
        <v>1652</v>
      </c>
      <c r="O1923" t="s">
        <v>1654</v>
      </c>
      <c r="Q1923" t="s">
        <v>2587</v>
      </c>
      <c r="R1923" s="1">
        <f t="shared" si="151"/>
        <v>-0.81</v>
      </c>
      <c r="S1923" s="1">
        <f t="shared" si="152"/>
        <v>-0.1701</v>
      </c>
      <c r="T1923" s="1">
        <f t="shared" si="153"/>
        <v>-0.35000000000000009</v>
      </c>
      <c r="U1923" s="1">
        <f t="shared" si="154"/>
        <v>0.17990000000000009</v>
      </c>
    </row>
    <row r="1924" spans="1:21" x14ac:dyDescent="0.2">
      <c r="A1924" t="s">
        <v>2467</v>
      </c>
      <c r="B1924" t="s">
        <v>14225</v>
      </c>
      <c r="C1924" t="s">
        <v>18</v>
      </c>
      <c r="D1924" t="s">
        <v>19</v>
      </c>
      <c r="E1924" t="s">
        <v>188</v>
      </c>
      <c r="F1924" t="str">
        <f t="shared" si="150"/>
        <v>1984</v>
      </c>
      <c r="G1924" t="s">
        <v>2478</v>
      </c>
      <c r="H1924" t="s">
        <v>102</v>
      </c>
      <c r="I1924" t="s">
        <v>12405</v>
      </c>
      <c r="J1924" t="s">
        <v>10452</v>
      </c>
      <c r="K1924" t="s">
        <v>20</v>
      </c>
      <c r="L1924" t="s">
        <v>728</v>
      </c>
      <c r="M1924" t="s">
        <v>12747</v>
      </c>
      <c r="N1924" t="s">
        <v>2005</v>
      </c>
      <c r="O1924" t="s">
        <v>1613</v>
      </c>
      <c r="Q1924" t="s">
        <v>2587</v>
      </c>
      <c r="R1924" s="1">
        <f t="shared" si="151"/>
        <v>-0.80999999999999961</v>
      </c>
      <c r="S1924" s="1">
        <f t="shared" si="152"/>
        <v>-0.17009999999999992</v>
      </c>
      <c r="T1924" s="1">
        <f t="shared" si="153"/>
        <v>-0.35000000000000009</v>
      </c>
      <c r="U1924" s="1">
        <f t="shared" si="154"/>
        <v>0.17990000000000017</v>
      </c>
    </row>
    <row r="1925" spans="1:21" x14ac:dyDescent="0.2">
      <c r="A1925" t="s">
        <v>2467</v>
      </c>
      <c r="B1925" t="s">
        <v>12067</v>
      </c>
      <c r="C1925" t="s">
        <v>18</v>
      </c>
      <c r="D1925" t="s">
        <v>19</v>
      </c>
      <c r="E1925" t="s">
        <v>188</v>
      </c>
      <c r="F1925" t="str">
        <f t="shared" si="150"/>
        <v>1984</v>
      </c>
      <c r="G1925" t="s">
        <v>2478</v>
      </c>
      <c r="H1925" t="s">
        <v>102</v>
      </c>
      <c r="I1925" t="s">
        <v>1552</v>
      </c>
      <c r="J1925" t="s">
        <v>11664</v>
      </c>
      <c r="K1925" t="s">
        <v>20</v>
      </c>
      <c r="L1925" t="s">
        <v>728</v>
      </c>
      <c r="M1925" t="s">
        <v>12747</v>
      </c>
      <c r="N1925" t="s">
        <v>1562</v>
      </c>
      <c r="O1925" t="s">
        <v>1920</v>
      </c>
      <c r="Q1925" t="s">
        <v>2587</v>
      </c>
      <c r="R1925" s="1">
        <f t="shared" si="151"/>
        <v>-0.80999999999999961</v>
      </c>
      <c r="S1925" s="1">
        <f t="shared" si="152"/>
        <v>-0.17009999999999992</v>
      </c>
      <c r="T1925" s="1">
        <f t="shared" si="153"/>
        <v>-0.35000000000000009</v>
      </c>
      <c r="U1925" s="1">
        <f t="shared" si="154"/>
        <v>0.17990000000000017</v>
      </c>
    </row>
    <row r="1926" spans="1:21" x14ac:dyDescent="0.2">
      <c r="A1926" t="s">
        <v>2467</v>
      </c>
      <c r="B1926" t="s">
        <v>9899</v>
      </c>
      <c r="C1926" t="s">
        <v>18</v>
      </c>
      <c r="D1926" t="s">
        <v>19</v>
      </c>
      <c r="E1926" t="s">
        <v>646</v>
      </c>
      <c r="F1926" t="str">
        <f t="shared" si="150"/>
        <v>1991</v>
      </c>
      <c r="G1926" t="s">
        <v>2478</v>
      </c>
      <c r="H1926" t="s">
        <v>63</v>
      </c>
      <c r="I1926" t="s">
        <v>2816</v>
      </c>
      <c r="J1926" t="s">
        <v>9590</v>
      </c>
      <c r="K1926" t="s">
        <v>20</v>
      </c>
      <c r="L1926" t="s">
        <v>1821</v>
      </c>
      <c r="M1926" t="s">
        <v>10680</v>
      </c>
      <c r="N1926" t="s">
        <v>9788</v>
      </c>
      <c r="O1926" t="s">
        <v>10681</v>
      </c>
      <c r="Q1926" t="s">
        <v>2817</v>
      </c>
      <c r="R1926" s="1">
        <f t="shared" si="151"/>
        <v>-1</v>
      </c>
      <c r="S1926" s="1">
        <f t="shared" si="152"/>
        <v>-0.21</v>
      </c>
      <c r="T1926" s="1">
        <f t="shared" si="153"/>
        <v>-0.38999999999999968</v>
      </c>
      <c r="U1926" s="1">
        <f t="shared" si="154"/>
        <v>0.17999999999999969</v>
      </c>
    </row>
    <row r="1927" spans="1:21" x14ac:dyDescent="0.2">
      <c r="A1927" t="s">
        <v>2467</v>
      </c>
      <c r="B1927" t="s">
        <v>19407</v>
      </c>
      <c r="C1927" t="s">
        <v>18</v>
      </c>
      <c r="D1927" t="s">
        <v>19</v>
      </c>
      <c r="E1927" t="s">
        <v>646</v>
      </c>
      <c r="F1927" t="str">
        <f t="shared" si="150"/>
        <v>1991</v>
      </c>
      <c r="G1927" t="s">
        <v>2478</v>
      </c>
      <c r="H1927" t="s">
        <v>63</v>
      </c>
      <c r="I1927" t="s">
        <v>1693</v>
      </c>
      <c r="J1927" t="s">
        <v>17745</v>
      </c>
      <c r="K1927" t="s">
        <v>20</v>
      </c>
      <c r="L1927" t="s">
        <v>1821</v>
      </c>
      <c r="M1927" t="s">
        <v>6004</v>
      </c>
      <c r="N1927" t="s">
        <v>2010</v>
      </c>
      <c r="O1927" t="s">
        <v>3423</v>
      </c>
      <c r="Q1927" t="s">
        <v>2817</v>
      </c>
      <c r="R1927" s="1">
        <f t="shared" si="151"/>
        <v>-1.0000000000000002</v>
      </c>
      <c r="S1927" s="1">
        <f t="shared" si="152"/>
        <v>-0.21000000000000005</v>
      </c>
      <c r="T1927" s="1">
        <f t="shared" si="153"/>
        <v>-0.38999999999999996</v>
      </c>
      <c r="U1927" s="1">
        <f t="shared" si="154"/>
        <v>0.17999999999999991</v>
      </c>
    </row>
    <row r="1928" spans="1:21" x14ac:dyDescent="0.2">
      <c r="A1928" t="s">
        <v>2467</v>
      </c>
      <c r="B1928" t="s">
        <v>15298</v>
      </c>
      <c r="C1928" t="s">
        <v>18</v>
      </c>
      <c r="D1928" t="s">
        <v>19</v>
      </c>
      <c r="E1928" t="s">
        <v>646</v>
      </c>
      <c r="F1928" t="str">
        <f t="shared" si="150"/>
        <v>1991</v>
      </c>
      <c r="G1928" t="s">
        <v>2478</v>
      </c>
      <c r="H1928" t="s">
        <v>63</v>
      </c>
      <c r="I1928" t="s">
        <v>3386</v>
      </c>
      <c r="J1928" t="s">
        <v>9162</v>
      </c>
      <c r="K1928" t="s">
        <v>20</v>
      </c>
      <c r="L1928" t="s">
        <v>1821</v>
      </c>
      <c r="M1928" t="s">
        <v>11761</v>
      </c>
      <c r="N1928" t="s">
        <v>4096</v>
      </c>
      <c r="O1928" t="s">
        <v>6812</v>
      </c>
      <c r="Q1928" t="s">
        <v>2817</v>
      </c>
      <c r="R1928" s="1">
        <f t="shared" si="151"/>
        <v>-1</v>
      </c>
      <c r="S1928" s="1">
        <f t="shared" si="152"/>
        <v>-0.21</v>
      </c>
      <c r="T1928" s="1">
        <f t="shared" si="153"/>
        <v>-0.3899999999999999</v>
      </c>
      <c r="U1928" s="1">
        <f t="shared" si="154"/>
        <v>0.17999999999999991</v>
      </c>
    </row>
    <row r="1929" spans="1:21" x14ac:dyDescent="0.2">
      <c r="A1929" t="s">
        <v>2467</v>
      </c>
      <c r="B1929" t="s">
        <v>13151</v>
      </c>
      <c r="C1929" t="s">
        <v>18</v>
      </c>
      <c r="D1929" t="s">
        <v>19</v>
      </c>
      <c r="E1929" t="s">
        <v>646</v>
      </c>
      <c r="F1929" t="str">
        <f t="shared" si="150"/>
        <v>1991</v>
      </c>
      <c r="G1929" t="s">
        <v>2478</v>
      </c>
      <c r="H1929" t="s">
        <v>63</v>
      </c>
      <c r="I1929" t="s">
        <v>2031</v>
      </c>
      <c r="J1929" t="s">
        <v>12845</v>
      </c>
      <c r="K1929" t="s">
        <v>20</v>
      </c>
      <c r="L1929" t="s">
        <v>1821</v>
      </c>
      <c r="M1929" t="s">
        <v>11761</v>
      </c>
      <c r="N1929" t="s">
        <v>2808</v>
      </c>
      <c r="O1929" t="s">
        <v>5016</v>
      </c>
      <c r="Q1929" t="s">
        <v>2817</v>
      </c>
      <c r="R1929" s="1">
        <f t="shared" si="151"/>
        <v>-1</v>
      </c>
      <c r="S1929" s="1">
        <f t="shared" si="152"/>
        <v>-0.21</v>
      </c>
      <c r="T1929" s="1">
        <f t="shared" si="153"/>
        <v>-0.39000000000000012</v>
      </c>
      <c r="U1929" s="1">
        <f t="shared" si="154"/>
        <v>0.18000000000000013</v>
      </c>
    </row>
    <row r="1930" spans="1:21" x14ac:dyDescent="0.2">
      <c r="A1930" t="s">
        <v>2467</v>
      </c>
      <c r="B1930" t="s">
        <v>11005</v>
      </c>
      <c r="C1930" t="s">
        <v>18</v>
      </c>
      <c r="D1930" t="s">
        <v>19</v>
      </c>
      <c r="E1930" t="s">
        <v>646</v>
      </c>
      <c r="F1930" t="str">
        <f t="shared" si="150"/>
        <v>1991</v>
      </c>
      <c r="G1930" t="s">
        <v>2478</v>
      </c>
      <c r="H1930" t="s">
        <v>63</v>
      </c>
      <c r="I1930" t="s">
        <v>9788</v>
      </c>
      <c r="J1930" t="s">
        <v>10681</v>
      </c>
      <c r="K1930" t="s">
        <v>20</v>
      </c>
      <c r="L1930" t="s">
        <v>1821</v>
      </c>
      <c r="M1930" t="s">
        <v>11761</v>
      </c>
      <c r="N1930" t="s">
        <v>8321</v>
      </c>
      <c r="O1930" t="s">
        <v>7600</v>
      </c>
      <c r="Q1930" t="s">
        <v>2817</v>
      </c>
      <c r="R1930" s="1">
        <f t="shared" si="151"/>
        <v>-1</v>
      </c>
      <c r="S1930" s="1">
        <f t="shared" si="152"/>
        <v>-0.21</v>
      </c>
      <c r="T1930" s="1">
        <f t="shared" si="153"/>
        <v>-0.39000000000000012</v>
      </c>
      <c r="U1930" s="1">
        <f t="shared" si="154"/>
        <v>0.18000000000000013</v>
      </c>
    </row>
    <row r="1931" spans="1:21" x14ac:dyDescent="0.2">
      <c r="A1931" t="s">
        <v>2467</v>
      </c>
      <c r="B1931" t="s">
        <v>17383</v>
      </c>
      <c r="C1931" t="s">
        <v>18</v>
      </c>
      <c r="D1931" t="s">
        <v>19</v>
      </c>
      <c r="E1931" t="s">
        <v>646</v>
      </c>
      <c r="F1931" t="str">
        <f t="shared" si="150"/>
        <v>1991</v>
      </c>
      <c r="G1931" t="s">
        <v>2478</v>
      </c>
      <c r="H1931" t="s">
        <v>63</v>
      </c>
      <c r="I1931" t="s">
        <v>12745</v>
      </c>
      <c r="J1931" t="s">
        <v>1977</v>
      </c>
      <c r="K1931" t="s">
        <v>20</v>
      </c>
      <c r="L1931" t="s">
        <v>1821</v>
      </c>
      <c r="M1931" t="s">
        <v>18122</v>
      </c>
      <c r="N1931" t="s">
        <v>1747</v>
      </c>
      <c r="O1931" t="s">
        <v>2806</v>
      </c>
      <c r="Q1931" t="s">
        <v>2817</v>
      </c>
      <c r="R1931" s="1">
        <f t="shared" si="151"/>
        <v>-0.99999999999999956</v>
      </c>
      <c r="S1931" s="1">
        <f t="shared" si="152"/>
        <v>-0.20999999999999991</v>
      </c>
      <c r="T1931" s="1">
        <f t="shared" si="153"/>
        <v>-0.39000000000000012</v>
      </c>
      <c r="U1931" s="1">
        <f t="shared" si="154"/>
        <v>0.18000000000000022</v>
      </c>
    </row>
    <row r="1932" spans="1:21" x14ac:dyDescent="0.2">
      <c r="A1932" t="s">
        <v>2467</v>
      </c>
      <c r="B1932" t="s">
        <v>8771</v>
      </c>
      <c r="C1932" t="s">
        <v>18</v>
      </c>
      <c r="D1932" t="s">
        <v>19</v>
      </c>
      <c r="E1932" t="s">
        <v>646</v>
      </c>
      <c r="F1932" t="str">
        <f t="shared" si="150"/>
        <v>1991</v>
      </c>
      <c r="G1932" t="s">
        <v>2478</v>
      </c>
      <c r="H1932" t="s">
        <v>63</v>
      </c>
      <c r="I1932" t="s">
        <v>1489</v>
      </c>
      <c r="J1932" t="s">
        <v>8476</v>
      </c>
      <c r="K1932" t="s">
        <v>20</v>
      </c>
      <c r="L1932" t="s">
        <v>1821</v>
      </c>
      <c r="M1932" t="s">
        <v>9589</v>
      </c>
      <c r="N1932" t="s">
        <v>2816</v>
      </c>
      <c r="O1932" t="s">
        <v>9590</v>
      </c>
      <c r="Q1932" t="s">
        <v>2817</v>
      </c>
      <c r="R1932" s="1">
        <f t="shared" si="151"/>
        <v>-1</v>
      </c>
      <c r="S1932" s="1">
        <f t="shared" si="152"/>
        <v>-0.21</v>
      </c>
      <c r="T1932" s="1">
        <f t="shared" si="153"/>
        <v>-0.39000000000000057</v>
      </c>
      <c r="U1932" s="1">
        <f t="shared" si="154"/>
        <v>0.18000000000000058</v>
      </c>
    </row>
    <row r="1933" spans="1:21" x14ac:dyDescent="0.2">
      <c r="A1933" t="s">
        <v>16</v>
      </c>
      <c r="B1933" t="s">
        <v>17</v>
      </c>
      <c r="C1933" t="s">
        <v>18</v>
      </c>
      <c r="D1933" t="s">
        <v>19</v>
      </c>
      <c r="E1933" t="s">
        <v>496</v>
      </c>
      <c r="F1933" t="str">
        <f t="shared" si="150"/>
        <v>1988</v>
      </c>
      <c r="G1933" t="s">
        <v>54</v>
      </c>
      <c r="H1933" t="s">
        <v>74</v>
      </c>
      <c r="I1933" s="2">
        <v>3.36</v>
      </c>
      <c r="J1933" s="2">
        <v>9.76</v>
      </c>
      <c r="K1933" s="2">
        <v>0</v>
      </c>
      <c r="L1933" s="2">
        <v>-0.47</v>
      </c>
      <c r="M1933" s="4">
        <v>0.34429999999999999</v>
      </c>
      <c r="N1933" s="4">
        <v>2.89</v>
      </c>
      <c r="O1933" s="4">
        <v>8.39</v>
      </c>
      <c r="Q1933" t="s">
        <v>504</v>
      </c>
      <c r="R1933" s="1">
        <f t="shared" si="151"/>
        <v>-1.3699999999999992</v>
      </c>
      <c r="S1933" s="1">
        <f t="shared" si="152"/>
        <v>-0.28769999999999984</v>
      </c>
      <c r="T1933" s="1">
        <f t="shared" si="153"/>
        <v>-0.46999999999999975</v>
      </c>
      <c r="U1933" s="1">
        <f t="shared" si="154"/>
        <v>0.18229999999999991</v>
      </c>
    </row>
    <row r="1934" spans="1:21" x14ac:dyDescent="0.2">
      <c r="A1934" t="s">
        <v>2467</v>
      </c>
      <c r="B1934" t="s">
        <v>4967</v>
      </c>
      <c r="C1934" t="s">
        <v>18</v>
      </c>
      <c r="D1934" t="s">
        <v>19</v>
      </c>
      <c r="E1934" t="s">
        <v>188</v>
      </c>
      <c r="F1934" t="str">
        <f t="shared" si="150"/>
        <v>1984</v>
      </c>
      <c r="G1934" t="s">
        <v>2478</v>
      </c>
      <c r="H1934" t="s">
        <v>102</v>
      </c>
      <c r="I1934" t="s">
        <v>203</v>
      </c>
      <c r="J1934" t="s">
        <v>4564</v>
      </c>
      <c r="K1934" t="s">
        <v>20</v>
      </c>
      <c r="L1934" t="s">
        <v>2053</v>
      </c>
      <c r="M1934" t="s">
        <v>5933</v>
      </c>
      <c r="N1934" t="s">
        <v>2090</v>
      </c>
      <c r="O1934" t="s">
        <v>5934</v>
      </c>
      <c r="Q1934" t="s">
        <v>2587</v>
      </c>
      <c r="R1934" s="1">
        <f t="shared" si="151"/>
        <v>-0.8100000000000005</v>
      </c>
      <c r="S1934" s="1">
        <f t="shared" si="152"/>
        <v>-0.17010000000000008</v>
      </c>
      <c r="T1934" s="1">
        <f t="shared" si="153"/>
        <v>-0.35999999999999943</v>
      </c>
      <c r="U1934" s="1">
        <f t="shared" si="154"/>
        <v>0.18989999999999935</v>
      </c>
    </row>
    <row r="1935" spans="1:21" x14ac:dyDescent="0.2">
      <c r="A1935" t="s">
        <v>2467</v>
      </c>
      <c r="B1935" t="s">
        <v>13151</v>
      </c>
      <c r="C1935" t="s">
        <v>18</v>
      </c>
      <c r="D1935" t="s">
        <v>19</v>
      </c>
      <c r="E1935" t="s">
        <v>188</v>
      </c>
      <c r="F1935" t="str">
        <f t="shared" si="150"/>
        <v>1984</v>
      </c>
      <c r="G1935" t="s">
        <v>2478</v>
      </c>
      <c r="H1935" t="s">
        <v>102</v>
      </c>
      <c r="I1935" t="s">
        <v>1562</v>
      </c>
      <c r="J1935" t="s">
        <v>1920</v>
      </c>
      <c r="K1935" t="s">
        <v>20</v>
      </c>
      <c r="L1935" t="s">
        <v>2053</v>
      </c>
      <c r="M1935" t="s">
        <v>13828</v>
      </c>
      <c r="N1935" t="s">
        <v>12405</v>
      </c>
      <c r="O1935" t="s">
        <v>10452</v>
      </c>
      <c r="Q1935" t="s">
        <v>2587</v>
      </c>
      <c r="R1935" s="1">
        <f t="shared" si="151"/>
        <v>-0.8100000000000005</v>
      </c>
      <c r="S1935" s="1">
        <f t="shared" si="152"/>
        <v>-0.17010000000000008</v>
      </c>
      <c r="T1935" s="1">
        <f t="shared" si="153"/>
        <v>-0.35999999999999988</v>
      </c>
      <c r="U1935" s="1">
        <f t="shared" si="154"/>
        <v>0.18989999999999979</v>
      </c>
    </row>
    <row r="1936" spans="1:21" x14ac:dyDescent="0.2">
      <c r="A1936" t="s">
        <v>2467</v>
      </c>
      <c r="B1936" t="s">
        <v>11005</v>
      </c>
      <c r="C1936" t="s">
        <v>18</v>
      </c>
      <c r="D1936" t="s">
        <v>19</v>
      </c>
      <c r="E1936" t="s">
        <v>188</v>
      </c>
      <c r="F1936" t="str">
        <f t="shared" si="150"/>
        <v>1984</v>
      </c>
      <c r="G1936" t="s">
        <v>2478</v>
      </c>
      <c r="H1936" t="s">
        <v>102</v>
      </c>
      <c r="I1936" t="s">
        <v>2326</v>
      </c>
      <c r="J1936" t="s">
        <v>10583</v>
      </c>
      <c r="K1936" t="s">
        <v>20</v>
      </c>
      <c r="L1936" t="s">
        <v>2053</v>
      </c>
      <c r="M1936" t="s">
        <v>11663</v>
      </c>
      <c r="N1936" t="s">
        <v>1552</v>
      </c>
      <c r="O1936" t="s">
        <v>11664</v>
      </c>
      <c r="Q1936" t="s">
        <v>2587</v>
      </c>
      <c r="R1936" s="1">
        <f t="shared" si="151"/>
        <v>-0.8100000000000005</v>
      </c>
      <c r="S1936" s="1">
        <f t="shared" si="152"/>
        <v>-0.17010000000000008</v>
      </c>
      <c r="T1936" s="1">
        <f t="shared" si="153"/>
        <v>-0.35999999999999988</v>
      </c>
      <c r="U1936" s="1">
        <f t="shared" si="154"/>
        <v>0.18989999999999979</v>
      </c>
    </row>
    <row r="1937" spans="1:21" x14ac:dyDescent="0.2">
      <c r="A1937" t="s">
        <v>2467</v>
      </c>
      <c r="B1937" t="s">
        <v>8771</v>
      </c>
      <c r="C1937" t="s">
        <v>18</v>
      </c>
      <c r="D1937" t="s">
        <v>19</v>
      </c>
      <c r="E1937" t="s">
        <v>188</v>
      </c>
      <c r="F1937" t="str">
        <f t="shared" si="150"/>
        <v>1984</v>
      </c>
      <c r="G1937" t="s">
        <v>2478</v>
      </c>
      <c r="H1937" t="s">
        <v>102</v>
      </c>
      <c r="I1937" t="s">
        <v>8367</v>
      </c>
      <c r="J1937" t="s">
        <v>1784</v>
      </c>
      <c r="K1937" t="s">
        <v>20</v>
      </c>
      <c r="L1937" t="s">
        <v>2053</v>
      </c>
      <c r="M1937" t="s">
        <v>9486</v>
      </c>
      <c r="N1937" t="s">
        <v>1529</v>
      </c>
      <c r="O1937" t="s">
        <v>1816</v>
      </c>
      <c r="Q1937" t="s">
        <v>2587</v>
      </c>
      <c r="R1937" s="1">
        <f t="shared" si="151"/>
        <v>-0.8100000000000005</v>
      </c>
      <c r="S1937" s="1">
        <f t="shared" si="152"/>
        <v>-0.17010000000000008</v>
      </c>
      <c r="T1937" s="1">
        <f t="shared" si="153"/>
        <v>-0.35999999999999988</v>
      </c>
      <c r="U1937" s="1">
        <f t="shared" si="154"/>
        <v>0.18989999999999979</v>
      </c>
    </row>
    <row r="1938" spans="1:21" x14ac:dyDescent="0.2">
      <c r="A1938" t="s">
        <v>2467</v>
      </c>
      <c r="B1938" t="s">
        <v>7582</v>
      </c>
      <c r="C1938" t="s">
        <v>18</v>
      </c>
      <c r="D1938" t="s">
        <v>19</v>
      </c>
      <c r="E1938" t="s">
        <v>188</v>
      </c>
      <c r="F1938" t="str">
        <f t="shared" si="150"/>
        <v>1984</v>
      </c>
      <c r="G1938" t="s">
        <v>2478</v>
      </c>
      <c r="H1938" t="s">
        <v>102</v>
      </c>
      <c r="I1938" t="s">
        <v>5392</v>
      </c>
      <c r="J1938" t="s">
        <v>7186</v>
      </c>
      <c r="K1938" t="s">
        <v>20</v>
      </c>
      <c r="L1938" t="s">
        <v>2053</v>
      </c>
      <c r="M1938" t="s">
        <v>8366</v>
      </c>
      <c r="N1938" t="s">
        <v>8367</v>
      </c>
      <c r="O1938" t="s">
        <v>1784</v>
      </c>
      <c r="Q1938" t="s">
        <v>2587</v>
      </c>
      <c r="R1938" s="1">
        <f t="shared" si="151"/>
        <v>-0.8100000000000005</v>
      </c>
      <c r="S1938" s="1">
        <f t="shared" si="152"/>
        <v>-0.17010000000000008</v>
      </c>
      <c r="T1938" s="1">
        <f t="shared" si="153"/>
        <v>-0.35999999999999988</v>
      </c>
      <c r="U1938" s="1">
        <f t="shared" si="154"/>
        <v>0.18989999999999979</v>
      </c>
    </row>
    <row r="1939" spans="1:21" x14ac:dyDescent="0.2">
      <c r="A1939" t="s">
        <v>2467</v>
      </c>
      <c r="B1939" t="s">
        <v>15298</v>
      </c>
      <c r="C1939" t="s">
        <v>18</v>
      </c>
      <c r="D1939" t="s">
        <v>19</v>
      </c>
      <c r="E1939" t="s">
        <v>188</v>
      </c>
      <c r="F1939" t="str">
        <f t="shared" si="150"/>
        <v>1984</v>
      </c>
      <c r="G1939" t="s">
        <v>2478</v>
      </c>
      <c r="H1939" t="s">
        <v>102</v>
      </c>
      <c r="I1939" t="s">
        <v>2005</v>
      </c>
      <c r="J1939" t="s">
        <v>1613</v>
      </c>
      <c r="K1939" t="s">
        <v>20</v>
      </c>
      <c r="L1939" t="s">
        <v>2053</v>
      </c>
      <c r="M1939" t="s">
        <v>10582</v>
      </c>
      <c r="N1939" t="s">
        <v>1904</v>
      </c>
      <c r="O1939" t="s">
        <v>6821</v>
      </c>
      <c r="Q1939" t="s">
        <v>2587</v>
      </c>
      <c r="R1939" s="1">
        <f t="shared" si="151"/>
        <v>-0.81</v>
      </c>
      <c r="S1939" s="1">
        <f t="shared" si="152"/>
        <v>-0.1701</v>
      </c>
      <c r="T1939" s="1">
        <f t="shared" si="153"/>
        <v>-0.35999999999999988</v>
      </c>
      <c r="U1939" s="1">
        <f t="shared" si="154"/>
        <v>0.18989999999999987</v>
      </c>
    </row>
    <row r="1940" spans="1:21" x14ac:dyDescent="0.2">
      <c r="A1940" t="s">
        <v>2467</v>
      </c>
      <c r="B1940" t="s">
        <v>17383</v>
      </c>
      <c r="C1940" t="s">
        <v>18</v>
      </c>
      <c r="D1940" t="s">
        <v>19</v>
      </c>
      <c r="E1940" t="s">
        <v>188</v>
      </c>
      <c r="F1940" t="str">
        <f t="shared" si="150"/>
        <v>1984</v>
      </c>
      <c r="G1940" t="s">
        <v>2478</v>
      </c>
      <c r="H1940" t="s">
        <v>102</v>
      </c>
      <c r="I1940" t="s">
        <v>1584</v>
      </c>
      <c r="J1940" t="s">
        <v>16996</v>
      </c>
      <c r="K1940" t="s">
        <v>20</v>
      </c>
      <c r="L1940" t="s">
        <v>2053</v>
      </c>
      <c r="M1940" t="s">
        <v>18031</v>
      </c>
      <c r="N1940" t="s">
        <v>3616</v>
      </c>
      <c r="O1940" t="s">
        <v>15182</v>
      </c>
      <c r="Q1940" t="s">
        <v>2587</v>
      </c>
      <c r="R1940" s="1">
        <f t="shared" si="151"/>
        <v>-0.80999999999999983</v>
      </c>
      <c r="S1940" s="1">
        <f t="shared" si="152"/>
        <v>-0.17009999999999995</v>
      </c>
      <c r="T1940" s="1">
        <f t="shared" si="153"/>
        <v>-0.36</v>
      </c>
      <c r="U1940" s="1">
        <f t="shared" si="154"/>
        <v>0.18990000000000004</v>
      </c>
    </row>
    <row r="1941" spans="1:21" x14ac:dyDescent="0.2">
      <c r="A1941" t="s">
        <v>2467</v>
      </c>
      <c r="B1941" t="s">
        <v>3360</v>
      </c>
      <c r="C1941" t="s">
        <v>18</v>
      </c>
      <c r="D1941" t="s">
        <v>19</v>
      </c>
      <c r="E1941" t="s">
        <v>188</v>
      </c>
      <c r="F1941" t="str">
        <f t="shared" si="150"/>
        <v>1984</v>
      </c>
      <c r="G1941" t="s">
        <v>2478</v>
      </c>
      <c r="H1941" t="s">
        <v>102</v>
      </c>
      <c r="I1941" t="s">
        <v>2585</v>
      </c>
      <c r="J1941" t="s">
        <v>2586</v>
      </c>
      <c r="K1941" t="s">
        <v>20</v>
      </c>
      <c r="L1941" t="s">
        <v>2053</v>
      </c>
      <c r="M1941" t="s">
        <v>4563</v>
      </c>
      <c r="N1941" t="s">
        <v>203</v>
      </c>
      <c r="O1941" t="s">
        <v>4564</v>
      </c>
      <c r="Q1941" t="s">
        <v>2587</v>
      </c>
      <c r="R1941" s="1">
        <f t="shared" si="151"/>
        <v>-0.8100000000000005</v>
      </c>
      <c r="S1941" s="1">
        <f t="shared" si="152"/>
        <v>-0.17010000000000008</v>
      </c>
      <c r="T1941" s="1">
        <f t="shared" si="153"/>
        <v>-0.36000000000000032</v>
      </c>
      <c r="U1941" s="1">
        <f t="shared" si="154"/>
        <v>0.18990000000000024</v>
      </c>
    </row>
    <row r="1942" spans="1:21" x14ac:dyDescent="0.2">
      <c r="A1942" t="s">
        <v>2467</v>
      </c>
      <c r="B1942" t="s">
        <v>9899</v>
      </c>
      <c r="C1942" t="s">
        <v>18</v>
      </c>
      <c r="D1942" t="s">
        <v>19</v>
      </c>
      <c r="E1942" t="s">
        <v>188</v>
      </c>
      <c r="F1942" t="str">
        <f t="shared" si="150"/>
        <v>1984</v>
      </c>
      <c r="G1942" t="s">
        <v>2478</v>
      </c>
      <c r="H1942" t="s">
        <v>102</v>
      </c>
      <c r="I1942" t="s">
        <v>1529</v>
      </c>
      <c r="J1942" t="s">
        <v>1816</v>
      </c>
      <c r="K1942" t="s">
        <v>20</v>
      </c>
      <c r="L1942" t="s">
        <v>2053</v>
      </c>
      <c r="M1942" t="s">
        <v>10582</v>
      </c>
      <c r="N1942" t="s">
        <v>2326</v>
      </c>
      <c r="O1942" t="s">
        <v>10583</v>
      </c>
      <c r="Q1942" t="s">
        <v>2587</v>
      </c>
      <c r="R1942" s="1">
        <f t="shared" si="151"/>
        <v>-0.80999999999999961</v>
      </c>
      <c r="S1942" s="1">
        <f t="shared" si="152"/>
        <v>-0.17009999999999992</v>
      </c>
      <c r="T1942" s="1">
        <f t="shared" si="153"/>
        <v>-0.36000000000000032</v>
      </c>
      <c r="U1942" s="1">
        <f t="shared" si="154"/>
        <v>0.1899000000000004</v>
      </c>
    </row>
    <row r="1943" spans="1:21" x14ac:dyDescent="0.2">
      <c r="A1943" t="s">
        <v>2467</v>
      </c>
      <c r="B1943" t="s">
        <v>17</v>
      </c>
      <c r="C1943" t="s">
        <v>18</v>
      </c>
      <c r="D1943" t="s">
        <v>19</v>
      </c>
      <c r="E1943" t="s">
        <v>188</v>
      </c>
      <c r="F1943" t="str">
        <f t="shared" si="150"/>
        <v>1984</v>
      </c>
      <c r="G1943" t="s">
        <v>2478</v>
      </c>
      <c r="H1943" t="s">
        <v>102</v>
      </c>
      <c r="I1943" s="2">
        <v>5.57</v>
      </c>
      <c r="J1943" s="2">
        <v>12.62</v>
      </c>
      <c r="K1943" s="2">
        <v>0</v>
      </c>
      <c r="L1943" s="2">
        <v>-0.36</v>
      </c>
      <c r="M1943" s="4">
        <v>0.44140000000000001</v>
      </c>
      <c r="N1943" s="4">
        <v>5.21</v>
      </c>
      <c r="O1943" s="4">
        <v>11.81</v>
      </c>
      <c r="Q1943" t="s">
        <v>2587</v>
      </c>
      <c r="R1943" s="1">
        <f t="shared" si="151"/>
        <v>-0.80999999999999872</v>
      </c>
      <c r="S1943" s="1">
        <f t="shared" si="152"/>
        <v>-0.17009999999999972</v>
      </c>
      <c r="T1943" s="1">
        <f t="shared" si="153"/>
        <v>-0.36000000000000032</v>
      </c>
      <c r="U1943" s="1">
        <f t="shared" si="154"/>
        <v>0.1899000000000006</v>
      </c>
    </row>
    <row r="1944" spans="1:21" x14ac:dyDescent="0.2">
      <c r="A1944" t="s">
        <v>2467</v>
      </c>
      <c r="B1944" t="s">
        <v>6317</v>
      </c>
      <c r="C1944" t="s">
        <v>18</v>
      </c>
      <c r="D1944" t="s">
        <v>19</v>
      </c>
      <c r="E1944" t="s">
        <v>188</v>
      </c>
      <c r="F1944" t="str">
        <f t="shared" si="150"/>
        <v>1984</v>
      </c>
      <c r="G1944" t="s">
        <v>2478</v>
      </c>
      <c r="H1944" t="s">
        <v>102</v>
      </c>
      <c r="I1944" t="s">
        <v>2090</v>
      </c>
      <c r="J1944" t="s">
        <v>5934</v>
      </c>
      <c r="K1944" t="s">
        <v>20</v>
      </c>
      <c r="L1944" t="s">
        <v>2053</v>
      </c>
      <c r="M1944" t="s">
        <v>7185</v>
      </c>
      <c r="N1944" t="s">
        <v>5392</v>
      </c>
      <c r="O1944" t="s">
        <v>7186</v>
      </c>
      <c r="Q1944" t="s">
        <v>2587</v>
      </c>
      <c r="R1944" s="1">
        <f t="shared" si="151"/>
        <v>-0.80999999999999872</v>
      </c>
      <c r="S1944" s="1">
        <f t="shared" si="152"/>
        <v>-0.17009999999999972</v>
      </c>
      <c r="T1944" s="1">
        <f t="shared" si="153"/>
        <v>-0.36000000000000032</v>
      </c>
      <c r="U1944" s="1">
        <f t="shared" si="154"/>
        <v>0.1899000000000006</v>
      </c>
    </row>
    <row r="1945" spans="1:21" x14ac:dyDescent="0.2">
      <c r="A1945" t="s">
        <v>2467</v>
      </c>
      <c r="B1945" t="s">
        <v>13151</v>
      </c>
      <c r="C1945" t="s">
        <v>18</v>
      </c>
      <c r="D1945" t="s">
        <v>19</v>
      </c>
      <c r="E1945" t="s">
        <v>991</v>
      </c>
      <c r="F1945" t="str">
        <f t="shared" si="150"/>
        <v>2001</v>
      </c>
      <c r="G1945" t="s">
        <v>2478</v>
      </c>
      <c r="H1945" t="s">
        <v>97</v>
      </c>
      <c r="I1945" t="s">
        <v>13008</v>
      </c>
      <c r="J1945" t="s">
        <v>13009</v>
      </c>
      <c r="K1945" t="s">
        <v>20</v>
      </c>
      <c r="L1945" t="s">
        <v>450</v>
      </c>
      <c r="M1945" t="s">
        <v>827</v>
      </c>
      <c r="N1945" t="s">
        <v>14079</v>
      </c>
      <c r="O1945" t="s">
        <v>356</v>
      </c>
      <c r="Q1945" t="s">
        <v>3108</v>
      </c>
      <c r="R1945" s="1">
        <f t="shared" si="151"/>
        <v>-1.4099999999999966</v>
      </c>
      <c r="S1945" s="1">
        <f t="shared" si="152"/>
        <v>-0.29609999999999925</v>
      </c>
      <c r="T1945" s="1">
        <f t="shared" si="153"/>
        <v>-0.49000000000000199</v>
      </c>
      <c r="U1945" s="1">
        <f t="shared" si="154"/>
        <v>0.19390000000000274</v>
      </c>
    </row>
    <row r="1946" spans="1:21" x14ac:dyDescent="0.2">
      <c r="A1946" t="s">
        <v>16</v>
      </c>
      <c r="B1946" t="s">
        <v>6317</v>
      </c>
      <c r="C1946" t="s">
        <v>18</v>
      </c>
      <c r="D1946" t="s">
        <v>19</v>
      </c>
      <c r="E1946" t="s">
        <v>188</v>
      </c>
      <c r="F1946" t="str">
        <f t="shared" si="150"/>
        <v>1984</v>
      </c>
      <c r="G1946" t="s">
        <v>54</v>
      </c>
      <c r="H1946" t="s">
        <v>74</v>
      </c>
      <c r="I1946" t="s">
        <v>2010</v>
      </c>
      <c r="J1946" t="s">
        <v>4979</v>
      </c>
      <c r="K1946" t="s">
        <v>20</v>
      </c>
      <c r="L1946" t="s">
        <v>652</v>
      </c>
      <c r="M1946" t="s">
        <v>6323</v>
      </c>
      <c r="N1946" t="s">
        <v>20</v>
      </c>
      <c r="O1946" t="s">
        <v>20</v>
      </c>
      <c r="Q1946" t="s">
        <v>198</v>
      </c>
      <c r="R1946" s="1">
        <f t="shared" si="151"/>
        <v>-1.21</v>
      </c>
      <c r="S1946" s="1">
        <f t="shared" si="152"/>
        <v>-0.25409999999999999</v>
      </c>
      <c r="T1946" s="1">
        <f t="shared" si="153"/>
        <v>-0.45</v>
      </c>
      <c r="U1946" s="1">
        <f t="shared" si="154"/>
        <v>0.19590000000000002</v>
      </c>
    </row>
    <row r="1947" spans="1:21" x14ac:dyDescent="0.2">
      <c r="A1947" t="s">
        <v>16</v>
      </c>
      <c r="B1947" t="s">
        <v>4967</v>
      </c>
      <c r="C1947" t="s">
        <v>18</v>
      </c>
      <c r="D1947" t="s">
        <v>19</v>
      </c>
      <c r="E1947" t="s">
        <v>422</v>
      </c>
      <c r="F1947" t="str">
        <f t="shared" si="150"/>
        <v>1987</v>
      </c>
      <c r="G1947" t="s">
        <v>54</v>
      </c>
      <c r="H1947" t="s">
        <v>80</v>
      </c>
      <c r="I1947" t="s">
        <v>3500</v>
      </c>
      <c r="J1947" t="s">
        <v>2805</v>
      </c>
      <c r="K1947" t="s">
        <v>20</v>
      </c>
      <c r="L1947" t="s">
        <v>582</v>
      </c>
      <c r="M1947" t="s">
        <v>5000</v>
      </c>
      <c r="N1947" t="s">
        <v>20</v>
      </c>
      <c r="O1947" t="s">
        <v>20</v>
      </c>
      <c r="Q1947" t="s">
        <v>444</v>
      </c>
      <c r="R1947" s="1">
        <f t="shared" si="151"/>
        <v>-1.1100000000000001</v>
      </c>
      <c r="S1947" s="1">
        <f t="shared" si="152"/>
        <v>-0.2331</v>
      </c>
      <c r="T1947" s="1">
        <f t="shared" si="153"/>
        <v>-0.43</v>
      </c>
      <c r="U1947" s="1">
        <f t="shared" si="154"/>
        <v>0.19689999999999999</v>
      </c>
    </row>
    <row r="1948" spans="1:21" x14ac:dyDescent="0.2">
      <c r="A1948" t="s">
        <v>2467</v>
      </c>
      <c r="B1948" t="s">
        <v>11005</v>
      </c>
      <c r="C1948" t="s">
        <v>18</v>
      </c>
      <c r="D1948" t="s">
        <v>19</v>
      </c>
      <c r="E1948" t="s">
        <v>1066</v>
      </c>
      <c r="F1948" t="str">
        <f t="shared" si="150"/>
        <v>2003</v>
      </c>
      <c r="G1948" t="s">
        <v>2478</v>
      </c>
      <c r="H1948" t="s">
        <v>102</v>
      </c>
      <c r="I1948" t="s">
        <v>10866</v>
      </c>
      <c r="J1948" t="s">
        <v>10867</v>
      </c>
      <c r="K1948" t="s">
        <v>20</v>
      </c>
      <c r="L1948" t="s">
        <v>195</v>
      </c>
      <c r="M1948" t="s">
        <v>774</v>
      </c>
      <c r="N1948" t="s">
        <v>11936</v>
      </c>
      <c r="O1948" t="s">
        <v>11937</v>
      </c>
      <c r="Q1948" t="s">
        <v>3129</v>
      </c>
      <c r="R1948" s="1">
        <f t="shared" si="151"/>
        <v>-1.4399999999999977</v>
      </c>
      <c r="S1948" s="1">
        <f t="shared" si="152"/>
        <v>-0.3023999999999995</v>
      </c>
      <c r="T1948" s="1">
        <f t="shared" si="153"/>
        <v>-0.5</v>
      </c>
      <c r="U1948" s="1">
        <f t="shared" si="154"/>
        <v>0.1976000000000005</v>
      </c>
    </row>
    <row r="1949" spans="1:21" x14ac:dyDescent="0.2">
      <c r="A1949" t="s">
        <v>2467</v>
      </c>
      <c r="B1949" t="s">
        <v>17</v>
      </c>
      <c r="C1949" t="s">
        <v>18</v>
      </c>
      <c r="D1949" t="s">
        <v>19</v>
      </c>
      <c r="E1949" t="s">
        <v>991</v>
      </c>
      <c r="F1949" t="str">
        <f t="shared" si="150"/>
        <v>2001</v>
      </c>
      <c r="G1949" t="s">
        <v>2478</v>
      </c>
      <c r="H1949" t="s">
        <v>97</v>
      </c>
      <c r="I1949" s="2">
        <v>41.71</v>
      </c>
      <c r="J1949" s="2">
        <v>119.19</v>
      </c>
      <c r="K1949" s="2">
        <v>0</v>
      </c>
      <c r="L1949" s="2">
        <v>-0.5</v>
      </c>
      <c r="M1949" s="4">
        <v>0.34989999999999999</v>
      </c>
      <c r="N1949" s="4">
        <v>41.21</v>
      </c>
      <c r="O1949" s="4">
        <v>117.77</v>
      </c>
      <c r="Q1949" t="s">
        <v>3108</v>
      </c>
      <c r="R1949" s="1">
        <f t="shared" si="151"/>
        <v>-1.4200000000000017</v>
      </c>
      <c r="S1949" s="1">
        <f t="shared" si="152"/>
        <v>-0.29820000000000035</v>
      </c>
      <c r="T1949" s="1">
        <f t="shared" si="153"/>
        <v>-0.5</v>
      </c>
      <c r="U1949" s="1">
        <f t="shared" si="154"/>
        <v>0.20179999999999965</v>
      </c>
    </row>
    <row r="1950" spans="1:21" x14ac:dyDescent="0.2">
      <c r="A1950" t="s">
        <v>2467</v>
      </c>
      <c r="B1950" t="s">
        <v>19407</v>
      </c>
      <c r="C1950" t="s">
        <v>18</v>
      </c>
      <c r="D1950" t="s">
        <v>19</v>
      </c>
      <c r="E1950" t="s">
        <v>991</v>
      </c>
      <c r="F1950" t="str">
        <f t="shared" si="150"/>
        <v>2001</v>
      </c>
      <c r="G1950" t="s">
        <v>2478</v>
      </c>
      <c r="H1950" t="s">
        <v>97</v>
      </c>
      <c r="I1950" t="s">
        <v>19275</v>
      </c>
      <c r="J1950" t="s">
        <v>19276</v>
      </c>
      <c r="K1950" t="s">
        <v>20</v>
      </c>
      <c r="L1950" t="s">
        <v>195</v>
      </c>
      <c r="M1950" t="s">
        <v>583</v>
      </c>
      <c r="N1950" t="s">
        <v>20225</v>
      </c>
      <c r="O1950" t="s">
        <v>20226</v>
      </c>
      <c r="Q1950" t="s">
        <v>3108</v>
      </c>
      <c r="R1950" s="1">
        <f t="shared" si="151"/>
        <v>-1.4200000000000017</v>
      </c>
      <c r="S1950" s="1">
        <f t="shared" si="152"/>
        <v>-0.29820000000000035</v>
      </c>
      <c r="T1950" s="1">
        <f t="shared" si="153"/>
        <v>-0.5</v>
      </c>
      <c r="U1950" s="1">
        <f t="shared" si="154"/>
        <v>0.20179999999999965</v>
      </c>
    </row>
    <row r="1951" spans="1:21" x14ac:dyDescent="0.2">
      <c r="A1951" t="s">
        <v>2467</v>
      </c>
      <c r="B1951" t="s">
        <v>17383</v>
      </c>
      <c r="C1951" t="s">
        <v>18</v>
      </c>
      <c r="D1951" t="s">
        <v>19</v>
      </c>
      <c r="E1951" t="s">
        <v>991</v>
      </c>
      <c r="F1951" t="str">
        <f t="shared" si="150"/>
        <v>2001</v>
      </c>
      <c r="G1951" t="s">
        <v>2478</v>
      </c>
      <c r="H1951" t="s">
        <v>97</v>
      </c>
      <c r="I1951" t="s">
        <v>17246</v>
      </c>
      <c r="J1951" t="s">
        <v>17247</v>
      </c>
      <c r="K1951" t="s">
        <v>20</v>
      </c>
      <c r="L1951" t="s">
        <v>195</v>
      </c>
      <c r="M1951" t="s">
        <v>494</v>
      </c>
      <c r="N1951" t="s">
        <v>18273</v>
      </c>
      <c r="O1951" t="s">
        <v>18274</v>
      </c>
      <c r="Q1951" t="s">
        <v>3108</v>
      </c>
      <c r="R1951" s="1">
        <f t="shared" si="151"/>
        <v>-1.4200000000000017</v>
      </c>
      <c r="S1951" s="1">
        <f t="shared" si="152"/>
        <v>-0.29820000000000035</v>
      </c>
      <c r="T1951" s="1">
        <f t="shared" si="153"/>
        <v>-0.5</v>
      </c>
      <c r="U1951" s="1">
        <f t="shared" si="154"/>
        <v>0.20179999999999965</v>
      </c>
    </row>
    <row r="1952" spans="1:21" x14ac:dyDescent="0.2">
      <c r="A1952" t="s">
        <v>2467</v>
      </c>
      <c r="B1952" t="s">
        <v>16349</v>
      </c>
      <c r="C1952" t="s">
        <v>18</v>
      </c>
      <c r="D1952" t="s">
        <v>19</v>
      </c>
      <c r="E1952" t="s">
        <v>991</v>
      </c>
      <c r="F1952" t="str">
        <f t="shared" si="150"/>
        <v>2001</v>
      </c>
      <c r="G1952" t="s">
        <v>2478</v>
      </c>
      <c r="H1952" t="s">
        <v>97</v>
      </c>
      <c r="I1952" t="s">
        <v>16207</v>
      </c>
      <c r="J1952" t="s">
        <v>16208</v>
      </c>
      <c r="K1952" t="s">
        <v>20</v>
      </c>
      <c r="L1952" t="s">
        <v>195</v>
      </c>
      <c r="M1952" t="s">
        <v>494</v>
      </c>
      <c r="N1952" t="s">
        <v>17246</v>
      </c>
      <c r="O1952" t="s">
        <v>17247</v>
      </c>
      <c r="Q1952" t="s">
        <v>3108</v>
      </c>
      <c r="R1952" s="1">
        <f t="shared" si="151"/>
        <v>-1.4200000000000017</v>
      </c>
      <c r="S1952" s="1">
        <f t="shared" si="152"/>
        <v>-0.29820000000000035</v>
      </c>
      <c r="T1952" s="1">
        <f t="shared" si="153"/>
        <v>-0.5</v>
      </c>
      <c r="U1952" s="1">
        <f t="shared" si="154"/>
        <v>0.20179999999999965</v>
      </c>
    </row>
    <row r="1953" spans="1:21" x14ac:dyDescent="0.2">
      <c r="A1953" t="s">
        <v>2467</v>
      </c>
      <c r="B1953" t="s">
        <v>15298</v>
      </c>
      <c r="C1953" t="s">
        <v>18</v>
      </c>
      <c r="D1953" t="s">
        <v>19</v>
      </c>
      <c r="E1953" t="s">
        <v>991</v>
      </c>
      <c r="F1953" t="str">
        <f t="shared" si="150"/>
        <v>2001</v>
      </c>
      <c r="G1953" t="s">
        <v>2478</v>
      </c>
      <c r="H1953" t="s">
        <v>97</v>
      </c>
      <c r="I1953" t="s">
        <v>15152</v>
      </c>
      <c r="J1953" t="s">
        <v>15153</v>
      </c>
      <c r="K1953" t="s">
        <v>20</v>
      </c>
      <c r="L1953" t="s">
        <v>195</v>
      </c>
      <c r="M1953" t="s">
        <v>827</v>
      </c>
      <c r="N1953" t="s">
        <v>16207</v>
      </c>
      <c r="O1953" t="s">
        <v>16208</v>
      </c>
      <c r="Q1953" t="s">
        <v>3108</v>
      </c>
      <c r="R1953" s="1">
        <f t="shared" si="151"/>
        <v>-1.4200000000000017</v>
      </c>
      <c r="S1953" s="1">
        <f t="shared" si="152"/>
        <v>-0.29820000000000035</v>
      </c>
      <c r="T1953" s="1">
        <f t="shared" si="153"/>
        <v>-0.5</v>
      </c>
      <c r="U1953" s="1">
        <f t="shared" si="154"/>
        <v>0.20179999999999965</v>
      </c>
    </row>
    <row r="1954" spans="1:21" x14ac:dyDescent="0.2">
      <c r="A1954" t="s">
        <v>2467</v>
      </c>
      <c r="B1954" t="s">
        <v>14225</v>
      </c>
      <c r="C1954" t="s">
        <v>18</v>
      </c>
      <c r="D1954" t="s">
        <v>19</v>
      </c>
      <c r="E1954" t="s">
        <v>991</v>
      </c>
      <c r="F1954" t="str">
        <f t="shared" si="150"/>
        <v>2001</v>
      </c>
      <c r="G1954" t="s">
        <v>2478</v>
      </c>
      <c r="H1954" t="s">
        <v>97</v>
      </c>
      <c r="I1954" t="s">
        <v>14079</v>
      </c>
      <c r="J1954" t="s">
        <v>356</v>
      </c>
      <c r="K1954" t="s">
        <v>20</v>
      </c>
      <c r="L1954" t="s">
        <v>195</v>
      </c>
      <c r="M1954" t="s">
        <v>827</v>
      </c>
      <c r="N1954" t="s">
        <v>15152</v>
      </c>
      <c r="O1954" t="s">
        <v>15153</v>
      </c>
      <c r="Q1954" t="s">
        <v>3108</v>
      </c>
      <c r="R1954" s="1">
        <f t="shared" si="151"/>
        <v>-1.4200000000000017</v>
      </c>
      <c r="S1954" s="1">
        <f t="shared" si="152"/>
        <v>-0.29820000000000035</v>
      </c>
      <c r="T1954" s="1">
        <f t="shared" si="153"/>
        <v>-0.5</v>
      </c>
      <c r="U1954" s="1">
        <f t="shared" si="154"/>
        <v>0.20179999999999965</v>
      </c>
    </row>
    <row r="1955" spans="1:21" x14ac:dyDescent="0.2">
      <c r="A1955" t="s">
        <v>2467</v>
      </c>
      <c r="B1955" t="s">
        <v>12067</v>
      </c>
      <c r="C1955" t="s">
        <v>18</v>
      </c>
      <c r="D1955" t="s">
        <v>19</v>
      </c>
      <c r="E1955" t="s">
        <v>991</v>
      </c>
      <c r="F1955" t="str">
        <f t="shared" si="150"/>
        <v>2001</v>
      </c>
      <c r="G1955" t="s">
        <v>2478</v>
      </c>
      <c r="H1955" t="s">
        <v>97</v>
      </c>
      <c r="I1955" t="s">
        <v>4319</v>
      </c>
      <c r="J1955" t="s">
        <v>11924</v>
      </c>
      <c r="K1955" t="s">
        <v>20</v>
      </c>
      <c r="L1955" t="s">
        <v>195</v>
      </c>
      <c r="M1955" t="s">
        <v>827</v>
      </c>
      <c r="N1955" t="s">
        <v>13008</v>
      </c>
      <c r="O1955" t="s">
        <v>13009</v>
      </c>
      <c r="Q1955" t="s">
        <v>3108</v>
      </c>
      <c r="R1955" s="1">
        <f t="shared" si="151"/>
        <v>-1.4200000000000017</v>
      </c>
      <c r="S1955" s="1">
        <f t="shared" si="152"/>
        <v>-0.29820000000000035</v>
      </c>
      <c r="T1955" s="1">
        <f t="shared" si="153"/>
        <v>-0.5</v>
      </c>
      <c r="U1955" s="1">
        <f t="shared" si="154"/>
        <v>0.20179999999999965</v>
      </c>
    </row>
    <row r="1956" spans="1:21" x14ac:dyDescent="0.2">
      <c r="A1956" t="s">
        <v>2467</v>
      </c>
      <c r="B1956" t="s">
        <v>11005</v>
      </c>
      <c r="C1956" t="s">
        <v>18</v>
      </c>
      <c r="D1956" t="s">
        <v>19</v>
      </c>
      <c r="E1956" t="s">
        <v>991</v>
      </c>
      <c r="F1956" t="str">
        <f t="shared" si="150"/>
        <v>2001</v>
      </c>
      <c r="G1956" t="s">
        <v>2478</v>
      </c>
      <c r="H1956" t="s">
        <v>97</v>
      </c>
      <c r="I1956" t="s">
        <v>10854</v>
      </c>
      <c r="J1956" t="s">
        <v>10855</v>
      </c>
      <c r="K1956" t="s">
        <v>20</v>
      </c>
      <c r="L1956" t="s">
        <v>195</v>
      </c>
      <c r="M1956" t="s">
        <v>827</v>
      </c>
      <c r="N1956" t="s">
        <v>4319</v>
      </c>
      <c r="O1956" t="s">
        <v>11924</v>
      </c>
      <c r="Q1956" t="s">
        <v>3108</v>
      </c>
      <c r="R1956" s="1">
        <f t="shared" si="151"/>
        <v>-1.4200000000000017</v>
      </c>
      <c r="S1956" s="1">
        <f t="shared" si="152"/>
        <v>-0.29820000000000035</v>
      </c>
      <c r="T1956" s="1">
        <f t="shared" si="153"/>
        <v>-0.5</v>
      </c>
      <c r="U1956" s="1">
        <f t="shared" si="154"/>
        <v>0.20179999999999965</v>
      </c>
    </row>
    <row r="1957" spans="1:21" x14ac:dyDescent="0.2">
      <c r="A1957" t="s">
        <v>2467</v>
      </c>
      <c r="B1957" t="s">
        <v>9899</v>
      </c>
      <c r="C1957" t="s">
        <v>18</v>
      </c>
      <c r="D1957" t="s">
        <v>19</v>
      </c>
      <c r="E1957" t="s">
        <v>991</v>
      </c>
      <c r="F1957" t="str">
        <f t="shared" si="150"/>
        <v>2001</v>
      </c>
      <c r="G1957" t="s">
        <v>2478</v>
      </c>
      <c r="H1957" t="s">
        <v>97</v>
      </c>
      <c r="I1957" t="s">
        <v>9755</v>
      </c>
      <c r="J1957" t="s">
        <v>9756</v>
      </c>
      <c r="K1957" t="s">
        <v>20</v>
      </c>
      <c r="L1957" t="s">
        <v>195</v>
      </c>
      <c r="M1957" t="s">
        <v>769</v>
      </c>
      <c r="N1957" t="s">
        <v>10854</v>
      </c>
      <c r="O1957" t="s">
        <v>10855</v>
      </c>
      <c r="Q1957" t="s">
        <v>3108</v>
      </c>
      <c r="R1957" s="1">
        <f t="shared" si="151"/>
        <v>-1.4200000000000017</v>
      </c>
      <c r="S1957" s="1">
        <f t="shared" si="152"/>
        <v>-0.29820000000000035</v>
      </c>
      <c r="T1957" s="1">
        <f t="shared" si="153"/>
        <v>-0.5</v>
      </c>
      <c r="U1957" s="1">
        <f t="shared" si="154"/>
        <v>0.20179999999999965</v>
      </c>
    </row>
    <row r="1958" spans="1:21" x14ac:dyDescent="0.2">
      <c r="A1958" t="s">
        <v>2467</v>
      </c>
      <c r="B1958" t="s">
        <v>8771</v>
      </c>
      <c r="C1958" t="s">
        <v>18</v>
      </c>
      <c r="D1958" t="s">
        <v>19</v>
      </c>
      <c r="E1958" t="s">
        <v>991</v>
      </c>
      <c r="F1958" t="str">
        <f t="shared" si="150"/>
        <v>2001</v>
      </c>
      <c r="G1958" t="s">
        <v>2478</v>
      </c>
      <c r="H1958" t="s">
        <v>97</v>
      </c>
      <c r="I1958" t="s">
        <v>8632</v>
      </c>
      <c r="J1958" t="s">
        <v>8633</v>
      </c>
      <c r="K1958" t="s">
        <v>20</v>
      </c>
      <c r="L1958" t="s">
        <v>195</v>
      </c>
      <c r="M1958" t="s">
        <v>769</v>
      </c>
      <c r="N1958" t="s">
        <v>9755</v>
      </c>
      <c r="O1958" t="s">
        <v>9756</v>
      </c>
      <c r="Q1958" t="s">
        <v>3108</v>
      </c>
      <c r="R1958" s="1">
        <f t="shared" si="151"/>
        <v>-1.4200000000000017</v>
      </c>
      <c r="S1958" s="1">
        <f t="shared" si="152"/>
        <v>-0.29820000000000035</v>
      </c>
      <c r="T1958" s="1">
        <f t="shared" si="153"/>
        <v>-0.5</v>
      </c>
      <c r="U1958" s="1">
        <f t="shared" si="154"/>
        <v>0.20179999999999965</v>
      </c>
    </row>
    <row r="1959" spans="1:21" x14ac:dyDescent="0.2">
      <c r="A1959" t="s">
        <v>2467</v>
      </c>
      <c r="B1959" t="s">
        <v>7582</v>
      </c>
      <c r="C1959" t="s">
        <v>18</v>
      </c>
      <c r="D1959" t="s">
        <v>19</v>
      </c>
      <c r="E1959" t="s">
        <v>991</v>
      </c>
      <c r="F1959" t="str">
        <f t="shared" si="150"/>
        <v>2001</v>
      </c>
      <c r="G1959" t="s">
        <v>2478</v>
      </c>
      <c r="H1959" t="s">
        <v>97</v>
      </c>
      <c r="I1959" t="s">
        <v>7443</v>
      </c>
      <c r="J1959" t="s">
        <v>7444</v>
      </c>
      <c r="K1959" t="s">
        <v>20</v>
      </c>
      <c r="L1959" t="s">
        <v>195</v>
      </c>
      <c r="M1959" t="s">
        <v>769</v>
      </c>
      <c r="N1959" t="s">
        <v>8632</v>
      </c>
      <c r="O1959" t="s">
        <v>8633</v>
      </c>
      <c r="Q1959" t="s">
        <v>3108</v>
      </c>
      <c r="R1959" s="1">
        <f t="shared" si="151"/>
        <v>-1.4200000000000017</v>
      </c>
      <c r="S1959" s="1">
        <f t="shared" si="152"/>
        <v>-0.29820000000000035</v>
      </c>
      <c r="T1959" s="1">
        <f t="shared" si="153"/>
        <v>-0.5</v>
      </c>
      <c r="U1959" s="1">
        <f t="shared" si="154"/>
        <v>0.20179999999999965</v>
      </c>
    </row>
    <row r="1960" spans="1:21" x14ac:dyDescent="0.2">
      <c r="A1960" t="s">
        <v>2467</v>
      </c>
      <c r="B1960" t="s">
        <v>6317</v>
      </c>
      <c r="C1960" t="s">
        <v>18</v>
      </c>
      <c r="D1960" t="s">
        <v>19</v>
      </c>
      <c r="E1960" t="s">
        <v>991</v>
      </c>
      <c r="F1960" t="str">
        <f t="shared" si="150"/>
        <v>2001</v>
      </c>
      <c r="G1960" t="s">
        <v>2478</v>
      </c>
      <c r="H1960" t="s">
        <v>97</v>
      </c>
      <c r="I1960" t="s">
        <v>6181</v>
      </c>
      <c r="J1960" t="s">
        <v>6182</v>
      </c>
      <c r="K1960" t="s">
        <v>20</v>
      </c>
      <c r="L1960" t="s">
        <v>195</v>
      </c>
      <c r="M1960" t="s">
        <v>693</v>
      </c>
      <c r="N1960" t="s">
        <v>7443</v>
      </c>
      <c r="O1960" t="s">
        <v>7444</v>
      </c>
      <c r="Q1960" t="s">
        <v>3108</v>
      </c>
      <c r="R1960" s="1">
        <f t="shared" si="151"/>
        <v>-1.4200000000000017</v>
      </c>
      <c r="S1960" s="1">
        <f t="shared" si="152"/>
        <v>-0.29820000000000035</v>
      </c>
      <c r="T1960" s="1">
        <f t="shared" si="153"/>
        <v>-0.5</v>
      </c>
      <c r="U1960" s="1">
        <f t="shared" si="154"/>
        <v>0.20179999999999965</v>
      </c>
    </row>
    <row r="1961" spans="1:21" x14ac:dyDescent="0.2">
      <c r="A1961" t="s">
        <v>2467</v>
      </c>
      <c r="B1961" t="s">
        <v>3360</v>
      </c>
      <c r="C1961" t="s">
        <v>18</v>
      </c>
      <c r="D1961" t="s">
        <v>19</v>
      </c>
      <c r="E1961" t="s">
        <v>991</v>
      </c>
      <c r="F1961" t="str">
        <f t="shared" si="150"/>
        <v>2001</v>
      </c>
      <c r="G1961" t="s">
        <v>2478</v>
      </c>
      <c r="H1961" t="s">
        <v>97</v>
      </c>
      <c r="I1961" t="s">
        <v>3106</v>
      </c>
      <c r="J1961" t="s">
        <v>3107</v>
      </c>
      <c r="K1961" t="s">
        <v>20</v>
      </c>
      <c r="L1961" t="s">
        <v>195</v>
      </c>
      <c r="M1961" t="s">
        <v>693</v>
      </c>
      <c r="N1961" t="s">
        <v>4823</v>
      </c>
      <c r="O1961" t="s">
        <v>4824</v>
      </c>
      <c r="Q1961" t="s">
        <v>3108</v>
      </c>
      <c r="R1961" s="1">
        <f t="shared" si="151"/>
        <v>-1.4200000000000017</v>
      </c>
      <c r="S1961" s="1">
        <f t="shared" si="152"/>
        <v>-0.29820000000000035</v>
      </c>
      <c r="T1961" s="1">
        <f t="shared" si="153"/>
        <v>-0.5</v>
      </c>
      <c r="U1961" s="1">
        <f t="shared" si="154"/>
        <v>0.20179999999999965</v>
      </c>
    </row>
    <row r="1962" spans="1:21" x14ac:dyDescent="0.2">
      <c r="A1962" t="s">
        <v>2467</v>
      </c>
      <c r="B1962" t="s">
        <v>18410</v>
      </c>
      <c r="C1962" t="s">
        <v>18</v>
      </c>
      <c r="D1962" t="s">
        <v>19</v>
      </c>
      <c r="E1962" t="s">
        <v>991</v>
      </c>
      <c r="F1962" t="str">
        <f t="shared" si="150"/>
        <v>2001</v>
      </c>
      <c r="G1962" t="s">
        <v>2478</v>
      </c>
      <c r="H1962" t="s">
        <v>97</v>
      </c>
      <c r="I1962" t="s">
        <v>18273</v>
      </c>
      <c r="J1962" t="s">
        <v>18274</v>
      </c>
      <c r="K1962" t="s">
        <v>20</v>
      </c>
      <c r="L1962" t="s">
        <v>195</v>
      </c>
      <c r="M1962" t="s">
        <v>494</v>
      </c>
      <c r="N1962" t="s">
        <v>19275</v>
      </c>
      <c r="O1962" t="s">
        <v>19276</v>
      </c>
      <c r="Q1962" t="s">
        <v>3108</v>
      </c>
      <c r="R1962" s="1">
        <f t="shared" si="151"/>
        <v>-1.4199999999999875</v>
      </c>
      <c r="S1962" s="1">
        <f t="shared" si="152"/>
        <v>-0.29819999999999736</v>
      </c>
      <c r="T1962" s="1">
        <f t="shared" si="153"/>
        <v>-0.5</v>
      </c>
      <c r="U1962" s="1">
        <f t="shared" si="154"/>
        <v>0.20180000000000264</v>
      </c>
    </row>
    <row r="1963" spans="1:21" x14ac:dyDescent="0.2">
      <c r="A1963" t="s">
        <v>2467</v>
      </c>
      <c r="B1963" t="s">
        <v>4967</v>
      </c>
      <c r="C1963" t="s">
        <v>18</v>
      </c>
      <c r="D1963" t="s">
        <v>19</v>
      </c>
      <c r="E1963" t="s">
        <v>991</v>
      </c>
      <c r="F1963" t="str">
        <f t="shared" si="150"/>
        <v>2001</v>
      </c>
      <c r="G1963" t="s">
        <v>2478</v>
      </c>
      <c r="H1963" t="s">
        <v>97</v>
      </c>
      <c r="I1963" t="s">
        <v>4823</v>
      </c>
      <c r="J1963" t="s">
        <v>4824</v>
      </c>
      <c r="K1963" t="s">
        <v>20</v>
      </c>
      <c r="L1963" t="s">
        <v>195</v>
      </c>
      <c r="M1963" t="s">
        <v>693</v>
      </c>
      <c r="N1963" t="s">
        <v>6181</v>
      </c>
      <c r="O1963" t="s">
        <v>6182</v>
      </c>
      <c r="Q1963" t="s">
        <v>3108</v>
      </c>
      <c r="R1963" s="1">
        <f t="shared" si="151"/>
        <v>-1.4199999999999875</v>
      </c>
      <c r="S1963" s="1">
        <f t="shared" si="152"/>
        <v>-0.29819999999999736</v>
      </c>
      <c r="T1963" s="1">
        <f t="shared" si="153"/>
        <v>-0.5</v>
      </c>
      <c r="U1963" s="1">
        <f t="shared" si="154"/>
        <v>0.20180000000000264</v>
      </c>
    </row>
    <row r="1964" spans="1:21" x14ac:dyDescent="0.2">
      <c r="A1964" t="s">
        <v>2467</v>
      </c>
      <c r="B1964" t="s">
        <v>14225</v>
      </c>
      <c r="C1964" t="s">
        <v>18</v>
      </c>
      <c r="D1964" t="s">
        <v>19</v>
      </c>
      <c r="E1964" t="s">
        <v>1066</v>
      </c>
      <c r="F1964" t="str">
        <f t="shared" si="150"/>
        <v>2003</v>
      </c>
      <c r="G1964" t="s">
        <v>2478</v>
      </c>
      <c r="H1964" t="s">
        <v>102</v>
      </c>
      <c r="I1964" t="s">
        <v>14091</v>
      </c>
      <c r="J1964" t="s">
        <v>14092</v>
      </c>
      <c r="K1964" t="s">
        <v>20</v>
      </c>
      <c r="L1964" t="s">
        <v>512</v>
      </c>
      <c r="M1964" t="s">
        <v>857</v>
      </c>
      <c r="N1964" t="s">
        <v>15164</v>
      </c>
      <c r="O1964" t="s">
        <v>15165</v>
      </c>
      <c r="Q1964" t="s">
        <v>3129</v>
      </c>
      <c r="R1964" s="1">
        <f t="shared" si="151"/>
        <v>-1.460000000000008</v>
      </c>
      <c r="S1964" s="1">
        <f t="shared" si="152"/>
        <v>-0.30660000000000165</v>
      </c>
      <c r="T1964" s="1">
        <f t="shared" si="153"/>
        <v>-0.50999999999999801</v>
      </c>
      <c r="U1964" s="1">
        <f t="shared" si="154"/>
        <v>0.20339999999999636</v>
      </c>
    </row>
    <row r="1965" spans="1:21" x14ac:dyDescent="0.2">
      <c r="A1965" t="s">
        <v>2467</v>
      </c>
      <c r="B1965" t="s">
        <v>12067</v>
      </c>
      <c r="C1965" t="s">
        <v>18</v>
      </c>
      <c r="D1965" t="s">
        <v>19</v>
      </c>
      <c r="E1965" t="s">
        <v>1066</v>
      </c>
      <c r="F1965" t="str">
        <f t="shared" si="150"/>
        <v>2003</v>
      </c>
      <c r="G1965" t="s">
        <v>2478</v>
      </c>
      <c r="H1965" t="s">
        <v>102</v>
      </c>
      <c r="I1965" t="s">
        <v>11936</v>
      </c>
      <c r="J1965" t="s">
        <v>11937</v>
      </c>
      <c r="K1965" t="s">
        <v>20</v>
      </c>
      <c r="L1965" t="s">
        <v>512</v>
      </c>
      <c r="M1965" t="s">
        <v>857</v>
      </c>
      <c r="N1965" t="s">
        <v>13020</v>
      </c>
      <c r="O1965" t="s">
        <v>13021</v>
      </c>
      <c r="Q1965" t="s">
        <v>3129</v>
      </c>
      <c r="R1965" s="1">
        <f t="shared" si="151"/>
        <v>-1.460000000000008</v>
      </c>
      <c r="S1965" s="1">
        <f t="shared" si="152"/>
        <v>-0.30660000000000165</v>
      </c>
      <c r="T1965" s="1">
        <f t="shared" si="153"/>
        <v>-0.50999999999999801</v>
      </c>
      <c r="U1965" s="1">
        <f t="shared" si="154"/>
        <v>0.20339999999999636</v>
      </c>
    </row>
    <row r="1966" spans="1:21" x14ac:dyDescent="0.2">
      <c r="A1966" t="s">
        <v>2467</v>
      </c>
      <c r="B1966" t="s">
        <v>6317</v>
      </c>
      <c r="C1966" t="s">
        <v>18</v>
      </c>
      <c r="D1966" t="s">
        <v>19</v>
      </c>
      <c r="E1966" t="s">
        <v>1066</v>
      </c>
      <c r="F1966" t="str">
        <f t="shared" si="150"/>
        <v>2003</v>
      </c>
      <c r="G1966" t="s">
        <v>2478</v>
      </c>
      <c r="H1966" t="s">
        <v>102</v>
      </c>
      <c r="I1966" t="s">
        <v>6195</v>
      </c>
      <c r="J1966" t="s">
        <v>6196</v>
      </c>
      <c r="K1966" t="s">
        <v>20</v>
      </c>
      <c r="L1966" t="s">
        <v>512</v>
      </c>
      <c r="M1966" t="s">
        <v>774</v>
      </c>
      <c r="N1966" t="s">
        <v>7459</v>
      </c>
      <c r="O1966" t="s">
        <v>7460</v>
      </c>
      <c r="Q1966" t="s">
        <v>3129</v>
      </c>
      <c r="R1966" s="1">
        <f t="shared" si="151"/>
        <v>-1.460000000000008</v>
      </c>
      <c r="S1966" s="1">
        <f t="shared" si="152"/>
        <v>-0.30660000000000165</v>
      </c>
      <c r="T1966" s="1">
        <f t="shared" si="153"/>
        <v>-0.50999999999999801</v>
      </c>
      <c r="U1966" s="1">
        <f t="shared" si="154"/>
        <v>0.20339999999999636</v>
      </c>
    </row>
    <row r="1967" spans="1:21" x14ac:dyDescent="0.2">
      <c r="A1967" t="s">
        <v>2467</v>
      </c>
      <c r="B1967" t="s">
        <v>17</v>
      </c>
      <c r="C1967" t="s">
        <v>18</v>
      </c>
      <c r="D1967" t="s">
        <v>19</v>
      </c>
      <c r="E1967" t="s">
        <v>1066</v>
      </c>
      <c r="F1967" t="str">
        <f t="shared" si="150"/>
        <v>2003</v>
      </c>
      <c r="G1967" t="s">
        <v>2478</v>
      </c>
      <c r="H1967" t="s">
        <v>102</v>
      </c>
      <c r="I1967" s="2">
        <v>39.39</v>
      </c>
      <c r="J1967" s="2">
        <v>112.5</v>
      </c>
      <c r="K1967" s="2">
        <v>0</v>
      </c>
      <c r="L1967" s="2">
        <v>-0.51</v>
      </c>
      <c r="M1967" s="4">
        <v>0.35010000000000002</v>
      </c>
      <c r="N1967" s="4">
        <v>38.880000000000003</v>
      </c>
      <c r="O1967" s="4">
        <v>111.04</v>
      </c>
      <c r="Q1967" t="s">
        <v>3129</v>
      </c>
      <c r="R1967" s="1">
        <f t="shared" si="151"/>
        <v>-1.4599999999999937</v>
      </c>
      <c r="S1967" s="1">
        <f t="shared" si="152"/>
        <v>-0.30659999999999865</v>
      </c>
      <c r="T1967" s="1">
        <f t="shared" si="153"/>
        <v>-0.50999999999999801</v>
      </c>
      <c r="U1967" s="1">
        <f t="shared" si="154"/>
        <v>0.20339999999999936</v>
      </c>
    </row>
    <row r="1968" spans="1:21" x14ac:dyDescent="0.2">
      <c r="A1968" t="s">
        <v>2467</v>
      </c>
      <c r="B1968" t="s">
        <v>18410</v>
      </c>
      <c r="C1968" t="s">
        <v>18</v>
      </c>
      <c r="D1968" t="s">
        <v>19</v>
      </c>
      <c r="E1968" t="s">
        <v>1066</v>
      </c>
      <c r="F1968" t="str">
        <f t="shared" si="150"/>
        <v>2003</v>
      </c>
      <c r="G1968" t="s">
        <v>2478</v>
      </c>
      <c r="H1968" t="s">
        <v>102</v>
      </c>
      <c r="I1968" t="s">
        <v>18281</v>
      </c>
      <c r="J1968" t="s">
        <v>18282</v>
      </c>
      <c r="K1968" t="s">
        <v>20</v>
      </c>
      <c r="L1968" t="s">
        <v>512</v>
      </c>
      <c r="M1968" t="s">
        <v>857</v>
      </c>
      <c r="N1968" t="s">
        <v>19283</v>
      </c>
      <c r="O1968" t="s">
        <v>1653</v>
      </c>
      <c r="Q1968" t="s">
        <v>3129</v>
      </c>
      <c r="R1968" s="1">
        <f t="shared" si="151"/>
        <v>-1.4599999999999937</v>
      </c>
      <c r="S1968" s="1">
        <f t="shared" si="152"/>
        <v>-0.30659999999999865</v>
      </c>
      <c r="T1968" s="1">
        <f t="shared" si="153"/>
        <v>-0.50999999999999801</v>
      </c>
      <c r="U1968" s="1">
        <f t="shared" si="154"/>
        <v>0.20339999999999936</v>
      </c>
    </row>
    <row r="1969" spans="1:21" x14ac:dyDescent="0.2">
      <c r="A1969" t="s">
        <v>2467</v>
      </c>
      <c r="B1969" t="s">
        <v>16349</v>
      </c>
      <c r="C1969" t="s">
        <v>18</v>
      </c>
      <c r="D1969" t="s">
        <v>19</v>
      </c>
      <c r="E1969" t="s">
        <v>1066</v>
      </c>
      <c r="F1969" t="str">
        <f t="shared" si="150"/>
        <v>2003</v>
      </c>
      <c r="G1969" t="s">
        <v>2478</v>
      </c>
      <c r="H1969" t="s">
        <v>102</v>
      </c>
      <c r="I1969" t="s">
        <v>16217</v>
      </c>
      <c r="J1969" t="s">
        <v>16218</v>
      </c>
      <c r="K1969" t="s">
        <v>20</v>
      </c>
      <c r="L1969" t="s">
        <v>512</v>
      </c>
      <c r="M1969" t="s">
        <v>857</v>
      </c>
      <c r="N1969" t="s">
        <v>17254</v>
      </c>
      <c r="O1969" t="s">
        <v>17255</v>
      </c>
      <c r="Q1969" t="s">
        <v>3129</v>
      </c>
      <c r="R1969" s="1">
        <f t="shared" si="151"/>
        <v>-1.4599999999999937</v>
      </c>
      <c r="S1969" s="1">
        <f t="shared" si="152"/>
        <v>-0.30659999999999865</v>
      </c>
      <c r="T1969" s="1">
        <f t="shared" si="153"/>
        <v>-0.50999999999999801</v>
      </c>
      <c r="U1969" s="1">
        <f t="shared" si="154"/>
        <v>0.20339999999999936</v>
      </c>
    </row>
    <row r="1970" spans="1:21" x14ac:dyDescent="0.2">
      <c r="A1970" t="s">
        <v>2467</v>
      </c>
      <c r="B1970" t="s">
        <v>15298</v>
      </c>
      <c r="C1970" t="s">
        <v>18</v>
      </c>
      <c r="D1970" t="s">
        <v>19</v>
      </c>
      <c r="E1970" t="s">
        <v>1066</v>
      </c>
      <c r="F1970" t="str">
        <f t="shared" si="150"/>
        <v>2003</v>
      </c>
      <c r="G1970" t="s">
        <v>2478</v>
      </c>
      <c r="H1970" t="s">
        <v>102</v>
      </c>
      <c r="I1970" t="s">
        <v>15164</v>
      </c>
      <c r="J1970" t="s">
        <v>15165</v>
      </c>
      <c r="K1970" t="s">
        <v>20</v>
      </c>
      <c r="L1970" t="s">
        <v>512</v>
      </c>
      <c r="M1970" t="s">
        <v>857</v>
      </c>
      <c r="N1970" t="s">
        <v>16217</v>
      </c>
      <c r="O1970" t="s">
        <v>16218</v>
      </c>
      <c r="Q1970" t="s">
        <v>3129</v>
      </c>
      <c r="R1970" s="1">
        <f t="shared" si="151"/>
        <v>-1.4599999999999937</v>
      </c>
      <c r="S1970" s="1">
        <f t="shared" si="152"/>
        <v>-0.30659999999999865</v>
      </c>
      <c r="T1970" s="1">
        <f t="shared" si="153"/>
        <v>-0.50999999999999801</v>
      </c>
      <c r="U1970" s="1">
        <f t="shared" si="154"/>
        <v>0.20339999999999936</v>
      </c>
    </row>
    <row r="1971" spans="1:21" x14ac:dyDescent="0.2">
      <c r="A1971" t="s">
        <v>2467</v>
      </c>
      <c r="B1971" t="s">
        <v>9899</v>
      </c>
      <c r="C1971" t="s">
        <v>18</v>
      </c>
      <c r="D1971" t="s">
        <v>19</v>
      </c>
      <c r="E1971" t="s">
        <v>1066</v>
      </c>
      <c r="F1971" t="str">
        <f t="shared" si="150"/>
        <v>2003</v>
      </c>
      <c r="G1971" t="s">
        <v>2478</v>
      </c>
      <c r="H1971" t="s">
        <v>102</v>
      </c>
      <c r="I1971" t="s">
        <v>9767</v>
      </c>
      <c r="J1971" t="s">
        <v>9768</v>
      </c>
      <c r="K1971" t="s">
        <v>20</v>
      </c>
      <c r="L1971" t="s">
        <v>512</v>
      </c>
      <c r="M1971" t="s">
        <v>774</v>
      </c>
      <c r="N1971" t="s">
        <v>10866</v>
      </c>
      <c r="O1971" t="s">
        <v>10867</v>
      </c>
      <c r="Q1971" t="s">
        <v>3129</v>
      </c>
      <c r="R1971" s="1">
        <f t="shared" si="151"/>
        <v>-1.4599999999999937</v>
      </c>
      <c r="S1971" s="1">
        <f t="shared" si="152"/>
        <v>-0.30659999999999865</v>
      </c>
      <c r="T1971" s="1">
        <f t="shared" si="153"/>
        <v>-0.50999999999999801</v>
      </c>
      <c r="U1971" s="1">
        <f t="shared" si="154"/>
        <v>0.20339999999999936</v>
      </c>
    </row>
    <row r="1972" spans="1:21" x14ac:dyDescent="0.2">
      <c r="A1972" t="s">
        <v>2467</v>
      </c>
      <c r="B1972" t="s">
        <v>7582</v>
      </c>
      <c r="C1972" t="s">
        <v>18</v>
      </c>
      <c r="D1972" t="s">
        <v>19</v>
      </c>
      <c r="E1972" t="s">
        <v>1066</v>
      </c>
      <c r="F1972" t="str">
        <f t="shared" si="150"/>
        <v>2003</v>
      </c>
      <c r="G1972" t="s">
        <v>2478</v>
      </c>
      <c r="H1972" t="s">
        <v>102</v>
      </c>
      <c r="I1972" t="s">
        <v>7459</v>
      </c>
      <c r="J1972" t="s">
        <v>7460</v>
      </c>
      <c r="K1972" t="s">
        <v>20</v>
      </c>
      <c r="L1972" t="s">
        <v>512</v>
      </c>
      <c r="M1972" t="s">
        <v>774</v>
      </c>
      <c r="N1972" t="s">
        <v>8647</v>
      </c>
      <c r="O1972" t="s">
        <v>8648</v>
      </c>
      <c r="Q1972" t="s">
        <v>3129</v>
      </c>
      <c r="R1972" s="1">
        <f t="shared" si="151"/>
        <v>-1.4599999999999937</v>
      </c>
      <c r="S1972" s="1">
        <f t="shared" si="152"/>
        <v>-0.30659999999999865</v>
      </c>
      <c r="T1972" s="1">
        <f t="shared" si="153"/>
        <v>-0.50999999999999801</v>
      </c>
      <c r="U1972" s="1">
        <f t="shared" si="154"/>
        <v>0.20339999999999936</v>
      </c>
    </row>
    <row r="1973" spans="1:21" x14ac:dyDescent="0.2">
      <c r="A1973" t="s">
        <v>2467</v>
      </c>
      <c r="B1973" t="s">
        <v>4967</v>
      </c>
      <c r="C1973" t="s">
        <v>18</v>
      </c>
      <c r="D1973" t="s">
        <v>19</v>
      </c>
      <c r="E1973" t="s">
        <v>1066</v>
      </c>
      <c r="F1973" t="str">
        <f t="shared" si="150"/>
        <v>2003</v>
      </c>
      <c r="G1973" t="s">
        <v>2478</v>
      </c>
      <c r="H1973" t="s">
        <v>102</v>
      </c>
      <c r="I1973" t="s">
        <v>4837</v>
      </c>
      <c r="J1973" t="s">
        <v>4838</v>
      </c>
      <c r="K1973" t="s">
        <v>20</v>
      </c>
      <c r="L1973" t="s">
        <v>512</v>
      </c>
      <c r="M1973" t="s">
        <v>774</v>
      </c>
      <c r="N1973" t="s">
        <v>6195</v>
      </c>
      <c r="O1973" t="s">
        <v>6196</v>
      </c>
      <c r="Q1973" t="s">
        <v>3129</v>
      </c>
      <c r="R1973" s="1">
        <f t="shared" si="151"/>
        <v>-1.4599999999999937</v>
      </c>
      <c r="S1973" s="1">
        <f t="shared" si="152"/>
        <v>-0.30659999999999865</v>
      </c>
      <c r="T1973" s="1">
        <f t="shared" si="153"/>
        <v>-0.50999999999999801</v>
      </c>
      <c r="U1973" s="1">
        <f t="shared" si="154"/>
        <v>0.20339999999999936</v>
      </c>
    </row>
    <row r="1974" spans="1:21" x14ac:dyDescent="0.2">
      <c r="A1974" t="s">
        <v>2467</v>
      </c>
      <c r="B1974" t="s">
        <v>19407</v>
      </c>
      <c r="C1974" t="s">
        <v>18</v>
      </c>
      <c r="D1974" t="s">
        <v>19</v>
      </c>
      <c r="E1974" t="s">
        <v>1066</v>
      </c>
      <c r="F1974" t="str">
        <f t="shared" si="150"/>
        <v>2003</v>
      </c>
      <c r="G1974" t="s">
        <v>2478</v>
      </c>
      <c r="H1974" t="s">
        <v>102</v>
      </c>
      <c r="I1974" t="s">
        <v>19283</v>
      </c>
      <c r="J1974" t="s">
        <v>1653</v>
      </c>
      <c r="K1974" t="s">
        <v>20</v>
      </c>
      <c r="L1974" t="s">
        <v>512</v>
      </c>
      <c r="M1974" t="s">
        <v>345</v>
      </c>
      <c r="N1974" t="s">
        <v>20233</v>
      </c>
      <c r="O1974" t="s">
        <v>20234</v>
      </c>
      <c r="Q1974" t="s">
        <v>3129</v>
      </c>
      <c r="R1974" s="1">
        <f t="shared" si="151"/>
        <v>-1.460000000000008</v>
      </c>
      <c r="S1974" s="1">
        <f t="shared" si="152"/>
        <v>-0.30660000000000165</v>
      </c>
      <c r="T1974" s="1">
        <f t="shared" si="153"/>
        <v>-0.51000000000000156</v>
      </c>
      <c r="U1974" s="1">
        <f t="shared" si="154"/>
        <v>0.20339999999999991</v>
      </c>
    </row>
    <row r="1975" spans="1:21" x14ac:dyDescent="0.2">
      <c r="A1975" t="s">
        <v>2467</v>
      </c>
      <c r="B1975" t="s">
        <v>17383</v>
      </c>
      <c r="C1975" t="s">
        <v>18</v>
      </c>
      <c r="D1975" t="s">
        <v>19</v>
      </c>
      <c r="E1975" t="s">
        <v>1066</v>
      </c>
      <c r="F1975" t="str">
        <f t="shared" si="150"/>
        <v>2003</v>
      </c>
      <c r="G1975" t="s">
        <v>2478</v>
      </c>
      <c r="H1975" t="s">
        <v>102</v>
      </c>
      <c r="I1975" t="s">
        <v>17254</v>
      </c>
      <c r="J1975" t="s">
        <v>17255</v>
      </c>
      <c r="K1975" t="s">
        <v>20</v>
      </c>
      <c r="L1975" t="s">
        <v>512</v>
      </c>
      <c r="M1975" t="s">
        <v>857</v>
      </c>
      <c r="N1975" t="s">
        <v>18281</v>
      </c>
      <c r="O1975" t="s">
        <v>18282</v>
      </c>
      <c r="Q1975" t="s">
        <v>3129</v>
      </c>
      <c r="R1975" s="1">
        <f t="shared" si="151"/>
        <v>-1.460000000000008</v>
      </c>
      <c r="S1975" s="1">
        <f t="shared" si="152"/>
        <v>-0.30660000000000165</v>
      </c>
      <c r="T1975" s="1">
        <f t="shared" si="153"/>
        <v>-0.51000000000000512</v>
      </c>
      <c r="U1975" s="1">
        <f t="shared" si="154"/>
        <v>0.20340000000000347</v>
      </c>
    </row>
    <row r="1976" spans="1:21" x14ac:dyDescent="0.2">
      <c r="A1976" t="s">
        <v>2467</v>
      </c>
      <c r="B1976" t="s">
        <v>8771</v>
      </c>
      <c r="C1976" t="s">
        <v>18</v>
      </c>
      <c r="D1976" t="s">
        <v>19</v>
      </c>
      <c r="E1976" t="s">
        <v>1066</v>
      </c>
      <c r="F1976" t="str">
        <f t="shared" si="150"/>
        <v>2003</v>
      </c>
      <c r="G1976" t="s">
        <v>2478</v>
      </c>
      <c r="H1976" t="s">
        <v>102</v>
      </c>
      <c r="I1976" t="s">
        <v>8647</v>
      </c>
      <c r="J1976" t="s">
        <v>8648</v>
      </c>
      <c r="K1976" t="s">
        <v>20</v>
      </c>
      <c r="L1976" t="s">
        <v>512</v>
      </c>
      <c r="M1976" t="s">
        <v>774</v>
      </c>
      <c r="N1976" t="s">
        <v>9767</v>
      </c>
      <c r="O1976" t="s">
        <v>9768</v>
      </c>
      <c r="Q1976" t="s">
        <v>3129</v>
      </c>
      <c r="R1976" s="1">
        <f t="shared" si="151"/>
        <v>-1.460000000000008</v>
      </c>
      <c r="S1976" s="1">
        <f t="shared" si="152"/>
        <v>-0.30660000000000165</v>
      </c>
      <c r="T1976" s="1">
        <f t="shared" si="153"/>
        <v>-0.51000000000000512</v>
      </c>
      <c r="U1976" s="1">
        <f t="shared" si="154"/>
        <v>0.20340000000000347</v>
      </c>
    </row>
    <row r="1977" spans="1:21" x14ac:dyDescent="0.2">
      <c r="A1977" t="s">
        <v>2467</v>
      </c>
      <c r="B1977" t="s">
        <v>3360</v>
      </c>
      <c r="C1977" t="s">
        <v>18</v>
      </c>
      <c r="D1977" t="s">
        <v>19</v>
      </c>
      <c r="E1977" t="s">
        <v>1066</v>
      </c>
      <c r="F1977" t="str">
        <f t="shared" si="150"/>
        <v>2003</v>
      </c>
      <c r="G1977" t="s">
        <v>2478</v>
      </c>
      <c r="H1977" t="s">
        <v>102</v>
      </c>
      <c r="I1977" t="s">
        <v>3127</v>
      </c>
      <c r="J1977" t="s">
        <v>3128</v>
      </c>
      <c r="K1977" t="s">
        <v>20</v>
      </c>
      <c r="L1977" t="s">
        <v>512</v>
      </c>
      <c r="M1977" t="s">
        <v>26</v>
      </c>
      <c r="N1977" t="s">
        <v>4837</v>
      </c>
      <c r="O1977" t="s">
        <v>4838</v>
      </c>
      <c r="Q1977" t="s">
        <v>3129</v>
      </c>
      <c r="R1977" s="1">
        <f t="shared" si="151"/>
        <v>-1.460000000000008</v>
      </c>
      <c r="S1977" s="1">
        <f t="shared" si="152"/>
        <v>-0.30660000000000165</v>
      </c>
      <c r="T1977" s="1">
        <f t="shared" si="153"/>
        <v>-0.51000000000000512</v>
      </c>
      <c r="U1977" s="1">
        <f t="shared" si="154"/>
        <v>0.20340000000000347</v>
      </c>
    </row>
    <row r="1978" spans="1:21" x14ac:dyDescent="0.2">
      <c r="A1978" t="s">
        <v>2467</v>
      </c>
      <c r="B1978" t="s">
        <v>13151</v>
      </c>
      <c r="C1978" t="s">
        <v>18</v>
      </c>
      <c r="D1978" t="s">
        <v>19</v>
      </c>
      <c r="E1978" t="s">
        <v>1066</v>
      </c>
      <c r="F1978" t="str">
        <f t="shared" si="150"/>
        <v>2003</v>
      </c>
      <c r="G1978" t="s">
        <v>2478</v>
      </c>
      <c r="H1978" t="s">
        <v>102</v>
      </c>
      <c r="I1978" t="s">
        <v>13020</v>
      </c>
      <c r="J1978" t="s">
        <v>13021</v>
      </c>
      <c r="K1978" t="s">
        <v>20</v>
      </c>
      <c r="L1978" t="s">
        <v>512</v>
      </c>
      <c r="M1978" t="s">
        <v>857</v>
      </c>
      <c r="N1978" t="s">
        <v>14091</v>
      </c>
      <c r="O1978" t="s">
        <v>14092</v>
      </c>
      <c r="Q1978" t="s">
        <v>3129</v>
      </c>
      <c r="R1978" s="1">
        <f t="shared" si="151"/>
        <v>-1.4599999999999937</v>
      </c>
      <c r="S1978" s="1">
        <f t="shared" si="152"/>
        <v>-0.30659999999999865</v>
      </c>
      <c r="T1978" s="1">
        <f t="shared" si="153"/>
        <v>-0.51000000000000512</v>
      </c>
      <c r="U1978" s="1">
        <f t="shared" si="154"/>
        <v>0.20340000000000646</v>
      </c>
    </row>
    <row r="1979" spans="1:21" x14ac:dyDescent="0.2">
      <c r="A1979" t="s">
        <v>1404</v>
      </c>
      <c r="B1979" t="s">
        <v>8771</v>
      </c>
      <c r="C1979" t="s">
        <v>18</v>
      </c>
      <c r="D1979" t="s">
        <v>19</v>
      </c>
      <c r="E1979" t="s">
        <v>47</v>
      </c>
      <c r="F1979" t="str">
        <f t="shared" si="150"/>
        <v>1978</v>
      </c>
      <c r="G1979" t="s">
        <v>48</v>
      </c>
      <c r="I1979" t="s">
        <v>2006</v>
      </c>
      <c r="J1979" t="s">
        <v>1693</v>
      </c>
      <c r="K1979" t="s">
        <v>20</v>
      </c>
      <c r="L1979" t="s">
        <v>4281</v>
      </c>
      <c r="M1979" t="s">
        <v>9080</v>
      </c>
      <c r="N1979" t="s">
        <v>20</v>
      </c>
      <c r="O1979" t="s">
        <v>20</v>
      </c>
      <c r="Q1979" t="s">
        <v>1531</v>
      </c>
      <c r="R1979" s="1">
        <f t="shared" si="151"/>
        <v>-0.84</v>
      </c>
      <c r="S1979" s="1">
        <f t="shared" si="152"/>
        <v>-0.17639999999999997</v>
      </c>
      <c r="T1979" s="1">
        <f t="shared" si="153"/>
        <v>-0.38</v>
      </c>
      <c r="U1979" s="1">
        <f t="shared" si="154"/>
        <v>0.20360000000000003</v>
      </c>
    </row>
    <row r="1980" spans="1:21" x14ac:dyDescent="0.2">
      <c r="A1980" t="s">
        <v>16</v>
      </c>
      <c r="B1980" t="s">
        <v>18410</v>
      </c>
      <c r="C1980" t="s">
        <v>18</v>
      </c>
      <c r="D1980" t="s">
        <v>19</v>
      </c>
      <c r="E1980" t="s">
        <v>1066</v>
      </c>
      <c r="F1980" t="str">
        <f t="shared" si="150"/>
        <v>2003</v>
      </c>
      <c r="G1980" t="s">
        <v>54</v>
      </c>
      <c r="H1980" t="s">
        <v>63</v>
      </c>
      <c r="I1980" t="s">
        <v>4111</v>
      </c>
      <c r="J1980" t="s">
        <v>17579</v>
      </c>
      <c r="K1980" t="s">
        <v>20</v>
      </c>
      <c r="L1980" t="s">
        <v>1731</v>
      </c>
      <c r="M1980" t="s">
        <v>18582</v>
      </c>
      <c r="N1980" t="s">
        <v>4047</v>
      </c>
      <c r="O1980" t="s">
        <v>18583</v>
      </c>
      <c r="Q1980" t="s">
        <v>1072</v>
      </c>
      <c r="R1980" s="1">
        <f t="shared" si="151"/>
        <v>-3.1500000000000057</v>
      </c>
      <c r="S1980" s="1">
        <f t="shared" si="152"/>
        <v>-0.6615000000000012</v>
      </c>
      <c r="T1980" s="1">
        <f t="shared" si="153"/>
        <v>-0.86999999999999922</v>
      </c>
      <c r="U1980" s="1">
        <f t="shared" si="154"/>
        <v>0.20849999999999802</v>
      </c>
    </row>
    <row r="1981" spans="1:21" x14ac:dyDescent="0.2">
      <c r="A1981" t="s">
        <v>16</v>
      </c>
      <c r="B1981" t="s">
        <v>4967</v>
      </c>
      <c r="C1981" t="s">
        <v>18</v>
      </c>
      <c r="D1981" t="s">
        <v>19</v>
      </c>
      <c r="E1981" t="s">
        <v>422</v>
      </c>
      <c r="F1981" t="str">
        <f t="shared" si="150"/>
        <v>1987</v>
      </c>
      <c r="G1981" t="s">
        <v>54</v>
      </c>
      <c r="H1981" t="s">
        <v>55</v>
      </c>
      <c r="I1981" t="s">
        <v>330</v>
      </c>
      <c r="J1981" t="s">
        <v>2802</v>
      </c>
      <c r="K1981" t="s">
        <v>20</v>
      </c>
      <c r="L1981" t="s">
        <v>2431</v>
      </c>
      <c r="M1981" t="s">
        <v>451</v>
      </c>
      <c r="N1981" t="s">
        <v>20</v>
      </c>
      <c r="O1981" t="s">
        <v>20</v>
      </c>
      <c r="Q1981" t="s">
        <v>454</v>
      </c>
      <c r="R1981" s="1">
        <f t="shared" si="151"/>
        <v>-0.91</v>
      </c>
      <c r="S1981" s="1">
        <f t="shared" si="152"/>
        <v>-0.19109999999999999</v>
      </c>
      <c r="T1981" s="1">
        <f t="shared" si="153"/>
        <v>-0.4</v>
      </c>
      <c r="U1981" s="1">
        <f t="shared" si="154"/>
        <v>0.20890000000000003</v>
      </c>
    </row>
    <row r="1982" spans="1:21" x14ac:dyDescent="0.2">
      <c r="A1982" t="s">
        <v>16</v>
      </c>
      <c r="B1982" t="s">
        <v>4967</v>
      </c>
      <c r="C1982" t="s">
        <v>18</v>
      </c>
      <c r="D1982" t="s">
        <v>19</v>
      </c>
      <c r="E1982" t="s">
        <v>188</v>
      </c>
      <c r="F1982" t="str">
        <f t="shared" si="150"/>
        <v>1984</v>
      </c>
      <c r="G1982" t="s">
        <v>54</v>
      </c>
      <c r="H1982" t="s">
        <v>74</v>
      </c>
      <c r="I1982" t="s">
        <v>3382</v>
      </c>
      <c r="J1982" t="s">
        <v>3412</v>
      </c>
      <c r="K1982" t="s">
        <v>20</v>
      </c>
      <c r="L1982" t="s">
        <v>195</v>
      </c>
      <c r="M1982" t="s">
        <v>4978</v>
      </c>
      <c r="N1982" t="s">
        <v>2010</v>
      </c>
      <c r="O1982" t="s">
        <v>4979</v>
      </c>
      <c r="Q1982" t="s">
        <v>198</v>
      </c>
      <c r="R1982" s="1">
        <f t="shared" si="151"/>
        <v>-1.37</v>
      </c>
      <c r="S1982" s="1">
        <f t="shared" si="152"/>
        <v>-0.28770000000000001</v>
      </c>
      <c r="T1982" s="1">
        <f t="shared" si="153"/>
        <v>-0.49999999999999994</v>
      </c>
      <c r="U1982" s="1">
        <f t="shared" si="154"/>
        <v>0.21229999999999993</v>
      </c>
    </row>
    <row r="1983" spans="1:21" x14ac:dyDescent="0.2">
      <c r="A1983" t="s">
        <v>16</v>
      </c>
      <c r="B1983" t="s">
        <v>17</v>
      </c>
      <c r="C1983" t="s">
        <v>18</v>
      </c>
      <c r="D1983" t="s">
        <v>19</v>
      </c>
      <c r="E1983" t="s">
        <v>188</v>
      </c>
      <c r="F1983" t="str">
        <f t="shared" si="150"/>
        <v>1984</v>
      </c>
      <c r="G1983" t="s">
        <v>54</v>
      </c>
      <c r="H1983" t="s">
        <v>74</v>
      </c>
      <c r="I1983" s="2">
        <v>1.96</v>
      </c>
      <c r="J1983" s="2">
        <v>5.32</v>
      </c>
      <c r="K1983" s="2">
        <v>0</v>
      </c>
      <c r="L1983" s="2">
        <v>-0.5</v>
      </c>
      <c r="M1983" s="4">
        <v>0.36840000000000001</v>
      </c>
      <c r="N1983" s="4">
        <v>1.46</v>
      </c>
      <c r="O1983" s="4">
        <v>3.95</v>
      </c>
      <c r="Q1983" t="s">
        <v>198</v>
      </c>
      <c r="R1983" s="1">
        <f t="shared" si="151"/>
        <v>-1.37</v>
      </c>
      <c r="S1983" s="1">
        <f t="shared" si="152"/>
        <v>-0.28770000000000001</v>
      </c>
      <c r="T1983" s="1">
        <f t="shared" si="153"/>
        <v>-0.5</v>
      </c>
      <c r="U1983" s="1">
        <f t="shared" si="154"/>
        <v>0.21229999999999999</v>
      </c>
    </row>
    <row r="1984" spans="1:21" x14ac:dyDescent="0.2">
      <c r="A1984" t="s">
        <v>16</v>
      </c>
      <c r="B1984" t="s">
        <v>3360</v>
      </c>
      <c r="C1984" t="s">
        <v>18</v>
      </c>
      <c r="D1984" t="s">
        <v>19</v>
      </c>
      <c r="E1984" t="s">
        <v>188</v>
      </c>
      <c r="F1984" t="str">
        <f t="shared" si="150"/>
        <v>1984</v>
      </c>
      <c r="G1984" t="s">
        <v>54</v>
      </c>
      <c r="H1984" t="s">
        <v>74</v>
      </c>
      <c r="I1984" t="s">
        <v>196</v>
      </c>
      <c r="J1984" t="s">
        <v>197</v>
      </c>
      <c r="K1984" t="s">
        <v>20</v>
      </c>
      <c r="L1984" t="s">
        <v>512</v>
      </c>
      <c r="M1984" t="s">
        <v>729</v>
      </c>
      <c r="N1984" t="s">
        <v>3382</v>
      </c>
      <c r="O1984" t="s">
        <v>3412</v>
      </c>
      <c r="Q1984" t="s">
        <v>198</v>
      </c>
      <c r="R1984" s="1">
        <f t="shared" si="151"/>
        <v>-1.37</v>
      </c>
      <c r="S1984" s="1">
        <f t="shared" si="152"/>
        <v>-0.28770000000000001</v>
      </c>
      <c r="T1984" s="1">
        <f t="shared" si="153"/>
        <v>-0.51</v>
      </c>
      <c r="U1984" s="1">
        <f t="shared" si="154"/>
        <v>0.2223</v>
      </c>
    </row>
    <row r="1985" spans="1:21" x14ac:dyDescent="0.2">
      <c r="A1985" t="s">
        <v>2467</v>
      </c>
      <c r="B1985" t="s">
        <v>4967</v>
      </c>
      <c r="C1985" t="s">
        <v>18</v>
      </c>
      <c r="D1985" t="s">
        <v>19</v>
      </c>
      <c r="E1985" t="s">
        <v>254</v>
      </c>
      <c r="F1985" t="str">
        <f t="shared" si="150"/>
        <v>1985</v>
      </c>
      <c r="G1985" t="s">
        <v>322</v>
      </c>
      <c r="I1985" t="s">
        <v>3502</v>
      </c>
      <c r="J1985" t="s">
        <v>4579</v>
      </c>
      <c r="K1985" t="s">
        <v>20</v>
      </c>
      <c r="L1985" t="s">
        <v>512</v>
      </c>
      <c r="M1985" t="s">
        <v>5947</v>
      </c>
      <c r="N1985" t="s">
        <v>1565</v>
      </c>
      <c r="O1985" t="s">
        <v>521</v>
      </c>
      <c r="Q1985" t="s">
        <v>2622</v>
      </c>
      <c r="R1985" s="1">
        <f t="shared" si="151"/>
        <v>-1.32</v>
      </c>
      <c r="S1985" s="1">
        <f t="shared" si="152"/>
        <v>-0.2772</v>
      </c>
      <c r="T1985" s="1">
        <f t="shared" si="153"/>
        <v>-0.51</v>
      </c>
      <c r="U1985" s="1">
        <f t="shared" si="154"/>
        <v>0.23280000000000001</v>
      </c>
    </row>
    <row r="1986" spans="1:21" x14ac:dyDescent="0.2">
      <c r="A1986" t="s">
        <v>2467</v>
      </c>
      <c r="B1986" t="s">
        <v>17</v>
      </c>
      <c r="C1986" t="s">
        <v>18</v>
      </c>
      <c r="D1986" t="s">
        <v>19</v>
      </c>
      <c r="E1986" t="s">
        <v>254</v>
      </c>
      <c r="F1986" t="str">
        <f t="shared" ref="F1986:F2049" si="155">LEFT(E1986,4)</f>
        <v>1985</v>
      </c>
      <c r="G1986" t="s">
        <v>322</v>
      </c>
      <c r="I1986" s="2">
        <v>1.75</v>
      </c>
      <c r="J1986" s="2">
        <v>4.47</v>
      </c>
      <c r="K1986" s="2">
        <v>0</v>
      </c>
      <c r="L1986" s="2">
        <v>-0.52</v>
      </c>
      <c r="M1986" s="4">
        <v>0.39150000000000001</v>
      </c>
      <c r="N1986" s="4">
        <v>1.23</v>
      </c>
      <c r="O1986" s="4">
        <v>3.15</v>
      </c>
      <c r="Q1986" t="s">
        <v>2622</v>
      </c>
      <c r="R1986" s="1">
        <f t="shared" ref="R1986:R2049" si="156">O1986-J1986</f>
        <v>-1.3199999999999998</v>
      </c>
      <c r="S1986" s="1">
        <f t="shared" ref="S1986:S2049" si="157">R1986*0.21</f>
        <v>-0.27719999999999995</v>
      </c>
      <c r="T1986" s="1">
        <f t="shared" ref="T1986:T2049" si="158">N1986-I1986</f>
        <v>-0.52</v>
      </c>
      <c r="U1986" s="1">
        <f t="shared" ref="U1986:U2049" si="159">S1986-T1986</f>
        <v>0.24280000000000007</v>
      </c>
    </row>
    <row r="1987" spans="1:21" x14ac:dyDescent="0.2">
      <c r="A1987" t="s">
        <v>2467</v>
      </c>
      <c r="B1987" t="s">
        <v>3360</v>
      </c>
      <c r="C1987" t="s">
        <v>18</v>
      </c>
      <c r="D1987" t="s">
        <v>19</v>
      </c>
      <c r="E1987" t="s">
        <v>254</v>
      </c>
      <c r="F1987" t="str">
        <f t="shared" si="155"/>
        <v>1985</v>
      </c>
      <c r="G1987" t="s">
        <v>322</v>
      </c>
      <c r="I1987" t="s">
        <v>2621</v>
      </c>
      <c r="J1987" t="s">
        <v>2031</v>
      </c>
      <c r="K1987" t="s">
        <v>20</v>
      </c>
      <c r="L1987" t="s">
        <v>2620</v>
      </c>
      <c r="M1987" t="s">
        <v>4578</v>
      </c>
      <c r="N1987" t="s">
        <v>3502</v>
      </c>
      <c r="O1987" t="s">
        <v>4579</v>
      </c>
      <c r="Q1987" t="s">
        <v>2622</v>
      </c>
      <c r="R1987" s="1">
        <f t="shared" si="156"/>
        <v>-1.3199999999999998</v>
      </c>
      <c r="S1987" s="1">
        <f t="shared" si="157"/>
        <v>-0.27719999999999995</v>
      </c>
      <c r="T1987" s="1">
        <f t="shared" si="158"/>
        <v>-0.52</v>
      </c>
      <c r="U1987" s="1">
        <f t="shared" si="159"/>
        <v>0.24280000000000007</v>
      </c>
    </row>
    <row r="1988" spans="1:21" x14ac:dyDescent="0.2">
      <c r="A1988" t="s">
        <v>16</v>
      </c>
      <c r="B1988" t="s">
        <v>3360</v>
      </c>
      <c r="C1988" t="s">
        <v>18</v>
      </c>
      <c r="D1988" t="s">
        <v>19</v>
      </c>
      <c r="E1988" t="s">
        <v>422</v>
      </c>
      <c r="F1988" t="str">
        <f t="shared" si="155"/>
        <v>1987</v>
      </c>
      <c r="G1988" t="s">
        <v>54</v>
      </c>
      <c r="H1988" t="s">
        <v>102</v>
      </c>
      <c r="I1988" t="s">
        <v>179</v>
      </c>
      <c r="J1988" t="s">
        <v>456</v>
      </c>
      <c r="K1988" t="s">
        <v>20</v>
      </c>
      <c r="L1988" t="s">
        <v>3409</v>
      </c>
      <c r="M1988" t="s">
        <v>3506</v>
      </c>
      <c r="N1988" t="s">
        <v>20</v>
      </c>
      <c r="O1988" t="s">
        <v>20</v>
      </c>
      <c r="Q1988" t="s">
        <v>457</v>
      </c>
      <c r="R1988" s="1">
        <f t="shared" si="156"/>
        <v>-2.06</v>
      </c>
      <c r="S1988" s="1">
        <f t="shared" si="157"/>
        <v>-0.43259999999999998</v>
      </c>
      <c r="T1988" s="1">
        <f t="shared" si="158"/>
        <v>-0.68</v>
      </c>
      <c r="U1988" s="1">
        <f t="shared" si="159"/>
        <v>0.24740000000000006</v>
      </c>
    </row>
    <row r="1989" spans="1:21" x14ac:dyDescent="0.2">
      <c r="A1989" t="s">
        <v>16</v>
      </c>
      <c r="B1989" t="s">
        <v>17</v>
      </c>
      <c r="C1989" t="s">
        <v>18</v>
      </c>
      <c r="D1989" t="s">
        <v>19</v>
      </c>
      <c r="E1989" t="s">
        <v>422</v>
      </c>
      <c r="F1989" t="str">
        <f t="shared" si="155"/>
        <v>1987</v>
      </c>
      <c r="G1989" t="s">
        <v>54</v>
      </c>
      <c r="H1989" t="s">
        <v>55</v>
      </c>
      <c r="I1989" s="2">
        <v>3.13</v>
      </c>
      <c r="J1989" s="2">
        <v>7.12</v>
      </c>
      <c r="K1989" s="2">
        <v>0</v>
      </c>
      <c r="L1989" s="2">
        <v>-0.49</v>
      </c>
      <c r="M1989" s="4">
        <v>0.43959999999999999</v>
      </c>
      <c r="N1989" s="4">
        <v>2.64</v>
      </c>
      <c r="O1989" s="4">
        <v>6.01</v>
      </c>
      <c r="Q1989" t="s">
        <v>454</v>
      </c>
      <c r="R1989" s="1">
        <f t="shared" si="156"/>
        <v>-1.1100000000000003</v>
      </c>
      <c r="S1989" s="1">
        <f t="shared" si="157"/>
        <v>-0.23310000000000006</v>
      </c>
      <c r="T1989" s="1">
        <f t="shared" si="158"/>
        <v>-0.48999999999999977</v>
      </c>
      <c r="U1989" s="1">
        <f t="shared" si="159"/>
        <v>0.25689999999999968</v>
      </c>
    </row>
    <row r="1990" spans="1:21" x14ac:dyDescent="0.2">
      <c r="A1990" t="s">
        <v>16</v>
      </c>
      <c r="B1990" t="s">
        <v>17</v>
      </c>
      <c r="C1990" t="s">
        <v>18</v>
      </c>
      <c r="D1990" t="s">
        <v>19</v>
      </c>
      <c r="E1990" t="s">
        <v>496</v>
      </c>
      <c r="F1990" t="str">
        <f t="shared" si="155"/>
        <v>1988</v>
      </c>
      <c r="G1990" t="s">
        <v>54</v>
      </c>
      <c r="H1990" t="s">
        <v>63</v>
      </c>
      <c r="I1990" s="2">
        <v>2.78</v>
      </c>
      <c r="J1990" s="2">
        <v>6.6</v>
      </c>
      <c r="K1990" s="2">
        <v>0</v>
      </c>
      <c r="L1990" s="2">
        <v>-0.51</v>
      </c>
      <c r="M1990" s="4">
        <v>0.42120000000000002</v>
      </c>
      <c r="N1990" s="4">
        <v>2.27</v>
      </c>
      <c r="O1990" s="4">
        <v>5.4</v>
      </c>
      <c r="Q1990" t="s">
        <v>515</v>
      </c>
      <c r="R1990" s="1">
        <f t="shared" si="156"/>
        <v>-1.1999999999999993</v>
      </c>
      <c r="S1990" s="1">
        <f t="shared" si="157"/>
        <v>-0.25199999999999984</v>
      </c>
      <c r="T1990" s="1">
        <f t="shared" si="158"/>
        <v>-0.50999999999999979</v>
      </c>
      <c r="U1990" s="1">
        <f t="shared" si="159"/>
        <v>0.25799999999999995</v>
      </c>
    </row>
    <row r="1991" spans="1:21" x14ac:dyDescent="0.2">
      <c r="A1991" t="s">
        <v>16</v>
      </c>
      <c r="B1991" t="s">
        <v>17</v>
      </c>
      <c r="C1991" t="s">
        <v>18</v>
      </c>
      <c r="D1991" t="s">
        <v>19</v>
      </c>
      <c r="E1991" t="s">
        <v>332</v>
      </c>
      <c r="F1991" t="str">
        <f t="shared" si="155"/>
        <v>1986</v>
      </c>
      <c r="G1991" t="s">
        <v>54</v>
      </c>
      <c r="H1991" t="s">
        <v>61</v>
      </c>
      <c r="I1991" s="2">
        <v>1.79</v>
      </c>
      <c r="J1991" s="2">
        <v>6.03</v>
      </c>
      <c r="K1991" s="2">
        <v>0</v>
      </c>
      <c r="L1991" s="2">
        <v>-0.89</v>
      </c>
      <c r="M1991" s="4">
        <v>0.29680000000000001</v>
      </c>
      <c r="N1991" s="4">
        <v>0.9</v>
      </c>
      <c r="O1991" s="4">
        <v>3.04</v>
      </c>
      <c r="Q1991" t="s">
        <v>336</v>
      </c>
      <c r="R1991" s="1">
        <f t="shared" si="156"/>
        <v>-2.99</v>
      </c>
      <c r="S1991" s="1">
        <f t="shared" si="157"/>
        <v>-0.62790000000000001</v>
      </c>
      <c r="T1991" s="1">
        <f t="shared" si="158"/>
        <v>-0.89</v>
      </c>
      <c r="U1991" s="1">
        <f t="shared" si="159"/>
        <v>0.2621</v>
      </c>
    </row>
    <row r="1992" spans="1:21" x14ac:dyDescent="0.2">
      <c r="A1992" t="s">
        <v>16</v>
      </c>
      <c r="B1992" t="s">
        <v>3360</v>
      </c>
      <c r="C1992" t="s">
        <v>18</v>
      </c>
      <c r="D1992" t="s">
        <v>19</v>
      </c>
      <c r="E1992" t="s">
        <v>332</v>
      </c>
      <c r="F1992" t="str">
        <f t="shared" si="155"/>
        <v>1986</v>
      </c>
      <c r="G1992" t="s">
        <v>54</v>
      </c>
      <c r="H1992" t="s">
        <v>61</v>
      </c>
      <c r="I1992" t="s">
        <v>334</v>
      </c>
      <c r="J1992" t="s">
        <v>335</v>
      </c>
      <c r="K1992" t="s">
        <v>20</v>
      </c>
      <c r="L1992" t="s">
        <v>333</v>
      </c>
      <c r="M1992" t="s">
        <v>3467</v>
      </c>
      <c r="N1992" t="s">
        <v>23</v>
      </c>
      <c r="O1992" t="s">
        <v>418</v>
      </c>
      <c r="Q1992" t="s">
        <v>336</v>
      </c>
      <c r="R1992" s="1">
        <f t="shared" si="156"/>
        <v>-2.99</v>
      </c>
      <c r="S1992" s="1">
        <f t="shared" si="157"/>
        <v>-0.62790000000000001</v>
      </c>
      <c r="T1992" s="1">
        <f t="shared" si="158"/>
        <v>-0.89</v>
      </c>
      <c r="U1992" s="1">
        <f t="shared" si="159"/>
        <v>0.2621</v>
      </c>
    </row>
    <row r="1993" spans="1:21" x14ac:dyDescent="0.2">
      <c r="A1993" t="s">
        <v>16</v>
      </c>
      <c r="B1993" t="s">
        <v>17</v>
      </c>
      <c r="C1993" t="s">
        <v>18</v>
      </c>
      <c r="D1993" t="s">
        <v>19</v>
      </c>
      <c r="E1993" t="s">
        <v>65</v>
      </c>
      <c r="F1993" t="str">
        <f t="shared" si="155"/>
        <v>1982</v>
      </c>
      <c r="G1993" t="s">
        <v>54</v>
      </c>
      <c r="H1993" t="s">
        <v>85</v>
      </c>
      <c r="I1993" s="2">
        <v>2.11</v>
      </c>
      <c r="J1993" s="2">
        <v>5.34</v>
      </c>
      <c r="K1993" s="2">
        <v>0</v>
      </c>
      <c r="L1993" s="2">
        <v>-0.57999999999999996</v>
      </c>
      <c r="M1993" s="4">
        <v>0.39510000000000001</v>
      </c>
      <c r="N1993" s="4">
        <v>1.53</v>
      </c>
      <c r="O1993" s="4">
        <v>3.86</v>
      </c>
      <c r="Q1993" t="s">
        <v>91</v>
      </c>
      <c r="R1993" s="1">
        <f t="shared" si="156"/>
        <v>-1.48</v>
      </c>
      <c r="S1993" s="1">
        <f t="shared" si="157"/>
        <v>-0.31079999999999997</v>
      </c>
      <c r="T1993" s="1">
        <f t="shared" si="158"/>
        <v>-0.57999999999999985</v>
      </c>
      <c r="U1993" s="1">
        <f t="shared" si="159"/>
        <v>0.26919999999999988</v>
      </c>
    </row>
    <row r="1994" spans="1:21" x14ac:dyDescent="0.2">
      <c r="A1994" t="s">
        <v>16</v>
      </c>
      <c r="B1994" t="s">
        <v>4967</v>
      </c>
      <c r="C1994" t="s">
        <v>18</v>
      </c>
      <c r="D1994" t="s">
        <v>19</v>
      </c>
      <c r="E1994" t="s">
        <v>65</v>
      </c>
      <c r="F1994" t="str">
        <f t="shared" si="155"/>
        <v>1982</v>
      </c>
      <c r="G1994" t="s">
        <v>54</v>
      </c>
      <c r="H1994" t="s">
        <v>85</v>
      </c>
      <c r="I1994" t="s">
        <v>3385</v>
      </c>
      <c r="J1994" t="s">
        <v>3386</v>
      </c>
      <c r="K1994" t="s">
        <v>20</v>
      </c>
      <c r="L1994" t="s">
        <v>88</v>
      </c>
      <c r="M1994" t="s">
        <v>1553</v>
      </c>
      <c r="N1994" t="s">
        <v>1971</v>
      </c>
      <c r="O1994" t="s">
        <v>334</v>
      </c>
      <c r="Q1994" t="s">
        <v>91</v>
      </c>
      <c r="R1994" s="1">
        <f t="shared" si="156"/>
        <v>-1.48</v>
      </c>
      <c r="S1994" s="1">
        <f t="shared" si="157"/>
        <v>-0.31079999999999997</v>
      </c>
      <c r="T1994" s="1">
        <f t="shared" si="158"/>
        <v>-0.57999999999999996</v>
      </c>
      <c r="U1994" s="1">
        <f t="shared" si="159"/>
        <v>0.26919999999999999</v>
      </c>
    </row>
    <row r="1995" spans="1:21" x14ac:dyDescent="0.2">
      <c r="A1995" t="s">
        <v>16</v>
      </c>
      <c r="B1995" t="s">
        <v>3360</v>
      </c>
      <c r="C1995" t="s">
        <v>18</v>
      </c>
      <c r="D1995" t="s">
        <v>19</v>
      </c>
      <c r="E1995" t="s">
        <v>65</v>
      </c>
      <c r="F1995" t="str">
        <f t="shared" si="155"/>
        <v>1982</v>
      </c>
      <c r="G1995" t="s">
        <v>54</v>
      </c>
      <c r="H1995" t="s">
        <v>85</v>
      </c>
      <c r="I1995" t="s">
        <v>89</v>
      </c>
      <c r="J1995" t="s">
        <v>90</v>
      </c>
      <c r="K1995" t="s">
        <v>20</v>
      </c>
      <c r="L1995" t="s">
        <v>1146</v>
      </c>
      <c r="M1995" t="s">
        <v>3384</v>
      </c>
      <c r="N1995" t="s">
        <v>3385</v>
      </c>
      <c r="O1995" t="s">
        <v>3386</v>
      </c>
      <c r="Q1995" t="s">
        <v>91</v>
      </c>
      <c r="R1995" s="1">
        <f t="shared" si="156"/>
        <v>-1.48</v>
      </c>
      <c r="S1995" s="1">
        <f t="shared" si="157"/>
        <v>-0.31079999999999997</v>
      </c>
      <c r="T1995" s="1">
        <f t="shared" si="158"/>
        <v>-0.59000000000000008</v>
      </c>
      <c r="U1995" s="1">
        <f t="shared" si="159"/>
        <v>0.27920000000000011</v>
      </c>
    </row>
    <row r="1996" spans="1:21" x14ac:dyDescent="0.2">
      <c r="A1996" t="s">
        <v>16</v>
      </c>
      <c r="B1996" t="s">
        <v>19407</v>
      </c>
      <c r="C1996" t="s">
        <v>18</v>
      </c>
      <c r="D1996" t="s">
        <v>19</v>
      </c>
      <c r="E1996" t="s">
        <v>1066</v>
      </c>
      <c r="F1996" t="str">
        <f t="shared" si="155"/>
        <v>2003</v>
      </c>
      <c r="G1996" t="s">
        <v>54</v>
      </c>
      <c r="H1996" t="s">
        <v>63</v>
      </c>
      <c r="I1996" t="s">
        <v>4047</v>
      </c>
      <c r="J1996" t="s">
        <v>18583</v>
      </c>
      <c r="K1996" t="s">
        <v>20</v>
      </c>
      <c r="L1996" t="s">
        <v>19570</v>
      </c>
      <c r="M1996" t="s">
        <v>6588</v>
      </c>
      <c r="N1996" t="s">
        <v>19571</v>
      </c>
      <c r="O1996" t="s">
        <v>19275</v>
      </c>
      <c r="Q1996" t="s">
        <v>1072</v>
      </c>
      <c r="R1996" s="1">
        <f t="shared" si="156"/>
        <v>-4.1899999999999977</v>
      </c>
      <c r="S1996" s="1">
        <f t="shared" si="157"/>
        <v>-0.87989999999999946</v>
      </c>
      <c r="T1996" s="1">
        <f t="shared" si="158"/>
        <v>-1.1600000000000001</v>
      </c>
      <c r="U1996" s="1">
        <f t="shared" si="159"/>
        <v>0.28010000000000068</v>
      </c>
    </row>
    <row r="1997" spans="1:21" x14ac:dyDescent="0.2">
      <c r="A1997" t="s">
        <v>16</v>
      </c>
      <c r="B1997" t="s">
        <v>3360</v>
      </c>
      <c r="C1997" t="s">
        <v>18</v>
      </c>
      <c r="D1997" t="s">
        <v>19</v>
      </c>
      <c r="E1997" t="s">
        <v>127</v>
      </c>
      <c r="F1997" t="str">
        <f t="shared" si="155"/>
        <v>1983</v>
      </c>
      <c r="G1997" t="s">
        <v>22</v>
      </c>
      <c r="H1997" t="s">
        <v>62</v>
      </c>
      <c r="I1997" t="s">
        <v>179</v>
      </c>
      <c r="J1997" t="s">
        <v>180</v>
      </c>
      <c r="K1997" t="s">
        <v>20</v>
      </c>
      <c r="L1997" t="s">
        <v>3409</v>
      </c>
      <c r="M1997" t="s">
        <v>2613</v>
      </c>
      <c r="N1997" t="s">
        <v>20</v>
      </c>
      <c r="O1997" t="s">
        <v>20</v>
      </c>
      <c r="Q1997" t="s">
        <v>181</v>
      </c>
      <c r="R1997" s="1">
        <f t="shared" si="156"/>
        <v>-1.79</v>
      </c>
      <c r="S1997" s="1">
        <f t="shared" si="157"/>
        <v>-0.37590000000000001</v>
      </c>
      <c r="T1997" s="1">
        <f t="shared" si="158"/>
        <v>-0.68</v>
      </c>
      <c r="U1997" s="1">
        <f t="shared" si="159"/>
        <v>0.30410000000000004</v>
      </c>
    </row>
    <row r="1998" spans="1:21" x14ac:dyDescent="0.2">
      <c r="A1998" t="s">
        <v>2467</v>
      </c>
      <c r="B1998" t="s">
        <v>3360</v>
      </c>
      <c r="C1998" t="s">
        <v>18</v>
      </c>
      <c r="D1998" t="s">
        <v>19</v>
      </c>
      <c r="E1998" t="s">
        <v>581</v>
      </c>
      <c r="F1998" t="str">
        <f t="shared" si="155"/>
        <v>1990</v>
      </c>
      <c r="G1998" t="s">
        <v>22</v>
      </c>
      <c r="H1998" t="s">
        <v>55</v>
      </c>
      <c r="I1998" t="s">
        <v>2767</v>
      </c>
      <c r="J1998" t="s">
        <v>2768</v>
      </c>
      <c r="K1998" t="s">
        <v>20</v>
      </c>
      <c r="L1998" t="s">
        <v>2766</v>
      </c>
      <c r="M1998" t="s">
        <v>747</v>
      </c>
      <c r="N1998" t="s">
        <v>3951</v>
      </c>
      <c r="O1998" t="s">
        <v>4652</v>
      </c>
      <c r="Q1998" t="s">
        <v>2769</v>
      </c>
      <c r="R1998" s="1">
        <f t="shared" si="156"/>
        <v>-2.2000000000000011</v>
      </c>
      <c r="S1998" s="1">
        <f t="shared" si="157"/>
        <v>-0.46200000000000019</v>
      </c>
      <c r="T1998" s="1">
        <f t="shared" si="158"/>
        <v>-0.76999999999999957</v>
      </c>
      <c r="U1998" s="1">
        <f t="shared" si="159"/>
        <v>0.30799999999999939</v>
      </c>
    </row>
    <row r="1999" spans="1:21" x14ac:dyDescent="0.2">
      <c r="A1999" t="s">
        <v>2467</v>
      </c>
      <c r="B1999" t="s">
        <v>6317</v>
      </c>
      <c r="C1999" t="s">
        <v>18</v>
      </c>
      <c r="D1999" t="s">
        <v>19</v>
      </c>
      <c r="E1999" t="s">
        <v>581</v>
      </c>
      <c r="F1999" t="str">
        <f t="shared" si="155"/>
        <v>1990</v>
      </c>
      <c r="G1999" t="s">
        <v>22</v>
      </c>
      <c r="H1999" t="s">
        <v>55</v>
      </c>
      <c r="I1999" t="s">
        <v>413</v>
      </c>
      <c r="J1999" t="s">
        <v>6016</v>
      </c>
      <c r="K1999" t="s">
        <v>20</v>
      </c>
      <c r="L1999" t="s">
        <v>2766</v>
      </c>
      <c r="M1999" t="s">
        <v>624</v>
      </c>
      <c r="N1999" t="s">
        <v>7270</v>
      </c>
      <c r="O1999" t="s">
        <v>7271</v>
      </c>
      <c r="Q1999" t="s">
        <v>2769</v>
      </c>
      <c r="R1999" s="1">
        <f t="shared" si="156"/>
        <v>-2.2000000000000011</v>
      </c>
      <c r="S1999" s="1">
        <f t="shared" si="157"/>
        <v>-0.46200000000000019</v>
      </c>
      <c r="T1999" s="1">
        <f t="shared" si="158"/>
        <v>-0.77</v>
      </c>
      <c r="U1999" s="1">
        <f t="shared" si="159"/>
        <v>0.30799999999999983</v>
      </c>
    </row>
    <row r="2000" spans="1:21" x14ac:dyDescent="0.2">
      <c r="A2000" t="s">
        <v>2467</v>
      </c>
      <c r="B2000" t="s">
        <v>17</v>
      </c>
      <c r="C2000" t="s">
        <v>18</v>
      </c>
      <c r="D2000" t="s">
        <v>19</v>
      </c>
      <c r="E2000" t="s">
        <v>581</v>
      </c>
      <c r="F2000" t="str">
        <f t="shared" si="155"/>
        <v>1990</v>
      </c>
      <c r="G2000" t="s">
        <v>22</v>
      </c>
      <c r="H2000" t="s">
        <v>55</v>
      </c>
      <c r="I2000" s="2">
        <v>5.94</v>
      </c>
      <c r="J2000" s="2">
        <v>17</v>
      </c>
      <c r="K2000" s="2">
        <v>0</v>
      </c>
      <c r="L2000" s="2">
        <v>-0.77</v>
      </c>
      <c r="M2000" s="4">
        <v>0.34939999999999999</v>
      </c>
      <c r="N2000" s="4">
        <v>5.17</v>
      </c>
      <c r="O2000" s="4">
        <v>14.8</v>
      </c>
      <c r="Q2000" t="s">
        <v>2769</v>
      </c>
      <c r="R2000" s="1">
        <f t="shared" si="156"/>
        <v>-2.1999999999999993</v>
      </c>
      <c r="S2000" s="1">
        <f t="shared" si="157"/>
        <v>-0.46199999999999986</v>
      </c>
      <c r="T2000" s="1">
        <f t="shared" si="158"/>
        <v>-0.77000000000000046</v>
      </c>
      <c r="U2000" s="1">
        <f t="shared" si="159"/>
        <v>0.30800000000000061</v>
      </c>
    </row>
    <row r="2001" spans="1:21" x14ac:dyDescent="0.2">
      <c r="A2001" t="s">
        <v>2467</v>
      </c>
      <c r="B2001" t="s">
        <v>4967</v>
      </c>
      <c r="C2001" t="s">
        <v>18</v>
      </c>
      <c r="D2001" t="s">
        <v>19</v>
      </c>
      <c r="E2001" t="s">
        <v>581</v>
      </c>
      <c r="F2001" t="str">
        <f t="shared" si="155"/>
        <v>1990</v>
      </c>
      <c r="G2001" t="s">
        <v>22</v>
      </c>
      <c r="H2001" t="s">
        <v>55</v>
      </c>
      <c r="I2001" t="s">
        <v>3951</v>
      </c>
      <c r="J2001" t="s">
        <v>4652</v>
      </c>
      <c r="K2001" t="s">
        <v>20</v>
      </c>
      <c r="L2001" t="s">
        <v>2766</v>
      </c>
      <c r="M2001" t="s">
        <v>875</v>
      </c>
      <c r="N2001" t="s">
        <v>413</v>
      </c>
      <c r="O2001" t="s">
        <v>6016</v>
      </c>
      <c r="Q2001" t="s">
        <v>2769</v>
      </c>
      <c r="R2001" s="1">
        <f t="shared" si="156"/>
        <v>-2.1999999999999993</v>
      </c>
      <c r="S2001" s="1">
        <f t="shared" si="157"/>
        <v>-0.46199999999999986</v>
      </c>
      <c r="T2001" s="1">
        <f t="shared" si="158"/>
        <v>-0.77000000000000046</v>
      </c>
      <c r="U2001" s="1">
        <f t="shared" si="159"/>
        <v>0.30800000000000061</v>
      </c>
    </row>
    <row r="2002" spans="1:21" x14ac:dyDescent="0.2">
      <c r="A2002" t="s">
        <v>2467</v>
      </c>
      <c r="B2002" t="s">
        <v>15298</v>
      </c>
      <c r="C2002" t="s">
        <v>18</v>
      </c>
      <c r="D2002" t="s">
        <v>19</v>
      </c>
      <c r="E2002" t="s">
        <v>935</v>
      </c>
      <c r="F2002" t="str">
        <f t="shared" si="155"/>
        <v>1998</v>
      </c>
      <c r="G2002" t="s">
        <v>2478</v>
      </c>
      <c r="H2002" t="s">
        <v>64</v>
      </c>
      <c r="I2002" t="s">
        <v>15101</v>
      </c>
      <c r="J2002" t="s">
        <v>15102</v>
      </c>
      <c r="K2002" t="s">
        <v>20</v>
      </c>
      <c r="L2002" t="s">
        <v>3008</v>
      </c>
      <c r="M2002" t="s">
        <v>1791</v>
      </c>
      <c r="N2002" t="s">
        <v>16160</v>
      </c>
      <c r="O2002" t="s">
        <v>16161</v>
      </c>
      <c r="Q2002" t="s">
        <v>3011</v>
      </c>
      <c r="R2002" s="1">
        <f t="shared" si="156"/>
        <v>-2.2400000000000091</v>
      </c>
      <c r="S2002" s="1">
        <f t="shared" si="157"/>
        <v>-0.47040000000000187</v>
      </c>
      <c r="T2002" s="1">
        <f t="shared" si="158"/>
        <v>-0.77999999999998693</v>
      </c>
      <c r="U2002" s="1">
        <f t="shared" si="159"/>
        <v>0.30959999999998505</v>
      </c>
    </row>
    <row r="2003" spans="1:21" x14ac:dyDescent="0.2">
      <c r="A2003" t="s">
        <v>2467</v>
      </c>
      <c r="B2003" t="s">
        <v>17</v>
      </c>
      <c r="C2003" t="s">
        <v>18</v>
      </c>
      <c r="D2003" t="s">
        <v>19</v>
      </c>
      <c r="E2003" t="s">
        <v>935</v>
      </c>
      <c r="F2003" t="str">
        <f t="shared" si="155"/>
        <v>1998</v>
      </c>
      <c r="G2003" t="s">
        <v>2478</v>
      </c>
      <c r="H2003" t="s">
        <v>64</v>
      </c>
      <c r="I2003" s="2">
        <v>82.04</v>
      </c>
      <c r="J2003" s="2">
        <v>235.63</v>
      </c>
      <c r="K2003" s="2">
        <v>0</v>
      </c>
      <c r="L2003" s="2">
        <v>-0.78</v>
      </c>
      <c r="M2003" s="4">
        <v>0.34820000000000001</v>
      </c>
      <c r="N2003" s="4">
        <v>81.260000000000005</v>
      </c>
      <c r="O2003" s="4">
        <v>233.39</v>
      </c>
      <c r="Q2003" t="s">
        <v>3011</v>
      </c>
      <c r="R2003" s="1">
        <f t="shared" si="156"/>
        <v>-2.2400000000000091</v>
      </c>
      <c r="S2003" s="1">
        <f t="shared" si="157"/>
        <v>-0.47040000000000187</v>
      </c>
      <c r="T2003" s="1">
        <f t="shared" si="158"/>
        <v>-0.78000000000000114</v>
      </c>
      <c r="U2003" s="1">
        <f t="shared" si="159"/>
        <v>0.30959999999999926</v>
      </c>
    </row>
    <row r="2004" spans="1:21" x14ac:dyDescent="0.2">
      <c r="A2004" t="s">
        <v>2467</v>
      </c>
      <c r="B2004" t="s">
        <v>19407</v>
      </c>
      <c r="C2004" t="s">
        <v>18</v>
      </c>
      <c r="D2004" t="s">
        <v>19</v>
      </c>
      <c r="E2004" t="s">
        <v>935</v>
      </c>
      <c r="F2004" t="str">
        <f t="shared" si="155"/>
        <v>1998</v>
      </c>
      <c r="G2004" t="s">
        <v>2478</v>
      </c>
      <c r="H2004" t="s">
        <v>64</v>
      </c>
      <c r="I2004" t="s">
        <v>19229</v>
      </c>
      <c r="J2004" t="s">
        <v>19230</v>
      </c>
      <c r="K2004" t="s">
        <v>20</v>
      </c>
      <c r="L2004" t="s">
        <v>3008</v>
      </c>
      <c r="M2004" t="s">
        <v>1793</v>
      </c>
      <c r="N2004" t="s">
        <v>20177</v>
      </c>
      <c r="O2004" t="s">
        <v>20178</v>
      </c>
      <c r="Q2004" t="s">
        <v>3011</v>
      </c>
      <c r="R2004" s="1">
        <f t="shared" si="156"/>
        <v>-2.2400000000000091</v>
      </c>
      <c r="S2004" s="1">
        <f t="shared" si="157"/>
        <v>-0.47040000000000187</v>
      </c>
      <c r="T2004" s="1">
        <f t="shared" si="158"/>
        <v>-0.78000000000000114</v>
      </c>
      <c r="U2004" s="1">
        <f t="shared" si="159"/>
        <v>0.30959999999999926</v>
      </c>
    </row>
    <row r="2005" spans="1:21" x14ac:dyDescent="0.2">
      <c r="A2005" t="s">
        <v>2467</v>
      </c>
      <c r="B2005" t="s">
        <v>14225</v>
      </c>
      <c r="C2005" t="s">
        <v>18</v>
      </c>
      <c r="D2005" t="s">
        <v>19</v>
      </c>
      <c r="E2005" t="s">
        <v>935</v>
      </c>
      <c r="F2005" t="str">
        <f t="shared" si="155"/>
        <v>1998</v>
      </c>
      <c r="G2005" t="s">
        <v>2478</v>
      </c>
      <c r="H2005" t="s">
        <v>64</v>
      </c>
      <c r="I2005" t="s">
        <v>5948</v>
      </c>
      <c r="J2005" t="s">
        <v>2822</v>
      </c>
      <c r="K2005" t="s">
        <v>20</v>
      </c>
      <c r="L2005" t="s">
        <v>3008</v>
      </c>
      <c r="M2005" t="s">
        <v>1791</v>
      </c>
      <c r="N2005" t="s">
        <v>15101</v>
      </c>
      <c r="O2005" t="s">
        <v>15102</v>
      </c>
      <c r="Q2005" t="s">
        <v>3011</v>
      </c>
      <c r="R2005" s="1">
        <f t="shared" si="156"/>
        <v>-2.2400000000000091</v>
      </c>
      <c r="S2005" s="1">
        <f t="shared" si="157"/>
        <v>-0.47040000000000187</v>
      </c>
      <c r="T2005" s="1">
        <f t="shared" si="158"/>
        <v>-0.78000000000000114</v>
      </c>
      <c r="U2005" s="1">
        <f t="shared" si="159"/>
        <v>0.30959999999999926</v>
      </c>
    </row>
    <row r="2006" spans="1:21" x14ac:dyDescent="0.2">
      <c r="A2006" t="s">
        <v>2467</v>
      </c>
      <c r="B2006" t="s">
        <v>12067</v>
      </c>
      <c r="C2006" t="s">
        <v>18</v>
      </c>
      <c r="D2006" t="s">
        <v>19</v>
      </c>
      <c r="E2006" t="s">
        <v>935</v>
      </c>
      <c r="F2006" t="str">
        <f t="shared" si="155"/>
        <v>1998</v>
      </c>
      <c r="G2006" t="s">
        <v>2478</v>
      </c>
      <c r="H2006" t="s">
        <v>64</v>
      </c>
      <c r="I2006" t="s">
        <v>11872</v>
      </c>
      <c r="J2006" t="s">
        <v>11873</v>
      </c>
      <c r="K2006" t="s">
        <v>20</v>
      </c>
      <c r="L2006" t="s">
        <v>3008</v>
      </c>
      <c r="M2006" t="s">
        <v>1791</v>
      </c>
      <c r="N2006" t="s">
        <v>1614</v>
      </c>
      <c r="O2006" t="s">
        <v>12958</v>
      </c>
      <c r="Q2006" t="s">
        <v>3011</v>
      </c>
      <c r="R2006" s="1">
        <f t="shared" si="156"/>
        <v>-2.2400000000000091</v>
      </c>
      <c r="S2006" s="1">
        <f t="shared" si="157"/>
        <v>-0.47040000000000187</v>
      </c>
      <c r="T2006" s="1">
        <f t="shared" si="158"/>
        <v>-0.78000000000000114</v>
      </c>
      <c r="U2006" s="1">
        <f t="shared" si="159"/>
        <v>0.30959999999999926</v>
      </c>
    </row>
    <row r="2007" spans="1:21" x14ac:dyDescent="0.2">
      <c r="A2007" t="s">
        <v>2467</v>
      </c>
      <c r="B2007" t="s">
        <v>11005</v>
      </c>
      <c r="C2007" t="s">
        <v>18</v>
      </c>
      <c r="D2007" t="s">
        <v>19</v>
      </c>
      <c r="E2007" t="s">
        <v>935</v>
      </c>
      <c r="F2007" t="str">
        <f t="shared" si="155"/>
        <v>1998</v>
      </c>
      <c r="G2007" t="s">
        <v>2478</v>
      </c>
      <c r="H2007" t="s">
        <v>64</v>
      </c>
      <c r="I2007" t="s">
        <v>10799</v>
      </c>
      <c r="J2007" t="s">
        <v>10800</v>
      </c>
      <c r="K2007" t="s">
        <v>20</v>
      </c>
      <c r="L2007" t="s">
        <v>3008</v>
      </c>
      <c r="M2007" t="s">
        <v>1791</v>
      </c>
      <c r="N2007" t="s">
        <v>11872</v>
      </c>
      <c r="O2007" t="s">
        <v>11873</v>
      </c>
      <c r="Q2007" t="s">
        <v>3011</v>
      </c>
      <c r="R2007" s="1">
        <f t="shared" si="156"/>
        <v>-2.2400000000000091</v>
      </c>
      <c r="S2007" s="1">
        <f t="shared" si="157"/>
        <v>-0.47040000000000187</v>
      </c>
      <c r="T2007" s="1">
        <f t="shared" si="158"/>
        <v>-0.78000000000000114</v>
      </c>
      <c r="U2007" s="1">
        <f t="shared" si="159"/>
        <v>0.30959999999999926</v>
      </c>
    </row>
    <row r="2008" spans="1:21" x14ac:dyDescent="0.2">
      <c r="A2008" t="s">
        <v>2467</v>
      </c>
      <c r="B2008" t="s">
        <v>8771</v>
      </c>
      <c r="C2008" t="s">
        <v>18</v>
      </c>
      <c r="D2008" t="s">
        <v>19</v>
      </c>
      <c r="E2008" t="s">
        <v>935</v>
      </c>
      <c r="F2008" t="str">
        <f t="shared" si="155"/>
        <v>1998</v>
      </c>
      <c r="G2008" t="s">
        <v>2478</v>
      </c>
      <c r="H2008" t="s">
        <v>64</v>
      </c>
      <c r="I2008" t="s">
        <v>5180</v>
      </c>
      <c r="J2008" t="s">
        <v>8580</v>
      </c>
      <c r="K2008" t="s">
        <v>20</v>
      </c>
      <c r="L2008" t="s">
        <v>3008</v>
      </c>
      <c r="M2008" t="s">
        <v>1791</v>
      </c>
      <c r="N2008" t="s">
        <v>9703</v>
      </c>
      <c r="O2008" t="s">
        <v>9704</v>
      </c>
      <c r="Q2008" t="s">
        <v>3011</v>
      </c>
      <c r="R2008" s="1">
        <f t="shared" si="156"/>
        <v>-2.2400000000000091</v>
      </c>
      <c r="S2008" s="1">
        <f t="shared" si="157"/>
        <v>-0.47040000000000187</v>
      </c>
      <c r="T2008" s="1">
        <f t="shared" si="158"/>
        <v>-0.78000000000000114</v>
      </c>
      <c r="U2008" s="1">
        <f t="shared" si="159"/>
        <v>0.30959999999999926</v>
      </c>
    </row>
    <row r="2009" spans="1:21" x14ac:dyDescent="0.2">
      <c r="A2009" t="s">
        <v>2467</v>
      </c>
      <c r="B2009" t="s">
        <v>7582</v>
      </c>
      <c r="C2009" t="s">
        <v>18</v>
      </c>
      <c r="D2009" t="s">
        <v>19</v>
      </c>
      <c r="E2009" t="s">
        <v>935</v>
      </c>
      <c r="F2009" t="str">
        <f t="shared" si="155"/>
        <v>1998</v>
      </c>
      <c r="G2009" t="s">
        <v>2478</v>
      </c>
      <c r="H2009" t="s">
        <v>64</v>
      </c>
      <c r="I2009" t="s">
        <v>7387</v>
      </c>
      <c r="J2009" t="s">
        <v>4026</v>
      </c>
      <c r="K2009" t="s">
        <v>20</v>
      </c>
      <c r="L2009" t="s">
        <v>3008</v>
      </c>
      <c r="M2009" t="s">
        <v>1791</v>
      </c>
      <c r="N2009" t="s">
        <v>5180</v>
      </c>
      <c r="O2009" t="s">
        <v>8580</v>
      </c>
      <c r="Q2009" t="s">
        <v>3011</v>
      </c>
      <c r="R2009" s="1">
        <f t="shared" si="156"/>
        <v>-2.2400000000000091</v>
      </c>
      <c r="S2009" s="1">
        <f t="shared" si="157"/>
        <v>-0.47040000000000187</v>
      </c>
      <c r="T2009" s="1">
        <f t="shared" si="158"/>
        <v>-0.78000000000000114</v>
      </c>
      <c r="U2009" s="1">
        <f t="shared" si="159"/>
        <v>0.30959999999999926</v>
      </c>
    </row>
    <row r="2010" spans="1:21" x14ac:dyDescent="0.2">
      <c r="A2010" t="s">
        <v>2467</v>
      </c>
      <c r="B2010" t="s">
        <v>4967</v>
      </c>
      <c r="C2010" t="s">
        <v>18</v>
      </c>
      <c r="D2010" t="s">
        <v>19</v>
      </c>
      <c r="E2010" t="s">
        <v>935</v>
      </c>
      <c r="F2010" t="str">
        <f t="shared" si="155"/>
        <v>1998</v>
      </c>
      <c r="G2010" t="s">
        <v>2478</v>
      </c>
      <c r="H2010" t="s">
        <v>64</v>
      </c>
      <c r="I2010" t="s">
        <v>4768</v>
      </c>
      <c r="J2010" t="s">
        <v>4769</v>
      </c>
      <c r="K2010" t="s">
        <v>20</v>
      </c>
      <c r="L2010" t="s">
        <v>3008</v>
      </c>
      <c r="M2010" t="s">
        <v>1791</v>
      </c>
      <c r="N2010" t="s">
        <v>6123</v>
      </c>
      <c r="O2010" t="s">
        <v>6124</v>
      </c>
      <c r="Q2010" t="s">
        <v>3011</v>
      </c>
      <c r="R2010" s="1">
        <f t="shared" si="156"/>
        <v>-2.2400000000000091</v>
      </c>
      <c r="S2010" s="1">
        <f t="shared" si="157"/>
        <v>-0.47040000000000187</v>
      </c>
      <c r="T2010" s="1">
        <f t="shared" si="158"/>
        <v>-0.78000000000000114</v>
      </c>
      <c r="U2010" s="1">
        <f t="shared" si="159"/>
        <v>0.30959999999999926</v>
      </c>
    </row>
    <row r="2011" spans="1:21" x14ac:dyDescent="0.2">
      <c r="A2011" t="s">
        <v>2467</v>
      </c>
      <c r="B2011" t="s">
        <v>18410</v>
      </c>
      <c r="C2011" t="s">
        <v>18</v>
      </c>
      <c r="D2011" t="s">
        <v>19</v>
      </c>
      <c r="E2011" t="s">
        <v>935</v>
      </c>
      <c r="F2011" t="str">
        <f t="shared" si="155"/>
        <v>1998</v>
      </c>
      <c r="G2011" t="s">
        <v>2478</v>
      </c>
      <c r="H2011" t="s">
        <v>64</v>
      </c>
      <c r="I2011" t="s">
        <v>18225</v>
      </c>
      <c r="J2011" t="s">
        <v>18226</v>
      </c>
      <c r="K2011" t="s">
        <v>20</v>
      </c>
      <c r="L2011" t="s">
        <v>3008</v>
      </c>
      <c r="M2011" t="s">
        <v>1793</v>
      </c>
      <c r="N2011" t="s">
        <v>19229</v>
      </c>
      <c r="O2011" t="s">
        <v>19230</v>
      </c>
      <c r="Q2011" t="s">
        <v>3011</v>
      </c>
      <c r="R2011" s="1">
        <f t="shared" si="156"/>
        <v>-2.2399999999999807</v>
      </c>
      <c r="S2011" s="1">
        <f t="shared" si="157"/>
        <v>-0.47039999999999593</v>
      </c>
      <c r="T2011" s="1">
        <f t="shared" si="158"/>
        <v>-0.78000000000000114</v>
      </c>
      <c r="U2011" s="1">
        <f t="shared" si="159"/>
        <v>0.3096000000000052</v>
      </c>
    </row>
    <row r="2012" spans="1:21" x14ac:dyDescent="0.2">
      <c r="A2012" t="s">
        <v>2467</v>
      </c>
      <c r="B2012" t="s">
        <v>16349</v>
      </c>
      <c r="C2012" t="s">
        <v>18</v>
      </c>
      <c r="D2012" t="s">
        <v>19</v>
      </c>
      <c r="E2012" t="s">
        <v>935</v>
      </c>
      <c r="F2012" t="str">
        <f t="shared" si="155"/>
        <v>1998</v>
      </c>
      <c r="G2012" t="s">
        <v>2478</v>
      </c>
      <c r="H2012" t="s">
        <v>64</v>
      </c>
      <c r="I2012" t="s">
        <v>16160</v>
      </c>
      <c r="J2012" t="s">
        <v>16161</v>
      </c>
      <c r="K2012" t="s">
        <v>20</v>
      </c>
      <c r="L2012" t="s">
        <v>3008</v>
      </c>
      <c r="M2012" t="s">
        <v>1791</v>
      </c>
      <c r="N2012" t="s">
        <v>17197</v>
      </c>
      <c r="O2012" t="s">
        <v>17198</v>
      </c>
      <c r="Q2012" t="s">
        <v>3011</v>
      </c>
      <c r="R2012" s="1">
        <f t="shared" si="156"/>
        <v>-2.2399999999999807</v>
      </c>
      <c r="S2012" s="1">
        <f t="shared" si="157"/>
        <v>-0.47039999999999593</v>
      </c>
      <c r="T2012" s="1">
        <f t="shared" si="158"/>
        <v>-0.78000000000000114</v>
      </c>
      <c r="U2012" s="1">
        <f t="shared" si="159"/>
        <v>0.3096000000000052</v>
      </c>
    </row>
    <row r="2013" spans="1:21" x14ac:dyDescent="0.2">
      <c r="A2013" t="s">
        <v>2467</v>
      </c>
      <c r="B2013" t="s">
        <v>13151</v>
      </c>
      <c r="C2013" t="s">
        <v>18</v>
      </c>
      <c r="D2013" t="s">
        <v>19</v>
      </c>
      <c r="E2013" t="s">
        <v>935</v>
      </c>
      <c r="F2013" t="str">
        <f t="shared" si="155"/>
        <v>1998</v>
      </c>
      <c r="G2013" t="s">
        <v>2478</v>
      </c>
      <c r="H2013" t="s">
        <v>64</v>
      </c>
      <c r="I2013" t="s">
        <v>1614</v>
      </c>
      <c r="J2013" t="s">
        <v>12958</v>
      </c>
      <c r="K2013" t="s">
        <v>20</v>
      </c>
      <c r="L2013" t="s">
        <v>3008</v>
      </c>
      <c r="M2013" t="s">
        <v>1791</v>
      </c>
      <c r="N2013" t="s">
        <v>5948</v>
      </c>
      <c r="O2013" t="s">
        <v>2822</v>
      </c>
      <c r="Q2013" t="s">
        <v>3011</v>
      </c>
      <c r="R2013" s="1">
        <f t="shared" si="156"/>
        <v>-2.2399999999999807</v>
      </c>
      <c r="S2013" s="1">
        <f t="shared" si="157"/>
        <v>-0.47039999999999593</v>
      </c>
      <c r="T2013" s="1">
        <f t="shared" si="158"/>
        <v>-0.78000000000000114</v>
      </c>
      <c r="U2013" s="1">
        <f t="shared" si="159"/>
        <v>0.3096000000000052</v>
      </c>
    </row>
    <row r="2014" spans="1:21" x14ac:dyDescent="0.2">
      <c r="A2014" t="s">
        <v>2467</v>
      </c>
      <c r="B2014" t="s">
        <v>9899</v>
      </c>
      <c r="C2014" t="s">
        <v>18</v>
      </c>
      <c r="D2014" t="s">
        <v>19</v>
      </c>
      <c r="E2014" t="s">
        <v>935</v>
      </c>
      <c r="F2014" t="str">
        <f t="shared" si="155"/>
        <v>1998</v>
      </c>
      <c r="G2014" t="s">
        <v>2478</v>
      </c>
      <c r="H2014" t="s">
        <v>64</v>
      </c>
      <c r="I2014" t="s">
        <v>9703</v>
      </c>
      <c r="J2014" t="s">
        <v>9704</v>
      </c>
      <c r="K2014" t="s">
        <v>20</v>
      </c>
      <c r="L2014" t="s">
        <v>3008</v>
      </c>
      <c r="M2014" t="s">
        <v>1791</v>
      </c>
      <c r="N2014" t="s">
        <v>10799</v>
      </c>
      <c r="O2014" t="s">
        <v>10800</v>
      </c>
      <c r="Q2014" t="s">
        <v>3011</v>
      </c>
      <c r="R2014" s="1">
        <f t="shared" si="156"/>
        <v>-2.2399999999999807</v>
      </c>
      <c r="S2014" s="1">
        <f t="shared" si="157"/>
        <v>-0.47039999999999593</v>
      </c>
      <c r="T2014" s="1">
        <f t="shared" si="158"/>
        <v>-0.78000000000000114</v>
      </c>
      <c r="U2014" s="1">
        <f t="shared" si="159"/>
        <v>0.3096000000000052</v>
      </c>
    </row>
    <row r="2015" spans="1:21" x14ac:dyDescent="0.2">
      <c r="A2015" t="s">
        <v>2467</v>
      </c>
      <c r="B2015" t="s">
        <v>3360</v>
      </c>
      <c r="C2015" t="s">
        <v>18</v>
      </c>
      <c r="D2015" t="s">
        <v>19</v>
      </c>
      <c r="E2015" t="s">
        <v>935</v>
      </c>
      <c r="F2015" t="str">
        <f t="shared" si="155"/>
        <v>1998</v>
      </c>
      <c r="G2015" t="s">
        <v>2478</v>
      </c>
      <c r="H2015" t="s">
        <v>64</v>
      </c>
      <c r="I2015" t="s">
        <v>3009</v>
      </c>
      <c r="J2015" t="s">
        <v>3010</v>
      </c>
      <c r="K2015" t="s">
        <v>20</v>
      </c>
      <c r="L2015" t="s">
        <v>3008</v>
      </c>
      <c r="M2015" t="s">
        <v>1791</v>
      </c>
      <c r="N2015" t="s">
        <v>4768</v>
      </c>
      <c r="O2015" t="s">
        <v>4769</v>
      </c>
      <c r="Q2015" t="s">
        <v>3011</v>
      </c>
      <c r="R2015" s="1">
        <f t="shared" si="156"/>
        <v>-2.2399999999999807</v>
      </c>
      <c r="S2015" s="1">
        <f t="shared" si="157"/>
        <v>-0.47039999999999593</v>
      </c>
      <c r="T2015" s="1">
        <f t="shared" si="158"/>
        <v>-0.78000000000000114</v>
      </c>
      <c r="U2015" s="1">
        <f t="shared" si="159"/>
        <v>0.3096000000000052</v>
      </c>
    </row>
    <row r="2016" spans="1:21" x14ac:dyDescent="0.2">
      <c r="A2016" t="s">
        <v>2467</v>
      </c>
      <c r="B2016" t="s">
        <v>17383</v>
      </c>
      <c r="C2016" t="s">
        <v>18</v>
      </c>
      <c r="D2016" t="s">
        <v>19</v>
      </c>
      <c r="E2016" t="s">
        <v>935</v>
      </c>
      <c r="F2016" t="str">
        <f t="shared" si="155"/>
        <v>1998</v>
      </c>
      <c r="G2016" t="s">
        <v>2478</v>
      </c>
      <c r="H2016" t="s">
        <v>64</v>
      </c>
      <c r="I2016" t="s">
        <v>17197</v>
      </c>
      <c r="J2016" t="s">
        <v>17198</v>
      </c>
      <c r="K2016" t="s">
        <v>20</v>
      </c>
      <c r="L2016" t="s">
        <v>3008</v>
      </c>
      <c r="M2016" t="s">
        <v>1791</v>
      </c>
      <c r="N2016" t="s">
        <v>18225</v>
      </c>
      <c r="O2016" t="s">
        <v>18226</v>
      </c>
      <c r="Q2016" t="s">
        <v>3011</v>
      </c>
      <c r="R2016" s="1">
        <f t="shared" si="156"/>
        <v>-2.2300000000000182</v>
      </c>
      <c r="S2016" s="1">
        <f t="shared" si="157"/>
        <v>-0.46830000000000382</v>
      </c>
      <c r="T2016" s="1">
        <f t="shared" si="158"/>
        <v>-0.78000000000000114</v>
      </c>
      <c r="U2016" s="1">
        <f t="shared" si="159"/>
        <v>0.31169999999999731</v>
      </c>
    </row>
    <row r="2017" spans="1:21" x14ac:dyDescent="0.2">
      <c r="A2017" t="s">
        <v>2467</v>
      </c>
      <c r="B2017" t="s">
        <v>6317</v>
      </c>
      <c r="C2017" t="s">
        <v>18</v>
      </c>
      <c r="D2017" t="s">
        <v>19</v>
      </c>
      <c r="E2017" t="s">
        <v>935</v>
      </c>
      <c r="F2017" t="str">
        <f t="shared" si="155"/>
        <v>1998</v>
      </c>
      <c r="G2017" t="s">
        <v>2478</v>
      </c>
      <c r="H2017" t="s">
        <v>64</v>
      </c>
      <c r="I2017" t="s">
        <v>6123</v>
      </c>
      <c r="J2017" t="s">
        <v>6124</v>
      </c>
      <c r="K2017" t="s">
        <v>20</v>
      </c>
      <c r="L2017" t="s">
        <v>3008</v>
      </c>
      <c r="M2017" t="s">
        <v>1791</v>
      </c>
      <c r="N2017" t="s">
        <v>7387</v>
      </c>
      <c r="O2017" t="s">
        <v>4026</v>
      </c>
      <c r="Q2017" t="s">
        <v>3011</v>
      </c>
      <c r="R2017" s="1">
        <f t="shared" si="156"/>
        <v>-2.2299999999999898</v>
      </c>
      <c r="S2017" s="1">
        <f t="shared" si="157"/>
        <v>-0.46829999999999783</v>
      </c>
      <c r="T2017" s="1">
        <f t="shared" si="158"/>
        <v>-0.78000000000000114</v>
      </c>
      <c r="U2017" s="1">
        <f t="shared" si="159"/>
        <v>0.31170000000000331</v>
      </c>
    </row>
    <row r="2018" spans="1:21" x14ac:dyDescent="0.2">
      <c r="A2018" t="s">
        <v>16</v>
      </c>
      <c r="B2018" t="s">
        <v>4967</v>
      </c>
      <c r="C2018" t="s">
        <v>18</v>
      </c>
      <c r="D2018" t="s">
        <v>19</v>
      </c>
      <c r="E2018" t="s">
        <v>496</v>
      </c>
      <c r="F2018" t="str">
        <f t="shared" si="155"/>
        <v>1988</v>
      </c>
      <c r="G2018" t="s">
        <v>54</v>
      </c>
      <c r="H2018" t="s">
        <v>63</v>
      </c>
      <c r="I2018" t="s">
        <v>1975</v>
      </c>
      <c r="J2018" t="s">
        <v>3539</v>
      </c>
      <c r="K2018" t="s">
        <v>20</v>
      </c>
      <c r="L2018" t="s">
        <v>5023</v>
      </c>
      <c r="M2018" t="s">
        <v>5024</v>
      </c>
      <c r="N2018" t="s">
        <v>20</v>
      </c>
      <c r="O2018" t="s">
        <v>20</v>
      </c>
      <c r="Q2018" t="s">
        <v>515</v>
      </c>
      <c r="R2018" s="1">
        <f t="shared" si="156"/>
        <v>-1.52</v>
      </c>
      <c r="S2018" s="1">
        <f t="shared" si="157"/>
        <v>-0.31919999999999998</v>
      </c>
      <c r="T2018" s="1">
        <f t="shared" si="158"/>
        <v>-0.64</v>
      </c>
      <c r="U2018" s="1">
        <f t="shared" si="159"/>
        <v>0.32080000000000003</v>
      </c>
    </row>
    <row r="2019" spans="1:21" x14ac:dyDescent="0.2">
      <c r="A2019" t="s">
        <v>1404</v>
      </c>
      <c r="B2019" t="s">
        <v>7582</v>
      </c>
      <c r="C2019" t="s">
        <v>18</v>
      </c>
      <c r="D2019" t="s">
        <v>19</v>
      </c>
      <c r="E2019" t="s">
        <v>831</v>
      </c>
      <c r="F2019" t="str">
        <f t="shared" si="155"/>
        <v>1994</v>
      </c>
      <c r="G2019" t="s">
        <v>1540</v>
      </c>
      <c r="I2019" t="s">
        <v>1973</v>
      </c>
      <c r="J2019" t="s">
        <v>6803</v>
      </c>
      <c r="K2019" t="s">
        <v>20</v>
      </c>
      <c r="L2019" t="s">
        <v>7995</v>
      </c>
      <c r="M2019" t="s">
        <v>747</v>
      </c>
      <c r="N2019" t="s">
        <v>20</v>
      </c>
      <c r="O2019" t="s">
        <v>23</v>
      </c>
      <c r="Q2019" t="s">
        <v>1901</v>
      </c>
      <c r="R2019" s="1">
        <f t="shared" si="156"/>
        <v>-2.2800000000000002</v>
      </c>
      <c r="S2019" s="1">
        <f t="shared" si="157"/>
        <v>-0.47880000000000006</v>
      </c>
      <c r="T2019" s="1">
        <f t="shared" si="158"/>
        <v>-0.8</v>
      </c>
      <c r="U2019" s="1">
        <f t="shared" si="159"/>
        <v>0.32119999999999999</v>
      </c>
    </row>
    <row r="2020" spans="1:21" x14ac:dyDescent="0.2">
      <c r="A2020" t="s">
        <v>1404</v>
      </c>
      <c r="B2020" t="s">
        <v>18410</v>
      </c>
      <c r="C2020" t="s">
        <v>18</v>
      </c>
      <c r="D2020" t="s">
        <v>19</v>
      </c>
      <c r="E2020" t="s">
        <v>1214</v>
      </c>
      <c r="F2020" t="str">
        <f t="shared" si="155"/>
        <v>2009</v>
      </c>
      <c r="G2020" t="s">
        <v>2223</v>
      </c>
      <c r="I2020" t="s">
        <v>17880</v>
      </c>
      <c r="J2020" t="s">
        <v>17881</v>
      </c>
      <c r="K2020" t="s">
        <v>20</v>
      </c>
      <c r="L2020" t="s">
        <v>4282</v>
      </c>
      <c r="M2020" t="s">
        <v>5265</v>
      </c>
      <c r="N2020" t="s">
        <v>18883</v>
      </c>
      <c r="O2020" t="s">
        <v>18884</v>
      </c>
      <c r="Q2020" t="s">
        <v>2327</v>
      </c>
      <c r="R2020" s="1">
        <f t="shared" si="156"/>
        <v>-3.6700000000000017</v>
      </c>
      <c r="S2020" s="1">
        <f t="shared" si="157"/>
        <v>-0.77070000000000038</v>
      </c>
      <c r="T2020" s="1">
        <f t="shared" si="158"/>
        <v>-1.0999999999999979</v>
      </c>
      <c r="U2020" s="1">
        <f t="shared" si="159"/>
        <v>0.32929999999999748</v>
      </c>
    </row>
    <row r="2021" spans="1:21" x14ac:dyDescent="0.2">
      <c r="A2021" t="s">
        <v>1404</v>
      </c>
      <c r="B2021" t="s">
        <v>15298</v>
      </c>
      <c r="C2021" t="s">
        <v>18</v>
      </c>
      <c r="D2021" t="s">
        <v>19</v>
      </c>
      <c r="E2021" t="s">
        <v>1214</v>
      </c>
      <c r="F2021" t="str">
        <f t="shared" si="155"/>
        <v>2009</v>
      </c>
      <c r="G2021" t="s">
        <v>2223</v>
      </c>
      <c r="I2021" t="s">
        <v>5498</v>
      </c>
      <c r="J2021" t="s">
        <v>14770</v>
      </c>
      <c r="K2021" t="s">
        <v>20</v>
      </c>
      <c r="L2021" t="s">
        <v>4282</v>
      </c>
      <c r="M2021" t="s">
        <v>14769</v>
      </c>
      <c r="N2021" t="s">
        <v>6866</v>
      </c>
      <c r="O2021" t="s">
        <v>15828</v>
      </c>
      <c r="Q2021" t="s">
        <v>2327</v>
      </c>
      <c r="R2021" s="1">
        <f t="shared" si="156"/>
        <v>-3.6700000000000017</v>
      </c>
      <c r="S2021" s="1">
        <f t="shared" si="157"/>
        <v>-0.77070000000000038</v>
      </c>
      <c r="T2021" s="1">
        <f t="shared" si="158"/>
        <v>-1.0999999999999979</v>
      </c>
      <c r="U2021" s="1">
        <f t="shared" si="159"/>
        <v>0.32929999999999748</v>
      </c>
    </row>
    <row r="2022" spans="1:21" x14ac:dyDescent="0.2">
      <c r="A2022" t="s">
        <v>1404</v>
      </c>
      <c r="B2022" t="s">
        <v>13151</v>
      </c>
      <c r="C2022" t="s">
        <v>18</v>
      </c>
      <c r="D2022" t="s">
        <v>19</v>
      </c>
      <c r="E2022" t="s">
        <v>1214</v>
      </c>
      <c r="F2022" t="str">
        <f t="shared" si="155"/>
        <v>2009</v>
      </c>
      <c r="G2022" t="s">
        <v>2223</v>
      </c>
      <c r="I2022" t="s">
        <v>12624</v>
      </c>
      <c r="J2022" t="s">
        <v>12625</v>
      </c>
      <c r="K2022" t="s">
        <v>20</v>
      </c>
      <c r="L2022" t="s">
        <v>4282</v>
      </c>
      <c r="M2022" t="s">
        <v>10043</v>
      </c>
      <c r="N2022" t="s">
        <v>13693</v>
      </c>
      <c r="O2022" t="s">
        <v>13694</v>
      </c>
      <c r="Q2022" t="s">
        <v>2327</v>
      </c>
      <c r="R2022" s="1">
        <f t="shared" si="156"/>
        <v>-3.6700000000000017</v>
      </c>
      <c r="S2022" s="1">
        <f t="shared" si="157"/>
        <v>-0.77070000000000038</v>
      </c>
      <c r="T2022" s="1">
        <f t="shared" si="158"/>
        <v>-1.0999999999999979</v>
      </c>
      <c r="U2022" s="1">
        <f t="shared" si="159"/>
        <v>0.32929999999999748</v>
      </c>
    </row>
    <row r="2023" spans="1:21" x14ac:dyDescent="0.2">
      <c r="A2023" t="s">
        <v>1404</v>
      </c>
      <c r="B2023" t="s">
        <v>17383</v>
      </c>
      <c r="C2023" t="s">
        <v>18</v>
      </c>
      <c r="D2023" t="s">
        <v>19</v>
      </c>
      <c r="E2023" t="s">
        <v>1214</v>
      </c>
      <c r="F2023" t="str">
        <f t="shared" si="155"/>
        <v>2009</v>
      </c>
      <c r="G2023" t="s">
        <v>2223</v>
      </c>
      <c r="I2023" t="s">
        <v>16847</v>
      </c>
      <c r="J2023" t="s">
        <v>16848</v>
      </c>
      <c r="K2023" t="s">
        <v>20</v>
      </c>
      <c r="L2023" t="s">
        <v>4282</v>
      </c>
      <c r="M2023" t="s">
        <v>5253</v>
      </c>
      <c r="N2023" t="s">
        <v>17880</v>
      </c>
      <c r="O2023" t="s">
        <v>17881</v>
      </c>
      <c r="Q2023" t="s">
        <v>2327</v>
      </c>
      <c r="R2023" s="1">
        <f t="shared" si="156"/>
        <v>-3.6700000000000017</v>
      </c>
      <c r="S2023" s="1">
        <f t="shared" si="157"/>
        <v>-0.77070000000000038</v>
      </c>
      <c r="T2023" s="1">
        <f t="shared" si="158"/>
        <v>-1.1000000000000014</v>
      </c>
      <c r="U2023" s="1">
        <f t="shared" si="159"/>
        <v>0.32930000000000104</v>
      </c>
    </row>
    <row r="2024" spans="1:21" x14ac:dyDescent="0.2">
      <c r="A2024" t="s">
        <v>1404</v>
      </c>
      <c r="B2024" t="s">
        <v>16349</v>
      </c>
      <c r="C2024" t="s">
        <v>18</v>
      </c>
      <c r="D2024" t="s">
        <v>19</v>
      </c>
      <c r="E2024" t="s">
        <v>1214</v>
      </c>
      <c r="F2024" t="str">
        <f t="shared" si="155"/>
        <v>2009</v>
      </c>
      <c r="G2024" t="s">
        <v>2223</v>
      </c>
      <c r="I2024" t="s">
        <v>6866</v>
      </c>
      <c r="J2024" t="s">
        <v>15828</v>
      </c>
      <c r="K2024" t="s">
        <v>20</v>
      </c>
      <c r="L2024" t="s">
        <v>4282</v>
      </c>
      <c r="M2024" t="s">
        <v>5253</v>
      </c>
      <c r="N2024" t="s">
        <v>16847</v>
      </c>
      <c r="O2024" t="s">
        <v>16848</v>
      </c>
      <c r="Q2024" t="s">
        <v>2327</v>
      </c>
      <c r="R2024" s="1">
        <f t="shared" si="156"/>
        <v>-3.6700000000000017</v>
      </c>
      <c r="S2024" s="1">
        <f t="shared" si="157"/>
        <v>-0.77070000000000038</v>
      </c>
      <c r="T2024" s="1">
        <f t="shared" si="158"/>
        <v>-1.1000000000000014</v>
      </c>
      <c r="U2024" s="1">
        <f t="shared" si="159"/>
        <v>0.32930000000000104</v>
      </c>
    </row>
    <row r="2025" spans="1:21" x14ac:dyDescent="0.2">
      <c r="A2025" t="s">
        <v>1404</v>
      </c>
      <c r="B2025" t="s">
        <v>14225</v>
      </c>
      <c r="C2025" t="s">
        <v>18</v>
      </c>
      <c r="D2025" t="s">
        <v>19</v>
      </c>
      <c r="E2025" t="s">
        <v>1214</v>
      </c>
      <c r="F2025" t="str">
        <f t="shared" si="155"/>
        <v>2009</v>
      </c>
      <c r="G2025" t="s">
        <v>2223</v>
      </c>
      <c r="I2025" t="s">
        <v>13693</v>
      </c>
      <c r="J2025" t="s">
        <v>13694</v>
      </c>
      <c r="K2025" t="s">
        <v>20</v>
      </c>
      <c r="L2025" t="s">
        <v>4282</v>
      </c>
      <c r="M2025" t="s">
        <v>14769</v>
      </c>
      <c r="N2025" t="s">
        <v>5498</v>
      </c>
      <c r="O2025" t="s">
        <v>14770</v>
      </c>
      <c r="Q2025" t="s">
        <v>2327</v>
      </c>
      <c r="R2025" s="1">
        <f t="shared" si="156"/>
        <v>-3.6700000000000017</v>
      </c>
      <c r="S2025" s="1">
        <f t="shared" si="157"/>
        <v>-0.77070000000000038</v>
      </c>
      <c r="T2025" s="1">
        <f t="shared" si="158"/>
        <v>-1.1000000000000014</v>
      </c>
      <c r="U2025" s="1">
        <f t="shared" si="159"/>
        <v>0.32930000000000104</v>
      </c>
    </row>
    <row r="2026" spans="1:21" x14ac:dyDescent="0.2">
      <c r="A2026" t="s">
        <v>1404</v>
      </c>
      <c r="B2026" t="s">
        <v>11005</v>
      </c>
      <c r="C2026" t="s">
        <v>18</v>
      </c>
      <c r="D2026" t="s">
        <v>19</v>
      </c>
      <c r="E2026" t="s">
        <v>1214</v>
      </c>
      <c r="F2026" t="str">
        <f t="shared" si="155"/>
        <v>2009</v>
      </c>
      <c r="G2026" t="s">
        <v>2223</v>
      </c>
      <c r="I2026" t="s">
        <v>10453</v>
      </c>
      <c r="J2026" t="s">
        <v>10454</v>
      </c>
      <c r="K2026" t="s">
        <v>20</v>
      </c>
      <c r="L2026" t="s">
        <v>4282</v>
      </c>
      <c r="M2026" t="s">
        <v>10043</v>
      </c>
      <c r="N2026" t="s">
        <v>11539</v>
      </c>
      <c r="O2026" t="s">
        <v>11540</v>
      </c>
      <c r="Q2026" t="s">
        <v>2327</v>
      </c>
      <c r="R2026" s="1">
        <f t="shared" si="156"/>
        <v>-3.6700000000000017</v>
      </c>
      <c r="S2026" s="1">
        <f t="shared" si="157"/>
        <v>-0.77070000000000038</v>
      </c>
      <c r="T2026" s="1">
        <f t="shared" si="158"/>
        <v>-1.1000000000000014</v>
      </c>
      <c r="U2026" s="1">
        <f t="shared" si="159"/>
        <v>0.32930000000000104</v>
      </c>
    </row>
    <row r="2027" spans="1:21" x14ac:dyDescent="0.2">
      <c r="A2027" t="s">
        <v>1404</v>
      </c>
      <c r="B2027" t="s">
        <v>12067</v>
      </c>
      <c r="C2027" t="s">
        <v>18</v>
      </c>
      <c r="D2027" t="s">
        <v>19</v>
      </c>
      <c r="E2027" t="s">
        <v>1214</v>
      </c>
      <c r="F2027" t="str">
        <f t="shared" si="155"/>
        <v>2009</v>
      </c>
      <c r="G2027" t="s">
        <v>2223</v>
      </c>
      <c r="I2027" t="s">
        <v>11539</v>
      </c>
      <c r="J2027" t="s">
        <v>11540</v>
      </c>
      <c r="K2027" t="s">
        <v>20</v>
      </c>
      <c r="L2027" t="s">
        <v>4282</v>
      </c>
      <c r="M2027" t="s">
        <v>10043</v>
      </c>
      <c r="N2027" t="s">
        <v>12624</v>
      </c>
      <c r="O2027" t="s">
        <v>12625</v>
      </c>
      <c r="Q2027" t="s">
        <v>2327</v>
      </c>
      <c r="R2027" s="1">
        <f t="shared" si="156"/>
        <v>-3.6699999999999875</v>
      </c>
      <c r="S2027" s="1">
        <f t="shared" si="157"/>
        <v>-0.77069999999999739</v>
      </c>
      <c r="T2027" s="1">
        <f t="shared" si="158"/>
        <v>-1.1000000000000014</v>
      </c>
      <c r="U2027" s="1">
        <f t="shared" si="159"/>
        <v>0.32930000000000403</v>
      </c>
    </row>
    <row r="2028" spans="1:21" x14ac:dyDescent="0.2">
      <c r="A2028" t="s">
        <v>16</v>
      </c>
      <c r="B2028" t="s">
        <v>3360</v>
      </c>
      <c r="C2028" t="s">
        <v>18</v>
      </c>
      <c r="D2028" t="s">
        <v>19</v>
      </c>
      <c r="E2028" t="s">
        <v>553</v>
      </c>
      <c r="F2028" t="str">
        <f t="shared" si="155"/>
        <v>1989</v>
      </c>
      <c r="G2028" t="s">
        <v>22</v>
      </c>
      <c r="H2028" t="s">
        <v>74</v>
      </c>
      <c r="I2028" t="s">
        <v>568</v>
      </c>
      <c r="J2028" t="s">
        <v>569</v>
      </c>
      <c r="K2028" t="s">
        <v>20</v>
      </c>
      <c r="L2028" t="s">
        <v>566</v>
      </c>
      <c r="M2028" t="s">
        <v>567</v>
      </c>
      <c r="N2028" t="s">
        <v>194</v>
      </c>
      <c r="O2028" t="s">
        <v>3566</v>
      </c>
      <c r="Q2028" t="s">
        <v>570</v>
      </c>
      <c r="R2028" s="1">
        <f t="shared" si="156"/>
        <v>-3.0700000000000003</v>
      </c>
      <c r="S2028" s="1">
        <f t="shared" si="157"/>
        <v>-0.64470000000000005</v>
      </c>
      <c r="T2028" s="1">
        <f t="shared" si="158"/>
        <v>-0.97999999999999954</v>
      </c>
      <c r="U2028" s="1">
        <f t="shared" si="159"/>
        <v>0.33529999999999949</v>
      </c>
    </row>
    <row r="2029" spans="1:21" x14ac:dyDescent="0.2">
      <c r="A2029" t="s">
        <v>16</v>
      </c>
      <c r="B2029" t="s">
        <v>17</v>
      </c>
      <c r="C2029" t="s">
        <v>18</v>
      </c>
      <c r="D2029" t="s">
        <v>19</v>
      </c>
      <c r="E2029" t="s">
        <v>553</v>
      </c>
      <c r="F2029" t="str">
        <f t="shared" si="155"/>
        <v>1989</v>
      </c>
      <c r="G2029" t="s">
        <v>22</v>
      </c>
      <c r="H2029" t="s">
        <v>74</v>
      </c>
      <c r="I2029" s="2">
        <v>7.28</v>
      </c>
      <c r="J2029" s="2">
        <v>22.8</v>
      </c>
      <c r="K2029" s="2">
        <v>0</v>
      </c>
      <c r="L2029" s="2">
        <v>-0.98</v>
      </c>
      <c r="M2029" s="4">
        <v>0.31929999999999997</v>
      </c>
      <c r="N2029" s="4">
        <v>6.3</v>
      </c>
      <c r="O2029" s="4">
        <v>19.73</v>
      </c>
      <c r="Q2029" t="s">
        <v>570</v>
      </c>
      <c r="R2029" s="1">
        <f t="shared" si="156"/>
        <v>-3.0700000000000003</v>
      </c>
      <c r="S2029" s="1">
        <f t="shared" si="157"/>
        <v>-0.64470000000000005</v>
      </c>
      <c r="T2029" s="1">
        <f t="shared" si="158"/>
        <v>-0.98000000000000043</v>
      </c>
      <c r="U2029" s="1">
        <f t="shared" si="159"/>
        <v>0.33530000000000038</v>
      </c>
    </row>
    <row r="2030" spans="1:21" x14ac:dyDescent="0.2">
      <c r="A2030" t="s">
        <v>16</v>
      </c>
      <c r="B2030" t="s">
        <v>17</v>
      </c>
      <c r="C2030" t="s">
        <v>18</v>
      </c>
      <c r="D2030" t="s">
        <v>19</v>
      </c>
      <c r="E2030" t="s">
        <v>422</v>
      </c>
      <c r="F2030" t="str">
        <f t="shared" si="155"/>
        <v>1987</v>
      </c>
      <c r="G2030" t="s">
        <v>54</v>
      </c>
      <c r="H2030" t="s">
        <v>85</v>
      </c>
      <c r="I2030" s="2">
        <v>7.01</v>
      </c>
      <c r="J2030" s="2">
        <v>15.33</v>
      </c>
      <c r="K2030" s="2">
        <v>0</v>
      </c>
      <c r="L2030" s="2">
        <v>-0.62</v>
      </c>
      <c r="M2030" s="4">
        <v>0.45729999999999998</v>
      </c>
      <c r="N2030" s="4">
        <v>6.39</v>
      </c>
      <c r="O2030" s="4">
        <v>13.98</v>
      </c>
      <c r="Q2030" t="s">
        <v>448</v>
      </c>
      <c r="R2030" s="1">
        <f t="shared" si="156"/>
        <v>-1.3499999999999996</v>
      </c>
      <c r="S2030" s="1">
        <f t="shared" si="157"/>
        <v>-0.28349999999999992</v>
      </c>
      <c r="T2030" s="1">
        <f t="shared" si="158"/>
        <v>-0.62000000000000011</v>
      </c>
      <c r="U2030" s="1">
        <f t="shared" si="159"/>
        <v>0.33650000000000019</v>
      </c>
    </row>
    <row r="2031" spans="1:21" x14ac:dyDescent="0.2">
      <c r="A2031" t="s">
        <v>1404</v>
      </c>
      <c r="B2031" t="s">
        <v>19407</v>
      </c>
      <c r="C2031" t="s">
        <v>18</v>
      </c>
      <c r="D2031" t="s">
        <v>19</v>
      </c>
      <c r="E2031" t="s">
        <v>1214</v>
      </c>
      <c r="F2031" t="str">
        <f t="shared" si="155"/>
        <v>2009</v>
      </c>
      <c r="G2031" t="s">
        <v>2223</v>
      </c>
      <c r="I2031" t="s">
        <v>18883</v>
      </c>
      <c r="J2031" t="s">
        <v>18884</v>
      </c>
      <c r="K2031" t="s">
        <v>20</v>
      </c>
      <c r="L2031" t="s">
        <v>440</v>
      </c>
      <c r="M2031" t="s">
        <v>5265</v>
      </c>
      <c r="N2031" t="s">
        <v>19830</v>
      </c>
      <c r="O2031" t="s">
        <v>6836</v>
      </c>
      <c r="Q2031" t="s">
        <v>2327</v>
      </c>
      <c r="R2031" s="1">
        <f t="shared" si="156"/>
        <v>-3.6700000000000017</v>
      </c>
      <c r="S2031" s="1">
        <f t="shared" si="157"/>
        <v>-0.77070000000000038</v>
      </c>
      <c r="T2031" s="1">
        <f t="shared" si="158"/>
        <v>-1.1099999999999994</v>
      </c>
      <c r="U2031" s="1">
        <f t="shared" si="159"/>
        <v>0.33929999999999905</v>
      </c>
    </row>
    <row r="2032" spans="1:21" x14ac:dyDescent="0.2">
      <c r="A2032" t="s">
        <v>16</v>
      </c>
      <c r="B2032" t="s">
        <v>17</v>
      </c>
      <c r="C2032" t="s">
        <v>18</v>
      </c>
      <c r="D2032" t="s">
        <v>19</v>
      </c>
      <c r="E2032" t="s">
        <v>422</v>
      </c>
      <c r="F2032" t="str">
        <f t="shared" si="155"/>
        <v>1987</v>
      </c>
      <c r="G2032" t="s">
        <v>54</v>
      </c>
      <c r="H2032" t="s">
        <v>102</v>
      </c>
      <c r="I2032" s="2">
        <v>1.64</v>
      </c>
      <c r="J2032" s="2">
        <v>4.95</v>
      </c>
      <c r="K2032" s="2">
        <v>0</v>
      </c>
      <c r="L2032" s="2">
        <v>-0.96</v>
      </c>
      <c r="M2032" s="4">
        <v>0.33129999999999998</v>
      </c>
      <c r="N2032" s="4">
        <v>0.68</v>
      </c>
      <c r="O2032" s="4">
        <v>2.06</v>
      </c>
      <c r="Q2032" t="s">
        <v>457</v>
      </c>
      <c r="R2032" s="1">
        <f t="shared" si="156"/>
        <v>-2.89</v>
      </c>
      <c r="S2032" s="1">
        <f t="shared" si="157"/>
        <v>-0.6069</v>
      </c>
      <c r="T2032" s="1">
        <f t="shared" si="158"/>
        <v>-0.95999999999999985</v>
      </c>
      <c r="U2032" s="1">
        <f t="shared" si="159"/>
        <v>0.35309999999999986</v>
      </c>
    </row>
    <row r="2033" spans="1:21" x14ac:dyDescent="0.2">
      <c r="A2033" t="s">
        <v>2467</v>
      </c>
      <c r="B2033" t="s">
        <v>6317</v>
      </c>
      <c r="C2033" t="s">
        <v>18</v>
      </c>
      <c r="D2033" t="s">
        <v>19</v>
      </c>
      <c r="E2033" t="s">
        <v>553</v>
      </c>
      <c r="F2033" t="str">
        <f t="shared" si="155"/>
        <v>1989</v>
      </c>
      <c r="G2033" t="s">
        <v>2478</v>
      </c>
      <c r="H2033" t="s">
        <v>80</v>
      </c>
      <c r="I2033" t="s">
        <v>6005</v>
      </c>
      <c r="J2033" t="s">
        <v>6006</v>
      </c>
      <c r="K2033" t="s">
        <v>20</v>
      </c>
      <c r="L2033" t="s">
        <v>3008</v>
      </c>
      <c r="M2033" t="s">
        <v>7254</v>
      </c>
      <c r="N2033" t="s">
        <v>7255</v>
      </c>
      <c r="O2033" t="s">
        <v>7256</v>
      </c>
      <c r="Q2033" t="s">
        <v>2752</v>
      </c>
      <c r="R2033" s="1">
        <f t="shared" si="156"/>
        <v>-2.029999999999994</v>
      </c>
      <c r="S2033" s="1">
        <f t="shared" si="157"/>
        <v>-0.42629999999999874</v>
      </c>
      <c r="T2033" s="1">
        <f t="shared" si="158"/>
        <v>-0.78000000000000114</v>
      </c>
      <c r="U2033" s="1">
        <f t="shared" si="159"/>
        <v>0.3537000000000024</v>
      </c>
    </row>
    <row r="2034" spans="1:21" x14ac:dyDescent="0.2">
      <c r="A2034" t="s">
        <v>1404</v>
      </c>
      <c r="B2034" t="s">
        <v>18410</v>
      </c>
      <c r="C2034" t="s">
        <v>18</v>
      </c>
      <c r="D2034" t="s">
        <v>19</v>
      </c>
      <c r="E2034" t="s">
        <v>1109</v>
      </c>
      <c r="F2034" t="str">
        <f t="shared" si="155"/>
        <v>2004</v>
      </c>
      <c r="G2034" t="s">
        <v>1405</v>
      </c>
      <c r="I2034" t="s">
        <v>270</v>
      </c>
      <c r="J2034" t="s">
        <v>17792</v>
      </c>
      <c r="K2034" t="s">
        <v>20</v>
      </c>
      <c r="L2034" t="s">
        <v>7977</v>
      </c>
      <c r="M2034" t="s">
        <v>5849</v>
      </c>
      <c r="N2034" t="s">
        <v>6812</v>
      </c>
      <c r="O2034" t="s">
        <v>18804</v>
      </c>
      <c r="Q2034" t="s">
        <v>1434</v>
      </c>
      <c r="R2034" s="1">
        <f t="shared" si="156"/>
        <v>-3.4299999999999997</v>
      </c>
      <c r="S2034" s="1">
        <f t="shared" si="157"/>
        <v>-0.72029999999999994</v>
      </c>
      <c r="T2034" s="1">
        <f t="shared" si="158"/>
        <v>-1.08</v>
      </c>
      <c r="U2034" s="1">
        <f t="shared" si="159"/>
        <v>0.35970000000000013</v>
      </c>
    </row>
    <row r="2035" spans="1:21" x14ac:dyDescent="0.2">
      <c r="A2035" t="s">
        <v>1404</v>
      </c>
      <c r="B2035" t="s">
        <v>14225</v>
      </c>
      <c r="C2035" t="s">
        <v>18</v>
      </c>
      <c r="D2035" t="s">
        <v>19</v>
      </c>
      <c r="E2035" t="s">
        <v>1109</v>
      </c>
      <c r="F2035" t="str">
        <f t="shared" si="155"/>
        <v>2004</v>
      </c>
      <c r="G2035" t="s">
        <v>1405</v>
      </c>
      <c r="I2035" t="s">
        <v>13582</v>
      </c>
      <c r="J2035" t="s">
        <v>13583</v>
      </c>
      <c r="K2035" t="s">
        <v>20</v>
      </c>
      <c r="L2035" t="s">
        <v>11423</v>
      </c>
      <c r="M2035" t="s">
        <v>4252</v>
      </c>
      <c r="N2035" t="s">
        <v>11132</v>
      </c>
      <c r="O2035" t="s">
        <v>14652</v>
      </c>
      <c r="Q2035" t="s">
        <v>1434</v>
      </c>
      <c r="R2035" s="1">
        <f t="shared" si="156"/>
        <v>-3.4300000000000033</v>
      </c>
      <c r="S2035" s="1">
        <f t="shared" si="157"/>
        <v>-0.72030000000000061</v>
      </c>
      <c r="T2035" s="1">
        <f t="shared" si="158"/>
        <v>-1.0899999999999999</v>
      </c>
      <c r="U2035" s="1">
        <f t="shared" si="159"/>
        <v>0.36969999999999925</v>
      </c>
    </row>
    <row r="2036" spans="1:21" x14ac:dyDescent="0.2">
      <c r="A2036" t="s">
        <v>1404</v>
      </c>
      <c r="B2036" t="s">
        <v>19407</v>
      </c>
      <c r="C2036" t="s">
        <v>18</v>
      </c>
      <c r="D2036" t="s">
        <v>19</v>
      </c>
      <c r="E2036" t="s">
        <v>1109</v>
      </c>
      <c r="F2036" t="str">
        <f t="shared" si="155"/>
        <v>2004</v>
      </c>
      <c r="G2036" t="s">
        <v>1405</v>
      </c>
      <c r="I2036" t="s">
        <v>6812</v>
      </c>
      <c r="J2036" t="s">
        <v>18804</v>
      </c>
      <c r="K2036" t="s">
        <v>20</v>
      </c>
      <c r="L2036" t="s">
        <v>11423</v>
      </c>
      <c r="M2036" t="s">
        <v>7031</v>
      </c>
      <c r="N2036" t="s">
        <v>12448</v>
      </c>
      <c r="O2036" t="s">
        <v>4187</v>
      </c>
      <c r="Q2036" t="s">
        <v>1434</v>
      </c>
      <c r="R2036" s="1">
        <f t="shared" si="156"/>
        <v>-3.4300000000000015</v>
      </c>
      <c r="S2036" s="1">
        <f t="shared" si="157"/>
        <v>-0.72030000000000027</v>
      </c>
      <c r="T2036" s="1">
        <f t="shared" si="158"/>
        <v>-1.0899999999999999</v>
      </c>
      <c r="U2036" s="1">
        <f t="shared" si="159"/>
        <v>0.36969999999999958</v>
      </c>
    </row>
    <row r="2037" spans="1:21" x14ac:dyDescent="0.2">
      <c r="A2037" t="s">
        <v>1404</v>
      </c>
      <c r="B2037" t="s">
        <v>12067</v>
      </c>
      <c r="C2037" t="s">
        <v>18</v>
      </c>
      <c r="D2037" t="s">
        <v>19</v>
      </c>
      <c r="E2037" t="s">
        <v>1109</v>
      </c>
      <c r="F2037" t="str">
        <f t="shared" si="155"/>
        <v>2004</v>
      </c>
      <c r="G2037" t="s">
        <v>1405</v>
      </c>
      <c r="I2037" t="s">
        <v>1696</v>
      </c>
      <c r="J2037" t="s">
        <v>11424</v>
      </c>
      <c r="K2037" t="s">
        <v>20</v>
      </c>
      <c r="L2037" t="s">
        <v>11423</v>
      </c>
      <c r="M2037" t="s">
        <v>10077</v>
      </c>
      <c r="N2037" t="s">
        <v>291</v>
      </c>
      <c r="O2037" t="s">
        <v>12513</v>
      </c>
      <c r="Q2037" t="s">
        <v>1434</v>
      </c>
      <c r="R2037" s="1">
        <f t="shared" si="156"/>
        <v>-3.4299999999999997</v>
      </c>
      <c r="S2037" s="1">
        <f t="shared" si="157"/>
        <v>-0.72029999999999994</v>
      </c>
      <c r="T2037" s="1">
        <f t="shared" si="158"/>
        <v>-1.0899999999999999</v>
      </c>
      <c r="U2037" s="1">
        <f t="shared" si="159"/>
        <v>0.36969999999999992</v>
      </c>
    </row>
    <row r="2038" spans="1:21" x14ac:dyDescent="0.2">
      <c r="A2038" t="s">
        <v>1404</v>
      </c>
      <c r="B2038" t="s">
        <v>11005</v>
      </c>
      <c r="C2038" t="s">
        <v>18</v>
      </c>
      <c r="D2038" t="s">
        <v>19</v>
      </c>
      <c r="E2038" t="s">
        <v>1109</v>
      </c>
      <c r="F2038" t="str">
        <f t="shared" si="155"/>
        <v>2004</v>
      </c>
      <c r="G2038" t="s">
        <v>1405</v>
      </c>
      <c r="I2038" t="s">
        <v>10341</v>
      </c>
      <c r="J2038" t="s">
        <v>10342</v>
      </c>
      <c r="K2038" t="s">
        <v>20</v>
      </c>
      <c r="L2038" t="s">
        <v>11423</v>
      </c>
      <c r="M2038" t="s">
        <v>5824</v>
      </c>
      <c r="N2038" t="s">
        <v>1696</v>
      </c>
      <c r="O2038" t="s">
        <v>11424</v>
      </c>
      <c r="Q2038" t="s">
        <v>1434</v>
      </c>
      <c r="R2038" s="1">
        <f t="shared" si="156"/>
        <v>-3.4299999999999997</v>
      </c>
      <c r="S2038" s="1">
        <f t="shared" si="157"/>
        <v>-0.72029999999999994</v>
      </c>
      <c r="T2038" s="1">
        <f t="shared" si="158"/>
        <v>-1.0899999999999999</v>
      </c>
      <c r="U2038" s="1">
        <f t="shared" si="159"/>
        <v>0.36969999999999992</v>
      </c>
    </row>
    <row r="2039" spans="1:21" x14ac:dyDescent="0.2">
      <c r="A2039" t="s">
        <v>1404</v>
      </c>
      <c r="B2039" t="s">
        <v>17383</v>
      </c>
      <c r="C2039" t="s">
        <v>18</v>
      </c>
      <c r="D2039" t="s">
        <v>19</v>
      </c>
      <c r="E2039" t="s">
        <v>1109</v>
      </c>
      <c r="F2039" t="str">
        <f t="shared" si="155"/>
        <v>2004</v>
      </c>
      <c r="G2039" t="s">
        <v>1405</v>
      </c>
      <c r="I2039" t="s">
        <v>1943</v>
      </c>
      <c r="J2039" t="s">
        <v>1655</v>
      </c>
      <c r="K2039" t="s">
        <v>20</v>
      </c>
      <c r="L2039" t="s">
        <v>11423</v>
      </c>
      <c r="M2039" t="s">
        <v>7031</v>
      </c>
      <c r="N2039" t="s">
        <v>270</v>
      </c>
      <c r="O2039" t="s">
        <v>17792</v>
      </c>
      <c r="Q2039" t="s">
        <v>1434</v>
      </c>
      <c r="R2039" s="1">
        <f t="shared" si="156"/>
        <v>-3.4299999999999997</v>
      </c>
      <c r="S2039" s="1">
        <f t="shared" si="157"/>
        <v>-0.72029999999999994</v>
      </c>
      <c r="T2039" s="1">
        <f t="shared" si="158"/>
        <v>-1.0899999999999999</v>
      </c>
      <c r="U2039" s="1">
        <f t="shared" si="159"/>
        <v>0.36969999999999992</v>
      </c>
    </row>
    <row r="2040" spans="1:21" x14ac:dyDescent="0.2">
      <c r="A2040" t="s">
        <v>1404</v>
      </c>
      <c r="B2040" t="s">
        <v>16349</v>
      </c>
      <c r="C2040" t="s">
        <v>18</v>
      </c>
      <c r="D2040" t="s">
        <v>19</v>
      </c>
      <c r="E2040" t="s">
        <v>1109</v>
      </c>
      <c r="F2040" t="str">
        <f t="shared" si="155"/>
        <v>2004</v>
      </c>
      <c r="G2040" t="s">
        <v>1405</v>
      </c>
      <c r="I2040" t="s">
        <v>9140</v>
      </c>
      <c r="J2040" t="s">
        <v>119</v>
      </c>
      <c r="K2040" t="s">
        <v>20</v>
      </c>
      <c r="L2040" t="s">
        <v>11423</v>
      </c>
      <c r="M2040" t="s">
        <v>3837</v>
      </c>
      <c r="N2040" t="s">
        <v>1943</v>
      </c>
      <c r="O2040" t="s">
        <v>1655</v>
      </c>
      <c r="Q2040" t="s">
        <v>1434</v>
      </c>
      <c r="R2040" s="1">
        <f t="shared" si="156"/>
        <v>-3.4299999999999997</v>
      </c>
      <c r="S2040" s="1">
        <f t="shared" si="157"/>
        <v>-0.72029999999999994</v>
      </c>
      <c r="T2040" s="1">
        <f t="shared" si="158"/>
        <v>-1.0899999999999999</v>
      </c>
      <c r="U2040" s="1">
        <f t="shared" si="159"/>
        <v>0.36969999999999992</v>
      </c>
    </row>
    <row r="2041" spans="1:21" x14ac:dyDescent="0.2">
      <c r="A2041" t="s">
        <v>1404</v>
      </c>
      <c r="B2041" t="s">
        <v>15298</v>
      </c>
      <c r="C2041" t="s">
        <v>18</v>
      </c>
      <c r="D2041" t="s">
        <v>19</v>
      </c>
      <c r="E2041" t="s">
        <v>1109</v>
      </c>
      <c r="F2041" t="str">
        <f t="shared" si="155"/>
        <v>2004</v>
      </c>
      <c r="G2041" t="s">
        <v>1405</v>
      </c>
      <c r="I2041" t="s">
        <v>11132</v>
      </c>
      <c r="J2041" t="s">
        <v>14652</v>
      </c>
      <c r="K2041" t="s">
        <v>20</v>
      </c>
      <c r="L2041" t="s">
        <v>11423</v>
      </c>
      <c r="M2041" t="s">
        <v>3866</v>
      </c>
      <c r="N2041" t="s">
        <v>9140</v>
      </c>
      <c r="O2041" t="s">
        <v>119</v>
      </c>
      <c r="Q2041" t="s">
        <v>1434</v>
      </c>
      <c r="R2041" s="1">
        <f t="shared" si="156"/>
        <v>-3.4299999999999997</v>
      </c>
      <c r="S2041" s="1">
        <f t="shared" si="157"/>
        <v>-0.72029999999999994</v>
      </c>
      <c r="T2041" s="1">
        <f t="shared" si="158"/>
        <v>-1.0899999999999999</v>
      </c>
      <c r="U2041" s="1">
        <f t="shared" si="159"/>
        <v>0.36969999999999992</v>
      </c>
    </row>
    <row r="2042" spans="1:21" x14ac:dyDescent="0.2">
      <c r="A2042" t="s">
        <v>1404</v>
      </c>
      <c r="B2042" t="s">
        <v>13151</v>
      </c>
      <c r="C2042" t="s">
        <v>18</v>
      </c>
      <c r="D2042" t="s">
        <v>19</v>
      </c>
      <c r="E2042" t="s">
        <v>1109</v>
      </c>
      <c r="F2042" t="str">
        <f t="shared" si="155"/>
        <v>2004</v>
      </c>
      <c r="G2042" t="s">
        <v>1405</v>
      </c>
      <c r="I2042" t="s">
        <v>291</v>
      </c>
      <c r="J2042" t="s">
        <v>12513</v>
      </c>
      <c r="K2042" t="s">
        <v>20</v>
      </c>
      <c r="L2042" t="s">
        <v>11423</v>
      </c>
      <c r="M2042" t="s">
        <v>9979</v>
      </c>
      <c r="N2042" t="s">
        <v>13582</v>
      </c>
      <c r="O2042" t="s">
        <v>13583</v>
      </c>
      <c r="Q2042" t="s">
        <v>1434</v>
      </c>
      <c r="R2042" s="1">
        <f t="shared" si="156"/>
        <v>-3.4299999999999997</v>
      </c>
      <c r="S2042" s="1">
        <f t="shared" si="157"/>
        <v>-0.72029999999999994</v>
      </c>
      <c r="T2042" s="1">
        <f t="shared" si="158"/>
        <v>-1.0900000000000016</v>
      </c>
      <c r="U2042" s="1">
        <f t="shared" si="159"/>
        <v>0.36970000000000169</v>
      </c>
    </row>
    <row r="2043" spans="1:21" x14ac:dyDescent="0.2">
      <c r="A2043" t="s">
        <v>2467</v>
      </c>
      <c r="B2043" t="s">
        <v>19407</v>
      </c>
      <c r="C2043" t="s">
        <v>18</v>
      </c>
      <c r="D2043" t="s">
        <v>19</v>
      </c>
      <c r="E2043" t="s">
        <v>65</v>
      </c>
      <c r="F2043" t="str">
        <f t="shared" si="155"/>
        <v>1982</v>
      </c>
      <c r="G2043" t="s">
        <v>2478</v>
      </c>
      <c r="H2043" t="s">
        <v>80</v>
      </c>
      <c r="I2043" t="s">
        <v>1745</v>
      </c>
      <c r="J2043" t="s">
        <v>19023</v>
      </c>
      <c r="K2043" t="s">
        <v>20</v>
      </c>
      <c r="L2043" t="s">
        <v>3008</v>
      </c>
      <c r="M2043" t="s">
        <v>19968</v>
      </c>
      <c r="N2043" t="s">
        <v>1815</v>
      </c>
      <c r="O2043" t="s">
        <v>19969</v>
      </c>
      <c r="Q2043" t="s">
        <v>2521</v>
      </c>
      <c r="R2043" s="1">
        <f t="shared" si="156"/>
        <v>-1.9399999999999995</v>
      </c>
      <c r="S2043" s="1">
        <f t="shared" si="157"/>
        <v>-0.40739999999999987</v>
      </c>
      <c r="T2043" s="1">
        <f t="shared" si="158"/>
        <v>-0.77999999999999936</v>
      </c>
      <c r="U2043" s="1">
        <f t="shared" si="159"/>
        <v>0.37259999999999949</v>
      </c>
    </row>
    <row r="2044" spans="1:21" x14ac:dyDescent="0.2">
      <c r="A2044" t="s">
        <v>2467</v>
      </c>
      <c r="B2044" t="s">
        <v>17383</v>
      </c>
      <c r="C2044" t="s">
        <v>18</v>
      </c>
      <c r="D2044" t="s">
        <v>19</v>
      </c>
      <c r="E2044" t="s">
        <v>65</v>
      </c>
      <c r="F2044" t="str">
        <f t="shared" si="155"/>
        <v>1982</v>
      </c>
      <c r="G2044" t="s">
        <v>2478</v>
      </c>
      <c r="H2044" t="s">
        <v>80</v>
      </c>
      <c r="I2044" t="s">
        <v>5568</v>
      </c>
      <c r="J2044" t="s">
        <v>1558</v>
      </c>
      <c r="K2044" t="s">
        <v>20</v>
      </c>
      <c r="L2044" t="s">
        <v>3008</v>
      </c>
      <c r="M2044" t="s">
        <v>15950</v>
      </c>
      <c r="N2044" t="s">
        <v>258</v>
      </c>
      <c r="O2044" t="s">
        <v>1978</v>
      </c>
      <c r="Q2044" t="s">
        <v>2521</v>
      </c>
      <c r="R2044" s="1">
        <f t="shared" si="156"/>
        <v>-1.9399999999999995</v>
      </c>
      <c r="S2044" s="1">
        <f t="shared" si="157"/>
        <v>-0.40739999999999987</v>
      </c>
      <c r="T2044" s="1">
        <f t="shared" si="158"/>
        <v>-0.78000000000000025</v>
      </c>
      <c r="U2044" s="1">
        <f t="shared" si="159"/>
        <v>0.37260000000000038</v>
      </c>
    </row>
    <row r="2045" spans="1:21" x14ac:dyDescent="0.2">
      <c r="A2045" t="s">
        <v>2467</v>
      </c>
      <c r="B2045" t="s">
        <v>15298</v>
      </c>
      <c r="C2045" t="s">
        <v>18</v>
      </c>
      <c r="D2045" t="s">
        <v>19</v>
      </c>
      <c r="E2045" t="s">
        <v>65</v>
      </c>
      <c r="F2045" t="str">
        <f t="shared" si="155"/>
        <v>1982</v>
      </c>
      <c r="G2045" t="s">
        <v>2478</v>
      </c>
      <c r="H2045" t="s">
        <v>80</v>
      </c>
      <c r="I2045" t="s">
        <v>14882</v>
      </c>
      <c r="J2045" t="s">
        <v>14579</v>
      </c>
      <c r="K2045" t="s">
        <v>20</v>
      </c>
      <c r="L2045" t="s">
        <v>3008</v>
      </c>
      <c r="M2045" t="s">
        <v>15950</v>
      </c>
      <c r="N2045" t="s">
        <v>13496</v>
      </c>
      <c r="O2045" t="s">
        <v>2029</v>
      </c>
      <c r="Q2045" t="s">
        <v>2521</v>
      </c>
      <c r="R2045" s="1">
        <f t="shared" si="156"/>
        <v>-1.9399999999999995</v>
      </c>
      <c r="S2045" s="1">
        <f t="shared" si="157"/>
        <v>-0.40739999999999987</v>
      </c>
      <c r="T2045" s="1">
        <f t="shared" si="158"/>
        <v>-0.78000000000000025</v>
      </c>
      <c r="U2045" s="1">
        <f t="shared" si="159"/>
        <v>0.37260000000000038</v>
      </c>
    </row>
    <row r="2046" spans="1:21" x14ac:dyDescent="0.2">
      <c r="A2046" t="s">
        <v>2467</v>
      </c>
      <c r="B2046" t="s">
        <v>17</v>
      </c>
      <c r="C2046" t="s">
        <v>18</v>
      </c>
      <c r="D2046" t="s">
        <v>19</v>
      </c>
      <c r="E2046" t="s">
        <v>581</v>
      </c>
      <c r="F2046" t="str">
        <f t="shared" si="155"/>
        <v>1990</v>
      </c>
      <c r="G2046" t="s">
        <v>126</v>
      </c>
      <c r="I2046" s="2">
        <v>5.09</v>
      </c>
      <c r="J2046" s="2">
        <v>14.8</v>
      </c>
      <c r="K2046" s="2">
        <v>0</v>
      </c>
      <c r="L2046" s="2">
        <v>-0.97</v>
      </c>
      <c r="M2046" s="4">
        <v>0.34389999999999998</v>
      </c>
      <c r="N2046" s="4">
        <v>4.12</v>
      </c>
      <c r="O2046" s="4">
        <v>11.97</v>
      </c>
      <c r="Q2046" t="s">
        <v>2778</v>
      </c>
      <c r="R2046" s="1">
        <f t="shared" si="156"/>
        <v>-2.83</v>
      </c>
      <c r="S2046" s="1">
        <f t="shared" si="157"/>
        <v>-0.59429999999999994</v>
      </c>
      <c r="T2046" s="1">
        <f t="shared" si="158"/>
        <v>-0.96999999999999975</v>
      </c>
      <c r="U2046" s="1">
        <f t="shared" si="159"/>
        <v>0.37569999999999981</v>
      </c>
    </row>
    <row r="2047" spans="1:21" x14ac:dyDescent="0.2">
      <c r="A2047" t="s">
        <v>2467</v>
      </c>
      <c r="B2047" t="s">
        <v>6317</v>
      </c>
      <c r="C2047" t="s">
        <v>18</v>
      </c>
      <c r="D2047" t="s">
        <v>19</v>
      </c>
      <c r="E2047" t="s">
        <v>581</v>
      </c>
      <c r="F2047" t="str">
        <f t="shared" si="155"/>
        <v>1990</v>
      </c>
      <c r="G2047" t="s">
        <v>126</v>
      </c>
      <c r="I2047" t="s">
        <v>6021</v>
      </c>
      <c r="J2047" t="s">
        <v>6022</v>
      </c>
      <c r="K2047" t="s">
        <v>20</v>
      </c>
      <c r="L2047" t="s">
        <v>1067</v>
      </c>
      <c r="M2047" t="s">
        <v>1674</v>
      </c>
      <c r="N2047" t="s">
        <v>5526</v>
      </c>
      <c r="O2047" t="s">
        <v>7275</v>
      </c>
      <c r="Q2047" t="s">
        <v>2778</v>
      </c>
      <c r="R2047" s="1">
        <f t="shared" si="156"/>
        <v>-2.8299999999999996</v>
      </c>
      <c r="S2047" s="1">
        <f t="shared" si="157"/>
        <v>-0.59429999999999994</v>
      </c>
      <c r="T2047" s="1">
        <f t="shared" si="158"/>
        <v>-0.97</v>
      </c>
      <c r="U2047" s="1">
        <f t="shared" si="159"/>
        <v>0.37570000000000003</v>
      </c>
    </row>
    <row r="2048" spans="1:21" x14ac:dyDescent="0.2">
      <c r="A2048" t="s">
        <v>2467</v>
      </c>
      <c r="B2048" t="s">
        <v>3360</v>
      </c>
      <c r="C2048" t="s">
        <v>18</v>
      </c>
      <c r="D2048" t="s">
        <v>19</v>
      </c>
      <c r="E2048" t="s">
        <v>581</v>
      </c>
      <c r="F2048" t="str">
        <f t="shared" si="155"/>
        <v>1990</v>
      </c>
      <c r="G2048" t="s">
        <v>126</v>
      </c>
      <c r="I2048" t="s">
        <v>2776</v>
      </c>
      <c r="J2048" t="s">
        <v>2777</v>
      </c>
      <c r="K2048" t="s">
        <v>20</v>
      </c>
      <c r="L2048" t="s">
        <v>1067</v>
      </c>
      <c r="M2048" t="s">
        <v>279</v>
      </c>
      <c r="N2048" t="s">
        <v>2031</v>
      </c>
      <c r="O2048" t="s">
        <v>4657</v>
      </c>
      <c r="Q2048" t="s">
        <v>2778</v>
      </c>
      <c r="R2048" s="1">
        <f t="shared" si="156"/>
        <v>-2.83</v>
      </c>
      <c r="S2048" s="1">
        <f t="shared" si="157"/>
        <v>-0.59429999999999994</v>
      </c>
      <c r="T2048" s="1">
        <f t="shared" si="158"/>
        <v>-0.9700000000000002</v>
      </c>
      <c r="U2048" s="1">
        <f t="shared" si="159"/>
        <v>0.37570000000000026</v>
      </c>
    </row>
    <row r="2049" spans="1:21" x14ac:dyDescent="0.2">
      <c r="A2049" t="s">
        <v>1404</v>
      </c>
      <c r="B2049" t="s">
        <v>7582</v>
      </c>
      <c r="C2049" t="s">
        <v>18</v>
      </c>
      <c r="D2049" t="s">
        <v>19</v>
      </c>
      <c r="E2049" t="s">
        <v>1378</v>
      </c>
      <c r="F2049" t="str">
        <f t="shared" si="155"/>
        <v>2016</v>
      </c>
      <c r="G2049" t="s">
        <v>126</v>
      </c>
      <c r="I2049" t="s">
        <v>7134</v>
      </c>
      <c r="J2049" t="s">
        <v>7135</v>
      </c>
      <c r="K2049" t="s">
        <v>20</v>
      </c>
      <c r="L2049" t="s">
        <v>1856</v>
      </c>
      <c r="M2049" t="s">
        <v>5219</v>
      </c>
      <c r="N2049" t="s">
        <v>8314</v>
      </c>
      <c r="O2049" t="s">
        <v>8315</v>
      </c>
      <c r="Q2049" t="s">
        <v>2463</v>
      </c>
      <c r="R2049" s="1">
        <f t="shared" si="156"/>
        <v>-2.9600000000000364</v>
      </c>
      <c r="S2049" s="1">
        <f t="shared" si="157"/>
        <v>-0.62160000000000759</v>
      </c>
      <c r="T2049" s="1">
        <f t="shared" si="158"/>
        <v>-1</v>
      </c>
      <c r="U2049" s="1">
        <f t="shared" si="159"/>
        <v>0.37839999999999241</v>
      </c>
    </row>
    <row r="2050" spans="1:21" x14ac:dyDescent="0.2">
      <c r="A2050" t="s">
        <v>1404</v>
      </c>
      <c r="B2050" t="s">
        <v>6317</v>
      </c>
      <c r="C2050" t="s">
        <v>18</v>
      </c>
      <c r="D2050" t="s">
        <v>19</v>
      </c>
      <c r="E2050" t="s">
        <v>1378</v>
      </c>
      <c r="F2050" t="str">
        <f t="shared" ref="F2050:F2113" si="160">LEFT(E2050,4)</f>
        <v>2016</v>
      </c>
      <c r="G2050" t="s">
        <v>126</v>
      </c>
      <c r="I2050" t="s">
        <v>5883</v>
      </c>
      <c r="J2050" t="s">
        <v>5884</v>
      </c>
      <c r="K2050" t="s">
        <v>20</v>
      </c>
      <c r="L2050" t="s">
        <v>1856</v>
      </c>
      <c r="M2050" t="s">
        <v>5219</v>
      </c>
      <c r="N2050" t="s">
        <v>7134</v>
      </c>
      <c r="O2050" t="s">
        <v>7135</v>
      </c>
      <c r="Q2050" t="s">
        <v>2463</v>
      </c>
      <c r="R2050" s="1">
        <f t="shared" ref="R2050:R2113" si="161">O2050-J2050</f>
        <v>-2.9600000000000364</v>
      </c>
      <c r="S2050" s="1">
        <f t="shared" ref="S2050:S2113" si="162">R2050*0.21</f>
        <v>-0.62160000000000759</v>
      </c>
      <c r="T2050" s="1">
        <f t="shared" ref="T2050:T2113" si="163">N2050-I2050</f>
        <v>-1</v>
      </c>
      <c r="U2050" s="1">
        <f t="shared" ref="U2050:U2113" si="164">S2050-T2050</f>
        <v>0.37839999999999241</v>
      </c>
    </row>
    <row r="2051" spans="1:21" x14ac:dyDescent="0.2">
      <c r="A2051" t="s">
        <v>1404</v>
      </c>
      <c r="B2051" t="s">
        <v>4967</v>
      </c>
      <c r="C2051" t="s">
        <v>18</v>
      </c>
      <c r="D2051" t="s">
        <v>19</v>
      </c>
      <c r="E2051" t="s">
        <v>1378</v>
      </c>
      <c r="F2051" t="str">
        <f t="shared" si="160"/>
        <v>2016</v>
      </c>
      <c r="G2051" t="s">
        <v>126</v>
      </c>
      <c r="I2051" t="s">
        <v>4508</v>
      </c>
      <c r="J2051" t="s">
        <v>4509</v>
      </c>
      <c r="K2051" t="s">
        <v>20</v>
      </c>
      <c r="L2051" t="s">
        <v>1856</v>
      </c>
      <c r="M2051" t="s">
        <v>5219</v>
      </c>
      <c r="N2051" t="s">
        <v>5883</v>
      </c>
      <c r="O2051" t="s">
        <v>5884</v>
      </c>
      <c r="Q2051" t="s">
        <v>2463</v>
      </c>
      <c r="R2051" s="1">
        <f t="shared" si="161"/>
        <v>-2.9600000000000364</v>
      </c>
      <c r="S2051" s="1">
        <f t="shared" si="162"/>
        <v>-0.62160000000000759</v>
      </c>
      <c r="T2051" s="1">
        <f t="shared" si="163"/>
        <v>-1</v>
      </c>
      <c r="U2051" s="1">
        <f t="shared" si="164"/>
        <v>0.37839999999999241</v>
      </c>
    </row>
    <row r="2052" spans="1:21" x14ac:dyDescent="0.2">
      <c r="A2052" t="s">
        <v>2467</v>
      </c>
      <c r="B2052" t="s">
        <v>7582</v>
      </c>
      <c r="C2052" t="s">
        <v>18</v>
      </c>
      <c r="D2052" t="s">
        <v>19</v>
      </c>
      <c r="E2052" t="s">
        <v>65</v>
      </c>
      <c r="F2052" t="str">
        <f t="shared" si="160"/>
        <v>1982</v>
      </c>
      <c r="G2052" t="s">
        <v>2478</v>
      </c>
      <c r="H2052" t="s">
        <v>80</v>
      </c>
      <c r="I2052" t="s">
        <v>7160</v>
      </c>
      <c r="J2052" t="s">
        <v>7161</v>
      </c>
      <c r="K2052" t="s">
        <v>20</v>
      </c>
      <c r="L2052" t="s">
        <v>2518</v>
      </c>
      <c r="M2052" t="s">
        <v>7295</v>
      </c>
      <c r="N2052" t="s">
        <v>8342</v>
      </c>
      <c r="O2052" t="s">
        <v>8343</v>
      </c>
      <c r="Q2052" t="s">
        <v>2521</v>
      </c>
      <c r="R2052" s="1">
        <f t="shared" si="161"/>
        <v>-1.9400000000000013</v>
      </c>
      <c r="S2052" s="1">
        <f t="shared" si="162"/>
        <v>-0.40740000000000026</v>
      </c>
      <c r="T2052" s="1">
        <f t="shared" si="163"/>
        <v>-0.78999999999999915</v>
      </c>
      <c r="U2052" s="1">
        <f t="shared" si="164"/>
        <v>0.38259999999999889</v>
      </c>
    </row>
    <row r="2053" spans="1:21" x14ac:dyDescent="0.2">
      <c r="A2053" t="s">
        <v>2467</v>
      </c>
      <c r="B2053" t="s">
        <v>12067</v>
      </c>
      <c r="C2053" t="s">
        <v>18</v>
      </c>
      <c r="D2053" t="s">
        <v>19</v>
      </c>
      <c r="E2053" t="s">
        <v>65</v>
      </c>
      <c r="F2053" t="str">
        <f t="shared" si="160"/>
        <v>1982</v>
      </c>
      <c r="G2053" t="s">
        <v>2478</v>
      </c>
      <c r="H2053" t="s">
        <v>80</v>
      </c>
      <c r="I2053" t="s">
        <v>11132</v>
      </c>
      <c r="J2053" t="s">
        <v>11642</v>
      </c>
      <c r="K2053" t="s">
        <v>20</v>
      </c>
      <c r="L2053" t="s">
        <v>2518</v>
      </c>
      <c r="M2053" t="s">
        <v>12722</v>
      </c>
      <c r="N2053" t="s">
        <v>1659</v>
      </c>
      <c r="O2053" t="s">
        <v>2099</v>
      </c>
      <c r="Q2053" t="s">
        <v>2521</v>
      </c>
      <c r="R2053" s="1">
        <f t="shared" si="161"/>
        <v>-1.9400000000000013</v>
      </c>
      <c r="S2053" s="1">
        <f t="shared" si="162"/>
        <v>-0.40740000000000026</v>
      </c>
      <c r="T2053" s="1">
        <f t="shared" si="163"/>
        <v>-0.78999999999999915</v>
      </c>
      <c r="U2053" s="1">
        <f t="shared" si="164"/>
        <v>0.38259999999999889</v>
      </c>
    </row>
    <row r="2054" spans="1:21" x14ac:dyDescent="0.2">
      <c r="A2054" t="s">
        <v>2467</v>
      </c>
      <c r="B2054" t="s">
        <v>17</v>
      </c>
      <c r="C2054" t="s">
        <v>18</v>
      </c>
      <c r="D2054" t="s">
        <v>19</v>
      </c>
      <c r="E2054" t="s">
        <v>65</v>
      </c>
      <c r="F2054" t="str">
        <f t="shared" si="160"/>
        <v>1982</v>
      </c>
      <c r="G2054" t="s">
        <v>2478</v>
      </c>
      <c r="H2054" t="s">
        <v>80</v>
      </c>
      <c r="I2054" s="2">
        <v>15.85</v>
      </c>
      <c r="J2054" s="2">
        <v>39.04</v>
      </c>
      <c r="K2054" s="2">
        <v>0</v>
      </c>
      <c r="L2054" s="2">
        <v>-0.79</v>
      </c>
      <c r="M2054" s="4">
        <v>0.40600000000000003</v>
      </c>
      <c r="N2054" s="4">
        <v>15.06</v>
      </c>
      <c r="O2054" s="4">
        <v>37.1</v>
      </c>
      <c r="Q2054" t="s">
        <v>2521</v>
      </c>
      <c r="R2054" s="1">
        <f t="shared" si="161"/>
        <v>-1.9399999999999977</v>
      </c>
      <c r="S2054" s="1">
        <f t="shared" si="162"/>
        <v>-0.40739999999999948</v>
      </c>
      <c r="T2054" s="1">
        <f t="shared" si="163"/>
        <v>-0.78999999999999915</v>
      </c>
      <c r="U2054" s="1">
        <f t="shared" si="164"/>
        <v>0.38259999999999966</v>
      </c>
    </row>
    <row r="2055" spans="1:21" x14ac:dyDescent="0.2">
      <c r="A2055" t="s">
        <v>2467</v>
      </c>
      <c r="B2055" t="s">
        <v>9899</v>
      </c>
      <c r="C2055" t="s">
        <v>18</v>
      </c>
      <c r="D2055" t="s">
        <v>19</v>
      </c>
      <c r="E2055" t="s">
        <v>65</v>
      </c>
      <c r="F2055" t="str">
        <f t="shared" si="160"/>
        <v>1982</v>
      </c>
      <c r="G2055" t="s">
        <v>2478</v>
      </c>
      <c r="H2055" t="s">
        <v>80</v>
      </c>
      <c r="I2055" t="s">
        <v>9463</v>
      </c>
      <c r="J2055" t="s">
        <v>9464</v>
      </c>
      <c r="K2055" t="s">
        <v>20</v>
      </c>
      <c r="L2055" t="s">
        <v>2518</v>
      </c>
      <c r="M2055" t="s">
        <v>10555</v>
      </c>
      <c r="N2055" t="s">
        <v>10556</v>
      </c>
      <c r="O2055" t="s">
        <v>10557</v>
      </c>
      <c r="Q2055" t="s">
        <v>2521</v>
      </c>
      <c r="R2055" s="1">
        <f t="shared" si="161"/>
        <v>-1.9399999999999977</v>
      </c>
      <c r="S2055" s="1">
        <f t="shared" si="162"/>
        <v>-0.40739999999999948</v>
      </c>
      <c r="T2055" s="1">
        <f t="shared" si="163"/>
        <v>-0.78999999999999915</v>
      </c>
      <c r="U2055" s="1">
        <f t="shared" si="164"/>
        <v>0.38259999999999966</v>
      </c>
    </row>
    <row r="2056" spans="1:21" x14ac:dyDescent="0.2">
      <c r="A2056" t="s">
        <v>2467</v>
      </c>
      <c r="B2056" t="s">
        <v>4967</v>
      </c>
      <c r="C2056" t="s">
        <v>18</v>
      </c>
      <c r="D2056" t="s">
        <v>19</v>
      </c>
      <c r="E2056" t="s">
        <v>65</v>
      </c>
      <c r="F2056" t="str">
        <f t="shared" si="160"/>
        <v>1982</v>
      </c>
      <c r="G2056" t="s">
        <v>2478</v>
      </c>
      <c r="H2056" t="s">
        <v>80</v>
      </c>
      <c r="I2056" t="s">
        <v>4536</v>
      </c>
      <c r="J2056" t="s">
        <v>4537</v>
      </c>
      <c r="K2056" t="s">
        <v>20</v>
      </c>
      <c r="L2056" t="s">
        <v>2518</v>
      </c>
      <c r="M2056" t="s">
        <v>4535</v>
      </c>
      <c r="N2056" t="s">
        <v>5907</v>
      </c>
      <c r="O2056" t="s">
        <v>5908</v>
      </c>
      <c r="Q2056" t="s">
        <v>2521</v>
      </c>
      <c r="R2056" s="1">
        <f t="shared" si="161"/>
        <v>-1.9399999999999977</v>
      </c>
      <c r="S2056" s="1">
        <f t="shared" si="162"/>
        <v>-0.40739999999999948</v>
      </c>
      <c r="T2056" s="1">
        <f t="shared" si="163"/>
        <v>-0.78999999999999915</v>
      </c>
      <c r="U2056" s="1">
        <f t="shared" si="164"/>
        <v>0.38259999999999966</v>
      </c>
    </row>
    <row r="2057" spans="1:21" x14ac:dyDescent="0.2">
      <c r="A2057" t="s">
        <v>2467</v>
      </c>
      <c r="B2057" t="s">
        <v>18410</v>
      </c>
      <c r="C2057" t="s">
        <v>18</v>
      </c>
      <c r="D2057" t="s">
        <v>19</v>
      </c>
      <c r="E2057" t="s">
        <v>65</v>
      </c>
      <c r="F2057" t="str">
        <f t="shared" si="160"/>
        <v>1982</v>
      </c>
      <c r="G2057" t="s">
        <v>2478</v>
      </c>
      <c r="H2057" t="s">
        <v>80</v>
      </c>
      <c r="I2057" t="s">
        <v>258</v>
      </c>
      <c r="J2057" t="s">
        <v>1978</v>
      </c>
      <c r="K2057" t="s">
        <v>20</v>
      </c>
      <c r="L2057" t="s">
        <v>2518</v>
      </c>
      <c r="M2057" t="s">
        <v>19022</v>
      </c>
      <c r="N2057" t="s">
        <v>1745</v>
      </c>
      <c r="O2057" t="s">
        <v>19023</v>
      </c>
      <c r="Q2057" t="s">
        <v>2521</v>
      </c>
      <c r="R2057" s="1">
        <f t="shared" si="161"/>
        <v>-1.9400000000000013</v>
      </c>
      <c r="S2057" s="1">
        <f t="shared" si="162"/>
        <v>-0.40740000000000026</v>
      </c>
      <c r="T2057" s="1">
        <f t="shared" si="163"/>
        <v>-0.79</v>
      </c>
      <c r="U2057" s="1">
        <f t="shared" si="164"/>
        <v>0.38259999999999977</v>
      </c>
    </row>
    <row r="2058" spans="1:21" x14ac:dyDescent="0.2">
      <c r="A2058" t="s">
        <v>2467</v>
      </c>
      <c r="B2058" t="s">
        <v>14225</v>
      </c>
      <c r="C2058" t="s">
        <v>18</v>
      </c>
      <c r="D2058" t="s">
        <v>19</v>
      </c>
      <c r="E2058" t="s">
        <v>65</v>
      </c>
      <c r="F2058" t="str">
        <f t="shared" si="160"/>
        <v>1982</v>
      </c>
      <c r="G2058" t="s">
        <v>2478</v>
      </c>
      <c r="H2058" t="s">
        <v>80</v>
      </c>
      <c r="I2058" t="s">
        <v>13802</v>
      </c>
      <c r="J2058" t="s">
        <v>13803</v>
      </c>
      <c r="K2058" t="s">
        <v>20</v>
      </c>
      <c r="L2058" t="s">
        <v>2518</v>
      </c>
      <c r="M2058" t="s">
        <v>14881</v>
      </c>
      <c r="N2058" t="s">
        <v>14882</v>
      </c>
      <c r="O2058" t="s">
        <v>14579</v>
      </c>
      <c r="Q2058" t="s">
        <v>2521</v>
      </c>
      <c r="R2058" s="1">
        <f t="shared" si="161"/>
        <v>-1.9400000000000013</v>
      </c>
      <c r="S2058" s="1">
        <f t="shared" si="162"/>
        <v>-0.40740000000000026</v>
      </c>
      <c r="T2058" s="1">
        <f t="shared" si="163"/>
        <v>-0.79</v>
      </c>
      <c r="U2058" s="1">
        <f t="shared" si="164"/>
        <v>0.38259999999999977</v>
      </c>
    </row>
    <row r="2059" spans="1:21" x14ac:dyDescent="0.2">
      <c r="A2059" t="s">
        <v>2467</v>
      </c>
      <c r="B2059" t="s">
        <v>3360</v>
      </c>
      <c r="C2059" t="s">
        <v>18</v>
      </c>
      <c r="D2059" t="s">
        <v>19</v>
      </c>
      <c r="E2059" t="s">
        <v>65</v>
      </c>
      <c r="F2059" t="str">
        <f t="shared" si="160"/>
        <v>1982</v>
      </c>
      <c r="G2059" t="s">
        <v>2478</v>
      </c>
      <c r="H2059" t="s">
        <v>80</v>
      </c>
      <c r="I2059" t="s">
        <v>2519</v>
      </c>
      <c r="J2059" t="s">
        <v>2520</v>
      </c>
      <c r="K2059" t="s">
        <v>20</v>
      </c>
      <c r="L2059" t="s">
        <v>2518</v>
      </c>
      <c r="M2059" t="s">
        <v>4535</v>
      </c>
      <c r="N2059" t="s">
        <v>4536</v>
      </c>
      <c r="O2059" t="s">
        <v>4537</v>
      </c>
      <c r="Q2059" t="s">
        <v>2521</v>
      </c>
      <c r="R2059" s="1">
        <f t="shared" si="161"/>
        <v>-1.9400000000000048</v>
      </c>
      <c r="S2059" s="1">
        <f t="shared" si="162"/>
        <v>-0.40740000000000098</v>
      </c>
      <c r="T2059" s="1">
        <f t="shared" si="163"/>
        <v>-0.79000000000000092</v>
      </c>
      <c r="U2059" s="1">
        <f t="shared" si="164"/>
        <v>0.38259999999999994</v>
      </c>
    </row>
    <row r="2060" spans="1:21" x14ac:dyDescent="0.2">
      <c r="A2060" t="s">
        <v>2467</v>
      </c>
      <c r="B2060" t="s">
        <v>16349</v>
      </c>
      <c r="C2060" t="s">
        <v>18</v>
      </c>
      <c r="D2060" t="s">
        <v>19</v>
      </c>
      <c r="E2060" t="s">
        <v>65</v>
      </c>
      <c r="F2060" t="str">
        <f t="shared" si="160"/>
        <v>1982</v>
      </c>
      <c r="G2060" t="s">
        <v>2478</v>
      </c>
      <c r="H2060" t="s">
        <v>80</v>
      </c>
      <c r="I2060" t="s">
        <v>13496</v>
      </c>
      <c r="J2060" t="s">
        <v>2029</v>
      </c>
      <c r="K2060" t="s">
        <v>20</v>
      </c>
      <c r="L2060" t="s">
        <v>2518</v>
      </c>
      <c r="M2060" t="s">
        <v>14881</v>
      </c>
      <c r="N2060" t="s">
        <v>5568</v>
      </c>
      <c r="O2060" t="s">
        <v>1558</v>
      </c>
      <c r="Q2060" t="s">
        <v>2521</v>
      </c>
      <c r="R2060" s="1">
        <f t="shared" si="161"/>
        <v>-1.9399999999999995</v>
      </c>
      <c r="S2060" s="1">
        <f t="shared" si="162"/>
        <v>-0.40739999999999987</v>
      </c>
      <c r="T2060" s="1">
        <f t="shared" si="163"/>
        <v>-0.79</v>
      </c>
      <c r="U2060" s="1">
        <f t="shared" si="164"/>
        <v>0.38260000000000016</v>
      </c>
    </row>
    <row r="2061" spans="1:21" x14ac:dyDescent="0.2">
      <c r="A2061" t="s">
        <v>2467</v>
      </c>
      <c r="B2061" t="s">
        <v>13151</v>
      </c>
      <c r="C2061" t="s">
        <v>18</v>
      </c>
      <c r="D2061" t="s">
        <v>19</v>
      </c>
      <c r="E2061" t="s">
        <v>65</v>
      </c>
      <c r="F2061" t="str">
        <f t="shared" si="160"/>
        <v>1982</v>
      </c>
      <c r="G2061" t="s">
        <v>2478</v>
      </c>
      <c r="H2061" t="s">
        <v>80</v>
      </c>
      <c r="I2061" t="s">
        <v>1659</v>
      </c>
      <c r="J2061" t="s">
        <v>2099</v>
      </c>
      <c r="K2061" t="s">
        <v>20</v>
      </c>
      <c r="L2061" t="s">
        <v>2518</v>
      </c>
      <c r="M2061" t="s">
        <v>13801</v>
      </c>
      <c r="N2061" t="s">
        <v>13802</v>
      </c>
      <c r="O2061" t="s">
        <v>13803</v>
      </c>
      <c r="Q2061" t="s">
        <v>2521</v>
      </c>
      <c r="R2061" s="1">
        <f t="shared" si="161"/>
        <v>-1.9399999999999977</v>
      </c>
      <c r="S2061" s="1">
        <f t="shared" si="162"/>
        <v>-0.40739999999999948</v>
      </c>
      <c r="T2061" s="1">
        <f t="shared" si="163"/>
        <v>-0.79</v>
      </c>
      <c r="U2061" s="1">
        <f t="shared" si="164"/>
        <v>0.38260000000000055</v>
      </c>
    </row>
    <row r="2062" spans="1:21" x14ac:dyDescent="0.2">
      <c r="A2062" t="s">
        <v>2467</v>
      </c>
      <c r="B2062" t="s">
        <v>11005</v>
      </c>
      <c r="C2062" t="s">
        <v>18</v>
      </c>
      <c r="D2062" t="s">
        <v>19</v>
      </c>
      <c r="E2062" t="s">
        <v>65</v>
      </c>
      <c r="F2062" t="str">
        <f t="shared" si="160"/>
        <v>1982</v>
      </c>
      <c r="G2062" t="s">
        <v>2478</v>
      </c>
      <c r="H2062" t="s">
        <v>80</v>
      </c>
      <c r="I2062" t="s">
        <v>10556</v>
      </c>
      <c r="J2062" t="s">
        <v>10557</v>
      </c>
      <c r="K2062" t="s">
        <v>20</v>
      </c>
      <c r="L2062" t="s">
        <v>2518</v>
      </c>
      <c r="M2062" t="s">
        <v>11641</v>
      </c>
      <c r="N2062" t="s">
        <v>11132</v>
      </c>
      <c r="O2062" t="s">
        <v>11642</v>
      </c>
      <c r="Q2062" t="s">
        <v>2521</v>
      </c>
      <c r="R2062" s="1">
        <f t="shared" si="161"/>
        <v>-1.9400000000000013</v>
      </c>
      <c r="S2062" s="1">
        <f t="shared" si="162"/>
        <v>-0.40740000000000026</v>
      </c>
      <c r="T2062" s="1">
        <f t="shared" si="163"/>
        <v>-0.79000000000000092</v>
      </c>
      <c r="U2062" s="1">
        <f t="shared" si="164"/>
        <v>0.38260000000000066</v>
      </c>
    </row>
    <row r="2063" spans="1:21" x14ac:dyDescent="0.2">
      <c r="A2063" t="s">
        <v>2467</v>
      </c>
      <c r="B2063" t="s">
        <v>8771</v>
      </c>
      <c r="C2063" t="s">
        <v>18</v>
      </c>
      <c r="D2063" t="s">
        <v>19</v>
      </c>
      <c r="E2063" t="s">
        <v>65</v>
      </c>
      <c r="F2063" t="str">
        <f t="shared" si="160"/>
        <v>1982</v>
      </c>
      <c r="G2063" t="s">
        <v>2478</v>
      </c>
      <c r="H2063" t="s">
        <v>80</v>
      </c>
      <c r="I2063" t="s">
        <v>8342</v>
      </c>
      <c r="J2063" t="s">
        <v>8343</v>
      </c>
      <c r="K2063" t="s">
        <v>20</v>
      </c>
      <c r="L2063" t="s">
        <v>2518</v>
      </c>
      <c r="M2063" t="s">
        <v>9462</v>
      </c>
      <c r="N2063" t="s">
        <v>9463</v>
      </c>
      <c r="O2063" t="s">
        <v>9464</v>
      </c>
      <c r="Q2063" t="s">
        <v>2521</v>
      </c>
      <c r="R2063" s="1">
        <f t="shared" si="161"/>
        <v>-1.9400000000000013</v>
      </c>
      <c r="S2063" s="1">
        <f t="shared" si="162"/>
        <v>-0.40740000000000026</v>
      </c>
      <c r="T2063" s="1">
        <f t="shared" si="163"/>
        <v>-0.79000000000000092</v>
      </c>
      <c r="U2063" s="1">
        <f t="shared" si="164"/>
        <v>0.38260000000000066</v>
      </c>
    </row>
    <row r="2064" spans="1:21" x14ac:dyDescent="0.2">
      <c r="A2064" t="s">
        <v>2467</v>
      </c>
      <c r="B2064" t="s">
        <v>6317</v>
      </c>
      <c r="C2064" t="s">
        <v>18</v>
      </c>
      <c r="D2064" t="s">
        <v>19</v>
      </c>
      <c r="E2064" t="s">
        <v>65</v>
      </c>
      <c r="F2064" t="str">
        <f t="shared" si="160"/>
        <v>1982</v>
      </c>
      <c r="G2064" t="s">
        <v>2478</v>
      </c>
      <c r="H2064" t="s">
        <v>80</v>
      </c>
      <c r="I2064" t="s">
        <v>5907</v>
      </c>
      <c r="J2064" t="s">
        <v>5908</v>
      </c>
      <c r="K2064" t="s">
        <v>20</v>
      </c>
      <c r="L2064" t="s">
        <v>2518</v>
      </c>
      <c r="M2064" t="s">
        <v>2514</v>
      </c>
      <c r="N2064" t="s">
        <v>7160</v>
      </c>
      <c r="O2064" t="s">
        <v>7161</v>
      </c>
      <c r="Q2064" t="s">
        <v>2521</v>
      </c>
      <c r="R2064" s="1">
        <f t="shared" si="161"/>
        <v>-1.9399999999999977</v>
      </c>
      <c r="S2064" s="1">
        <f t="shared" si="162"/>
        <v>-0.40739999999999948</v>
      </c>
      <c r="T2064" s="1">
        <f t="shared" si="163"/>
        <v>-0.79000000000000092</v>
      </c>
      <c r="U2064" s="1">
        <f t="shared" si="164"/>
        <v>0.38260000000000144</v>
      </c>
    </row>
    <row r="2065" spans="1:21" x14ac:dyDescent="0.2">
      <c r="A2065" t="s">
        <v>16</v>
      </c>
      <c r="B2065" t="s">
        <v>4967</v>
      </c>
      <c r="C2065" t="s">
        <v>18</v>
      </c>
      <c r="D2065" t="s">
        <v>19</v>
      </c>
      <c r="E2065" t="s">
        <v>422</v>
      </c>
      <c r="F2065" t="str">
        <f t="shared" si="160"/>
        <v>1987</v>
      </c>
      <c r="G2065" t="s">
        <v>54</v>
      </c>
      <c r="H2065" t="s">
        <v>85</v>
      </c>
      <c r="I2065" t="s">
        <v>3502</v>
      </c>
      <c r="J2065" t="s">
        <v>3503</v>
      </c>
      <c r="K2065" t="s">
        <v>20</v>
      </c>
      <c r="L2065" t="s">
        <v>5001</v>
      </c>
      <c r="M2065" t="s">
        <v>5002</v>
      </c>
      <c r="N2065" t="s">
        <v>20</v>
      </c>
      <c r="O2065" t="s">
        <v>20</v>
      </c>
      <c r="Q2065" t="s">
        <v>448</v>
      </c>
      <c r="R2065" s="1">
        <f t="shared" si="161"/>
        <v>-1.55</v>
      </c>
      <c r="S2065" s="1">
        <f t="shared" si="162"/>
        <v>-0.32550000000000001</v>
      </c>
      <c r="T2065" s="1">
        <f t="shared" si="163"/>
        <v>-0.71</v>
      </c>
      <c r="U2065" s="1">
        <f t="shared" si="164"/>
        <v>0.38449999999999995</v>
      </c>
    </row>
    <row r="2066" spans="1:21" x14ac:dyDescent="0.2">
      <c r="A2066" t="s">
        <v>2467</v>
      </c>
      <c r="B2066" t="s">
        <v>4967</v>
      </c>
      <c r="C2066" t="s">
        <v>18</v>
      </c>
      <c r="D2066" t="s">
        <v>19</v>
      </c>
      <c r="E2066" t="s">
        <v>581</v>
      </c>
      <c r="F2066" t="str">
        <f t="shared" si="160"/>
        <v>1990</v>
      </c>
      <c r="G2066" t="s">
        <v>126</v>
      </c>
      <c r="I2066" t="s">
        <v>2031</v>
      </c>
      <c r="J2066" t="s">
        <v>4657</v>
      </c>
      <c r="K2066" t="s">
        <v>20</v>
      </c>
      <c r="L2066" t="s">
        <v>566</v>
      </c>
      <c r="M2066" t="s">
        <v>2787</v>
      </c>
      <c r="N2066" t="s">
        <v>6021</v>
      </c>
      <c r="O2066" t="s">
        <v>6022</v>
      </c>
      <c r="Q2066" t="s">
        <v>2778</v>
      </c>
      <c r="R2066" s="1">
        <f t="shared" si="161"/>
        <v>-2.830000000000001</v>
      </c>
      <c r="S2066" s="1">
        <f t="shared" si="162"/>
        <v>-0.59430000000000016</v>
      </c>
      <c r="T2066" s="1">
        <f t="shared" si="163"/>
        <v>-0.98</v>
      </c>
      <c r="U2066" s="1">
        <f t="shared" si="164"/>
        <v>0.38569999999999982</v>
      </c>
    </row>
    <row r="2067" spans="1:21" x14ac:dyDescent="0.2">
      <c r="A2067" t="s">
        <v>2467</v>
      </c>
      <c r="B2067" t="s">
        <v>7582</v>
      </c>
      <c r="C2067" t="s">
        <v>18</v>
      </c>
      <c r="D2067" t="s">
        <v>19</v>
      </c>
      <c r="E2067" t="s">
        <v>581</v>
      </c>
      <c r="F2067" t="str">
        <f t="shared" si="160"/>
        <v>1990</v>
      </c>
      <c r="G2067" t="s">
        <v>126</v>
      </c>
      <c r="I2067" t="s">
        <v>5526</v>
      </c>
      <c r="J2067" t="s">
        <v>7275</v>
      </c>
      <c r="K2067" t="s">
        <v>20</v>
      </c>
      <c r="L2067" t="s">
        <v>566</v>
      </c>
      <c r="M2067" t="s">
        <v>559</v>
      </c>
      <c r="N2067" t="s">
        <v>1580</v>
      </c>
      <c r="O2067" t="s">
        <v>1403</v>
      </c>
      <c r="Q2067" t="s">
        <v>2778</v>
      </c>
      <c r="R2067" s="1">
        <f t="shared" si="161"/>
        <v>-2.83</v>
      </c>
      <c r="S2067" s="1">
        <f t="shared" si="162"/>
        <v>-0.59429999999999994</v>
      </c>
      <c r="T2067" s="1">
        <f t="shared" si="163"/>
        <v>-0.98</v>
      </c>
      <c r="U2067" s="1">
        <f t="shared" si="164"/>
        <v>0.38570000000000004</v>
      </c>
    </row>
    <row r="2068" spans="1:21" x14ac:dyDescent="0.2">
      <c r="A2068" t="s">
        <v>16</v>
      </c>
      <c r="B2068" t="s">
        <v>4967</v>
      </c>
      <c r="C2068" t="s">
        <v>18</v>
      </c>
      <c r="D2068" t="s">
        <v>19</v>
      </c>
      <c r="E2068" t="s">
        <v>332</v>
      </c>
      <c r="F2068" t="str">
        <f t="shared" si="160"/>
        <v>1986</v>
      </c>
      <c r="G2068" t="s">
        <v>22</v>
      </c>
      <c r="H2068" t="s">
        <v>55</v>
      </c>
      <c r="I2068" t="s">
        <v>1058</v>
      </c>
      <c r="J2068" t="s">
        <v>1562</v>
      </c>
      <c r="K2068" t="s">
        <v>20</v>
      </c>
      <c r="L2068" t="s">
        <v>1011</v>
      </c>
      <c r="M2068" t="s">
        <v>4999</v>
      </c>
      <c r="N2068" t="s">
        <v>20</v>
      </c>
      <c r="O2068" t="s">
        <v>20</v>
      </c>
      <c r="Q2068" t="s">
        <v>416</v>
      </c>
      <c r="R2068" s="1">
        <f t="shared" si="161"/>
        <v>-2.34</v>
      </c>
      <c r="S2068" s="1">
        <f t="shared" si="162"/>
        <v>-0.49139999999999995</v>
      </c>
      <c r="T2068" s="1">
        <f t="shared" si="163"/>
        <v>-0.88</v>
      </c>
      <c r="U2068" s="1">
        <f t="shared" si="164"/>
        <v>0.38860000000000006</v>
      </c>
    </row>
    <row r="2069" spans="1:21" x14ac:dyDescent="0.2">
      <c r="A2069" t="s">
        <v>1404</v>
      </c>
      <c r="B2069" t="s">
        <v>7582</v>
      </c>
      <c r="C2069" t="s">
        <v>18</v>
      </c>
      <c r="D2069" t="s">
        <v>19</v>
      </c>
      <c r="E2069" t="s">
        <v>47</v>
      </c>
      <c r="F2069" t="str">
        <f t="shared" si="160"/>
        <v>1978</v>
      </c>
      <c r="G2069" t="s">
        <v>48</v>
      </c>
      <c r="I2069" t="s">
        <v>1650</v>
      </c>
      <c r="J2069" t="s">
        <v>5488</v>
      </c>
      <c r="K2069" t="s">
        <v>20</v>
      </c>
      <c r="L2069" t="s">
        <v>1528</v>
      </c>
      <c r="M2069" t="s">
        <v>7950</v>
      </c>
      <c r="N2069" t="s">
        <v>2006</v>
      </c>
      <c r="O2069" t="s">
        <v>1693</v>
      </c>
      <c r="Q2069" t="s">
        <v>1531</v>
      </c>
      <c r="R2069" s="1">
        <f t="shared" si="161"/>
        <v>-1.6800000000000002</v>
      </c>
      <c r="S2069" s="1">
        <f t="shared" si="162"/>
        <v>-0.3528</v>
      </c>
      <c r="T2069" s="1">
        <f t="shared" si="163"/>
        <v>-0.74999999999999989</v>
      </c>
      <c r="U2069" s="1">
        <f t="shared" si="164"/>
        <v>0.39719999999999989</v>
      </c>
    </row>
    <row r="2070" spans="1:21" x14ac:dyDescent="0.2">
      <c r="A2070" t="s">
        <v>1404</v>
      </c>
      <c r="B2070" t="s">
        <v>17</v>
      </c>
      <c r="C2070" t="s">
        <v>18</v>
      </c>
      <c r="D2070" t="s">
        <v>19</v>
      </c>
      <c r="E2070" t="s">
        <v>47</v>
      </c>
      <c r="F2070" t="str">
        <f t="shared" si="160"/>
        <v>1978</v>
      </c>
      <c r="G2070" t="s">
        <v>48</v>
      </c>
      <c r="I2070" s="2">
        <v>4.16</v>
      </c>
      <c r="J2070" s="2">
        <v>9.26</v>
      </c>
      <c r="K2070" s="2">
        <v>0</v>
      </c>
      <c r="L2070" s="2">
        <v>-0.75</v>
      </c>
      <c r="M2070" s="4">
        <v>0.44919999999999999</v>
      </c>
      <c r="N2070" s="4">
        <v>3.41</v>
      </c>
      <c r="O2070" s="4">
        <v>7.58</v>
      </c>
      <c r="Q2070" t="s">
        <v>1531</v>
      </c>
      <c r="R2070" s="1">
        <f t="shared" si="161"/>
        <v>-1.6799999999999997</v>
      </c>
      <c r="S2070" s="1">
        <f t="shared" si="162"/>
        <v>-0.35279999999999995</v>
      </c>
      <c r="T2070" s="1">
        <f t="shared" si="163"/>
        <v>-0.75</v>
      </c>
      <c r="U2070" s="1">
        <f t="shared" si="164"/>
        <v>0.39720000000000005</v>
      </c>
    </row>
    <row r="2071" spans="1:21" x14ac:dyDescent="0.2">
      <c r="A2071" t="s">
        <v>2467</v>
      </c>
      <c r="B2071" t="s">
        <v>17</v>
      </c>
      <c r="C2071" t="s">
        <v>18</v>
      </c>
      <c r="D2071" t="s">
        <v>19</v>
      </c>
      <c r="E2071" t="s">
        <v>127</v>
      </c>
      <c r="F2071" t="str">
        <f t="shared" si="160"/>
        <v>1983</v>
      </c>
      <c r="G2071" t="s">
        <v>22</v>
      </c>
      <c r="H2071" t="s">
        <v>85</v>
      </c>
      <c r="I2071" s="2">
        <v>0.85</v>
      </c>
      <c r="J2071" s="2">
        <v>2.12</v>
      </c>
      <c r="K2071" s="2">
        <v>0</v>
      </c>
      <c r="L2071" s="2">
        <v>-0.85</v>
      </c>
      <c r="M2071" s="4">
        <v>0.40089999999999998</v>
      </c>
      <c r="N2071" s="4">
        <v>0</v>
      </c>
      <c r="O2071" s="4">
        <v>0</v>
      </c>
      <c r="Q2071" t="s">
        <v>2530</v>
      </c>
      <c r="R2071" s="1">
        <f t="shared" si="161"/>
        <v>-2.12</v>
      </c>
      <c r="S2071" s="1">
        <f t="shared" si="162"/>
        <v>-0.44519999999999998</v>
      </c>
      <c r="T2071" s="1">
        <f t="shared" si="163"/>
        <v>-0.85</v>
      </c>
      <c r="U2071" s="1">
        <f t="shared" si="164"/>
        <v>0.40479999999999999</v>
      </c>
    </row>
    <row r="2072" spans="1:21" x14ac:dyDescent="0.2">
      <c r="A2072" t="s">
        <v>1404</v>
      </c>
      <c r="B2072" t="s">
        <v>6317</v>
      </c>
      <c r="C2072" t="s">
        <v>18</v>
      </c>
      <c r="D2072" t="s">
        <v>19</v>
      </c>
      <c r="E2072" t="s">
        <v>47</v>
      </c>
      <c r="F2072" t="str">
        <f t="shared" si="160"/>
        <v>1978</v>
      </c>
      <c r="G2072" t="s">
        <v>48</v>
      </c>
      <c r="I2072" t="s">
        <v>4668</v>
      </c>
      <c r="J2072" t="s">
        <v>5470</v>
      </c>
      <c r="K2072" t="s">
        <v>20</v>
      </c>
      <c r="L2072" t="s">
        <v>868</v>
      </c>
      <c r="M2072" t="s">
        <v>6734</v>
      </c>
      <c r="N2072" t="s">
        <v>1650</v>
      </c>
      <c r="O2072" t="s">
        <v>5488</v>
      </c>
      <c r="Q2072" t="s">
        <v>1531</v>
      </c>
      <c r="R2072" s="1">
        <f t="shared" si="161"/>
        <v>-1.69</v>
      </c>
      <c r="S2072" s="1">
        <f t="shared" si="162"/>
        <v>-0.35489999999999999</v>
      </c>
      <c r="T2072" s="1">
        <f t="shared" si="163"/>
        <v>-0.76</v>
      </c>
      <c r="U2072" s="1">
        <f t="shared" si="164"/>
        <v>0.40510000000000002</v>
      </c>
    </row>
    <row r="2073" spans="1:21" x14ac:dyDescent="0.2">
      <c r="A2073" t="s">
        <v>1404</v>
      </c>
      <c r="B2073" t="s">
        <v>3360</v>
      </c>
      <c r="C2073" t="s">
        <v>18</v>
      </c>
      <c r="D2073" t="s">
        <v>19</v>
      </c>
      <c r="E2073" t="s">
        <v>47</v>
      </c>
      <c r="F2073" t="str">
        <f t="shared" si="160"/>
        <v>1978</v>
      </c>
      <c r="G2073" t="s">
        <v>48</v>
      </c>
      <c r="I2073" t="s">
        <v>1529</v>
      </c>
      <c r="J2073" t="s">
        <v>1530</v>
      </c>
      <c r="K2073" t="s">
        <v>20</v>
      </c>
      <c r="L2073" t="s">
        <v>868</v>
      </c>
      <c r="M2073" t="s">
        <v>49</v>
      </c>
      <c r="N2073" t="s">
        <v>1656</v>
      </c>
      <c r="O2073" t="s">
        <v>4027</v>
      </c>
      <c r="Q2073" t="s">
        <v>1531</v>
      </c>
      <c r="R2073" s="1">
        <f t="shared" si="161"/>
        <v>-1.6900000000000004</v>
      </c>
      <c r="S2073" s="1">
        <f t="shared" si="162"/>
        <v>-0.35490000000000005</v>
      </c>
      <c r="T2073" s="1">
        <f t="shared" si="163"/>
        <v>-0.76000000000000023</v>
      </c>
      <c r="U2073" s="1">
        <f t="shared" si="164"/>
        <v>0.40510000000000018</v>
      </c>
    </row>
    <row r="2074" spans="1:21" x14ac:dyDescent="0.2">
      <c r="A2074" t="s">
        <v>1404</v>
      </c>
      <c r="B2074" t="s">
        <v>4967</v>
      </c>
      <c r="C2074" t="s">
        <v>18</v>
      </c>
      <c r="D2074" t="s">
        <v>19</v>
      </c>
      <c r="E2074" t="s">
        <v>47</v>
      </c>
      <c r="F2074" t="str">
        <f t="shared" si="160"/>
        <v>1978</v>
      </c>
      <c r="G2074" t="s">
        <v>48</v>
      </c>
      <c r="I2074" t="s">
        <v>1656</v>
      </c>
      <c r="J2074" t="s">
        <v>4027</v>
      </c>
      <c r="K2074" t="s">
        <v>20</v>
      </c>
      <c r="L2074" t="s">
        <v>868</v>
      </c>
      <c r="M2074" t="s">
        <v>49</v>
      </c>
      <c r="N2074" t="s">
        <v>4668</v>
      </c>
      <c r="O2074" t="s">
        <v>5470</v>
      </c>
      <c r="Q2074" t="s">
        <v>1531</v>
      </c>
      <c r="R2074" s="1">
        <f t="shared" si="161"/>
        <v>-1.6799999999999997</v>
      </c>
      <c r="S2074" s="1">
        <f t="shared" si="162"/>
        <v>-0.35279999999999995</v>
      </c>
      <c r="T2074" s="1">
        <f t="shared" si="163"/>
        <v>-0.76</v>
      </c>
      <c r="U2074" s="1">
        <f t="shared" si="164"/>
        <v>0.40720000000000006</v>
      </c>
    </row>
    <row r="2075" spans="1:21" x14ac:dyDescent="0.2">
      <c r="A2075" t="s">
        <v>16</v>
      </c>
      <c r="B2075" t="s">
        <v>17</v>
      </c>
      <c r="C2075" t="s">
        <v>18</v>
      </c>
      <c r="D2075" t="s">
        <v>19</v>
      </c>
      <c r="E2075" t="s">
        <v>496</v>
      </c>
      <c r="F2075" t="str">
        <f t="shared" si="160"/>
        <v>1988</v>
      </c>
      <c r="G2075" t="s">
        <v>22</v>
      </c>
      <c r="H2075" t="s">
        <v>92</v>
      </c>
      <c r="I2075" s="2">
        <v>17.170000000000002</v>
      </c>
      <c r="J2075" s="2">
        <v>62.6</v>
      </c>
      <c r="K2075" s="2">
        <v>0</v>
      </c>
      <c r="L2075" s="2">
        <v>-1.78</v>
      </c>
      <c r="M2075" s="4">
        <v>0.27429999999999999</v>
      </c>
      <c r="N2075" s="4">
        <v>15.39</v>
      </c>
      <c r="O2075" s="4">
        <v>56.1</v>
      </c>
      <c r="Q2075" t="s">
        <v>533</v>
      </c>
      <c r="R2075" s="1">
        <f t="shared" si="161"/>
        <v>-6.5</v>
      </c>
      <c r="S2075" s="1">
        <f t="shared" si="162"/>
        <v>-1.365</v>
      </c>
      <c r="T2075" s="1">
        <f t="shared" si="163"/>
        <v>-1.7800000000000011</v>
      </c>
      <c r="U2075" s="1">
        <f t="shared" si="164"/>
        <v>0.41500000000000115</v>
      </c>
    </row>
    <row r="2076" spans="1:21" x14ac:dyDescent="0.2">
      <c r="A2076" t="s">
        <v>2467</v>
      </c>
      <c r="B2076" t="s">
        <v>17</v>
      </c>
      <c r="C2076" t="s">
        <v>18</v>
      </c>
      <c r="D2076" t="s">
        <v>19</v>
      </c>
      <c r="E2076" t="s">
        <v>127</v>
      </c>
      <c r="F2076" t="str">
        <f t="shared" si="160"/>
        <v>1983</v>
      </c>
      <c r="G2076" t="s">
        <v>22</v>
      </c>
      <c r="H2076" t="s">
        <v>61</v>
      </c>
      <c r="I2076" s="2">
        <v>0.9</v>
      </c>
      <c r="J2076" s="2">
        <v>2.2999999999999998</v>
      </c>
      <c r="K2076" s="2">
        <v>0</v>
      </c>
      <c r="L2076" s="2">
        <v>-0.9</v>
      </c>
      <c r="M2076" s="4">
        <v>0.39129999999999998</v>
      </c>
      <c r="N2076" s="4">
        <v>0</v>
      </c>
      <c r="O2076" s="4">
        <v>0</v>
      </c>
      <c r="Q2076" t="s">
        <v>2532</v>
      </c>
      <c r="R2076" s="1">
        <f t="shared" si="161"/>
        <v>-2.2999999999999998</v>
      </c>
      <c r="S2076" s="1">
        <f t="shared" si="162"/>
        <v>-0.48299999999999993</v>
      </c>
      <c r="T2076" s="1">
        <f t="shared" si="163"/>
        <v>-0.9</v>
      </c>
      <c r="U2076" s="1">
        <f t="shared" si="164"/>
        <v>0.41700000000000009</v>
      </c>
    </row>
    <row r="2077" spans="1:21" x14ac:dyDescent="0.2">
      <c r="A2077" t="s">
        <v>2467</v>
      </c>
      <c r="B2077" t="s">
        <v>8771</v>
      </c>
      <c r="C2077" t="s">
        <v>18</v>
      </c>
      <c r="D2077" t="s">
        <v>19</v>
      </c>
      <c r="E2077" t="s">
        <v>581</v>
      </c>
      <c r="F2077" t="str">
        <f t="shared" si="160"/>
        <v>1990</v>
      </c>
      <c r="G2077" t="s">
        <v>22</v>
      </c>
      <c r="H2077" t="s">
        <v>55</v>
      </c>
      <c r="I2077" t="s">
        <v>4152</v>
      </c>
      <c r="J2077" t="s">
        <v>8450</v>
      </c>
      <c r="K2077" t="s">
        <v>20</v>
      </c>
      <c r="L2077" t="s">
        <v>9567</v>
      </c>
      <c r="M2077" t="s">
        <v>619</v>
      </c>
      <c r="N2077" t="s">
        <v>20</v>
      </c>
      <c r="O2077" t="s">
        <v>20</v>
      </c>
      <c r="Q2077" t="s">
        <v>2769</v>
      </c>
      <c r="R2077" s="1">
        <f t="shared" si="161"/>
        <v>-3.07</v>
      </c>
      <c r="S2077" s="1">
        <f t="shared" si="162"/>
        <v>-0.64469999999999994</v>
      </c>
      <c r="T2077" s="1">
        <f t="shared" si="163"/>
        <v>-1.07</v>
      </c>
      <c r="U2077" s="1">
        <f t="shared" si="164"/>
        <v>0.42530000000000012</v>
      </c>
    </row>
    <row r="2078" spans="1:21" x14ac:dyDescent="0.2">
      <c r="A2078" t="s">
        <v>2467</v>
      </c>
      <c r="B2078" t="s">
        <v>9899</v>
      </c>
      <c r="C2078" t="s">
        <v>18</v>
      </c>
      <c r="D2078" t="s">
        <v>19</v>
      </c>
      <c r="E2078" t="s">
        <v>710</v>
      </c>
      <c r="F2078" t="str">
        <f t="shared" si="160"/>
        <v>1992</v>
      </c>
      <c r="G2078" t="s">
        <v>22</v>
      </c>
      <c r="H2078" t="s">
        <v>64</v>
      </c>
      <c r="I2078" t="s">
        <v>1543</v>
      </c>
      <c r="J2078" t="s">
        <v>190</v>
      </c>
      <c r="K2078" t="s">
        <v>20</v>
      </c>
      <c r="L2078" t="s">
        <v>7977</v>
      </c>
      <c r="M2078" t="s">
        <v>779</v>
      </c>
      <c r="N2078" t="s">
        <v>20</v>
      </c>
      <c r="O2078" t="s">
        <v>20</v>
      </c>
      <c r="Q2078" t="s">
        <v>2835</v>
      </c>
      <c r="R2078" s="1">
        <f t="shared" si="161"/>
        <v>-3.1</v>
      </c>
      <c r="S2078" s="1">
        <f t="shared" si="162"/>
        <v>-0.65100000000000002</v>
      </c>
      <c r="T2078" s="1">
        <f t="shared" si="163"/>
        <v>-1.08</v>
      </c>
      <c r="U2078" s="1">
        <f t="shared" si="164"/>
        <v>0.42900000000000005</v>
      </c>
    </row>
    <row r="2079" spans="1:21" x14ac:dyDescent="0.2">
      <c r="A2079" t="s">
        <v>16</v>
      </c>
      <c r="B2079" t="s">
        <v>4967</v>
      </c>
      <c r="C2079" t="s">
        <v>18</v>
      </c>
      <c r="D2079" t="s">
        <v>19</v>
      </c>
      <c r="E2079" t="s">
        <v>65</v>
      </c>
      <c r="F2079" t="str">
        <f t="shared" si="160"/>
        <v>1982</v>
      </c>
      <c r="G2079" t="s">
        <v>54</v>
      </c>
      <c r="H2079" t="s">
        <v>74</v>
      </c>
      <c r="I2079" t="s">
        <v>3382</v>
      </c>
      <c r="J2079" t="s">
        <v>1695</v>
      </c>
      <c r="K2079" t="s">
        <v>20</v>
      </c>
      <c r="L2079" t="s">
        <v>4977</v>
      </c>
      <c r="M2079" t="s">
        <v>3464</v>
      </c>
      <c r="N2079" t="s">
        <v>20</v>
      </c>
      <c r="O2079" t="s">
        <v>20</v>
      </c>
      <c r="Q2079" t="s">
        <v>79</v>
      </c>
      <c r="R2079" s="1">
        <f t="shared" si="161"/>
        <v>-2.42</v>
      </c>
      <c r="S2079" s="1">
        <f t="shared" si="162"/>
        <v>-0.50819999999999999</v>
      </c>
      <c r="T2079" s="1">
        <f t="shared" si="163"/>
        <v>-0.95</v>
      </c>
      <c r="U2079" s="1">
        <f t="shared" si="164"/>
        <v>0.44179999999999997</v>
      </c>
    </row>
    <row r="2080" spans="1:21" x14ac:dyDescent="0.2">
      <c r="A2080" t="s">
        <v>2467</v>
      </c>
      <c r="B2080" t="s">
        <v>7582</v>
      </c>
      <c r="C2080" t="s">
        <v>18</v>
      </c>
      <c r="D2080" t="s">
        <v>19</v>
      </c>
      <c r="E2080" t="s">
        <v>893</v>
      </c>
      <c r="F2080" t="str">
        <f t="shared" si="160"/>
        <v>1996</v>
      </c>
      <c r="G2080" t="s">
        <v>2478</v>
      </c>
      <c r="H2080" t="s">
        <v>55</v>
      </c>
      <c r="I2080" t="s">
        <v>7359</v>
      </c>
      <c r="J2080" t="s">
        <v>7360</v>
      </c>
      <c r="K2080" t="s">
        <v>20</v>
      </c>
      <c r="L2080" t="s">
        <v>440</v>
      </c>
      <c r="M2080" t="s">
        <v>693</v>
      </c>
      <c r="N2080" t="s">
        <v>8554</v>
      </c>
      <c r="O2080" t="s">
        <v>8555</v>
      </c>
      <c r="Q2080" t="s">
        <v>2958</v>
      </c>
      <c r="R2080" s="1">
        <f t="shared" si="161"/>
        <v>-3.1700000000000159</v>
      </c>
      <c r="S2080" s="1">
        <f t="shared" si="162"/>
        <v>-0.66570000000000329</v>
      </c>
      <c r="T2080" s="1">
        <f t="shared" si="163"/>
        <v>-1.1099999999999994</v>
      </c>
      <c r="U2080" s="1">
        <f t="shared" si="164"/>
        <v>0.44429999999999614</v>
      </c>
    </row>
    <row r="2081" spans="1:21" x14ac:dyDescent="0.2">
      <c r="A2081" t="s">
        <v>2467</v>
      </c>
      <c r="B2081" t="s">
        <v>18410</v>
      </c>
      <c r="C2081" t="s">
        <v>18</v>
      </c>
      <c r="D2081" t="s">
        <v>19</v>
      </c>
      <c r="E2081" t="s">
        <v>893</v>
      </c>
      <c r="F2081" t="str">
        <f t="shared" si="160"/>
        <v>1996</v>
      </c>
      <c r="G2081" t="s">
        <v>2478</v>
      </c>
      <c r="H2081" t="s">
        <v>55</v>
      </c>
      <c r="I2081" t="s">
        <v>18202</v>
      </c>
      <c r="J2081" t="s">
        <v>18203</v>
      </c>
      <c r="K2081" t="s">
        <v>20</v>
      </c>
      <c r="L2081" t="s">
        <v>440</v>
      </c>
      <c r="M2081" t="s">
        <v>693</v>
      </c>
      <c r="N2081" t="s">
        <v>19207</v>
      </c>
      <c r="O2081" t="s">
        <v>19208</v>
      </c>
      <c r="Q2081" t="s">
        <v>2958</v>
      </c>
      <c r="R2081" s="1">
        <f t="shared" si="161"/>
        <v>-3.1699999999999591</v>
      </c>
      <c r="S2081" s="1">
        <f t="shared" si="162"/>
        <v>-0.66569999999999141</v>
      </c>
      <c r="T2081" s="1">
        <f t="shared" si="163"/>
        <v>-1.1099999999999994</v>
      </c>
      <c r="U2081" s="1">
        <f t="shared" si="164"/>
        <v>0.44430000000000802</v>
      </c>
    </row>
    <row r="2082" spans="1:21" x14ac:dyDescent="0.2">
      <c r="A2082" t="s">
        <v>2467</v>
      </c>
      <c r="B2082" t="s">
        <v>12067</v>
      </c>
      <c r="C2082" t="s">
        <v>18</v>
      </c>
      <c r="D2082" t="s">
        <v>19</v>
      </c>
      <c r="E2082" t="s">
        <v>893</v>
      </c>
      <c r="F2082" t="str">
        <f t="shared" si="160"/>
        <v>1996</v>
      </c>
      <c r="G2082" t="s">
        <v>2478</v>
      </c>
      <c r="H2082" t="s">
        <v>55</v>
      </c>
      <c r="I2082" t="s">
        <v>11845</v>
      </c>
      <c r="J2082" t="s">
        <v>11846</v>
      </c>
      <c r="K2082" t="s">
        <v>20</v>
      </c>
      <c r="L2082" t="s">
        <v>2955</v>
      </c>
      <c r="M2082" t="s">
        <v>693</v>
      </c>
      <c r="N2082" t="s">
        <v>12931</v>
      </c>
      <c r="O2082" t="s">
        <v>12932</v>
      </c>
      <c r="Q2082" t="s">
        <v>2958</v>
      </c>
      <c r="R2082" s="1">
        <f t="shared" si="161"/>
        <v>-3.2000000000000455</v>
      </c>
      <c r="S2082" s="1">
        <f t="shared" si="162"/>
        <v>-0.67200000000000948</v>
      </c>
      <c r="T2082" s="1">
        <f t="shared" si="163"/>
        <v>-1.1199999999999903</v>
      </c>
      <c r="U2082" s="1">
        <f t="shared" si="164"/>
        <v>0.44799999999998086</v>
      </c>
    </row>
    <row r="2083" spans="1:21" x14ac:dyDescent="0.2">
      <c r="A2083" t="s">
        <v>2467</v>
      </c>
      <c r="B2083" t="s">
        <v>15298</v>
      </c>
      <c r="C2083" t="s">
        <v>18</v>
      </c>
      <c r="D2083" t="s">
        <v>19</v>
      </c>
      <c r="E2083" t="s">
        <v>893</v>
      </c>
      <c r="F2083" t="str">
        <f t="shared" si="160"/>
        <v>1996</v>
      </c>
      <c r="G2083" t="s">
        <v>2478</v>
      </c>
      <c r="H2083" t="s">
        <v>55</v>
      </c>
      <c r="I2083" t="s">
        <v>15079</v>
      </c>
      <c r="J2083" t="s">
        <v>15080</v>
      </c>
      <c r="K2083" t="s">
        <v>20</v>
      </c>
      <c r="L2083" t="s">
        <v>2955</v>
      </c>
      <c r="M2083" t="s">
        <v>693</v>
      </c>
      <c r="N2083" t="s">
        <v>16139</v>
      </c>
      <c r="O2083" t="s">
        <v>16140</v>
      </c>
      <c r="Q2083" t="s">
        <v>2958</v>
      </c>
      <c r="R2083" s="1">
        <f t="shared" si="161"/>
        <v>-3.1999999999999886</v>
      </c>
      <c r="S2083" s="1">
        <f t="shared" si="162"/>
        <v>-0.6719999999999976</v>
      </c>
      <c r="T2083" s="1">
        <f t="shared" si="163"/>
        <v>-1.1199999999999903</v>
      </c>
      <c r="U2083" s="1">
        <f t="shared" si="164"/>
        <v>0.44799999999999274</v>
      </c>
    </row>
    <row r="2084" spans="1:21" x14ac:dyDescent="0.2">
      <c r="A2084" t="s">
        <v>2467</v>
      </c>
      <c r="B2084" t="s">
        <v>8771</v>
      </c>
      <c r="C2084" t="s">
        <v>18</v>
      </c>
      <c r="D2084" t="s">
        <v>19</v>
      </c>
      <c r="E2084" t="s">
        <v>893</v>
      </c>
      <c r="F2084" t="str">
        <f t="shared" si="160"/>
        <v>1996</v>
      </c>
      <c r="G2084" t="s">
        <v>2478</v>
      </c>
      <c r="H2084" t="s">
        <v>55</v>
      </c>
      <c r="I2084" t="s">
        <v>8554</v>
      </c>
      <c r="J2084" t="s">
        <v>8555</v>
      </c>
      <c r="K2084" t="s">
        <v>20</v>
      </c>
      <c r="L2084" t="s">
        <v>2955</v>
      </c>
      <c r="M2084" t="s">
        <v>693</v>
      </c>
      <c r="N2084" t="s">
        <v>9676</v>
      </c>
      <c r="O2084" t="s">
        <v>9677</v>
      </c>
      <c r="Q2084" t="s">
        <v>2958</v>
      </c>
      <c r="R2084" s="1">
        <f t="shared" si="161"/>
        <v>-3.1999999999999886</v>
      </c>
      <c r="S2084" s="1">
        <f t="shared" si="162"/>
        <v>-0.6719999999999976</v>
      </c>
      <c r="T2084" s="1">
        <f t="shared" si="163"/>
        <v>-1.1199999999999903</v>
      </c>
      <c r="U2084" s="1">
        <f t="shared" si="164"/>
        <v>0.44799999999999274</v>
      </c>
    </row>
    <row r="2085" spans="1:21" x14ac:dyDescent="0.2">
      <c r="A2085" t="s">
        <v>2467</v>
      </c>
      <c r="B2085" t="s">
        <v>17383</v>
      </c>
      <c r="C2085" t="s">
        <v>18</v>
      </c>
      <c r="D2085" t="s">
        <v>19</v>
      </c>
      <c r="E2085" t="s">
        <v>893</v>
      </c>
      <c r="F2085" t="str">
        <f t="shared" si="160"/>
        <v>1996</v>
      </c>
      <c r="G2085" t="s">
        <v>2478</v>
      </c>
      <c r="H2085" t="s">
        <v>55</v>
      </c>
      <c r="I2085" t="s">
        <v>17174</v>
      </c>
      <c r="J2085" t="s">
        <v>17175</v>
      </c>
      <c r="K2085" t="s">
        <v>20</v>
      </c>
      <c r="L2085" t="s">
        <v>2955</v>
      </c>
      <c r="M2085" t="s">
        <v>693</v>
      </c>
      <c r="N2085" t="s">
        <v>18202</v>
      </c>
      <c r="O2085" t="s">
        <v>18203</v>
      </c>
      <c r="Q2085" t="s">
        <v>2958</v>
      </c>
      <c r="R2085" s="1">
        <f t="shared" si="161"/>
        <v>-3.2000000000000455</v>
      </c>
      <c r="S2085" s="1">
        <f t="shared" si="162"/>
        <v>-0.67200000000000948</v>
      </c>
      <c r="T2085" s="1">
        <f t="shared" si="163"/>
        <v>-1.1200000000000045</v>
      </c>
      <c r="U2085" s="1">
        <f t="shared" si="164"/>
        <v>0.44799999999999507</v>
      </c>
    </row>
    <row r="2086" spans="1:21" x14ac:dyDescent="0.2">
      <c r="A2086" t="s">
        <v>2467</v>
      </c>
      <c r="B2086" t="s">
        <v>3360</v>
      </c>
      <c r="C2086" t="s">
        <v>18</v>
      </c>
      <c r="D2086" t="s">
        <v>19</v>
      </c>
      <c r="E2086" t="s">
        <v>893</v>
      </c>
      <c r="F2086" t="str">
        <f t="shared" si="160"/>
        <v>1996</v>
      </c>
      <c r="G2086" t="s">
        <v>2478</v>
      </c>
      <c r="H2086" t="s">
        <v>55</v>
      </c>
      <c r="I2086" t="s">
        <v>2956</v>
      </c>
      <c r="J2086" t="s">
        <v>2957</v>
      </c>
      <c r="K2086" t="s">
        <v>20</v>
      </c>
      <c r="L2086" t="s">
        <v>2955</v>
      </c>
      <c r="M2086" t="s">
        <v>693</v>
      </c>
      <c r="N2086" t="s">
        <v>4741</v>
      </c>
      <c r="O2086" t="s">
        <v>4742</v>
      </c>
      <c r="Q2086" t="s">
        <v>2958</v>
      </c>
      <c r="R2086" s="1">
        <f t="shared" si="161"/>
        <v>-3.2000000000000455</v>
      </c>
      <c r="S2086" s="1">
        <f t="shared" si="162"/>
        <v>-0.67200000000000948</v>
      </c>
      <c r="T2086" s="1">
        <f t="shared" si="163"/>
        <v>-1.1200000000000045</v>
      </c>
      <c r="U2086" s="1">
        <f t="shared" si="164"/>
        <v>0.44799999999999507</v>
      </c>
    </row>
    <row r="2087" spans="1:21" x14ac:dyDescent="0.2">
      <c r="A2087" t="s">
        <v>2467</v>
      </c>
      <c r="B2087" t="s">
        <v>17</v>
      </c>
      <c r="C2087" t="s">
        <v>18</v>
      </c>
      <c r="D2087" t="s">
        <v>19</v>
      </c>
      <c r="E2087" t="s">
        <v>893</v>
      </c>
      <c r="F2087" t="str">
        <f t="shared" si="160"/>
        <v>1996</v>
      </c>
      <c r="G2087" t="s">
        <v>2478</v>
      </c>
      <c r="H2087" t="s">
        <v>55</v>
      </c>
      <c r="I2087" s="2">
        <v>130.36000000000001</v>
      </c>
      <c r="J2087" s="2">
        <v>372.55</v>
      </c>
      <c r="K2087" s="2">
        <v>0</v>
      </c>
      <c r="L2087" s="2">
        <v>-1.1200000000000001</v>
      </c>
      <c r="M2087" s="4">
        <v>0.34989999999999999</v>
      </c>
      <c r="N2087" s="4">
        <v>129.24</v>
      </c>
      <c r="O2087" s="4">
        <v>369.35</v>
      </c>
      <c r="Q2087" t="s">
        <v>2958</v>
      </c>
      <c r="R2087" s="1">
        <f t="shared" si="161"/>
        <v>-3.1999999999999886</v>
      </c>
      <c r="S2087" s="1">
        <f t="shared" si="162"/>
        <v>-0.6719999999999976</v>
      </c>
      <c r="T2087" s="1">
        <f t="shared" si="163"/>
        <v>-1.1200000000000045</v>
      </c>
      <c r="U2087" s="1">
        <f t="shared" si="164"/>
        <v>0.44800000000000695</v>
      </c>
    </row>
    <row r="2088" spans="1:21" x14ac:dyDescent="0.2">
      <c r="A2088" t="s">
        <v>2467</v>
      </c>
      <c r="B2088" t="s">
        <v>19407</v>
      </c>
      <c r="C2088" t="s">
        <v>18</v>
      </c>
      <c r="D2088" t="s">
        <v>19</v>
      </c>
      <c r="E2088" t="s">
        <v>893</v>
      </c>
      <c r="F2088" t="str">
        <f t="shared" si="160"/>
        <v>1996</v>
      </c>
      <c r="G2088" t="s">
        <v>2478</v>
      </c>
      <c r="H2088" t="s">
        <v>55</v>
      </c>
      <c r="I2088" t="s">
        <v>19207</v>
      </c>
      <c r="J2088" t="s">
        <v>19208</v>
      </c>
      <c r="K2088" t="s">
        <v>20</v>
      </c>
      <c r="L2088" t="s">
        <v>2955</v>
      </c>
      <c r="M2088" t="s">
        <v>693</v>
      </c>
      <c r="N2088" t="s">
        <v>20155</v>
      </c>
      <c r="O2088" t="s">
        <v>20156</v>
      </c>
      <c r="Q2088" t="s">
        <v>2958</v>
      </c>
      <c r="R2088" s="1">
        <f t="shared" si="161"/>
        <v>-3.1999999999999886</v>
      </c>
      <c r="S2088" s="1">
        <f t="shared" si="162"/>
        <v>-0.6719999999999976</v>
      </c>
      <c r="T2088" s="1">
        <f t="shared" si="163"/>
        <v>-1.1200000000000045</v>
      </c>
      <c r="U2088" s="1">
        <f t="shared" si="164"/>
        <v>0.44800000000000695</v>
      </c>
    </row>
    <row r="2089" spans="1:21" x14ac:dyDescent="0.2">
      <c r="A2089" t="s">
        <v>2467</v>
      </c>
      <c r="B2089" t="s">
        <v>16349</v>
      </c>
      <c r="C2089" t="s">
        <v>18</v>
      </c>
      <c r="D2089" t="s">
        <v>19</v>
      </c>
      <c r="E2089" t="s">
        <v>893</v>
      </c>
      <c r="F2089" t="str">
        <f t="shared" si="160"/>
        <v>1996</v>
      </c>
      <c r="G2089" t="s">
        <v>2478</v>
      </c>
      <c r="H2089" t="s">
        <v>55</v>
      </c>
      <c r="I2089" t="s">
        <v>16139</v>
      </c>
      <c r="J2089" t="s">
        <v>16140</v>
      </c>
      <c r="K2089" t="s">
        <v>20</v>
      </c>
      <c r="L2089" t="s">
        <v>2955</v>
      </c>
      <c r="M2089" t="s">
        <v>693</v>
      </c>
      <c r="N2089" t="s">
        <v>17174</v>
      </c>
      <c r="O2089" t="s">
        <v>17175</v>
      </c>
      <c r="Q2089" t="s">
        <v>2958</v>
      </c>
      <c r="R2089" s="1">
        <f t="shared" si="161"/>
        <v>-3.1999999999999886</v>
      </c>
      <c r="S2089" s="1">
        <f t="shared" si="162"/>
        <v>-0.6719999999999976</v>
      </c>
      <c r="T2089" s="1">
        <f t="shared" si="163"/>
        <v>-1.1200000000000045</v>
      </c>
      <c r="U2089" s="1">
        <f t="shared" si="164"/>
        <v>0.44800000000000695</v>
      </c>
    </row>
    <row r="2090" spans="1:21" x14ac:dyDescent="0.2">
      <c r="A2090" t="s">
        <v>2467</v>
      </c>
      <c r="B2090" t="s">
        <v>14225</v>
      </c>
      <c r="C2090" t="s">
        <v>18</v>
      </c>
      <c r="D2090" t="s">
        <v>19</v>
      </c>
      <c r="E2090" t="s">
        <v>893</v>
      </c>
      <c r="F2090" t="str">
        <f t="shared" si="160"/>
        <v>1996</v>
      </c>
      <c r="G2090" t="s">
        <v>2478</v>
      </c>
      <c r="H2090" t="s">
        <v>55</v>
      </c>
      <c r="I2090" t="s">
        <v>1623</v>
      </c>
      <c r="J2090" t="s">
        <v>14005</v>
      </c>
      <c r="K2090" t="s">
        <v>20</v>
      </c>
      <c r="L2090" t="s">
        <v>2955</v>
      </c>
      <c r="M2090" t="s">
        <v>693</v>
      </c>
      <c r="N2090" t="s">
        <v>15079</v>
      </c>
      <c r="O2090" t="s">
        <v>15080</v>
      </c>
      <c r="Q2090" t="s">
        <v>2958</v>
      </c>
      <c r="R2090" s="1">
        <f t="shared" si="161"/>
        <v>-3.1999999999999886</v>
      </c>
      <c r="S2090" s="1">
        <f t="shared" si="162"/>
        <v>-0.6719999999999976</v>
      </c>
      <c r="T2090" s="1">
        <f t="shared" si="163"/>
        <v>-1.1200000000000045</v>
      </c>
      <c r="U2090" s="1">
        <f t="shared" si="164"/>
        <v>0.44800000000000695</v>
      </c>
    </row>
    <row r="2091" spans="1:21" x14ac:dyDescent="0.2">
      <c r="A2091" t="s">
        <v>2467</v>
      </c>
      <c r="B2091" t="s">
        <v>13151</v>
      </c>
      <c r="C2091" t="s">
        <v>18</v>
      </c>
      <c r="D2091" t="s">
        <v>19</v>
      </c>
      <c r="E2091" t="s">
        <v>893</v>
      </c>
      <c r="F2091" t="str">
        <f t="shared" si="160"/>
        <v>1996</v>
      </c>
      <c r="G2091" t="s">
        <v>2478</v>
      </c>
      <c r="H2091" t="s">
        <v>55</v>
      </c>
      <c r="I2091" t="s">
        <v>12931</v>
      </c>
      <c r="J2091" t="s">
        <v>12932</v>
      </c>
      <c r="K2091" t="s">
        <v>20</v>
      </c>
      <c r="L2091" t="s">
        <v>2955</v>
      </c>
      <c r="M2091" t="s">
        <v>693</v>
      </c>
      <c r="N2091" t="s">
        <v>1623</v>
      </c>
      <c r="O2091" t="s">
        <v>14005</v>
      </c>
      <c r="Q2091" t="s">
        <v>2958</v>
      </c>
      <c r="R2091" s="1">
        <f t="shared" si="161"/>
        <v>-3.1999999999999886</v>
      </c>
      <c r="S2091" s="1">
        <f t="shared" si="162"/>
        <v>-0.6719999999999976</v>
      </c>
      <c r="T2091" s="1">
        <f t="shared" si="163"/>
        <v>-1.1200000000000045</v>
      </c>
      <c r="U2091" s="1">
        <f t="shared" si="164"/>
        <v>0.44800000000000695</v>
      </c>
    </row>
    <row r="2092" spans="1:21" x14ac:dyDescent="0.2">
      <c r="A2092" t="s">
        <v>2467</v>
      </c>
      <c r="B2092" t="s">
        <v>11005</v>
      </c>
      <c r="C2092" t="s">
        <v>18</v>
      </c>
      <c r="D2092" t="s">
        <v>19</v>
      </c>
      <c r="E2092" t="s">
        <v>893</v>
      </c>
      <c r="F2092" t="str">
        <f t="shared" si="160"/>
        <v>1996</v>
      </c>
      <c r="G2092" t="s">
        <v>2478</v>
      </c>
      <c r="H2092" t="s">
        <v>55</v>
      </c>
      <c r="I2092" t="s">
        <v>10774</v>
      </c>
      <c r="J2092" t="s">
        <v>10775</v>
      </c>
      <c r="K2092" t="s">
        <v>20</v>
      </c>
      <c r="L2092" t="s">
        <v>2955</v>
      </c>
      <c r="M2092" t="s">
        <v>693</v>
      </c>
      <c r="N2092" t="s">
        <v>11845</v>
      </c>
      <c r="O2092" t="s">
        <v>11846</v>
      </c>
      <c r="Q2092" t="s">
        <v>2958</v>
      </c>
      <c r="R2092" s="1">
        <f t="shared" si="161"/>
        <v>-3.1999999999999886</v>
      </c>
      <c r="S2092" s="1">
        <f t="shared" si="162"/>
        <v>-0.6719999999999976</v>
      </c>
      <c r="T2092" s="1">
        <f t="shared" si="163"/>
        <v>-1.1200000000000045</v>
      </c>
      <c r="U2092" s="1">
        <f t="shared" si="164"/>
        <v>0.44800000000000695</v>
      </c>
    </row>
    <row r="2093" spans="1:21" x14ac:dyDescent="0.2">
      <c r="A2093" t="s">
        <v>2467</v>
      </c>
      <c r="B2093" t="s">
        <v>9899</v>
      </c>
      <c r="C2093" t="s">
        <v>18</v>
      </c>
      <c r="D2093" t="s">
        <v>19</v>
      </c>
      <c r="E2093" t="s">
        <v>893</v>
      </c>
      <c r="F2093" t="str">
        <f t="shared" si="160"/>
        <v>1996</v>
      </c>
      <c r="G2093" t="s">
        <v>2478</v>
      </c>
      <c r="H2093" t="s">
        <v>55</v>
      </c>
      <c r="I2093" t="s">
        <v>9676</v>
      </c>
      <c r="J2093" t="s">
        <v>9677</v>
      </c>
      <c r="K2093" t="s">
        <v>20</v>
      </c>
      <c r="L2093" t="s">
        <v>2955</v>
      </c>
      <c r="M2093" t="s">
        <v>693</v>
      </c>
      <c r="N2093" t="s">
        <v>10774</v>
      </c>
      <c r="O2093" t="s">
        <v>10775</v>
      </c>
      <c r="Q2093" t="s">
        <v>2958</v>
      </c>
      <c r="R2093" s="1">
        <f t="shared" si="161"/>
        <v>-3.1999999999999886</v>
      </c>
      <c r="S2093" s="1">
        <f t="shared" si="162"/>
        <v>-0.6719999999999976</v>
      </c>
      <c r="T2093" s="1">
        <f t="shared" si="163"/>
        <v>-1.1200000000000045</v>
      </c>
      <c r="U2093" s="1">
        <f t="shared" si="164"/>
        <v>0.44800000000000695</v>
      </c>
    </row>
    <row r="2094" spans="1:21" x14ac:dyDescent="0.2">
      <c r="A2094" t="s">
        <v>2467</v>
      </c>
      <c r="B2094" t="s">
        <v>6317</v>
      </c>
      <c r="C2094" t="s">
        <v>18</v>
      </c>
      <c r="D2094" t="s">
        <v>19</v>
      </c>
      <c r="E2094" t="s">
        <v>893</v>
      </c>
      <c r="F2094" t="str">
        <f t="shared" si="160"/>
        <v>1996</v>
      </c>
      <c r="G2094" t="s">
        <v>2478</v>
      </c>
      <c r="H2094" t="s">
        <v>55</v>
      </c>
      <c r="I2094" t="s">
        <v>6097</v>
      </c>
      <c r="J2094" t="s">
        <v>6098</v>
      </c>
      <c r="K2094" t="s">
        <v>20</v>
      </c>
      <c r="L2094" t="s">
        <v>2955</v>
      </c>
      <c r="M2094" t="s">
        <v>693</v>
      </c>
      <c r="N2094" t="s">
        <v>7359</v>
      </c>
      <c r="O2094" t="s">
        <v>7360</v>
      </c>
      <c r="Q2094" t="s">
        <v>2958</v>
      </c>
      <c r="R2094" s="1">
        <f t="shared" si="161"/>
        <v>-3.1999999999999886</v>
      </c>
      <c r="S2094" s="1">
        <f t="shared" si="162"/>
        <v>-0.6719999999999976</v>
      </c>
      <c r="T2094" s="1">
        <f t="shared" si="163"/>
        <v>-1.1200000000000045</v>
      </c>
      <c r="U2094" s="1">
        <f t="shared" si="164"/>
        <v>0.44800000000000695</v>
      </c>
    </row>
    <row r="2095" spans="1:21" x14ac:dyDescent="0.2">
      <c r="A2095" t="s">
        <v>2467</v>
      </c>
      <c r="B2095" t="s">
        <v>4967</v>
      </c>
      <c r="C2095" t="s">
        <v>18</v>
      </c>
      <c r="D2095" t="s">
        <v>19</v>
      </c>
      <c r="E2095" t="s">
        <v>893</v>
      </c>
      <c r="F2095" t="str">
        <f t="shared" si="160"/>
        <v>1996</v>
      </c>
      <c r="G2095" t="s">
        <v>2478</v>
      </c>
      <c r="H2095" t="s">
        <v>55</v>
      </c>
      <c r="I2095" t="s">
        <v>4741</v>
      </c>
      <c r="J2095" t="s">
        <v>4742</v>
      </c>
      <c r="K2095" t="s">
        <v>20</v>
      </c>
      <c r="L2095" t="s">
        <v>2955</v>
      </c>
      <c r="M2095" t="s">
        <v>693</v>
      </c>
      <c r="N2095" t="s">
        <v>6097</v>
      </c>
      <c r="O2095" t="s">
        <v>6098</v>
      </c>
      <c r="Q2095" t="s">
        <v>2958</v>
      </c>
      <c r="R2095" s="1">
        <f t="shared" si="161"/>
        <v>-3.1999999999999886</v>
      </c>
      <c r="S2095" s="1">
        <f t="shared" si="162"/>
        <v>-0.6719999999999976</v>
      </c>
      <c r="T2095" s="1">
        <f t="shared" si="163"/>
        <v>-1.1200000000000045</v>
      </c>
      <c r="U2095" s="1">
        <f t="shared" si="164"/>
        <v>0.44800000000000695</v>
      </c>
    </row>
    <row r="2096" spans="1:21" x14ac:dyDescent="0.2">
      <c r="A2096" t="s">
        <v>16</v>
      </c>
      <c r="B2096" t="s">
        <v>18410</v>
      </c>
      <c r="C2096" t="s">
        <v>18</v>
      </c>
      <c r="D2096" t="s">
        <v>19</v>
      </c>
      <c r="E2096" t="s">
        <v>1066</v>
      </c>
      <c r="F2096" t="str">
        <f t="shared" si="160"/>
        <v>2003</v>
      </c>
      <c r="G2096" t="s">
        <v>54</v>
      </c>
      <c r="H2096" t="s">
        <v>62</v>
      </c>
      <c r="I2096" t="s">
        <v>4214</v>
      </c>
      <c r="J2096" t="s">
        <v>17584</v>
      </c>
      <c r="K2096" t="s">
        <v>20</v>
      </c>
      <c r="L2096" t="s">
        <v>18591</v>
      </c>
      <c r="M2096" t="s">
        <v>18592</v>
      </c>
      <c r="N2096" t="s">
        <v>1660</v>
      </c>
      <c r="O2096" t="s">
        <v>18593</v>
      </c>
      <c r="Q2096" t="s">
        <v>1076</v>
      </c>
      <c r="R2096" s="1">
        <f t="shared" si="161"/>
        <v>-6.9299999999999926</v>
      </c>
      <c r="S2096" s="1">
        <f t="shared" si="162"/>
        <v>-1.4552999999999985</v>
      </c>
      <c r="T2096" s="1">
        <f t="shared" si="163"/>
        <v>-1.9299999999999997</v>
      </c>
      <c r="U2096" s="1">
        <f t="shared" si="164"/>
        <v>0.47470000000000123</v>
      </c>
    </row>
    <row r="2097" spans="1:21" x14ac:dyDescent="0.2">
      <c r="A2097" t="s">
        <v>1404</v>
      </c>
      <c r="B2097" t="s">
        <v>11005</v>
      </c>
      <c r="C2097" t="s">
        <v>18</v>
      </c>
      <c r="D2097" t="s">
        <v>19</v>
      </c>
      <c r="E2097" t="s">
        <v>842</v>
      </c>
      <c r="F2097" t="str">
        <f t="shared" si="160"/>
        <v>1994</v>
      </c>
      <c r="G2097" t="s">
        <v>126</v>
      </c>
      <c r="I2097" t="s">
        <v>6387</v>
      </c>
      <c r="J2097" t="s">
        <v>10208</v>
      </c>
      <c r="K2097" t="s">
        <v>20</v>
      </c>
      <c r="L2097" t="s">
        <v>1976</v>
      </c>
      <c r="M2097" t="s">
        <v>875</v>
      </c>
      <c r="N2097" t="s">
        <v>20</v>
      </c>
      <c r="O2097" t="s">
        <v>20</v>
      </c>
      <c r="Q2097" t="s">
        <v>1926</v>
      </c>
      <c r="R2097" s="1">
        <f t="shared" si="161"/>
        <v>-3.58</v>
      </c>
      <c r="S2097" s="1">
        <f t="shared" si="162"/>
        <v>-0.75180000000000002</v>
      </c>
      <c r="T2097" s="1">
        <f t="shared" si="163"/>
        <v>-1.25</v>
      </c>
      <c r="U2097" s="1">
        <f t="shared" si="164"/>
        <v>0.49819999999999998</v>
      </c>
    </row>
    <row r="2098" spans="1:21" x14ac:dyDescent="0.2">
      <c r="A2098" t="s">
        <v>16</v>
      </c>
      <c r="B2098" t="s">
        <v>17</v>
      </c>
      <c r="C2098" t="s">
        <v>18</v>
      </c>
      <c r="D2098" t="s">
        <v>19</v>
      </c>
      <c r="E2098" t="s">
        <v>422</v>
      </c>
      <c r="F2098" t="str">
        <f t="shared" si="160"/>
        <v>1987</v>
      </c>
      <c r="G2098" t="s">
        <v>54</v>
      </c>
      <c r="H2098" t="s">
        <v>80</v>
      </c>
      <c r="I2098" s="2">
        <v>11.03</v>
      </c>
      <c r="J2098" s="2">
        <v>28.51</v>
      </c>
      <c r="K2098" s="2">
        <v>0</v>
      </c>
      <c r="L2098" s="2">
        <v>-1.1100000000000001</v>
      </c>
      <c r="M2098" s="4">
        <v>0.38690000000000002</v>
      </c>
      <c r="N2098" s="4">
        <v>9.92</v>
      </c>
      <c r="O2098" s="4">
        <v>25.63</v>
      </c>
      <c r="Q2098" t="s">
        <v>444</v>
      </c>
      <c r="R2098" s="1">
        <f t="shared" si="161"/>
        <v>-2.8800000000000026</v>
      </c>
      <c r="S2098" s="1">
        <f t="shared" si="162"/>
        <v>-0.60480000000000056</v>
      </c>
      <c r="T2098" s="1">
        <f t="shared" si="163"/>
        <v>-1.1099999999999994</v>
      </c>
      <c r="U2098" s="1">
        <f t="shared" si="164"/>
        <v>0.50519999999999887</v>
      </c>
    </row>
    <row r="2099" spans="1:21" x14ac:dyDescent="0.2">
      <c r="A2099" t="s">
        <v>2467</v>
      </c>
      <c r="B2099" t="s">
        <v>17</v>
      </c>
      <c r="C2099" t="s">
        <v>18</v>
      </c>
      <c r="D2099" t="s">
        <v>19</v>
      </c>
      <c r="E2099" t="s">
        <v>710</v>
      </c>
      <c r="F2099" t="str">
        <f t="shared" si="160"/>
        <v>1992</v>
      </c>
      <c r="G2099" t="s">
        <v>22</v>
      </c>
      <c r="H2099" t="s">
        <v>64</v>
      </c>
      <c r="I2099" s="2">
        <v>8.85</v>
      </c>
      <c r="J2099" s="2">
        <v>25.36</v>
      </c>
      <c r="K2099" s="2">
        <v>0</v>
      </c>
      <c r="L2099" s="2">
        <v>-1.29</v>
      </c>
      <c r="M2099" s="4">
        <v>0.34899999999999998</v>
      </c>
      <c r="N2099" s="4">
        <v>7.56</v>
      </c>
      <c r="O2099" s="4">
        <v>21.65</v>
      </c>
      <c r="Q2099" t="s">
        <v>2835</v>
      </c>
      <c r="R2099" s="1">
        <f t="shared" si="161"/>
        <v>-3.7100000000000009</v>
      </c>
      <c r="S2099" s="1">
        <f t="shared" si="162"/>
        <v>-0.77910000000000013</v>
      </c>
      <c r="T2099" s="1">
        <f t="shared" si="163"/>
        <v>-1.29</v>
      </c>
      <c r="U2099" s="1">
        <f t="shared" si="164"/>
        <v>0.51089999999999991</v>
      </c>
    </row>
    <row r="2100" spans="1:21" x14ac:dyDescent="0.2">
      <c r="A2100" t="s">
        <v>2467</v>
      </c>
      <c r="B2100" t="s">
        <v>4967</v>
      </c>
      <c r="C2100" t="s">
        <v>18</v>
      </c>
      <c r="D2100" t="s">
        <v>19</v>
      </c>
      <c r="E2100" t="s">
        <v>710</v>
      </c>
      <c r="F2100" t="str">
        <f t="shared" si="160"/>
        <v>1992</v>
      </c>
      <c r="G2100" t="s">
        <v>22</v>
      </c>
      <c r="H2100" t="s">
        <v>64</v>
      </c>
      <c r="I2100" t="s">
        <v>270</v>
      </c>
      <c r="J2100" t="s">
        <v>4678</v>
      </c>
      <c r="K2100" t="s">
        <v>20</v>
      </c>
      <c r="L2100" t="s">
        <v>2833</v>
      </c>
      <c r="M2100" t="s">
        <v>609</v>
      </c>
      <c r="N2100" t="s">
        <v>2059</v>
      </c>
      <c r="O2100" t="s">
        <v>363</v>
      </c>
      <c r="Q2100" t="s">
        <v>2835</v>
      </c>
      <c r="R2100" s="1">
        <f t="shared" si="161"/>
        <v>-3.7100000000000009</v>
      </c>
      <c r="S2100" s="1">
        <f t="shared" si="162"/>
        <v>-0.77910000000000013</v>
      </c>
      <c r="T2100" s="1">
        <f t="shared" si="163"/>
        <v>-1.29</v>
      </c>
      <c r="U2100" s="1">
        <f t="shared" si="164"/>
        <v>0.51089999999999991</v>
      </c>
    </row>
    <row r="2101" spans="1:21" x14ac:dyDescent="0.2">
      <c r="A2101" t="s">
        <v>2467</v>
      </c>
      <c r="B2101" t="s">
        <v>7582</v>
      </c>
      <c r="C2101" t="s">
        <v>18</v>
      </c>
      <c r="D2101" t="s">
        <v>19</v>
      </c>
      <c r="E2101" t="s">
        <v>710</v>
      </c>
      <c r="F2101" t="str">
        <f t="shared" si="160"/>
        <v>1992</v>
      </c>
      <c r="G2101" t="s">
        <v>22</v>
      </c>
      <c r="H2101" t="s">
        <v>64</v>
      </c>
      <c r="I2101" t="s">
        <v>234</v>
      </c>
      <c r="J2101" t="s">
        <v>7300</v>
      </c>
      <c r="K2101" t="s">
        <v>20</v>
      </c>
      <c r="L2101" t="s">
        <v>2833</v>
      </c>
      <c r="M2101" t="s">
        <v>609</v>
      </c>
      <c r="N2101" t="s">
        <v>3386</v>
      </c>
      <c r="O2101" t="s">
        <v>8494</v>
      </c>
      <c r="Q2101" t="s">
        <v>2835</v>
      </c>
      <c r="R2101" s="1">
        <f t="shared" si="161"/>
        <v>-3.71</v>
      </c>
      <c r="S2101" s="1">
        <f t="shared" si="162"/>
        <v>-0.77910000000000001</v>
      </c>
      <c r="T2101" s="1">
        <f t="shared" si="163"/>
        <v>-1.29</v>
      </c>
      <c r="U2101" s="1">
        <f t="shared" si="164"/>
        <v>0.51090000000000002</v>
      </c>
    </row>
    <row r="2102" spans="1:21" x14ac:dyDescent="0.2">
      <c r="A2102" t="s">
        <v>2467</v>
      </c>
      <c r="B2102" t="s">
        <v>6317</v>
      </c>
      <c r="C2102" t="s">
        <v>18</v>
      </c>
      <c r="D2102" t="s">
        <v>19</v>
      </c>
      <c r="E2102" t="s">
        <v>710</v>
      </c>
      <c r="F2102" t="str">
        <f t="shared" si="160"/>
        <v>1992</v>
      </c>
      <c r="G2102" t="s">
        <v>22</v>
      </c>
      <c r="H2102" t="s">
        <v>64</v>
      </c>
      <c r="I2102" t="s">
        <v>2059</v>
      </c>
      <c r="J2102" t="s">
        <v>363</v>
      </c>
      <c r="K2102" t="s">
        <v>20</v>
      </c>
      <c r="L2102" t="s">
        <v>4677</v>
      </c>
      <c r="M2102" t="s">
        <v>747</v>
      </c>
      <c r="N2102" t="s">
        <v>234</v>
      </c>
      <c r="O2102" t="s">
        <v>7300</v>
      </c>
      <c r="Q2102" t="s">
        <v>2835</v>
      </c>
      <c r="R2102" s="1">
        <f t="shared" si="161"/>
        <v>-3.7100000000000009</v>
      </c>
      <c r="S2102" s="1">
        <f t="shared" si="162"/>
        <v>-0.77910000000000013</v>
      </c>
      <c r="T2102" s="1">
        <f t="shared" si="163"/>
        <v>-1.2999999999999998</v>
      </c>
      <c r="U2102" s="1">
        <f t="shared" si="164"/>
        <v>0.5208999999999997</v>
      </c>
    </row>
    <row r="2103" spans="1:21" x14ac:dyDescent="0.2">
      <c r="A2103" t="s">
        <v>2467</v>
      </c>
      <c r="B2103" t="s">
        <v>8771</v>
      </c>
      <c r="C2103" t="s">
        <v>18</v>
      </c>
      <c r="D2103" t="s">
        <v>19</v>
      </c>
      <c r="E2103" t="s">
        <v>710</v>
      </c>
      <c r="F2103" t="str">
        <f t="shared" si="160"/>
        <v>1992</v>
      </c>
      <c r="G2103" t="s">
        <v>22</v>
      </c>
      <c r="H2103" t="s">
        <v>64</v>
      </c>
      <c r="I2103" t="s">
        <v>3386</v>
      </c>
      <c r="J2103" t="s">
        <v>8494</v>
      </c>
      <c r="K2103" t="s">
        <v>20</v>
      </c>
      <c r="L2103" t="s">
        <v>4677</v>
      </c>
      <c r="M2103" t="s">
        <v>583</v>
      </c>
      <c r="N2103" t="s">
        <v>1543</v>
      </c>
      <c r="O2103" t="s">
        <v>190</v>
      </c>
      <c r="Q2103" t="s">
        <v>2835</v>
      </c>
      <c r="R2103" s="1">
        <f t="shared" si="161"/>
        <v>-3.7099999999999995</v>
      </c>
      <c r="S2103" s="1">
        <f t="shared" si="162"/>
        <v>-0.7790999999999999</v>
      </c>
      <c r="T2103" s="1">
        <f t="shared" si="163"/>
        <v>-1.2999999999999998</v>
      </c>
      <c r="U2103" s="1">
        <f t="shared" si="164"/>
        <v>0.52089999999999992</v>
      </c>
    </row>
    <row r="2104" spans="1:21" x14ac:dyDescent="0.2">
      <c r="A2104" t="s">
        <v>2467</v>
      </c>
      <c r="B2104" t="s">
        <v>3360</v>
      </c>
      <c r="C2104" t="s">
        <v>18</v>
      </c>
      <c r="D2104" t="s">
        <v>19</v>
      </c>
      <c r="E2104" t="s">
        <v>710</v>
      </c>
      <c r="F2104" t="str">
        <f t="shared" si="160"/>
        <v>1992</v>
      </c>
      <c r="G2104" t="s">
        <v>22</v>
      </c>
      <c r="H2104" t="s">
        <v>64</v>
      </c>
      <c r="I2104" t="s">
        <v>1559</v>
      </c>
      <c r="J2104" t="s">
        <v>2834</v>
      </c>
      <c r="K2104" t="s">
        <v>20</v>
      </c>
      <c r="L2104" t="s">
        <v>4677</v>
      </c>
      <c r="M2104" t="s">
        <v>875</v>
      </c>
      <c r="N2104" t="s">
        <v>270</v>
      </c>
      <c r="O2104" t="s">
        <v>4678</v>
      </c>
      <c r="Q2104" t="s">
        <v>2835</v>
      </c>
      <c r="R2104" s="1">
        <f t="shared" si="161"/>
        <v>-3.7099999999999973</v>
      </c>
      <c r="S2104" s="1">
        <f t="shared" si="162"/>
        <v>-0.77909999999999946</v>
      </c>
      <c r="T2104" s="1">
        <f t="shared" si="163"/>
        <v>-1.2999999999999998</v>
      </c>
      <c r="U2104" s="1">
        <f t="shared" si="164"/>
        <v>0.52090000000000036</v>
      </c>
    </row>
    <row r="2105" spans="1:21" x14ac:dyDescent="0.2">
      <c r="A2105" t="s">
        <v>2467</v>
      </c>
      <c r="B2105" t="s">
        <v>8771</v>
      </c>
      <c r="C2105" t="s">
        <v>18</v>
      </c>
      <c r="D2105" t="s">
        <v>19</v>
      </c>
      <c r="E2105" t="s">
        <v>553</v>
      </c>
      <c r="F2105" t="str">
        <f t="shared" si="160"/>
        <v>1989</v>
      </c>
      <c r="G2105" t="s">
        <v>2478</v>
      </c>
      <c r="H2105" t="s">
        <v>80</v>
      </c>
      <c r="I2105" t="s">
        <v>7675</v>
      </c>
      <c r="J2105" t="s">
        <v>8438</v>
      </c>
      <c r="K2105" t="s">
        <v>20</v>
      </c>
      <c r="L2105" t="s">
        <v>8436</v>
      </c>
      <c r="M2105" t="s">
        <v>7254</v>
      </c>
      <c r="N2105" t="s">
        <v>9554</v>
      </c>
      <c r="O2105" t="s">
        <v>9555</v>
      </c>
      <c r="Q2105" t="s">
        <v>2752</v>
      </c>
      <c r="R2105" s="1">
        <f t="shared" si="161"/>
        <v>-3.3500000000000014</v>
      </c>
      <c r="S2105" s="1">
        <f t="shared" si="162"/>
        <v>-0.70350000000000024</v>
      </c>
      <c r="T2105" s="1">
        <f t="shared" si="163"/>
        <v>-1.2799999999999976</v>
      </c>
      <c r="U2105" s="1">
        <f t="shared" si="164"/>
        <v>0.57649999999999735</v>
      </c>
    </row>
    <row r="2106" spans="1:21" x14ac:dyDescent="0.2">
      <c r="A2106" t="s">
        <v>2467</v>
      </c>
      <c r="B2106" t="s">
        <v>13151</v>
      </c>
      <c r="C2106" t="s">
        <v>18</v>
      </c>
      <c r="D2106" t="s">
        <v>19</v>
      </c>
      <c r="E2106" t="s">
        <v>553</v>
      </c>
      <c r="F2106" t="str">
        <f t="shared" si="160"/>
        <v>1989</v>
      </c>
      <c r="G2106" t="s">
        <v>2478</v>
      </c>
      <c r="H2106" t="s">
        <v>80</v>
      </c>
      <c r="I2106" t="s">
        <v>12815</v>
      </c>
      <c r="J2106" t="s">
        <v>12816</v>
      </c>
      <c r="K2106" t="s">
        <v>20</v>
      </c>
      <c r="L2106" t="s">
        <v>8436</v>
      </c>
      <c r="M2106" t="s">
        <v>11732</v>
      </c>
      <c r="N2106" t="s">
        <v>3465</v>
      </c>
      <c r="O2106" t="s">
        <v>13896</v>
      </c>
      <c r="Q2106" t="s">
        <v>2752</v>
      </c>
      <c r="R2106" s="1">
        <f t="shared" si="161"/>
        <v>-3.350000000000005</v>
      </c>
      <c r="S2106" s="1">
        <f t="shared" si="162"/>
        <v>-0.70350000000000101</v>
      </c>
      <c r="T2106" s="1">
        <f t="shared" si="163"/>
        <v>-1.2799999999999994</v>
      </c>
      <c r="U2106" s="1">
        <f t="shared" si="164"/>
        <v>0.57649999999999835</v>
      </c>
    </row>
    <row r="2107" spans="1:21" x14ac:dyDescent="0.2">
      <c r="A2107" t="s">
        <v>2467</v>
      </c>
      <c r="B2107" t="s">
        <v>15298</v>
      </c>
      <c r="C2107" t="s">
        <v>18</v>
      </c>
      <c r="D2107" t="s">
        <v>19</v>
      </c>
      <c r="E2107" t="s">
        <v>553</v>
      </c>
      <c r="F2107" t="str">
        <f t="shared" si="160"/>
        <v>1989</v>
      </c>
      <c r="G2107" t="s">
        <v>2478</v>
      </c>
      <c r="H2107" t="s">
        <v>80</v>
      </c>
      <c r="I2107" t="s">
        <v>14970</v>
      </c>
      <c r="J2107" t="s">
        <v>14971</v>
      </c>
      <c r="K2107" t="s">
        <v>20</v>
      </c>
      <c r="L2107" t="s">
        <v>8436</v>
      </c>
      <c r="M2107" t="s">
        <v>1583</v>
      </c>
      <c r="N2107" t="s">
        <v>16032</v>
      </c>
      <c r="O2107" t="s">
        <v>12467</v>
      </c>
      <c r="Q2107" t="s">
        <v>2752</v>
      </c>
      <c r="R2107" s="1">
        <f t="shared" si="161"/>
        <v>-3.3500000000000014</v>
      </c>
      <c r="S2107" s="1">
        <f t="shared" si="162"/>
        <v>-0.70350000000000024</v>
      </c>
      <c r="T2107" s="1">
        <f t="shared" si="163"/>
        <v>-1.2799999999999994</v>
      </c>
      <c r="U2107" s="1">
        <f t="shared" si="164"/>
        <v>0.57649999999999912</v>
      </c>
    </row>
    <row r="2108" spans="1:21" x14ac:dyDescent="0.2">
      <c r="A2108" t="s">
        <v>2467</v>
      </c>
      <c r="B2108" t="s">
        <v>11005</v>
      </c>
      <c r="C2108" t="s">
        <v>18</v>
      </c>
      <c r="D2108" t="s">
        <v>19</v>
      </c>
      <c r="E2108" t="s">
        <v>553</v>
      </c>
      <c r="F2108" t="str">
        <f t="shared" si="160"/>
        <v>1989</v>
      </c>
      <c r="G2108" t="s">
        <v>2478</v>
      </c>
      <c r="H2108" t="s">
        <v>80</v>
      </c>
      <c r="I2108" t="s">
        <v>10651</v>
      </c>
      <c r="J2108" t="s">
        <v>10652</v>
      </c>
      <c r="K2108" t="s">
        <v>20</v>
      </c>
      <c r="L2108" t="s">
        <v>8436</v>
      </c>
      <c r="M2108" t="s">
        <v>11732</v>
      </c>
      <c r="N2108" t="s">
        <v>11733</v>
      </c>
      <c r="O2108" t="s">
        <v>11734</v>
      </c>
      <c r="Q2108" t="s">
        <v>2752</v>
      </c>
      <c r="R2108" s="1">
        <f t="shared" si="161"/>
        <v>-3.3500000000000014</v>
      </c>
      <c r="S2108" s="1">
        <f t="shared" si="162"/>
        <v>-0.70350000000000024</v>
      </c>
      <c r="T2108" s="1">
        <f t="shared" si="163"/>
        <v>-1.2799999999999994</v>
      </c>
      <c r="U2108" s="1">
        <f t="shared" si="164"/>
        <v>0.57649999999999912</v>
      </c>
    </row>
    <row r="2109" spans="1:21" x14ac:dyDescent="0.2">
      <c r="A2109" t="s">
        <v>2467</v>
      </c>
      <c r="B2109" t="s">
        <v>17383</v>
      </c>
      <c r="C2109" t="s">
        <v>18</v>
      </c>
      <c r="D2109" t="s">
        <v>19</v>
      </c>
      <c r="E2109" t="s">
        <v>553</v>
      </c>
      <c r="F2109" t="str">
        <f t="shared" si="160"/>
        <v>1989</v>
      </c>
      <c r="G2109" t="s">
        <v>2478</v>
      </c>
      <c r="H2109" t="s">
        <v>80</v>
      </c>
      <c r="I2109" t="s">
        <v>5175</v>
      </c>
      <c r="J2109" t="s">
        <v>17063</v>
      </c>
      <c r="K2109" t="s">
        <v>20</v>
      </c>
      <c r="L2109" t="s">
        <v>8436</v>
      </c>
      <c r="M2109" t="s">
        <v>1583</v>
      </c>
      <c r="N2109" t="s">
        <v>17746</v>
      </c>
      <c r="O2109" t="s">
        <v>18096</v>
      </c>
      <c r="Q2109" t="s">
        <v>2752</v>
      </c>
      <c r="R2109" s="1">
        <f t="shared" si="161"/>
        <v>-3.3500000000000014</v>
      </c>
      <c r="S2109" s="1">
        <f t="shared" si="162"/>
        <v>-0.70350000000000024</v>
      </c>
      <c r="T2109" s="1">
        <f t="shared" si="163"/>
        <v>-1.2800000000000002</v>
      </c>
      <c r="U2109" s="1">
        <f t="shared" si="164"/>
        <v>0.57650000000000001</v>
      </c>
    </row>
    <row r="2110" spans="1:21" x14ac:dyDescent="0.2">
      <c r="A2110" t="s">
        <v>2467</v>
      </c>
      <c r="B2110" t="s">
        <v>19407</v>
      </c>
      <c r="C2110" t="s">
        <v>18</v>
      </c>
      <c r="D2110" t="s">
        <v>19</v>
      </c>
      <c r="E2110" t="s">
        <v>553</v>
      </c>
      <c r="F2110" t="str">
        <f t="shared" si="160"/>
        <v>1989</v>
      </c>
      <c r="G2110" t="s">
        <v>2478</v>
      </c>
      <c r="H2110" t="s">
        <v>80</v>
      </c>
      <c r="I2110" t="s">
        <v>19103</v>
      </c>
      <c r="J2110" t="s">
        <v>19104</v>
      </c>
      <c r="K2110" t="s">
        <v>20</v>
      </c>
      <c r="L2110" t="s">
        <v>8436</v>
      </c>
      <c r="M2110" t="s">
        <v>7254</v>
      </c>
      <c r="N2110" t="s">
        <v>13519</v>
      </c>
      <c r="O2110" t="s">
        <v>20044</v>
      </c>
      <c r="Q2110" t="s">
        <v>2752</v>
      </c>
      <c r="R2110" s="1">
        <f t="shared" si="161"/>
        <v>-3.3499999999999996</v>
      </c>
      <c r="S2110" s="1">
        <f t="shared" si="162"/>
        <v>-0.7034999999999999</v>
      </c>
      <c r="T2110" s="1">
        <f t="shared" si="163"/>
        <v>-1.2800000000000002</v>
      </c>
      <c r="U2110" s="1">
        <f t="shared" si="164"/>
        <v>0.57650000000000035</v>
      </c>
    </row>
    <row r="2111" spans="1:21" x14ac:dyDescent="0.2">
      <c r="A2111" t="s">
        <v>2467</v>
      </c>
      <c r="B2111" t="s">
        <v>9899</v>
      </c>
      <c r="C2111" t="s">
        <v>18</v>
      </c>
      <c r="D2111" t="s">
        <v>19</v>
      </c>
      <c r="E2111" t="s">
        <v>553</v>
      </c>
      <c r="F2111" t="str">
        <f t="shared" si="160"/>
        <v>1989</v>
      </c>
      <c r="G2111" t="s">
        <v>2478</v>
      </c>
      <c r="H2111" t="s">
        <v>80</v>
      </c>
      <c r="I2111" t="s">
        <v>9554</v>
      </c>
      <c r="J2111" t="s">
        <v>9555</v>
      </c>
      <c r="K2111" t="s">
        <v>20</v>
      </c>
      <c r="L2111" t="s">
        <v>8436</v>
      </c>
      <c r="M2111" t="s">
        <v>1583</v>
      </c>
      <c r="N2111" t="s">
        <v>10651</v>
      </c>
      <c r="O2111" t="s">
        <v>10652</v>
      </c>
      <c r="Q2111" t="s">
        <v>2752</v>
      </c>
      <c r="R2111" s="1">
        <f t="shared" si="161"/>
        <v>-3.3500000000000014</v>
      </c>
      <c r="S2111" s="1">
        <f t="shared" si="162"/>
        <v>-0.70350000000000024</v>
      </c>
      <c r="T2111" s="1">
        <f t="shared" si="163"/>
        <v>-1.2800000000000011</v>
      </c>
      <c r="U2111" s="1">
        <f t="shared" si="164"/>
        <v>0.5765000000000009</v>
      </c>
    </row>
    <row r="2112" spans="1:21" x14ac:dyDescent="0.2">
      <c r="A2112" t="s">
        <v>2467</v>
      </c>
      <c r="B2112" t="s">
        <v>7582</v>
      </c>
      <c r="C2112" t="s">
        <v>18</v>
      </c>
      <c r="D2112" t="s">
        <v>19</v>
      </c>
      <c r="E2112" t="s">
        <v>553</v>
      </c>
      <c r="F2112" t="str">
        <f t="shared" si="160"/>
        <v>1989</v>
      </c>
      <c r="G2112" t="s">
        <v>2478</v>
      </c>
      <c r="H2112" t="s">
        <v>80</v>
      </c>
      <c r="I2112" t="s">
        <v>7255</v>
      </c>
      <c r="J2112" t="s">
        <v>7256</v>
      </c>
      <c r="K2112" t="s">
        <v>20</v>
      </c>
      <c r="L2112" t="s">
        <v>8436</v>
      </c>
      <c r="M2112" t="s">
        <v>8437</v>
      </c>
      <c r="N2112" t="s">
        <v>7675</v>
      </c>
      <c r="O2112" t="s">
        <v>8438</v>
      </c>
      <c r="Q2112" t="s">
        <v>2752</v>
      </c>
      <c r="R2112" s="1">
        <f t="shared" si="161"/>
        <v>-3.3500000000000014</v>
      </c>
      <c r="S2112" s="1">
        <f t="shared" si="162"/>
        <v>-0.70350000000000024</v>
      </c>
      <c r="T2112" s="1">
        <f t="shared" si="163"/>
        <v>-1.2800000000000011</v>
      </c>
      <c r="U2112" s="1">
        <f t="shared" si="164"/>
        <v>0.5765000000000009</v>
      </c>
    </row>
    <row r="2113" spans="1:21" x14ac:dyDescent="0.2">
      <c r="A2113" t="s">
        <v>2467</v>
      </c>
      <c r="B2113" t="s">
        <v>16349</v>
      </c>
      <c r="C2113" t="s">
        <v>18</v>
      </c>
      <c r="D2113" t="s">
        <v>19</v>
      </c>
      <c r="E2113" t="s">
        <v>65</v>
      </c>
      <c r="F2113" t="str">
        <f t="shared" si="160"/>
        <v>1982</v>
      </c>
      <c r="G2113" t="s">
        <v>2478</v>
      </c>
      <c r="H2113" t="s">
        <v>117</v>
      </c>
      <c r="I2113" t="s">
        <v>15938</v>
      </c>
      <c r="J2113" t="s">
        <v>15939</v>
      </c>
      <c r="K2113" t="s">
        <v>20</v>
      </c>
      <c r="L2113" t="s">
        <v>2492</v>
      </c>
      <c r="M2113" t="s">
        <v>5895</v>
      </c>
      <c r="N2113" t="s">
        <v>1787</v>
      </c>
      <c r="O2113" t="s">
        <v>6852</v>
      </c>
      <c r="Q2113" t="s">
        <v>2495</v>
      </c>
      <c r="R2113" s="1">
        <f t="shared" si="161"/>
        <v>-3.5100000000000016</v>
      </c>
      <c r="S2113" s="1">
        <f t="shared" si="162"/>
        <v>-0.73710000000000031</v>
      </c>
      <c r="T2113" s="1">
        <f t="shared" si="163"/>
        <v>-1.3199999999999985</v>
      </c>
      <c r="U2113" s="1">
        <f t="shared" si="164"/>
        <v>0.5828999999999982</v>
      </c>
    </row>
    <row r="2114" spans="1:21" x14ac:dyDescent="0.2">
      <c r="A2114" t="s">
        <v>2467</v>
      </c>
      <c r="B2114" t="s">
        <v>18410</v>
      </c>
      <c r="C2114" t="s">
        <v>18</v>
      </c>
      <c r="D2114" t="s">
        <v>19</v>
      </c>
      <c r="E2114" t="s">
        <v>65</v>
      </c>
      <c r="F2114" t="str">
        <f t="shared" ref="F2114:F2177" si="165">LEFT(E2114,4)</f>
        <v>1982</v>
      </c>
      <c r="G2114" t="s">
        <v>2478</v>
      </c>
      <c r="H2114" t="s">
        <v>117</v>
      </c>
      <c r="I2114" t="s">
        <v>2009</v>
      </c>
      <c r="J2114" t="s">
        <v>17792</v>
      </c>
      <c r="K2114" t="s">
        <v>20</v>
      </c>
      <c r="L2114" t="s">
        <v>2492</v>
      </c>
      <c r="M2114" t="s">
        <v>5895</v>
      </c>
      <c r="N2114" t="s">
        <v>18655</v>
      </c>
      <c r="O2114" t="s">
        <v>19011</v>
      </c>
      <c r="Q2114" t="s">
        <v>2495</v>
      </c>
      <c r="R2114" s="1">
        <f t="shared" ref="R2114:R2177" si="166">O2114-J2114</f>
        <v>-3.5100000000000016</v>
      </c>
      <c r="S2114" s="1">
        <f t="shared" ref="S2114:S2177" si="167">R2114*0.21</f>
        <v>-0.73710000000000031</v>
      </c>
      <c r="T2114" s="1">
        <f t="shared" ref="T2114:T2177" si="168">N2114-I2114</f>
        <v>-1.3199999999999994</v>
      </c>
      <c r="U2114" s="1">
        <f t="shared" ref="U2114:U2177" si="169">S2114-T2114</f>
        <v>0.58289999999999909</v>
      </c>
    </row>
    <row r="2115" spans="1:21" x14ac:dyDescent="0.2">
      <c r="A2115" t="s">
        <v>2467</v>
      </c>
      <c r="B2115" t="s">
        <v>14225</v>
      </c>
      <c r="C2115" t="s">
        <v>18</v>
      </c>
      <c r="D2115" t="s">
        <v>19</v>
      </c>
      <c r="E2115" t="s">
        <v>65</v>
      </c>
      <c r="F2115" t="str">
        <f t="shared" si="165"/>
        <v>1982</v>
      </c>
      <c r="G2115" t="s">
        <v>2478</v>
      </c>
      <c r="H2115" t="s">
        <v>117</v>
      </c>
      <c r="I2115" t="s">
        <v>7967</v>
      </c>
      <c r="J2115" t="s">
        <v>13790</v>
      </c>
      <c r="K2115" t="s">
        <v>20</v>
      </c>
      <c r="L2115" t="s">
        <v>2492</v>
      </c>
      <c r="M2115" t="s">
        <v>8329</v>
      </c>
      <c r="N2115" t="s">
        <v>4061</v>
      </c>
      <c r="O2115" t="s">
        <v>14870</v>
      </c>
      <c r="Q2115" t="s">
        <v>2495</v>
      </c>
      <c r="R2115" s="1">
        <f t="shared" si="166"/>
        <v>-3.5100000000000051</v>
      </c>
      <c r="S2115" s="1">
        <f t="shared" si="167"/>
        <v>-0.73710000000000109</v>
      </c>
      <c r="T2115" s="1">
        <f t="shared" si="168"/>
        <v>-1.3200000000000003</v>
      </c>
      <c r="U2115" s="1">
        <f t="shared" si="169"/>
        <v>0.5828999999999992</v>
      </c>
    </row>
    <row r="2116" spans="1:21" x14ac:dyDescent="0.2">
      <c r="A2116" t="s">
        <v>2467</v>
      </c>
      <c r="B2116" t="s">
        <v>9899</v>
      </c>
      <c r="C2116" t="s">
        <v>18</v>
      </c>
      <c r="D2116" t="s">
        <v>19</v>
      </c>
      <c r="E2116" t="s">
        <v>65</v>
      </c>
      <c r="F2116" t="str">
        <f t="shared" si="165"/>
        <v>1982</v>
      </c>
      <c r="G2116" t="s">
        <v>2478</v>
      </c>
      <c r="H2116" t="s">
        <v>117</v>
      </c>
      <c r="I2116" t="s">
        <v>9449</v>
      </c>
      <c r="J2116" t="s">
        <v>9450</v>
      </c>
      <c r="K2116" t="s">
        <v>20</v>
      </c>
      <c r="L2116" t="s">
        <v>2492</v>
      </c>
      <c r="M2116" t="s">
        <v>8329</v>
      </c>
      <c r="N2116" t="s">
        <v>10544</v>
      </c>
      <c r="O2116" t="s">
        <v>7949</v>
      </c>
      <c r="Q2116" t="s">
        <v>2495</v>
      </c>
      <c r="R2116" s="1">
        <f t="shared" si="166"/>
        <v>-3.5100000000000051</v>
      </c>
      <c r="S2116" s="1">
        <f t="shared" si="167"/>
        <v>-0.73710000000000109</v>
      </c>
      <c r="T2116" s="1">
        <f t="shared" si="168"/>
        <v>-1.3200000000000003</v>
      </c>
      <c r="U2116" s="1">
        <f t="shared" si="169"/>
        <v>0.5828999999999992</v>
      </c>
    </row>
    <row r="2117" spans="1:21" x14ac:dyDescent="0.2">
      <c r="A2117" t="s">
        <v>2467</v>
      </c>
      <c r="B2117" t="s">
        <v>4967</v>
      </c>
      <c r="C2117" t="s">
        <v>18</v>
      </c>
      <c r="D2117" t="s">
        <v>19</v>
      </c>
      <c r="E2117" t="s">
        <v>65</v>
      </c>
      <c r="F2117" t="str">
        <f t="shared" si="165"/>
        <v>1982</v>
      </c>
      <c r="G2117" t="s">
        <v>2478</v>
      </c>
      <c r="H2117" t="s">
        <v>117</v>
      </c>
      <c r="I2117" t="s">
        <v>4523</v>
      </c>
      <c r="J2117" t="s">
        <v>4524</v>
      </c>
      <c r="K2117" t="s">
        <v>20</v>
      </c>
      <c r="L2117" t="s">
        <v>2492</v>
      </c>
      <c r="M2117" t="s">
        <v>5895</v>
      </c>
      <c r="N2117" t="s">
        <v>5896</v>
      </c>
      <c r="O2117" t="s">
        <v>3478</v>
      </c>
      <c r="Q2117" t="s">
        <v>2495</v>
      </c>
      <c r="R2117" s="1">
        <f t="shared" si="166"/>
        <v>-3.5100000000000051</v>
      </c>
      <c r="S2117" s="1">
        <f t="shared" si="167"/>
        <v>-0.73710000000000109</v>
      </c>
      <c r="T2117" s="1">
        <f t="shared" si="168"/>
        <v>-1.3200000000000003</v>
      </c>
      <c r="U2117" s="1">
        <f t="shared" si="169"/>
        <v>0.5828999999999992</v>
      </c>
    </row>
    <row r="2118" spans="1:21" x14ac:dyDescent="0.2">
      <c r="A2118" t="s">
        <v>2467</v>
      </c>
      <c r="B2118" t="s">
        <v>3360</v>
      </c>
      <c r="C2118" t="s">
        <v>18</v>
      </c>
      <c r="D2118" t="s">
        <v>19</v>
      </c>
      <c r="E2118" t="s">
        <v>65</v>
      </c>
      <c r="F2118" t="str">
        <f t="shared" si="165"/>
        <v>1982</v>
      </c>
      <c r="G2118" t="s">
        <v>2478</v>
      </c>
      <c r="H2118" t="s">
        <v>117</v>
      </c>
      <c r="I2118" t="s">
        <v>2493</v>
      </c>
      <c r="J2118" t="s">
        <v>2494</v>
      </c>
      <c r="K2118" t="s">
        <v>20</v>
      </c>
      <c r="L2118" t="s">
        <v>2492</v>
      </c>
      <c r="M2118" t="s">
        <v>4522</v>
      </c>
      <c r="N2118" t="s">
        <v>4523</v>
      </c>
      <c r="O2118" t="s">
        <v>4524</v>
      </c>
      <c r="Q2118" t="s">
        <v>2495</v>
      </c>
      <c r="R2118" s="1">
        <f t="shared" si="166"/>
        <v>-3.5100000000000051</v>
      </c>
      <c r="S2118" s="1">
        <f t="shared" si="167"/>
        <v>-0.73710000000000109</v>
      </c>
      <c r="T2118" s="1">
        <f t="shared" si="168"/>
        <v>-1.3200000000000003</v>
      </c>
      <c r="U2118" s="1">
        <f t="shared" si="169"/>
        <v>0.5828999999999992</v>
      </c>
    </row>
    <row r="2119" spans="1:21" x14ac:dyDescent="0.2">
      <c r="A2119" t="s">
        <v>2467</v>
      </c>
      <c r="B2119" t="s">
        <v>12067</v>
      </c>
      <c r="C2119" t="s">
        <v>18</v>
      </c>
      <c r="D2119" t="s">
        <v>19</v>
      </c>
      <c r="E2119" t="s">
        <v>65</v>
      </c>
      <c r="F2119" t="str">
        <f t="shared" si="165"/>
        <v>1982</v>
      </c>
      <c r="G2119" t="s">
        <v>2478</v>
      </c>
      <c r="H2119" t="s">
        <v>117</v>
      </c>
      <c r="I2119" t="s">
        <v>178</v>
      </c>
      <c r="J2119" t="s">
        <v>11630</v>
      </c>
      <c r="K2119" t="s">
        <v>20</v>
      </c>
      <c r="L2119" t="s">
        <v>2492</v>
      </c>
      <c r="M2119" t="s">
        <v>8329</v>
      </c>
      <c r="N2119" t="s">
        <v>12711</v>
      </c>
      <c r="O2119" t="s">
        <v>7459</v>
      </c>
      <c r="Q2119" t="s">
        <v>2495</v>
      </c>
      <c r="R2119" s="1">
        <f t="shared" si="166"/>
        <v>-3.509999999999998</v>
      </c>
      <c r="S2119" s="1">
        <f t="shared" si="167"/>
        <v>-0.73709999999999953</v>
      </c>
      <c r="T2119" s="1">
        <f t="shared" si="168"/>
        <v>-1.3200000000000003</v>
      </c>
      <c r="U2119" s="1">
        <f t="shared" si="169"/>
        <v>0.58290000000000075</v>
      </c>
    </row>
    <row r="2120" spans="1:21" x14ac:dyDescent="0.2">
      <c r="A2120" t="s">
        <v>2467</v>
      </c>
      <c r="B2120" t="s">
        <v>7582</v>
      </c>
      <c r="C2120" t="s">
        <v>18</v>
      </c>
      <c r="D2120" t="s">
        <v>19</v>
      </c>
      <c r="E2120" t="s">
        <v>65</v>
      </c>
      <c r="F2120" t="str">
        <f t="shared" si="165"/>
        <v>1982</v>
      </c>
      <c r="G2120" t="s">
        <v>2478</v>
      </c>
      <c r="H2120" t="s">
        <v>117</v>
      </c>
      <c r="I2120" t="s">
        <v>7147</v>
      </c>
      <c r="J2120" t="s">
        <v>7148</v>
      </c>
      <c r="K2120" t="s">
        <v>20</v>
      </c>
      <c r="L2120" t="s">
        <v>2492</v>
      </c>
      <c r="M2120" t="s">
        <v>8329</v>
      </c>
      <c r="N2120" t="s">
        <v>8330</v>
      </c>
      <c r="O2120" t="s">
        <v>8331</v>
      </c>
      <c r="Q2120" t="s">
        <v>2495</v>
      </c>
      <c r="R2120" s="1">
        <f t="shared" si="166"/>
        <v>-3.509999999999998</v>
      </c>
      <c r="S2120" s="1">
        <f t="shared" si="167"/>
        <v>-0.73709999999999953</v>
      </c>
      <c r="T2120" s="1">
        <f t="shared" si="168"/>
        <v>-1.3200000000000003</v>
      </c>
      <c r="U2120" s="1">
        <f t="shared" si="169"/>
        <v>0.58290000000000075</v>
      </c>
    </row>
    <row r="2121" spans="1:21" x14ac:dyDescent="0.2">
      <c r="A2121" t="s">
        <v>2467</v>
      </c>
      <c r="B2121" t="s">
        <v>6317</v>
      </c>
      <c r="C2121" t="s">
        <v>18</v>
      </c>
      <c r="D2121" t="s">
        <v>19</v>
      </c>
      <c r="E2121" t="s">
        <v>65</v>
      </c>
      <c r="F2121" t="str">
        <f t="shared" si="165"/>
        <v>1982</v>
      </c>
      <c r="G2121" t="s">
        <v>2478</v>
      </c>
      <c r="H2121" t="s">
        <v>117</v>
      </c>
      <c r="I2121" t="s">
        <v>5896</v>
      </c>
      <c r="J2121" t="s">
        <v>3478</v>
      </c>
      <c r="K2121" t="s">
        <v>20</v>
      </c>
      <c r="L2121" t="s">
        <v>2492</v>
      </c>
      <c r="M2121" t="s">
        <v>5895</v>
      </c>
      <c r="N2121" t="s">
        <v>7147</v>
      </c>
      <c r="O2121" t="s">
        <v>7148</v>
      </c>
      <c r="Q2121" t="s">
        <v>2495</v>
      </c>
      <c r="R2121" s="1">
        <f t="shared" si="166"/>
        <v>-3.509999999999998</v>
      </c>
      <c r="S2121" s="1">
        <f t="shared" si="167"/>
        <v>-0.73709999999999953</v>
      </c>
      <c r="T2121" s="1">
        <f t="shared" si="168"/>
        <v>-1.3200000000000003</v>
      </c>
      <c r="U2121" s="1">
        <f t="shared" si="169"/>
        <v>0.58290000000000075</v>
      </c>
    </row>
    <row r="2122" spans="1:21" x14ac:dyDescent="0.2">
      <c r="A2122" t="s">
        <v>2467</v>
      </c>
      <c r="B2122" t="s">
        <v>17</v>
      </c>
      <c r="C2122" t="s">
        <v>18</v>
      </c>
      <c r="D2122" t="s">
        <v>19</v>
      </c>
      <c r="E2122" t="s">
        <v>65</v>
      </c>
      <c r="F2122" t="str">
        <f t="shared" si="165"/>
        <v>1982</v>
      </c>
      <c r="G2122" t="s">
        <v>2478</v>
      </c>
      <c r="H2122" t="s">
        <v>117</v>
      </c>
      <c r="I2122" s="2">
        <v>26</v>
      </c>
      <c r="J2122" s="2">
        <v>68.94</v>
      </c>
      <c r="K2122" s="2">
        <v>0</v>
      </c>
      <c r="L2122" s="2">
        <v>-1.32</v>
      </c>
      <c r="M2122" s="4">
        <v>0.37709999999999999</v>
      </c>
      <c r="N2122" s="4">
        <v>24.68</v>
      </c>
      <c r="O2122" s="4">
        <v>65.430000000000007</v>
      </c>
      <c r="Q2122" t="s">
        <v>2495</v>
      </c>
      <c r="R2122" s="1">
        <f t="shared" si="166"/>
        <v>-3.5099999999999909</v>
      </c>
      <c r="S2122" s="1">
        <f t="shared" si="167"/>
        <v>-0.73709999999999809</v>
      </c>
      <c r="T2122" s="1">
        <f t="shared" si="168"/>
        <v>-1.3200000000000003</v>
      </c>
      <c r="U2122" s="1">
        <f t="shared" si="169"/>
        <v>0.58290000000000219</v>
      </c>
    </row>
    <row r="2123" spans="1:21" x14ac:dyDescent="0.2">
      <c r="A2123" t="s">
        <v>2467</v>
      </c>
      <c r="B2123" t="s">
        <v>16349</v>
      </c>
      <c r="C2123" t="s">
        <v>18</v>
      </c>
      <c r="D2123" t="s">
        <v>19</v>
      </c>
      <c r="E2123" t="s">
        <v>553</v>
      </c>
      <c r="F2123" t="str">
        <f t="shared" si="165"/>
        <v>1989</v>
      </c>
      <c r="G2123" t="s">
        <v>2478</v>
      </c>
      <c r="H2123" t="s">
        <v>80</v>
      </c>
      <c r="I2123" t="s">
        <v>16032</v>
      </c>
      <c r="J2123" t="s">
        <v>12467</v>
      </c>
      <c r="K2123" t="s">
        <v>20</v>
      </c>
      <c r="L2123" t="s">
        <v>2833</v>
      </c>
      <c r="M2123" t="s">
        <v>12814</v>
      </c>
      <c r="N2123" t="s">
        <v>5175</v>
      </c>
      <c r="O2123" t="s">
        <v>17063</v>
      </c>
      <c r="Q2123" t="s">
        <v>2752</v>
      </c>
      <c r="R2123" s="1">
        <f t="shared" si="166"/>
        <v>-3.3499999999999979</v>
      </c>
      <c r="S2123" s="1">
        <f t="shared" si="167"/>
        <v>-0.70349999999999957</v>
      </c>
      <c r="T2123" s="1">
        <f t="shared" si="168"/>
        <v>-1.2899999999999991</v>
      </c>
      <c r="U2123" s="1">
        <f t="shared" si="169"/>
        <v>0.58649999999999958</v>
      </c>
    </row>
    <row r="2124" spans="1:21" x14ac:dyDescent="0.2">
      <c r="A2124" t="s">
        <v>2467</v>
      </c>
      <c r="B2124" t="s">
        <v>18410</v>
      </c>
      <c r="C2124" t="s">
        <v>18</v>
      </c>
      <c r="D2124" t="s">
        <v>19</v>
      </c>
      <c r="E2124" t="s">
        <v>553</v>
      </c>
      <c r="F2124" t="str">
        <f t="shared" si="165"/>
        <v>1989</v>
      </c>
      <c r="G2124" t="s">
        <v>2478</v>
      </c>
      <c r="H2124" t="s">
        <v>80</v>
      </c>
      <c r="I2124" t="s">
        <v>17746</v>
      </c>
      <c r="J2124" t="s">
        <v>18096</v>
      </c>
      <c r="K2124" t="s">
        <v>20</v>
      </c>
      <c r="L2124" t="s">
        <v>2833</v>
      </c>
      <c r="M2124" t="s">
        <v>12814</v>
      </c>
      <c r="N2124" t="s">
        <v>19103</v>
      </c>
      <c r="O2124" t="s">
        <v>19104</v>
      </c>
      <c r="Q2124" t="s">
        <v>2752</v>
      </c>
      <c r="R2124" s="1">
        <f t="shared" si="166"/>
        <v>-3.3499999999999996</v>
      </c>
      <c r="S2124" s="1">
        <f t="shared" si="167"/>
        <v>-0.7034999999999999</v>
      </c>
      <c r="T2124" s="1">
        <f t="shared" si="168"/>
        <v>-1.29</v>
      </c>
      <c r="U2124" s="1">
        <f t="shared" si="169"/>
        <v>0.58650000000000013</v>
      </c>
    </row>
    <row r="2125" spans="1:21" x14ac:dyDescent="0.2">
      <c r="A2125" t="s">
        <v>2467</v>
      </c>
      <c r="B2125" t="s">
        <v>14225</v>
      </c>
      <c r="C2125" t="s">
        <v>18</v>
      </c>
      <c r="D2125" t="s">
        <v>19</v>
      </c>
      <c r="E2125" t="s">
        <v>553</v>
      </c>
      <c r="F2125" t="str">
        <f t="shared" si="165"/>
        <v>1989</v>
      </c>
      <c r="G2125" t="s">
        <v>2478</v>
      </c>
      <c r="H2125" t="s">
        <v>80</v>
      </c>
      <c r="I2125" t="s">
        <v>3465</v>
      </c>
      <c r="J2125" t="s">
        <v>13896</v>
      </c>
      <c r="K2125" t="s">
        <v>20</v>
      </c>
      <c r="L2125" t="s">
        <v>2833</v>
      </c>
      <c r="M2125" t="s">
        <v>12814</v>
      </c>
      <c r="N2125" t="s">
        <v>14970</v>
      </c>
      <c r="O2125" t="s">
        <v>14971</v>
      </c>
      <c r="Q2125" t="s">
        <v>2752</v>
      </c>
      <c r="R2125" s="1">
        <f t="shared" si="166"/>
        <v>-3.3499999999999979</v>
      </c>
      <c r="S2125" s="1">
        <f t="shared" si="167"/>
        <v>-0.70349999999999957</v>
      </c>
      <c r="T2125" s="1">
        <f t="shared" si="168"/>
        <v>-1.2900000000000009</v>
      </c>
      <c r="U2125" s="1">
        <f t="shared" si="169"/>
        <v>0.58650000000000135</v>
      </c>
    </row>
    <row r="2126" spans="1:21" x14ac:dyDescent="0.2">
      <c r="A2126" t="s">
        <v>2467</v>
      </c>
      <c r="B2126" t="s">
        <v>12067</v>
      </c>
      <c r="C2126" t="s">
        <v>18</v>
      </c>
      <c r="D2126" t="s">
        <v>19</v>
      </c>
      <c r="E2126" t="s">
        <v>553</v>
      </c>
      <c r="F2126" t="str">
        <f t="shared" si="165"/>
        <v>1989</v>
      </c>
      <c r="G2126" t="s">
        <v>2478</v>
      </c>
      <c r="H2126" t="s">
        <v>80</v>
      </c>
      <c r="I2126" t="s">
        <v>11733</v>
      </c>
      <c r="J2126" t="s">
        <v>11734</v>
      </c>
      <c r="K2126" t="s">
        <v>20</v>
      </c>
      <c r="L2126" t="s">
        <v>2833</v>
      </c>
      <c r="M2126" t="s">
        <v>12814</v>
      </c>
      <c r="N2126" t="s">
        <v>12815</v>
      </c>
      <c r="O2126" t="s">
        <v>12816</v>
      </c>
      <c r="Q2126" t="s">
        <v>2752</v>
      </c>
      <c r="R2126" s="1">
        <f t="shared" si="166"/>
        <v>-3.3499999999999943</v>
      </c>
      <c r="S2126" s="1">
        <f t="shared" si="167"/>
        <v>-0.70349999999999879</v>
      </c>
      <c r="T2126" s="1">
        <f t="shared" si="168"/>
        <v>-1.2900000000000009</v>
      </c>
      <c r="U2126" s="1">
        <f t="shared" si="169"/>
        <v>0.58650000000000213</v>
      </c>
    </row>
    <row r="2127" spans="1:21" x14ac:dyDescent="0.2">
      <c r="A2127" t="s">
        <v>2467</v>
      </c>
      <c r="B2127" t="s">
        <v>12067</v>
      </c>
      <c r="C2127" t="s">
        <v>18</v>
      </c>
      <c r="D2127" t="s">
        <v>19</v>
      </c>
      <c r="E2127" t="s">
        <v>127</v>
      </c>
      <c r="F2127" t="str">
        <f t="shared" si="165"/>
        <v>1983</v>
      </c>
      <c r="G2127" t="s">
        <v>2478</v>
      </c>
      <c r="H2127" t="s">
        <v>74</v>
      </c>
      <c r="I2127" t="s">
        <v>11656</v>
      </c>
      <c r="J2127" t="s">
        <v>11424</v>
      </c>
      <c r="K2127" t="s">
        <v>20</v>
      </c>
      <c r="L2127" t="s">
        <v>2492</v>
      </c>
      <c r="M2127" t="s">
        <v>12735</v>
      </c>
      <c r="N2127" t="s">
        <v>12736</v>
      </c>
      <c r="O2127" t="s">
        <v>12737</v>
      </c>
      <c r="Q2127" t="s">
        <v>2565</v>
      </c>
      <c r="R2127" s="1">
        <f t="shared" si="166"/>
        <v>-3.480000000000004</v>
      </c>
      <c r="S2127" s="1">
        <f t="shared" si="167"/>
        <v>-0.73080000000000078</v>
      </c>
      <c r="T2127" s="1">
        <f t="shared" si="168"/>
        <v>-1.3199999999999985</v>
      </c>
      <c r="U2127" s="1">
        <f t="shared" si="169"/>
        <v>0.58919999999999773</v>
      </c>
    </row>
    <row r="2128" spans="1:21" x14ac:dyDescent="0.2">
      <c r="A2128" t="s">
        <v>2467</v>
      </c>
      <c r="B2128" t="s">
        <v>17</v>
      </c>
      <c r="C2128" t="s">
        <v>18</v>
      </c>
      <c r="D2128" t="s">
        <v>19</v>
      </c>
      <c r="E2128" t="s">
        <v>127</v>
      </c>
      <c r="F2128" t="str">
        <f t="shared" si="165"/>
        <v>1983</v>
      </c>
      <c r="G2128" t="s">
        <v>2478</v>
      </c>
      <c r="H2128" t="s">
        <v>74</v>
      </c>
      <c r="I2128" s="2">
        <v>25.97</v>
      </c>
      <c r="J2128" s="2">
        <v>68.22</v>
      </c>
      <c r="K2128" s="2">
        <v>0</v>
      </c>
      <c r="L2128" s="2">
        <v>-1.32</v>
      </c>
      <c r="M2128" s="4">
        <v>0.38069999999999998</v>
      </c>
      <c r="N2128" s="4">
        <v>24.65</v>
      </c>
      <c r="O2128" s="4">
        <v>64.739999999999995</v>
      </c>
      <c r="Q2128" t="s">
        <v>2565</v>
      </c>
      <c r="R2128" s="1">
        <f t="shared" si="166"/>
        <v>-3.480000000000004</v>
      </c>
      <c r="S2128" s="1">
        <f t="shared" si="167"/>
        <v>-0.73080000000000078</v>
      </c>
      <c r="T2128" s="1">
        <f t="shared" si="168"/>
        <v>-1.3200000000000003</v>
      </c>
      <c r="U2128" s="1">
        <f t="shared" si="169"/>
        <v>0.5891999999999995</v>
      </c>
    </row>
    <row r="2129" spans="1:21" x14ac:dyDescent="0.2">
      <c r="A2129" t="s">
        <v>2467</v>
      </c>
      <c r="B2129" t="s">
        <v>9899</v>
      </c>
      <c r="C2129" t="s">
        <v>18</v>
      </c>
      <c r="D2129" t="s">
        <v>19</v>
      </c>
      <c r="E2129" t="s">
        <v>127</v>
      </c>
      <c r="F2129" t="str">
        <f t="shared" si="165"/>
        <v>1983</v>
      </c>
      <c r="G2129" t="s">
        <v>2478</v>
      </c>
      <c r="H2129" t="s">
        <v>74</v>
      </c>
      <c r="I2129" t="s">
        <v>9478</v>
      </c>
      <c r="J2129" t="s">
        <v>9479</v>
      </c>
      <c r="K2129" t="s">
        <v>20</v>
      </c>
      <c r="L2129" t="s">
        <v>2492</v>
      </c>
      <c r="M2129" t="s">
        <v>2562</v>
      </c>
      <c r="N2129" t="s">
        <v>10573</v>
      </c>
      <c r="O2129" t="s">
        <v>10243</v>
      </c>
      <c r="Q2129" t="s">
        <v>2565</v>
      </c>
      <c r="R2129" s="1">
        <f t="shared" si="166"/>
        <v>-3.480000000000004</v>
      </c>
      <c r="S2129" s="1">
        <f t="shared" si="167"/>
        <v>-0.73080000000000078</v>
      </c>
      <c r="T2129" s="1">
        <f t="shared" si="168"/>
        <v>-1.3200000000000003</v>
      </c>
      <c r="U2129" s="1">
        <f t="shared" si="169"/>
        <v>0.5891999999999995</v>
      </c>
    </row>
    <row r="2130" spans="1:21" x14ac:dyDescent="0.2">
      <c r="A2130" t="s">
        <v>2467</v>
      </c>
      <c r="B2130" t="s">
        <v>16349</v>
      </c>
      <c r="C2130" t="s">
        <v>18</v>
      </c>
      <c r="D2130" t="s">
        <v>19</v>
      </c>
      <c r="E2130" t="s">
        <v>127</v>
      </c>
      <c r="F2130" t="str">
        <f t="shared" si="165"/>
        <v>1983</v>
      </c>
      <c r="G2130" t="s">
        <v>2478</v>
      </c>
      <c r="H2130" t="s">
        <v>74</v>
      </c>
      <c r="I2130" t="s">
        <v>2055</v>
      </c>
      <c r="J2130" t="s">
        <v>15964</v>
      </c>
      <c r="K2130" t="s">
        <v>20</v>
      </c>
      <c r="L2130" t="s">
        <v>2492</v>
      </c>
      <c r="M2130" t="s">
        <v>12735</v>
      </c>
      <c r="N2130" t="s">
        <v>12439</v>
      </c>
      <c r="O2130" t="s">
        <v>10188</v>
      </c>
      <c r="Q2130" t="s">
        <v>2565</v>
      </c>
      <c r="R2130" s="1">
        <f t="shared" si="166"/>
        <v>-3.4800000000000004</v>
      </c>
      <c r="S2130" s="1">
        <f t="shared" si="167"/>
        <v>-0.73080000000000012</v>
      </c>
      <c r="T2130" s="1">
        <f t="shared" si="168"/>
        <v>-1.3200000000000003</v>
      </c>
      <c r="U2130" s="1">
        <f t="shared" si="169"/>
        <v>0.58920000000000017</v>
      </c>
    </row>
    <row r="2131" spans="1:21" x14ac:dyDescent="0.2">
      <c r="A2131" t="s">
        <v>2467</v>
      </c>
      <c r="B2131" t="s">
        <v>14225</v>
      </c>
      <c r="C2131" t="s">
        <v>18</v>
      </c>
      <c r="D2131" t="s">
        <v>19</v>
      </c>
      <c r="E2131" t="s">
        <v>127</v>
      </c>
      <c r="F2131" t="str">
        <f t="shared" si="165"/>
        <v>1983</v>
      </c>
      <c r="G2131" t="s">
        <v>2478</v>
      </c>
      <c r="H2131" t="s">
        <v>74</v>
      </c>
      <c r="I2131" t="s">
        <v>13819</v>
      </c>
      <c r="J2131" t="s">
        <v>13820</v>
      </c>
      <c r="K2131" t="s">
        <v>20</v>
      </c>
      <c r="L2131" t="s">
        <v>2492</v>
      </c>
      <c r="M2131" t="s">
        <v>12735</v>
      </c>
      <c r="N2131" t="s">
        <v>14897</v>
      </c>
      <c r="O2131" t="s">
        <v>14898</v>
      </c>
      <c r="Q2131" t="s">
        <v>2565</v>
      </c>
      <c r="R2131" s="1">
        <f t="shared" si="166"/>
        <v>-3.4800000000000004</v>
      </c>
      <c r="S2131" s="1">
        <f t="shared" si="167"/>
        <v>-0.73080000000000012</v>
      </c>
      <c r="T2131" s="1">
        <f t="shared" si="168"/>
        <v>-1.3200000000000003</v>
      </c>
      <c r="U2131" s="1">
        <f t="shared" si="169"/>
        <v>0.58920000000000017</v>
      </c>
    </row>
    <row r="2132" spans="1:21" x14ac:dyDescent="0.2">
      <c r="A2132" t="s">
        <v>2467</v>
      </c>
      <c r="B2132" t="s">
        <v>18410</v>
      </c>
      <c r="C2132" t="s">
        <v>18</v>
      </c>
      <c r="D2132" t="s">
        <v>19</v>
      </c>
      <c r="E2132" t="s">
        <v>127</v>
      </c>
      <c r="F2132" t="str">
        <f t="shared" si="165"/>
        <v>1983</v>
      </c>
      <c r="G2132" t="s">
        <v>2478</v>
      </c>
      <c r="H2132" t="s">
        <v>74</v>
      </c>
      <c r="I2132" t="s">
        <v>18023</v>
      </c>
      <c r="J2132" t="s">
        <v>13507</v>
      </c>
      <c r="K2132" t="s">
        <v>20</v>
      </c>
      <c r="L2132" t="s">
        <v>2492</v>
      </c>
      <c r="M2132" t="s">
        <v>19034</v>
      </c>
      <c r="N2132" t="s">
        <v>11327</v>
      </c>
      <c r="O2132" t="s">
        <v>19035</v>
      </c>
      <c r="Q2132" t="s">
        <v>2565</v>
      </c>
      <c r="R2132" s="1">
        <f t="shared" si="166"/>
        <v>-3.4800000000000004</v>
      </c>
      <c r="S2132" s="1">
        <f t="shared" si="167"/>
        <v>-0.73080000000000012</v>
      </c>
      <c r="T2132" s="1">
        <f t="shared" si="168"/>
        <v>-1.3200000000000003</v>
      </c>
      <c r="U2132" s="1">
        <f t="shared" si="169"/>
        <v>0.58920000000000017</v>
      </c>
    </row>
    <row r="2133" spans="1:21" x14ac:dyDescent="0.2">
      <c r="A2133" t="s">
        <v>2467</v>
      </c>
      <c r="B2133" t="s">
        <v>7582</v>
      </c>
      <c r="C2133" t="s">
        <v>18</v>
      </c>
      <c r="D2133" t="s">
        <v>19</v>
      </c>
      <c r="E2133" t="s">
        <v>127</v>
      </c>
      <c r="F2133" t="str">
        <f t="shared" si="165"/>
        <v>1983</v>
      </c>
      <c r="G2133" t="s">
        <v>2478</v>
      </c>
      <c r="H2133" t="s">
        <v>74</v>
      </c>
      <c r="I2133" t="s">
        <v>7175</v>
      </c>
      <c r="J2133" t="s">
        <v>7176</v>
      </c>
      <c r="K2133" t="s">
        <v>20</v>
      </c>
      <c r="L2133" t="s">
        <v>2492</v>
      </c>
      <c r="M2133" t="s">
        <v>2562</v>
      </c>
      <c r="N2133" t="s">
        <v>4114</v>
      </c>
      <c r="O2133" t="s">
        <v>8357</v>
      </c>
      <c r="Q2133" t="s">
        <v>2565</v>
      </c>
      <c r="R2133" s="1">
        <f t="shared" si="166"/>
        <v>-3.4799999999999969</v>
      </c>
      <c r="S2133" s="1">
        <f t="shared" si="167"/>
        <v>-0.73079999999999934</v>
      </c>
      <c r="T2133" s="1">
        <f t="shared" si="168"/>
        <v>-1.3200000000000003</v>
      </c>
      <c r="U2133" s="1">
        <f t="shared" si="169"/>
        <v>0.58920000000000095</v>
      </c>
    </row>
    <row r="2134" spans="1:21" x14ac:dyDescent="0.2">
      <c r="A2134" t="s">
        <v>2467</v>
      </c>
      <c r="B2134" t="s">
        <v>4967</v>
      </c>
      <c r="C2134" t="s">
        <v>18</v>
      </c>
      <c r="D2134" t="s">
        <v>19</v>
      </c>
      <c r="E2134" t="s">
        <v>127</v>
      </c>
      <c r="F2134" t="str">
        <f t="shared" si="165"/>
        <v>1983</v>
      </c>
      <c r="G2134" t="s">
        <v>2478</v>
      </c>
      <c r="H2134" t="s">
        <v>74</v>
      </c>
      <c r="I2134" t="s">
        <v>75</v>
      </c>
      <c r="J2134" t="s">
        <v>4555</v>
      </c>
      <c r="K2134" t="s">
        <v>20</v>
      </c>
      <c r="L2134" t="s">
        <v>2492</v>
      </c>
      <c r="M2134" t="s">
        <v>2562</v>
      </c>
      <c r="N2134" t="s">
        <v>5923</v>
      </c>
      <c r="O2134" t="s">
        <v>5924</v>
      </c>
      <c r="Q2134" t="s">
        <v>2565</v>
      </c>
      <c r="R2134" s="1">
        <f t="shared" si="166"/>
        <v>-3.4799999999999969</v>
      </c>
      <c r="S2134" s="1">
        <f t="shared" si="167"/>
        <v>-0.73079999999999934</v>
      </c>
      <c r="T2134" s="1">
        <f t="shared" si="168"/>
        <v>-1.3200000000000003</v>
      </c>
      <c r="U2134" s="1">
        <f t="shared" si="169"/>
        <v>0.58920000000000095</v>
      </c>
    </row>
    <row r="2135" spans="1:21" x14ac:dyDescent="0.2">
      <c r="A2135" t="s">
        <v>2467</v>
      </c>
      <c r="B2135" t="s">
        <v>15298</v>
      </c>
      <c r="C2135" t="s">
        <v>18</v>
      </c>
      <c r="D2135" t="s">
        <v>19</v>
      </c>
      <c r="E2135" t="s">
        <v>1066</v>
      </c>
      <c r="F2135" t="str">
        <f t="shared" si="165"/>
        <v>2003</v>
      </c>
      <c r="G2135" t="s">
        <v>2478</v>
      </c>
      <c r="H2135" t="s">
        <v>97</v>
      </c>
      <c r="I2135" t="s">
        <v>15166</v>
      </c>
      <c r="J2135" t="s">
        <v>15167</v>
      </c>
      <c r="K2135" t="s">
        <v>20</v>
      </c>
      <c r="L2135" t="s">
        <v>4839</v>
      </c>
      <c r="M2135" t="s">
        <v>26</v>
      </c>
      <c r="N2135" t="s">
        <v>16219</v>
      </c>
      <c r="O2135" t="s">
        <v>16220</v>
      </c>
      <c r="Q2135" t="s">
        <v>3134</v>
      </c>
      <c r="R2135" s="1">
        <f t="shared" si="166"/>
        <v>-4.2400000000000091</v>
      </c>
      <c r="S2135" s="1">
        <f t="shared" si="167"/>
        <v>-0.89040000000000186</v>
      </c>
      <c r="T2135" s="1">
        <f t="shared" si="168"/>
        <v>-1.4799999999999898</v>
      </c>
      <c r="U2135" s="1">
        <f t="shared" si="169"/>
        <v>0.58959999999998791</v>
      </c>
    </row>
    <row r="2136" spans="1:21" x14ac:dyDescent="0.2">
      <c r="A2136" t="s">
        <v>2467</v>
      </c>
      <c r="B2136" t="s">
        <v>3360</v>
      </c>
      <c r="C2136" t="s">
        <v>18</v>
      </c>
      <c r="D2136" t="s">
        <v>19</v>
      </c>
      <c r="E2136" t="s">
        <v>1066</v>
      </c>
      <c r="F2136" t="str">
        <f t="shared" si="165"/>
        <v>2003</v>
      </c>
      <c r="G2136" t="s">
        <v>2478</v>
      </c>
      <c r="H2136" t="s">
        <v>97</v>
      </c>
      <c r="I2136" t="s">
        <v>3132</v>
      </c>
      <c r="J2136" t="s">
        <v>3133</v>
      </c>
      <c r="K2136" t="s">
        <v>20</v>
      </c>
      <c r="L2136" t="s">
        <v>4839</v>
      </c>
      <c r="M2136" t="s">
        <v>554</v>
      </c>
      <c r="N2136" t="s">
        <v>4840</v>
      </c>
      <c r="O2136" t="s">
        <v>4841</v>
      </c>
      <c r="Q2136" t="s">
        <v>3134</v>
      </c>
      <c r="R2136" s="1">
        <f t="shared" si="166"/>
        <v>-4.2400000000000091</v>
      </c>
      <c r="S2136" s="1">
        <f t="shared" si="167"/>
        <v>-0.89040000000000186</v>
      </c>
      <c r="T2136" s="1">
        <f t="shared" si="168"/>
        <v>-1.480000000000004</v>
      </c>
      <c r="U2136" s="1">
        <f t="shared" si="169"/>
        <v>0.58960000000000212</v>
      </c>
    </row>
    <row r="2137" spans="1:21" x14ac:dyDescent="0.2">
      <c r="A2137" t="s">
        <v>1404</v>
      </c>
      <c r="B2137" t="s">
        <v>17</v>
      </c>
      <c r="C2137" t="s">
        <v>18</v>
      </c>
      <c r="D2137" t="s">
        <v>19</v>
      </c>
      <c r="E2137" t="s">
        <v>1290</v>
      </c>
      <c r="F2137" t="str">
        <f t="shared" si="165"/>
        <v>2012</v>
      </c>
      <c r="G2137" t="s">
        <v>1540</v>
      </c>
      <c r="I2137" s="3">
        <v>1750.27</v>
      </c>
      <c r="J2137" s="3">
        <v>5000.7700000000004</v>
      </c>
      <c r="K2137" s="2">
        <v>0</v>
      </c>
      <c r="L2137" s="2">
        <v>-1.47</v>
      </c>
      <c r="M2137" s="4">
        <v>0.35</v>
      </c>
      <c r="N2137" s="5">
        <v>1748.8</v>
      </c>
      <c r="O2137" s="5">
        <v>4996.58</v>
      </c>
      <c r="Q2137" t="s">
        <v>2427</v>
      </c>
      <c r="R2137" s="1">
        <f t="shared" si="166"/>
        <v>-4.1900000000005093</v>
      </c>
      <c r="S2137" s="1">
        <f t="shared" si="167"/>
        <v>-0.87990000000010693</v>
      </c>
      <c r="T2137" s="1">
        <f t="shared" si="168"/>
        <v>-1.4700000000000273</v>
      </c>
      <c r="U2137" s="1">
        <f t="shared" si="169"/>
        <v>0.59009999999992035</v>
      </c>
    </row>
    <row r="2138" spans="1:21" x14ac:dyDescent="0.2">
      <c r="A2138" t="s">
        <v>2467</v>
      </c>
      <c r="B2138" t="s">
        <v>8771</v>
      </c>
      <c r="C2138" t="s">
        <v>18</v>
      </c>
      <c r="D2138" t="s">
        <v>19</v>
      </c>
      <c r="E2138" t="s">
        <v>65</v>
      </c>
      <c r="F2138" t="str">
        <f t="shared" si="165"/>
        <v>1982</v>
      </c>
      <c r="G2138" t="s">
        <v>2478</v>
      </c>
      <c r="H2138" t="s">
        <v>117</v>
      </c>
      <c r="I2138" t="s">
        <v>8330</v>
      </c>
      <c r="J2138" t="s">
        <v>8331</v>
      </c>
      <c r="K2138" t="s">
        <v>20</v>
      </c>
      <c r="L2138" t="s">
        <v>1970</v>
      </c>
      <c r="M2138" t="s">
        <v>9448</v>
      </c>
      <c r="N2138" t="s">
        <v>9449</v>
      </c>
      <c r="O2138" t="s">
        <v>9450</v>
      </c>
      <c r="Q2138" t="s">
        <v>2495</v>
      </c>
      <c r="R2138" s="1">
        <f t="shared" si="166"/>
        <v>-3.509999999999998</v>
      </c>
      <c r="S2138" s="1">
        <f t="shared" si="167"/>
        <v>-0.73709999999999953</v>
      </c>
      <c r="T2138" s="1">
        <f t="shared" si="168"/>
        <v>-1.3299999999999983</v>
      </c>
      <c r="U2138" s="1">
        <f t="shared" si="169"/>
        <v>0.59289999999999876</v>
      </c>
    </row>
    <row r="2139" spans="1:21" x14ac:dyDescent="0.2">
      <c r="A2139" t="s">
        <v>2467</v>
      </c>
      <c r="B2139" t="s">
        <v>19407</v>
      </c>
      <c r="C2139" t="s">
        <v>18</v>
      </c>
      <c r="D2139" t="s">
        <v>19</v>
      </c>
      <c r="E2139" t="s">
        <v>65</v>
      </c>
      <c r="F2139" t="str">
        <f t="shared" si="165"/>
        <v>1982</v>
      </c>
      <c r="G2139" t="s">
        <v>2478</v>
      </c>
      <c r="H2139" t="s">
        <v>117</v>
      </c>
      <c r="I2139" t="s">
        <v>18655</v>
      </c>
      <c r="J2139" t="s">
        <v>19011</v>
      </c>
      <c r="K2139" t="s">
        <v>20</v>
      </c>
      <c r="L2139" t="s">
        <v>1970</v>
      </c>
      <c r="M2139" t="s">
        <v>9448</v>
      </c>
      <c r="N2139" t="s">
        <v>5486</v>
      </c>
      <c r="O2139" t="s">
        <v>19958</v>
      </c>
      <c r="Q2139" t="s">
        <v>2495</v>
      </c>
      <c r="R2139" s="1">
        <f t="shared" si="166"/>
        <v>-3.51</v>
      </c>
      <c r="S2139" s="1">
        <f t="shared" si="167"/>
        <v>-0.73709999999999998</v>
      </c>
      <c r="T2139" s="1">
        <f t="shared" si="168"/>
        <v>-1.33</v>
      </c>
      <c r="U2139" s="1">
        <f t="shared" si="169"/>
        <v>0.59290000000000009</v>
      </c>
    </row>
    <row r="2140" spans="1:21" x14ac:dyDescent="0.2">
      <c r="A2140" t="s">
        <v>2467</v>
      </c>
      <c r="B2140" t="s">
        <v>15298</v>
      </c>
      <c r="C2140" t="s">
        <v>18</v>
      </c>
      <c r="D2140" t="s">
        <v>19</v>
      </c>
      <c r="E2140" t="s">
        <v>65</v>
      </c>
      <c r="F2140" t="str">
        <f t="shared" si="165"/>
        <v>1982</v>
      </c>
      <c r="G2140" t="s">
        <v>2478</v>
      </c>
      <c r="H2140" t="s">
        <v>117</v>
      </c>
      <c r="I2140" t="s">
        <v>4061</v>
      </c>
      <c r="J2140" t="s">
        <v>14870</v>
      </c>
      <c r="K2140" t="s">
        <v>20</v>
      </c>
      <c r="L2140" t="s">
        <v>1970</v>
      </c>
      <c r="M2140" t="s">
        <v>9448</v>
      </c>
      <c r="N2140" t="s">
        <v>15938</v>
      </c>
      <c r="O2140" t="s">
        <v>15939</v>
      </c>
      <c r="Q2140" t="s">
        <v>2495</v>
      </c>
      <c r="R2140" s="1">
        <f t="shared" si="166"/>
        <v>-3.509999999999998</v>
      </c>
      <c r="S2140" s="1">
        <f t="shared" si="167"/>
        <v>-0.73709999999999953</v>
      </c>
      <c r="T2140" s="1">
        <f t="shared" si="168"/>
        <v>-1.33</v>
      </c>
      <c r="U2140" s="1">
        <f t="shared" si="169"/>
        <v>0.59290000000000054</v>
      </c>
    </row>
    <row r="2141" spans="1:21" x14ac:dyDescent="0.2">
      <c r="A2141" t="s">
        <v>2467</v>
      </c>
      <c r="B2141" t="s">
        <v>13151</v>
      </c>
      <c r="C2141" t="s">
        <v>18</v>
      </c>
      <c r="D2141" t="s">
        <v>19</v>
      </c>
      <c r="E2141" t="s">
        <v>65</v>
      </c>
      <c r="F2141" t="str">
        <f t="shared" si="165"/>
        <v>1982</v>
      </c>
      <c r="G2141" t="s">
        <v>2478</v>
      </c>
      <c r="H2141" t="s">
        <v>117</v>
      </c>
      <c r="I2141" t="s">
        <v>12711</v>
      </c>
      <c r="J2141" t="s">
        <v>7459</v>
      </c>
      <c r="K2141" t="s">
        <v>20</v>
      </c>
      <c r="L2141" t="s">
        <v>1970</v>
      </c>
      <c r="M2141" t="s">
        <v>9448</v>
      </c>
      <c r="N2141" t="s">
        <v>7967</v>
      </c>
      <c r="O2141" t="s">
        <v>13790</v>
      </c>
      <c r="Q2141" t="s">
        <v>2495</v>
      </c>
      <c r="R2141" s="1">
        <f t="shared" si="166"/>
        <v>-3.509999999999998</v>
      </c>
      <c r="S2141" s="1">
        <f t="shared" si="167"/>
        <v>-0.73709999999999953</v>
      </c>
      <c r="T2141" s="1">
        <f t="shared" si="168"/>
        <v>-1.33</v>
      </c>
      <c r="U2141" s="1">
        <f t="shared" si="169"/>
        <v>0.59290000000000054</v>
      </c>
    </row>
    <row r="2142" spans="1:21" x14ac:dyDescent="0.2">
      <c r="A2142" t="s">
        <v>2467</v>
      </c>
      <c r="B2142" t="s">
        <v>11005</v>
      </c>
      <c r="C2142" t="s">
        <v>18</v>
      </c>
      <c r="D2142" t="s">
        <v>19</v>
      </c>
      <c r="E2142" t="s">
        <v>65</v>
      </c>
      <c r="F2142" t="str">
        <f t="shared" si="165"/>
        <v>1982</v>
      </c>
      <c r="G2142" t="s">
        <v>2478</v>
      </c>
      <c r="H2142" t="s">
        <v>117</v>
      </c>
      <c r="I2142" t="s">
        <v>10544</v>
      </c>
      <c r="J2142" t="s">
        <v>7949</v>
      </c>
      <c r="K2142" t="s">
        <v>20</v>
      </c>
      <c r="L2142" t="s">
        <v>1970</v>
      </c>
      <c r="M2142" t="s">
        <v>9448</v>
      </c>
      <c r="N2142" t="s">
        <v>178</v>
      </c>
      <c r="O2142" t="s">
        <v>11630</v>
      </c>
      <c r="Q2142" t="s">
        <v>2495</v>
      </c>
      <c r="R2142" s="1">
        <f t="shared" si="166"/>
        <v>-3.509999999999998</v>
      </c>
      <c r="S2142" s="1">
        <f t="shared" si="167"/>
        <v>-0.73709999999999953</v>
      </c>
      <c r="T2142" s="1">
        <f t="shared" si="168"/>
        <v>-1.33</v>
      </c>
      <c r="U2142" s="1">
        <f t="shared" si="169"/>
        <v>0.59290000000000054</v>
      </c>
    </row>
    <row r="2143" spans="1:21" x14ac:dyDescent="0.2">
      <c r="A2143" t="s">
        <v>2467</v>
      </c>
      <c r="B2143" t="s">
        <v>17383</v>
      </c>
      <c r="C2143" t="s">
        <v>18</v>
      </c>
      <c r="D2143" t="s">
        <v>19</v>
      </c>
      <c r="E2143" t="s">
        <v>65</v>
      </c>
      <c r="F2143" t="str">
        <f t="shared" si="165"/>
        <v>1982</v>
      </c>
      <c r="G2143" t="s">
        <v>2478</v>
      </c>
      <c r="H2143" t="s">
        <v>117</v>
      </c>
      <c r="I2143" t="s">
        <v>1787</v>
      </c>
      <c r="J2143" t="s">
        <v>6852</v>
      </c>
      <c r="K2143" t="s">
        <v>20</v>
      </c>
      <c r="L2143" t="s">
        <v>1970</v>
      </c>
      <c r="M2143" t="s">
        <v>9448</v>
      </c>
      <c r="N2143" t="s">
        <v>2009</v>
      </c>
      <c r="O2143" t="s">
        <v>17792</v>
      </c>
      <c r="Q2143" t="s">
        <v>2495</v>
      </c>
      <c r="R2143" s="1">
        <f t="shared" si="166"/>
        <v>-3.509999999999998</v>
      </c>
      <c r="S2143" s="1">
        <f t="shared" si="167"/>
        <v>-0.73709999999999953</v>
      </c>
      <c r="T2143" s="1">
        <f t="shared" si="168"/>
        <v>-1.330000000000001</v>
      </c>
      <c r="U2143" s="1">
        <f t="shared" si="169"/>
        <v>0.59290000000000143</v>
      </c>
    </row>
    <row r="2144" spans="1:21" x14ac:dyDescent="0.2">
      <c r="A2144" t="s">
        <v>2467</v>
      </c>
      <c r="B2144" t="s">
        <v>17</v>
      </c>
      <c r="C2144" t="s">
        <v>18</v>
      </c>
      <c r="D2144" t="s">
        <v>19</v>
      </c>
      <c r="E2144" t="s">
        <v>1066</v>
      </c>
      <c r="F2144" t="str">
        <f t="shared" si="165"/>
        <v>2003</v>
      </c>
      <c r="G2144" t="s">
        <v>2478</v>
      </c>
      <c r="H2144" t="s">
        <v>97</v>
      </c>
      <c r="I2144" s="2">
        <v>106.05</v>
      </c>
      <c r="J2144" s="2">
        <v>303.04000000000002</v>
      </c>
      <c r="K2144" s="2">
        <v>0</v>
      </c>
      <c r="L2144" s="2">
        <v>-1.49</v>
      </c>
      <c r="M2144" s="4">
        <v>0.35</v>
      </c>
      <c r="N2144" s="4">
        <v>104.56</v>
      </c>
      <c r="O2144" s="4">
        <v>298.77</v>
      </c>
      <c r="Q2144" t="s">
        <v>3134</v>
      </c>
      <c r="R2144" s="1">
        <f t="shared" si="166"/>
        <v>-4.2700000000000387</v>
      </c>
      <c r="S2144" s="1">
        <f t="shared" si="167"/>
        <v>-0.89670000000000805</v>
      </c>
      <c r="T2144" s="1">
        <f t="shared" si="168"/>
        <v>-1.4899999999999949</v>
      </c>
      <c r="U2144" s="1">
        <f t="shared" si="169"/>
        <v>0.59329999999998684</v>
      </c>
    </row>
    <row r="2145" spans="1:21" x14ac:dyDescent="0.2">
      <c r="A2145" t="s">
        <v>2467</v>
      </c>
      <c r="B2145" t="s">
        <v>12067</v>
      </c>
      <c r="C2145" t="s">
        <v>18</v>
      </c>
      <c r="D2145" t="s">
        <v>19</v>
      </c>
      <c r="E2145" t="s">
        <v>1066</v>
      </c>
      <c r="F2145" t="str">
        <f t="shared" si="165"/>
        <v>2003</v>
      </c>
      <c r="G2145" t="s">
        <v>2478</v>
      </c>
      <c r="H2145" t="s">
        <v>97</v>
      </c>
      <c r="I2145" t="s">
        <v>11938</v>
      </c>
      <c r="J2145" t="s">
        <v>11939</v>
      </c>
      <c r="K2145" t="s">
        <v>20</v>
      </c>
      <c r="L2145" t="s">
        <v>3131</v>
      </c>
      <c r="M2145" t="s">
        <v>26</v>
      </c>
      <c r="N2145" t="s">
        <v>13022</v>
      </c>
      <c r="O2145" t="s">
        <v>13023</v>
      </c>
      <c r="Q2145" t="s">
        <v>3134</v>
      </c>
      <c r="R2145" s="1">
        <f t="shared" si="166"/>
        <v>-4.2700000000000387</v>
      </c>
      <c r="S2145" s="1">
        <f t="shared" si="167"/>
        <v>-0.89670000000000805</v>
      </c>
      <c r="T2145" s="1">
        <f t="shared" si="168"/>
        <v>-1.4899999999999949</v>
      </c>
      <c r="U2145" s="1">
        <f t="shared" si="169"/>
        <v>0.59329999999998684</v>
      </c>
    </row>
    <row r="2146" spans="1:21" x14ac:dyDescent="0.2">
      <c r="A2146" t="s">
        <v>2467</v>
      </c>
      <c r="B2146" t="s">
        <v>8771</v>
      </c>
      <c r="C2146" t="s">
        <v>18</v>
      </c>
      <c r="D2146" t="s">
        <v>19</v>
      </c>
      <c r="E2146" t="s">
        <v>1066</v>
      </c>
      <c r="F2146" t="str">
        <f t="shared" si="165"/>
        <v>2003</v>
      </c>
      <c r="G2146" t="s">
        <v>2478</v>
      </c>
      <c r="H2146" t="s">
        <v>97</v>
      </c>
      <c r="I2146" t="s">
        <v>8649</v>
      </c>
      <c r="J2146" t="s">
        <v>8650</v>
      </c>
      <c r="K2146" t="s">
        <v>20</v>
      </c>
      <c r="L2146" t="s">
        <v>3131</v>
      </c>
      <c r="M2146" t="s">
        <v>554</v>
      </c>
      <c r="N2146" t="s">
        <v>9769</v>
      </c>
      <c r="O2146" t="s">
        <v>9770</v>
      </c>
      <c r="Q2146" t="s">
        <v>3134</v>
      </c>
      <c r="R2146" s="1">
        <f t="shared" si="166"/>
        <v>-4.2700000000000387</v>
      </c>
      <c r="S2146" s="1">
        <f t="shared" si="167"/>
        <v>-0.89670000000000805</v>
      </c>
      <c r="T2146" s="1">
        <f t="shared" si="168"/>
        <v>-1.4899999999999949</v>
      </c>
      <c r="U2146" s="1">
        <f t="shared" si="169"/>
        <v>0.59329999999998684</v>
      </c>
    </row>
    <row r="2147" spans="1:21" x14ac:dyDescent="0.2">
      <c r="A2147" t="s">
        <v>2467</v>
      </c>
      <c r="B2147" t="s">
        <v>7582</v>
      </c>
      <c r="C2147" t="s">
        <v>18</v>
      </c>
      <c r="D2147" t="s">
        <v>19</v>
      </c>
      <c r="E2147" t="s">
        <v>1066</v>
      </c>
      <c r="F2147" t="str">
        <f t="shared" si="165"/>
        <v>2003</v>
      </c>
      <c r="G2147" t="s">
        <v>2478</v>
      </c>
      <c r="H2147" t="s">
        <v>97</v>
      </c>
      <c r="I2147" t="s">
        <v>7461</v>
      </c>
      <c r="J2147" t="s">
        <v>7462</v>
      </c>
      <c r="K2147" t="s">
        <v>20</v>
      </c>
      <c r="L2147" t="s">
        <v>3131</v>
      </c>
      <c r="M2147" t="s">
        <v>554</v>
      </c>
      <c r="N2147" t="s">
        <v>8649</v>
      </c>
      <c r="O2147" t="s">
        <v>8650</v>
      </c>
      <c r="Q2147" t="s">
        <v>3134</v>
      </c>
      <c r="R2147" s="1">
        <f t="shared" si="166"/>
        <v>-4.2699999999999818</v>
      </c>
      <c r="S2147" s="1">
        <f t="shared" si="167"/>
        <v>-0.89669999999999617</v>
      </c>
      <c r="T2147" s="1">
        <f t="shared" si="168"/>
        <v>-1.4899999999999949</v>
      </c>
      <c r="U2147" s="1">
        <f t="shared" si="169"/>
        <v>0.59329999999999872</v>
      </c>
    </row>
    <row r="2148" spans="1:21" x14ac:dyDescent="0.2">
      <c r="A2148" t="s">
        <v>2467</v>
      </c>
      <c r="B2148" t="s">
        <v>4967</v>
      </c>
      <c r="C2148" t="s">
        <v>18</v>
      </c>
      <c r="D2148" t="s">
        <v>19</v>
      </c>
      <c r="E2148" t="s">
        <v>1066</v>
      </c>
      <c r="F2148" t="str">
        <f t="shared" si="165"/>
        <v>2003</v>
      </c>
      <c r="G2148" t="s">
        <v>2478</v>
      </c>
      <c r="H2148" t="s">
        <v>97</v>
      </c>
      <c r="I2148" t="s">
        <v>4840</v>
      </c>
      <c r="J2148" t="s">
        <v>4841</v>
      </c>
      <c r="K2148" t="s">
        <v>20</v>
      </c>
      <c r="L2148" t="s">
        <v>3131</v>
      </c>
      <c r="M2148" t="s">
        <v>554</v>
      </c>
      <c r="N2148" t="s">
        <v>6197</v>
      </c>
      <c r="O2148" t="s">
        <v>6198</v>
      </c>
      <c r="Q2148" t="s">
        <v>3134</v>
      </c>
      <c r="R2148" s="1">
        <f t="shared" si="166"/>
        <v>-4.2699999999999818</v>
      </c>
      <c r="S2148" s="1">
        <f t="shared" si="167"/>
        <v>-0.89669999999999617</v>
      </c>
      <c r="T2148" s="1">
        <f t="shared" si="168"/>
        <v>-1.4899999999999949</v>
      </c>
      <c r="U2148" s="1">
        <f t="shared" si="169"/>
        <v>0.59329999999999872</v>
      </c>
    </row>
    <row r="2149" spans="1:21" x14ac:dyDescent="0.2">
      <c r="A2149" t="s">
        <v>2467</v>
      </c>
      <c r="B2149" t="s">
        <v>18410</v>
      </c>
      <c r="C2149" t="s">
        <v>18</v>
      </c>
      <c r="D2149" t="s">
        <v>19</v>
      </c>
      <c r="E2149" t="s">
        <v>1066</v>
      </c>
      <c r="F2149" t="str">
        <f t="shared" si="165"/>
        <v>2003</v>
      </c>
      <c r="G2149" t="s">
        <v>2478</v>
      </c>
      <c r="H2149" t="s">
        <v>97</v>
      </c>
      <c r="I2149" t="s">
        <v>18283</v>
      </c>
      <c r="J2149" t="s">
        <v>18284</v>
      </c>
      <c r="K2149" t="s">
        <v>20</v>
      </c>
      <c r="L2149" t="s">
        <v>3131</v>
      </c>
      <c r="M2149" t="s">
        <v>26</v>
      </c>
      <c r="N2149" t="s">
        <v>19284</v>
      </c>
      <c r="O2149" t="s">
        <v>19285</v>
      </c>
      <c r="Q2149" t="s">
        <v>3134</v>
      </c>
      <c r="R2149" s="1">
        <f t="shared" si="166"/>
        <v>-4.2699999999999818</v>
      </c>
      <c r="S2149" s="1">
        <f t="shared" si="167"/>
        <v>-0.89669999999999617</v>
      </c>
      <c r="T2149" s="1">
        <f t="shared" si="168"/>
        <v>-1.4899999999999949</v>
      </c>
      <c r="U2149" s="1">
        <f t="shared" si="169"/>
        <v>0.59329999999999872</v>
      </c>
    </row>
    <row r="2150" spans="1:21" x14ac:dyDescent="0.2">
      <c r="A2150" t="s">
        <v>2467</v>
      </c>
      <c r="B2150" t="s">
        <v>11005</v>
      </c>
      <c r="C2150" t="s">
        <v>18</v>
      </c>
      <c r="D2150" t="s">
        <v>19</v>
      </c>
      <c r="E2150" t="s">
        <v>1066</v>
      </c>
      <c r="F2150" t="str">
        <f t="shared" si="165"/>
        <v>2003</v>
      </c>
      <c r="G2150" t="s">
        <v>2478</v>
      </c>
      <c r="H2150" t="s">
        <v>97</v>
      </c>
      <c r="I2150" t="s">
        <v>10868</v>
      </c>
      <c r="J2150" t="s">
        <v>10869</v>
      </c>
      <c r="K2150" t="s">
        <v>20</v>
      </c>
      <c r="L2150" t="s">
        <v>3131</v>
      </c>
      <c r="M2150" t="s">
        <v>26</v>
      </c>
      <c r="N2150" t="s">
        <v>11938</v>
      </c>
      <c r="O2150" t="s">
        <v>11939</v>
      </c>
      <c r="Q2150" t="s">
        <v>3134</v>
      </c>
      <c r="R2150" s="1">
        <f t="shared" si="166"/>
        <v>-4.2699999999999818</v>
      </c>
      <c r="S2150" s="1">
        <f t="shared" si="167"/>
        <v>-0.89669999999999617</v>
      </c>
      <c r="T2150" s="1">
        <f t="shared" si="168"/>
        <v>-1.4899999999999949</v>
      </c>
      <c r="U2150" s="1">
        <f t="shared" si="169"/>
        <v>0.59329999999999872</v>
      </c>
    </row>
    <row r="2151" spans="1:21" x14ac:dyDescent="0.2">
      <c r="A2151" t="s">
        <v>2467</v>
      </c>
      <c r="B2151" t="s">
        <v>16349</v>
      </c>
      <c r="C2151" t="s">
        <v>18</v>
      </c>
      <c r="D2151" t="s">
        <v>19</v>
      </c>
      <c r="E2151" t="s">
        <v>1066</v>
      </c>
      <c r="F2151" t="str">
        <f t="shared" si="165"/>
        <v>2003</v>
      </c>
      <c r="G2151" t="s">
        <v>2478</v>
      </c>
      <c r="H2151" t="s">
        <v>97</v>
      </c>
      <c r="I2151" t="s">
        <v>16219</v>
      </c>
      <c r="J2151" t="s">
        <v>16220</v>
      </c>
      <c r="K2151" t="s">
        <v>20</v>
      </c>
      <c r="L2151" t="s">
        <v>3131</v>
      </c>
      <c r="M2151" t="s">
        <v>26</v>
      </c>
      <c r="N2151" t="s">
        <v>17256</v>
      </c>
      <c r="O2151" t="s">
        <v>17257</v>
      </c>
      <c r="Q2151" t="s">
        <v>3134</v>
      </c>
      <c r="R2151" s="1">
        <f t="shared" si="166"/>
        <v>-4.2700000000000102</v>
      </c>
      <c r="S2151" s="1">
        <f t="shared" si="167"/>
        <v>-0.89670000000000216</v>
      </c>
      <c r="T2151" s="1">
        <f t="shared" si="168"/>
        <v>-1.4900000000000091</v>
      </c>
      <c r="U2151" s="1">
        <f t="shared" si="169"/>
        <v>0.59330000000000693</v>
      </c>
    </row>
    <row r="2152" spans="1:21" x14ac:dyDescent="0.2">
      <c r="A2152" t="s">
        <v>2467</v>
      </c>
      <c r="B2152" t="s">
        <v>6317</v>
      </c>
      <c r="C2152" t="s">
        <v>18</v>
      </c>
      <c r="D2152" t="s">
        <v>19</v>
      </c>
      <c r="E2152" t="s">
        <v>1066</v>
      </c>
      <c r="F2152" t="str">
        <f t="shared" si="165"/>
        <v>2003</v>
      </c>
      <c r="G2152" t="s">
        <v>2478</v>
      </c>
      <c r="H2152" t="s">
        <v>97</v>
      </c>
      <c r="I2152" t="s">
        <v>6197</v>
      </c>
      <c r="J2152" t="s">
        <v>6198</v>
      </c>
      <c r="K2152" t="s">
        <v>20</v>
      </c>
      <c r="L2152" t="s">
        <v>3131</v>
      </c>
      <c r="M2152" t="s">
        <v>554</v>
      </c>
      <c r="N2152" t="s">
        <v>7461</v>
      </c>
      <c r="O2152" t="s">
        <v>7462</v>
      </c>
      <c r="Q2152" t="s">
        <v>3134</v>
      </c>
      <c r="R2152" s="1">
        <f t="shared" si="166"/>
        <v>-4.2699999999999818</v>
      </c>
      <c r="S2152" s="1">
        <f t="shared" si="167"/>
        <v>-0.89669999999999617</v>
      </c>
      <c r="T2152" s="1">
        <f t="shared" si="168"/>
        <v>-1.4900000000000091</v>
      </c>
      <c r="U2152" s="1">
        <f t="shared" si="169"/>
        <v>0.59330000000001293</v>
      </c>
    </row>
    <row r="2153" spans="1:21" x14ac:dyDescent="0.2">
      <c r="A2153" t="s">
        <v>2467</v>
      </c>
      <c r="B2153" t="s">
        <v>13151</v>
      </c>
      <c r="C2153" t="s">
        <v>18</v>
      </c>
      <c r="D2153" t="s">
        <v>19</v>
      </c>
      <c r="E2153" t="s">
        <v>1066</v>
      </c>
      <c r="F2153" t="str">
        <f t="shared" si="165"/>
        <v>2003</v>
      </c>
      <c r="G2153" t="s">
        <v>2478</v>
      </c>
      <c r="H2153" t="s">
        <v>97</v>
      </c>
      <c r="I2153" t="s">
        <v>13022</v>
      </c>
      <c r="J2153" t="s">
        <v>13023</v>
      </c>
      <c r="K2153" t="s">
        <v>20</v>
      </c>
      <c r="L2153" t="s">
        <v>3131</v>
      </c>
      <c r="M2153" t="s">
        <v>26</v>
      </c>
      <c r="N2153" t="s">
        <v>14093</v>
      </c>
      <c r="O2153" t="s">
        <v>14094</v>
      </c>
      <c r="Q2153" t="s">
        <v>3134</v>
      </c>
      <c r="R2153" s="1">
        <f t="shared" si="166"/>
        <v>-4.2699999999999818</v>
      </c>
      <c r="S2153" s="1">
        <f t="shared" si="167"/>
        <v>-0.89669999999999617</v>
      </c>
      <c r="T2153" s="1">
        <f t="shared" si="168"/>
        <v>-1.4900000000000091</v>
      </c>
      <c r="U2153" s="1">
        <f t="shared" si="169"/>
        <v>0.59330000000001293</v>
      </c>
    </row>
    <row r="2154" spans="1:21" x14ac:dyDescent="0.2">
      <c r="A2154" t="s">
        <v>2467</v>
      </c>
      <c r="B2154" t="s">
        <v>9899</v>
      </c>
      <c r="C2154" t="s">
        <v>18</v>
      </c>
      <c r="D2154" t="s">
        <v>19</v>
      </c>
      <c r="E2154" t="s">
        <v>1066</v>
      </c>
      <c r="F2154" t="str">
        <f t="shared" si="165"/>
        <v>2003</v>
      </c>
      <c r="G2154" t="s">
        <v>2478</v>
      </c>
      <c r="H2154" t="s">
        <v>97</v>
      </c>
      <c r="I2154" t="s">
        <v>9769</v>
      </c>
      <c r="J2154" t="s">
        <v>9770</v>
      </c>
      <c r="K2154" t="s">
        <v>20</v>
      </c>
      <c r="L2154" t="s">
        <v>3131</v>
      </c>
      <c r="M2154" t="s">
        <v>554</v>
      </c>
      <c r="N2154" t="s">
        <v>10868</v>
      </c>
      <c r="O2154" t="s">
        <v>10869</v>
      </c>
      <c r="Q2154" t="s">
        <v>3134</v>
      </c>
      <c r="R2154" s="1">
        <f t="shared" si="166"/>
        <v>-4.2699999999999818</v>
      </c>
      <c r="S2154" s="1">
        <f t="shared" si="167"/>
        <v>-0.89669999999999617</v>
      </c>
      <c r="T2154" s="1">
        <f t="shared" si="168"/>
        <v>-1.4900000000000091</v>
      </c>
      <c r="U2154" s="1">
        <f t="shared" si="169"/>
        <v>0.59330000000001293</v>
      </c>
    </row>
    <row r="2155" spans="1:21" x14ac:dyDescent="0.2">
      <c r="A2155" t="s">
        <v>16</v>
      </c>
      <c r="B2155" t="s">
        <v>3360</v>
      </c>
      <c r="C2155" t="s">
        <v>18</v>
      </c>
      <c r="D2155" t="s">
        <v>19</v>
      </c>
      <c r="E2155" t="s">
        <v>496</v>
      </c>
      <c r="F2155" t="str">
        <f t="shared" si="165"/>
        <v>1988</v>
      </c>
      <c r="G2155" t="s">
        <v>22</v>
      </c>
      <c r="H2155" t="s">
        <v>92</v>
      </c>
      <c r="I2155" t="s">
        <v>531</v>
      </c>
      <c r="J2155" t="s">
        <v>532</v>
      </c>
      <c r="K2155" t="s">
        <v>20</v>
      </c>
      <c r="L2155" t="s">
        <v>3544</v>
      </c>
      <c r="M2155" t="s">
        <v>530</v>
      </c>
      <c r="N2155" t="s">
        <v>1311</v>
      </c>
      <c r="O2155" t="s">
        <v>3545</v>
      </c>
      <c r="Q2155" t="s">
        <v>533</v>
      </c>
      <c r="R2155" s="1">
        <f t="shared" si="166"/>
        <v>-9.2199999999999989</v>
      </c>
      <c r="S2155" s="1">
        <f t="shared" si="167"/>
        <v>-1.9361999999999997</v>
      </c>
      <c r="T2155" s="1">
        <f t="shared" si="168"/>
        <v>-2.5300000000000011</v>
      </c>
      <c r="U2155" s="1">
        <f t="shared" si="169"/>
        <v>0.59380000000000144</v>
      </c>
    </row>
    <row r="2156" spans="1:21" x14ac:dyDescent="0.2">
      <c r="A2156" t="s">
        <v>2467</v>
      </c>
      <c r="B2156" t="s">
        <v>6317</v>
      </c>
      <c r="C2156" t="s">
        <v>18</v>
      </c>
      <c r="D2156" t="s">
        <v>19</v>
      </c>
      <c r="E2156" t="s">
        <v>127</v>
      </c>
      <c r="F2156" t="str">
        <f t="shared" si="165"/>
        <v>1983</v>
      </c>
      <c r="G2156" t="s">
        <v>2478</v>
      </c>
      <c r="H2156" t="s">
        <v>74</v>
      </c>
      <c r="I2156" t="s">
        <v>5923</v>
      </c>
      <c r="J2156" t="s">
        <v>5924</v>
      </c>
      <c r="K2156" t="s">
        <v>20</v>
      </c>
      <c r="L2156" t="s">
        <v>1970</v>
      </c>
      <c r="M2156" t="s">
        <v>4554</v>
      </c>
      <c r="N2156" t="s">
        <v>7175</v>
      </c>
      <c r="O2156" t="s">
        <v>7176</v>
      </c>
      <c r="Q2156" t="s">
        <v>2565</v>
      </c>
      <c r="R2156" s="1">
        <f t="shared" si="166"/>
        <v>-3.480000000000004</v>
      </c>
      <c r="S2156" s="1">
        <f t="shared" si="167"/>
        <v>-0.73080000000000078</v>
      </c>
      <c r="T2156" s="1">
        <f t="shared" si="168"/>
        <v>-1.3299999999999983</v>
      </c>
      <c r="U2156" s="1">
        <f t="shared" si="169"/>
        <v>0.59919999999999751</v>
      </c>
    </row>
    <row r="2157" spans="1:21" x14ac:dyDescent="0.2">
      <c r="A2157" t="s">
        <v>2467</v>
      </c>
      <c r="B2157" t="s">
        <v>3360</v>
      </c>
      <c r="C2157" t="s">
        <v>18</v>
      </c>
      <c r="D2157" t="s">
        <v>19</v>
      </c>
      <c r="E2157" t="s">
        <v>127</v>
      </c>
      <c r="F2157" t="str">
        <f t="shared" si="165"/>
        <v>1983</v>
      </c>
      <c r="G2157" t="s">
        <v>2478</v>
      </c>
      <c r="H2157" t="s">
        <v>74</v>
      </c>
      <c r="I2157" t="s">
        <v>2563</v>
      </c>
      <c r="J2157" t="s">
        <v>2564</v>
      </c>
      <c r="K2157" t="s">
        <v>20</v>
      </c>
      <c r="L2157" t="s">
        <v>1970</v>
      </c>
      <c r="M2157" t="s">
        <v>4554</v>
      </c>
      <c r="N2157" t="s">
        <v>75</v>
      </c>
      <c r="O2157" t="s">
        <v>4555</v>
      </c>
      <c r="Q2157" t="s">
        <v>2565</v>
      </c>
      <c r="R2157" s="1">
        <f t="shared" si="166"/>
        <v>-3.4799999999999969</v>
      </c>
      <c r="S2157" s="1">
        <f t="shared" si="167"/>
        <v>-0.73079999999999934</v>
      </c>
      <c r="T2157" s="1">
        <f t="shared" si="168"/>
        <v>-1.3299999999999983</v>
      </c>
      <c r="U2157" s="1">
        <f t="shared" si="169"/>
        <v>0.59919999999999896</v>
      </c>
    </row>
    <row r="2158" spans="1:21" x14ac:dyDescent="0.2">
      <c r="A2158" t="s">
        <v>2467</v>
      </c>
      <c r="B2158" t="s">
        <v>15298</v>
      </c>
      <c r="C2158" t="s">
        <v>18</v>
      </c>
      <c r="D2158" t="s">
        <v>19</v>
      </c>
      <c r="E2158" t="s">
        <v>127</v>
      </c>
      <c r="F2158" t="str">
        <f t="shared" si="165"/>
        <v>1983</v>
      </c>
      <c r="G2158" t="s">
        <v>2478</v>
      </c>
      <c r="H2158" t="s">
        <v>74</v>
      </c>
      <c r="I2158" t="s">
        <v>14897</v>
      </c>
      <c r="J2158" t="s">
        <v>14898</v>
      </c>
      <c r="K2158" t="s">
        <v>20</v>
      </c>
      <c r="L2158" t="s">
        <v>1970</v>
      </c>
      <c r="M2158" t="s">
        <v>4554</v>
      </c>
      <c r="N2158" t="s">
        <v>2055</v>
      </c>
      <c r="O2158" t="s">
        <v>15964</v>
      </c>
      <c r="Q2158" t="s">
        <v>2565</v>
      </c>
      <c r="R2158" s="1">
        <f t="shared" si="166"/>
        <v>-3.4800000000000004</v>
      </c>
      <c r="S2158" s="1">
        <f t="shared" si="167"/>
        <v>-0.73080000000000012</v>
      </c>
      <c r="T2158" s="1">
        <f t="shared" si="168"/>
        <v>-1.33</v>
      </c>
      <c r="U2158" s="1">
        <f t="shared" si="169"/>
        <v>0.59919999999999995</v>
      </c>
    </row>
    <row r="2159" spans="1:21" x14ac:dyDescent="0.2">
      <c r="A2159" t="s">
        <v>2467</v>
      </c>
      <c r="B2159" t="s">
        <v>19407</v>
      </c>
      <c r="C2159" t="s">
        <v>18</v>
      </c>
      <c r="D2159" t="s">
        <v>19</v>
      </c>
      <c r="E2159" t="s">
        <v>127</v>
      </c>
      <c r="F2159" t="str">
        <f t="shared" si="165"/>
        <v>1983</v>
      </c>
      <c r="G2159" t="s">
        <v>2478</v>
      </c>
      <c r="H2159" t="s">
        <v>74</v>
      </c>
      <c r="I2159" t="s">
        <v>11327</v>
      </c>
      <c r="J2159" t="s">
        <v>19035</v>
      </c>
      <c r="K2159" t="s">
        <v>20</v>
      </c>
      <c r="L2159" t="s">
        <v>1970</v>
      </c>
      <c r="M2159" t="s">
        <v>4554</v>
      </c>
      <c r="N2159" t="s">
        <v>15656</v>
      </c>
      <c r="O2159" t="s">
        <v>19980</v>
      </c>
      <c r="Q2159" t="s">
        <v>2565</v>
      </c>
      <c r="R2159" s="1">
        <f t="shared" si="166"/>
        <v>-3.4800000000000004</v>
      </c>
      <c r="S2159" s="1">
        <f t="shared" si="167"/>
        <v>-0.73080000000000012</v>
      </c>
      <c r="T2159" s="1">
        <f t="shared" si="168"/>
        <v>-1.33</v>
      </c>
      <c r="U2159" s="1">
        <f t="shared" si="169"/>
        <v>0.59919999999999995</v>
      </c>
    </row>
    <row r="2160" spans="1:21" x14ac:dyDescent="0.2">
      <c r="A2160" t="s">
        <v>2467</v>
      </c>
      <c r="B2160" t="s">
        <v>17383</v>
      </c>
      <c r="C2160" t="s">
        <v>18</v>
      </c>
      <c r="D2160" t="s">
        <v>19</v>
      </c>
      <c r="E2160" t="s">
        <v>127</v>
      </c>
      <c r="F2160" t="str">
        <f t="shared" si="165"/>
        <v>1983</v>
      </c>
      <c r="G2160" t="s">
        <v>2478</v>
      </c>
      <c r="H2160" t="s">
        <v>74</v>
      </c>
      <c r="I2160" t="s">
        <v>12439</v>
      </c>
      <c r="J2160" t="s">
        <v>10188</v>
      </c>
      <c r="K2160" t="s">
        <v>20</v>
      </c>
      <c r="L2160" t="s">
        <v>1970</v>
      </c>
      <c r="M2160" t="s">
        <v>4554</v>
      </c>
      <c r="N2160" t="s">
        <v>18023</v>
      </c>
      <c r="O2160" t="s">
        <v>13507</v>
      </c>
      <c r="Q2160" t="s">
        <v>2565</v>
      </c>
      <c r="R2160" s="1">
        <f t="shared" si="166"/>
        <v>-3.4800000000000004</v>
      </c>
      <c r="S2160" s="1">
        <f t="shared" si="167"/>
        <v>-0.73080000000000012</v>
      </c>
      <c r="T2160" s="1">
        <f t="shared" si="168"/>
        <v>-1.33</v>
      </c>
      <c r="U2160" s="1">
        <f t="shared" si="169"/>
        <v>0.59919999999999995</v>
      </c>
    </row>
    <row r="2161" spans="1:21" x14ac:dyDescent="0.2">
      <c r="A2161" t="s">
        <v>2467</v>
      </c>
      <c r="B2161" t="s">
        <v>13151</v>
      </c>
      <c r="C2161" t="s">
        <v>18</v>
      </c>
      <c r="D2161" t="s">
        <v>19</v>
      </c>
      <c r="E2161" t="s">
        <v>127</v>
      </c>
      <c r="F2161" t="str">
        <f t="shared" si="165"/>
        <v>1983</v>
      </c>
      <c r="G2161" t="s">
        <v>2478</v>
      </c>
      <c r="H2161" t="s">
        <v>74</v>
      </c>
      <c r="I2161" t="s">
        <v>12736</v>
      </c>
      <c r="J2161" t="s">
        <v>12737</v>
      </c>
      <c r="K2161" t="s">
        <v>20</v>
      </c>
      <c r="L2161" t="s">
        <v>1970</v>
      </c>
      <c r="M2161" t="s">
        <v>4554</v>
      </c>
      <c r="N2161" t="s">
        <v>13819</v>
      </c>
      <c r="O2161" t="s">
        <v>13820</v>
      </c>
      <c r="Q2161" t="s">
        <v>2565</v>
      </c>
      <c r="R2161" s="1">
        <f t="shared" si="166"/>
        <v>-3.4799999999999969</v>
      </c>
      <c r="S2161" s="1">
        <f t="shared" si="167"/>
        <v>-0.73079999999999934</v>
      </c>
      <c r="T2161" s="1">
        <f t="shared" si="168"/>
        <v>-1.33</v>
      </c>
      <c r="U2161" s="1">
        <f t="shared" si="169"/>
        <v>0.59920000000000073</v>
      </c>
    </row>
    <row r="2162" spans="1:21" x14ac:dyDescent="0.2">
      <c r="A2162" t="s">
        <v>2467</v>
      </c>
      <c r="B2162" t="s">
        <v>11005</v>
      </c>
      <c r="C2162" t="s">
        <v>18</v>
      </c>
      <c r="D2162" t="s">
        <v>19</v>
      </c>
      <c r="E2162" t="s">
        <v>127</v>
      </c>
      <c r="F2162" t="str">
        <f t="shared" si="165"/>
        <v>1983</v>
      </c>
      <c r="G2162" t="s">
        <v>2478</v>
      </c>
      <c r="H2162" t="s">
        <v>74</v>
      </c>
      <c r="I2162" t="s">
        <v>10573</v>
      </c>
      <c r="J2162" t="s">
        <v>10243</v>
      </c>
      <c r="K2162" t="s">
        <v>20</v>
      </c>
      <c r="L2162" t="s">
        <v>1970</v>
      </c>
      <c r="M2162" t="s">
        <v>4554</v>
      </c>
      <c r="N2162" t="s">
        <v>11656</v>
      </c>
      <c r="O2162" t="s">
        <v>11424</v>
      </c>
      <c r="Q2162" t="s">
        <v>2565</v>
      </c>
      <c r="R2162" s="1">
        <f t="shared" si="166"/>
        <v>-3.4799999999999969</v>
      </c>
      <c r="S2162" s="1">
        <f t="shared" si="167"/>
        <v>-0.73079999999999934</v>
      </c>
      <c r="T2162" s="1">
        <f t="shared" si="168"/>
        <v>-1.33</v>
      </c>
      <c r="U2162" s="1">
        <f t="shared" si="169"/>
        <v>0.59920000000000073</v>
      </c>
    </row>
    <row r="2163" spans="1:21" x14ac:dyDescent="0.2">
      <c r="A2163" t="s">
        <v>2467</v>
      </c>
      <c r="B2163" t="s">
        <v>8771</v>
      </c>
      <c r="C2163" t="s">
        <v>18</v>
      </c>
      <c r="D2163" t="s">
        <v>19</v>
      </c>
      <c r="E2163" t="s">
        <v>127</v>
      </c>
      <c r="F2163" t="str">
        <f t="shared" si="165"/>
        <v>1983</v>
      </c>
      <c r="G2163" t="s">
        <v>2478</v>
      </c>
      <c r="H2163" t="s">
        <v>74</v>
      </c>
      <c r="I2163" t="s">
        <v>4114</v>
      </c>
      <c r="J2163" t="s">
        <v>8357</v>
      </c>
      <c r="K2163" t="s">
        <v>20</v>
      </c>
      <c r="L2163" t="s">
        <v>1970</v>
      </c>
      <c r="M2163" t="s">
        <v>4554</v>
      </c>
      <c r="N2163" t="s">
        <v>9478</v>
      </c>
      <c r="O2163" t="s">
        <v>9479</v>
      </c>
      <c r="Q2163" t="s">
        <v>2565</v>
      </c>
      <c r="R2163" s="1">
        <f t="shared" si="166"/>
        <v>-3.4799999999999969</v>
      </c>
      <c r="S2163" s="1">
        <f t="shared" si="167"/>
        <v>-0.73079999999999934</v>
      </c>
      <c r="T2163" s="1">
        <f t="shared" si="168"/>
        <v>-1.3300000000000018</v>
      </c>
      <c r="U2163" s="1">
        <f t="shared" si="169"/>
        <v>0.59920000000000251</v>
      </c>
    </row>
    <row r="2164" spans="1:21" x14ac:dyDescent="0.2">
      <c r="A2164" t="s">
        <v>16</v>
      </c>
      <c r="B2164" t="s">
        <v>3360</v>
      </c>
      <c r="C2164" t="s">
        <v>18</v>
      </c>
      <c r="D2164" t="s">
        <v>19</v>
      </c>
      <c r="E2164" t="s">
        <v>332</v>
      </c>
      <c r="F2164" t="str">
        <f t="shared" si="165"/>
        <v>1986</v>
      </c>
      <c r="G2164" t="s">
        <v>22</v>
      </c>
      <c r="H2164" t="s">
        <v>55</v>
      </c>
      <c r="I2164" t="s">
        <v>415</v>
      </c>
      <c r="J2164" t="s">
        <v>349</v>
      </c>
      <c r="K2164" t="s">
        <v>20</v>
      </c>
      <c r="L2164" t="s">
        <v>3495</v>
      </c>
      <c r="M2164" t="s">
        <v>1582</v>
      </c>
      <c r="N2164" t="s">
        <v>1058</v>
      </c>
      <c r="O2164" t="s">
        <v>1562</v>
      </c>
      <c r="Q2164" t="s">
        <v>416</v>
      </c>
      <c r="R2164" s="1">
        <f t="shared" si="166"/>
        <v>-3.66</v>
      </c>
      <c r="S2164" s="1">
        <f t="shared" si="167"/>
        <v>-0.76859999999999995</v>
      </c>
      <c r="T2164" s="1">
        <f t="shared" si="168"/>
        <v>-1.37</v>
      </c>
      <c r="U2164" s="1">
        <f t="shared" si="169"/>
        <v>0.60140000000000016</v>
      </c>
    </row>
    <row r="2165" spans="1:21" x14ac:dyDescent="0.2">
      <c r="A2165" t="s">
        <v>16</v>
      </c>
      <c r="B2165" t="s">
        <v>17383</v>
      </c>
      <c r="C2165" t="s">
        <v>18</v>
      </c>
      <c r="D2165" t="s">
        <v>19</v>
      </c>
      <c r="E2165" t="s">
        <v>1120</v>
      </c>
      <c r="F2165" t="str">
        <f t="shared" si="165"/>
        <v>2004</v>
      </c>
      <c r="G2165" t="s">
        <v>126</v>
      </c>
      <c r="I2165" t="s">
        <v>1548</v>
      </c>
      <c r="J2165" t="s">
        <v>1854</v>
      </c>
      <c r="K2165" t="s">
        <v>20</v>
      </c>
      <c r="L2165" t="s">
        <v>13292</v>
      </c>
      <c r="M2165" t="s">
        <v>583</v>
      </c>
      <c r="N2165" t="s">
        <v>20</v>
      </c>
      <c r="O2165" t="s">
        <v>20</v>
      </c>
      <c r="Q2165" t="s">
        <v>1128</v>
      </c>
      <c r="R2165" s="1">
        <f t="shared" si="166"/>
        <v>-4.32</v>
      </c>
      <c r="S2165" s="1">
        <f t="shared" si="167"/>
        <v>-0.90720000000000001</v>
      </c>
      <c r="T2165" s="1">
        <f t="shared" si="168"/>
        <v>-1.51</v>
      </c>
      <c r="U2165" s="1">
        <f t="shared" si="169"/>
        <v>0.6028</v>
      </c>
    </row>
    <row r="2166" spans="1:21" x14ac:dyDescent="0.2">
      <c r="A2166" t="s">
        <v>2467</v>
      </c>
      <c r="B2166" t="s">
        <v>19407</v>
      </c>
      <c r="C2166" t="s">
        <v>18</v>
      </c>
      <c r="D2166" t="s">
        <v>19</v>
      </c>
      <c r="E2166" t="s">
        <v>1066</v>
      </c>
      <c r="F2166" t="str">
        <f t="shared" si="165"/>
        <v>2003</v>
      </c>
      <c r="G2166" t="s">
        <v>2478</v>
      </c>
      <c r="H2166" t="s">
        <v>97</v>
      </c>
      <c r="I2166" t="s">
        <v>19284</v>
      </c>
      <c r="J2166" t="s">
        <v>19285</v>
      </c>
      <c r="K2166" t="s">
        <v>20</v>
      </c>
      <c r="L2166" t="s">
        <v>1019</v>
      </c>
      <c r="M2166" t="s">
        <v>26</v>
      </c>
      <c r="N2166" t="s">
        <v>20235</v>
      </c>
      <c r="O2166" t="s">
        <v>20236</v>
      </c>
      <c r="Q2166" t="s">
        <v>3134</v>
      </c>
      <c r="R2166" s="1">
        <f t="shared" si="166"/>
        <v>-4.2700000000000102</v>
      </c>
      <c r="S2166" s="1">
        <f t="shared" si="167"/>
        <v>-0.89670000000000216</v>
      </c>
      <c r="T2166" s="1">
        <f t="shared" si="168"/>
        <v>-1.5</v>
      </c>
      <c r="U2166" s="1">
        <f t="shared" si="169"/>
        <v>0.60329999999999784</v>
      </c>
    </row>
    <row r="2167" spans="1:21" x14ac:dyDescent="0.2">
      <c r="A2167" t="s">
        <v>2467</v>
      </c>
      <c r="B2167" t="s">
        <v>17383</v>
      </c>
      <c r="C2167" t="s">
        <v>18</v>
      </c>
      <c r="D2167" t="s">
        <v>19</v>
      </c>
      <c r="E2167" t="s">
        <v>1066</v>
      </c>
      <c r="F2167" t="str">
        <f t="shared" si="165"/>
        <v>2003</v>
      </c>
      <c r="G2167" t="s">
        <v>2478</v>
      </c>
      <c r="H2167" t="s">
        <v>97</v>
      </c>
      <c r="I2167" t="s">
        <v>17256</v>
      </c>
      <c r="J2167" t="s">
        <v>17257</v>
      </c>
      <c r="K2167" t="s">
        <v>20</v>
      </c>
      <c r="L2167" t="s">
        <v>1019</v>
      </c>
      <c r="M2167" t="s">
        <v>26</v>
      </c>
      <c r="N2167" t="s">
        <v>18283</v>
      </c>
      <c r="O2167" t="s">
        <v>18284</v>
      </c>
      <c r="Q2167" t="s">
        <v>3134</v>
      </c>
      <c r="R2167" s="1">
        <f t="shared" si="166"/>
        <v>-4.2700000000000102</v>
      </c>
      <c r="S2167" s="1">
        <f t="shared" si="167"/>
        <v>-0.89670000000000216</v>
      </c>
      <c r="T2167" s="1">
        <f t="shared" si="168"/>
        <v>-1.5</v>
      </c>
      <c r="U2167" s="1">
        <f t="shared" si="169"/>
        <v>0.60329999999999784</v>
      </c>
    </row>
    <row r="2168" spans="1:21" x14ac:dyDescent="0.2">
      <c r="A2168" t="s">
        <v>2467</v>
      </c>
      <c r="B2168" t="s">
        <v>14225</v>
      </c>
      <c r="C2168" t="s">
        <v>18</v>
      </c>
      <c r="D2168" t="s">
        <v>19</v>
      </c>
      <c r="E2168" t="s">
        <v>1066</v>
      </c>
      <c r="F2168" t="str">
        <f t="shared" si="165"/>
        <v>2003</v>
      </c>
      <c r="G2168" t="s">
        <v>2478</v>
      </c>
      <c r="H2168" t="s">
        <v>97</v>
      </c>
      <c r="I2168" t="s">
        <v>14093</v>
      </c>
      <c r="J2168" t="s">
        <v>14094</v>
      </c>
      <c r="K2168" t="s">
        <v>20</v>
      </c>
      <c r="L2168" t="s">
        <v>1019</v>
      </c>
      <c r="M2168" t="s">
        <v>26</v>
      </c>
      <c r="N2168" t="s">
        <v>15166</v>
      </c>
      <c r="O2168" t="s">
        <v>15167</v>
      </c>
      <c r="Q2168" t="s">
        <v>3134</v>
      </c>
      <c r="R2168" s="1">
        <f t="shared" si="166"/>
        <v>-4.2699999999999818</v>
      </c>
      <c r="S2168" s="1">
        <f t="shared" si="167"/>
        <v>-0.89669999999999617</v>
      </c>
      <c r="T2168" s="1">
        <f t="shared" si="168"/>
        <v>-1.5</v>
      </c>
      <c r="U2168" s="1">
        <f t="shared" si="169"/>
        <v>0.60330000000000383</v>
      </c>
    </row>
    <row r="2169" spans="1:21" x14ac:dyDescent="0.2">
      <c r="A2169" t="s">
        <v>2467</v>
      </c>
      <c r="B2169" t="s">
        <v>12067</v>
      </c>
      <c r="C2169" t="s">
        <v>18</v>
      </c>
      <c r="D2169" t="s">
        <v>19</v>
      </c>
      <c r="E2169" t="s">
        <v>910</v>
      </c>
      <c r="F2169" t="str">
        <f t="shared" si="165"/>
        <v>1997</v>
      </c>
      <c r="G2169" t="s">
        <v>2478</v>
      </c>
      <c r="H2169" t="s">
        <v>61</v>
      </c>
      <c r="I2169" t="s">
        <v>11856</v>
      </c>
      <c r="J2169" t="s">
        <v>11857</v>
      </c>
      <c r="K2169" t="s">
        <v>20</v>
      </c>
      <c r="L2169" t="s">
        <v>12940</v>
      </c>
      <c r="M2169" t="s">
        <v>661</v>
      </c>
      <c r="N2169" t="s">
        <v>12941</v>
      </c>
      <c r="O2169" t="s">
        <v>12942</v>
      </c>
      <c r="Q2169" t="s">
        <v>2978</v>
      </c>
      <c r="R2169" s="1">
        <f t="shared" si="166"/>
        <v>-4.3899999999999864</v>
      </c>
      <c r="S2169" s="1">
        <f t="shared" si="167"/>
        <v>-0.92189999999999706</v>
      </c>
      <c r="T2169" s="1">
        <f t="shared" si="168"/>
        <v>-1.5300000000000011</v>
      </c>
      <c r="U2169" s="1">
        <f t="shared" si="169"/>
        <v>0.60810000000000408</v>
      </c>
    </row>
    <row r="2170" spans="1:21" x14ac:dyDescent="0.2">
      <c r="A2170" t="s">
        <v>16</v>
      </c>
      <c r="B2170" t="s">
        <v>17</v>
      </c>
      <c r="C2170" t="s">
        <v>18</v>
      </c>
      <c r="D2170" t="s">
        <v>19</v>
      </c>
      <c r="E2170" t="s">
        <v>332</v>
      </c>
      <c r="F2170" t="str">
        <f t="shared" si="165"/>
        <v>1986</v>
      </c>
      <c r="G2170" t="s">
        <v>22</v>
      </c>
      <c r="H2170" t="s">
        <v>55</v>
      </c>
      <c r="I2170" s="2">
        <v>3.63</v>
      </c>
      <c r="J2170" s="2">
        <v>9.66</v>
      </c>
      <c r="K2170" s="2">
        <v>0</v>
      </c>
      <c r="L2170" s="2">
        <v>-1.38</v>
      </c>
      <c r="M2170" s="4">
        <v>0.37580000000000002</v>
      </c>
      <c r="N2170" s="4">
        <v>2.25</v>
      </c>
      <c r="O2170" s="4">
        <v>6</v>
      </c>
      <c r="Q2170" t="s">
        <v>416</v>
      </c>
      <c r="R2170" s="1">
        <f t="shared" si="166"/>
        <v>-3.66</v>
      </c>
      <c r="S2170" s="1">
        <f t="shared" si="167"/>
        <v>-0.76859999999999995</v>
      </c>
      <c r="T2170" s="1">
        <f t="shared" si="168"/>
        <v>-1.38</v>
      </c>
      <c r="U2170" s="1">
        <f t="shared" si="169"/>
        <v>0.61139999999999994</v>
      </c>
    </row>
    <row r="2171" spans="1:21" x14ac:dyDescent="0.2">
      <c r="A2171" t="s">
        <v>2467</v>
      </c>
      <c r="B2171" t="s">
        <v>17</v>
      </c>
      <c r="C2171" t="s">
        <v>18</v>
      </c>
      <c r="D2171" t="s">
        <v>19</v>
      </c>
      <c r="E2171" t="s">
        <v>910</v>
      </c>
      <c r="F2171" t="str">
        <f t="shared" si="165"/>
        <v>1997</v>
      </c>
      <c r="G2171" t="s">
        <v>2478</v>
      </c>
      <c r="H2171" t="s">
        <v>61</v>
      </c>
      <c r="I2171" s="2">
        <v>175.89</v>
      </c>
      <c r="J2171" s="2">
        <v>503.75</v>
      </c>
      <c r="K2171" s="2">
        <v>0</v>
      </c>
      <c r="L2171" s="2">
        <v>-1.55</v>
      </c>
      <c r="M2171" s="4">
        <v>0.34920000000000001</v>
      </c>
      <c r="N2171" s="4">
        <v>174.34</v>
      </c>
      <c r="O2171" s="4">
        <v>499.32</v>
      </c>
      <c r="Q2171" t="s">
        <v>2978</v>
      </c>
      <c r="R2171" s="1">
        <f t="shared" si="166"/>
        <v>-4.4300000000000068</v>
      </c>
      <c r="S2171" s="1">
        <f t="shared" si="167"/>
        <v>-0.93030000000000135</v>
      </c>
      <c r="T2171" s="1">
        <f t="shared" si="168"/>
        <v>-1.5499999999999829</v>
      </c>
      <c r="U2171" s="1">
        <f t="shared" si="169"/>
        <v>0.6196999999999816</v>
      </c>
    </row>
    <row r="2172" spans="1:21" x14ac:dyDescent="0.2">
      <c r="A2172" t="s">
        <v>2467</v>
      </c>
      <c r="B2172" t="s">
        <v>17383</v>
      </c>
      <c r="C2172" t="s">
        <v>18</v>
      </c>
      <c r="D2172" t="s">
        <v>19</v>
      </c>
      <c r="E2172" t="s">
        <v>910</v>
      </c>
      <c r="F2172" t="str">
        <f t="shared" si="165"/>
        <v>1997</v>
      </c>
      <c r="G2172" t="s">
        <v>2478</v>
      </c>
      <c r="H2172" t="s">
        <v>61</v>
      </c>
      <c r="I2172" t="s">
        <v>17182</v>
      </c>
      <c r="J2172" t="s">
        <v>17183</v>
      </c>
      <c r="K2172" t="s">
        <v>20</v>
      </c>
      <c r="L2172" t="s">
        <v>2975</v>
      </c>
      <c r="M2172" t="s">
        <v>661</v>
      </c>
      <c r="N2172" t="s">
        <v>18210</v>
      </c>
      <c r="O2172" t="s">
        <v>18211</v>
      </c>
      <c r="Q2172" t="s">
        <v>2978</v>
      </c>
      <c r="R2172" s="1">
        <f t="shared" si="166"/>
        <v>-4.4300000000000068</v>
      </c>
      <c r="S2172" s="1">
        <f t="shared" si="167"/>
        <v>-0.93030000000000135</v>
      </c>
      <c r="T2172" s="1">
        <f t="shared" si="168"/>
        <v>-1.5499999999999829</v>
      </c>
      <c r="U2172" s="1">
        <f t="shared" si="169"/>
        <v>0.6196999999999816</v>
      </c>
    </row>
    <row r="2173" spans="1:21" x14ac:dyDescent="0.2">
      <c r="A2173" t="s">
        <v>2467</v>
      </c>
      <c r="B2173" t="s">
        <v>14225</v>
      </c>
      <c r="C2173" t="s">
        <v>18</v>
      </c>
      <c r="D2173" t="s">
        <v>19</v>
      </c>
      <c r="E2173" t="s">
        <v>910</v>
      </c>
      <c r="F2173" t="str">
        <f t="shared" si="165"/>
        <v>1997</v>
      </c>
      <c r="G2173" t="s">
        <v>2478</v>
      </c>
      <c r="H2173" t="s">
        <v>61</v>
      </c>
      <c r="I2173" t="s">
        <v>14013</v>
      </c>
      <c r="J2173" t="s">
        <v>14014</v>
      </c>
      <c r="K2173" t="s">
        <v>20</v>
      </c>
      <c r="L2173" t="s">
        <v>2975</v>
      </c>
      <c r="M2173" t="s">
        <v>661</v>
      </c>
      <c r="N2173" t="s">
        <v>15087</v>
      </c>
      <c r="O2173" t="s">
        <v>15088</v>
      </c>
      <c r="Q2173" t="s">
        <v>2978</v>
      </c>
      <c r="R2173" s="1">
        <f t="shared" si="166"/>
        <v>-4.4300000000000068</v>
      </c>
      <c r="S2173" s="1">
        <f t="shared" si="167"/>
        <v>-0.93030000000000135</v>
      </c>
      <c r="T2173" s="1">
        <f t="shared" si="168"/>
        <v>-1.5499999999999829</v>
      </c>
      <c r="U2173" s="1">
        <f t="shared" si="169"/>
        <v>0.6196999999999816</v>
      </c>
    </row>
    <row r="2174" spans="1:21" x14ac:dyDescent="0.2">
      <c r="A2174" t="s">
        <v>2467</v>
      </c>
      <c r="B2174" t="s">
        <v>11005</v>
      </c>
      <c r="C2174" t="s">
        <v>18</v>
      </c>
      <c r="D2174" t="s">
        <v>19</v>
      </c>
      <c r="E2174" t="s">
        <v>910</v>
      </c>
      <c r="F2174" t="str">
        <f t="shared" si="165"/>
        <v>1997</v>
      </c>
      <c r="G2174" t="s">
        <v>2478</v>
      </c>
      <c r="H2174" t="s">
        <v>61</v>
      </c>
      <c r="I2174" t="s">
        <v>9953</v>
      </c>
      <c r="J2174" t="s">
        <v>10784</v>
      </c>
      <c r="K2174" t="s">
        <v>20</v>
      </c>
      <c r="L2174" t="s">
        <v>2975</v>
      </c>
      <c r="M2174" t="s">
        <v>661</v>
      </c>
      <c r="N2174" t="s">
        <v>11856</v>
      </c>
      <c r="O2174" t="s">
        <v>11857</v>
      </c>
      <c r="Q2174" t="s">
        <v>2978</v>
      </c>
      <c r="R2174" s="1">
        <f t="shared" si="166"/>
        <v>-4.4300000000000068</v>
      </c>
      <c r="S2174" s="1">
        <f t="shared" si="167"/>
        <v>-0.93030000000000135</v>
      </c>
      <c r="T2174" s="1">
        <f t="shared" si="168"/>
        <v>-1.5499999999999829</v>
      </c>
      <c r="U2174" s="1">
        <f t="shared" si="169"/>
        <v>0.6196999999999816</v>
      </c>
    </row>
    <row r="2175" spans="1:21" x14ac:dyDescent="0.2">
      <c r="A2175" t="s">
        <v>2467</v>
      </c>
      <c r="B2175" t="s">
        <v>8771</v>
      </c>
      <c r="C2175" t="s">
        <v>18</v>
      </c>
      <c r="D2175" t="s">
        <v>19</v>
      </c>
      <c r="E2175" t="s">
        <v>910</v>
      </c>
      <c r="F2175" t="str">
        <f t="shared" si="165"/>
        <v>1997</v>
      </c>
      <c r="G2175" t="s">
        <v>2478</v>
      </c>
      <c r="H2175" t="s">
        <v>61</v>
      </c>
      <c r="I2175" t="s">
        <v>8564</v>
      </c>
      <c r="J2175" t="s">
        <v>8565</v>
      </c>
      <c r="K2175" t="s">
        <v>20</v>
      </c>
      <c r="L2175" t="s">
        <v>2975</v>
      </c>
      <c r="M2175" t="s">
        <v>661</v>
      </c>
      <c r="N2175" t="s">
        <v>9686</v>
      </c>
      <c r="O2175" t="s">
        <v>9687</v>
      </c>
      <c r="Q2175" t="s">
        <v>2978</v>
      </c>
      <c r="R2175" s="1">
        <f t="shared" si="166"/>
        <v>-4.4300000000000068</v>
      </c>
      <c r="S2175" s="1">
        <f t="shared" si="167"/>
        <v>-0.93030000000000135</v>
      </c>
      <c r="T2175" s="1">
        <f t="shared" si="168"/>
        <v>-1.5499999999999829</v>
      </c>
      <c r="U2175" s="1">
        <f t="shared" si="169"/>
        <v>0.6196999999999816</v>
      </c>
    </row>
    <row r="2176" spans="1:21" x14ac:dyDescent="0.2">
      <c r="A2176" t="s">
        <v>2467</v>
      </c>
      <c r="B2176" t="s">
        <v>4967</v>
      </c>
      <c r="C2176" t="s">
        <v>18</v>
      </c>
      <c r="D2176" t="s">
        <v>19</v>
      </c>
      <c r="E2176" t="s">
        <v>910</v>
      </c>
      <c r="F2176" t="str">
        <f t="shared" si="165"/>
        <v>1997</v>
      </c>
      <c r="G2176" t="s">
        <v>2478</v>
      </c>
      <c r="H2176" t="s">
        <v>61</v>
      </c>
      <c r="I2176" t="s">
        <v>4751</v>
      </c>
      <c r="J2176" t="s">
        <v>4752</v>
      </c>
      <c r="K2176" t="s">
        <v>20</v>
      </c>
      <c r="L2176" t="s">
        <v>2975</v>
      </c>
      <c r="M2176" t="s">
        <v>661</v>
      </c>
      <c r="N2176" t="s">
        <v>6107</v>
      </c>
      <c r="O2176" t="s">
        <v>6108</v>
      </c>
      <c r="Q2176" t="s">
        <v>2978</v>
      </c>
      <c r="R2176" s="1">
        <f t="shared" si="166"/>
        <v>-4.4300000000000068</v>
      </c>
      <c r="S2176" s="1">
        <f t="shared" si="167"/>
        <v>-0.93030000000000135</v>
      </c>
      <c r="T2176" s="1">
        <f t="shared" si="168"/>
        <v>-1.5499999999999829</v>
      </c>
      <c r="U2176" s="1">
        <f t="shared" si="169"/>
        <v>0.6196999999999816</v>
      </c>
    </row>
    <row r="2177" spans="1:21" x14ac:dyDescent="0.2">
      <c r="A2177" t="s">
        <v>2467</v>
      </c>
      <c r="B2177" t="s">
        <v>19407</v>
      </c>
      <c r="C2177" t="s">
        <v>18</v>
      </c>
      <c r="D2177" t="s">
        <v>19</v>
      </c>
      <c r="E2177" t="s">
        <v>910</v>
      </c>
      <c r="F2177" t="str">
        <f t="shared" si="165"/>
        <v>1997</v>
      </c>
      <c r="G2177" t="s">
        <v>2478</v>
      </c>
      <c r="H2177" t="s">
        <v>61</v>
      </c>
      <c r="I2177" t="s">
        <v>19215</v>
      </c>
      <c r="J2177" t="s">
        <v>19216</v>
      </c>
      <c r="K2177" t="s">
        <v>20</v>
      </c>
      <c r="L2177" t="s">
        <v>2975</v>
      </c>
      <c r="M2177" t="s">
        <v>661</v>
      </c>
      <c r="N2177" t="s">
        <v>20163</v>
      </c>
      <c r="O2177" t="s">
        <v>20164</v>
      </c>
      <c r="Q2177" t="s">
        <v>2978</v>
      </c>
      <c r="R2177" s="1">
        <f t="shared" si="166"/>
        <v>-4.42999999999995</v>
      </c>
      <c r="S2177" s="1">
        <f t="shared" si="167"/>
        <v>-0.93029999999998947</v>
      </c>
      <c r="T2177" s="1">
        <f t="shared" si="168"/>
        <v>-1.5499999999999829</v>
      </c>
      <c r="U2177" s="1">
        <f t="shared" si="169"/>
        <v>0.61969999999999348</v>
      </c>
    </row>
    <row r="2178" spans="1:21" x14ac:dyDescent="0.2">
      <c r="A2178" t="s">
        <v>2467</v>
      </c>
      <c r="B2178" t="s">
        <v>18410</v>
      </c>
      <c r="C2178" t="s">
        <v>18</v>
      </c>
      <c r="D2178" t="s">
        <v>19</v>
      </c>
      <c r="E2178" t="s">
        <v>910</v>
      </c>
      <c r="F2178" t="str">
        <f t="shared" ref="F2178:F2241" si="170">LEFT(E2178,4)</f>
        <v>1997</v>
      </c>
      <c r="G2178" t="s">
        <v>2478</v>
      </c>
      <c r="H2178" t="s">
        <v>61</v>
      </c>
      <c r="I2178" t="s">
        <v>18210</v>
      </c>
      <c r="J2178" t="s">
        <v>18211</v>
      </c>
      <c r="K2178" t="s">
        <v>20</v>
      </c>
      <c r="L2178" t="s">
        <v>2975</v>
      </c>
      <c r="M2178" t="s">
        <v>661</v>
      </c>
      <c r="N2178" t="s">
        <v>19215</v>
      </c>
      <c r="O2178" t="s">
        <v>19216</v>
      </c>
      <c r="Q2178" t="s">
        <v>2978</v>
      </c>
      <c r="R2178" s="1">
        <f t="shared" ref="R2178:R2241" si="171">O2178-J2178</f>
        <v>-4.4300000000000068</v>
      </c>
      <c r="S2178" s="1">
        <f t="shared" ref="S2178:S2241" si="172">R2178*0.21</f>
        <v>-0.93030000000000135</v>
      </c>
      <c r="T2178" s="1">
        <f t="shared" ref="T2178:T2241" si="173">N2178-I2178</f>
        <v>-1.5500000000000114</v>
      </c>
      <c r="U2178" s="1">
        <f t="shared" ref="U2178:U2241" si="174">S2178-T2178</f>
        <v>0.61970000000001002</v>
      </c>
    </row>
    <row r="2179" spans="1:21" x14ac:dyDescent="0.2">
      <c r="A2179" t="s">
        <v>2467</v>
      </c>
      <c r="B2179" t="s">
        <v>16349</v>
      </c>
      <c r="C2179" t="s">
        <v>18</v>
      </c>
      <c r="D2179" t="s">
        <v>19</v>
      </c>
      <c r="E2179" t="s">
        <v>910</v>
      </c>
      <c r="F2179" t="str">
        <f t="shared" si="170"/>
        <v>1997</v>
      </c>
      <c r="G2179" t="s">
        <v>2478</v>
      </c>
      <c r="H2179" t="s">
        <v>61</v>
      </c>
      <c r="I2179" t="s">
        <v>16147</v>
      </c>
      <c r="J2179" t="s">
        <v>16148</v>
      </c>
      <c r="K2179" t="s">
        <v>20</v>
      </c>
      <c r="L2179" t="s">
        <v>2975</v>
      </c>
      <c r="M2179" t="s">
        <v>661</v>
      </c>
      <c r="N2179" t="s">
        <v>17182</v>
      </c>
      <c r="O2179" t="s">
        <v>17183</v>
      </c>
      <c r="Q2179" t="s">
        <v>2978</v>
      </c>
      <c r="R2179" s="1">
        <f t="shared" si="171"/>
        <v>-4.4300000000000068</v>
      </c>
      <c r="S2179" s="1">
        <f t="shared" si="172"/>
        <v>-0.93030000000000135</v>
      </c>
      <c r="T2179" s="1">
        <f t="shared" si="173"/>
        <v>-1.5500000000000114</v>
      </c>
      <c r="U2179" s="1">
        <f t="shared" si="174"/>
        <v>0.61970000000001002</v>
      </c>
    </row>
    <row r="2180" spans="1:21" x14ac:dyDescent="0.2">
      <c r="A2180" t="s">
        <v>2467</v>
      </c>
      <c r="B2180" t="s">
        <v>15298</v>
      </c>
      <c r="C2180" t="s">
        <v>18</v>
      </c>
      <c r="D2180" t="s">
        <v>19</v>
      </c>
      <c r="E2180" t="s">
        <v>910</v>
      </c>
      <c r="F2180" t="str">
        <f t="shared" si="170"/>
        <v>1997</v>
      </c>
      <c r="G2180" t="s">
        <v>2478</v>
      </c>
      <c r="H2180" t="s">
        <v>61</v>
      </c>
      <c r="I2180" t="s">
        <v>15087</v>
      </c>
      <c r="J2180" t="s">
        <v>15088</v>
      </c>
      <c r="K2180" t="s">
        <v>20</v>
      </c>
      <c r="L2180" t="s">
        <v>2975</v>
      </c>
      <c r="M2180" t="s">
        <v>661</v>
      </c>
      <c r="N2180" t="s">
        <v>16147</v>
      </c>
      <c r="O2180" t="s">
        <v>16148</v>
      </c>
      <c r="Q2180" t="s">
        <v>2978</v>
      </c>
      <c r="R2180" s="1">
        <f t="shared" si="171"/>
        <v>-4.4300000000000068</v>
      </c>
      <c r="S2180" s="1">
        <f t="shared" si="172"/>
        <v>-0.93030000000000135</v>
      </c>
      <c r="T2180" s="1">
        <f t="shared" si="173"/>
        <v>-1.5500000000000114</v>
      </c>
      <c r="U2180" s="1">
        <f t="shared" si="174"/>
        <v>0.61970000000001002</v>
      </c>
    </row>
    <row r="2181" spans="1:21" x14ac:dyDescent="0.2">
      <c r="A2181" t="s">
        <v>2467</v>
      </c>
      <c r="B2181" t="s">
        <v>13151</v>
      </c>
      <c r="C2181" t="s">
        <v>18</v>
      </c>
      <c r="D2181" t="s">
        <v>19</v>
      </c>
      <c r="E2181" t="s">
        <v>910</v>
      </c>
      <c r="F2181" t="str">
        <f t="shared" si="170"/>
        <v>1997</v>
      </c>
      <c r="G2181" t="s">
        <v>2478</v>
      </c>
      <c r="H2181" t="s">
        <v>61</v>
      </c>
      <c r="I2181" t="s">
        <v>12941</v>
      </c>
      <c r="J2181" t="s">
        <v>12942</v>
      </c>
      <c r="K2181" t="s">
        <v>20</v>
      </c>
      <c r="L2181" t="s">
        <v>2975</v>
      </c>
      <c r="M2181" t="s">
        <v>661</v>
      </c>
      <c r="N2181" t="s">
        <v>14013</v>
      </c>
      <c r="O2181" t="s">
        <v>14014</v>
      </c>
      <c r="Q2181" t="s">
        <v>2978</v>
      </c>
      <c r="R2181" s="1">
        <f t="shared" si="171"/>
        <v>-4.4300000000000068</v>
      </c>
      <c r="S2181" s="1">
        <f t="shared" si="172"/>
        <v>-0.93030000000000135</v>
      </c>
      <c r="T2181" s="1">
        <f t="shared" si="173"/>
        <v>-1.5500000000000114</v>
      </c>
      <c r="U2181" s="1">
        <f t="shared" si="174"/>
        <v>0.61970000000001002</v>
      </c>
    </row>
    <row r="2182" spans="1:21" x14ac:dyDescent="0.2">
      <c r="A2182" t="s">
        <v>2467</v>
      </c>
      <c r="B2182" t="s">
        <v>9899</v>
      </c>
      <c r="C2182" t="s">
        <v>18</v>
      </c>
      <c r="D2182" t="s">
        <v>19</v>
      </c>
      <c r="E2182" t="s">
        <v>910</v>
      </c>
      <c r="F2182" t="str">
        <f t="shared" si="170"/>
        <v>1997</v>
      </c>
      <c r="G2182" t="s">
        <v>2478</v>
      </c>
      <c r="H2182" t="s">
        <v>61</v>
      </c>
      <c r="I2182" t="s">
        <v>9686</v>
      </c>
      <c r="J2182" t="s">
        <v>9687</v>
      </c>
      <c r="K2182" t="s">
        <v>20</v>
      </c>
      <c r="L2182" t="s">
        <v>2975</v>
      </c>
      <c r="M2182" t="s">
        <v>661</v>
      </c>
      <c r="N2182" t="s">
        <v>9953</v>
      </c>
      <c r="O2182" t="s">
        <v>10784</v>
      </c>
      <c r="Q2182" t="s">
        <v>2978</v>
      </c>
      <c r="R2182" s="1">
        <f t="shared" si="171"/>
        <v>-4.4300000000000068</v>
      </c>
      <c r="S2182" s="1">
        <f t="shared" si="172"/>
        <v>-0.93030000000000135</v>
      </c>
      <c r="T2182" s="1">
        <f t="shared" si="173"/>
        <v>-1.5500000000000114</v>
      </c>
      <c r="U2182" s="1">
        <f t="shared" si="174"/>
        <v>0.61970000000001002</v>
      </c>
    </row>
    <row r="2183" spans="1:21" x14ac:dyDescent="0.2">
      <c r="A2183" t="s">
        <v>2467</v>
      </c>
      <c r="B2183" t="s">
        <v>6317</v>
      </c>
      <c r="C2183" t="s">
        <v>18</v>
      </c>
      <c r="D2183" t="s">
        <v>19</v>
      </c>
      <c r="E2183" t="s">
        <v>910</v>
      </c>
      <c r="F2183" t="str">
        <f t="shared" si="170"/>
        <v>1997</v>
      </c>
      <c r="G2183" t="s">
        <v>2478</v>
      </c>
      <c r="H2183" t="s">
        <v>61</v>
      </c>
      <c r="I2183" t="s">
        <v>6107</v>
      </c>
      <c r="J2183" t="s">
        <v>6108</v>
      </c>
      <c r="K2183" t="s">
        <v>20</v>
      </c>
      <c r="L2183" t="s">
        <v>2975</v>
      </c>
      <c r="M2183" t="s">
        <v>661</v>
      </c>
      <c r="N2183" t="s">
        <v>7370</v>
      </c>
      <c r="O2183" t="s">
        <v>7371</v>
      </c>
      <c r="Q2183" t="s">
        <v>2978</v>
      </c>
      <c r="R2183" s="1">
        <f t="shared" si="171"/>
        <v>-4.4300000000000068</v>
      </c>
      <c r="S2183" s="1">
        <f t="shared" si="172"/>
        <v>-0.93030000000000135</v>
      </c>
      <c r="T2183" s="1">
        <f t="shared" si="173"/>
        <v>-1.5500000000000114</v>
      </c>
      <c r="U2183" s="1">
        <f t="shared" si="174"/>
        <v>0.61970000000001002</v>
      </c>
    </row>
    <row r="2184" spans="1:21" x14ac:dyDescent="0.2">
      <c r="A2184" t="s">
        <v>2467</v>
      </c>
      <c r="B2184" t="s">
        <v>3360</v>
      </c>
      <c r="C2184" t="s">
        <v>18</v>
      </c>
      <c r="D2184" t="s">
        <v>19</v>
      </c>
      <c r="E2184" t="s">
        <v>910</v>
      </c>
      <c r="F2184" t="str">
        <f t="shared" si="170"/>
        <v>1997</v>
      </c>
      <c r="G2184" t="s">
        <v>2478</v>
      </c>
      <c r="H2184" t="s">
        <v>61</v>
      </c>
      <c r="I2184" t="s">
        <v>2976</v>
      </c>
      <c r="J2184" t="s">
        <v>2977</v>
      </c>
      <c r="K2184" t="s">
        <v>20</v>
      </c>
      <c r="L2184" t="s">
        <v>2975</v>
      </c>
      <c r="M2184" t="s">
        <v>875</v>
      </c>
      <c r="N2184" t="s">
        <v>4751</v>
      </c>
      <c r="O2184" t="s">
        <v>4752</v>
      </c>
      <c r="Q2184" t="s">
        <v>2978</v>
      </c>
      <c r="R2184" s="1">
        <f t="shared" si="171"/>
        <v>-4.4300000000000068</v>
      </c>
      <c r="S2184" s="1">
        <f t="shared" si="172"/>
        <v>-0.93030000000000135</v>
      </c>
      <c r="T2184" s="1">
        <f t="shared" si="173"/>
        <v>-1.5500000000000114</v>
      </c>
      <c r="U2184" s="1">
        <f t="shared" si="174"/>
        <v>0.61970000000001002</v>
      </c>
    </row>
    <row r="2185" spans="1:21" x14ac:dyDescent="0.2">
      <c r="A2185" t="s">
        <v>2467</v>
      </c>
      <c r="B2185" t="s">
        <v>7582</v>
      </c>
      <c r="C2185" t="s">
        <v>18</v>
      </c>
      <c r="D2185" t="s">
        <v>19</v>
      </c>
      <c r="E2185" t="s">
        <v>910</v>
      </c>
      <c r="F2185" t="str">
        <f t="shared" si="170"/>
        <v>1997</v>
      </c>
      <c r="G2185" t="s">
        <v>2478</v>
      </c>
      <c r="H2185" t="s">
        <v>61</v>
      </c>
      <c r="I2185" t="s">
        <v>7370</v>
      </c>
      <c r="J2185" t="s">
        <v>7371</v>
      </c>
      <c r="K2185" t="s">
        <v>20</v>
      </c>
      <c r="L2185" t="s">
        <v>2975</v>
      </c>
      <c r="M2185" t="s">
        <v>661</v>
      </c>
      <c r="N2185" t="s">
        <v>8564</v>
      </c>
      <c r="O2185" t="s">
        <v>8565</v>
      </c>
      <c r="Q2185" t="s">
        <v>2978</v>
      </c>
      <c r="R2185" s="1">
        <f t="shared" si="171"/>
        <v>-4.42999999999995</v>
      </c>
      <c r="S2185" s="1">
        <f t="shared" si="172"/>
        <v>-0.93029999999998947</v>
      </c>
      <c r="T2185" s="1">
        <f t="shared" si="173"/>
        <v>-1.5500000000000114</v>
      </c>
      <c r="U2185" s="1">
        <f t="shared" si="174"/>
        <v>0.6197000000000219</v>
      </c>
    </row>
    <row r="2186" spans="1:21" x14ac:dyDescent="0.2">
      <c r="A2186" t="s">
        <v>16</v>
      </c>
      <c r="B2186" t="s">
        <v>4967</v>
      </c>
      <c r="C2186" t="s">
        <v>18</v>
      </c>
      <c r="D2186" t="s">
        <v>19</v>
      </c>
      <c r="E2186" t="s">
        <v>553</v>
      </c>
      <c r="F2186" t="str">
        <f t="shared" si="170"/>
        <v>1989</v>
      </c>
      <c r="G2186" t="s">
        <v>22</v>
      </c>
      <c r="H2186" t="s">
        <v>74</v>
      </c>
      <c r="I2186" t="s">
        <v>194</v>
      </c>
      <c r="J2186" t="s">
        <v>3566</v>
      </c>
      <c r="K2186" t="s">
        <v>20</v>
      </c>
      <c r="L2186" t="s">
        <v>1735</v>
      </c>
      <c r="M2186" t="s">
        <v>567</v>
      </c>
      <c r="N2186" t="s">
        <v>5051</v>
      </c>
      <c r="O2186" t="s">
        <v>5052</v>
      </c>
      <c r="Q2186" t="s">
        <v>570</v>
      </c>
      <c r="R2186" s="1">
        <f t="shared" si="171"/>
        <v>-5.8100000000000005</v>
      </c>
      <c r="S2186" s="1">
        <f t="shared" si="172"/>
        <v>-1.2201</v>
      </c>
      <c r="T2186" s="1">
        <f t="shared" si="173"/>
        <v>-1.8600000000000003</v>
      </c>
      <c r="U2186" s="1">
        <f t="shared" si="174"/>
        <v>0.63990000000000036</v>
      </c>
    </row>
    <row r="2187" spans="1:21" x14ac:dyDescent="0.2">
      <c r="A2187" t="s">
        <v>16</v>
      </c>
      <c r="B2187" t="s">
        <v>3360</v>
      </c>
      <c r="C2187" t="s">
        <v>18</v>
      </c>
      <c r="D2187" t="s">
        <v>19</v>
      </c>
      <c r="E2187" t="s">
        <v>254</v>
      </c>
      <c r="F2187" t="str">
        <f t="shared" si="170"/>
        <v>1985</v>
      </c>
      <c r="G2187" t="s">
        <v>54</v>
      </c>
      <c r="H2187" t="s">
        <v>62</v>
      </c>
      <c r="I2187" t="s">
        <v>257</v>
      </c>
      <c r="J2187" t="s">
        <v>258</v>
      </c>
      <c r="K2187" t="s">
        <v>20</v>
      </c>
      <c r="L2187" t="s">
        <v>3434</v>
      </c>
      <c r="M2187" t="s">
        <v>764</v>
      </c>
      <c r="N2187" t="s">
        <v>20</v>
      </c>
      <c r="O2187" t="s">
        <v>20</v>
      </c>
      <c r="Q2187" t="s">
        <v>259</v>
      </c>
      <c r="R2187" s="1">
        <f t="shared" si="171"/>
        <v>-4.8099999999999996</v>
      </c>
      <c r="S2187" s="1">
        <f t="shared" si="172"/>
        <v>-1.0100999999999998</v>
      </c>
      <c r="T2187" s="1">
        <f t="shared" si="173"/>
        <v>-1.66</v>
      </c>
      <c r="U2187" s="1">
        <f t="shared" si="174"/>
        <v>0.64990000000000014</v>
      </c>
    </row>
    <row r="2188" spans="1:21" x14ac:dyDescent="0.2">
      <c r="A2188" t="s">
        <v>16</v>
      </c>
      <c r="B2188" t="s">
        <v>19407</v>
      </c>
      <c r="C2188" t="s">
        <v>18</v>
      </c>
      <c r="D2188" t="s">
        <v>19</v>
      </c>
      <c r="E2188" t="s">
        <v>1066</v>
      </c>
      <c r="F2188" t="str">
        <f t="shared" si="170"/>
        <v>2003</v>
      </c>
      <c r="G2188" t="s">
        <v>54</v>
      </c>
      <c r="H2188" t="s">
        <v>62</v>
      </c>
      <c r="I2188" t="s">
        <v>1660</v>
      </c>
      <c r="J2188" t="s">
        <v>18593</v>
      </c>
      <c r="K2188" t="s">
        <v>20</v>
      </c>
      <c r="L2188" t="s">
        <v>1147</v>
      </c>
      <c r="M2188" t="s">
        <v>18592</v>
      </c>
      <c r="N2188" t="s">
        <v>13509</v>
      </c>
      <c r="O2188" t="s">
        <v>19578</v>
      </c>
      <c r="Q2188" t="s">
        <v>1076</v>
      </c>
      <c r="R2188" s="1">
        <f t="shared" si="171"/>
        <v>-9.4500000000000028</v>
      </c>
      <c r="S2188" s="1">
        <f t="shared" si="172"/>
        <v>-1.9845000000000006</v>
      </c>
      <c r="T2188" s="1">
        <f t="shared" si="173"/>
        <v>-2.639999999999997</v>
      </c>
      <c r="U2188" s="1">
        <f t="shared" si="174"/>
        <v>0.65549999999999642</v>
      </c>
    </row>
    <row r="2189" spans="1:21" x14ac:dyDescent="0.2">
      <c r="A2189" t="s">
        <v>16</v>
      </c>
      <c r="B2189" t="s">
        <v>3360</v>
      </c>
      <c r="C2189" t="s">
        <v>18</v>
      </c>
      <c r="D2189" t="s">
        <v>19</v>
      </c>
      <c r="E2189" t="s">
        <v>254</v>
      </c>
      <c r="F2189" t="str">
        <f t="shared" si="170"/>
        <v>1985</v>
      </c>
      <c r="G2189" t="s">
        <v>54</v>
      </c>
      <c r="H2189" t="s">
        <v>63</v>
      </c>
      <c r="I2189" t="s">
        <v>293</v>
      </c>
      <c r="J2189" t="s">
        <v>294</v>
      </c>
      <c r="K2189" t="s">
        <v>20</v>
      </c>
      <c r="L2189" t="s">
        <v>3445</v>
      </c>
      <c r="M2189" t="s">
        <v>3446</v>
      </c>
      <c r="N2189" t="s">
        <v>20</v>
      </c>
      <c r="O2189" t="s">
        <v>20</v>
      </c>
      <c r="Q2189" t="s">
        <v>295</v>
      </c>
      <c r="R2189" s="1">
        <f t="shared" si="171"/>
        <v>-5.66</v>
      </c>
      <c r="S2189" s="1">
        <f t="shared" si="172"/>
        <v>-1.1885999999999999</v>
      </c>
      <c r="T2189" s="1">
        <f t="shared" si="173"/>
        <v>-1.85</v>
      </c>
      <c r="U2189" s="1">
        <f t="shared" si="174"/>
        <v>0.66140000000000021</v>
      </c>
    </row>
    <row r="2190" spans="1:21" x14ac:dyDescent="0.2">
      <c r="A2190" t="s">
        <v>16</v>
      </c>
      <c r="B2190" t="s">
        <v>17</v>
      </c>
      <c r="C2190" t="s">
        <v>18</v>
      </c>
      <c r="D2190" t="s">
        <v>19</v>
      </c>
      <c r="E2190" t="s">
        <v>332</v>
      </c>
      <c r="F2190" t="str">
        <f t="shared" si="170"/>
        <v>1986</v>
      </c>
      <c r="G2190" t="s">
        <v>54</v>
      </c>
      <c r="H2190" t="s">
        <v>102</v>
      </c>
      <c r="I2190" s="2">
        <v>4.3499999999999996</v>
      </c>
      <c r="J2190" s="2">
        <v>14.23</v>
      </c>
      <c r="K2190" s="2">
        <v>0</v>
      </c>
      <c r="L2190" s="2">
        <v>-2.15</v>
      </c>
      <c r="M2190" s="4">
        <v>0.30570000000000003</v>
      </c>
      <c r="N2190" s="4">
        <v>2.2000000000000002</v>
      </c>
      <c r="O2190" s="4">
        <v>7.19</v>
      </c>
      <c r="Q2190" t="s">
        <v>368</v>
      </c>
      <c r="R2190" s="1">
        <f t="shared" si="171"/>
        <v>-7.04</v>
      </c>
      <c r="S2190" s="1">
        <f t="shared" si="172"/>
        <v>-1.4783999999999999</v>
      </c>
      <c r="T2190" s="1">
        <f t="shared" si="173"/>
        <v>-2.1499999999999995</v>
      </c>
      <c r="U2190" s="1">
        <f t="shared" si="174"/>
        <v>0.67159999999999953</v>
      </c>
    </row>
    <row r="2191" spans="1:21" x14ac:dyDescent="0.2">
      <c r="A2191" t="s">
        <v>16</v>
      </c>
      <c r="B2191" t="s">
        <v>3360</v>
      </c>
      <c r="C2191" t="s">
        <v>18</v>
      </c>
      <c r="D2191" t="s">
        <v>19</v>
      </c>
      <c r="E2191" t="s">
        <v>332</v>
      </c>
      <c r="F2191" t="str">
        <f t="shared" si="170"/>
        <v>1986</v>
      </c>
      <c r="G2191" t="s">
        <v>54</v>
      </c>
      <c r="H2191" t="s">
        <v>102</v>
      </c>
      <c r="I2191" t="s">
        <v>366</v>
      </c>
      <c r="J2191" t="s">
        <v>367</v>
      </c>
      <c r="K2191" t="s">
        <v>20</v>
      </c>
      <c r="L2191" t="s">
        <v>364</v>
      </c>
      <c r="M2191" t="s">
        <v>3474</v>
      </c>
      <c r="N2191" t="s">
        <v>418</v>
      </c>
      <c r="O2191" t="s">
        <v>1657</v>
      </c>
      <c r="Q2191" t="s">
        <v>368</v>
      </c>
      <c r="R2191" s="1">
        <f t="shared" si="171"/>
        <v>-7.04</v>
      </c>
      <c r="S2191" s="1">
        <f t="shared" si="172"/>
        <v>-1.4783999999999999</v>
      </c>
      <c r="T2191" s="1">
        <f t="shared" si="173"/>
        <v>-2.1500000000000004</v>
      </c>
      <c r="U2191" s="1">
        <f t="shared" si="174"/>
        <v>0.67160000000000042</v>
      </c>
    </row>
    <row r="2192" spans="1:21" x14ac:dyDescent="0.2">
      <c r="A2192" t="s">
        <v>16</v>
      </c>
      <c r="B2192" t="s">
        <v>4967</v>
      </c>
      <c r="C2192" t="s">
        <v>18</v>
      </c>
      <c r="D2192" t="s">
        <v>19</v>
      </c>
      <c r="E2192" t="s">
        <v>188</v>
      </c>
      <c r="F2192" t="str">
        <f t="shared" si="170"/>
        <v>1984</v>
      </c>
      <c r="G2192" t="s">
        <v>54</v>
      </c>
      <c r="H2192" t="s">
        <v>117</v>
      </c>
      <c r="I2192" t="s">
        <v>3423</v>
      </c>
      <c r="J2192" t="s">
        <v>1695</v>
      </c>
      <c r="K2192" t="s">
        <v>20</v>
      </c>
      <c r="L2192" t="s">
        <v>3561</v>
      </c>
      <c r="M2192" t="s">
        <v>4980</v>
      </c>
      <c r="N2192" t="s">
        <v>20</v>
      </c>
      <c r="O2192" t="s">
        <v>20</v>
      </c>
      <c r="Q2192" t="s">
        <v>222</v>
      </c>
      <c r="R2192" s="1">
        <f t="shared" si="171"/>
        <v>-2.42</v>
      </c>
      <c r="S2192" s="1">
        <f t="shared" si="172"/>
        <v>-0.50819999999999999</v>
      </c>
      <c r="T2192" s="1">
        <f t="shared" si="173"/>
        <v>-1.18</v>
      </c>
      <c r="U2192" s="1">
        <f t="shared" si="174"/>
        <v>0.67179999999999995</v>
      </c>
    </row>
    <row r="2193" spans="1:21" x14ac:dyDescent="0.2">
      <c r="A2193" t="s">
        <v>1404</v>
      </c>
      <c r="B2193" t="s">
        <v>4967</v>
      </c>
      <c r="C2193" t="s">
        <v>18</v>
      </c>
      <c r="D2193" t="s">
        <v>19</v>
      </c>
      <c r="E2193" t="s">
        <v>831</v>
      </c>
      <c r="F2193" t="str">
        <f t="shared" si="170"/>
        <v>1994</v>
      </c>
      <c r="G2193" t="s">
        <v>1540</v>
      </c>
      <c r="I2193" t="s">
        <v>952</v>
      </c>
      <c r="J2193" t="s">
        <v>4150</v>
      </c>
      <c r="K2193" t="s">
        <v>20</v>
      </c>
      <c r="L2193" t="s">
        <v>1899</v>
      </c>
      <c r="M2193" t="s">
        <v>1312</v>
      </c>
      <c r="N2193" t="s">
        <v>2582</v>
      </c>
      <c r="O2193" t="s">
        <v>5561</v>
      </c>
      <c r="Q2193" t="s">
        <v>1901</v>
      </c>
      <c r="R2193" s="1">
        <f t="shared" si="171"/>
        <v>-4.8000000000000007</v>
      </c>
      <c r="S2193" s="1">
        <f t="shared" si="172"/>
        <v>-1.008</v>
      </c>
      <c r="T2193" s="1">
        <f t="shared" si="173"/>
        <v>-1.6799999999999997</v>
      </c>
      <c r="U2193" s="1">
        <f t="shared" si="174"/>
        <v>0.67199999999999971</v>
      </c>
    </row>
    <row r="2194" spans="1:21" x14ac:dyDescent="0.2">
      <c r="A2194" t="s">
        <v>1404</v>
      </c>
      <c r="B2194" t="s">
        <v>3360</v>
      </c>
      <c r="C2194" t="s">
        <v>18</v>
      </c>
      <c r="D2194" t="s">
        <v>19</v>
      </c>
      <c r="E2194" t="s">
        <v>831</v>
      </c>
      <c r="F2194" t="str">
        <f t="shared" si="170"/>
        <v>1994</v>
      </c>
      <c r="G2194" t="s">
        <v>1540</v>
      </c>
      <c r="I2194" t="s">
        <v>177</v>
      </c>
      <c r="J2194" t="s">
        <v>1900</v>
      </c>
      <c r="K2194" t="s">
        <v>20</v>
      </c>
      <c r="L2194" t="s">
        <v>1899</v>
      </c>
      <c r="M2194" t="s">
        <v>943</v>
      </c>
      <c r="N2194" t="s">
        <v>952</v>
      </c>
      <c r="O2194" t="s">
        <v>4150</v>
      </c>
      <c r="Q2194" t="s">
        <v>1901</v>
      </c>
      <c r="R2194" s="1">
        <f t="shared" si="171"/>
        <v>-4.8000000000000007</v>
      </c>
      <c r="S2194" s="1">
        <f t="shared" si="172"/>
        <v>-1.008</v>
      </c>
      <c r="T2194" s="1">
        <f t="shared" si="173"/>
        <v>-1.6799999999999997</v>
      </c>
      <c r="U2194" s="1">
        <f t="shared" si="174"/>
        <v>0.67199999999999971</v>
      </c>
    </row>
    <row r="2195" spans="1:21" x14ac:dyDescent="0.2">
      <c r="A2195" t="s">
        <v>1404</v>
      </c>
      <c r="B2195" t="s">
        <v>17</v>
      </c>
      <c r="C2195" t="s">
        <v>18</v>
      </c>
      <c r="D2195" t="s">
        <v>19</v>
      </c>
      <c r="E2195" t="s">
        <v>831</v>
      </c>
      <c r="F2195" t="str">
        <f t="shared" si="170"/>
        <v>1994</v>
      </c>
      <c r="G2195" t="s">
        <v>1540</v>
      </c>
      <c r="I2195" s="2">
        <v>7.53</v>
      </c>
      <c r="J2195" s="2">
        <v>21.49</v>
      </c>
      <c r="K2195" s="2">
        <v>0</v>
      </c>
      <c r="L2195" s="2">
        <v>-1.68</v>
      </c>
      <c r="M2195" s="4">
        <v>0.35039999999999999</v>
      </c>
      <c r="N2195" s="4">
        <v>5.85</v>
      </c>
      <c r="O2195" s="4">
        <v>16.690000000000001</v>
      </c>
      <c r="Q2195" t="s">
        <v>1901</v>
      </c>
      <c r="R2195" s="1">
        <f t="shared" si="171"/>
        <v>-4.7999999999999972</v>
      </c>
      <c r="S2195" s="1">
        <f t="shared" si="172"/>
        <v>-1.0079999999999993</v>
      </c>
      <c r="T2195" s="1">
        <f t="shared" si="173"/>
        <v>-1.6800000000000006</v>
      </c>
      <c r="U2195" s="1">
        <f t="shared" si="174"/>
        <v>0.67200000000000126</v>
      </c>
    </row>
    <row r="2196" spans="1:21" x14ac:dyDescent="0.2">
      <c r="A2196" t="s">
        <v>2467</v>
      </c>
      <c r="B2196" t="s">
        <v>17383</v>
      </c>
      <c r="C2196" t="s">
        <v>18</v>
      </c>
      <c r="D2196" t="s">
        <v>19</v>
      </c>
      <c r="E2196" t="s">
        <v>783</v>
      </c>
      <c r="F2196" t="str">
        <f t="shared" si="170"/>
        <v>1993</v>
      </c>
      <c r="G2196" t="s">
        <v>2478</v>
      </c>
      <c r="H2196" t="s">
        <v>74</v>
      </c>
      <c r="I2196" t="s">
        <v>1638</v>
      </c>
      <c r="J2196" t="s">
        <v>17122</v>
      </c>
      <c r="K2196" t="s">
        <v>20</v>
      </c>
      <c r="L2196" t="s">
        <v>6532</v>
      </c>
      <c r="M2196" t="s">
        <v>13952</v>
      </c>
      <c r="N2196" t="s">
        <v>8796</v>
      </c>
      <c r="O2196" t="s">
        <v>18152</v>
      </c>
      <c r="Q2196" t="s">
        <v>2858</v>
      </c>
      <c r="R2196" s="1">
        <f t="shared" si="171"/>
        <v>-4.2100000000000009</v>
      </c>
      <c r="S2196" s="1">
        <f t="shared" si="172"/>
        <v>-0.88410000000000011</v>
      </c>
      <c r="T2196" s="1">
        <f t="shared" si="173"/>
        <v>-1.5599999999999987</v>
      </c>
      <c r="U2196" s="1">
        <f t="shared" si="174"/>
        <v>0.67589999999999861</v>
      </c>
    </row>
    <row r="2197" spans="1:21" x14ac:dyDescent="0.2">
      <c r="A2197" t="s">
        <v>2467</v>
      </c>
      <c r="B2197" t="s">
        <v>11005</v>
      </c>
      <c r="C2197" t="s">
        <v>18</v>
      </c>
      <c r="D2197" t="s">
        <v>19</v>
      </c>
      <c r="E2197" t="s">
        <v>783</v>
      </c>
      <c r="F2197" t="str">
        <f t="shared" si="170"/>
        <v>1993</v>
      </c>
      <c r="G2197" t="s">
        <v>2478</v>
      </c>
      <c r="H2197" t="s">
        <v>74</v>
      </c>
      <c r="I2197" t="s">
        <v>4076</v>
      </c>
      <c r="J2197" t="s">
        <v>10718</v>
      </c>
      <c r="K2197" t="s">
        <v>20</v>
      </c>
      <c r="L2197" t="s">
        <v>6532</v>
      </c>
      <c r="M2197" t="s">
        <v>10717</v>
      </c>
      <c r="N2197" t="s">
        <v>11790</v>
      </c>
      <c r="O2197" t="s">
        <v>11791</v>
      </c>
      <c r="Q2197" t="s">
        <v>2858</v>
      </c>
      <c r="R2197" s="1">
        <f t="shared" si="171"/>
        <v>-4.2100000000000009</v>
      </c>
      <c r="S2197" s="1">
        <f t="shared" si="172"/>
        <v>-0.88410000000000011</v>
      </c>
      <c r="T2197" s="1">
        <f t="shared" si="173"/>
        <v>-1.5599999999999987</v>
      </c>
      <c r="U2197" s="1">
        <f t="shared" si="174"/>
        <v>0.67589999999999861</v>
      </c>
    </row>
    <row r="2198" spans="1:21" x14ac:dyDescent="0.2">
      <c r="A2198" t="s">
        <v>2467</v>
      </c>
      <c r="B2198" t="s">
        <v>15298</v>
      </c>
      <c r="C2198" t="s">
        <v>18</v>
      </c>
      <c r="D2198" t="s">
        <v>19</v>
      </c>
      <c r="E2198" t="s">
        <v>783</v>
      </c>
      <c r="F2198" t="str">
        <f t="shared" si="170"/>
        <v>1993</v>
      </c>
      <c r="G2198" t="s">
        <v>2478</v>
      </c>
      <c r="H2198" t="s">
        <v>74</v>
      </c>
      <c r="I2198" t="s">
        <v>5487</v>
      </c>
      <c r="J2198" t="s">
        <v>15027</v>
      </c>
      <c r="K2198" t="s">
        <v>20</v>
      </c>
      <c r="L2198" t="s">
        <v>6532</v>
      </c>
      <c r="M2198" t="s">
        <v>13952</v>
      </c>
      <c r="N2198" t="s">
        <v>7967</v>
      </c>
      <c r="O2198" t="s">
        <v>16087</v>
      </c>
      <c r="Q2198" t="s">
        <v>2858</v>
      </c>
      <c r="R2198" s="1">
        <f t="shared" si="171"/>
        <v>-4.2100000000000009</v>
      </c>
      <c r="S2198" s="1">
        <f t="shared" si="172"/>
        <v>-0.88410000000000011</v>
      </c>
      <c r="T2198" s="1">
        <f t="shared" si="173"/>
        <v>-1.5600000000000005</v>
      </c>
      <c r="U2198" s="1">
        <f t="shared" si="174"/>
        <v>0.67590000000000039</v>
      </c>
    </row>
    <row r="2199" spans="1:21" x14ac:dyDescent="0.2">
      <c r="A2199" t="s">
        <v>2467</v>
      </c>
      <c r="B2199" t="s">
        <v>19407</v>
      </c>
      <c r="C2199" t="s">
        <v>18</v>
      </c>
      <c r="D2199" t="s">
        <v>19</v>
      </c>
      <c r="E2199" t="s">
        <v>783</v>
      </c>
      <c r="F2199" t="str">
        <f t="shared" si="170"/>
        <v>1993</v>
      </c>
      <c r="G2199" t="s">
        <v>2478</v>
      </c>
      <c r="H2199" t="s">
        <v>74</v>
      </c>
      <c r="I2199" t="s">
        <v>6855</v>
      </c>
      <c r="J2199" t="s">
        <v>19157</v>
      </c>
      <c r="K2199" t="s">
        <v>20</v>
      </c>
      <c r="L2199" t="s">
        <v>6532</v>
      </c>
      <c r="M2199" t="s">
        <v>20101</v>
      </c>
      <c r="N2199" t="s">
        <v>4048</v>
      </c>
      <c r="O2199" t="s">
        <v>20102</v>
      </c>
      <c r="Q2199" t="s">
        <v>2858</v>
      </c>
      <c r="R2199" s="1">
        <f t="shared" si="171"/>
        <v>-4.2099999999999973</v>
      </c>
      <c r="S2199" s="1">
        <f t="shared" si="172"/>
        <v>-0.88409999999999944</v>
      </c>
      <c r="T2199" s="1">
        <f t="shared" si="173"/>
        <v>-1.5600000000000005</v>
      </c>
      <c r="U2199" s="1">
        <f t="shared" si="174"/>
        <v>0.67590000000000106</v>
      </c>
    </row>
    <row r="2200" spans="1:21" x14ac:dyDescent="0.2">
      <c r="A2200" t="s">
        <v>2467</v>
      </c>
      <c r="B2200" t="s">
        <v>13151</v>
      </c>
      <c r="C2200" t="s">
        <v>18</v>
      </c>
      <c r="D2200" t="s">
        <v>19</v>
      </c>
      <c r="E2200" t="s">
        <v>783</v>
      </c>
      <c r="F2200" t="str">
        <f t="shared" si="170"/>
        <v>1993</v>
      </c>
      <c r="G2200" t="s">
        <v>2478</v>
      </c>
      <c r="H2200" t="s">
        <v>74</v>
      </c>
      <c r="I2200" t="s">
        <v>1075</v>
      </c>
      <c r="J2200" t="s">
        <v>12875</v>
      </c>
      <c r="K2200" t="s">
        <v>20</v>
      </c>
      <c r="L2200" t="s">
        <v>6532</v>
      </c>
      <c r="M2200" t="s">
        <v>13952</v>
      </c>
      <c r="N2200" t="s">
        <v>13953</v>
      </c>
      <c r="O2200" t="s">
        <v>13954</v>
      </c>
      <c r="Q2200" t="s">
        <v>2858</v>
      </c>
      <c r="R2200" s="1">
        <f t="shared" si="171"/>
        <v>-4.2099999999999937</v>
      </c>
      <c r="S2200" s="1">
        <f t="shared" si="172"/>
        <v>-0.88409999999999866</v>
      </c>
      <c r="T2200" s="1">
        <f t="shared" si="173"/>
        <v>-1.5600000000000005</v>
      </c>
      <c r="U2200" s="1">
        <f t="shared" si="174"/>
        <v>0.67590000000000183</v>
      </c>
    </row>
    <row r="2201" spans="1:21" x14ac:dyDescent="0.2">
      <c r="A2201" t="s">
        <v>1404</v>
      </c>
      <c r="B2201" t="s">
        <v>6317</v>
      </c>
      <c r="C2201" t="s">
        <v>18</v>
      </c>
      <c r="D2201" t="s">
        <v>19</v>
      </c>
      <c r="E2201" t="s">
        <v>831</v>
      </c>
      <c r="F2201" t="str">
        <f t="shared" si="170"/>
        <v>1994</v>
      </c>
      <c r="G2201" t="s">
        <v>1540</v>
      </c>
      <c r="I2201" t="s">
        <v>2582</v>
      </c>
      <c r="J2201" t="s">
        <v>5561</v>
      </c>
      <c r="K2201" t="s">
        <v>20</v>
      </c>
      <c r="L2201" t="s">
        <v>832</v>
      </c>
      <c r="M2201" t="s">
        <v>1627</v>
      </c>
      <c r="N2201" t="s">
        <v>1973</v>
      </c>
      <c r="O2201" t="s">
        <v>6803</v>
      </c>
      <c r="Q2201" t="s">
        <v>1901</v>
      </c>
      <c r="R2201" s="1">
        <f t="shared" si="171"/>
        <v>-4.8</v>
      </c>
      <c r="S2201" s="1">
        <f t="shared" si="172"/>
        <v>-1.008</v>
      </c>
      <c r="T2201" s="1">
        <f t="shared" si="173"/>
        <v>-1.6900000000000002</v>
      </c>
      <c r="U2201" s="1">
        <f t="shared" si="174"/>
        <v>0.68200000000000016</v>
      </c>
    </row>
    <row r="2202" spans="1:21" x14ac:dyDescent="0.2">
      <c r="A2202" t="s">
        <v>2467</v>
      </c>
      <c r="B2202" t="s">
        <v>16349</v>
      </c>
      <c r="C2202" t="s">
        <v>18</v>
      </c>
      <c r="D2202" t="s">
        <v>19</v>
      </c>
      <c r="E2202" t="s">
        <v>783</v>
      </c>
      <c r="F2202" t="str">
        <f t="shared" si="170"/>
        <v>1993</v>
      </c>
      <c r="G2202" t="s">
        <v>2478</v>
      </c>
      <c r="H2202" t="s">
        <v>74</v>
      </c>
      <c r="I2202" t="s">
        <v>7967</v>
      </c>
      <c r="J2202" t="s">
        <v>16087</v>
      </c>
      <c r="K2202" t="s">
        <v>20</v>
      </c>
      <c r="L2202" t="s">
        <v>12873</v>
      </c>
      <c r="M2202" t="s">
        <v>12874</v>
      </c>
      <c r="N2202" t="s">
        <v>1638</v>
      </c>
      <c r="O2202" t="s">
        <v>17122</v>
      </c>
      <c r="Q2202" t="s">
        <v>2858</v>
      </c>
      <c r="R2202" s="1">
        <f t="shared" si="171"/>
        <v>-4.2100000000000009</v>
      </c>
      <c r="S2202" s="1">
        <f t="shared" si="172"/>
        <v>-0.88410000000000011</v>
      </c>
      <c r="T2202" s="1">
        <f t="shared" si="173"/>
        <v>-1.5700000000000003</v>
      </c>
      <c r="U2202" s="1">
        <f t="shared" si="174"/>
        <v>0.68590000000000018</v>
      </c>
    </row>
    <row r="2203" spans="1:21" x14ac:dyDescent="0.2">
      <c r="A2203" t="s">
        <v>2467</v>
      </c>
      <c r="B2203" t="s">
        <v>14225</v>
      </c>
      <c r="C2203" t="s">
        <v>18</v>
      </c>
      <c r="D2203" t="s">
        <v>19</v>
      </c>
      <c r="E2203" t="s">
        <v>783</v>
      </c>
      <c r="F2203" t="str">
        <f t="shared" si="170"/>
        <v>1993</v>
      </c>
      <c r="G2203" t="s">
        <v>2478</v>
      </c>
      <c r="H2203" t="s">
        <v>74</v>
      </c>
      <c r="I2203" t="s">
        <v>13953</v>
      </c>
      <c r="J2203" t="s">
        <v>13954</v>
      </c>
      <c r="K2203" t="s">
        <v>20</v>
      </c>
      <c r="L2203" t="s">
        <v>12873</v>
      </c>
      <c r="M2203" t="s">
        <v>12874</v>
      </c>
      <c r="N2203" t="s">
        <v>5487</v>
      </c>
      <c r="O2203" t="s">
        <v>15027</v>
      </c>
      <c r="Q2203" t="s">
        <v>2858</v>
      </c>
      <c r="R2203" s="1">
        <f t="shared" si="171"/>
        <v>-4.2100000000000009</v>
      </c>
      <c r="S2203" s="1">
        <f t="shared" si="172"/>
        <v>-0.88410000000000011</v>
      </c>
      <c r="T2203" s="1">
        <f t="shared" si="173"/>
        <v>-1.5700000000000003</v>
      </c>
      <c r="U2203" s="1">
        <f t="shared" si="174"/>
        <v>0.68590000000000018</v>
      </c>
    </row>
    <row r="2204" spans="1:21" x14ac:dyDescent="0.2">
      <c r="A2204" t="s">
        <v>2467</v>
      </c>
      <c r="B2204" t="s">
        <v>12067</v>
      </c>
      <c r="C2204" t="s">
        <v>18</v>
      </c>
      <c r="D2204" t="s">
        <v>19</v>
      </c>
      <c r="E2204" t="s">
        <v>783</v>
      </c>
      <c r="F2204" t="str">
        <f t="shared" si="170"/>
        <v>1993</v>
      </c>
      <c r="G2204" t="s">
        <v>2478</v>
      </c>
      <c r="H2204" t="s">
        <v>74</v>
      </c>
      <c r="I2204" t="s">
        <v>11790</v>
      </c>
      <c r="J2204" t="s">
        <v>11791</v>
      </c>
      <c r="K2204" t="s">
        <v>20</v>
      </c>
      <c r="L2204" t="s">
        <v>12873</v>
      </c>
      <c r="M2204" t="s">
        <v>12874</v>
      </c>
      <c r="N2204" t="s">
        <v>1075</v>
      </c>
      <c r="O2204" t="s">
        <v>12875</v>
      </c>
      <c r="Q2204" t="s">
        <v>2858</v>
      </c>
      <c r="R2204" s="1">
        <f t="shared" si="171"/>
        <v>-4.2100000000000009</v>
      </c>
      <c r="S2204" s="1">
        <f t="shared" si="172"/>
        <v>-0.88410000000000011</v>
      </c>
      <c r="T2204" s="1">
        <f t="shared" si="173"/>
        <v>-1.5700000000000003</v>
      </c>
      <c r="U2204" s="1">
        <f t="shared" si="174"/>
        <v>0.68590000000000018</v>
      </c>
    </row>
    <row r="2205" spans="1:21" x14ac:dyDescent="0.2">
      <c r="A2205" t="s">
        <v>2467</v>
      </c>
      <c r="B2205" t="s">
        <v>18410</v>
      </c>
      <c r="C2205" t="s">
        <v>18</v>
      </c>
      <c r="D2205" t="s">
        <v>19</v>
      </c>
      <c r="E2205" t="s">
        <v>783</v>
      </c>
      <c r="F2205" t="str">
        <f t="shared" si="170"/>
        <v>1993</v>
      </c>
      <c r="G2205" t="s">
        <v>2478</v>
      </c>
      <c r="H2205" t="s">
        <v>74</v>
      </c>
      <c r="I2205" t="s">
        <v>8796</v>
      </c>
      <c r="J2205" t="s">
        <v>18152</v>
      </c>
      <c r="K2205" t="s">
        <v>20</v>
      </c>
      <c r="L2205" t="s">
        <v>12873</v>
      </c>
      <c r="M2205" t="s">
        <v>12874</v>
      </c>
      <c r="N2205" t="s">
        <v>6855</v>
      </c>
      <c r="O2205" t="s">
        <v>19157</v>
      </c>
      <c r="Q2205" t="s">
        <v>2858</v>
      </c>
      <c r="R2205" s="1">
        <f t="shared" si="171"/>
        <v>-4.2100000000000009</v>
      </c>
      <c r="S2205" s="1">
        <f t="shared" si="172"/>
        <v>-0.88410000000000011</v>
      </c>
      <c r="T2205" s="1">
        <f t="shared" si="173"/>
        <v>-1.5700000000000003</v>
      </c>
      <c r="U2205" s="1">
        <f t="shared" si="174"/>
        <v>0.68590000000000018</v>
      </c>
    </row>
    <row r="2206" spans="1:21" x14ac:dyDescent="0.2">
      <c r="A2206" t="s">
        <v>16</v>
      </c>
      <c r="B2206" t="s">
        <v>17</v>
      </c>
      <c r="C2206" t="s">
        <v>18</v>
      </c>
      <c r="D2206" t="s">
        <v>19</v>
      </c>
      <c r="E2206" t="s">
        <v>254</v>
      </c>
      <c r="F2206" t="str">
        <f t="shared" si="170"/>
        <v>1985</v>
      </c>
      <c r="G2206" t="s">
        <v>54</v>
      </c>
      <c r="H2206" t="s">
        <v>63</v>
      </c>
      <c r="I2206" s="2">
        <v>3.83</v>
      </c>
      <c r="J2206" s="2">
        <v>11.71</v>
      </c>
      <c r="K2206" s="2">
        <v>0</v>
      </c>
      <c r="L2206" s="2">
        <v>-1.98</v>
      </c>
      <c r="M2206" s="4">
        <v>0.3271</v>
      </c>
      <c r="N2206" s="4">
        <v>1.85</v>
      </c>
      <c r="O2206" s="4">
        <v>5.66</v>
      </c>
      <c r="Q2206" t="s">
        <v>295</v>
      </c>
      <c r="R2206" s="1">
        <f t="shared" si="171"/>
        <v>-6.0500000000000007</v>
      </c>
      <c r="S2206" s="1">
        <f t="shared" si="172"/>
        <v>-1.2705000000000002</v>
      </c>
      <c r="T2206" s="1">
        <f t="shared" si="173"/>
        <v>-1.98</v>
      </c>
      <c r="U2206" s="1">
        <f t="shared" si="174"/>
        <v>0.7094999999999998</v>
      </c>
    </row>
    <row r="2207" spans="1:21" x14ac:dyDescent="0.2">
      <c r="A2207" t="s">
        <v>2467</v>
      </c>
      <c r="B2207" t="s">
        <v>7582</v>
      </c>
      <c r="C2207" t="s">
        <v>18</v>
      </c>
      <c r="D2207" t="s">
        <v>19</v>
      </c>
      <c r="E2207" t="s">
        <v>581</v>
      </c>
      <c r="F2207" t="str">
        <f t="shared" si="170"/>
        <v>1990</v>
      </c>
      <c r="G2207" t="s">
        <v>22</v>
      </c>
      <c r="H2207" t="s">
        <v>55</v>
      </c>
      <c r="I2207" t="s">
        <v>7270</v>
      </c>
      <c r="J2207" t="s">
        <v>7271</v>
      </c>
      <c r="K2207" t="s">
        <v>20</v>
      </c>
      <c r="L2207" t="s">
        <v>499</v>
      </c>
      <c r="M2207" t="s">
        <v>629</v>
      </c>
      <c r="N2207" t="s">
        <v>4152</v>
      </c>
      <c r="O2207" t="s">
        <v>8450</v>
      </c>
      <c r="Q2207" t="s">
        <v>2769</v>
      </c>
      <c r="R2207" s="1">
        <f t="shared" si="171"/>
        <v>-5.129999999999999</v>
      </c>
      <c r="S2207" s="1">
        <f t="shared" si="172"/>
        <v>-1.0772999999999997</v>
      </c>
      <c r="T2207" s="1">
        <f t="shared" si="173"/>
        <v>-1.7899999999999998</v>
      </c>
      <c r="U2207" s="1">
        <f t="shared" si="174"/>
        <v>0.71270000000000011</v>
      </c>
    </row>
    <row r="2208" spans="1:21" x14ac:dyDescent="0.2">
      <c r="A2208" t="s">
        <v>16</v>
      </c>
      <c r="B2208" t="s">
        <v>3360</v>
      </c>
      <c r="C2208" t="s">
        <v>18</v>
      </c>
      <c r="D2208" t="s">
        <v>19</v>
      </c>
      <c r="E2208" t="s">
        <v>254</v>
      </c>
      <c r="F2208" t="str">
        <f t="shared" si="170"/>
        <v>1985</v>
      </c>
      <c r="G2208" t="s">
        <v>54</v>
      </c>
      <c r="H2208" t="s">
        <v>74</v>
      </c>
      <c r="I2208" t="s">
        <v>280</v>
      </c>
      <c r="J2208" t="s">
        <v>281</v>
      </c>
      <c r="K2208" t="s">
        <v>20</v>
      </c>
      <c r="L2208" t="s">
        <v>3441</v>
      </c>
      <c r="M2208" t="s">
        <v>373</v>
      </c>
      <c r="N2208" t="s">
        <v>20</v>
      </c>
      <c r="O2208" t="s">
        <v>20</v>
      </c>
      <c r="Q2208" t="s">
        <v>282</v>
      </c>
      <c r="R2208" s="1">
        <f t="shared" si="171"/>
        <v>-5.42</v>
      </c>
      <c r="S2208" s="1">
        <f t="shared" si="172"/>
        <v>-1.1381999999999999</v>
      </c>
      <c r="T2208" s="1">
        <f t="shared" si="173"/>
        <v>-1.87</v>
      </c>
      <c r="U2208" s="1">
        <f t="shared" si="174"/>
        <v>0.73180000000000023</v>
      </c>
    </row>
    <row r="2209" spans="1:21" x14ac:dyDescent="0.2">
      <c r="A2209" t="s">
        <v>16</v>
      </c>
      <c r="B2209" t="s">
        <v>9899</v>
      </c>
      <c r="C2209" t="s">
        <v>18</v>
      </c>
      <c r="D2209" t="s">
        <v>19</v>
      </c>
      <c r="E2209" t="s">
        <v>710</v>
      </c>
      <c r="F2209" t="str">
        <f t="shared" si="170"/>
        <v>1992</v>
      </c>
      <c r="G2209" t="s">
        <v>22</v>
      </c>
      <c r="H2209" t="s">
        <v>62</v>
      </c>
      <c r="I2209" t="s">
        <v>193</v>
      </c>
      <c r="J2209" t="s">
        <v>6745</v>
      </c>
      <c r="K2209" t="s">
        <v>20</v>
      </c>
      <c r="L2209" t="s">
        <v>3710</v>
      </c>
      <c r="M2209" t="s">
        <v>3533</v>
      </c>
      <c r="N2209" t="s">
        <v>20</v>
      </c>
      <c r="O2209" t="s">
        <v>419</v>
      </c>
      <c r="Q2209" t="s">
        <v>767</v>
      </c>
      <c r="R2209" s="1">
        <f t="shared" si="171"/>
        <v>-5.7</v>
      </c>
      <c r="S2209" s="1">
        <f t="shared" si="172"/>
        <v>-1.1970000000000001</v>
      </c>
      <c r="T2209" s="1">
        <f t="shared" si="173"/>
        <v>-1.96</v>
      </c>
      <c r="U2209" s="1">
        <f t="shared" si="174"/>
        <v>0.7629999999999999</v>
      </c>
    </row>
    <row r="2210" spans="1:21" x14ac:dyDescent="0.2">
      <c r="A2210" t="s">
        <v>16</v>
      </c>
      <c r="B2210" t="s">
        <v>17</v>
      </c>
      <c r="C2210" t="s">
        <v>18</v>
      </c>
      <c r="D2210" t="s">
        <v>19</v>
      </c>
      <c r="E2210" t="s">
        <v>254</v>
      </c>
      <c r="F2210" t="str">
        <f t="shared" si="170"/>
        <v>1985</v>
      </c>
      <c r="G2210" t="s">
        <v>54</v>
      </c>
      <c r="H2210" t="s">
        <v>74</v>
      </c>
      <c r="I2210" s="2">
        <v>3.9</v>
      </c>
      <c r="J2210" s="2">
        <v>11.33</v>
      </c>
      <c r="K2210" s="2">
        <v>0</v>
      </c>
      <c r="L2210" s="2">
        <v>-2.0299999999999998</v>
      </c>
      <c r="M2210" s="4">
        <v>0.34420000000000001</v>
      </c>
      <c r="N2210" s="4">
        <v>1.87</v>
      </c>
      <c r="O2210" s="4">
        <v>5.42</v>
      </c>
      <c r="Q2210" t="s">
        <v>282</v>
      </c>
      <c r="R2210" s="1">
        <f t="shared" si="171"/>
        <v>-5.91</v>
      </c>
      <c r="S2210" s="1">
        <f t="shared" si="172"/>
        <v>-1.2411000000000001</v>
      </c>
      <c r="T2210" s="1">
        <f t="shared" si="173"/>
        <v>-2.0299999999999998</v>
      </c>
      <c r="U2210" s="1">
        <f t="shared" si="174"/>
        <v>0.78889999999999971</v>
      </c>
    </row>
    <row r="2211" spans="1:21" x14ac:dyDescent="0.2">
      <c r="A2211" t="s">
        <v>16</v>
      </c>
      <c r="B2211" t="s">
        <v>17</v>
      </c>
      <c r="C2211" t="s">
        <v>18</v>
      </c>
      <c r="D2211" t="s">
        <v>19</v>
      </c>
      <c r="E2211" t="s">
        <v>254</v>
      </c>
      <c r="F2211" t="str">
        <f t="shared" si="170"/>
        <v>1985</v>
      </c>
      <c r="G2211" t="s">
        <v>54</v>
      </c>
      <c r="H2211" t="s">
        <v>62</v>
      </c>
      <c r="I2211" s="2">
        <v>3.68</v>
      </c>
      <c r="J2211" s="2">
        <v>10.65</v>
      </c>
      <c r="K2211" s="2">
        <v>0</v>
      </c>
      <c r="L2211" s="2">
        <v>-2.02</v>
      </c>
      <c r="M2211" s="4">
        <v>0.34549999999999997</v>
      </c>
      <c r="N2211" s="4">
        <v>1.66</v>
      </c>
      <c r="O2211" s="4">
        <v>4.8099999999999996</v>
      </c>
      <c r="Q2211" t="s">
        <v>259</v>
      </c>
      <c r="R2211" s="1">
        <f t="shared" si="171"/>
        <v>-5.8400000000000007</v>
      </c>
      <c r="S2211" s="1">
        <f t="shared" si="172"/>
        <v>-1.2264000000000002</v>
      </c>
      <c r="T2211" s="1">
        <f t="shared" si="173"/>
        <v>-2.0200000000000005</v>
      </c>
      <c r="U2211" s="1">
        <f t="shared" si="174"/>
        <v>0.79360000000000031</v>
      </c>
    </row>
    <row r="2212" spans="1:21" x14ac:dyDescent="0.2">
      <c r="A2212" t="s">
        <v>1404</v>
      </c>
      <c r="B2212" t="s">
        <v>6317</v>
      </c>
      <c r="C2212" t="s">
        <v>18</v>
      </c>
      <c r="D2212" t="s">
        <v>19</v>
      </c>
      <c r="E2212" t="s">
        <v>710</v>
      </c>
      <c r="F2212" t="str">
        <f t="shared" si="170"/>
        <v>1992</v>
      </c>
      <c r="G2212" t="s">
        <v>1540</v>
      </c>
      <c r="I2212" t="s">
        <v>5531</v>
      </c>
      <c r="J2212" t="s">
        <v>4060</v>
      </c>
      <c r="K2212" t="s">
        <v>20</v>
      </c>
      <c r="L2212" t="s">
        <v>6777</v>
      </c>
      <c r="M2212" t="s">
        <v>517</v>
      </c>
      <c r="N2212" t="s">
        <v>20</v>
      </c>
      <c r="O2212" t="s">
        <v>23</v>
      </c>
      <c r="Q2212" t="s">
        <v>1833</v>
      </c>
      <c r="R2212" s="1">
        <f t="shared" si="171"/>
        <v>-5.74</v>
      </c>
      <c r="S2212" s="1">
        <f t="shared" si="172"/>
        <v>-1.2054</v>
      </c>
      <c r="T2212" s="1">
        <f t="shared" si="173"/>
        <v>-2</v>
      </c>
      <c r="U2212" s="1">
        <f t="shared" si="174"/>
        <v>0.79459999999999997</v>
      </c>
    </row>
    <row r="2213" spans="1:21" x14ac:dyDescent="0.2">
      <c r="A2213" t="s">
        <v>16</v>
      </c>
      <c r="B2213" t="s">
        <v>4967</v>
      </c>
      <c r="C2213" t="s">
        <v>18</v>
      </c>
      <c r="D2213" t="s">
        <v>19</v>
      </c>
      <c r="E2213" t="s">
        <v>710</v>
      </c>
      <c r="F2213" t="str">
        <f t="shared" si="170"/>
        <v>1992</v>
      </c>
      <c r="G2213" t="s">
        <v>22</v>
      </c>
      <c r="H2213" t="s">
        <v>62</v>
      </c>
      <c r="I2213" t="s">
        <v>3701</v>
      </c>
      <c r="J2213" t="s">
        <v>3702</v>
      </c>
      <c r="K2213" t="s">
        <v>20</v>
      </c>
      <c r="L2213" t="s">
        <v>763</v>
      </c>
      <c r="M2213" t="s">
        <v>764</v>
      </c>
      <c r="N2213" t="s">
        <v>5175</v>
      </c>
      <c r="O2213" t="s">
        <v>5176</v>
      </c>
      <c r="Q2213" t="s">
        <v>767</v>
      </c>
      <c r="R2213" s="1">
        <f t="shared" si="171"/>
        <v>-6.0400000000000027</v>
      </c>
      <c r="S2213" s="1">
        <f t="shared" si="172"/>
        <v>-1.2684000000000004</v>
      </c>
      <c r="T2213" s="1">
        <f t="shared" si="173"/>
        <v>-2.08</v>
      </c>
      <c r="U2213" s="1">
        <f t="shared" si="174"/>
        <v>0.81159999999999966</v>
      </c>
    </row>
    <row r="2214" spans="1:21" x14ac:dyDescent="0.2">
      <c r="A2214" t="s">
        <v>16</v>
      </c>
      <c r="B2214" t="s">
        <v>17</v>
      </c>
      <c r="C2214" t="s">
        <v>18</v>
      </c>
      <c r="D2214" t="s">
        <v>19</v>
      </c>
      <c r="E2214" t="s">
        <v>710</v>
      </c>
      <c r="F2214" t="str">
        <f t="shared" si="170"/>
        <v>1992</v>
      </c>
      <c r="G2214" t="s">
        <v>22</v>
      </c>
      <c r="H2214" t="s">
        <v>62</v>
      </c>
      <c r="I2214" s="2">
        <v>14.47</v>
      </c>
      <c r="J2214" s="2">
        <v>41.93</v>
      </c>
      <c r="K2214" s="2">
        <v>0</v>
      </c>
      <c r="L2214" s="2">
        <v>-2.08</v>
      </c>
      <c r="M2214" s="4">
        <v>0.34510000000000002</v>
      </c>
      <c r="N2214" s="4">
        <v>12.39</v>
      </c>
      <c r="O2214" s="4">
        <v>35.89</v>
      </c>
      <c r="Q2214" t="s">
        <v>767</v>
      </c>
      <c r="R2214" s="1">
        <f t="shared" si="171"/>
        <v>-6.0399999999999991</v>
      </c>
      <c r="S2214" s="1">
        <f t="shared" si="172"/>
        <v>-1.2683999999999997</v>
      </c>
      <c r="T2214" s="1">
        <f t="shared" si="173"/>
        <v>-2.08</v>
      </c>
      <c r="U2214" s="1">
        <f t="shared" si="174"/>
        <v>0.81160000000000032</v>
      </c>
    </row>
    <row r="2215" spans="1:21" x14ac:dyDescent="0.2">
      <c r="A2215" t="s">
        <v>16</v>
      </c>
      <c r="B2215" t="s">
        <v>7582</v>
      </c>
      <c r="C2215" t="s">
        <v>18</v>
      </c>
      <c r="D2215" t="s">
        <v>19</v>
      </c>
      <c r="E2215" t="s">
        <v>710</v>
      </c>
      <c r="F2215" t="str">
        <f t="shared" si="170"/>
        <v>1992</v>
      </c>
      <c r="G2215" t="s">
        <v>22</v>
      </c>
      <c r="H2215" t="s">
        <v>62</v>
      </c>
      <c r="I2215" t="s">
        <v>6447</v>
      </c>
      <c r="J2215" t="s">
        <v>6448</v>
      </c>
      <c r="K2215" t="s">
        <v>20</v>
      </c>
      <c r="L2215" t="s">
        <v>763</v>
      </c>
      <c r="M2215" t="s">
        <v>373</v>
      </c>
      <c r="N2215" t="s">
        <v>1902</v>
      </c>
      <c r="O2215" t="s">
        <v>5791</v>
      </c>
      <c r="Q2215" t="s">
        <v>767</v>
      </c>
      <c r="R2215" s="1">
        <f t="shared" si="171"/>
        <v>-6.0399999999999991</v>
      </c>
      <c r="S2215" s="1">
        <f t="shared" si="172"/>
        <v>-1.2683999999999997</v>
      </c>
      <c r="T2215" s="1">
        <f t="shared" si="173"/>
        <v>-2.08</v>
      </c>
      <c r="U2215" s="1">
        <f t="shared" si="174"/>
        <v>0.81160000000000032</v>
      </c>
    </row>
    <row r="2216" spans="1:21" x14ac:dyDescent="0.2">
      <c r="A2216" t="s">
        <v>16</v>
      </c>
      <c r="B2216" t="s">
        <v>3360</v>
      </c>
      <c r="C2216" t="s">
        <v>18</v>
      </c>
      <c r="D2216" t="s">
        <v>19</v>
      </c>
      <c r="E2216" t="s">
        <v>496</v>
      </c>
      <c r="F2216" t="str">
        <f t="shared" si="170"/>
        <v>1988</v>
      </c>
      <c r="G2216" t="s">
        <v>54</v>
      </c>
      <c r="H2216" t="s">
        <v>63</v>
      </c>
      <c r="I2216" t="s">
        <v>513</v>
      </c>
      <c r="J2216" t="s">
        <v>514</v>
      </c>
      <c r="K2216" t="s">
        <v>20</v>
      </c>
      <c r="L2216" t="s">
        <v>3537</v>
      </c>
      <c r="M2216" t="s">
        <v>3538</v>
      </c>
      <c r="N2216" t="s">
        <v>1975</v>
      </c>
      <c r="O2216" t="s">
        <v>3539</v>
      </c>
      <c r="Q2216" t="s">
        <v>515</v>
      </c>
      <c r="R2216" s="1">
        <f t="shared" si="171"/>
        <v>-3.8800000000000003</v>
      </c>
      <c r="S2216" s="1">
        <f t="shared" si="172"/>
        <v>-0.81480000000000008</v>
      </c>
      <c r="T2216" s="1">
        <f t="shared" si="173"/>
        <v>-1.63</v>
      </c>
      <c r="U2216" s="1">
        <f t="shared" si="174"/>
        <v>0.81519999999999981</v>
      </c>
    </row>
    <row r="2217" spans="1:21" x14ac:dyDescent="0.2">
      <c r="A2217" t="s">
        <v>16</v>
      </c>
      <c r="B2217" t="s">
        <v>7582</v>
      </c>
      <c r="C2217" t="s">
        <v>18</v>
      </c>
      <c r="D2217" t="s">
        <v>19</v>
      </c>
      <c r="E2217" t="s">
        <v>496</v>
      </c>
      <c r="F2217" t="str">
        <f t="shared" si="170"/>
        <v>1988</v>
      </c>
      <c r="G2217" t="s">
        <v>22</v>
      </c>
      <c r="H2217" t="s">
        <v>62</v>
      </c>
      <c r="I2217" t="s">
        <v>513</v>
      </c>
      <c r="J2217" t="s">
        <v>6339</v>
      </c>
      <c r="K2217" t="s">
        <v>20</v>
      </c>
      <c r="L2217" t="s">
        <v>2438</v>
      </c>
      <c r="M2217" t="s">
        <v>4479</v>
      </c>
      <c r="N2217" t="s">
        <v>20</v>
      </c>
      <c r="O2217" t="s">
        <v>20</v>
      </c>
      <c r="Q2217" t="s">
        <v>541</v>
      </c>
      <c r="R2217" s="1">
        <f t="shared" si="171"/>
        <v>-6.92</v>
      </c>
      <c r="S2217" s="1">
        <f t="shared" si="172"/>
        <v>-1.4531999999999998</v>
      </c>
      <c r="T2217" s="1">
        <f t="shared" si="173"/>
        <v>-2.27</v>
      </c>
      <c r="U2217" s="1">
        <f t="shared" si="174"/>
        <v>0.81680000000000019</v>
      </c>
    </row>
    <row r="2218" spans="1:21" x14ac:dyDescent="0.2">
      <c r="A2218" t="s">
        <v>16</v>
      </c>
      <c r="B2218" t="s">
        <v>8771</v>
      </c>
      <c r="C2218" t="s">
        <v>18</v>
      </c>
      <c r="D2218" t="s">
        <v>19</v>
      </c>
      <c r="E2218" t="s">
        <v>710</v>
      </c>
      <c r="F2218" t="str">
        <f t="shared" si="170"/>
        <v>1992</v>
      </c>
      <c r="G2218" t="s">
        <v>22</v>
      </c>
      <c r="H2218" t="s">
        <v>62</v>
      </c>
      <c r="I2218" t="s">
        <v>1902</v>
      </c>
      <c r="J2218" t="s">
        <v>5791</v>
      </c>
      <c r="K2218" t="s">
        <v>20</v>
      </c>
      <c r="L2218" t="s">
        <v>3700</v>
      </c>
      <c r="M2218" t="s">
        <v>656</v>
      </c>
      <c r="N2218" t="s">
        <v>193</v>
      </c>
      <c r="O2218" t="s">
        <v>6745</v>
      </c>
      <c r="Q2218" t="s">
        <v>767</v>
      </c>
      <c r="R2218" s="1">
        <f t="shared" si="171"/>
        <v>-6.04</v>
      </c>
      <c r="S2218" s="1">
        <f t="shared" si="172"/>
        <v>-1.2684</v>
      </c>
      <c r="T2218" s="1">
        <f t="shared" si="173"/>
        <v>-2.09</v>
      </c>
      <c r="U2218" s="1">
        <f t="shared" si="174"/>
        <v>0.82159999999999989</v>
      </c>
    </row>
    <row r="2219" spans="1:21" x14ac:dyDescent="0.2">
      <c r="A2219" t="s">
        <v>16</v>
      </c>
      <c r="B2219" t="s">
        <v>3360</v>
      </c>
      <c r="C2219" t="s">
        <v>18</v>
      </c>
      <c r="D2219" t="s">
        <v>19</v>
      </c>
      <c r="E2219" t="s">
        <v>710</v>
      </c>
      <c r="F2219" t="str">
        <f t="shared" si="170"/>
        <v>1992</v>
      </c>
      <c r="G2219" t="s">
        <v>22</v>
      </c>
      <c r="H2219" t="s">
        <v>62</v>
      </c>
      <c r="I2219" t="s">
        <v>765</v>
      </c>
      <c r="J2219" t="s">
        <v>766</v>
      </c>
      <c r="K2219" t="s">
        <v>20</v>
      </c>
      <c r="L2219" t="s">
        <v>3700</v>
      </c>
      <c r="M2219" t="s">
        <v>1676</v>
      </c>
      <c r="N2219" t="s">
        <v>3701</v>
      </c>
      <c r="O2219" t="s">
        <v>3702</v>
      </c>
      <c r="Q2219" t="s">
        <v>767</v>
      </c>
      <c r="R2219" s="1">
        <f t="shared" si="171"/>
        <v>-6.0399999999999991</v>
      </c>
      <c r="S2219" s="1">
        <f t="shared" si="172"/>
        <v>-1.2683999999999997</v>
      </c>
      <c r="T2219" s="1">
        <f t="shared" si="173"/>
        <v>-2.09</v>
      </c>
      <c r="U2219" s="1">
        <f t="shared" si="174"/>
        <v>0.82160000000000011</v>
      </c>
    </row>
    <row r="2220" spans="1:21" x14ac:dyDescent="0.2">
      <c r="A2220" t="s">
        <v>16</v>
      </c>
      <c r="B2220" t="s">
        <v>6317</v>
      </c>
      <c r="C2220" t="s">
        <v>18</v>
      </c>
      <c r="D2220" t="s">
        <v>19</v>
      </c>
      <c r="E2220" t="s">
        <v>710</v>
      </c>
      <c r="F2220" t="str">
        <f t="shared" si="170"/>
        <v>1992</v>
      </c>
      <c r="G2220" t="s">
        <v>22</v>
      </c>
      <c r="H2220" t="s">
        <v>62</v>
      </c>
      <c r="I2220" t="s">
        <v>5175</v>
      </c>
      <c r="J2220" t="s">
        <v>5176</v>
      </c>
      <c r="K2220" t="s">
        <v>20</v>
      </c>
      <c r="L2220" t="s">
        <v>3700</v>
      </c>
      <c r="M2220" t="s">
        <v>1676</v>
      </c>
      <c r="N2220" t="s">
        <v>6447</v>
      </c>
      <c r="O2220" t="s">
        <v>6448</v>
      </c>
      <c r="Q2220" t="s">
        <v>767</v>
      </c>
      <c r="R2220" s="1">
        <f t="shared" si="171"/>
        <v>-6.0399999999999991</v>
      </c>
      <c r="S2220" s="1">
        <f t="shared" si="172"/>
        <v>-1.2683999999999997</v>
      </c>
      <c r="T2220" s="1">
        <f t="shared" si="173"/>
        <v>-2.0900000000000007</v>
      </c>
      <c r="U2220" s="1">
        <f t="shared" si="174"/>
        <v>0.821600000000001</v>
      </c>
    </row>
    <row r="2221" spans="1:21" x14ac:dyDescent="0.2">
      <c r="A2221" t="s">
        <v>2467</v>
      </c>
      <c r="B2221" t="s">
        <v>8771</v>
      </c>
      <c r="C2221" t="s">
        <v>18</v>
      </c>
      <c r="D2221" t="s">
        <v>19</v>
      </c>
      <c r="E2221" t="s">
        <v>47</v>
      </c>
      <c r="F2221" t="str">
        <f t="shared" si="170"/>
        <v>1978</v>
      </c>
      <c r="G2221" t="s">
        <v>48</v>
      </c>
      <c r="I2221" t="s">
        <v>8320</v>
      </c>
      <c r="J2221" t="s">
        <v>8321</v>
      </c>
      <c r="K2221" t="s">
        <v>20</v>
      </c>
      <c r="L2221" t="s">
        <v>9440</v>
      </c>
      <c r="M2221" t="s">
        <v>9441</v>
      </c>
      <c r="N2221" t="s">
        <v>20</v>
      </c>
      <c r="O2221" t="s">
        <v>20</v>
      </c>
      <c r="Q2221" t="s">
        <v>2476</v>
      </c>
      <c r="R2221" s="1">
        <f t="shared" si="171"/>
        <v>-3.53</v>
      </c>
      <c r="S2221" s="1">
        <f t="shared" si="172"/>
        <v>-0.74129999999999996</v>
      </c>
      <c r="T2221" s="1">
        <f t="shared" si="173"/>
        <v>-1.59</v>
      </c>
      <c r="U2221" s="1">
        <f t="shared" si="174"/>
        <v>0.84870000000000012</v>
      </c>
    </row>
    <row r="2222" spans="1:21" x14ac:dyDescent="0.2">
      <c r="A2222" t="s">
        <v>16</v>
      </c>
      <c r="B2222" t="s">
        <v>9899</v>
      </c>
      <c r="C2222" t="s">
        <v>18</v>
      </c>
      <c r="D2222" t="s">
        <v>19</v>
      </c>
      <c r="E2222" t="s">
        <v>710</v>
      </c>
      <c r="F2222" t="str">
        <f t="shared" si="170"/>
        <v>1992</v>
      </c>
      <c r="G2222" t="s">
        <v>22</v>
      </c>
      <c r="H2222" t="s">
        <v>74</v>
      </c>
      <c r="I2222" t="s">
        <v>5914</v>
      </c>
      <c r="J2222" t="s">
        <v>8799</v>
      </c>
      <c r="K2222" t="s">
        <v>20</v>
      </c>
      <c r="L2222" t="s">
        <v>2008</v>
      </c>
      <c r="M2222" t="s">
        <v>345</v>
      </c>
      <c r="N2222" t="s">
        <v>20</v>
      </c>
      <c r="O2222" t="s">
        <v>20</v>
      </c>
      <c r="Q2222" t="s">
        <v>754</v>
      </c>
      <c r="R2222" s="1">
        <f t="shared" si="171"/>
        <v>-6.25</v>
      </c>
      <c r="S2222" s="1">
        <f t="shared" si="172"/>
        <v>-1.3125</v>
      </c>
      <c r="T2222" s="1">
        <f t="shared" si="173"/>
        <v>-2.19</v>
      </c>
      <c r="U2222" s="1">
        <f t="shared" si="174"/>
        <v>0.87749999999999995</v>
      </c>
    </row>
    <row r="2223" spans="1:21" x14ac:dyDescent="0.2">
      <c r="A2223" t="s">
        <v>1404</v>
      </c>
      <c r="B2223" t="s">
        <v>16349</v>
      </c>
      <c r="C2223" t="s">
        <v>18</v>
      </c>
      <c r="D2223" t="s">
        <v>19</v>
      </c>
      <c r="E2223" t="s">
        <v>1120</v>
      </c>
      <c r="F2223" t="str">
        <f t="shared" si="170"/>
        <v>2004</v>
      </c>
      <c r="G2223" t="s">
        <v>1540</v>
      </c>
      <c r="I2223" t="s">
        <v>15726</v>
      </c>
      <c r="J2223" t="s">
        <v>6022</v>
      </c>
      <c r="K2223" t="s">
        <v>20</v>
      </c>
      <c r="L2223" t="s">
        <v>268</v>
      </c>
      <c r="M2223" t="s">
        <v>774</v>
      </c>
      <c r="N2223" t="s">
        <v>20</v>
      </c>
      <c r="O2223" t="s">
        <v>20</v>
      </c>
      <c r="Q2223" t="s">
        <v>2183</v>
      </c>
      <c r="R2223" s="1">
        <f t="shared" si="171"/>
        <v>-6.31</v>
      </c>
      <c r="S2223" s="1">
        <f t="shared" si="172"/>
        <v>-1.3250999999999999</v>
      </c>
      <c r="T2223" s="1">
        <f t="shared" si="173"/>
        <v>-2.21</v>
      </c>
      <c r="U2223" s="1">
        <f t="shared" si="174"/>
        <v>0.88490000000000002</v>
      </c>
    </row>
    <row r="2224" spans="1:21" x14ac:dyDescent="0.2">
      <c r="A2224" t="s">
        <v>1404</v>
      </c>
      <c r="B2224" t="s">
        <v>17</v>
      </c>
      <c r="C2224" t="s">
        <v>18</v>
      </c>
      <c r="D2224" t="s">
        <v>19</v>
      </c>
      <c r="E2224" t="s">
        <v>1318</v>
      </c>
      <c r="F2224" t="str">
        <f t="shared" si="170"/>
        <v>2012</v>
      </c>
      <c r="G2224" t="s">
        <v>1540</v>
      </c>
      <c r="I2224" s="3">
        <v>1270.3599999999999</v>
      </c>
      <c r="J2224" s="3">
        <v>3629.6</v>
      </c>
      <c r="K2224" s="2">
        <v>0</v>
      </c>
      <c r="L2224" s="2">
        <v>-2.27</v>
      </c>
      <c r="M2224" s="4">
        <v>0.35</v>
      </c>
      <c r="N2224" s="5">
        <v>1268.0899999999999</v>
      </c>
      <c r="O2224" s="5">
        <v>3623.11</v>
      </c>
      <c r="Q2224" t="s">
        <v>2441</v>
      </c>
      <c r="R2224" s="1">
        <f t="shared" si="171"/>
        <v>-6.4899999999997817</v>
      </c>
      <c r="S2224" s="1">
        <f t="shared" si="172"/>
        <v>-1.362899999999954</v>
      </c>
      <c r="T2224" s="1">
        <f t="shared" si="173"/>
        <v>-2.2699999999999818</v>
      </c>
      <c r="U2224" s="1">
        <f t="shared" si="174"/>
        <v>0.90710000000002777</v>
      </c>
    </row>
    <row r="2225" spans="1:21" x14ac:dyDescent="0.2">
      <c r="A2225" t="s">
        <v>16</v>
      </c>
      <c r="B2225" t="s">
        <v>17</v>
      </c>
      <c r="C2225" t="s">
        <v>18</v>
      </c>
      <c r="D2225" t="s">
        <v>19</v>
      </c>
      <c r="E2225" t="s">
        <v>254</v>
      </c>
      <c r="F2225" t="str">
        <f t="shared" si="170"/>
        <v>1985</v>
      </c>
      <c r="G2225" t="s">
        <v>54</v>
      </c>
      <c r="H2225" t="s">
        <v>64</v>
      </c>
      <c r="I2225" s="2">
        <v>4.47</v>
      </c>
      <c r="J2225" s="2">
        <v>12.38</v>
      </c>
      <c r="K2225" s="2">
        <v>0</v>
      </c>
      <c r="L2225" s="2">
        <v>-2.21</v>
      </c>
      <c r="M2225" s="4">
        <v>0.36109999999999998</v>
      </c>
      <c r="N2225" s="4">
        <v>2.2599999999999998</v>
      </c>
      <c r="O2225" s="4">
        <v>6.26</v>
      </c>
      <c r="Q2225" t="s">
        <v>271</v>
      </c>
      <c r="R2225" s="1">
        <f t="shared" si="171"/>
        <v>-6.120000000000001</v>
      </c>
      <c r="S2225" s="1">
        <f t="shared" si="172"/>
        <v>-1.2852000000000001</v>
      </c>
      <c r="T2225" s="1">
        <f t="shared" si="173"/>
        <v>-2.21</v>
      </c>
      <c r="U2225" s="1">
        <f t="shared" si="174"/>
        <v>0.92479999999999984</v>
      </c>
    </row>
    <row r="2226" spans="1:21" x14ac:dyDescent="0.2">
      <c r="A2226" t="s">
        <v>16</v>
      </c>
      <c r="B2226" t="s">
        <v>3360</v>
      </c>
      <c r="C2226" t="s">
        <v>18</v>
      </c>
      <c r="D2226" t="s">
        <v>19</v>
      </c>
      <c r="E2226" t="s">
        <v>254</v>
      </c>
      <c r="F2226" t="str">
        <f t="shared" si="170"/>
        <v>1985</v>
      </c>
      <c r="G2226" t="s">
        <v>54</v>
      </c>
      <c r="H2226" t="s">
        <v>64</v>
      </c>
      <c r="I2226" t="s">
        <v>269</v>
      </c>
      <c r="J2226" t="s">
        <v>270</v>
      </c>
      <c r="K2226" t="s">
        <v>20</v>
      </c>
      <c r="L2226" t="s">
        <v>268</v>
      </c>
      <c r="M2226" t="s">
        <v>3437</v>
      </c>
      <c r="N2226" t="s">
        <v>418</v>
      </c>
      <c r="O2226" t="s">
        <v>1593</v>
      </c>
      <c r="Q2226" t="s">
        <v>271</v>
      </c>
      <c r="R2226" s="1">
        <f t="shared" si="171"/>
        <v>-6.12</v>
      </c>
      <c r="S2226" s="1">
        <f t="shared" si="172"/>
        <v>-1.2851999999999999</v>
      </c>
      <c r="T2226" s="1">
        <f t="shared" si="173"/>
        <v>-2.21</v>
      </c>
      <c r="U2226" s="1">
        <f t="shared" si="174"/>
        <v>0.92480000000000007</v>
      </c>
    </row>
    <row r="2227" spans="1:21" x14ac:dyDescent="0.2">
      <c r="A2227" t="s">
        <v>16</v>
      </c>
      <c r="B2227" t="s">
        <v>17383</v>
      </c>
      <c r="C2227" t="s">
        <v>18</v>
      </c>
      <c r="D2227" t="s">
        <v>19</v>
      </c>
      <c r="E2227" t="s">
        <v>935</v>
      </c>
      <c r="F2227" t="str">
        <f t="shared" si="170"/>
        <v>1998</v>
      </c>
      <c r="G2227" t="s">
        <v>22</v>
      </c>
      <c r="H2227" t="s">
        <v>80</v>
      </c>
      <c r="I2227" t="s">
        <v>16469</v>
      </c>
      <c r="J2227" t="s">
        <v>16470</v>
      </c>
      <c r="K2227" t="s">
        <v>20</v>
      </c>
      <c r="L2227" t="s">
        <v>7793</v>
      </c>
      <c r="M2227" t="s">
        <v>14212</v>
      </c>
      <c r="N2227" t="s">
        <v>17508</v>
      </c>
      <c r="O2227" t="s">
        <v>17509</v>
      </c>
      <c r="Q2227" t="s">
        <v>953</v>
      </c>
      <c r="R2227" s="1">
        <f t="shared" si="171"/>
        <v>-26.320000000000022</v>
      </c>
      <c r="S2227" s="1">
        <f t="shared" si="172"/>
        <v>-5.5272000000000041</v>
      </c>
      <c r="T2227" s="1">
        <f t="shared" si="173"/>
        <v>-6.4699999999999989</v>
      </c>
      <c r="U2227" s="1">
        <f t="shared" si="174"/>
        <v>0.94279999999999475</v>
      </c>
    </row>
    <row r="2228" spans="1:21" x14ac:dyDescent="0.2">
      <c r="A2228" t="s">
        <v>16</v>
      </c>
      <c r="B2228" t="s">
        <v>18410</v>
      </c>
      <c r="C2228" t="s">
        <v>18</v>
      </c>
      <c r="D2228" t="s">
        <v>19</v>
      </c>
      <c r="E2228" t="s">
        <v>935</v>
      </c>
      <c r="F2228" t="str">
        <f t="shared" si="170"/>
        <v>1998</v>
      </c>
      <c r="G2228" t="s">
        <v>22</v>
      </c>
      <c r="H2228" t="s">
        <v>80</v>
      </c>
      <c r="I2228" t="s">
        <v>17508</v>
      </c>
      <c r="J2228" t="s">
        <v>17509</v>
      </c>
      <c r="K2228" t="s">
        <v>20</v>
      </c>
      <c r="L2228" t="s">
        <v>7793</v>
      </c>
      <c r="M2228" t="s">
        <v>14212</v>
      </c>
      <c r="N2228" t="s">
        <v>2475</v>
      </c>
      <c r="O2228" t="s">
        <v>18521</v>
      </c>
      <c r="Q2228" t="s">
        <v>953</v>
      </c>
      <c r="R2228" s="1">
        <f t="shared" si="171"/>
        <v>-26.319999999999993</v>
      </c>
      <c r="S2228" s="1">
        <f t="shared" si="172"/>
        <v>-5.5271999999999988</v>
      </c>
      <c r="T2228" s="1">
        <f t="shared" si="173"/>
        <v>-6.4699999999999989</v>
      </c>
      <c r="U2228" s="1">
        <f t="shared" si="174"/>
        <v>0.94280000000000008</v>
      </c>
    </row>
    <row r="2229" spans="1:21" x14ac:dyDescent="0.2">
      <c r="A2229" t="s">
        <v>16</v>
      </c>
      <c r="B2229" t="s">
        <v>15298</v>
      </c>
      <c r="C2229" t="s">
        <v>18</v>
      </c>
      <c r="D2229" t="s">
        <v>19</v>
      </c>
      <c r="E2229" t="s">
        <v>935</v>
      </c>
      <c r="F2229" t="str">
        <f t="shared" si="170"/>
        <v>1998</v>
      </c>
      <c r="G2229" t="s">
        <v>22</v>
      </c>
      <c r="H2229" t="s">
        <v>80</v>
      </c>
      <c r="I2229" t="s">
        <v>14356</v>
      </c>
      <c r="J2229" t="s">
        <v>14357</v>
      </c>
      <c r="K2229" t="s">
        <v>20</v>
      </c>
      <c r="L2229" t="s">
        <v>7793</v>
      </c>
      <c r="M2229" t="s">
        <v>12281</v>
      </c>
      <c r="N2229" t="s">
        <v>369</v>
      </c>
      <c r="O2229" t="s">
        <v>15419</v>
      </c>
      <c r="Q2229" t="s">
        <v>953</v>
      </c>
      <c r="R2229" s="1">
        <f t="shared" si="171"/>
        <v>-26.319999999999993</v>
      </c>
      <c r="S2229" s="1">
        <f t="shared" si="172"/>
        <v>-5.5271999999999988</v>
      </c>
      <c r="T2229" s="1">
        <f t="shared" si="173"/>
        <v>-6.4699999999999989</v>
      </c>
      <c r="U2229" s="1">
        <f t="shared" si="174"/>
        <v>0.94280000000000008</v>
      </c>
    </row>
    <row r="2230" spans="1:21" x14ac:dyDescent="0.2">
      <c r="A2230" t="s">
        <v>16</v>
      </c>
      <c r="B2230" t="s">
        <v>16349</v>
      </c>
      <c r="C2230" t="s">
        <v>18</v>
      </c>
      <c r="D2230" t="s">
        <v>19</v>
      </c>
      <c r="E2230" t="s">
        <v>935</v>
      </c>
      <c r="F2230" t="str">
        <f t="shared" si="170"/>
        <v>1998</v>
      </c>
      <c r="G2230" t="s">
        <v>22</v>
      </c>
      <c r="H2230" t="s">
        <v>80</v>
      </c>
      <c r="I2230" t="s">
        <v>369</v>
      </c>
      <c r="J2230" t="s">
        <v>15419</v>
      </c>
      <c r="K2230" t="s">
        <v>20</v>
      </c>
      <c r="L2230" t="s">
        <v>7793</v>
      </c>
      <c r="M2230" t="s">
        <v>12281</v>
      </c>
      <c r="N2230" t="s">
        <v>16469</v>
      </c>
      <c r="O2230" t="s">
        <v>16470</v>
      </c>
      <c r="Q2230" t="s">
        <v>953</v>
      </c>
      <c r="R2230" s="1">
        <f t="shared" si="171"/>
        <v>-26.319999999999993</v>
      </c>
      <c r="S2230" s="1">
        <f t="shared" si="172"/>
        <v>-5.5271999999999988</v>
      </c>
      <c r="T2230" s="1">
        <f t="shared" si="173"/>
        <v>-6.470000000000006</v>
      </c>
      <c r="U2230" s="1">
        <f t="shared" si="174"/>
        <v>0.94280000000000719</v>
      </c>
    </row>
    <row r="2231" spans="1:21" x14ac:dyDescent="0.2">
      <c r="A2231" t="s">
        <v>16</v>
      </c>
      <c r="B2231" t="s">
        <v>14225</v>
      </c>
      <c r="C2231" t="s">
        <v>18</v>
      </c>
      <c r="D2231" t="s">
        <v>19</v>
      </c>
      <c r="E2231" t="s">
        <v>935</v>
      </c>
      <c r="F2231" t="str">
        <f t="shared" si="170"/>
        <v>1998</v>
      </c>
      <c r="G2231" t="s">
        <v>22</v>
      </c>
      <c r="H2231" t="s">
        <v>80</v>
      </c>
      <c r="I2231" t="s">
        <v>13295</v>
      </c>
      <c r="J2231" t="s">
        <v>13296</v>
      </c>
      <c r="K2231" t="s">
        <v>20</v>
      </c>
      <c r="L2231" t="s">
        <v>4888</v>
      </c>
      <c r="M2231" t="s">
        <v>12281</v>
      </c>
      <c r="N2231" t="s">
        <v>14356</v>
      </c>
      <c r="O2231" t="s">
        <v>14357</v>
      </c>
      <c r="Q2231" t="s">
        <v>953</v>
      </c>
      <c r="R2231" s="1">
        <f t="shared" si="171"/>
        <v>-26.329999999999984</v>
      </c>
      <c r="S2231" s="1">
        <f t="shared" si="172"/>
        <v>-5.5292999999999966</v>
      </c>
      <c r="T2231" s="1">
        <f t="shared" si="173"/>
        <v>-6.480000000000004</v>
      </c>
      <c r="U2231" s="1">
        <f t="shared" si="174"/>
        <v>0.95070000000000743</v>
      </c>
    </row>
    <row r="2232" spans="1:21" x14ac:dyDescent="0.2">
      <c r="A2232" t="s">
        <v>16</v>
      </c>
      <c r="B2232" t="s">
        <v>19407</v>
      </c>
      <c r="C2232" t="s">
        <v>18</v>
      </c>
      <c r="D2232" t="s">
        <v>19</v>
      </c>
      <c r="E2232" t="s">
        <v>935</v>
      </c>
      <c r="F2232" t="str">
        <f t="shared" si="170"/>
        <v>1998</v>
      </c>
      <c r="G2232" t="s">
        <v>22</v>
      </c>
      <c r="H2232" t="s">
        <v>80</v>
      </c>
      <c r="I2232" t="s">
        <v>2475</v>
      </c>
      <c r="J2232" t="s">
        <v>18521</v>
      </c>
      <c r="K2232" t="s">
        <v>20</v>
      </c>
      <c r="L2232" t="s">
        <v>4888</v>
      </c>
      <c r="M2232" t="s">
        <v>14212</v>
      </c>
      <c r="N2232" t="s">
        <v>19507</v>
      </c>
      <c r="O2232" t="s">
        <v>19508</v>
      </c>
      <c r="Q2232" t="s">
        <v>953</v>
      </c>
      <c r="R2232" s="1">
        <f t="shared" si="171"/>
        <v>-26.319999999999993</v>
      </c>
      <c r="S2232" s="1">
        <f t="shared" si="172"/>
        <v>-5.5271999999999988</v>
      </c>
      <c r="T2232" s="1">
        <f t="shared" si="173"/>
        <v>-6.48</v>
      </c>
      <c r="U2232" s="1">
        <f t="shared" si="174"/>
        <v>0.95280000000000165</v>
      </c>
    </row>
    <row r="2233" spans="1:21" x14ac:dyDescent="0.2">
      <c r="A2233" t="s">
        <v>2467</v>
      </c>
      <c r="B2233" t="s">
        <v>17383</v>
      </c>
      <c r="C2233" t="s">
        <v>18</v>
      </c>
      <c r="D2233" t="s">
        <v>19</v>
      </c>
      <c r="E2233" t="s">
        <v>867</v>
      </c>
      <c r="F2233" t="str">
        <f t="shared" si="170"/>
        <v>1995</v>
      </c>
      <c r="G2233" t="s">
        <v>2478</v>
      </c>
      <c r="H2233" t="s">
        <v>55</v>
      </c>
      <c r="I2233" t="s">
        <v>17160</v>
      </c>
      <c r="J2233" t="s">
        <v>17161</v>
      </c>
      <c r="K2233" t="s">
        <v>20</v>
      </c>
      <c r="L2233" t="s">
        <v>7344</v>
      </c>
      <c r="M2233" t="s">
        <v>619</v>
      </c>
      <c r="N2233" t="s">
        <v>164</v>
      </c>
      <c r="O2233" t="s">
        <v>18189</v>
      </c>
      <c r="Q2233" t="s">
        <v>2932</v>
      </c>
      <c r="R2233" s="1">
        <f t="shared" si="171"/>
        <v>-6.9800000000000182</v>
      </c>
      <c r="S2233" s="1">
        <f t="shared" si="172"/>
        <v>-1.4658000000000038</v>
      </c>
      <c r="T2233" s="1">
        <f t="shared" si="173"/>
        <v>-2.4300000000000068</v>
      </c>
      <c r="U2233" s="1">
        <f t="shared" si="174"/>
        <v>0.96420000000000305</v>
      </c>
    </row>
    <row r="2234" spans="1:21" x14ac:dyDescent="0.2">
      <c r="A2234" t="s">
        <v>2467</v>
      </c>
      <c r="B2234" t="s">
        <v>6317</v>
      </c>
      <c r="C2234" t="s">
        <v>18</v>
      </c>
      <c r="D2234" t="s">
        <v>19</v>
      </c>
      <c r="E2234" t="s">
        <v>867</v>
      </c>
      <c r="F2234" t="str">
        <f t="shared" si="170"/>
        <v>1995</v>
      </c>
      <c r="G2234" t="s">
        <v>2478</v>
      </c>
      <c r="H2234" t="s">
        <v>55</v>
      </c>
      <c r="I2234" t="s">
        <v>6083</v>
      </c>
      <c r="J2234" t="s">
        <v>6084</v>
      </c>
      <c r="K2234" t="s">
        <v>20</v>
      </c>
      <c r="L2234" t="s">
        <v>7344</v>
      </c>
      <c r="M2234" t="s">
        <v>619</v>
      </c>
      <c r="N2234" t="s">
        <v>7345</v>
      </c>
      <c r="O2234" t="s">
        <v>7346</v>
      </c>
      <c r="Q2234" t="s">
        <v>2932</v>
      </c>
      <c r="R2234" s="1">
        <f t="shared" si="171"/>
        <v>-6.9800000000000182</v>
      </c>
      <c r="S2234" s="1">
        <f t="shared" si="172"/>
        <v>-1.4658000000000038</v>
      </c>
      <c r="T2234" s="1">
        <f t="shared" si="173"/>
        <v>-2.4300000000000068</v>
      </c>
      <c r="U2234" s="1">
        <f t="shared" si="174"/>
        <v>0.96420000000000305</v>
      </c>
    </row>
    <row r="2235" spans="1:21" x14ac:dyDescent="0.2">
      <c r="A2235" t="s">
        <v>2467</v>
      </c>
      <c r="B2235" t="s">
        <v>19407</v>
      </c>
      <c r="C2235" t="s">
        <v>18</v>
      </c>
      <c r="D2235" t="s">
        <v>19</v>
      </c>
      <c r="E2235" t="s">
        <v>1066</v>
      </c>
      <c r="F2235" t="str">
        <f t="shared" si="170"/>
        <v>2003</v>
      </c>
      <c r="G2235" t="s">
        <v>2483</v>
      </c>
      <c r="I2235" t="s">
        <v>19286</v>
      </c>
      <c r="J2235" t="s">
        <v>19287</v>
      </c>
      <c r="K2235" t="s">
        <v>20</v>
      </c>
      <c r="L2235" t="s">
        <v>18285</v>
      </c>
      <c r="M2235" t="s">
        <v>7723</v>
      </c>
      <c r="N2235" t="s">
        <v>20237</v>
      </c>
      <c r="O2235" t="s">
        <v>20238</v>
      </c>
      <c r="Q2235" t="s">
        <v>3135</v>
      </c>
      <c r="R2235" s="1">
        <f t="shared" si="171"/>
        <v>-8.269999999999996</v>
      </c>
      <c r="S2235" s="1">
        <f t="shared" si="172"/>
        <v>-1.736699999999999</v>
      </c>
      <c r="T2235" s="1">
        <f t="shared" si="173"/>
        <v>-2.7099999999999973</v>
      </c>
      <c r="U2235" s="1">
        <f t="shared" si="174"/>
        <v>0.97329999999999828</v>
      </c>
    </row>
    <row r="2236" spans="1:21" x14ac:dyDescent="0.2">
      <c r="A2236" t="s">
        <v>2467</v>
      </c>
      <c r="B2236" t="s">
        <v>17383</v>
      </c>
      <c r="C2236" t="s">
        <v>18</v>
      </c>
      <c r="D2236" t="s">
        <v>19</v>
      </c>
      <c r="E2236" t="s">
        <v>1066</v>
      </c>
      <c r="F2236" t="str">
        <f t="shared" si="170"/>
        <v>2003</v>
      </c>
      <c r="G2236" t="s">
        <v>2483</v>
      </c>
      <c r="I2236" t="s">
        <v>10719</v>
      </c>
      <c r="J2236" t="s">
        <v>17258</v>
      </c>
      <c r="K2236" t="s">
        <v>20</v>
      </c>
      <c r="L2236" t="s">
        <v>18285</v>
      </c>
      <c r="M2236" t="s">
        <v>7723</v>
      </c>
      <c r="N2236" t="s">
        <v>9128</v>
      </c>
      <c r="O2236" t="s">
        <v>18286</v>
      </c>
      <c r="Q2236" t="s">
        <v>3135</v>
      </c>
      <c r="R2236" s="1">
        <f t="shared" si="171"/>
        <v>-8.269999999999996</v>
      </c>
      <c r="S2236" s="1">
        <f t="shared" si="172"/>
        <v>-1.736699999999999</v>
      </c>
      <c r="T2236" s="1">
        <f t="shared" si="173"/>
        <v>-2.7100000000000009</v>
      </c>
      <c r="U2236" s="1">
        <f t="shared" si="174"/>
        <v>0.97330000000000183</v>
      </c>
    </row>
    <row r="2237" spans="1:21" x14ac:dyDescent="0.2">
      <c r="A2237" t="s">
        <v>2467</v>
      </c>
      <c r="B2237" t="s">
        <v>17</v>
      </c>
      <c r="C2237" t="s">
        <v>18</v>
      </c>
      <c r="D2237" t="s">
        <v>19</v>
      </c>
      <c r="E2237" t="s">
        <v>867</v>
      </c>
      <c r="F2237" t="str">
        <f t="shared" si="170"/>
        <v>1995</v>
      </c>
      <c r="G2237" t="s">
        <v>2478</v>
      </c>
      <c r="H2237" t="s">
        <v>55</v>
      </c>
      <c r="I2237" s="2">
        <v>300.82</v>
      </c>
      <c r="J2237" s="2">
        <v>863.2</v>
      </c>
      <c r="K2237" s="2">
        <v>0</v>
      </c>
      <c r="L2237" s="2">
        <v>-2.4500000000000002</v>
      </c>
      <c r="M2237" s="4">
        <v>0.34849999999999998</v>
      </c>
      <c r="N2237" s="4">
        <v>298.37</v>
      </c>
      <c r="O2237" s="4">
        <v>856.17</v>
      </c>
      <c r="Q2237" t="s">
        <v>2932</v>
      </c>
      <c r="R2237" s="1">
        <f t="shared" si="171"/>
        <v>-7.0300000000000864</v>
      </c>
      <c r="S2237" s="1">
        <f t="shared" si="172"/>
        <v>-1.4763000000000182</v>
      </c>
      <c r="T2237" s="1">
        <f t="shared" si="173"/>
        <v>-2.4499999999999886</v>
      </c>
      <c r="U2237" s="1">
        <f t="shared" si="174"/>
        <v>0.97369999999997048</v>
      </c>
    </row>
    <row r="2238" spans="1:21" x14ac:dyDescent="0.2">
      <c r="A2238" t="s">
        <v>2467</v>
      </c>
      <c r="B2238" t="s">
        <v>14225</v>
      </c>
      <c r="C2238" t="s">
        <v>18</v>
      </c>
      <c r="D2238" t="s">
        <v>19</v>
      </c>
      <c r="E2238" t="s">
        <v>867</v>
      </c>
      <c r="F2238" t="str">
        <f t="shared" si="170"/>
        <v>1995</v>
      </c>
      <c r="G2238" t="s">
        <v>2478</v>
      </c>
      <c r="H2238" t="s">
        <v>55</v>
      </c>
      <c r="I2238" t="s">
        <v>13991</v>
      </c>
      <c r="J2238" t="s">
        <v>13992</v>
      </c>
      <c r="K2238" t="s">
        <v>20</v>
      </c>
      <c r="L2238" t="s">
        <v>2929</v>
      </c>
      <c r="M2238" t="s">
        <v>619</v>
      </c>
      <c r="N2238" t="s">
        <v>15065</v>
      </c>
      <c r="O2238" t="s">
        <v>15066</v>
      </c>
      <c r="Q2238" t="s">
        <v>2932</v>
      </c>
      <c r="R2238" s="1">
        <f t="shared" si="171"/>
        <v>-7.0300000000000864</v>
      </c>
      <c r="S2238" s="1">
        <f t="shared" si="172"/>
        <v>-1.4763000000000182</v>
      </c>
      <c r="T2238" s="1">
        <f t="shared" si="173"/>
        <v>-2.4499999999999886</v>
      </c>
      <c r="U2238" s="1">
        <f t="shared" si="174"/>
        <v>0.97369999999997048</v>
      </c>
    </row>
    <row r="2239" spans="1:21" x14ac:dyDescent="0.2">
      <c r="A2239" t="s">
        <v>2467</v>
      </c>
      <c r="B2239" t="s">
        <v>9899</v>
      </c>
      <c r="C2239" t="s">
        <v>18</v>
      </c>
      <c r="D2239" t="s">
        <v>19</v>
      </c>
      <c r="E2239" t="s">
        <v>867</v>
      </c>
      <c r="F2239" t="str">
        <f t="shared" si="170"/>
        <v>1995</v>
      </c>
      <c r="G2239" t="s">
        <v>2478</v>
      </c>
      <c r="H2239" t="s">
        <v>55</v>
      </c>
      <c r="I2239" t="s">
        <v>9662</v>
      </c>
      <c r="J2239" t="s">
        <v>9663</v>
      </c>
      <c r="K2239" t="s">
        <v>20</v>
      </c>
      <c r="L2239" t="s">
        <v>2929</v>
      </c>
      <c r="M2239" t="s">
        <v>619</v>
      </c>
      <c r="N2239" t="s">
        <v>10760</v>
      </c>
      <c r="O2239" t="s">
        <v>10761</v>
      </c>
      <c r="Q2239" t="s">
        <v>2932</v>
      </c>
      <c r="R2239" s="1">
        <f t="shared" si="171"/>
        <v>-7.0300000000000864</v>
      </c>
      <c r="S2239" s="1">
        <f t="shared" si="172"/>
        <v>-1.4763000000000182</v>
      </c>
      <c r="T2239" s="1">
        <f t="shared" si="173"/>
        <v>-2.4499999999999886</v>
      </c>
      <c r="U2239" s="1">
        <f t="shared" si="174"/>
        <v>0.97369999999997048</v>
      </c>
    </row>
    <row r="2240" spans="1:21" x14ac:dyDescent="0.2">
      <c r="A2240" t="s">
        <v>2467</v>
      </c>
      <c r="B2240" t="s">
        <v>19407</v>
      </c>
      <c r="C2240" t="s">
        <v>18</v>
      </c>
      <c r="D2240" t="s">
        <v>19</v>
      </c>
      <c r="E2240" t="s">
        <v>867</v>
      </c>
      <c r="F2240" t="str">
        <f t="shared" si="170"/>
        <v>1995</v>
      </c>
      <c r="G2240" t="s">
        <v>2478</v>
      </c>
      <c r="H2240" t="s">
        <v>55</v>
      </c>
      <c r="I2240" t="s">
        <v>6766</v>
      </c>
      <c r="J2240" t="s">
        <v>19194</v>
      </c>
      <c r="K2240" t="s">
        <v>20</v>
      </c>
      <c r="L2240" t="s">
        <v>2929</v>
      </c>
      <c r="M2240" t="s">
        <v>619</v>
      </c>
      <c r="N2240" t="s">
        <v>20141</v>
      </c>
      <c r="O2240" t="s">
        <v>20142</v>
      </c>
      <c r="Q2240" t="s">
        <v>2932</v>
      </c>
      <c r="R2240" s="1">
        <f t="shared" si="171"/>
        <v>-7.0299999999999727</v>
      </c>
      <c r="S2240" s="1">
        <f t="shared" si="172"/>
        <v>-1.4762999999999942</v>
      </c>
      <c r="T2240" s="1">
        <f t="shared" si="173"/>
        <v>-2.4499999999999886</v>
      </c>
      <c r="U2240" s="1">
        <f t="shared" si="174"/>
        <v>0.97369999999999446</v>
      </c>
    </row>
    <row r="2241" spans="1:21" x14ac:dyDescent="0.2">
      <c r="A2241" t="s">
        <v>2467</v>
      </c>
      <c r="B2241" t="s">
        <v>18410</v>
      </c>
      <c r="C2241" t="s">
        <v>18</v>
      </c>
      <c r="D2241" t="s">
        <v>19</v>
      </c>
      <c r="E2241" t="s">
        <v>867</v>
      </c>
      <c r="F2241" t="str">
        <f t="shared" si="170"/>
        <v>1995</v>
      </c>
      <c r="G2241" t="s">
        <v>2478</v>
      </c>
      <c r="H2241" t="s">
        <v>55</v>
      </c>
      <c r="I2241" t="s">
        <v>164</v>
      </c>
      <c r="J2241" t="s">
        <v>18189</v>
      </c>
      <c r="K2241" t="s">
        <v>20</v>
      </c>
      <c r="L2241" t="s">
        <v>2929</v>
      </c>
      <c r="M2241" t="s">
        <v>619</v>
      </c>
      <c r="N2241" t="s">
        <v>6766</v>
      </c>
      <c r="O2241" t="s">
        <v>19194</v>
      </c>
      <c r="Q2241" t="s">
        <v>2932</v>
      </c>
      <c r="R2241" s="1">
        <f t="shared" si="171"/>
        <v>-7.0299999999999727</v>
      </c>
      <c r="S2241" s="1">
        <f t="shared" si="172"/>
        <v>-1.4762999999999942</v>
      </c>
      <c r="T2241" s="1">
        <f t="shared" si="173"/>
        <v>-2.4499999999999886</v>
      </c>
      <c r="U2241" s="1">
        <f t="shared" si="174"/>
        <v>0.97369999999999446</v>
      </c>
    </row>
    <row r="2242" spans="1:21" x14ac:dyDescent="0.2">
      <c r="A2242" t="s">
        <v>2467</v>
      </c>
      <c r="B2242" t="s">
        <v>16349</v>
      </c>
      <c r="C2242" t="s">
        <v>18</v>
      </c>
      <c r="D2242" t="s">
        <v>19</v>
      </c>
      <c r="E2242" t="s">
        <v>867</v>
      </c>
      <c r="F2242" t="str">
        <f t="shared" ref="F2242:F2305" si="175">LEFT(E2242,4)</f>
        <v>1995</v>
      </c>
      <c r="G2242" t="s">
        <v>2478</v>
      </c>
      <c r="H2242" t="s">
        <v>55</v>
      </c>
      <c r="I2242" t="s">
        <v>16125</v>
      </c>
      <c r="J2242" t="s">
        <v>16126</v>
      </c>
      <c r="K2242" t="s">
        <v>20</v>
      </c>
      <c r="L2242" t="s">
        <v>2929</v>
      </c>
      <c r="M2242" t="s">
        <v>619</v>
      </c>
      <c r="N2242" t="s">
        <v>17160</v>
      </c>
      <c r="O2242" t="s">
        <v>17161</v>
      </c>
      <c r="Q2242" t="s">
        <v>2932</v>
      </c>
      <c r="R2242" s="1">
        <f t="shared" ref="R2242:R2305" si="176">O2242-J2242</f>
        <v>-7.0299999999999727</v>
      </c>
      <c r="S2242" s="1">
        <f t="shared" ref="S2242:S2305" si="177">R2242*0.21</f>
        <v>-1.4762999999999942</v>
      </c>
      <c r="T2242" s="1">
        <f t="shared" ref="T2242:T2305" si="178">N2242-I2242</f>
        <v>-2.4499999999999886</v>
      </c>
      <c r="U2242" s="1">
        <f t="shared" ref="U2242:U2305" si="179">S2242-T2242</f>
        <v>0.97369999999999446</v>
      </c>
    </row>
    <row r="2243" spans="1:21" x14ac:dyDescent="0.2">
      <c r="A2243" t="s">
        <v>2467</v>
      </c>
      <c r="B2243" t="s">
        <v>15298</v>
      </c>
      <c r="C2243" t="s">
        <v>18</v>
      </c>
      <c r="D2243" t="s">
        <v>19</v>
      </c>
      <c r="E2243" t="s">
        <v>867</v>
      </c>
      <c r="F2243" t="str">
        <f t="shared" si="175"/>
        <v>1995</v>
      </c>
      <c r="G2243" t="s">
        <v>2478</v>
      </c>
      <c r="H2243" t="s">
        <v>55</v>
      </c>
      <c r="I2243" t="s">
        <v>15065</v>
      </c>
      <c r="J2243" t="s">
        <v>15066</v>
      </c>
      <c r="K2243" t="s">
        <v>20</v>
      </c>
      <c r="L2243" t="s">
        <v>2929</v>
      </c>
      <c r="M2243" t="s">
        <v>619</v>
      </c>
      <c r="N2243" t="s">
        <v>16125</v>
      </c>
      <c r="O2243" t="s">
        <v>16126</v>
      </c>
      <c r="Q2243" t="s">
        <v>2932</v>
      </c>
      <c r="R2243" s="1">
        <f t="shared" si="176"/>
        <v>-7.0299999999999727</v>
      </c>
      <c r="S2243" s="1">
        <f t="shared" si="177"/>
        <v>-1.4762999999999942</v>
      </c>
      <c r="T2243" s="1">
        <f t="shared" si="178"/>
        <v>-2.4499999999999886</v>
      </c>
      <c r="U2243" s="1">
        <f t="shared" si="179"/>
        <v>0.97369999999999446</v>
      </c>
    </row>
    <row r="2244" spans="1:21" x14ac:dyDescent="0.2">
      <c r="A2244" t="s">
        <v>2467</v>
      </c>
      <c r="B2244" t="s">
        <v>12067</v>
      </c>
      <c r="C2244" t="s">
        <v>18</v>
      </c>
      <c r="D2244" t="s">
        <v>19</v>
      </c>
      <c r="E2244" t="s">
        <v>867</v>
      </c>
      <c r="F2244" t="str">
        <f t="shared" si="175"/>
        <v>1995</v>
      </c>
      <c r="G2244" t="s">
        <v>2478</v>
      </c>
      <c r="H2244" t="s">
        <v>55</v>
      </c>
      <c r="I2244" t="s">
        <v>11830</v>
      </c>
      <c r="J2244" t="s">
        <v>11831</v>
      </c>
      <c r="K2244" t="s">
        <v>20</v>
      </c>
      <c r="L2244" t="s">
        <v>2929</v>
      </c>
      <c r="M2244" t="s">
        <v>619</v>
      </c>
      <c r="N2244" t="s">
        <v>12915</v>
      </c>
      <c r="O2244" t="s">
        <v>12916</v>
      </c>
      <c r="Q2244" t="s">
        <v>2932</v>
      </c>
      <c r="R2244" s="1">
        <f t="shared" si="176"/>
        <v>-7.0299999999999727</v>
      </c>
      <c r="S2244" s="1">
        <f t="shared" si="177"/>
        <v>-1.4762999999999942</v>
      </c>
      <c r="T2244" s="1">
        <f t="shared" si="178"/>
        <v>-2.4499999999999886</v>
      </c>
      <c r="U2244" s="1">
        <f t="shared" si="179"/>
        <v>0.97369999999999446</v>
      </c>
    </row>
    <row r="2245" spans="1:21" x14ac:dyDescent="0.2">
      <c r="A2245" t="s">
        <v>2467</v>
      </c>
      <c r="B2245" t="s">
        <v>11005</v>
      </c>
      <c r="C2245" t="s">
        <v>18</v>
      </c>
      <c r="D2245" t="s">
        <v>19</v>
      </c>
      <c r="E2245" t="s">
        <v>867</v>
      </c>
      <c r="F2245" t="str">
        <f t="shared" si="175"/>
        <v>1995</v>
      </c>
      <c r="G2245" t="s">
        <v>2478</v>
      </c>
      <c r="H2245" t="s">
        <v>55</v>
      </c>
      <c r="I2245" t="s">
        <v>10760</v>
      </c>
      <c r="J2245" t="s">
        <v>10761</v>
      </c>
      <c r="K2245" t="s">
        <v>20</v>
      </c>
      <c r="L2245" t="s">
        <v>2929</v>
      </c>
      <c r="M2245" t="s">
        <v>619</v>
      </c>
      <c r="N2245" t="s">
        <v>11830</v>
      </c>
      <c r="O2245" t="s">
        <v>11831</v>
      </c>
      <c r="Q2245" t="s">
        <v>2932</v>
      </c>
      <c r="R2245" s="1">
        <f t="shared" si="176"/>
        <v>-7.0299999999999727</v>
      </c>
      <c r="S2245" s="1">
        <f t="shared" si="177"/>
        <v>-1.4762999999999942</v>
      </c>
      <c r="T2245" s="1">
        <f t="shared" si="178"/>
        <v>-2.4499999999999886</v>
      </c>
      <c r="U2245" s="1">
        <f t="shared" si="179"/>
        <v>0.97369999999999446</v>
      </c>
    </row>
    <row r="2246" spans="1:21" x14ac:dyDescent="0.2">
      <c r="A2246" t="s">
        <v>2467</v>
      </c>
      <c r="B2246" t="s">
        <v>8771</v>
      </c>
      <c r="C2246" t="s">
        <v>18</v>
      </c>
      <c r="D2246" t="s">
        <v>19</v>
      </c>
      <c r="E2246" t="s">
        <v>867</v>
      </c>
      <c r="F2246" t="str">
        <f t="shared" si="175"/>
        <v>1995</v>
      </c>
      <c r="G2246" t="s">
        <v>2478</v>
      </c>
      <c r="H2246" t="s">
        <v>55</v>
      </c>
      <c r="I2246" t="s">
        <v>8539</v>
      </c>
      <c r="J2246" t="s">
        <v>8540</v>
      </c>
      <c r="K2246" t="s">
        <v>20</v>
      </c>
      <c r="L2246" t="s">
        <v>2929</v>
      </c>
      <c r="M2246" t="s">
        <v>619</v>
      </c>
      <c r="N2246" t="s">
        <v>9662</v>
      </c>
      <c r="O2246" t="s">
        <v>9663</v>
      </c>
      <c r="Q2246" t="s">
        <v>2932</v>
      </c>
      <c r="R2246" s="1">
        <f t="shared" si="176"/>
        <v>-7.0299999999999727</v>
      </c>
      <c r="S2246" s="1">
        <f t="shared" si="177"/>
        <v>-1.4762999999999942</v>
      </c>
      <c r="T2246" s="1">
        <f t="shared" si="178"/>
        <v>-2.4499999999999886</v>
      </c>
      <c r="U2246" s="1">
        <f t="shared" si="179"/>
        <v>0.97369999999999446</v>
      </c>
    </row>
    <row r="2247" spans="1:21" x14ac:dyDescent="0.2">
      <c r="A2247" t="s">
        <v>2467</v>
      </c>
      <c r="B2247" t="s">
        <v>4967</v>
      </c>
      <c r="C2247" t="s">
        <v>18</v>
      </c>
      <c r="D2247" t="s">
        <v>19</v>
      </c>
      <c r="E2247" t="s">
        <v>867</v>
      </c>
      <c r="F2247" t="str">
        <f t="shared" si="175"/>
        <v>1995</v>
      </c>
      <c r="G2247" t="s">
        <v>2478</v>
      </c>
      <c r="H2247" t="s">
        <v>55</v>
      </c>
      <c r="I2247" t="s">
        <v>4727</v>
      </c>
      <c r="J2247" t="s">
        <v>4728</v>
      </c>
      <c r="K2247" t="s">
        <v>20</v>
      </c>
      <c r="L2247" t="s">
        <v>2929</v>
      </c>
      <c r="M2247" t="s">
        <v>619</v>
      </c>
      <c r="N2247" t="s">
        <v>6083</v>
      </c>
      <c r="O2247" t="s">
        <v>6084</v>
      </c>
      <c r="Q2247" t="s">
        <v>2932</v>
      </c>
      <c r="R2247" s="1">
        <f t="shared" si="176"/>
        <v>-7.0299999999999727</v>
      </c>
      <c r="S2247" s="1">
        <f t="shared" si="177"/>
        <v>-1.4762999999999942</v>
      </c>
      <c r="T2247" s="1">
        <f t="shared" si="178"/>
        <v>-2.4499999999999886</v>
      </c>
      <c r="U2247" s="1">
        <f t="shared" si="179"/>
        <v>0.97369999999999446</v>
      </c>
    </row>
    <row r="2248" spans="1:21" x14ac:dyDescent="0.2">
      <c r="A2248" t="s">
        <v>2467</v>
      </c>
      <c r="B2248" t="s">
        <v>3360</v>
      </c>
      <c r="C2248" t="s">
        <v>18</v>
      </c>
      <c r="D2248" t="s">
        <v>19</v>
      </c>
      <c r="E2248" t="s">
        <v>867</v>
      </c>
      <c r="F2248" t="str">
        <f t="shared" si="175"/>
        <v>1995</v>
      </c>
      <c r="G2248" t="s">
        <v>2478</v>
      </c>
      <c r="H2248" t="s">
        <v>55</v>
      </c>
      <c r="I2248" t="s">
        <v>2930</v>
      </c>
      <c r="J2248" t="s">
        <v>2931</v>
      </c>
      <c r="K2248" t="s">
        <v>20</v>
      </c>
      <c r="L2248" t="s">
        <v>2929</v>
      </c>
      <c r="M2248" t="s">
        <v>619</v>
      </c>
      <c r="N2248" t="s">
        <v>4727</v>
      </c>
      <c r="O2248" t="s">
        <v>4728</v>
      </c>
      <c r="Q2248" t="s">
        <v>2932</v>
      </c>
      <c r="R2248" s="1">
        <f t="shared" si="176"/>
        <v>-7.0299999999999727</v>
      </c>
      <c r="S2248" s="1">
        <f t="shared" si="177"/>
        <v>-1.4762999999999942</v>
      </c>
      <c r="T2248" s="1">
        <f t="shared" si="178"/>
        <v>-2.4499999999999886</v>
      </c>
      <c r="U2248" s="1">
        <f t="shared" si="179"/>
        <v>0.97369999999999446</v>
      </c>
    </row>
    <row r="2249" spans="1:21" x14ac:dyDescent="0.2">
      <c r="A2249" t="s">
        <v>2467</v>
      </c>
      <c r="B2249" t="s">
        <v>13151</v>
      </c>
      <c r="C2249" t="s">
        <v>18</v>
      </c>
      <c r="D2249" t="s">
        <v>19</v>
      </c>
      <c r="E2249" t="s">
        <v>867</v>
      </c>
      <c r="F2249" t="str">
        <f t="shared" si="175"/>
        <v>1995</v>
      </c>
      <c r="G2249" t="s">
        <v>2478</v>
      </c>
      <c r="H2249" t="s">
        <v>55</v>
      </c>
      <c r="I2249" t="s">
        <v>12915</v>
      </c>
      <c r="J2249" t="s">
        <v>12916</v>
      </c>
      <c r="K2249" t="s">
        <v>20</v>
      </c>
      <c r="L2249" t="s">
        <v>2929</v>
      </c>
      <c r="M2249" t="s">
        <v>619</v>
      </c>
      <c r="N2249" t="s">
        <v>13991</v>
      </c>
      <c r="O2249" t="s">
        <v>13992</v>
      </c>
      <c r="Q2249" t="s">
        <v>2932</v>
      </c>
      <c r="R2249" s="1">
        <f t="shared" si="176"/>
        <v>-7.0299999999999727</v>
      </c>
      <c r="S2249" s="1">
        <f t="shared" si="177"/>
        <v>-1.4762999999999942</v>
      </c>
      <c r="T2249" s="1">
        <f t="shared" si="178"/>
        <v>-2.4500000000000455</v>
      </c>
      <c r="U2249" s="1">
        <f t="shared" si="179"/>
        <v>0.9737000000000513</v>
      </c>
    </row>
    <row r="2250" spans="1:21" x14ac:dyDescent="0.2">
      <c r="A2250" t="s">
        <v>2467</v>
      </c>
      <c r="B2250" t="s">
        <v>7582</v>
      </c>
      <c r="C2250" t="s">
        <v>18</v>
      </c>
      <c r="D2250" t="s">
        <v>19</v>
      </c>
      <c r="E2250" t="s">
        <v>867</v>
      </c>
      <c r="F2250" t="str">
        <f t="shared" si="175"/>
        <v>1995</v>
      </c>
      <c r="G2250" t="s">
        <v>2478</v>
      </c>
      <c r="H2250" t="s">
        <v>55</v>
      </c>
      <c r="I2250" t="s">
        <v>7345</v>
      </c>
      <c r="J2250" t="s">
        <v>7346</v>
      </c>
      <c r="K2250" t="s">
        <v>20</v>
      </c>
      <c r="L2250" t="s">
        <v>2929</v>
      </c>
      <c r="M2250" t="s">
        <v>619</v>
      </c>
      <c r="N2250" t="s">
        <v>8539</v>
      </c>
      <c r="O2250" t="s">
        <v>8540</v>
      </c>
      <c r="Q2250" t="s">
        <v>2932</v>
      </c>
      <c r="R2250" s="1">
        <f t="shared" si="176"/>
        <v>-7.0299999999999727</v>
      </c>
      <c r="S2250" s="1">
        <f t="shared" si="177"/>
        <v>-1.4762999999999942</v>
      </c>
      <c r="T2250" s="1">
        <f t="shared" si="178"/>
        <v>-2.4500000000000455</v>
      </c>
      <c r="U2250" s="1">
        <f t="shared" si="179"/>
        <v>0.9737000000000513</v>
      </c>
    </row>
    <row r="2251" spans="1:21" x14ac:dyDescent="0.2">
      <c r="A2251" t="s">
        <v>2467</v>
      </c>
      <c r="B2251" t="s">
        <v>14225</v>
      </c>
      <c r="C2251" t="s">
        <v>18</v>
      </c>
      <c r="D2251" t="s">
        <v>19</v>
      </c>
      <c r="E2251" t="s">
        <v>1066</v>
      </c>
      <c r="F2251" t="str">
        <f t="shared" si="175"/>
        <v>2003</v>
      </c>
      <c r="G2251" t="s">
        <v>2483</v>
      </c>
      <c r="I2251" t="s">
        <v>14095</v>
      </c>
      <c r="J2251" t="s">
        <v>14096</v>
      </c>
      <c r="K2251" t="s">
        <v>20</v>
      </c>
      <c r="L2251" t="s">
        <v>10870</v>
      </c>
      <c r="M2251" t="s">
        <v>431</v>
      </c>
      <c r="N2251" t="s">
        <v>15168</v>
      </c>
      <c r="O2251" t="s">
        <v>15169</v>
      </c>
      <c r="Q2251" t="s">
        <v>3135</v>
      </c>
      <c r="R2251" s="1">
        <f t="shared" si="176"/>
        <v>-8.2700000000000102</v>
      </c>
      <c r="S2251" s="1">
        <f t="shared" si="177"/>
        <v>-1.7367000000000021</v>
      </c>
      <c r="T2251" s="1">
        <f t="shared" si="178"/>
        <v>-2.7199999999999989</v>
      </c>
      <c r="U2251" s="1">
        <f t="shared" si="179"/>
        <v>0.98329999999999673</v>
      </c>
    </row>
    <row r="2252" spans="1:21" x14ac:dyDescent="0.2">
      <c r="A2252" t="s">
        <v>2467</v>
      </c>
      <c r="B2252" t="s">
        <v>13151</v>
      </c>
      <c r="C2252" t="s">
        <v>18</v>
      </c>
      <c r="D2252" t="s">
        <v>19</v>
      </c>
      <c r="E2252" t="s">
        <v>1066</v>
      </c>
      <c r="F2252" t="str">
        <f t="shared" si="175"/>
        <v>2003</v>
      </c>
      <c r="G2252" t="s">
        <v>2483</v>
      </c>
      <c r="I2252" t="s">
        <v>13024</v>
      </c>
      <c r="J2252" t="s">
        <v>13025</v>
      </c>
      <c r="K2252" t="s">
        <v>20</v>
      </c>
      <c r="L2252" t="s">
        <v>10870</v>
      </c>
      <c r="M2252" t="s">
        <v>431</v>
      </c>
      <c r="N2252" t="s">
        <v>14095</v>
      </c>
      <c r="O2252" t="s">
        <v>14096</v>
      </c>
      <c r="Q2252" t="s">
        <v>3135</v>
      </c>
      <c r="R2252" s="1">
        <f t="shared" si="176"/>
        <v>-8.2700000000000102</v>
      </c>
      <c r="S2252" s="1">
        <f t="shared" si="177"/>
        <v>-1.7367000000000021</v>
      </c>
      <c r="T2252" s="1">
        <f t="shared" si="178"/>
        <v>-2.7199999999999989</v>
      </c>
      <c r="U2252" s="1">
        <f t="shared" si="179"/>
        <v>0.98329999999999673</v>
      </c>
    </row>
    <row r="2253" spans="1:21" x14ac:dyDescent="0.2">
      <c r="A2253" t="s">
        <v>2467</v>
      </c>
      <c r="B2253" t="s">
        <v>11005</v>
      </c>
      <c r="C2253" t="s">
        <v>18</v>
      </c>
      <c r="D2253" t="s">
        <v>19</v>
      </c>
      <c r="E2253" t="s">
        <v>1066</v>
      </c>
      <c r="F2253" t="str">
        <f t="shared" si="175"/>
        <v>2003</v>
      </c>
      <c r="G2253" t="s">
        <v>2483</v>
      </c>
      <c r="I2253" t="s">
        <v>10871</v>
      </c>
      <c r="J2253" t="s">
        <v>10872</v>
      </c>
      <c r="K2253" t="s">
        <v>20</v>
      </c>
      <c r="L2253" t="s">
        <v>10870</v>
      </c>
      <c r="M2253" t="s">
        <v>6503</v>
      </c>
      <c r="N2253" t="s">
        <v>1967</v>
      </c>
      <c r="O2253" t="s">
        <v>11940</v>
      </c>
      <c r="Q2253" t="s">
        <v>3135</v>
      </c>
      <c r="R2253" s="1">
        <f t="shared" si="176"/>
        <v>-8.2700000000000102</v>
      </c>
      <c r="S2253" s="1">
        <f t="shared" si="177"/>
        <v>-1.7367000000000021</v>
      </c>
      <c r="T2253" s="1">
        <f t="shared" si="178"/>
        <v>-2.7199999999999989</v>
      </c>
      <c r="U2253" s="1">
        <f t="shared" si="179"/>
        <v>0.98329999999999673</v>
      </c>
    </row>
    <row r="2254" spans="1:21" x14ac:dyDescent="0.2">
      <c r="A2254" t="s">
        <v>2467</v>
      </c>
      <c r="B2254" t="s">
        <v>16349</v>
      </c>
      <c r="C2254" t="s">
        <v>18</v>
      </c>
      <c r="D2254" t="s">
        <v>19</v>
      </c>
      <c r="E2254" t="s">
        <v>1066</v>
      </c>
      <c r="F2254" t="str">
        <f t="shared" si="175"/>
        <v>2003</v>
      </c>
      <c r="G2254" t="s">
        <v>2483</v>
      </c>
      <c r="I2254" t="s">
        <v>16221</v>
      </c>
      <c r="J2254" t="s">
        <v>16222</v>
      </c>
      <c r="K2254" t="s">
        <v>20</v>
      </c>
      <c r="L2254" t="s">
        <v>10870</v>
      </c>
      <c r="M2254" t="s">
        <v>7723</v>
      </c>
      <c r="N2254" t="s">
        <v>10719</v>
      </c>
      <c r="O2254" t="s">
        <v>17258</v>
      </c>
      <c r="Q2254" t="s">
        <v>3135</v>
      </c>
      <c r="R2254" s="1">
        <f t="shared" si="176"/>
        <v>-8.269999999999996</v>
      </c>
      <c r="S2254" s="1">
        <f t="shared" si="177"/>
        <v>-1.736699999999999</v>
      </c>
      <c r="T2254" s="1">
        <f t="shared" si="178"/>
        <v>-2.7199999999999989</v>
      </c>
      <c r="U2254" s="1">
        <f t="shared" si="179"/>
        <v>0.98329999999999984</v>
      </c>
    </row>
    <row r="2255" spans="1:21" x14ac:dyDescent="0.2">
      <c r="A2255" t="s">
        <v>2467</v>
      </c>
      <c r="B2255" t="s">
        <v>15298</v>
      </c>
      <c r="C2255" t="s">
        <v>18</v>
      </c>
      <c r="D2255" t="s">
        <v>19</v>
      </c>
      <c r="E2255" t="s">
        <v>1066</v>
      </c>
      <c r="F2255" t="str">
        <f t="shared" si="175"/>
        <v>2003</v>
      </c>
      <c r="G2255" t="s">
        <v>2483</v>
      </c>
      <c r="I2255" t="s">
        <v>15168</v>
      </c>
      <c r="J2255" t="s">
        <v>15169</v>
      </c>
      <c r="K2255" t="s">
        <v>20</v>
      </c>
      <c r="L2255" t="s">
        <v>10870</v>
      </c>
      <c r="M2255" t="s">
        <v>431</v>
      </c>
      <c r="N2255" t="s">
        <v>16221</v>
      </c>
      <c r="O2255" t="s">
        <v>16222</v>
      </c>
      <c r="Q2255" t="s">
        <v>3135</v>
      </c>
      <c r="R2255" s="1">
        <f t="shared" si="176"/>
        <v>-8.269999999999996</v>
      </c>
      <c r="S2255" s="1">
        <f t="shared" si="177"/>
        <v>-1.736699999999999</v>
      </c>
      <c r="T2255" s="1">
        <f t="shared" si="178"/>
        <v>-2.7199999999999989</v>
      </c>
      <c r="U2255" s="1">
        <f t="shared" si="179"/>
        <v>0.98329999999999984</v>
      </c>
    </row>
    <row r="2256" spans="1:21" x14ac:dyDescent="0.2">
      <c r="A2256" t="s">
        <v>2467</v>
      </c>
      <c r="B2256" t="s">
        <v>12067</v>
      </c>
      <c r="C2256" t="s">
        <v>18</v>
      </c>
      <c r="D2256" t="s">
        <v>19</v>
      </c>
      <c r="E2256" t="s">
        <v>1066</v>
      </c>
      <c r="F2256" t="str">
        <f t="shared" si="175"/>
        <v>2003</v>
      </c>
      <c r="G2256" t="s">
        <v>2483</v>
      </c>
      <c r="I2256" t="s">
        <v>1967</v>
      </c>
      <c r="J2256" t="s">
        <v>11940</v>
      </c>
      <c r="K2256" t="s">
        <v>20</v>
      </c>
      <c r="L2256" t="s">
        <v>10870</v>
      </c>
      <c r="M2256" t="s">
        <v>431</v>
      </c>
      <c r="N2256" t="s">
        <v>13024</v>
      </c>
      <c r="O2256" t="s">
        <v>13025</v>
      </c>
      <c r="Q2256" t="s">
        <v>3135</v>
      </c>
      <c r="R2256" s="1">
        <f t="shared" si="176"/>
        <v>-8.2699999999999818</v>
      </c>
      <c r="S2256" s="1">
        <f t="shared" si="177"/>
        <v>-1.7366999999999961</v>
      </c>
      <c r="T2256" s="1">
        <f t="shared" si="178"/>
        <v>-2.7199999999999989</v>
      </c>
      <c r="U2256" s="1">
        <f t="shared" si="179"/>
        <v>0.98330000000000273</v>
      </c>
    </row>
    <row r="2257" spans="1:21" x14ac:dyDescent="0.2">
      <c r="A2257" t="s">
        <v>2467</v>
      </c>
      <c r="B2257" t="s">
        <v>18410</v>
      </c>
      <c r="C2257" t="s">
        <v>18</v>
      </c>
      <c r="D2257" t="s">
        <v>19</v>
      </c>
      <c r="E2257" t="s">
        <v>1066</v>
      </c>
      <c r="F2257" t="str">
        <f t="shared" si="175"/>
        <v>2003</v>
      </c>
      <c r="G2257" t="s">
        <v>2483</v>
      </c>
      <c r="I2257" t="s">
        <v>9128</v>
      </c>
      <c r="J2257" t="s">
        <v>18286</v>
      </c>
      <c r="K2257" t="s">
        <v>20</v>
      </c>
      <c r="L2257" t="s">
        <v>10870</v>
      </c>
      <c r="M2257" t="s">
        <v>7723</v>
      </c>
      <c r="N2257" t="s">
        <v>19286</v>
      </c>
      <c r="O2257" t="s">
        <v>19287</v>
      </c>
      <c r="Q2257" t="s">
        <v>3135</v>
      </c>
      <c r="R2257" s="1">
        <f t="shared" si="176"/>
        <v>-8.2700000000000102</v>
      </c>
      <c r="S2257" s="1">
        <f t="shared" si="177"/>
        <v>-1.7367000000000021</v>
      </c>
      <c r="T2257" s="1">
        <f t="shared" si="178"/>
        <v>-2.720000000000006</v>
      </c>
      <c r="U2257" s="1">
        <f t="shared" si="179"/>
        <v>0.98330000000000384</v>
      </c>
    </row>
    <row r="2258" spans="1:21" x14ac:dyDescent="0.2">
      <c r="A2258" t="s">
        <v>2467</v>
      </c>
      <c r="B2258" t="s">
        <v>9899</v>
      </c>
      <c r="C2258" t="s">
        <v>18</v>
      </c>
      <c r="D2258" t="s">
        <v>19</v>
      </c>
      <c r="E2258" t="s">
        <v>1066</v>
      </c>
      <c r="F2258" t="str">
        <f t="shared" si="175"/>
        <v>2003</v>
      </c>
      <c r="G2258" t="s">
        <v>2483</v>
      </c>
      <c r="I2258" t="s">
        <v>1922</v>
      </c>
      <c r="J2258" t="s">
        <v>9772</v>
      </c>
      <c r="K2258" t="s">
        <v>20</v>
      </c>
      <c r="L2258" t="s">
        <v>10870</v>
      </c>
      <c r="M2258" t="s">
        <v>6503</v>
      </c>
      <c r="N2258" t="s">
        <v>10871</v>
      </c>
      <c r="O2258" t="s">
        <v>10872</v>
      </c>
      <c r="Q2258" t="s">
        <v>3135</v>
      </c>
      <c r="R2258" s="1">
        <f t="shared" si="176"/>
        <v>-8.2699999999999818</v>
      </c>
      <c r="S2258" s="1">
        <f t="shared" si="177"/>
        <v>-1.7366999999999961</v>
      </c>
      <c r="T2258" s="1">
        <f t="shared" si="178"/>
        <v>-2.720000000000006</v>
      </c>
      <c r="U2258" s="1">
        <f t="shared" si="179"/>
        <v>0.98330000000000983</v>
      </c>
    </row>
    <row r="2259" spans="1:21" x14ac:dyDescent="0.2">
      <c r="A2259" t="s">
        <v>16</v>
      </c>
      <c r="B2259" t="s">
        <v>3360</v>
      </c>
      <c r="C2259" t="s">
        <v>18</v>
      </c>
      <c r="D2259" t="s">
        <v>19</v>
      </c>
      <c r="E2259" t="s">
        <v>553</v>
      </c>
      <c r="F2259" t="str">
        <f t="shared" si="175"/>
        <v>1989</v>
      </c>
      <c r="G2259" t="s">
        <v>22</v>
      </c>
      <c r="H2259" t="s">
        <v>97</v>
      </c>
      <c r="I2259" t="s">
        <v>573</v>
      </c>
      <c r="J2259" t="s">
        <v>574</v>
      </c>
      <c r="K2259" t="s">
        <v>20</v>
      </c>
      <c r="L2259" t="s">
        <v>571</v>
      </c>
      <c r="M2259" t="s">
        <v>572</v>
      </c>
      <c r="N2259" t="s">
        <v>3567</v>
      </c>
      <c r="O2259" t="s">
        <v>3568</v>
      </c>
      <c r="Q2259" t="s">
        <v>575</v>
      </c>
      <c r="R2259" s="1">
        <f t="shared" si="176"/>
        <v>-7.480000000000004</v>
      </c>
      <c r="S2259" s="1">
        <f t="shared" si="177"/>
        <v>-1.5708000000000009</v>
      </c>
      <c r="T2259" s="1">
        <f t="shared" si="178"/>
        <v>-2.5700000000000003</v>
      </c>
      <c r="U2259" s="1">
        <f t="shared" si="179"/>
        <v>0.99919999999999942</v>
      </c>
    </row>
    <row r="2260" spans="1:21" x14ac:dyDescent="0.2">
      <c r="A2260" t="s">
        <v>16</v>
      </c>
      <c r="B2260" t="s">
        <v>17</v>
      </c>
      <c r="C2260" t="s">
        <v>18</v>
      </c>
      <c r="D2260" t="s">
        <v>19</v>
      </c>
      <c r="E2260" t="s">
        <v>553</v>
      </c>
      <c r="F2260" t="str">
        <f t="shared" si="175"/>
        <v>1989</v>
      </c>
      <c r="G2260" t="s">
        <v>22</v>
      </c>
      <c r="H2260" t="s">
        <v>97</v>
      </c>
      <c r="I2260" s="2">
        <v>18.71</v>
      </c>
      <c r="J2260" s="2">
        <v>54.47</v>
      </c>
      <c r="K2260" s="2">
        <v>0</v>
      </c>
      <c r="L2260" s="2">
        <v>-2.57</v>
      </c>
      <c r="M2260" s="4">
        <v>0.34350000000000003</v>
      </c>
      <c r="N2260" s="4">
        <v>16.14</v>
      </c>
      <c r="O2260" s="4">
        <v>46.99</v>
      </c>
      <c r="Q2260" t="s">
        <v>575</v>
      </c>
      <c r="R2260" s="1">
        <f t="shared" si="176"/>
        <v>-7.4799999999999969</v>
      </c>
      <c r="S2260" s="1">
        <f t="shared" si="177"/>
        <v>-1.5707999999999993</v>
      </c>
      <c r="T2260" s="1">
        <f t="shared" si="178"/>
        <v>-2.5700000000000003</v>
      </c>
      <c r="U2260" s="1">
        <f t="shared" si="179"/>
        <v>0.99920000000000098</v>
      </c>
    </row>
    <row r="2261" spans="1:21" x14ac:dyDescent="0.2">
      <c r="A2261" t="s">
        <v>16</v>
      </c>
      <c r="B2261" t="s">
        <v>4967</v>
      </c>
      <c r="C2261" t="s">
        <v>18</v>
      </c>
      <c r="D2261" t="s">
        <v>19</v>
      </c>
      <c r="E2261" t="s">
        <v>553</v>
      </c>
      <c r="F2261" t="str">
        <f t="shared" si="175"/>
        <v>1989</v>
      </c>
      <c r="G2261" t="s">
        <v>22</v>
      </c>
      <c r="H2261" t="s">
        <v>97</v>
      </c>
      <c r="I2261" t="s">
        <v>3567</v>
      </c>
      <c r="J2261" t="s">
        <v>3568</v>
      </c>
      <c r="K2261" t="s">
        <v>20</v>
      </c>
      <c r="L2261" t="s">
        <v>571</v>
      </c>
      <c r="M2261" t="s">
        <v>572</v>
      </c>
      <c r="N2261" t="s">
        <v>4564</v>
      </c>
      <c r="O2261" t="s">
        <v>5053</v>
      </c>
      <c r="Q2261" t="s">
        <v>575</v>
      </c>
      <c r="R2261" s="1">
        <f t="shared" si="176"/>
        <v>-7.4799999999999969</v>
      </c>
      <c r="S2261" s="1">
        <f t="shared" si="177"/>
        <v>-1.5707999999999993</v>
      </c>
      <c r="T2261" s="1">
        <f t="shared" si="178"/>
        <v>-2.5700000000000003</v>
      </c>
      <c r="U2261" s="1">
        <f t="shared" si="179"/>
        <v>0.99920000000000098</v>
      </c>
    </row>
    <row r="2262" spans="1:21" x14ac:dyDescent="0.2">
      <c r="A2262" t="s">
        <v>16</v>
      </c>
      <c r="B2262" t="s">
        <v>3360</v>
      </c>
      <c r="C2262" t="s">
        <v>18</v>
      </c>
      <c r="D2262" t="s">
        <v>19</v>
      </c>
      <c r="E2262" t="s">
        <v>332</v>
      </c>
      <c r="F2262" t="str">
        <f t="shared" si="175"/>
        <v>1986</v>
      </c>
      <c r="G2262" t="s">
        <v>54</v>
      </c>
      <c r="H2262" t="s">
        <v>74</v>
      </c>
      <c r="I2262" t="s">
        <v>351</v>
      </c>
      <c r="J2262" t="s">
        <v>352</v>
      </c>
      <c r="K2262" t="s">
        <v>20</v>
      </c>
      <c r="L2262" t="s">
        <v>3471</v>
      </c>
      <c r="M2262" t="s">
        <v>3472</v>
      </c>
      <c r="N2262" t="s">
        <v>20</v>
      </c>
      <c r="O2262" t="s">
        <v>20</v>
      </c>
      <c r="Q2262" t="s">
        <v>353</v>
      </c>
      <c r="R2262" s="1">
        <f t="shared" si="176"/>
        <v>-8.02</v>
      </c>
      <c r="S2262" s="1">
        <f t="shared" si="177"/>
        <v>-1.6841999999999999</v>
      </c>
      <c r="T2262" s="1">
        <f t="shared" si="178"/>
        <v>-2.7</v>
      </c>
      <c r="U2262" s="1">
        <f t="shared" si="179"/>
        <v>1.0158000000000003</v>
      </c>
    </row>
    <row r="2263" spans="1:21" x14ac:dyDescent="0.2">
      <c r="A2263" t="s">
        <v>2467</v>
      </c>
      <c r="B2263" t="s">
        <v>9899</v>
      </c>
      <c r="C2263" t="s">
        <v>18</v>
      </c>
      <c r="D2263" t="s">
        <v>19</v>
      </c>
      <c r="E2263" t="s">
        <v>254</v>
      </c>
      <c r="F2263" t="str">
        <f t="shared" si="175"/>
        <v>1985</v>
      </c>
      <c r="G2263" t="s">
        <v>2478</v>
      </c>
      <c r="H2263" t="s">
        <v>80</v>
      </c>
      <c r="I2263" t="s">
        <v>9505</v>
      </c>
      <c r="J2263" t="s">
        <v>9506</v>
      </c>
      <c r="K2263" t="s">
        <v>20</v>
      </c>
      <c r="L2263" t="s">
        <v>2638</v>
      </c>
      <c r="M2263" t="s">
        <v>7205</v>
      </c>
      <c r="N2263" t="s">
        <v>10603</v>
      </c>
      <c r="O2263" t="s">
        <v>10604</v>
      </c>
      <c r="Q2263" t="s">
        <v>2642</v>
      </c>
      <c r="R2263" s="1">
        <f t="shared" si="176"/>
        <v>-6.0500000000000114</v>
      </c>
      <c r="S2263" s="1">
        <f t="shared" si="177"/>
        <v>-1.2705000000000024</v>
      </c>
      <c r="T2263" s="1">
        <f t="shared" si="178"/>
        <v>-2.2899999999999991</v>
      </c>
      <c r="U2263" s="1">
        <f t="shared" si="179"/>
        <v>1.0194999999999967</v>
      </c>
    </row>
    <row r="2264" spans="1:21" x14ac:dyDescent="0.2">
      <c r="A2264" t="s">
        <v>2467</v>
      </c>
      <c r="B2264" t="s">
        <v>3360</v>
      </c>
      <c r="C2264" t="s">
        <v>18</v>
      </c>
      <c r="D2264" t="s">
        <v>19</v>
      </c>
      <c r="E2264" t="s">
        <v>254</v>
      </c>
      <c r="F2264" t="str">
        <f t="shared" si="175"/>
        <v>1985</v>
      </c>
      <c r="G2264" t="s">
        <v>2478</v>
      </c>
      <c r="H2264" t="s">
        <v>80</v>
      </c>
      <c r="I2264" t="s">
        <v>2640</v>
      </c>
      <c r="J2264" t="s">
        <v>2641</v>
      </c>
      <c r="K2264" t="s">
        <v>20</v>
      </c>
      <c r="L2264" t="s">
        <v>2638</v>
      </c>
      <c r="M2264" t="s">
        <v>2639</v>
      </c>
      <c r="N2264" t="s">
        <v>4586</v>
      </c>
      <c r="O2264" t="s">
        <v>4587</v>
      </c>
      <c r="Q2264" t="s">
        <v>2642</v>
      </c>
      <c r="R2264" s="1">
        <f t="shared" si="176"/>
        <v>-6.0500000000000114</v>
      </c>
      <c r="S2264" s="1">
        <f t="shared" si="177"/>
        <v>-1.2705000000000024</v>
      </c>
      <c r="T2264" s="1">
        <f t="shared" si="178"/>
        <v>-2.2899999999999991</v>
      </c>
      <c r="U2264" s="1">
        <f t="shared" si="179"/>
        <v>1.0194999999999967</v>
      </c>
    </row>
    <row r="2265" spans="1:21" x14ac:dyDescent="0.2">
      <c r="A2265" t="s">
        <v>2467</v>
      </c>
      <c r="B2265" t="s">
        <v>14225</v>
      </c>
      <c r="C2265" t="s">
        <v>18</v>
      </c>
      <c r="D2265" t="s">
        <v>19</v>
      </c>
      <c r="E2265" t="s">
        <v>254</v>
      </c>
      <c r="F2265" t="str">
        <f t="shared" si="175"/>
        <v>1985</v>
      </c>
      <c r="G2265" t="s">
        <v>2478</v>
      </c>
      <c r="H2265" t="s">
        <v>80</v>
      </c>
      <c r="I2265" t="s">
        <v>13849</v>
      </c>
      <c r="J2265" t="s">
        <v>13850</v>
      </c>
      <c r="K2265" t="s">
        <v>20</v>
      </c>
      <c r="L2265" t="s">
        <v>2638</v>
      </c>
      <c r="M2265" t="s">
        <v>7205</v>
      </c>
      <c r="N2265" t="s">
        <v>14922</v>
      </c>
      <c r="O2265" t="s">
        <v>14923</v>
      </c>
      <c r="Q2265" t="s">
        <v>2642</v>
      </c>
      <c r="R2265" s="1">
        <f t="shared" si="176"/>
        <v>-6.0500000000000043</v>
      </c>
      <c r="S2265" s="1">
        <f t="shared" si="177"/>
        <v>-1.2705000000000009</v>
      </c>
      <c r="T2265" s="1">
        <f t="shared" si="178"/>
        <v>-2.2899999999999991</v>
      </c>
      <c r="U2265" s="1">
        <f t="shared" si="179"/>
        <v>1.0194999999999983</v>
      </c>
    </row>
    <row r="2266" spans="1:21" x14ac:dyDescent="0.2">
      <c r="A2266" t="s">
        <v>2467</v>
      </c>
      <c r="B2266" t="s">
        <v>18410</v>
      </c>
      <c r="C2266" t="s">
        <v>18</v>
      </c>
      <c r="D2266" t="s">
        <v>19</v>
      </c>
      <c r="E2266" t="s">
        <v>254</v>
      </c>
      <c r="F2266" t="str">
        <f t="shared" si="175"/>
        <v>1985</v>
      </c>
      <c r="G2266" t="s">
        <v>2478</v>
      </c>
      <c r="H2266" t="s">
        <v>80</v>
      </c>
      <c r="I2266" t="s">
        <v>204</v>
      </c>
      <c r="J2266" t="s">
        <v>12639</v>
      </c>
      <c r="K2266" t="s">
        <v>20</v>
      </c>
      <c r="L2266" t="s">
        <v>2638</v>
      </c>
      <c r="M2266" t="s">
        <v>7205</v>
      </c>
      <c r="N2266" t="s">
        <v>19058</v>
      </c>
      <c r="O2266" t="s">
        <v>19059</v>
      </c>
      <c r="Q2266" t="s">
        <v>2642</v>
      </c>
      <c r="R2266" s="1">
        <f t="shared" si="176"/>
        <v>-6.0500000000000007</v>
      </c>
      <c r="S2266" s="1">
        <f t="shared" si="177"/>
        <v>-1.2705000000000002</v>
      </c>
      <c r="T2266" s="1">
        <f t="shared" si="178"/>
        <v>-2.2899999999999991</v>
      </c>
      <c r="U2266" s="1">
        <f t="shared" si="179"/>
        <v>1.019499999999999</v>
      </c>
    </row>
    <row r="2267" spans="1:21" x14ac:dyDescent="0.2">
      <c r="A2267" t="s">
        <v>2467</v>
      </c>
      <c r="B2267" t="s">
        <v>17</v>
      </c>
      <c r="C2267" t="s">
        <v>18</v>
      </c>
      <c r="D2267" t="s">
        <v>19</v>
      </c>
      <c r="E2267" t="s">
        <v>254</v>
      </c>
      <c r="F2267" t="str">
        <f t="shared" si="175"/>
        <v>1985</v>
      </c>
      <c r="G2267" t="s">
        <v>2478</v>
      </c>
      <c r="H2267" t="s">
        <v>80</v>
      </c>
      <c r="I2267" s="2">
        <v>43.65</v>
      </c>
      <c r="J2267" s="2">
        <v>115.31</v>
      </c>
      <c r="K2267" s="2">
        <v>0</v>
      </c>
      <c r="L2267" s="2">
        <v>-2.29</v>
      </c>
      <c r="M2267" s="4">
        <v>0.3785</v>
      </c>
      <c r="N2267" s="4">
        <v>41.36</v>
      </c>
      <c r="O2267" s="4">
        <v>109.26</v>
      </c>
      <c r="Q2267" t="s">
        <v>2642</v>
      </c>
      <c r="R2267" s="1">
        <f t="shared" si="176"/>
        <v>-6.0499999999999972</v>
      </c>
      <c r="S2267" s="1">
        <f t="shared" si="177"/>
        <v>-1.2704999999999993</v>
      </c>
      <c r="T2267" s="1">
        <f t="shared" si="178"/>
        <v>-2.2899999999999991</v>
      </c>
      <c r="U2267" s="1">
        <f t="shared" si="179"/>
        <v>1.0194999999999999</v>
      </c>
    </row>
    <row r="2268" spans="1:21" x14ac:dyDescent="0.2">
      <c r="A2268" t="s">
        <v>2467</v>
      </c>
      <c r="B2268" t="s">
        <v>15298</v>
      </c>
      <c r="C2268" t="s">
        <v>18</v>
      </c>
      <c r="D2268" t="s">
        <v>19</v>
      </c>
      <c r="E2268" t="s">
        <v>254</v>
      </c>
      <c r="F2268" t="str">
        <f t="shared" si="175"/>
        <v>1985</v>
      </c>
      <c r="G2268" t="s">
        <v>2478</v>
      </c>
      <c r="H2268" t="s">
        <v>80</v>
      </c>
      <c r="I2268" t="s">
        <v>14922</v>
      </c>
      <c r="J2268" t="s">
        <v>14923</v>
      </c>
      <c r="K2268" t="s">
        <v>20</v>
      </c>
      <c r="L2268" t="s">
        <v>2638</v>
      </c>
      <c r="M2268" t="s">
        <v>7205</v>
      </c>
      <c r="N2268" t="s">
        <v>11295</v>
      </c>
      <c r="O2268" t="s">
        <v>6760</v>
      </c>
      <c r="Q2268" t="s">
        <v>2642</v>
      </c>
      <c r="R2268" s="1">
        <f t="shared" si="176"/>
        <v>-6.0499999999999972</v>
      </c>
      <c r="S2268" s="1">
        <f t="shared" si="177"/>
        <v>-1.2704999999999993</v>
      </c>
      <c r="T2268" s="1">
        <f t="shared" si="178"/>
        <v>-2.2899999999999991</v>
      </c>
      <c r="U2268" s="1">
        <f t="shared" si="179"/>
        <v>1.0194999999999999</v>
      </c>
    </row>
    <row r="2269" spans="1:21" x14ac:dyDescent="0.2">
      <c r="A2269" t="s">
        <v>2467</v>
      </c>
      <c r="B2269" t="s">
        <v>13151</v>
      </c>
      <c r="C2269" t="s">
        <v>18</v>
      </c>
      <c r="D2269" t="s">
        <v>19</v>
      </c>
      <c r="E2269" t="s">
        <v>254</v>
      </c>
      <c r="F2269" t="str">
        <f t="shared" si="175"/>
        <v>1985</v>
      </c>
      <c r="G2269" t="s">
        <v>2478</v>
      </c>
      <c r="H2269" t="s">
        <v>80</v>
      </c>
      <c r="I2269" t="s">
        <v>12766</v>
      </c>
      <c r="J2269" t="s">
        <v>12767</v>
      </c>
      <c r="K2269" t="s">
        <v>20</v>
      </c>
      <c r="L2269" t="s">
        <v>2638</v>
      </c>
      <c r="M2269" t="s">
        <v>7205</v>
      </c>
      <c r="N2269" t="s">
        <v>13849</v>
      </c>
      <c r="O2269" t="s">
        <v>13850</v>
      </c>
      <c r="Q2269" t="s">
        <v>2642</v>
      </c>
      <c r="R2269" s="1">
        <f t="shared" si="176"/>
        <v>-6.0499999999999972</v>
      </c>
      <c r="S2269" s="1">
        <f t="shared" si="177"/>
        <v>-1.2704999999999993</v>
      </c>
      <c r="T2269" s="1">
        <f t="shared" si="178"/>
        <v>-2.2899999999999991</v>
      </c>
      <c r="U2269" s="1">
        <f t="shared" si="179"/>
        <v>1.0194999999999999</v>
      </c>
    </row>
    <row r="2270" spans="1:21" x14ac:dyDescent="0.2">
      <c r="A2270" t="s">
        <v>2467</v>
      </c>
      <c r="B2270" t="s">
        <v>12067</v>
      </c>
      <c r="C2270" t="s">
        <v>18</v>
      </c>
      <c r="D2270" t="s">
        <v>19</v>
      </c>
      <c r="E2270" t="s">
        <v>254</v>
      </c>
      <c r="F2270" t="str">
        <f t="shared" si="175"/>
        <v>1985</v>
      </c>
      <c r="G2270" t="s">
        <v>2478</v>
      </c>
      <c r="H2270" t="s">
        <v>80</v>
      </c>
      <c r="I2270" t="s">
        <v>11684</v>
      </c>
      <c r="J2270" t="s">
        <v>11685</v>
      </c>
      <c r="K2270" t="s">
        <v>20</v>
      </c>
      <c r="L2270" t="s">
        <v>2638</v>
      </c>
      <c r="M2270" t="s">
        <v>7205</v>
      </c>
      <c r="N2270" t="s">
        <v>12766</v>
      </c>
      <c r="O2270" t="s">
        <v>12767</v>
      </c>
      <c r="Q2270" t="s">
        <v>2642</v>
      </c>
      <c r="R2270" s="1">
        <f t="shared" si="176"/>
        <v>-6.0499999999999972</v>
      </c>
      <c r="S2270" s="1">
        <f t="shared" si="177"/>
        <v>-1.2704999999999993</v>
      </c>
      <c r="T2270" s="1">
        <f t="shared" si="178"/>
        <v>-2.2899999999999991</v>
      </c>
      <c r="U2270" s="1">
        <f t="shared" si="179"/>
        <v>1.0194999999999999</v>
      </c>
    </row>
    <row r="2271" spans="1:21" x14ac:dyDescent="0.2">
      <c r="A2271" t="s">
        <v>2467</v>
      </c>
      <c r="B2271" t="s">
        <v>7582</v>
      </c>
      <c r="C2271" t="s">
        <v>18</v>
      </c>
      <c r="D2271" t="s">
        <v>19</v>
      </c>
      <c r="E2271" t="s">
        <v>254</v>
      </c>
      <c r="F2271" t="str">
        <f t="shared" si="175"/>
        <v>1985</v>
      </c>
      <c r="G2271" t="s">
        <v>2478</v>
      </c>
      <c r="H2271" t="s">
        <v>80</v>
      </c>
      <c r="I2271" t="s">
        <v>7206</v>
      </c>
      <c r="J2271" t="s">
        <v>7207</v>
      </c>
      <c r="K2271" t="s">
        <v>20</v>
      </c>
      <c r="L2271" t="s">
        <v>2638</v>
      </c>
      <c r="M2271" t="s">
        <v>7205</v>
      </c>
      <c r="N2271" t="s">
        <v>8388</v>
      </c>
      <c r="O2271" t="s">
        <v>6891</v>
      </c>
      <c r="Q2271" t="s">
        <v>2642</v>
      </c>
      <c r="R2271" s="1">
        <f t="shared" si="176"/>
        <v>-6.0499999999999972</v>
      </c>
      <c r="S2271" s="1">
        <f t="shared" si="177"/>
        <v>-1.2704999999999993</v>
      </c>
      <c r="T2271" s="1">
        <f t="shared" si="178"/>
        <v>-2.2899999999999991</v>
      </c>
      <c r="U2271" s="1">
        <f t="shared" si="179"/>
        <v>1.0194999999999999</v>
      </c>
    </row>
    <row r="2272" spans="1:21" x14ac:dyDescent="0.2">
      <c r="A2272" t="s">
        <v>2467</v>
      </c>
      <c r="B2272" t="s">
        <v>6317</v>
      </c>
      <c r="C2272" t="s">
        <v>18</v>
      </c>
      <c r="D2272" t="s">
        <v>19</v>
      </c>
      <c r="E2272" t="s">
        <v>254</v>
      </c>
      <c r="F2272" t="str">
        <f t="shared" si="175"/>
        <v>1985</v>
      </c>
      <c r="G2272" t="s">
        <v>2478</v>
      </c>
      <c r="H2272" t="s">
        <v>80</v>
      </c>
      <c r="I2272" t="s">
        <v>5953</v>
      </c>
      <c r="J2272" t="s">
        <v>5954</v>
      </c>
      <c r="K2272" t="s">
        <v>20</v>
      </c>
      <c r="L2272" t="s">
        <v>2638</v>
      </c>
      <c r="M2272" t="s">
        <v>7205</v>
      </c>
      <c r="N2272" t="s">
        <v>7206</v>
      </c>
      <c r="O2272" t="s">
        <v>7207</v>
      </c>
      <c r="Q2272" t="s">
        <v>2642</v>
      </c>
      <c r="R2272" s="1">
        <f t="shared" si="176"/>
        <v>-6.0499999999999972</v>
      </c>
      <c r="S2272" s="1">
        <f t="shared" si="177"/>
        <v>-1.2704999999999993</v>
      </c>
      <c r="T2272" s="1">
        <f t="shared" si="178"/>
        <v>-2.2899999999999991</v>
      </c>
      <c r="U2272" s="1">
        <f t="shared" si="179"/>
        <v>1.0194999999999999</v>
      </c>
    </row>
    <row r="2273" spans="1:21" x14ac:dyDescent="0.2">
      <c r="A2273" t="s">
        <v>2467</v>
      </c>
      <c r="B2273" t="s">
        <v>4967</v>
      </c>
      <c r="C2273" t="s">
        <v>18</v>
      </c>
      <c r="D2273" t="s">
        <v>19</v>
      </c>
      <c r="E2273" t="s">
        <v>254</v>
      </c>
      <c r="F2273" t="str">
        <f t="shared" si="175"/>
        <v>1985</v>
      </c>
      <c r="G2273" t="s">
        <v>2478</v>
      </c>
      <c r="H2273" t="s">
        <v>80</v>
      </c>
      <c r="I2273" t="s">
        <v>4586</v>
      </c>
      <c r="J2273" t="s">
        <v>4587</v>
      </c>
      <c r="K2273" t="s">
        <v>20</v>
      </c>
      <c r="L2273" t="s">
        <v>2638</v>
      </c>
      <c r="M2273" t="s">
        <v>2639</v>
      </c>
      <c r="N2273" t="s">
        <v>5953</v>
      </c>
      <c r="O2273" t="s">
        <v>5954</v>
      </c>
      <c r="Q2273" t="s">
        <v>2642</v>
      </c>
      <c r="R2273" s="1">
        <f t="shared" si="176"/>
        <v>-6.0499999999999972</v>
      </c>
      <c r="S2273" s="1">
        <f t="shared" si="177"/>
        <v>-1.2704999999999993</v>
      </c>
      <c r="T2273" s="1">
        <f t="shared" si="178"/>
        <v>-2.2899999999999991</v>
      </c>
      <c r="U2273" s="1">
        <f t="shared" si="179"/>
        <v>1.0194999999999999</v>
      </c>
    </row>
    <row r="2274" spans="1:21" x14ac:dyDescent="0.2">
      <c r="A2274" t="s">
        <v>2467</v>
      </c>
      <c r="B2274" t="s">
        <v>16349</v>
      </c>
      <c r="C2274" t="s">
        <v>18</v>
      </c>
      <c r="D2274" t="s">
        <v>19</v>
      </c>
      <c r="E2274" t="s">
        <v>254</v>
      </c>
      <c r="F2274" t="str">
        <f t="shared" si="175"/>
        <v>1985</v>
      </c>
      <c r="G2274" t="s">
        <v>2478</v>
      </c>
      <c r="H2274" t="s">
        <v>80</v>
      </c>
      <c r="I2274" t="s">
        <v>11295</v>
      </c>
      <c r="J2274" t="s">
        <v>6760</v>
      </c>
      <c r="K2274" t="s">
        <v>20</v>
      </c>
      <c r="L2274" t="s">
        <v>2638</v>
      </c>
      <c r="M2274" t="s">
        <v>7205</v>
      </c>
      <c r="N2274" t="s">
        <v>17016</v>
      </c>
      <c r="O2274" t="s">
        <v>16790</v>
      </c>
      <c r="Q2274" t="s">
        <v>2642</v>
      </c>
      <c r="R2274" s="1">
        <f t="shared" si="176"/>
        <v>-6.0500000000000043</v>
      </c>
      <c r="S2274" s="1">
        <f t="shared" si="177"/>
        <v>-1.2705000000000009</v>
      </c>
      <c r="T2274" s="1">
        <f t="shared" si="178"/>
        <v>-2.2900000000000009</v>
      </c>
      <c r="U2274" s="1">
        <f t="shared" si="179"/>
        <v>1.0195000000000001</v>
      </c>
    </row>
    <row r="2275" spans="1:21" x14ac:dyDescent="0.2">
      <c r="A2275" t="s">
        <v>2467</v>
      </c>
      <c r="B2275" t="s">
        <v>17383</v>
      </c>
      <c r="C2275" t="s">
        <v>18</v>
      </c>
      <c r="D2275" t="s">
        <v>19</v>
      </c>
      <c r="E2275" t="s">
        <v>254</v>
      </c>
      <c r="F2275" t="str">
        <f t="shared" si="175"/>
        <v>1985</v>
      </c>
      <c r="G2275" t="s">
        <v>2478</v>
      </c>
      <c r="H2275" t="s">
        <v>80</v>
      </c>
      <c r="I2275" t="s">
        <v>17016</v>
      </c>
      <c r="J2275" t="s">
        <v>16790</v>
      </c>
      <c r="K2275" t="s">
        <v>20</v>
      </c>
      <c r="L2275" t="s">
        <v>2638</v>
      </c>
      <c r="M2275" t="s">
        <v>7205</v>
      </c>
      <c r="N2275" t="s">
        <v>204</v>
      </c>
      <c r="O2275" t="s">
        <v>12639</v>
      </c>
      <c r="Q2275" t="s">
        <v>2642</v>
      </c>
      <c r="R2275" s="1">
        <f t="shared" si="176"/>
        <v>-6.0499999999999972</v>
      </c>
      <c r="S2275" s="1">
        <f t="shared" si="177"/>
        <v>-1.2704999999999993</v>
      </c>
      <c r="T2275" s="1">
        <f t="shared" si="178"/>
        <v>-2.2900000000000009</v>
      </c>
      <c r="U2275" s="1">
        <f t="shared" si="179"/>
        <v>1.0195000000000016</v>
      </c>
    </row>
    <row r="2276" spans="1:21" x14ac:dyDescent="0.2">
      <c r="A2276" t="s">
        <v>2467</v>
      </c>
      <c r="B2276" t="s">
        <v>19407</v>
      </c>
      <c r="C2276" t="s">
        <v>18</v>
      </c>
      <c r="D2276" t="s">
        <v>19</v>
      </c>
      <c r="E2276" t="s">
        <v>254</v>
      </c>
      <c r="F2276" t="str">
        <f t="shared" si="175"/>
        <v>1985</v>
      </c>
      <c r="G2276" t="s">
        <v>2478</v>
      </c>
      <c r="H2276" t="s">
        <v>80</v>
      </c>
      <c r="I2276" t="s">
        <v>19058</v>
      </c>
      <c r="J2276" t="s">
        <v>19059</v>
      </c>
      <c r="K2276" t="s">
        <v>20</v>
      </c>
      <c r="L2276" t="s">
        <v>2638</v>
      </c>
      <c r="M2276" t="s">
        <v>19999</v>
      </c>
      <c r="N2276" t="s">
        <v>445</v>
      </c>
      <c r="O2276" t="s">
        <v>20000</v>
      </c>
      <c r="Q2276" t="s">
        <v>2642</v>
      </c>
      <c r="R2276" s="1">
        <f t="shared" si="176"/>
        <v>-6.0499999999999972</v>
      </c>
      <c r="S2276" s="1">
        <f t="shared" si="177"/>
        <v>-1.2704999999999993</v>
      </c>
      <c r="T2276" s="1">
        <f t="shared" si="178"/>
        <v>-2.2900000000000009</v>
      </c>
      <c r="U2276" s="1">
        <f t="shared" si="179"/>
        <v>1.0195000000000016</v>
      </c>
    </row>
    <row r="2277" spans="1:21" x14ac:dyDescent="0.2">
      <c r="A2277" t="s">
        <v>2467</v>
      </c>
      <c r="B2277" t="s">
        <v>11005</v>
      </c>
      <c r="C2277" t="s">
        <v>18</v>
      </c>
      <c r="D2277" t="s">
        <v>19</v>
      </c>
      <c r="E2277" t="s">
        <v>254</v>
      </c>
      <c r="F2277" t="str">
        <f t="shared" si="175"/>
        <v>1985</v>
      </c>
      <c r="G2277" t="s">
        <v>2478</v>
      </c>
      <c r="H2277" t="s">
        <v>80</v>
      </c>
      <c r="I2277" t="s">
        <v>10603</v>
      </c>
      <c r="J2277" t="s">
        <v>10604</v>
      </c>
      <c r="K2277" t="s">
        <v>20</v>
      </c>
      <c r="L2277" t="s">
        <v>2638</v>
      </c>
      <c r="M2277" t="s">
        <v>7205</v>
      </c>
      <c r="N2277" t="s">
        <v>11684</v>
      </c>
      <c r="O2277" t="s">
        <v>11685</v>
      </c>
      <c r="Q2277" t="s">
        <v>2642</v>
      </c>
      <c r="R2277" s="1">
        <f t="shared" si="176"/>
        <v>-6.0499999999999972</v>
      </c>
      <c r="S2277" s="1">
        <f t="shared" si="177"/>
        <v>-1.2704999999999993</v>
      </c>
      <c r="T2277" s="1">
        <f t="shared" si="178"/>
        <v>-2.2900000000000027</v>
      </c>
      <c r="U2277" s="1">
        <f t="shared" si="179"/>
        <v>1.0195000000000034</v>
      </c>
    </row>
    <row r="2278" spans="1:21" x14ac:dyDescent="0.2">
      <c r="A2278" t="s">
        <v>2467</v>
      </c>
      <c r="B2278" t="s">
        <v>8771</v>
      </c>
      <c r="C2278" t="s">
        <v>18</v>
      </c>
      <c r="D2278" t="s">
        <v>19</v>
      </c>
      <c r="E2278" t="s">
        <v>254</v>
      </c>
      <c r="F2278" t="str">
        <f t="shared" si="175"/>
        <v>1985</v>
      </c>
      <c r="G2278" t="s">
        <v>2478</v>
      </c>
      <c r="H2278" t="s">
        <v>80</v>
      </c>
      <c r="I2278" t="s">
        <v>8388</v>
      </c>
      <c r="J2278" t="s">
        <v>6891</v>
      </c>
      <c r="K2278" t="s">
        <v>20</v>
      </c>
      <c r="L2278" t="s">
        <v>2638</v>
      </c>
      <c r="M2278" t="s">
        <v>7205</v>
      </c>
      <c r="N2278" t="s">
        <v>9505</v>
      </c>
      <c r="O2278" t="s">
        <v>9506</v>
      </c>
      <c r="Q2278" t="s">
        <v>2642</v>
      </c>
      <c r="R2278" s="1">
        <f t="shared" si="176"/>
        <v>-6.0499999999999972</v>
      </c>
      <c r="S2278" s="1">
        <f t="shared" si="177"/>
        <v>-1.2704999999999993</v>
      </c>
      <c r="T2278" s="1">
        <f t="shared" si="178"/>
        <v>-2.2900000000000027</v>
      </c>
      <c r="U2278" s="1">
        <f t="shared" si="179"/>
        <v>1.0195000000000034</v>
      </c>
    </row>
    <row r="2279" spans="1:21" x14ac:dyDescent="0.2">
      <c r="A2279" t="s">
        <v>16</v>
      </c>
      <c r="B2279" t="s">
        <v>17</v>
      </c>
      <c r="C2279" t="s">
        <v>18</v>
      </c>
      <c r="D2279" t="s">
        <v>19</v>
      </c>
      <c r="E2279" t="s">
        <v>422</v>
      </c>
      <c r="F2279" t="str">
        <f t="shared" si="175"/>
        <v>1987</v>
      </c>
      <c r="G2279" t="s">
        <v>54</v>
      </c>
      <c r="H2279" t="s">
        <v>74</v>
      </c>
      <c r="I2279" s="2">
        <v>7.87</v>
      </c>
      <c r="J2279" s="2">
        <v>25.48</v>
      </c>
      <c r="K2279" s="2">
        <v>0</v>
      </c>
      <c r="L2279" s="2">
        <v>-3.2</v>
      </c>
      <c r="M2279" s="4">
        <v>0.30890000000000001</v>
      </c>
      <c r="N2279" s="4">
        <v>4.67</v>
      </c>
      <c r="O2279" s="4">
        <v>15.12</v>
      </c>
      <c r="Q2279" t="s">
        <v>429</v>
      </c>
      <c r="R2279" s="1">
        <f t="shared" si="176"/>
        <v>-10.360000000000001</v>
      </c>
      <c r="S2279" s="1">
        <f t="shared" si="177"/>
        <v>-2.1756000000000002</v>
      </c>
      <c r="T2279" s="1">
        <f t="shared" si="178"/>
        <v>-3.2</v>
      </c>
      <c r="U2279" s="1">
        <f t="shared" si="179"/>
        <v>1.0244</v>
      </c>
    </row>
    <row r="2280" spans="1:21" x14ac:dyDescent="0.2">
      <c r="A2280" t="s">
        <v>2467</v>
      </c>
      <c r="B2280" t="s">
        <v>16349</v>
      </c>
      <c r="C2280" t="s">
        <v>18</v>
      </c>
      <c r="D2280" t="s">
        <v>19</v>
      </c>
      <c r="E2280" t="s">
        <v>991</v>
      </c>
      <c r="F2280" t="str">
        <f t="shared" si="175"/>
        <v>2001</v>
      </c>
      <c r="G2280" t="s">
        <v>2478</v>
      </c>
      <c r="H2280" t="s">
        <v>117</v>
      </c>
      <c r="I2280" t="s">
        <v>11133</v>
      </c>
      <c r="J2280" t="s">
        <v>16204</v>
      </c>
      <c r="K2280" t="s">
        <v>20</v>
      </c>
      <c r="L2280" t="s">
        <v>17241</v>
      </c>
      <c r="M2280" t="s">
        <v>693</v>
      </c>
      <c r="N2280" t="s">
        <v>17242</v>
      </c>
      <c r="O2280" t="s">
        <v>17243</v>
      </c>
      <c r="Q2280" t="s">
        <v>3101</v>
      </c>
      <c r="R2280" s="1">
        <f t="shared" si="176"/>
        <v>-7.5300000000000864</v>
      </c>
      <c r="S2280" s="1">
        <f t="shared" si="177"/>
        <v>-1.5813000000000181</v>
      </c>
      <c r="T2280" s="1">
        <f t="shared" si="178"/>
        <v>-2.6299999999999955</v>
      </c>
      <c r="U2280" s="1">
        <f t="shared" si="179"/>
        <v>1.0486999999999773</v>
      </c>
    </row>
    <row r="2281" spans="1:21" x14ac:dyDescent="0.2">
      <c r="A2281" t="s">
        <v>2467</v>
      </c>
      <c r="B2281" t="s">
        <v>6317</v>
      </c>
      <c r="C2281" t="s">
        <v>18</v>
      </c>
      <c r="D2281" t="s">
        <v>19</v>
      </c>
      <c r="E2281" t="s">
        <v>991</v>
      </c>
      <c r="F2281" t="str">
        <f t="shared" si="175"/>
        <v>2001</v>
      </c>
      <c r="G2281" t="s">
        <v>2478</v>
      </c>
      <c r="H2281" t="s">
        <v>117</v>
      </c>
      <c r="I2281" t="s">
        <v>6177</v>
      </c>
      <c r="J2281" t="s">
        <v>6178</v>
      </c>
      <c r="K2281" t="s">
        <v>20</v>
      </c>
      <c r="L2281" t="s">
        <v>1147</v>
      </c>
      <c r="M2281" t="s">
        <v>693</v>
      </c>
      <c r="N2281" t="s">
        <v>7439</v>
      </c>
      <c r="O2281" t="s">
        <v>7440</v>
      </c>
      <c r="Q2281" t="s">
        <v>3101</v>
      </c>
      <c r="R2281" s="1">
        <f t="shared" si="176"/>
        <v>-7.5300000000000864</v>
      </c>
      <c r="S2281" s="1">
        <f t="shared" si="177"/>
        <v>-1.5813000000000181</v>
      </c>
      <c r="T2281" s="1">
        <f t="shared" si="178"/>
        <v>-2.6399999999999864</v>
      </c>
      <c r="U2281" s="1">
        <f t="shared" si="179"/>
        <v>1.0586999999999682</v>
      </c>
    </row>
    <row r="2282" spans="1:21" x14ac:dyDescent="0.2">
      <c r="A2282" t="s">
        <v>1404</v>
      </c>
      <c r="B2282" t="s">
        <v>8771</v>
      </c>
      <c r="C2282" t="s">
        <v>18</v>
      </c>
      <c r="D2282" t="s">
        <v>19</v>
      </c>
      <c r="E2282" t="s">
        <v>842</v>
      </c>
      <c r="F2282" t="str">
        <f t="shared" si="175"/>
        <v>1994</v>
      </c>
      <c r="G2282" t="s">
        <v>126</v>
      </c>
      <c r="I2282" t="s">
        <v>511</v>
      </c>
      <c r="J2282" t="s">
        <v>8001</v>
      </c>
      <c r="K2282" t="s">
        <v>20</v>
      </c>
      <c r="L2282" t="s">
        <v>1733</v>
      </c>
      <c r="M2282" t="s">
        <v>494</v>
      </c>
      <c r="N2282" t="s">
        <v>4159</v>
      </c>
      <c r="O2282" t="s">
        <v>9115</v>
      </c>
      <c r="Q2282" t="s">
        <v>1926</v>
      </c>
      <c r="R2282" s="1">
        <f t="shared" si="176"/>
        <v>-7.6499999999999986</v>
      </c>
      <c r="S2282" s="1">
        <f t="shared" si="177"/>
        <v>-1.6064999999999996</v>
      </c>
      <c r="T2282" s="1">
        <f t="shared" si="178"/>
        <v>-2.6699999999999995</v>
      </c>
      <c r="U2282" s="1">
        <f t="shared" si="179"/>
        <v>1.0634999999999999</v>
      </c>
    </row>
    <row r="2283" spans="1:21" x14ac:dyDescent="0.2">
      <c r="A2283" t="s">
        <v>2467</v>
      </c>
      <c r="B2283" t="s">
        <v>19407</v>
      </c>
      <c r="C2283" t="s">
        <v>18</v>
      </c>
      <c r="D2283" t="s">
        <v>19</v>
      </c>
      <c r="E2283" t="s">
        <v>991</v>
      </c>
      <c r="F2283" t="str">
        <f t="shared" si="175"/>
        <v>2001</v>
      </c>
      <c r="G2283" t="s">
        <v>2478</v>
      </c>
      <c r="H2283" t="s">
        <v>117</v>
      </c>
      <c r="I2283" t="s">
        <v>19271</v>
      </c>
      <c r="J2283" t="s">
        <v>19272</v>
      </c>
      <c r="K2283" t="s">
        <v>20</v>
      </c>
      <c r="L2283" t="s">
        <v>3098</v>
      </c>
      <c r="M2283" t="s">
        <v>693</v>
      </c>
      <c r="N2283" t="s">
        <v>20221</v>
      </c>
      <c r="O2283" t="s">
        <v>20222</v>
      </c>
      <c r="Q2283" t="s">
        <v>3101</v>
      </c>
      <c r="R2283" s="1">
        <f t="shared" si="176"/>
        <v>-7.5900000000000318</v>
      </c>
      <c r="S2283" s="1">
        <f t="shared" si="177"/>
        <v>-1.5939000000000065</v>
      </c>
      <c r="T2283" s="1">
        <f t="shared" si="178"/>
        <v>-2.6599999999999966</v>
      </c>
      <c r="U2283" s="1">
        <f t="shared" si="179"/>
        <v>1.0660999999999901</v>
      </c>
    </row>
    <row r="2284" spans="1:21" x14ac:dyDescent="0.2">
      <c r="A2284" t="s">
        <v>2467</v>
      </c>
      <c r="B2284" t="s">
        <v>18410</v>
      </c>
      <c r="C2284" t="s">
        <v>18</v>
      </c>
      <c r="D2284" t="s">
        <v>19</v>
      </c>
      <c r="E2284" t="s">
        <v>991</v>
      </c>
      <c r="F2284" t="str">
        <f t="shared" si="175"/>
        <v>2001</v>
      </c>
      <c r="G2284" t="s">
        <v>2478</v>
      </c>
      <c r="H2284" t="s">
        <v>117</v>
      </c>
      <c r="I2284" t="s">
        <v>18269</v>
      </c>
      <c r="J2284" t="s">
        <v>18270</v>
      </c>
      <c r="K2284" t="s">
        <v>20</v>
      </c>
      <c r="L2284" t="s">
        <v>3098</v>
      </c>
      <c r="M2284" t="s">
        <v>693</v>
      </c>
      <c r="N2284" t="s">
        <v>19271</v>
      </c>
      <c r="O2284" t="s">
        <v>19272</v>
      </c>
      <c r="Q2284" t="s">
        <v>3101</v>
      </c>
      <c r="R2284" s="1">
        <f t="shared" si="176"/>
        <v>-7.5900000000000318</v>
      </c>
      <c r="S2284" s="1">
        <f t="shared" si="177"/>
        <v>-1.5939000000000065</v>
      </c>
      <c r="T2284" s="1">
        <f t="shared" si="178"/>
        <v>-2.6599999999999966</v>
      </c>
      <c r="U2284" s="1">
        <f t="shared" si="179"/>
        <v>1.0660999999999901</v>
      </c>
    </row>
    <row r="2285" spans="1:21" x14ac:dyDescent="0.2">
      <c r="A2285" t="s">
        <v>2467</v>
      </c>
      <c r="B2285" t="s">
        <v>14225</v>
      </c>
      <c r="C2285" t="s">
        <v>18</v>
      </c>
      <c r="D2285" t="s">
        <v>19</v>
      </c>
      <c r="E2285" t="s">
        <v>991</v>
      </c>
      <c r="F2285" t="str">
        <f t="shared" si="175"/>
        <v>2001</v>
      </c>
      <c r="G2285" t="s">
        <v>2478</v>
      </c>
      <c r="H2285" t="s">
        <v>117</v>
      </c>
      <c r="I2285" t="s">
        <v>14075</v>
      </c>
      <c r="J2285" t="s">
        <v>14076</v>
      </c>
      <c r="K2285" t="s">
        <v>20</v>
      </c>
      <c r="L2285" t="s">
        <v>3098</v>
      </c>
      <c r="M2285" t="s">
        <v>693</v>
      </c>
      <c r="N2285" t="s">
        <v>15149</v>
      </c>
      <c r="O2285" t="s">
        <v>15150</v>
      </c>
      <c r="Q2285" t="s">
        <v>3101</v>
      </c>
      <c r="R2285" s="1">
        <f t="shared" si="176"/>
        <v>-7.5900000000000318</v>
      </c>
      <c r="S2285" s="1">
        <f t="shared" si="177"/>
        <v>-1.5939000000000065</v>
      </c>
      <c r="T2285" s="1">
        <f t="shared" si="178"/>
        <v>-2.6599999999999966</v>
      </c>
      <c r="U2285" s="1">
        <f t="shared" si="179"/>
        <v>1.0660999999999901</v>
      </c>
    </row>
    <row r="2286" spans="1:21" x14ac:dyDescent="0.2">
      <c r="A2286" t="s">
        <v>2467</v>
      </c>
      <c r="B2286" t="s">
        <v>13151</v>
      </c>
      <c r="C2286" t="s">
        <v>18</v>
      </c>
      <c r="D2286" t="s">
        <v>19</v>
      </c>
      <c r="E2286" t="s">
        <v>991</v>
      </c>
      <c r="F2286" t="str">
        <f t="shared" si="175"/>
        <v>2001</v>
      </c>
      <c r="G2286" t="s">
        <v>2478</v>
      </c>
      <c r="H2286" t="s">
        <v>117</v>
      </c>
      <c r="I2286" t="s">
        <v>13004</v>
      </c>
      <c r="J2286" t="s">
        <v>13005</v>
      </c>
      <c r="K2286" t="s">
        <v>20</v>
      </c>
      <c r="L2286" t="s">
        <v>3098</v>
      </c>
      <c r="M2286" t="s">
        <v>693</v>
      </c>
      <c r="N2286" t="s">
        <v>14075</v>
      </c>
      <c r="O2286" t="s">
        <v>14076</v>
      </c>
      <c r="Q2286" t="s">
        <v>3101</v>
      </c>
      <c r="R2286" s="1">
        <f t="shared" si="176"/>
        <v>-7.5900000000000318</v>
      </c>
      <c r="S2286" s="1">
        <f t="shared" si="177"/>
        <v>-1.5939000000000065</v>
      </c>
      <c r="T2286" s="1">
        <f t="shared" si="178"/>
        <v>-2.6599999999999966</v>
      </c>
      <c r="U2286" s="1">
        <f t="shared" si="179"/>
        <v>1.0660999999999901</v>
      </c>
    </row>
    <row r="2287" spans="1:21" x14ac:dyDescent="0.2">
      <c r="A2287" t="s">
        <v>2467</v>
      </c>
      <c r="B2287" t="s">
        <v>11005</v>
      </c>
      <c r="C2287" t="s">
        <v>18</v>
      </c>
      <c r="D2287" t="s">
        <v>19</v>
      </c>
      <c r="E2287" t="s">
        <v>991</v>
      </c>
      <c r="F2287" t="str">
        <f t="shared" si="175"/>
        <v>2001</v>
      </c>
      <c r="G2287" t="s">
        <v>2478</v>
      </c>
      <c r="H2287" t="s">
        <v>117</v>
      </c>
      <c r="I2287" t="s">
        <v>10849</v>
      </c>
      <c r="J2287" t="s">
        <v>10850</v>
      </c>
      <c r="K2287" t="s">
        <v>20</v>
      </c>
      <c r="L2287" t="s">
        <v>3098</v>
      </c>
      <c r="M2287" t="s">
        <v>693</v>
      </c>
      <c r="N2287" t="s">
        <v>11920</v>
      </c>
      <c r="O2287" t="s">
        <v>11921</v>
      </c>
      <c r="Q2287" t="s">
        <v>3101</v>
      </c>
      <c r="R2287" s="1">
        <f t="shared" si="176"/>
        <v>-7.5900000000000318</v>
      </c>
      <c r="S2287" s="1">
        <f t="shared" si="177"/>
        <v>-1.5939000000000065</v>
      </c>
      <c r="T2287" s="1">
        <f t="shared" si="178"/>
        <v>-2.6599999999999966</v>
      </c>
      <c r="U2287" s="1">
        <f t="shared" si="179"/>
        <v>1.0660999999999901</v>
      </c>
    </row>
    <row r="2288" spans="1:21" x14ac:dyDescent="0.2">
      <c r="A2288" t="s">
        <v>2467</v>
      </c>
      <c r="B2288" t="s">
        <v>9899</v>
      </c>
      <c r="C2288" t="s">
        <v>18</v>
      </c>
      <c r="D2288" t="s">
        <v>19</v>
      </c>
      <c r="E2288" t="s">
        <v>991</v>
      </c>
      <c r="F2288" t="str">
        <f t="shared" si="175"/>
        <v>2001</v>
      </c>
      <c r="G2288" t="s">
        <v>2478</v>
      </c>
      <c r="H2288" t="s">
        <v>117</v>
      </c>
      <c r="I2288" t="s">
        <v>9751</v>
      </c>
      <c r="J2288" t="s">
        <v>9752</v>
      </c>
      <c r="K2288" t="s">
        <v>20</v>
      </c>
      <c r="L2288" t="s">
        <v>3098</v>
      </c>
      <c r="M2288" t="s">
        <v>693</v>
      </c>
      <c r="N2288" t="s">
        <v>10849</v>
      </c>
      <c r="O2288" t="s">
        <v>10850</v>
      </c>
      <c r="Q2288" t="s">
        <v>3101</v>
      </c>
      <c r="R2288" s="1">
        <f t="shared" si="176"/>
        <v>-7.5900000000000318</v>
      </c>
      <c r="S2288" s="1">
        <f t="shared" si="177"/>
        <v>-1.5939000000000065</v>
      </c>
      <c r="T2288" s="1">
        <f t="shared" si="178"/>
        <v>-2.6599999999999966</v>
      </c>
      <c r="U2288" s="1">
        <f t="shared" si="179"/>
        <v>1.0660999999999901</v>
      </c>
    </row>
    <row r="2289" spans="1:21" x14ac:dyDescent="0.2">
      <c r="A2289" t="s">
        <v>2467</v>
      </c>
      <c r="B2289" t="s">
        <v>3360</v>
      </c>
      <c r="C2289" t="s">
        <v>18</v>
      </c>
      <c r="D2289" t="s">
        <v>19</v>
      </c>
      <c r="E2289" t="s">
        <v>991</v>
      </c>
      <c r="F2289" t="str">
        <f t="shared" si="175"/>
        <v>2001</v>
      </c>
      <c r="G2289" t="s">
        <v>2478</v>
      </c>
      <c r="H2289" t="s">
        <v>117</v>
      </c>
      <c r="I2289" t="s">
        <v>3099</v>
      </c>
      <c r="J2289" t="s">
        <v>3100</v>
      </c>
      <c r="K2289" t="s">
        <v>20</v>
      </c>
      <c r="L2289" t="s">
        <v>3098</v>
      </c>
      <c r="M2289" t="s">
        <v>554</v>
      </c>
      <c r="N2289" t="s">
        <v>4819</v>
      </c>
      <c r="O2289" t="s">
        <v>4820</v>
      </c>
      <c r="Q2289" t="s">
        <v>3101</v>
      </c>
      <c r="R2289" s="1">
        <f t="shared" si="176"/>
        <v>-7.5900000000000318</v>
      </c>
      <c r="S2289" s="1">
        <f t="shared" si="177"/>
        <v>-1.5939000000000065</v>
      </c>
      <c r="T2289" s="1">
        <f t="shared" si="178"/>
        <v>-2.6599999999999966</v>
      </c>
      <c r="U2289" s="1">
        <f t="shared" si="179"/>
        <v>1.0660999999999901</v>
      </c>
    </row>
    <row r="2290" spans="1:21" x14ac:dyDescent="0.2">
      <c r="A2290" t="s">
        <v>2467</v>
      </c>
      <c r="B2290" t="s">
        <v>15298</v>
      </c>
      <c r="C2290" t="s">
        <v>18</v>
      </c>
      <c r="D2290" t="s">
        <v>19</v>
      </c>
      <c r="E2290" t="s">
        <v>991</v>
      </c>
      <c r="F2290" t="str">
        <f t="shared" si="175"/>
        <v>2001</v>
      </c>
      <c r="G2290" t="s">
        <v>2478</v>
      </c>
      <c r="H2290" t="s">
        <v>117</v>
      </c>
      <c r="I2290" t="s">
        <v>15149</v>
      </c>
      <c r="J2290" t="s">
        <v>15150</v>
      </c>
      <c r="K2290" t="s">
        <v>20</v>
      </c>
      <c r="L2290" t="s">
        <v>3098</v>
      </c>
      <c r="M2290" t="s">
        <v>693</v>
      </c>
      <c r="N2290" t="s">
        <v>11133</v>
      </c>
      <c r="O2290" t="s">
        <v>16204</v>
      </c>
      <c r="Q2290" t="s">
        <v>3101</v>
      </c>
      <c r="R2290" s="1">
        <f t="shared" si="176"/>
        <v>-7.5899999999999181</v>
      </c>
      <c r="S2290" s="1">
        <f t="shared" si="177"/>
        <v>-1.5938999999999828</v>
      </c>
      <c r="T2290" s="1">
        <f t="shared" si="178"/>
        <v>-2.6599999999999966</v>
      </c>
      <c r="U2290" s="1">
        <f t="shared" si="179"/>
        <v>1.0661000000000138</v>
      </c>
    </row>
    <row r="2291" spans="1:21" x14ac:dyDescent="0.2">
      <c r="A2291" t="s">
        <v>2467</v>
      </c>
      <c r="B2291" t="s">
        <v>12067</v>
      </c>
      <c r="C2291" t="s">
        <v>18</v>
      </c>
      <c r="D2291" t="s">
        <v>19</v>
      </c>
      <c r="E2291" t="s">
        <v>991</v>
      </c>
      <c r="F2291" t="str">
        <f t="shared" si="175"/>
        <v>2001</v>
      </c>
      <c r="G2291" t="s">
        <v>2478</v>
      </c>
      <c r="H2291" t="s">
        <v>117</v>
      </c>
      <c r="I2291" t="s">
        <v>11920</v>
      </c>
      <c r="J2291" t="s">
        <v>11921</v>
      </c>
      <c r="K2291" t="s">
        <v>20</v>
      </c>
      <c r="L2291" t="s">
        <v>3098</v>
      </c>
      <c r="M2291" t="s">
        <v>693</v>
      </c>
      <c r="N2291" t="s">
        <v>13004</v>
      </c>
      <c r="O2291" t="s">
        <v>13005</v>
      </c>
      <c r="Q2291" t="s">
        <v>3101</v>
      </c>
      <c r="R2291" s="1">
        <f t="shared" si="176"/>
        <v>-7.5899999999999181</v>
      </c>
      <c r="S2291" s="1">
        <f t="shared" si="177"/>
        <v>-1.5938999999999828</v>
      </c>
      <c r="T2291" s="1">
        <f t="shared" si="178"/>
        <v>-2.6599999999999966</v>
      </c>
      <c r="U2291" s="1">
        <f t="shared" si="179"/>
        <v>1.0661000000000138</v>
      </c>
    </row>
    <row r="2292" spans="1:21" x14ac:dyDescent="0.2">
      <c r="A2292" t="s">
        <v>2467</v>
      </c>
      <c r="B2292" t="s">
        <v>7582</v>
      </c>
      <c r="C2292" t="s">
        <v>18</v>
      </c>
      <c r="D2292" t="s">
        <v>19</v>
      </c>
      <c r="E2292" t="s">
        <v>991</v>
      </c>
      <c r="F2292" t="str">
        <f t="shared" si="175"/>
        <v>2001</v>
      </c>
      <c r="G2292" t="s">
        <v>2478</v>
      </c>
      <c r="H2292" t="s">
        <v>117</v>
      </c>
      <c r="I2292" t="s">
        <v>7439</v>
      </c>
      <c r="J2292" t="s">
        <v>7440</v>
      </c>
      <c r="K2292" t="s">
        <v>20</v>
      </c>
      <c r="L2292" t="s">
        <v>3098</v>
      </c>
      <c r="M2292" t="s">
        <v>693</v>
      </c>
      <c r="N2292" t="s">
        <v>8628</v>
      </c>
      <c r="O2292" t="s">
        <v>8629</v>
      </c>
      <c r="Q2292" t="s">
        <v>3101</v>
      </c>
      <c r="R2292" s="1">
        <f t="shared" si="176"/>
        <v>-7.5899999999999181</v>
      </c>
      <c r="S2292" s="1">
        <f t="shared" si="177"/>
        <v>-1.5938999999999828</v>
      </c>
      <c r="T2292" s="1">
        <f t="shared" si="178"/>
        <v>-2.6599999999999966</v>
      </c>
      <c r="U2292" s="1">
        <f t="shared" si="179"/>
        <v>1.0661000000000138</v>
      </c>
    </row>
    <row r="2293" spans="1:21" x14ac:dyDescent="0.2">
      <c r="A2293" t="s">
        <v>2467</v>
      </c>
      <c r="B2293" t="s">
        <v>4967</v>
      </c>
      <c r="C2293" t="s">
        <v>18</v>
      </c>
      <c r="D2293" t="s">
        <v>19</v>
      </c>
      <c r="E2293" t="s">
        <v>991</v>
      </c>
      <c r="F2293" t="str">
        <f t="shared" si="175"/>
        <v>2001</v>
      </c>
      <c r="G2293" t="s">
        <v>2478</v>
      </c>
      <c r="H2293" t="s">
        <v>117</v>
      </c>
      <c r="I2293" t="s">
        <v>4819</v>
      </c>
      <c r="J2293" t="s">
        <v>4820</v>
      </c>
      <c r="K2293" t="s">
        <v>20</v>
      </c>
      <c r="L2293" t="s">
        <v>3098</v>
      </c>
      <c r="M2293" t="s">
        <v>554</v>
      </c>
      <c r="N2293" t="s">
        <v>6177</v>
      </c>
      <c r="O2293" t="s">
        <v>6178</v>
      </c>
      <c r="Q2293" t="s">
        <v>3101</v>
      </c>
      <c r="R2293" s="1">
        <f t="shared" si="176"/>
        <v>-7.5899999999999181</v>
      </c>
      <c r="S2293" s="1">
        <f t="shared" si="177"/>
        <v>-1.5938999999999828</v>
      </c>
      <c r="T2293" s="1">
        <f t="shared" si="178"/>
        <v>-2.6599999999999966</v>
      </c>
      <c r="U2293" s="1">
        <f t="shared" si="179"/>
        <v>1.0661000000000138</v>
      </c>
    </row>
    <row r="2294" spans="1:21" x14ac:dyDescent="0.2">
      <c r="A2294" t="s">
        <v>2467</v>
      </c>
      <c r="B2294" t="s">
        <v>17</v>
      </c>
      <c r="C2294" t="s">
        <v>18</v>
      </c>
      <c r="D2294" t="s">
        <v>19</v>
      </c>
      <c r="E2294" t="s">
        <v>991</v>
      </c>
      <c r="F2294" t="str">
        <f t="shared" si="175"/>
        <v>2001</v>
      </c>
      <c r="G2294" t="s">
        <v>2478</v>
      </c>
      <c r="H2294" t="s">
        <v>117</v>
      </c>
      <c r="I2294" s="2">
        <v>226.33</v>
      </c>
      <c r="J2294" s="2">
        <v>646.72</v>
      </c>
      <c r="K2294" s="2">
        <v>0</v>
      </c>
      <c r="L2294" s="2">
        <v>-2.66</v>
      </c>
      <c r="M2294" s="4">
        <v>0.35</v>
      </c>
      <c r="N2294" s="4">
        <v>223.67</v>
      </c>
      <c r="O2294" s="4">
        <v>639.13</v>
      </c>
      <c r="Q2294" t="s">
        <v>3101</v>
      </c>
      <c r="R2294" s="1">
        <f t="shared" si="176"/>
        <v>-7.5900000000000318</v>
      </c>
      <c r="S2294" s="1">
        <f t="shared" si="177"/>
        <v>-1.5939000000000065</v>
      </c>
      <c r="T2294" s="1">
        <f t="shared" si="178"/>
        <v>-2.660000000000025</v>
      </c>
      <c r="U2294" s="1">
        <f t="shared" si="179"/>
        <v>1.0661000000000185</v>
      </c>
    </row>
    <row r="2295" spans="1:21" x14ac:dyDescent="0.2">
      <c r="A2295" t="s">
        <v>2467</v>
      </c>
      <c r="B2295" t="s">
        <v>8771</v>
      </c>
      <c r="C2295" t="s">
        <v>18</v>
      </c>
      <c r="D2295" t="s">
        <v>19</v>
      </c>
      <c r="E2295" t="s">
        <v>991</v>
      </c>
      <c r="F2295" t="str">
        <f t="shared" si="175"/>
        <v>2001</v>
      </c>
      <c r="G2295" t="s">
        <v>2478</v>
      </c>
      <c r="H2295" t="s">
        <v>117</v>
      </c>
      <c r="I2295" t="s">
        <v>8628</v>
      </c>
      <c r="J2295" t="s">
        <v>8629</v>
      </c>
      <c r="K2295" t="s">
        <v>20</v>
      </c>
      <c r="L2295" t="s">
        <v>3098</v>
      </c>
      <c r="M2295" t="s">
        <v>693</v>
      </c>
      <c r="N2295" t="s">
        <v>9751</v>
      </c>
      <c r="O2295" t="s">
        <v>9752</v>
      </c>
      <c r="Q2295" t="s">
        <v>3101</v>
      </c>
      <c r="R2295" s="1">
        <f t="shared" si="176"/>
        <v>-7.5900000000000318</v>
      </c>
      <c r="S2295" s="1">
        <f t="shared" si="177"/>
        <v>-1.5939000000000065</v>
      </c>
      <c r="T2295" s="1">
        <f t="shared" si="178"/>
        <v>-2.660000000000025</v>
      </c>
      <c r="U2295" s="1">
        <f t="shared" si="179"/>
        <v>1.0661000000000185</v>
      </c>
    </row>
    <row r="2296" spans="1:21" x14ac:dyDescent="0.2">
      <c r="A2296" t="s">
        <v>2467</v>
      </c>
      <c r="B2296" t="s">
        <v>17383</v>
      </c>
      <c r="C2296" t="s">
        <v>18</v>
      </c>
      <c r="D2296" t="s">
        <v>19</v>
      </c>
      <c r="E2296" t="s">
        <v>991</v>
      </c>
      <c r="F2296" t="str">
        <f t="shared" si="175"/>
        <v>2001</v>
      </c>
      <c r="G2296" t="s">
        <v>2478</v>
      </c>
      <c r="H2296" t="s">
        <v>117</v>
      </c>
      <c r="I2296" t="s">
        <v>17242</v>
      </c>
      <c r="J2296" t="s">
        <v>17243</v>
      </c>
      <c r="K2296" t="s">
        <v>20</v>
      </c>
      <c r="L2296" t="s">
        <v>3098</v>
      </c>
      <c r="M2296" t="s">
        <v>693</v>
      </c>
      <c r="N2296" t="s">
        <v>18269</v>
      </c>
      <c r="O2296" t="s">
        <v>18270</v>
      </c>
      <c r="Q2296" t="s">
        <v>3101</v>
      </c>
      <c r="R2296" s="1">
        <f t="shared" si="176"/>
        <v>-7.5899999999999181</v>
      </c>
      <c r="S2296" s="1">
        <f t="shared" si="177"/>
        <v>-1.5938999999999828</v>
      </c>
      <c r="T2296" s="1">
        <f t="shared" si="178"/>
        <v>-2.660000000000025</v>
      </c>
      <c r="U2296" s="1">
        <f t="shared" si="179"/>
        <v>1.0661000000000422</v>
      </c>
    </row>
    <row r="2297" spans="1:21" x14ac:dyDescent="0.2">
      <c r="A2297" t="s">
        <v>2467</v>
      </c>
      <c r="B2297" t="s">
        <v>9899</v>
      </c>
      <c r="C2297" t="s">
        <v>18</v>
      </c>
      <c r="D2297" t="s">
        <v>19</v>
      </c>
      <c r="E2297" t="s">
        <v>867</v>
      </c>
      <c r="F2297" t="str">
        <f t="shared" si="175"/>
        <v>1995</v>
      </c>
      <c r="G2297" t="s">
        <v>2478</v>
      </c>
      <c r="H2297" t="s">
        <v>117</v>
      </c>
      <c r="I2297" t="s">
        <v>9666</v>
      </c>
      <c r="J2297" t="s">
        <v>9667</v>
      </c>
      <c r="K2297" t="s">
        <v>20</v>
      </c>
      <c r="L2297" t="s">
        <v>3098</v>
      </c>
      <c r="M2297" t="s">
        <v>488</v>
      </c>
      <c r="N2297" t="s">
        <v>10764</v>
      </c>
      <c r="O2297" t="s">
        <v>10765</v>
      </c>
      <c r="Q2297" t="s">
        <v>2939</v>
      </c>
      <c r="R2297" s="1">
        <f t="shared" si="176"/>
        <v>-7.5800000000000409</v>
      </c>
      <c r="S2297" s="1">
        <f t="shared" si="177"/>
        <v>-1.5918000000000085</v>
      </c>
      <c r="T2297" s="1">
        <f t="shared" si="178"/>
        <v>-2.660000000000025</v>
      </c>
      <c r="U2297" s="1">
        <f t="shared" si="179"/>
        <v>1.0682000000000165</v>
      </c>
    </row>
    <row r="2298" spans="1:21" x14ac:dyDescent="0.2">
      <c r="A2298" t="s">
        <v>1404</v>
      </c>
      <c r="B2298" t="s">
        <v>17</v>
      </c>
      <c r="C2298" t="s">
        <v>18</v>
      </c>
      <c r="D2298" t="s">
        <v>19</v>
      </c>
      <c r="E2298" t="s">
        <v>842</v>
      </c>
      <c r="F2298" t="str">
        <f t="shared" si="175"/>
        <v>1994</v>
      </c>
      <c r="G2298" t="s">
        <v>126</v>
      </c>
      <c r="I2298" s="2">
        <v>20</v>
      </c>
      <c r="J2298" s="2">
        <v>57.13</v>
      </c>
      <c r="K2298" s="2">
        <v>0</v>
      </c>
      <c r="L2298" s="2">
        <v>-2.68</v>
      </c>
      <c r="M2298" s="4">
        <v>0.35010000000000002</v>
      </c>
      <c r="N2298" s="4">
        <v>17.32</v>
      </c>
      <c r="O2298" s="4">
        <v>49.48</v>
      </c>
      <c r="Q2298" t="s">
        <v>1926</v>
      </c>
      <c r="R2298" s="1">
        <f t="shared" si="176"/>
        <v>-7.6500000000000057</v>
      </c>
      <c r="S2298" s="1">
        <f t="shared" si="177"/>
        <v>-1.6065000000000011</v>
      </c>
      <c r="T2298" s="1">
        <f t="shared" si="178"/>
        <v>-2.6799999999999997</v>
      </c>
      <c r="U2298" s="1">
        <f t="shared" si="179"/>
        <v>1.0734999999999986</v>
      </c>
    </row>
    <row r="2299" spans="1:21" x14ac:dyDescent="0.2">
      <c r="A2299" t="s">
        <v>1404</v>
      </c>
      <c r="B2299" t="s">
        <v>7582</v>
      </c>
      <c r="C2299" t="s">
        <v>18</v>
      </c>
      <c r="D2299" t="s">
        <v>19</v>
      </c>
      <c r="E2299" t="s">
        <v>842</v>
      </c>
      <c r="F2299" t="str">
        <f t="shared" si="175"/>
        <v>1994</v>
      </c>
      <c r="G2299" t="s">
        <v>126</v>
      </c>
      <c r="I2299" t="s">
        <v>2357</v>
      </c>
      <c r="J2299" t="s">
        <v>6811</v>
      </c>
      <c r="K2299" t="s">
        <v>20</v>
      </c>
      <c r="L2299" t="s">
        <v>1923</v>
      </c>
      <c r="M2299" t="s">
        <v>769</v>
      </c>
      <c r="N2299" t="s">
        <v>511</v>
      </c>
      <c r="O2299" t="s">
        <v>8001</v>
      </c>
      <c r="Q2299" t="s">
        <v>1926</v>
      </c>
      <c r="R2299" s="1">
        <f t="shared" si="176"/>
        <v>-7.6500000000000021</v>
      </c>
      <c r="S2299" s="1">
        <f t="shared" si="177"/>
        <v>-1.6065000000000005</v>
      </c>
      <c r="T2299" s="1">
        <f t="shared" si="178"/>
        <v>-2.6799999999999997</v>
      </c>
      <c r="U2299" s="1">
        <f t="shared" si="179"/>
        <v>1.0734999999999992</v>
      </c>
    </row>
    <row r="2300" spans="1:21" x14ac:dyDescent="0.2">
      <c r="A2300" t="s">
        <v>1404</v>
      </c>
      <c r="B2300" t="s">
        <v>4967</v>
      </c>
      <c r="C2300" t="s">
        <v>18</v>
      </c>
      <c r="D2300" t="s">
        <v>19</v>
      </c>
      <c r="E2300" t="s">
        <v>842</v>
      </c>
      <c r="F2300" t="str">
        <f t="shared" si="175"/>
        <v>1994</v>
      </c>
      <c r="G2300" t="s">
        <v>126</v>
      </c>
      <c r="I2300" t="s">
        <v>4160</v>
      </c>
      <c r="J2300" t="s">
        <v>4161</v>
      </c>
      <c r="K2300" t="s">
        <v>20</v>
      </c>
      <c r="L2300" t="s">
        <v>1923</v>
      </c>
      <c r="M2300" t="s">
        <v>554</v>
      </c>
      <c r="N2300" t="s">
        <v>5570</v>
      </c>
      <c r="O2300" t="s">
        <v>5571</v>
      </c>
      <c r="Q2300" t="s">
        <v>1926</v>
      </c>
      <c r="R2300" s="1">
        <f t="shared" si="176"/>
        <v>-7.6499999999999986</v>
      </c>
      <c r="S2300" s="1">
        <f t="shared" si="177"/>
        <v>-1.6064999999999996</v>
      </c>
      <c r="T2300" s="1">
        <f t="shared" si="178"/>
        <v>-2.6799999999999997</v>
      </c>
      <c r="U2300" s="1">
        <f t="shared" si="179"/>
        <v>1.0735000000000001</v>
      </c>
    </row>
    <row r="2301" spans="1:21" x14ac:dyDescent="0.2">
      <c r="A2301" t="s">
        <v>1404</v>
      </c>
      <c r="B2301" t="s">
        <v>3360</v>
      </c>
      <c r="C2301" t="s">
        <v>18</v>
      </c>
      <c r="D2301" t="s">
        <v>19</v>
      </c>
      <c r="E2301" t="s">
        <v>842</v>
      </c>
      <c r="F2301" t="str">
        <f t="shared" si="175"/>
        <v>1994</v>
      </c>
      <c r="G2301" t="s">
        <v>126</v>
      </c>
      <c r="I2301" t="s">
        <v>1924</v>
      </c>
      <c r="J2301" t="s">
        <v>1925</v>
      </c>
      <c r="K2301" t="s">
        <v>20</v>
      </c>
      <c r="L2301" t="s">
        <v>1923</v>
      </c>
      <c r="M2301" t="s">
        <v>554</v>
      </c>
      <c r="N2301" t="s">
        <v>4160</v>
      </c>
      <c r="O2301" t="s">
        <v>4161</v>
      </c>
      <c r="Q2301" t="s">
        <v>1926</v>
      </c>
      <c r="R2301" s="1">
        <f t="shared" si="176"/>
        <v>-7.6499999999999986</v>
      </c>
      <c r="S2301" s="1">
        <f t="shared" si="177"/>
        <v>-1.6064999999999996</v>
      </c>
      <c r="T2301" s="1">
        <f t="shared" si="178"/>
        <v>-2.6799999999999997</v>
      </c>
      <c r="U2301" s="1">
        <f t="shared" si="179"/>
        <v>1.0735000000000001</v>
      </c>
    </row>
    <row r="2302" spans="1:21" x14ac:dyDescent="0.2">
      <c r="A2302" t="s">
        <v>1404</v>
      </c>
      <c r="B2302" t="s">
        <v>9899</v>
      </c>
      <c r="C2302" t="s">
        <v>18</v>
      </c>
      <c r="D2302" t="s">
        <v>19</v>
      </c>
      <c r="E2302" t="s">
        <v>842</v>
      </c>
      <c r="F2302" t="str">
        <f t="shared" si="175"/>
        <v>1994</v>
      </c>
      <c r="G2302" t="s">
        <v>126</v>
      </c>
      <c r="I2302" t="s">
        <v>4159</v>
      </c>
      <c r="J2302" t="s">
        <v>9115</v>
      </c>
      <c r="K2302" t="s">
        <v>20</v>
      </c>
      <c r="L2302" t="s">
        <v>1923</v>
      </c>
      <c r="M2302" t="s">
        <v>554</v>
      </c>
      <c r="N2302" t="s">
        <v>6387</v>
      </c>
      <c r="O2302" t="s">
        <v>10208</v>
      </c>
      <c r="Q2302" t="s">
        <v>1926</v>
      </c>
      <c r="R2302" s="1">
        <f t="shared" si="176"/>
        <v>-7.65</v>
      </c>
      <c r="S2302" s="1">
        <f t="shared" si="177"/>
        <v>-1.6065</v>
      </c>
      <c r="T2302" s="1">
        <f t="shared" si="178"/>
        <v>-2.68</v>
      </c>
      <c r="U2302" s="1">
        <f t="shared" si="179"/>
        <v>1.0735000000000001</v>
      </c>
    </row>
    <row r="2303" spans="1:21" x14ac:dyDescent="0.2">
      <c r="A2303" t="s">
        <v>1404</v>
      </c>
      <c r="B2303" t="s">
        <v>6317</v>
      </c>
      <c r="C2303" t="s">
        <v>18</v>
      </c>
      <c r="D2303" t="s">
        <v>19</v>
      </c>
      <c r="E2303" t="s">
        <v>842</v>
      </c>
      <c r="F2303" t="str">
        <f t="shared" si="175"/>
        <v>1994</v>
      </c>
      <c r="G2303" t="s">
        <v>126</v>
      </c>
      <c r="I2303" t="s">
        <v>5570</v>
      </c>
      <c r="J2303" t="s">
        <v>5571</v>
      </c>
      <c r="K2303" t="s">
        <v>20</v>
      </c>
      <c r="L2303" t="s">
        <v>1923</v>
      </c>
      <c r="M2303" t="s">
        <v>693</v>
      </c>
      <c r="N2303" t="s">
        <v>2357</v>
      </c>
      <c r="O2303" t="s">
        <v>6811</v>
      </c>
      <c r="Q2303" t="s">
        <v>1926</v>
      </c>
      <c r="R2303" s="1">
        <f t="shared" si="176"/>
        <v>-7.6499999999999986</v>
      </c>
      <c r="S2303" s="1">
        <f t="shared" si="177"/>
        <v>-1.6064999999999996</v>
      </c>
      <c r="T2303" s="1">
        <f t="shared" si="178"/>
        <v>-2.6800000000000015</v>
      </c>
      <c r="U2303" s="1">
        <f t="shared" si="179"/>
        <v>1.0735000000000019</v>
      </c>
    </row>
    <row r="2304" spans="1:21" x14ac:dyDescent="0.2">
      <c r="A2304" t="s">
        <v>2467</v>
      </c>
      <c r="B2304" t="s">
        <v>19407</v>
      </c>
      <c r="C2304" t="s">
        <v>18</v>
      </c>
      <c r="D2304" t="s">
        <v>19</v>
      </c>
      <c r="E2304" t="s">
        <v>867</v>
      </c>
      <c r="F2304" t="str">
        <f t="shared" si="175"/>
        <v>1995</v>
      </c>
      <c r="G2304" t="s">
        <v>2478</v>
      </c>
      <c r="H2304" t="s">
        <v>117</v>
      </c>
      <c r="I2304" t="s">
        <v>19197</v>
      </c>
      <c r="J2304" t="s">
        <v>19198</v>
      </c>
      <c r="K2304" t="s">
        <v>20</v>
      </c>
      <c r="L2304" t="s">
        <v>1923</v>
      </c>
      <c r="M2304" t="s">
        <v>488</v>
      </c>
      <c r="N2304" t="s">
        <v>20145</v>
      </c>
      <c r="O2304" t="s">
        <v>20146</v>
      </c>
      <c r="Q2304" t="s">
        <v>2939</v>
      </c>
      <c r="R2304" s="1">
        <f t="shared" si="176"/>
        <v>-7.6299999999999955</v>
      </c>
      <c r="S2304" s="1">
        <f t="shared" si="177"/>
        <v>-1.6022999999999989</v>
      </c>
      <c r="T2304" s="1">
        <f t="shared" si="178"/>
        <v>-2.67999999999995</v>
      </c>
      <c r="U2304" s="1">
        <f t="shared" si="179"/>
        <v>1.077699999999951</v>
      </c>
    </row>
    <row r="2305" spans="1:21" x14ac:dyDescent="0.2">
      <c r="A2305" t="s">
        <v>2467</v>
      </c>
      <c r="B2305" t="s">
        <v>11005</v>
      </c>
      <c r="C2305" t="s">
        <v>18</v>
      </c>
      <c r="D2305" t="s">
        <v>19</v>
      </c>
      <c r="E2305" t="s">
        <v>867</v>
      </c>
      <c r="F2305" t="str">
        <f t="shared" si="175"/>
        <v>1995</v>
      </c>
      <c r="G2305" t="s">
        <v>2478</v>
      </c>
      <c r="H2305" t="s">
        <v>117</v>
      </c>
      <c r="I2305" t="s">
        <v>10764</v>
      </c>
      <c r="J2305" t="s">
        <v>10765</v>
      </c>
      <c r="K2305" t="s">
        <v>20</v>
      </c>
      <c r="L2305" t="s">
        <v>1923</v>
      </c>
      <c r="M2305" t="s">
        <v>488</v>
      </c>
      <c r="N2305" t="s">
        <v>11834</v>
      </c>
      <c r="O2305" t="s">
        <v>11835</v>
      </c>
      <c r="Q2305" t="s">
        <v>2939</v>
      </c>
      <c r="R2305" s="1">
        <f t="shared" si="176"/>
        <v>-7.6299999999999955</v>
      </c>
      <c r="S2305" s="1">
        <f t="shared" si="177"/>
        <v>-1.6022999999999989</v>
      </c>
      <c r="T2305" s="1">
        <f t="shared" si="178"/>
        <v>-2.67999999999995</v>
      </c>
      <c r="U2305" s="1">
        <f t="shared" si="179"/>
        <v>1.077699999999951</v>
      </c>
    </row>
    <row r="2306" spans="1:21" x14ac:dyDescent="0.2">
      <c r="A2306" t="s">
        <v>2467</v>
      </c>
      <c r="B2306" t="s">
        <v>3360</v>
      </c>
      <c r="C2306" t="s">
        <v>18</v>
      </c>
      <c r="D2306" t="s">
        <v>19</v>
      </c>
      <c r="E2306" t="s">
        <v>867</v>
      </c>
      <c r="F2306" t="str">
        <f t="shared" ref="F2306:F2369" si="180">LEFT(E2306,4)</f>
        <v>1995</v>
      </c>
      <c r="G2306" t="s">
        <v>2478</v>
      </c>
      <c r="H2306" t="s">
        <v>117</v>
      </c>
      <c r="I2306" t="s">
        <v>2937</v>
      </c>
      <c r="J2306" t="s">
        <v>2938</v>
      </c>
      <c r="K2306" t="s">
        <v>20</v>
      </c>
      <c r="L2306" t="s">
        <v>1923</v>
      </c>
      <c r="M2306" t="s">
        <v>488</v>
      </c>
      <c r="N2306" t="s">
        <v>4731</v>
      </c>
      <c r="O2306" t="s">
        <v>4732</v>
      </c>
      <c r="Q2306" t="s">
        <v>2939</v>
      </c>
      <c r="R2306" s="1">
        <f t="shared" ref="R2306:R2369" si="181">O2306-J2306</f>
        <v>-7.6299999999999955</v>
      </c>
      <c r="S2306" s="1">
        <f t="shared" ref="S2306:S2369" si="182">R2306*0.21</f>
        <v>-1.6022999999999989</v>
      </c>
      <c r="T2306" s="1">
        <f t="shared" ref="T2306:T2369" si="183">N2306-I2306</f>
        <v>-2.67999999999995</v>
      </c>
      <c r="U2306" s="1">
        <f t="shared" ref="U2306:U2369" si="184">S2306-T2306</f>
        <v>1.077699999999951</v>
      </c>
    </row>
    <row r="2307" spans="1:21" x14ac:dyDescent="0.2">
      <c r="A2307" t="s">
        <v>2467</v>
      </c>
      <c r="B2307" t="s">
        <v>17</v>
      </c>
      <c r="C2307" t="s">
        <v>18</v>
      </c>
      <c r="D2307" t="s">
        <v>19</v>
      </c>
      <c r="E2307" t="s">
        <v>867</v>
      </c>
      <c r="F2307" t="str">
        <f t="shared" si="180"/>
        <v>1995</v>
      </c>
      <c r="G2307" t="s">
        <v>2478</v>
      </c>
      <c r="H2307" t="s">
        <v>117</v>
      </c>
      <c r="I2307" s="2">
        <v>334.83</v>
      </c>
      <c r="J2307" s="2">
        <v>954.16</v>
      </c>
      <c r="K2307" s="2">
        <v>0</v>
      </c>
      <c r="L2307" s="2">
        <v>-2.68</v>
      </c>
      <c r="M2307" s="4">
        <v>0.35089999999999999</v>
      </c>
      <c r="N2307" s="4">
        <v>332.15</v>
      </c>
      <c r="O2307" s="4">
        <v>946.53</v>
      </c>
      <c r="Q2307" t="s">
        <v>2939</v>
      </c>
      <c r="R2307" s="1">
        <f t="shared" si="181"/>
        <v>-7.6299999999999955</v>
      </c>
      <c r="S2307" s="1">
        <f t="shared" si="182"/>
        <v>-1.6022999999999989</v>
      </c>
      <c r="T2307" s="1">
        <f t="shared" si="183"/>
        <v>-2.6800000000000068</v>
      </c>
      <c r="U2307" s="1">
        <f t="shared" si="184"/>
        <v>1.0777000000000079</v>
      </c>
    </row>
    <row r="2308" spans="1:21" x14ac:dyDescent="0.2">
      <c r="A2308" t="s">
        <v>2467</v>
      </c>
      <c r="B2308" t="s">
        <v>18410</v>
      </c>
      <c r="C2308" t="s">
        <v>18</v>
      </c>
      <c r="D2308" t="s">
        <v>19</v>
      </c>
      <c r="E2308" t="s">
        <v>867</v>
      </c>
      <c r="F2308" t="str">
        <f t="shared" si="180"/>
        <v>1995</v>
      </c>
      <c r="G2308" t="s">
        <v>2478</v>
      </c>
      <c r="H2308" t="s">
        <v>117</v>
      </c>
      <c r="I2308" t="s">
        <v>18192</v>
      </c>
      <c r="J2308" t="s">
        <v>18193</v>
      </c>
      <c r="K2308" t="s">
        <v>20</v>
      </c>
      <c r="L2308" t="s">
        <v>1923</v>
      </c>
      <c r="M2308" t="s">
        <v>488</v>
      </c>
      <c r="N2308" t="s">
        <v>19197</v>
      </c>
      <c r="O2308" t="s">
        <v>19198</v>
      </c>
      <c r="Q2308" t="s">
        <v>2939</v>
      </c>
      <c r="R2308" s="1">
        <f t="shared" si="181"/>
        <v>-7.6299999999999955</v>
      </c>
      <c r="S2308" s="1">
        <f t="shared" si="182"/>
        <v>-1.6022999999999989</v>
      </c>
      <c r="T2308" s="1">
        <f t="shared" si="183"/>
        <v>-2.6800000000000068</v>
      </c>
      <c r="U2308" s="1">
        <f t="shared" si="184"/>
        <v>1.0777000000000079</v>
      </c>
    </row>
    <row r="2309" spans="1:21" x14ac:dyDescent="0.2">
      <c r="A2309" t="s">
        <v>2467</v>
      </c>
      <c r="B2309" t="s">
        <v>17383</v>
      </c>
      <c r="C2309" t="s">
        <v>18</v>
      </c>
      <c r="D2309" t="s">
        <v>19</v>
      </c>
      <c r="E2309" t="s">
        <v>867</v>
      </c>
      <c r="F2309" t="str">
        <f t="shared" si="180"/>
        <v>1995</v>
      </c>
      <c r="G2309" t="s">
        <v>2478</v>
      </c>
      <c r="H2309" t="s">
        <v>117</v>
      </c>
      <c r="I2309" t="s">
        <v>17164</v>
      </c>
      <c r="J2309" t="s">
        <v>17165</v>
      </c>
      <c r="K2309" t="s">
        <v>20</v>
      </c>
      <c r="L2309" t="s">
        <v>1923</v>
      </c>
      <c r="M2309" t="s">
        <v>488</v>
      </c>
      <c r="N2309" t="s">
        <v>18192</v>
      </c>
      <c r="O2309" t="s">
        <v>18193</v>
      </c>
      <c r="Q2309" t="s">
        <v>2939</v>
      </c>
      <c r="R2309" s="1">
        <f t="shared" si="181"/>
        <v>-7.6299999999999955</v>
      </c>
      <c r="S2309" s="1">
        <f t="shared" si="182"/>
        <v>-1.6022999999999989</v>
      </c>
      <c r="T2309" s="1">
        <f t="shared" si="183"/>
        <v>-2.6800000000000068</v>
      </c>
      <c r="U2309" s="1">
        <f t="shared" si="184"/>
        <v>1.0777000000000079</v>
      </c>
    </row>
    <row r="2310" spans="1:21" x14ac:dyDescent="0.2">
      <c r="A2310" t="s">
        <v>2467</v>
      </c>
      <c r="B2310" t="s">
        <v>16349</v>
      </c>
      <c r="C2310" t="s">
        <v>18</v>
      </c>
      <c r="D2310" t="s">
        <v>19</v>
      </c>
      <c r="E2310" t="s">
        <v>867</v>
      </c>
      <c r="F2310" t="str">
        <f t="shared" si="180"/>
        <v>1995</v>
      </c>
      <c r="G2310" t="s">
        <v>2478</v>
      </c>
      <c r="H2310" t="s">
        <v>117</v>
      </c>
      <c r="I2310" t="s">
        <v>16129</v>
      </c>
      <c r="J2310" t="s">
        <v>16130</v>
      </c>
      <c r="K2310" t="s">
        <v>20</v>
      </c>
      <c r="L2310" t="s">
        <v>1923</v>
      </c>
      <c r="M2310" t="s">
        <v>488</v>
      </c>
      <c r="N2310" t="s">
        <v>17164</v>
      </c>
      <c r="O2310" t="s">
        <v>17165</v>
      </c>
      <c r="Q2310" t="s">
        <v>2939</v>
      </c>
      <c r="R2310" s="1">
        <f t="shared" si="181"/>
        <v>-7.6299999999999955</v>
      </c>
      <c r="S2310" s="1">
        <f t="shared" si="182"/>
        <v>-1.6022999999999989</v>
      </c>
      <c r="T2310" s="1">
        <f t="shared" si="183"/>
        <v>-2.6800000000000068</v>
      </c>
      <c r="U2310" s="1">
        <f t="shared" si="184"/>
        <v>1.0777000000000079</v>
      </c>
    </row>
    <row r="2311" spans="1:21" x14ac:dyDescent="0.2">
      <c r="A2311" t="s">
        <v>2467</v>
      </c>
      <c r="B2311" t="s">
        <v>15298</v>
      </c>
      <c r="C2311" t="s">
        <v>18</v>
      </c>
      <c r="D2311" t="s">
        <v>19</v>
      </c>
      <c r="E2311" t="s">
        <v>867</v>
      </c>
      <c r="F2311" t="str">
        <f t="shared" si="180"/>
        <v>1995</v>
      </c>
      <c r="G2311" t="s">
        <v>2478</v>
      </c>
      <c r="H2311" t="s">
        <v>117</v>
      </c>
      <c r="I2311" t="s">
        <v>15069</v>
      </c>
      <c r="J2311" t="s">
        <v>15070</v>
      </c>
      <c r="K2311" t="s">
        <v>20</v>
      </c>
      <c r="L2311" t="s">
        <v>1923</v>
      </c>
      <c r="M2311" t="s">
        <v>488</v>
      </c>
      <c r="N2311" t="s">
        <v>16129</v>
      </c>
      <c r="O2311" t="s">
        <v>16130</v>
      </c>
      <c r="Q2311" t="s">
        <v>2939</v>
      </c>
      <c r="R2311" s="1">
        <f t="shared" si="181"/>
        <v>-7.6299999999999955</v>
      </c>
      <c r="S2311" s="1">
        <f t="shared" si="182"/>
        <v>-1.6022999999999989</v>
      </c>
      <c r="T2311" s="1">
        <f t="shared" si="183"/>
        <v>-2.6800000000000068</v>
      </c>
      <c r="U2311" s="1">
        <f t="shared" si="184"/>
        <v>1.0777000000000079</v>
      </c>
    </row>
    <row r="2312" spans="1:21" x14ac:dyDescent="0.2">
      <c r="A2312" t="s">
        <v>2467</v>
      </c>
      <c r="B2312" t="s">
        <v>14225</v>
      </c>
      <c r="C2312" t="s">
        <v>18</v>
      </c>
      <c r="D2312" t="s">
        <v>19</v>
      </c>
      <c r="E2312" t="s">
        <v>867</v>
      </c>
      <c r="F2312" t="str">
        <f t="shared" si="180"/>
        <v>1995</v>
      </c>
      <c r="G2312" t="s">
        <v>2478</v>
      </c>
      <c r="H2312" t="s">
        <v>117</v>
      </c>
      <c r="I2312" t="s">
        <v>13995</v>
      </c>
      <c r="J2312" t="s">
        <v>13996</v>
      </c>
      <c r="K2312" t="s">
        <v>20</v>
      </c>
      <c r="L2312" t="s">
        <v>1923</v>
      </c>
      <c r="M2312" t="s">
        <v>488</v>
      </c>
      <c r="N2312" t="s">
        <v>15069</v>
      </c>
      <c r="O2312" t="s">
        <v>15070</v>
      </c>
      <c r="Q2312" t="s">
        <v>2939</v>
      </c>
      <c r="R2312" s="1">
        <f t="shared" si="181"/>
        <v>-7.6299999999999955</v>
      </c>
      <c r="S2312" s="1">
        <f t="shared" si="182"/>
        <v>-1.6022999999999989</v>
      </c>
      <c r="T2312" s="1">
        <f t="shared" si="183"/>
        <v>-2.6800000000000068</v>
      </c>
      <c r="U2312" s="1">
        <f t="shared" si="184"/>
        <v>1.0777000000000079</v>
      </c>
    </row>
    <row r="2313" spans="1:21" x14ac:dyDescent="0.2">
      <c r="A2313" t="s">
        <v>2467</v>
      </c>
      <c r="B2313" t="s">
        <v>13151</v>
      </c>
      <c r="C2313" t="s">
        <v>18</v>
      </c>
      <c r="D2313" t="s">
        <v>19</v>
      </c>
      <c r="E2313" t="s">
        <v>867</v>
      </c>
      <c r="F2313" t="str">
        <f t="shared" si="180"/>
        <v>1995</v>
      </c>
      <c r="G2313" t="s">
        <v>2478</v>
      </c>
      <c r="H2313" t="s">
        <v>117</v>
      </c>
      <c r="I2313" t="s">
        <v>12919</v>
      </c>
      <c r="J2313" t="s">
        <v>12920</v>
      </c>
      <c r="K2313" t="s">
        <v>20</v>
      </c>
      <c r="L2313" t="s">
        <v>1923</v>
      </c>
      <c r="M2313" t="s">
        <v>488</v>
      </c>
      <c r="N2313" t="s">
        <v>13995</v>
      </c>
      <c r="O2313" t="s">
        <v>13996</v>
      </c>
      <c r="Q2313" t="s">
        <v>2939</v>
      </c>
      <c r="R2313" s="1">
        <f t="shared" si="181"/>
        <v>-7.6299999999999955</v>
      </c>
      <c r="S2313" s="1">
        <f t="shared" si="182"/>
        <v>-1.6022999999999989</v>
      </c>
      <c r="T2313" s="1">
        <f t="shared" si="183"/>
        <v>-2.6800000000000068</v>
      </c>
      <c r="U2313" s="1">
        <f t="shared" si="184"/>
        <v>1.0777000000000079</v>
      </c>
    </row>
    <row r="2314" spans="1:21" x14ac:dyDescent="0.2">
      <c r="A2314" t="s">
        <v>2467</v>
      </c>
      <c r="B2314" t="s">
        <v>12067</v>
      </c>
      <c r="C2314" t="s">
        <v>18</v>
      </c>
      <c r="D2314" t="s">
        <v>19</v>
      </c>
      <c r="E2314" t="s">
        <v>867</v>
      </c>
      <c r="F2314" t="str">
        <f t="shared" si="180"/>
        <v>1995</v>
      </c>
      <c r="G2314" t="s">
        <v>2478</v>
      </c>
      <c r="H2314" t="s">
        <v>117</v>
      </c>
      <c r="I2314" t="s">
        <v>11834</v>
      </c>
      <c r="J2314" t="s">
        <v>11835</v>
      </c>
      <c r="K2314" t="s">
        <v>20</v>
      </c>
      <c r="L2314" t="s">
        <v>1923</v>
      </c>
      <c r="M2314" t="s">
        <v>488</v>
      </c>
      <c r="N2314" t="s">
        <v>12919</v>
      </c>
      <c r="O2314" t="s">
        <v>12920</v>
      </c>
      <c r="Q2314" t="s">
        <v>2939</v>
      </c>
      <c r="R2314" s="1">
        <f t="shared" si="181"/>
        <v>-7.6299999999999955</v>
      </c>
      <c r="S2314" s="1">
        <f t="shared" si="182"/>
        <v>-1.6022999999999989</v>
      </c>
      <c r="T2314" s="1">
        <f t="shared" si="183"/>
        <v>-2.6800000000000068</v>
      </c>
      <c r="U2314" s="1">
        <f t="shared" si="184"/>
        <v>1.0777000000000079</v>
      </c>
    </row>
    <row r="2315" spans="1:21" x14ac:dyDescent="0.2">
      <c r="A2315" t="s">
        <v>2467</v>
      </c>
      <c r="B2315" t="s">
        <v>8771</v>
      </c>
      <c r="C2315" t="s">
        <v>18</v>
      </c>
      <c r="D2315" t="s">
        <v>19</v>
      </c>
      <c r="E2315" t="s">
        <v>867</v>
      </c>
      <c r="F2315" t="str">
        <f t="shared" si="180"/>
        <v>1995</v>
      </c>
      <c r="G2315" t="s">
        <v>2478</v>
      </c>
      <c r="H2315" t="s">
        <v>117</v>
      </c>
      <c r="I2315" t="s">
        <v>8543</v>
      </c>
      <c r="J2315" t="s">
        <v>8544</v>
      </c>
      <c r="K2315" t="s">
        <v>20</v>
      </c>
      <c r="L2315" t="s">
        <v>1923</v>
      </c>
      <c r="M2315" t="s">
        <v>488</v>
      </c>
      <c r="N2315" t="s">
        <v>9666</v>
      </c>
      <c r="O2315" t="s">
        <v>9667</v>
      </c>
      <c r="Q2315" t="s">
        <v>2939</v>
      </c>
      <c r="R2315" s="1">
        <f t="shared" si="181"/>
        <v>-7.6299999999999955</v>
      </c>
      <c r="S2315" s="1">
        <f t="shared" si="182"/>
        <v>-1.6022999999999989</v>
      </c>
      <c r="T2315" s="1">
        <f t="shared" si="183"/>
        <v>-2.6800000000000068</v>
      </c>
      <c r="U2315" s="1">
        <f t="shared" si="184"/>
        <v>1.0777000000000079</v>
      </c>
    </row>
    <row r="2316" spans="1:21" x14ac:dyDescent="0.2">
      <c r="A2316" t="s">
        <v>2467</v>
      </c>
      <c r="B2316" t="s">
        <v>7582</v>
      </c>
      <c r="C2316" t="s">
        <v>18</v>
      </c>
      <c r="D2316" t="s">
        <v>19</v>
      </c>
      <c r="E2316" t="s">
        <v>867</v>
      </c>
      <c r="F2316" t="str">
        <f t="shared" si="180"/>
        <v>1995</v>
      </c>
      <c r="G2316" t="s">
        <v>2478</v>
      </c>
      <c r="H2316" t="s">
        <v>117</v>
      </c>
      <c r="I2316" t="s">
        <v>7349</v>
      </c>
      <c r="J2316" t="s">
        <v>7350</v>
      </c>
      <c r="K2316" t="s">
        <v>20</v>
      </c>
      <c r="L2316" t="s">
        <v>1923</v>
      </c>
      <c r="M2316" t="s">
        <v>488</v>
      </c>
      <c r="N2316" t="s">
        <v>8543</v>
      </c>
      <c r="O2316" t="s">
        <v>8544</v>
      </c>
      <c r="Q2316" t="s">
        <v>2939</v>
      </c>
      <c r="R2316" s="1">
        <f t="shared" si="181"/>
        <v>-7.6299999999999955</v>
      </c>
      <c r="S2316" s="1">
        <f t="shared" si="182"/>
        <v>-1.6022999999999989</v>
      </c>
      <c r="T2316" s="1">
        <f t="shared" si="183"/>
        <v>-2.6800000000000068</v>
      </c>
      <c r="U2316" s="1">
        <f t="shared" si="184"/>
        <v>1.0777000000000079</v>
      </c>
    </row>
    <row r="2317" spans="1:21" x14ac:dyDescent="0.2">
      <c r="A2317" t="s">
        <v>2467</v>
      </c>
      <c r="B2317" t="s">
        <v>6317</v>
      </c>
      <c r="C2317" t="s">
        <v>18</v>
      </c>
      <c r="D2317" t="s">
        <v>19</v>
      </c>
      <c r="E2317" t="s">
        <v>867</v>
      </c>
      <c r="F2317" t="str">
        <f t="shared" si="180"/>
        <v>1995</v>
      </c>
      <c r="G2317" t="s">
        <v>2478</v>
      </c>
      <c r="H2317" t="s">
        <v>117</v>
      </c>
      <c r="I2317" t="s">
        <v>6087</v>
      </c>
      <c r="J2317" t="s">
        <v>6088</v>
      </c>
      <c r="K2317" t="s">
        <v>20</v>
      </c>
      <c r="L2317" t="s">
        <v>1923</v>
      </c>
      <c r="M2317" t="s">
        <v>488</v>
      </c>
      <c r="N2317" t="s">
        <v>7349</v>
      </c>
      <c r="O2317" t="s">
        <v>7350</v>
      </c>
      <c r="Q2317" t="s">
        <v>2939</v>
      </c>
      <c r="R2317" s="1">
        <f t="shared" si="181"/>
        <v>-7.6299999999999955</v>
      </c>
      <c r="S2317" s="1">
        <f t="shared" si="182"/>
        <v>-1.6022999999999989</v>
      </c>
      <c r="T2317" s="1">
        <f t="shared" si="183"/>
        <v>-2.6800000000000068</v>
      </c>
      <c r="U2317" s="1">
        <f t="shared" si="184"/>
        <v>1.0777000000000079</v>
      </c>
    </row>
    <row r="2318" spans="1:21" x14ac:dyDescent="0.2">
      <c r="A2318" t="s">
        <v>2467</v>
      </c>
      <c r="B2318" t="s">
        <v>4967</v>
      </c>
      <c r="C2318" t="s">
        <v>18</v>
      </c>
      <c r="D2318" t="s">
        <v>19</v>
      </c>
      <c r="E2318" t="s">
        <v>867</v>
      </c>
      <c r="F2318" t="str">
        <f t="shared" si="180"/>
        <v>1995</v>
      </c>
      <c r="G2318" t="s">
        <v>2478</v>
      </c>
      <c r="H2318" t="s">
        <v>117</v>
      </c>
      <c r="I2318" t="s">
        <v>4731</v>
      </c>
      <c r="J2318" t="s">
        <v>4732</v>
      </c>
      <c r="K2318" t="s">
        <v>20</v>
      </c>
      <c r="L2318" t="s">
        <v>1923</v>
      </c>
      <c r="M2318" t="s">
        <v>488</v>
      </c>
      <c r="N2318" t="s">
        <v>6087</v>
      </c>
      <c r="O2318" t="s">
        <v>6088</v>
      </c>
      <c r="Q2318" t="s">
        <v>2939</v>
      </c>
      <c r="R2318" s="1">
        <f t="shared" si="181"/>
        <v>-7.6299999999999955</v>
      </c>
      <c r="S2318" s="1">
        <f t="shared" si="182"/>
        <v>-1.6022999999999989</v>
      </c>
      <c r="T2318" s="1">
        <f t="shared" si="183"/>
        <v>-2.6800000000000068</v>
      </c>
      <c r="U2318" s="1">
        <f t="shared" si="184"/>
        <v>1.0777000000000079</v>
      </c>
    </row>
    <row r="2319" spans="1:21" x14ac:dyDescent="0.2">
      <c r="A2319" t="s">
        <v>2467</v>
      </c>
      <c r="B2319" t="s">
        <v>17</v>
      </c>
      <c r="C2319" t="s">
        <v>18</v>
      </c>
      <c r="D2319" t="s">
        <v>19</v>
      </c>
      <c r="E2319" t="s">
        <v>1318</v>
      </c>
      <c r="F2319" t="str">
        <f t="shared" si="180"/>
        <v>2012</v>
      </c>
      <c r="G2319" t="s">
        <v>126</v>
      </c>
      <c r="I2319" s="3">
        <v>1525.77</v>
      </c>
      <c r="J2319" s="3">
        <v>4359.3599999999997</v>
      </c>
      <c r="K2319" s="2">
        <v>0</v>
      </c>
      <c r="L2319" s="2">
        <v>-2.81</v>
      </c>
      <c r="M2319" s="4">
        <v>0.35</v>
      </c>
      <c r="N2319" s="5">
        <v>1522.96</v>
      </c>
      <c r="O2319" s="5">
        <v>4351.34</v>
      </c>
      <c r="Q2319" t="s">
        <v>3330</v>
      </c>
      <c r="R2319" s="1">
        <f t="shared" si="181"/>
        <v>-8.0199999999995271</v>
      </c>
      <c r="S2319" s="1">
        <f t="shared" si="182"/>
        <v>-1.6841999999999007</v>
      </c>
      <c r="T2319" s="1">
        <f t="shared" si="183"/>
        <v>-2.8099999999999454</v>
      </c>
      <c r="U2319" s="1">
        <f t="shared" si="184"/>
        <v>1.1258000000000448</v>
      </c>
    </row>
    <row r="2320" spans="1:21" x14ac:dyDescent="0.2">
      <c r="A2320" t="s">
        <v>16</v>
      </c>
      <c r="B2320" t="s">
        <v>3360</v>
      </c>
      <c r="C2320" t="s">
        <v>18</v>
      </c>
      <c r="D2320" t="s">
        <v>19</v>
      </c>
      <c r="E2320" t="s">
        <v>496</v>
      </c>
      <c r="F2320" t="str">
        <f t="shared" si="180"/>
        <v>1988</v>
      </c>
      <c r="G2320" t="s">
        <v>54</v>
      </c>
      <c r="H2320" t="s">
        <v>74</v>
      </c>
      <c r="I2320" t="s">
        <v>502</v>
      </c>
      <c r="J2320" t="s">
        <v>503</v>
      </c>
      <c r="K2320" t="s">
        <v>20</v>
      </c>
      <c r="L2320" t="s">
        <v>3532</v>
      </c>
      <c r="M2320" t="s">
        <v>3533</v>
      </c>
      <c r="N2320" t="s">
        <v>20</v>
      </c>
      <c r="O2320" t="s">
        <v>20</v>
      </c>
      <c r="Q2320" t="s">
        <v>504</v>
      </c>
      <c r="R2320" s="1">
        <f t="shared" si="181"/>
        <v>-8.39</v>
      </c>
      <c r="S2320" s="1">
        <f t="shared" si="182"/>
        <v>-1.7619</v>
      </c>
      <c r="T2320" s="1">
        <f t="shared" si="183"/>
        <v>-2.89</v>
      </c>
      <c r="U2320" s="1">
        <f t="shared" si="184"/>
        <v>1.1281000000000001</v>
      </c>
    </row>
    <row r="2321" spans="1:21" x14ac:dyDescent="0.2">
      <c r="A2321" t="s">
        <v>16</v>
      </c>
      <c r="B2321" t="s">
        <v>6317</v>
      </c>
      <c r="C2321" t="s">
        <v>18</v>
      </c>
      <c r="D2321" t="s">
        <v>19</v>
      </c>
      <c r="E2321" t="s">
        <v>553</v>
      </c>
      <c r="F2321" t="str">
        <f t="shared" si="180"/>
        <v>1989</v>
      </c>
      <c r="G2321" t="s">
        <v>22</v>
      </c>
      <c r="H2321" t="s">
        <v>74</v>
      </c>
      <c r="I2321" t="s">
        <v>5051</v>
      </c>
      <c r="J2321" t="s">
        <v>5052</v>
      </c>
      <c r="K2321" t="s">
        <v>20</v>
      </c>
      <c r="L2321" t="s">
        <v>6344</v>
      </c>
      <c r="M2321" t="s">
        <v>6345</v>
      </c>
      <c r="N2321" t="s">
        <v>1593</v>
      </c>
      <c r="O2321" t="s">
        <v>3500</v>
      </c>
      <c r="Q2321" t="s">
        <v>570</v>
      </c>
      <c r="R2321" s="1">
        <f t="shared" si="181"/>
        <v>-10.42</v>
      </c>
      <c r="S2321" s="1">
        <f t="shared" si="182"/>
        <v>-2.1881999999999997</v>
      </c>
      <c r="T2321" s="1">
        <f t="shared" si="183"/>
        <v>-3.32</v>
      </c>
      <c r="U2321" s="1">
        <f t="shared" si="184"/>
        <v>1.1318000000000001</v>
      </c>
    </row>
    <row r="2322" spans="1:21" x14ac:dyDescent="0.2">
      <c r="A2322" t="s">
        <v>16</v>
      </c>
      <c r="B2322" t="s">
        <v>3360</v>
      </c>
      <c r="C2322" t="s">
        <v>18</v>
      </c>
      <c r="D2322" t="s">
        <v>19</v>
      </c>
      <c r="E2322" t="s">
        <v>1290</v>
      </c>
      <c r="F2322" t="str">
        <f t="shared" si="180"/>
        <v>2012</v>
      </c>
      <c r="G2322" t="s">
        <v>126</v>
      </c>
      <c r="I2322" t="s">
        <v>1297</v>
      </c>
      <c r="J2322" t="s">
        <v>1298</v>
      </c>
      <c r="K2322" t="s">
        <v>20</v>
      </c>
      <c r="L2322" t="s">
        <v>3939</v>
      </c>
      <c r="M2322" t="s">
        <v>554</v>
      </c>
      <c r="N2322" t="s">
        <v>3940</v>
      </c>
      <c r="O2322" t="s">
        <v>2410</v>
      </c>
      <c r="Q2322" t="s">
        <v>1299</v>
      </c>
      <c r="R2322" s="1">
        <f t="shared" si="181"/>
        <v>-8.2299999999999898</v>
      </c>
      <c r="S2322" s="1">
        <f t="shared" si="182"/>
        <v>-1.7282999999999977</v>
      </c>
      <c r="T2322" s="1">
        <f t="shared" si="183"/>
        <v>-2.8800000000000097</v>
      </c>
      <c r="U2322" s="1">
        <f t="shared" si="184"/>
        <v>1.1517000000000119</v>
      </c>
    </row>
    <row r="2323" spans="1:21" x14ac:dyDescent="0.2">
      <c r="A2323" t="s">
        <v>16</v>
      </c>
      <c r="B2323" t="s">
        <v>3360</v>
      </c>
      <c r="C2323" t="s">
        <v>18</v>
      </c>
      <c r="D2323" t="s">
        <v>19</v>
      </c>
      <c r="E2323" t="s">
        <v>422</v>
      </c>
      <c r="F2323" t="str">
        <f t="shared" si="180"/>
        <v>1987</v>
      </c>
      <c r="G2323" t="s">
        <v>54</v>
      </c>
      <c r="H2323" t="s">
        <v>55</v>
      </c>
      <c r="I2323" t="s">
        <v>452</v>
      </c>
      <c r="J2323" t="s">
        <v>453</v>
      </c>
      <c r="K2323" t="s">
        <v>20</v>
      </c>
      <c r="L2323" t="s">
        <v>3504</v>
      </c>
      <c r="M2323" t="s">
        <v>3505</v>
      </c>
      <c r="N2323" t="s">
        <v>330</v>
      </c>
      <c r="O2323" t="s">
        <v>2802</v>
      </c>
      <c r="Q2323" t="s">
        <v>454</v>
      </c>
      <c r="R2323" s="1">
        <f t="shared" si="181"/>
        <v>-5.0999999999999996</v>
      </c>
      <c r="S2323" s="1">
        <f t="shared" si="182"/>
        <v>-1.071</v>
      </c>
      <c r="T2323" s="1">
        <f t="shared" si="183"/>
        <v>-2.2400000000000002</v>
      </c>
      <c r="U2323" s="1">
        <f t="shared" si="184"/>
        <v>1.1690000000000003</v>
      </c>
    </row>
    <row r="2324" spans="1:21" x14ac:dyDescent="0.2">
      <c r="A2324" t="s">
        <v>1404</v>
      </c>
      <c r="B2324" t="s">
        <v>13151</v>
      </c>
      <c r="C2324" t="s">
        <v>18</v>
      </c>
      <c r="D2324" t="s">
        <v>19</v>
      </c>
      <c r="E2324" t="s">
        <v>935</v>
      </c>
      <c r="F2324" t="str">
        <f t="shared" si="180"/>
        <v>1998</v>
      </c>
      <c r="G2324" t="s">
        <v>1541</v>
      </c>
      <c r="I2324" t="s">
        <v>2058</v>
      </c>
      <c r="J2324" t="s">
        <v>12439</v>
      </c>
      <c r="K2324" t="s">
        <v>20</v>
      </c>
      <c r="L2324" t="s">
        <v>13513</v>
      </c>
      <c r="M2324" t="s">
        <v>827</v>
      </c>
      <c r="N2324" t="s">
        <v>20</v>
      </c>
      <c r="O2324" t="s">
        <v>23</v>
      </c>
      <c r="Q2324" t="s">
        <v>2075</v>
      </c>
      <c r="R2324" s="1">
        <f t="shared" si="181"/>
        <v>-8.74</v>
      </c>
      <c r="S2324" s="1">
        <f t="shared" si="182"/>
        <v>-1.8353999999999999</v>
      </c>
      <c r="T2324" s="1">
        <f t="shared" si="183"/>
        <v>-3.06</v>
      </c>
      <c r="U2324" s="1">
        <f t="shared" si="184"/>
        <v>1.2246000000000001</v>
      </c>
    </row>
    <row r="2325" spans="1:21" x14ac:dyDescent="0.2">
      <c r="A2325" t="s">
        <v>16</v>
      </c>
      <c r="B2325" t="s">
        <v>17</v>
      </c>
      <c r="C2325" t="s">
        <v>18</v>
      </c>
      <c r="D2325" t="s">
        <v>19</v>
      </c>
      <c r="E2325" t="s">
        <v>127</v>
      </c>
      <c r="F2325" t="str">
        <f t="shared" si="180"/>
        <v>1983</v>
      </c>
      <c r="G2325" t="s">
        <v>126</v>
      </c>
      <c r="I2325" s="2">
        <v>2.3199999999999998</v>
      </c>
      <c r="J2325" s="2">
        <v>5.14</v>
      </c>
      <c r="K2325" s="2">
        <v>0</v>
      </c>
      <c r="L2325" s="2">
        <v>-2.3199999999999998</v>
      </c>
      <c r="M2325" s="4">
        <v>0.45140000000000002</v>
      </c>
      <c r="N2325" s="4">
        <v>0</v>
      </c>
      <c r="O2325" s="4">
        <v>0.01</v>
      </c>
      <c r="Q2325" t="s">
        <v>187</v>
      </c>
      <c r="R2325" s="1">
        <f t="shared" si="181"/>
        <v>-5.13</v>
      </c>
      <c r="S2325" s="1">
        <f t="shared" si="182"/>
        <v>-1.0772999999999999</v>
      </c>
      <c r="T2325" s="1">
        <f t="shared" si="183"/>
        <v>-2.3199999999999998</v>
      </c>
      <c r="U2325" s="1">
        <f t="shared" si="184"/>
        <v>1.2426999999999999</v>
      </c>
    </row>
    <row r="2326" spans="1:21" x14ac:dyDescent="0.2">
      <c r="A2326" t="s">
        <v>16</v>
      </c>
      <c r="B2326" t="s">
        <v>17</v>
      </c>
      <c r="C2326" t="s">
        <v>18</v>
      </c>
      <c r="D2326" t="s">
        <v>19</v>
      </c>
      <c r="E2326" t="s">
        <v>332</v>
      </c>
      <c r="F2326" t="str">
        <f t="shared" si="180"/>
        <v>1986</v>
      </c>
      <c r="G2326" t="s">
        <v>54</v>
      </c>
      <c r="H2326" t="s">
        <v>74</v>
      </c>
      <c r="I2326" s="2">
        <v>6</v>
      </c>
      <c r="J2326" s="2">
        <v>17.809999999999999</v>
      </c>
      <c r="K2326" s="2">
        <v>0</v>
      </c>
      <c r="L2326" s="2">
        <v>-3.3</v>
      </c>
      <c r="M2326" s="4">
        <v>0.33689999999999998</v>
      </c>
      <c r="N2326" s="4">
        <v>2.7</v>
      </c>
      <c r="O2326" s="4">
        <v>8.02</v>
      </c>
      <c r="Q2326" t="s">
        <v>353</v>
      </c>
      <c r="R2326" s="1">
        <f t="shared" si="181"/>
        <v>-9.7899999999999991</v>
      </c>
      <c r="S2326" s="1">
        <f t="shared" si="182"/>
        <v>-2.0558999999999998</v>
      </c>
      <c r="T2326" s="1">
        <f t="shared" si="183"/>
        <v>-3.3</v>
      </c>
      <c r="U2326" s="1">
        <f t="shared" si="184"/>
        <v>1.2441</v>
      </c>
    </row>
    <row r="2327" spans="1:21" x14ac:dyDescent="0.2">
      <c r="A2327" t="s">
        <v>1404</v>
      </c>
      <c r="B2327" t="s">
        <v>13151</v>
      </c>
      <c r="C2327" t="s">
        <v>18</v>
      </c>
      <c r="D2327" t="s">
        <v>19</v>
      </c>
      <c r="E2327" t="s">
        <v>1318</v>
      </c>
      <c r="F2327" t="str">
        <f t="shared" si="180"/>
        <v>2012</v>
      </c>
      <c r="G2327" t="s">
        <v>2223</v>
      </c>
      <c r="I2327" t="s">
        <v>12687</v>
      </c>
      <c r="J2327" t="s">
        <v>12688</v>
      </c>
      <c r="K2327" t="s">
        <v>20</v>
      </c>
      <c r="L2327" t="s">
        <v>13763</v>
      </c>
      <c r="M2327" t="s">
        <v>554</v>
      </c>
      <c r="N2327" t="s">
        <v>13764</v>
      </c>
      <c r="O2327" t="s">
        <v>13765</v>
      </c>
      <c r="Q2327" t="s">
        <v>2437</v>
      </c>
      <c r="R2327" s="1">
        <f t="shared" si="181"/>
        <v>-9.0299999999999727</v>
      </c>
      <c r="S2327" s="1">
        <f t="shared" si="182"/>
        <v>-1.8962999999999941</v>
      </c>
      <c r="T2327" s="1">
        <f t="shared" si="183"/>
        <v>-3.160000000000025</v>
      </c>
      <c r="U2327" s="1">
        <f t="shared" si="184"/>
        <v>1.2637000000000309</v>
      </c>
    </row>
    <row r="2328" spans="1:21" x14ac:dyDescent="0.2">
      <c r="A2328" t="s">
        <v>16</v>
      </c>
      <c r="B2328" t="s">
        <v>8771</v>
      </c>
      <c r="C2328" t="s">
        <v>18</v>
      </c>
      <c r="D2328" t="s">
        <v>19</v>
      </c>
      <c r="E2328" t="s">
        <v>581</v>
      </c>
      <c r="F2328" t="str">
        <f t="shared" si="180"/>
        <v>1990</v>
      </c>
      <c r="G2328" t="s">
        <v>22</v>
      </c>
      <c r="H2328" t="s">
        <v>92</v>
      </c>
      <c r="I2328" t="s">
        <v>7599</v>
      </c>
      <c r="J2328" t="s">
        <v>7600</v>
      </c>
      <c r="K2328" t="s">
        <v>20</v>
      </c>
      <c r="L2328" t="s">
        <v>425</v>
      </c>
      <c r="M2328" t="s">
        <v>1658</v>
      </c>
      <c r="N2328" t="s">
        <v>20</v>
      </c>
      <c r="O2328" t="s">
        <v>20</v>
      </c>
      <c r="Q2328" t="s">
        <v>622</v>
      </c>
      <c r="R2328" s="1">
        <f t="shared" si="181"/>
        <v>-9.18</v>
      </c>
      <c r="S2328" s="1">
        <f t="shared" si="182"/>
        <v>-1.9278</v>
      </c>
      <c r="T2328" s="1">
        <f t="shared" si="183"/>
        <v>-3.2</v>
      </c>
      <c r="U2328" s="1">
        <f t="shared" si="184"/>
        <v>1.2722000000000002</v>
      </c>
    </row>
    <row r="2329" spans="1:21" x14ac:dyDescent="0.2">
      <c r="A2329" t="s">
        <v>1404</v>
      </c>
      <c r="B2329" t="s">
        <v>6317</v>
      </c>
      <c r="C2329" t="s">
        <v>18</v>
      </c>
      <c r="D2329" t="s">
        <v>19</v>
      </c>
      <c r="E2329" t="s">
        <v>581</v>
      </c>
      <c r="F2329" t="str">
        <f t="shared" si="180"/>
        <v>1990</v>
      </c>
      <c r="G2329" t="s">
        <v>22</v>
      </c>
      <c r="H2329" t="s">
        <v>80</v>
      </c>
      <c r="I2329" t="s">
        <v>5501</v>
      </c>
      <c r="J2329" t="s">
        <v>5502</v>
      </c>
      <c r="K2329" t="s">
        <v>20</v>
      </c>
      <c r="L2329" t="s">
        <v>6749</v>
      </c>
      <c r="M2329" t="s">
        <v>624</v>
      </c>
      <c r="N2329" t="s">
        <v>6750</v>
      </c>
      <c r="O2329" t="s">
        <v>6751</v>
      </c>
      <c r="Q2329" t="s">
        <v>1752</v>
      </c>
      <c r="R2329" s="1">
        <f t="shared" si="181"/>
        <v>-9.2100000000000009</v>
      </c>
      <c r="S2329" s="1">
        <f t="shared" si="182"/>
        <v>-1.9341000000000002</v>
      </c>
      <c r="T2329" s="1">
        <f t="shared" si="183"/>
        <v>-3.2100000000000009</v>
      </c>
      <c r="U2329" s="1">
        <f t="shared" si="184"/>
        <v>1.2759000000000007</v>
      </c>
    </row>
    <row r="2330" spans="1:21" x14ac:dyDescent="0.2">
      <c r="A2330" t="s">
        <v>16</v>
      </c>
      <c r="B2330" t="s">
        <v>7582</v>
      </c>
      <c r="C2330" t="s">
        <v>18</v>
      </c>
      <c r="D2330" t="s">
        <v>19</v>
      </c>
      <c r="E2330" t="s">
        <v>553</v>
      </c>
      <c r="F2330" t="str">
        <f t="shared" si="180"/>
        <v>1989</v>
      </c>
      <c r="G2330" t="s">
        <v>22</v>
      </c>
      <c r="H2330" t="s">
        <v>97</v>
      </c>
      <c r="I2330" t="s">
        <v>6347</v>
      </c>
      <c r="J2330" t="s">
        <v>4095</v>
      </c>
      <c r="K2330" t="s">
        <v>20</v>
      </c>
      <c r="L2330" t="s">
        <v>7589</v>
      </c>
      <c r="M2330" t="s">
        <v>3628</v>
      </c>
      <c r="N2330" t="s">
        <v>20</v>
      </c>
      <c r="O2330" t="s">
        <v>20</v>
      </c>
      <c r="Q2330" t="s">
        <v>575</v>
      </c>
      <c r="R2330" s="1">
        <f t="shared" si="181"/>
        <v>-9.58</v>
      </c>
      <c r="S2330" s="1">
        <f t="shared" si="182"/>
        <v>-2.0118</v>
      </c>
      <c r="T2330" s="1">
        <f t="shared" si="183"/>
        <v>-3.29</v>
      </c>
      <c r="U2330" s="1">
        <f t="shared" si="184"/>
        <v>1.2782</v>
      </c>
    </row>
    <row r="2331" spans="1:21" x14ac:dyDescent="0.2">
      <c r="A2331" t="s">
        <v>2467</v>
      </c>
      <c r="B2331" t="s">
        <v>16349</v>
      </c>
      <c r="C2331" t="s">
        <v>18</v>
      </c>
      <c r="D2331" t="s">
        <v>19</v>
      </c>
      <c r="E2331" t="s">
        <v>1109</v>
      </c>
      <c r="F2331" t="str">
        <f t="shared" si="180"/>
        <v>2004</v>
      </c>
      <c r="G2331" t="s">
        <v>2478</v>
      </c>
      <c r="H2331" t="s">
        <v>63</v>
      </c>
      <c r="I2331" t="s">
        <v>16234</v>
      </c>
      <c r="J2331" t="s">
        <v>16235</v>
      </c>
      <c r="K2331" t="s">
        <v>20</v>
      </c>
      <c r="L2331" t="s">
        <v>425</v>
      </c>
      <c r="M2331" t="s">
        <v>693</v>
      </c>
      <c r="N2331" t="s">
        <v>17268</v>
      </c>
      <c r="O2331" t="s">
        <v>17269</v>
      </c>
      <c r="Q2331" t="s">
        <v>3165</v>
      </c>
      <c r="R2331" s="1">
        <f t="shared" si="181"/>
        <v>-9.1500000000000909</v>
      </c>
      <c r="S2331" s="1">
        <f t="shared" si="182"/>
        <v>-1.9215000000000191</v>
      </c>
      <c r="T2331" s="1">
        <f t="shared" si="183"/>
        <v>-3.1999999999999886</v>
      </c>
      <c r="U2331" s="1">
        <f t="shared" si="184"/>
        <v>1.2784999999999695</v>
      </c>
    </row>
    <row r="2332" spans="1:21" x14ac:dyDescent="0.2">
      <c r="A2332" t="s">
        <v>2467</v>
      </c>
      <c r="B2332" t="s">
        <v>4967</v>
      </c>
      <c r="C2332" t="s">
        <v>18</v>
      </c>
      <c r="D2332" t="s">
        <v>19</v>
      </c>
      <c r="E2332" t="s">
        <v>1109</v>
      </c>
      <c r="F2332" t="str">
        <f t="shared" si="180"/>
        <v>2004</v>
      </c>
      <c r="G2332" t="s">
        <v>2478</v>
      </c>
      <c r="H2332" t="s">
        <v>63</v>
      </c>
      <c r="I2332" t="s">
        <v>4857</v>
      </c>
      <c r="J2332" t="s">
        <v>4858</v>
      </c>
      <c r="K2332" t="s">
        <v>20</v>
      </c>
      <c r="L2332" t="s">
        <v>425</v>
      </c>
      <c r="M2332" t="s">
        <v>554</v>
      </c>
      <c r="N2332" t="s">
        <v>6211</v>
      </c>
      <c r="O2332" t="s">
        <v>6212</v>
      </c>
      <c r="Q2332" t="s">
        <v>3165</v>
      </c>
      <c r="R2332" s="1">
        <f t="shared" si="181"/>
        <v>-9.1500000000000909</v>
      </c>
      <c r="S2332" s="1">
        <f t="shared" si="182"/>
        <v>-1.9215000000000191</v>
      </c>
      <c r="T2332" s="1">
        <f t="shared" si="183"/>
        <v>-3.2000000000000171</v>
      </c>
      <c r="U2332" s="1">
        <f t="shared" si="184"/>
        <v>1.278499999999998</v>
      </c>
    </row>
    <row r="2333" spans="1:21" x14ac:dyDescent="0.2">
      <c r="A2333" t="s">
        <v>1404</v>
      </c>
      <c r="B2333" t="s">
        <v>3360</v>
      </c>
      <c r="C2333" t="s">
        <v>18</v>
      </c>
      <c r="D2333" t="s">
        <v>19</v>
      </c>
      <c r="E2333" t="s">
        <v>581</v>
      </c>
      <c r="F2333" t="str">
        <f t="shared" si="180"/>
        <v>1990</v>
      </c>
      <c r="G2333" t="s">
        <v>22</v>
      </c>
      <c r="H2333" t="s">
        <v>80</v>
      </c>
      <c r="I2333" t="s">
        <v>1750</v>
      </c>
      <c r="J2333" t="s">
        <v>1751</v>
      </c>
      <c r="K2333" t="s">
        <v>20</v>
      </c>
      <c r="L2333" t="s">
        <v>508</v>
      </c>
      <c r="M2333" t="s">
        <v>661</v>
      </c>
      <c r="N2333" t="s">
        <v>4081</v>
      </c>
      <c r="O2333" t="s">
        <v>4082</v>
      </c>
      <c r="Q2333" t="s">
        <v>1752</v>
      </c>
      <c r="R2333" s="1">
        <f t="shared" si="181"/>
        <v>-9.2199999999999989</v>
      </c>
      <c r="S2333" s="1">
        <f t="shared" si="182"/>
        <v>-1.9361999999999997</v>
      </c>
      <c r="T2333" s="1">
        <f t="shared" si="183"/>
        <v>-3.2200000000000024</v>
      </c>
      <c r="U2333" s="1">
        <f t="shared" si="184"/>
        <v>1.2838000000000027</v>
      </c>
    </row>
    <row r="2334" spans="1:21" x14ac:dyDescent="0.2">
      <c r="A2334" t="s">
        <v>1404</v>
      </c>
      <c r="B2334" t="s">
        <v>17</v>
      </c>
      <c r="C2334" t="s">
        <v>18</v>
      </c>
      <c r="D2334" t="s">
        <v>19</v>
      </c>
      <c r="E2334" t="s">
        <v>581</v>
      </c>
      <c r="F2334" t="str">
        <f t="shared" si="180"/>
        <v>1990</v>
      </c>
      <c r="G2334" t="s">
        <v>22</v>
      </c>
      <c r="H2334" t="s">
        <v>80</v>
      </c>
      <c r="I2334" s="2">
        <v>24.89</v>
      </c>
      <c r="J2334" s="2">
        <v>71.28</v>
      </c>
      <c r="K2334" s="2">
        <v>0</v>
      </c>
      <c r="L2334" s="2">
        <v>-3.22</v>
      </c>
      <c r="M2334" s="4">
        <v>0.34920000000000001</v>
      </c>
      <c r="N2334" s="4">
        <v>21.67</v>
      </c>
      <c r="O2334" s="4">
        <v>62.07</v>
      </c>
      <c r="Q2334" t="s">
        <v>1752</v>
      </c>
      <c r="R2334" s="1">
        <f t="shared" si="181"/>
        <v>-9.2100000000000009</v>
      </c>
      <c r="S2334" s="1">
        <f t="shared" si="182"/>
        <v>-1.9341000000000002</v>
      </c>
      <c r="T2334" s="1">
        <f t="shared" si="183"/>
        <v>-3.2199999999999989</v>
      </c>
      <c r="U2334" s="1">
        <f t="shared" si="184"/>
        <v>1.2858999999999987</v>
      </c>
    </row>
    <row r="2335" spans="1:21" x14ac:dyDescent="0.2">
      <c r="A2335" t="s">
        <v>1404</v>
      </c>
      <c r="B2335" t="s">
        <v>4967</v>
      </c>
      <c r="C2335" t="s">
        <v>18</v>
      </c>
      <c r="D2335" t="s">
        <v>19</v>
      </c>
      <c r="E2335" t="s">
        <v>581</v>
      </c>
      <c r="F2335" t="str">
        <f t="shared" si="180"/>
        <v>1990</v>
      </c>
      <c r="G2335" t="s">
        <v>22</v>
      </c>
      <c r="H2335" t="s">
        <v>80</v>
      </c>
      <c r="I2335" t="s">
        <v>4081</v>
      </c>
      <c r="J2335" t="s">
        <v>4082</v>
      </c>
      <c r="K2335" t="s">
        <v>20</v>
      </c>
      <c r="L2335" t="s">
        <v>508</v>
      </c>
      <c r="M2335" t="s">
        <v>661</v>
      </c>
      <c r="N2335" t="s">
        <v>5501</v>
      </c>
      <c r="O2335" t="s">
        <v>5502</v>
      </c>
      <c r="Q2335" t="s">
        <v>1752</v>
      </c>
      <c r="R2335" s="1">
        <f t="shared" si="181"/>
        <v>-9.2100000000000009</v>
      </c>
      <c r="S2335" s="1">
        <f t="shared" si="182"/>
        <v>-1.9341000000000002</v>
      </c>
      <c r="T2335" s="1">
        <f t="shared" si="183"/>
        <v>-3.2199999999999989</v>
      </c>
      <c r="U2335" s="1">
        <f t="shared" si="184"/>
        <v>1.2858999999999987</v>
      </c>
    </row>
    <row r="2336" spans="1:21" x14ac:dyDescent="0.2">
      <c r="A2336" t="s">
        <v>1404</v>
      </c>
      <c r="B2336" t="s">
        <v>7582</v>
      </c>
      <c r="C2336" t="s">
        <v>18</v>
      </c>
      <c r="D2336" t="s">
        <v>19</v>
      </c>
      <c r="E2336" t="s">
        <v>831</v>
      </c>
      <c r="F2336" t="str">
        <f t="shared" si="180"/>
        <v>1994</v>
      </c>
      <c r="G2336" t="s">
        <v>1420</v>
      </c>
      <c r="I2336" t="s">
        <v>6805</v>
      </c>
      <c r="J2336" t="s">
        <v>5476</v>
      </c>
      <c r="K2336" t="s">
        <v>20</v>
      </c>
      <c r="L2336" t="s">
        <v>6749</v>
      </c>
      <c r="M2336" t="s">
        <v>26</v>
      </c>
      <c r="N2336" t="s">
        <v>20</v>
      </c>
      <c r="O2336" t="s">
        <v>23</v>
      </c>
      <c r="Q2336" t="s">
        <v>1910</v>
      </c>
      <c r="R2336" s="1">
        <f t="shared" si="181"/>
        <v>-9.16</v>
      </c>
      <c r="S2336" s="1">
        <f t="shared" si="182"/>
        <v>-1.9236</v>
      </c>
      <c r="T2336" s="1">
        <f t="shared" si="183"/>
        <v>-3.21</v>
      </c>
      <c r="U2336" s="1">
        <f t="shared" si="184"/>
        <v>1.2864</v>
      </c>
    </row>
    <row r="2337" spans="1:21" x14ac:dyDescent="0.2">
      <c r="A2337" t="s">
        <v>2467</v>
      </c>
      <c r="B2337" t="s">
        <v>19407</v>
      </c>
      <c r="C2337" t="s">
        <v>18</v>
      </c>
      <c r="D2337" t="s">
        <v>19</v>
      </c>
      <c r="E2337" t="s">
        <v>1109</v>
      </c>
      <c r="F2337" t="str">
        <f t="shared" si="180"/>
        <v>2004</v>
      </c>
      <c r="G2337" t="s">
        <v>2478</v>
      </c>
      <c r="H2337" t="s">
        <v>63</v>
      </c>
      <c r="I2337" t="s">
        <v>19295</v>
      </c>
      <c r="J2337" t="s">
        <v>19296</v>
      </c>
      <c r="K2337" t="s">
        <v>20</v>
      </c>
      <c r="L2337" t="s">
        <v>3162</v>
      </c>
      <c r="M2337" t="s">
        <v>693</v>
      </c>
      <c r="N2337" t="s">
        <v>20245</v>
      </c>
      <c r="O2337" t="s">
        <v>20246</v>
      </c>
      <c r="Q2337" t="s">
        <v>3165</v>
      </c>
      <c r="R2337" s="1">
        <f t="shared" si="181"/>
        <v>-9.2200000000000273</v>
      </c>
      <c r="S2337" s="1">
        <f t="shared" si="182"/>
        <v>-1.9362000000000057</v>
      </c>
      <c r="T2337" s="1">
        <f t="shared" si="183"/>
        <v>-3.2299999999999898</v>
      </c>
      <c r="U2337" s="1">
        <f t="shared" si="184"/>
        <v>1.2937999999999841</v>
      </c>
    </row>
    <row r="2338" spans="1:21" x14ac:dyDescent="0.2">
      <c r="A2338" t="s">
        <v>2467</v>
      </c>
      <c r="B2338" t="s">
        <v>18410</v>
      </c>
      <c r="C2338" t="s">
        <v>18</v>
      </c>
      <c r="D2338" t="s">
        <v>19</v>
      </c>
      <c r="E2338" t="s">
        <v>1109</v>
      </c>
      <c r="F2338" t="str">
        <f t="shared" si="180"/>
        <v>2004</v>
      </c>
      <c r="G2338" t="s">
        <v>2478</v>
      </c>
      <c r="H2338" t="s">
        <v>63</v>
      </c>
      <c r="I2338" t="s">
        <v>18293</v>
      </c>
      <c r="J2338" t="s">
        <v>18294</v>
      </c>
      <c r="K2338" t="s">
        <v>20</v>
      </c>
      <c r="L2338" t="s">
        <v>3162</v>
      </c>
      <c r="M2338" t="s">
        <v>693</v>
      </c>
      <c r="N2338" t="s">
        <v>19295</v>
      </c>
      <c r="O2338" t="s">
        <v>19296</v>
      </c>
      <c r="Q2338" t="s">
        <v>3165</v>
      </c>
      <c r="R2338" s="1">
        <f t="shared" si="181"/>
        <v>-9.2200000000000273</v>
      </c>
      <c r="S2338" s="1">
        <f t="shared" si="182"/>
        <v>-1.9362000000000057</v>
      </c>
      <c r="T2338" s="1">
        <f t="shared" si="183"/>
        <v>-3.2299999999999898</v>
      </c>
      <c r="U2338" s="1">
        <f t="shared" si="184"/>
        <v>1.2937999999999841</v>
      </c>
    </row>
    <row r="2339" spans="1:21" x14ac:dyDescent="0.2">
      <c r="A2339" t="s">
        <v>2467</v>
      </c>
      <c r="B2339" t="s">
        <v>14225</v>
      </c>
      <c r="C2339" t="s">
        <v>18</v>
      </c>
      <c r="D2339" t="s">
        <v>19</v>
      </c>
      <c r="E2339" t="s">
        <v>1109</v>
      </c>
      <c r="F2339" t="str">
        <f t="shared" si="180"/>
        <v>2004</v>
      </c>
      <c r="G2339" t="s">
        <v>2478</v>
      </c>
      <c r="H2339" t="s">
        <v>63</v>
      </c>
      <c r="I2339" t="s">
        <v>14107</v>
      </c>
      <c r="J2339" t="s">
        <v>14108</v>
      </c>
      <c r="K2339" t="s">
        <v>20</v>
      </c>
      <c r="L2339" t="s">
        <v>3162</v>
      </c>
      <c r="M2339" t="s">
        <v>693</v>
      </c>
      <c r="N2339" t="s">
        <v>15184</v>
      </c>
      <c r="O2339" t="s">
        <v>15185</v>
      </c>
      <c r="Q2339" t="s">
        <v>3165</v>
      </c>
      <c r="R2339" s="1">
        <f t="shared" si="181"/>
        <v>-9.2200000000000273</v>
      </c>
      <c r="S2339" s="1">
        <f t="shared" si="182"/>
        <v>-1.9362000000000057</v>
      </c>
      <c r="T2339" s="1">
        <f t="shared" si="183"/>
        <v>-3.2299999999999898</v>
      </c>
      <c r="U2339" s="1">
        <f t="shared" si="184"/>
        <v>1.2937999999999841</v>
      </c>
    </row>
    <row r="2340" spans="1:21" x14ac:dyDescent="0.2">
      <c r="A2340" t="s">
        <v>2467</v>
      </c>
      <c r="B2340" t="s">
        <v>13151</v>
      </c>
      <c r="C2340" t="s">
        <v>18</v>
      </c>
      <c r="D2340" t="s">
        <v>19</v>
      </c>
      <c r="E2340" t="s">
        <v>1109</v>
      </c>
      <c r="F2340" t="str">
        <f t="shared" si="180"/>
        <v>2004</v>
      </c>
      <c r="G2340" t="s">
        <v>2478</v>
      </c>
      <c r="H2340" t="s">
        <v>63</v>
      </c>
      <c r="I2340" t="s">
        <v>13036</v>
      </c>
      <c r="J2340" t="s">
        <v>13037</v>
      </c>
      <c r="K2340" t="s">
        <v>20</v>
      </c>
      <c r="L2340" t="s">
        <v>3162</v>
      </c>
      <c r="M2340" t="s">
        <v>554</v>
      </c>
      <c r="N2340" t="s">
        <v>14107</v>
      </c>
      <c r="O2340" t="s">
        <v>14108</v>
      </c>
      <c r="Q2340" t="s">
        <v>3165</v>
      </c>
      <c r="R2340" s="1">
        <f t="shared" si="181"/>
        <v>-9.2200000000000273</v>
      </c>
      <c r="S2340" s="1">
        <f t="shared" si="182"/>
        <v>-1.9362000000000057</v>
      </c>
      <c r="T2340" s="1">
        <f t="shared" si="183"/>
        <v>-3.2299999999999898</v>
      </c>
      <c r="U2340" s="1">
        <f t="shared" si="184"/>
        <v>1.2937999999999841</v>
      </c>
    </row>
    <row r="2341" spans="1:21" x14ac:dyDescent="0.2">
      <c r="A2341" t="s">
        <v>2467</v>
      </c>
      <c r="B2341" t="s">
        <v>9899</v>
      </c>
      <c r="C2341" t="s">
        <v>18</v>
      </c>
      <c r="D2341" t="s">
        <v>19</v>
      </c>
      <c r="E2341" t="s">
        <v>1109</v>
      </c>
      <c r="F2341" t="str">
        <f t="shared" si="180"/>
        <v>2004</v>
      </c>
      <c r="G2341" t="s">
        <v>2478</v>
      </c>
      <c r="H2341" t="s">
        <v>63</v>
      </c>
      <c r="I2341" t="s">
        <v>9789</v>
      </c>
      <c r="J2341" t="s">
        <v>9790</v>
      </c>
      <c r="K2341" t="s">
        <v>20</v>
      </c>
      <c r="L2341" t="s">
        <v>3162</v>
      </c>
      <c r="M2341" t="s">
        <v>554</v>
      </c>
      <c r="N2341" t="s">
        <v>10887</v>
      </c>
      <c r="O2341" t="s">
        <v>10888</v>
      </c>
      <c r="Q2341" t="s">
        <v>3165</v>
      </c>
      <c r="R2341" s="1">
        <f t="shared" si="181"/>
        <v>-9.2200000000000273</v>
      </c>
      <c r="S2341" s="1">
        <f t="shared" si="182"/>
        <v>-1.9362000000000057</v>
      </c>
      <c r="T2341" s="1">
        <f t="shared" si="183"/>
        <v>-3.2299999999999898</v>
      </c>
      <c r="U2341" s="1">
        <f t="shared" si="184"/>
        <v>1.2937999999999841</v>
      </c>
    </row>
    <row r="2342" spans="1:21" x14ac:dyDescent="0.2">
      <c r="A2342" t="s">
        <v>2467</v>
      </c>
      <c r="B2342" t="s">
        <v>7582</v>
      </c>
      <c r="C2342" t="s">
        <v>18</v>
      </c>
      <c r="D2342" t="s">
        <v>19</v>
      </c>
      <c r="E2342" t="s">
        <v>1109</v>
      </c>
      <c r="F2342" t="str">
        <f t="shared" si="180"/>
        <v>2004</v>
      </c>
      <c r="G2342" t="s">
        <v>2478</v>
      </c>
      <c r="H2342" t="s">
        <v>63</v>
      </c>
      <c r="I2342" t="s">
        <v>7478</v>
      </c>
      <c r="J2342" t="s">
        <v>7479</v>
      </c>
      <c r="K2342" t="s">
        <v>20</v>
      </c>
      <c r="L2342" t="s">
        <v>3162</v>
      </c>
      <c r="M2342" t="s">
        <v>554</v>
      </c>
      <c r="N2342" t="s">
        <v>8668</v>
      </c>
      <c r="O2342" t="s">
        <v>8669</v>
      </c>
      <c r="Q2342" t="s">
        <v>3165</v>
      </c>
      <c r="R2342" s="1">
        <f t="shared" si="181"/>
        <v>-9.2200000000000273</v>
      </c>
      <c r="S2342" s="1">
        <f t="shared" si="182"/>
        <v>-1.9362000000000057</v>
      </c>
      <c r="T2342" s="1">
        <f t="shared" si="183"/>
        <v>-3.2299999999999898</v>
      </c>
      <c r="U2342" s="1">
        <f t="shared" si="184"/>
        <v>1.2937999999999841</v>
      </c>
    </row>
    <row r="2343" spans="1:21" x14ac:dyDescent="0.2">
      <c r="A2343" t="s">
        <v>2467</v>
      </c>
      <c r="B2343" t="s">
        <v>11005</v>
      </c>
      <c r="C2343" t="s">
        <v>18</v>
      </c>
      <c r="D2343" t="s">
        <v>19</v>
      </c>
      <c r="E2343" t="s">
        <v>1109</v>
      </c>
      <c r="F2343" t="str">
        <f t="shared" si="180"/>
        <v>2004</v>
      </c>
      <c r="G2343" t="s">
        <v>2478</v>
      </c>
      <c r="H2343" t="s">
        <v>63</v>
      </c>
      <c r="I2343" t="s">
        <v>10887</v>
      </c>
      <c r="J2343" t="s">
        <v>10888</v>
      </c>
      <c r="K2343" t="s">
        <v>20</v>
      </c>
      <c r="L2343" t="s">
        <v>3162</v>
      </c>
      <c r="M2343" t="s">
        <v>554</v>
      </c>
      <c r="N2343" t="s">
        <v>11954</v>
      </c>
      <c r="O2343" t="s">
        <v>11955</v>
      </c>
      <c r="Q2343" t="s">
        <v>3165</v>
      </c>
      <c r="R2343" s="1">
        <f t="shared" si="181"/>
        <v>-9.2199999999999136</v>
      </c>
      <c r="S2343" s="1">
        <f t="shared" si="182"/>
        <v>-1.9361999999999817</v>
      </c>
      <c r="T2343" s="1">
        <f t="shared" si="183"/>
        <v>-3.2299999999999898</v>
      </c>
      <c r="U2343" s="1">
        <f t="shared" si="184"/>
        <v>1.2938000000000081</v>
      </c>
    </row>
    <row r="2344" spans="1:21" x14ac:dyDescent="0.2">
      <c r="A2344" t="s">
        <v>2467</v>
      </c>
      <c r="B2344" t="s">
        <v>6317</v>
      </c>
      <c r="C2344" t="s">
        <v>18</v>
      </c>
      <c r="D2344" t="s">
        <v>19</v>
      </c>
      <c r="E2344" t="s">
        <v>1109</v>
      </c>
      <c r="F2344" t="str">
        <f t="shared" si="180"/>
        <v>2004</v>
      </c>
      <c r="G2344" t="s">
        <v>2478</v>
      </c>
      <c r="H2344" t="s">
        <v>63</v>
      </c>
      <c r="I2344" t="s">
        <v>6211</v>
      </c>
      <c r="J2344" t="s">
        <v>6212</v>
      </c>
      <c r="K2344" t="s">
        <v>20</v>
      </c>
      <c r="L2344" t="s">
        <v>3162</v>
      </c>
      <c r="M2344" t="s">
        <v>554</v>
      </c>
      <c r="N2344" t="s">
        <v>7478</v>
      </c>
      <c r="O2344" t="s">
        <v>7479</v>
      </c>
      <c r="Q2344" t="s">
        <v>3165</v>
      </c>
      <c r="R2344" s="1">
        <f t="shared" si="181"/>
        <v>-9.2199999999999136</v>
      </c>
      <c r="S2344" s="1">
        <f t="shared" si="182"/>
        <v>-1.9361999999999817</v>
      </c>
      <c r="T2344" s="1">
        <f t="shared" si="183"/>
        <v>-3.2299999999999898</v>
      </c>
      <c r="U2344" s="1">
        <f t="shared" si="184"/>
        <v>1.2938000000000081</v>
      </c>
    </row>
    <row r="2345" spans="1:21" x14ac:dyDescent="0.2">
      <c r="A2345" t="s">
        <v>2467</v>
      </c>
      <c r="B2345" t="s">
        <v>3360</v>
      </c>
      <c r="C2345" t="s">
        <v>18</v>
      </c>
      <c r="D2345" t="s">
        <v>19</v>
      </c>
      <c r="E2345" t="s">
        <v>1109</v>
      </c>
      <c r="F2345" t="str">
        <f t="shared" si="180"/>
        <v>2004</v>
      </c>
      <c r="G2345" t="s">
        <v>2478</v>
      </c>
      <c r="H2345" t="s">
        <v>63</v>
      </c>
      <c r="I2345" t="s">
        <v>3163</v>
      </c>
      <c r="J2345" t="s">
        <v>3164</v>
      </c>
      <c r="K2345" t="s">
        <v>20</v>
      </c>
      <c r="L2345" t="s">
        <v>3162</v>
      </c>
      <c r="M2345" t="s">
        <v>554</v>
      </c>
      <c r="N2345" t="s">
        <v>4857</v>
      </c>
      <c r="O2345" t="s">
        <v>4858</v>
      </c>
      <c r="Q2345" t="s">
        <v>3165</v>
      </c>
      <c r="R2345" s="1">
        <f t="shared" si="181"/>
        <v>-9.2199999999999136</v>
      </c>
      <c r="S2345" s="1">
        <f t="shared" si="182"/>
        <v>-1.9361999999999817</v>
      </c>
      <c r="T2345" s="1">
        <f t="shared" si="183"/>
        <v>-3.2299999999999898</v>
      </c>
      <c r="U2345" s="1">
        <f t="shared" si="184"/>
        <v>1.2938000000000081</v>
      </c>
    </row>
    <row r="2346" spans="1:21" x14ac:dyDescent="0.2">
      <c r="A2346" t="s">
        <v>2467</v>
      </c>
      <c r="B2346" t="s">
        <v>17</v>
      </c>
      <c r="C2346" t="s">
        <v>18</v>
      </c>
      <c r="D2346" t="s">
        <v>19</v>
      </c>
      <c r="E2346" t="s">
        <v>1109</v>
      </c>
      <c r="F2346" t="str">
        <f t="shared" si="180"/>
        <v>2004</v>
      </c>
      <c r="G2346" t="s">
        <v>2478</v>
      </c>
      <c r="H2346" t="s">
        <v>63</v>
      </c>
      <c r="I2346" s="2">
        <v>228.86</v>
      </c>
      <c r="J2346" s="2">
        <v>653.9</v>
      </c>
      <c r="K2346" s="2">
        <v>0</v>
      </c>
      <c r="L2346" s="2">
        <v>-3.23</v>
      </c>
      <c r="M2346" s="4">
        <v>0.35</v>
      </c>
      <c r="N2346" s="4">
        <v>225.63</v>
      </c>
      <c r="O2346" s="4">
        <v>644.67999999999995</v>
      </c>
      <c r="Q2346" t="s">
        <v>3165</v>
      </c>
      <c r="R2346" s="1">
        <f t="shared" si="181"/>
        <v>-9.2200000000000273</v>
      </c>
      <c r="S2346" s="1">
        <f t="shared" si="182"/>
        <v>-1.9362000000000057</v>
      </c>
      <c r="T2346" s="1">
        <f t="shared" si="183"/>
        <v>-3.2300000000000182</v>
      </c>
      <c r="U2346" s="1">
        <f t="shared" si="184"/>
        <v>1.2938000000000125</v>
      </c>
    </row>
    <row r="2347" spans="1:21" x14ac:dyDescent="0.2">
      <c r="A2347" t="s">
        <v>2467</v>
      </c>
      <c r="B2347" t="s">
        <v>12067</v>
      </c>
      <c r="C2347" t="s">
        <v>18</v>
      </c>
      <c r="D2347" t="s">
        <v>19</v>
      </c>
      <c r="E2347" t="s">
        <v>1109</v>
      </c>
      <c r="F2347" t="str">
        <f t="shared" si="180"/>
        <v>2004</v>
      </c>
      <c r="G2347" t="s">
        <v>2478</v>
      </c>
      <c r="H2347" t="s">
        <v>63</v>
      </c>
      <c r="I2347" t="s">
        <v>11954</v>
      </c>
      <c r="J2347" t="s">
        <v>11955</v>
      </c>
      <c r="K2347" t="s">
        <v>20</v>
      </c>
      <c r="L2347" t="s">
        <v>3162</v>
      </c>
      <c r="M2347" t="s">
        <v>554</v>
      </c>
      <c r="N2347" t="s">
        <v>13036</v>
      </c>
      <c r="O2347" t="s">
        <v>13037</v>
      </c>
      <c r="Q2347" t="s">
        <v>3165</v>
      </c>
      <c r="R2347" s="1">
        <f t="shared" si="181"/>
        <v>-9.2200000000000273</v>
      </c>
      <c r="S2347" s="1">
        <f t="shared" si="182"/>
        <v>-1.9362000000000057</v>
      </c>
      <c r="T2347" s="1">
        <f t="shared" si="183"/>
        <v>-3.2300000000000182</v>
      </c>
      <c r="U2347" s="1">
        <f t="shared" si="184"/>
        <v>1.2938000000000125</v>
      </c>
    </row>
    <row r="2348" spans="1:21" x14ac:dyDescent="0.2">
      <c r="A2348" t="s">
        <v>2467</v>
      </c>
      <c r="B2348" t="s">
        <v>8771</v>
      </c>
      <c r="C2348" t="s">
        <v>18</v>
      </c>
      <c r="D2348" t="s">
        <v>19</v>
      </c>
      <c r="E2348" t="s">
        <v>1109</v>
      </c>
      <c r="F2348" t="str">
        <f t="shared" si="180"/>
        <v>2004</v>
      </c>
      <c r="G2348" t="s">
        <v>2478</v>
      </c>
      <c r="H2348" t="s">
        <v>63</v>
      </c>
      <c r="I2348" t="s">
        <v>8668</v>
      </c>
      <c r="J2348" t="s">
        <v>8669</v>
      </c>
      <c r="K2348" t="s">
        <v>20</v>
      </c>
      <c r="L2348" t="s">
        <v>3162</v>
      </c>
      <c r="M2348" t="s">
        <v>554</v>
      </c>
      <c r="N2348" t="s">
        <v>9789</v>
      </c>
      <c r="O2348" t="s">
        <v>9790</v>
      </c>
      <c r="Q2348" t="s">
        <v>3165</v>
      </c>
      <c r="R2348" s="1">
        <f t="shared" si="181"/>
        <v>-9.2200000000000273</v>
      </c>
      <c r="S2348" s="1">
        <f t="shared" si="182"/>
        <v>-1.9362000000000057</v>
      </c>
      <c r="T2348" s="1">
        <f t="shared" si="183"/>
        <v>-3.2300000000000182</v>
      </c>
      <c r="U2348" s="1">
        <f t="shared" si="184"/>
        <v>1.2938000000000125</v>
      </c>
    </row>
    <row r="2349" spans="1:21" x14ac:dyDescent="0.2">
      <c r="A2349" t="s">
        <v>2467</v>
      </c>
      <c r="B2349" t="s">
        <v>17383</v>
      </c>
      <c r="C2349" t="s">
        <v>18</v>
      </c>
      <c r="D2349" t="s">
        <v>19</v>
      </c>
      <c r="E2349" t="s">
        <v>1109</v>
      </c>
      <c r="F2349" t="str">
        <f t="shared" si="180"/>
        <v>2004</v>
      </c>
      <c r="G2349" t="s">
        <v>2478</v>
      </c>
      <c r="H2349" t="s">
        <v>63</v>
      </c>
      <c r="I2349" t="s">
        <v>17268</v>
      </c>
      <c r="J2349" t="s">
        <v>17269</v>
      </c>
      <c r="K2349" t="s">
        <v>20</v>
      </c>
      <c r="L2349" t="s">
        <v>3162</v>
      </c>
      <c r="M2349" t="s">
        <v>693</v>
      </c>
      <c r="N2349" t="s">
        <v>18293</v>
      </c>
      <c r="O2349" t="s">
        <v>18294</v>
      </c>
      <c r="Q2349" t="s">
        <v>3165</v>
      </c>
      <c r="R2349" s="1">
        <f t="shared" si="181"/>
        <v>-9.2199999999999136</v>
      </c>
      <c r="S2349" s="1">
        <f t="shared" si="182"/>
        <v>-1.9361999999999817</v>
      </c>
      <c r="T2349" s="1">
        <f t="shared" si="183"/>
        <v>-3.2300000000000182</v>
      </c>
      <c r="U2349" s="1">
        <f t="shared" si="184"/>
        <v>1.2938000000000365</v>
      </c>
    </row>
    <row r="2350" spans="1:21" x14ac:dyDescent="0.2">
      <c r="A2350" t="s">
        <v>2467</v>
      </c>
      <c r="B2350" t="s">
        <v>15298</v>
      </c>
      <c r="C2350" t="s">
        <v>18</v>
      </c>
      <c r="D2350" t="s">
        <v>19</v>
      </c>
      <c r="E2350" t="s">
        <v>1109</v>
      </c>
      <c r="F2350" t="str">
        <f t="shared" si="180"/>
        <v>2004</v>
      </c>
      <c r="G2350" t="s">
        <v>2478</v>
      </c>
      <c r="H2350" t="s">
        <v>63</v>
      </c>
      <c r="I2350" t="s">
        <v>15184</v>
      </c>
      <c r="J2350" t="s">
        <v>15185</v>
      </c>
      <c r="K2350" t="s">
        <v>20</v>
      </c>
      <c r="L2350" t="s">
        <v>3162</v>
      </c>
      <c r="M2350" t="s">
        <v>693</v>
      </c>
      <c r="N2350" t="s">
        <v>16234</v>
      </c>
      <c r="O2350" t="s">
        <v>16235</v>
      </c>
      <c r="Q2350" t="s">
        <v>3165</v>
      </c>
      <c r="R2350" s="1">
        <f t="shared" si="181"/>
        <v>-9.2199999999999136</v>
      </c>
      <c r="S2350" s="1">
        <f t="shared" si="182"/>
        <v>-1.9361999999999817</v>
      </c>
      <c r="T2350" s="1">
        <f t="shared" si="183"/>
        <v>-3.2300000000000182</v>
      </c>
      <c r="U2350" s="1">
        <f t="shared" si="184"/>
        <v>1.2938000000000365</v>
      </c>
    </row>
    <row r="2351" spans="1:21" x14ac:dyDescent="0.2">
      <c r="A2351" t="s">
        <v>2467</v>
      </c>
      <c r="B2351" t="s">
        <v>17</v>
      </c>
      <c r="C2351" t="s">
        <v>18</v>
      </c>
      <c r="D2351" t="s">
        <v>19</v>
      </c>
      <c r="E2351" t="s">
        <v>935</v>
      </c>
      <c r="F2351" t="str">
        <f t="shared" si="180"/>
        <v>1998</v>
      </c>
      <c r="G2351" t="s">
        <v>2478</v>
      </c>
      <c r="H2351" t="s">
        <v>80</v>
      </c>
      <c r="I2351" s="2">
        <v>342.23</v>
      </c>
      <c r="J2351" s="2">
        <v>978.36</v>
      </c>
      <c r="K2351" s="2">
        <v>0</v>
      </c>
      <c r="L2351" s="2">
        <v>-3.25</v>
      </c>
      <c r="M2351" s="4">
        <v>0.3498</v>
      </c>
      <c r="N2351" s="4">
        <v>338.98</v>
      </c>
      <c r="O2351" s="4">
        <v>969.06</v>
      </c>
      <c r="Q2351" t="s">
        <v>3029</v>
      </c>
      <c r="R2351" s="1">
        <f t="shared" si="181"/>
        <v>-9.3000000000000682</v>
      </c>
      <c r="S2351" s="1">
        <f t="shared" si="182"/>
        <v>-1.9530000000000143</v>
      </c>
      <c r="T2351" s="1">
        <f t="shared" si="183"/>
        <v>-3.25</v>
      </c>
      <c r="U2351" s="1">
        <f t="shared" si="184"/>
        <v>1.2969999999999857</v>
      </c>
    </row>
    <row r="2352" spans="1:21" x14ac:dyDescent="0.2">
      <c r="A2352" t="s">
        <v>2467</v>
      </c>
      <c r="B2352" t="s">
        <v>14225</v>
      </c>
      <c r="C2352" t="s">
        <v>18</v>
      </c>
      <c r="D2352" t="s">
        <v>19</v>
      </c>
      <c r="E2352" t="s">
        <v>935</v>
      </c>
      <c r="F2352" t="str">
        <f t="shared" si="180"/>
        <v>1998</v>
      </c>
      <c r="G2352" t="s">
        <v>2478</v>
      </c>
      <c r="H2352" t="s">
        <v>80</v>
      </c>
      <c r="I2352" t="s">
        <v>14035</v>
      </c>
      <c r="J2352" t="s">
        <v>14036</v>
      </c>
      <c r="K2352" t="s">
        <v>20</v>
      </c>
      <c r="L2352" t="s">
        <v>3026</v>
      </c>
      <c r="M2352" t="s">
        <v>769</v>
      </c>
      <c r="N2352" t="s">
        <v>15111</v>
      </c>
      <c r="O2352" t="s">
        <v>15112</v>
      </c>
      <c r="Q2352" t="s">
        <v>3029</v>
      </c>
      <c r="R2352" s="1">
        <f t="shared" si="181"/>
        <v>-9.3000000000000682</v>
      </c>
      <c r="S2352" s="1">
        <f t="shared" si="182"/>
        <v>-1.9530000000000143</v>
      </c>
      <c r="T2352" s="1">
        <f t="shared" si="183"/>
        <v>-3.25</v>
      </c>
      <c r="U2352" s="1">
        <f t="shared" si="184"/>
        <v>1.2969999999999857</v>
      </c>
    </row>
    <row r="2353" spans="1:21" x14ac:dyDescent="0.2">
      <c r="A2353" t="s">
        <v>2467</v>
      </c>
      <c r="B2353" t="s">
        <v>19407</v>
      </c>
      <c r="C2353" t="s">
        <v>18</v>
      </c>
      <c r="D2353" t="s">
        <v>19</v>
      </c>
      <c r="E2353" t="s">
        <v>935</v>
      </c>
      <c r="F2353" t="str">
        <f t="shared" si="180"/>
        <v>1998</v>
      </c>
      <c r="G2353" t="s">
        <v>2478</v>
      </c>
      <c r="H2353" t="s">
        <v>80</v>
      </c>
      <c r="I2353" t="s">
        <v>19237</v>
      </c>
      <c r="J2353" t="s">
        <v>19238</v>
      </c>
      <c r="K2353" t="s">
        <v>20</v>
      </c>
      <c r="L2353" t="s">
        <v>1013</v>
      </c>
      <c r="M2353" t="s">
        <v>769</v>
      </c>
      <c r="N2353" t="s">
        <v>20187</v>
      </c>
      <c r="O2353" t="s">
        <v>20188</v>
      </c>
      <c r="Q2353" t="s">
        <v>3029</v>
      </c>
      <c r="R2353" s="1">
        <f t="shared" si="181"/>
        <v>-9.3700000000000045</v>
      </c>
      <c r="S2353" s="1">
        <f t="shared" si="182"/>
        <v>-1.9677000000000009</v>
      </c>
      <c r="T2353" s="1">
        <f t="shared" si="183"/>
        <v>-3.2799999999999727</v>
      </c>
      <c r="U2353" s="1">
        <f t="shared" si="184"/>
        <v>1.3122999999999718</v>
      </c>
    </row>
    <row r="2354" spans="1:21" x14ac:dyDescent="0.2">
      <c r="A2354" t="s">
        <v>2467</v>
      </c>
      <c r="B2354" t="s">
        <v>17383</v>
      </c>
      <c r="C2354" t="s">
        <v>18</v>
      </c>
      <c r="D2354" t="s">
        <v>19</v>
      </c>
      <c r="E2354" t="s">
        <v>935</v>
      </c>
      <c r="F2354" t="str">
        <f t="shared" si="180"/>
        <v>1998</v>
      </c>
      <c r="G2354" t="s">
        <v>2478</v>
      </c>
      <c r="H2354" t="s">
        <v>80</v>
      </c>
      <c r="I2354" t="s">
        <v>17207</v>
      </c>
      <c r="J2354" t="s">
        <v>17208</v>
      </c>
      <c r="K2354" t="s">
        <v>20</v>
      </c>
      <c r="L2354" t="s">
        <v>1013</v>
      </c>
      <c r="M2354" t="s">
        <v>769</v>
      </c>
      <c r="N2354" t="s">
        <v>18235</v>
      </c>
      <c r="O2354" t="s">
        <v>18236</v>
      </c>
      <c r="Q2354" t="s">
        <v>3029</v>
      </c>
      <c r="R2354" s="1">
        <f t="shared" si="181"/>
        <v>-9.3700000000000045</v>
      </c>
      <c r="S2354" s="1">
        <f t="shared" si="182"/>
        <v>-1.9677000000000009</v>
      </c>
      <c r="T2354" s="1">
        <f t="shared" si="183"/>
        <v>-3.2799999999999727</v>
      </c>
      <c r="U2354" s="1">
        <f t="shared" si="184"/>
        <v>1.3122999999999718</v>
      </c>
    </row>
    <row r="2355" spans="1:21" x14ac:dyDescent="0.2">
      <c r="A2355" t="s">
        <v>2467</v>
      </c>
      <c r="B2355" t="s">
        <v>15298</v>
      </c>
      <c r="C2355" t="s">
        <v>18</v>
      </c>
      <c r="D2355" t="s">
        <v>19</v>
      </c>
      <c r="E2355" t="s">
        <v>935</v>
      </c>
      <c r="F2355" t="str">
        <f t="shared" si="180"/>
        <v>1998</v>
      </c>
      <c r="G2355" t="s">
        <v>2478</v>
      </c>
      <c r="H2355" t="s">
        <v>80</v>
      </c>
      <c r="I2355" t="s">
        <v>15111</v>
      </c>
      <c r="J2355" t="s">
        <v>15112</v>
      </c>
      <c r="K2355" t="s">
        <v>20</v>
      </c>
      <c r="L2355" t="s">
        <v>1013</v>
      </c>
      <c r="M2355" t="s">
        <v>769</v>
      </c>
      <c r="N2355" t="s">
        <v>16170</v>
      </c>
      <c r="O2355" t="s">
        <v>16171</v>
      </c>
      <c r="Q2355" t="s">
        <v>3029</v>
      </c>
      <c r="R2355" s="1">
        <f t="shared" si="181"/>
        <v>-9.3700000000000045</v>
      </c>
      <c r="S2355" s="1">
        <f t="shared" si="182"/>
        <v>-1.9677000000000009</v>
      </c>
      <c r="T2355" s="1">
        <f t="shared" si="183"/>
        <v>-3.2799999999999727</v>
      </c>
      <c r="U2355" s="1">
        <f t="shared" si="184"/>
        <v>1.3122999999999718</v>
      </c>
    </row>
    <row r="2356" spans="1:21" x14ac:dyDescent="0.2">
      <c r="A2356" t="s">
        <v>2467</v>
      </c>
      <c r="B2356" t="s">
        <v>12067</v>
      </c>
      <c r="C2356" t="s">
        <v>18</v>
      </c>
      <c r="D2356" t="s">
        <v>19</v>
      </c>
      <c r="E2356" t="s">
        <v>935</v>
      </c>
      <c r="F2356" t="str">
        <f t="shared" si="180"/>
        <v>1998</v>
      </c>
      <c r="G2356" t="s">
        <v>2478</v>
      </c>
      <c r="H2356" t="s">
        <v>80</v>
      </c>
      <c r="I2356" t="s">
        <v>11883</v>
      </c>
      <c r="J2356" t="s">
        <v>11884</v>
      </c>
      <c r="K2356" t="s">
        <v>20</v>
      </c>
      <c r="L2356" t="s">
        <v>1013</v>
      </c>
      <c r="M2356" t="s">
        <v>769</v>
      </c>
      <c r="N2356" t="s">
        <v>12967</v>
      </c>
      <c r="O2356" t="s">
        <v>12968</v>
      </c>
      <c r="Q2356" t="s">
        <v>3029</v>
      </c>
      <c r="R2356" s="1">
        <f t="shared" si="181"/>
        <v>-9.3700000000000045</v>
      </c>
      <c r="S2356" s="1">
        <f t="shared" si="182"/>
        <v>-1.9677000000000009</v>
      </c>
      <c r="T2356" s="1">
        <f t="shared" si="183"/>
        <v>-3.2799999999999727</v>
      </c>
      <c r="U2356" s="1">
        <f t="shared" si="184"/>
        <v>1.3122999999999718</v>
      </c>
    </row>
    <row r="2357" spans="1:21" x14ac:dyDescent="0.2">
      <c r="A2357" t="s">
        <v>2467</v>
      </c>
      <c r="B2357" t="s">
        <v>9899</v>
      </c>
      <c r="C2357" t="s">
        <v>18</v>
      </c>
      <c r="D2357" t="s">
        <v>19</v>
      </c>
      <c r="E2357" t="s">
        <v>935</v>
      </c>
      <c r="F2357" t="str">
        <f t="shared" si="180"/>
        <v>1998</v>
      </c>
      <c r="G2357" t="s">
        <v>2478</v>
      </c>
      <c r="H2357" t="s">
        <v>80</v>
      </c>
      <c r="I2357" t="s">
        <v>9713</v>
      </c>
      <c r="J2357" t="s">
        <v>9714</v>
      </c>
      <c r="K2357" t="s">
        <v>20</v>
      </c>
      <c r="L2357" t="s">
        <v>1013</v>
      </c>
      <c r="M2357" t="s">
        <v>769</v>
      </c>
      <c r="N2357" t="s">
        <v>10810</v>
      </c>
      <c r="O2357" t="s">
        <v>10811</v>
      </c>
      <c r="Q2357" t="s">
        <v>3029</v>
      </c>
      <c r="R2357" s="1">
        <f t="shared" si="181"/>
        <v>-9.3700000000000045</v>
      </c>
      <c r="S2357" s="1">
        <f t="shared" si="182"/>
        <v>-1.9677000000000009</v>
      </c>
      <c r="T2357" s="1">
        <f t="shared" si="183"/>
        <v>-3.2799999999999727</v>
      </c>
      <c r="U2357" s="1">
        <f t="shared" si="184"/>
        <v>1.3122999999999718</v>
      </c>
    </row>
    <row r="2358" spans="1:21" x14ac:dyDescent="0.2">
      <c r="A2358" t="s">
        <v>2467</v>
      </c>
      <c r="B2358" t="s">
        <v>7582</v>
      </c>
      <c r="C2358" t="s">
        <v>18</v>
      </c>
      <c r="D2358" t="s">
        <v>19</v>
      </c>
      <c r="E2358" t="s">
        <v>935</v>
      </c>
      <c r="F2358" t="str">
        <f t="shared" si="180"/>
        <v>1998</v>
      </c>
      <c r="G2358" t="s">
        <v>2478</v>
      </c>
      <c r="H2358" t="s">
        <v>80</v>
      </c>
      <c r="I2358" t="s">
        <v>7396</v>
      </c>
      <c r="J2358" t="s">
        <v>7397</v>
      </c>
      <c r="K2358" t="s">
        <v>20</v>
      </c>
      <c r="L2358" t="s">
        <v>1013</v>
      </c>
      <c r="M2358" t="s">
        <v>769</v>
      </c>
      <c r="N2358" t="s">
        <v>8589</v>
      </c>
      <c r="O2358" t="s">
        <v>8590</v>
      </c>
      <c r="Q2358" t="s">
        <v>3029</v>
      </c>
      <c r="R2358" s="1">
        <f t="shared" si="181"/>
        <v>-9.3700000000000045</v>
      </c>
      <c r="S2358" s="1">
        <f t="shared" si="182"/>
        <v>-1.9677000000000009</v>
      </c>
      <c r="T2358" s="1">
        <f t="shared" si="183"/>
        <v>-3.2799999999999727</v>
      </c>
      <c r="U2358" s="1">
        <f t="shared" si="184"/>
        <v>1.3122999999999718</v>
      </c>
    </row>
    <row r="2359" spans="1:21" x14ac:dyDescent="0.2">
      <c r="A2359" t="s">
        <v>2467</v>
      </c>
      <c r="B2359" t="s">
        <v>4967</v>
      </c>
      <c r="C2359" t="s">
        <v>18</v>
      </c>
      <c r="D2359" t="s">
        <v>19</v>
      </c>
      <c r="E2359" t="s">
        <v>935</v>
      </c>
      <c r="F2359" t="str">
        <f t="shared" si="180"/>
        <v>1998</v>
      </c>
      <c r="G2359" t="s">
        <v>2478</v>
      </c>
      <c r="H2359" t="s">
        <v>80</v>
      </c>
      <c r="I2359" t="s">
        <v>4778</v>
      </c>
      <c r="J2359" t="s">
        <v>4779</v>
      </c>
      <c r="K2359" t="s">
        <v>20</v>
      </c>
      <c r="L2359" t="s">
        <v>1013</v>
      </c>
      <c r="M2359" t="s">
        <v>769</v>
      </c>
      <c r="N2359" t="s">
        <v>6133</v>
      </c>
      <c r="O2359" t="s">
        <v>6134</v>
      </c>
      <c r="Q2359" t="s">
        <v>3029</v>
      </c>
      <c r="R2359" s="1">
        <f t="shared" si="181"/>
        <v>-9.3700000000000045</v>
      </c>
      <c r="S2359" s="1">
        <f t="shared" si="182"/>
        <v>-1.9677000000000009</v>
      </c>
      <c r="T2359" s="1">
        <f t="shared" si="183"/>
        <v>-3.2799999999999727</v>
      </c>
      <c r="U2359" s="1">
        <f t="shared" si="184"/>
        <v>1.3122999999999718</v>
      </c>
    </row>
    <row r="2360" spans="1:21" x14ac:dyDescent="0.2">
      <c r="A2360" t="s">
        <v>2467</v>
      </c>
      <c r="B2360" t="s">
        <v>18410</v>
      </c>
      <c r="C2360" t="s">
        <v>18</v>
      </c>
      <c r="D2360" t="s">
        <v>19</v>
      </c>
      <c r="E2360" t="s">
        <v>935</v>
      </c>
      <c r="F2360" t="str">
        <f t="shared" si="180"/>
        <v>1998</v>
      </c>
      <c r="G2360" t="s">
        <v>2478</v>
      </c>
      <c r="H2360" t="s">
        <v>80</v>
      </c>
      <c r="I2360" t="s">
        <v>18235</v>
      </c>
      <c r="J2360" t="s">
        <v>18236</v>
      </c>
      <c r="K2360" t="s">
        <v>20</v>
      </c>
      <c r="L2360" t="s">
        <v>1013</v>
      </c>
      <c r="M2360" t="s">
        <v>769</v>
      </c>
      <c r="N2360" t="s">
        <v>19237</v>
      </c>
      <c r="O2360" t="s">
        <v>19238</v>
      </c>
      <c r="Q2360" t="s">
        <v>3029</v>
      </c>
      <c r="R2360" s="1">
        <f t="shared" si="181"/>
        <v>-9.3700000000000045</v>
      </c>
      <c r="S2360" s="1">
        <f t="shared" si="182"/>
        <v>-1.9677000000000009</v>
      </c>
      <c r="T2360" s="1">
        <f t="shared" si="183"/>
        <v>-3.2800000000000296</v>
      </c>
      <c r="U2360" s="1">
        <f t="shared" si="184"/>
        <v>1.3123000000000287</v>
      </c>
    </row>
    <row r="2361" spans="1:21" x14ac:dyDescent="0.2">
      <c r="A2361" t="s">
        <v>2467</v>
      </c>
      <c r="B2361" t="s">
        <v>13151</v>
      </c>
      <c r="C2361" t="s">
        <v>18</v>
      </c>
      <c r="D2361" t="s">
        <v>19</v>
      </c>
      <c r="E2361" t="s">
        <v>935</v>
      </c>
      <c r="F2361" t="str">
        <f t="shared" si="180"/>
        <v>1998</v>
      </c>
      <c r="G2361" t="s">
        <v>2478</v>
      </c>
      <c r="H2361" t="s">
        <v>80</v>
      </c>
      <c r="I2361" t="s">
        <v>12967</v>
      </c>
      <c r="J2361" t="s">
        <v>12968</v>
      </c>
      <c r="K2361" t="s">
        <v>20</v>
      </c>
      <c r="L2361" t="s">
        <v>1013</v>
      </c>
      <c r="M2361" t="s">
        <v>769</v>
      </c>
      <c r="N2361" t="s">
        <v>14035</v>
      </c>
      <c r="O2361" t="s">
        <v>14036</v>
      </c>
      <c r="Q2361" t="s">
        <v>3029</v>
      </c>
      <c r="R2361" s="1">
        <f t="shared" si="181"/>
        <v>-9.3700000000000045</v>
      </c>
      <c r="S2361" s="1">
        <f t="shared" si="182"/>
        <v>-1.9677000000000009</v>
      </c>
      <c r="T2361" s="1">
        <f t="shared" si="183"/>
        <v>-3.2800000000000296</v>
      </c>
      <c r="U2361" s="1">
        <f t="shared" si="184"/>
        <v>1.3123000000000287</v>
      </c>
    </row>
    <row r="2362" spans="1:21" x14ac:dyDescent="0.2">
      <c r="A2362" t="s">
        <v>2467</v>
      </c>
      <c r="B2362" t="s">
        <v>11005</v>
      </c>
      <c r="C2362" t="s">
        <v>18</v>
      </c>
      <c r="D2362" t="s">
        <v>19</v>
      </c>
      <c r="E2362" t="s">
        <v>935</v>
      </c>
      <c r="F2362" t="str">
        <f t="shared" si="180"/>
        <v>1998</v>
      </c>
      <c r="G2362" t="s">
        <v>2478</v>
      </c>
      <c r="H2362" t="s">
        <v>80</v>
      </c>
      <c r="I2362" t="s">
        <v>10810</v>
      </c>
      <c r="J2362" t="s">
        <v>10811</v>
      </c>
      <c r="K2362" t="s">
        <v>20</v>
      </c>
      <c r="L2362" t="s">
        <v>1013</v>
      </c>
      <c r="M2362" t="s">
        <v>769</v>
      </c>
      <c r="N2362" t="s">
        <v>11883</v>
      </c>
      <c r="O2362" t="s">
        <v>11884</v>
      </c>
      <c r="Q2362" t="s">
        <v>3029</v>
      </c>
      <c r="R2362" s="1">
        <f t="shared" si="181"/>
        <v>-9.3700000000000045</v>
      </c>
      <c r="S2362" s="1">
        <f t="shared" si="182"/>
        <v>-1.9677000000000009</v>
      </c>
      <c r="T2362" s="1">
        <f t="shared" si="183"/>
        <v>-3.2800000000000296</v>
      </c>
      <c r="U2362" s="1">
        <f t="shared" si="184"/>
        <v>1.3123000000000287</v>
      </c>
    </row>
    <row r="2363" spans="1:21" x14ac:dyDescent="0.2">
      <c r="A2363" t="s">
        <v>2467</v>
      </c>
      <c r="B2363" t="s">
        <v>8771</v>
      </c>
      <c r="C2363" t="s">
        <v>18</v>
      </c>
      <c r="D2363" t="s">
        <v>19</v>
      </c>
      <c r="E2363" t="s">
        <v>935</v>
      </c>
      <c r="F2363" t="str">
        <f t="shared" si="180"/>
        <v>1998</v>
      </c>
      <c r="G2363" t="s">
        <v>2478</v>
      </c>
      <c r="H2363" t="s">
        <v>80</v>
      </c>
      <c r="I2363" t="s">
        <v>8589</v>
      </c>
      <c r="J2363" t="s">
        <v>8590</v>
      </c>
      <c r="K2363" t="s">
        <v>20</v>
      </c>
      <c r="L2363" t="s">
        <v>1013</v>
      </c>
      <c r="M2363" t="s">
        <v>769</v>
      </c>
      <c r="N2363" t="s">
        <v>9713</v>
      </c>
      <c r="O2363" t="s">
        <v>9714</v>
      </c>
      <c r="Q2363" t="s">
        <v>3029</v>
      </c>
      <c r="R2363" s="1">
        <f t="shared" si="181"/>
        <v>-9.3700000000000045</v>
      </c>
      <c r="S2363" s="1">
        <f t="shared" si="182"/>
        <v>-1.9677000000000009</v>
      </c>
      <c r="T2363" s="1">
        <f t="shared" si="183"/>
        <v>-3.2800000000000296</v>
      </c>
      <c r="U2363" s="1">
        <f t="shared" si="184"/>
        <v>1.3123000000000287</v>
      </c>
    </row>
    <row r="2364" spans="1:21" x14ac:dyDescent="0.2">
      <c r="A2364" t="s">
        <v>2467</v>
      </c>
      <c r="B2364" t="s">
        <v>6317</v>
      </c>
      <c r="C2364" t="s">
        <v>18</v>
      </c>
      <c r="D2364" t="s">
        <v>19</v>
      </c>
      <c r="E2364" t="s">
        <v>935</v>
      </c>
      <c r="F2364" t="str">
        <f t="shared" si="180"/>
        <v>1998</v>
      </c>
      <c r="G2364" t="s">
        <v>2478</v>
      </c>
      <c r="H2364" t="s">
        <v>80</v>
      </c>
      <c r="I2364" t="s">
        <v>6133</v>
      </c>
      <c r="J2364" t="s">
        <v>6134</v>
      </c>
      <c r="K2364" t="s">
        <v>20</v>
      </c>
      <c r="L2364" t="s">
        <v>1013</v>
      </c>
      <c r="M2364" t="s">
        <v>769</v>
      </c>
      <c r="N2364" t="s">
        <v>7396</v>
      </c>
      <c r="O2364" t="s">
        <v>7397</v>
      </c>
      <c r="Q2364" t="s">
        <v>3029</v>
      </c>
      <c r="R2364" s="1">
        <f t="shared" si="181"/>
        <v>-9.3700000000000045</v>
      </c>
      <c r="S2364" s="1">
        <f t="shared" si="182"/>
        <v>-1.9677000000000009</v>
      </c>
      <c r="T2364" s="1">
        <f t="shared" si="183"/>
        <v>-3.2800000000000296</v>
      </c>
      <c r="U2364" s="1">
        <f t="shared" si="184"/>
        <v>1.3123000000000287</v>
      </c>
    </row>
    <row r="2365" spans="1:21" x14ac:dyDescent="0.2">
      <c r="A2365" t="s">
        <v>2467</v>
      </c>
      <c r="B2365" t="s">
        <v>16349</v>
      </c>
      <c r="C2365" t="s">
        <v>18</v>
      </c>
      <c r="D2365" t="s">
        <v>19</v>
      </c>
      <c r="E2365" t="s">
        <v>935</v>
      </c>
      <c r="F2365" t="str">
        <f t="shared" si="180"/>
        <v>1998</v>
      </c>
      <c r="G2365" t="s">
        <v>2478</v>
      </c>
      <c r="H2365" t="s">
        <v>80</v>
      </c>
      <c r="I2365" t="s">
        <v>16170</v>
      </c>
      <c r="J2365" t="s">
        <v>16171</v>
      </c>
      <c r="K2365" t="s">
        <v>20</v>
      </c>
      <c r="L2365" t="s">
        <v>1013</v>
      </c>
      <c r="M2365" t="s">
        <v>769</v>
      </c>
      <c r="N2365" t="s">
        <v>17207</v>
      </c>
      <c r="O2365" t="s">
        <v>17208</v>
      </c>
      <c r="Q2365" t="s">
        <v>3029</v>
      </c>
      <c r="R2365" s="1">
        <f t="shared" si="181"/>
        <v>-9.3699999999998909</v>
      </c>
      <c r="S2365" s="1">
        <f t="shared" si="182"/>
        <v>-1.9676999999999769</v>
      </c>
      <c r="T2365" s="1">
        <f t="shared" si="183"/>
        <v>-3.2800000000000296</v>
      </c>
      <c r="U2365" s="1">
        <f t="shared" si="184"/>
        <v>1.3123000000000526</v>
      </c>
    </row>
    <row r="2366" spans="1:21" x14ac:dyDescent="0.2">
      <c r="A2366" t="s">
        <v>2467</v>
      </c>
      <c r="B2366" t="s">
        <v>3360</v>
      </c>
      <c r="C2366" t="s">
        <v>18</v>
      </c>
      <c r="D2366" t="s">
        <v>19</v>
      </c>
      <c r="E2366" t="s">
        <v>935</v>
      </c>
      <c r="F2366" t="str">
        <f t="shared" si="180"/>
        <v>1998</v>
      </c>
      <c r="G2366" t="s">
        <v>2478</v>
      </c>
      <c r="H2366" t="s">
        <v>80</v>
      </c>
      <c r="I2366" t="s">
        <v>3027</v>
      </c>
      <c r="J2366" t="s">
        <v>3028</v>
      </c>
      <c r="K2366" t="s">
        <v>20</v>
      </c>
      <c r="L2366" t="s">
        <v>1013</v>
      </c>
      <c r="M2366" t="s">
        <v>769</v>
      </c>
      <c r="N2366" t="s">
        <v>4778</v>
      </c>
      <c r="O2366" t="s">
        <v>4779</v>
      </c>
      <c r="Q2366" t="s">
        <v>3029</v>
      </c>
      <c r="R2366" s="1">
        <f t="shared" si="181"/>
        <v>-9.3699999999998909</v>
      </c>
      <c r="S2366" s="1">
        <f t="shared" si="182"/>
        <v>-1.9676999999999769</v>
      </c>
      <c r="T2366" s="1">
        <f t="shared" si="183"/>
        <v>-3.2800000000000296</v>
      </c>
      <c r="U2366" s="1">
        <f t="shared" si="184"/>
        <v>1.3123000000000526</v>
      </c>
    </row>
    <row r="2367" spans="1:21" x14ac:dyDescent="0.2">
      <c r="A2367" t="s">
        <v>2467</v>
      </c>
      <c r="B2367" t="s">
        <v>9899</v>
      </c>
      <c r="C2367" t="s">
        <v>18</v>
      </c>
      <c r="D2367" t="s">
        <v>19</v>
      </c>
      <c r="E2367" t="s">
        <v>991</v>
      </c>
      <c r="F2367" t="str">
        <f t="shared" si="180"/>
        <v>2001</v>
      </c>
      <c r="G2367" t="s">
        <v>2478</v>
      </c>
      <c r="H2367" t="s">
        <v>64</v>
      </c>
      <c r="I2367" t="s">
        <v>9749</v>
      </c>
      <c r="J2367" t="s">
        <v>9750</v>
      </c>
      <c r="K2367" t="s">
        <v>20</v>
      </c>
      <c r="L2367" t="s">
        <v>7589</v>
      </c>
      <c r="M2367" t="s">
        <v>554</v>
      </c>
      <c r="N2367" t="s">
        <v>10847</v>
      </c>
      <c r="O2367" t="s">
        <v>10848</v>
      </c>
      <c r="Q2367" t="s">
        <v>3097</v>
      </c>
      <c r="R2367" s="1">
        <f t="shared" si="181"/>
        <v>-9.3899999999999864</v>
      </c>
      <c r="S2367" s="1">
        <f t="shared" si="182"/>
        <v>-1.9718999999999971</v>
      </c>
      <c r="T2367" s="1">
        <f t="shared" si="183"/>
        <v>-3.2900000000000205</v>
      </c>
      <c r="U2367" s="1">
        <f t="shared" si="184"/>
        <v>1.3181000000000234</v>
      </c>
    </row>
    <row r="2368" spans="1:21" x14ac:dyDescent="0.2">
      <c r="A2368" t="s">
        <v>2467</v>
      </c>
      <c r="B2368" t="s">
        <v>12067</v>
      </c>
      <c r="C2368" t="s">
        <v>18</v>
      </c>
      <c r="D2368" t="s">
        <v>19</v>
      </c>
      <c r="E2368" t="s">
        <v>991</v>
      </c>
      <c r="F2368" t="str">
        <f t="shared" si="180"/>
        <v>2001</v>
      </c>
      <c r="G2368" t="s">
        <v>2478</v>
      </c>
      <c r="H2368" t="s">
        <v>64</v>
      </c>
      <c r="I2368" t="s">
        <v>11918</v>
      </c>
      <c r="J2368" t="s">
        <v>11919</v>
      </c>
      <c r="K2368" t="s">
        <v>20</v>
      </c>
      <c r="L2368" t="s">
        <v>3094</v>
      </c>
      <c r="M2368" t="s">
        <v>554</v>
      </c>
      <c r="N2368" t="s">
        <v>13002</v>
      </c>
      <c r="O2368" t="s">
        <v>13003</v>
      </c>
      <c r="Q2368" t="s">
        <v>3097</v>
      </c>
      <c r="R2368" s="1">
        <f t="shared" si="181"/>
        <v>-9.4600000000000364</v>
      </c>
      <c r="S2368" s="1">
        <f t="shared" si="182"/>
        <v>-1.9866000000000075</v>
      </c>
      <c r="T2368" s="1">
        <f t="shared" si="183"/>
        <v>-3.3099999999999739</v>
      </c>
      <c r="U2368" s="1">
        <f t="shared" si="184"/>
        <v>1.3233999999999664</v>
      </c>
    </row>
    <row r="2369" spans="1:21" x14ac:dyDescent="0.2">
      <c r="A2369" t="s">
        <v>2467</v>
      </c>
      <c r="B2369" t="s">
        <v>7582</v>
      </c>
      <c r="C2369" t="s">
        <v>18</v>
      </c>
      <c r="D2369" t="s">
        <v>19</v>
      </c>
      <c r="E2369" t="s">
        <v>991</v>
      </c>
      <c r="F2369" t="str">
        <f t="shared" si="180"/>
        <v>2001</v>
      </c>
      <c r="G2369" t="s">
        <v>2478</v>
      </c>
      <c r="H2369" t="s">
        <v>64</v>
      </c>
      <c r="I2369" t="s">
        <v>7437</v>
      </c>
      <c r="J2369" t="s">
        <v>7438</v>
      </c>
      <c r="K2369" t="s">
        <v>20</v>
      </c>
      <c r="L2369" t="s">
        <v>3094</v>
      </c>
      <c r="M2369" t="s">
        <v>554</v>
      </c>
      <c r="N2369" t="s">
        <v>8626</v>
      </c>
      <c r="O2369" t="s">
        <v>8627</v>
      </c>
      <c r="Q2369" t="s">
        <v>3097</v>
      </c>
      <c r="R2369" s="1">
        <f t="shared" si="181"/>
        <v>-9.4600000000000364</v>
      </c>
      <c r="S2369" s="1">
        <f t="shared" si="182"/>
        <v>-1.9866000000000075</v>
      </c>
      <c r="T2369" s="1">
        <f t="shared" si="183"/>
        <v>-3.3099999999999739</v>
      </c>
      <c r="U2369" s="1">
        <f t="shared" si="184"/>
        <v>1.3233999999999664</v>
      </c>
    </row>
    <row r="2370" spans="1:21" x14ac:dyDescent="0.2">
      <c r="A2370" t="s">
        <v>2467</v>
      </c>
      <c r="B2370" t="s">
        <v>19407</v>
      </c>
      <c r="C2370" t="s">
        <v>18</v>
      </c>
      <c r="D2370" t="s">
        <v>19</v>
      </c>
      <c r="E2370" t="s">
        <v>991</v>
      </c>
      <c r="F2370" t="str">
        <f t="shared" ref="F2370:F2433" si="185">LEFT(E2370,4)</f>
        <v>2001</v>
      </c>
      <c r="G2370" t="s">
        <v>2478</v>
      </c>
      <c r="H2370" t="s">
        <v>64</v>
      </c>
      <c r="I2370" t="s">
        <v>19269</v>
      </c>
      <c r="J2370" t="s">
        <v>19270</v>
      </c>
      <c r="K2370" t="s">
        <v>20</v>
      </c>
      <c r="L2370" t="s">
        <v>3094</v>
      </c>
      <c r="M2370" t="s">
        <v>554</v>
      </c>
      <c r="N2370" t="s">
        <v>20219</v>
      </c>
      <c r="O2370" t="s">
        <v>20220</v>
      </c>
      <c r="Q2370" t="s">
        <v>3097</v>
      </c>
      <c r="R2370" s="1">
        <f t="shared" ref="R2370:R2433" si="186">O2370-J2370</f>
        <v>-9.4600000000000364</v>
      </c>
      <c r="S2370" s="1">
        <f t="shared" ref="S2370:S2433" si="187">R2370*0.21</f>
        <v>-1.9866000000000075</v>
      </c>
      <c r="T2370" s="1">
        <f t="shared" ref="T2370:T2433" si="188">N2370-I2370</f>
        <v>-3.3100000000000023</v>
      </c>
      <c r="U2370" s="1">
        <f t="shared" ref="U2370:U2433" si="189">S2370-T2370</f>
        <v>1.3233999999999948</v>
      </c>
    </row>
    <row r="2371" spans="1:21" x14ac:dyDescent="0.2">
      <c r="A2371" t="s">
        <v>2467</v>
      </c>
      <c r="B2371" t="s">
        <v>18410</v>
      </c>
      <c r="C2371" t="s">
        <v>18</v>
      </c>
      <c r="D2371" t="s">
        <v>19</v>
      </c>
      <c r="E2371" t="s">
        <v>991</v>
      </c>
      <c r="F2371" t="str">
        <f t="shared" si="185"/>
        <v>2001</v>
      </c>
      <c r="G2371" t="s">
        <v>2478</v>
      </c>
      <c r="H2371" t="s">
        <v>64</v>
      </c>
      <c r="I2371" t="s">
        <v>18267</v>
      </c>
      <c r="J2371" t="s">
        <v>18268</v>
      </c>
      <c r="K2371" t="s">
        <v>20</v>
      </c>
      <c r="L2371" t="s">
        <v>3094</v>
      </c>
      <c r="M2371" t="s">
        <v>554</v>
      </c>
      <c r="N2371" t="s">
        <v>19269</v>
      </c>
      <c r="O2371" t="s">
        <v>19270</v>
      </c>
      <c r="Q2371" t="s">
        <v>3097</v>
      </c>
      <c r="R2371" s="1">
        <f t="shared" si="186"/>
        <v>-9.4600000000000364</v>
      </c>
      <c r="S2371" s="1">
        <f t="shared" si="187"/>
        <v>-1.9866000000000075</v>
      </c>
      <c r="T2371" s="1">
        <f t="shared" si="188"/>
        <v>-3.3100000000000023</v>
      </c>
      <c r="U2371" s="1">
        <f t="shared" si="189"/>
        <v>1.3233999999999948</v>
      </c>
    </row>
    <row r="2372" spans="1:21" x14ac:dyDescent="0.2">
      <c r="A2372" t="s">
        <v>2467</v>
      </c>
      <c r="B2372" t="s">
        <v>16349</v>
      </c>
      <c r="C2372" t="s">
        <v>18</v>
      </c>
      <c r="D2372" t="s">
        <v>19</v>
      </c>
      <c r="E2372" t="s">
        <v>991</v>
      </c>
      <c r="F2372" t="str">
        <f t="shared" si="185"/>
        <v>2001</v>
      </c>
      <c r="G2372" t="s">
        <v>2478</v>
      </c>
      <c r="H2372" t="s">
        <v>64</v>
      </c>
      <c r="I2372" t="s">
        <v>16202</v>
      </c>
      <c r="J2372" t="s">
        <v>16203</v>
      </c>
      <c r="K2372" t="s">
        <v>20</v>
      </c>
      <c r="L2372" t="s">
        <v>3094</v>
      </c>
      <c r="M2372" t="s">
        <v>554</v>
      </c>
      <c r="N2372" t="s">
        <v>2700</v>
      </c>
      <c r="O2372" t="s">
        <v>17240</v>
      </c>
      <c r="Q2372" t="s">
        <v>3097</v>
      </c>
      <c r="R2372" s="1">
        <f t="shared" si="186"/>
        <v>-9.4600000000000364</v>
      </c>
      <c r="S2372" s="1">
        <f t="shared" si="187"/>
        <v>-1.9866000000000075</v>
      </c>
      <c r="T2372" s="1">
        <f t="shared" si="188"/>
        <v>-3.3100000000000023</v>
      </c>
      <c r="U2372" s="1">
        <f t="shared" si="189"/>
        <v>1.3233999999999948</v>
      </c>
    </row>
    <row r="2373" spans="1:21" x14ac:dyDescent="0.2">
      <c r="A2373" t="s">
        <v>2467</v>
      </c>
      <c r="B2373" t="s">
        <v>15298</v>
      </c>
      <c r="C2373" t="s">
        <v>18</v>
      </c>
      <c r="D2373" t="s">
        <v>19</v>
      </c>
      <c r="E2373" t="s">
        <v>991</v>
      </c>
      <c r="F2373" t="str">
        <f t="shared" si="185"/>
        <v>2001</v>
      </c>
      <c r="G2373" t="s">
        <v>2478</v>
      </c>
      <c r="H2373" t="s">
        <v>64</v>
      </c>
      <c r="I2373" t="s">
        <v>15147</v>
      </c>
      <c r="J2373" t="s">
        <v>15148</v>
      </c>
      <c r="K2373" t="s">
        <v>20</v>
      </c>
      <c r="L2373" t="s">
        <v>3094</v>
      </c>
      <c r="M2373" t="s">
        <v>554</v>
      </c>
      <c r="N2373" t="s">
        <v>16202</v>
      </c>
      <c r="O2373" t="s">
        <v>16203</v>
      </c>
      <c r="Q2373" t="s">
        <v>3097</v>
      </c>
      <c r="R2373" s="1">
        <f t="shared" si="186"/>
        <v>-9.4600000000000364</v>
      </c>
      <c r="S2373" s="1">
        <f t="shared" si="187"/>
        <v>-1.9866000000000075</v>
      </c>
      <c r="T2373" s="1">
        <f t="shared" si="188"/>
        <v>-3.3100000000000023</v>
      </c>
      <c r="U2373" s="1">
        <f t="shared" si="189"/>
        <v>1.3233999999999948</v>
      </c>
    </row>
    <row r="2374" spans="1:21" x14ac:dyDescent="0.2">
      <c r="A2374" t="s">
        <v>2467</v>
      </c>
      <c r="B2374" t="s">
        <v>13151</v>
      </c>
      <c r="C2374" t="s">
        <v>18</v>
      </c>
      <c r="D2374" t="s">
        <v>19</v>
      </c>
      <c r="E2374" t="s">
        <v>991</v>
      </c>
      <c r="F2374" t="str">
        <f t="shared" si="185"/>
        <v>2001</v>
      </c>
      <c r="G2374" t="s">
        <v>2478</v>
      </c>
      <c r="H2374" t="s">
        <v>64</v>
      </c>
      <c r="I2374" t="s">
        <v>13002</v>
      </c>
      <c r="J2374" t="s">
        <v>13003</v>
      </c>
      <c r="K2374" t="s">
        <v>20</v>
      </c>
      <c r="L2374" t="s">
        <v>3094</v>
      </c>
      <c r="M2374" t="s">
        <v>554</v>
      </c>
      <c r="N2374" t="s">
        <v>14073</v>
      </c>
      <c r="O2374" t="s">
        <v>14074</v>
      </c>
      <c r="Q2374" t="s">
        <v>3097</v>
      </c>
      <c r="R2374" s="1">
        <f t="shared" si="186"/>
        <v>-9.4600000000000364</v>
      </c>
      <c r="S2374" s="1">
        <f t="shared" si="187"/>
        <v>-1.9866000000000075</v>
      </c>
      <c r="T2374" s="1">
        <f t="shared" si="188"/>
        <v>-3.3100000000000023</v>
      </c>
      <c r="U2374" s="1">
        <f t="shared" si="189"/>
        <v>1.3233999999999948</v>
      </c>
    </row>
    <row r="2375" spans="1:21" x14ac:dyDescent="0.2">
      <c r="A2375" t="s">
        <v>2467</v>
      </c>
      <c r="B2375" t="s">
        <v>8771</v>
      </c>
      <c r="C2375" t="s">
        <v>18</v>
      </c>
      <c r="D2375" t="s">
        <v>19</v>
      </c>
      <c r="E2375" t="s">
        <v>991</v>
      </c>
      <c r="F2375" t="str">
        <f t="shared" si="185"/>
        <v>2001</v>
      </c>
      <c r="G2375" t="s">
        <v>2478</v>
      </c>
      <c r="H2375" t="s">
        <v>64</v>
      </c>
      <c r="I2375" t="s">
        <v>8626</v>
      </c>
      <c r="J2375" t="s">
        <v>8627</v>
      </c>
      <c r="K2375" t="s">
        <v>20</v>
      </c>
      <c r="L2375" t="s">
        <v>3094</v>
      </c>
      <c r="M2375" t="s">
        <v>554</v>
      </c>
      <c r="N2375" t="s">
        <v>9749</v>
      </c>
      <c r="O2375" t="s">
        <v>9750</v>
      </c>
      <c r="Q2375" t="s">
        <v>3097</v>
      </c>
      <c r="R2375" s="1">
        <f t="shared" si="186"/>
        <v>-9.4600000000000364</v>
      </c>
      <c r="S2375" s="1">
        <f t="shared" si="187"/>
        <v>-1.9866000000000075</v>
      </c>
      <c r="T2375" s="1">
        <f t="shared" si="188"/>
        <v>-3.3100000000000023</v>
      </c>
      <c r="U2375" s="1">
        <f t="shared" si="189"/>
        <v>1.3233999999999948</v>
      </c>
    </row>
    <row r="2376" spans="1:21" x14ac:dyDescent="0.2">
      <c r="A2376" t="s">
        <v>2467</v>
      </c>
      <c r="B2376" t="s">
        <v>4967</v>
      </c>
      <c r="C2376" t="s">
        <v>18</v>
      </c>
      <c r="D2376" t="s">
        <v>19</v>
      </c>
      <c r="E2376" t="s">
        <v>991</v>
      </c>
      <c r="F2376" t="str">
        <f t="shared" si="185"/>
        <v>2001</v>
      </c>
      <c r="G2376" t="s">
        <v>2478</v>
      </c>
      <c r="H2376" t="s">
        <v>64</v>
      </c>
      <c r="I2376" t="s">
        <v>4817</v>
      </c>
      <c r="J2376" t="s">
        <v>4818</v>
      </c>
      <c r="K2376" t="s">
        <v>20</v>
      </c>
      <c r="L2376" t="s">
        <v>3094</v>
      </c>
      <c r="M2376" t="s">
        <v>554</v>
      </c>
      <c r="N2376" t="s">
        <v>6175</v>
      </c>
      <c r="O2376" t="s">
        <v>6176</v>
      </c>
      <c r="Q2376" t="s">
        <v>3097</v>
      </c>
      <c r="R2376" s="1">
        <f t="shared" si="186"/>
        <v>-9.4600000000000364</v>
      </c>
      <c r="S2376" s="1">
        <f t="shared" si="187"/>
        <v>-1.9866000000000075</v>
      </c>
      <c r="T2376" s="1">
        <f t="shared" si="188"/>
        <v>-3.3100000000000023</v>
      </c>
      <c r="U2376" s="1">
        <f t="shared" si="189"/>
        <v>1.3233999999999948</v>
      </c>
    </row>
    <row r="2377" spans="1:21" x14ac:dyDescent="0.2">
      <c r="A2377" t="s">
        <v>2467</v>
      </c>
      <c r="B2377" t="s">
        <v>3360</v>
      </c>
      <c r="C2377" t="s">
        <v>18</v>
      </c>
      <c r="D2377" t="s">
        <v>19</v>
      </c>
      <c r="E2377" t="s">
        <v>991</v>
      </c>
      <c r="F2377" t="str">
        <f t="shared" si="185"/>
        <v>2001</v>
      </c>
      <c r="G2377" t="s">
        <v>2478</v>
      </c>
      <c r="H2377" t="s">
        <v>64</v>
      </c>
      <c r="I2377" t="s">
        <v>3095</v>
      </c>
      <c r="J2377" t="s">
        <v>3096</v>
      </c>
      <c r="K2377" t="s">
        <v>20</v>
      </c>
      <c r="L2377" t="s">
        <v>3094</v>
      </c>
      <c r="M2377" t="s">
        <v>554</v>
      </c>
      <c r="N2377" t="s">
        <v>4817</v>
      </c>
      <c r="O2377" t="s">
        <v>4818</v>
      </c>
      <c r="Q2377" t="s">
        <v>3097</v>
      </c>
      <c r="R2377" s="1">
        <f t="shared" si="186"/>
        <v>-9.4600000000000364</v>
      </c>
      <c r="S2377" s="1">
        <f t="shared" si="187"/>
        <v>-1.9866000000000075</v>
      </c>
      <c r="T2377" s="1">
        <f t="shared" si="188"/>
        <v>-3.3100000000000023</v>
      </c>
      <c r="U2377" s="1">
        <f t="shared" si="189"/>
        <v>1.3233999999999948</v>
      </c>
    </row>
    <row r="2378" spans="1:21" x14ac:dyDescent="0.2">
      <c r="A2378" t="s">
        <v>2467</v>
      </c>
      <c r="B2378" t="s">
        <v>17</v>
      </c>
      <c r="C2378" t="s">
        <v>18</v>
      </c>
      <c r="D2378" t="s">
        <v>19</v>
      </c>
      <c r="E2378" t="s">
        <v>991</v>
      </c>
      <c r="F2378" t="str">
        <f t="shared" si="185"/>
        <v>2001</v>
      </c>
      <c r="G2378" t="s">
        <v>2478</v>
      </c>
      <c r="H2378" t="s">
        <v>64</v>
      </c>
      <c r="I2378" s="2">
        <v>271.63</v>
      </c>
      <c r="J2378" s="2">
        <v>776.06</v>
      </c>
      <c r="K2378" s="2">
        <v>0</v>
      </c>
      <c r="L2378" s="2">
        <v>-3.31</v>
      </c>
      <c r="M2378" s="4">
        <v>0.35</v>
      </c>
      <c r="N2378" s="4">
        <v>268.32</v>
      </c>
      <c r="O2378" s="4">
        <v>766.6</v>
      </c>
      <c r="Q2378" t="s">
        <v>3097</v>
      </c>
      <c r="R2378" s="1">
        <f t="shared" si="186"/>
        <v>-9.4599999999999227</v>
      </c>
      <c r="S2378" s="1">
        <f t="shared" si="187"/>
        <v>-1.9865999999999837</v>
      </c>
      <c r="T2378" s="1">
        <f t="shared" si="188"/>
        <v>-3.3100000000000023</v>
      </c>
      <c r="U2378" s="1">
        <f t="shared" si="189"/>
        <v>1.3234000000000186</v>
      </c>
    </row>
    <row r="2379" spans="1:21" x14ac:dyDescent="0.2">
      <c r="A2379" t="s">
        <v>2467</v>
      </c>
      <c r="B2379" t="s">
        <v>17383</v>
      </c>
      <c r="C2379" t="s">
        <v>18</v>
      </c>
      <c r="D2379" t="s">
        <v>19</v>
      </c>
      <c r="E2379" t="s">
        <v>991</v>
      </c>
      <c r="F2379" t="str">
        <f t="shared" si="185"/>
        <v>2001</v>
      </c>
      <c r="G2379" t="s">
        <v>2478</v>
      </c>
      <c r="H2379" t="s">
        <v>64</v>
      </c>
      <c r="I2379" t="s">
        <v>2700</v>
      </c>
      <c r="J2379" t="s">
        <v>17240</v>
      </c>
      <c r="K2379" t="s">
        <v>20</v>
      </c>
      <c r="L2379" t="s">
        <v>3094</v>
      </c>
      <c r="M2379" t="s">
        <v>554</v>
      </c>
      <c r="N2379" t="s">
        <v>18267</v>
      </c>
      <c r="O2379" t="s">
        <v>18268</v>
      </c>
      <c r="Q2379" t="s">
        <v>3097</v>
      </c>
      <c r="R2379" s="1">
        <f t="shared" si="186"/>
        <v>-9.4599999999999227</v>
      </c>
      <c r="S2379" s="1">
        <f t="shared" si="187"/>
        <v>-1.9865999999999837</v>
      </c>
      <c r="T2379" s="1">
        <f t="shared" si="188"/>
        <v>-3.3100000000000023</v>
      </c>
      <c r="U2379" s="1">
        <f t="shared" si="189"/>
        <v>1.3234000000000186</v>
      </c>
    </row>
    <row r="2380" spans="1:21" x14ac:dyDescent="0.2">
      <c r="A2380" t="s">
        <v>2467</v>
      </c>
      <c r="B2380" t="s">
        <v>14225</v>
      </c>
      <c r="C2380" t="s">
        <v>18</v>
      </c>
      <c r="D2380" t="s">
        <v>19</v>
      </c>
      <c r="E2380" t="s">
        <v>991</v>
      </c>
      <c r="F2380" t="str">
        <f t="shared" si="185"/>
        <v>2001</v>
      </c>
      <c r="G2380" t="s">
        <v>2478</v>
      </c>
      <c r="H2380" t="s">
        <v>64</v>
      </c>
      <c r="I2380" t="s">
        <v>14073</v>
      </c>
      <c r="J2380" t="s">
        <v>14074</v>
      </c>
      <c r="K2380" t="s">
        <v>20</v>
      </c>
      <c r="L2380" t="s">
        <v>3094</v>
      </c>
      <c r="M2380" t="s">
        <v>554</v>
      </c>
      <c r="N2380" t="s">
        <v>15147</v>
      </c>
      <c r="O2380" t="s">
        <v>15148</v>
      </c>
      <c r="Q2380" t="s">
        <v>3097</v>
      </c>
      <c r="R2380" s="1">
        <f t="shared" si="186"/>
        <v>-9.4599999999999227</v>
      </c>
      <c r="S2380" s="1">
        <f t="shared" si="187"/>
        <v>-1.9865999999999837</v>
      </c>
      <c r="T2380" s="1">
        <f t="shared" si="188"/>
        <v>-3.3100000000000023</v>
      </c>
      <c r="U2380" s="1">
        <f t="shared" si="189"/>
        <v>1.3234000000000186</v>
      </c>
    </row>
    <row r="2381" spans="1:21" x14ac:dyDescent="0.2">
      <c r="A2381" t="s">
        <v>2467</v>
      </c>
      <c r="B2381" t="s">
        <v>11005</v>
      </c>
      <c r="C2381" t="s">
        <v>18</v>
      </c>
      <c r="D2381" t="s">
        <v>19</v>
      </c>
      <c r="E2381" t="s">
        <v>991</v>
      </c>
      <c r="F2381" t="str">
        <f t="shared" si="185"/>
        <v>2001</v>
      </c>
      <c r="G2381" t="s">
        <v>2478</v>
      </c>
      <c r="H2381" t="s">
        <v>64</v>
      </c>
      <c r="I2381" t="s">
        <v>10847</v>
      </c>
      <c r="J2381" t="s">
        <v>10848</v>
      </c>
      <c r="K2381" t="s">
        <v>20</v>
      </c>
      <c r="L2381" t="s">
        <v>3094</v>
      </c>
      <c r="M2381" t="s">
        <v>554</v>
      </c>
      <c r="N2381" t="s">
        <v>11918</v>
      </c>
      <c r="O2381" t="s">
        <v>11919</v>
      </c>
      <c r="Q2381" t="s">
        <v>3097</v>
      </c>
      <c r="R2381" s="1">
        <f t="shared" si="186"/>
        <v>-9.4599999999999227</v>
      </c>
      <c r="S2381" s="1">
        <f t="shared" si="187"/>
        <v>-1.9865999999999837</v>
      </c>
      <c r="T2381" s="1">
        <f t="shared" si="188"/>
        <v>-3.3100000000000023</v>
      </c>
      <c r="U2381" s="1">
        <f t="shared" si="189"/>
        <v>1.3234000000000186</v>
      </c>
    </row>
    <row r="2382" spans="1:21" x14ac:dyDescent="0.2">
      <c r="A2382" t="s">
        <v>2467</v>
      </c>
      <c r="B2382" t="s">
        <v>6317</v>
      </c>
      <c r="C2382" t="s">
        <v>18</v>
      </c>
      <c r="D2382" t="s">
        <v>19</v>
      </c>
      <c r="E2382" t="s">
        <v>991</v>
      </c>
      <c r="F2382" t="str">
        <f t="shared" si="185"/>
        <v>2001</v>
      </c>
      <c r="G2382" t="s">
        <v>2478</v>
      </c>
      <c r="H2382" t="s">
        <v>64</v>
      </c>
      <c r="I2382" t="s">
        <v>6175</v>
      </c>
      <c r="J2382" t="s">
        <v>6176</v>
      </c>
      <c r="K2382" t="s">
        <v>20</v>
      </c>
      <c r="L2382" t="s">
        <v>3094</v>
      </c>
      <c r="M2382" t="s">
        <v>554</v>
      </c>
      <c r="N2382" t="s">
        <v>7437</v>
      </c>
      <c r="O2382" t="s">
        <v>7438</v>
      </c>
      <c r="Q2382" t="s">
        <v>3097</v>
      </c>
      <c r="R2382" s="1">
        <f t="shared" si="186"/>
        <v>-9.4599999999999227</v>
      </c>
      <c r="S2382" s="1">
        <f t="shared" si="187"/>
        <v>-1.9865999999999837</v>
      </c>
      <c r="T2382" s="1">
        <f t="shared" si="188"/>
        <v>-3.3100000000000023</v>
      </c>
      <c r="U2382" s="1">
        <f t="shared" si="189"/>
        <v>1.3234000000000186</v>
      </c>
    </row>
    <row r="2383" spans="1:21" x14ac:dyDescent="0.2">
      <c r="A2383" t="s">
        <v>16</v>
      </c>
      <c r="B2383" t="s">
        <v>7582</v>
      </c>
      <c r="C2383" t="s">
        <v>18</v>
      </c>
      <c r="D2383" t="s">
        <v>19</v>
      </c>
      <c r="E2383" t="s">
        <v>496</v>
      </c>
      <c r="F2383" t="str">
        <f t="shared" si="185"/>
        <v>1988</v>
      </c>
      <c r="G2383" t="s">
        <v>22</v>
      </c>
      <c r="H2383" t="s">
        <v>80</v>
      </c>
      <c r="I2383" t="s">
        <v>1529</v>
      </c>
      <c r="J2383" t="s">
        <v>6341</v>
      </c>
      <c r="K2383" t="s">
        <v>20</v>
      </c>
      <c r="L2383" t="s">
        <v>7587</v>
      </c>
      <c r="M2383" t="s">
        <v>7588</v>
      </c>
      <c r="N2383" t="s">
        <v>20</v>
      </c>
      <c r="O2383" t="s">
        <v>20</v>
      </c>
      <c r="Q2383" t="s">
        <v>546</v>
      </c>
      <c r="R2383" s="1">
        <f t="shared" si="186"/>
        <v>-9.68</v>
      </c>
      <c r="S2383" s="1">
        <f t="shared" si="187"/>
        <v>-2.0327999999999999</v>
      </c>
      <c r="T2383" s="1">
        <f t="shared" si="188"/>
        <v>-3.41</v>
      </c>
      <c r="U2383" s="1">
        <f t="shared" si="189"/>
        <v>1.3772000000000002</v>
      </c>
    </row>
    <row r="2384" spans="1:21" x14ac:dyDescent="0.2">
      <c r="A2384" t="s">
        <v>16</v>
      </c>
      <c r="B2384" t="s">
        <v>9899</v>
      </c>
      <c r="C2384" t="s">
        <v>18</v>
      </c>
      <c r="D2384" t="s">
        <v>19</v>
      </c>
      <c r="E2384" t="s">
        <v>710</v>
      </c>
      <c r="F2384" t="str">
        <f t="shared" si="185"/>
        <v>1992</v>
      </c>
      <c r="G2384" t="s">
        <v>22</v>
      </c>
      <c r="H2384" t="s">
        <v>92</v>
      </c>
      <c r="I2384" t="s">
        <v>8795</v>
      </c>
      <c r="J2384" t="s">
        <v>8796</v>
      </c>
      <c r="K2384" t="s">
        <v>20</v>
      </c>
      <c r="L2384" t="s">
        <v>9902</v>
      </c>
      <c r="M2384" t="s">
        <v>786</v>
      </c>
      <c r="N2384" t="s">
        <v>20</v>
      </c>
      <c r="O2384" t="s">
        <v>23</v>
      </c>
      <c r="Q2384" t="s">
        <v>745</v>
      </c>
      <c r="R2384" s="1">
        <f t="shared" si="186"/>
        <v>-9.6300000000000008</v>
      </c>
      <c r="S2384" s="1">
        <f t="shared" si="187"/>
        <v>-2.0223</v>
      </c>
      <c r="T2384" s="1">
        <f t="shared" si="188"/>
        <v>-3.4</v>
      </c>
      <c r="U2384" s="1">
        <f t="shared" si="189"/>
        <v>1.3776999999999999</v>
      </c>
    </row>
    <row r="2385" spans="1:21" x14ac:dyDescent="0.2">
      <c r="A2385" t="s">
        <v>1404</v>
      </c>
      <c r="B2385" t="s">
        <v>7582</v>
      </c>
      <c r="C2385" t="s">
        <v>18</v>
      </c>
      <c r="D2385" t="s">
        <v>19</v>
      </c>
      <c r="E2385" t="s">
        <v>818</v>
      </c>
      <c r="F2385" t="str">
        <f t="shared" si="185"/>
        <v>1994</v>
      </c>
      <c r="G2385" t="s">
        <v>1540</v>
      </c>
      <c r="I2385" t="s">
        <v>1748</v>
      </c>
      <c r="J2385" t="s">
        <v>6759</v>
      </c>
      <c r="K2385" t="s">
        <v>20</v>
      </c>
      <c r="L2385" t="s">
        <v>7988</v>
      </c>
      <c r="M2385" t="s">
        <v>554</v>
      </c>
      <c r="N2385" t="s">
        <v>20</v>
      </c>
      <c r="O2385" t="s">
        <v>20</v>
      </c>
      <c r="Q2385" t="s">
        <v>1881</v>
      </c>
      <c r="R2385" s="1">
        <f t="shared" si="186"/>
        <v>-10</v>
      </c>
      <c r="S2385" s="1">
        <f t="shared" si="187"/>
        <v>-2.1</v>
      </c>
      <c r="T2385" s="1">
        <f t="shared" si="188"/>
        <v>-3.5</v>
      </c>
      <c r="U2385" s="1">
        <f t="shared" si="189"/>
        <v>1.4</v>
      </c>
    </row>
    <row r="2386" spans="1:21" x14ac:dyDescent="0.2">
      <c r="A2386" t="s">
        <v>16</v>
      </c>
      <c r="B2386" t="s">
        <v>6317</v>
      </c>
      <c r="C2386" t="s">
        <v>18</v>
      </c>
      <c r="D2386" t="s">
        <v>19</v>
      </c>
      <c r="E2386" t="s">
        <v>496</v>
      </c>
      <c r="F2386" t="str">
        <f t="shared" si="185"/>
        <v>1988</v>
      </c>
      <c r="G2386" t="s">
        <v>22</v>
      </c>
      <c r="H2386" t="s">
        <v>92</v>
      </c>
      <c r="I2386" t="s">
        <v>5027</v>
      </c>
      <c r="J2386" t="s">
        <v>5028</v>
      </c>
      <c r="K2386" t="s">
        <v>20</v>
      </c>
      <c r="L2386" t="s">
        <v>599</v>
      </c>
      <c r="M2386" t="s">
        <v>6334</v>
      </c>
      <c r="N2386" t="s">
        <v>2770</v>
      </c>
      <c r="O2386" t="s">
        <v>1544</v>
      </c>
      <c r="Q2386" t="s">
        <v>533</v>
      </c>
      <c r="R2386" s="1">
        <f t="shared" si="186"/>
        <v>-22.080000000000002</v>
      </c>
      <c r="S2386" s="1">
        <f t="shared" si="187"/>
        <v>-4.6368</v>
      </c>
      <c r="T2386" s="1">
        <f t="shared" si="188"/>
        <v>-6.05</v>
      </c>
      <c r="U2386" s="1">
        <f t="shared" si="189"/>
        <v>1.4131999999999998</v>
      </c>
    </row>
    <row r="2387" spans="1:21" x14ac:dyDescent="0.2">
      <c r="A2387" t="s">
        <v>16</v>
      </c>
      <c r="B2387" t="s">
        <v>4967</v>
      </c>
      <c r="C2387" t="s">
        <v>18</v>
      </c>
      <c r="D2387" t="s">
        <v>19</v>
      </c>
      <c r="E2387" t="s">
        <v>496</v>
      </c>
      <c r="F2387" t="str">
        <f t="shared" si="185"/>
        <v>1988</v>
      </c>
      <c r="G2387" t="s">
        <v>22</v>
      </c>
      <c r="H2387" t="s">
        <v>92</v>
      </c>
      <c r="I2387" t="s">
        <v>1311</v>
      </c>
      <c r="J2387" t="s">
        <v>3545</v>
      </c>
      <c r="K2387" t="s">
        <v>20</v>
      </c>
      <c r="L2387" t="s">
        <v>5026</v>
      </c>
      <c r="M2387" t="s">
        <v>530</v>
      </c>
      <c r="N2387" t="s">
        <v>5027</v>
      </c>
      <c r="O2387" t="s">
        <v>5028</v>
      </c>
      <c r="Q2387" t="s">
        <v>533</v>
      </c>
      <c r="R2387" s="1">
        <f t="shared" si="186"/>
        <v>-22.080000000000002</v>
      </c>
      <c r="S2387" s="1">
        <f t="shared" si="187"/>
        <v>-4.6368</v>
      </c>
      <c r="T2387" s="1">
        <f t="shared" si="188"/>
        <v>-6.06</v>
      </c>
      <c r="U2387" s="1">
        <f t="shared" si="189"/>
        <v>1.4231999999999996</v>
      </c>
    </row>
    <row r="2388" spans="1:21" x14ac:dyDescent="0.2">
      <c r="A2388" t="s">
        <v>16</v>
      </c>
      <c r="B2388" t="s">
        <v>3360</v>
      </c>
      <c r="C2388" t="s">
        <v>18</v>
      </c>
      <c r="D2388" t="s">
        <v>19</v>
      </c>
      <c r="E2388" t="s">
        <v>188</v>
      </c>
      <c r="F2388" t="str">
        <f t="shared" si="185"/>
        <v>1984</v>
      </c>
      <c r="G2388" t="s">
        <v>54</v>
      </c>
      <c r="H2388" t="s">
        <v>102</v>
      </c>
      <c r="I2388" t="s">
        <v>190</v>
      </c>
      <c r="J2388" t="s">
        <v>191</v>
      </c>
      <c r="K2388" t="s">
        <v>20</v>
      </c>
      <c r="L2388" t="s">
        <v>3410</v>
      </c>
      <c r="M2388" t="s">
        <v>3411</v>
      </c>
      <c r="N2388" t="s">
        <v>20</v>
      </c>
      <c r="O2388" t="s">
        <v>20</v>
      </c>
      <c r="Q2388" t="s">
        <v>192</v>
      </c>
      <c r="R2388" s="1">
        <f t="shared" si="186"/>
        <v>-7.79</v>
      </c>
      <c r="S2388" s="1">
        <f t="shared" si="187"/>
        <v>-1.6358999999999999</v>
      </c>
      <c r="T2388" s="1">
        <f t="shared" si="188"/>
        <v>-3.1</v>
      </c>
      <c r="U2388" s="1">
        <f t="shared" si="189"/>
        <v>1.4641000000000002</v>
      </c>
    </row>
    <row r="2389" spans="1:21" x14ac:dyDescent="0.2">
      <c r="A2389" t="s">
        <v>1404</v>
      </c>
      <c r="B2389" t="s">
        <v>19407</v>
      </c>
      <c r="C2389" t="s">
        <v>18</v>
      </c>
      <c r="D2389" t="s">
        <v>19</v>
      </c>
      <c r="E2389" t="s">
        <v>1195</v>
      </c>
      <c r="F2389" t="str">
        <f t="shared" si="185"/>
        <v>2008</v>
      </c>
      <c r="G2389" t="s">
        <v>126</v>
      </c>
      <c r="I2389" t="s">
        <v>255</v>
      </c>
      <c r="J2389" t="s">
        <v>18860</v>
      </c>
      <c r="K2389" t="s">
        <v>20</v>
      </c>
      <c r="L2389" t="s">
        <v>1508</v>
      </c>
      <c r="M2389" t="s">
        <v>26</v>
      </c>
      <c r="N2389" t="s">
        <v>20</v>
      </c>
      <c r="O2389" t="s">
        <v>20</v>
      </c>
      <c r="Q2389" t="s">
        <v>2293</v>
      </c>
      <c r="R2389" s="1">
        <f t="shared" si="186"/>
        <v>-10.51</v>
      </c>
      <c r="S2389" s="1">
        <f t="shared" si="187"/>
        <v>-2.2071000000000001</v>
      </c>
      <c r="T2389" s="1">
        <f t="shared" si="188"/>
        <v>-3.68</v>
      </c>
      <c r="U2389" s="1">
        <f t="shared" si="189"/>
        <v>1.4729000000000001</v>
      </c>
    </row>
    <row r="2390" spans="1:21" x14ac:dyDescent="0.2">
      <c r="A2390" t="s">
        <v>1404</v>
      </c>
      <c r="B2390" t="s">
        <v>11005</v>
      </c>
      <c r="C2390" t="s">
        <v>18</v>
      </c>
      <c r="D2390" t="s">
        <v>19</v>
      </c>
      <c r="E2390" t="s">
        <v>818</v>
      </c>
      <c r="F2390" t="str">
        <f t="shared" si="185"/>
        <v>1994</v>
      </c>
      <c r="G2390" t="s">
        <v>126</v>
      </c>
      <c r="I2390" t="s">
        <v>1613</v>
      </c>
      <c r="J2390" t="s">
        <v>10195</v>
      </c>
      <c r="K2390" t="s">
        <v>20</v>
      </c>
      <c r="L2390" t="s">
        <v>1150</v>
      </c>
      <c r="M2390" t="s">
        <v>827</v>
      </c>
      <c r="N2390" t="s">
        <v>20</v>
      </c>
      <c r="O2390" t="s">
        <v>23</v>
      </c>
      <c r="Q2390" t="s">
        <v>1878</v>
      </c>
      <c r="R2390" s="1">
        <f t="shared" si="186"/>
        <v>-10.6</v>
      </c>
      <c r="S2390" s="1">
        <f t="shared" si="187"/>
        <v>-2.226</v>
      </c>
      <c r="T2390" s="1">
        <f t="shared" si="188"/>
        <v>-3.71</v>
      </c>
      <c r="U2390" s="1">
        <f t="shared" si="189"/>
        <v>1.484</v>
      </c>
    </row>
    <row r="2391" spans="1:21" x14ac:dyDescent="0.2">
      <c r="A2391" t="s">
        <v>16</v>
      </c>
      <c r="B2391" t="s">
        <v>3360</v>
      </c>
      <c r="C2391" t="s">
        <v>18</v>
      </c>
      <c r="D2391" t="s">
        <v>19</v>
      </c>
      <c r="E2391" t="s">
        <v>422</v>
      </c>
      <c r="F2391" t="str">
        <f t="shared" si="185"/>
        <v>1987</v>
      </c>
      <c r="G2391" t="s">
        <v>54</v>
      </c>
      <c r="H2391" t="s">
        <v>74</v>
      </c>
      <c r="I2391" t="s">
        <v>427</v>
      </c>
      <c r="J2391" t="s">
        <v>428</v>
      </c>
      <c r="K2391" t="s">
        <v>20</v>
      </c>
      <c r="L2391" t="s">
        <v>3496</v>
      </c>
      <c r="M2391" t="s">
        <v>426</v>
      </c>
      <c r="N2391" t="s">
        <v>20</v>
      </c>
      <c r="O2391" t="s">
        <v>20</v>
      </c>
      <c r="Q2391" t="s">
        <v>429</v>
      </c>
      <c r="R2391" s="1">
        <f t="shared" si="186"/>
        <v>-15.12</v>
      </c>
      <c r="S2391" s="1">
        <f t="shared" si="187"/>
        <v>-3.1751999999999998</v>
      </c>
      <c r="T2391" s="1">
        <f t="shared" si="188"/>
        <v>-4.67</v>
      </c>
      <c r="U2391" s="1">
        <f t="shared" si="189"/>
        <v>1.4948000000000001</v>
      </c>
    </row>
    <row r="2392" spans="1:21" x14ac:dyDescent="0.2">
      <c r="A2392" t="s">
        <v>16</v>
      </c>
      <c r="B2392" t="s">
        <v>6317</v>
      </c>
      <c r="C2392" t="s">
        <v>18</v>
      </c>
      <c r="D2392" t="s">
        <v>19</v>
      </c>
      <c r="E2392" t="s">
        <v>254</v>
      </c>
      <c r="F2392" t="str">
        <f t="shared" si="185"/>
        <v>1985</v>
      </c>
      <c r="G2392" t="s">
        <v>322</v>
      </c>
      <c r="I2392" t="s">
        <v>4990</v>
      </c>
      <c r="J2392" t="s">
        <v>1689</v>
      </c>
      <c r="K2392" t="s">
        <v>20</v>
      </c>
      <c r="L2392" t="s">
        <v>350</v>
      </c>
      <c r="M2392" t="s">
        <v>6324</v>
      </c>
      <c r="N2392" t="s">
        <v>20</v>
      </c>
      <c r="O2392" t="s">
        <v>20</v>
      </c>
      <c r="Q2392" t="s">
        <v>326</v>
      </c>
      <c r="R2392" s="1">
        <f t="shared" si="186"/>
        <v>-8.4</v>
      </c>
      <c r="S2392" s="1">
        <f t="shared" si="187"/>
        <v>-1.764</v>
      </c>
      <c r="T2392" s="1">
        <f t="shared" si="188"/>
        <v>-3.3</v>
      </c>
      <c r="U2392" s="1">
        <f t="shared" si="189"/>
        <v>1.5359999999999998</v>
      </c>
    </row>
    <row r="2393" spans="1:21" x14ac:dyDescent="0.2">
      <c r="A2393" t="s">
        <v>1404</v>
      </c>
      <c r="B2393" t="s">
        <v>11005</v>
      </c>
      <c r="C2393" t="s">
        <v>18</v>
      </c>
      <c r="D2393" t="s">
        <v>19</v>
      </c>
      <c r="E2393" t="s">
        <v>1216</v>
      </c>
      <c r="F2393" t="str">
        <f t="shared" si="185"/>
        <v>2009</v>
      </c>
      <c r="G2393" t="s">
        <v>2239</v>
      </c>
      <c r="I2393" t="s">
        <v>10470</v>
      </c>
      <c r="J2393" t="s">
        <v>10471</v>
      </c>
      <c r="K2393" t="s">
        <v>20</v>
      </c>
      <c r="L2393" t="s">
        <v>2353</v>
      </c>
      <c r="M2393" t="s">
        <v>26</v>
      </c>
      <c r="N2393" t="s">
        <v>11556</v>
      </c>
      <c r="O2393" t="s">
        <v>11557</v>
      </c>
      <c r="Q2393" t="s">
        <v>2356</v>
      </c>
      <c r="R2393" s="1">
        <f t="shared" si="186"/>
        <v>-11.290000000000006</v>
      </c>
      <c r="S2393" s="1">
        <f t="shared" si="187"/>
        <v>-2.3709000000000011</v>
      </c>
      <c r="T2393" s="1">
        <f t="shared" si="188"/>
        <v>-3.9499999999999957</v>
      </c>
      <c r="U2393" s="1">
        <f t="shared" si="189"/>
        <v>1.5790999999999946</v>
      </c>
    </row>
    <row r="2394" spans="1:21" x14ac:dyDescent="0.2">
      <c r="A2394" t="s">
        <v>1404</v>
      </c>
      <c r="B2394" t="s">
        <v>8771</v>
      </c>
      <c r="C2394" t="s">
        <v>18</v>
      </c>
      <c r="D2394" t="s">
        <v>19</v>
      </c>
      <c r="E2394" t="s">
        <v>1216</v>
      </c>
      <c r="F2394" t="str">
        <f t="shared" si="185"/>
        <v>2009</v>
      </c>
      <c r="G2394" t="s">
        <v>2239</v>
      </c>
      <c r="I2394" t="s">
        <v>8249</v>
      </c>
      <c r="J2394" t="s">
        <v>8250</v>
      </c>
      <c r="K2394" t="s">
        <v>20</v>
      </c>
      <c r="L2394" t="s">
        <v>2353</v>
      </c>
      <c r="M2394" t="s">
        <v>26</v>
      </c>
      <c r="N2394" t="s">
        <v>9371</v>
      </c>
      <c r="O2394" t="s">
        <v>9372</v>
      </c>
      <c r="Q2394" t="s">
        <v>2356</v>
      </c>
      <c r="R2394" s="1">
        <f t="shared" si="186"/>
        <v>-11.290000000000006</v>
      </c>
      <c r="S2394" s="1">
        <f t="shared" si="187"/>
        <v>-2.3709000000000011</v>
      </c>
      <c r="T2394" s="1">
        <f t="shared" si="188"/>
        <v>-3.9499999999999957</v>
      </c>
      <c r="U2394" s="1">
        <f t="shared" si="189"/>
        <v>1.5790999999999946</v>
      </c>
    </row>
    <row r="2395" spans="1:21" x14ac:dyDescent="0.2">
      <c r="A2395" t="s">
        <v>1404</v>
      </c>
      <c r="B2395" t="s">
        <v>17</v>
      </c>
      <c r="C2395" t="s">
        <v>18</v>
      </c>
      <c r="D2395" t="s">
        <v>19</v>
      </c>
      <c r="E2395" t="s">
        <v>1216</v>
      </c>
      <c r="F2395" t="str">
        <f t="shared" si="185"/>
        <v>2009</v>
      </c>
      <c r="G2395" t="s">
        <v>2239</v>
      </c>
      <c r="I2395" s="2">
        <v>66.16</v>
      </c>
      <c r="J2395" s="2">
        <v>189.03</v>
      </c>
      <c r="K2395" s="2">
        <v>0</v>
      </c>
      <c r="L2395" s="2">
        <v>-3.95</v>
      </c>
      <c r="M2395" s="4">
        <v>0.35</v>
      </c>
      <c r="N2395" s="4">
        <v>62.21</v>
      </c>
      <c r="O2395" s="4">
        <v>177.74</v>
      </c>
      <c r="Q2395" t="s">
        <v>2356</v>
      </c>
      <c r="R2395" s="1">
        <f t="shared" si="186"/>
        <v>-11.289999999999992</v>
      </c>
      <c r="S2395" s="1">
        <f t="shared" si="187"/>
        <v>-2.3708999999999985</v>
      </c>
      <c r="T2395" s="1">
        <f t="shared" si="188"/>
        <v>-3.9499999999999957</v>
      </c>
      <c r="U2395" s="1">
        <f t="shared" si="189"/>
        <v>1.5790999999999973</v>
      </c>
    </row>
    <row r="2396" spans="1:21" x14ac:dyDescent="0.2">
      <c r="A2396" t="s">
        <v>1404</v>
      </c>
      <c r="B2396" t="s">
        <v>4967</v>
      </c>
      <c r="C2396" t="s">
        <v>18</v>
      </c>
      <c r="D2396" t="s">
        <v>19</v>
      </c>
      <c r="E2396" t="s">
        <v>1216</v>
      </c>
      <c r="F2396" t="str">
        <f t="shared" si="185"/>
        <v>2009</v>
      </c>
      <c r="G2396" t="s">
        <v>2239</v>
      </c>
      <c r="I2396" t="s">
        <v>4430</v>
      </c>
      <c r="J2396" t="s">
        <v>4431</v>
      </c>
      <c r="K2396" t="s">
        <v>20</v>
      </c>
      <c r="L2396" t="s">
        <v>2353</v>
      </c>
      <c r="M2396" t="s">
        <v>554</v>
      </c>
      <c r="N2396" t="s">
        <v>5806</v>
      </c>
      <c r="O2396" t="s">
        <v>5807</v>
      </c>
      <c r="Q2396" t="s">
        <v>2356</v>
      </c>
      <c r="R2396" s="1">
        <f t="shared" si="186"/>
        <v>-11.289999999999992</v>
      </c>
      <c r="S2396" s="1">
        <f t="shared" si="187"/>
        <v>-2.3708999999999985</v>
      </c>
      <c r="T2396" s="1">
        <f t="shared" si="188"/>
        <v>-3.9499999999999957</v>
      </c>
      <c r="U2396" s="1">
        <f t="shared" si="189"/>
        <v>1.5790999999999973</v>
      </c>
    </row>
    <row r="2397" spans="1:21" x14ac:dyDescent="0.2">
      <c r="A2397" t="s">
        <v>1404</v>
      </c>
      <c r="B2397" t="s">
        <v>15298</v>
      </c>
      <c r="C2397" t="s">
        <v>18</v>
      </c>
      <c r="D2397" t="s">
        <v>19</v>
      </c>
      <c r="E2397" t="s">
        <v>1216</v>
      </c>
      <c r="F2397" t="str">
        <f t="shared" si="185"/>
        <v>2009</v>
      </c>
      <c r="G2397" t="s">
        <v>2239</v>
      </c>
      <c r="I2397" t="s">
        <v>14794</v>
      </c>
      <c r="J2397" t="s">
        <v>14795</v>
      </c>
      <c r="K2397" t="s">
        <v>20</v>
      </c>
      <c r="L2397" t="s">
        <v>2353</v>
      </c>
      <c r="M2397" t="s">
        <v>774</v>
      </c>
      <c r="N2397" t="s">
        <v>15855</v>
      </c>
      <c r="O2397" t="s">
        <v>7032</v>
      </c>
      <c r="Q2397" t="s">
        <v>2356</v>
      </c>
      <c r="R2397" s="1">
        <f t="shared" si="186"/>
        <v>-11.290000000000006</v>
      </c>
      <c r="S2397" s="1">
        <f t="shared" si="187"/>
        <v>-2.3709000000000011</v>
      </c>
      <c r="T2397" s="1">
        <f t="shared" si="188"/>
        <v>-3.9499999999999993</v>
      </c>
      <c r="U2397" s="1">
        <f t="shared" si="189"/>
        <v>1.5790999999999982</v>
      </c>
    </row>
    <row r="2398" spans="1:21" x14ac:dyDescent="0.2">
      <c r="A2398" t="s">
        <v>1404</v>
      </c>
      <c r="B2398" t="s">
        <v>13151</v>
      </c>
      <c r="C2398" t="s">
        <v>18</v>
      </c>
      <c r="D2398" t="s">
        <v>19</v>
      </c>
      <c r="E2398" t="s">
        <v>1216</v>
      </c>
      <c r="F2398" t="str">
        <f t="shared" si="185"/>
        <v>2009</v>
      </c>
      <c r="G2398" t="s">
        <v>2239</v>
      </c>
      <c r="I2398" t="s">
        <v>12639</v>
      </c>
      <c r="J2398" t="s">
        <v>1756</v>
      </c>
      <c r="K2398" t="s">
        <v>20</v>
      </c>
      <c r="L2398" t="s">
        <v>2353</v>
      </c>
      <c r="M2398" t="s">
        <v>26</v>
      </c>
      <c r="N2398" t="s">
        <v>119</v>
      </c>
      <c r="O2398" t="s">
        <v>13711</v>
      </c>
      <c r="Q2398" t="s">
        <v>2356</v>
      </c>
      <c r="R2398" s="1">
        <f t="shared" si="186"/>
        <v>-11.290000000000006</v>
      </c>
      <c r="S2398" s="1">
        <f t="shared" si="187"/>
        <v>-2.3709000000000011</v>
      </c>
      <c r="T2398" s="1">
        <f t="shared" si="188"/>
        <v>-3.9499999999999993</v>
      </c>
      <c r="U2398" s="1">
        <f t="shared" si="189"/>
        <v>1.5790999999999982</v>
      </c>
    </row>
    <row r="2399" spans="1:21" x14ac:dyDescent="0.2">
      <c r="A2399" t="s">
        <v>1404</v>
      </c>
      <c r="B2399" t="s">
        <v>3360</v>
      </c>
      <c r="C2399" t="s">
        <v>18</v>
      </c>
      <c r="D2399" t="s">
        <v>19</v>
      </c>
      <c r="E2399" t="s">
        <v>1216</v>
      </c>
      <c r="F2399" t="str">
        <f t="shared" si="185"/>
        <v>2009</v>
      </c>
      <c r="G2399" t="s">
        <v>2239</v>
      </c>
      <c r="I2399" t="s">
        <v>2354</v>
      </c>
      <c r="J2399" t="s">
        <v>2355</v>
      </c>
      <c r="K2399" t="s">
        <v>20</v>
      </c>
      <c r="L2399" t="s">
        <v>2353</v>
      </c>
      <c r="M2399" t="s">
        <v>554</v>
      </c>
      <c r="N2399" t="s">
        <v>4430</v>
      </c>
      <c r="O2399" t="s">
        <v>4431</v>
      </c>
      <c r="Q2399" t="s">
        <v>2356</v>
      </c>
      <c r="R2399" s="1">
        <f t="shared" si="186"/>
        <v>-11.29000000000002</v>
      </c>
      <c r="S2399" s="1">
        <f t="shared" si="187"/>
        <v>-2.3709000000000042</v>
      </c>
      <c r="T2399" s="1">
        <f t="shared" si="188"/>
        <v>-3.9500000000000028</v>
      </c>
      <c r="U2399" s="1">
        <f t="shared" si="189"/>
        <v>1.5790999999999986</v>
      </c>
    </row>
    <row r="2400" spans="1:21" x14ac:dyDescent="0.2">
      <c r="A2400" t="s">
        <v>1404</v>
      </c>
      <c r="B2400" t="s">
        <v>19407</v>
      </c>
      <c r="C2400" t="s">
        <v>18</v>
      </c>
      <c r="D2400" t="s">
        <v>19</v>
      </c>
      <c r="E2400" t="s">
        <v>1216</v>
      </c>
      <c r="F2400" t="str">
        <f t="shared" si="185"/>
        <v>2009</v>
      </c>
      <c r="G2400" t="s">
        <v>2239</v>
      </c>
      <c r="I2400" t="s">
        <v>1069</v>
      </c>
      <c r="J2400" t="s">
        <v>6554</v>
      </c>
      <c r="K2400" t="s">
        <v>20</v>
      </c>
      <c r="L2400" t="s">
        <v>2353</v>
      </c>
      <c r="M2400" t="s">
        <v>26</v>
      </c>
      <c r="N2400" t="s">
        <v>3195</v>
      </c>
      <c r="O2400" t="s">
        <v>503</v>
      </c>
      <c r="Q2400" t="s">
        <v>2356</v>
      </c>
      <c r="R2400" s="1">
        <f t="shared" si="186"/>
        <v>-11.29</v>
      </c>
      <c r="S2400" s="1">
        <f t="shared" si="187"/>
        <v>-2.3708999999999998</v>
      </c>
      <c r="T2400" s="1">
        <f t="shared" si="188"/>
        <v>-3.9499999999999997</v>
      </c>
      <c r="U2400" s="1">
        <f t="shared" si="189"/>
        <v>1.5790999999999999</v>
      </c>
    </row>
    <row r="2401" spans="1:21" x14ac:dyDescent="0.2">
      <c r="A2401" t="s">
        <v>1404</v>
      </c>
      <c r="B2401" t="s">
        <v>14225</v>
      </c>
      <c r="C2401" t="s">
        <v>18</v>
      </c>
      <c r="D2401" t="s">
        <v>19</v>
      </c>
      <c r="E2401" t="s">
        <v>1216</v>
      </c>
      <c r="F2401" t="str">
        <f t="shared" si="185"/>
        <v>2009</v>
      </c>
      <c r="G2401" t="s">
        <v>2239</v>
      </c>
      <c r="I2401" t="s">
        <v>119</v>
      </c>
      <c r="J2401" t="s">
        <v>13711</v>
      </c>
      <c r="K2401" t="s">
        <v>20</v>
      </c>
      <c r="L2401" t="s">
        <v>2353</v>
      </c>
      <c r="M2401" t="s">
        <v>774</v>
      </c>
      <c r="N2401" t="s">
        <v>14794</v>
      </c>
      <c r="O2401" t="s">
        <v>14795</v>
      </c>
      <c r="Q2401" t="s">
        <v>2356</v>
      </c>
      <c r="R2401" s="1">
        <f t="shared" si="186"/>
        <v>-11.289999999999992</v>
      </c>
      <c r="S2401" s="1">
        <f t="shared" si="187"/>
        <v>-2.3708999999999985</v>
      </c>
      <c r="T2401" s="1">
        <f t="shared" si="188"/>
        <v>-3.9499999999999993</v>
      </c>
      <c r="U2401" s="1">
        <f t="shared" si="189"/>
        <v>1.5791000000000008</v>
      </c>
    </row>
    <row r="2402" spans="1:21" x14ac:dyDescent="0.2">
      <c r="A2402" t="s">
        <v>1404</v>
      </c>
      <c r="B2402" t="s">
        <v>17383</v>
      </c>
      <c r="C2402" t="s">
        <v>18</v>
      </c>
      <c r="D2402" t="s">
        <v>19</v>
      </c>
      <c r="E2402" t="s">
        <v>1216</v>
      </c>
      <c r="F2402" t="str">
        <f t="shared" si="185"/>
        <v>2009</v>
      </c>
      <c r="G2402" t="s">
        <v>2239</v>
      </c>
      <c r="I2402" t="s">
        <v>2768</v>
      </c>
      <c r="J2402" t="s">
        <v>16876</v>
      </c>
      <c r="K2402" t="s">
        <v>20</v>
      </c>
      <c r="L2402" t="s">
        <v>2353</v>
      </c>
      <c r="M2402" t="s">
        <v>774</v>
      </c>
      <c r="N2402" t="s">
        <v>5052</v>
      </c>
      <c r="O2402" t="s">
        <v>17902</v>
      </c>
      <c r="Q2402" t="s">
        <v>2356</v>
      </c>
      <c r="R2402" s="1">
        <f t="shared" si="186"/>
        <v>-11.29</v>
      </c>
      <c r="S2402" s="1">
        <f t="shared" si="187"/>
        <v>-2.3708999999999998</v>
      </c>
      <c r="T2402" s="1">
        <f t="shared" si="188"/>
        <v>-3.9500000000000011</v>
      </c>
      <c r="U2402" s="1">
        <f t="shared" si="189"/>
        <v>1.5791000000000013</v>
      </c>
    </row>
    <row r="2403" spans="1:21" x14ac:dyDescent="0.2">
      <c r="A2403" t="s">
        <v>1404</v>
      </c>
      <c r="B2403" t="s">
        <v>9899</v>
      </c>
      <c r="C2403" t="s">
        <v>18</v>
      </c>
      <c r="D2403" t="s">
        <v>19</v>
      </c>
      <c r="E2403" t="s">
        <v>1216</v>
      </c>
      <c r="F2403" t="str">
        <f t="shared" si="185"/>
        <v>2009</v>
      </c>
      <c r="G2403" t="s">
        <v>2239</v>
      </c>
      <c r="I2403" t="s">
        <v>9371</v>
      </c>
      <c r="J2403" t="s">
        <v>9372</v>
      </c>
      <c r="K2403" t="s">
        <v>20</v>
      </c>
      <c r="L2403" t="s">
        <v>2353</v>
      </c>
      <c r="M2403" t="s">
        <v>26</v>
      </c>
      <c r="N2403" t="s">
        <v>10470</v>
      </c>
      <c r="O2403" t="s">
        <v>10471</v>
      </c>
      <c r="Q2403" t="s">
        <v>2356</v>
      </c>
      <c r="R2403" s="1">
        <f t="shared" si="186"/>
        <v>-11.290000000000006</v>
      </c>
      <c r="S2403" s="1">
        <f t="shared" si="187"/>
        <v>-2.3709000000000011</v>
      </c>
      <c r="T2403" s="1">
        <f t="shared" si="188"/>
        <v>-3.9500000000000028</v>
      </c>
      <c r="U2403" s="1">
        <f t="shared" si="189"/>
        <v>1.5791000000000017</v>
      </c>
    </row>
    <row r="2404" spans="1:21" x14ac:dyDescent="0.2">
      <c r="A2404" t="s">
        <v>1404</v>
      </c>
      <c r="B2404" t="s">
        <v>12067</v>
      </c>
      <c r="C2404" t="s">
        <v>18</v>
      </c>
      <c r="D2404" t="s">
        <v>19</v>
      </c>
      <c r="E2404" t="s">
        <v>1216</v>
      </c>
      <c r="F2404" t="str">
        <f t="shared" si="185"/>
        <v>2009</v>
      </c>
      <c r="G2404" t="s">
        <v>2239</v>
      </c>
      <c r="I2404" t="s">
        <v>11556</v>
      </c>
      <c r="J2404" t="s">
        <v>11557</v>
      </c>
      <c r="K2404" t="s">
        <v>20</v>
      </c>
      <c r="L2404" t="s">
        <v>2353</v>
      </c>
      <c r="M2404" t="s">
        <v>26</v>
      </c>
      <c r="N2404" t="s">
        <v>12639</v>
      </c>
      <c r="O2404" t="s">
        <v>1756</v>
      </c>
      <c r="Q2404" t="s">
        <v>2356</v>
      </c>
      <c r="R2404" s="1">
        <f t="shared" si="186"/>
        <v>-11.289999999999992</v>
      </c>
      <c r="S2404" s="1">
        <f t="shared" si="187"/>
        <v>-2.3708999999999985</v>
      </c>
      <c r="T2404" s="1">
        <f t="shared" si="188"/>
        <v>-3.9500000000000028</v>
      </c>
      <c r="U2404" s="1">
        <f t="shared" si="189"/>
        <v>1.5791000000000044</v>
      </c>
    </row>
    <row r="2405" spans="1:21" x14ac:dyDescent="0.2">
      <c r="A2405" t="s">
        <v>1404</v>
      </c>
      <c r="B2405" t="s">
        <v>7582</v>
      </c>
      <c r="C2405" t="s">
        <v>18</v>
      </c>
      <c r="D2405" t="s">
        <v>19</v>
      </c>
      <c r="E2405" t="s">
        <v>1216</v>
      </c>
      <c r="F2405" t="str">
        <f t="shared" si="185"/>
        <v>2009</v>
      </c>
      <c r="G2405" t="s">
        <v>2239</v>
      </c>
      <c r="I2405" t="s">
        <v>7069</v>
      </c>
      <c r="J2405" t="s">
        <v>7070</v>
      </c>
      <c r="K2405" t="s">
        <v>20</v>
      </c>
      <c r="L2405" t="s">
        <v>2353</v>
      </c>
      <c r="M2405" t="s">
        <v>554</v>
      </c>
      <c r="N2405" t="s">
        <v>8249</v>
      </c>
      <c r="O2405" t="s">
        <v>8250</v>
      </c>
      <c r="Q2405" t="s">
        <v>2356</v>
      </c>
      <c r="R2405" s="1">
        <f t="shared" si="186"/>
        <v>-11.289999999999992</v>
      </c>
      <c r="S2405" s="1">
        <f t="shared" si="187"/>
        <v>-2.3708999999999985</v>
      </c>
      <c r="T2405" s="1">
        <f t="shared" si="188"/>
        <v>-3.9500000000000028</v>
      </c>
      <c r="U2405" s="1">
        <f t="shared" si="189"/>
        <v>1.5791000000000044</v>
      </c>
    </row>
    <row r="2406" spans="1:21" x14ac:dyDescent="0.2">
      <c r="A2406" t="s">
        <v>1404</v>
      </c>
      <c r="B2406" t="s">
        <v>6317</v>
      </c>
      <c r="C2406" t="s">
        <v>18</v>
      </c>
      <c r="D2406" t="s">
        <v>19</v>
      </c>
      <c r="E2406" t="s">
        <v>1216</v>
      </c>
      <c r="F2406" t="str">
        <f t="shared" si="185"/>
        <v>2009</v>
      </c>
      <c r="G2406" t="s">
        <v>2239</v>
      </c>
      <c r="I2406" t="s">
        <v>5806</v>
      </c>
      <c r="J2406" t="s">
        <v>5807</v>
      </c>
      <c r="K2406" t="s">
        <v>20</v>
      </c>
      <c r="L2406" t="s">
        <v>2353</v>
      </c>
      <c r="M2406" t="s">
        <v>554</v>
      </c>
      <c r="N2406" t="s">
        <v>7069</v>
      </c>
      <c r="O2406" t="s">
        <v>7070</v>
      </c>
      <c r="Q2406" t="s">
        <v>2356</v>
      </c>
      <c r="R2406" s="1">
        <f t="shared" si="186"/>
        <v>-11.289999999999992</v>
      </c>
      <c r="S2406" s="1">
        <f t="shared" si="187"/>
        <v>-2.3708999999999985</v>
      </c>
      <c r="T2406" s="1">
        <f t="shared" si="188"/>
        <v>-3.9500000000000028</v>
      </c>
      <c r="U2406" s="1">
        <f t="shared" si="189"/>
        <v>1.5791000000000044</v>
      </c>
    </row>
    <row r="2407" spans="1:21" x14ac:dyDescent="0.2">
      <c r="A2407" t="s">
        <v>16</v>
      </c>
      <c r="B2407" t="s">
        <v>17</v>
      </c>
      <c r="C2407" t="s">
        <v>18</v>
      </c>
      <c r="D2407" t="s">
        <v>19</v>
      </c>
      <c r="E2407" t="s">
        <v>422</v>
      </c>
      <c r="F2407" t="str">
        <f t="shared" si="185"/>
        <v>1987</v>
      </c>
      <c r="G2407" t="s">
        <v>54</v>
      </c>
      <c r="H2407" t="s">
        <v>64</v>
      </c>
      <c r="I2407" s="2">
        <v>27.36</v>
      </c>
      <c r="J2407" s="2">
        <v>70.59</v>
      </c>
      <c r="K2407" s="2">
        <v>0</v>
      </c>
      <c r="L2407" s="2">
        <v>-3.45</v>
      </c>
      <c r="M2407" s="4">
        <v>0.3876</v>
      </c>
      <c r="N2407" s="4">
        <v>23.91</v>
      </c>
      <c r="O2407" s="4">
        <v>61.7</v>
      </c>
      <c r="Q2407" t="s">
        <v>439</v>
      </c>
      <c r="R2407" s="1">
        <f t="shared" si="186"/>
        <v>-8.89</v>
      </c>
      <c r="S2407" s="1">
        <f t="shared" si="187"/>
        <v>-1.8669</v>
      </c>
      <c r="T2407" s="1">
        <f t="shared" si="188"/>
        <v>-3.4499999999999993</v>
      </c>
      <c r="U2407" s="1">
        <f t="shared" si="189"/>
        <v>1.5830999999999993</v>
      </c>
    </row>
    <row r="2408" spans="1:21" x14ac:dyDescent="0.2">
      <c r="A2408" t="s">
        <v>1404</v>
      </c>
      <c r="B2408" t="s">
        <v>18410</v>
      </c>
      <c r="C2408" t="s">
        <v>18</v>
      </c>
      <c r="D2408" t="s">
        <v>19</v>
      </c>
      <c r="E2408" t="s">
        <v>1216</v>
      </c>
      <c r="F2408" t="str">
        <f t="shared" si="185"/>
        <v>2009</v>
      </c>
      <c r="G2408" t="s">
        <v>2239</v>
      </c>
      <c r="I2408" t="s">
        <v>5052</v>
      </c>
      <c r="J2408" t="s">
        <v>17902</v>
      </c>
      <c r="K2408" t="s">
        <v>20</v>
      </c>
      <c r="L2408" t="s">
        <v>16875</v>
      </c>
      <c r="M2408" t="s">
        <v>857</v>
      </c>
      <c r="N2408" t="s">
        <v>1069</v>
      </c>
      <c r="O2408" t="s">
        <v>6554</v>
      </c>
      <c r="Q2408" t="s">
        <v>2356</v>
      </c>
      <c r="R2408" s="1">
        <f t="shared" si="186"/>
        <v>-11.29</v>
      </c>
      <c r="S2408" s="1">
        <f t="shared" si="187"/>
        <v>-2.3708999999999998</v>
      </c>
      <c r="T2408" s="1">
        <f t="shared" si="188"/>
        <v>-3.96</v>
      </c>
      <c r="U2408" s="1">
        <f t="shared" si="189"/>
        <v>1.5891000000000002</v>
      </c>
    </row>
    <row r="2409" spans="1:21" x14ac:dyDescent="0.2">
      <c r="A2409" t="s">
        <v>1404</v>
      </c>
      <c r="B2409" t="s">
        <v>16349</v>
      </c>
      <c r="C2409" t="s">
        <v>18</v>
      </c>
      <c r="D2409" t="s">
        <v>19</v>
      </c>
      <c r="E2409" t="s">
        <v>1216</v>
      </c>
      <c r="F2409" t="str">
        <f t="shared" si="185"/>
        <v>2009</v>
      </c>
      <c r="G2409" t="s">
        <v>2239</v>
      </c>
      <c r="I2409" t="s">
        <v>15855</v>
      </c>
      <c r="J2409" t="s">
        <v>7032</v>
      </c>
      <c r="K2409" t="s">
        <v>20</v>
      </c>
      <c r="L2409" t="s">
        <v>16875</v>
      </c>
      <c r="M2409" t="s">
        <v>857</v>
      </c>
      <c r="N2409" t="s">
        <v>2768</v>
      </c>
      <c r="O2409" t="s">
        <v>16876</v>
      </c>
      <c r="Q2409" t="s">
        <v>2356</v>
      </c>
      <c r="R2409" s="1">
        <f t="shared" si="186"/>
        <v>-11.29</v>
      </c>
      <c r="S2409" s="1">
        <f t="shared" si="187"/>
        <v>-2.3708999999999998</v>
      </c>
      <c r="T2409" s="1">
        <f t="shared" si="188"/>
        <v>-3.9600000000000009</v>
      </c>
      <c r="U2409" s="1">
        <f t="shared" si="189"/>
        <v>1.5891000000000011</v>
      </c>
    </row>
    <row r="2410" spans="1:21" x14ac:dyDescent="0.2">
      <c r="A2410" t="s">
        <v>1404</v>
      </c>
      <c r="B2410" t="s">
        <v>8771</v>
      </c>
      <c r="C2410" t="s">
        <v>18</v>
      </c>
      <c r="D2410" t="s">
        <v>19</v>
      </c>
      <c r="E2410" t="s">
        <v>581</v>
      </c>
      <c r="F2410" t="str">
        <f t="shared" si="185"/>
        <v>1990</v>
      </c>
      <c r="G2410" t="s">
        <v>22</v>
      </c>
      <c r="H2410" t="s">
        <v>80</v>
      </c>
      <c r="I2410" t="s">
        <v>1634</v>
      </c>
      <c r="J2410" t="s">
        <v>2113</v>
      </c>
      <c r="K2410" t="s">
        <v>20</v>
      </c>
      <c r="L2410" t="s">
        <v>1114</v>
      </c>
      <c r="M2410" t="s">
        <v>1071</v>
      </c>
      <c r="N2410" t="s">
        <v>20</v>
      </c>
      <c r="O2410" t="s">
        <v>20</v>
      </c>
      <c r="Q2410" t="s">
        <v>1752</v>
      </c>
      <c r="R2410" s="1">
        <f t="shared" si="186"/>
        <v>-11.42</v>
      </c>
      <c r="S2410" s="1">
        <f t="shared" si="187"/>
        <v>-2.3982000000000001</v>
      </c>
      <c r="T2410" s="1">
        <f t="shared" si="188"/>
        <v>-3.99</v>
      </c>
      <c r="U2410" s="1">
        <f t="shared" si="189"/>
        <v>1.5918000000000001</v>
      </c>
    </row>
    <row r="2411" spans="1:21" x14ac:dyDescent="0.2">
      <c r="A2411" t="s">
        <v>2467</v>
      </c>
      <c r="B2411" t="s">
        <v>19407</v>
      </c>
      <c r="C2411" t="s">
        <v>18</v>
      </c>
      <c r="D2411" t="s">
        <v>19</v>
      </c>
      <c r="E2411" t="s">
        <v>332</v>
      </c>
      <c r="F2411" t="str">
        <f t="shared" si="185"/>
        <v>1986</v>
      </c>
      <c r="G2411" t="s">
        <v>2478</v>
      </c>
      <c r="H2411" t="s">
        <v>63</v>
      </c>
      <c r="I2411" t="s">
        <v>4049</v>
      </c>
      <c r="J2411" t="s">
        <v>12403</v>
      </c>
      <c r="K2411" t="s">
        <v>20</v>
      </c>
      <c r="L2411" t="s">
        <v>18070</v>
      </c>
      <c r="M2411" t="s">
        <v>5711</v>
      </c>
      <c r="N2411" t="s">
        <v>12408</v>
      </c>
      <c r="O2411" t="s">
        <v>20019</v>
      </c>
      <c r="Q2411" t="s">
        <v>2694</v>
      </c>
      <c r="R2411" s="1">
        <f t="shared" si="186"/>
        <v>-12.990000000000002</v>
      </c>
      <c r="S2411" s="1">
        <f t="shared" si="187"/>
        <v>-2.7279000000000004</v>
      </c>
      <c r="T2411" s="1">
        <f t="shared" si="188"/>
        <v>-4.34</v>
      </c>
      <c r="U2411" s="1">
        <f t="shared" si="189"/>
        <v>1.6120999999999994</v>
      </c>
    </row>
    <row r="2412" spans="1:21" x14ac:dyDescent="0.2">
      <c r="A2412" t="s">
        <v>2467</v>
      </c>
      <c r="B2412" t="s">
        <v>17383</v>
      </c>
      <c r="C2412" t="s">
        <v>18</v>
      </c>
      <c r="D2412" t="s">
        <v>19</v>
      </c>
      <c r="E2412" t="s">
        <v>332</v>
      </c>
      <c r="F2412" t="str">
        <f t="shared" si="185"/>
        <v>1986</v>
      </c>
      <c r="G2412" t="s">
        <v>2478</v>
      </c>
      <c r="H2412" t="s">
        <v>63</v>
      </c>
      <c r="I2412" t="s">
        <v>17038</v>
      </c>
      <c r="J2412" t="s">
        <v>17039</v>
      </c>
      <c r="K2412" t="s">
        <v>20</v>
      </c>
      <c r="L2412" t="s">
        <v>18070</v>
      </c>
      <c r="M2412" t="s">
        <v>2682</v>
      </c>
      <c r="N2412" t="s">
        <v>18071</v>
      </c>
      <c r="O2412" t="s">
        <v>2462</v>
      </c>
      <c r="Q2412" t="s">
        <v>2694</v>
      </c>
      <c r="R2412" s="1">
        <f t="shared" si="186"/>
        <v>-12.989999999999995</v>
      </c>
      <c r="S2412" s="1">
        <f t="shared" si="187"/>
        <v>-2.7278999999999987</v>
      </c>
      <c r="T2412" s="1">
        <f t="shared" si="188"/>
        <v>-4.34</v>
      </c>
      <c r="U2412" s="1">
        <f t="shared" si="189"/>
        <v>1.6121000000000012</v>
      </c>
    </row>
    <row r="2413" spans="1:21" x14ac:dyDescent="0.2">
      <c r="A2413" t="s">
        <v>2467</v>
      </c>
      <c r="B2413" t="s">
        <v>3360</v>
      </c>
      <c r="C2413" t="s">
        <v>18</v>
      </c>
      <c r="D2413" t="s">
        <v>19</v>
      </c>
      <c r="E2413" t="s">
        <v>332</v>
      </c>
      <c r="F2413" t="str">
        <f t="shared" si="185"/>
        <v>1986</v>
      </c>
      <c r="G2413" t="s">
        <v>2478</v>
      </c>
      <c r="H2413" t="s">
        <v>63</v>
      </c>
      <c r="I2413" t="s">
        <v>2692</v>
      </c>
      <c r="J2413" t="s">
        <v>2693</v>
      </c>
      <c r="K2413" t="s">
        <v>20</v>
      </c>
      <c r="L2413" t="s">
        <v>2690</v>
      </c>
      <c r="M2413" t="s">
        <v>2691</v>
      </c>
      <c r="N2413" t="s">
        <v>4611</v>
      </c>
      <c r="O2413" t="s">
        <v>4612</v>
      </c>
      <c r="Q2413" t="s">
        <v>2694</v>
      </c>
      <c r="R2413" s="1">
        <f t="shared" si="186"/>
        <v>-12.990000000000009</v>
      </c>
      <c r="S2413" s="1">
        <f t="shared" si="187"/>
        <v>-2.7279000000000018</v>
      </c>
      <c r="T2413" s="1">
        <f t="shared" si="188"/>
        <v>-4.3499999999999943</v>
      </c>
      <c r="U2413" s="1">
        <f t="shared" si="189"/>
        <v>1.6220999999999925</v>
      </c>
    </row>
    <row r="2414" spans="1:21" x14ac:dyDescent="0.2">
      <c r="A2414" t="s">
        <v>2467</v>
      </c>
      <c r="B2414" t="s">
        <v>15298</v>
      </c>
      <c r="C2414" t="s">
        <v>18</v>
      </c>
      <c r="D2414" t="s">
        <v>19</v>
      </c>
      <c r="E2414" t="s">
        <v>332</v>
      </c>
      <c r="F2414" t="str">
        <f t="shared" si="185"/>
        <v>1986</v>
      </c>
      <c r="G2414" t="s">
        <v>2478</v>
      </c>
      <c r="H2414" t="s">
        <v>63</v>
      </c>
      <c r="I2414" t="s">
        <v>14945</v>
      </c>
      <c r="J2414" t="s">
        <v>10855</v>
      </c>
      <c r="K2414" t="s">
        <v>20</v>
      </c>
      <c r="L2414" t="s">
        <v>2690</v>
      </c>
      <c r="M2414" t="s">
        <v>3887</v>
      </c>
      <c r="N2414" t="s">
        <v>8388</v>
      </c>
      <c r="O2414" t="s">
        <v>16009</v>
      </c>
      <c r="Q2414" t="s">
        <v>2694</v>
      </c>
      <c r="R2414" s="1">
        <f t="shared" si="186"/>
        <v>-12.989999999999995</v>
      </c>
      <c r="S2414" s="1">
        <f t="shared" si="187"/>
        <v>-2.7278999999999987</v>
      </c>
      <c r="T2414" s="1">
        <f t="shared" si="188"/>
        <v>-4.3499999999999943</v>
      </c>
      <c r="U2414" s="1">
        <f t="shared" si="189"/>
        <v>1.6220999999999957</v>
      </c>
    </row>
    <row r="2415" spans="1:21" x14ac:dyDescent="0.2">
      <c r="A2415" t="s">
        <v>2467</v>
      </c>
      <c r="B2415" t="s">
        <v>9899</v>
      </c>
      <c r="C2415" t="s">
        <v>18</v>
      </c>
      <c r="D2415" t="s">
        <v>19</v>
      </c>
      <c r="E2415" t="s">
        <v>332</v>
      </c>
      <c r="F2415" t="str">
        <f t="shared" si="185"/>
        <v>1986</v>
      </c>
      <c r="G2415" t="s">
        <v>2478</v>
      </c>
      <c r="H2415" t="s">
        <v>63</v>
      </c>
      <c r="I2415" t="s">
        <v>9528</v>
      </c>
      <c r="J2415" t="s">
        <v>9529</v>
      </c>
      <c r="K2415" t="s">
        <v>20</v>
      </c>
      <c r="L2415" t="s">
        <v>2690</v>
      </c>
      <c r="M2415" t="s">
        <v>2691</v>
      </c>
      <c r="N2415" t="s">
        <v>10625</v>
      </c>
      <c r="O2415" t="s">
        <v>10626</v>
      </c>
      <c r="Q2415" t="s">
        <v>2694</v>
      </c>
      <c r="R2415" s="1">
        <f t="shared" si="186"/>
        <v>-12.989999999999981</v>
      </c>
      <c r="S2415" s="1">
        <f t="shared" si="187"/>
        <v>-2.727899999999996</v>
      </c>
      <c r="T2415" s="1">
        <f t="shared" si="188"/>
        <v>-4.3499999999999943</v>
      </c>
      <c r="U2415" s="1">
        <f t="shared" si="189"/>
        <v>1.6220999999999983</v>
      </c>
    </row>
    <row r="2416" spans="1:21" x14ac:dyDescent="0.2">
      <c r="A2416" t="s">
        <v>2467</v>
      </c>
      <c r="B2416" t="s">
        <v>6317</v>
      </c>
      <c r="C2416" t="s">
        <v>18</v>
      </c>
      <c r="D2416" t="s">
        <v>19</v>
      </c>
      <c r="E2416" t="s">
        <v>332</v>
      </c>
      <c r="F2416" t="str">
        <f t="shared" si="185"/>
        <v>1986</v>
      </c>
      <c r="G2416" t="s">
        <v>2478</v>
      </c>
      <c r="H2416" t="s">
        <v>63</v>
      </c>
      <c r="I2416" t="s">
        <v>5976</v>
      </c>
      <c r="J2416" t="s">
        <v>5977</v>
      </c>
      <c r="K2416" t="s">
        <v>20</v>
      </c>
      <c r="L2416" t="s">
        <v>2690</v>
      </c>
      <c r="M2416" t="s">
        <v>2691</v>
      </c>
      <c r="N2416" t="s">
        <v>7228</v>
      </c>
      <c r="O2416" t="s">
        <v>7229</v>
      </c>
      <c r="Q2416" t="s">
        <v>2694</v>
      </c>
      <c r="R2416" s="1">
        <f t="shared" si="186"/>
        <v>-12.989999999999981</v>
      </c>
      <c r="S2416" s="1">
        <f t="shared" si="187"/>
        <v>-2.727899999999996</v>
      </c>
      <c r="T2416" s="1">
        <f t="shared" si="188"/>
        <v>-4.3499999999999943</v>
      </c>
      <c r="U2416" s="1">
        <f t="shared" si="189"/>
        <v>1.6220999999999983</v>
      </c>
    </row>
    <row r="2417" spans="1:21" x14ac:dyDescent="0.2">
      <c r="A2417" t="s">
        <v>2467</v>
      </c>
      <c r="B2417" t="s">
        <v>16349</v>
      </c>
      <c r="C2417" t="s">
        <v>18</v>
      </c>
      <c r="D2417" t="s">
        <v>19</v>
      </c>
      <c r="E2417" t="s">
        <v>332</v>
      </c>
      <c r="F2417" t="str">
        <f t="shared" si="185"/>
        <v>1986</v>
      </c>
      <c r="G2417" t="s">
        <v>2478</v>
      </c>
      <c r="H2417" t="s">
        <v>63</v>
      </c>
      <c r="I2417" t="s">
        <v>8388</v>
      </c>
      <c r="J2417" t="s">
        <v>16009</v>
      </c>
      <c r="K2417" t="s">
        <v>20</v>
      </c>
      <c r="L2417" t="s">
        <v>2690</v>
      </c>
      <c r="M2417" t="s">
        <v>2682</v>
      </c>
      <c r="N2417" t="s">
        <v>17038</v>
      </c>
      <c r="O2417" t="s">
        <v>17039</v>
      </c>
      <c r="Q2417" t="s">
        <v>2694</v>
      </c>
      <c r="R2417" s="1">
        <f t="shared" si="186"/>
        <v>-12.990000000000009</v>
      </c>
      <c r="S2417" s="1">
        <f t="shared" si="187"/>
        <v>-2.7279000000000018</v>
      </c>
      <c r="T2417" s="1">
        <f t="shared" si="188"/>
        <v>-4.3500000000000014</v>
      </c>
      <c r="U2417" s="1">
        <f t="shared" si="189"/>
        <v>1.6220999999999997</v>
      </c>
    </row>
    <row r="2418" spans="1:21" x14ac:dyDescent="0.2">
      <c r="A2418" t="s">
        <v>2467</v>
      </c>
      <c r="B2418" t="s">
        <v>12067</v>
      </c>
      <c r="C2418" t="s">
        <v>18</v>
      </c>
      <c r="D2418" t="s">
        <v>19</v>
      </c>
      <c r="E2418" t="s">
        <v>332</v>
      </c>
      <c r="F2418" t="str">
        <f t="shared" si="185"/>
        <v>1986</v>
      </c>
      <c r="G2418" t="s">
        <v>2478</v>
      </c>
      <c r="H2418" t="s">
        <v>63</v>
      </c>
      <c r="I2418" t="s">
        <v>11706</v>
      </c>
      <c r="J2418" t="s">
        <v>11707</v>
      </c>
      <c r="K2418" t="s">
        <v>20</v>
      </c>
      <c r="L2418" t="s">
        <v>2690</v>
      </c>
      <c r="M2418" t="s">
        <v>3887</v>
      </c>
      <c r="N2418" t="s">
        <v>12788</v>
      </c>
      <c r="O2418" t="s">
        <v>12789</v>
      </c>
      <c r="Q2418" t="s">
        <v>2694</v>
      </c>
      <c r="R2418" s="1">
        <f t="shared" si="186"/>
        <v>-12.990000000000009</v>
      </c>
      <c r="S2418" s="1">
        <f t="shared" si="187"/>
        <v>-2.7279000000000018</v>
      </c>
      <c r="T2418" s="1">
        <f t="shared" si="188"/>
        <v>-4.3500000000000014</v>
      </c>
      <c r="U2418" s="1">
        <f t="shared" si="189"/>
        <v>1.6220999999999997</v>
      </c>
    </row>
    <row r="2419" spans="1:21" x14ac:dyDescent="0.2">
      <c r="A2419" t="s">
        <v>2467</v>
      </c>
      <c r="B2419" t="s">
        <v>11005</v>
      </c>
      <c r="C2419" t="s">
        <v>18</v>
      </c>
      <c r="D2419" t="s">
        <v>19</v>
      </c>
      <c r="E2419" t="s">
        <v>332</v>
      </c>
      <c r="F2419" t="str">
        <f t="shared" si="185"/>
        <v>1986</v>
      </c>
      <c r="G2419" t="s">
        <v>2478</v>
      </c>
      <c r="H2419" t="s">
        <v>63</v>
      </c>
      <c r="I2419" t="s">
        <v>10625</v>
      </c>
      <c r="J2419" t="s">
        <v>10626</v>
      </c>
      <c r="K2419" t="s">
        <v>20</v>
      </c>
      <c r="L2419" t="s">
        <v>2690</v>
      </c>
      <c r="M2419" t="s">
        <v>2691</v>
      </c>
      <c r="N2419" t="s">
        <v>11706</v>
      </c>
      <c r="O2419" t="s">
        <v>11707</v>
      </c>
      <c r="Q2419" t="s">
        <v>2694</v>
      </c>
      <c r="R2419" s="1">
        <f t="shared" si="186"/>
        <v>-12.990000000000009</v>
      </c>
      <c r="S2419" s="1">
        <f t="shared" si="187"/>
        <v>-2.7279000000000018</v>
      </c>
      <c r="T2419" s="1">
        <f t="shared" si="188"/>
        <v>-4.3500000000000014</v>
      </c>
      <c r="U2419" s="1">
        <f t="shared" si="189"/>
        <v>1.6220999999999997</v>
      </c>
    </row>
    <row r="2420" spans="1:21" x14ac:dyDescent="0.2">
      <c r="A2420" t="s">
        <v>2467</v>
      </c>
      <c r="B2420" t="s">
        <v>8771</v>
      </c>
      <c r="C2420" t="s">
        <v>18</v>
      </c>
      <c r="D2420" t="s">
        <v>19</v>
      </c>
      <c r="E2420" t="s">
        <v>332</v>
      </c>
      <c r="F2420" t="str">
        <f t="shared" si="185"/>
        <v>1986</v>
      </c>
      <c r="G2420" t="s">
        <v>2478</v>
      </c>
      <c r="H2420" t="s">
        <v>63</v>
      </c>
      <c r="I2420" t="s">
        <v>8408</v>
      </c>
      <c r="J2420" t="s">
        <v>8409</v>
      </c>
      <c r="K2420" t="s">
        <v>20</v>
      </c>
      <c r="L2420" t="s">
        <v>2690</v>
      </c>
      <c r="M2420" t="s">
        <v>2691</v>
      </c>
      <c r="N2420" t="s">
        <v>9528</v>
      </c>
      <c r="O2420" t="s">
        <v>9529</v>
      </c>
      <c r="Q2420" t="s">
        <v>2694</v>
      </c>
      <c r="R2420" s="1">
        <f t="shared" si="186"/>
        <v>-12.990000000000009</v>
      </c>
      <c r="S2420" s="1">
        <f t="shared" si="187"/>
        <v>-2.7279000000000018</v>
      </c>
      <c r="T2420" s="1">
        <f t="shared" si="188"/>
        <v>-4.3500000000000014</v>
      </c>
      <c r="U2420" s="1">
        <f t="shared" si="189"/>
        <v>1.6220999999999997</v>
      </c>
    </row>
    <row r="2421" spans="1:21" x14ac:dyDescent="0.2">
      <c r="A2421" t="s">
        <v>2467</v>
      </c>
      <c r="B2421" t="s">
        <v>7582</v>
      </c>
      <c r="C2421" t="s">
        <v>18</v>
      </c>
      <c r="D2421" t="s">
        <v>19</v>
      </c>
      <c r="E2421" t="s">
        <v>332</v>
      </c>
      <c r="F2421" t="str">
        <f t="shared" si="185"/>
        <v>1986</v>
      </c>
      <c r="G2421" t="s">
        <v>2478</v>
      </c>
      <c r="H2421" t="s">
        <v>63</v>
      </c>
      <c r="I2421" t="s">
        <v>7228</v>
      </c>
      <c r="J2421" t="s">
        <v>7229</v>
      </c>
      <c r="K2421" t="s">
        <v>20</v>
      </c>
      <c r="L2421" t="s">
        <v>2690</v>
      </c>
      <c r="M2421" t="s">
        <v>2691</v>
      </c>
      <c r="N2421" t="s">
        <v>8408</v>
      </c>
      <c r="O2421" t="s">
        <v>8409</v>
      </c>
      <c r="Q2421" t="s">
        <v>2694</v>
      </c>
      <c r="R2421" s="1">
        <f t="shared" si="186"/>
        <v>-12.990000000000009</v>
      </c>
      <c r="S2421" s="1">
        <f t="shared" si="187"/>
        <v>-2.7279000000000018</v>
      </c>
      <c r="T2421" s="1">
        <f t="shared" si="188"/>
        <v>-4.3500000000000014</v>
      </c>
      <c r="U2421" s="1">
        <f t="shared" si="189"/>
        <v>1.6220999999999997</v>
      </c>
    </row>
    <row r="2422" spans="1:21" x14ac:dyDescent="0.2">
      <c r="A2422" t="s">
        <v>2467</v>
      </c>
      <c r="B2422" t="s">
        <v>18410</v>
      </c>
      <c r="C2422" t="s">
        <v>18</v>
      </c>
      <c r="D2422" t="s">
        <v>19</v>
      </c>
      <c r="E2422" t="s">
        <v>332</v>
      </c>
      <c r="F2422" t="str">
        <f t="shared" si="185"/>
        <v>1986</v>
      </c>
      <c r="G2422" t="s">
        <v>2478</v>
      </c>
      <c r="H2422" t="s">
        <v>63</v>
      </c>
      <c r="I2422" t="s">
        <v>18071</v>
      </c>
      <c r="J2422" t="s">
        <v>2462</v>
      </c>
      <c r="K2422" t="s">
        <v>20</v>
      </c>
      <c r="L2422" t="s">
        <v>2690</v>
      </c>
      <c r="M2422" t="s">
        <v>2682</v>
      </c>
      <c r="N2422" t="s">
        <v>4049</v>
      </c>
      <c r="O2422" t="s">
        <v>12403</v>
      </c>
      <c r="Q2422" t="s">
        <v>2694</v>
      </c>
      <c r="R2422" s="1">
        <f t="shared" si="186"/>
        <v>-12.990000000000002</v>
      </c>
      <c r="S2422" s="1">
        <f t="shared" si="187"/>
        <v>-2.7279000000000004</v>
      </c>
      <c r="T2422" s="1">
        <f t="shared" si="188"/>
        <v>-4.3500000000000014</v>
      </c>
      <c r="U2422" s="1">
        <f t="shared" si="189"/>
        <v>1.622100000000001</v>
      </c>
    </row>
    <row r="2423" spans="1:21" x14ac:dyDescent="0.2">
      <c r="A2423" t="s">
        <v>2467</v>
      </c>
      <c r="B2423" t="s">
        <v>14225</v>
      </c>
      <c r="C2423" t="s">
        <v>18</v>
      </c>
      <c r="D2423" t="s">
        <v>19</v>
      </c>
      <c r="E2423" t="s">
        <v>332</v>
      </c>
      <c r="F2423" t="str">
        <f t="shared" si="185"/>
        <v>1986</v>
      </c>
      <c r="G2423" t="s">
        <v>2478</v>
      </c>
      <c r="H2423" t="s">
        <v>63</v>
      </c>
      <c r="I2423" t="s">
        <v>1858</v>
      </c>
      <c r="J2423" t="s">
        <v>13871</v>
      </c>
      <c r="K2423" t="s">
        <v>20</v>
      </c>
      <c r="L2423" t="s">
        <v>2690</v>
      </c>
      <c r="M2423" t="s">
        <v>3887</v>
      </c>
      <c r="N2423" t="s">
        <v>14945</v>
      </c>
      <c r="O2423" t="s">
        <v>10855</v>
      </c>
      <c r="Q2423" t="s">
        <v>2694</v>
      </c>
      <c r="R2423" s="1">
        <f t="shared" si="186"/>
        <v>-12.989999999999995</v>
      </c>
      <c r="S2423" s="1">
        <f t="shared" si="187"/>
        <v>-2.7278999999999987</v>
      </c>
      <c r="T2423" s="1">
        <f t="shared" si="188"/>
        <v>-4.3500000000000014</v>
      </c>
      <c r="U2423" s="1">
        <f t="shared" si="189"/>
        <v>1.6221000000000028</v>
      </c>
    </row>
    <row r="2424" spans="1:21" x14ac:dyDescent="0.2">
      <c r="A2424" t="s">
        <v>2467</v>
      </c>
      <c r="B2424" t="s">
        <v>13151</v>
      </c>
      <c r="C2424" t="s">
        <v>18</v>
      </c>
      <c r="D2424" t="s">
        <v>19</v>
      </c>
      <c r="E2424" t="s">
        <v>332</v>
      </c>
      <c r="F2424" t="str">
        <f t="shared" si="185"/>
        <v>1986</v>
      </c>
      <c r="G2424" t="s">
        <v>2478</v>
      </c>
      <c r="H2424" t="s">
        <v>63</v>
      </c>
      <c r="I2424" t="s">
        <v>12788</v>
      </c>
      <c r="J2424" t="s">
        <v>12789</v>
      </c>
      <c r="K2424" t="s">
        <v>20</v>
      </c>
      <c r="L2424" t="s">
        <v>2690</v>
      </c>
      <c r="M2424" t="s">
        <v>3887</v>
      </c>
      <c r="N2424" t="s">
        <v>1858</v>
      </c>
      <c r="O2424" t="s">
        <v>13871</v>
      </c>
      <c r="Q2424" t="s">
        <v>2694</v>
      </c>
      <c r="R2424" s="1">
        <f t="shared" si="186"/>
        <v>-12.989999999999995</v>
      </c>
      <c r="S2424" s="1">
        <f t="shared" si="187"/>
        <v>-2.7278999999999987</v>
      </c>
      <c r="T2424" s="1">
        <f t="shared" si="188"/>
        <v>-4.3500000000000014</v>
      </c>
      <c r="U2424" s="1">
        <f t="shared" si="189"/>
        <v>1.6221000000000028</v>
      </c>
    </row>
    <row r="2425" spans="1:21" x14ac:dyDescent="0.2">
      <c r="A2425" t="s">
        <v>2467</v>
      </c>
      <c r="B2425" t="s">
        <v>4967</v>
      </c>
      <c r="C2425" t="s">
        <v>18</v>
      </c>
      <c r="D2425" t="s">
        <v>19</v>
      </c>
      <c r="E2425" t="s">
        <v>332</v>
      </c>
      <c r="F2425" t="str">
        <f t="shared" si="185"/>
        <v>1986</v>
      </c>
      <c r="G2425" t="s">
        <v>2478</v>
      </c>
      <c r="H2425" t="s">
        <v>63</v>
      </c>
      <c r="I2425" t="s">
        <v>4611</v>
      </c>
      <c r="J2425" t="s">
        <v>4612</v>
      </c>
      <c r="K2425" t="s">
        <v>20</v>
      </c>
      <c r="L2425" t="s">
        <v>2690</v>
      </c>
      <c r="M2425" t="s">
        <v>2691</v>
      </c>
      <c r="N2425" t="s">
        <v>5976</v>
      </c>
      <c r="O2425" t="s">
        <v>5977</v>
      </c>
      <c r="Q2425" t="s">
        <v>2694</v>
      </c>
      <c r="R2425" s="1">
        <f t="shared" si="186"/>
        <v>-12.990000000000009</v>
      </c>
      <c r="S2425" s="1">
        <f t="shared" si="187"/>
        <v>-2.7279000000000018</v>
      </c>
      <c r="T2425" s="1">
        <f t="shared" si="188"/>
        <v>-4.3500000000000085</v>
      </c>
      <c r="U2425" s="1">
        <f t="shared" si="189"/>
        <v>1.6221000000000068</v>
      </c>
    </row>
    <row r="2426" spans="1:21" x14ac:dyDescent="0.2">
      <c r="A2426" t="s">
        <v>2467</v>
      </c>
      <c r="B2426" t="s">
        <v>17</v>
      </c>
      <c r="C2426" t="s">
        <v>18</v>
      </c>
      <c r="D2426" t="s">
        <v>19</v>
      </c>
      <c r="E2426" t="s">
        <v>332</v>
      </c>
      <c r="F2426" t="str">
        <f t="shared" si="185"/>
        <v>1986</v>
      </c>
      <c r="G2426" t="s">
        <v>2478</v>
      </c>
      <c r="H2426" t="s">
        <v>63</v>
      </c>
      <c r="I2426" s="2">
        <v>84.4</v>
      </c>
      <c r="J2426" s="2">
        <v>252.14</v>
      </c>
      <c r="K2426" s="2">
        <v>0</v>
      </c>
      <c r="L2426" s="2">
        <v>-4.3499999999999996</v>
      </c>
      <c r="M2426" s="4">
        <v>0.3347</v>
      </c>
      <c r="N2426" s="4">
        <v>80.05</v>
      </c>
      <c r="O2426" s="4">
        <v>239.15</v>
      </c>
      <c r="Q2426" t="s">
        <v>2694</v>
      </c>
      <c r="R2426" s="1">
        <f t="shared" si="186"/>
        <v>-12.989999999999981</v>
      </c>
      <c r="S2426" s="1">
        <f t="shared" si="187"/>
        <v>-2.727899999999996</v>
      </c>
      <c r="T2426" s="1">
        <f t="shared" si="188"/>
        <v>-4.3500000000000085</v>
      </c>
      <c r="U2426" s="1">
        <f t="shared" si="189"/>
        <v>1.6221000000000125</v>
      </c>
    </row>
    <row r="2427" spans="1:21" x14ac:dyDescent="0.2">
      <c r="A2427" t="s">
        <v>2467</v>
      </c>
      <c r="B2427" t="s">
        <v>3360</v>
      </c>
      <c r="C2427" t="s">
        <v>18</v>
      </c>
      <c r="D2427" t="s">
        <v>19</v>
      </c>
      <c r="E2427" t="s">
        <v>1346</v>
      </c>
      <c r="F2427" t="str">
        <f t="shared" si="185"/>
        <v>2014</v>
      </c>
      <c r="G2427" t="s">
        <v>126</v>
      </c>
      <c r="I2427" t="s">
        <v>3340</v>
      </c>
      <c r="J2427" t="s">
        <v>3341</v>
      </c>
      <c r="K2427" t="s">
        <v>20</v>
      </c>
      <c r="L2427" t="s">
        <v>3339</v>
      </c>
      <c r="M2427" t="s">
        <v>554</v>
      </c>
      <c r="N2427" t="s">
        <v>4956</v>
      </c>
      <c r="O2427" t="s">
        <v>4957</v>
      </c>
      <c r="Q2427" t="s">
        <v>3342</v>
      </c>
      <c r="R2427" s="1">
        <f t="shared" si="186"/>
        <v>-11.970000000001164</v>
      </c>
      <c r="S2427" s="1">
        <f t="shared" si="187"/>
        <v>-2.5137000000002443</v>
      </c>
      <c r="T2427" s="1">
        <f t="shared" si="188"/>
        <v>-4.1899999999995998</v>
      </c>
      <c r="U2427" s="1">
        <f t="shared" si="189"/>
        <v>1.6762999999993555</v>
      </c>
    </row>
    <row r="2428" spans="1:21" x14ac:dyDescent="0.2">
      <c r="A2428" t="s">
        <v>2467</v>
      </c>
      <c r="B2428" t="s">
        <v>4967</v>
      </c>
      <c r="C2428" t="s">
        <v>18</v>
      </c>
      <c r="D2428" t="s">
        <v>19</v>
      </c>
      <c r="E2428" t="s">
        <v>1346</v>
      </c>
      <c r="F2428" t="str">
        <f t="shared" si="185"/>
        <v>2014</v>
      </c>
      <c r="G2428" t="s">
        <v>126</v>
      </c>
      <c r="I2428" t="s">
        <v>4956</v>
      </c>
      <c r="J2428" t="s">
        <v>4957</v>
      </c>
      <c r="K2428" t="s">
        <v>20</v>
      </c>
      <c r="L2428" t="s">
        <v>3339</v>
      </c>
      <c r="M2428" t="s">
        <v>554</v>
      </c>
      <c r="N2428" t="s">
        <v>6304</v>
      </c>
      <c r="O2428" t="s">
        <v>6305</v>
      </c>
      <c r="Q2428" t="s">
        <v>3342</v>
      </c>
      <c r="R2428" s="1">
        <f t="shared" si="186"/>
        <v>-11.970000000001164</v>
      </c>
      <c r="S2428" s="1">
        <f t="shared" si="187"/>
        <v>-2.5137000000002443</v>
      </c>
      <c r="T2428" s="1">
        <f t="shared" si="188"/>
        <v>-4.1900000000005093</v>
      </c>
      <c r="U2428" s="1">
        <f t="shared" si="189"/>
        <v>1.676300000000265</v>
      </c>
    </row>
    <row r="2429" spans="1:21" x14ac:dyDescent="0.2">
      <c r="A2429" t="s">
        <v>2467</v>
      </c>
      <c r="B2429" t="s">
        <v>17</v>
      </c>
      <c r="C2429" t="s">
        <v>18</v>
      </c>
      <c r="D2429" t="s">
        <v>19</v>
      </c>
      <c r="E2429" t="s">
        <v>1346</v>
      </c>
      <c r="F2429" t="str">
        <f t="shared" si="185"/>
        <v>2014</v>
      </c>
      <c r="G2429" t="s">
        <v>126</v>
      </c>
      <c r="I2429" s="3">
        <v>7899.51</v>
      </c>
      <c r="J2429" s="3">
        <v>22570.03</v>
      </c>
      <c r="K2429" s="2">
        <v>0</v>
      </c>
      <c r="L2429" s="2">
        <v>-4.1900000000000004</v>
      </c>
      <c r="M2429" s="4">
        <v>0.35</v>
      </c>
      <c r="N2429" s="5">
        <v>7895.32</v>
      </c>
      <c r="O2429" s="5">
        <v>22558.06</v>
      </c>
      <c r="Q2429" t="s">
        <v>3342</v>
      </c>
      <c r="R2429" s="1">
        <f t="shared" si="186"/>
        <v>-11.969999999997526</v>
      </c>
      <c r="S2429" s="1">
        <f t="shared" si="187"/>
        <v>-2.5136999999994805</v>
      </c>
      <c r="T2429" s="1">
        <f t="shared" si="188"/>
        <v>-4.1900000000005093</v>
      </c>
      <c r="U2429" s="1">
        <f t="shared" si="189"/>
        <v>1.6763000000010289</v>
      </c>
    </row>
    <row r="2430" spans="1:21" x14ac:dyDescent="0.2">
      <c r="A2430" t="s">
        <v>16</v>
      </c>
      <c r="B2430" t="s">
        <v>17</v>
      </c>
      <c r="C2430" t="s">
        <v>18</v>
      </c>
      <c r="D2430" t="s">
        <v>19</v>
      </c>
      <c r="E2430" t="s">
        <v>254</v>
      </c>
      <c r="F2430" t="str">
        <f t="shared" si="185"/>
        <v>1985</v>
      </c>
      <c r="G2430" t="s">
        <v>54</v>
      </c>
      <c r="H2430" t="s">
        <v>102</v>
      </c>
      <c r="I2430" s="2">
        <v>9.41</v>
      </c>
      <c r="J2430" s="2">
        <v>27.93</v>
      </c>
      <c r="K2430" s="2">
        <v>0</v>
      </c>
      <c r="L2430" s="2">
        <v>-4.4800000000000004</v>
      </c>
      <c r="M2430" s="4">
        <v>0.33689999999999998</v>
      </c>
      <c r="N2430" s="4">
        <v>4.93</v>
      </c>
      <c r="O2430" s="4">
        <v>14.62</v>
      </c>
      <c r="Q2430" t="s">
        <v>286</v>
      </c>
      <c r="R2430" s="1">
        <f t="shared" si="186"/>
        <v>-13.31</v>
      </c>
      <c r="S2430" s="1">
        <f t="shared" si="187"/>
        <v>-2.7951000000000001</v>
      </c>
      <c r="T2430" s="1">
        <f t="shared" si="188"/>
        <v>-4.4800000000000004</v>
      </c>
      <c r="U2430" s="1">
        <f t="shared" si="189"/>
        <v>1.6849000000000003</v>
      </c>
    </row>
    <row r="2431" spans="1:21" x14ac:dyDescent="0.2">
      <c r="A2431" t="s">
        <v>2467</v>
      </c>
      <c r="B2431" t="s">
        <v>17</v>
      </c>
      <c r="C2431" t="s">
        <v>18</v>
      </c>
      <c r="D2431" t="s">
        <v>19</v>
      </c>
      <c r="E2431" t="s">
        <v>47</v>
      </c>
      <c r="F2431" t="str">
        <f t="shared" si="185"/>
        <v>1978</v>
      </c>
      <c r="G2431" t="s">
        <v>48</v>
      </c>
      <c r="I2431" s="2">
        <v>17.47</v>
      </c>
      <c r="J2431" s="2">
        <v>38.85</v>
      </c>
      <c r="K2431" s="2">
        <v>0</v>
      </c>
      <c r="L2431" s="2">
        <v>-3.17</v>
      </c>
      <c r="M2431" s="4">
        <v>0.44969999999999999</v>
      </c>
      <c r="N2431" s="4">
        <v>14.3</v>
      </c>
      <c r="O2431" s="4">
        <v>31.79</v>
      </c>
      <c r="Q2431" t="s">
        <v>2476</v>
      </c>
      <c r="R2431" s="1">
        <f t="shared" si="186"/>
        <v>-7.0600000000000023</v>
      </c>
      <c r="S2431" s="1">
        <f t="shared" si="187"/>
        <v>-1.4826000000000004</v>
      </c>
      <c r="T2431" s="1">
        <f t="shared" si="188"/>
        <v>-3.1699999999999982</v>
      </c>
      <c r="U2431" s="1">
        <f t="shared" si="189"/>
        <v>1.6873999999999978</v>
      </c>
    </row>
    <row r="2432" spans="1:21" x14ac:dyDescent="0.2">
      <c r="A2432" t="s">
        <v>2467</v>
      </c>
      <c r="B2432" t="s">
        <v>7582</v>
      </c>
      <c r="C2432" t="s">
        <v>18</v>
      </c>
      <c r="D2432" t="s">
        <v>19</v>
      </c>
      <c r="E2432" t="s">
        <v>47</v>
      </c>
      <c r="F2432" t="str">
        <f t="shared" si="185"/>
        <v>1978</v>
      </c>
      <c r="G2432" t="s">
        <v>48</v>
      </c>
      <c r="I2432" t="s">
        <v>7140</v>
      </c>
      <c r="J2432" t="s">
        <v>1857</v>
      </c>
      <c r="K2432" t="s">
        <v>20</v>
      </c>
      <c r="L2432" t="s">
        <v>1166</v>
      </c>
      <c r="M2432" t="s">
        <v>8319</v>
      </c>
      <c r="N2432" t="s">
        <v>8320</v>
      </c>
      <c r="O2432" t="s">
        <v>8321</v>
      </c>
      <c r="Q2432" t="s">
        <v>2476</v>
      </c>
      <c r="R2432" s="1">
        <f t="shared" si="186"/>
        <v>-7.0600000000000005</v>
      </c>
      <c r="S2432" s="1">
        <f t="shared" si="187"/>
        <v>-1.4826000000000001</v>
      </c>
      <c r="T2432" s="1">
        <f t="shared" si="188"/>
        <v>-3.17</v>
      </c>
      <c r="U2432" s="1">
        <f t="shared" si="189"/>
        <v>1.6873999999999998</v>
      </c>
    </row>
    <row r="2433" spans="1:21" x14ac:dyDescent="0.2">
      <c r="A2433" t="s">
        <v>16</v>
      </c>
      <c r="B2433" t="s">
        <v>3360</v>
      </c>
      <c r="C2433" t="s">
        <v>18</v>
      </c>
      <c r="D2433" t="s">
        <v>19</v>
      </c>
      <c r="E2433" t="s">
        <v>254</v>
      </c>
      <c r="F2433" t="str">
        <f t="shared" si="185"/>
        <v>1985</v>
      </c>
      <c r="G2433" t="s">
        <v>54</v>
      </c>
      <c r="H2433" t="s">
        <v>102</v>
      </c>
      <c r="I2433" t="s">
        <v>284</v>
      </c>
      <c r="J2433" t="s">
        <v>285</v>
      </c>
      <c r="K2433" t="s">
        <v>20</v>
      </c>
      <c r="L2433" t="s">
        <v>3442</v>
      </c>
      <c r="M2433" t="s">
        <v>1732</v>
      </c>
      <c r="N2433" t="s">
        <v>3443</v>
      </c>
      <c r="O2433" t="s">
        <v>1738</v>
      </c>
      <c r="Q2433" t="s">
        <v>286</v>
      </c>
      <c r="R2433" s="1">
        <f t="shared" si="186"/>
        <v>-13.309999999999999</v>
      </c>
      <c r="S2433" s="1">
        <f t="shared" si="187"/>
        <v>-2.7950999999999997</v>
      </c>
      <c r="T2433" s="1">
        <f t="shared" si="188"/>
        <v>-4.4899999999999993</v>
      </c>
      <c r="U2433" s="1">
        <f t="shared" si="189"/>
        <v>1.6948999999999996</v>
      </c>
    </row>
    <row r="2434" spans="1:21" x14ac:dyDescent="0.2">
      <c r="A2434" t="s">
        <v>2467</v>
      </c>
      <c r="B2434" t="s">
        <v>6317</v>
      </c>
      <c r="C2434" t="s">
        <v>18</v>
      </c>
      <c r="D2434" t="s">
        <v>19</v>
      </c>
      <c r="E2434" t="s">
        <v>47</v>
      </c>
      <c r="F2434" t="str">
        <f t="shared" ref="F2434:F2497" si="190">LEFT(E2434,4)</f>
        <v>1978</v>
      </c>
      <c r="G2434" t="s">
        <v>48</v>
      </c>
      <c r="I2434" t="s">
        <v>1822</v>
      </c>
      <c r="J2434" t="s">
        <v>5888</v>
      </c>
      <c r="K2434" t="s">
        <v>20</v>
      </c>
      <c r="L2434" t="s">
        <v>4512</v>
      </c>
      <c r="M2434" t="s">
        <v>7139</v>
      </c>
      <c r="N2434" t="s">
        <v>7140</v>
      </c>
      <c r="O2434" t="s">
        <v>1857</v>
      </c>
      <c r="Q2434" t="s">
        <v>2476</v>
      </c>
      <c r="R2434" s="1">
        <f t="shared" ref="R2434:R2497" si="191">O2434-J2434</f>
        <v>-7.07</v>
      </c>
      <c r="S2434" s="1">
        <f t="shared" ref="S2434:S2497" si="192">R2434*0.21</f>
        <v>-1.4846999999999999</v>
      </c>
      <c r="T2434" s="1">
        <f t="shared" ref="T2434:T2497" si="193">N2434-I2434</f>
        <v>-3.1800000000000006</v>
      </c>
      <c r="U2434" s="1">
        <f t="shared" ref="U2434:U2497" si="194">S2434-T2434</f>
        <v>1.6953000000000007</v>
      </c>
    </row>
    <row r="2435" spans="1:21" x14ac:dyDescent="0.2">
      <c r="A2435" t="s">
        <v>2467</v>
      </c>
      <c r="B2435" t="s">
        <v>3360</v>
      </c>
      <c r="C2435" t="s">
        <v>18</v>
      </c>
      <c r="D2435" t="s">
        <v>19</v>
      </c>
      <c r="E2435" t="s">
        <v>47</v>
      </c>
      <c r="F2435" t="str">
        <f t="shared" si="190"/>
        <v>1978</v>
      </c>
      <c r="G2435" t="s">
        <v>48</v>
      </c>
      <c r="I2435" t="s">
        <v>2474</v>
      </c>
      <c r="J2435" t="s">
        <v>2475</v>
      </c>
      <c r="K2435" t="s">
        <v>20</v>
      </c>
      <c r="L2435" t="s">
        <v>4512</v>
      </c>
      <c r="M2435" t="s">
        <v>4513</v>
      </c>
      <c r="N2435" t="s">
        <v>4514</v>
      </c>
      <c r="O2435" t="s">
        <v>4515</v>
      </c>
      <c r="Q2435" t="s">
        <v>2476</v>
      </c>
      <c r="R2435" s="1">
        <f t="shared" si="191"/>
        <v>-7.07</v>
      </c>
      <c r="S2435" s="1">
        <f t="shared" si="192"/>
        <v>-1.4846999999999999</v>
      </c>
      <c r="T2435" s="1">
        <f t="shared" si="193"/>
        <v>-3.1800000000000015</v>
      </c>
      <c r="U2435" s="1">
        <f t="shared" si="194"/>
        <v>1.6953000000000016</v>
      </c>
    </row>
    <row r="2436" spans="1:21" x14ac:dyDescent="0.2">
      <c r="A2436" t="s">
        <v>16</v>
      </c>
      <c r="B2436" t="s">
        <v>18410</v>
      </c>
      <c r="C2436" t="s">
        <v>18</v>
      </c>
      <c r="D2436" t="s">
        <v>19</v>
      </c>
      <c r="E2436" t="s">
        <v>1158</v>
      </c>
      <c r="F2436" t="str">
        <f t="shared" si="190"/>
        <v>2006</v>
      </c>
      <c r="G2436" t="s">
        <v>22</v>
      </c>
      <c r="H2436" t="s">
        <v>62</v>
      </c>
      <c r="I2436" t="s">
        <v>17628</v>
      </c>
      <c r="J2436" t="s">
        <v>17629</v>
      </c>
      <c r="K2436" t="s">
        <v>20</v>
      </c>
      <c r="L2436" t="s">
        <v>18643</v>
      </c>
      <c r="M2436" t="s">
        <v>16579</v>
      </c>
      <c r="N2436" t="s">
        <v>18644</v>
      </c>
      <c r="O2436" t="s">
        <v>18645</v>
      </c>
      <c r="Q2436" t="s">
        <v>1172</v>
      </c>
      <c r="R2436" s="1">
        <f t="shared" si="191"/>
        <v>-65.069999999999936</v>
      </c>
      <c r="S2436" s="1">
        <f t="shared" si="192"/>
        <v>-13.664699999999986</v>
      </c>
      <c r="T2436" s="1">
        <f t="shared" si="193"/>
        <v>-15.360000000000014</v>
      </c>
      <c r="U2436" s="1">
        <f t="shared" si="194"/>
        <v>1.695300000000028</v>
      </c>
    </row>
    <row r="2437" spans="1:21" x14ac:dyDescent="0.2">
      <c r="A2437" t="s">
        <v>16</v>
      </c>
      <c r="B2437" t="s">
        <v>3360</v>
      </c>
      <c r="C2437" t="s">
        <v>18</v>
      </c>
      <c r="D2437" t="s">
        <v>19</v>
      </c>
      <c r="E2437" t="s">
        <v>188</v>
      </c>
      <c r="F2437" t="str">
        <f t="shared" si="190"/>
        <v>1984</v>
      </c>
      <c r="G2437" t="s">
        <v>22</v>
      </c>
      <c r="H2437" t="s">
        <v>55</v>
      </c>
      <c r="I2437" t="s">
        <v>234</v>
      </c>
      <c r="J2437" t="s">
        <v>235</v>
      </c>
      <c r="K2437" t="s">
        <v>20</v>
      </c>
      <c r="L2437" t="s">
        <v>3426</v>
      </c>
      <c r="M2437" t="s">
        <v>1563</v>
      </c>
      <c r="N2437" t="s">
        <v>20</v>
      </c>
      <c r="O2437" t="s">
        <v>20</v>
      </c>
      <c r="Q2437" t="s">
        <v>236</v>
      </c>
      <c r="R2437" s="1">
        <f t="shared" si="191"/>
        <v>-9.4</v>
      </c>
      <c r="S2437" s="1">
        <f t="shared" si="192"/>
        <v>-1.974</v>
      </c>
      <c r="T2437" s="1">
        <f t="shared" si="193"/>
        <v>-3.67</v>
      </c>
      <c r="U2437" s="1">
        <f t="shared" si="194"/>
        <v>1.696</v>
      </c>
    </row>
    <row r="2438" spans="1:21" x14ac:dyDescent="0.2">
      <c r="A2438" t="s">
        <v>2467</v>
      </c>
      <c r="B2438" t="s">
        <v>4967</v>
      </c>
      <c r="C2438" t="s">
        <v>18</v>
      </c>
      <c r="D2438" t="s">
        <v>19</v>
      </c>
      <c r="E2438" t="s">
        <v>47</v>
      </c>
      <c r="F2438" t="str">
        <f t="shared" si="190"/>
        <v>1978</v>
      </c>
      <c r="G2438" t="s">
        <v>48</v>
      </c>
      <c r="I2438" t="s">
        <v>4514</v>
      </c>
      <c r="J2438" t="s">
        <v>4515</v>
      </c>
      <c r="K2438" t="s">
        <v>20</v>
      </c>
      <c r="L2438" t="s">
        <v>4512</v>
      </c>
      <c r="M2438" t="s">
        <v>4513</v>
      </c>
      <c r="N2438" t="s">
        <v>1822</v>
      </c>
      <c r="O2438" t="s">
        <v>5888</v>
      </c>
      <c r="Q2438" t="s">
        <v>2476</v>
      </c>
      <c r="R2438" s="1">
        <f t="shared" si="191"/>
        <v>-7.0599999999999987</v>
      </c>
      <c r="S2438" s="1">
        <f t="shared" si="192"/>
        <v>-1.4825999999999997</v>
      </c>
      <c r="T2438" s="1">
        <f t="shared" si="193"/>
        <v>-3.1799999999999988</v>
      </c>
      <c r="U2438" s="1">
        <f t="shared" si="194"/>
        <v>1.6973999999999991</v>
      </c>
    </row>
    <row r="2439" spans="1:21" x14ac:dyDescent="0.2">
      <c r="A2439" t="s">
        <v>1404</v>
      </c>
      <c r="B2439" t="s">
        <v>17</v>
      </c>
      <c r="C2439" t="s">
        <v>18</v>
      </c>
      <c r="D2439" t="s">
        <v>19</v>
      </c>
      <c r="E2439" t="s">
        <v>1276</v>
      </c>
      <c r="F2439" t="str">
        <f t="shared" si="190"/>
        <v>2012</v>
      </c>
      <c r="G2439" t="s">
        <v>1540</v>
      </c>
      <c r="I2439" s="3">
        <v>2745.66</v>
      </c>
      <c r="J2439" s="3">
        <v>7844.76</v>
      </c>
      <c r="K2439" s="2">
        <v>0</v>
      </c>
      <c r="L2439" s="2">
        <v>-4.42</v>
      </c>
      <c r="M2439" s="4">
        <v>0.35</v>
      </c>
      <c r="N2439" s="5">
        <v>2741.24</v>
      </c>
      <c r="O2439" s="5">
        <v>7832.13</v>
      </c>
      <c r="Q2439" t="s">
        <v>2424</v>
      </c>
      <c r="R2439" s="1">
        <f t="shared" si="191"/>
        <v>-12.630000000000109</v>
      </c>
      <c r="S2439" s="1">
        <f t="shared" si="192"/>
        <v>-2.652300000000023</v>
      </c>
      <c r="T2439" s="1">
        <f t="shared" si="193"/>
        <v>-4.4200000000000728</v>
      </c>
      <c r="U2439" s="1">
        <f t="shared" si="194"/>
        <v>1.7677000000000498</v>
      </c>
    </row>
    <row r="2440" spans="1:21" x14ac:dyDescent="0.2">
      <c r="A2440" t="s">
        <v>2467</v>
      </c>
      <c r="B2440" t="s">
        <v>19407</v>
      </c>
      <c r="C2440" t="s">
        <v>18</v>
      </c>
      <c r="D2440" t="s">
        <v>19</v>
      </c>
      <c r="E2440" t="s">
        <v>254</v>
      </c>
      <c r="F2440" t="str">
        <f t="shared" si="190"/>
        <v>1985</v>
      </c>
      <c r="G2440" t="s">
        <v>2478</v>
      </c>
      <c r="H2440" t="s">
        <v>102</v>
      </c>
      <c r="I2440" t="s">
        <v>19052</v>
      </c>
      <c r="J2440" t="s">
        <v>19053</v>
      </c>
      <c r="K2440" t="s">
        <v>20</v>
      </c>
      <c r="L2440" t="s">
        <v>1509</v>
      </c>
      <c r="M2440" t="s">
        <v>3625</v>
      </c>
      <c r="N2440" t="s">
        <v>4228</v>
      </c>
      <c r="O2440" t="s">
        <v>12119</v>
      </c>
      <c r="Q2440" t="s">
        <v>2628</v>
      </c>
      <c r="R2440" s="1">
        <f t="shared" si="191"/>
        <v>-13.5</v>
      </c>
      <c r="S2440" s="1">
        <f t="shared" si="192"/>
        <v>-2.835</v>
      </c>
      <c r="T2440" s="1">
        <f t="shared" si="193"/>
        <v>-4.6099999999999977</v>
      </c>
      <c r="U2440" s="1">
        <f t="shared" si="194"/>
        <v>1.7749999999999977</v>
      </c>
    </row>
    <row r="2441" spans="1:21" x14ac:dyDescent="0.2">
      <c r="A2441" t="s">
        <v>2467</v>
      </c>
      <c r="B2441" t="s">
        <v>17383</v>
      </c>
      <c r="C2441" t="s">
        <v>18</v>
      </c>
      <c r="D2441" t="s">
        <v>19</v>
      </c>
      <c r="E2441" t="s">
        <v>254</v>
      </c>
      <c r="F2441" t="str">
        <f t="shared" si="190"/>
        <v>1985</v>
      </c>
      <c r="G2441" t="s">
        <v>2478</v>
      </c>
      <c r="H2441" t="s">
        <v>102</v>
      </c>
      <c r="I2441" t="s">
        <v>17010</v>
      </c>
      <c r="J2441" t="s">
        <v>17011</v>
      </c>
      <c r="K2441" t="s">
        <v>20</v>
      </c>
      <c r="L2441" t="s">
        <v>1509</v>
      </c>
      <c r="M2441" t="s">
        <v>3625</v>
      </c>
      <c r="N2441" t="s">
        <v>18044</v>
      </c>
      <c r="O2441" t="s">
        <v>18045</v>
      </c>
      <c r="Q2441" t="s">
        <v>2628</v>
      </c>
      <c r="R2441" s="1">
        <f t="shared" si="191"/>
        <v>-13.5</v>
      </c>
      <c r="S2441" s="1">
        <f t="shared" si="192"/>
        <v>-2.835</v>
      </c>
      <c r="T2441" s="1">
        <f t="shared" si="193"/>
        <v>-4.6099999999999994</v>
      </c>
      <c r="U2441" s="1">
        <f t="shared" si="194"/>
        <v>1.7749999999999995</v>
      </c>
    </row>
    <row r="2442" spans="1:21" x14ac:dyDescent="0.2">
      <c r="A2442" t="s">
        <v>2467</v>
      </c>
      <c r="B2442" t="s">
        <v>15298</v>
      </c>
      <c r="C2442" t="s">
        <v>18</v>
      </c>
      <c r="D2442" t="s">
        <v>19</v>
      </c>
      <c r="E2442" t="s">
        <v>254</v>
      </c>
      <c r="F2442" t="str">
        <f t="shared" si="190"/>
        <v>1985</v>
      </c>
      <c r="G2442" t="s">
        <v>2478</v>
      </c>
      <c r="H2442" t="s">
        <v>102</v>
      </c>
      <c r="I2442" t="s">
        <v>8844</v>
      </c>
      <c r="J2442" t="s">
        <v>14917</v>
      </c>
      <c r="K2442" t="s">
        <v>20</v>
      </c>
      <c r="L2442" t="s">
        <v>1509</v>
      </c>
      <c r="M2442" t="s">
        <v>3625</v>
      </c>
      <c r="N2442" t="s">
        <v>15983</v>
      </c>
      <c r="O2442" t="s">
        <v>15984</v>
      </c>
      <c r="Q2442" t="s">
        <v>2628</v>
      </c>
      <c r="R2442" s="1">
        <f t="shared" si="191"/>
        <v>-13.5</v>
      </c>
      <c r="S2442" s="1">
        <f t="shared" si="192"/>
        <v>-2.835</v>
      </c>
      <c r="T2442" s="1">
        <f t="shared" si="193"/>
        <v>-4.6099999999999994</v>
      </c>
      <c r="U2442" s="1">
        <f t="shared" si="194"/>
        <v>1.7749999999999995</v>
      </c>
    </row>
    <row r="2443" spans="1:21" x14ac:dyDescent="0.2">
      <c r="A2443" t="s">
        <v>2467</v>
      </c>
      <c r="B2443" t="s">
        <v>13151</v>
      </c>
      <c r="C2443" t="s">
        <v>18</v>
      </c>
      <c r="D2443" t="s">
        <v>19</v>
      </c>
      <c r="E2443" t="s">
        <v>254</v>
      </c>
      <c r="F2443" t="str">
        <f t="shared" si="190"/>
        <v>1985</v>
      </c>
      <c r="G2443" t="s">
        <v>2478</v>
      </c>
      <c r="H2443" t="s">
        <v>102</v>
      </c>
      <c r="I2443" t="s">
        <v>12760</v>
      </c>
      <c r="J2443" t="s">
        <v>12761</v>
      </c>
      <c r="K2443" t="s">
        <v>20</v>
      </c>
      <c r="L2443" t="s">
        <v>1509</v>
      </c>
      <c r="M2443" t="s">
        <v>3625</v>
      </c>
      <c r="N2443" t="s">
        <v>13842</v>
      </c>
      <c r="O2443" t="s">
        <v>13843</v>
      </c>
      <c r="Q2443" t="s">
        <v>2628</v>
      </c>
      <c r="R2443" s="1">
        <f t="shared" si="191"/>
        <v>-13.5</v>
      </c>
      <c r="S2443" s="1">
        <f t="shared" si="192"/>
        <v>-2.835</v>
      </c>
      <c r="T2443" s="1">
        <f t="shared" si="193"/>
        <v>-4.6100000000000065</v>
      </c>
      <c r="U2443" s="1">
        <f t="shared" si="194"/>
        <v>1.7750000000000066</v>
      </c>
    </row>
    <row r="2444" spans="1:21" x14ac:dyDescent="0.2">
      <c r="A2444" t="s">
        <v>1404</v>
      </c>
      <c r="B2444" t="s">
        <v>7582</v>
      </c>
      <c r="C2444" t="s">
        <v>18</v>
      </c>
      <c r="D2444" t="s">
        <v>19</v>
      </c>
      <c r="E2444" t="s">
        <v>1216</v>
      </c>
      <c r="F2444" t="str">
        <f t="shared" si="190"/>
        <v>2009</v>
      </c>
      <c r="G2444" t="s">
        <v>2223</v>
      </c>
      <c r="I2444" t="s">
        <v>7057</v>
      </c>
      <c r="J2444" t="s">
        <v>7058</v>
      </c>
      <c r="K2444" t="s">
        <v>20</v>
      </c>
      <c r="L2444" t="s">
        <v>2332</v>
      </c>
      <c r="M2444" t="s">
        <v>554</v>
      </c>
      <c r="N2444" t="s">
        <v>8237</v>
      </c>
      <c r="O2444" t="s">
        <v>8238</v>
      </c>
      <c r="Q2444" t="s">
        <v>2335</v>
      </c>
      <c r="R2444" s="1">
        <f t="shared" si="191"/>
        <v>-12.710000000000946</v>
      </c>
      <c r="S2444" s="1">
        <f t="shared" si="192"/>
        <v>-2.6691000000001983</v>
      </c>
      <c r="T2444" s="1">
        <f t="shared" si="193"/>
        <v>-4.4499999999998181</v>
      </c>
      <c r="U2444" s="1">
        <f t="shared" si="194"/>
        <v>1.7808999999996198</v>
      </c>
    </row>
    <row r="2445" spans="1:21" x14ac:dyDescent="0.2">
      <c r="A2445" t="s">
        <v>1404</v>
      </c>
      <c r="B2445" t="s">
        <v>4967</v>
      </c>
      <c r="C2445" t="s">
        <v>18</v>
      </c>
      <c r="D2445" t="s">
        <v>19</v>
      </c>
      <c r="E2445" t="s">
        <v>1216</v>
      </c>
      <c r="F2445" t="str">
        <f t="shared" si="190"/>
        <v>2009</v>
      </c>
      <c r="G2445" t="s">
        <v>2223</v>
      </c>
      <c r="I2445" t="s">
        <v>4415</v>
      </c>
      <c r="J2445" t="s">
        <v>4416</v>
      </c>
      <c r="K2445" t="s">
        <v>20</v>
      </c>
      <c r="L2445" t="s">
        <v>2332</v>
      </c>
      <c r="M2445" t="s">
        <v>554</v>
      </c>
      <c r="N2445" t="s">
        <v>5794</v>
      </c>
      <c r="O2445" t="s">
        <v>5795</v>
      </c>
      <c r="Q2445" t="s">
        <v>2335</v>
      </c>
      <c r="R2445" s="1">
        <f t="shared" si="191"/>
        <v>-12.710000000000946</v>
      </c>
      <c r="S2445" s="1">
        <f t="shared" si="192"/>
        <v>-2.6691000000001983</v>
      </c>
      <c r="T2445" s="1">
        <f t="shared" si="193"/>
        <v>-4.4499999999998181</v>
      </c>
      <c r="U2445" s="1">
        <f t="shared" si="194"/>
        <v>1.7808999999996198</v>
      </c>
    </row>
    <row r="2446" spans="1:21" x14ac:dyDescent="0.2">
      <c r="A2446" t="s">
        <v>1404</v>
      </c>
      <c r="B2446" t="s">
        <v>3360</v>
      </c>
      <c r="C2446" t="s">
        <v>18</v>
      </c>
      <c r="D2446" t="s">
        <v>19</v>
      </c>
      <c r="E2446" t="s">
        <v>1216</v>
      </c>
      <c r="F2446" t="str">
        <f t="shared" si="190"/>
        <v>2009</v>
      </c>
      <c r="G2446" t="s">
        <v>2223</v>
      </c>
      <c r="I2446" t="s">
        <v>2333</v>
      </c>
      <c r="J2446" t="s">
        <v>2334</v>
      </c>
      <c r="K2446" t="s">
        <v>20</v>
      </c>
      <c r="L2446" t="s">
        <v>2332</v>
      </c>
      <c r="M2446" t="s">
        <v>554</v>
      </c>
      <c r="N2446" t="s">
        <v>4415</v>
      </c>
      <c r="O2446" t="s">
        <v>4416</v>
      </c>
      <c r="Q2446" t="s">
        <v>2335</v>
      </c>
      <c r="R2446" s="1">
        <f t="shared" si="191"/>
        <v>-12.709999999999127</v>
      </c>
      <c r="S2446" s="1">
        <f t="shared" si="192"/>
        <v>-2.6690999999998164</v>
      </c>
      <c r="T2446" s="1">
        <f t="shared" si="193"/>
        <v>-4.4499999999998181</v>
      </c>
      <c r="U2446" s="1">
        <f t="shared" si="194"/>
        <v>1.7809000000000017</v>
      </c>
    </row>
    <row r="2447" spans="1:21" x14ac:dyDescent="0.2">
      <c r="A2447" t="s">
        <v>1404</v>
      </c>
      <c r="B2447" t="s">
        <v>17</v>
      </c>
      <c r="C2447" t="s">
        <v>18</v>
      </c>
      <c r="D2447" t="s">
        <v>19</v>
      </c>
      <c r="E2447" t="s">
        <v>1216</v>
      </c>
      <c r="F2447" t="str">
        <f t="shared" si="190"/>
        <v>2009</v>
      </c>
      <c r="G2447" t="s">
        <v>2223</v>
      </c>
      <c r="I2447" s="3">
        <v>3971.38</v>
      </c>
      <c r="J2447" s="3">
        <v>11346.79</v>
      </c>
      <c r="K2447" s="2">
        <v>0</v>
      </c>
      <c r="L2447" s="2">
        <v>-4.45</v>
      </c>
      <c r="M2447" s="4">
        <v>0.35</v>
      </c>
      <c r="N2447" s="5">
        <v>3966.93</v>
      </c>
      <c r="O2447" s="5">
        <v>11334.08</v>
      </c>
      <c r="Q2447" t="s">
        <v>2335</v>
      </c>
      <c r="R2447" s="1">
        <f t="shared" si="191"/>
        <v>-12.710000000000946</v>
      </c>
      <c r="S2447" s="1">
        <f t="shared" si="192"/>
        <v>-2.6691000000001983</v>
      </c>
      <c r="T2447" s="1">
        <f t="shared" si="193"/>
        <v>-4.4500000000002728</v>
      </c>
      <c r="U2447" s="1">
        <f t="shared" si="194"/>
        <v>1.7809000000000745</v>
      </c>
    </row>
    <row r="2448" spans="1:21" x14ac:dyDescent="0.2">
      <c r="A2448" t="s">
        <v>1404</v>
      </c>
      <c r="B2448" t="s">
        <v>8771</v>
      </c>
      <c r="C2448" t="s">
        <v>18</v>
      </c>
      <c r="D2448" t="s">
        <v>19</v>
      </c>
      <c r="E2448" t="s">
        <v>1216</v>
      </c>
      <c r="F2448" t="str">
        <f t="shared" si="190"/>
        <v>2009</v>
      </c>
      <c r="G2448" t="s">
        <v>2223</v>
      </c>
      <c r="I2448" t="s">
        <v>8237</v>
      </c>
      <c r="J2448" t="s">
        <v>8238</v>
      </c>
      <c r="K2448" t="s">
        <v>20</v>
      </c>
      <c r="L2448" t="s">
        <v>2332</v>
      </c>
      <c r="M2448" t="s">
        <v>554</v>
      </c>
      <c r="N2448" t="s">
        <v>9358</v>
      </c>
      <c r="O2448" t="s">
        <v>9359</v>
      </c>
      <c r="Q2448" t="s">
        <v>2335</v>
      </c>
      <c r="R2448" s="1">
        <f t="shared" si="191"/>
        <v>-12.709999999999127</v>
      </c>
      <c r="S2448" s="1">
        <f t="shared" si="192"/>
        <v>-2.6690999999998164</v>
      </c>
      <c r="T2448" s="1">
        <f t="shared" si="193"/>
        <v>-4.4500000000002728</v>
      </c>
      <c r="U2448" s="1">
        <f t="shared" si="194"/>
        <v>1.7809000000004565</v>
      </c>
    </row>
    <row r="2449" spans="1:21" x14ac:dyDescent="0.2">
      <c r="A2449" t="s">
        <v>1404</v>
      </c>
      <c r="B2449" t="s">
        <v>6317</v>
      </c>
      <c r="C2449" t="s">
        <v>18</v>
      </c>
      <c r="D2449" t="s">
        <v>19</v>
      </c>
      <c r="E2449" t="s">
        <v>1216</v>
      </c>
      <c r="F2449" t="str">
        <f t="shared" si="190"/>
        <v>2009</v>
      </c>
      <c r="G2449" t="s">
        <v>2223</v>
      </c>
      <c r="I2449" t="s">
        <v>5794</v>
      </c>
      <c r="J2449" t="s">
        <v>5795</v>
      </c>
      <c r="K2449" t="s">
        <v>20</v>
      </c>
      <c r="L2449" t="s">
        <v>2332</v>
      </c>
      <c r="M2449" t="s">
        <v>554</v>
      </c>
      <c r="N2449" t="s">
        <v>7057</v>
      </c>
      <c r="O2449" t="s">
        <v>7058</v>
      </c>
      <c r="Q2449" t="s">
        <v>2335</v>
      </c>
      <c r="R2449" s="1">
        <f t="shared" si="191"/>
        <v>-12.709999999999127</v>
      </c>
      <c r="S2449" s="1">
        <f t="shared" si="192"/>
        <v>-2.6690999999998164</v>
      </c>
      <c r="T2449" s="1">
        <f t="shared" si="193"/>
        <v>-4.4500000000002728</v>
      </c>
      <c r="U2449" s="1">
        <f t="shared" si="194"/>
        <v>1.7809000000004565</v>
      </c>
    </row>
    <row r="2450" spans="1:21" x14ac:dyDescent="0.2">
      <c r="A2450" t="s">
        <v>2467</v>
      </c>
      <c r="B2450" t="s">
        <v>6317</v>
      </c>
      <c r="C2450" t="s">
        <v>18</v>
      </c>
      <c r="D2450" t="s">
        <v>19</v>
      </c>
      <c r="E2450" t="s">
        <v>254</v>
      </c>
      <c r="F2450" t="str">
        <f t="shared" si="190"/>
        <v>1985</v>
      </c>
      <c r="G2450" t="s">
        <v>2478</v>
      </c>
      <c r="H2450" t="s">
        <v>102</v>
      </c>
      <c r="I2450" t="s">
        <v>5948</v>
      </c>
      <c r="J2450" t="s">
        <v>5949</v>
      </c>
      <c r="K2450" t="s">
        <v>20</v>
      </c>
      <c r="L2450" t="s">
        <v>2624</v>
      </c>
      <c r="M2450" t="s">
        <v>2625</v>
      </c>
      <c r="N2450" t="s">
        <v>7199</v>
      </c>
      <c r="O2450" t="s">
        <v>7200</v>
      </c>
      <c r="Q2450" t="s">
        <v>2628</v>
      </c>
      <c r="R2450" s="1">
        <f t="shared" si="191"/>
        <v>-13.5</v>
      </c>
      <c r="S2450" s="1">
        <f t="shared" si="192"/>
        <v>-2.835</v>
      </c>
      <c r="T2450" s="1">
        <f t="shared" si="193"/>
        <v>-4.6199999999999903</v>
      </c>
      <c r="U2450" s="1">
        <f t="shared" si="194"/>
        <v>1.7849999999999904</v>
      </c>
    </row>
    <row r="2451" spans="1:21" x14ac:dyDescent="0.2">
      <c r="A2451" t="s">
        <v>2467</v>
      </c>
      <c r="B2451" t="s">
        <v>17</v>
      </c>
      <c r="C2451" t="s">
        <v>18</v>
      </c>
      <c r="D2451" t="s">
        <v>19</v>
      </c>
      <c r="E2451" t="s">
        <v>254</v>
      </c>
      <c r="F2451" t="str">
        <f t="shared" si="190"/>
        <v>1985</v>
      </c>
      <c r="G2451" t="s">
        <v>2478</v>
      </c>
      <c r="H2451" t="s">
        <v>102</v>
      </c>
      <c r="I2451" s="2">
        <v>88.1</v>
      </c>
      <c r="J2451" s="2">
        <v>257.58999999999997</v>
      </c>
      <c r="K2451" s="2">
        <v>0</v>
      </c>
      <c r="L2451" s="2">
        <v>-4.62</v>
      </c>
      <c r="M2451" s="4">
        <v>0.34200000000000003</v>
      </c>
      <c r="N2451" s="4">
        <v>83.48</v>
      </c>
      <c r="O2451" s="4">
        <v>244.09</v>
      </c>
      <c r="Q2451" t="s">
        <v>2628</v>
      </c>
      <c r="R2451" s="1">
        <f t="shared" si="191"/>
        <v>-13.499999999999972</v>
      </c>
      <c r="S2451" s="1">
        <f t="shared" si="192"/>
        <v>-2.8349999999999937</v>
      </c>
      <c r="T2451" s="1">
        <f t="shared" si="193"/>
        <v>-4.6199999999999903</v>
      </c>
      <c r="U2451" s="1">
        <f t="shared" si="194"/>
        <v>1.7849999999999966</v>
      </c>
    </row>
    <row r="2452" spans="1:21" x14ac:dyDescent="0.2">
      <c r="A2452" t="s">
        <v>2467</v>
      </c>
      <c r="B2452" t="s">
        <v>14225</v>
      </c>
      <c r="C2452" t="s">
        <v>18</v>
      </c>
      <c r="D2452" t="s">
        <v>19</v>
      </c>
      <c r="E2452" t="s">
        <v>254</v>
      </c>
      <c r="F2452" t="str">
        <f t="shared" si="190"/>
        <v>1985</v>
      </c>
      <c r="G2452" t="s">
        <v>2478</v>
      </c>
      <c r="H2452" t="s">
        <v>102</v>
      </c>
      <c r="I2452" t="s">
        <v>13842</v>
      </c>
      <c r="J2452" t="s">
        <v>13843</v>
      </c>
      <c r="K2452" t="s">
        <v>20</v>
      </c>
      <c r="L2452" t="s">
        <v>2624</v>
      </c>
      <c r="M2452" t="s">
        <v>548</v>
      </c>
      <c r="N2452" t="s">
        <v>8844</v>
      </c>
      <c r="O2452" t="s">
        <v>14917</v>
      </c>
      <c r="Q2452" t="s">
        <v>2628</v>
      </c>
      <c r="R2452" s="1">
        <f t="shared" si="191"/>
        <v>-13.5</v>
      </c>
      <c r="S2452" s="1">
        <f t="shared" si="192"/>
        <v>-2.835</v>
      </c>
      <c r="T2452" s="1">
        <f t="shared" si="193"/>
        <v>-4.6199999999999974</v>
      </c>
      <c r="U2452" s="1">
        <f t="shared" si="194"/>
        <v>1.7849999999999975</v>
      </c>
    </row>
    <row r="2453" spans="1:21" x14ac:dyDescent="0.2">
      <c r="A2453" t="s">
        <v>2467</v>
      </c>
      <c r="B2453" t="s">
        <v>12067</v>
      </c>
      <c r="C2453" t="s">
        <v>18</v>
      </c>
      <c r="D2453" t="s">
        <v>19</v>
      </c>
      <c r="E2453" t="s">
        <v>254</v>
      </c>
      <c r="F2453" t="str">
        <f t="shared" si="190"/>
        <v>1985</v>
      </c>
      <c r="G2453" t="s">
        <v>2478</v>
      </c>
      <c r="H2453" t="s">
        <v>102</v>
      </c>
      <c r="I2453" t="s">
        <v>6826</v>
      </c>
      <c r="J2453" t="s">
        <v>11679</v>
      </c>
      <c r="K2453" t="s">
        <v>20</v>
      </c>
      <c r="L2453" t="s">
        <v>2624</v>
      </c>
      <c r="M2453" t="s">
        <v>548</v>
      </c>
      <c r="N2453" t="s">
        <v>12760</v>
      </c>
      <c r="O2453" t="s">
        <v>12761</v>
      </c>
      <c r="Q2453" t="s">
        <v>2628</v>
      </c>
      <c r="R2453" s="1">
        <f t="shared" si="191"/>
        <v>-13.5</v>
      </c>
      <c r="S2453" s="1">
        <f t="shared" si="192"/>
        <v>-2.835</v>
      </c>
      <c r="T2453" s="1">
        <f t="shared" si="193"/>
        <v>-4.6199999999999974</v>
      </c>
      <c r="U2453" s="1">
        <f t="shared" si="194"/>
        <v>1.7849999999999975</v>
      </c>
    </row>
    <row r="2454" spans="1:21" x14ac:dyDescent="0.2">
      <c r="A2454" t="s">
        <v>2467</v>
      </c>
      <c r="B2454" t="s">
        <v>11005</v>
      </c>
      <c r="C2454" t="s">
        <v>18</v>
      </c>
      <c r="D2454" t="s">
        <v>19</v>
      </c>
      <c r="E2454" t="s">
        <v>254</v>
      </c>
      <c r="F2454" t="str">
        <f t="shared" si="190"/>
        <v>1985</v>
      </c>
      <c r="G2454" t="s">
        <v>2478</v>
      </c>
      <c r="H2454" t="s">
        <v>102</v>
      </c>
      <c r="I2454" t="s">
        <v>10597</v>
      </c>
      <c r="J2454" t="s">
        <v>10598</v>
      </c>
      <c r="K2454" t="s">
        <v>20</v>
      </c>
      <c r="L2454" t="s">
        <v>2624</v>
      </c>
      <c r="M2454" t="s">
        <v>548</v>
      </c>
      <c r="N2454" t="s">
        <v>6826</v>
      </c>
      <c r="O2454" t="s">
        <v>11679</v>
      </c>
      <c r="Q2454" t="s">
        <v>2628</v>
      </c>
      <c r="R2454" s="1">
        <f t="shared" si="191"/>
        <v>-13.5</v>
      </c>
      <c r="S2454" s="1">
        <f t="shared" si="192"/>
        <v>-2.835</v>
      </c>
      <c r="T2454" s="1">
        <f t="shared" si="193"/>
        <v>-4.6199999999999974</v>
      </c>
      <c r="U2454" s="1">
        <f t="shared" si="194"/>
        <v>1.7849999999999975</v>
      </c>
    </row>
    <row r="2455" spans="1:21" x14ac:dyDescent="0.2">
      <c r="A2455" t="s">
        <v>2467</v>
      </c>
      <c r="B2455" t="s">
        <v>8771</v>
      </c>
      <c r="C2455" t="s">
        <v>18</v>
      </c>
      <c r="D2455" t="s">
        <v>19</v>
      </c>
      <c r="E2455" t="s">
        <v>254</v>
      </c>
      <c r="F2455" t="str">
        <f t="shared" si="190"/>
        <v>1985</v>
      </c>
      <c r="G2455" t="s">
        <v>2478</v>
      </c>
      <c r="H2455" t="s">
        <v>102</v>
      </c>
      <c r="I2455" t="s">
        <v>8381</v>
      </c>
      <c r="J2455" t="s">
        <v>8382</v>
      </c>
      <c r="K2455" t="s">
        <v>20</v>
      </c>
      <c r="L2455" t="s">
        <v>2624</v>
      </c>
      <c r="M2455" t="s">
        <v>548</v>
      </c>
      <c r="N2455" t="s">
        <v>9499</v>
      </c>
      <c r="O2455" t="s">
        <v>9500</v>
      </c>
      <c r="Q2455" t="s">
        <v>2628</v>
      </c>
      <c r="R2455" s="1">
        <f t="shared" si="191"/>
        <v>-13.5</v>
      </c>
      <c r="S2455" s="1">
        <f t="shared" si="192"/>
        <v>-2.835</v>
      </c>
      <c r="T2455" s="1">
        <f t="shared" si="193"/>
        <v>-4.6199999999999974</v>
      </c>
      <c r="U2455" s="1">
        <f t="shared" si="194"/>
        <v>1.7849999999999975</v>
      </c>
    </row>
    <row r="2456" spans="1:21" x14ac:dyDescent="0.2">
      <c r="A2456" t="s">
        <v>2467</v>
      </c>
      <c r="B2456" t="s">
        <v>18410</v>
      </c>
      <c r="C2456" t="s">
        <v>18</v>
      </c>
      <c r="D2456" t="s">
        <v>19</v>
      </c>
      <c r="E2456" t="s">
        <v>254</v>
      </c>
      <c r="F2456" t="str">
        <f t="shared" si="190"/>
        <v>1985</v>
      </c>
      <c r="G2456" t="s">
        <v>2478</v>
      </c>
      <c r="H2456" t="s">
        <v>102</v>
      </c>
      <c r="I2456" t="s">
        <v>18044</v>
      </c>
      <c r="J2456" t="s">
        <v>18045</v>
      </c>
      <c r="K2456" t="s">
        <v>20</v>
      </c>
      <c r="L2456" t="s">
        <v>2624</v>
      </c>
      <c r="M2456" t="s">
        <v>548</v>
      </c>
      <c r="N2456" t="s">
        <v>19052</v>
      </c>
      <c r="O2456" t="s">
        <v>19053</v>
      </c>
      <c r="Q2456" t="s">
        <v>2628</v>
      </c>
      <c r="R2456" s="1">
        <f t="shared" si="191"/>
        <v>-13.5</v>
      </c>
      <c r="S2456" s="1">
        <f t="shared" si="192"/>
        <v>-2.835</v>
      </c>
      <c r="T2456" s="1">
        <f t="shared" si="193"/>
        <v>-4.620000000000001</v>
      </c>
      <c r="U2456" s="1">
        <f t="shared" si="194"/>
        <v>1.785000000000001</v>
      </c>
    </row>
    <row r="2457" spans="1:21" x14ac:dyDescent="0.2">
      <c r="A2457" t="s">
        <v>2467</v>
      </c>
      <c r="B2457" t="s">
        <v>16349</v>
      </c>
      <c r="C2457" t="s">
        <v>18</v>
      </c>
      <c r="D2457" t="s">
        <v>19</v>
      </c>
      <c r="E2457" t="s">
        <v>254</v>
      </c>
      <c r="F2457" t="str">
        <f t="shared" si="190"/>
        <v>1985</v>
      </c>
      <c r="G2457" t="s">
        <v>2478</v>
      </c>
      <c r="H2457" t="s">
        <v>102</v>
      </c>
      <c r="I2457" t="s">
        <v>15983</v>
      </c>
      <c r="J2457" t="s">
        <v>15984</v>
      </c>
      <c r="K2457" t="s">
        <v>20</v>
      </c>
      <c r="L2457" t="s">
        <v>2624</v>
      </c>
      <c r="M2457" t="s">
        <v>548</v>
      </c>
      <c r="N2457" t="s">
        <v>17010</v>
      </c>
      <c r="O2457" t="s">
        <v>17011</v>
      </c>
      <c r="Q2457" t="s">
        <v>2628</v>
      </c>
      <c r="R2457" s="1">
        <f t="shared" si="191"/>
        <v>-13.5</v>
      </c>
      <c r="S2457" s="1">
        <f t="shared" si="192"/>
        <v>-2.835</v>
      </c>
      <c r="T2457" s="1">
        <f t="shared" si="193"/>
        <v>-4.620000000000001</v>
      </c>
      <c r="U2457" s="1">
        <f t="shared" si="194"/>
        <v>1.785000000000001</v>
      </c>
    </row>
    <row r="2458" spans="1:21" x14ac:dyDescent="0.2">
      <c r="A2458" t="s">
        <v>2467</v>
      </c>
      <c r="B2458" t="s">
        <v>9899</v>
      </c>
      <c r="C2458" t="s">
        <v>18</v>
      </c>
      <c r="D2458" t="s">
        <v>19</v>
      </c>
      <c r="E2458" t="s">
        <v>254</v>
      </c>
      <c r="F2458" t="str">
        <f t="shared" si="190"/>
        <v>1985</v>
      </c>
      <c r="G2458" t="s">
        <v>2478</v>
      </c>
      <c r="H2458" t="s">
        <v>102</v>
      </c>
      <c r="I2458" t="s">
        <v>9499</v>
      </c>
      <c r="J2458" t="s">
        <v>9500</v>
      </c>
      <c r="K2458" t="s">
        <v>20</v>
      </c>
      <c r="L2458" t="s">
        <v>2624</v>
      </c>
      <c r="M2458" t="s">
        <v>548</v>
      </c>
      <c r="N2458" t="s">
        <v>10597</v>
      </c>
      <c r="O2458" t="s">
        <v>10598</v>
      </c>
      <c r="Q2458" t="s">
        <v>2628</v>
      </c>
      <c r="R2458" s="1">
        <f t="shared" si="191"/>
        <v>-13.5</v>
      </c>
      <c r="S2458" s="1">
        <f t="shared" si="192"/>
        <v>-2.835</v>
      </c>
      <c r="T2458" s="1">
        <f t="shared" si="193"/>
        <v>-4.6200000000000045</v>
      </c>
      <c r="U2458" s="1">
        <f t="shared" si="194"/>
        <v>1.7850000000000046</v>
      </c>
    </row>
    <row r="2459" spans="1:21" x14ac:dyDescent="0.2">
      <c r="A2459" t="s">
        <v>2467</v>
      </c>
      <c r="B2459" t="s">
        <v>7582</v>
      </c>
      <c r="C2459" t="s">
        <v>18</v>
      </c>
      <c r="D2459" t="s">
        <v>19</v>
      </c>
      <c r="E2459" t="s">
        <v>254</v>
      </c>
      <c r="F2459" t="str">
        <f t="shared" si="190"/>
        <v>1985</v>
      </c>
      <c r="G2459" t="s">
        <v>2478</v>
      </c>
      <c r="H2459" t="s">
        <v>102</v>
      </c>
      <c r="I2459" t="s">
        <v>7199</v>
      </c>
      <c r="J2459" t="s">
        <v>7200</v>
      </c>
      <c r="K2459" t="s">
        <v>20</v>
      </c>
      <c r="L2459" t="s">
        <v>2624</v>
      </c>
      <c r="M2459" t="s">
        <v>2625</v>
      </c>
      <c r="N2459" t="s">
        <v>8381</v>
      </c>
      <c r="O2459" t="s">
        <v>8382</v>
      </c>
      <c r="Q2459" t="s">
        <v>2628</v>
      </c>
      <c r="R2459" s="1">
        <f t="shared" si="191"/>
        <v>-13.5</v>
      </c>
      <c r="S2459" s="1">
        <f t="shared" si="192"/>
        <v>-2.835</v>
      </c>
      <c r="T2459" s="1">
        <f t="shared" si="193"/>
        <v>-4.6200000000000045</v>
      </c>
      <c r="U2459" s="1">
        <f t="shared" si="194"/>
        <v>1.7850000000000046</v>
      </c>
    </row>
    <row r="2460" spans="1:21" x14ac:dyDescent="0.2">
      <c r="A2460" t="s">
        <v>2467</v>
      </c>
      <c r="B2460" t="s">
        <v>4967</v>
      </c>
      <c r="C2460" t="s">
        <v>18</v>
      </c>
      <c r="D2460" t="s">
        <v>19</v>
      </c>
      <c r="E2460" t="s">
        <v>254</v>
      </c>
      <c r="F2460" t="str">
        <f t="shared" si="190"/>
        <v>1985</v>
      </c>
      <c r="G2460" t="s">
        <v>2478</v>
      </c>
      <c r="H2460" t="s">
        <v>102</v>
      </c>
      <c r="I2460" t="s">
        <v>4580</v>
      </c>
      <c r="J2460" t="s">
        <v>4581</v>
      </c>
      <c r="K2460" t="s">
        <v>20</v>
      </c>
      <c r="L2460" t="s">
        <v>2624</v>
      </c>
      <c r="M2460" t="s">
        <v>2625</v>
      </c>
      <c r="N2460" t="s">
        <v>5948</v>
      </c>
      <c r="O2460" t="s">
        <v>5949</v>
      </c>
      <c r="Q2460" t="s">
        <v>2628</v>
      </c>
      <c r="R2460" s="1">
        <f t="shared" si="191"/>
        <v>-13.5</v>
      </c>
      <c r="S2460" s="1">
        <f t="shared" si="192"/>
        <v>-2.835</v>
      </c>
      <c r="T2460" s="1">
        <f t="shared" si="193"/>
        <v>-4.6200000000000045</v>
      </c>
      <c r="U2460" s="1">
        <f t="shared" si="194"/>
        <v>1.7850000000000046</v>
      </c>
    </row>
    <row r="2461" spans="1:21" x14ac:dyDescent="0.2">
      <c r="A2461" t="s">
        <v>2467</v>
      </c>
      <c r="B2461" t="s">
        <v>3360</v>
      </c>
      <c r="C2461" t="s">
        <v>18</v>
      </c>
      <c r="D2461" t="s">
        <v>19</v>
      </c>
      <c r="E2461" t="s">
        <v>254</v>
      </c>
      <c r="F2461" t="str">
        <f t="shared" si="190"/>
        <v>1985</v>
      </c>
      <c r="G2461" t="s">
        <v>2478</v>
      </c>
      <c r="H2461" t="s">
        <v>102</v>
      </c>
      <c r="I2461" t="s">
        <v>2626</v>
      </c>
      <c r="J2461" t="s">
        <v>2627</v>
      </c>
      <c r="K2461" t="s">
        <v>20</v>
      </c>
      <c r="L2461" t="s">
        <v>2624</v>
      </c>
      <c r="M2461" t="s">
        <v>2625</v>
      </c>
      <c r="N2461" t="s">
        <v>4580</v>
      </c>
      <c r="O2461" t="s">
        <v>4581</v>
      </c>
      <c r="Q2461" t="s">
        <v>2628</v>
      </c>
      <c r="R2461" s="1">
        <f t="shared" si="191"/>
        <v>-13.5</v>
      </c>
      <c r="S2461" s="1">
        <f t="shared" si="192"/>
        <v>-2.835</v>
      </c>
      <c r="T2461" s="1">
        <f t="shared" si="193"/>
        <v>-4.6200000000000045</v>
      </c>
      <c r="U2461" s="1">
        <f t="shared" si="194"/>
        <v>1.7850000000000046</v>
      </c>
    </row>
    <row r="2462" spans="1:21" x14ac:dyDescent="0.2">
      <c r="A2462" t="s">
        <v>1404</v>
      </c>
      <c r="B2462" t="s">
        <v>17</v>
      </c>
      <c r="C2462" t="s">
        <v>18</v>
      </c>
      <c r="D2462" t="s">
        <v>19</v>
      </c>
      <c r="E2462" t="s">
        <v>1201</v>
      </c>
      <c r="F2462" t="str">
        <f t="shared" si="190"/>
        <v>2008</v>
      </c>
      <c r="G2462" t="s">
        <v>2223</v>
      </c>
      <c r="I2462" s="3">
        <v>3995.34</v>
      </c>
      <c r="J2462" s="3">
        <v>11415.25</v>
      </c>
      <c r="K2462" s="2">
        <v>0</v>
      </c>
      <c r="L2462" s="2">
        <v>-4.5</v>
      </c>
      <c r="M2462" s="4">
        <v>0.35</v>
      </c>
      <c r="N2462" s="5">
        <v>3990.84</v>
      </c>
      <c r="O2462" s="5">
        <v>11402.4</v>
      </c>
      <c r="Q2462" t="s">
        <v>2303</v>
      </c>
      <c r="R2462" s="1">
        <f t="shared" si="191"/>
        <v>-12.850000000000364</v>
      </c>
      <c r="S2462" s="1">
        <f t="shared" si="192"/>
        <v>-2.6985000000000765</v>
      </c>
      <c r="T2462" s="1">
        <f t="shared" si="193"/>
        <v>-4.5</v>
      </c>
      <c r="U2462" s="1">
        <f t="shared" si="194"/>
        <v>1.8014999999999235</v>
      </c>
    </row>
    <row r="2463" spans="1:21" x14ac:dyDescent="0.2">
      <c r="A2463" t="s">
        <v>1404</v>
      </c>
      <c r="B2463" t="s">
        <v>7582</v>
      </c>
      <c r="C2463" t="s">
        <v>18</v>
      </c>
      <c r="D2463" t="s">
        <v>19</v>
      </c>
      <c r="E2463" t="s">
        <v>1201</v>
      </c>
      <c r="F2463" t="str">
        <f t="shared" si="190"/>
        <v>2008</v>
      </c>
      <c r="G2463" t="s">
        <v>2223</v>
      </c>
      <c r="I2463" t="s">
        <v>7038</v>
      </c>
      <c r="J2463" t="s">
        <v>7039</v>
      </c>
      <c r="K2463" t="s">
        <v>20</v>
      </c>
      <c r="L2463" t="s">
        <v>2300</v>
      </c>
      <c r="M2463" t="s">
        <v>554</v>
      </c>
      <c r="N2463" t="s">
        <v>8217</v>
      </c>
      <c r="O2463" t="s">
        <v>8218</v>
      </c>
      <c r="Q2463" t="s">
        <v>2303</v>
      </c>
      <c r="R2463" s="1">
        <f t="shared" si="191"/>
        <v>-12.850000000000364</v>
      </c>
      <c r="S2463" s="1">
        <f t="shared" si="192"/>
        <v>-2.6985000000000765</v>
      </c>
      <c r="T2463" s="1">
        <f t="shared" si="193"/>
        <v>-4.5</v>
      </c>
      <c r="U2463" s="1">
        <f t="shared" si="194"/>
        <v>1.8014999999999235</v>
      </c>
    </row>
    <row r="2464" spans="1:21" x14ac:dyDescent="0.2">
      <c r="A2464" t="s">
        <v>1404</v>
      </c>
      <c r="B2464" t="s">
        <v>6317</v>
      </c>
      <c r="C2464" t="s">
        <v>18</v>
      </c>
      <c r="D2464" t="s">
        <v>19</v>
      </c>
      <c r="E2464" t="s">
        <v>1201</v>
      </c>
      <c r="F2464" t="str">
        <f t="shared" si="190"/>
        <v>2008</v>
      </c>
      <c r="G2464" t="s">
        <v>2223</v>
      </c>
      <c r="I2464" t="s">
        <v>5774</v>
      </c>
      <c r="J2464" t="s">
        <v>5775</v>
      </c>
      <c r="K2464" t="s">
        <v>20</v>
      </c>
      <c r="L2464" t="s">
        <v>2300</v>
      </c>
      <c r="M2464" t="s">
        <v>554</v>
      </c>
      <c r="N2464" t="s">
        <v>7038</v>
      </c>
      <c r="O2464" t="s">
        <v>7039</v>
      </c>
      <c r="Q2464" t="s">
        <v>2303</v>
      </c>
      <c r="R2464" s="1">
        <f t="shared" si="191"/>
        <v>-12.850000000000364</v>
      </c>
      <c r="S2464" s="1">
        <f t="shared" si="192"/>
        <v>-2.6985000000000765</v>
      </c>
      <c r="T2464" s="1">
        <f t="shared" si="193"/>
        <v>-4.5</v>
      </c>
      <c r="U2464" s="1">
        <f t="shared" si="194"/>
        <v>1.8014999999999235</v>
      </c>
    </row>
    <row r="2465" spans="1:21" x14ac:dyDescent="0.2">
      <c r="A2465" t="s">
        <v>1404</v>
      </c>
      <c r="B2465" t="s">
        <v>3360</v>
      </c>
      <c r="C2465" t="s">
        <v>18</v>
      </c>
      <c r="D2465" t="s">
        <v>19</v>
      </c>
      <c r="E2465" t="s">
        <v>1201</v>
      </c>
      <c r="F2465" t="str">
        <f t="shared" si="190"/>
        <v>2008</v>
      </c>
      <c r="G2465" t="s">
        <v>2223</v>
      </c>
      <c r="I2465" t="s">
        <v>2301</v>
      </c>
      <c r="J2465" t="s">
        <v>2302</v>
      </c>
      <c r="K2465" t="s">
        <v>20</v>
      </c>
      <c r="L2465" t="s">
        <v>2300</v>
      </c>
      <c r="M2465" t="s">
        <v>554</v>
      </c>
      <c r="N2465" t="s">
        <v>4392</v>
      </c>
      <c r="O2465" t="s">
        <v>4393</v>
      </c>
      <c r="Q2465" t="s">
        <v>2303</v>
      </c>
      <c r="R2465" s="1">
        <f t="shared" si="191"/>
        <v>-12.850000000000364</v>
      </c>
      <c r="S2465" s="1">
        <f t="shared" si="192"/>
        <v>-2.6985000000000765</v>
      </c>
      <c r="T2465" s="1">
        <f t="shared" si="193"/>
        <v>-4.5</v>
      </c>
      <c r="U2465" s="1">
        <f t="shared" si="194"/>
        <v>1.8014999999999235</v>
      </c>
    </row>
    <row r="2466" spans="1:21" x14ac:dyDescent="0.2">
      <c r="A2466" t="s">
        <v>1404</v>
      </c>
      <c r="B2466" t="s">
        <v>4967</v>
      </c>
      <c r="C2466" t="s">
        <v>18</v>
      </c>
      <c r="D2466" t="s">
        <v>19</v>
      </c>
      <c r="E2466" t="s">
        <v>1201</v>
      </c>
      <c r="F2466" t="str">
        <f t="shared" si="190"/>
        <v>2008</v>
      </c>
      <c r="G2466" t="s">
        <v>2223</v>
      </c>
      <c r="I2466" t="s">
        <v>4392</v>
      </c>
      <c r="J2466" t="s">
        <v>4393</v>
      </c>
      <c r="K2466" t="s">
        <v>20</v>
      </c>
      <c r="L2466" t="s">
        <v>2300</v>
      </c>
      <c r="M2466" t="s">
        <v>554</v>
      </c>
      <c r="N2466" t="s">
        <v>5774</v>
      </c>
      <c r="O2466" t="s">
        <v>5775</v>
      </c>
      <c r="Q2466" t="s">
        <v>2303</v>
      </c>
      <c r="R2466" s="1">
        <f t="shared" si="191"/>
        <v>-12.849999999998545</v>
      </c>
      <c r="S2466" s="1">
        <f t="shared" si="192"/>
        <v>-2.6984999999996941</v>
      </c>
      <c r="T2466" s="1">
        <f t="shared" si="193"/>
        <v>-4.5</v>
      </c>
      <c r="U2466" s="1">
        <f t="shared" si="194"/>
        <v>1.8015000000003059</v>
      </c>
    </row>
    <row r="2467" spans="1:21" x14ac:dyDescent="0.2">
      <c r="A2467" t="s">
        <v>1404</v>
      </c>
      <c r="B2467" t="s">
        <v>7582</v>
      </c>
      <c r="C2467" t="s">
        <v>18</v>
      </c>
      <c r="D2467" t="s">
        <v>19</v>
      </c>
      <c r="E2467" t="s">
        <v>1195</v>
      </c>
      <c r="F2467" t="str">
        <f t="shared" si="190"/>
        <v>2008</v>
      </c>
      <c r="G2467" t="s">
        <v>126</v>
      </c>
      <c r="I2467" t="s">
        <v>7032</v>
      </c>
      <c r="J2467" t="s">
        <v>7033</v>
      </c>
      <c r="K2467" t="s">
        <v>20</v>
      </c>
      <c r="L2467" t="s">
        <v>2290</v>
      </c>
      <c r="M2467" t="s">
        <v>26</v>
      </c>
      <c r="N2467" t="s">
        <v>8213</v>
      </c>
      <c r="O2467" t="s">
        <v>8214</v>
      </c>
      <c r="Q2467" t="s">
        <v>2293</v>
      </c>
      <c r="R2467" s="1">
        <f t="shared" si="191"/>
        <v>-12.950000000000017</v>
      </c>
      <c r="S2467" s="1">
        <f t="shared" si="192"/>
        <v>-2.7195000000000036</v>
      </c>
      <c r="T2467" s="1">
        <f t="shared" si="193"/>
        <v>-4.529999999999994</v>
      </c>
      <c r="U2467" s="1">
        <f t="shared" si="194"/>
        <v>1.8104999999999905</v>
      </c>
    </row>
    <row r="2468" spans="1:21" x14ac:dyDescent="0.2">
      <c r="A2468" t="s">
        <v>1404</v>
      </c>
      <c r="B2468" t="s">
        <v>4967</v>
      </c>
      <c r="C2468" t="s">
        <v>18</v>
      </c>
      <c r="D2468" t="s">
        <v>19</v>
      </c>
      <c r="E2468" t="s">
        <v>1195</v>
      </c>
      <c r="F2468" t="str">
        <f t="shared" si="190"/>
        <v>2008</v>
      </c>
      <c r="G2468" t="s">
        <v>126</v>
      </c>
      <c r="I2468" t="s">
        <v>2030</v>
      </c>
      <c r="J2468" t="s">
        <v>4385</v>
      </c>
      <c r="K2468" t="s">
        <v>20</v>
      </c>
      <c r="L2468" t="s">
        <v>2290</v>
      </c>
      <c r="M2468" t="s">
        <v>26</v>
      </c>
      <c r="N2468" t="s">
        <v>5770</v>
      </c>
      <c r="O2468" t="s">
        <v>1504</v>
      </c>
      <c r="Q2468" t="s">
        <v>2293</v>
      </c>
      <c r="R2468" s="1">
        <f t="shared" si="191"/>
        <v>-12.950000000000017</v>
      </c>
      <c r="S2468" s="1">
        <f t="shared" si="192"/>
        <v>-2.7195000000000036</v>
      </c>
      <c r="T2468" s="1">
        <f t="shared" si="193"/>
        <v>-4.5300000000000011</v>
      </c>
      <c r="U2468" s="1">
        <f t="shared" si="194"/>
        <v>1.8104999999999976</v>
      </c>
    </row>
    <row r="2469" spans="1:21" x14ac:dyDescent="0.2">
      <c r="A2469" t="s">
        <v>1404</v>
      </c>
      <c r="B2469" t="s">
        <v>17383</v>
      </c>
      <c r="C2469" t="s">
        <v>18</v>
      </c>
      <c r="D2469" t="s">
        <v>19</v>
      </c>
      <c r="E2469" t="s">
        <v>1195</v>
      </c>
      <c r="F2469" t="str">
        <f t="shared" si="190"/>
        <v>2008</v>
      </c>
      <c r="G2469" t="s">
        <v>126</v>
      </c>
      <c r="I2469" t="s">
        <v>5468</v>
      </c>
      <c r="J2469" t="s">
        <v>5513</v>
      </c>
      <c r="K2469" t="s">
        <v>20</v>
      </c>
      <c r="L2469" t="s">
        <v>2290</v>
      </c>
      <c r="M2469" t="s">
        <v>774</v>
      </c>
      <c r="N2469" t="s">
        <v>5175</v>
      </c>
      <c r="O2469" t="s">
        <v>11294</v>
      </c>
      <c r="Q2469" t="s">
        <v>2293</v>
      </c>
      <c r="R2469" s="1">
        <f t="shared" si="191"/>
        <v>-12.949999999999996</v>
      </c>
      <c r="S2469" s="1">
        <f t="shared" si="192"/>
        <v>-2.7194999999999991</v>
      </c>
      <c r="T2469" s="1">
        <f t="shared" si="193"/>
        <v>-4.5299999999999994</v>
      </c>
      <c r="U2469" s="1">
        <f t="shared" si="194"/>
        <v>1.8105000000000002</v>
      </c>
    </row>
    <row r="2470" spans="1:21" x14ac:dyDescent="0.2">
      <c r="A2470" t="s">
        <v>1404</v>
      </c>
      <c r="B2470" t="s">
        <v>15298</v>
      </c>
      <c r="C2470" t="s">
        <v>18</v>
      </c>
      <c r="D2470" t="s">
        <v>19</v>
      </c>
      <c r="E2470" t="s">
        <v>1195</v>
      </c>
      <c r="F2470" t="str">
        <f t="shared" si="190"/>
        <v>2008</v>
      </c>
      <c r="G2470" t="s">
        <v>126</v>
      </c>
      <c r="I2470" t="s">
        <v>12406</v>
      </c>
      <c r="J2470" t="s">
        <v>14733</v>
      </c>
      <c r="K2470" t="s">
        <v>20</v>
      </c>
      <c r="L2470" t="s">
        <v>2290</v>
      </c>
      <c r="M2470" t="s">
        <v>774</v>
      </c>
      <c r="N2470" t="s">
        <v>15795</v>
      </c>
      <c r="O2470" t="s">
        <v>15796</v>
      </c>
      <c r="Q2470" t="s">
        <v>2293</v>
      </c>
      <c r="R2470" s="1">
        <f t="shared" si="191"/>
        <v>-12.950000000000003</v>
      </c>
      <c r="S2470" s="1">
        <f t="shared" si="192"/>
        <v>-2.7195000000000005</v>
      </c>
      <c r="T2470" s="1">
        <f t="shared" si="193"/>
        <v>-4.5300000000000011</v>
      </c>
      <c r="U2470" s="1">
        <f t="shared" si="194"/>
        <v>1.8105000000000007</v>
      </c>
    </row>
    <row r="2471" spans="1:21" x14ac:dyDescent="0.2">
      <c r="A2471" t="s">
        <v>1404</v>
      </c>
      <c r="B2471" t="s">
        <v>11005</v>
      </c>
      <c r="C2471" t="s">
        <v>18</v>
      </c>
      <c r="D2471" t="s">
        <v>19</v>
      </c>
      <c r="E2471" t="s">
        <v>1195</v>
      </c>
      <c r="F2471" t="str">
        <f t="shared" si="190"/>
        <v>2008</v>
      </c>
      <c r="G2471" t="s">
        <v>126</v>
      </c>
      <c r="I2471" t="s">
        <v>10428</v>
      </c>
      <c r="J2471" t="s">
        <v>10429</v>
      </c>
      <c r="K2471" t="s">
        <v>20</v>
      </c>
      <c r="L2471" t="s">
        <v>2290</v>
      </c>
      <c r="M2471" t="s">
        <v>774</v>
      </c>
      <c r="N2471" t="s">
        <v>11515</v>
      </c>
      <c r="O2471" t="s">
        <v>11516</v>
      </c>
      <c r="Q2471" t="s">
        <v>2293</v>
      </c>
      <c r="R2471" s="1">
        <f t="shared" si="191"/>
        <v>-12.950000000000003</v>
      </c>
      <c r="S2471" s="1">
        <f t="shared" si="192"/>
        <v>-2.7195000000000005</v>
      </c>
      <c r="T2471" s="1">
        <f t="shared" si="193"/>
        <v>-4.5300000000000011</v>
      </c>
      <c r="U2471" s="1">
        <f t="shared" si="194"/>
        <v>1.8105000000000007</v>
      </c>
    </row>
    <row r="2472" spans="1:21" x14ac:dyDescent="0.2">
      <c r="A2472" t="s">
        <v>1404</v>
      </c>
      <c r="B2472" t="s">
        <v>9899</v>
      </c>
      <c r="C2472" t="s">
        <v>18</v>
      </c>
      <c r="D2472" t="s">
        <v>19</v>
      </c>
      <c r="E2472" t="s">
        <v>1195</v>
      </c>
      <c r="F2472" t="str">
        <f t="shared" si="190"/>
        <v>2008</v>
      </c>
      <c r="G2472" t="s">
        <v>126</v>
      </c>
      <c r="I2472" t="s">
        <v>5483</v>
      </c>
      <c r="J2472" t="s">
        <v>9334</v>
      </c>
      <c r="K2472" t="s">
        <v>20</v>
      </c>
      <c r="L2472" t="s">
        <v>2290</v>
      </c>
      <c r="M2472" t="s">
        <v>26</v>
      </c>
      <c r="N2472" t="s">
        <v>10428</v>
      </c>
      <c r="O2472" t="s">
        <v>10429</v>
      </c>
      <c r="Q2472" t="s">
        <v>2293</v>
      </c>
      <c r="R2472" s="1">
        <f t="shared" si="191"/>
        <v>-12.950000000000003</v>
      </c>
      <c r="S2472" s="1">
        <f t="shared" si="192"/>
        <v>-2.7195000000000005</v>
      </c>
      <c r="T2472" s="1">
        <f t="shared" si="193"/>
        <v>-4.5300000000000011</v>
      </c>
      <c r="U2472" s="1">
        <f t="shared" si="194"/>
        <v>1.8105000000000007</v>
      </c>
    </row>
    <row r="2473" spans="1:21" x14ac:dyDescent="0.2">
      <c r="A2473" t="s">
        <v>1404</v>
      </c>
      <c r="B2473" t="s">
        <v>17</v>
      </c>
      <c r="C2473" t="s">
        <v>18</v>
      </c>
      <c r="D2473" t="s">
        <v>19</v>
      </c>
      <c r="E2473" t="s">
        <v>1195</v>
      </c>
      <c r="F2473" t="str">
        <f t="shared" si="190"/>
        <v>2008</v>
      </c>
      <c r="G2473" t="s">
        <v>126</v>
      </c>
      <c r="I2473" s="2">
        <v>71.67</v>
      </c>
      <c r="J2473" s="2">
        <v>204.76</v>
      </c>
      <c r="K2473" s="2">
        <v>0</v>
      </c>
      <c r="L2473" s="2">
        <v>-4.53</v>
      </c>
      <c r="M2473" s="4">
        <v>0.35</v>
      </c>
      <c r="N2473" s="4">
        <v>67.14</v>
      </c>
      <c r="O2473" s="4">
        <v>191.81</v>
      </c>
      <c r="Q2473" t="s">
        <v>2293</v>
      </c>
      <c r="R2473" s="1">
        <f t="shared" si="191"/>
        <v>-12.949999999999989</v>
      </c>
      <c r="S2473" s="1">
        <f t="shared" si="192"/>
        <v>-2.7194999999999974</v>
      </c>
      <c r="T2473" s="1">
        <f t="shared" si="193"/>
        <v>-4.5300000000000011</v>
      </c>
      <c r="U2473" s="1">
        <f t="shared" si="194"/>
        <v>1.8105000000000038</v>
      </c>
    </row>
    <row r="2474" spans="1:21" x14ac:dyDescent="0.2">
      <c r="A2474" t="s">
        <v>1404</v>
      </c>
      <c r="B2474" t="s">
        <v>13151</v>
      </c>
      <c r="C2474" t="s">
        <v>18</v>
      </c>
      <c r="D2474" t="s">
        <v>19</v>
      </c>
      <c r="E2474" t="s">
        <v>1195</v>
      </c>
      <c r="F2474" t="str">
        <f t="shared" si="190"/>
        <v>2008</v>
      </c>
      <c r="G2474" t="s">
        <v>126</v>
      </c>
      <c r="I2474" t="s">
        <v>12600</v>
      </c>
      <c r="J2474" t="s">
        <v>12601</v>
      </c>
      <c r="K2474" t="s">
        <v>20</v>
      </c>
      <c r="L2474" t="s">
        <v>2290</v>
      </c>
      <c r="M2474" t="s">
        <v>774</v>
      </c>
      <c r="N2474" t="s">
        <v>13662</v>
      </c>
      <c r="O2474" t="s">
        <v>13663</v>
      </c>
      <c r="Q2474" t="s">
        <v>2293</v>
      </c>
      <c r="R2474" s="1">
        <f t="shared" si="191"/>
        <v>-12.949999999999989</v>
      </c>
      <c r="S2474" s="1">
        <f t="shared" si="192"/>
        <v>-2.7194999999999974</v>
      </c>
      <c r="T2474" s="1">
        <f t="shared" si="193"/>
        <v>-4.5300000000000011</v>
      </c>
      <c r="U2474" s="1">
        <f t="shared" si="194"/>
        <v>1.8105000000000038</v>
      </c>
    </row>
    <row r="2475" spans="1:21" x14ac:dyDescent="0.2">
      <c r="A2475" t="s">
        <v>1404</v>
      </c>
      <c r="B2475" t="s">
        <v>8771</v>
      </c>
      <c r="C2475" t="s">
        <v>18</v>
      </c>
      <c r="D2475" t="s">
        <v>19</v>
      </c>
      <c r="E2475" t="s">
        <v>1195</v>
      </c>
      <c r="F2475" t="str">
        <f t="shared" si="190"/>
        <v>2008</v>
      </c>
      <c r="G2475" t="s">
        <v>126</v>
      </c>
      <c r="I2475" t="s">
        <v>8213</v>
      </c>
      <c r="J2475" t="s">
        <v>8214</v>
      </c>
      <c r="K2475" t="s">
        <v>20</v>
      </c>
      <c r="L2475" t="s">
        <v>2290</v>
      </c>
      <c r="M2475" t="s">
        <v>26</v>
      </c>
      <c r="N2475" t="s">
        <v>5483</v>
      </c>
      <c r="O2475" t="s">
        <v>9334</v>
      </c>
      <c r="Q2475" t="s">
        <v>2293</v>
      </c>
      <c r="R2475" s="1">
        <f t="shared" si="191"/>
        <v>-12.949999999999989</v>
      </c>
      <c r="S2475" s="1">
        <f t="shared" si="192"/>
        <v>-2.7194999999999974</v>
      </c>
      <c r="T2475" s="1">
        <f t="shared" si="193"/>
        <v>-4.5300000000000011</v>
      </c>
      <c r="U2475" s="1">
        <f t="shared" si="194"/>
        <v>1.8105000000000038</v>
      </c>
    </row>
    <row r="2476" spans="1:21" x14ac:dyDescent="0.2">
      <c r="A2476" t="s">
        <v>1404</v>
      </c>
      <c r="B2476" t="s">
        <v>6317</v>
      </c>
      <c r="C2476" t="s">
        <v>18</v>
      </c>
      <c r="D2476" t="s">
        <v>19</v>
      </c>
      <c r="E2476" t="s">
        <v>1195</v>
      </c>
      <c r="F2476" t="str">
        <f t="shared" si="190"/>
        <v>2008</v>
      </c>
      <c r="G2476" t="s">
        <v>126</v>
      </c>
      <c r="I2476" t="s">
        <v>5770</v>
      </c>
      <c r="J2476" t="s">
        <v>1504</v>
      </c>
      <c r="K2476" t="s">
        <v>20</v>
      </c>
      <c r="L2476" t="s">
        <v>2290</v>
      </c>
      <c r="M2476" t="s">
        <v>26</v>
      </c>
      <c r="N2476" t="s">
        <v>7032</v>
      </c>
      <c r="O2476" t="s">
        <v>7033</v>
      </c>
      <c r="Q2476" t="s">
        <v>2293</v>
      </c>
      <c r="R2476" s="1">
        <f t="shared" si="191"/>
        <v>-12.949999999999989</v>
      </c>
      <c r="S2476" s="1">
        <f t="shared" si="192"/>
        <v>-2.7194999999999974</v>
      </c>
      <c r="T2476" s="1">
        <f t="shared" si="193"/>
        <v>-4.5300000000000011</v>
      </c>
      <c r="U2476" s="1">
        <f t="shared" si="194"/>
        <v>1.8105000000000038</v>
      </c>
    </row>
    <row r="2477" spans="1:21" x14ac:dyDescent="0.2">
      <c r="A2477" t="s">
        <v>1404</v>
      </c>
      <c r="B2477" t="s">
        <v>3360</v>
      </c>
      <c r="C2477" t="s">
        <v>18</v>
      </c>
      <c r="D2477" t="s">
        <v>19</v>
      </c>
      <c r="E2477" t="s">
        <v>1195</v>
      </c>
      <c r="F2477" t="str">
        <f t="shared" si="190"/>
        <v>2008</v>
      </c>
      <c r="G2477" t="s">
        <v>126</v>
      </c>
      <c r="I2477" t="s">
        <v>2291</v>
      </c>
      <c r="J2477" t="s">
        <v>2292</v>
      </c>
      <c r="K2477" t="s">
        <v>20</v>
      </c>
      <c r="L2477" t="s">
        <v>2290</v>
      </c>
      <c r="M2477" t="s">
        <v>554</v>
      </c>
      <c r="N2477" t="s">
        <v>2030</v>
      </c>
      <c r="O2477" t="s">
        <v>4385</v>
      </c>
      <c r="Q2477" t="s">
        <v>2293</v>
      </c>
      <c r="R2477" s="1">
        <f t="shared" si="191"/>
        <v>-12.949999999999989</v>
      </c>
      <c r="S2477" s="1">
        <f t="shared" si="192"/>
        <v>-2.7194999999999974</v>
      </c>
      <c r="T2477" s="1">
        <f t="shared" si="193"/>
        <v>-4.5300000000000011</v>
      </c>
      <c r="U2477" s="1">
        <f t="shared" si="194"/>
        <v>1.8105000000000038</v>
      </c>
    </row>
    <row r="2478" spans="1:21" x14ac:dyDescent="0.2">
      <c r="A2478" t="s">
        <v>1404</v>
      </c>
      <c r="B2478" t="s">
        <v>16349</v>
      </c>
      <c r="C2478" t="s">
        <v>18</v>
      </c>
      <c r="D2478" t="s">
        <v>19</v>
      </c>
      <c r="E2478" t="s">
        <v>1195</v>
      </c>
      <c r="F2478" t="str">
        <f t="shared" si="190"/>
        <v>2008</v>
      </c>
      <c r="G2478" t="s">
        <v>126</v>
      </c>
      <c r="I2478" t="s">
        <v>15795</v>
      </c>
      <c r="J2478" t="s">
        <v>15796</v>
      </c>
      <c r="K2478" t="s">
        <v>20</v>
      </c>
      <c r="L2478" t="s">
        <v>12599</v>
      </c>
      <c r="M2478" t="s">
        <v>857</v>
      </c>
      <c r="N2478" t="s">
        <v>5468</v>
      </c>
      <c r="O2478" t="s">
        <v>5513</v>
      </c>
      <c r="Q2478" t="s">
        <v>2293</v>
      </c>
      <c r="R2478" s="1">
        <f t="shared" si="191"/>
        <v>-12.950000000000003</v>
      </c>
      <c r="S2478" s="1">
        <f t="shared" si="192"/>
        <v>-2.7195000000000005</v>
      </c>
      <c r="T2478" s="1">
        <f t="shared" si="193"/>
        <v>-4.5399999999999991</v>
      </c>
      <c r="U2478" s="1">
        <f t="shared" si="194"/>
        <v>1.8204999999999987</v>
      </c>
    </row>
    <row r="2479" spans="1:21" x14ac:dyDescent="0.2">
      <c r="A2479" t="s">
        <v>1404</v>
      </c>
      <c r="B2479" t="s">
        <v>14225</v>
      </c>
      <c r="C2479" t="s">
        <v>18</v>
      </c>
      <c r="D2479" t="s">
        <v>19</v>
      </c>
      <c r="E2479" t="s">
        <v>1195</v>
      </c>
      <c r="F2479" t="str">
        <f t="shared" si="190"/>
        <v>2008</v>
      </c>
      <c r="G2479" t="s">
        <v>126</v>
      </c>
      <c r="I2479" t="s">
        <v>13662</v>
      </c>
      <c r="J2479" t="s">
        <v>13663</v>
      </c>
      <c r="K2479" t="s">
        <v>20</v>
      </c>
      <c r="L2479" t="s">
        <v>12599</v>
      </c>
      <c r="M2479" t="s">
        <v>857</v>
      </c>
      <c r="N2479" t="s">
        <v>12406</v>
      </c>
      <c r="O2479" t="s">
        <v>14733</v>
      </c>
      <c r="Q2479" t="s">
        <v>2293</v>
      </c>
      <c r="R2479" s="1">
        <f t="shared" si="191"/>
        <v>-12.950000000000003</v>
      </c>
      <c r="S2479" s="1">
        <f t="shared" si="192"/>
        <v>-2.7195000000000005</v>
      </c>
      <c r="T2479" s="1">
        <f t="shared" si="193"/>
        <v>-4.5399999999999991</v>
      </c>
      <c r="U2479" s="1">
        <f t="shared" si="194"/>
        <v>1.8204999999999987</v>
      </c>
    </row>
    <row r="2480" spans="1:21" x14ac:dyDescent="0.2">
      <c r="A2480" t="s">
        <v>1404</v>
      </c>
      <c r="B2480" t="s">
        <v>12067</v>
      </c>
      <c r="C2480" t="s">
        <v>18</v>
      </c>
      <c r="D2480" t="s">
        <v>19</v>
      </c>
      <c r="E2480" t="s">
        <v>1195</v>
      </c>
      <c r="F2480" t="str">
        <f t="shared" si="190"/>
        <v>2008</v>
      </c>
      <c r="G2480" t="s">
        <v>126</v>
      </c>
      <c r="I2480" t="s">
        <v>11515</v>
      </c>
      <c r="J2480" t="s">
        <v>11516</v>
      </c>
      <c r="K2480" t="s">
        <v>20</v>
      </c>
      <c r="L2480" t="s">
        <v>12599</v>
      </c>
      <c r="M2480" t="s">
        <v>774</v>
      </c>
      <c r="N2480" t="s">
        <v>12600</v>
      </c>
      <c r="O2480" t="s">
        <v>12601</v>
      </c>
      <c r="Q2480" t="s">
        <v>2293</v>
      </c>
      <c r="R2480" s="1">
        <f t="shared" si="191"/>
        <v>-12.950000000000003</v>
      </c>
      <c r="S2480" s="1">
        <f t="shared" si="192"/>
        <v>-2.7195000000000005</v>
      </c>
      <c r="T2480" s="1">
        <f t="shared" si="193"/>
        <v>-4.5399999999999991</v>
      </c>
      <c r="U2480" s="1">
        <f t="shared" si="194"/>
        <v>1.8204999999999987</v>
      </c>
    </row>
    <row r="2481" spans="1:21" x14ac:dyDescent="0.2">
      <c r="A2481" t="s">
        <v>1404</v>
      </c>
      <c r="B2481" t="s">
        <v>18410</v>
      </c>
      <c r="C2481" t="s">
        <v>18</v>
      </c>
      <c r="D2481" t="s">
        <v>19</v>
      </c>
      <c r="E2481" t="s">
        <v>1195</v>
      </c>
      <c r="F2481" t="str">
        <f t="shared" si="190"/>
        <v>2008</v>
      </c>
      <c r="G2481" t="s">
        <v>126</v>
      </c>
      <c r="I2481" t="s">
        <v>5175</v>
      </c>
      <c r="J2481" t="s">
        <v>11294</v>
      </c>
      <c r="K2481" t="s">
        <v>20</v>
      </c>
      <c r="L2481" t="s">
        <v>12599</v>
      </c>
      <c r="M2481" t="s">
        <v>345</v>
      </c>
      <c r="N2481" t="s">
        <v>255</v>
      </c>
      <c r="O2481" t="s">
        <v>18860</v>
      </c>
      <c r="Q2481" t="s">
        <v>2293</v>
      </c>
      <c r="R2481" s="1">
        <f t="shared" si="191"/>
        <v>-12.950000000000001</v>
      </c>
      <c r="S2481" s="1">
        <f t="shared" si="192"/>
        <v>-2.7195</v>
      </c>
      <c r="T2481" s="1">
        <f t="shared" si="193"/>
        <v>-4.5400000000000009</v>
      </c>
      <c r="U2481" s="1">
        <f t="shared" si="194"/>
        <v>1.8205000000000009</v>
      </c>
    </row>
    <row r="2482" spans="1:21" x14ac:dyDescent="0.2">
      <c r="A2482" t="s">
        <v>16</v>
      </c>
      <c r="B2482" t="s">
        <v>7582</v>
      </c>
      <c r="C2482" t="s">
        <v>18</v>
      </c>
      <c r="D2482" t="s">
        <v>19</v>
      </c>
      <c r="E2482" t="s">
        <v>1290</v>
      </c>
      <c r="F2482" t="str">
        <f t="shared" si="190"/>
        <v>2012</v>
      </c>
      <c r="G2482" t="s">
        <v>126</v>
      </c>
      <c r="I2482" t="s">
        <v>6649</v>
      </c>
      <c r="J2482" t="s">
        <v>6650</v>
      </c>
      <c r="K2482" t="s">
        <v>20</v>
      </c>
      <c r="L2482" t="s">
        <v>5380</v>
      </c>
      <c r="M2482" t="s">
        <v>554</v>
      </c>
      <c r="N2482" t="s">
        <v>2004</v>
      </c>
      <c r="O2482" t="s">
        <v>7875</v>
      </c>
      <c r="Q2482" t="s">
        <v>1299</v>
      </c>
      <c r="R2482" s="1">
        <f t="shared" si="191"/>
        <v>-13.070000000000022</v>
      </c>
      <c r="S2482" s="1">
        <f t="shared" si="192"/>
        <v>-2.7447000000000044</v>
      </c>
      <c r="T2482" s="1">
        <f t="shared" si="193"/>
        <v>-4.5699999999999932</v>
      </c>
      <c r="U2482" s="1">
        <f t="shared" si="194"/>
        <v>1.8252999999999888</v>
      </c>
    </row>
    <row r="2483" spans="1:21" x14ac:dyDescent="0.2">
      <c r="A2483" t="s">
        <v>16</v>
      </c>
      <c r="B2483" t="s">
        <v>4967</v>
      </c>
      <c r="C2483" t="s">
        <v>18</v>
      </c>
      <c r="D2483" t="s">
        <v>19</v>
      </c>
      <c r="E2483" t="s">
        <v>1290</v>
      </c>
      <c r="F2483" t="str">
        <f t="shared" si="190"/>
        <v>2012</v>
      </c>
      <c r="G2483" t="s">
        <v>126</v>
      </c>
      <c r="I2483" t="s">
        <v>3940</v>
      </c>
      <c r="J2483" t="s">
        <v>2410</v>
      </c>
      <c r="K2483" t="s">
        <v>20</v>
      </c>
      <c r="L2483" t="s">
        <v>5380</v>
      </c>
      <c r="M2483" t="s">
        <v>554</v>
      </c>
      <c r="N2483" t="s">
        <v>5381</v>
      </c>
      <c r="O2483" t="s">
        <v>5382</v>
      </c>
      <c r="Q2483" t="s">
        <v>1299</v>
      </c>
      <c r="R2483" s="1">
        <f t="shared" si="191"/>
        <v>-13.069999999999993</v>
      </c>
      <c r="S2483" s="1">
        <f t="shared" si="192"/>
        <v>-2.7446999999999986</v>
      </c>
      <c r="T2483" s="1">
        <f t="shared" si="193"/>
        <v>-4.5699999999999932</v>
      </c>
      <c r="U2483" s="1">
        <f t="shared" si="194"/>
        <v>1.8252999999999946</v>
      </c>
    </row>
    <row r="2484" spans="1:21" x14ac:dyDescent="0.2">
      <c r="A2484" t="s">
        <v>16</v>
      </c>
      <c r="B2484" t="s">
        <v>15298</v>
      </c>
      <c r="C2484" t="s">
        <v>18</v>
      </c>
      <c r="D2484" t="s">
        <v>19</v>
      </c>
      <c r="E2484" t="s">
        <v>1290</v>
      </c>
      <c r="F2484" t="str">
        <f t="shared" si="190"/>
        <v>2012</v>
      </c>
      <c r="G2484" t="s">
        <v>126</v>
      </c>
      <c r="I2484" t="s">
        <v>14515</v>
      </c>
      <c r="J2484" t="s">
        <v>14516</v>
      </c>
      <c r="K2484" t="s">
        <v>20</v>
      </c>
      <c r="L2484" t="s">
        <v>5380</v>
      </c>
      <c r="M2484" t="s">
        <v>554</v>
      </c>
      <c r="N2484" t="s">
        <v>15594</v>
      </c>
      <c r="O2484" t="s">
        <v>15595</v>
      </c>
      <c r="Q2484" t="s">
        <v>1299</v>
      </c>
      <c r="R2484" s="1">
        <f t="shared" si="191"/>
        <v>-13.070000000000007</v>
      </c>
      <c r="S2484" s="1">
        <f t="shared" si="192"/>
        <v>-2.7447000000000012</v>
      </c>
      <c r="T2484" s="1">
        <f t="shared" si="193"/>
        <v>-4.5699999999999967</v>
      </c>
      <c r="U2484" s="1">
        <f t="shared" si="194"/>
        <v>1.8252999999999955</v>
      </c>
    </row>
    <row r="2485" spans="1:21" x14ac:dyDescent="0.2">
      <c r="A2485" t="s">
        <v>16</v>
      </c>
      <c r="B2485" t="s">
        <v>19407</v>
      </c>
      <c r="C2485" t="s">
        <v>18</v>
      </c>
      <c r="D2485" t="s">
        <v>19</v>
      </c>
      <c r="E2485" t="s">
        <v>1290</v>
      </c>
      <c r="F2485" t="str">
        <f t="shared" si="190"/>
        <v>2012</v>
      </c>
      <c r="G2485" t="s">
        <v>126</v>
      </c>
      <c r="I2485" t="s">
        <v>18706</v>
      </c>
      <c r="J2485" t="s">
        <v>18707</v>
      </c>
      <c r="K2485" t="s">
        <v>20</v>
      </c>
      <c r="L2485" t="s">
        <v>5380</v>
      </c>
      <c r="M2485" t="s">
        <v>554</v>
      </c>
      <c r="N2485" t="s">
        <v>19673</v>
      </c>
      <c r="O2485" t="s">
        <v>19674</v>
      </c>
      <c r="Q2485" t="s">
        <v>1299</v>
      </c>
      <c r="R2485" s="1">
        <f t="shared" si="191"/>
        <v>-13.070000000000004</v>
      </c>
      <c r="S2485" s="1">
        <f t="shared" si="192"/>
        <v>-2.7447000000000008</v>
      </c>
      <c r="T2485" s="1">
        <f t="shared" si="193"/>
        <v>-4.5699999999999985</v>
      </c>
      <c r="U2485" s="1">
        <f t="shared" si="194"/>
        <v>1.8252999999999977</v>
      </c>
    </row>
    <row r="2486" spans="1:21" x14ac:dyDescent="0.2">
      <c r="A2486" t="s">
        <v>16</v>
      </c>
      <c r="B2486" t="s">
        <v>17383</v>
      </c>
      <c r="C2486" t="s">
        <v>18</v>
      </c>
      <c r="D2486" t="s">
        <v>19</v>
      </c>
      <c r="E2486" t="s">
        <v>1290</v>
      </c>
      <c r="F2486" t="str">
        <f t="shared" si="190"/>
        <v>2012</v>
      </c>
      <c r="G2486" t="s">
        <v>126</v>
      </c>
      <c r="I2486" t="s">
        <v>16639</v>
      </c>
      <c r="J2486" t="s">
        <v>16640</v>
      </c>
      <c r="K2486" t="s">
        <v>20</v>
      </c>
      <c r="L2486" t="s">
        <v>5380</v>
      </c>
      <c r="M2486" t="s">
        <v>554</v>
      </c>
      <c r="N2486" t="s">
        <v>17688</v>
      </c>
      <c r="O2486" t="s">
        <v>325</v>
      </c>
      <c r="Q2486" t="s">
        <v>1299</v>
      </c>
      <c r="R2486" s="1">
        <f t="shared" si="191"/>
        <v>-13.070000000000007</v>
      </c>
      <c r="S2486" s="1">
        <f t="shared" si="192"/>
        <v>-2.7447000000000012</v>
      </c>
      <c r="T2486" s="1">
        <f t="shared" si="193"/>
        <v>-4.57</v>
      </c>
      <c r="U2486" s="1">
        <f t="shared" si="194"/>
        <v>1.825299999999999</v>
      </c>
    </row>
    <row r="2487" spans="1:21" x14ac:dyDescent="0.2">
      <c r="A2487" t="s">
        <v>16</v>
      </c>
      <c r="B2487" t="s">
        <v>13151</v>
      </c>
      <c r="C2487" t="s">
        <v>18</v>
      </c>
      <c r="D2487" t="s">
        <v>19</v>
      </c>
      <c r="E2487" t="s">
        <v>1290</v>
      </c>
      <c r="F2487" t="str">
        <f t="shared" si="190"/>
        <v>2012</v>
      </c>
      <c r="G2487" t="s">
        <v>126</v>
      </c>
      <c r="I2487" t="s">
        <v>12342</v>
      </c>
      <c r="J2487" t="s">
        <v>12343</v>
      </c>
      <c r="K2487" t="s">
        <v>20</v>
      </c>
      <c r="L2487" t="s">
        <v>5380</v>
      </c>
      <c r="M2487" t="s">
        <v>554</v>
      </c>
      <c r="N2487" t="s">
        <v>4239</v>
      </c>
      <c r="O2487" t="s">
        <v>13429</v>
      </c>
      <c r="Q2487" t="s">
        <v>1299</v>
      </c>
      <c r="R2487" s="1">
        <f t="shared" si="191"/>
        <v>-13.070000000000007</v>
      </c>
      <c r="S2487" s="1">
        <f t="shared" si="192"/>
        <v>-2.7447000000000012</v>
      </c>
      <c r="T2487" s="1">
        <f t="shared" si="193"/>
        <v>-4.57</v>
      </c>
      <c r="U2487" s="1">
        <f t="shared" si="194"/>
        <v>1.825299999999999</v>
      </c>
    </row>
    <row r="2488" spans="1:21" x14ac:dyDescent="0.2">
      <c r="A2488" t="s">
        <v>16</v>
      </c>
      <c r="B2488" t="s">
        <v>11005</v>
      </c>
      <c r="C2488" t="s">
        <v>18</v>
      </c>
      <c r="D2488" t="s">
        <v>19</v>
      </c>
      <c r="E2488" t="s">
        <v>1290</v>
      </c>
      <c r="F2488" t="str">
        <f t="shared" si="190"/>
        <v>2012</v>
      </c>
      <c r="G2488" t="s">
        <v>126</v>
      </c>
      <c r="I2488" t="s">
        <v>10115</v>
      </c>
      <c r="J2488" t="s">
        <v>10116</v>
      </c>
      <c r="K2488" t="s">
        <v>20</v>
      </c>
      <c r="L2488" t="s">
        <v>5380</v>
      </c>
      <c r="M2488" t="s">
        <v>554</v>
      </c>
      <c r="N2488" t="s">
        <v>11227</v>
      </c>
      <c r="O2488" t="s">
        <v>11228</v>
      </c>
      <c r="Q2488" t="s">
        <v>1299</v>
      </c>
      <c r="R2488" s="1">
        <f t="shared" si="191"/>
        <v>-13.069999999999993</v>
      </c>
      <c r="S2488" s="1">
        <f t="shared" si="192"/>
        <v>-2.7446999999999986</v>
      </c>
      <c r="T2488" s="1">
        <f t="shared" si="193"/>
        <v>-4.57</v>
      </c>
      <c r="U2488" s="1">
        <f t="shared" si="194"/>
        <v>1.8253000000000017</v>
      </c>
    </row>
    <row r="2489" spans="1:21" x14ac:dyDescent="0.2">
      <c r="A2489" t="s">
        <v>16</v>
      </c>
      <c r="B2489" t="s">
        <v>8771</v>
      </c>
      <c r="C2489" t="s">
        <v>18</v>
      </c>
      <c r="D2489" t="s">
        <v>19</v>
      </c>
      <c r="E2489" t="s">
        <v>1290</v>
      </c>
      <c r="F2489" t="str">
        <f t="shared" si="190"/>
        <v>2012</v>
      </c>
      <c r="G2489" t="s">
        <v>126</v>
      </c>
      <c r="I2489" t="s">
        <v>2004</v>
      </c>
      <c r="J2489" t="s">
        <v>7875</v>
      </c>
      <c r="K2489" t="s">
        <v>20</v>
      </c>
      <c r="L2489" t="s">
        <v>5380</v>
      </c>
      <c r="M2489" t="s">
        <v>554</v>
      </c>
      <c r="N2489" t="s">
        <v>9010</v>
      </c>
      <c r="O2489" t="s">
        <v>9011</v>
      </c>
      <c r="Q2489" t="s">
        <v>1299</v>
      </c>
      <c r="R2489" s="1">
        <f t="shared" si="191"/>
        <v>-13.069999999999993</v>
      </c>
      <c r="S2489" s="1">
        <f t="shared" si="192"/>
        <v>-2.7446999999999986</v>
      </c>
      <c r="T2489" s="1">
        <f t="shared" si="193"/>
        <v>-4.57</v>
      </c>
      <c r="U2489" s="1">
        <f t="shared" si="194"/>
        <v>1.8253000000000017</v>
      </c>
    </row>
    <row r="2490" spans="1:21" x14ac:dyDescent="0.2">
      <c r="A2490" t="s">
        <v>16</v>
      </c>
      <c r="B2490" t="s">
        <v>6317</v>
      </c>
      <c r="C2490" t="s">
        <v>18</v>
      </c>
      <c r="D2490" t="s">
        <v>19</v>
      </c>
      <c r="E2490" t="s">
        <v>1290</v>
      </c>
      <c r="F2490" t="str">
        <f t="shared" si="190"/>
        <v>2012</v>
      </c>
      <c r="G2490" t="s">
        <v>126</v>
      </c>
      <c r="I2490" t="s">
        <v>5381</v>
      </c>
      <c r="J2490" t="s">
        <v>5382</v>
      </c>
      <c r="K2490" t="s">
        <v>20</v>
      </c>
      <c r="L2490" t="s">
        <v>5380</v>
      </c>
      <c r="M2490" t="s">
        <v>554</v>
      </c>
      <c r="N2490" t="s">
        <v>6649</v>
      </c>
      <c r="O2490" t="s">
        <v>6650</v>
      </c>
      <c r="Q2490" t="s">
        <v>1299</v>
      </c>
      <c r="R2490" s="1">
        <f t="shared" si="191"/>
        <v>-13.069999999999993</v>
      </c>
      <c r="S2490" s="1">
        <f t="shared" si="192"/>
        <v>-2.7446999999999986</v>
      </c>
      <c r="T2490" s="1">
        <f t="shared" si="193"/>
        <v>-4.5700000000000074</v>
      </c>
      <c r="U2490" s="1">
        <f t="shared" si="194"/>
        <v>1.8253000000000088</v>
      </c>
    </row>
    <row r="2491" spans="1:21" x14ac:dyDescent="0.2">
      <c r="A2491" t="s">
        <v>16</v>
      </c>
      <c r="B2491" t="s">
        <v>14225</v>
      </c>
      <c r="C2491" t="s">
        <v>18</v>
      </c>
      <c r="D2491" t="s">
        <v>19</v>
      </c>
      <c r="E2491" t="s">
        <v>1290</v>
      </c>
      <c r="F2491" t="str">
        <f t="shared" si="190"/>
        <v>2012</v>
      </c>
      <c r="G2491" t="s">
        <v>126</v>
      </c>
      <c r="I2491" t="s">
        <v>4239</v>
      </c>
      <c r="J2491" t="s">
        <v>13429</v>
      </c>
      <c r="K2491" t="s">
        <v>20</v>
      </c>
      <c r="L2491" t="s">
        <v>10114</v>
      </c>
      <c r="M2491" t="s">
        <v>26</v>
      </c>
      <c r="N2491" t="s">
        <v>14515</v>
      </c>
      <c r="O2491" t="s">
        <v>14516</v>
      </c>
      <c r="Q2491" t="s">
        <v>1299</v>
      </c>
      <c r="R2491" s="1">
        <f t="shared" si="191"/>
        <v>-13.069999999999993</v>
      </c>
      <c r="S2491" s="1">
        <f t="shared" si="192"/>
        <v>-2.7446999999999986</v>
      </c>
      <c r="T2491" s="1">
        <f t="shared" si="193"/>
        <v>-4.5799999999999983</v>
      </c>
      <c r="U2491" s="1">
        <f t="shared" si="194"/>
        <v>1.8352999999999997</v>
      </c>
    </row>
    <row r="2492" spans="1:21" x14ac:dyDescent="0.2">
      <c r="A2492" t="s">
        <v>16</v>
      </c>
      <c r="B2492" t="s">
        <v>9899</v>
      </c>
      <c r="C2492" t="s">
        <v>18</v>
      </c>
      <c r="D2492" t="s">
        <v>19</v>
      </c>
      <c r="E2492" t="s">
        <v>1290</v>
      </c>
      <c r="F2492" t="str">
        <f t="shared" si="190"/>
        <v>2012</v>
      </c>
      <c r="G2492" t="s">
        <v>126</v>
      </c>
      <c r="I2492" t="s">
        <v>9010</v>
      </c>
      <c r="J2492" t="s">
        <v>9011</v>
      </c>
      <c r="K2492" t="s">
        <v>20</v>
      </c>
      <c r="L2492" t="s">
        <v>10114</v>
      </c>
      <c r="M2492" t="s">
        <v>26</v>
      </c>
      <c r="N2492" t="s">
        <v>10115</v>
      </c>
      <c r="O2492" t="s">
        <v>10116</v>
      </c>
      <c r="Q2492" t="s">
        <v>1299</v>
      </c>
      <c r="R2492" s="1">
        <f t="shared" si="191"/>
        <v>-13.069999999999993</v>
      </c>
      <c r="S2492" s="1">
        <f t="shared" si="192"/>
        <v>-2.7446999999999986</v>
      </c>
      <c r="T2492" s="1">
        <f t="shared" si="193"/>
        <v>-4.5799999999999983</v>
      </c>
      <c r="U2492" s="1">
        <f t="shared" si="194"/>
        <v>1.8352999999999997</v>
      </c>
    </row>
    <row r="2493" spans="1:21" x14ac:dyDescent="0.2">
      <c r="A2493" t="s">
        <v>16</v>
      </c>
      <c r="B2493" t="s">
        <v>18410</v>
      </c>
      <c r="C2493" t="s">
        <v>18</v>
      </c>
      <c r="D2493" t="s">
        <v>19</v>
      </c>
      <c r="E2493" t="s">
        <v>1290</v>
      </c>
      <c r="F2493" t="str">
        <f t="shared" si="190"/>
        <v>2012</v>
      </c>
      <c r="G2493" t="s">
        <v>126</v>
      </c>
      <c r="I2493" t="s">
        <v>17688</v>
      </c>
      <c r="J2493" t="s">
        <v>325</v>
      </c>
      <c r="K2493" t="s">
        <v>20</v>
      </c>
      <c r="L2493" t="s">
        <v>10114</v>
      </c>
      <c r="M2493" t="s">
        <v>26</v>
      </c>
      <c r="N2493" t="s">
        <v>18706</v>
      </c>
      <c r="O2493" t="s">
        <v>18707</v>
      </c>
      <c r="Q2493" t="s">
        <v>1299</v>
      </c>
      <c r="R2493" s="1">
        <f t="shared" si="191"/>
        <v>-13.069999999999993</v>
      </c>
      <c r="S2493" s="1">
        <f t="shared" si="192"/>
        <v>-2.7446999999999986</v>
      </c>
      <c r="T2493" s="1">
        <f t="shared" si="193"/>
        <v>-4.58</v>
      </c>
      <c r="U2493" s="1">
        <f t="shared" si="194"/>
        <v>1.8353000000000015</v>
      </c>
    </row>
    <row r="2494" spans="1:21" x14ac:dyDescent="0.2">
      <c r="A2494" t="s">
        <v>16</v>
      </c>
      <c r="B2494" t="s">
        <v>16349</v>
      </c>
      <c r="C2494" t="s">
        <v>18</v>
      </c>
      <c r="D2494" t="s">
        <v>19</v>
      </c>
      <c r="E2494" t="s">
        <v>1290</v>
      </c>
      <c r="F2494" t="str">
        <f t="shared" si="190"/>
        <v>2012</v>
      </c>
      <c r="G2494" t="s">
        <v>126</v>
      </c>
      <c r="I2494" t="s">
        <v>15594</v>
      </c>
      <c r="J2494" t="s">
        <v>15595</v>
      </c>
      <c r="K2494" t="s">
        <v>20</v>
      </c>
      <c r="L2494" t="s">
        <v>10114</v>
      </c>
      <c r="M2494" t="s">
        <v>26</v>
      </c>
      <c r="N2494" t="s">
        <v>16639</v>
      </c>
      <c r="O2494" t="s">
        <v>16640</v>
      </c>
      <c r="Q2494" t="s">
        <v>1299</v>
      </c>
      <c r="R2494" s="1">
        <f t="shared" si="191"/>
        <v>-13.069999999999993</v>
      </c>
      <c r="S2494" s="1">
        <f t="shared" si="192"/>
        <v>-2.7446999999999986</v>
      </c>
      <c r="T2494" s="1">
        <f t="shared" si="193"/>
        <v>-4.5800000000000018</v>
      </c>
      <c r="U2494" s="1">
        <f t="shared" si="194"/>
        <v>1.8353000000000033</v>
      </c>
    </row>
    <row r="2495" spans="1:21" x14ac:dyDescent="0.2">
      <c r="A2495" t="s">
        <v>16</v>
      </c>
      <c r="B2495" t="s">
        <v>12067</v>
      </c>
      <c r="C2495" t="s">
        <v>18</v>
      </c>
      <c r="D2495" t="s">
        <v>19</v>
      </c>
      <c r="E2495" t="s">
        <v>1290</v>
      </c>
      <c r="F2495" t="str">
        <f t="shared" si="190"/>
        <v>2012</v>
      </c>
      <c r="G2495" t="s">
        <v>126</v>
      </c>
      <c r="I2495" t="s">
        <v>11227</v>
      </c>
      <c r="J2495" t="s">
        <v>11228</v>
      </c>
      <c r="K2495" t="s">
        <v>20</v>
      </c>
      <c r="L2495" t="s">
        <v>10114</v>
      </c>
      <c r="M2495" t="s">
        <v>26</v>
      </c>
      <c r="N2495" t="s">
        <v>12342</v>
      </c>
      <c r="O2495" t="s">
        <v>12343</v>
      </c>
      <c r="Q2495" t="s">
        <v>1299</v>
      </c>
      <c r="R2495" s="1">
        <f t="shared" si="191"/>
        <v>-13.070000000000007</v>
      </c>
      <c r="S2495" s="1">
        <f t="shared" si="192"/>
        <v>-2.7447000000000012</v>
      </c>
      <c r="T2495" s="1">
        <f t="shared" si="193"/>
        <v>-4.5800000000000054</v>
      </c>
      <c r="U2495" s="1">
        <f t="shared" si="194"/>
        <v>1.8353000000000042</v>
      </c>
    </row>
    <row r="2496" spans="1:21" x14ac:dyDescent="0.2">
      <c r="A2496" t="s">
        <v>16</v>
      </c>
      <c r="B2496" t="s">
        <v>7582</v>
      </c>
      <c r="C2496" t="s">
        <v>18</v>
      </c>
      <c r="D2496" t="s">
        <v>19</v>
      </c>
      <c r="E2496" t="s">
        <v>553</v>
      </c>
      <c r="F2496" t="str">
        <f t="shared" si="190"/>
        <v>1989</v>
      </c>
      <c r="G2496" t="s">
        <v>22</v>
      </c>
      <c r="H2496" t="s">
        <v>61</v>
      </c>
      <c r="I2496" t="s">
        <v>4063</v>
      </c>
      <c r="J2496" t="s">
        <v>1619</v>
      </c>
      <c r="K2496" t="s">
        <v>20</v>
      </c>
      <c r="L2496" t="s">
        <v>1151</v>
      </c>
      <c r="M2496" t="s">
        <v>769</v>
      </c>
      <c r="N2496" t="s">
        <v>20</v>
      </c>
      <c r="O2496" t="s">
        <v>20</v>
      </c>
      <c r="Q2496" t="s">
        <v>565</v>
      </c>
      <c r="R2496" s="1">
        <f t="shared" si="191"/>
        <v>-13.32</v>
      </c>
      <c r="S2496" s="1">
        <f t="shared" si="192"/>
        <v>-2.7972000000000001</v>
      </c>
      <c r="T2496" s="1">
        <f t="shared" si="193"/>
        <v>-4.66</v>
      </c>
      <c r="U2496" s="1">
        <f t="shared" si="194"/>
        <v>1.8628</v>
      </c>
    </row>
    <row r="2497" spans="1:21" x14ac:dyDescent="0.2">
      <c r="A2497" t="s">
        <v>16</v>
      </c>
      <c r="B2497" t="s">
        <v>6317</v>
      </c>
      <c r="C2497" t="s">
        <v>18</v>
      </c>
      <c r="D2497" t="s">
        <v>19</v>
      </c>
      <c r="E2497" t="s">
        <v>492</v>
      </c>
      <c r="F2497" t="str">
        <f t="shared" si="190"/>
        <v>1987</v>
      </c>
      <c r="G2497" t="s">
        <v>126</v>
      </c>
      <c r="I2497" t="s">
        <v>5020</v>
      </c>
      <c r="J2497" t="s">
        <v>1972</v>
      </c>
      <c r="K2497" t="s">
        <v>20</v>
      </c>
      <c r="L2497" t="s">
        <v>6333</v>
      </c>
      <c r="M2497" t="s">
        <v>769</v>
      </c>
      <c r="N2497" t="s">
        <v>23</v>
      </c>
      <c r="O2497" t="s">
        <v>172</v>
      </c>
      <c r="Q2497" t="s">
        <v>495</v>
      </c>
      <c r="R2497" s="1">
        <f t="shared" si="191"/>
        <v>-13.56</v>
      </c>
      <c r="S2497" s="1">
        <f t="shared" si="192"/>
        <v>-2.8475999999999999</v>
      </c>
      <c r="T2497" s="1">
        <f t="shared" si="193"/>
        <v>-4.74</v>
      </c>
      <c r="U2497" s="1">
        <f t="shared" si="194"/>
        <v>1.8924000000000003</v>
      </c>
    </row>
    <row r="2498" spans="1:21" x14ac:dyDescent="0.2">
      <c r="A2498" t="s">
        <v>16</v>
      </c>
      <c r="B2498" t="s">
        <v>17</v>
      </c>
      <c r="C2498" t="s">
        <v>18</v>
      </c>
      <c r="D2498" t="s">
        <v>19</v>
      </c>
      <c r="E2498" t="s">
        <v>65</v>
      </c>
      <c r="F2498" t="str">
        <f t="shared" ref="F2498:F2561" si="195">LEFT(E2498,4)</f>
        <v>1982</v>
      </c>
      <c r="G2498" t="s">
        <v>54</v>
      </c>
      <c r="H2498" t="s">
        <v>74</v>
      </c>
      <c r="I2498" s="2">
        <v>9.16</v>
      </c>
      <c r="J2498" s="2">
        <v>23.32</v>
      </c>
      <c r="K2498" s="2">
        <v>0</v>
      </c>
      <c r="L2498" s="2">
        <v>-4.0999999999999996</v>
      </c>
      <c r="M2498" s="4">
        <v>0.39279999999999998</v>
      </c>
      <c r="N2498" s="4">
        <v>5.0599999999999996</v>
      </c>
      <c r="O2498" s="4">
        <v>12.87</v>
      </c>
      <c r="Q2498" t="s">
        <v>79</v>
      </c>
      <c r="R2498" s="1">
        <f t="shared" ref="R2498:R2561" si="196">O2498-J2498</f>
        <v>-10.450000000000001</v>
      </c>
      <c r="S2498" s="1">
        <f t="shared" ref="S2498:S2561" si="197">R2498*0.21</f>
        <v>-2.1945000000000001</v>
      </c>
      <c r="T2498" s="1">
        <f t="shared" ref="T2498:T2561" si="198">N2498-I2498</f>
        <v>-4.1000000000000005</v>
      </c>
      <c r="U2498" s="1">
        <f t="shared" ref="U2498:U2561" si="199">S2498-T2498</f>
        <v>1.9055000000000004</v>
      </c>
    </row>
    <row r="2499" spans="1:21" x14ac:dyDescent="0.2">
      <c r="A2499" t="s">
        <v>16</v>
      </c>
      <c r="B2499" t="s">
        <v>3360</v>
      </c>
      <c r="C2499" t="s">
        <v>18</v>
      </c>
      <c r="D2499" t="s">
        <v>19</v>
      </c>
      <c r="E2499" t="s">
        <v>65</v>
      </c>
      <c r="F2499" t="str">
        <f t="shared" si="195"/>
        <v>1982</v>
      </c>
      <c r="G2499" t="s">
        <v>54</v>
      </c>
      <c r="H2499" t="s">
        <v>74</v>
      </c>
      <c r="I2499" t="s">
        <v>77</v>
      </c>
      <c r="J2499" t="s">
        <v>78</v>
      </c>
      <c r="K2499" t="s">
        <v>20</v>
      </c>
      <c r="L2499" t="s">
        <v>3380</v>
      </c>
      <c r="M2499" t="s">
        <v>3381</v>
      </c>
      <c r="N2499" t="s">
        <v>3382</v>
      </c>
      <c r="O2499" t="s">
        <v>1695</v>
      </c>
      <c r="Q2499" t="s">
        <v>79</v>
      </c>
      <c r="R2499" s="1">
        <f t="shared" si="196"/>
        <v>-10.45</v>
      </c>
      <c r="S2499" s="1">
        <f t="shared" si="197"/>
        <v>-2.1944999999999997</v>
      </c>
      <c r="T2499" s="1">
        <f t="shared" si="198"/>
        <v>-4.1099999999999994</v>
      </c>
      <c r="U2499" s="1">
        <f t="shared" si="199"/>
        <v>1.9154999999999998</v>
      </c>
    </row>
    <row r="2500" spans="1:21" x14ac:dyDescent="0.2">
      <c r="A2500" t="s">
        <v>1404</v>
      </c>
      <c r="B2500" t="s">
        <v>8771</v>
      </c>
      <c r="C2500" t="s">
        <v>18</v>
      </c>
      <c r="D2500" t="s">
        <v>19</v>
      </c>
      <c r="E2500" t="s">
        <v>935</v>
      </c>
      <c r="F2500" t="str">
        <f t="shared" si="195"/>
        <v>1998</v>
      </c>
      <c r="G2500" t="s">
        <v>1541</v>
      </c>
      <c r="I2500" t="s">
        <v>8059</v>
      </c>
      <c r="J2500" t="s">
        <v>8060</v>
      </c>
      <c r="K2500" t="s">
        <v>20</v>
      </c>
      <c r="L2500" t="s">
        <v>2072</v>
      </c>
      <c r="M2500" t="s">
        <v>26</v>
      </c>
      <c r="N2500" t="s">
        <v>8805</v>
      </c>
      <c r="O2500" t="s">
        <v>9170</v>
      </c>
      <c r="Q2500" t="s">
        <v>2075</v>
      </c>
      <c r="R2500" s="1">
        <f t="shared" si="196"/>
        <v>-13.810000000000002</v>
      </c>
      <c r="S2500" s="1">
        <f t="shared" si="197"/>
        <v>-2.9001000000000006</v>
      </c>
      <c r="T2500" s="1">
        <f t="shared" si="198"/>
        <v>-4.8299999999999983</v>
      </c>
      <c r="U2500" s="1">
        <f t="shared" si="199"/>
        <v>1.9298999999999977</v>
      </c>
    </row>
    <row r="2501" spans="1:21" x14ac:dyDescent="0.2">
      <c r="A2501" t="s">
        <v>1404</v>
      </c>
      <c r="B2501" t="s">
        <v>11005</v>
      </c>
      <c r="C2501" t="s">
        <v>18</v>
      </c>
      <c r="D2501" t="s">
        <v>19</v>
      </c>
      <c r="E2501" t="s">
        <v>935</v>
      </c>
      <c r="F2501" t="str">
        <f t="shared" si="195"/>
        <v>1998</v>
      </c>
      <c r="G2501" t="s">
        <v>1541</v>
      </c>
      <c r="I2501" t="s">
        <v>10256</v>
      </c>
      <c r="J2501" t="s">
        <v>10257</v>
      </c>
      <c r="K2501" t="s">
        <v>20</v>
      </c>
      <c r="L2501" t="s">
        <v>2072</v>
      </c>
      <c r="M2501" t="s">
        <v>554</v>
      </c>
      <c r="N2501" t="s">
        <v>11350</v>
      </c>
      <c r="O2501" t="s">
        <v>11351</v>
      </c>
      <c r="Q2501" t="s">
        <v>2075</v>
      </c>
      <c r="R2501" s="1">
        <f t="shared" si="196"/>
        <v>-13.809999999999999</v>
      </c>
      <c r="S2501" s="1">
        <f t="shared" si="197"/>
        <v>-2.9000999999999997</v>
      </c>
      <c r="T2501" s="1">
        <f t="shared" si="198"/>
        <v>-4.83</v>
      </c>
      <c r="U2501" s="1">
        <f t="shared" si="199"/>
        <v>1.9299000000000004</v>
      </c>
    </row>
    <row r="2502" spans="1:21" x14ac:dyDescent="0.2">
      <c r="A2502" t="s">
        <v>1404</v>
      </c>
      <c r="B2502" t="s">
        <v>17</v>
      </c>
      <c r="C2502" t="s">
        <v>18</v>
      </c>
      <c r="D2502" t="s">
        <v>19</v>
      </c>
      <c r="E2502" t="s">
        <v>935</v>
      </c>
      <c r="F2502" t="str">
        <f t="shared" si="195"/>
        <v>1998</v>
      </c>
      <c r="G2502" t="s">
        <v>1541</v>
      </c>
      <c r="I2502" s="2">
        <v>46.57</v>
      </c>
      <c r="J2502" s="2">
        <v>133.04</v>
      </c>
      <c r="K2502" s="2">
        <v>0</v>
      </c>
      <c r="L2502" s="2">
        <v>-4.83</v>
      </c>
      <c r="M2502" s="4">
        <v>0.35</v>
      </c>
      <c r="N2502" s="4">
        <v>41.74</v>
      </c>
      <c r="O2502" s="4">
        <v>119.23</v>
      </c>
      <c r="Q2502" t="s">
        <v>2075</v>
      </c>
      <c r="R2502" s="1">
        <f t="shared" si="196"/>
        <v>-13.809999999999988</v>
      </c>
      <c r="S2502" s="1">
        <f t="shared" si="197"/>
        <v>-2.9000999999999975</v>
      </c>
      <c r="T2502" s="1">
        <f t="shared" si="198"/>
        <v>-4.8299999999999983</v>
      </c>
      <c r="U2502" s="1">
        <f t="shared" si="199"/>
        <v>1.9299000000000008</v>
      </c>
    </row>
    <row r="2503" spans="1:21" x14ac:dyDescent="0.2">
      <c r="A2503" t="s">
        <v>1404</v>
      </c>
      <c r="B2503" t="s">
        <v>6317</v>
      </c>
      <c r="C2503" t="s">
        <v>18</v>
      </c>
      <c r="D2503" t="s">
        <v>19</v>
      </c>
      <c r="E2503" t="s">
        <v>935</v>
      </c>
      <c r="F2503" t="str">
        <f t="shared" si="195"/>
        <v>1998</v>
      </c>
      <c r="G2503" t="s">
        <v>1541</v>
      </c>
      <c r="I2503" t="s">
        <v>5633</v>
      </c>
      <c r="J2503" t="s">
        <v>5634</v>
      </c>
      <c r="K2503" t="s">
        <v>20</v>
      </c>
      <c r="L2503" t="s">
        <v>2072</v>
      </c>
      <c r="M2503" t="s">
        <v>26</v>
      </c>
      <c r="N2503" t="s">
        <v>6885</v>
      </c>
      <c r="O2503" t="s">
        <v>6886</v>
      </c>
      <c r="Q2503" t="s">
        <v>2075</v>
      </c>
      <c r="R2503" s="1">
        <f t="shared" si="196"/>
        <v>-13.810000000000002</v>
      </c>
      <c r="S2503" s="1">
        <f t="shared" si="197"/>
        <v>-2.9001000000000006</v>
      </c>
      <c r="T2503" s="1">
        <f t="shared" si="198"/>
        <v>-4.8300000000000018</v>
      </c>
      <c r="U2503" s="1">
        <f t="shared" si="199"/>
        <v>1.9299000000000013</v>
      </c>
    </row>
    <row r="2504" spans="1:21" x14ac:dyDescent="0.2">
      <c r="A2504" t="s">
        <v>1404</v>
      </c>
      <c r="B2504" t="s">
        <v>3360</v>
      </c>
      <c r="C2504" t="s">
        <v>18</v>
      </c>
      <c r="D2504" t="s">
        <v>19</v>
      </c>
      <c r="E2504" t="s">
        <v>935</v>
      </c>
      <c r="F2504" t="str">
        <f t="shared" si="195"/>
        <v>1998</v>
      </c>
      <c r="G2504" t="s">
        <v>1541</v>
      </c>
      <c r="I2504" t="s">
        <v>2073</v>
      </c>
      <c r="J2504" t="s">
        <v>2074</v>
      </c>
      <c r="K2504" t="s">
        <v>20</v>
      </c>
      <c r="L2504" t="s">
        <v>2072</v>
      </c>
      <c r="M2504" t="s">
        <v>26</v>
      </c>
      <c r="N2504" t="s">
        <v>4239</v>
      </c>
      <c r="O2504" t="s">
        <v>4240</v>
      </c>
      <c r="Q2504" t="s">
        <v>2075</v>
      </c>
      <c r="R2504" s="1">
        <f t="shared" si="196"/>
        <v>-13.810000000000002</v>
      </c>
      <c r="S2504" s="1">
        <f t="shared" si="197"/>
        <v>-2.9001000000000006</v>
      </c>
      <c r="T2504" s="1">
        <f t="shared" si="198"/>
        <v>-4.8300000000000054</v>
      </c>
      <c r="U2504" s="1">
        <f t="shared" si="199"/>
        <v>1.9299000000000048</v>
      </c>
    </row>
    <row r="2505" spans="1:21" x14ac:dyDescent="0.2">
      <c r="A2505" t="s">
        <v>1404</v>
      </c>
      <c r="B2505" t="s">
        <v>4967</v>
      </c>
      <c r="C2505" t="s">
        <v>18</v>
      </c>
      <c r="D2505" t="s">
        <v>19</v>
      </c>
      <c r="E2505" t="s">
        <v>935</v>
      </c>
      <c r="F2505" t="str">
        <f t="shared" si="195"/>
        <v>1998</v>
      </c>
      <c r="G2505" t="s">
        <v>1541</v>
      </c>
      <c r="I2505" t="s">
        <v>4239</v>
      </c>
      <c r="J2505" t="s">
        <v>4240</v>
      </c>
      <c r="K2505" t="s">
        <v>20</v>
      </c>
      <c r="L2505" t="s">
        <v>2421</v>
      </c>
      <c r="M2505" t="s">
        <v>26</v>
      </c>
      <c r="N2505" t="s">
        <v>5633</v>
      </c>
      <c r="O2505" t="s">
        <v>5634</v>
      </c>
      <c r="Q2505" t="s">
        <v>2075</v>
      </c>
      <c r="R2505" s="1">
        <f t="shared" si="196"/>
        <v>-13.810000000000002</v>
      </c>
      <c r="S2505" s="1">
        <f t="shared" si="197"/>
        <v>-2.9001000000000006</v>
      </c>
      <c r="T2505" s="1">
        <f t="shared" si="198"/>
        <v>-4.8399999999999963</v>
      </c>
      <c r="U2505" s="1">
        <f t="shared" si="199"/>
        <v>1.9398999999999957</v>
      </c>
    </row>
    <row r="2506" spans="1:21" x14ac:dyDescent="0.2">
      <c r="A2506" t="s">
        <v>1404</v>
      </c>
      <c r="B2506" t="s">
        <v>9899</v>
      </c>
      <c r="C2506" t="s">
        <v>18</v>
      </c>
      <c r="D2506" t="s">
        <v>19</v>
      </c>
      <c r="E2506" t="s">
        <v>935</v>
      </c>
      <c r="F2506" t="str">
        <f t="shared" si="195"/>
        <v>1998</v>
      </c>
      <c r="G2506" t="s">
        <v>1541</v>
      </c>
      <c r="I2506" t="s">
        <v>8805</v>
      </c>
      <c r="J2506" t="s">
        <v>9170</v>
      </c>
      <c r="K2506" t="s">
        <v>20</v>
      </c>
      <c r="L2506" t="s">
        <v>2421</v>
      </c>
      <c r="M2506" t="s">
        <v>26</v>
      </c>
      <c r="N2506" t="s">
        <v>10256</v>
      </c>
      <c r="O2506" t="s">
        <v>10257</v>
      </c>
      <c r="Q2506" t="s">
        <v>2075</v>
      </c>
      <c r="R2506" s="1">
        <f t="shared" si="196"/>
        <v>-13.810000000000002</v>
      </c>
      <c r="S2506" s="1">
        <f t="shared" si="197"/>
        <v>-2.9001000000000006</v>
      </c>
      <c r="T2506" s="1">
        <f t="shared" si="198"/>
        <v>-4.84</v>
      </c>
      <c r="U2506" s="1">
        <f t="shared" si="199"/>
        <v>1.9398999999999993</v>
      </c>
    </row>
    <row r="2507" spans="1:21" x14ac:dyDescent="0.2">
      <c r="A2507" t="s">
        <v>1404</v>
      </c>
      <c r="B2507" t="s">
        <v>12067</v>
      </c>
      <c r="C2507" t="s">
        <v>18</v>
      </c>
      <c r="D2507" t="s">
        <v>19</v>
      </c>
      <c r="E2507" t="s">
        <v>935</v>
      </c>
      <c r="F2507" t="str">
        <f t="shared" si="195"/>
        <v>1998</v>
      </c>
      <c r="G2507" t="s">
        <v>1541</v>
      </c>
      <c r="I2507" t="s">
        <v>11350</v>
      </c>
      <c r="J2507" t="s">
        <v>11351</v>
      </c>
      <c r="K2507" t="s">
        <v>20</v>
      </c>
      <c r="L2507" t="s">
        <v>2421</v>
      </c>
      <c r="M2507" t="s">
        <v>774</v>
      </c>
      <c r="N2507" t="s">
        <v>2058</v>
      </c>
      <c r="O2507" t="s">
        <v>12439</v>
      </c>
      <c r="Q2507" t="s">
        <v>2075</v>
      </c>
      <c r="R2507" s="1">
        <f t="shared" si="196"/>
        <v>-13.809999999999999</v>
      </c>
      <c r="S2507" s="1">
        <f t="shared" si="197"/>
        <v>-2.9000999999999997</v>
      </c>
      <c r="T2507" s="1">
        <f t="shared" si="198"/>
        <v>-4.84</v>
      </c>
      <c r="U2507" s="1">
        <f t="shared" si="199"/>
        <v>1.9399000000000002</v>
      </c>
    </row>
    <row r="2508" spans="1:21" x14ac:dyDescent="0.2">
      <c r="A2508" t="s">
        <v>1404</v>
      </c>
      <c r="B2508" t="s">
        <v>7582</v>
      </c>
      <c r="C2508" t="s">
        <v>18</v>
      </c>
      <c r="D2508" t="s">
        <v>19</v>
      </c>
      <c r="E2508" t="s">
        <v>935</v>
      </c>
      <c r="F2508" t="str">
        <f t="shared" si="195"/>
        <v>1998</v>
      </c>
      <c r="G2508" t="s">
        <v>1541</v>
      </c>
      <c r="I2508" t="s">
        <v>6885</v>
      </c>
      <c r="J2508" t="s">
        <v>6886</v>
      </c>
      <c r="K2508" t="s">
        <v>20</v>
      </c>
      <c r="L2508" t="s">
        <v>2421</v>
      </c>
      <c r="M2508" t="s">
        <v>26</v>
      </c>
      <c r="N2508" t="s">
        <v>8059</v>
      </c>
      <c r="O2508" t="s">
        <v>8060</v>
      </c>
      <c r="Q2508" t="s">
        <v>2075</v>
      </c>
      <c r="R2508" s="1">
        <f t="shared" si="196"/>
        <v>-13.809999999999995</v>
      </c>
      <c r="S2508" s="1">
        <f t="shared" si="197"/>
        <v>-2.9000999999999988</v>
      </c>
      <c r="T2508" s="1">
        <f t="shared" si="198"/>
        <v>-4.84</v>
      </c>
      <c r="U2508" s="1">
        <f t="shared" si="199"/>
        <v>1.9399000000000011</v>
      </c>
    </row>
    <row r="2509" spans="1:21" x14ac:dyDescent="0.2">
      <c r="A2509" t="s">
        <v>1404</v>
      </c>
      <c r="B2509" t="s">
        <v>8771</v>
      </c>
      <c r="C2509" t="s">
        <v>18</v>
      </c>
      <c r="D2509" t="s">
        <v>19</v>
      </c>
      <c r="E2509" t="s">
        <v>581</v>
      </c>
      <c r="F2509" t="str">
        <f t="shared" si="195"/>
        <v>1990</v>
      </c>
      <c r="G2509" t="s">
        <v>126</v>
      </c>
      <c r="I2509" t="s">
        <v>7953</v>
      </c>
      <c r="J2509" t="s">
        <v>7954</v>
      </c>
      <c r="K2509" t="s">
        <v>20</v>
      </c>
      <c r="L2509" t="s">
        <v>9081</v>
      </c>
      <c r="M2509" t="s">
        <v>3944</v>
      </c>
      <c r="N2509" t="s">
        <v>20</v>
      </c>
      <c r="O2509" t="s">
        <v>20</v>
      </c>
      <c r="Q2509" t="s">
        <v>1758</v>
      </c>
      <c r="R2509" s="1">
        <f t="shared" si="196"/>
        <v>-14.61</v>
      </c>
      <c r="S2509" s="1">
        <f t="shared" si="197"/>
        <v>-3.0680999999999998</v>
      </c>
      <c r="T2509" s="1">
        <f t="shared" si="198"/>
        <v>-5.0199999999999996</v>
      </c>
      <c r="U2509" s="1">
        <f t="shared" si="199"/>
        <v>1.9518999999999997</v>
      </c>
    </row>
    <row r="2510" spans="1:21" x14ac:dyDescent="0.2">
      <c r="A2510" t="s">
        <v>16</v>
      </c>
      <c r="B2510" t="s">
        <v>17</v>
      </c>
      <c r="C2510" t="s">
        <v>18</v>
      </c>
      <c r="D2510" t="s">
        <v>19</v>
      </c>
      <c r="E2510" t="s">
        <v>188</v>
      </c>
      <c r="F2510" t="str">
        <f t="shared" si="195"/>
        <v>1984</v>
      </c>
      <c r="G2510" t="s">
        <v>54</v>
      </c>
      <c r="H2510" t="s">
        <v>102</v>
      </c>
      <c r="I2510" s="2">
        <v>7.31</v>
      </c>
      <c r="J2510" s="2">
        <v>18.350000000000001</v>
      </c>
      <c r="K2510" s="2">
        <v>0</v>
      </c>
      <c r="L2510" s="2">
        <v>-4.21</v>
      </c>
      <c r="M2510" s="4">
        <v>0.39839999999999998</v>
      </c>
      <c r="N2510" s="4">
        <v>3.1</v>
      </c>
      <c r="O2510" s="4">
        <v>7.79</v>
      </c>
      <c r="Q2510" t="s">
        <v>192</v>
      </c>
      <c r="R2510" s="1">
        <f t="shared" si="196"/>
        <v>-10.560000000000002</v>
      </c>
      <c r="S2510" s="1">
        <f t="shared" si="197"/>
        <v>-2.2176000000000005</v>
      </c>
      <c r="T2510" s="1">
        <f t="shared" si="198"/>
        <v>-4.2099999999999991</v>
      </c>
      <c r="U2510" s="1">
        <f t="shared" si="199"/>
        <v>1.9923999999999986</v>
      </c>
    </row>
    <row r="2511" spans="1:21" x14ac:dyDescent="0.2">
      <c r="A2511" t="s">
        <v>16</v>
      </c>
      <c r="B2511" t="s">
        <v>17383</v>
      </c>
      <c r="C2511" t="s">
        <v>18</v>
      </c>
      <c r="D2511" t="s">
        <v>19</v>
      </c>
      <c r="E2511" t="s">
        <v>867</v>
      </c>
      <c r="F2511" t="str">
        <f t="shared" si="195"/>
        <v>1995</v>
      </c>
      <c r="G2511" t="s">
        <v>22</v>
      </c>
      <c r="H2511" t="s">
        <v>92</v>
      </c>
      <c r="I2511" t="s">
        <v>16393</v>
      </c>
      <c r="J2511" t="s">
        <v>16394</v>
      </c>
      <c r="K2511" t="s">
        <v>20</v>
      </c>
      <c r="L2511" t="s">
        <v>17432</v>
      </c>
      <c r="M2511" t="s">
        <v>11203</v>
      </c>
      <c r="N2511" t="s">
        <v>17433</v>
      </c>
      <c r="O2511" t="s">
        <v>17434</v>
      </c>
      <c r="Q2511" t="s">
        <v>888</v>
      </c>
      <c r="R2511" s="1">
        <f t="shared" si="196"/>
        <v>-47.660000000000011</v>
      </c>
      <c r="S2511" s="1">
        <f t="shared" si="197"/>
        <v>-10.008600000000001</v>
      </c>
      <c r="T2511" s="1">
        <f t="shared" si="198"/>
        <v>-12.029999999999998</v>
      </c>
      <c r="U2511" s="1">
        <f t="shared" si="199"/>
        <v>2.0213999999999963</v>
      </c>
    </row>
    <row r="2512" spans="1:21" x14ac:dyDescent="0.2">
      <c r="A2512" t="s">
        <v>16</v>
      </c>
      <c r="B2512" t="s">
        <v>19407</v>
      </c>
      <c r="C2512" t="s">
        <v>18</v>
      </c>
      <c r="D2512" t="s">
        <v>19</v>
      </c>
      <c r="E2512" t="s">
        <v>867</v>
      </c>
      <c r="F2512" t="str">
        <f t="shared" si="195"/>
        <v>1995</v>
      </c>
      <c r="G2512" t="s">
        <v>22</v>
      </c>
      <c r="H2512" t="s">
        <v>92</v>
      </c>
      <c r="I2512" t="s">
        <v>10190</v>
      </c>
      <c r="J2512" t="s">
        <v>18451</v>
      </c>
      <c r="K2512" t="s">
        <v>20</v>
      </c>
      <c r="L2512" t="s">
        <v>17432</v>
      </c>
      <c r="M2512" t="s">
        <v>11203</v>
      </c>
      <c r="N2512" t="s">
        <v>1636</v>
      </c>
      <c r="O2512" t="s">
        <v>2028</v>
      </c>
      <c r="Q2512" t="s">
        <v>888</v>
      </c>
      <c r="R2512" s="1">
        <f t="shared" si="196"/>
        <v>-47.660000000000004</v>
      </c>
      <c r="S2512" s="1">
        <f t="shared" si="197"/>
        <v>-10.008600000000001</v>
      </c>
      <c r="T2512" s="1">
        <f t="shared" si="198"/>
        <v>-12.030000000000001</v>
      </c>
      <c r="U2512" s="1">
        <f t="shared" si="199"/>
        <v>2.0213999999999999</v>
      </c>
    </row>
    <row r="2513" spans="1:21" x14ac:dyDescent="0.2">
      <c r="A2513" t="s">
        <v>16</v>
      </c>
      <c r="B2513" t="s">
        <v>13151</v>
      </c>
      <c r="C2513" t="s">
        <v>18</v>
      </c>
      <c r="D2513" t="s">
        <v>19</v>
      </c>
      <c r="E2513" t="s">
        <v>867</v>
      </c>
      <c r="F2513" t="str">
        <f t="shared" si="195"/>
        <v>1995</v>
      </c>
      <c r="G2513" t="s">
        <v>22</v>
      </c>
      <c r="H2513" t="s">
        <v>92</v>
      </c>
      <c r="I2513" t="s">
        <v>12131</v>
      </c>
      <c r="J2513" t="s">
        <v>12132</v>
      </c>
      <c r="K2513" t="s">
        <v>20</v>
      </c>
      <c r="L2513" t="s">
        <v>12129</v>
      </c>
      <c r="M2513" t="s">
        <v>12130</v>
      </c>
      <c r="N2513" t="s">
        <v>13201</v>
      </c>
      <c r="O2513" t="s">
        <v>13202</v>
      </c>
      <c r="Q2513" t="s">
        <v>888</v>
      </c>
      <c r="R2513" s="1">
        <f t="shared" si="196"/>
        <v>-47.680000000000007</v>
      </c>
      <c r="S2513" s="1">
        <f t="shared" si="197"/>
        <v>-10.0128</v>
      </c>
      <c r="T2513" s="1">
        <f t="shared" si="198"/>
        <v>-12.040000000000006</v>
      </c>
      <c r="U2513" s="1">
        <f t="shared" si="199"/>
        <v>2.0272000000000059</v>
      </c>
    </row>
    <row r="2514" spans="1:21" x14ac:dyDescent="0.2">
      <c r="A2514" t="s">
        <v>16</v>
      </c>
      <c r="B2514" t="s">
        <v>12067</v>
      </c>
      <c r="C2514" t="s">
        <v>18</v>
      </c>
      <c r="D2514" t="s">
        <v>19</v>
      </c>
      <c r="E2514" t="s">
        <v>867</v>
      </c>
      <c r="F2514" t="str">
        <f t="shared" si="195"/>
        <v>1995</v>
      </c>
      <c r="G2514" t="s">
        <v>22</v>
      </c>
      <c r="H2514" t="s">
        <v>92</v>
      </c>
      <c r="I2514" t="s">
        <v>7461</v>
      </c>
      <c r="J2514" t="s">
        <v>11067</v>
      </c>
      <c r="K2514" t="s">
        <v>20</v>
      </c>
      <c r="L2514" t="s">
        <v>12129</v>
      </c>
      <c r="M2514" t="s">
        <v>12130</v>
      </c>
      <c r="N2514" t="s">
        <v>12131</v>
      </c>
      <c r="O2514" t="s">
        <v>12132</v>
      </c>
      <c r="Q2514" t="s">
        <v>888</v>
      </c>
      <c r="R2514" s="1">
        <f t="shared" si="196"/>
        <v>-47.659999999999968</v>
      </c>
      <c r="S2514" s="1">
        <f t="shared" si="197"/>
        <v>-10.008599999999992</v>
      </c>
      <c r="T2514" s="1">
        <f t="shared" si="198"/>
        <v>-12.039999999999992</v>
      </c>
      <c r="U2514" s="1">
        <f t="shared" si="199"/>
        <v>2.0313999999999997</v>
      </c>
    </row>
    <row r="2515" spans="1:21" x14ac:dyDescent="0.2">
      <c r="A2515" t="s">
        <v>16</v>
      </c>
      <c r="B2515" t="s">
        <v>16349</v>
      </c>
      <c r="C2515" t="s">
        <v>18</v>
      </c>
      <c r="D2515" t="s">
        <v>19</v>
      </c>
      <c r="E2515" t="s">
        <v>867</v>
      </c>
      <c r="F2515" t="str">
        <f t="shared" si="195"/>
        <v>1995</v>
      </c>
      <c r="G2515" t="s">
        <v>22</v>
      </c>
      <c r="H2515" t="s">
        <v>92</v>
      </c>
      <c r="I2515" t="s">
        <v>15345</v>
      </c>
      <c r="J2515" t="s">
        <v>15346</v>
      </c>
      <c r="K2515" t="s">
        <v>20</v>
      </c>
      <c r="L2515" t="s">
        <v>12129</v>
      </c>
      <c r="M2515" t="s">
        <v>11203</v>
      </c>
      <c r="N2515" t="s">
        <v>16393</v>
      </c>
      <c r="O2515" t="s">
        <v>16394</v>
      </c>
      <c r="Q2515" t="s">
        <v>888</v>
      </c>
      <c r="R2515" s="1">
        <f t="shared" si="196"/>
        <v>-47.66</v>
      </c>
      <c r="S2515" s="1">
        <f t="shared" si="197"/>
        <v>-10.008599999999999</v>
      </c>
      <c r="T2515" s="1">
        <f t="shared" si="198"/>
        <v>-12.04</v>
      </c>
      <c r="U2515" s="1">
        <f t="shared" si="199"/>
        <v>2.0313999999999997</v>
      </c>
    </row>
    <row r="2516" spans="1:21" x14ac:dyDescent="0.2">
      <c r="A2516" t="s">
        <v>16</v>
      </c>
      <c r="B2516" t="s">
        <v>15298</v>
      </c>
      <c r="C2516" t="s">
        <v>18</v>
      </c>
      <c r="D2516" t="s">
        <v>19</v>
      </c>
      <c r="E2516" t="s">
        <v>867</v>
      </c>
      <c r="F2516" t="str">
        <f t="shared" si="195"/>
        <v>1995</v>
      </c>
      <c r="G2516" t="s">
        <v>22</v>
      </c>
      <c r="H2516" t="s">
        <v>92</v>
      </c>
      <c r="I2516" t="s">
        <v>14272</v>
      </c>
      <c r="J2516" t="s">
        <v>14273</v>
      </c>
      <c r="K2516" t="s">
        <v>20</v>
      </c>
      <c r="L2516" t="s">
        <v>12129</v>
      </c>
      <c r="M2516" t="s">
        <v>11203</v>
      </c>
      <c r="N2516" t="s">
        <v>15345</v>
      </c>
      <c r="O2516" t="s">
        <v>15346</v>
      </c>
      <c r="Q2516" t="s">
        <v>888</v>
      </c>
      <c r="R2516" s="1">
        <f t="shared" si="196"/>
        <v>-47.66</v>
      </c>
      <c r="S2516" s="1">
        <f t="shared" si="197"/>
        <v>-10.008599999999999</v>
      </c>
      <c r="T2516" s="1">
        <f t="shared" si="198"/>
        <v>-12.04</v>
      </c>
      <c r="U2516" s="1">
        <f t="shared" si="199"/>
        <v>2.0313999999999997</v>
      </c>
    </row>
    <row r="2517" spans="1:21" x14ac:dyDescent="0.2">
      <c r="A2517" t="s">
        <v>16</v>
      </c>
      <c r="B2517" t="s">
        <v>14225</v>
      </c>
      <c r="C2517" t="s">
        <v>18</v>
      </c>
      <c r="D2517" t="s">
        <v>19</v>
      </c>
      <c r="E2517" t="s">
        <v>867</v>
      </c>
      <c r="F2517" t="str">
        <f t="shared" si="195"/>
        <v>1995</v>
      </c>
      <c r="G2517" t="s">
        <v>22</v>
      </c>
      <c r="H2517" t="s">
        <v>92</v>
      </c>
      <c r="I2517" t="s">
        <v>13201</v>
      </c>
      <c r="J2517" t="s">
        <v>13202</v>
      </c>
      <c r="K2517" t="s">
        <v>20</v>
      </c>
      <c r="L2517" t="s">
        <v>12129</v>
      </c>
      <c r="M2517" t="s">
        <v>12130</v>
      </c>
      <c r="N2517" t="s">
        <v>14272</v>
      </c>
      <c r="O2517" t="s">
        <v>14273</v>
      </c>
      <c r="Q2517" t="s">
        <v>888</v>
      </c>
      <c r="R2517" s="1">
        <f t="shared" si="196"/>
        <v>-47.66</v>
      </c>
      <c r="S2517" s="1">
        <f t="shared" si="197"/>
        <v>-10.008599999999999</v>
      </c>
      <c r="T2517" s="1">
        <f t="shared" si="198"/>
        <v>-12.04</v>
      </c>
      <c r="U2517" s="1">
        <f t="shared" si="199"/>
        <v>2.0313999999999997</v>
      </c>
    </row>
    <row r="2518" spans="1:21" x14ac:dyDescent="0.2">
      <c r="A2518" t="s">
        <v>16</v>
      </c>
      <c r="B2518" t="s">
        <v>18410</v>
      </c>
      <c r="C2518" t="s">
        <v>18</v>
      </c>
      <c r="D2518" t="s">
        <v>19</v>
      </c>
      <c r="E2518" t="s">
        <v>867</v>
      </c>
      <c r="F2518" t="str">
        <f t="shared" si="195"/>
        <v>1995</v>
      </c>
      <c r="G2518" t="s">
        <v>22</v>
      </c>
      <c r="H2518" t="s">
        <v>92</v>
      </c>
      <c r="I2518" t="s">
        <v>17433</v>
      </c>
      <c r="J2518" t="s">
        <v>17434</v>
      </c>
      <c r="K2518" t="s">
        <v>20</v>
      </c>
      <c r="L2518" t="s">
        <v>12129</v>
      </c>
      <c r="M2518" t="s">
        <v>11203</v>
      </c>
      <c r="N2518" t="s">
        <v>10190</v>
      </c>
      <c r="O2518" t="s">
        <v>18451</v>
      </c>
      <c r="Q2518" t="s">
        <v>888</v>
      </c>
      <c r="R2518" s="1">
        <f t="shared" si="196"/>
        <v>-47.66</v>
      </c>
      <c r="S2518" s="1">
        <f t="shared" si="197"/>
        <v>-10.008599999999999</v>
      </c>
      <c r="T2518" s="1">
        <f t="shared" si="198"/>
        <v>-12.040000000000001</v>
      </c>
      <c r="U2518" s="1">
        <f t="shared" si="199"/>
        <v>2.0314000000000014</v>
      </c>
    </row>
    <row r="2519" spans="1:21" x14ac:dyDescent="0.2">
      <c r="A2519" t="s">
        <v>1404</v>
      </c>
      <c r="B2519" t="s">
        <v>7582</v>
      </c>
      <c r="C2519" t="s">
        <v>18</v>
      </c>
      <c r="D2519" t="s">
        <v>19</v>
      </c>
      <c r="E2519" t="s">
        <v>842</v>
      </c>
      <c r="F2519" t="str">
        <f t="shared" si="195"/>
        <v>1994</v>
      </c>
      <c r="G2519" t="s">
        <v>1540</v>
      </c>
      <c r="I2519" t="s">
        <v>6812</v>
      </c>
      <c r="J2519" t="s">
        <v>2768</v>
      </c>
      <c r="K2519" t="s">
        <v>20</v>
      </c>
      <c r="L2519" t="s">
        <v>5043</v>
      </c>
      <c r="M2519" t="s">
        <v>554</v>
      </c>
      <c r="N2519" t="s">
        <v>20</v>
      </c>
      <c r="O2519" t="s">
        <v>20</v>
      </c>
      <c r="Q2519" t="s">
        <v>1929</v>
      </c>
      <c r="R2519" s="1">
        <f t="shared" si="196"/>
        <v>-14.8</v>
      </c>
      <c r="S2519" s="1">
        <f t="shared" si="197"/>
        <v>-3.1080000000000001</v>
      </c>
      <c r="T2519" s="1">
        <f t="shared" si="198"/>
        <v>-5.18</v>
      </c>
      <c r="U2519" s="1">
        <f t="shared" si="199"/>
        <v>2.0719999999999996</v>
      </c>
    </row>
    <row r="2520" spans="1:21" x14ac:dyDescent="0.2">
      <c r="A2520" t="s">
        <v>1404</v>
      </c>
      <c r="B2520" t="s">
        <v>11005</v>
      </c>
      <c r="C2520" t="s">
        <v>18</v>
      </c>
      <c r="D2520" t="s">
        <v>19</v>
      </c>
      <c r="E2520" t="s">
        <v>1141</v>
      </c>
      <c r="F2520" t="str">
        <f t="shared" si="195"/>
        <v>2005</v>
      </c>
      <c r="G2520" t="s">
        <v>1405</v>
      </c>
      <c r="I2520" t="s">
        <v>10378</v>
      </c>
      <c r="J2520" t="s">
        <v>10379</v>
      </c>
      <c r="K2520" t="s">
        <v>20</v>
      </c>
      <c r="L2520" t="s">
        <v>4201</v>
      </c>
      <c r="M2520" t="s">
        <v>10011</v>
      </c>
      <c r="N2520" t="s">
        <v>11458</v>
      </c>
      <c r="O2520" t="s">
        <v>11459</v>
      </c>
      <c r="Q2520" t="s">
        <v>1441</v>
      </c>
      <c r="R2520" s="1">
        <f t="shared" si="196"/>
        <v>-21.939999999999998</v>
      </c>
      <c r="S2520" s="1">
        <f t="shared" si="197"/>
        <v>-4.6073999999999993</v>
      </c>
      <c r="T2520" s="1">
        <f t="shared" si="198"/>
        <v>-6.6800000000000068</v>
      </c>
      <c r="U2520" s="1">
        <f t="shared" si="199"/>
        <v>2.0726000000000075</v>
      </c>
    </row>
    <row r="2521" spans="1:21" x14ac:dyDescent="0.2">
      <c r="A2521" t="s">
        <v>16</v>
      </c>
      <c r="B2521" t="s">
        <v>6317</v>
      </c>
      <c r="C2521" t="s">
        <v>18</v>
      </c>
      <c r="D2521" t="s">
        <v>19</v>
      </c>
      <c r="E2521" t="s">
        <v>36</v>
      </c>
      <c r="F2521" t="str">
        <f t="shared" si="195"/>
        <v>1976</v>
      </c>
      <c r="G2521" t="s">
        <v>22</v>
      </c>
      <c r="I2521" t="s">
        <v>4969</v>
      </c>
      <c r="J2521" t="s">
        <v>4970</v>
      </c>
      <c r="K2521" t="s">
        <v>20</v>
      </c>
      <c r="L2521" t="s">
        <v>6318</v>
      </c>
      <c r="M2521" t="s">
        <v>6319</v>
      </c>
      <c r="N2521" t="s">
        <v>20</v>
      </c>
      <c r="O2521" t="s">
        <v>20</v>
      </c>
      <c r="Q2521" t="s">
        <v>41</v>
      </c>
      <c r="R2521" s="1">
        <f t="shared" si="196"/>
        <v>-9.1300000000000008</v>
      </c>
      <c r="S2521" s="1">
        <f t="shared" si="197"/>
        <v>-1.9173</v>
      </c>
      <c r="T2521" s="1">
        <f t="shared" si="198"/>
        <v>-4.1399999999999997</v>
      </c>
      <c r="U2521" s="1">
        <f t="shared" si="199"/>
        <v>2.2226999999999997</v>
      </c>
    </row>
    <row r="2522" spans="1:21" x14ac:dyDescent="0.2">
      <c r="A2522" t="s">
        <v>16</v>
      </c>
      <c r="B2522" t="s">
        <v>6317</v>
      </c>
      <c r="C2522" t="s">
        <v>18</v>
      </c>
      <c r="D2522" t="s">
        <v>19</v>
      </c>
      <c r="E2522" t="s">
        <v>710</v>
      </c>
      <c r="F2522" t="str">
        <f t="shared" si="195"/>
        <v>1992</v>
      </c>
      <c r="G2522" t="s">
        <v>22</v>
      </c>
      <c r="H2522" t="s">
        <v>92</v>
      </c>
      <c r="I2522" t="s">
        <v>5164</v>
      </c>
      <c r="J2522" t="s">
        <v>5165</v>
      </c>
      <c r="K2522" t="s">
        <v>20</v>
      </c>
      <c r="L2522" t="s">
        <v>3688</v>
      </c>
      <c r="M2522" t="s">
        <v>742</v>
      </c>
      <c r="N2522" t="s">
        <v>6438</v>
      </c>
      <c r="O2522" t="s">
        <v>2176</v>
      </c>
      <c r="Q2522" t="s">
        <v>745</v>
      </c>
      <c r="R2522" s="1">
        <f t="shared" si="196"/>
        <v>-15.890000000000008</v>
      </c>
      <c r="S2522" s="1">
        <f t="shared" si="197"/>
        <v>-3.3369000000000013</v>
      </c>
      <c r="T2522" s="1">
        <f t="shared" si="198"/>
        <v>-5.59</v>
      </c>
      <c r="U2522" s="1">
        <f t="shared" si="199"/>
        <v>2.2530999999999985</v>
      </c>
    </row>
    <row r="2523" spans="1:21" x14ac:dyDescent="0.2">
      <c r="A2523" t="s">
        <v>16</v>
      </c>
      <c r="B2523" t="s">
        <v>7582</v>
      </c>
      <c r="C2523" t="s">
        <v>18</v>
      </c>
      <c r="D2523" t="s">
        <v>19</v>
      </c>
      <c r="E2523" t="s">
        <v>710</v>
      </c>
      <c r="F2523" t="str">
        <f t="shared" si="195"/>
        <v>1992</v>
      </c>
      <c r="G2523" t="s">
        <v>22</v>
      </c>
      <c r="H2523" t="s">
        <v>92</v>
      </c>
      <c r="I2523" t="s">
        <v>6438</v>
      </c>
      <c r="J2523" t="s">
        <v>2176</v>
      </c>
      <c r="K2523" t="s">
        <v>20</v>
      </c>
      <c r="L2523" t="s">
        <v>3688</v>
      </c>
      <c r="M2523" t="s">
        <v>390</v>
      </c>
      <c r="N2523" t="s">
        <v>291</v>
      </c>
      <c r="O2523" t="s">
        <v>7656</v>
      </c>
      <c r="Q2523" t="s">
        <v>745</v>
      </c>
      <c r="R2523" s="1">
        <f t="shared" si="196"/>
        <v>-15.879999999999995</v>
      </c>
      <c r="S2523" s="1">
        <f t="shared" si="197"/>
        <v>-3.3347999999999991</v>
      </c>
      <c r="T2523" s="1">
        <f t="shared" si="198"/>
        <v>-5.59</v>
      </c>
      <c r="U2523" s="1">
        <f t="shared" si="199"/>
        <v>2.2552000000000008</v>
      </c>
    </row>
    <row r="2524" spans="1:21" x14ac:dyDescent="0.2">
      <c r="A2524" t="s">
        <v>16</v>
      </c>
      <c r="B2524" t="s">
        <v>4967</v>
      </c>
      <c r="C2524" t="s">
        <v>18</v>
      </c>
      <c r="D2524" t="s">
        <v>19</v>
      </c>
      <c r="E2524" t="s">
        <v>710</v>
      </c>
      <c r="F2524" t="str">
        <f t="shared" si="195"/>
        <v>1992</v>
      </c>
      <c r="G2524" t="s">
        <v>22</v>
      </c>
      <c r="H2524" t="s">
        <v>92</v>
      </c>
      <c r="I2524" t="s">
        <v>3689</v>
      </c>
      <c r="J2524" t="s">
        <v>3690</v>
      </c>
      <c r="K2524" t="s">
        <v>20</v>
      </c>
      <c r="L2524" t="s">
        <v>3688</v>
      </c>
      <c r="M2524" t="s">
        <v>742</v>
      </c>
      <c r="N2524" t="s">
        <v>5164</v>
      </c>
      <c r="O2524" t="s">
        <v>5165</v>
      </c>
      <c r="Q2524" t="s">
        <v>745</v>
      </c>
      <c r="R2524" s="1">
        <f t="shared" si="196"/>
        <v>-15.879999999999995</v>
      </c>
      <c r="S2524" s="1">
        <f t="shared" si="197"/>
        <v>-3.3347999999999991</v>
      </c>
      <c r="T2524" s="1">
        <f t="shared" si="198"/>
        <v>-5.59</v>
      </c>
      <c r="U2524" s="1">
        <f t="shared" si="199"/>
        <v>2.2552000000000008</v>
      </c>
    </row>
    <row r="2525" spans="1:21" x14ac:dyDescent="0.2">
      <c r="A2525" t="s">
        <v>16</v>
      </c>
      <c r="B2525" t="s">
        <v>3360</v>
      </c>
      <c r="C2525" t="s">
        <v>18</v>
      </c>
      <c r="D2525" t="s">
        <v>19</v>
      </c>
      <c r="E2525" t="s">
        <v>710</v>
      </c>
      <c r="F2525" t="str">
        <f t="shared" si="195"/>
        <v>1992</v>
      </c>
      <c r="G2525" t="s">
        <v>22</v>
      </c>
      <c r="H2525" t="s">
        <v>92</v>
      </c>
      <c r="I2525" t="s">
        <v>743</v>
      </c>
      <c r="J2525" t="s">
        <v>744</v>
      </c>
      <c r="K2525" t="s">
        <v>20</v>
      </c>
      <c r="L2525" t="s">
        <v>3688</v>
      </c>
      <c r="M2525" t="s">
        <v>742</v>
      </c>
      <c r="N2525" t="s">
        <v>3689</v>
      </c>
      <c r="O2525" t="s">
        <v>3690</v>
      </c>
      <c r="Q2525" t="s">
        <v>745</v>
      </c>
      <c r="R2525" s="1">
        <f t="shared" si="196"/>
        <v>-15.879999999999995</v>
      </c>
      <c r="S2525" s="1">
        <f t="shared" si="197"/>
        <v>-3.3347999999999991</v>
      </c>
      <c r="T2525" s="1">
        <f t="shared" si="198"/>
        <v>-5.59</v>
      </c>
      <c r="U2525" s="1">
        <f t="shared" si="199"/>
        <v>2.2552000000000008</v>
      </c>
    </row>
    <row r="2526" spans="1:21" x14ac:dyDescent="0.2">
      <c r="A2526" t="s">
        <v>16</v>
      </c>
      <c r="B2526" t="s">
        <v>17</v>
      </c>
      <c r="C2526" t="s">
        <v>18</v>
      </c>
      <c r="D2526" t="s">
        <v>19</v>
      </c>
      <c r="E2526" t="s">
        <v>710</v>
      </c>
      <c r="F2526" t="str">
        <f t="shared" si="195"/>
        <v>1992</v>
      </c>
      <c r="G2526" t="s">
        <v>22</v>
      </c>
      <c r="H2526" t="s">
        <v>92</v>
      </c>
      <c r="I2526" s="2">
        <v>39.67</v>
      </c>
      <c r="J2526" s="2">
        <v>112.66</v>
      </c>
      <c r="K2526" s="2">
        <v>0</v>
      </c>
      <c r="L2526" s="2">
        <v>-5.6</v>
      </c>
      <c r="M2526" s="4">
        <v>0.35210000000000002</v>
      </c>
      <c r="N2526" s="4">
        <v>34.07</v>
      </c>
      <c r="O2526" s="4">
        <v>96.77</v>
      </c>
      <c r="Q2526" t="s">
        <v>745</v>
      </c>
      <c r="R2526" s="1">
        <f t="shared" si="196"/>
        <v>-15.89</v>
      </c>
      <c r="S2526" s="1">
        <f t="shared" si="197"/>
        <v>-3.3369</v>
      </c>
      <c r="T2526" s="1">
        <f t="shared" si="198"/>
        <v>-5.6000000000000014</v>
      </c>
      <c r="U2526" s="1">
        <f t="shared" si="199"/>
        <v>2.2631000000000014</v>
      </c>
    </row>
    <row r="2527" spans="1:21" x14ac:dyDescent="0.2">
      <c r="A2527" t="s">
        <v>16</v>
      </c>
      <c r="B2527" t="s">
        <v>3360</v>
      </c>
      <c r="C2527" t="s">
        <v>18</v>
      </c>
      <c r="D2527" t="s">
        <v>19</v>
      </c>
      <c r="E2527" t="s">
        <v>332</v>
      </c>
      <c r="F2527" t="str">
        <f t="shared" si="195"/>
        <v>1986</v>
      </c>
      <c r="G2527" t="s">
        <v>54</v>
      </c>
      <c r="H2527" t="s">
        <v>63</v>
      </c>
      <c r="I2527" t="s">
        <v>378</v>
      </c>
      <c r="J2527" t="s">
        <v>379</v>
      </c>
      <c r="K2527" t="s">
        <v>20</v>
      </c>
      <c r="L2527" t="s">
        <v>3476</v>
      </c>
      <c r="M2527" t="s">
        <v>3477</v>
      </c>
      <c r="N2527" t="s">
        <v>20</v>
      </c>
      <c r="O2527" t="s">
        <v>20</v>
      </c>
      <c r="Q2527" t="s">
        <v>380</v>
      </c>
      <c r="R2527" s="1">
        <f t="shared" si="196"/>
        <v>-19.649999999999999</v>
      </c>
      <c r="S2527" s="1">
        <f t="shared" si="197"/>
        <v>-4.1264999999999992</v>
      </c>
      <c r="T2527" s="1">
        <f t="shared" si="198"/>
        <v>-6.42</v>
      </c>
      <c r="U2527" s="1">
        <f t="shared" si="199"/>
        <v>2.2935000000000008</v>
      </c>
    </row>
    <row r="2528" spans="1:21" x14ac:dyDescent="0.2">
      <c r="A2528" t="s">
        <v>1404</v>
      </c>
      <c r="B2528" t="s">
        <v>18410</v>
      </c>
      <c r="C2528" t="s">
        <v>18</v>
      </c>
      <c r="D2528" t="s">
        <v>19</v>
      </c>
      <c r="E2528" t="s">
        <v>1158</v>
      </c>
      <c r="F2528" t="str">
        <f t="shared" si="195"/>
        <v>2006</v>
      </c>
      <c r="G2528" t="s">
        <v>2239</v>
      </c>
      <c r="I2528" t="s">
        <v>4060</v>
      </c>
      <c r="J2528" t="s">
        <v>1687</v>
      </c>
      <c r="K2528" t="s">
        <v>20</v>
      </c>
      <c r="L2528" t="s">
        <v>15521</v>
      </c>
      <c r="M2528" t="s">
        <v>774</v>
      </c>
      <c r="N2528" t="s">
        <v>20</v>
      </c>
      <c r="O2528" t="s">
        <v>20</v>
      </c>
      <c r="Q2528" t="s">
        <v>2243</v>
      </c>
      <c r="R2528" s="1">
        <f t="shared" si="196"/>
        <v>-16.420000000000002</v>
      </c>
      <c r="S2528" s="1">
        <f t="shared" si="197"/>
        <v>-3.4482000000000004</v>
      </c>
      <c r="T2528" s="1">
        <f t="shared" si="198"/>
        <v>-5.75</v>
      </c>
      <c r="U2528" s="1">
        <f t="shared" si="199"/>
        <v>2.3017999999999996</v>
      </c>
    </row>
    <row r="2529" spans="1:21" x14ac:dyDescent="0.2">
      <c r="A2529" t="s">
        <v>16</v>
      </c>
      <c r="B2529" t="s">
        <v>17</v>
      </c>
      <c r="C2529" t="s">
        <v>18</v>
      </c>
      <c r="D2529" t="s">
        <v>19</v>
      </c>
      <c r="E2529" t="s">
        <v>127</v>
      </c>
      <c r="F2529" t="str">
        <f t="shared" si="195"/>
        <v>1983</v>
      </c>
      <c r="G2529" t="s">
        <v>22</v>
      </c>
      <c r="H2529" t="s">
        <v>62</v>
      </c>
      <c r="I2529" s="2">
        <v>5.85</v>
      </c>
      <c r="J2529" s="2">
        <v>15.42</v>
      </c>
      <c r="K2529" s="2">
        <v>0</v>
      </c>
      <c r="L2529" s="2">
        <v>-5.17</v>
      </c>
      <c r="M2529" s="4">
        <v>0.37940000000000002</v>
      </c>
      <c r="N2529" s="4">
        <v>0.68</v>
      </c>
      <c r="O2529" s="4">
        <v>1.79</v>
      </c>
      <c r="Q2529" t="s">
        <v>181</v>
      </c>
      <c r="R2529" s="1">
        <f t="shared" si="196"/>
        <v>-13.629999999999999</v>
      </c>
      <c r="S2529" s="1">
        <f t="shared" si="197"/>
        <v>-2.8622999999999998</v>
      </c>
      <c r="T2529" s="1">
        <f t="shared" si="198"/>
        <v>-5.17</v>
      </c>
      <c r="U2529" s="1">
        <f t="shared" si="199"/>
        <v>2.3077000000000001</v>
      </c>
    </row>
    <row r="2530" spans="1:21" x14ac:dyDescent="0.2">
      <c r="A2530" t="s">
        <v>16</v>
      </c>
      <c r="B2530" t="s">
        <v>17383</v>
      </c>
      <c r="C2530" t="s">
        <v>18</v>
      </c>
      <c r="D2530" t="s">
        <v>19</v>
      </c>
      <c r="E2530" t="s">
        <v>1039</v>
      </c>
      <c r="F2530" t="str">
        <f t="shared" si="195"/>
        <v>2002</v>
      </c>
      <c r="G2530" t="s">
        <v>54</v>
      </c>
      <c r="H2530" t="s">
        <v>85</v>
      </c>
      <c r="I2530" t="s">
        <v>16537</v>
      </c>
      <c r="J2530" t="s">
        <v>16538</v>
      </c>
      <c r="K2530" t="s">
        <v>20</v>
      </c>
      <c r="L2530" t="s">
        <v>17569</v>
      </c>
      <c r="M2530" t="s">
        <v>6506</v>
      </c>
      <c r="N2530" t="s">
        <v>17570</v>
      </c>
      <c r="O2530" t="s">
        <v>17571</v>
      </c>
      <c r="Q2530" t="s">
        <v>1045</v>
      </c>
      <c r="R2530" s="1">
        <f t="shared" si="196"/>
        <v>-31.759999999999991</v>
      </c>
      <c r="S2530" s="1">
        <f t="shared" si="197"/>
        <v>-6.6695999999999982</v>
      </c>
      <c r="T2530" s="1">
        <f t="shared" si="198"/>
        <v>-9</v>
      </c>
      <c r="U2530" s="1">
        <f t="shared" si="199"/>
        <v>2.3304000000000018</v>
      </c>
    </row>
    <row r="2531" spans="1:21" x14ac:dyDescent="0.2">
      <c r="A2531" t="s">
        <v>16</v>
      </c>
      <c r="B2531" t="s">
        <v>17</v>
      </c>
      <c r="C2531" t="s">
        <v>18</v>
      </c>
      <c r="D2531" t="s">
        <v>19</v>
      </c>
      <c r="E2531" t="s">
        <v>188</v>
      </c>
      <c r="F2531" t="str">
        <f t="shared" si="195"/>
        <v>1984</v>
      </c>
      <c r="G2531" t="s">
        <v>54</v>
      </c>
      <c r="H2531" t="s">
        <v>63</v>
      </c>
      <c r="I2531" s="2">
        <v>9.5399999999999991</v>
      </c>
      <c r="J2531" s="2">
        <v>22.82</v>
      </c>
      <c r="K2531" s="2">
        <v>0</v>
      </c>
      <c r="L2531" s="2">
        <v>-4.6900000000000004</v>
      </c>
      <c r="M2531" s="4">
        <v>0.41810000000000003</v>
      </c>
      <c r="N2531" s="4">
        <v>4.8499999999999996</v>
      </c>
      <c r="O2531" s="4">
        <v>11.59</v>
      </c>
      <c r="Q2531" t="s">
        <v>205</v>
      </c>
      <c r="R2531" s="1">
        <f t="shared" si="196"/>
        <v>-11.23</v>
      </c>
      <c r="S2531" s="1">
        <f t="shared" si="197"/>
        <v>-2.3582999999999998</v>
      </c>
      <c r="T2531" s="1">
        <f t="shared" si="198"/>
        <v>-4.6899999999999995</v>
      </c>
      <c r="U2531" s="1">
        <f t="shared" si="199"/>
        <v>2.3316999999999997</v>
      </c>
    </row>
    <row r="2532" spans="1:21" x14ac:dyDescent="0.2">
      <c r="A2532" t="s">
        <v>16</v>
      </c>
      <c r="B2532" t="s">
        <v>3360</v>
      </c>
      <c r="C2532" t="s">
        <v>18</v>
      </c>
      <c r="D2532" t="s">
        <v>19</v>
      </c>
      <c r="E2532" t="s">
        <v>188</v>
      </c>
      <c r="F2532" t="str">
        <f t="shared" si="195"/>
        <v>1984</v>
      </c>
      <c r="G2532" t="s">
        <v>54</v>
      </c>
      <c r="H2532" t="s">
        <v>63</v>
      </c>
      <c r="I2532" t="s">
        <v>203</v>
      </c>
      <c r="J2532" t="s">
        <v>204</v>
      </c>
      <c r="K2532" t="s">
        <v>20</v>
      </c>
      <c r="L2532" t="s">
        <v>3414</v>
      </c>
      <c r="M2532" t="s">
        <v>3415</v>
      </c>
      <c r="N2532" t="s">
        <v>1657</v>
      </c>
      <c r="O2532" t="s">
        <v>1971</v>
      </c>
      <c r="Q2532" t="s">
        <v>205</v>
      </c>
      <c r="R2532" s="1">
        <f t="shared" si="196"/>
        <v>-11.23</v>
      </c>
      <c r="S2532" s="1">
        <f t="shared" si="197"/>
        <v>-2.3582999999999998</v>
      </c>
      <c r="T2532" s="1">
        <f t="shared" si="198"/>
        <v>-4.6999999999999993</v>
      </c>
      <c r="U2532" s="1">
        <f t="shared" si="199"/>
        <v>2.3416999999999994</v>
      </c>
    </row>
    <row r="2533" spans="1:21" x14ac:dyDescent="0.2">
      <c r="A2533" t="s">
        <v>16</v>
      </c>
      <c r="B2533" t="s">
        <v>4967</v>
      </c>
      <c r="C2533" t="s">
        <v>18</v>
      </c>
      <c r="D2533" t="s">
        <v>19</v>
      </c>
      <c r="E2533" t="s">
        <v>254</v>
      </c>
      <c r="F2533" t="str">
        <f t="shared" si="195"/>
        <v>1985</v>
      </c>
      <c r="G2533" t="s">
        <v>22</v>
      </c>
      <c r="H2533" t="s">
        <v>117</v>
      </c>
      <c r="I2533" t="s">
        <v>3455</v>
      </c>
      <c r="J2533" t="s">
        <v>3456</v>
      </c>
      <c r="K2533" t="s">
        <v>20</v>
      </c>
      <c r="L2533" t="s">
        <v>4987</v>
      </c>
      <c r="M2533" t="s">
        <v>1586</v>
      </c>
      <c r="N2533" t="s">
        <v>20</v>
      </c>
      <c r="O2533" t="s">
        <v>20</v>
      </c>
      <c r="Q2533" t="s">
        <v>313</v>
      </c>
      <c r="R2533" s="1">
        <f t="shared" si="196"/>
        <v>-15.96</v>
      </c>
      <c r="S2533" s="1">
        <f t="shared" si="197"/>
        <v>-3.3515999999999999</v>
      </c>
      <c r="T2533" s="1">
        <f t="shared" si="198"/>
        <v>-5.8</v>
      </c>
      <c r="U2533" s="1">
        <f t="shared" si="199"/>
        <v>2.4483999999999999</v>
      </c>
    </row>
    <row r="2534" spans="1:21" x14ac:dyDescent="0.2">
      <c r="A2534" t="s">
        <v>1404</v>
      </c>
      <c r="B2534" t="s">
        <v>12067</v>
      </c>
      <c r="C2534" t="s">
        <v>18</v>
      </c>
      <c r="D2534" t="s">
        <v>19</v>
      </c>
      <c r="E2534" t="s">
        <v>1268</v>
      </c>
      <c r="F2534" t="str">
        <f t="shared" si="195"/>
        <v>2011</v>
      </c>
      <c r="G2534" t="s">
        <v>2223</v>
      </c>
      <c r="I2534" t="s">
        <v>11587</v>
      </c>
      <c r="J2534" t="s">
        <v>11588</v>
      </c>
      <c r="K2534" t="s">
        <v>20</v>
      </c>
      <c r="L2534" t="s">
        <v>2007</v>
      </c>
      <c r="M2534" t="s">
        <v>554</v>
      </c>
      <c r="N2534" t="s">
        <v>12669</v>
      </c>
      <c r="O2534" t="s">
        <v>12670</v>
      </c>
      <c r="Q2534" t="s">
        <v>2412</v>
      </c>
      <c r="R2534" s="1">
        <f t="shared" si="196"/>
        <v>-17.480000000000018</v>
      </c>
      <c r="S2534" s="1">
        <f t="shared" si="197"/>
        <v>-3.6708000000000038</v>
      </c>
      <c r="T2534" s="1">
        <f t="shared" si="198"/>
        <v>-6.1199999999999761</v>
      </c>
      <c r="U2534" s="1">
        <f t="shared" si="199"/>
        <v>2.4491999999999723</v>
      </c>
    </row>
    <row r="2535" spans="1:21" x14ac:dyDescent="0.2">
      <c r="A2535" t="s">
        <v>16</v>
      </c>
      <c r="B2535" t="s">
        <v>19407</v>
      </c>
      <c r="C2535" t="s">
        <v>18</v>
      </c>
      <c r="D2535" t="s">
        <v>19</v>
      </c>
      <c r="E2535" t="s">
        <v>1177</v>
      </c>
      <c r="F2535" t="str">
        <f t="shared" si="195"/>
        <v>2007</v>
      </c>
      <c r="G2535" t="s">
        <v>1025</v>
      </c>
      <c r="I2535" t="s">
        <v>18655</v>
      </c>
      <c r="J2535" t="s">
        <v>18656</v>
      </c>
      <c r="K2535" t="s">
        <v>20</v>
      </c>
      <c r="L2535" t="s">
        <v>10184</v>
      </c>
      <c r="M2535" t="s">
        <v>769</v>
      </c>
      <c r="N2535" t="s">
        <v>20</v>
      </c>
      <c r="O2535" t="s">
        <v>20</v>
      </c>
      <c r="Q2535" t="s">
        <v>1194</v>
      </c>
      <c r="R2535" s="1">
        <f t="shared" si="196"/>
        <v>-17.579999999999998</v>
      </c>
      <c r="S2535" s="1">
        <f t="shared" si="197"/>
        <v>-3.6917999999999993</v>
      </c>
      <c r="T2535" s="1">
        <f t="shared" si="198"/>
        <v>-6.15</v>
      </c>
      <c r="U2535" s="1">
        <f t="shared" si="199"/>
        <v>2.4582000000000011</v>
      </c>
    </row>
    <row r="2536" spans="1:21" x14ac:dyDescent="0.2">
      <c r="A2536" t="s">
        <v>1404</v>
      </c>
      <c r="B2536" t="s">
        <v>17</v>
      </c>
      <c r="C2536" t="s">
        <v>18</v>
      </c>
      <c r="D2536" t="s">
        <v>19</v>
      </c>
      <c r="E2536" t="s">
        <v>935</v>
      </c>
      <c r="F2536" t="str">
        <f t="shared" si="195"/>
        <v>1998</v>
      </c>
      <c r="G2536" t="s">
        <v>1405</v>
      </c>
      <c r="I2536" s="3">
        <v>2833.27</v>
      </c>
      <c r="J2536" s="3">
        <v>8095.05</v>
      </c>
      <c r="K2536" s="2">
        <v>0</v>
      </c>
      <c r="L2536" s="2">
        <v>-6.35</v>
      </c>
      <c r="M2536" s="4">
        <v>0.35</v>
      </c>
      <c r="N2536" s="5">
        <v>2826.92</v>
      </c>
      <c r="O2536" s="5">
        <v>8076.92</v>
      </c>
      <c r="Q2536" t="s">
        <v>1492</v>
      </c>
      <c r="R2536" s="1">
        <f t="shared" si="196"/>
        <v>-18.130000000000109</v>
      </c>
      <c r="S2536" s="1">
        <f t="shared" si="197"/>
        <v>-3.8073000000000228</v>
      </c>
      <c r="T2536" s="1">
        <f t="shared" si="198"/>
        <v>-6.3499999999999091</v>
      </c>
      <c r="U2536" s="1">
        <f t="shared" si="199"/>
        <v>2.5426999999998863</v>
      </c>
    </row>
    <row r="2537" spans="1:21" x14ac:dyDescent="0.2">
      <c r="A2537" t="s">
        <v>16</v>
      </c>
      <c r="B2537" t="s">
        <v>6317</v>
      </c>
      <c r="C2537" t="s">
        <v>18</v>
      </c>
      <c r="D2537" t="s">
        <v>19</v>
      </c>
      <c r="E2537" t="s">
        <v>422</v>
      </c>
      <c r="F2537" t="str">
        <f t="shared" si="195"/>
        <v>1987</v>
      </c>
      <c r="G2537" t="s">
        <v>22</v>
      </c>
      <c r="H2537" t="s">
        <v>92</v>
      </c>
      <c r="I2537" t="s">
        <v>5016</v>
      </c>
      <c r="J2537" t="s">
        <v>5017</v>
      </c>
      <c r="K2537" t="s">
        <v>20</v>
      </c>
      <c r="L2537" t="s">
        <v>6331</v>
      </c>
      <c r="M2537" t="s">
        <v>3477</v>
      </c>
      <c r="N2537" t="s">
        <v>20</v>
      </c>
      <c r="O2537" t="s">
        <v>20</v>
      </c>
      <c r="Q2537" t="s">
        <v>485</v>
      </c>
      <c r="R2537" s="1">
        <f t="shared" si="196"/>
        <v>-21.98</v>
      </c>
      <c r="S2537" s="1">
        <f t="shared" si="197"/>
        <v>-4.6158000000000001</v>
      </c>
      <c r="T2537" s="1">
        <f t="shared" si="198"/>
        <v>-7.18</v>
      </c>
      <c r="U2537" s="1">
        <f t="shared" si="199"/>
        <v>2.5641999999999996</v>
      </c>
    </row>
    <row r="2538" spans="1:21" x14ac:dyDescent="0.2">
      <c r="A2538" t="s">
        <v>2467</v>
      </c>
      <c r="B2538" t="s">
        <v>14225</v>
      </c>
      <c r="C2538" t="s">
        <v>18</v>
      </c>
      <c r="D2538" t="s">
        <v>19</v>
      </c>
      <c r="E2538" t="s">
        <v>1158</v>
      </c>
      <c r="F2538" t="str">
        <f t="shared" si="195"/>
        <v>2006</v>
      </c>
      <c r="G2538" t="s">
        <v>2478</v>
      </c>
      <c r="H2538" t="s">
        <v>102</v>
      </c>
      <c r="I2538" t="s">
        <v>14135</v>
      </c>
      <c r="J2538" t="s">
        <v>14136</v>
      </c>
      <c r="K2538" t="s">
        <v>20</v>
      </c>
      <c r="L2538" t="s">
        <v>4888</v>
      </c>
      <c r="M2538" t="s">
        <v>554</v>
      </c>
      <c r="N2538" t="s">
        <v>15212</v>
      </c>
      <c r="O2538" t="s">
        <v>15213</v>
      </c>
      <c r="Q2538" t="s">
        <v>3219</v>
      </c>
      <c r="R2538" s="1">
        <f t="shared" si="196"/>
        <v>-18.5</v>
      </c>
      <c r="S2538" s="1">
        <f t="shared" si="197"/>
        <v>-3.8849999999999998</v>
      </c>
      <c r="T2538" s="1">
        <f t="shared" si="198"/>
        <v>-6.4800000000000182</v>
      </c>
      <c r="U2538" s="1">
        <f t="shared" si="199"/>
        <v>2.5950000000000184</v>
      </c>
    </row>
    <row r="2539" spans="1:21" x14ac:dyDescent="0.2">
      <c r="A2539" t="s">
        <v>2467</v>
      </c>
      <c r="B2539" t="s">
        <v>3360</v>
      </c>
      <c r="C2539" t="s">
        <v>18</v>
      </c>
      <c r="D2539" t="s">
        <v>19</v>
      </c>
      <c r="E2539" t="s">
        <v>1158</v>
      </c>
      <c r="F2539" t="str">
        <f t="shared" si="195"/>
        <v>2006</v>
      </c>
      <c r="G2539" t="s">
        <v>2478</v>
      </c>
      <c r="H2539" t="s">
        <v>102</v>
      </c>
      <c r="I2539" t="s">
        <v>3217</v>
      </c>
      <c r="J2539" t="s">
        <v>3218</v>
      </c>
      <c r="K2539" t="s">
        <v>20</v>
      </c>
      <c r="L2539" t="s">
        <v>4888</v>
      </c>
      <c r="M2539" t="s">
        <v>554</v>
      </c>
      <c r="N2539" t="s">
        <v>4889</v>
      </c>
      <c r="O2539" t="s">
        <v>4890</v>
      </c>
      <c r="Q2539" t="s">
        <v>3219</v>
      </c>
      <c r="R2539" s="1">
        <f t="shared" si="196"/>
        <v>-18.5</v>
      </c>
      <c r="S2539" s="1">
        <f t="shared" si="197"/>
        <v>-3.8849999999999998</v>
      </c>
      <c r="T2539" s="1">
        <f t="shared" si="198"/>
        <v>-6.4800000000000182</v>
      </c>
      <c r="U2539" s="1">
        <f t="shared" si="199"/>
        <v>2.5950000000000184</v>
      </c>
    </row>
    <row r="2540" spans="1:21" x14ac:dyDescent="0.2">
      <c r="A2540" t="s">
        <v>2467</v>
      </c>
      <c r="B2540" t="s">
        <v>17</v>
      </c>
      <c r="C2540" t="s">
        <v>18</v>
      </c>
      <c r="D2540" t="s">
        <v>19</v>
      </c>
      <c r="E2540" t="s">
        <v>1158</v>
      </c>
      <c r="F2540" t="str">
        <f t="shared" si="195"/>
        <v>2006</v>
      </c>
      <c r="G2540" t="s">
        <v>2478</v>
      </c>
      <c r="H2540" t="s">
        <v>102</v>
      </c>
      <c r="I2540" s="2">
        <v>421.57</v>
      </c>
      <c r="J2540" s="3">
        <v>1204.47</v>
      </c>
      <c r="K2540" s="2">
        <v>0</v>
      </c>
      <c r="L2540" s="2">
        <v>-6.52</v>
      </c>
      <c r="M2540" s="4">
        <v>0.35</v>
      </c>
      <c r="N2540" s="4">
        <v>415.05</v>
      </c>
      <c r="O2540" s="5">
        <v>1185.83</v>
      </c>
      <c r="Q2540" t="s">
        <v>3219</v>
      </c>
      <c r="R2540" s="1">
        <f t="shared" si="196"/>
        <v>-18.6400000000001</v>
      </c>
      <c r="S2540" s="1">
        <f t="shared" si="197"/>
        <v>-3.914400000000021</v>
      </c>
      <c r="T2540" s="1">
        <f t="shared" si="198"/>
        <v>-6.5199999999999818</v>
      </c>
      <c r="U2540" s="1">
        <f t="shared" si="199"/>
        <v>2.6055999999999608</v>
      </c>
    </row>
    <row r="2541" spans="1:21" x14ac:dyDescent="0.2">
      <c r="A2541" t="s">
        <v>2467</v>
      </c>
      <c r="B2541" t="s">
        <v>12067</v>
      </c>
      <c r="C2541" t="s">
        <v>18</v>
      </c>
      <c r="D2541" t="s">
        <v>19</v>
      </c>
      <c r="E2541" t="s">
        <v>1158</v>
      </c>
      <c r="F2541" t="str">
        <f t="shared" si="195"/>
        <v>2006</v>
      </c>
      <c r="G2541" t="s">
        <v>2478</v>
      </c>
      <c r="H2541" t="s">
        <v>102</v>
      </c>
      <c r="I2541" t="s">
        <v>11986</v>
      </c>
      <c r="J2541" t="s">
        <v>11987</v>
      </c>
      <c r="K2541" t="s">
        <v>20</v>
      </c>
      <c r="L2541" t="s">
        <v>1413</v>
      </c>
      <c r="M2541" t="s">
        <v>554</v>
      </c>
      <c r="N2541" t="s">
        <v>13066</v>
      </c>
      <c r="O2541" t="s">
        <v>13067</v>
      </c>
      <c r="Q2541" t="s">
        <v>3219</v>
      </c>
      <c r="R2541" s="1">
        <f t="shared" si="196"/>
        <v>-18.6400000000001</v>
      </c>
      <c r="S2541" s="1">
        <f t="shared" si="197"/>
        <v>-3.914400000000021</v>
      </c>
      <c r="T2541" s="1">
        <f t="shared" si="198"/>
        <v>-6.5199999999999818</v>
      </c>
      <c r="U2541" s="1">
        <f t="shared" si="199"/>
        <v>2.6055999999999608</v>
      </c>
    </row>
    <row r="2542" spans="1:21" x14ac:dyDescent="0.2">
      <c r="A2542" t="s">
        <v>2467</v>
      </c>
      <c r="B2542" t="s">
        <v>8771</v>
      </c>
      <c r="C2542" t="s">
        <v>18</v>
      </c>
      <c r="D2542" t="s">
        <v>19</v>
      </c>
      <c r="E2542" t="s">
        <v>1158</v>
      </c>
      <c r="F2542" t="str">
        <f t="shared" si="195"/>
        <v>2006</v>
      </c>
      <c r="G2542" t="s">
        <v>2478</v>
      </c>
      <c r="H2542" t="s">
        <v>102</v>
      </c>
      <c r="I2542" t="s">
        <v>8694</v>
      </c>
      <c r="J2542" t="s">
        <v>8695</v>
      </c>
      <c r="K2542" t="s">
        <v>20</v>
      </c>
      <c r="L2542" t="s">
        <v>1413</v>
      </c>
      <c r="M2542" t="s">
        <v>554</v>
      </c>
      <c r="N2542" t="s">
        <v>9820</v>
      </c>
      <c r="O2542" t="s">
        <v>9821</v>
      </c>
      <c r="Q2542" t="s">
        <v>3219</v>
      </c>
      <c r="R2542" s="1">
        <f t="shared" si="196"/>
        <v>-18.6400000000001</v>
      </c>
      <c r="S2542" s="1">
        <f t="shared" si="197"/>
        <v>-3.914400000000021</v>
      </c>
      <c r="T2542" s="1">
        <f t="shared" si="198"/>
        <v>-6.5199999999999818</v>
      </c>
      <c r="U2542" s="1">
        <f t="shared" si="199"/>
        <v>2.6055999999999608</v>
      </c>
    </row>
    <row r="2543" spans="1:21" x14ac:dyDescent="0.2">
      <c r="A2543" t="s">
        <v>2467</v>
      </c>
      <c r="B2543" t="s">
        <v>18410</v>
      </c>
      <c r="C2543" t="s">
        <v>18</v>
      </c>
      <c r="D2543" t="s">
        <v>19</v>
      </c>
      <c r="E2543" t="s">
        <v>1158</v>
      </c>
      <c r="F2543" t="str">
        <f t="shared" si="195"/>
        <v>2006</v>
      </c>
      <c r="G2543" t="s">
        <v>2478</v>
      </c>
      <c r="H2543" t="s">
        <v>102</v>
      </c>
      <c r="I2543" t="s">
        <v>18318</v>
      </c>
      <c r="J2543" t="s">
        <v>18319</v>
      </c>
      <c r="K2543" t="s">
        <v>20</v>
      </c>
      <c r="L2543" t="s">
        <v>1413</v>
      </c>
      <c r="M2543" t="s">
        <v>554</v>
      </c>
      <c r="N2543" t="s">
        <v>19318</v>
      </c>
      <c r="O2543" t="s">
        <v>19319</v>
      </c>
      <c r="Q2543" t="s">
        <v>3219</v>
      </c>
      <c r="R2543" s="1">
        <f t="shared" si="196"/>
        <v>-18.639999999999986</v>
      </c>
      <c r="S2543" s="1">
        <f t="shared" si="197"/>
        <v>-3.914399999999997</v>
      </c>
      <c r="T2543" s="1">
        <f t="shared" si="198"/>
        <v>-6.5199999999999818</v>
      </c>
      <c r="U2543" s="1">
        <f t="shared" si="199"/>
        <v>2.6055999999999848</v>
      </c>
    </row>
    <row r="2544" spans="1:21" x14ac:dyDescent="0.2">
      <c r="A2544" t="s">
        <v>2467</v>
      </c>
      <c r="B2544" t="s">
        <v>17383</v>
      </c>
      <c r="C2544" t="s">
        <v>18</v>
      </c>
      <c r="D2544" t="s">
        <v>19</v>
      </c>
      <c r="E2544" t="s">
        <v>1158</v>
      </c>
      <c r="F2544" t="str">
        <f t="shared" si="195"/>
        <v>2006</v>
      </c>
      <c r="G2544" t="s">
        <v>2478</v>
      </c>
      <c r="H2544" t="s">
        <v>102</v>
      </c>
      <c r="I2544" t="s">
        <v>17297</v>
      </c>
      <c r="J2544" t="s">
        <v>17298</v>
      </c>
      <c r="K2544" t="s">
        <v>20</v>
      </c>
      <c r="L2544" t="s">
        <v>1413</v>
      </c>
      <c r="M2544" t="s">
        <v>554</v>
      </c>
      <c r="N2544" t="s">
        <v>18318</v>
      </c>
      <c r="O2544" t="s">
        <v>18319</v>
      </c>
      <c r="Q2544" t="s">
        <v>3219</v>
      </c>
      <c r="R2544" s="1">
        <f t="shared" si="196"/>
        <v>-18.639999999999986</v>
      </c>
      <c r="S2544" s="1">
        <f t="shared" si="197"/>
        <v>-3.914399999999997</v>
      </c>
      <c r="T2544" s="1">
        <f t="shared" si="198"/>
        <v>-6.5199999999999818</v>
      </c>
      <c r="U2544" s="1">
        <f t="shared" si="199"/>
        <v>2.6055999999999848</v>
      </c>
    </row>
    <row r="2545" spans="1:21" x14ac:dyDescent="0.2">
      <c r="A2545" t="s">
        <v>2467</v>
      </c>
      <c r="B2545" t="s">
        <v>15298</v>
      </c>
      <c r="C2545" t="s">
        <v>18</v>
      </c>
      <c r="D2545" t="s">
        <v>19</v>
      </c>
      <c r="E2545" t="s">
        <v>1158</v>
      </c>
      <c r="F2545" t="str">
        <f t="shared" si="195"/>
        <v>2006</v>
      </c>
      <c r="G2545" t="s">
        <v>2478</v>
      </c>
      <c r="H2545" t="s">
        <v>102</v>
      </c>
      <c r="I2545" t="s">
        <v>15212</v>
      </c>
      <c r="J2545" t="s">
        <v>15213</v>
      </c>
      <c r="K2545" t="s">
        <v>20</v>
      </c>
      <c r="L2545" t="s">
        <v>1413</v>
      </c>
      <c r="M2545" t="s">
        <v>554</v>
      </c>
      <c r="N2545" t="s">
        <v>16263</v>
      </c>
      <c r="O2545" t="s">
        <v>16264</v>
      </c>
      <c r="Q2545" t="s">
        <v>3219</v>
      </c>
      <c r="R2545" s="1">
        <f t="shared" si="196"/>
        <v>-18.639999999999986</v>
      </c>
      <c r="S2545" s="1">
        <f t="shared" si="197"/>
        <v>-3.914399999999997</v>
      </c>
      <c r="T2545" s="1">
        <f t="shared" si="198"/>
        <v>-6.5199999999999818</v>
      </c>
      <c r="U2545" s="1">
        <f t="shared" si="199"/>
        <v>2.6055999999999848</v>
      </c>
    </row>
    <row r="2546" spans="1:21" x14ac:dyDescent="0.2">
      <c r="A2546" t="s">
        <v>2467</v>
      </c>
      <c r="B2546" t="s">
        <v>13151</v>
      </c>
      <c r="C2546" t="s">
        <v>18</v>
      </c>
      <c r="D2546" t="s">
        <v>19</v>
      </c>
      <c r="E2546" t="s">
        <v>1158</v>
      </c>
      <c r="F2546" t="str">
        <f t="shared" si="195"/>
        <v>2006</v>
      </c>
      <c r="G2546" t="s">
        <v>2478</v>
      </c>
      <c r="H2546" t="s">
        <v>102</v>
      </c>
      <c r="I2546" t="s">
        <v>13066</v>
      </c>
      <c r="J2546" t="s">
        <v>13067</v>
      </c>
      <c r="K2546" t="s">
        <v>20</v>
      </c>
      <c r="L2546" t="s">
        <v>1413</v>
      </c>
      <c r="M2546" t="s">
        <v>554</v>
      </c>
      <c r="N2546" t="s">
        <v>14135</v>
      </c>
      <c r="O2546" t="s">
        <v>14136</v>
      </c>
      <c r="Q2546" t="s">
        <v>3219</v>
      </c>
      <c r="R2546" s="1">
        <f t="shared" si="196"/>
        <v>-18.639999999999873</v>
      </c>
      <c r="S2546" s="1">
        <f t="shared" si="197"/>
        <v>-3.914399999999973</v>
      </c>
      <c r="T2546" s="1">
        <f t="shared" si="198"/>
        <v>-6.5199999999999818</v>
      </c>
      <c r="U2546" s="1">
        <f t="shared" si="199"/>
        <v>2.6056000000000088</v>
      </c>
    </row>
    <row r="2547" spans="1:21" x14ac:dyDescent="0.2">
      <c r="A2547" t="s">
        <v>2467</v>
      </c>
      <c r="B2547" t="s">
        <v>9899</v>
      </c>
      <c r="C2547" t="s">
        <v>18</v>
      </c>
      <c r="D2547" t="s">
        <v>19</v>
      </c>
      <c r="E2547" t="s">
        <v>1158</v>
      </c>
      <c r="F2547" t="str">
        <f t="shared" si="195"/>
        <v>2006</v>
      </c>
      <c r="G2547" t="s">
        <v>2478</v>
      </c>
      <c r="H2547" t="s">
        <v>102</v>
      </c>
      <c r="I2547" t="s">
        <v>9820</v>
      </c>
      <c r="J2547" t="s">
        <v>9821</v>
      </c>
      <c r="K2547" t="s">
        <v>20</v>
      </c>
      <c r="L2547" t="s">
        <v>1413</v>
      </c>
      <c r="M2547" t="s">
        <v>554</v>
      </c>
      <c r="N2547" t="s">
        <v>10922</v>
      </c>
      <c r="O2547" t="s">
        <v>10923</v>
      </c>
      <c r="Q2547" t="s">
        <v>3219</v>
      </c>
      <c r="R2547" s="1">
        <f t="shared" si="196"/>
        <v>-18.639999999999873</v>
      </c>
      <c r="S2547" s="1">
        <f t="shared" si="197"/>
        <v>-3.914399999999973</v>
      </c>
      <c r="T2547" s="1">
        <f t="shared" si="198"/>
        <v>-6.5199999999999818</v>
      </c>
      <c r="U2547" s="1">
        <f t="shared" si="199"/>
        <v>2.6056000000000088</v>
      </c>
    </row>
    <row r="2548" spans="1:21" x14ac:dyDescent="0.2">
      <c r="A2548" t="s">
        <v>2467</v>
      </c>
      <c r="B2548" t="s">
        <v>7582</v>
      </c>
      <c r="C2548" t="s">
        <v>18</v>
      </c>
      <c r="D2548" t="s">
        <v>19</v>
      </c>
      <c r="E2548" t="s">
        <v>1158</v>
      </c>
      <c r="F2548" t="str">
        <f t="shared" si="195"/>
        <v>2006</v>
      </c>
      <c r="G2548" t="s">
        <v>2478</v>
      </c>
      <c r="H2548" t="s">
        <v>102</v>
      </c>
      <c r="I2548" t="s">
        <v>7507</v>
      </c>
      <c r="J2548" t="s">
        <v>7508</v>
      </c>
      <c r="K2548" t="s">
        <v>20</v>
      </c>
      <c r="L2548" t="s">
        <v>1413</v>
      </c>
      <c r="M2548" t="s">
        <v>554</v>
      </c>
      <c r="N2548" t="s">
        <v>8694</v>
      </c>
      <c r="O2548" t="s">
        <v>8695</v>
      </c>
      <c r="Q2548" t="s">
        <v>3219</v>
      </c>
      <c r="R2548" s="1">
        <f t="shared" si="196"/>
        <v>-18.639999999999873</v>
      </c>
      <c r="S2548" s="1">
        <f t="shared" si="197"/>
        <v>-3.914399999999973</v>
      </c>
      <c r="T2548" s="1">
        <f t="shared" si="198"/>
        <v>-6.5199999999999818</v>
      </c>
      <c r="U2548" s="1">
        <f t="shared" si="199"/>
        <v>2.6056000000000088</v>
      </c>
    </row>
    <row r="2549" spans="1:21" x14ac:dyDescent="0.2">
      <c r="A2549" t="s">
        <v>2467</v>
      </c>
      <c r="B2549" t="s">
        <v>4967</v>
      </c>
      <c r="C2549" t="s">
        <v>18</v>
      </c>
      <c r="D2549" t="s">
        <v>19</v>
      </c>
      <c r="E2549" t="s">
        <v>1158</v>
      </c>
      <c r="F2549" t="str">
        <f t="shared" si="195"/>
        <v>2006</v>
      </c>
      <c r="G2549" t="s">
        <v>2478</v>
      </c>
      <c r="H2549" t="s">
        <v>102</v>
      </c>
      <c r="I2549" t="s">
        <v>4889</v>
      </c>
      <c r="J2549" t="s">
        <v>4890</v>
      </c>
      <c r="K2549" t="s">
        <v>20</v>
      </c>
      <c r="L2549" t="s">
        <v>1413</v>
      </c>
      <c r="M2549" t="s">
        <v>554</v>
      </c>
      <c r="N2549" t="s">
        <v>6240</v>
      </c>
      <c r="O2549" t="s">
        <v>6241</v>
      </c>
      <c r="Q2549" t="s">
        <v>3219</v>
      </c>
      <c r="R2549" s="1">
        <f t="shared" si="196"/>
        <v>-18.639999999999873</v>
      </c>
      <c r="S2549" s="1">
        <f t="shared" si="197"/>
        <v>-3.914399999999973</v>
      </c>
      <c r="T2549" s="1">
        <f t="shared" si="198"/>
        <v>-6.5199999999999818</v>
      </c>
      <c r="U2549" s="1">
        <f t="shared" si="199"/>
        <v>2.6056000000000088</v>
      </c>
    </row>
    <row r="2550" spans="1:21" x14ac:dyDescent="0.2">
      <c r="A2550" t="s">
        <v>2467</v>
      </c>
      <c r="B2550" t="s">
        <v>16349</v>
      </c>
      <c r="C2550" t="s">
        <v>18</v>
      </c>
      <c r="D2550" t="s">
        <v>19</v>
      </c>
      <c r="E2550" t="s">
        <v>1158</v>
      </c>
      <c r="F2550" t="str">
        <f t="shared" si="195"/>
        <v>2006</v>
      </c>
      <c r="G2550" t="s">
        <v>2478</v>
      </c>
      <c r="H2550" t="s">
        <v>102</v>
      </c>
      <c r="I2550" t="s">
        <v>16263</v>
      </c>
      <c r="J2550" t="s">
        <v>16264</v>
      </c>
      <c r="K2550" t="s">
        <v>20</v>
      </c>
      <c r="L2550" t="s">
        <v>1413</v>
      </c>
      <c r="M2550" t="s">
        <v>554</v>
      </c>
      <c r="N2550" t="s">
        <v>17297</v>
      </c>
      <c r="O2550" t="s">
        <v>17298</v>
      </c>
      <c r="Q2550" t="s">
        <v>3219</v>
      </c>
      <c r="R2550" s="1">
        <f t="shared" si="196"/>
        <v>-18.6400000000001</v>
      </c>
      <c r="S2550" s="1">
        <f t="shared" si="197"/>
        <v>-3.914400000000021</v>
      </c>
      <c r="T2550" s="1">
        <f t="shared" si="198"/>
        <v>-6.5200000000000387</v>
      </c>
      <c r="U2550" s="1">
        <f t="shared" si="199"/>
        <v>2.6056000000000177</v>
      </c>
    </row>
    <row r="2551" spans="1:21" x14ac:dyDescent="0.2">
      <c r="A2551" t="s">
        <v>2467</v>
      </c>
      <c r="B2551" t="s">
        <v>11005</v>
      </c>
      <c r="C2551" t="s">
        <v>18</v>
      </c>
      <c r="D2551" t="s">
        <v>19</v>
      </c>
      <c r="E2551" t="s">
        <v>1158</v>
      </c>
      <c r="F2551" t="str">
        <f t="shared" si="195"/>
        <v>2006</v>
      </c>
      <c r="G2551" t="s">
        <v>2478</v>
      </c>
      <c r="H2551" t="s">
        <v>102</v>
      </c>
      <c r="I2551" t="s">
        <v>10922</v>
      </c>
      <c r="J2551" t="s">
        <v>10923</v>
      </c>
      <c r="K2551" t="s">
        <v>20</v>
      </c>
      <c r="L2551" t="s">
        <v>1413</v>
      </c>
      <c r="M2551" t="s">
        <v>554</v>
      </c>
      <c r="N2551" t="s">
        <v>11986</v>
      </c>
      <c r="O2551" t="s">
        <v>11987</v>
      </c>
      <c r="Q2551" t="s">
        <v>3219</v>
      </c>
      <c r="R2551" s="1">
        <f t="shared" si="196"/>
        <v>-18.6400000000001</v>
      </c>
      <c r="S2551" s="1">
        <f t="shared" si="197"/>
        <v>-3.914400000000021</v>
      </c>
      <c r="T2551" s="1">
        <f t="shared" si="198"/>
        <v>-6.5200000000000387</v>
      </c>
      <c r="U2551" s="1">
        <f t="shared" si="199"/>
        <v>2.6056000000000177</v>
      </c>
    </row>
    <row r="2552" spans="1:21" x14ac:dyDescent="0.2">
      <c r="A2552" t="s">
        <v>2467</v>
      </c>
      <c r="B2552" t="s">
        <v>6317</v>
      </c>
      <c r="C2552" t="s">
        <v>18</v>
      </c>
      <c r="D2552" t="s">
        <v>19</v>
      </c>
      <c r="E2552" t="s">
        <v>1158</v>
      </c>
      <c r="F2552" t="str">
        <f t="shared" si="195"/>
        <v>2006</v>
      </c>
      <c r="G2552" t="s">
        <v>2478</v>
      </c>
      <c r="H2552" t="s">
        <v>102</v>
      </c>
      <c r="I2552" t="s">
        <v>6240</v>
      </c>
      <c r="J2552" t="s">
        <v>6241</v>
      </c>
      <c r="K2552" t="s">
        <v>20</v>
      </c>
      <c r="L2552" t="s">
        <v>1413</v>
      </c>
      <c r="M2552" t="s">
        <v>554</v>
      </c>
      <c r="N2552" t="s">
        <v>7507</v>
      </c>
      <c r="O2552" t="s">
        <v>7508</v>
      </c>
      <c r="Q2552" t="s">
        <v>3219</v>
      </c>
      <c r="R2552" s="1">
        <f t="shared" si="196"/>
        <v>-18.6400000000001</v>
      </c>
      <c r="S2552" s="1">
        <f t="shared" si="197"/>
        <v>-3.914400000000021</v>
      </c>
      <c r="T2552" s="1">
        <f t="shared" si="198"/>
        <v>-6.5200000000000387</v>
      </c>
      <c r="U2552" s="1">
        <f t="shared" si="199"/>
        <v>2.6056000000000177</v>
      </c>
    </row>
    <row r="2553" spans="1:21" x14ac:dyDescent="0.2">
      <c r="A2553" t="s">
        <v>2467</v>
      </c>
      <c r="B2553" t="s">
        <v>19407</v>
      </c>
      <c r="C2553" t="s">
        <v>18</v>
      </c>
      <c r="D2553" t="s">
        <v>19</v>
      </c>
      <c r="E2553" t="s">
        <v>1158</v>
      </c>
      <c r="F2553" t="str">
        <f t="shared" si="195"/>
        <v>2006</v>
      </c>
      <c r="G2553" t="s">
        <v>2478</v>
      </c>
      <c r="H2553" t="s">
        <v>102</v>
      </c>
      <c r="I2553" t="s">
        <v>19318</v>
      </c>
      <c r="J2553" t="s">
        <v>19319</v>
      </c>
      <c r="K2553" t="s">
        <v>20</v>
      </c>
      <c r="L2553" t="s">
        <v>1413</v>
      </c>
      <c r="M2553" t="s">
        <v>26</v>
      </c>
      <c r="N2553" t="s">
        <v>20267</v>
      </c>
      <c r="O2553" t="s">
        <v>20268</v>
      </c>
      <c r="Q2553" t="s">
        <v>3219</v>
      </c>
      <c r="R2553" s="1">
        <f t="shared" si="196"/>
        <v>-18.639999999999986</v>
      </c>
      <c r="S2553" s="1">
        <f t="shared" si="197"/>
        <v>-3.914399999999997</v>
      </c>
      <c r="T2553" s="1">
        <f t="shared" si="198"/>
        <v>-6.5200000000000387</v>
      </c>
      <c r="U2553" s="1">
        <f t="shared" si="199"/>
        <v>2.6056000000000417</v>
      </c>
    </row>
    <row r="2554" spans="1:21" x14ac:dyDescent="0.2">
      <c r="A2554" t="s">
        <v>16</v>
      </c>
      <c r="B2554" t="s">
        <v>17</v>
      </c>
      <c r="C2554" t="s">
        <v>18</v>
      </c>
      <c r="D2554" t="s">
        <v>19</v>
      </c>
      <c r="E2554" t="s">
        <v>332</v>
      </c>
      <c r="F2554" t="str">
        <f t="shared" si="195"/>
        <v>1986</v>
      </c>
      <c r="G2554" t="s">
        <v>54</v>
      </c>
      <c r="H2554" t="s">
        <v>63</v>
      </c>
      <c r="I2554" s="2">
        <v>13.84</v>
      </c>
      <c r="J2554" s="2">
        <v>42.39</v>
      </c>
      <c r="K2554" s="2">
        <v>0</v>
      </c>
      <c r="L2554" s="2">
        <v>-7.42</v>
      </c>
      <c r="M2554" s="4">
        <v>0.32650000000000001</v>
      </c>
      <c r="N2554" s="4">
        <v>6.42</v>
      </c>
      <c r="O2554" s="4">
        <v>19.649999999999999</v>
      </c>
      <c r="Q2554" t="s">
        <v>380</v>
      </c>
      <c r="R2554" s="1">
        <f t="shared" si="196"/>
        <v>-22.740000000000002</v>
      </c>
      <c r="S2554" s="1">
        <f t="shared" si="197"/>
        <v>-4.7754000000000003</v>
      </c>
      <c r="T2554" s="1">
        <f t="shared" si="198"/>
        <v>-7.42</v>
      </c>
      <c r="U2554" s="1">
        <f t="shared" si="199"/>
        <v>2.6445999999999996</v>
      </c>
    </row>
    <row r="2555" spans="1:21" x14ac:dyDescent="0.2">
      <c r="A2555" t="s">
        <v>1404</v>
      </c>
      <c r="B2555" t="s">
        <v>11005</v>
      </c>
      <c r="C2555" t="s">
        <v>18</v>
      </c>
      <c r="D2555" t="s">
        <v>19</v>
      </c>
      <c r="E2555" t="s">
        <v>831</v>
      </c>
      <c r="F2555" t="str">
        <f t="shared" si="195"/>
        <v>1994</v>
      </c>
      <c r="G2555" t="s">
        <v>126</v>
      </c>
      <c r="I2555" t="s">
        <v>10200</v>
      </c>
      <c r="J2555" t="s">
        <v>10201</v>
      </c>
      <c r="K2555" t="s">
        <v>20</v>
      </c>
      <c r="L2555" t="s">
        <v>11302</v>
      </c>
      <c r="M2555" t="s">
        <v>769</v>
      </c>
      <c r="N2555" t="s">
        <v>20</v>
      </c>
      <c r="O2555" t="s">
        <v>20</v>
      </c>
      <c r="Q2555" t="s">
        <v>1898</v>
      </c>
      <c r="R2555" s="1">
        <f t="shared" si="196"/>
        <v>-19.010000000000002</v>
      </c>
      <c r="S2555" s="1">
        <f t="shared" si="197"/>
        <v>-3.9921000000000002</v>
      </c>
      <c r="T2555" s="1">
        <f t="shared" si="198"/>
        <v>-6.65</v>
      </c>
      <c r="U2555" s="1">
        <f t="shared" si="199"/>
        <v>2.6579000000000002</v>
      </c>
    </row>
    <row r="2556" spans="1:21" x14ac:dyDescent="0.2">
      <c r="A2556" t="s">
        <v>1404</v>
      </c>
      <c r="B2556" t="s">
        <v>13151</v>
      </c>
      <c r="C2556" t="s">
        <v>18</v>
      </c>
      <c r="D2556" t="s">
        <v>19</v>
      </c>
      <c r="E2556" t="s">
        <v>1158</v>
      </c>
      <c r="F2556" t="str">
        <f t="shared" si="195"/>
        <v>2006</v>
      </c>
      <c r="G2556" t="s">
        <v>2239</v>
      </c>
      <c r="I2556" t="s">
        <v>6972</v>
      </c>
      <c r="J2556" t="s">
        <v>12565</v>
      </c>
      <c r="K2556" t="s">
        <v>20</v>
      </c>
      <c r="L2556" t="s">
        <v>2240</v>
      </c>
      <c r="M2556" t="s">
        <v>554</v>
      </c>
      <c r="N2556" t="s">
        <v>13627</v>
      </c>
      <c r="O2556" t="s">
        <v>13628</v>
      </c>
      <c r="Q2556" t="s">
        <v>2243</v>
      </c>
      <c r="R2556" s="1">
        <f t="shared" si="196"/>
        <v>-20.240000000000009</v>
      </c>
      <c r="S2556" s="1">
        <f t="shared" si="197"/>
        <v>-4.2504000000000017</v>
      </c>
      <c r="T2556" s="1">
        <f t="shared" si="198"/>
        <v>-7.0799999999999983</v>
      </c>
      <c r="U2556" s="1">
        <f t="shared" si="199"/>
        <v>2.8295999999999966</v>
      </c>
    </row>
    <row r="2557" spans="1:21" x14ac:dyDescent="0.2">
      <c r="A2557" t="s">
        <v>1404</v>
      </c>
      <c r="B2557" t="s">
        <v>3360</v>
      </c>
      <c r="C2557" t="s">
        <v>18</v>
      </c>
      <c r="D2557" t="s">
        <v>19</v>
      </c>
      <c r="E2557" t="s">
        <v>1158</v>
      </c>
      <c r="F2557" t="str">
        <f t="shared" si="195"/>
        <v>2006</v>
      </c>
      <c r="G2557" t="s">
        <v>2239</v>
      </c>
      <c r="I2557" t="s">
        <v>2241</v>
      </c>
      <c r="J2557" t="s">
        <v>2242</v>
      </c>
      <c r="K2557" t="s">
        <v>20</v>
      </c>
      <c r="L2557" t="s">
        <v>2240</v>
      </c>
      <c r="M2557" t="s">
        <v>554</v>
      </c>
      <c r="N2557" t="s">
        <v>4361</v>
      </c>
      <c r="O2557" t="s">
        <v>4362</v>
      </c>
      <c r="Q2557" t="s">
        <v>2243</v>
      </c>
      <c r="R2557" s="1">
        <f t="shared" si="196"/>
        <v>-20.240000000000009</v>
      </c>
      <c r="S2557" s="1">
        <f t="shared" si="197"/>
        <v>-4.2504000000000017</v>
      </c>
      <c r="T2557" s="1">
        <f t="shared" si="198"/>
        <v>-7.0799999999999983</v>
      </c>
      <c r="U2557" s="1">
        <f t="shared" si="199"/>
        <v>2.8295999999999966</v>
      </c>
    </row>
    <row r="2558" spans="1:21" x14ac:dyDescent="0.2">
      <c r="A2558" t="s">
        <v>1404</v>
      </c>
      <c r="B2558" t="s">
        <v>15298</v>
      </c>
      <c r="C2558" t="s">
        <v>18</v>
      </c>
      <c r="D2558" t="s">
        <v>19</v>
      </c>
      <c r="E2558" t="s">
        <v>1158</v>
      </c>
      <c r="F2558" t="str">
        <f t="shared" si="195"/>
        <v>2006</v>
      </c>
      <c r="G2558" t="s">
        <v>2239</v>
      </c>
      <c r="I2558" t="s">
        <v>14697</v>
      </c>
      <c r="J2558" t="s">
        <v>14698</v>
      </c>
      <c r="K2558" t="s">
        <v>20</v>
      </c>
      <c r="L2558" t="s">
        <v>2240</v>
      </c>
      <c r="M2558" t="s">
        <v>554</v>
      </c>
      <c r="N2558" t="s">
        <v>15762</v>
      </c>
      <c r="O2558" t="s">
        <v>15763</v>
      </c>
      <c r="Q2558" t="s">
        <v>2243</v>
      </c>
      <c r="R2558" s="1">
        <f t="shared" si="196"/>
        <v>-20.240000000000002</v>
      </c>
      <c r="S2558" s="1">
        <f t="shared" si="197"/>
        <v>-4.2504</v>
      </c>
      <c r="T2558" s="1">
        <f t="shared" si="198"/>
        <v>-7.0799999999999983</v>
      </c>
      <c r="U2558" s="1">
        <f t="shared" si="199"/>
        <v>2.8295999999999983</v>
      </c>
    </row>
    <row r="2559" spans="1:21" x14ac:dyDescent="0.2">
      <c r="A2559" t="s">
        <v>1404</v>
      </c>
      <c r="B2559" t="s">
        <v>17383</v>
      </c>
      <c r="C2559" t="s">
        <v>18</v>
      </c>
      <c r="D2559" t="s">
        <v>19</v>
      </c>
      <c r="E2559" t="s">
        <v>1158</v>
      </c>
      <c r="F2559" t="str">
        <f t="shared" si="195"/>
        <v>2006</v>
      </c>
      <c r="G2559" t="s">
        <v>2239</v>
      </c>
      <c r="I2559" t="s">
        <v>16789</v>
      </c>
      <c r="J2559" t="s">
        <v>16790</v>
      </c>
      <c r="K2559" t="s">
        <v>20</v>
      </c>
      <c r="L2559" t="s">
        <v>2240</v>
      </c>
      <c r="M2559" t="s">
        <v>554</v>
      </c>
      <c r="N2559" t="s">
        <v>4060</v>
      </c>
      <c r="O2559" t="s">
        <v>1687</v>
      </c>
      <c r="Q2559" t="s">
        <v>2243</v>
      </c>
      <c r="R2559" s="1">
        <f t="shared" si="196"/>
        <v>-20.239999999999995</v>
      </c>
      <c r="S2559" s="1">
        <f t="shared" si="197"/>
        <v>-4.2503999999999991</v>
      </c>
      <c r="T2559" s="1">
        <f t="shared" si="198"/>
        <v>-7.08</v>
      </c>
      <c r="U2559" s="1">
        <f t="shared" si="199"/>
        <v>2.829600000000001</v>
      </c>
    </row>
    <row r="2560" spans="1:21" x14ac:dyDescent="0.2">
      <c r="A2560" t="s">
        <v>1404</v>
      </c>
      <c r="B2560" t="s">
        <v>8771</v>
      </c>
      <c r="C2560" t="s">
        <v>18</v>
      </c>
      <c r="D2560" t="s">
        <v>19</v>
      </c>
      <c r="E2560" t="s">
        <v>1158</v>
      </c>
      <c r="F2560" t="str">
        <f t="shared" si="195"/>
        <v>2006</v>
      </c>
      <c r="G2560" t="s">
        <v>2239</v>
      </c>
      <c r="I2560" t="s">
        <v>8185</v>
      </c>
      <c r="J2560" t="s">
        <v>8186</v>
      </c>
      <c r="K2560" t="s">
        <v>20</v>
      </c>
      <c r="L2560" t="s">
        <v>2240</v>
      </c>
      <c r="M2560" t="s">
        <v>554</v>
      </c>
      <c r="N2560" t="s">
        <v>9301</v>
      </c>
      <c r="O2560" t="s">
        <v>9302</v>
      </c>
      <c r="Q2560" t="s">
        <v>2243</v>
      </c>
      <c r="R2560" s="1">
        <f t="shared" si="196"/>
        <v>-20.240000000000009</v>
      </c>
      <c r="S2560" s="1">
        <f t="shared" si="197"/>
        <v>-4.2504000000000017</v>
      </c>
      <c r="T2560" s="1">
        <f t="shared" si="198"/>
        <v>-7.0800000000000054</v>
      </c>
      <c r="U2560" s="1">
        <f t="shared" si="199"/>
        <v>2.8296000000000037</v>
      </c>
    </row>
    <row r="2561" spans="1:21" x14ac:dyDescent="0.2">
      <c r="A2561" t="s">
        <v>1404</v>
      </c>
      <c r="B2561" t="s">
        <v>11005</v>
      </c>
      <c r="C2561" t="s">
        <v>18</v>
      </c>
      <c r="D2561" t="s">
        <v>19</v>
      </c>
      <c r="E2561" t="s">
        <v>1158</v>
      </c>
      <c r="F2561" t="str">
        <f t="shared" si="195"/>
        <v>2006</v>
      </c>
      <c r="G2561" t="s">
        <v>2239</v>
      </c>
      <c r="I2561" t="s">
        <v>10394</v>
      </c>
      <c r="J2561" t="s">
        <v>10395</v>
      </c>
      <c r="K2561" t="s">
        <v>20</v>
      </c>
      <c r="L2561" t="s">
        <v>2240</v>
      </c>
      <c r="M2561" t="s">
        <v>554</v>
      </c>
      <c r="N2561" t="s">
        <v>1499</v>
      </c>
      <c r="O2561" t="s">
        <v>11484</v>
      </c>
      <c r="Q2561" t="s">
        <v>2243</v>
      </c>
      <c r="R2561" s="1">
        <f t="shared" si="196"/>
        <v>-20.239999999999981</v>
      </c>
      <c r="S2561" s="1">
        <f t="shared" si="197"/>
        <v>-4.2503999999999955</v>
      </c>
      <c r="T2561" s="1">
        <f t="shared" si="198"/>
        <v>-7.0800000000000054</v>
      </c>
      <c r="U2561" s="1">
        <f t="shared" si="199"/>
        <v>2.8296000000000099</v>
      </c>
    </row>
    <row r="2562" spans="1:21" x14ac:dyDescent="0.2">
      <c r="A2562" t="s">
        <v>1404</v>
      </c>
      <c r="B2562" t="s">
        <v>6317</v>
      </c>
      <c r="C2562" t="s">
        <v>18</v>
      </c>
      <c r="D2562" t="s">
        <v>19</v>
      </c>
      <c r="E2562" t="s">
        <v>1158</v>
      </c>
      <c r="F2562" t="str">
        <f t="shared" ref="F2562:F2625" si="200">LEFT(E2562,4)</f>
        <v>2006</v>
      </c>
      <c r="G2562" t="s">
        <v>2239</v>
      </c>
      <c r="I2562" t="s">
        <v>5748</v>
      </c>
      <c r="J2562" t="s">
        <v>5749</v>
      </c>
      <c r="K2562" t="s">
        <v>20</v>
      </c>
      <c r="L2562" t="s">
        <v>2240</v>
      </c>
      <c r="M2562" t="s">
        <v>554</v>
      </c>
      <c r="N2562" t="s">
        <v>7007</v>
      </c>
      <c r="O2562" t="s">
        <v>7008</v>
      </c>
      <c r="Q2562" t="s">
        <v>2243</v>
      </c>
      <c r="R2562" s="1">
        <f t="shared" ref="R2562:R2625" si="201">O2562-J2562</f>
        <v>-20.240000000000009</v>
      </c>
      <c r="S2562" s="1">
        <f t="shared" ref="S2562:S2625" si="202">R2562*0.21</f>
        <v>-4.2504000000000017</v>
      </c>
      <c r="T2562" s="1">
        <f t="shared" ref="T2562:T2625" si="203">N2562-I2562</f>
        <v>-7.0800000000000125</v>
      </c>
      <c r="U2562" s="1">
        <f t="shared" ref="U2562:U2625" si="204">S2562-T2562</f>
        <v>2.8296000000000108</v>
      </c>
    </row>
    <row r="2563" spans="1:21" x14ac:dyDescent="0.2">
      <c r="A2563" t="s">
        <v>1404</v>
      </c>
      <c r="B2563" t="s">
        <v>17</v>
      </c>
      <c r="C2563" t="s">
        <v>18</v>
      </c>
      <c r="D2563" t="s">
        <v>19</v>
      </c>
      <c r="E2563" t="s">
        <v>1158</v>
      </c>
      <c r="F2563" t="str">
        <f t="shared" si="200"/>
        <v>2006</v>
      </c>
      <c r="G2563" t="s">
        <v>2239</v>
      </c>
      <c r="I2563" s="2">
        <v>104.93</v>
      </c>
      <c r="J2563" s="2">
        <v>299.77999999999997</v>
      </c>
      <c r="K2563" s="2">
        <v>0</v>
      </c>
      <c r="L2563" s="2">
        <v>-7.08</v>
      </c>
      <c r="M2563" s="4">
        <v>0.35</v>
      </c>
      <c r="N2563" s="4">
        <v>97.85</v>
      </c>
      <c r="O2563" s="4">
        <v>279.54000000000002</v>
      </c>
      <c r="Q2563" t="s">
        <v>2243</v>
      </c>
      <c r="R2563" s="1">
        <f t="shared" si="201"/>
        <v>-20.239999999999952</v>
      </c>
      <c r="S2563" s="1">
        <f t="shared" si="202"/>
        <v>-4.2503999999999902</v>
      </c>
      <c r="T2563" s="1">
        <f t="shared" si="203"/>
        <v>-7.0800000000000125</v>
      </c>
      <c r="U2563" s="1">
        <f t="shared" si="204"/>
        <v>2.8296000000000223</v>
      </c>
    </row>
    <row r="2564" spans="1:21" x14ac:dyDescent="0.2">
      <c r="A2564" t="s">
        <v>1404</v>
      </c>
      <c r="B2564" t="s">
        <v>4967</v>
      </c>
      <c r="C2564" t="s">
        <v>18</v>
      </c>
      <c r="D2564" t="s">
        <v>19</v>
      </c>
      <c r="E2564" t="s">
        <v>1158</v>
      </c>
      <c r="F2564" t="str">
        <f t="shared" si="200"/>
        <v>2006</v>
      </c>
      <c r="G2564" t="s">
        <v>2239</v>
      </c>
      <c r="I2564" t="s">
        <v>4361</v>
      </c>
      <c r="J2564" t="s">
        <v>4362</v>
      </c>
      <c r="K2564" t="s">
        <v>20</v>
      </c>
      <c r="L2564" t="s">
        <v>5747</v>
      </c>
      <c r="M2564" t="s">
        <v>26</v>
      </c>
      <c r="N2564" t="s">
        <v>5748</v>
      </c>
      <c r="O2564" t="s">
        <v>5749</v>
      </c>
      <c r="Q2564" t="s">
        <v>2243</v>
      </c>
      <c r="R2564" s="1">
        <f t="shared" si="201"/>
        <v>-20.240000000000009</v>
      </c>
      <c r="S2564" s="1">
        <f t="shared" si="202"/>
        <v>-4.2504000000000017</v>
      </c>
      <c r="T2564" s="1">
        <f t="shared" si="203"/>
        <v>-7.0899999999999892</v>
      </c>
      <c r="U2564" s="1">
        <f t="shared" si="204"/>
        <v>2.8395999999999875</v>
      </c>
    </row>
    <row r="2565" spans="1:21" x14ac:dyDescent="0.2">
      <c r="A2565" t="s">
        <v>1404</v>
      </c>
      <c r="B2565" t="s">
        <v>7582</v>
      </c>
      <c r="C2565" t="s">
        <v>18</v>
      </c>
      <c r="D2565" t="s">
        <v>19</v>
      </c>
      <c r="E2565" t="s">
        <v>1158</v>
      </c>
      <c r="F2565" t="str">
        <f t="shared" si="200"/>
        <v>2006</v>
      </c>
      <c r="G2565" t="s">
        <v>2239</v>
      </c>
      <c r="I2565" t="s">
        <v>7007</v>
      </c>
      <c r="J2565" t="s">
        <v>7008</v>
      </c>
      <c r="K2565" t="s">
        <v>20</v>
      </c>
      <c r="L2565" t="s">
        <v>5747</v>
      </c>
      <c r="M2565" t="s">
        <v>26</v>
      </c>
      <c r="N2565" t="s">
        <v>8185</v>
      </c>
      <c r="O2565" t="s">
        <v>8186</v>
      </c>
      <c r="Q2565" t="s">
        <v>2243</v>
      </c>
      <c r="R2565" s="1">
        <f t="shared" si="201"/>
        <v>-20.239999999999981</v>
      </c>
      <c r="S2565" s="1">
        <f t="shared" si="202"/>
        <v>-4.2503999999999955</v>
      </c>
      <c r="T2565" s="1">
        <f t="shared" si="203"/>
        <v>-7.0899999999999892</v>
      </c>
      <c r="U2565" s="1">
        <f t="shared" si="204"/>
        <v>2.8395999999999937</v>
      </c>
    </row>
    <row r="2566" spans="1:21" x14ac:dyDescent="0.2">
      <c r="A2566" t="s">
        <v>1404</v>
      </c>
      <c r="B2566" t="s">
        <v>12067</v>
      </c>
      <c r="C2566" t="s">
        <v>18</v>
      </c>
      <c r="D2566" t="s">
        <v>19</v>
      </c>
      <c r="E2566" t="s">
        <v>1158</v>
      </c>
      <c r="F2566" t="str">
        <f t="shared" si="200"/>
        <v>2006</v>
      </c>
      <c r="G2566" t="s">
        <v>2239</v>
      </c>
      <c r="I2566" t="s">
        <v>1499</v>
      </c>
      <c r="J2566" t="s">
        <v>11484</v>
      </c>
      <c r="K2566" t="s">
        <v>20</v>
      </c>
      <c r="L2566" t="s">
        <v>5747</v>
      </c>
      <c r="M2566" t="s">
        <v>26</v>
      </c>
      <c r="N2566" t="s">
        <v>6972</v>
      </c>
      <c r="O2566" t="s">
        <v>12565</v>
      </c>
      <c r="Q2566" t="s">
        <v>2243</v>
      </c>
      <c r="R2566" s="1">
        <f t="shared" si="201"/>
        <v>-20.240000000000009</v>
      </c>
      <c r="S2566" s="1">
        <f t="shared" si="202"/>
        <v>-4.2504000000000017</v>
      </c>
      <c r="T2566" s="1">
        <f t="shared" si="203"/>
        <v>-7.0899999999999963</v>
      </c>
      <c r="U2566" s="1">
        <f t="shared" si="204"/>
        <v>2.8395999999999946</v>
      </c>
    </row>
    <row r="2567" spans="1:21" x14ac:dyDescent="0.2">
      <c r="A2567" t="s">
        <v>1404</v>
      </c>
      <c r="B2567" t="s">
        <v>9899</v>
      </c>
      <c r="C2567" t="s">
        <v>18</v>
      </c>
      <c r="D2567" t="s">
        <v>19</v>
      </c>
      <c r="E2567" t="s">
        <v>1158</v>
      </c>
      <c r="F2567" t="str">
        <f t="shared" si="200"/>
        <v>2006</v>
      </c>
      <c r="G2567" t="s">
        <v>2239</v>
      </c>
      <c r="I2567" t="s">
        <v>9301</v>
      </c>
      <c r="J2567" t="s">
        <v>9302</v>
      </c>
      <c r="K2567" t="s">
        <v>20</v>
      </c>
      <c r="L2567" t="s">
        <v>5747</v>
      </c>
      <c r="M2567" t="s">
        <v>26</v>
      </c>
      <c r="N2567" t="s">
        <v>10394</v>
      </c>
      <c r="O2567" t="s">
        <v>10395</v>
      </c>
      <c r="Q2567" t="s">
        <v>2243</v>
      </c>
      <c r="R2567" s="1">
        <f t="shared" si="201"/>
        <v>-20.240000000000009</v>
      </c>
      <c r="S2567" s="1">
        <f t="shared" si="202"/>
        <v>-4.2504000000000017</v>
      </c>
      <c r="T2567" s="1">
        <f t="shared" si="203"/>
        <v>-7.0899999999999963</v>
      </c>
      <c r="U2567" s="1">
        <f t="shared" si="204"/>
        <v>2.8395999999999946</v>
      </c>
    </row>
    <row r="2568" spans="1:21" x14ac:dyDescent="0.2">
      <c r="A2568" t="s">
        <v>1404</v>
      </c>
      <c r="B2568" t="s">
        <v>16349</v>
      </c>
      <c r="C2568" t="s">
        <v>18</v>
      </c>
      <c r="D2568" t="s">
        <v>19</v>
      </c>
      <c r="E2568" t="s">
        <v>1158</v>
      </c>
      <c r="F2568" t="str">
        <f t="shared" si="200"/>
        <v>2006</v>
      </c>
      <c r="G2568" t="s">
        <v>2239</v>
      </c>
      <c r="I2568" t="s">
        <v>15762</v>
      </c>
      <c r="J2568" t="s">
        <v>15763</v>
      </c>
      <c r="K2568" t="s">
        <v>20</v>
      </c>
      <c r="L2568" t="s">
        <v>5747</v>
      </c>
      <c r="M2568" t="s">
        <v>26</v>
      </c>
      <c r="N2568" t="s">
        <v>16789</v>
      </c>
      <c r="O2568" t="s">
        <v>16790</v>
      </c>
      <c r="Q2568" t="s">
        <v>2243</v>
      </c>
      <c r="R2568" s="1">
        <f t="shared" si="201"/>
        <v>-20.240000000000002</v>
      </c>
      <c r="S2568" s="1">
        <f t="shared" si="202"/>
        <v>-4.2504</v>
      </c>
      <c r="T2568" s="1">
        <f t="shared" si="203"/>
        <v>-7.0900000000000016</v>
      </c>
      <c r="U2568" s="1">
        <f t="shared" si="204"/>
        <v>2.8396000000000017</v>
      </c>
    </row>
    <row r="2569" spans="1:21" x14ac:dyDescent="0.2">
      <c r="A2569" t="s">
        <v>1404</v>
      </c>
      <c r="B2569" t="s">
        <v>14225</v>
      </c>
      <c r="C2569" t="s">
        <v>18</v>
      </c>
      <c r="D2569" t="s">
        <v>19</v>
      </c>
      <c r="E2569" t="s">
        <v>1158</v>
      </c>
      <c r="F2569" t="str">
        <f t="shared" si="200"/>
        <v>2006</v>
      </c>
      <c r="G2569" t="s">
        <v>2239</v>
      </c>
      <c r="I2569" t="s">
        <v>13627</v>
      </c>
      <c r="J2569" t="s">
        <v>13628</v>
      </c>
      <c r="K2569" t="s">
        <v>20</v>
      </c>
      <c r="L2569" t="s">
        <v>5747</v>
      </c>
      <c r="M2569" t="s">
        <v>26</v>
      </c>
      <c r="N2569" t="s">
        <v>14697</v>
      </c>
      <c r="O2569" t="s">
        <v>14698</v>
      </c>
      <c r="Q2569" t="s">
        <v>2243</v>
      </c>
      <c r="R2569" s="1">
        <f t="shared" si="201"/>
        <v>-20.239999999999995</v>
      </c>
      <c r="S2569" s="1">
        <f t="shared" si="202"/>
        <v>-4.2503999999999991</v>
      </c>
      <c r="T2569" s="1">
        <f t="shared" si="203"/>
        <v>-7.0900000000000034</v>
      </c>
      <c r="U2569" s="1">
        <f t="shared" si="204"/>
        <v>2.8396000000000043</v>
      </c>
    </row>
    <row r="2570" spans="1:21" x14ac:dyDescent="0.2">
      <c r="A2570" t="s">
        <v>2467</v>
      </c>
      <c r="B2570" t="s">
        <v>17</v>
      </c>
      <c r="C2570" t="s">
        <v>18</v>
      </c>
      <c r="D2570" t="s">
        <v>19</v>
      </c>
      <c r="E2570" t="s">
        <v>1330</v>
      </c>
      <c r="F2570" t="str">
        <f t="shared" si="200"/>
        <v>2013</v>
      </c>
      <c r="G2570" t="s">
        <v>126</v>
      </c>
      <c r="I2570" s="3">
        <v>13849.49</v>
      </c>
      <c r="J2570" s="3">
        <v>39569.96</v>
      </c>
      <c r="K2570" s="2">
        <v>0</v>
      </c>
      <c r="L2570" s="2">
        <v>-7.15</v>
      </c>
      <c r="M2570" s="4">
        <v>0.35</v>
      </c>
      <c r="N2570" s="5">
        <v>13842.34</v>
      </c>
      <c r="O2570" s="5">
        <v>39549.53</v>
      </c>
      <c r="Q2570" t="s">
        <v>3335</v>
      </c>
      <c r="R2570" s="1">
        <f t="shared" si="201"/>
        <v>-20.430000000000291</v>
      </c>
      <c r="S2570" s="1">
        <f t="shared" si="202"/>
        <v>-4.2903000000000606</v>
      </c>
      <c r="T2570" s="1">
        <f t="shared" si="203"/>
        <v>-7.1499999999996362</v>
      </c>
      <c r="U2570" s="1">
        <f t="shared" si="204"/>
        <v>2.8596999999995756</v>
      </c>
    </row>
    <row r="2571" spans="1:21" x14ac:dyDescent="0.2">
      <c r="A2571" t="s">
        <v>2467</v>
      </c>
      <c r="B2571" t="s">
        <v>3360</v>
      </c>
      <c r="C2571" t="s">
        <v>18</v>
      </c>
      <c r="D2571" t="s">
        <v>19</v>
      </c>
      <c r="E2571" t="s">
        <v>1330</v>
      </c>
      <c r="F2571" t="str">
        <f t="shared" si="200"/>
        <v>2013</v>
      </c>
      <c r="G2571" t="s">
        <v>126</v>
      </c>
      <c r="I2571" t="s">
        <v>3333</v>
      </c>
      <c r="J2571" t="s">
        <v>3334</v>
      </c>
      <c r="K2571" t="s">
        <v>20</v>
      </c>
      <c r="L2571" t="s">
        <v>3332</v>
      </c>
      <c r="M2571" t="s">
        <v>554</v>
      </c>
      <c r="N2571" t="s">
        <v>4952</v>
      </c>
      <c r="O2571" t="s">
        <v>4953</v>
      </c>
      <c r="Q2571" t="s">
        <v>3335</v>
      </c>
      <c r="R2571" s="1">
        <f t="shared" si="201"/>
        <v>-20.430000000000291</v>
      </c>
      <c r="S2571" s="1">
        <f t="shared" si="202"/>
        <v>-4.2903000000000606</v>
      </c>
      <c r="T2571" s="1">
        <f t="shared" si="203"/>
        <v>-7.1499999999996362</v>
      </c>
      <c r="U2571" s="1">
        <f t="shared" si="204"/>
        <v>2.8596999999995756</v>
      </c>
    </row>
    <row r="2572" spans="1:21" x14ac:dyDescent="0.2">
      <c r="A2572" t="s">
        <v>16</v>
      </c>
      <c r="B2572" t="s">
        <v>17</v>
      </c>
      <c r="C2572" t="s">
        <v>18</v>
      </c>
      <c r="D2572" t="s">
        <v>19</v>
      </c>
      <c r="E2572" t="s">
        <v>496</v>
      </c>
      <c r="F2572" t="str">
        <f t="shared" si="200"/>
        <v>1988</v>
      </c>
      <c r="G2572" t="s">
        <v>54</v>
      </c>
      <c r="H2572" t="s">
        <v>62</v>
      </c>
      <c r="I2572" s="2">
        <v>6.23</v>
      </c>
      <c r="J2572" s="2">
        <v>16.059999999999999</v>
      </c>
      <c r="K2572" s="2">
        <v>-0.73</v>
      </c>
      <c r="L2572" s="2">
        <v>-6.23</v>
      </c>
      <c r="M2572" s="4">
        <v>0.38790000000000002</v>
      </c>
      <c r="N2572" s="4">
        <v>-0.73</v>
      </c>
      <c r="O2572" s="4">
        <v>-3.46</v>
      </c>
      <c r="Q2572" t="s">
        <v>505</v>
      </c>
      <c r="R2572" s="1">
        <f t="shared" si="201"/>
        <v>-19.52</v>
      </c>
      <c r="S2572" s="1">
        <f t="shared" si="202"/>
        <v>-4.0991999999999997</v>
      </c>
      <c r="T2572" s="1">
        <f t="shared" si="203"/>
        <v>-6.9600000000000009</v>
      </c>
      <c r="U2572" s="1">
        <f t="shared" si="204"/>
        <v>2.8608000000000011</v>
      </c>
    </row>
    <row r="2573" spans="1:21" x14ac:dyDescent="0.2">
      <c r="A2573" t="s">
        <v>16</v>
      </c>
      <c r="B2573" t="s">
        <v>17</v>
      </c>
      <c r="C2573" t="s">
        <v>18</v>
      </c>
      <c r="D2573" t="s">
        <v>19</v>
      </c>
      <c r="E2573" t="s">
        <v>422</v>
      </c>
      <c r="F2573" t="str">
        <f t="shared" si="200"/>
        <v>1987</v>
      </c>
      <c r="G2573" t="s">
        <v>22</v>
      </c>
      <c r="H2573" t="s">
        <v>92</v>
      </c>
      <c r="I2573" s="2">
        <v>52.69</v>
      </c>
      <c r="J2573" s="2">
        <v>161.37</v>
      </c>
      <c r="K2573" s="2">
        <v>0</v>
      </c>
      <c r="L2573" s="2">
        <v>-8.11</v>
      </c>
      <c r="M2573" s="4">
        <v>0.32650000000000001</v>
      </c>
      <c r="N2573" s="4">
        <v>44.58</v>
      </c>
      <c r="O2573" s="4">
        <v>136.52000000000001</v>
      </c>
      <c r="Q2573" t="s">
        <v>485</v>
      </c>
      <c r="R2573" s="1">
        <f t="shared" si="201"/>
        <v>-24.849999999999994</v>
      </c>
      <c r="S2573" s="1">
        <f t="shared" si="202"/>
        <v>-5.2184999999999988</v>
      </c>
      <c r="T2573" s="1">
        <f t="shared" si="203"/>
        <v>-8.11</v>
      </c>
      <c r="U2573" s="1">
        <f t="shared" si="204"/>
        <v>2.8915000000000006</v>
      </c>
    </row>
    <row r="2574" spans="1:21" x14ac:dyDescent="0.2">
      <c r="A2574" t="s">
        <v>16</v>
      </c>
      <c r="B2574" t="s">
        <v>17</v>
      </c>
      <c r="C2574" t="s">
        <v>18</v>
      </c>
      <c r="D2574" t="s">
        <v>19</v>
      </c>
      <c r="E2574" t="s">
        <v>188</v>
      </c>
      <c r="F2574" t="str">
        <f t="shared" si="200"/>
        <v>1984</v>
      </c>
      <c r="G2574" t="s">
        <v>54</v>
      </c>
      <c r="H2574" t="s">
        <v>117</v>
      </c>
      <c r="I2574" s="2">
        <v>11.38</v>
      </c>
      <c r="J2574" s="2">
        <v>23.32</v>
      </c>
      <c r="K2574" s="2">
        <v>0</v>
      </c>
      <c r="L2574" s="2">
        <v>-5.0999999999999996</v>
      </c>
      <c r="M2574" s="4">
        <v>0.48799999999999999</v>
      </c>
      <c r="N2574" s="4">
        <v>6.28</v>
      </c>
      <c r="O2574" s="4">
        <v>12.87</v>
      </c>
      <c r="Q2574" t="s">
        <v>222</v>
      </c>
      <c r="R2574" s="1">
        <f t="shared" si="201"/>
        <v>-10.450000000000001</v>
      </c>
      <c r="S2574" s="1">
        <f t="shared" si="202"/>
        <v>-2.1945000000000001</v>
      </c>
      <c r="T2574" s="1">
        <f t="shared" si="203"/>
        <v>-5.1000000000000005</v>
      </c>
      <c r="U2574" s="1">
        <f t="shared" si="204"/>
        <v>2.9055000000000004</v>
      </c>
    </row>
    <row r="2575" spans="1:21" x14ac:dyDescent="0.2">
      <c r="A2575" t="s">
        <v>16</v>
      </c>
      <c r="B2575" t="s">
        <v>3360</v>
      </c>
      <c r="C2575" t="s">
        <v>18</v>
      </c>
      <c r="D2575" t="s">
        <v>19</v>
      </c>
      <c r="E2575" t="s">
        <v>188</v>
      </c>
      <c r="F2575" t="str">
        <f t="shared" si="200"/>
        <v>1984</v>
      </c>
      <c r="G2575" t="s">
        <v>54</v>
      </c>
      <c r="H2575" t="s">
        <v>117</v>
      </c>
      <c r="I2575" t="s">
        <v>221</v>
      </c>
      <c r="J2575" t="s">
        <v>78</v>
      </c>
      <c r="K2575" t="s">
        <v>20</v>
      </c>
      <c r="L2575" t="s">
        <v>219</v>
      </c>
      <c r="M2575" t="s">
        <v>220</v>
      </c>
      <c r="N2575" t="s">
        <v>3423</v>
      </c>
      <c r="O2575" t="s">
        <v>1695</v>
      </c>
      <c r="Q2575" t="s">
        <v>222</v>
      </c>
      <c r="R2575" s="1">
        <f t="shared" si="201"/>
        <v>-10.45</v>
      </c>
      <c r="S2575" s="1">
        <f t="shared" si="202"/>
        <v>-2.1944999999999997</v>
      </c>
      <c r="T2575" s="1">
        <f t="shared" si="203"/>
        <v>-5.1000000000000005</v>
      </c>
      <c r="U2575" s="1">
        <f t="shared" si="204"/>
        <v>2.9055000000000009</v>
      </c>
    </row>
    <row r="2576" spans="1:21" x14ac:dyDescent="0.2">
      <c r="A2576" t="s">
        <v>16</v>
      </c>
      <c r="B2576" t="s">
        <v>6317</v>
      </c>
      <c r="C2576" t="s">
        <v>18</v>
      </c>
      <c r="D2576" t="s">
        <v>19</v>
      </c>
      <c r="E2576" t="s">
        <v>553</v>
      </c>
      <c r="F2576" t="str">
        <f t="shared" si="200"/>
        <v>1989</v>
      </c>
      <c r="G2576" t="s">
        <v>22</v>
      </c>
      <c r="H2576" t="s">
        <v>97</v>
      </c>
      <c r="I2576" t="s">
        <v>4564</v>
      </c>
      <c r="J2576" t="s">
        <v>5053</v>
      </c>
      <c r="K2576" t="s">
        <v>20</v>
      </c>
      <c r="L2576" t="s">
        <v>6346</v>
      </c>
      <c r="M2576" t="s">
        <v>3628</v>
      </c>
      <c r="N2576" t="s">
        <v>6347</v>
      </c>
      <c r="O2576" t="s">
        <v>4095</v>
      </c>
      <c r="Q2576" t="s">
        <v>575</v>
      </c>
      <c r="R2576" s="1">
        <f t="shared" si="201"/>
        <v>-22.450000000000003</v>
      </c>
      <c r="S2576" s="1">
        <f t="shared" si="202"/>
        <v>-4.7145000000000001</v>
      </c>
      <c r="T2576" s="1">
        <f t="shared" si="203"/>
        <v>-7.71</v>
      </c>
      <c r="U2576" s="1">
        <f t="shared" si="204"/>
        <v>2.9954999999999998</v>
      </c>
    </row>
    <row r="2577" spans="1:21" x14ac:dyDescent="0.2">
      <c r="A2577" t="s">
        <v>16</v>
      </c>
      <c r="B2577" t="s">
        <v>3360</v>
      </c>
      <c r="C2577" t="s">
        <v>18</v>
      </c>
      <c r="D2577" t="s">
        <v>19</v>
      </c>
      <c r="E2577" t="s">
        <v>422</v>
      </c>
      <c r="F2577" t="str">
        <f t="shared" si="200"/>
        <v>1987</v>
      </c>
      <c r="G2577" t="s">
        <v>54</v>
      </c>
      <c r="H2577" t="s">
        <v>85</v>
      </c>
      <c r="I2577" t="s">
        <v>446</v>
      </c>
      <c r="J2577" t="s">
        <v>447</v>
      </c>
      <c r="K2577" t="s">
        <v>20</v>
      </c>
      <c r="L2577" t="s">
        <v>1724</v>
      </c>
      <c r="M2577" t="s">
        <v>3501</v>
      </c>
      <c r="N2577" t="s">
        <v>3502</v>
      </c>
      <c r="O2577" t="s">
        <v>3503</v>
      </c>
      <c r="Q2577" t="s">
        <v>448</v>
      </c>
      <c r="R2577" s="1">
        <f t="shared" si="201"/>
        <v>-12.43</v>
      </c>
      <c r="S2577" s="1">
        <f t="shared" si="202"/>
        <v>-2.6103000000000001</v>
      </c>
      <c r="T2577" s="1">
        <f t="shared" si="203"/>
        <v>-5.68</v>
      </c>
      <c r="U2577" s="1">
        <f t="shared" si="204"/>
        <v>3.0696999999999997</v>
      </c>
    </row>
    <row r="2578" spans="1:21" x14ac:dyDescent="0.2">
      <c r="A2578" t="s">
        <v>16</v>
      </c>
      <c r="B2578" t="s">
        <v>17</v>
      </c>
      <c r="C2578" t="s">
        <v>18</v>
      </c>
      <c r="D2578" t="s">
        <v>19</v>
      </c>
      <c r="E2578" t="s">
        <v>188</v>
      </c>
      <c r="F2578" t="str">
        <f t="shared" si="200"/>
        <v>1984</v>
      </c>
      <c r="G2578" t="s">
        <v>22</v>
      </c>
      <c r="H2578" t="s">
        <v>55</v>
      </c>
      <c r="I2578" s="2">
        <v>10.33</v>
      </c>
      <c r="J2578" s="2">
        <v>26.47</v>
      </c>
      <c r="K2578" s="2">
        <v>0</v>
      </c>
      <c r="L2578" s="2">
        <v>-6.66</v>
      </c>
      <c r="M2578" s="4">
        <v>0.39029999999999998</v>
      </c>
      <c r="N2578" s="4">
        <v>3.67</v>
      </c>
      <c r="O2578" s="4">
        <v>9.4</v>
      </c>
      <c r="Q2578" t="s">
        <v>236</v>
      </c>
      <c r="R2578" s="1">
        <f t="shared" si="201"/>
        <v>-17.07</v>
      </c>
      <c r="S2578" s="1">
        <f t="shared" si="202"/>
        <v>-3.5846999999999998</v>
      </c>
      <c r="T2578" s="1">
        <f t="shared" si="203"/>
        <v>-6.66</v>
      </c>
      <c r="U2578" s="1">
        <f t="shared" si="204"/>
        <v>3.0753000000000004</v>
      </c>
    </row>
    <row r="2579" spans="1:21" x14ac:dyDescent="0.2">
      <c r="A2579" t="s">
        <v>16</v>
      </c>
      <c r="B2579" t="s">
        <v>7582</v>
      </c>
      <c r="C2579" t="s">
        <v>18</v>
      </c>
      <c r="D2579" t="s">
        <v>19</v>
      </c>
      <c r="E2579" t="s">
        <v>496</v>
      </c>
      <c r="F2579" t="str">
        <f t="shared" si="200"/>
        <v>1988</v>
      </c>
      <c r="G2579" t="s">
        <v>22</v>
      </c>
      <c r="H2579" t="s">
        <v>55</v>
      </c>
      <c r="I2579" t="s">
        <v>6336</v>
      </c>
      <c r="J2579" t="s">
        <v>6337</v>
      </c>
      <c r="K2579" t="s">
        <v>20</v>
      </c>
      <c r="L2579" t="s">
        <v>7586</v>
      </c>
      <c r="M2579" t="s">
        <v>404</v>
      </c>
      <c r="N2579" t="s">
        <v>20</v>
      </c>
      <c r="O2579" t="s">
        <v>20</v>
      </c>
      <c r="Q2579" t="s">
        <v>537</v>
      </c>
      <c r="R2579" s="1">
        <f t="shared" si="201"/>
        <v>-21.34</v>
      </c>
      <c r="S2579" s="1">
        <f t="shared" si="202"/>
        <v>-4.4813999999999998</v>
      </c>
      <c r="T2579" s="1">
        <f t="shared" si="203"/>
        <v>-7.61</v>
      </c>
      <c r="U2579" s="1">
        <f t="shared" si="204"/>
        <v>3.1286000000000005</v>
      </c>
    </row>
    <row r="2580" spans="1:21" x14ac:dyDescent="0.2">
      <c r="A2580" t="s">
        <v>16</v>
      </c>
      <c r="B2580" t="s">
        <v>18410</v>
      </c>
      <c r="C2580" t="s">
        <v>18</v>
      </c>
      <c r="D2580" t="s">
        <v>19</v>
      </c>
      <c r="E2580" t="s">
        <v>1039</v>
      </c>
      <c r="F2580" t="str">
        <f t="shared" si="200"/>
        <v>2002</v>
      </c>
      <c r="G2580" t="s">
        <v>54</v>
      </c>
      <c r="H2580" t="s">
        <v>85</v>
      </c>
      <c r="I2580" t="s">
        <v>17570</v>
      </c>
      <c r="J2580" t="s">
        <v>17571</v>
      </c>
      <c r="K2580" t="s">
        <v>20</v>
      </c>
      <c r="L2580" t="s">
        <v>18574</v>
      </c>
      <c r="M2580" t="s">
        <v>6506</v>
      </c>
      <c r="N2580" t="s">
        <v>18575</v>
      </c>
      <c r="O2580" t="s">
        <v>18576</v>
      </c>
      <c r="Q2580" t="s">
        <v>1045</v>
      </c>
      <c r="R2580" s="1">
        <f t="shared" si="201"/>
        <v>-43.139999999999986</v>
      </c>
      <c r="S2580" s="1">
        <f t="shared" si="202"/>
        <v>-9.0593999999999966</v>
      </c>
      <c r="T2580" s="1">
        <f t="shared" si="203"/>
        <v>-12.22999999999999</v>
      </c>
      <c r="U2580" s="1">
        <f t="shared" si="204"/>
        <v>3.1705999999999932</v>
      </c>
    </row>
    <row r="2581" spans="1:21" x14ac:dyDescent="0.2">
      <c r="A2581" t="s">
        <v>16</v>
      </c>
      <c r="B2581" t="s">
        <v>19407</v>
      </c>
      <c r="C2581" t="s">
        <v>18</v>
      </c>
      <c r="D2581" t="s">
        <v>19</v>
      </c>
      <c r="E2581" t="s">
        <v>1039</v>
      </c>
      <c r="F2581" t="str">
        <f t="shared" si="200"/>
        <v>2002</v>
      </c>
      <c r="G2581" t="s">
        <v>54</v>
      </c>
      <c r="H2581" t="s">
        <v>85</v>
      </c>
      <c r="I2581" t="s">
        <v>18575</v>
      </c>
      <c r="J2581" t="s">
        <v>18576</v>
      </c>
      <c r="K2581" t="s">
        <v>20</v>
      </c>
      <c r="L2581" t="s">
        <v>18574</v>
      </c>
      <c r="M2581" t="s">
        <v>6506</v>
      </c>
      <c r="N2581" t="s">
        <v>19561</v>
      </c>
      <c r="O2581" t="s">
        <v>19562</v>
      </c>
      <c r="Q2581" t="s">
        <v>1045</v>
      </c>
      <c r="R2581" s="1">
        <f t="shared" si="201"/>
        <v>-43.139999999999986</v>
      </c>
      <c r="S2581" s="1">
        <f t="shared" si="202"/>
        <v>-9.0593999999999966</v>
      </c>
      <c r="T2581" s="1">
        <f t="shared" si="203"/>
        <v>-12.230000000000004</v>
      </c>
      <c r="U2581" s="1">
        <f t="shared" si="204"/>
        <v>3.1706000000000074</v>
      </c>
    </row>
    <row r="2582" spans="1:21" x14ac:dyDescent="0.2">
      <c r="A2582" t="s">
        <v>1404</v>
      </c>
      <c r="B2582" t="s">
        <v>7582</v>
      </c>
      <c r="C2582" t="s">
        <v>18</v>
      </c>
      <c r="D2582" t="s">
        <v>19</v>
      </c>
      <c r="E2582" t="s">
        <v>581</v>
      </c>
      <c r="F2582" t="str">
        <f t="shared" si="200"/>
        <v>1990</v>
      </c>
      <c r="G2582" t="s">
        <v>22</v>
      </c>
      <c r="H2582" t="s">
        <v>80</v>
      </c>
      <c r="I2582" t="s">
        <v>6750</v>
      </c>
      <c r="J2582" t="s">
        <v>6751</v>
      </c>
      <c r="K2582" t="s">
        <v>20</v>
      </c>
      <c r="L2582" t="s">
        <v>7952</v>
      </c>
      <c r="M2582" t="s">
        <v>661</v>
      </c>
      <c r="N2582" t="s">
        <v>1634</v>
      </c>
      <c r="O2582" t="s">
        <v>2113</v>
      </c>
      <c r="Q2582" t="s">
        <v>1752</v>
      </c>
      <c r="R2582" s="1">
        <f t="shared" si="201"/>
        <v>-23.009999999999998</v>
      </c>
      <c r="S2582" s="1">
        <f t="shared" si="202"/>
        <v>-4.8320999999999996</v>
      </c>
      <c r="T2582" s="1">
        <f t="shared" si="203"/>
        <v>-8.0299999999999994</v>
      </c>
      <c r="U2582" s="1">
        <f t="shared" si="204"/>
        <v>3.1978999999999997</v>
      </c>
    </row>
    <row r="2583" spans="1:21" x14ac:dyDescent="0.2">
      <c r="A2583" t="s">
        <v>16</v>
      </c>
      <c r="B2583" t="s">
        <v>17</v>
      </c>
      <c r="C2583" t="s">
        <v>18</v>
      </c>
      <c r="D2583" t="s">
        <v>19</v>
      </c>
      <c r="E2583" t="s">
        <v>332</v>
      </c>
      <c r="F2583" t="str">
        <f t="shared" si="200"/>
        <v>1986</v>
      </c>
      <c r="G2583" t="s">
        <v>54</v>
      </c>
      <c r="H2583" t="s">
        <v>62</v>
      </c>
      <c r="I2583" s="2">
        <v>16.07</v>
      </c>
      <c r="J2583" s="2">
        <v>45.28</v>
      </c>
      <c r="K2583" s="2">
        <v>0</v>
      </c>
      <c r="L2583" s="2">
        <v>-7.92</v>
      </c>
      <c r="M2583" s="4">
        <v>0.35489999999999999</v>
      </c>
      <c r="N2583" s="4">
        <v>8.15</v>
      </c>
      <c r="O2583" s="4">
        <v>22.96</v>
      </c>
      <c r="Q2583" t="s">
        <v>362</v>
      </c>
      <c r="R2583" s="1">
        <f t="shared" si="201"/>
        <v>-22.32</v>
      </c>
      <c r="S2583" s="1">
        <f t="shared" si="202"/>
        <v>-4.6871999999999998</v>
      </c>
      <c r="T2583" s="1">
        <f t="shared" si="203"/>
        <v>-7.92</v>
      </c>
      <c r="U2583" s="1">
        <f t="shared" si="204"/>
        <v>3.2328000000000001</v>
      </c>
    </row>
    <row r="2584" spans="1:21" x14ac:dyDescent="0.2">
      <c r="A2584" t="s">
        <v>16</v>
      </c>
      <c r="B2584" t="s">
        <v>3360</v>
      </c>
      <c r="C2584" t="s">
        <v>18</v>
      </c>
      <c r="D2584" t="s">
        <v>19</v>
      </c>
      <c r="E2584" t="s">
        <v>332</v>
      </c>
      <c r="F2584" t="str">
        <f t="shared" si="200"/>
        <v>1986</v>
      </c>
      <c r="G2584" t="s">
        <v>54</v>
      </c>
      <c r="H2584" t="s">
        <v>62</v>
      </c>
      <c r="I2584" t="s">
        <v>360</v>
      </c>
      <c r="J2584" t="s">
        <v>361</v>
      </c>
      <c r="K2584" t="s">
        <v>20</v>
      </c>
      <c r="L2584" t="s">
        <v>359</v>
      </c>
      <c r="M2584" t="s">
        <v>1620</v>
      </c>
      <c r="N2584" t="s">
        <v>1596</v>
      </c>
      <c r="O2584" t="s">
        <v>1975</v>
      </c>
      <c r="Q2584" t="s">
        <v>362</v>
      </c>
      <c r="R2584" s="1">
        <f t="shared" si="201"/>
        <v>-22.32</v>
      </c>
      <c r="S2584" s="1">
        <f t="shared" si="202"/>
        <v>-4.6871999999999998</v>
      </c>
      <c r="T2584" s="1">
        <f t="shared" si="203"/>
        <v>-7.92</v>
      </c>
      <c r="U2584" s="1">
        <f t="shared" si="204"/>
        <v>3.2328000000000001</v>
      </c>
    </row>
    <row r="2585" spans="1:21" x14ac:dyDescent="0.2">
      <c r="A2585" t="s">
        <v>2467</v>
      </c>
      <c r="B2585" t="s">
        <v>8771</v>
      </c>
      <c r="C2585" t="s">
        <v>18</v>
      </c>
      <c r="D2585" t="s">
        <v>19</v>
      </c>
      <c r="E2585" t="s">
        <v>646</v>
      </c>
      <c r="F2585" t="str">
        <f t="shared" si="200"/>
        <v>1991</v>
      </c>
      <c r="G2585" t="s">
        <v>2478</v>
      </c>
      <c r="H2585" t="s">
        <v>80</v>
      </c>
      <c r="I2585" t="s">
        <v>8486</v>
      </c>
      <c r="J2585" t="s">
        <v>8487</v>
      </c>
      <c r="K2585" t="s">
        <v>20</v>
      </c>
      <c r="L2585" t="s">
        <v>506</v>
      </c>
      <c r="M2585" t="s">
        <v>1701</v>
      </c>
      <c r="N2585" t="s">
        <v>9603</v>
      </c>
      <c r="O2585" t="s">
        <v>9604</v>
      </c>
      <c r="Q2585" t="s">
        <v>2823</v>
      </c>
      <c r="R2585" s="1">
        <f t="shared" si="201"/>
        <v>-24.550000000000068</v>
      </c>
      <c r="S2585" s="1">
        <f t="shared" si="202"/>
        <v>-5.1555000000000142</v>
      </c>
      <c r="T2585" s="1">
        <f t="shared" si="203"/>
        <v>-8.4099999999999966</v>
      </c>
      <c r="U2585" s="1">
        <f t="shared" si="204"/>
        <v>3.2544999999999824</v>
      </c>
    </row>
    <row r="2586" spans="1:21" x14ac:dyDescent="0.2">
      <c r="A2586" t="s">
        <v>16</v>
      </c>
      <c r="B2586" t="s">
        <v>8771</v>
      </c>
      <c r="C2586" t="s">
        <v>18</v>
      </c>
      <c r="D2586" t="s">
        <v>19</v>
      </c>
      <c r="E2586" t="s">
        <v>710</v>
      </c>
      <c r="F2586" t="str">
        <f t="shared" si="200"/>
        <v>1992</v>
      </c>
      <c r="G2586" t="s">
        <v>22</v>
      </c>
      <c r="H2586" t="s">
        <v>92</v>
      </c>
      <c r="I2586" t="s">
        <v>291</v>
      </c>
      <c r="J2586" t="s">
        <v>7656</v>
      </c>
      <c r="K2586" t="s">
        <v>20</v>
      </c>
      <c r="L2586" t="s">
        <v>3674</v>
      </c>
      <c r="M2586" t="s">
        <v>7588</v>
      </c>
      <c r="N2586" t="s">
        <v>8795</v>
      </c>
      <c r="O2586" t="s">
        <v>8796</v>
      </c>
      <c r="Q2586" t="s">
        <v>745</v>
      </c>
      <c r="R2586" s="1">
        <f t="shared" si="201"/>
        <v>-23.6</v>
      </c>
      <c r="S2586" s="1">
        <f t="shared" si="202"/>
        <v>-4.9560000000000004</v>
      </c>
      <c r="T2586" s="1">
        <f t="shared" si="203"/>
        <v>-8.31</v>
      </c>
      <c r="U2586" s="1">
        <f t="shared" si="204"/>
        <v>3.3540000000000001</v>
      </c>
    </row>
    <row r="2587" spans="1:21" x14ac:dyDescent="0.2">
      <c r="A2587" t="s">
        <v>2467</v>
      </c>
      <c r="B2587" t="s">
        <v>8771</v>
      </c>
      <c r="C2587" t="s">
        <v>18</v>
      </c>
      <c r="D2587" t="s">
        <v>19</v>
      </c>
      <c r="E2587" t="s">
        <v>646</v>
      </c>
      <c r="F2587" t="str">
        <f t="shared" si="200"/>
        <v>1991</v>
      </c>
      <c r="G2587" t="s">
        <v>2478</v>
      </c>
      <c r="H2587" t="s">
        <v>55</v>
      </c>
      <c r="I2587" t="s">
        <v>8488</v>
      </c>
      <c r="J2587" t="s">
        <v>8489</v>
      </c>
      <c r="K2587" t="s">
        <v>20</v>
      </c>
      <c r="L2587" t="s">
        <v>9605</v>
      </c>
      <c r="M2587" t="s">
        <v>4229</v>
      </c>
      <c r="N2587" t="s">
        <v>9606</v>
      </c>
      <c r="O2587" t="s">
        <v>9607</v>
      </c>
      <c r="Q2587" t="s">
        <v>2824</v>
      </c>
      <c r="R2587" s="1">
        <f t="shared" si="201"/>
        <v>-25.620000000000005</v>
      </c>
      <c r="S2587" s="1">
        <f t="shared" si="202"/>
        <v>-5.3802000000000003</v>
      </c>
      <c r="T2587" s="1">
        <f t="shared" si="203"/>
        <v>-8.75</v>
      </c>
      <c r="U2587" s="1">
        <f t="shared" si="204"/>
        <v>3.3697999999999997</v>
      </c>
    </row>
    <row r="2588" spans="1:21" x14ac:dyDescent="0.2">
      <c r="A2588" t="s">
        <v>16</v>
      </c>
      <c r="B2588" t="s">
        <v>17</v>
      </c>
      <c r="C2588" t="s">
        <v>18</v>
      </c>
      <c r="D2588" t="s">
        <v>19</v>
      </c>
      <c r="E2588" t="s">
        <v>553</v>
      </c>
      <c r="F2588" t="str">
        <f t="shared" si="200"/>
        <v>1989</v>
      </c>
      <c r="G2588" t="s">
        <v>22</v>
      </c>
      <c r="H2588" t="s">
        <v>61</v>
      </c>
      <c r="I2588" s="2">
        <v>61.59</v>
      </c>
      <c r="J2588" s="2">
        <v>176.19</v>
      </c>
      <c r="K2588" s="2">
        <v>0</v>
      </c>
      <c r="L2588" s="2">
        <v>-8.4600000000000009</v>
      </c>
      <c r="M2588" s="4">
        <v>0.34960000000000002</v>
      </c>
      <c r="N2588" s="4">
        <v>53.13</v>
      </c>
      <c r="O2588" s="4">
        <v>151.99</v>
      </c>
      <c r="Q2588" t="s">
        <v>565</v>
      </c>
      <c r="R2588" s="1">
        <f t="shared" si="201"/>
        <v>-24.199999999999989</v>
      </c>
      <c r="S2588" s="1">
        <f t="shared" si="202"/>
        <v>-5.0819999999999972</v>
      </c>
      <c r="T2588" s="1">
        <f t="shared" si="203"/>
        <v>-8.4600000000000009</v>
      </c>
      <c r="U2588" s="1">
        <f t="shared" si="204"/>
        <v>3.3780000000000037</v>
      </c>
    </row>
    <row r="2589" spans="1:21" x14ac:dyDescent="0.2">
      <c r="A2589" t="s">
        <v>16</v>
      </c>
      <c r="B2589" t="s">
        <v>3360</v>
      </c>
      <c r="C2589" t="s">
        <v>18</v>
      </c>
      <c r="D2589" t="s">
        <v>19</v>
      </c>
      <c r="E2589" t="s">
        <v>553</v>
      </c>
      <c r="F2589" t="str">
        <f t="shared" si="200"/>
        <v>1989</v>
      </c>
      <c r="G2589" t="s">
        <v>22</v>
      </c>
      <c r="H2589" t="s">
        <v>61</v>
      </c>
      <c r="I2589" t="s">
        <v>563</v>
      </c>
      <c r="J2589" t="s">
        <v>564</v>
      </c>
      <c r="K2589" t="s">
        <v>20</v>
      </c>
      <c r="L2589" t="s">
        <v>3563</v>
      </c>
      <c r="M2589" t="s">
        <v>494</v>
      </c>
      <c r="N2589" t="s">
        <v>3564</v>
      </c>
      <c r="O2589" t="s">
        <v>3565</v>
      </c>
      <c r="Q2589" t="s">
        <v>565</v>
      </c>
      <c r="R2589" s="1">
        <f t="shared" si="201"/>
        <v>-24.220000000000013</v>
      </c>
      <c r="S2589" s="1">
        <f t="shared" si="202"/>
        <v>-5.0862000000000025</v>
      </c>
      <c r="T2589" s="1">
        <f t="shared" si="203"/>
        <v>-8.470000000000006</v>
      </c>
      <c r="U2589" s="1">
        <f t="shared" si="204"/>
        <v>3.3838000000000035</v>
      </c>
    </row>
    <row r="2590" spans="1:21" x14ac:dyDescent="0.2">
      <c r="A2590" t="s">
        <v>16</v>
      </c>
      <c r="B2590" t="s">
        <v>9899</v>
      </c>
      <c r="C2590" t="s">
        <v>18</v>
      </c>
      <c r="D2590" t="s">
        <v>19</v>
      </c>
      <c r="E2590" t="s">
        <v>710</v>
      </c>
      <c r="F2590" t="str">
        <f t="shared" si="200"/>
        <v>1992</v>
      </c>
      <c r="G2590" t="s">
        <v>22</v>
      </c>
      <c r="H2590" t="s">
        <v>117</v>
      </c>
      <c r="I2590" t="s">
        <v>2581</v>
      </c>
      <c r="J2590" t="s">
        <v>8800</v>
      </c>
      <c r="K2590" t="s">
        <v>20</v>
      </c>
      <c r="L2590" t="s">
        <v>9904</v>
      </c>
      <c r="M2590" t="s">
        <v>624</v>
      </c>
      <c r="N2590" t="s">
        <v>20</v>
      </c>
      <c r="O2590" t="s">
        <v>20</v>
      </c>
      <c r="Q2590" t="s">
        <v>758</v>
      </c>
      <c r="R2590" s="1">
        <f t="shared" si="201"/>
        <v>-24.41</v>
      </c>
      <c r="S2590" s="1">
        <f t="shared" si="202"/>
        <v>-5.1261000000000001</v>
      </c>
      <c r="T2590" s="1">
        <f t="shared" si="203"/>
        <v>-8.52</v>
      </c>
      <c r="U2590" s="1">
        <f t="shared" si="204"/>
        <v>3.3938999999999995</v>
      </c>
    </row>
    <row r="2591" spans="1:21" x14ac:dyDescent="0.2">
      <c r="A2591" t="s">
        <v>16</v>
      </c>
      <c r="B2591" t="s">
        <v>17</v>
      </c>
      <c r="C2591" t="s">
        <v>18</v>
      </c>
      <c r="D2591" t="s">
        <v>19</v>
      </c>
      <c r="E2591" t="s">
        <v>422</v>
      </c>
      <c r="F2591" t="str">
        <f t="shared" si="200"/>
        <v>1987</v>
      </c>
      <c r="G2591" t="s">
        <v>54</v>
      </c>
      <c r="H2591" t="s">
        <v>63</v>
      </c>
      <c r="I2591" s="2">
        <v>29.75</v>
      </c>
      <c r="J2591" s="2">
        <v>90.6</v>
      </c>
      <c r="K2591" s="2">
        <v>0</v>
      </c>
      <c r="L2591" s="2">
        <v>-9.49</v>
      </c>
      <c r="M2591" s="4">
        <v>0.32840000000000003</v>
      </c>
      <c r="N2591" s="4">
        <v>20.260000000000002</v>
      </c>
      <c r="O2591" s="4">
        <v>61.69</v>
      </c>
      <c r="Q2591" t="s">
        <v>434</v>
      </c>
      <c r="R2591" s="1">
        <f t="shared" si="201"/>
        <v>-28.909999999999997</v>
      </c>
      <c r="S2591" s="1">
        <f t="shared" si="202"/>
        <v>-6.0710999999999995</v>
      </c>
      <c r="T2591" s="1">
        <f t="shared" si="203"/>
        <v>-9.4899999999999984</v>
      </c>
      <c r="U2591" s="1">
        <f t="shared" si="204"/>
        <v>3.4188999999999989</v>
      </c>
    </row>
    <row r="2592" spans="1:21" x14ac:dyDescent="0.2">
      <c r="A2592" t="s">
        <v>1404</v>
      </c>
      <c r="B2592" t="s">
        <v>3360</v>
      </c>
      <c r="C2592" t="s">
        <v>18</v>
      </c>
      <c r="D2592" t="s">
        <v>19</v>
      </c>
      <c r="E2592" t="s">
        <v>842</v>
      </c>
      <c r="F2592" t="str">
        <f t="shared" si="200"/>
        <v>1994</v>
      </c>
      <c r="G2592" t="s">
        <v>1540</v>
      </c>
      <c r="I2592" t="s">
        <v>1587</v>
      </c>
      <c r="J2592" t="s">
        <v>1928</v>
      </c>
      <c r="K2592" t="s">
        <v>20</v>
      </c>
      <c r="L2592" t="s">
        <v>1927</v>
      </c>
      <c r="M2592" t="s">
        <v>554</v>
      </c>
      <c r="N2592" t="s">
        <v>4162</v>
      </c>
      <c r="O2592" t="s">
        <v>4163</v>
      </c>
      <c r="Q2592" t="s">
        <v>1929</v>
      </c>
      <c r="R2592" s="1">
        <f t="shared" si="201"/>
        <v>-24.430000000000007</v>
      </c>
      <c r="S2592" s="1">
        <f t="shared" si="202"/>
        <v>-5.130300000000001</v>
      </c>
      <c r="T2592" s="1">
        <f t="shared" si="203"/>
        <v>-8.5499999999999972</v>
      </c>
      <c r="U2592" s="1">
        <f t="shared" si="204"/>
        <v>3.4196999999999962</v>
      </c>
    </row>
    <row r="2593" spans="1:21" x14ac:dyDescent="0.2">
      <c r="A2593" t="s">
        <v>1404</v>
      </c>
      <c r="B2593" t="s">
        <v>4967</v>
      </c>
      <c r="C2593" t="s">
        <v>18</v>
      </c>
      <c r="D2593" t="s">
        <v>19</v>
      </c>
      <c r="E2593" t="s">
        <v>842</v>
      </c>
      <c r="F2593" t="str">
        <f t="shared" si="200"/>
        <v>1994</v>
      </c>
      <c r="G2593" t="s">
        <v>1540</v>
      </c>
      <c r="I2593" t="s">
        <v>4162</v>
      </c>
      <c r="J2593" t="s">
        <v>4163</v>
      </c>
      <c r="K2593" t="s">
        <v>20</v>
      </c>
      <c r="L2593" t="s">
        <v>1927</v>
      </c>
      <c r="M2593" t="s">
        <v>554</v>
      </c>
      <c r="N2593" t="s">
        <v>5572</v>
      </c>
      <c r="O2593" t="s">
        <v>1786</v>
      </c>
      <c r="Q2593" t="s">
        <v>1929</v>
      </c>
      <c r="R2593" s="1">
        <f t="shared" si="201"/>
        <v>-24.43</v>
      </c>
      <c r="S2593" s="1">
        <f t="shared" si="202"/>
        <v>-5.1303000000000001</v>
      </c>
      <c r="T2593" s="1">
        <f t="shared" si="203"/>
        <v>-8.5500000000000007</v>
      </c>
      <c r="U2593" s="1">
        <f t="shared" si="204"/>
        <v>3.4197000000000006</v>
      </c>
    </row>
    <row r="2594" spans="1:21" x14ac:dyDescent="0.2">
      <c r="A2594" t="s">
        <v>1404</v>
      </c>
      <c r="B2594" t="s">
        <v>6317</v>
      </c>
      <c r="C2594" t="s">
        <v>18</v>
      </c>
      <c r="D2594" t="s">
        <v>19</v>
      </c>
      <c r="E2594" t="s">
        <v>842</v>
      </c>
      <c r="F2594" t="str">
        <f t="shared" si="200"/>
        <v>1994</v>
      </c>
      <c r="G2594" t="s">
        <v>1540</v>
      </c>
      <c r="I2594" t="s">
        <v>5572</v>
      </c>
      <c r="J2594" t="s">
        <v>1786</v>
      </c>
      <c r="K2594" t="s">
        <v>20</v>
      </c>
      <c r="L2594" t="s">
        <v>1927</v>
      </c>
      <c r="M2594" t="s">
        <v>554</v>
      </c>
      <c r="N2594" t="s">
        <v>6812</v>
      </c>
      <c r="O2594" t="s">
        <v>2768</v>
      </c>
      <c r="Q2594" t="s">
        <v>1929</v>
      </c>
      <c r="R2594" s="1">
        <f t="shared" si="201"/>
        <v>-24.429999999999996</v>
      </c>
      <c r="S2594" s="1">
        <f t="shared" si="202"/>
        <v>-5.1302999999999992</v>
      </c>
      <c r="T2594" s="1">
        <f t="shared" si="203"/>
        <v>-8.5500000000000007</v>
      </c>
      <c r="U2594" s="1">
        <f t="shared" si="204"/>
        <v>3.4197000000000015</v>
      </c>
    </row>
    <row r="2595" spans="1:21" x14ac:dyDescent="0.2">
      <c r="A2595" t="s">
        <v>1404</v>
      </c>
      <c r="B2595" t="s">
        <v>17</v>
      </c>
      <c r="C2595" t="s">
        <v>18</v>
      </c>
      <c r="D2595" t="s">
        <v>19</v>
      </c>
      <c r="E2595" t="s">
        <v>842</v>
      </c>
      <c r="F2595" t="str">
        <f t="shared" si="200"/>
        <v>1994</v>
      </c>
      <c r="G2595" t="s">
        <v>1540</v>
      </c>
      <c r="I2595" s="2">
        <v>39.380000000000003</v>
      </c>
      <c r="J2595" s="2">
        <v>112.52</v>
      </c>
      <c r="K2595" s="2">
        <v>0</v>
      </c>
      <c r="L2595" s="2">
        <v>-8.5500000000000007</v>
      </c>
      <c r="M2595" s="4">
        <v>0.35</v>
      </c>
      <c r="N2595" s="4">
        <v>30.83</v>
      </c>
      <c r="O2595" s="4">
        <v>88.09</v>
      </c>
      <c r="Q2595" t="s">
        <v>1929</v>
      </c>
      <c r="R2595" s="1">
        <f t="shared" si="201"/>
        <v>-24.429999999999993</v>
      </c>
      <c r="S2595" s="1">
        <f t="shared" si="202"/>
        <v>-5.1302999999999983</v>
      </c>
      <c r="T2595" s="1">
        <f t="shared" si="203"/>
        <v>-8.5500000000000043</v>
      </c>
      <c r="U2595" s="1">
        <f t="shared" si="204"/>
        <v>3.419700000000006</v>
      </c>
    </row>
    <row r="2596" spans="1:21" x14ac:dyDescent="0.2">
      <c r="A2596" t="s">
        <v>1404</v>
      </c>
      <c r="B2596" t="s">
        <v>8771</v>
      </c>
      <c r="C2596" t="s">
        <v>18</v>
      </c>
      <c r="D2596" t="s">
        <v>19</v>
      </c>
      <c r="E2596" t="s">
        <v>1066</v>
      </c>
      <c r="F2596" t="str">
        <f t="shared" si="200"/>
        <v>2003</v>
      </c>
      <c r="G2596" t="s">
        <v>1405</v>
      </c>
      <c r="I2596" t="s">
        <v>8129</v>
      </c>
      <c r="J2596" t="s">
        <v>8130</v>
      </c>
      <c r="K2596" t="s">
        <v>20</v>
      </c>
      <c r="L2596" t="s">
        <v>9233</v>
      </c>
      <c r="M2596" t="s">
        <v>7672</v>
      </c>
      <c r="N2596" t="s">
        <v>9234</v>
      </c>
      <c r="O2596" t="s">
        <v>9235</v>
      </c>
      <c r="Q2596" t="s">
        <v>1429</v>
      </c>
      <c r="R2596" s="1">
        <f t="shared" si="201"/>
        <v>-31.259999999999991</v>
      </c>
      <c r="S2596" s="1">
        <f t="shared" si="202"/>
        <v>-6.5645999999999978</v>
      </c>
      <c r="T2596" s="1">
        <f t="shared" si="203"/>
        <v>-10.040000000000077</v>
      </c>
      <c r="U2596" s="1">
        <f t="shared" si="204"/>
        <v>3.4754000000000795</v>
      </c>
    </row>
    <row r="2597" spans="1:21" x14ac:dyDescent="0.2">
      <c r="A2597" t="s">
        <v>1404</v>
      </c>
      <c r="B2597" t="s">
        <v>19407</v>
      </c>
      <c r="C2597" t="s">
        <v>18</v>
      </c>
      <c r="D2597" t="s">
        <v>19</v>
      </c>
      <c r="E2597" t="s">
        <v>1141</v>
      </c>
      <c r="F2597" t="str">
        <f t="shared" si="200"/>
        <v>2005</v>
      </c>
      <c r="G2597" t="s">
        <v>1405</v>
      </c>
      <c r="I2597" t="s">
        <v>18818</v>
      </c>
      <c r="J2597" t="s">
        <v>18819</v>
      </c>
      <c r="K2597" t="s">
        <v>20</v>
      </c>
      <c r="L2597" t="s">
        <v>19768</v>
      </c>
      <c r="M2597" t="s">
        <v>11114</v>
      </c>
      <c r="N2597" t="s">
        <v>19769</v>
      </c>
      <c r="O2597" t="s">
        <v>19770</v>
      </c>
      <c r="Q2597" t="s">
        <v>1441</v>
      </c>
      <c r="R2597" s="1">
        <f t="shared" si="201"/>
        <v>-37.200000000000017</v>
      </c>
      <c r="S2597" s="1">
        <f t="shared" si="202"/>
        <v>-7.8120000000000029</v>
      </c>
      <c r="T2597" s="1">
        <f t="shared" si="203"/>
        <v>-11.32</v>
      </c>
      <c r="U2597" s="1">
        <f t="shared" si="204"/>
        <v>3.5079999999999973</v>
      </c>
    </row>
    <row r="2598" spans="1:21" x14ac:dyDescent="0.2">
      <c r="A2598" t="s">
        <v>16</v>
      </c>
      <c r="B2598" t="s">
        <v>4967</v>
      </c>
      <c r="C2598" t="s">
        <v>18</v>
      </c>
      <c r="D2598" t="s">
        <v>19</v>
      </c>
      <c r="E2598" t="s">
        <v>710</v>
      </c>
      <c r="F2598" t="str">
        <f t="shared" si="200"/>
        <v>1992</v>
      </c>
      <c r="G2598" t="s">
        <v>22</v>
      </c>
      <c r="H2598" t="s">
        <v>74</v>
      </c>
      <c r="I2598" t="s">
        <v>3693</v>
      </c>
      <c r="J2598" t="s">
        <v>3694</v>
      </c>
      <c r="K2598" t="s">
        <v>20</v>
      </c>
      <c r="L2598" t="s">
        <v>3463</v>
      </c>
      <c r="M2598" t="s">
        <v>554</v>
      </c>
      <c r="N2598" t="s">
        <v>5168</v>
      </c>
      <c r="O2598" t="s">
        <v>5169</v>
      </c>
      <c r="Q2598" t="s">
        <v>754</v>
      </c>
      <c r="R2598" s="1">
        <f t="shared" si="201"/>
        <v>-25.120000000000005</v>
      </c>
      <c r="S2598" s="1">
        <f t="shared" si="202"/>
        <v>-5.2752000000000008</v>
      </c>
      <c r="T2598" s="1">
        <f t="shared" si="203"/>
        <v>-8.7899999999999991</v>
      </c>
      <c r="U2598" s="1">
        <f t="shared" si="204"/>
        <v>3.5147999999999984</v>
      </c>
    </row>
    <row r="2599" spans="1:21" x14ac:dyDescent="0.2">
      <c r="A2599" t="s">
        <v>16</v>
      </c>
      <c r="B2599" t="s">
        <v>3360</v>
      </c>
      <c r="C2599" t="s">
        <v>18</v>
      </c>
      <c r="D2599" t="s">
        <v>19</v>
      </c>
      <c r="E2599" t="s">
        <v>710</v>
      </c>
      <c r="F2599" t="str">
        <f t="shared" si="200"/>
        <v>1992</v>
      </c>
      <c r="G2599" t="s">
        <v>22</v>
      </c>
      <c r="H2599" t="s">
        <v>74</v>
      </c>
      <c r="I2599" t="s">
        <v>752</v>
      </c>
      <c r="J2599" t="s">
        <v>753</v>
      </c>
      <c r="K2599" t="s">
        <v>20</v>
      </c>
      <c r="L2599" t="s">
        <v>3463</v>
      </c>
      <c r="M2599" t="s">
        <v>554</v>
      </c>
      <c r="N2599" t="s">
        <v>3693</v>
      </c>
      <c r="O2599" t="s">
        <v>3694</v>
      </c>
      <c r="Q2599" t="s">
        <v>754</v>
      </c>
      <c r="R2599" s="1">
        <f t="shared" si="201"/>
        <v>-25.120000000000005</v>
      </c>
      <c r="S2599" s="1">
        <f t="shared" si="202"/>
        <v>-5.2752000000000008</v>
      </c>
      <c r="T2599" s="1">
        <f t="shared" si="203"/>
        <v>-8.7899999999999991</v>
      </c>
      <c r="U2599" s="1">
        <f t="shared" si="204"/>
        <v>3.5147999999999984</v>
      </c>
    </row>
    <row r="2600" spans="1:21" x14ac:dyDescent="0.2">
      <c r="A2600" t="s">
        <v>16</v>
      </c>
      <c r="B2600" t="s">
        <v>7582</v>
      </c>
      <c r="C2600" t="s">
        <v>18</v>
      </c>
      <c r="D2600" t="s">
        <v>19</v>
      </c>
      <c r="E2600" t="s">
        <v>710</v>
      </c>
      <c r="F2600" t="str">
        <f t="shared" si="200"/>
        <v>1992</v>
      </c>
      <c r="G2600" t="s">
        <v>22</v>
      </c>
      <c r="H2600" t="s">
        <v>74</v>
      </c>
      <c r="I2600" t="s">
        <v>6441</v>
      </c>
      <c r="J2600" t="s">
        <v>6442</v>
      </c>
      <c r="K2600" t="s">
        <v>20</v>
      </c>
      <c r="L2600" t="s">
        <v>3463</v>
      </c>
      <c r="M2600" t="s">
        <v>693</v>
      </c>
      <c r="N2600" t="s">
        <v>5275</v>
      </c>
      <c r="O2600" t="s">
        <v>7658</v>
      </c>
      <c r="Q2600" t="s">
        <v>754</v>
      </c>
      <c r="R2600" s="1">
        <f t="shared" si="201"/>
        <v>-25.119999999999997</v>
      </c>
      <c r="S2600" s="1">
        <f t="shared" si="202"/>
        <v>-5.275199999999999</v>
      </c>
      <c r="T2600" s="1">
        <f t="shared" si="203"/>
        <v>-8.7899999999999991</v>
      </c>
      <c r="U2600" s="1">
        <f t="shared" si="204"/>
        <v>3.5148000000000001</v>
      </c>
    </row>
    <row r="2601" spans="1:21" x14ac:dyDescent="0.2">
      <c r="A2601" t="s">
        <v>1404</v>
      </c>
      <c r="B2601" t="s">
        <v>13151</v>
      </c>
      <c r="C2601" t="s">
        <v>18</v>
      </c>
      <c r="D2601" t="s">
        <v>19</v>
      </c>
      <c r="E2601" t="s">
        <v>1141</v>
      </c>
      <c r="F2601" t="str">
        <f t="shared" si="200"/>
        <v>2005</v>
      </c>
      <c r="G2601" t="s">
        <v>1405</v>
      </c>
      <c r="I2601" t="s">
        <v>12539</v>
      </c>
      <c r="J2601" t="s">
        <v>12540</v>
      </c>
      <c r="K2601" t="s">
        <v>20</v>
      </c>
      <c r="L2601" t="s">
        <v>12538</v>
      </c>
      <c r="M2601" t="s">
        <v>10011</v>
      </c>
      <c r="N2601" t="s">
        <v>13605</v>
      </c>
      <c r="O2601" t="s">
        <v>13606</v>
      </c>
      <c r="Q2601" t="s">
        <v>1441</v>
      </c>
      <c r="R2601" s="1">
        <f t="shared" si="201"/>
        <v>-37.200000000000045</v>
      </c>
      <c r="S2601" s="1">
        <f t="shared" si="202"/>
        <v>-7.8120000000000092</v>
      </c>
      <c r="T2601" s="1">
        <f t="shared" si="203"/>
        <v>-11.329999999999998</v>
      </c>
      <c r="U2601" s="1">
        <f t="shared" si="204"/>
        <v>3.5179999999999891</v>
      </c>
    </row>
    <row r="2602" spans="1:21" x14ac:dyDescent="0.2">
      <c r="A2602" t="s">
        <v>1404</v>
      </c>
      <c r="B2602" t="s">
        <v>16349</v>
      </c>
      <c r="C2602" t="s">
        <v>18</v>
      </c>
      <c r="D2602" t="s">
        <v>19</v>
      </c>
      <c r="E2602" t="s">
        <v>1141</v>
      </c>
      <c r="F2602" t="str">
        <f t="shared" si="200"/>
        <v>2005</v>
      </c>
      <c r="G2602" t="s">
        <v>1405</v>
      </c>
      <c r="I2602" t="s">
        <v>15744</v>
      </c>
      <c r="J2602" t="s">
        <v>15745</v>
      </c>
      <c r="K2602" t="s">
        <v>20</v>
      </c>
      <c r="L2602" t="s">
        <v>12538</v>
      </c>
      <c r="M2602" t="s">
        <v>10011</v>
      </c>
      <c r="N2602" t="s">
        <v>16771</v>
      </c>
      <c r="O2602" t="s">
        <v>16772</v>
      </c>
      <c r="Q2602" t="s">
        <v>1441</v>
      </c>
      <c r="R2602" s="1">
        <f t="shared" si="201"/>
        <v>-37.200000000000017</v>
      </c>
      <c r="S2602" s="1">
        <f t="shared" si="202"/>
        <v>-7.8120000000000029</v>
      </c>
      <c r="T2602" s="1">
        <f t="shared" si="203"/>
        <v>-11.329999999999998</v>
      </c>
      <c r="U2602" s="1">
        <f t="shared" si="204"/>
        <v>3.5179999999999954</v>
      </c>
    </row>
    <row r="2603" spans="1:21" x14ac:dyDescent="0.2">
      <c r="A2603" t="s">
        <v>1404</v>
      </c>
      <c r="B2603" t="s">
        <v>12067</v>
      </c>
      <c r="C2603" t="s">
        <v>18</v>
      </c>
      <c r="D2603" t="s">
        <v>19</v>
      </c>
      <c r="E2603" t="s">
        <v>1141</v>
      </c>
      <c r="F2603" t="str">
        <f t="shared" si="200"/>
        <v>2005</v>
      </c>
      <c r="G2603" t="s">
        <v>1405</v>
      </c>
      <c r="I2603" t="s">
        <v>11458</v>
      </c>
      <c r="J2603" t="s">
        <v>11459</v>
      </c>
      <c r="K2603" t="s">
        <v>20</v>
      </c>
      <c r="L2603" t="s">
        <v>12538</v>
      </c>
      <c r="M2603" t="s">
        <v>10011</v>
      </c>
      <c r="N2603" t="s">
        <v>12539</v>
      </c>
      <c r="O2603" t="s">
        <v>12540</v>
      </c>
      <c r="Q2603" t="s">
        <v>1441</v>
      </c>
      <c r="R2603" s="1">
        <f t="shared" si="201"/>
        <v>-37.199999999999989</v>
      </c>
      <c r="S2603" s="1">
        <f t="shared" si="202"/>
        <v>-7.8119999999999976</v>
      </c>
      <c r="T2603" s="1">
        <f t="shared" si="203"/>
        <v>-11.329999999999998</v>
      </c>
      <c r="U2603" s="1">
        <f t="shared" si="204"/>
        <v>3.5180000000000007</v>
      </c>
    </row>
    <row r="2604" spans="1:21" x14ac:dyDescent="0.2">
      <c r="A2604" t="s">
        <v>1404</v>
      </c>
      <c r="B2604" t="s">
        <v>18410</v>
      </c>
      <c r="C2604" t="s">
        <v>18</v>
      </c>
      <c r="D2604" t="s">
        <v>19</v>
      </c>
      <c r="E2604" t="s">
        <v>1141</v>
      </c>
      <c r="F2604" t="str">
        <f t="shared" si="200"/>
        <v>2005</v>
      </c>
      <c r="G2604" t="s">
        <v>1405</v>
      </c>
      <c r="I2604" t="s">
        <v>17808</v>
      </c>
      <c r="J2604" t="s">
        <v>17809</v>
      </c>
      <c r="K2604" t="s">
        <v>20</v>
      </c>
      <c r="L2604" t="s">
        <v>12538</v>
      </c>
      <c r="M2604" t="s">
        <v>11114</v>
      </c>
      <c r="N2604" t="s">
        <v>18818</v>
      </c>
      <c r="O2604" t="s">
        <v>18819</v>
      </c>
      <c r="Q2604" t="s">
        <v>1441</v>
      </c>
      <c r="R2604" s="1">
        <f t="shared" si="201"/>
        <v>-37.199999999999989</v>
      </c>
      <c r="S2604" s="1">
        <f t="shared" si="202"/>
        <v>-7.8119999999999976</v>
      </c>
      <c r="T2604" s="1">
        <f t="shared" si="203"/>
        <v>-11.329999999999998</v>
      </c>
      <c r="U2604" s="1">
        <f t="shared" si="204"/>
        <v>3.5180000000000007</v>
      </c>
    </row>
    <row r="2605" spans="1:21" x14ac:dyDescent="0.2">
      <c r="A2605" t="s">
        <v>1404</v>
      </c>
      <c r="B2605" t="s">
        <v>17383</v>
      </c>
      <c r="C2605" t="s">
        <v>18</v>
      </c>
      <c r="D2605" t="s">
        <v>19</v>
      </c>
      <c r="E2605" t="s">
        <v>1141</v>
      </c>
      <c r="F2605" t="str">
        <f t="shared" si="200"/>
        <v>2005</v>
      </c>
      <c r="G2605" t="s">
        <v>1405</v>
      </c>
      <c r="I2605" t="s">
        <v>16771</v>
      </c>
      <c r="J2605" t="s">
        <v>16772</v>
      </c>
      <c r="K2605" t="s">
        <v>20</v>
      </c>
      <c r="L2605" t="s">
        <v>12538</v>
      </c>
      <c r="M2605" t="s">
        <v>10011</v>
      </c>
      <c r="N2605" t="s">
        <v>17808</v>
      </c>
      <c r="O2605" t="s">
        <v>17809</v>
      </c>
      <c r="Q2605" t="s">
        <v>1441</v>
      </c>
      <c r="R2605" s="1">
        <f t="shared" si="201"/>
        <v>-37.199999999999989</v>
      </c>
      <c r="S2605" s="1">
        <f t="shared" si="202"/>
        <v>-7.8119999999999976</v>
      </c>
      <c r="T2605" s="1">
        <f t="shared" si="203"/>
        <v>-11.329999999999998</v>
      </c>
      <c r="U2605" s="1">
        <f t="shared" si="204"/>
        <v>3.5180000000000007</v>
      </c>
    </row>
    <row r="2606" spans="1:21" x14ac:dyDescent="0.2">
      <c r="A2606" t="s">
        <v>1404</v>
      </c>
      <c r="B2606" t="s">
        <v>15298</v>
      </c>
      <c r="C2606" t="s">
        <v>18</v>
      </c>
      <c r="D2606" t="s">
        <v>19</v>
      </c>
      <c r="E2606" t="s">
        <v>1141</v>
      </c>
      <c r="F2606" t="str">
        <f t="shared" si="200"/>
        <v>2005</v>
      </c>
      <c r="G2606" t="s">
        <v>1405</v>
      </c>
      <c r="I2606" t="s">
        <v>14275</v>
      </c>
      <c r="J2606" t="s">
        <v>14675</v>
      </c>
      <c r="K2606" t="s">
        <v>20</v>
      </c>
      <c r="L2606" t="s">
        <v>12538</v>
      </c>
      <c r="M2606" t="s">
        <v>10011</v>
      </c>
      <c r="N2606" t="s">
        <v>15744</v>
      </c>
      <c r="O2606" t="s">
        <v>15745</v>
      </c>
      <c r="Q2606" t="s">
        <v>1441</v>
      </c>
      <c r="R2606" s="1">
        <f t="shared" si="201"/>
        <v>-37.199999999999989</v>
      </c>
      <c r="S2606" s="1">
        <f t="shared" si="202"/>
        <v>-7.8119999999999976</v>
      </c>
      <c r="T2606" s="1">
        <f t="shared" si="203"/>
        <v>-11.329999999999998</v>
      </c>
      <c r="U2606" s="1">
        <f t="shared" si="204"/>
        <v>3.5180000000000007</v>
      </c>
    </row>
    <row r="2607" spans="1:21" x14ac:dyDescent="0.2">
      <c r="A2607" t="s">
        <v>1404</v>
      </c>
      <c r="B2607" t="s">
        <v>14225</v>
      </c>
      <c r="C2607" t="s">
        <v>18</v>
      </c>
      <c r="D2607" t="s">
        <v>19</v>
      </c>
      <c r="E2607" t="s">
        <v>1141</v>
      </c>
      <c r="F2607" t="str">
        <f t="shared" si="200"/>
        <v>2005</v>
      </c>
      <c r="G2607" t="s">
        <v>1405</v>
      </c>
      <c r="I2607" t="s">
        <v>13605</v>
      </c>
      <c r="J2607" t="s">
        <v>13606</v>
      </c>
      <c r="K2607" t="s">
        <v>20</v>
      </c>
      <c r="L2607" t="s">
        <v>12538</v>
      </c>
      <c r="M2607" t="s">
        <v>10011</v>
      </c>
      <c r="N2607" t="s">
        <v>14275</v>
      </c>
      <c r="O2607" t="s">
        <v>14675</v>
      </c>
      <c r="Q2607" t="s">
        <v>1441</v>
      </c>
      <c r="R2607" s="1">
        <f t="shared" si="201"/>
        <v>-37.199999999999989</v>
      </c>
      <c r="S2607" s="1">
        <f t="shared" si="202"/>
        <v>-7.8119999999999976</v>
      </c>
      <c r="T2607" s="1">
        <f t="shared" si="203"/>
        <v>-11.330000000000013</v>
      </c>
      <c r="U2607" s="1">
        <f t="shared" si="204"/>
        <v>3.5180000000000149</v>
      </c>
    </row>
    <row r="2608" spans="1:21" x14ac:dyDescent="0.2">
      <c r="A2608" t="s">
        <v>16</v>
      </c>
      <c r="B2608" t="s">
        <v>17</v>
      </c>
      <c r="C2608" t="s">
        <v>18</v>
      </c>
      <c r="D2608" t="s">
        <v>19</v>
      </c>
      <c r="E2608" t="s">
        <v>710</v>
      </c>
      <c r="F2608" t="str">
        <f t="shared" si="200"/>
        <v>1992</v>
      </c>
      <c r="G2608" t="s">
        <v>22</v>
      </c>
      <c r="H2608" t="s">
        <v>74</v>
      </c>
      <c r="I2608" s="2">
        <v>62.91</v>
      </c>
      <c r="J2608" s="2">
        <v>179.76</v>
      </c>
      <c r="K2608" s="2">
        <v>0</v>
      </c>
      <c r="L2608" s="2">
        <v>-8.8000000000000007</v>
      </c>
      <c r="M2608" s="4">
        <v>0.35</v>
      </c>
      <c r="N2608" s="4">
        <v>54.11</v>
      </c>
      <c r="O2608" s="4">
        <v>154.62</v>
      </c>
      <c r="Q2608" t="s">
        <v>754</v>
      </c>
      <c r="R2608" s="1">
        <f t="shared" si="201"/>
        <v>-25.139999999999986</v>
      </c>
      <c r="S2608" s="1">
        <f t="shared" si="202"/>
        <v>-5.2793999999999972</v>
      </c>
      <c r="T2608" s="1">
        <f t="shared" si="203"/>
        <v>-8.7999999999999972</v>
      </c>
      <c r="U2608" s="1">
        <f t="shared" si="204"/>
        <v>3.5206</v>
      </c>
    </row>
    <row r="2609" spans="1:21" x14ac:dyDescent="0.2">
      <c r="A2609" t="s">
        <v>16</v>
      </c>
      <c r="B2609" t="s">
        <v>6317</v>
      </c>
      <c r="C2609" t="s">
        <v>18</v>
      </c>
      <c r="D2609" t="s">
        <v>19</v>
      </c>
      <c r="E2609" t="s">
        <v>710</v>
      </c>
      <c r="F2609" t="str">
        <f t="shared" si="200"/>
        <v>1992</v>
      </c>
      <c r="G2609" t="s">
        <v>22</v>
      </c>
      <c r="H2609" t="s">
        <v>74</v>
      </c>
      <c r="I2609" t="s">
        <v>5168</v>
      </c>
      <c r="J2609" t="s">
        <v>5169</v>
      </c>
      <c r="K2609" t="s">
        <v>20</v>
      </c>
      <c r="L2609" t="s">
        <v>751</v>
      </c>
      <c r="M2609" t="s">
        <v>554</v>
      </c>
      <c r="N2609" t="s">
        <v>6441</v>
      </c>
      <c r="O2609" t="s">
        <v>6442</v>
      </c>
      <c r="Q2609" t="s">
        <v>754</v>
      </c>
      <c r="R2609" s="1">
        <f t="shared" si="201"/>
        <v>-25.14</v>
      </c>
      <c r="S2609" s="1">
        <f t="shared" si="202"/>
        <v>-5.2793999999999999</v>
      </c>
      <c r="T2609" s="1">
        <f t="shared" si="203"/>
        <v>-8.8000000000000007</v>
      </c>
      <c r="U2609" s="1">
        <f t="shared" si="204"/>
        <v>3.5206000000000008</v>
      </c>
    </row>
    <row r="2610" spans="1:21" x14ac:dyDescent="0.2">
      <c r="A2610" t="s">
        <v>2467</v>
      </c>
      <c r="B2610" t="s">
        <v>17383</v>
      </c>
      <c r="C2610" t="s">
        <v>18</v>
      </c>
      <c r="D2610" t="s">
        <v>19</v>
      </c>
      <c r="E2610" t="s">
        <v>935</v>
      </c>
      <c r="F2610" t="str">
        <f t="shared" si="200"/>
        <v>1998</v>
      </c>
      <c r="G2610" t="s">
        <v>2478</v>
      </c>
      <c r="H2610" t="s">
        <v>62</v>
      </c>
      <c r="I2610" t="s">
        <v>17209</v>
      </c>
      <c r="J2610" t="s">
        <v>17210</v>
      </c>
      <c r="K2610" t="s">
        <v>20</v>
      </c>
      <c r="L2610" t="s">
        <v>789</v>
      </c>
      <c r="M2610" t="s">
        <v>769</v>
      </c>
      <c r="N2610" t="s">
        <v>18237</v>
      </c>
      <c r="O2610" t="s">
        <v>18238</v>
      </c>
      <c r="Q2610" t="s">
        <v>3033</v>
      </c>
      <c r="R2610" s="1">
        <f t="shared" si="201"/>
        <v>-25.25</v>
      </c>
      <c r="S2610" s="1">
        <f t="shared" si="202"/>
        <v>-5.3025000000000002</v>
      </c>
      <c r="T2610" s="1">
        <f t="shared" si="203"/>
        <v>-8.8300000000000409</v>
      </c>
      <c r="U2610" s="1">
        <f t="shared" si="204"/>
        <v>3.5275000000000407</v>
      </c>
    </row>
    <row r="2611" spans="1:21" x14ac:dyDescent="0.2">
      <c r="A2611" t="s">
        <v>2467</v>
      </c>
      <c r="B2611" t="s">
        <v>6317</v>
      </c>
      <c r="C2611" t="s">
        <v>18</v>
      </c>
      <c r="D2611" t="s">
        <v>19</v>
      </c>
      <c r="E2611" t="s">
        <v>935</v>
      </c>
      <c r="F2611" t="str">
        <f t="shared" si="200"/>
        <v>1998</v>
      </c>
      <c r="G2611" t="s">
        <v>2478</v>
      </c>
      <c r="H2611" t="s">
        <v>62</v>
      </c>
      <c r="I2611" t="s">
        <v>6135</v>
      </c>
      <c r="J2611" t="s">
        <v>6136</v>
      </c>
      <c r="K2611" t="s">
        <v>20</v>
      </c>
      <c r="L2611" t="s">
        <v>789</v>
      </c>
      <c r="M2611" t="s">
        <v>769</v>
      </c>
      <c r="N2611" t="s">
        <v>7398</v>
      </c>
      <c r="O2611" t="s">
        <v>7399</v>
      </c>
      <c r="Q2611" t="s">
        <v>3033</v>
      </c>
      <c r="R2611" s="1">
        <f t="shared" si="201"/>
        <v>-25.25</v>
      </c>
      <c r="S2611" s="1">
        <f t="shared" si="202"/>
        <v>-5.3025000000000002</v>
      </c>
      <c r="T2611" s="1">
        <f t="shared" si="203"/>
        <v>-8.8300000000000409</v>
      </c>
      <c r="U2611" s="1">
        <f t="shared" si="204"/>
        <v>3.5275000000000407</v>
      </c>
    </row>
    <row r="2612" spans="1:21" x14ac:dyDescent="0.2">
      <c r="A2612" t="s">
        <v>2467</v>
      </c>
      <c r="B2612" t="s">
        <v>17</v>
      </c>
      <c r="C2612" t="s">
        <v>18</v>
      </c>
      <c r="D2612" t="s">
        <v>19</v>
      </c>
      <c r="E2612" t="s">
        <v>935</v>
      </c>
      <c r="F2612" t="str">
        <f t="shared" si="200"/>
        <v>1998</v>
      </c>
      <c r="G2612" t="s">
        <v>2478</v>
      </c>
      <c r="H2612" t="s">
        <v>62</v>
      </c>
      <c r="I2612" s="2">
        <v>948.84</v>
      </c>
      <c r="J2612" s="3">
        <v>2712.26</v>
      </c>
      <c r="K2612" s="2">
        <v>0</v>
      </c>
      <c r="L2612" s="2">
        <v>-8.9</v>
      </c>
      <c r="M2612" s="4">
        <v>0.3498</v>
      </c>
      <c r="N2612" s="4">
        <v>939.94</v>
      </c>
      <c r="O2612" s="5">
        <v>2686.82</v>
      </c>
      <c r="Q2612" t="s">
        <v>3033</v>
      </c>
      <c r="R2612" s="1">
        <f t="shared" si="201"/>
        <v>-25.440000000000055</v>
      </c>
      <c r="S2612" s="1">
        <f t="shared" si="202"/>
        <v>-5.3424000000000111</v>
      </c>
      <c r="T2612" s="1">
        <f t="shared" si="203"/>
        <v>-8.8999999999999773</v>
      </c>
      <c r="U2612" s="1">
        <f t="shared" si="204"/>
        <v>3.5575999999999661</v>
      </c>
    </row>
    <row r="2613" spans="1:21" x14ac:dyDescent="0.2">
      <c r="A2613" t="s">
        <v>2467</v>
      </c>
      <c r="B2613" t="s">
        <v>19407</v>
      </c>
      <c r="C2613" t="s">
        <v>18</v>
      </c>
      <c r="D2613" t="s">
        <v>19</v>
      </c>
      <c r="E2613" t="s">
        <v>935</v>
      </c>
      <c r="F2613" t="str">
        <f t="shared" si="200"/>
        <v>1998</v>
      </c>
      <c r="G2613" t="s">
        <v>2478</v>
      </c>
      <c r="H2613" t="s">
        <v>62</v>
      </c>
      <c r="I2613" t="s">
        <v>19239</v>
      </c>
      <c r="J2613" t="s">
        <v>19240</v>
      </c>
      <c r="K2613" t="s">
        <v>20</v>
      </c>
      <c r="L2613" t="s">
        <v>3030</v>
      </c>
      <c r="M2613" t="s">
        <v>769</v>
      </c>
      <c r="N2613" t="s">
        <v>20189</v>
      </c>
      <c r="O2613" t="s">
        <v>20190</v>
      </c>
      <c r="Q2613" t="s">
        <v>3033</v>
      </c>
      <c r="R2613" s="1">
        <f t="shared" si="201"/>
        <v>-25.440000000000055</v>
      </c>
      <c r="S2613" s="1">
        <f t="shared" si="202"/>
        <v>-5.3424000000000111</v>
      </c>
      <c r="T2613" s="1">
        <f t="shared" si="203"/>
        <v>-8.8999999999999773</v>
      </c>
      <c r="U2613" s="1">
        <f t="shared" si="204"/>
        <v>3.5575999999999661</v>
      </c>
    </row>
    <row r="2614" spans="1:21" x14ac:dyDescent="0.2">
      <c r="A2614" t="s">
        <v>2467</v>
      </c>
      <c r="B2614" t="s">
        <v>18410</v>
      </c>
      <c r="C2614" t="s">
        <v>18</v>
      </c>
      <c r="D2614" t="s">
        <v>19</v>
      </c>
      <c r="E2614" t="s">
        <v>935</v>
      </c>
      <c r="F2614" t="str">
        <f t="shared" si="200"/>
        <v>1998</v>
      </c>
      <c r="G2614" t="s">
        <v>2478</v>
      </c>
      <c r="H2614" t="s">
        <v>62</v>
      </c>
      <c r="I2614" t="s">
        <v>18237</v>
      </c>
      <c r="J2614" t="s">
        <v>18238</v>
      </c>
      <c r="K2614" t="s">
        <v>20</v>
      </c>
      <c r="L2614" t="s">
        <v>3030</v>
      </c>
      <c r="M2614" t="s">
        <v>769</v>
      </c>
      <c r="N2614" t="s">
        <v>19239</v>
      </c>
      <c r="O2614" t="s">
        <v>19240</v>
      </c>
      <c r="Q2614" t="s">
        <v>3033</v>
      </c>
      <c r="R2614" s="1">
        <f t="shared" si="201"/>
        <v>-25.440000000000055</v>
      </c>
      <c r="S2614" s="1">
        <f t="shared" si="202"/>
        <v>-5.3424000000000111</v>
      </c>
      <c r="T2614" s="1">
        <f t="shared" si="203"/>
        <v>-8.8999999999999773</v>
      </c>
      <c r="U2614" s="1">
        <f t="shared" si="204"/>
        <v>3.5575999999999661</v>
      </c>
    </row>
    <row r="2615" spans="1:21" x14ac:dyDescent="0.2">
      <c r="A2615" t="s">
        <v>2467</v>
      </c>
      <c r="B2615" t="s">
        <v>16349</v>
      </c>
      <c r="C2615" t="s">
        <v>18</v>
      </c>
      <c r="D2615" t="s">
        <v>19</v>
      </c>
      <c r="E2615" t="s">
        <v>935</v>
      </c>
      <c r="F2615" t="str">
        <f t="shared" si="200"/>
        <v>1998</v>
      </c>
      <c r="G2615" t="s">
        <v>2478</v>
      </c>
      <c r="H2615" t="s">
        <v>62</v>
      </c>
      <c r="I2615" t="s">
        <v>6084</v>
      </c>
      <c r="J2615" t="s">
        <v>16172</v>
      </c>
      <c r="K2615" t="s">
        <v>20</v>
      </c>
      <c r="L2615" t="s">
        <v>3030</v>
      </c>
      <c r="M2615" t="s">
        <v>769</v>
      </c>
      <c r="N2615" t="s">
        <v>17209</v>
      </c>
      <c r="O2615" t="s">
        <v>17210</v>
      </c>
      <c r="Q2615" t="s">
        <v>3033</v>
      </c>
      <c r="R2615" s="1">
        <f t="shared" si="201"/>
        <v>-25.440000000000055</v>
      </c>
      <c r="S2615" s="1">
        <f t="shared" si="202"/>
        <v>-5.3424000000000111</v>
      </c>
      <c r="T2615" s="1">
        <f t="shared" si="203"/>
        <v>-8.8999999999999773</v>
      </c>
      <c r="U2615" s="1">
        <f t="shared" si="204"/>
        <v>3.5575999999999661</v>
      </c>
    </row>
    <row r="2616" spans="1:21" x14ac:dyDescent="0.2">
      <c r="A2616" t="s">
        <v>2467</v>
      </c>
      <c r="B2616" t="s">
        <v>15298</v>
      </c>
      <c r="C2616" t="s">
        <v>18</v>
      </c>
      <c r="D2616" t="s">
        <v>19</v>
      </c>
      <c r="E2616" t="s">
        <v>935</v>
      </c>
      <c r="F2616" t="str">
        <f t="shared" si="200"/>
        <v>1998</v>
      </c>
      <c r="G2616" t="s">
        <v>2478</v>
      </c>
      <c r="H2616" t="s">
        <v>62</v>
      </c>
      <c r="I2616" t="s">
        <v>15113</v>
      </c>
      <c r="J2616" t="s">
        <v>15114</v>
      </c>
      <c r="K2616" t="s">
        <v>20</v>
      </c>
      <c r="L2616" t="s">
        <v>3030</v>
      </c>
      <c r="M2616" t="s">
        <v>769</v>
      </c>
      <c r="N2616" t="s">
        <v>6084</v>
      </c>
      <c r="O2616" t="s">
        <v>16172</v>
      </c>
      <c r="Q2616" t="s">
        <v>3033</v>
      </c>
      <c r="R2616" s="1">
        <f t="shared" si="201"/>
        <v>-25.440000000000055</v>
      </c>
      <c r="S2616" s="1">
        <f t="shared" si="202"/>
        <v>-5.3424000000000111</v>
      </c>
      <c r="T2616" s="1">
        <f t="shared" si="203"/>
        <v>-8.8999999999999773</v>
      </c>
      <c r="U2616" s="1">
        <f t="shared" si="204"/>
        <v>3.5575999999999661</v>
      </c>
    </row>
    <row r="2617" spans="1:21" x14ac:dyDescent="0.2">
      <c r="A2617" t="s">
        <v>2467</v>
      </c>
      <c r="B2617" t="s">
        <v>14225</v>
      </c>
      <c r="C2617" t="s">
        <v>18</v>
      </c>
      <c r="D2617" t="s">
        <v>19</v>
      </c>
      <c r="E2617" t="s">
        <v>935</v>
      </c>
      <c r="F2617" t="str">
        <f t="shared" si="200"/>
        <v>1998</v>
      </c>
      <c r="G2617" t="s">
        <v>2478</v>
      </c>
      <c r="H2617" t="s">
        <v>62</v>
      </c>
      <c r="I2617" t="s">
        <v>14037</v>
      </c>
      <c r="J2617" t="s">
        <v>14038</v>
      </c>
      <c r="K2617" t="s">
        <v>20</v>
      </c>
      <c r="L2617" t="s">
        <v>3030</v>
      </c>
      <c r="M2617" t="s">
        <v>769</v>
      </c>
      <c r="N2617" t="s">
        <v>15113</v>
      </c>
      <c r="O2617" t="s">
        <v>15114</v>
      </c>
      <c r="Q2617" t="s">
        <v>3033</v>
      </c>
      <c r="R2617" s="1">
        <f t="shared" si="201"/>
        <v>-25.440000000000055</v>
      </c>
      <c r="S2617" s="1">
        <f t="shared" si="202"/>
        <v>-5.3424000000000111</v>
      </c>
      <c r="T2617" s="1">
        <f t="shared" si="203"/>
        <v>-8.8999999999999773</v>
      </c>
      <c r="U2617" s="1">
        <f t="shared" si="204"/>
        <v>3.5575999999999661</v>
      </c>
    </row>
    <row r="2618" spans="1:21" x14ac:dyDescent="0.2">
      <c r="A2618" t="s">
        <v>2467</v>
      </c>
      <c r="B2618" t="s">
        <v>11005</v>
      </c>
      <c r="C2618" t="s">
        <v>18</v>
      </c>
      <c r="D2618" t="s">
        <v>19</v>
      </c>
      <c r="E2618" t="s">
        <v>935</v>
      </c>
      <c r="F2618" t="str">
        <f t="shared" si="200"/>
        <v>1998</v>
      </c>
      <c r="G2618" t="s">
        <v>2478</v>
      </c>
      <c r="H2618" t="s">
        <v>62</v>
      </c>
      <c r="I2618" t="s">
        <v>10812</v>
      </c>
      <c r="J2618" t="s">
        <v>10813</v>
      </c>
      <c r="K2618" t="s">
        <v>20</v>
      </c>
      <c r="L2618" t="s">
        <v>3030</v>
      </c>
      <c r="M2618" t="s">
        <v>769</v>
      </c>
      <c r="N2618" t="s">
        <v>11885</v>
      </c>
      <c r="O2618" t="s">
        <v>10918</v>
      </c>
      <c r="Q2618" t="s">
        <v>3033</v>
      </c>
      <c r="R2618" s="1">
        <f t="shared" si="201"/>
        <v>-25.440000000000055</v>
      </c>
      <c r="S2618" s="1">
        <f t="shared" si="202"/>
        <v>-5.3424000000000111</v>
      </c>
      <c r="T2618" s="1">
        <f t="shared" si="203"/>
        <v>-8.8999999999999773</v>
      </c>
      <c r="U2618" s="1">
        <f t="shared" si="204"/>
        <v>3.5575999999999661</v>
      </c>
    </row>
    <row r="2619" spans="1:21" x14ac:dyDescent="0.2">
      <c r="A2619" t="s">
        <v>2467</v>
      </c>
      <c r="B2619" t="s">
        <v>9899</v>
      </c>
      <c r="C2619" t="s">
        <v>18</v>
      </c>
      <c r="D2619" t="s">
        <v>19</v>
      </c>
      <c r="E2619" t="s">
        <v>935</v>
      </c>
      <c r="F2619" t="str">
        <f t="shared" si="200"/>
        <v>1998</v>
      </c>
      <c r="G2619" t="s">
        <v>2478</v>
      </c>
      <c r="H2619" t="s">
        <v>62</v>
      </c>
      <c r="I2619" t="s">
        <v>9715</v>
      </c>
      <c r="J2619" t="s">
        <v>9716</v>
      </c>
      <c r="K2619" t="s">
        <v>20</v>
      </c>
      <c r="L2619" t="s">
        <v>3030</v>
      </c>
      <c r="M2619" t="s">
        <v>769</v>
      </c>
      <c r="N2619" t="s">
        <v>10812</v>
      </c>
      <c r="O2619" t="s">
        <v>10813</v>
      </c>
      <c r="Q2619" t="s">
        <v>3033</v>
      </c>
      <c r="R2619" s="1">
        <f t="shared" si="201"/>
        <v>-25.440000000000055</v>
      </c>
      <c r="S2619" s="1">
        <f t="shared" si="202"/>
        <v>-5.3424000000000111</v>
      </c>
      <c r="T2619" s="1">
        <f t="shared" si="203"/>
        <v>-8.8999999999999773</v>
      </c>
      <c r="U2619" s="1">
        <f t="shared" si="204"/>
        <v>3.5575999999999661</v>
      </c>
    </row>
    <row r="2620" spans="1:21" x14ac:dyDescent="0.2">
      <c r="A2620" t="s">
        <v>2467</v>
      </c>
      <c r="B2620" t="s">
        <v>8771</v>
      </c>
      <c r="C2620" t="s">
        <v>18</v>
      </c>
      <c r="D2620" t="s">
        <v>19</v>
      </c>
      <c r="E2620" t="s">
        <v>935</v>
      </c>
      <c r="F2620" t="str">
        <f t="shared" si="200"/>
        <v>1998</v>
      </c>
      <c r="G2620" t="s">
        <v>2478</v>
      </c>
      <c r="H2620" t="s">
        <v>62</v>
      </c>
      <c r="I2620" t="s">
        <v>8591</v>
      </c>
      <c r="J2620" t="s">
        <v>8592</v>
      </c>
      <c r="K2620" t="s">
        <v>20</v>
      </c>
      <c r="L2620" t="s">
        <v>3030</v>
      </c>
      <c r="M2620" t="s">
        <v>769</v>
      </c>
      <c r="N2620" t="s">
        <v>9715</v>
      </c>
      <c r="O2620" t="s">
        <v>9716</v>
      </c>
      <c r="Q2620" t="s">
        <v>3033</v>
      </c>
      <c r="R2620" s="1">
        <f t="shared" si="201"/>
        <v>-25.440000000000055</v>
      </c>
      <c r="S2620" s="1">
        <f t="shared" si="202"/>
        <v>-5.3424000000000111</v>
      </c>
      <c r="T2620" s="1">
        <f t="shared" si="203"/>
        <v>-8.8999999999999773</v>
      </c>
      <c r="U2620" s="1">
        <f t="shared" si="204"/>
        <v>3.5575999999999661</v>
      </c>
    </row>
    <row r="2621" spans="1:21" x14ac:dyDescent="0.2">
      <c r="A2621" t="s">
        <v>2467</v>
      </c>
      <c r="B2621" t="s">
        <v>7582</v>
      </c>
      <c r="C2621" t="s">
        <v>18</v>
      </c>
      <c r="D2621" t="s">
        <v>19</v>
      </c>
      <c r="E2621" t="s">
        <v>935</v>
      </c>
      <c r="F2621" t="str">
        <f t="shared" si="200"/>
        <v>1998</v>
      </c>
      <c r="G2621" t="s">
        <v>2478</v>
      </c>
      <c r="H2621" t="s">
        <v>62</v>
      </c>
      <c r="I2621" t="s">
        <v>7398</v>
      </c>
      <c r="J2621" t="s">
        <v>7399</v>
      </c>
      <c r="K2621" t="s">
        <v>20</v>
      </c>
      <c r="L2621" t="s">
        <v>3030</v>
      </c>
      <c r="M2621" t="s">
        <v>769</v>
      </c>
      <c r="N2621" t="s">
        <v>8591</v>
      </c>
      <c r="O2621" t="s">
        <v>8592</v>
      </c>
      <c r="Q2621" t="s">
        <v>3033</v>
      </c>
      <c r="R2621" s="1">
        <f t="shared" si="201"/>
        <v>-25.440000000000055</v>
      </c>
      <c r="S2621" s="1">
        <f t="shared" si="202"/>
        <v>-5.3424000000000111</v>
      </c>
      <c r="T2621" s="1">
        <f t="shared" si="203"/>
        <v>-8.8999999999999773</v>
      </c>
      <c r="U2621" s="1">
        <f t="shared" si="204"/>
        <v>3.5575999999999661</v>
      </c>
    </row>
    <row r="2622" spans="1:21" x14ac:dyDescent="0.2">
      <c r="A2622" t="s">
        <v>2467</v>
      </c>
      <c r="B2622" t="s">
        <v>4967</v>
      </c>
      <c r="C2622" t="s">
        <v>18</v>
      </c>
      <c r="D2622" t="s">
        <v>19</v>
      </c>
      <c r="E2622" t="s">
        <v>935</v>
      </c>
      <c r="F2622" t="str">
        <f t="shared" si="200"/>
        <v>1998</v>
      </c>
      <c r="G2622" t="s">
        <v>2478</v>
      </c>
      <c r="H2622" t="s">
        <v>62</v>
      </c>
      <c r="I2622" t="s">
        <v>4780</v>
      </c>
      <c r="J2622" t="s">
        <v>4781</v>
      </c>
      <c r="K2622" t="s">
        <v>20</v>
      </c>
      <c r="L2622" t="s">
        <v>3030</v>
      </c>
      <c r="M2622" t="s">
        <v>769</v>
      </c>
      <c r="N2622" t="s">
        <v>6135</v>
      </c>
      <c r="O2622" t="s">
        <v>6136</v>
      </c>
      <c r="Q2622" t="s">
        <v>3033</v>
      </c>
      <c r="R2622" s="1">
        <f t="shared" si="201"/>
        <v>-25.440000000000055</v>
      </c>
      <c r="S2622" s="1">
        <f t="shared" si="202"/>
        <v>-5.3424000000000111</v>
      </c>
      <c r="T2622" s="1">
        <f t="shared" si="203"/>
        <v>-8.8999999999999773</v>
      </c>
      <c r="U2622" s="1">
        <f t="shared" si="204"/>
        <v>3.5575999999999661</v>
      </c>
    </row>
    <row r="2623" spans="1:21" x14ac:dyDescent="0.2">
      <c r="A2623" t="s">
        <v>2467</v>
      </c>
      <c r="B2623" t="s">
        <v>13151</v>
      </c>
      <c r="C2623" t="s">
        <v>18</v>
      </c>
      <c r="D2623" t="s">
        <v>19</v>
      </c>
      <c r="E2623" t="s">
        <v>935</v>
      </c>
      <c r="F2623" t="str">
        <f t="shared" si="200"/>
        <v>1998</v>
      </c>
      <c r="G2623" t="s">
        <v>2478</v>
      </c>
      <c r="H2623" t="s">
        <v>62</v>
      </c>
      <c r="I2623" t="s">
        <v>12969</v>
      </c>
      <c r="J2623" t="s">
        <v>12970</v>
      </c>
      <c r="K2623" t="s">
        <v>20</v>
      </c>
      <c r="L2623" t="s">
        <v>3030</v>
      </c>
      <c r="M2623" t="s">
        <v>769</v>
      </c>
      <c r="N2623" t="s">
        <v>14037</v>
      </c>
      <c r="O2623" t="s">
        <v>14038</v>
      </c>
      <c r="Q2623" t="s">
        <v>3033</v>
      </c>
      <c r="R2623" s="1">
        <f t="shared" si="201"/>
        <v>-25.4399999999996</v>
      </c>
      <c r="S2623" s="1">
        <f t="shared" si="202"/>
        <v>-5.3423999999999161</v>
      </c>
      <c r="T2623" s="1">
        <f t="shared" si="203"/>
        <v>-8.8999999999999773</v>
      </c>
      <c r="U2623" s="1">
        <f t="shared" si="204"/>
        <v>3.5576000000000612</v>
      </c>
    </row>
    <row r="2624" spans="1:21" x14ac:dyDescent="0.2">
      <c r="A2624" t="s">
        <v>2467</v>
      </c>
      <c r="B2624" t="s">
        <v>12067</v>
      </c>
      <c r="C2624" t="s">
        <v>18</v>
      </c>
      <c r="D2624" t="s">
        <v>19</v>
      </c>
      <c r="E2624" t="s">
        <v>935</v>
      </c>
      <c r="F2624" t="str">
        <f t="shared" si="200"/>
        <v>1998</v>
      </c>
      <c r="G2624" t="s">
        <v>2478</v>
      </c>
      <c r="H2624" t="s">
        <v>62</v>
      </c>
      <c r="I2624" t="s">
        <v>11885</v>
      </c>
      <c r="J2624" t="s">
        <v>10918</v>
      </c>
      <c r="K2624" t="s">
        <v>20</v>
      </c>
      <c r="L2624" t="s">
        <v>3030</v>
      </c>
      <c r="M2624" t="s">
        <v>769</v>
      </c>
      <c r="N2624" t="s">
        <v>12969</v>
      </c>
      <c r="O2624" t="s">
        <v>12970</v>
      </c>
      <c r="Q2624" t="s">
        <v>3033</v>
      </c>
      <c r="R2624" s="1">
        <f t="shared" si="201"/>
        <v>-25.440000000000055</v>
      </c>
      <c r="S2624" s="1">
        <f t="shared" si="202"/>
        <v>-5.3424000000000111</v>
      </c>
      <c r="T2624" s="1">
        <f t="shared" si="203"/>
        <v>-8.9000000000000909</v>
      </c>
      <c r="U2624" s="1">
        <f t="shared" si="204"/>
        <v>3.5576000000000798</v>
      </c>
    </row>
    <row r="2625" spans="1:21" x14ac:dyDescent="0.2">
      <c r="A2625" t="s">
        <v>2467</v>
      </c>
      <c r="B2625" t="s">
        <v>3360</v>
      </c>
      <c r="C2625" t="s">
        <v>18</v>
      </c>
      <c r="D2625" t="s">
        <v>19</v>
      </c>
      <c r="E2625" t="s">
        <v>935</v>
      </c>
      <c r="F2625" t="str">
        <f t="shared" si="200"/>
        <v>1998</v>
      </c>
      <c r="G2625" t="s">
        <v>2478</v>
      </c>
      <c r="H2625" t="s">
        <v>62</v>
      </c>
      <c r="I2625" t="s">
        <v>3031</v>
      </c>
      <c r="J2625" t="s">
        <v>3032</v>
      </c>
      <c r="K2625" t="s">
        <v>20</v>
      </c>
      <c r="L2625" t="s">
        <v>3030</v>
      </c>
      <c r="M2625" t="s">
        <v>769</v>
      </c>
      <c r="N2625" t="s">
        <v>4780</v>
      </c>
      <c r="O2625" t="s">
        <v>4781</v>
      </c>
      <c r="Q2625" t="s">
        <v>3033</v>
      </c>
      <c r="R2625" s="1">
        <f t="shared" si="201"/>
        <v>-25.440000000000055</v>
      </c>
      <c r="S2625" s="1">
        <f t="shared" si="202"/>
        <v>-5.3424000000000111</v>
      </c>
      <c r="T2625" s="1">
        <f t="shared" si="203"/>
        <v>-8.9000000000000909</v>
      </c>
      <c r="U2625" s="1">
        <f t="shared" si="204"/>
        <v>3.5576000000000798</v>
      </c>
    </row>
    <row r="2626" spans="1:21" x14ac:dyDescent="0.2">
      <c r="A2626" t="s">
        <v>2467</v>
      </c>
      <c r="B2626" t="s">
        <v>11005</v>
      </c>
      <c r="C2626" t="s">
        <v>18</v>
      </c>
      <c r="D2626" t="s">
        <v>19</v>
      </c>
      <c r="E2626" t="s">
        <v>893</v>
      </c>
      <c r="F2626" t="str">
        <f t="shared" ref="F2626:F2689" si="205">LEFT(E2626,4)</f>
        <v>1996</v>
      </c>
      <c r="G2626" t="s">
        <v>2478</v>
      </c>
      <c r="H2626" t="s">
        <v>74</v>
      </c>
      <c r="I2626" t="s">
        <v>10770</v>
      </c>
      <c r="J2626" t="s">
        <v>10771</v>
      </c>
      <c r="K2626" t="s">
        <v>20</v>
      </c>
      <c r="L2626" t="s">
        <v>11840</v>
      </c>
      <c r="M2626" t="s">
        <v>26</v>
      </c>
      <c r="N2626" t="s">
        <v>11841</v>
      </c>
      <c r="O2626" t="s">
        <v>11842</v>
      </c>
      <c r="Q2626" t="s">
        <v>2950</v>
      </c>
      <c r="R2626" s="1">
        <f t="shared" ref="R2626:R2689" si="206">O2626-J2626</f>
        <v>-25.599999999999909</v>
      </c>
      <c r="S2626" s="1">
        <f t="shared" ref="S2626:S2689" si="207">R2626*0.21</f>
        <v>-5.3759999999999808</v>
      </c>
      <c r="T2626" s="1">
        <f t="shared" ref="T2626:T2689" si="208">N2626-I2626</f>
        <v>-8.9600000000000364</v>
      </c>
      <c r="U2626" s="1">
        <f t="shared" ref="U2626:U2689" si="209">S2626-T2626</f>
        <v>3.5840000000000556</v>
      </c>
    </row>
    <row r="2627" spans="1:21" x14ac:dyDescent="0.2">
      <c r="A2627" t="s">
        <v>2467</v>
      </c>
      <c r="B2627" t="s">
        <v>3360</v>
      </c>
      <c r="C2627" t="s">
        <v>18</v>
      </c>
      <c r="D2627" t="s">
        <v>19</v>
      </c>
      <c r="E2627" t="s">
        <v>893</v>
      </c>
      <c r="F2627" t="str">
        <f t="shared" si="205"/>
        <v>1996</v>
      </c>
      <c r="G2627" t="s">
        <v>2478</v>
      </c>
      <c r="H2627" t="s">
        <v>74</v>
      </c>
      <c r="I2627" t="s">
        <v>2948</v>
      </c>
      <c r="J2627" t="s">
        <v>2949</v>
      </c>
      <c r="K2627" t="s">
        <v>20</v>
      </c>
      <c r="L2627" t="s">
        <v>725</v>
      </c>
      <c r="M2627" t="s">
        <v>26</v>
      </c>
      <c r="N2627" t="s">
        <v>4737</v>
      </c>
      <c r="O2627" t="s">
        <v>4738</v>
      </c>
      <c r="Q2627" t="s">
        <v>2950</v>
      </c>
      <c r="R2627" s="1">
        <f t="shared" si="206"/>
        <v>-25.790000000000418</v>
      </c>
      <c r="S2627" s="1">
        <f t="shared" si="207"/>
        <v>-5.4159000000000876</v>
      </c>
      <c r="T2627" s="1">
        <f t="shared" si="208"/>
        <v>-9.0299999999999727</v>
      </c>
      <c r="U2627" s="1">
        <f t="shared" si="209"/>
        <v>3.6140999999998851</v>
      </c>
    </row>
    <row r="2628" spans="1:21" x14ac:dyDescent="0.2">
      <c r="A2628" t="s">
        <v>2467</v>
      </c>
      <c r="B2628" t="s">
        <v>15298</v>
      </c>
      <c r="C2628" t="s">
        <v>18</v>
      </c>
      <c r="D2628" t="s">
        <v>19</v>
      </c>
      <c r="E2628" t="s">
        <v>893</v>
      </c>
      <c r="F2628" t="str">
        <f t="shared" si="205"/>
        <v>1996</v>
      </c>
      <c r="G2628" t="s">
        <v>2478</v>
      </c>
      <c r="H2628" t="s">
        <v>74</v>
      </c>
      <c r="I2628" t="s">
        <v>15075</v>
      </c>
      <c r="J2628" t="s">
        <v>15076</v>
      </c>
      <c r="K2628" t="s">
        <v>20</v>
      </c>
      <c r="L2628" t="s">
        <v>725</v>
      </c>
      <c r="M2628" t="s">
        <v>26</v>
      </c>
      <c r="N2628" t="s">
        <v>16135</v>
      </c>
      <c r="O2628" t="s">
        <v>16136</v>
      </c>
      <c r="Q2628" t="s">
        <v>2950</v>
      </c>
      <c r="R2628" s="1">
        <f t="shared" si="206"/>
        <v>-25.789999999999964</v>
      </c>
      <c r="S2628" s="1">
        <f t="shared" si="207"/>
        <v>-5.4158999999999917</v>
      </c>
      <c r="T2628" s="1">
        <f t="shared" si="208"/>
        <v>-9.0299999999999727</v>
      </c>
      <c r="U2628" s="1">
        <f t="shared" si="209"/>
        <v>3.614099999999981</v>
      </c>
    </row>
    <row r="2629" spans="1:21" x14ac:dyDescent="0.2">
      <c r="A2629" t="s">
        <v>2467</v>
      </c>
      <c r="B2629" t="s">
        <v>14225</v>
      </c>
      <c r="C2629" t="s">
        <v>18</v>
      </c>
      <c r="D2629" t="s">
        <v>19</v>
      </c>
      <c r="E2629" t="s">
        <v>893</v>
      </c>
      <c r="F2629" t="str">
        <f t="shared" si="205"/>
        <v>1996</v>
      </c>
      <c r="G2629" t="s">
        <v>2478</v>
      </c>
      <c r="H2629" t="s">
        <v>74</v>
      </c>
      <c r="I2629" t="s">
        <v>14001</v>
      </c>
      <c r="J2629" t="s">
        <v>14002</v>
      </c>
      <c r="K2629" t="s">
        <v>20</v>
      </c>
      <c r="L2629" t="s">
        <v>725</v>
      </c>
      <c r="M2629" t="s">
        <v>26</v>
      </c>
      <c r="N2629" t="s">
        <v>15075</v>
      </c>
      <c r="O2629" t="s">
        <v>15076</v>
      </c>
      <c r="Q2629" t="s">
        <v>2950</v>
      </c>
      <c r="R2629" s="1">
        <f t="shared" si="206"/>
        <v>-25.789999999999964</v>
      </c>
      <c r="S2629" s="1">
        <f t="shared" si="207"/>
        <v>-5.4158999999999917</v>
      </c>
      <c r="T2629" s="1">
        <f t="shared" si="208"/>
        <v>-9.0299999999999727</v>
      </c>
      <c r="U2629" s="1">
        <f t="shared" si="209"/>
        <v>3.614099999999981</v>
      </c>
    </row>
    <row r="2630" spans="1:21" x14ac:dyDescent="0.2">
      <c r="A2630" t="s">
        <v>2467</v>
      </c>
      <c r="B2630" t="s">
        <v>13151</v>
      </c>
      <c r="C2630" t="s">
        <v>18</v>
      </c>
      <c r="D2630" t="s">
        <v>19</v>
      </c>
      <c r="E2630" t="s">
        <v>893</v>
      </c>
      <c r="F2630" t="str">
        <f t="shared" si="205"/>
        <v>1996</v>
      </c>
      <c r="G2630" t="s">
        <v>2478</v>
      </c>
      <c r="H2630" t="s">
        <v>74</v>
      </c>
      <c r="I2630" t="s">
        <v>12926</v>
      </c>
      <c r="J2630" t="s">
        <v>12927</v>
      </c>
      <c r="K2630" t="s">
        <v>20</v>
      </c>
      <c r="L2630" t="s">
        <v>725</v>
      </c>
      <c r="M2630" t="s">
        <v>26</v>
      </c>
      <c r="N2630" t="s">
        <v>14001</v>
      </c>
      <c r="O2630" t="s">
        <v>14002</v>
      </c>
      <c r="Q2630" t="s">
        <v>2950</v>
      </c>
      <c r="R2630" s="1">
        <f t="shared" si="206"/>
        <v>-25.789999999999964</v>
      </c>
      <c r="S2630" s="1">
        <f t="shared" si="207"/>
        <v>-5.4158999999999917</v>
      </c>
      <c r="T2630" s="1">
        <f t="shared" si="208"/>
        <v>-9.0299999999999727</v>
      </c>
      <c r="U2630" s="1">
        <f t="shared" si="209"/>
        <v>3.614099999999981</v>
      </c>
    </row>
    <row r="2631" spans="1:21" x14ac:dyDescent="0.2">
      <c r="A2631" t="s">
        <v>2467</v>
      </c>
      <c r="B2631" t="s">
        <v>9899</v>
      </c>
      <c r="C2631" t="s">
        <v>18</v>
      </c>
      <c r="D2631" t="s">
        <v>19</v>
      </c>
      <c r="E2631" t="s">
        <v>893</v>
      </c>
      <c r="F2631" t="str">
        <f t="shared" si="205"/>
        <v>1996</v>
      </c>
      <c r="G2631" t="s">
        <v>2478</v>
      </c>
      <c r="H2631" t="s">
        <v>74</v>
      </c>
      <c r="I2631" t="s">
        <v>9672</v>
      </c>
      <c r="J2631" t="s">
        <v>9673</v>
      </c>
      <c r="K2631" t="s">
        <v>20</v>
      </c>
      <c r="L2631" t="s">
        <v>725</v>
      </c>
      <c r="M2631" t="s">
        <v>26</v>
      </c>
      <c r="N2631" t="s">
        <v>10770</v>
      </c>
      <c r="O2631" t="s">
        <v>10771</v>
      </c>
      <c r="Q2631" t="s">
        <v>2950</v>
      </c>
      <c r="R2631" s="1">
        <f t="shared" si="206"/>
        <v>-25.789999999999964</v>
      </c>
      <c r="S2631" s="1">
        <f t="shared" si="207"/>
        <v>-5.4158999999999917</v>
      </c>
      <c r="T2631" s="1">
        <f t="shared" si="208"/>
        <v>-9.0299999999999727</v>
      </c>
      <c r="U2631" s="1">
        <f t="shared" si="209"/>
        <v>3.614099999999981</v>
      </c>
    </row>
    <row r="2632" spans="1:21" x14ac:dyDescent="0.2">
      <c r="A2632" t="s">
        <v>2467</v>
      </c>
      <c r="B2632" t="s">
        <v>8771</v>
      </c>
      <c r="C2632" t="s">
        <v>18</v>
      </c>
      <c r="D2632" t="s">
        <v>19</v>
      </c>
      <c r="E2632" t="s">
        <v>893</v>
      </c>
      <c r="F2632" t="str">
        <f t="shared" si="205"/>
        <v>1996</v>
      </c>
      <c r="G2632" t="s">
        <v>2478</v>
      </c>
      <c r="H2632" t="s">
        <v>74</v>
      </c>
      <c r="I2632" t="s">
        <v>8549</v>
      </c>
      <c r="J2632" t="s">
        <v>8550</v>
      </c>
      <c r="K2632" t="s">
        <v>20</v>
      </c>
      <c r="L2632" t="s">
        <v>725</v>
      </c>
      <c r="M2632" t="s">
        <v>26</v>
      </c>
      <c r="N2632" t="s">
        <v>9672</v>
      </c>
      <c r="O2632" t="s">
        <v>9673</v>
      </c>
      <c r="Q2632" t="s">
        <v>2950</v>
      </c>
      <c r="R2632" s="1">
        <f t="shared" si="206"/>
        <v>-25.789999999999964</v>
      </c>
      <c r="S2632" s="1">
        <f t="shared" si="207"/>
        <v>-5.4158999999999917</v>
      </c>
      <c r="T2632" s="1">
        <f t="shared" si="208"/>
        <v>-9.0299999999999727</v>
      </c>
      <c r="U2632" s="1">
        <f t="shared" si="209"/>
        <v>3.614099999999981</v>
      </c>
    </row>
    <row r="2633" spans="1:21" x14ac:dyDescent="0.2">
      <c r="A2633" t="s">
        <v>2467</v>
      </c>
      <c r="B2633" t="s">
        <v>7582</v>
      </c>
      <c r="C2633" t="s">
        <v>18</v>
      </c>
      <c r="D2633" t="s">
        <v>19</v>
      </c>
      <c r="E2633" t="s">
        <v>893</v>
      </c>
      <c r="F2633" t="str">
        <f t="shared" si="205"/>
        <v>1996</v>
      </c>
      <c r="G2633" t="s">
        <v>2478</v>
      </c>
      <c r="H2633" t="s">
        <v>74</v>
      </c>
      <c r="I2633" t="s">
        <v>7355</v>
      </c>
      <c r="J2633" t="s">
        <v>7356</v>
      </c>
      <c r="K2633" t="s">
        <v>20</v>
      </c>
      <c r="L2633" t="s">
        <v>725</v>
      </c>
      <c r="M2633" t="s">
        <v>26</v>
      </c>
      <c r="N2633" t="s">
        <v>8549</v>
      </c>
      <c r="O2633" t="s">
        <v>8550</v>
      </c>
      <c r="Q2633" t="s">
        <v>2950</v>
      </c>
      <c r="R2633" s="1">
        <f t="shared" si="206"/>
        <v>-25.789999999999964</v>
      </c>
      <c r="S2633" s="1">
        <f t="shared" si="207"/>
        <v>-5.4158999999999917</v>
      </c>
      <c r="T2633" s="1">
        <f t="shared" si="208"/>
        <v>-9.0299999999999727</v>
      </c>
      <c r="U2633" s="1">
        <f t="shared" si="209"/>
        <v>3.614099999999981</v>
      </c>
    </row>
    <row r="2634" spans="1:21" x14ac:dyDescent="0.2">
      <c r="A2634" t="s">
        <v>2467</v>
      </c>
      <c r="B2634" t="s">
        <v>6317</v>
      </c>
      <c r="C2634" t="s">
        <v>18</v>
      </c>
      <c r="D2634" t="s">
        <v>19</v>
      </c>
      <c r="E2634" t="s">
        <v>893</v>
      </c>
      <c r="F2634" t="str">
        <f t="shared" si="205"/>
        <v>1996</v>
      </c>
      <c r="G2634" t="s">
        <v>2478</v>
      </c>
      <c r="H2634" t="s">
        <v>74</v>
      </c>
      <c r="I2634" t="s">
        <v>6093</v>
      </c>
      <c r="J2634" t="s">
        <v>6094</v>
      </c>
      <c r="K2634" t="s">
        <v>20</v>
      </c>
      <c r="L2634" t="s">
        <v>725</v>
      </c>
      <c r="M2634" t="s">
        <v>26</v>
      </c>
      <c r="N2634" t="s">
        <v>7355</v>
      </c>
      <c r="O2634" t="s">
        <v>7356</v>
      </c>
      <c r="Q2634" t="s">
        <v>2950</v>
      </c>
      <c r="R2634" s="1">
        <f t="shared" si="206"/>
        <v>-25.789999999999964</v>
      </c>
      <c r="S2634" s="1">
        <f t="shared" si="207"/>
        <v>-5.4158999999999917</v>
      </c>
      <c r="T2634" s="1">
        <f t="shared" si="208"/>
        <v>-9.0299999999999727</v>
      </c>
      <c r="U2634" s="1">
        <f t="shared" si="209"/>
        <v>3.614099999999981</v>
      </c>
    </row>
    <row r="2635" spans="1:21" x14ac:dyDescent="0.2">
      <c r="A2635" t="s">
        <v>2467</v>
      </c>
      <c r="B2635" t="s">
        <v>4967</v>
      </c>
      <c r="C2635" t="s">
        <v>18</v>
      </c>
      <c r="D2635" t="s">
        <v>19</v>
      </c>
      <c r="E2635" t="s">
        <v>893</v>
      </c>
      <c r="F2635" t="str">
        <f t="shared" si="205"/>
        <v>1996</v>
      </c>
      <c r="G2635" t="s">
        <v>2478</v>
      </c>
      <c r="H2635" t="s">
        <v>74</v>
      </c>
      <c r="I2635" t="s">
        <v>4737</v>
      </c>
      <c r="J2635" t="s">
        <v>4738</v>
      </c>
      <c r="K2635" t="s">
        <v>20</v>
      </c>
      <c r="L2635" t="s">
        <v>725</v>
      </c>
      <c r="M2635" t="s">
        <v>26</v>
      </c>
      <c r="N2635" t="s">
        <v>6093</v>
      </c>
      <c r="O2635" t="s">
        <v>6094</v>
      </c>
      <c r="Q2635" t="s">
        <v>2950</v>
      </c>
      <c r="R2635" s="1">
        <f t="shared" si="206"/>
        <v>-25.789999999999964</v>
      </c>
      <c r="S2635" s="1">
        <f t="shared" si="207"/>
        <v>-5.4158999999999917</v>
      </c>
      <c r="T2635" s="1">
        <f t="shared" si="208"/>
        <v>-9.0299999999999727</v>
      </c>
      <c r="U2635" s="1">
        <f t="shared" si="209"/>
        <v>3.614099999999981</v>
      </c>
    </row>
    <row r="2636" spans="1:21" x14ac:dyDescent="0.2">
      <c r="A2636" t="s">
        <v>2467</v>
      </c>
      <c r="B2636" t="s">
        <v>19407</v>
      </c>
      <c r="C2636" t="s">
        <v>18</v>
      </c>
      <c r="D2636" t="s">
        <v>19</v>
      </c>
      <c r="E2636" t="s">
        <v>893</v>
      </c>
      <c r="F2636" t="str">
        <f t="shared" si="205"/>
        <v>1996</v>
      </c>
      <c r="G2636" t="s">
        <v>2478</v>
      </c>
      <c r="H2636" t="s">
        <v>74</v>
      </c>
      <c r="I2636" t="s">
        <v>19203</v>
      </c>
      <c r="J2636" t="s">
        <v>19204</v>
      </c>
      <c r="K2636" t="s">
        <v>20</v>
      </c>
      <c r="L2636" t="s">
        <v>725</v>
      </c>
      <c r="M2636" t="s">
        <v>26</v>
      </c>
      <c r="N2636" t="s">
        <v>20151</v>
      </c>
      <c r="O2636" t="s">
        <v>20152</v>
      </c>
      <c r="Q2636" t="s">
        <v>2950</v>
      </c>
      <c r="R2636" s="1">
        <f t="shared" si="206"/>
        <v>-25.789999999999964</v>
      </c>
      <c r="S2636" s="1">
        <f t="shared" si="207"/>
        <v>-5.4158999999999917</v>
      </c>
      <c r="T2636" s="1">
        <f t="shared" si="208"/>
        <v>-9.0299999999999727</v>
      </c>
      <c r="U2636" s="1">
        <f t="shared" si="209"/>
        <v>3.614099999999981</v>
      </c>
    </row>
    <row r="2637" spans="1:21" x14ac:dyDescent="0.2">
      <c r="A2637" t="s">
        <v>2467</v>
      </c>
      <c r="B2637" t="s">
        <v>18410</v>
      </c>
      <c r="C2637" t="s">
        <v>18</v>
      </c>
      <c r="D2637" t="s">
        <v>19</v>
      </c>
      <c r="E2637" t="s">
        <v>893</v>
      </c>
      <c r="F2637" t="str">
        <f t="shared" si="205"/>
        <v>1996</v>
      </c>
      <c r="G2637" t="s">
        <v>2478</v>
      </c>
      <c r="H2637" t="s">
        <v>74</v>
      </c>
      <c r="I2637" t="s">
        <v>18198</v>
      </c>
      <c r="J2637" t="s">
        <v>18199</v>
      </c>
      <c r="K2637" t="s">
        <v>20</v>
      </c>
      <c r="L2637" t="s">
        <v>725</v>
      </c>
      <c r="M2637" t="s">
        <v>26</v>
      </c>
      <c r="N2637" t="s">
        <v>19203</v>
      </c>
      <c r="O2637" t="s">
        <v>19204</v>
      </c>
      <c r="Q2637" t="s">
        <v>2950</v>
      </c>
      <c r="R2637" s="1">
        <f t="shared" si="206"/>
        <v>-25.789999999999964</v>
      </c>
      <c r="S2637" s="1">
        <f t="shared" si="207"/>
        <v>-5.4158999999999917</v>
      </c>
      <c r="T2637" s="1">
        <f t="shared" si="208"/>
        <v>-9.0299999999999727</v>
      </c>
      <c r="U2637" s="1">
        <f t="shared" si="209"/>
        <v>3.614099999999981</v>
      </c>
    </row>
    <row r="2638" spans="1:21" x14ac:dyDescent="0.2">
      <c r="A2638" t="s">
        <v>2467</v>
      </c>
      <c r="B2638" t="s">
        <v>17383</v>
      </c>
      <c r="C2638" t="s">
        <v>18</v>
      </c>
      <c r="D2638" t="s">
        <v>19</v>
      </c>
      <c r="E2638" t="s">
        <v>893</v>
      </c>
      <c r="F2638" t="str">
        <f t="shared" si="205"/>
        <v>1996</v>
      </c>
      <c r="G2638" t="s">
        <v>2478</v>
      </c>
      <c r="H2638" t="s">
        <v>74</v>
      </c>
      <c r="I2638" t="s">
        <v>17170</v>
      </c>
      <c r="J2638" t="s">
        <v>17171</v>
      </c>
      <c r="K2638" t="s">
        <v>20</v>
      </c>
      <c r="L2638" t="s">
        <v>725</v>
      </c>
      <c r="M2638" t="s">
        <v>26</v>
      </c>
      <c r="N2638" t="s">
        <v>18198</v>
      </c>
      <c r="O2638" t="s">
        <v>18199</v>
      </c>
      <c r="Q2638" t="s">
        <v>2950</v>
      </c>
      <c r="R2638" s="1">
        <f t="shared" si="206"/>
        <v>-25.789999999999964</v>
      </c>
      <c r="S2638" s="1">
        <f t="shared" si="207"/>
        <v>-5.4158999999999917</v>
      </c>
      <c r="T2638" s="1">
        <f t="shared" si="208"/>
        <v>-9.0299999999999727</v>
      </c>
      <c r="U2638" s="1">
        <f t="shared" si="209"/>
        <v>3.614099999999981</v>
      </c>
    </row>
    <row r="2639" spans="1:21" x14ac:dyDescent="0.2">
      <c r="A2639" t="s">
        <v>2467</v>
      </c>
      <c r="B2639" t="s">
        <v>16349</v>
      </c>
      <c r="C2639" t="s">
        <v>18</v>
      </c>
      <c r="D2639" t="s">
        <v>19</v>
      </c>
      <c r="E2639" t="s">
        <v>893</v>
      </c>
      <c r="F2639" t="str">
        <f t="shared" si="205"/>
        <v>1996</v>
      </c>
      <c r="G2639" t="s">
        <v>2478</v>
      </c>
      <c r="H2639" t="s">
        <v>74</v>
      </c>
      <c r="I2639" t="s">
        <v>16135</v>
      </c>
      <c r="J2639" t="s">
        <v>16136</v>
      </c>
      <c r="K2639" t="s">
        <v>20</v>
      </c>
      <c r="L2639" t="s">
        <v>725</v>
      </c>
      <c r="M2639" t="s">
        <v>26</v>
      </c>
      <c r="N2639" t="s">
        <v>17170</v>
      </c>
      <c r="O2639" t="s">
        <v>17171</v>
      </c>
      <c r="Q2639" t="s">
        <v>2950</v>
      </c>
      <c r="R2639" s="1">
        <f t="shared" si="206"/>
        <v>-25.790000000000418</v>
      </c>
      <c r="S2639" s="1">
        <f t="shared" si="207"/>
        <v>-5.4159000000000876</v>
      </c>
      <c r="T2639" s="1">
        <f t="shared" si="208"/>
        <v>-9.0300000000000864</v>
      </c>
      <c r="U2639" s="1">
        <f t="shared" si="209"/>
        <v>3.6140999999999988</v>
      </c>
    </row>
    <row r="2640" spans="1:21" x14ac:dyDescent="0.2">
      <c r="A2640" t="s">
        <v>2467</v>
      </c>
      <c r="B2640" t="s">
        <v>12067</v>
      </c>
      <c r="C2640" t="s">
        <v>18</v>
      </c>
      <c r="D2640" t="s">
        <v>19</v>
      </c>
      <c r="E2640" t="s">
        <v>893</v>
      </c>
      <c r="F2640" t="str">
        <f t="shared" si="205"/>
        <v>1996</v>
      </c>
      <c r="G2640" t="s">
        <v>2478</v>
      </c>
      <c r="H2640" t="s">
        <v>74</v>
      </c>
      <c r="I2640" t="s">
        <v>11841</v>
      </c>
      <c r="J2640" t="s">
        <v>11842</v>
      </c>
      <c r="K2640" t="s">
        <v>20</v>
      </c>
      <c r="L2640" t="s">
        <v>725</v>
      </c>
      <c r="M2640" t="s">
        <v>26</v>
      </c>
      <c r="N2640" t="s">
        <v>12926</v>
      </c>
      <c r="O2640" t="s">
        <v>12927</v>
      </c>
      <c r="Q2640" t="s">
        <v>2950</v>
      </c>
      <c r="R2640" s="1">
        <f t="shared" si="206"/>
        <v>-25.789999999999964</v>
      </c>
      <c r="S2640" s="1">
        <f t="shared" si="207"/>
        <v>-5.4158999999999917</v>
      </c>
      <c r="T2640" s="1">
        <f t="shared" si="208"/>
        <v>-9.0300000000000864</v>
      </c>
      <c r="U2640" s="1">
        <f t="shared" si="209"/>
        <v>3.6141000000000947</v>
      </c>
    </row>
    <row r="2641" spans="1:21" x14ac:dyDescent="0.2">
      <c r="A2641" t="s">
        <v>2467</v>
      </c>
      <c r="B2641" t="s">
        <v>17</v>
      </c>
      <c r="C2641" t="s">
        <v>18</v>
      </c>
      <c r="D2641" t="s">
        <v>19</v>
      </c>
      <c r="E2641" t="s">
        <v>893</v>
      </c>
      <c r="F2641" t="str">
        <f t="shared" si="205"/>
        <v>1996</v>
      </c>
      <c r="G2641" t="s">
        <v>2478</v>
      </c>
      <c r="H2641" t="s">
        <v>74</v>
      </c>
      <c r="I2641" s="3">
        <v>1099.6300000000001</v>
      </c>
      <c r="J2641" s="3">
        <v>3140.8</v>
      </c>
      <c r="K2641" s="2">
        <v>0</v>
      </c>
      <c r="L2641" s="2">
        <v>-9.0299999999999994</v>
      </c>
      <c r="M2641" s="4">
        <v>0.35010000000000002</v>
      </c>
      <c r="N2641" s="5">
        <v>1090.5999999999999</v>
      </c>
      <c r="O2641" s="5">
        <v>3115.01</v>
      </c>
      <c r="Q2641" t="s">
        <v>2950</v>
      </c>
      <c r="R2641" s="1">
        <f t="shared" si="206"/>
        <v>-25.789999999999964</v>
      </c>
      <c r="S2641" s="1">
        <f t="shared" si="207"/>
        <v>-5.4158999999999917</v>
      </c>
      <c r="T2641" s="1">
        <f t="shared" si="208"/>
        <v>-9.0300000000002001</v>
      </c>
      <c r="U2641" s="1">
        <f t="shared" si="209"/>
        <v>3.6141000000002084</v>
      </c>
    </row>
    <row r="2642" spans="1:21" x14ac:dyDescent="0.2">
      <c r="A2642" t="s">
        <v>16</v>
      </c>
      <c r="B2642" t="s">
        <v>17</v>
      </c>
      <c r="C2642" t="s">
        <v>18</v>
      </c>
      <c r="D2642" t="s">
        <v>19</v>
      </c>
      <c r="E2642" t="s">
        <v>710</v>
      </c>
      <c r="F2642" t="str">
        <f t="shared" si="205"/>
        <v>1992</v>
      </c>
      <c r="G2642" t="s">
        <v>22</v>
      </c>
      <c r="H2642" t="s">
        <v>117</v>
      </c>
      <c r="I2642" s="2">
        <v>63.18</v>
      </c>
      <c r="J2642" s="2">
        <v>181.07</v>
      </c>
      <c r="K2642" s="2">
        <v>0</v>
      </c>
      <c r="L2642" s="2">
        <v>-9.11</v>
      </c>
      <c r="M2642" s="4">
        <v>0.34889999999999999</v>
      </c>
      <c r="N2642" s="4">
        <v>54.07</v>
      </c>
      <c r="O2642" s="4">
        <v>154.94999999999999</v>
      </c>
      <c r="Q2642" t="s">
        <v>758</v>
      </c>
      <c r="R2642" s="1">
        <f t="shared" si="206"/>
        <v>-26.120000000000005</v>
      </c>
      <c r="S2642" s="1">
        <f t="shared" si="207"/>
        <v>-5.4852000000000007</v>
      </c>
      <c r="T2642" s="1">
        <f t="shared" si="208"/>
        <v>-9.11</v>
      </c>
      <c r="U2642" s="1">
        <f t="shared" si="209"/>
        <v>3.6247999999999987</v>
      </c>
    </row>
    <row r="2643" spans="1:21" x14ac:dyDescent="0.2">
      <c r="A2643" t="s">
        <v>16</v>
      </c>
      <c r="B2643" t="s">
        <v>8771</v>
      </c>
      <c r="C2643" t="s">
        <v>18</v>
      </c>
      <c r="D2643" t="s">
        <v>19</v>
      </c>
      <c r="E2643" t="s">
        <v>710</v>
      </c>
      <c r="F2643" t="str">
        <f t="shared" si="205"/>
        <v>1992</v>
      </c>
      <c r="G2643" t="s">
        <v>22</v>
      </c>
      <c r="H2643" t="s">
        <v>117</v>
      </c>
      <c r="I2643" t="s">
        <v>7659</v>
      </c>
      <c r="J2643" t="s">
        <v>7660</v>
      </c>
      <c r="K2643" t="s">
        <v>20</v>
      </c>
      <c r="L2643" t="s">
        <v>755</v>
      </c>
      <c r="M2643" t="s">
        <v>609</v>
      </c>
      <c r="N2643" t="s">
        <v>2581</v>
      </c>
      <c r="O2643" t="s">
        <v>8800</v>
      </c>
      <c r="Q2643" t="s">
        <v>758</v>
      </c>
      <c r="R2643" s="1">
        <f t="shared" si="206"/>
        <v>-26.12</v>
      </c>
      <c r="S2643" s="1">
        <f t="shared" si="207"/>
        <v>-5.4851999999999999</v>
      </c>
      <c r="T2643" s="1">
        <f t="shared" si="208"/>
        <v>-9.11</v>
      </c>
      <c r="U2643" s="1">
        <f t="shared" si="209"/>
        <v>3.6247999999999996</v>
      </c>
    </row>
    <row r="2644" spans="1:21" x14ac:dyDescent="0.2">
      <c r="A2644" t="s">
        <v>16</v>
      </c>
      <c r="B2644" t="s">
        <v>4967</v>
      </c>
      <c r="C2644" t="s">
        <v>18</v>
      </c>
      <c r="D2644" t="s">
        <v>19</v>
      </c>
      <c r="E2644" t="s">
        <v>710</v>
      </c>
      <c r="F2644" t="str">
        <f t="shared" si="205"/>
        <v>1992</v>
      </c>
      <c r="G2644" t="s">
        <v>22</v>
      </c>
      <c r="H2644" t="s">
        <v>117</v>
      </c>
      <c r="I2644" t="s">
        <v>3695</v>
      </c>
      <c r="J2644" t="s">
        <v>3696</v>
      </c>
      <c r="K2644" t="s">
        <v>20</v>
      </c>
      <c r="L2644" t="s">
        <v>755</v>
      </c>
      <c r="M2644" t="s">
        <v>609</v>
      </c>
      <c r="N2644" t="s">
        <v>5170</v>
      </c>
      <c r="O2644" t="s">
        <v>5171</v>
      </c>
      <c r="Q2644" t="s">
        <v>758</v>
      </c>
      <c r="R2644" s="1">
        <f t="shared" si="206"/>
        <v>-26.11999999999999</v>
      </c>
      <c r="S2644" s="1">
        <f t="shared" si="207"/>
        <v>-5.4851999999999981</v>
      </c>
      <c r="T2644" s="1">
        <f t="shared" si="208"/>
        <v>-9.11</v>
      </c>
      <c r="U2644" s="1">
        <f t="shared" si="209"/>
        <v>3.6248000000000014</v>
      </c>
    </row>
    <row r="2645" spans="1:21" x14ac:dyDescent="0.2">
      <c r="A2645" t="s">
        <v>16</v>
      </c>
      <c r="B2645" t="s">
        <v>7582</v>
      </c>
      <c r="C2645" t="s">
        <v>18</v>
      </c>
      <c r="D2645" t="s">
        <v>19</v>
      </c>
      <c r="E2645" t="s">
        <v>710</v>
      </c>
      <c r="F2645" t="str">
        <f t="shared" si="205"/>
        <v>1992</v>
      </c>
      <c r="G2645" t="s">
        <v>22</v>
      </c>
      <c r="H2645" t="s">
        <v>117</v>
      </c>
      <c r="I2645" t="s">
        <v>6443</v>
      </c>
      <c r="J2645" t="s">
        <v>6444</v>
      </c>
      <c r="K2645" t="s">
        <v>20</v>
      </c>
      <c r="L2645" t="s">
        <v>755</v>
      </c>
      <c r="M2645" t="s">
        <v>609</v>
      </c>
      <c r="N2645" t="s">
        <v>7659</v>
      </c>
      <c r="O2645" t="s">
        <v>7660</v>
      </c>
      <c r="Q2645" t="s">
        <v>758</v>
      </c>
      <c r="R2645" s="1">
        <f t="shared" si="206"/>
        <v>-26.099999999999994</v>
      </c>
      <c r="S2645" s="1">
        <f t="shared" si="207"/>
        <v>-5.480999999999999</v>
      </c>
      <c r="T2645" s="1">
        <f t="shared" si="208"/>
        <v>-9.11</v>
      </c>
      <c r="U2645" s="1">
        <f t="shared" si="209"/>
        <v>3.6290000000000004</v>
      </c>
    </row>
    <row r="2646" spans="1:21" x14ac:dyDescent="0.2">
      <c r="A2646" t="s">
        <v>16</v>
      </c>
      <c r="B2646" t="s">
        <v>3360</v>
      </c>
      <c r="C2646" t="s">
        <v>18</v>
      </c>
      <c r="D2646" t="s">
        <v>19</v>
      </c>
      <c r="E2646" t="s">
        <v>710</v>
      </c>
      <c r="F2646" t="str">
        <f t="shared" si="205"/>
        <v>1992</v>
      </c>
      <c r="G2646" t="s">
        <v>22</v>
      </c>
      <c r="H2646" t="s">
        <v>117</v>
      </c>
      <c r="I2646" t="s">
        <v>756</v>
      </c>
      <c r="J2646" t="s">
        <v>757</v>
      </c>
      <c r="K2646" t="s">
        <v>20</v>
      </c>
      <c r="L2646" t="s">
        <v>755</v>
      </c>
      <c r="M2646" t="s">
        <v>624</v>
      </c>
      <c r="N2646" t="s">
        <v>3695</v>
      </c>
      <c r="O2646" t="s">
        <v>3696</v>
      </c>
      <c r="Q2646" t="s">
        <v>758</v>
      </c>
      <c r="R2646" s="1">
        <f t="shared" si="206"/>
        <v>-26.099999999999994</v>
      </c>
      <c r="S2646" s="1">
        <f t="shared" si="207"/>
        <v>-5.480999999999999</v>
      </c>
      <c r="T2646" s="1">
        <f t="shared" si="208"/>
        <v>-9.11</v>
      </c>
      <c r="U2646" s="1">
        <f t="shared" si="209"/>
        <v>3.6290000000000004</v>
      </c>
    </row>
    <row r="2647" spans="1:21" x14ac:dyDescent="0.2">
      <c r="A2647" t="s">
        <v>16</v>
      </c>
      <c r="B2647" t="s">
        <v>6317</v>
      </c>
      <c r="C2647" t="s">
        <v>18</v>
      </c>
      <c r="D2647" t="s">
        <v>19</v>
      </c>
      <c r="E2647" t="s">
        <v>710</v>
      </c>
      <c r="F2647" t="str">
        <f t="shared" si="205"/>
        <v>1992</v>
      </c>
      <c r="G2647" t="s">
        <v>22</v>
      </c>
      <c r="H2647" t="s">
        <v>117</v>
      </c>
      <c r="I2647" t="s">
        <v>5170</v>
      </c>
      <c r="J2647" t="s">
        <v>5171</v>
      </c>
      <c r="K2647" t="s">
        <v>20</v>
      </c>
      <c r="L2647" t="s">
        <v>755</v>
      </c>
      <c r="M2647" t="s">
        <v>624</v>
      </c>
      <c r="N2647" t="s">
        <v>6443</v>
      </c>
      <c r="O2647" t="s">
        <v>6444</v>
      </c>
      <c r="Q2647" t="s">
        <v>758</v>
      </c>
      <c r="R2647" s="1">
        <f t="shared" si="206"/>
        <v>-26.100000000000009</v>
      </c>
      <c r="S2647" s="1">
        <f t="shared" si="207"/>
        <v>-5.4810000000000016</v>
      </c>
      <c r="T2647" s="1">
        <f t="shared" si="208"/>
        <v>-9.110000000000003</v>
      </c>
      <c r="U2647" s="1">
        <f t="shared" si="209"/>
        <v>3.6290000000000013</v>
      </c>
    </row>
    <row r="2648" spans="1:21" x14ac:dyDescent="0.2">
      <c r="A2648" t="s">
        <v>1404</v>
      </c>
      <c r="B2648" t="s">
        <v>6317</v>
      </c>
      <c r="C2648" t="s">
        <v>18</v>
      </c>
      <c r="D2648" t="s">
        <v>19</v>
      </c>
      <c r="E2648" t="s">
        <v>1030</v>
      </c>
      <c r="F2648" t="str">
        <f t="shared" si="205"/>
        <v>2001</v>
      </c>
      <c r="G2648" t="s">
        <v>1405</v>
      </c>
      <c r="I2648" t="s">
        <v>5680</v>
      </c>
      <c r="J2648" t="s">
        <v>5681</v>
      </c>
      <c r="K2648" t="s">
        <v>20</v>
      </c>
      <c r="L2648" t="s">
        <v>6932</v>
      </c>
      <c r="M2648" t="s">
        <v>4046</v>
      </c>
      <c r="N2648" t="s">
        <v>6933</v>
      </c>
      <c r="O2648" t="s">
        <v>6934</v>
      </c>
      <c r="Q2648" t="s">
        <v>2131</v>
      </c>
      <c r="R2648" s="1">
        <f t="shared" si="206"/>
        <v>-26.42999999999995</v>
      </c>
      <c r="S2648" s="1">
        <f t="shared" si="207"/>
        <v>-5.5502999999999894</v>
      </c>
      <c r="T2648" s="1">
        <f t="shared" si="208"/>
        <v>-9.1900000000000261</v>
      </c>
      <c r="U2648" s="1">
        <f t="shared" si="209"/>
        <v>3.6397000000000368</v>
      </c>
    </row>
    <row r="2649" spans="1:21" x14ac:dyDescent="0.2">
      <c r="A2649" t="s">
        <v>16</v>
      </c>
      <c r="B2649" t="s">
        <v>3360</v>
      </c>
      <c r="C2649" t="s">
        <v>18</v>
      </c>
      <c r="D2649" t="s">
        <v>19</v>
      </c>
      <c r="E2649" t="s">
        <v>32</v>
      </c>
      <c r="F2649" t="str">
        <f t="shared" si="205"/>
        <v>1975</v>
      </c>
      <c r="G2649" t="s">
        <v>22</v>
      </c>
      <c r="I2649" t="s">
        <v>33</v>
      </c>
      <c r="J2649" t="s">
        <v>34</v>
      </c>
      <c r="K2649" t="s">
        <v>88</v>
      </c>
      <c r="L2649" t="s">
        <v>3364</v>
      </c>
      <c r="M2649" t="s">
        <v>3365</v>
      </c>
      <c r="N2649" t="s">
        <v>88</v>
      </c>
      <c r="O2649" t="s">
        <v>3366</v>
      </c>
      <c r="Q2649" t="s">
        <v>35</v>
      </c>
      <c r="R2649" s="1">
        <f t="shared" si="206"/>
        <v>-17.52</v>
      </c>
      <c r="S2649" s="1">
        <f t="shared" si="207"/>
        <v>-3.6791999999999998</v>
      </c>
      <c r="T2649" s="1">
        <f t="shared" si="208"/>
        <v>-7.36</v>
      </c>
      <c r="U2649" s="1">
        <f t="shared" si="209"/>
        <v>3.6808000000000005</v>
      </c>
    </row>
    <row r="2650" spans="1:21" x14ac:dyDescent="0.2">
      <c r="A2650" t="s">
        <v>1404</v>
      </c>
      <c r="B2650" t="s">
        <v>13151</v>
      </c>
      <c r="C2650" t="s">
        <v>18</v>
      </c>
      <c r="D2650" t="s">
        <v>19</v>
      </c>
      <c r="E2650" t="s">
        <v>910</v>
      </c>
      <c r="F2650" t="str">
        <f t="shared" si="205"/>
        <v>1997</v>
      </c>
      <c r="G2650" t="s">
        <v>1541</v>
      </c>
      <c r="I2650" t="s">
        <v>2357</v>
      </c>
      <c r="J2650" t="s">
        <v>12429</v>
      </c>
      <c r="K2650" t="s">
        <v>20</v>
      </c>
      <c r="L2650" t="s">
        <v>13501</v>
      </c>
      <c r="M2650" t="s">
        <v>774</v>
      </c>
      <c r="N2650" t="s">
        <v>20</v>
      </c>
      <c r="O2650" t="s">
        <v>20</v>
      </c>
      <c r="Q2650" t="s">
        <v>2043</v>
      </c>
      <c r="R2650" s="1">
        <f t="shared" si="206"/>
        <v>-26.5</v>
      </c>
      <c r="S2650" s="1">
        <f t="shared" si="207"/>
        <v>-5.5649999999999995</v>
      </c>
      <c r="T2650" s="1">
        <f t="shared" si="208"/>
        <v>-9.2799999999999994</v>
      </c>
      <c r="U2650" s="1">
        <f t="shared" si="209"/>
        <v>3.7149999999999999</v>
      </c>
    </row>
    <row r="2651" spans="1:21" x14ac:dyDescent="0.2">
      <c r="A2651" t="s">
        <v>16</v>
      </c>
      <c r="B2651" t="s">
        <v>19407</v>
      </c>
      <c r="C2651" t="s">
        <v>18</v>
      </c>
      <c r="D2651" t="s">
        <v>19</v>
      </c>
      <c r="E2651" t="s">
        <v>1158</v>
      </c>
      <c r="F2651" t="str">
        <f t="shared" si="205"/>
        <v>2006</v>
      </c>
      <c r="G2651" t="s">
        <v>22</v>
      </c>
      <c r="H2651" t="s">
        <v>62</v>
      </c>
      <c r="I2651" t="s">
        <v>18644</v>
      </c>
      <c r="J2651" t="s">
        <v>18645</v>
      </c>
      <c r="K2651" t="s">
        <v>20</v>
      </c>
      <c r="L2651" t="s">
        <v>19616</v>
      </c>
      <c r="M2651" t="s">
        <v>16579</v>
      </c>
      <c r="N2651" t="s">
        <v>19617</v>
      </c>
      <c r="O2651" t="s">
        <v>19618</v>
      </c>
      <c r="Q2651" t="s">
        <v>1172</v>
      </c>
      <c r="R2651" s="1">
        <f t="shared" si="206"/>
        <v>-144.83000000000015</v>
      </c>
      <c r="S2651" s="1">
        <f t="shared" si="207"/>
        <v>-30.414300000000033</v>
      </c>
      <c r="T2651" s="1">
        <f t="shared" si="208"/>
        <v>-34.199999999999989</v>
      </c>
      <c r="U2651" s="1">
        <f t="shared" si="209"/>
        <v>3.7856999999999559</v>
      </c>
    </row>
    <row r="2652" spans="1:21" x14ac:dyDescent="0.2">
      <c r="A2652" t="s">
        <v>16</v>
      </c>
      <c r="B2652" t="s">
        <v>9899</v>
      </c>
      <c r="C2652" t="s">
        <v>18</v>
      </c>
      <c r="D2652" t="s">
        <v>19</v>
      </c>
      <c r="E2652" t="s">
        <v>783</v>
      </c>
      <c r="F2652" t="str">
        <f t="shared" si="205"/>
        <v>1993</v>
      </c>
      <c r="G2652" t="s">
        <v>22</v>
      </c>
      <c r="H2652" t="s">
        <v>63</v>
      </c>
      <c r="I2652" t="s">
        <v>4230</v>
      </c>
      <c r="J2652" t="s">
        <v>6811</v>
      </c>
      <c r="K2652" t="s">
        <v>20</v>
      </c>
      <c r="L2652" t="s">
        <v>1001</v>
      </c>
      <c r="M2652" t="s">
        <v>3617</v>
      </c>
      <c r="N2652" t="s">
        <v>20</v>
      </c>
      <c r="O2652" t="s">
        <v>20</v>
      </c>
      <c r="Q2652" t="s">
        <v>806</v>
      </c>
      <c r="R2652" s="1">
        <f t="shared" si="206"/>
        <v>-26.53</v>
      </c>
      <c r="S2652" s="1">
        <f t="shared" si="207"/>
        <v>-5.5712999999999999</v>
      </c>
      <c r="T2652" s="1">
        <f t="shared" si="208"/>
        <v>-9.36</v>
      </c>
      <c r="U2652" s="1">
        <f t="shared" si="209"/>
        <v>3.7886999999999995</v>
      </c>
    </row>
    <row r="2653" spans="1:21" x14ac:dyDescent="0.2">
      <c r="A2653" t="s">
        <v>1404</v>
      </c>
      <c r="B2653" t="s">
        <v>3360</v>
      </c>
      <c r="C2653" t="s">
        <v>18</v>
      </c>
      <c r="D2653" t="s">
        <v>19</v>
      </c>
      <c r="E2653" t="s">
        <v>1303</v>
      </c>
      <c r="F2653" t="str">
        <f t="shared" si="205"/>
        <v>2012</v>
      </c>
      <c r="G2653" t="s">
        <v>1540</v>
      </c>
      <c r="I2653" t="s">
        <v>2432</v>
      </c>
      <c r="J2653" t="s">
        <v>2433</v>
      </c>
      <c r="K2653" t="s">
        <v>20</v>
      </c>
      <c r="L2653" t="s">
        <v>4483</v>
      </c>
      <c r="M2653" t="s">
        <v>554</v>
      </c>
      <c r="N2653" t="s">
        <v>4484</v>
      </c>
      <c r="O2653" t="s">
        <v>4485</v>
      </c>
      <c r="Q2653" t="s">
        <v>2434</v>
      </c>
      <c r="R2653" s="1">
        <f t="shared" si="206"/>
        <v>-27.230000000000018</v>
      </c>
      <c r="S2653" s="1">
        <f t="shared" si="207"/>
        <v>-5.7183000000000037</v>
      </c>
      <c r="T2653" s="1">
        <f t="shared" si="208"/>
        <v>-9.5300000000000296</v>
      </c>
      <c r="U2653" s="1">
        <f t="shared" si="209"/>
        <v>3.8117000000000258</v>
      </c>
    </row>
    <row r="2654" spans="1:21" x14ac:dyDescent="0.2">
      <c r="A2654" t="s">
        <v>2467</v>
      </c>
      <c r="B2654" t="s">
        <v>17</v>
      </c>
      <c r="C2654" t="s">
        <v>18</v>
      </c>
      <c r="D2654" t="s">
        <v>19</v>
      </c>
      <c r="E2654" t="s">
        <v>1290</v>
      </c>
      <c r="F2654" t="str">
        <f t="shared" si="205"/>
        <v>2012</v>
      </c>
      <c r="G2654" t="s">
        <v>126</v>
      </c>
      <c r="I2654" s="3">
        <v>11077.24</v>
      </c>
      <c r="J2654" s="3">
        <v>31649.26</v>
      </c>
      <c r="K2654" s="2">
        <v>0</v>
      </c>
      <c r="L2654" s="2">
        <v>-9.58</v>
      </c>
      <c r="M2654" s="4">
        <v>0.35</v>
      </c>
      <c r="N2654" s="5">
        <v>11067.66</v>
      </c>
      <c r="O2654" s="5">
        <v>31621.89</v>
      </c>
      <c r="Q2654" t="s">
        <v>3313</v>
      </c>
      <c r="R2654" s="1">
        <f t="shared" si="206"/>
        <v>-27.369999999998981</v>
      </c>
      <c r="S2654" s="1">
        <f t="shared" si="207"/>
        <v>-5.747699999999786</v>
      </c>
      <c r="T2654" s="1">
        <f t="shared" si="208"/>
        <v>-9.5799999999999272</v>
      </c>
      <c r="U2654" s="1">
        <f t="shared" si="209"/>
        <v>3.8323000000001413</v>
      </c>
    </row>
    <row r="2655" spans="1:21" x14ac:dyDescent="0.2">
      <c r="A2655" t="s">
        <v>2467</v>
      </c>
      <c r="B2655" t="s">
        <v>17383</v>
      </c>
      <c r="C2655" t="s">
        <v>18</v>
      </c>
      <c r="D2655" t="s">
        <v>19</v>
      </c>
      <c r="E2655" t="s">
        <v>867</v>
      </c>
      <c r="F2655" t="str">
        <f t="shared" si="205"/>
        <v>1995</v>
      </c>
      <c r="G2655" t="s">
        <v>2478</v>
      </c>
      <c r="H2655" t="s">
        <v>97</v>
      </c>
      <c r="I2655" t="s">
        <v>17154</v>
      </c>
      <c r="J2655" t="s">
        <v>17155</v>
      </c>
      <c r="K2655" t="s">
        <v>20</v>
      </c>
      <c r="L2655" t="s">
        <v>1016</v>
      </c>
      <c r="M2655" t="s">
        <v>769</v>
      </c>
      <c r="N2655" t="s">
        <v>18183</v>
      </c>
      <c r="O2655" t="s">
        <v>18184</v>
      </c>
      <c r="Q2655" t="s">
        <v>2921</v>
      </c>
      <c r="R2655" s="1">
        <f t="shared" si="206"/>
        <v>-27.699999999999818</v>
      </c>
      <c r="S2655" s="1">
        <f t="shared" si="207"/>
        <v>-5.816999999999962</v>
      </c>
      <c r="T2655" s="1">
        <f t="shared" si="208"/>
        <v>-9.6900000000000546</v>
      </c>
      <c r="U2655" s="1">
        <f t="shared" si="209"/>
        <v>3.8730000000000926</v>
      </c>
    </row>
    <row r="2656" spans="1:21" x14ac:dyDescent="0.2">
      <c r="A2656" t="s">
        <v>2467</v>
      </c>
      <c r="B2656" t="s">
        <v>6317</v>
      </c>
      <c r="C2656" t="s">
        <v>18</v>
      </c>
      <c r="D2656" t="s">
        <v>19</v>
      </c>
      <c r="E2656" t="s">
        <v>867</v>
      </c>
      <c r="F2656" t="str">
        <f t="shared" si="205"/>
        <v>1995</v>
      </c>
      <c r="G2656" t="s">
        <v>2478</v>
      </c>
      <c r="H2656" t="s">
        <v>97</v>
      </c>
      <c r="I2656" t="s">
        <v>6077</v>
      </c>
      <c r="J2656" t="s">
        <v>6078</v>
      </c>
      <c r="K2656" t="s">
        <v>20</v>
      </c>
      <c r="L2656" t="s">
        <v>1016</v>
      </c>
      <c r="M2656" t="s">
        <v>769</v>
      </c>
      <c r="N2656" t="s">
        <v>7338</v>
      </c>
      <c r="O2656" t="s">
        <v>7339</v>
      </c>
      <c r="Q2656" t="s">
        <v>2921</v>
      </c>
      <c r="R2656" s="1">
        <f t="shared" si="206"/>
        <v>-27.699999999999818</v>
      </c>
      <c r="S2656" s="1">
        <f t="shared" si="207"/>
        <v>-5.816999999999962</v>
      </c>
      <c r="T2656" s="1">
        <f t="shared" si="208"/>
        <v>-9.6900000000000546</v>
      </c>
      <c r="U2656" s="1">
        <f t="shared" si="209"/>
        <v>3.8730000000000926</v>
      </c>
    </row>
    <row r="2657" spans="1:21" x14ac:dyDescent="0.2">
      <c r="A2657" t="s">
        <v>2467</v>
      </c>
      <c r="B2657" t="s">
        <v>18410</v>
      </c>
      <c r="C2657" t="s">
        <v>18</v>
      </c>
      <c r="D2657" t="s">
        <v>19</v>
      </c>
      <c r="E2657" t="s">
        <v>867</v>
      </c>
      <c r="F2657" t="str">
        <f t="shared" si="205"/>
        <v>1995</v>
      </c>
      <c r="G2657" t="s">
        <v>2478</v>
      </c>
      <c r="H2657" t="s">
        <v>97</v>
      </c>
      <c r="I2657" t="s">
        <v>18183</v>
      </c>
      <c r="J2657" t="s">
        <v>18184</v>
      </c>
      <c r="K2657" t="s">
        <v>20</v>
      </c>
      <c r="L2657" t="s">
        <v>2918</v>
      </c>
      <c r="M2657" t="s">
        <v>769</v>
      </c>
      <c r="N2657" t="s">
        <v>19188</v>
      </c>
      <c r="O2657" t="s">
        <v>19189</v>
      </c>
      <c r="Q2657" t="s">
        <v>2921</v>
      </c>
      <c r="R2657" s="1">
        <f t="shared" si="206"/>
        <v>-27.910000000000309</v>
      </c>
      <c r="S2657" s="1">
        <f t="shared" si="207"/>
        <v>-5.8611000000000644</v>
      </c>
      <c r="T2657" s="1">
        <f t="shared" si="208"/>
        <v>-9.7599999999999909</v>
      </c>
      <c r="U2657" s="1">
        <f t="shared" si="209"/>
        <v>3.8988999999999265</v>
      </c>
    </row>
    <row r="2658" spans="1:21" x14ac:dyDescent="0.2">
      <c r="A2658" t="s">
        <v>2467</v>
      </c>
      <c r="B2658" t="s">
        <v>15298</v>
      </c>
      <c r="C2658" t="s">
        <v>18</v>
      </c>
      <c r="D2658" t="s">
        <v>19</v>
      </c>
      <c r="E2658" t="s">
        <v>867</v>
      </c>
      <c r="F2658" t="str">
        <f t="shared" si="205"/>
        <v>1995</v>
      </c>
      <c r="G2658" t="s">
        <v>2478</v>
      </c>
      <c r="H2658" t="s">
        <v>97</v>
      </c>
      <c r="I2658" t="s">
        <v>15059</v>
      </c>
      <c r="J2658" t="s">
        <v>15060</v>
      </c>
      <c r="K2658" t="s">
        <v>20</v>
      </c>
      <c r="L2658" t="s">
        <v>2918</v>
      </c>
      <c r="M2658" t="s">
        <v>769</v>
      </c>
      <c r="N2658" t="s">
        <v>16119</v>
      </c>
      <c r="O2658" t="s">
        <v>16120</v>
      </c>
      <c r="Q2658" t="s">
        <v>2921</v>
      </c>
      <c r="R2658" s="1">
        <f t="shared" si="206"/>
        <v>-27.910000000000309</v>
      </c>
      <c r="S2658" s="1">
        <f t="shared" si="207"/>
        <v>-5.8611000000000644</v>
      </c>
      <c r="T2658" s="1">
        <f t="shared" si="208"/>
        <v>-9.7599999999999909</v>
      </c>
      <c r="U2658" s="1">
        <f t="shared" si="209"/>
        <v>3.8988999999999265</v>
      </c>
    </row>
    <row r="2659" spans="1:21" x14ac:dyDescent="0.2">
      <c r="A2659" t="s">
        <v>2467</v>
      </c>
      <c r="B2659" t="s">
        <v>12067</v>
      </c>
      <c r="C2659" t="s">
        <v>18</v>
      </c>
      <c r="D2659" t="s">
        <v>19</v>
      </c>
      <c r="E2659" t="s">
        <v>867</v>
      </c>
      <c r="F2659" t="str">
        <f t="shared" si="205"/>
        <v>1995</v>
      </c>
      <c r="G2659" t="s">
        <v>2478</v>
      </c>
      <c r="H2659" t="s">
        <v>97</v>
      </c>
      <c r="I2659" t="s">
        <v>11824</v>
      </c>
      <c r="J2659" t="s">
        <v>11825</v>
      </c>
      <c r="K2659" t="s">
        <v>20</v>
      </c>
      <c r="L2659" t="s">
        <v>2918</v>
      </c>
      <c r="M2659" t="s">
        <v>769</v>
      </c>
      <c r="N2659" t="s">
        <v>12909</v>
      </c>
      <c r="O2659" t="s">
        <v>12910</v>
      </c>
      <c r="Q2659" t="s">
        <v>2921</v>
      </c>
      <c r="R2659" s="1">
        <f t="shared" si="206"/>
        <v>-27.910000000000309</v>
      </c>
      <c r="S2659" s="1">
        <f t="shared" si="207"/>
        <v>-5.8611000000000644</v>
      </c>
      <c r="T2659" s="1">
        <f t="shared" si="208"/>
        <v>-9.7599999999999909</v>
      </c>
      <c r="U2659" s="1">
        <f t="shared" si="209"/>
        <v>3.8988999999999265</v>
      </c>
    </row>
    <row r="2660" spans="1:21" x14ac:dyDescent="0.2">
      <c r="A2660" t="s">
        <v>2467</v>
      </c>
      <c r="B2660" t="s">
        <v>7582</v>
      </c>
      <c r="C2660" t="s">
        <v>18</v>
      </c>
      <c r="D2660" t="s">
        <v>19</v>
      </c>
      <c r="E2660" t="s">
        <v>867</v>
      </c>
      <c r="F2660" t="str">
        <f t="shared" si="205"/>
        <v>1995</v>
      </c>
      <c r="G2660" t="s">
        <v>2478</v>
      </c>
      <c r="H2660" t="s">
        <v>97</v>
      </c>
      <c r="I2660" t="s">
        <v>7338</v>
      </c>
      <c r="J2660" t="s">
        <v>7339</v>
      </c>
      <c r="K2660" t="s">
        <v>20</v>
      </c>
      <c r="L2660" t="s">
        <v>2918</v>
      </c>
      <c r="M2660" t="s">
        <v>769</v>
      </c>
      <c r="N2660" t="s">
        <v>8533</v>
      </c>
      <c r="O2660" t="s">
        <v>8534</v>
      </c>
      <c r="Q2660" t="s">
        <v>2921</v>
      </c>
      <c r="R2660" s="1">
        <f t="shared" si="206"/>
        <v>-27.910000000000309</v>
      </c>
      <c r="S2660" s="1">
        <f t="shared" si="207"/>
        <v>-5.8611000000000644</v>
      </c>
      <c r="T2660" s="1">
        <f t="shared" si="208"/>
        <v>-9.7599999999999909</v>
      </c>
      <c r="U2660" s="1">
        <f t="shared" si="209"/>
        <v>3.8988999999999265</v>
      </c>
    </row>
    <row r="2661" spans="1:21" x14ac:dyDescent="0.2">
      <c r="A2661" t="s">
        <v>2467</v>
      </c>
      <c r="B2661" t="s">
        <v>4967</v>
      </c>
      <c r="C2661" t="s">
        <v>18</v>
      </c>
      <c r="D2661" t="s">
        <v>19</v>
      </c>
      <c r="E2661" t="s">
        <v>867</v>
      </c>
      <c r="F2661" t="str">
        <f t="shared" si="205"/>
        <v>1995</v>
      </c>
      <c r="G2661" t="s">
        <v>2478</v>
      </c>
      <c r="H2661" t="s">
        <v>97</v>
      </c>
      <c r="I2661" t="s">
        <v>4719</v>
      </c>
      <c r="J2661" t="s">
        <v>4720</v>
      </c>
      <c r="K2661" t="s">
        <v>20</v>
      </c>
      <c r="L2661" t="s">
        <v>2918</v>
      </c>
      <c r="M2661" t="s">
        <v>769</v>
      </c>
      <c r="N2661" t="s">
        <v>6077</v>
      </c>
      <c r="O2661" t="s">
        <v>6078</v>
      </c>
      <c r="Q2661" t="s">
        <v>2921</v>
      </c>
      <c r="R2661" s="1">
        <f t="shared" si="206"/>
        <v>-27.910000000000309</v>
      </c>
      <c r="S2661" s="1">
        <f t="shared" si="207"/>
        <v>-5.8611000000000644</v>
      </c>
      <c r="T2661" s="1">
        <f t="shared" si="208"/>
        <v>-9.7599999999999909</v>
      </c>
      <c r="U2661" s="1">
        <f t="shared" si="209"/>
        <v>3.8988999999999265</v>
      </c>
    </row>
    <row r="2662" spans="1:21" x14ac:dyDescent="0.2">
      <c r="A2662" t="s">
        <v>2467</v>
      </c>
      <c r="B2662" t="s">
        <v>17</v>
      </c>
      <c r="C2662" t="s">
        <v>18</v>
      </c>
      <c r="D2662" t="s">
        <v>19</v>
      </c>
      <c r="E2662" t="s">
        <v>867</v>
      </c>
      <c r="F2662" t="str">
        <f t="shared" si="205"/>
        <v>1995</v>
      </c>
      <c r="G2662" t="s">
        <v>2478</v>
      </c>
      <c r="H2662" t="s">
        <v>97</v>
      </c>
      <c r="I2662" s="3">
        <v>1214.23</v>
      </c>
      <c r="J2662" s="3">
        <v>3471.58</v>
      </c>
      <c r="K2662" s="2">
        <v>0</v>
      </c>
      <c r="L2662" s="2">
        <v>-9.76</v>
      </c>
      <c r="M2662" s="4">
        <v>0.3498</v>
      </c>
      <c r="N2662" s="5">
        <v>1204.47</v>
      </c>
      <c r="O2662" s="5">
        <v>3443.67</v>
      </c>
      <c r="Q2662" t="s">
        <v>2921</v>
      </c>
      <c r="R2662" s="1">
        <f t="shared" si="206"/>
        <v>-27.909999999999854</v>
      </c>
      <c r="S2662" s="1">
        <f t="shared" si="207"/>
        <v>-5.8610999999999693</v>
      </c>
      <c r="T2662" s="1">
        <f t="shared" si="208"/>
        <v>-9.7599999999999909</v>
      </c>
      <c r="U2662" s="1">
        <f t="shared" si="209"/>
        <v>3.8989000000000216</v>
      </c>
    </row>
    <row r="2663" spans="1:21" x14ac:dyDescent="0.2">
      <c r="A2663" t="s">
        <v>2467</v>
      </c>
      <c r="B2663" t="s">
        <v>19407</v>
      </c>
      <c r="C2663" t="s">
        <v>18</v>
      </c>
      <c r="D2663" t="s">
        <v>19</v>
      </c>
      <c r="E2663" t="s">
        <v>867</v>
      </c>
      <c r="F2663" t="str">
        <f t="shared" si="205"/>
        <v>1995</v>
      </c>
      <c r="G2663" t="s">
        <v>2478</v>
      </c>
      <c r="H2663" t="s">
        <v>97</v>
      </c>
      <c r="I2663" t="s">
        <v>19188</v>
      </c>
      <c r="J2663" t="s">
        <v>19189</v>
      </c>
      <c r="K2663" t="s">
        <v>20</v>
      </c>
      <c r="L2663" t="s">
        <v>2918</v>
      </c>
      <c r="M2663" t="s">
        <v>769</v>
      </c>
      <c r="N2663" t="s">
        <v>20135</v>
      </c>
      <c r="O2663" t="s">
        <v>20136</v>
      </c>
      <c r="Q2663" t="s">
        <v>2921</v>
      </c>
      <c r="R2663" s="1">
        <f t="shared" si="206"/>
        <v>-27.909999999999854</v>
      </c>
      <c r="S2663" s="1">
        <f t="shared" si="207"/>
        <v>-5.8610999999999693</v>
      </c>
      <c r="T2663" s="1">
        <f t="shared" si="208"/>
        <v>-9.7599999999999909</v>
      </c>
      <c r="U2663" s="1">
        <f t="shared" si="209"/>
        <v>3.8989000000000216</v>
      </c>
    </row>
    <row r="2664" spans="1:21" x14ac:dyDescent="0.2">
      <c r="A2664" t="s">
        <v>2467</v>
      </c>
      <c r="B2664" t="s">
        <v>16349</v>
      </c>
      <c r="C2664" t="s">
        <v>18</v>
      </c>
      <c r="D2664" t="s">
        <v>19</v>
      </c>
      <c r="E2664" t="s">
        <v>867</v>
      </c>
      <c r="F2664" t="str">
        <f t="shared" si="205"/>
        <v>1995</v>
      </c>
      <c r="G2664" t="s">
        <v>2478</v>
      </c>
      <c r="H2664" t="s">
        <v>97</v>
      </c>
      <c r="I2664" t="s">
        <v>16119</v>
      </c>
      <c r="J2664" t="s">
        <v>16120</v>
      </c>
      <c r="K2664" t="s">
        <v>20</v>
      </c>
      <c r="L2664" t="s">
        <v>2918</v>
      </c>
      <c r="M2664" t="s">
        <v>769</v>
      </c>
      <c r="N2664" t="s">
        <v>17154</v>
      </c>
      <c r="O2664" t="s">
        <v>17155</v>
      </c>
      <c r="Q2664" t="s">
        <v>2921</v>
      </c>
      <c r="R2664" s="1">
        <f t="shared" si="206"/>
        <v>-27.909999999999854</v>
      </c>
      <c r="S2664" s="1">
        <f t="shared" si="207"/>
        <v>-5.8610999999999693</v>
      </c>
      <c r="T2664" s="1">
        <f t="shared" si="208"/>
        <v>-9.7599999999999909</v>
      </c>
      <c r="U2664" s="1">
        <f t="shared" si="209"/>
        <v>3.8989000000000216</v>
      </c>
    </row>
    <row r="2665" spans="1:21" x14ac:dyDescent="0.2">
      <c r="A2665" t="s">
        <v>2467</v>
      </c>
      <c r="B2665" t="s">
        <v>14225</v>
      </c>
      <c r="C2665" t="s">
        <v>18</v>
      </c>
      <c r="D2665" t="s">
        <v>19</v>
      </c>
      <c r="E2665" t="s">
        <v>867</v>
      </c>
      <c r="F2665" t="str">
        <f t="shared" si="205"/>
        <v>1995</v>
      </c>
      <c r="G2665" t="s">
        <v>2478</v>
      </c>
      <c r="H2665" t="s">
        <v>97</v>
      </c>
      <c r="I2665" t="s">
        <v>13985</v>
      </c>
      <c r="J2665" t="s">
        <v>13986</v>
      </c>
      <c r="K2665" t="s">
        <v>20</v>
      </c>
      <c r="L2665" t="s">
        <v>2918</v>
      </c>
      <c r="M2665" t="s">
        <v>769</v>
      </c>
      <c r="N2665" t="s">
        <v>15059</v>
      </c>
      <c r="O2665" t="s">
        <v>15060</v>
      </c>
      <c r="Q2665" t="s">
        <v>2921</v>
      </c>
      <c r="R2665" s="1">
        <f t="shared" si="206"/>
        <v>-27.909999999999854</v>
      </c>
      <c r="S2665" s="1">
        <f t="shared" si="207"/>
        <v>-5.8610999999999693</v>
      </c>
      <c r="T2665" s="1">
        <f t="shared" si="208"/>
        <v>-9.7599999999999909</v>
      </c>
      <c r="U2665" s="1">
        <f t="shared" si="209"/>
        <v>3.8989000000000216</v>
      </c>
    </row>
    <row r="2666" spans="1:21" x14ac:dyDescent="0.2">
      <c r="A2666" t="s">
        <v>2467</v>
      </c>
      <c r="B2666" t="s">
        <v>13151</v>
      </c>
      <c r="C2666" t="s">
        <v>18</v>
      </c>
      <c r="D2666" t="s">
        <v>19</v>
      </c>
      <c r="E2666" t="s">
        <v>867</v>
      </c>
      <c r="F2666" t="str">
        <f t="shared" si="205"/>
        <v>1995</v>
      </c>
      <c r="G2666" t="s">
        <v>2478</v>
      </c>
      <c r="H2666" t="s">
        <v>97</v>
      </c>
      <c r="I2666" t="s">
        <v>12909</v>
      </c>
      <c r="J2666" t="s">
        <v>12910</v>
      </c>
      <c r="K2666" t="s">
        <v>20</v>
      </c>
      <c r="L2666" t="s">
        <v>2918</v>
      </c>
      <c r="M2666" t="s">
        <v>769</v>
      </c>
      <c r="N2666" t="s">
        <v>13985</v>
      </c>
      <c r="O2666" t="s">
        <v>13986</v>
      </c>
      <c r="Q2666" t="s">
        <v>2921</v>
      </c>
      <c r="R2666" s="1">
        <f t="shared" si="206"/>
        <v>-27.909999999999854</v>
      </c>
      <c r="S2666" s="1">
        <f t="shared" si="207"/>
        <v>-5.8610999999999693</v>
      </c>
      <c r="T2666" s="1">
        <f t="shared" si="208"/>
        <v>-9.7599999999999909</v>
      </c>
      <c r="U2666" s="1">
        <f t="shared" si="209"/>
        <v>3.8989000000000216</v>
      </c>
    </row>
    <row r="2667" spans="1:21" x14ac:dyDescent="0.2">
      <c r="A2667" t="s">
        <v>2467</v>
      </c>
      <c r="B2667" t="s">
        <v>11005</v>
      </c>
      <c r="C2667" t="s">
        <v>18</v>
      </c>
      <c r="D2667" t="s">
        <v>19</v>
      </c>
      <c r="E2667" t="s">
        <v>867</v>
      </c>
      <c r="F2667" t="str">
        <f t="shared" si="205"/>
        <v>1995</v>
      </c>
      <c r="G2667" t="s">
        <v>2478</v>
      </c>
      <c r="H2667" t="s">
        <v>97</v>
      </c>
      <c r="I2667" t="s">
        <v>10753</v>
      </c>
      <c r="J2667" t="s">
        <v>10754</v>
      </c>
      <c r="K2667" t="s">
        <v>20</v>
      </c>
      <c r="L2667" t="s">
        <v>2918</v>
      </c>
      <c r="M2667" t="s">
        <v>769</v>
      </c>
      <c r="N2667" t="s">
        <v>11824</v>
      </c>
      <c r="O2667" t="s">
        <v>11825</v>
      </c>
      <c r="Q2667" t="s">
        <v>2921</v>
      </c>
      <c r="R2667" s="1">
        <f t="shared" si="206"/>
        <v>-27.909999999999854</v>
      </c>
      <c r="S2667" s="1">
        <f t="shared" si="207"/>
        <v>-5.8610999999999693</v>
      </c>
      <c r="T2667" s="1">
        <f t="shared" si="208"/>
        <v>-9.7599999999999909</v>
      </c>
      <c r="U2667" s="1">
        <f t="shared" si="209"/>
        <v>3.8989000000000216</v>
      </c>
    </row>
    <row r="2668" spans="1:21" x14ac:dyDescent="0.2">
      <c r="A2668" t="s">
        <v>2467</v>
      </c>
      <c r="B2668" t="s">
        <v>9899</v>
      </c>
      <c r="C2668" t="s">
        <v>18</v>
      </c>
      <c r="D2668" t="s">
        <v>19</v>
      </c>
      <c r="E2668" t="s">
        <v>867</v>
      </c>
      <c r="F2668" t="str">
        <f t="shared" si="205"/>
        <v>1995</v>
      </c>
      <c r="G2668" t="s">
        <v>2478</v>
      </c>
      <c r="H2668" t="s">
        <v>97</v>
      </c>
      <c r="I2668" t="s">
        <v>9656</v>
      </c>
      <c r="J2668" t="s">
        <v>9657</v>
      </c>
      <c r="K2668" t="s">
        <v>20</v>
      </c>
      <c r="L2668" t="s">
        <v>2918</v>
      </c>
      <c r="M2668" t="s">
        <v>769</v>
      </c>
      <c r="N2668" t="s">
        <v>10753</v>
      </c>
      <c r="O2668" t="s">
        <v>10754</v>
      </c>
      <c r="Q2668" t="s">
        <v>2921</v>
      </c>
      <c r="R2668" s="1">
        <f t="shared" si="206"/>
        <v>-27.909999999999854</v>
      </c>
      <c r="S2668" s="1">
        <f t="shared" si="207"/>
        <v>-5.8610999999999693</v>
      </c>
      <c r="T2668" s="1">
        <f t="shared" si="208"/>
        <v>-9.7599999999999909</v>
      </c>
      <c r="U2668" s="1">
        <f t="shared" si="209"/>
        <v>3.8989000000000216</v>
      </c>
    </row>
    <row r="2669" spans="1:21" x14ac:dyDescent="0.2">
      <c r="A2669" t="s">
        <v>2467</v>
      </c>
      <c r="B2669" t="s">
        <v>8771</v>
      </c>
      <c r="C2669" t="s">
        <v>18</v>
      </c>
      <c r="D2669" t="s">
        <v>19</v>
      </c>
      <c r="E2669" t="s">
        <v>867</v>
      </c>
      <c r="F2669" t="str">
        <f t="shared" si="205"/>
        <v>1995</v>
      </c>
      <c r="G2669" t="s">
        <v>2478</v>
      </c>
      <c r="H2669" t="s">
        <v>97</v>
      </c>
      <c r="I2669" t="s">
        <v>8533</v>
      </c>
      <c r="J2669" t="s">
        <v>8534</v>
      </c>
      <c r="K2669" t="s">
        <v>20</v>
      </c>
      <c r="L2669" t="s">
        <v>2918</v>
      </c>
      <c r="M2669" t="s">
        <v>769</v>
      </c>
      <c r="N2669" t="s">
        <v>9656</v>
      </c>
      <c r="O2669" t="s">
        <v>9657</v>
      </c>
      <c r="Q2669" t="s">
        <v>2921</v>
      </c>
      <c r="R2669" s="1">
        <f t="shared" si="206"/>
        <v>-27.909999999999854</v>
      </c>
      <c r="S2669" s="1">
        <f t="shared" si="207"/>
        <v>-5.8610999999999693</v>
      </c>
      <c r="T2669" s="1">
        <f t="shared" si="208"/>
        <v>-9.7599999999999909</v>
      </c>
      <c r="U2669" s="1">
        <f t="shared" si="209"/>
        <v>3.8989000000000216</v>
      </c>
    </row>
    <row r="2670" spans="1:21" x14ac:dyDescent="0.2">
      <c r="A2670" t="s">
        <v>2467</v>
      </c>
      <c r="B2670" t="s">
        <v>3360</v>
      </c>
      <c r="C2670" t="s">
        <v>18</v>
      </c>
      <c r="D2670" t="s">
        <v>19</v>
      </c>
      <c r="E2670" t="s">
        <v>867</v>
      </c>
      <c r="F2670" t="str">
        <f t="shared" si="205"/>
        <v>1995</v>
      </c>
      <c r="G2670" t="s">
        <v>2478</v>
      </c>
      <c r="H2670" t="s">
        <v>97</v>
      </c>
      <c r="I2670" t="s">
        <v>2919</v>
      </c>
      <c r="J2670" t="s">
        <v>2920</v>
      </c>
      <c r="K2670" t="s">
        <v>20</v>
      </c>
      <c r="L2670" t="s">
        <v>2918</v>
      </c>
      <c r="M2670" t="s">
        <v>769</v>
      </c>
      <c r="N2670" t="s">
        <v>4719</v>
      </c>
      <c r="O2670" t="s">
        <v>4720</v>
      </c>
      <c r="Q2670" t="s">
        <v>2921</v>
      </c>
      <c r="R2670" s="1">
        <f t="shared" si="206"/>
        <v>-27.909999999999854</v>
      </c>
      <c r="S2670" s="1">
        <f t="shared" si="207"/>
        <v>-5.8610999999999693</v>
      </c>
      <c r="T2670" s="1">
        <f t="shared" si="208"/>
        <v>-9.7599999999999909</v>
      </c>
      <c r="U2670" s="1">
        <f t="shared" si="209"/>
        <v>3.8989000000000216</v>
      </c>
    </row>
    <row r="2671" spans="1:21" x14ac:dyDescent="0.2">
      <c r="A2671" t="s">
        <v>16</v>
      </c>
      <c r="B2671" t="s">
        <v>4967</v>
      </c>
      <c r="C2671" t="s">
        <v>18</v>
      </c>
      <c r="D2671" t="s">
        <v>19</v>
      </c>
      <c r="E2671" t="s">
        <v>254</v>
      </c>
      <c r="F2671" t="str">
        <f t="shared" si="205"/>
        <v>1985</v>
      </c>
      <c r="G2671" t="s">
        <v>22</v>
      </c>
      <c r="H2671" t="s">
        <v>74</v>
      </c>
      <c r="I2671" t="s">
        <v>3451</v>
      </c>
      <c r="J2671" t="s">
        <v>3452</v>
      </c>
      <c r="K2671" t="s">
        <v>20</v>
      </c>
      <c r="L2671" t="s">
        <v>4985</v>
      </c>
      <c r="M2671" t="s">
        <v>4986</v>
      </c>
      <c r="N2671" t="s">
        <v>20</v>
      </c>
      <c r="O2671" t="s">
        <v>20</v>
      </c>
      <c r="Q2671" t="s">
        <v>309</v>
      </c>
      <c r="R2671" s="1">
        <f t="shared" si="206"/>
        <v>-34.590000000000003</v>
      </c>
      <c r="S2671" s="1">
        <f t="shared" si="207"/>
        <v>-7.2639000000000005</v>
      </c>
      <c r="T2671" s="1">
        <f t="shared" si="208"/>
        <v>-11.25</v>
      </c>
      <c r="U2671" s="1">
        <f t="shared" si="209"/>
        <v>3.9860999999999995</v>
      </c>
    </row>
    <row r="2672" spans="1:21" x14ac:dyDescent="0.2">
      <c r="A2672" t="s">
        <v>1404</v>
      </c>
      <c r="B2672" t="s">
        <v>8771</v>
      </c>
      <c r="C2672" t="s">
        <v>18</v>
      </c>
      <c r="D2672" t="s">
        <v>19</v>
      </c>
      <c r="E2672" t="s">
        <v>1216</v>
      </c>
      <c r="F2672" t="str">
        <f t="shared" si="205"/>
        <v>2009</v>
      </c>
      <c r="G2672" t="s">
        <v>1540</v>
      </c>
      <c r="I2672" t="s">
        <v>5549</v>
      </c>
      <c r="J2672" t="s">
        <v>8241</v>
      </c>
      <c r="K2672" t="s">
        <v>20</v>
      </c>
      <c r="L2672" t="s">
        <v>2340</v>
      </c>
      <c r="M2672" t="s">
        <v>26</v>
      </c>
      <c r="N2672" t="s">
        <v>9362</v>
      </c>
      <c r="O2672" t="s">
        <v>9363</v>
      </c>
      <c r="Q2672" t="s">
        <v>2343</v>
      </c>
      <c r="R2672" s="1">
        <f t="shared" si="206"/>
        <v>-28.580000000000041</v>
      </c>
      <c r="S2672" s="1">
        <f t="shared" si="207"/>
        <v>-6.0018000000000082</v>
      </c>
      <c r="T2672" s="1">
        <f t="shared" si="208"/>
        <v>-10</v>
      </c>
      <c r="U2672" s="1">
        <f t="shared" si="209"/>
        <v>3.9981999999999918</v>
      </c>
    </row>
    <row r="2673" spans="1:21" x14ac:dyDescent="0.2">
      <c r="A2673" t="s">
        <v>1404</v>
      </c>
      <c r="B2673" t="s">
        <v>4967</v>
      </c>
      <c r="C2673" t="s">
        <v>18</v>
      </c>
      <c r="D2673" t="s">
        <v>19</v>
      </c>
      <c r="E2673" t="s">
        <v>1216</v>
      </c>
      <c r="F2673" t="str">
        <f t="shared" si="205"/>
        <v>2009</v>
      </c>
      <c r="G2673" t="s">
        <v>1540</v>
      </c>
      <c r="I2673" t="s">
        <v>4419</v>
      </c>
      <c r="J2673" t="s">
        <v>4420</v>
      </c>
      <c r="K2673" t="s">
        <v>20</v>
      </c>
      <c r="L2673" t="s">
        <v>2340</v>
      </c>
      <c r="M2673" t="s">
        <v>554</v>
      </c>
      <c r="N2673" t="s">
        <v>596</v>
      </c>
      <c r="O2673" t="s">
        <v>5798</v>
      </c>
      <c r="Q2673" t="s">
        <v>2343</v>
      </c>
      <c r="R2673" s="1">
        <f t="shared" si="206"/>
        <v>-28.580000000000041</v>
      </c>
      <c r="S2673" s="1">
        <f t="shared" si="207"/>
        <v>-6.0018000000000082</v>
      </c>
      <c r="T2673" s="1">
        <f t="shared" si="208"/>
        <v>-10</v>
      </c>
      <c r="U2673" s="1">
        <f t="shared" si="209"/>
        <v>3.9981999999999918</v>
      </c>
    </row>
    <row r="2674" spans="1:21" x14ac:dyDescent="0.2">
      <c r="A2674" t="s">
        <v>1404</v>
      </c>
      <c r="B2674" t="s">
        <v>15298</v>
      </c>
      <c r="C2674" t="s">
        <v>18</v>
      </c>
      <c r="D2674" t="s">
        <v>19</v>
      </c>
      <c r="E2674" t="s">
        <v>1216</v>
      </c>
      <c r="F2674" t="str">
        <f t="shared" si="205"/>
        <v>2009</v>
      </c>
      <c r="G2674" t="s">
        <v>1540</v>
      </c>
      <c r="I2674" t="s">
        <v>14786</v>
      </c>
      <c r="J2674" t="s">
        <v>14787</v>
      </c>
      <c r="K2674" t="s">
        <v>20</v>
      </c>
      <c r="L2674" t="s">
        <v>2340</v>
      </c>
      <c r="M2674" t="s">
        <v>554</v>
      </c>
      <c r="N2674" t="s">
        <v>15845</v>
      </c>
      <c r="O2674" t="s">
        <v>15846</v>
      </c>
      <c r="Q2674" t="s">
        <v>2343</v>
      </c>
      <c r="R2674" s="1">
        <f t="shared" si="206"/>
        <v>-28.580000000000013</v>
      </c>
      <c r="S2674" s="1">
        <f t="shared" si="207"/>
        <v>-6.001800000000002</v>
      </c>
      <c r="T2674" s="1">
        <f t="shared" si="208"/>
        <v>-10</v>
      </c>
      <c r="U2674" s="1">
        <f t="shared" si="209"/>
        <v>3.998199999999998</v>
      </c>
    </row>
    <row r="2675" spans="1:21" x14ac:dyDescent="0.2">
      <c r="A2675" t="s">
        <v>1404</v>
      </c>
      <c r="B2675" t="s">
        <v>19407</v>
      </c>
      <c r="C2675" t="s">
        <v>18</v>
      </c>
      <c r="D2675" t="s">
        <v>19</v>
      </c>
      <c r="E2675" t="s">
        <v>1216</v>
      </c>
      <c r="F2675" t="str">
        <f t="shared" si="205"/>
        <v>2009</v>
      </c>
      <c r="G2675" t="s">
        <v>1540</v>
      </c>
      <c r="I2675" t="s">
        <v>18897</v>
      </c>
      <c r="J2675" t="s">
        <v>18898</v>
      </c>
      <c r="K2675" t="s">
        <v>20</v>
      </c>
      <c r="L2675" t="s">
        <v>2340</v>
      </c>
      <c r="M2675" t="s">
        <v>554</v>
      </c>
      <c r="N2675" t="s">
        <v>1919</v>
      </c>
      <c r="O2675" t="s">
        <v>1661</v>
      </c>
      <c r="Q2675" t="s">
        <v>2343</v>
      </c>
      <c r="R2675" s="1">
        <f t="shared" si="206"/>
        <v>-28.58</v>
      </c>
      <c r="S2675" s="1">
        <f t="shared" si="207"/>
        <v>-6.0017999999999994</v>
      </c>
      <c r="T2675" s="1">
        <f t="shared" si="208"/>
        <v>-10</v>
      </c>
      <c r="U2675" s="1">
        <f t="shared" si="209"/>
        <v>3.9982000000000006</v>
      </c>
    </row>
    <row r="2676" spans="1:21" x14ac:dyDescent="0.2">
      <c r="A2676" t="s">
        <v>1404</v>
      </c>
      <c r="B2676" t="s">
        <v>17383</v>
      </c>
      <c r="C2676" t="s">
        <v>18</v>
      </c>
      <c r="D2676" t="s">
        <v>19</v>
      </c>
      <c r="E2676" t="s">
        <v>1216</v>
      </c>
      <c r="F2676" t="str">
        <f t="shared" si="205"/>
        <v>2009</v>
      </c>
      <c r="G2676" t="s">
        <v>1540</v>
      </c>
      <c r="I2676" t="s">
        <v>16865</v>
      </c>
      <c r="J2676" t="s">
        <v>16866</v>
      </c>
      <c r="K2676" t="s">
        <v>20</v>
      </c>
      <c r="L2676" t="s">
        <v>2340</v>
      </c>
      <c r="M2676" t="s">
        <v>554</v>
      </c>
      <c r="N2676" t="s">
        <v>17894</v>
      </c>
      <c r="O2676" t="s">
        <v>6394</v>
      </c>
      <c r="Q2676" t="s">
        <v>2343</v>
      </c>
      <c r="R2676" s="1">
        <f t="shared" si="206"/>
        <v>-28.58</v>
      </c>
      <c r="S2676" s="1">
        <f t="shared" si="207"/>
        <v>-6.0017999999999994</v>
      </c>
      <c r="T2676" s="1">
        <f t="shared" si="208"/>
        <v>-10</v>
      </c>
      <c r="U2676" s="1">
        <f t="shared" si="209"/>
        <v>3.9982000000000006</v>
      </c>
    </row>
    <row r="2677" spans="1:21" x14ac:dyDescent="0.2">
      <c r="A2677" t="s">
        <v>1404</v>
      </c>
      <c r="B2677" t="s">
        <v>17</v>
      </c>
      <c r="C2677" t="s">
        <v>18</v>
      </c>
      <c r="D2677" t="s">
        <v>19</v>
      </c>
      <c r="E2677" t="s">
        <v>1216</v>
      </c>
      <c r="F2677" t="str">
        <f t="shared" si="205"/>
        <v>2009</v>
      </c>
      <c r="G2677" t="s">
        <v>1540</v>
      </c>
      <c r="I2677" s="2">
        <v>165.25</v>
      </c>
      <c r="J2677" s="2">
        <v>472.13</v>
      </c>
      <c r="K2677" s="2">
        <v>0</v>
      </c>
      <c r="L2677" s="2">
        <v>-10</v>
      </c>
      <c r="M2677" s="4">
        <v>0.35</v>
      </c>
      <c r="N2677" s="4">
        <v>155.25</v>
      </c>
      <c r="O2677" s="4">
        <v>443.55</v>
      </c>
      <c r="Q2677" t="s">
        <v>2343</v>
      </c>
      <c r="R2677" s="1">
        <f t="shared" si="206"/>
        <v>-28.579999999999984</v>
      </c>
      <c r="S2677" s="1">
        <f t="shared" si="207"/>
        <v>-6.0017999999999967</v>
      </c>
      <c r="T2677" s="1">
        <f t="shared" si="208"/>
        <v>-10</v>
      </c>
      <c r="U2677" s="1">
        <f t="shared" si="209"/>
        <v>3.9982000000000033</v>
      </c>
    </row>
    <row r="2678" spans="1:21" x14ac:dyDescent="0.2">
      <c r="A2678" t="s">
        <v>1404</v>
      </c>
      <c r="B2678" t="s">
        <v>7582</v>
      </c>
      <c r="C2678" t="s">
        <v>18</v>
      </c>
      <c r="D2678" t="s">
        <v>19</v>
      </c>
      <c r="E2678" t="s">
        <v>1216</v>
      </c>
      <c r="F2678" t="str">
        <f t="shared" si="205"/>
        <v>2009</v>
      </c>
      <c r="G2678" t="s">
        <v>1540</v>
      </c>
      <c r="I2678" t="s">
        <v>7061</v>
      </c>
      <c r="J2678" t="s">
        <v>7062</v>
      </c>
      <c r="K2678" t="s">
        <v>20</v>
      </c>
      <c r="L2678" t="s">
        <v>2340</v>
      </c>
      <c r="M2678" t="s">
        <v>554</v>
      </c>
      <c r="N2678" t="s">
        <v>5549</v>
      </c>
      <c r="O2678" t="s">
        <v>8241</v>
      </c>
      <c r="Q2678" t="s">
        <v>2343</v>
      </c>
      <c r="R2678" s="1">
        <f t="shared" si="206"/>
        <v>-28.579999999999984</v>
      </c>
      <c r="S2678" s="1">
        <f t="shared" si="207"/>
        <v>-6.0017999999999967</v>
      </c>
      <c r="T2678" s="1">
        <f t="shared" si="208"/>
        <v>-10</v>
      </c>
      <c r="U2678" s="1">
        <f t="shared" si="209"/>
        <v>3.9982000000000033</v>
      </c>
    </row>
    <row r="2679" spans="1:21" x14ac:dyDescent="0.2">
      <c r="A2679" t="s">
        <v>1404</v>
      </c>
      <c r="B2679" t="s">
        <v>6317</v>
      </c>
      <c r="C2679" t="s">
        <v>18</v>
      </c>
      <c r="D2679" t="s">
        <v>19</v>
      </c>
      <c r="E2679" t="s">
        <v>1216</v>
      </c>
      <c r="F2679" t="str">
        <f t="shared" si="205"/>
        <v>2009</v>
      </c>
      <c r="G2679" t="s">
        <v>1540</v>
      </c>
      <c r="I2679" t="s">
        <v>596</v>
      </c>
      <c r="J2679" t="s">
        <v>5798</v>
      </c>
      <c r="K2679" t="s">
        <v>20</v>
      </c>
      <c r="L2679" t="s">
        <v>2340</v>
      </c>
      <c r="M2679" t="s">
        <v>554</v>
      </c>
      <c r="N2679" t="s">
        <v>7061</v>
      </c>
      <c r="O2679" t="s">
        <v>7062</v>
      </c>
      <c r="Q2679" t="s">
        <v>2343</v>
      </c>
      <c r="R2679" s="1">
        <f t="shared" si="206"/>
        <v>-28.579999999999984</v>
      </c>
      <c r="S2679" s="1">
        <f t="shared" si="207"/>
        <v>-6.0017999999999967</v>
      </c>
      <c r="T2679" s="1">
        <f t="shared" si="208"/>
        <v>-10</v>
      </c>
      <c r="U2679" s="1">
        <f t="shared" si="209"/>
        <v>3.9982000000000033</v>
      </c>
    </row>
    <row r="2680" spans="1:21" x14ac:dyDescent="0.2">
      <c r="A2680" t="s">
        <v>1404</v>
      </c>
      <c r="B2680" t="s">
        <v>3360</v>
      </c>
      <c r="C2680" t="s">
        <v>18</v>
      </c>
      <c r="D2680" t="s">
        <v>19</v>
      </c>
      <c r="E2680" t="s">
        <v>1216</v>
      </c>
      <c r="F2680" t="str">
        <f t="shared" si="205"/>
        <v>2009</v>
      </c>
      <c r="G2680" t="s">
        <v>1540</v>
      </c>
      <c r="I2680" t="s">
        <v>2341</v>
      </c>
      <c r="J2680" t="s">
        <v>2342</v>
      </c>
      <c r="K2680" t="s">
        <v>20</v>
      </c>
      <c r="L2680" t="s">
        <v>2340</v>
      </c>
      <c r="M2680" t="s">
        <v>554</v>
      </c>
      <c r="N2680" t="s">
        <v>4419</v>
      </c>
      <c r="O2680" t="s">
        <v>4420</v>
      </c>
      <c r="Q2680" t="s">
        <v>2343</v>
      </c>
      <c r="R2680" s="1">
        <f t="shared" si="206"/>
        <v>-28.579999999999984</v>
      </c>
      <c r="S2680" s="1">
        <f t="shared" si="207"/>
        <v>-6.0017999999999967</v>
      </c>
      <c r="T2680" s="1">
        <f t="shared" si="208"/>
        <v>-10</v>
      </c>
      <c r="U2680" s="1">
        <f t="shared" si="209"/>
        <v>3.9982000000000033</v>
      </c>
    </row>
    <row r="2681" spans="1:21" x14ac:dyDescent="0.2">
      <c r="A2681" t="s">
        <v>1404</v>
      </c>
      <c r="B2681" t="s">
        <v>13151</v>
      </c>
      <c r="C2681" t="s">
        <v>18</v>
      </c>
      <c r="D2681" t="s">
        <v>19</v>
      </c>
      <c r="E2681" t="s">
        <v>1216</v>
      </c>
      <c r="F2681" t="str">
        <f t="shared" si="205"/>
        <v>2009</v>
      </c>
      <c r="G2681" t="s">
        <v>1540</v>
      </c>
      <c r="I2681" t="s">
        <v>12632</v>
      </c>
      <c r="J2681" t="s">
        <v>1945</v>
      </c>
      <c r="K2681" t="s">
        <v>20</v>
      </c>
      <c r="L2681" t="s">
        <v>2340</v>
      </c>
      <c r="M2681" t="s">
        <v>26</v>
      </c>
      <c r="N2681" t="s">
        <v>13703</v>
      </c>
      <c r="O2681" t="s">
        <v>13704</v>
      </c>
      <c r="Q2681" t="s">
        <v>2343</v>
      </c>
      <c r="R2681" s="1">
        <f t="shared" si="206"/>
        <v>-28.579999999999984</v>
      </c>
      <c r="S2681" s="1">
        <f t="shared" si="207"/>
        <v>-6.0017999999999967</v>
      </c>
      <c r="T2681" s="1">
        <f t="shared" si="208"/>
        <v>-10</v>
      </c>
      <c r="U2681" s="1">
        <f t="shared" si="209"/>
        <v>3.9982000000000033</v>
      </c>
    </row>
    <row r="2682" spans="1:21" x14ac:dyDescent="0.2">
      <c r="A2682" t="s">
        <v>1404</v>
      </c>
      <c r="B2682" t="s">
        <v>11005</v>
      </c>
      <c r="C2682" t="s">
        <v>18</v>
      </c>
      <c r="D2682" t="s">
        <v>19</v>
      </c>
      <c r="E2682" t="s">
        <v>1216</v>
      </c>
      <c r="F2682" t="str">
        <f t="shared" si="205"/>
        <v>2009</v>
      </c>
      <c r="G2682" t="s">
        <v>1540</v>
      </c>
      <c r="I2682" t="s">
        <v>10425</v>
      </c>
      <c r="J2682" t="s">
        <v>10463</v>
      </c>
      <c r="K2682" t="s">
        <v>20</v>
      </c>
      <c r="L2682" t="s">
        <v>2340</v>
      </c>
      <c r="M2682" t="s">
        <v>26</v>
      </c>
      <c r="N2682" t="s">
        <v>11548</v>
      </c>
      <c r="O2682" t="s">
        <v>11549</v>
      </c>
      <c r="Q2682" t="s">
        <v>2343</v>
      </c>
      <c r="R2682" s="1">
        <f t="shared" si="206"/>
        <v>-28.579999999999984</v>
      </c>
      <c r="S2682" s="1">
        <f t="shared" si="207"/>
        <v>-6.0017999999999967</v>
      </c>
      <c r="T2682" s="1">
        <f t="shared" si="208"/>
        <v>-10</v>
      </c>
      <c r="U2682" s="1">
        <f t="shared" si="209"/>
        <v>3.9982000000000033</v>
      </c>
    </row>
    <row r="2683" spans="1:21" x14ac:dyDescent="0.2">
      <c r="A2683" t="s">
        <v>1404</v>
      </c>
      <c r="B2683" t="s">
        <v>12067</v>
      </c>
      <c r="C2683" t="s">
        <v>18</v>
      </c>
      <c r="D2683" t="s">
        <v>19</v>
      </c>
      <c r="E2683" t="s">
        <v>1216</v>
      </c>
      <c r="F2683" t="str">
        <f t="shared" si="205"/>
        <v>2009</v>
      </c>
      <c r="G2683" t="s">
        <v>1540</v>
      </c>
      <c r="I2683" t="s">
        <v>11548</v>
      </c>
      <c r="J2683" t="s">
        <v>11549</v>
      </c>
      <c r="K2683" t="s">
        <v>20</v>
      </c>
      <c r="L2683" t="s">
        <v>10462</v>
      </c>
      <c r="M2683" t="s">
        <v>26</v>
      </c>
      <c r="N2683" t="s">
        <v>12632</v>
      </c>
      <c r="O2683" t="s">
        <v>1945</v>
      </c>
      <c r="Q2683" t="s">
        <v>2343</v>
      </c>
      <c r="R2683" s="1">
        <f t="shared" si="206"/>
        <v>-28.580000000000013</v>
      </c>
      <c r="S2683" s="1">
        <f t="shared" si="207"/>
        <v>-6.001800000000002</v>
      </c>
      <c r="T2683" s="1">
        <f t="shared" si="208"/>
        <v>-10.009999999999991</v>
      </c>
      <c r="U2683" s="1">
        <f t="shared" si="209"/>
        <v>4.0081999999999889</v>
      </c>
    </row>
    <row r="2684" spans="1:21" x14ac:dyDescent="0.2">
      <c r="A2684" t="s">
        <v>1404</v>
      </c>
      <c r="B2684" t="s">
        <v>18410</v>
      </c>
      <c r="C2684" t="s">
        <v>18</v>
      </c>
      <c r="D2684" t="s">
        <v>19</v>
      </c>
      <c r="E2684" t="s">
        <v>1216</v>
      </c>
      <c r="F2684" t="str">
        <f t="shared" si="205"/>
        <v>2009</v>
      </c>
      <c r="G2684" t="s">
        <v>1540</v>
      </c>
      <c r="I2684" t="s">
        <v>17894</v>
      </c>
      <c r="J2684" t="s">
        <v>6394</v>
      </c>
      <c r="K2684" t="s">
        <v>20</v>
      </c>
      <c r="L2684" t="s">
        <v>10462</v>
      </c>
      <c r="M2684" t="s">
        <v>26</v>
      </c>
      <c r="N2684" t="s">
        <v>18897</v>
      </c>
      <c r="O2684" t="s">
        <v>18898</v>
      </c>
      <c r="Q2684" t="s">
        <v>2343</v>
      </c>
      <c r="R2684" s="1">
        <f t="shared" si="206"/>
        <v>-28.580000000000005</v>
      </c>
      <c r="S2684" s="1">
        <f t="shared" si="207"/>
        <v>-6.0018000000000011</v>
      </c>
      <c r="T2684" s="1">
        <f t="shared" si="208"/>
        <v>-10.010000000000002</v>
      </c>
      <c r="U2684" s="1">
        <f t="shared" si="209"/>
        <v>4.0082000000000004</v>
      </c>
    </row>
    <row r="2685" spans="1:21" x14ac:dyDescent="0.2">
      <c r="A2685" t="s">
        <v>1404</v>
      </c>
      <c r="B2685" t="s">
        <v>16349</v>
      </c>
      <c r="C2685" t="s">
        <v>18</v>
      </c>
      <c r="D2685" t="s">
        <v>19</v>
      </c>
      <c r="E2685" t="s">
        <v>1216</v>
      </c>
      <c r="F2685" t="str">
        <f t="shared" si="205"/>
        <v>2009</v>
      </c>
      <c r="G2685" t="s">
        <v>1540</v>
      </c>
      <c r="I2685" t="s">
        <v>15845</v>
      </c>
      <c r="J2685" t="s">
        <v>15846</v>
      </c>
      <c r="K2685" t="s">
        <v>20</v>
      </c>
      <c r="L2685" t="s">
        <v>10462</v>
      </c>
      <c r="M2685" t="s">
        <v>26</v>
      </c>
      <c r="N2685" t="s">
        <v>16865</v>
      </c>
      <c r="O2685" t="s">
        <v>16866</v>
      </c>
      <c r="Q2685" t="s">
        <v>2343</v>
      </c>
      <c r="R2685" s="1">
        <f t="shared" si="206"/>
        <v>-28.579999999999984</v>
      </c>
      <c r="S2685" s="1">
        <f t="shared" si="207"/>
        <v>-6.0017999999999967</v>
      </c>
      <c r="T2685" s="1">
        <f t="shared" si="208"/>
        <v>-10.009999999999998</v>
      </c>
      <c r="U2685" s="1">
        <f t="shared" si="209"/>
        <v>4.0082000000000013</v>
      </c>
    </row>
    <row r="2686" spans="1:21" x14ac:dyDescent="0.2">
      <c r="A2686" t="s">
        <v>1404</v>
      </c>
      <c r="B2686" t="s">
        <v>14225</v>
      </c>
      <c r="C2686" t="s">
        <v>18</v>
      </c>
      <c r="D2686" t="s">
        <v>19</v>
      </c>
      <c r="E2686" t="s">
        <v>1216</v>
      </c>
      <c r="F2686" t="str">
        <f t="shared" si="205"/>
        <v>2009</v>
      </c>
      <c r="G2686" t="s">
        <v>1540</v>
      </c>
      <c r="I2686" t="s">
        <v>13703</v>
      </c>
      <c r="J2686" t="s">
        <v>13704</v>
      </c>
      <c r="K2686" t="s">
        <v>20</v>
      </c>
      <c r="L2686" t="s">
        <v>10462</v>
      </c>
      <c r="M2686" t="s">
        <v>26</v>
      </c>
      <c r="N2686" t="s">
        <v>14786</v>
      </c>
      <c r="O2686" t="s">
        <v>14787</v>
      </c>
      <c r="Q2686" t="s">
        <v>2343</v>
      </c>
      <c r="R2686" s="1">
        <f t="shared" si="206"/>
        <v>-28.580000000000013</v>
      </c>
      <c r="S2686" s="1">
        <f t="shared" si="207"/>
        <v>-6.001800000000002</v>
      </c>
      <c r="T2686" s="1">
        <f t="shared" si="208"/>
        <v>-10.010000000000005</v>
      </c>
      <c r="U2686" s="1">
        <f t="shared" si="209"/>
        <v>4.0082000000000031</v>
      </c>
    </row>
    <row r="2687" spans="1:21" x14ac:dyDescent="0.2">
      <c r="A2687" t="s">
        <v>1404</v>
      </c>
      <c r="B2687" t="s">
        <v>9899</v>
      </c>
      <c r="C2687" t="s">
        <v>18</v>
      </c>
      <c r="D2687" t="s">
        <v>19</v>
      </c>
      <c r="E2687" t="s">
        <v>1216</v>
      </c>
      <c r="F2687" t="str">
        <f t="shared" si="205"/>
        <v>2009</v>
      </c>
      <c r="G2687" t="s">
        <v>1540</v>
      </c>
      <c r="I2687" t="s">
        <v>9362</v>
      </c>
      <c r="J2687" t="s">
        <v>9363</v>
      </c>
      <c r="K2687" t="s">
        <v>20</v>
      </c>
      <c r="L2687" t="s">
        <v>10462</v>
      </c>
      <c r="M2687" t="s">
        <v>26</v>
      </c>
      <c r="N2687" t="s">
        <v>10425</v>
      </c>
      <c r="O2687" t="s">
        <v>10463</v>
      </c>
      <c r="Q2687" t="s">
        <v>2343</v>
      </c>
      <c r="R2687" s="1">
        <f t="shared" si="206"/>
        <v>-28.579999999999984</v>
      </c>
      <c r="S2687" s="1">
        <f t="shared" si="207"/>
        <v>-6.0017999999999967</v>
      </c>
      <c r="T2687" s="1">
        <f t="shared" si="208"/>
        <v>-10.010000000000005</v>
      </c>
      <c r="U2687" s="1">
        <f t="shared" si="209"/>
        <v>4.0082000000000084</v>
      </c>
    </row>
    <row r="2688" spans="1:21" x14ac:dyDescent="0.2">
      <c r="A2688" t="s">
        <v>2467</v>
      </c>
      <c r="B2688" t="s">
        <v>18410</v>
      </c>
      <c r="C2688" t="s">
        <v>18</v>
      </c>
      <c r="D2688" t="s">
        <v>19</v>
      </c>
      <c r="E2688" t="s">
        <v>1158</v>
      </c>
      <c r="F2688" t="str">
        <f t="shared" si="205"/>
        <v>2006</v>
      </c>
      <c r="G2688" t="s">
        <v>2478</v>
      </c>
      <c r="H2688" t="s">
        <v>97</v>
      </c>
      <c r="I2688" t="s">
        <v>18320</v>
      </c>
      <c r="J2688" t="s">
        <v>18321</v>
      </c>
      <c r="K2688" t="s">
        <v>20</v>
      </c>
      <c r="L2688" t="s">
        <v>8696</v>
      </c>
      <c r="M2688" t="s">
        <v>554</v>
      </c>
      <c r="N2688" t="s">
        <v>19320</v>
      </c>
      <c r="O2688" t="s">
        <v>19321</v>
      </c>
      <c r="Q2688" t="s">
        <v>3224</v>
      </c>
      <c r="R2688" s="1">
        <f t="shared" si="206"/>
        <v>-28.670000000000073</v>
      </c>
      <c r="S2688" s="1">
        <f t="shared" si="207"/>
        <v>-6.0207000000000148</v>
      </c>
      <c r="T2688" s="1">
        <f t="shared" si="208"/>
        <v>-10.029999999999973</v>
      </c>
      <c r="U2688" s="1">
        <f t="shared" si="209"/>
        <v>4.0092999999999579</v>
      </c>
    </row>
    <row r="2689" spans="1:21" x14ac:dyDescent="0.2">
      <c r="A2689" t="s">
        <v>2467</v>
      </c>
      <c r="B2689" t="s">
        <v>7582</v>
      </c>
      <c r="C2689" t="s">
        <v>18</v>
      </c>
      <c r="D2689" t="s">
        <v>19</v>
      </c>
      <c r="E2689" t="s">
        <v>1158</v>
      </c>
      <c r="F2689" t="str">
        <f t="shared" si="205"/>
        <v>2006</v>
      </c>
      <c r="G2689" t="s">
        <v>2478</v>
      </c>
      <c r="H2689" t="s">
        <v>97</v>
      </c>
      <c r="I2689" t="s">
        <v>7509</v>
      </c>
      <c r="J2689" t="s">
        <v>7510</v>
      </c>
      <c r="K2689" t="s">
        <v>20</v>
      </c>
      <c r="L2689" t="s">
        <v>8696</v>
      </c>
      <c r="M2689" t="s">
        <v>554</v>
      </c>
      <c r="N2689" t="s">
        <v>8697</v>
      </c>
      <c r="O2689" t="s">
        <v>8698</v>
      </c>
      <c r="Q2689" t="s">
        <v>3224</v>
      </c>
      <c r="R2689" s="1">
        <f t="shared" si="206"/>
        <v>-28.669999999999845</v>
      </c>
      <c r="S2689" s="1">
        <f t="shared" si="207"/>
        <v>-6.0206999999999677</v>
      </c>
      <c r="T2689" s="1">
        <f t="shared" si="208"/>
        <v>-10.03000000000003</v>
      </c>
      <c r="U2689" s="1">
        <f t="shared" si="209"/>
        <v>4.0093000000000618</v>
      </c>
    </row>
    <row r="2690" spans="1:21" x14ac:dyDescent="0.2">
      <c r="A2690" t="s">
        <v>2467</v>
      </c>
      <c r="B2690" t="s">
        <v>8771</v>
      </c>
      <c r="C2690" t="s">
        <v>18</v>
      </c>
      <c r="D2690" t="s">
        <v>19</v>
      </c>
      <c r="E2690" t="s">
        <v>1158</v>
      </c>
      <c r="F2690" t="str">
        <f t="shared" ref="F2690:F2753" si="210">LEFT(E2690,4)</f>
        <v>2006</v>
      </c>
      <c r="G2690" t="s">
        <v>2478</v>
      </c>
      <c r="H2690" t="s">
        <v>97</v>
      </c>
      <c r="I2690" t="s">
        <v>8697</v>
      </c>
      <c r="J2690" t="s">
        <v>8698</v>
      </c>
      <c r="K2690" t="s">
        <v>20</v>
      </c>
      <c r="L2690" t="s">
        <v>3221</v>
      </c>
      <c r="M2690" t="s">
        <v>554</v>
      </c>
      <c r="N2690" t="s">
        <v>9822</v>
      </c>
      <c r="O2690" t="s">
        <v>9823</v>
      </c>
      <c r="Q2690" t="s">
        <v>3224</v>
      </c>
      <c r="R2690" s="1">
        <f t="shared" ref="R2690:R2753" si="211">O2690-J2690</f>
        <v>-28.880000000000109</v>
      </c>
      <c r="S2690" s="1">
        <f t="shared" ref="S2690:S2753" si="212">R2690*0.21</f>
        <v>-6.0648000000000231</v>
      </c>
      <c r="T2690" s="1">
        <f t="shared" ref="T2690:T2753" si="213">N2690-I2690</f>
        <v>-10.109999999999957</v>
      </c>
      <c r="U2690" s="1">
        <f t="shared" ref="U2690:U2753" si="214">S2690-T2690</f>
        <v>4.0451999999999337</v>
      </c>
    </row>
    <row r="2691" spans="1:21" x14ac:dyDescent="0.2">
      <c r="A2691" t="s">
        <v>2467</v>
      </c>
      <c r="B2691" t="s">
        <v>13151</v>
      </c>
      <c r="C2691" t="s">
        <v>18</v>
      </c>
      <c r="D2691" t="s">
        <v>19</v>
      </c>
      <c r="E2691" t="s">
        <v>1158</v>
      </c>
      <c r="F2691" t="str">
        <f t="shared" si="210"/>
        <v>2006</v>
      </c>
      <c r="G2691" t="s">
        <v>2478</v>
      </c>
      <c r="H2691" t="s">
        <v>97</v>
      </c>
      <c r="I2691" t="s">
        <v>13068</v>
      </c>
      <c r="J2691" t="s">
        <v>13069</v>
      </c>
      <c r="K2691" t="s">
        <v>20</v>
      </c>
      <c r="L2691" t="s">
        <v>3221</v>
      </c>
      <c r="M2691" t="s">
        <v>554</v>
      </c>
      <c r="N2691" t="s">
        <v>14137</v>
      </c>
      <c r="O2691" t="s">
        <v>2917</v>
      </c>
      <c r="Q2691" t="s">
        <v>3224</v>
      </c>
      <c r="R2691" s="1">
        <f t="shared" si="211"/>
        <v>-28.879999999999882</v>
      </c>
      <c r="S2691" s="1">
        <f t="shared" si="212"/>
        <v>-6.0647999999999751</v>
      </c>
      <c r="T2691" s="1">
        <f t="shared" si="213"/>
        <v>-10.109999999999957</v>
      </c>
      <c r="U2691" s="1">
        <f t="shared" si="214"/>
        <v>4.0451999999999817</v>
      </c>
    </row>
    <row r="2692" spans="1:21" x14ac:dyDescent="0.2">
      <c r="A2692" t="s">
        <v>2467</v>
      </c>
      <c r="B2692" t="s">
        <v>4967</v>
      </c>
      <c r="C2692" t="s">
        <v>18</v>
      </c>
      <c r="D2692" t="s">
        <v>19</v>
      </c>
      <c r="E2692" t="s">
        <v>1158</v>
      </c>
      <c r="F2692" t="str">
        <f t="shared" si="210"/>
        <v>2006</v>
      </c>
      <c r="G2692" t="s">
        <v>2478</v>
      </c>
      <c r="H2692" t="s">
        <v>97</v>
      </c>
      <c r="I2692" t="s">
        <v>4891</v>
      </c>
      <c r="J2692" t="s">
        <v>4892</v>
      </c>
      <c r="K2692" t="s">
        <v>20</v>
      </c>
      <c r="L2692" t="s">
        <v>3221</v>
      </c>
      <c r="M2692" t="s">
        <v>554</v>
      </c>
      <c r="N2692" t="s">
        <v>6242</v>
      </c>
      <c r="O2692" t="s">
        <v>6243</v>
      </c>
      <c r="Q2692" t="s">
        <v>3224</v>
      </c>
      <c r="R2692" s="1">
        <f t="shared" si="211"/>
        <v>-28.879999999999882</v>
      </c>
      <c r="S2692" s="1">
        <f t="shared" si="212"/>
        <v>-6.0647999999999751</v>
      </c>
      <c r="T2692" s="1">
        <f t="shared" si="213"/>
        <v>-10.109999999999957</v>
      </c>
      <c r="U2692" s="1">
        <f t="shared" si="214"/>
        <v>4.0451999999999817</v>
      </c>
    </row>
    <row r="2693" spans="1:21" x14ac:dyDescent="0.2">
      <c r="A2693" t="s">
        <v>2467</v>
      </c>
      <c r="B2693" t="s">
        <v>16349</v>
      </c>
      <c r="C2693" t="s">
        <v>18</v>
      </c>
      <c r="D2693" t="s">
        <v>19</v>
      </c>
      <c r="E2693" t="s">
        <v>1158</v>
      </c>
      <c r="F2693" t="str">
        <f t="shared" si="210"/>
        <v>2006</v>
      </c>
      <c r="G2693" t="s">
        <v>2478</v>
      </c>
      <c r="H2693" t="s">
        <v>97</v>
      </c>
      <c r="I2693" t="s">
        <v>16265</v>
      </c>
      <c r="J2693" t="s">
        <v>16266</v>
      </c>
      <c r="K2693" t="s">
        <v>20</v>
      </c>
      <c r="L2693" t="s">
        <v>3221</v>
      </c>
      <c r="M2693" t="s">
        <v>554</v>
      </c>
      <c r="N2693" t="s">
        <v>17299</v>
      </c>
      <c r="O2693" t="s">
        <v>17300</v>
      </c>
      <c r="Q2693" t="s">
        <v>3224</v>
      </c>
      <c r="R2693" s="1">
        <f t="shared" si="211"/>
        <v>-28.880000000000109</v>
      </c>
      <c r="S2693" s="1">
        <f t="shared" si="212"/>
        <v>-6.0648000000000231</v>
      </c>
      <c r="T2693" s="1">
        <f t="shared" si="213"/>
        <v>-10.110000000000014</v>
      </c>
      <c r="U2693" s="1">
        <f t="shared" si="214"/>
        <v>4.0451999999999906</v>
      </c>
    </row>
    <row r="2694" spans="1:21" x14ac:dyDescent="0.2">
      <c r="A2694" t="s">
        <v>2467</v>
      </c>
      <c r="B2694" t="s">
        <v>14225</v>
      </c>
      <c r="C2694" t="s">
        <v>18</v>
      </c>
      <c r="D2694" t="s">
        <v>19</v>
      </c>
      <c r="E2694" t="s">
        <v>1158</v>
      </c>
      <c r="F2694" t="str">
        <f t="shared" si="210"/>
        <v>2006</v>
      </c>
      <c r="G2694" t="s">
        <v>2478</v>
      </c>
      <c r="H2694" t="s">
        <v>97</v>
      </c>
      <c r="I2694" t="s">
        <v>14137</v>
      </c>
      <c r="J2694" t="s">
        <v>2917</v>
      </c>
      <c r="K2694" t="s">
        <v>20</v>
      </c>
      <c r="L2694" t="s">
        <v>3221</v>
      </c>
      <c r="M2694" t="s">
        <v>554</v>
      </c>
      <c r="N2694" t="s">
        <v>15214</v>
      </c>
      <c r="O2694" t="s">
        <v>15215</v>
      </c>
      <c r="Q2694" t="s">
        <v>3224</v>
      </c>
      <c r="R2694" s="1">
        <f t="shared" si="211"/>
        <v>-28.880000000000109</v>
      </c>
      <c r="S2694" s="1">
        <f t="shared" si="212"/>
        <v>-6.0648000000000231</v>
      </c>
      <c r="T2694" s="1">
        <f t="shared" si="213"/>
        <v>-10.110000000000014</v>
      </c>
      <c r="U2694" s="1">
        <f t="shared" si="214"/>
        <v>4.0451999999999906</v>
      </c>
    </row>
    <row r="2695" spans="1:21" x14ac:dyDescent="0.2">
      <c r="A2695" t="s">
        <v>2467</v>
      </c>
      <c r="B2695" t="s">
        <v>12067</v>
      </c>
      <c r="C2695" t="s">
        <v>18</v>
      </c>
      <c r="D2695" t="s">
        <v>19</v>
      </c>
      <c r="E2695" t="s">
        <v>1158</v>
      </c>
      <c r="F2695" t="str">
        <f t="shared" si="210"/>
        <v>2006</v>
      </c>
      <c r="G2695" t="s">
        <v>2478</v>
      </c>
      <c r="H2695" t="s">
        <v>97</v>
      </c>
      <c r="I2695" t="s">
        <v>11988</v>
      </c>
      <c r="J2695" t="s">
        <v>11989</v>
      </c>
      <c r="K2695" t="s">
        <v>20</v>
      </c>
      <c r="L2695" t="s">
        <v>3221</v>
      </c>
      <c r="M2695" t="s">
        <v>554</v>
      </c>
      <c r="N2695" t="s">
        <v>13068</v>
      </c>
      <c r="O2695" t="s">
        <v>13069</v>
      </c>
      <c r="Q2695" t="s">
        <v>3224</v>
      </c>
      <c r="R2695" s="1">
        <f t="shared" si="211"/>
        <v>-28.880000000000109</v>
      </c>
      <c r="S2695" s="1">
        <f t="shared" si="212"/>
        <v>-6.0648000000000231</v>
      </c>
      <c r="T2695" s="1">
        <f t="shared" si="213"/>
        <v>-10.110000000000014</v>
      </c>
      <c r="U2695" s="1">
        <f t="shared" si="214"/>
        <v>4.0451999999999906</v>
      </c>
    </row>
    <row r="2696" spans="1:21" x14ac:dyDescent="0.2">
      <c r="A2696" t="s">
        <v>2467</v>
      </c>
      <c r="B2696" t="s">
        <v>9899</v>
      </c>
      <c r="C2696" t="s">
        <v>18</v>
      </c>
      <c r="D2696" t="s">
        <v>19</v>
      </c>
      <c r="E2696" t="s">
        <v>1158</v>
      </c>
      <c r="F2696" t="str">
        <f t="shared" si="210"/>
        <v>2006</v>
      </c>
      <c r="G2696" t="s">
        <v>2478</v>
      </c>
      <c r="H2696" t="s">
        <v>97</v>
      </c>
      <c r="I2696" t="s">
        <v>9822</v>
      </c>
      <c r="J2696" t="s">
        <v>9823</v>
      </c>
      <c r="K2696" t="s">
        <v>20</v>
      </c>
      <c r="L2696" t="s">
        <v>3221</v>
      </c>
      <c r="M2696" t="s">
        <v>554</v>
      </c>
      <c r="N2696" t="s">
        <v>10924</v>
      </c>
      <c r="O2696" t="s">
        <v>10925</v>
      </c>
      <c r="Q2696" t="s">
        <v>3224</v>
      </c>
      <c r="R2696" s="1">
        <f t="shared" si="211"/>
        <v>-28.880000000000109</v>
      </c>
      <c r="S2696" s="1">
        <f t="shared" si="212"/>
        <v>-6.0648000000000231</v>
      </c>
      <c r="T2696" s="1">
        <f t="shared" si="213"/>
        <v>-10.110000000000014</v>
      </c>
      <c r="U2696" s="1">
        <f t="shared" si="214"/>
        <v>4.0451999999999906</v>
      </c>
    </row>
    <row r="2697" spans="1:21" x14ac:dyDescent="0.2">
      <c r="A2697" t="s">
        <v>2467</v>
      </c>
      <c r="B2697" t="s">
        <v>6317</v>
      </c>
      <c r="C2697" t="s">
        <v>18</v>
      </c>
      <c r="D2697" t="s">
        <v>19</v>
      </c>
      <c r="E2697" t="s">
        <v>1158</v>
      </c>
      <c r="F2697" t="str">
        <f t="shared" si="210"/>
        <v>2006</v>
      </c>
      <c r="G2697" t="s">
        <v>2478</v>
      </c>
      <c r="H2697" t="s">
        <v>97</v>
      </c>
      <c r="I2697" t="s">
        <v>6242</v>
      </c>
      <c r="J2697" t="s">
        <v>6243</v>
      </c>
      <c r="K2697" t="s">
        <v>20</v>
      </c>
      <c r="L2697" t="s">
        <v>3221</v>
      </c>
      <c r="M2697" t="s">
        <v>554</v>
      </c>
      <c r="N2697" t="s">
        <v>7509</v>
      </c>
      <c r="O2697" t="s">
        <v>7510</v>
      </c>
      <c r="Q2697" t="s">
        <v>3224</v>
      </c>
      <c r="R2697" s="1">
        <f t="shared" si="211"/>
        <v>-28.880000000000109</v>
      </c>
      <c r="S2697" s="1">
        <f t="shared" si="212"/>
        <v>-6.0648000000000231</v>
      </c>
      <c r="T2697" s="1">
        <f t="shared" si="213"/>
        <v>-10.110000000000014</v>
      </c>
      <c r="U2697" s="1">
        <f t="shared" si="214"/>
        <v>4.0451999999999906</v>
      </c>
    </row>
    <row r="2698" spans="1:21" x14ac:dyDescent="0.2">
      <c r="A2698" t="s">
        <v>2467</v>
      </c>
      <c r="B2698" t="s">
        <v>3360</v>
      </c>
      <c r="C2698" t="s">
        <v>18</v>
      </c>
      <c r="D2698" t="s">
        <v>19</v>
      </c>
      <c r="E2698" t="s">
        <v>1158</v>
      </c>
      <c r="F2698" t="str">
        <f t="shared" si="210"/>
        <v>2006</v>
      </c>
      <c r="G2698" t="s">
        <v>2478</v>
      </c>
      <c r="H2698" t="s">
        <v>97</v>
      </c>
      <c r="I2698" t="s">
        <v>3222</v>
      </c>
      <c r="J2698" t="s">
        <v>3223</v>
      </c>
      <c r="K2698" t="s">
        <v>20</v>
      </c>
      <c r="L2698" t="s">
        <v>3221</v>
      </c>
      <c r="M2698" t="s">
        <v>554</v>
      </c>
      <c r="N2698" t="s">
        <v>4891</v>
      </c>
      <c r="O2698" t="s">
        <v>4892</v>
      </c>
      <c r="Q2698" t="s">
        <v>3224</v>
      </c>
      <c r="R2698" s="1">
        <f t="shared" si="211"/>
        <v>-28.880000000000109</v>
      </c>
      <c r="S2698" s="1">
        <f t="shared" si="212"/>
        <v>-6.0648000000000231</v>
      </c>
      <c r="T2698" s="1">
        <f t="shared" si="213"/>
        <v>-10.110000000000014</v>
      </c>
      <c r="U2698" s="1">
        <f t="shared" si="214"/>
        <v>4.0451999999999906</v>
      </c>
    </row>
    <row r="2699" spans="1:21" x14ac:dyDescent="0.2">
      <c r="A2699" t="s">
        <v>2467</v>
      </c>
      <c r="B2699" t="s">
        <v>17</v>
      </c>
      <c r="C2699" t="s">
        <v>18</v>
      </c>
      <c r="D2699" t="s">
        <v>19</v>
      </c>
      <c r="E2699" t="s">
        <v>1158</v>
      </c>
      <c r="F2699" t="str">
        <f t="shared" si="210"/>
        <v>2006</v>
      </c>
      <c r="G2699" t="s">
        <v>2478</v>
      </c>
      <c r="H2699" t="s">
        <v>97</v>
      </c>
      <c r="I2699" s="2">
        <v>525.99</v>
      </c>
      <c r="J2699" s="3">
        <v>1502.82</v>
      </c>
      <c r="K2699" s="2">
        <v>0</v>
      </c>
      <c r="L2699" s="2">
        <v>-10.11</v>
      </c>
      <c r="M2699" s="4">
        <v>0.35</v>
      </c>
      <c r="N2699" s="4">
        <v>515.88</v>
      </c>
      <c r="O2699" s="5">
        <v>1473.94</v>
      </c>
      <c r="Q2699" t="s">
        <v>3224</v>
      </c>
      <c r="R2699" s="1">
        <f t="shared" si="211"/>
        <v>-28.879999999999882</v>
      </c>
      <c r="S2699" s="1">
        <f t="shared" si="212"/>
        <v>-6.0647999999999751</v>
      </c>
      <c r="T2699" s="1">
        <f t="shared" si="213"/>
        <v>-10.110000000000014</v>
      </c>
      <c r="U2699" s="1">
        <f t="shared" si="214"/>
        <v>4.0452000000000385</v>
      </c>
    </row>
    <row r="2700" spans="1:21" x14ac:dyDescent="0.2">
      <c r="A2700" t="s">
        <v>2467</v>
      </c>
      <c r="B2700" t="s">
        <v>19407</v>
      </c>
      <c r="C2700" t="s">
        <v>18</v>
      </c>
      <c r="D2700" t="s">
        <v>19</v>
      </c>
      <c r="E2700" t="s">
        <v>1158</v>
      </c>
      <c r="F2700" t="str">
        <f t="shared" si="210"/>
        <v>2006</v>
      </c>
      <c r="G2700" t="s">
        <v>2478</v>
      </c>
      <c r="H2700" t="s">
        <v>97</v>
      </c>
      <c r="I2700" t="s">
        <v>19320</v>
      </c>
      <c r="J2700" t="s">
        <v>19321</v>
      </c>
      <c r="K2700" t="s">
        <v>20</v>
      </c>
      <c r="L2700" t="s">
        <v>3221</v>
      </c>
      <c r="M2700" t="s">
        <v>554</v>
      </c>
      <c r="N2700" t="s">
        <v>20269</v>
      </c>
      <c r="O2700" t="s">
        <v>20270</v>
      </c>
      <c r="Q2700" t="s">
        <v>3224</v>
      </c>
      <c r="R2700" s="1">
        <f t="shared" si="211"/>
        <v>-28.879999999999882</v>
      </c>
      <c r="S2700" s="1">
        <f t="shared" si="212"/>
        <v>-6.0647999999999751</v>
      </c>
      <c r="T2700" s="1">
        <f t="shared" si="213"/>
        <v>-10.110000000000014</v>
      </c>
      <c r="U2700" s="1">
        <f t="shared" si="214"/>
        <v>4.0452000000000385</v>
      </c>
    </row>
    <row r="2701" spans="1:21" x14ac:dyDescent="0.2">
      <c r="A2701" t="s">
        <v>2467</v>
      </c>
      <c r="B2701" t="s">
        <v>17383</v>
      </c>
      <c r="C2701" t="s">
        <v>18</v>
      </c>
      <c r="D2701" t="s">
        <v>19</v>
      </c>
      <c r="E2701" t="s">
        <v>1158</v>
      </c>
      <c r="F2701" t="str">
        <f t="shared" si="210"/>
        <v>2006</v>
      </c>
      <c r="G2701" t="s">
        <v>2478</v>
      </c>
      <c r="H2701" t="s">
        <v>97</v>
      </c>
      <c r="I2701" t="s">
        <v>17299</v>
      </c>
      <c r="J2701" t="s">
        <v>17300</v>
      </c>
      <c r="K2701" t="s">
        <v>20</v>
      </c>
      <c r="L2701" t="s">
        <v>3221</v>
      </c>
      <c r="M2701" t="s">
        <v>554</v>
      </c>
      <c r="N2701" t="s">
        <v>18320</v>
      </c>
      <c r="O2701" t="s">
        <v>18321</v>
      </c>
      <c r="Q2701" t="s">
        <v>3224</v>
      </c>
      <c r="R2701" s="1">
        <f t="shared" si="211"/>
        <v>-28.879999999999882</v>
      </c>
      <c r="S2701" s="1">
        <f t="shared" si="212"/>
        <v>-6.0647999999999751</v>
      </c>
      <c r="T2701" s="1">
        <f t="shared" si="213"/>
        <v>-10.110000000000014</v>
      </c>
      <c r="U2701" s="1">
        <f t="shared" si="214"/>
        <v>4.0452000000000385</v>
      </c>
    </row>
    <row r="2702" spans="1:21" x14ac:dyDescent="0.2">
      <c r="A2702" t="s">
        <v>2467</v>
      </c>
      <c r="B2702" t="s">
        <v>15298</v>
      </c>
      <c r="C2702" t="s">
        <v>18</v>
      </c>
      <c r="D2702" t="s">
        <v>19</v>
      </c>
      <c r="E2702" t="s">
        <v>1158</v>
      </c>
      <c r="F2702" t="str">
        <f t="shared" si="210"/>
        <v>2006</v>
      </c>
      <c r="G2702" t="s">
        <v>2478</v>
      </c>
      <c r="H2702" t="s">
        <v>97</v>
      </c>
      <c r="I2702" t="s">
        <v>15214</v>
      </c>
      <c r="J2702" t="s">
        <v>15215</v>
      </c>
      <c r="K2702" t="s">
        <v>20</v>
      </c>
      <c r="L2702" t="s">
        <v>3221</v>
      </c>
      <c r="M2702" t="s">
        <v>554</v>
      </c>
      <c r="N2702" t="s">
        <v>16265</v>
      </c>
      <c r="O2702" t="s">
        <v>16266</v>
      </c>
      <c r="Q2702" t="s">
        <v>3224</v>
      </c>
      <c r="R2702" s="1">
        <f t="shared" si="211"/>
        <v>-28.879999999999882</v>
      </c>
      <c r="S2702" s="1">
        <f t="shared" si="212"/>
        <v>-6.0647999999999751</v>
      </c>
      <c r="T2702" s="1">
        <f t="shared" si="213"/>
        <v>-10.110000000000014</v>
      </c>
      <c r="U2702" s="1">
        <f t="shared" si="214"/>
        <v>4.0452000000000385</v>
      </c>
    </row>
    <row r="2703" spans="1:21" x14ac:dyDescent="0.2">
      <c r="A2703" t="s">
        <v>2467</v>
      </c>
      <c r="B2703" t="s">
        <v>11005</v>
      </c>
      <c r="C2703" t="s">
        <v>18</v>
      </c>
      <c r="D2703" t="s">
        <v>19</v>
      </c>
      <c r="E2703" t="s">
        <v>1158</v>
      </c>
      <c r="F2703" t="str">
        <f t="shared" si="210"/>
        <v>2006</v>
      </c>
      <c r="G2703" t="s">
        <v>2478</v>
      </c>
      <c r="H2703" t="s">
        <v>97</v>
      </c>
      <c r="I2703" t="s">
        <v>10924</v>
      </c>
      <c r="J2703" t="s">
        <v>10925</v>
      </c>
      <c r="K2703" t="s">
        <v>20</v>
      </c>
      <c r="L2703" t="s">
        <v>3221</v>
      </c>
      <c r="M2703" t="s">
        <v>554</v>
      </c>
      <c r="N2703" t="s">
        <v>11988</v>
      </c>
      <c r="O2703" t="s">
        <v>11989</v>
      </c>
      <c r="Q2703" t="s">
        <v>3224</v>
      </c>
      <c r="R2703" s="1">
        <f t="shared" si="211"/>
        <v>-28.879999999999882</v>
      </c>
      <c r="S2703" s="1">
        <f t="shared" si="212"/>
        <v>-6.0647999999999751</v>
      </c>
      <c r="T2703" s="1">
        <f t="shared" si="213"/>
        <v>-10.110000000000014</v>
      </c>
      <c r="U2703" s="1">
        <f t="shared" si="214"/>
        <v>4.0452000000000385</v>
      </c>
    </row>
    <row r="2704" spans="1:21" x14ac:dyDescent="0.2">
      <c r="A2704" t="s">
        <v>16</v>
      </c>
      <c r="B2704" t="s">
        <v>18410</v>
      </c>
      <c r="C2704" t="s">
        <v>18</v>
      </c>
      <c r="D2704" t="s">
        <v>19</v>
      </c>
      <c r="E2704" t="s">
        <v>1066</v>
      </c>
      <c r="F2704" t="str">
        <f t="shared" si="210"/>
        <v>2003</v>
      </c>
      <c r="G2704" t="s">
        <v>54</v>
      </c>
      <c r="H2704" t="s">
        <v>97</v>
      </c>
      <c r="I2704" t="s">
        <v>17582</v>
      </c>
      <c r="J2704" t="s">
        <v>17583</v>
      </c>
      <c r="K2704" t="s">
        <v>20</v>
      </c>
      <c r="L2704" t="s">
        <v>18587</v>
      </c>
      <c r="M2704" t="s">
        <v>18588</v>
      </c>
      <c r="N2704" t="s">
        <v>18589</v>
      </c>
      <c r="O2704" t="s">
        <v>18590</v>
      </c>
      <c r="Q2704" t="s">
        <v>1074</v>
      </c>
      <c r="R2704" s="1">
        <f t="shared" si="211"/>
        <v>-58.289999999999964</v>
      </c>
      <c r="S2704" s="1">
        <f t="shared" si="212"/>
        <v>-12.240899999999993</v>
      </c>
      <c r="T2704" s="1">
        <f t="shared" si="213"/>
        <v>-16.319999999999993</v>
      </c>
      <c r="U2704" s="1">
        <f t="shared" si="214"/>
        <v>4.0791000000000004</v>
      </c>
    </row>
    <row r="2705" spans="1:21" x14ac:dyDescent="0.2">
      <c r="A2705" t="s">
        <v>16</v>
      </c>
      <c r="B2705" t="s">
        <v>17</v>
      </c>
      <c r="C2705" t="s">
        <v>18</v>
      </c>
      <c r="D2705" t="s">
        <v>19</v>
      </c>
      <c r="E2705" t="s">
        <v>254</v>
      </c>
      <c r="F2705" t="str">
        <f t="shared" si="210"/>
        <v>1985</v>
      </c>
      <c r="G2705" t="s">
        <v>322</v>
      </c>
      <c r="I2705" s="2">
        <v>29.65</v>
      </c>
      <c r="J2705" s="2">
        <v>75.540000000000006</v>
      </c>
      <c r="K2705" s="2">
        <v>0</v>
      </c>
      <c r="L2705" s="2">
        <v>-8.7799999999999994</v>
      </c>
      <c r="M2705" s="4">
        <v>0.39250000000000002</v>
      </c>
      <c r="N2705" s="4">
        <v>20.87</v>
      </c>
      <c r="O2705" s="4">
        <v>53.16</v>
      </c>
      <c r="Q2705" t="s">
        <v>326</v>
      </c>
      <c r="R2705" s="1">
        <f t="shared" si="211"/>
        <v>-22.38000000000001</v>
      </c>
      <c r="S2705" s="1">
        <f t="shared" si="212"/>
        <v>-4.6998000000000015</v>
      </c>
      <c r="T2705" s="1">
        <f t="shared" si="213"/>
        <v>-8.7799999999999976</v>
      </c>
      <c r="U2705" s="1">
        <f t="shared" si="214"/>
        <v>4.0801999999999961</v>
      </c>
    </row>
    <row r="2706" spans="1:21" x14ac:dyDescent="0.2">
      <c r="A2706" t="s">
        <v>16</v>
      </c>
      <c r="B2706" t="s">
        <v>4967</v>
      </c>
      <c r="C2706" t="s">
        <v>18</v>
      </c>
      <c r="D2706" t="s">
        <v>19</v>
      </c>
      <c r="E2706" t="s">
        <v>254</v>
      </c>
      <c r="F2706" t="str">
        <f t="shared" si="210"/>
        <v>1985</v>
      </c>
      <c r="G2706" t="s">
        <v>322</v>
      </c>
      <c r="I2706" t="s">
        <v>3465</v>
      </c>
      <c r="J2706" t="s">
        <v>3466</v>
      </c>
      <c r="K2706" t="s">
        <v>20</v>
      </c>
      <c r="L2706" t="s">
        <v>323</v>
      </c>
      <c r="M2706" t="s">
        <v>66</v>
      </c>
      <c r="N2706" t="s">
        <v>4990</v>
      </c>
      <c r="O2706" t="s">
        <v>1689</v>
      </c>
      <c r="Q2706" t="s">
        <v>326</v>
      </c>
      <c r="R2706" s="1">
        <f t="shared" si="211"/>
        <v>-22.380000000000003</v>
      </c>
      <c r="S2706" s="1">
        <f t="shared" si="212"/>
        <v>-4.6998000000000006</v>
      </c>
      <c r="T2706" s="1">
        <f t="shared" si="213"/>
        <v>-8.7800000000000011</v>
      </c>
      <c r="U2706" s="1">
        <f t="shared" si="214"/>
        <v>4.0802000000000005</v>
      </c>
    </row>
    <row r="2707" spans="1:21" x14ac:dyDescent="0.2">
      <c r="A2707" t="s">
        <v>2467</v>
      </c>
      <c r="B2707" t="s">
        <v>19407</v>
      </c>
      <c r="C2707" t="s">
        <v>18</v>
      </c>
      <c r="D2707" t="s">
        <v>19</v>
      </c>
      <c r="E2707" t="s">
        <v>991</v>
      </c>
      <c r="F2707" t="str">
        <f t="shared" si="210"/>
        <v>2001</v>
      </c>
      <c r="G2707" t="s">
        <v>2478</v>
      </c>
      <c r="H2707" t="s">
        <v>92</v>
      </c>
      <c r="I2707" t="s">
        <v>19273</v>
      </c>
      <c r="J2707" t="s">
        <v>19274</v>
      </c>
      <c r="K2707" t="s">
        <v>20</v>
      </c>
      <c r="L2707" t="s">
        <v>10851</v>
      </c>
      <c r="M2707" t="s">
        <v>554</v>
      </c>
      <c r="N2707" t="s">
        <v>20223</v>
      </c>
      <c r="O2707" t="s">
        <v>20224</v>
      </c>
      <c r="Q2707" t="s">
        <v>3105</v>
      </c>
      <c r="R2707" s="1">
        <f t="shared" si="211"/>
        <v>-29.170000000000073</v>
      </c>
      <c r="S2707" s="1">
        <f t="shared" si="212"/>
        <v>-6.1257000000000152</v>
      </c>
      <c r="T2707" s="1">
        <f t="shared" si="213"/>
        <v>-10.209999999999923</v>
      </c>
      <c r="U2707" s="1">
        <f t="shared" si="214"/>
        <v>4.0842999999999074</v>
      </c>
    </row>
    <row r="2708" spans="1:21" x14ac:dyDescent="0.2">
      <c r="A2708" t="s">
        <v>2467</v>
      </c>
      <c r="B2708" t="s">
        <v>9899</v>
      </c>
      <c r="C2708" t="s">
        <v>18</v>
      </c>
      <c r="D2708" t="s">
        <v>19</v>
      </c>
      <c r="E2708" t="s">
        <v>991</v>
      </c>
      <c r="F2708" t="str">
        <f t="shared" si="210"/>
        <v>2001</v>
      </c>
      <c r="G2708" t="s">
        <v>2478</v>
      </c>
      <c r="H2708" t="s">
        <v>92</v>
      </c>
      <c r="I2708" t="s">
        <v>9753</v>
      </c>
      <c r="J2708" t="s">
        <v>9754</v>
      </c>
      <c r="K2708" t="s">
        <v>20</v>
      </c>
      <c r="L2708" t="s">
        <v>10851</v>
      </c>
      <c r="M2708" t="s">
        <v>554</v>
      </c>
      <c r="N2708" t="s">
        <v>10852</v>
      </c>
      <c r="O2708" t="s">
        <v>10853</v>
      </c>
      <c r="Q2708" t="s">
        <v>3105</v>
      </c>
      <c r="R2708" s="1">
        <f t="shared" si="211"/>
        <v>-29.170000000000073</v>
      </c>
      <c r="S2708" s="1">
        <f t="shared" si="212"/>
        <v>-6.1257000000000152</v>
      </c>
      <c r="T2708" s="1">
        <f t="shared" si="213"/>
        <v>-10.209999999999923</v>
      </c>
      <c r="U2708" s="1">
        <f t="shared" si="214"/>
        <v>4.0842999999999074</v>
      </c>
    </row>
    <row r="2709" spans="1:21" x14ac:dyDescent="0.2">
      <c r="A2709" t="s">
        <v>16</v>
      </c>
      <c r="B2709" t="s">
        <v>3360</v>
      </c>
      <c r="C2709" t="s">
        <v>18</v>
      </c>
      <c r="D2709" t="s">
        <v>19</v>
      </c>
      <c r="E2709" t="s">
        <v>254</v>
      </c>
      <c r="F2709" t="str">
        <f t="shared" si="210"/>
        <v>1985</v>
      </c>
      <c r="G2709" t="s">
        <v>322</v>
      </c>
      <c r="I2709" t="s">
        <v>324</v>
      </c>
      <c r="J2709" t="s">
        <v>325</v>
      </c>
      <c r="K2709" t="s">
        <v>20</v>
      </c>
      <c r="L2709" t="s">
        <v>3463</v>
      </c>
      <c r="M2709" t="s">
        <v>3464</v>
      </c>
      <c r="N2709" t="s">
        <v>3465</v>
      </c>
      <c r="O2709" t="s">
        <v>3466</v>
      </c>
      <c r="Q2709" t="s">
        <v>326</v>
      </c>
      <c r="R2709" s="1">
        <f t="shared" si="211"/>
        <v>-22.379999999999995</v>
      </c>
      <c r="S2709" s="1">
        <f t="shared" si="212"/>
        <v>-4.6997999999999989</v>
      </c>
      <c r="T2709" s="1">
        <f t="shared" si="213"/>
        <v>-8.7900000000000009</v>
      </c>
      <c r="U2709" s="1">
        <f t="shared" si="214"/>
        <v>4.0902000000000021</v>
      </c>
    </row>
    <row r="2710" spans="1:21" x14ac:dyDescent="0.2">
      <c r="A2710" t="s">
        <v>2467</v>
      </c>
      <c r="B2710" t="s">
        <v>12067</v>
      </c>
      <c r="C2710" t="s">
        <v>18</v>
      </c>
      <c r="D2710" t="s">
        <v>19</v>
      </c>
      <c r="E2710" t="s">
        <v>991</v>
      </c>
      <c r="F2710" t="str">
        <f t="shared" si="210"/>
        <v>2001</v>
      </c>
      <c r="G2710" t="s">
        <v>2478</v>
      </c>
      <c r="H2710" t="s">
        <v>92</v>
      </c>
      <c r="I2710" t="s">
        <v>11922</v>
      </c>
      <c r="J2710" t="s">
        <v>11923</v>
      </c>
      <c r="K2710" t="s">
        <v>20</v>
      </c>
      <c r="L2710" t="s">
        <v>3102</v>
      </c>
      <c r="M2710" t="s">
        <v>554</v>
      </c>
      <c r="N2710" t="s">
        <v>13006</v>
      </c>
      <c r="O2710" t="s">
        <v>13007</v>
      </c>
      <c r="Q2710" t="s">
        <v>3105</v>
      </c>
      <c r="R2710" s="1">
        <f t="shared" si="211"/>
        <v>-29.390000000000327</v>
      </c>
      <c r="S2710" s="1">
        <f t="shared" si="212"/>
        <v>-6.1719000000000683</v>
      </c>
      <c r="T2710" s="1">
        <f t="shared" si="213"/>
        <v>-10.289999999999964</v>
      </c>
      <c r="U2710" s="1">
        <f t="shared" si="214"/>
        <v>4.1180999999998953</v>
      </c>
    </row>
    <row r="2711" spans="1:21" x14ac:dyDescent="0.2">
      <c r="A2711" t="s">
        <v>2467</v>
      </c>
      <c r="B2711" t="s">
        <v>17</v>
      </c>
      <c r="C2711" t="s">
        <v>18</v>
      </c>
      <c r="D2711" t="s">
        <v>19</v>
      </c>
      <c r="E2711" t="s">
        <v>991</v>
      </c>
      <c r="F2711" t="str">
        <f t="shared" si="210"/>
        <v>2001</v>
      </c>
      <c r="G2711" t="s">
        <v>2478</v>
      </c>
      <c r="H2711" t="s">
        <v>92</v>
      </c>
      <c r="I2711" s="2">
        <v>941.05</v>
      </c>
      <c r="J2711" s="3">
        <v>2688.66</v>
      </c>
      <c r="K2711" s="2">
        <v>0</v>
      </c>
      <c r="L2711" s="2">
        <v>-10.29</v>
      </c>
      <c r="M2711" s="4">
        <v>0.35</v>
      </c>
      <c r="N2711" s="4">
        <v>930.76</v>
      </c>
      <c r="O2711" s="5">
        <v>2659.27</v>
      </c>
      <c r="Q2711" t="s">
        <v>3105</v>
      </c>
      <c r="R2711" s="1">
        <f t="shared" si="211"/>
        <v>-29.389999999999873</v>
      </c>
      <c r="S2711" s="1">
        <f t="shared" si="212"/>
        <v>-6.1718999999999733</v>
      </c>
      <c r="T2711" s="1">
        <f t="shared" si="213"/>
        <v>-10.289999999999964</v>
      </c>
      <c r="U2711" s="1">
        <f t="shared" si="214"/>
        <v>4.1180999999999903</v>
      </c>
    </row>
    <row r="2712" spans="1:21" x14ac:dyDescent="0.2">
      <c r="A2712" t="s">
        <v>2467</v>
      </c>
      <c r="B2712" t="s">
        <v>17383</v>
      </c>
      <c r="C2712" t="s">
        <v>18</v>
      </c>
      <c r="D2712" t="s">
        <v>19</v>
      </c>
      <c r="E2712" t="s">
        <v>991</v>
      </c>
      <c r="F2712" t="str">
        <f t="shared" si="210"/>
        <v>2001</v>
      </c>
      <c r="G2712" t="s">
        <v>2478</v>
      </c>
      <c r="H2712" t="s">
        <v>92</v>
      </c>
      <c r="I2712" t="s">
        <v>17244</v>
      </c>
      <c r="J2712" t="s">
        <v>17245</v>
      </c>
      <c r="K2712" t="s">
        <v>20</v>
      </c>
      <c r="L2712" t="s">
        <v>3102</v>
      </c>
      <c r="M2712" t="s">
        <v>554</v>
      </c>
      <c r="N2712" t="s">
        <v>18271</v>
      </c>
      <c r="O2712" t="s">
        <v>18272</v>
      </c>
      <c r="Q2712" t="s">
        <v>3105</v>
      </c>
      <c r="R2712" s="1">
        <f t="shared" si="211"/>
        <v>-29.389999999999873</v>
      </c>
      <c r="S2712" s="1">
        <f t="shared" si="212"/>
        <v>-6.1718999999999733</v>
      </c>
      <c r="T2712" s="1">
        <f t="shared" si="213"/>
        <v>-10.289999999999964</v>
      </c>
      <c r="U2712" s="1">
        <f t="shared" si="214"/>
        <v>4.1180999999999903</v>
      </c>
    </row>
    <row r="2713" spans="1:21" x14ac:dyDescent="0.2">
      <c r="A2713" t="s">
        <v>2467</v>
      </c>
      <c r="B2713" t="s">
        <v>16349</v>
      </c>
      <c r="C2713" t="s">
        <v>18</v>
      </c>
      <c r="D2713" t="s">
        <v>19</v>
      </c>
      <c r="E2713" t="s">
        <v>991</v>
      </c>
      <c r="F2713" t="str">
        <f t="shared" si="210"/>
        <v>2001</v>
      </c>
      <c r="G2713" t="s">
        <v>2478</v>
      </c>
      <c r="H2713" t="s">
        <v>92</v>
      </c>
      <c r="I2713" t="s">
        <v>16205</v>
      </c>
      <c r="J2713" t="s">
        <v>16206</v>
      </c>
      <c r="K2713" t="s">
        <v>20</v>
      </c>
      <c r="L2713" t="s">
        <v>3102</v>
      </c>
      <c r="M2713" t="s">
        <v>554</v>
      </c>
      <c r="N2713" t="s">
        <v>17244</v>
      </c>
      <c r="O2713" t="s">
        <v>17245</v>
      </c>
      <c r="Q2713" t="s">
        <v>3105</v>
      </c>
      <c r="R2713" s="1">
        <f t="shared" si="211"/>
        <v>-29.389999999999873</v>
      </c>
      <c r="S2713" s="1">
        <f t="shared" si="212"/>
        <v>-6.1718999999999733</v>
      </c>
      <c r="T2713" s="1">
        <f t="shared" si="213"/>
        <v>-10.289999999999964</v>
      </c>
      <c r="U2713" s="1">
        <f t="shared" si="214"/>
        <v>4.1180999999999903</v>
      </c>
    </row>
    <row r="2714" spans="1:21" x14ac:dyDescent="0.2">
      <c r="A2714" t="s">
        <v>2467</v>
      </c>
      <c r="B2714" t="s">
        <v>14225</v>
      </c>
      <c r="C2714" t="s">
        <v>18</v>
      </c>
      <c r="D2714" t="s">
        <v>19</v>
      </c>
      <c r="E2714" t="s">
        <v>991</v>
      </c>
      <c r="F2714" t="str">
        <f t="shared" si="210"/>
        <v>2001</v>
      </c>
      <c r="G2714" t="s">
        <v>2478</v>
      </c>
      <c r="H2714" t="s">
        <v>92</v>
      </c>
      <c r="I2714" t="s">
        <v>14077</v>
      </c>
      <c r="J2714" t="s">
        <v>14078</v>
      </c>
      <c r="K2714" t="s">
        <v>20</v>
      </c>
      <c r="L2714" t="s">
        <v>3102</v>
      </c>
      <c r="M2714" t="s">
        <v>554</v>
      </c>
      <c r="N2714" t="s">
        <v>15151</v>
      </c>
      <c r="O2714" t="s">
        <v>5658</v>
      </c>
      <c r="Q2714" t="s">
        <v>3105</v>
      </c>
      <c r="R2714" s="1">
        <f t="shared" si="211"/>
        <v>-29.389999999999873</v>
      </c>
      <c r="S2714" s="1">
        <f t="shared" si="212"/>
        <v>-6.1718999999999733</v>
      </c>
      <c r="T2714" s="1">
        <f t="shared" si="213"/>
        <v>-10.289999999999964</v>
      </c>
      <c r="U2714" s="1">
        <f t="shared" si="214"/>
        <v>4.1180999999999903</v>
      </c>
    </row>
    <row r="2715" spans="1:21" x14ac:dyDescent="0.2">
      <c r="A2715" t="s">
        <v>2467</v>
      </c>
      <c r="B2715" t="s">
        <v>13151</v>
      </c>
      <c r="C2715" t="s">
        <v>18</v>
      </c>
      <c r="D2715" t="s">
        <v>19</v>
      </c>
      <c r="E2715" t="s">
        <v>991</v>
      </c>
      <c r="F2715" t="str">
        <f t="shared" si="210"/>
        <v>2001</v>
      </c>
      <c r="G2715" t="s">
        <v>2478</v>
      </c>
      <c r="H2715" t="s">
        <v>92</v>
      </c>
      <c r="I2715" t="s">
        <v>13006</v>
      </c>
      <c r="J2715" t="s">
        <v>13007</v>
      </c>
      <c r="K2715" t="s">
        <v>20</v>
      </c>
      <c r="L2715" t="s">
        <v>3102</v>
      </c>
      <c r="M2715" t="s">
        <v>554</v>
      </c>
      <c r="N2715" t="s">
        <v>14077</v>
      </c>
      <c r="O2715" t="s">
        <v>14078</v>
      </c>
      <c r="Q2715" t="s">
        <v>3105</v>
      </c>
      <c r="R2715" s="1">
        <f t="shared" si="211"/>
        <v>-29.389999999999873</v>
      </c>
      <c r="S2715" s="1">
        <f t="shared" si="212"/>
        <v>-6.1718999999999733</v>
      </c>
      <c r="T2715" s="1">
        <f t="shared" si="213"/>
        <v>-10.289999999999964</v>
      </c>
      <c r="U2715" s="1">
        <f t="shared" si="214"/>
        <v>4.1180999999999903</v>
      </c>
    </row>
    <row r="2716" spans="1:21" x14ac:dyDescent="0.2">
      <c r="A2716" t="s">
        <v>2467</v>
      </c>
      <c r="B2716" t="s">
        <v>7582</v>
      </c>
      <c r="C2716" t="s">
        <v>18</v>
      </c>
      <c r="D2716" t="s">
        <v>19</v>
      </c>
      <c r="E2716" t="s">
        <v>991</v>
      </c>
      <c r="F2716" t="str">
        <f t="shared" si="210"/>
        <v>2001</v>
      </c>
      <c r="G2716" t="s">
        <v>2478</v>
      </c>
      <c r="H2716" t="s">
        <v>92</v>
      </c>
      <c r="I2716" t="s">
        <v>7441</v>
      </c>
      <c r="J2716" t="s">
        <v>7442</v>
      </c>
      <c r="K2716" t="s">
        <v>20</v>
      </c>
      <c r="L2716" t="s">
        <v>3102</v>
      </c>
      <c r="M2716" t="s">
        <v>554</v>
      </c>
      <c r="N2716" t="s">
        <v>8630</v>
      </c>
      <c r="O2716" t="s">
        <v>8631</v>
      </c>
      <c r="Q2716" t="s">
        <v>3105</v>
      </c>
      <c r="R2716" s="1">
        <f t="shared" si="211"/>
        <v>-29.389999999999873</v>
      </c>
      <c r="S2716" s="1">
        <f t="shared" si="212"/>
        <v>-6.1718999999999733</v>
      </c>
      <c r="T2716" s="1">
        <f t="shared" si="213"/>
        <v>-10.289999999999964</v>
      </c>
      <c r="U2716" s="1">
        <f t="shared" si="214"/>
        <v>4.1180999999999903</v>
      </c>
    </row>
    <row r="2717" spans="1:21" x14ac:dyDescent="0.2">
      <c r="A2717" t="s">
        <v>2467</v>
      </c>
      <c r="B2717" t="s">
        <v>6317</v>
      </c>
      <c r="C2717" t="s">
        <v>18</v>
      </c>
      <c r="D2717" t="s">
        <v>19</v>
      </c>
      <c r="E2717" t="s">
        <v>991</v>
      </c>
      <c r="F2717" t="str">
        <f t="shared" si="210"/>
        <v>2001</v>
      </c>
      <c r="G2717" t="s">
        <v>2478</v>
      </c>
      <c r="H2717" t="s">
        <v>92</v>
      </c>
      <c r="I2717" t="s">
        <v>6179</v>
      </c>
      <c r="J2717" t="s">
        <v>6180</v>
      </c>
      <c r="K2717" t="s">
        <v>20</v>
      </c>
      <c r="L2717" t="s">
        <v>3102</v>
      </c>
      <c r="M2717" t="s">
        <v>554</v>
      </c>
      <c r="N2717" t="s">
        <v>7441</v>
      </c>
      <c r="O2717" t="s">
        <v>7442</v>
      </c>
      <c r="Q2717" t="s">
        <v>3105</v>
      </c>
      <c r="R2717" s="1">
        <f t="shared" si="211"/>
        <v>-29.389999999999873</v>
      </c>
      <c r="S2717" s="1">
        <f t="shared" si="212"/>
        <v>-6.1718999999999733</v>
      </c>
      <c r="T2717" s="1">
        <f t="shared" si="213"/>
        <v>-10.289999999999964</v>
      </c>
      <c r="U2717" s="1">
        <f t="shared" si="214"/>
        <v>4.1180999999999903</v>
      </c>
    </row>
    <row r="2718" spans="1:21" x14ac:dyDescent="0.2">
      <c r="A2718" t="s">
        <v>2467</v>
      </c>
      <c r="B2718" t="s">
        <v>3360</v>
      </c>
      <c r="C2718" t="s">
        <v>18</v>
      </c>
      <c r="D2718" t="s">
        <v>19</v>
      </c>
      <c r="E2718" t="s">
        <v>991</v>
      </c>
      <c r="F2718" t="str">
        <f t="shared" si="210"/>
        <v>2001</v>
      </c>
      <c r="G2718" t="s">
        <v>2478</v>
      </c>
      <c r="H2718" t="s">
        <v>92</v>
      </c>
      <c r="I2718" t="s">
        <v>3103</v>
      </c>
      <c r="J2718" t="s">
        <v>3104</v>
      </c>
      <c r="K2718" t="s">
        <v>20</v>
      </c>
      <c r="L2718" t="s">
        <v>3102</v>
      </c>
      <c r="M2718" t="s">
        <v>554</v>
      </c>
      <c r="N2718" t="s">
        <v>4821</v>
      </c>
      <c r="O2718" t="s">
        <v>4822</v>
      </c>
      <c r="Q2718" t="s">
        <v>3105</v>
      </c>
      <c r="R2718" s="1">
        <f t="shared" si="211"/>
        <v>-29.389999999999873</v>
      </c>
      <c r="S2718" s="1">
        <f t="shared" si="212"/>
        <v>-6.1718999999999733</v>
      </c>
      <c r="T2718" s="1">
        <f t="shared" si="213"/>
        <v>-10.289999999999964</v>
      </c>
      <c r="U2718" s="1">
        <f t="shared" si="214"/>
        <v>4.1180999999999903</v>
      </c>
    </row>
    <row r="2719" spans="1:21" x14ac:dyDescent="0.2">
      <c r="A2719" t="s">
        <v>2467</v>
      </c>
      <c r="B2719" t="s">
        <v>15298</v>
      </c>
      <c r="C2719" t="s">
        <v>18</v>
      </c>
      <c r="D2719" t="s">
        <v>19</v>
      </c>
      <c r="E2719" t="s">
        <v>991</v>
      </c>
      <c r="F2719" t="str">
        <f t="shared" si="210"/>
        <v>2001</v>
      </c>
      <c r="G2719" t="s">
        <v>2478</v>
      </c>
      <c r="H2719" t="s">
        <v>92</v>
      </c>
      <c r="I2719" t="s">
        <v>15151</v>
      </c>
      <c r="J2719" t="s">
        <v>5658</v>
      </c>
      <c r="K2719" t="s">
        <v>20</v>
      </c>
      <c r="L2719" t="s">
        <v>3102</v>
      </c>
      <c r="M2719" t="s">
        <v>554</v>
      </c>
      <c r="N2719" t="s">
        <v>16205</v>
      </c>
      <c r="O2719" t="s">
        <v>16206</v>
      </c>
      <c r="Q2719" t="s">
        <v>3105</v>
      </c>
      <c r="R2719" s="1">
        <f t="shared" si="211"/>
        <v>-29.390000000000327</v>
      </c>
      <c r="S2719" s="1">
        <f t="shared" si="212"/>
        <v>-6.1719000000000683</v>
      </c>
      <c r="T2719" s="1">
        <f t="shared" si="213"/>
        <v>-10.290000000000077</v>
      </c>
      <c r="U2719" s="1">
        <f t="shared" si="214"/>
        <v>4.118100000000009</v>
      </c>
    </row>
    <row r="2720" spans="1:21" x14ac:dyDescent="0.2">
      <c r="A2720" t="s">
        <v>2467</v>
      </c>
      <c r="B2720" t="s">
        <v>4967</v>
      </c>
      <c r="C2720" t="s">
        <v>18</v>
      </c>
      <c r="D2720" t="s">
        <v>19</v>
      </c>
      <c r="E2720" t="s">
        <v>991</v>
      </c>
      <c r="F2720" t="str">
        <f t="shared" si="210"/>
        <v>2001</v>
      </c>
      <c r="G2720" t="s">
        <v>2478</v>
      </c>
      <c r="H2720" t="s">
        <v>92</v>
      </c>
      <c r="I2720" t="s">
        <v>4821</v>
      </c>
      <c r="J2720" t="s">
        <v>4822</v>
      </c>
      <c r="K2720" t="s">
        <v>20</v>
      </c>
      <c r="L2720" t="s">
        <v>3102</v>
      </c>
      <c r="M2720" t="s">
        <v>554</v>
      </c>
      <c r="N2720" t="s">
        <v>6179</v>
      </c>
      <c r="O2720" t="s">
        <v>6180</v>
      </c>
      <c r="Q2720" t="s">
        <v>3105</v>
      </c>
      <c r="R2720" s="1">
        <f t="shared" si="211"/>
        <v>-29.390000000000327</v>
      </c>
      <c r="S2720" s="1">
        <f t="shared" si="212"/>
        <v>-6.1719000000000683</v>
      </c>
      <c r="T2720" s="1">
        <f t="shared" si="213"/>
        <v>-10.290000000000077</v>
      </c>
      <c r="U2720" s="1">
        <f t="shared" si="214"/>
        <v>4.118100000000009</v>
      </c>
    </row>
    <row r="2721" spans="1:21" x14ac:dyDescent="0.2">
      <c r="A2721" t="s">
        <v>2467</v>
      </c>
      <c r="B2721" t="s">
        <v>18410</v>
      </c>
      <c r="C2721" t="s">
        <v>18</v>
      </c>
      <c r="D2721" t="s">
        <v>19</v>
      </c>
      <c r="E2721" t="s">
        <v>991</v>
      </c>
      <c r="F2721" t="str">
        <f t="shared" si="210"/>
        <v>2001</v>
      </c>
      <c r="G2721" t="s">
        <v>2478</v>
      </c>
      <c r="H2721" t="s">
        <v>92</v>
      </c>
      <c r="I2721" t="s">
        <v>18271</v>
      </c>
      <c r="J2721" t="s">
        <v>18272</v>
      </c>
      <c r="K2721" t="s">
        <v>20</v>
      </c>
      <c r="L2721" t="s">
        <v>3102</v>
      </c>
      <c r="M2721" t="s">
        <v>554</v>
      </c>
      <c r="N2721" t="s">
        <v>19273</v>
      </c>
      <c r="O2721" t="s">
        <v>19274</v>
      </c>
      <c r="Q2721" t="s">
        <v>3105</v>
      </c>
      <c r="R2721" s="1">
        <f t="shared" si="211"/>
        <v>-29.389999999999873</v>
      </c>
      <c r="S2721" s="1">
        <f t="shared" si="212"/>
        <v>-6.1718999999999733</v>
      </c>
      <c r="T2721" s="1">
        <f t="shared" si="213"/>
        <v>-10.290000000000077</v>
      </c>
      <c r="U2721" s="1">
        <f t="shared" si="214"/>
        <v>4.118100000000104</v>
      </c>
    </row>
    <row r="2722" spans="1:21" x14ac:dyDescent="0.2">
      <c r="A2722" t="s">
        <v>2467</v>
      </c>
      <c r="B2722" t="s">
        <v>11005</v>
      </c>
      <c r="C2722" t="s">
        <v>18</v>
      </c>
      <c r="D2722" t="s">
        <v>19</v>
      </c>
      <c r="E2722" t="s">
        <v>991</v>
      </c>
      <c r="F2722" t="str">
        <f t="shared" si="210"/>
        <v>2001</v>
      </c>
      <c r="G2722" t="s">
        <v>2478</v>
      </c>
      <c r="H2722" t="s">
        <v>92</v>
      </c>
      <c r="I2722" t="s">
        <v>10852</v>
      </c>
      <c r="J2722" t="s">
        <v>10853</v>
      </c>
      <c r="K2722" t="s">
        <v>20</v>
      </c>
      <c r="L2722" t="s">
        <v>3102</v>
      </c>
      <c r="M2722" t="s">
        <v>554</v>
      </c>
      <c r="N2722" t="s">
        <v>11922</v>
      </c>
      <c r="O2722" t="s">
        <v>11923</v>
      </c>
      <c r="Q2722" t="s">
        <v>3105</v>
      </c>
      <c r="R2722" s="1">
        <f t="shared" si="211"/>
        <v>-29.389999999999873</v>
      </c>
      <c r="S2722" s="1">
        <f t="shared" si="212"/>
        <v>-6.1718999999999733</v>
      </c>
      <c r="T2722" s="1">
        <f t="shared" si="213"/>
        <v>-10.290000000000077</v>
      </c>
      <c r="U2722" s="1">
        <f t="shared" si="214"/>
        <v>4.118100000000104</v>
      </c>
    </row>
    <row r="2723" spans="1:21" x14ac:dyDescent="0.2">
      <c r="A2723" t="s">
        <v>2467</v>
      </c>
      <c r="B2723" t="s">
        <v>8771</v>
      </c>
      <c r="C2723" t="s">
        <v>18</v>
      </c>
      <c r="D2723" t="s">
        <v>19</v>
      </c>
      <c r="E2723" t="s">
        <v>991</v>
      </c>
      <c r="F2723" t="str">
        <f t="shared" si="210"/>
        <v>2001</v>
      </c>
      <c r="G2723" t="s">
        <v>2478</v>
      </c>
      <c r="H2723" t="s">
        <v>92</v>
      </c>
      <c r="I2723" t="s">
        <v>8630</v>
      </c>
      <c r="J2723" t="s">
        <v>8631</v>
      </c>
      <c r="K2723" t="s">
        <v>20</v>
      </c>
      <c r="L2723" t="s">
        <v>3102</v>
      </c>
      <c r="M2723" t="s">
        <v>554</v>
      </c>
      <c r="N2723" t="s">
        <v>9753</v>
      </c>
      <c r="O2723" t="s">
        <v>9754</v>
      </c>
      <c r="Q2723" t="s">
        <v>3105</v>
      </c>
      <c r="R2723" s="1">
        <f t="shared" si="211"/>
        <v>-29.389999999999873</v>
      </c>
      <c r="S2723" s="1">
        <f t="shared" si="212"/>
        <v>-6.1718999999999733</v>
      </c>
      <c r="T2723" s="1">
        <f t="shared" si="213"/>
        <v>-10.290000000000077</v>
      </c>
      <c r="U2723" s="1">
        <f t="shared" si="214"/>
        <v>4.118100000000104</v>
      </c>
    </row>
    <row r="2724" spans="1:21" x14ac:dyDescent="0.2">
      <c r="A2724" t="s">
        <v>16</v>
      </c>
      <c r="B2724" t="s">
        <v>4967</v>
      </c>
      <c r="C2724" t="s">
        <v>18</v>
      </c>
      <c r="D2724" t="s">
        <v>19</v>
      </c>
      <c r="E2724" t="s">
        <v>646</v>
      </c>
      <c r="F2724" t="str">
        <f t="shared" si="210"/>
        <v>1991</v>
      </c>
      <c r="G2724" t="s">
        <v>22</v>
      </c>
      <c r="H2724" t="s">
        <v>80</v>
      </c>
      <c r="I2724" t="s">
        <v>3650</v>
      </c>
      <c r="J2724" t="s">
        <v>3651</v>
      </c>
      <c r="K2724" t="s">
        <v>20</v>
      </c>
      <c r="L2724" t="s">
        <v>3649</v>
      </c>
      <c r="M2724" t="s">
        <v>577</v>
      </c>
      <c r="N2724" t="s">
        <v>5123</v>
      </c>
      <c r="O2724" t="s">
        <v>5124</v>
      </c>
      <c r="Q2724" t="s">
        <v>691</v>
      </c>
      <c r="R2724" s="1">
        <f t="shared" si="211"/>
        <v>-31.990000000000009</v>
      </c>
      <c r="S2724" s="1">
        <f t="shared" si="212"/>
        <v>-6.717900000000002</v>
      </c>
      <c r="T2724" s="1">
        <f t="shared" si="213"/>
        <v>-10.949999999999996</v>
      </c>
      <c r="U2724" s="1">
        <f t="shared" si="214"/>
        <v>4.2320999999999938</v>
      </c>
    </row>
    <row r="2725" spans="1:21" x14ac:dyDescent="0.2">
      <c r="A2725" t="s">
        <v>16</v>
      </c>
      <c r="B2725" t="s">
        <v>7582</v>
      </c>
      <c r="C2725" t="s">
        <v>18</v>
      </c>
      <c r="D2725" t="s">
        <v>19</v>
      </c>
      <c r="E2725" t="s">
        <v>646</v>
      </c>
      <c r="F2725" t="str">
        <f t="shared" si="210"/>
        <v>1991</v>
      </c>
      <c r="G2725" t="s">
        <v>22</v>
      </c>
      <c r="H2725" t="s">
        <v>80</v>
      </c>
      <c r="I2725" t="s">
        <v>6408</v>
      </c>
      <c r="J2725" t="s">
        <v>6409</v>
      </c>
      <c r="K2725" t="s">
        <v>20</v>
      </c>
      <c r="L2725" t="s">
        <v>3649</v>
      </c>
      <c r="M2725" t="s">
        <v>577</v>
      </c>
      <c r="N2725" t="s">
        <v>7626</v>
      </c>
      <c r="O2725" t="s">
        <v>7627</v>
      </c>
      <c r="Q2725" t="s">
        <v>691</v>
      </c>
      <c r="R2725" s="1">
        <f t="shared" si="211"/>
        <v>-31.97</v>
      </c>
      <c r="S2725" s="1">
        <f t="shared" si="212"/>
        <v>-6.7136999999999993</v>
      </c>
      <c r="T2725" s="1">
        <f t="shared" si="213"/>
        <v>-10.95</v>
      </c>
      <c r="U2725" s="1">
        <f t="shared" si="214"/>
        <v>4.2363</v>
      </c>
    </row>
    <row r="2726" spans="1:21" x14ac:dyDescent="0.2">
      <c r="A2726" t="s">
        <v>16</v>
      </c>
      <c r="B2726" t="s">
        <v>6317</v>
      </c>
      <c r="C2726" t="s">
        <v>18</v>
      </c>
      <c r="D2726" t="s">
        <v>19</v>
      </c>
      <c r="E2726" t="s">
        <v>646</v>
      </c>
      <c r="F2726" t="str">
        <f t="shared" si="210"/>
        <v>1991</v>
      </c>
      <c r="G2726" t="s">
        <v>22</v>
      </c>
      <c r="H2726" t="s">
        <v>80</v>
      </c>
      <c r="I2726" t="s">
        <v>5123</v>
      </c>
      <c r="J2726" t="s">
        <v>5124</v>
      </c>
      <c r="K2726" t="s">
        <v>20</v>
      </c>
      <c r="L2726" t="s">
        <v>3649</v>
      </c>
      <c r="M2726" t="s">
        <v>688</v>
      </c>
      <c r="N2726" t="s">
        <v>6408</v>
      </c>
      <c r="O2726" t="s">
        <v>6409</v>
      </c>
      <c r="Q2726" t="s">
        <v>691</v>
      </c>
      <c r="R2726" s="1">
        <f t="shared" si="211"/>
        <v>-31.97</v>
      </c>
      <c r="S2726" s="1">
        <f t="shared" si="212"/>
        <v>-6.7136999999999993</v>
      </c>
      <c r="T2726" s="1">
        <f t="shared" si="213"/>
        <v>-10.950000000000003</v>
      </c>
      <c r="U2726" s="1">
        <f t="shared" si="214"/>
        <v>4.2363000000000035</v>
      </c>
    </row>
    <row r="2727" spans="1:21" x14ac:dyDescent="0.2">
      <c r="A2727" t="s">
        <v>16</v>
      </c>
      <c r="B2727" t="s">
        <v>3360</v>
      </c>
      <c r="C2727" t="s">
        <v>18</v>
      </c>
      <c r="D2727" t="s">
        <v>19</v>
      </c>
      <c r="E2727" t="s">
        <v>646</v>
      </c>
      <c r="F2727" t="str">
        <f t="shared" si="210"/>
        <v>1991</v>
      </c>
      <c r="G2727" t="s">
        <v>22</v>
      </c>
      <c r="H2727" t="s">
        <v>80</v>
      </c>
      <c r="I2727" t="s">
        <v>689</v>
      </c>
      <c r="J2727" t="s">
        <v>690</v>
      </c>
      <c r="K2727" t="s">
        <v>20</v>
      </c>
      <c r="L2727" t="s">
        <v>3649</v>
      </c>
      <c r="M2727" t="s">
        <v>577</v>
      </c>
      <c r="N2727" t="s">
        <v>3650</v>
      </c>
      <c r="O2727" t="s">
        <v>3651</v>
      </c>
      <c r="Q2727" t="s">
        <v>691</v>
      </c>
      <c r="R2727" s="1">
        <f t="shared" si="211"/>
        <v>-31.97</v>
      </c>
      <c r="S2727" s="1">
        <f t="shared" si="212"/>
        <v>-6.7136999999999993</v>
      </c>
      <c r="T2727" s="1">
        <f t="shared" si="213"/>
        <v>-10.95000000000001</v>
      </c>
      <c r="U2727" s="1">
        <f t="shared" si="214"/>
        <v>4.2363000000000106</v>
      </c>
    </row>
    <row r="2728" spans="1:21" x14ac:dyDescent="0.2">
      <c r="A2728" t="s">
        <v>16</v>
      </c>
      <c r="B2728" t="s">
        <v>17</v>
      </c>
      <c r="C2728" t="s">
        <v>18</v>
      </c>
      <c r="D2728" t="s">
        <v>19</v>
      </c>
      <c r="E2728" t="s">
        <v>646</v>
      </c>
      <c r="F2728" t="str">
        <f t="shared" si="210"/>
        <v>1991</v>
      </c>
      <c r="G2728" t="s">
        <v>22</v>
      </c>
      <c r="H2728" t="s">
        <v>80</v>
      </c>
      <c r="I2728" s="2">
        <v>79.64</v>
      </c>
      <c r="J2728" s="2">
        <v>232.55</v>
      </c>
      <c r="K2728" s="2">
        <v>0</v>
      </c>
      <c r="L2728" s="2">
        <v>-10.96</v>
      </c>
      <c r="M2728" s="4">
        <v>0.34250000000000003</v>
      </c>
      <c r="N2728" s="4">
        <v>68.680000000000007</v>
      </c>
      <c r="O2728" s="4">
        <v>200.56</v>
      </c>
      <c r="Q2728" t="s">
        <v>691</v>
      </c>
      <c r="R2728" s="1">
        <f t="shared" si="211"/>
        <v>-31.990000000000009</v>
      </c>
      <c r="S2728" s="1">
        <f t="shared" si="212"/>
        <v>-6.717900000000002</v>
      </c>
      <c r="T2728" s="1">
        <f t="shared" si="213"/>
        <v>-10.959999999999994</v>
      </c>
      <c r="U2728" s="1">
        <f t="shared" si="214"/>
        <v>4.2420999999999918</v>
      </c>
    </row>
    <row r="2729" spans="1:21" x14ac:dyDescent="0.2">
      <c r="A2729" t="s">
        <v>16</v>
      </c>
      <c r="B2729" t="s">
        <v>17</v>
      </c>
      <c r="C2729" t="s">
        <v>18</v>
      </c>
      <c r="D2729" t="s">
        <v>19</v>
      </c>
      <c r="E2729" t="s">
        <v>492</v>
      </c>
      <c r="F2729" t="str">
        <f t="shared" si="210"/>
        <v>1987</v>
      </c>
      <c r="G2729" t="s">
        <v>126</v>
      </c>
      <c r="I2729" s="2">
        <v>37.33</v>
      </c>
      <c r="J2729" s="2">
        <v>106.79</v>
      </c>
      <c r="K2729" s="2">
        <v>0</v>
      </c>
      <c r="L2729" s="2">
        <v>-10.86</v>
      </c>
      <c r="M2729" s="4">
        <v>0.34960000000000002</v>
      </c>
      <c r="N2729" s="4">
        <v>26.47</v>
      </c>
      <c r="O2729" s="4">
        <v>75.72</v>
      </c>
      <c r="Q2729" t="s">
        <v>495</v>
      </c>
      <c r="R2729" s="1">
        <f t="shared" si="211"/>
        <v>-31.070000000000007</v>
      </c>
      <c r="S2729" s="1">
        <f t="shared" si="212"/>
        <v>-6.5247000000000011</v>
      </c>
      <c r="T2729" s="1">
        <f t="shared" si="213"/>
        <v>-10.86</v>
      </c>
      <c r="U2729" s="1">
        <f t="shared" si="214"/>
        <v>4.3352999999999984</v>
      </c>
    </row>
    <row r="2730" spans="1:21" x14ac:dyDescent="0.2">
      <c r="A2730" t="s">
        <v>16</v>
      </c>
      <c r="B2730" t="s">
        <v>4967</v>
      </c>
      <c r="C2730" t="s">
        <v>18</v>
      </c>
      <c r="D2730" t="s">
        <v>19</v>
      </c>
      <c r="E2730" t="s">
        <v>492</v>
      </c>
      <c r="F2730" t="str">
        <f t="shared" si="210"/>
        <v>1987</v>
      </c>
      <c r="G2730" t="s">
        <v>126</v>
      </c>
      <c r="I2730" t="s">
        <v>3528</v>
      </c>
      <c r="J2730" t="s">
        <v>3529</v>
      </c>
      <c r="K2730" t="s">
        <v>20</v>
      </c>
      <c r="L2730" t="s">
        <v>493</v>
      </c>
      <c r="M2730" t="s">
        <v>494</v>
      </c>
      <c r="N2730" t="s">
        <v>5020</v>
      </c>
      <c r="O2730" t="s">
        <v>1972</v>
      </c>
      <c r="Q2730" t="s">
        <v>495</v>
      </c>
      <c r="R2730" s="1">
        <f t="shared" si="211"/>
        <v>-31.07</v>
      </c>
      <c r="S2730" s="1">
        <f t="shared" si="212"/>
        <v>-6.5247000000000002</v>
      </c>
      <c r="T2730" s="1">
        <f t="shared" si="213"/>
        <v>-10.86</v>
      </c>
      <c r="U2730" s="1">
        <f t="shared" si="214"/>
        <v>4.3352999999999993</v>
      </c>
    </row>
    <row r="2731" spans="1:21" x14ac:dyDescent="0.2">
      <c r="A2731" t="s">
        <v>16</v>
      </c>
      <c r="B2731" t="s">
        <v>3360</v>
      </c>
      <c r="C2731" t="s">
        <v>18</v>
      </c>
      <c r="D2731" t="s">
        <v>19</v>
      </c>
      <c r="E2731" t="s">
        <v>492</v>
      </c>
      <c r="F2731" t="str">
        <f t="shared" si="210"/>
        <v>1987</v>
      </c>
      <c r="G2731" t="s">
        <v>126</v>
      </c>
      <c r="I2731" t="s">
        <v>233</v>
      </c>
      <c r="J2731" t="s">
        <v>155</v>
      </c>
      <c r="K2731" t="s">
        <v>20</v>
      </c>
      <c r="L2731" t="s">
        <v>493</v>
      </c>
      <c r="M2731" t="s">
        <v>494</v>
      </c>
      <c r="N2731" t="s">
        <v>3528</v>
      </c>
      <c r="O2731" t="s">
        <v>3529</v>
      </c>
      <c r="Q2731" t="s">
        <v>495</v>
      </c>
      <c r="R2731" s="1">
        <f t="shared" si="211"/>
        <v>-31.07</v>
      </c>
      <c r="S2731" s="1">
        <f t="shared" si="212"/>
        <v>-6.5247000000000002</v>
      </c>
      <c r="T2731" s="1">
        <f t="shared" si="213"/>
        <v>-10.86</v>
      </c>
      <c r="U2731" s="1">
        <f t="shared" si="214"/>
        <v>4.3352999999999993</v>
      </c>
    </row>
    <row r="2732" spans="1:21" x14ac:dyDescent="0.2">
      <c r="A2732" t="s">
        <v>16</v>
      </c>
      <c r="B2732" t="s">
        <v>3360</v>
      </c>
      <c r="C2732" t="s">
        <v>18</v>
      </c>
      <c r="D2732" t="s">
        <v>19</v>
      </c>
      <c r="E2732" t="s">
        <v>422</v>
      </c>
      <c r="F2732" t="str">
        <f t="shared" si="210"/>
        <v>1987</v>
      </c>
      <c r="G2732" t="s">
        <v>54</v>
      </c>
      <c r="H2732" t="s">
        <v>80</v>
      </c>
      <c r="I2732" t="s">
        <v>442</v>
      </c>
      <c r="J2732" t="s">
        <v>443</v>
      </c>
      <c r="K2732" t="s">
        <v>20</v>
      </c>
      <c r="L2732" t="s">
        <v>430</v>
      </c>
      <c r="M2732" t="s">
        <v>3499</v>
      </c>
      <c r="N2732" t="s">
        <v>3500</v>
      </c>
      <c r="O2732" t="s">
        <v>2805</v>
      </c>
      <c r="Q2732" t="s">
        <v>444</v>
      </c>
      <c r="R2732" s="1">
        <f t="shared" si="211"/>
        <v>-24.52</v>
      </c>
      <c r="S2732" s="1">
        <f t="shared" si="212"/>
        <v>-5.1491999999999996</v>
      </c>
      <c r="T2732" s="1">
        <f t="shared" si="213"/>
        <v>-9.49</v>
      </c>
      <c r="U2732" s="1">
        <f t="shared" si="214"/>
        <v>4.3408000000000007</v>
      </c>
    </row>
    <row r="2733" spans="1:21" x14ac:dyDescent="0.2">
      <c r="A2733" t="s">
        <v>1404</v>
      </c>
      <c r="B2733" t="s">
        <v>9899</v>
      </c>
      <c r="C2733" t="s">
        <v>18</v>
      </c>
      <c r="D2733" t="s">
        <v>19</v>
      </c>
      <c r="E2733" t="s">
        <v>1120</v>
      </c>
      <c r="F2733" t="str">
        <f t="shared" si="210"/>
        <v>2004</v>
      </c>
      <c r="G2733" t="s">
        <v>1540</v>
      </c>
      <c r="I2733" t="s">
        <v>9263</v>
      </c>
      <c r="J2733" t="s">
        <v>9264</v>
      </c>
      <c r="K2733" t="s">
        <v>20</v>
      </c>
      <c r="L2733" t="s">
        <v>2180</v>
      </c>
      <c r="M2733" t="s">
        <v>554</v>
      </c>
      <c r="N2733" t="s">
        <v>10348</v>
      </c>
      <c r="O2733" t="s">
        <v>10349</v>
      </c>
      <c r="Q2733" t="s">
        <v>2183</v>
      </c>
      <c r="R2733" s="1">
        <f t="shared" si="211"/>
        <v>-31.120000000000005</v>
      </c>
      <c r="S2733" s="1">
        <f t="shared" si="212"/>
        <v>-6.5352000000000006</v>
      </c>
      <c r="T2733" s="1">
        <f t="shared" si="213"/>
        <v>-10.889999999999993</v>
      </c>
      <c r="U2733" s="1">
        <f t="shared" si="214"/>
        <v>4.3547999999999929</v>
      </c>
    </row>
    <row r="2734" spans="1:21" x14ac:dyDescent="0.2">
      <c r="A2734" t="s">
        <v>1404</v>
      </c>
      <c r="B2734" t="s">
        <v>17</v>
      </c>
      <c r="C2734" t="s">
        <v>18</v>
      </c>
      <c r="D2734" t="s">
        <v>19</v>
      </c>
      <c r="E2734" t="s">
        <v>1120</v>
      </c>
      <c r="F2734" t="str">
        <f t="shared" si="210"/>
        <v>2004</v>
      </c>
      <c r="G2734" t="s">
        <v>1540</v>
      </c>
      <c r="I2734" s="2">
        <v>132.91</v>
      </c>
      <c r="J2734" s="2">
        <v>379.75</v>
      </c>
      <c r="K2734" s="2">
        <v>0</v>
      </c>
      <c r="L2734" s="2">
        <v>-10.89</v>
      </c>
      <c r="M2734" s="4">
        <v>0.35</v>
      </c>
      <c r="N2734" s="4">
        <v>122.02</v>
      </c>
      <c r="O2734" s="4">
        <v>348.63</v>
      </c>
      <c r="Q2734" t="s">
        <v>2183</v>
      </c>
      <c r="R2734" s="1">
        <f t="shared" si="211"/>
        <v>-31.120000000000005</v>
      </c>
      <c r="S2734" s="1">
        <f t="shared" si="212"/>
        <v>-6.5352000000000006</v>
      </c>
      <c r="T2734" s="1">
        <f t="shared" si="213"/>
        <v>-10.89</v>
      </c>
      <c r="U2734" s="1">
        <f t="shared" si="214"/>
        <v>4.3548</v>
      </c>
    </row>
    <row r="2735" spans="1:21" x14ac:dyDescent="0.2">
      <c r="A2735" t="s">
        <v>1404</v>
      </c>
      <c r="B2735" t="s">
        <v>4967</v>
      </c>
      <c r="C2735" t="s">
        <v>18</v>
      </c>
      <c r="D2735" t="s">
        <v>19</v>
      </c>
      <c r="E2735" t="s">
        <v>1120</v>
      </c>
      <c r="F2735" t="str">
        <f t="shared" si="210"/>
        <v>2004</v>
      </c>
      <c r="G2735" t="s">
        <v>1540</v>
      </c>
      <c r="I2735" t="s">
        <v>4320</v>
      </c>
      <c r="J2735" t="s">
        <v>4321</v>
      </c>
      <c r="K2735" t="s">
        <v>20</v>
      </c>
      <c r="L2735" t="s">
        <v>2180</v>
      </c>
      <c r="M2735" t="s">
        <v>554</v>
      </c>
      <c r="N2735" t="s">
        <v>5713</v>
      </c>
      <c r="O2735" t="s">
        <v>5714</v>
      </c>
      <c r="Q2735" t="s">
        <v>2183</v>
      </c>
      <c r="R2735" s="1">
        <f t="shared" si="211"/>
        <v>-31.120000000000005</v>
      </c>
      <c r="S2735" s="1">
        <f t="shared" si="212"/>
        <v>-6.5352000000000006</v>
      </c>
      <c r="T2735" s="1">
        <f t="shared" si="213"/>
        <v>-10.89</v>
      </c>
      <c r="U2735" s="1">
        <f t="shared" si="214"/>
        <v>4.3548</v>
      </c>
    </row>
    <row r="2736" spans="1:21" x14ac:dyDescent="0.2">
      <c r="A2736" t="s">
        <v>1404</v>
      </c>
      <c r="B2736" t="s">
        <v>3360</v>
      </c>
      <c r="C2736" t="s">
        <v>18</v>
      </c>
      <c r="D2736" t="s">
        <v>19</v>
      </c>
      <c r="E2736" t="s">
        <v>1120</v>
      </c>
      <c r="F2736" t="str">
        <f t="shared" si="210"/>
        <v>2004</v>
      </c>
      <c r="G2736" t="s">
        <v>1540</v>
      </c>
      <c r="I2736" t="s">
        <v>2181</v>
      </c>
      <c r="J2736" t="s">
        <v>2182</v>
      </c>
      <c r="K2736" t="s">
        <v>20</v>
      </c>
      <c r="L2736" t="s">
        <v>2180</v>
      </c>
      <c r="M2736" t="s">
        <v>554</v>
      </c>
      <c r="N2736" t="s">
        <v>4320</v>
      </c>
      <c r="O2736" t="s">
        <v>4321</v>
      </c>
      <c r="Q2736" t="s">
        <v>2183</v>
      </c>
      <c r="R2736" s="1">
        <f t="shared" si="211"/>
        <v>-31.120000000000005</v>
      </c>
      <c r="S2736" s="1">
        <f t="shared" si="212"/>
        <v>-6.5352000000000006</v>
      </c>
      <c r="T2736" s="1">
        <f t="shared" si="213"/>
        <v>-10.89</v>
      </c>
      <c r="U2736" s="1">
        <f t="shared" si="214"/>
        <v>4.3548</v>
      </c>
    </row>
    <row r="2737" spans="1:21" x14ac:dyDescent="0.2">
      <c r="A2737" t="s">
        <v>1404</v>
      </c>
      <c r="B2737" t="s">
        <v>13151</v>
      </c>
      <c r="C2737" t="s">
        <v>18</v>
      </c>
      <c r="D2737" t="s">
        <v>19</v>
      </c>
      <c r="E2737" t="s">
        <v>1120</v>
      </c>
      <c r="F2737" t="str">
        <f t="shared" si="210"/>
        <v>2004</v>
      </c>
      <c r="G2737" t="s">
        <v>1540</v>
      </c>
      <c r="I2737" t="s">
        <v>1785</v>
      </c>
      <c r="J2737" t="s">
        <v>12519</v>
      </c>
      <c r="K2737" t="s">
        <v>20</v>
      </c>
      <c r="L2737" t="s">
        <v>2180</v>
      </c>
      <c r="M2737" t="s">
        <v>26</v>
      </c>
      <c r="N2737" t="s">
        <v>1974</v>
      </c>
      <c r="O2737" t="s">
        <v>13588</v>
      </c>
      <c r="Q2737" t="s">
        <v>2183</v>
      </c>
      <c r="R2737" s="1">
        <f t="shared" si="211"/>
        <v>-31.120000000000005</v>
      </c>
      <c r="S2737" s="1">
        <f t="shared" si="212"/>
        <v>-6.5352000000000006</v>
      </c>
      <c r="T2737" s="1">
        <f t="shared" si="213"/>
        <v>-10.89</v>
      </c>
      <c r="U2737" s="1">
        <f t="shared" si="214"/>
        <v>4.3548</v>
      </c>
    </row>
    <row r="2738" spans="1:21" x14ac:dyDescent="0.2">
      <c r="A2738" t="s">
        <v>1404</v>
      </c>
      <c r="B2738" t="s">
        <v>11005</v>
      </c>
      <c r="C2738" t="s">
        <v>18</v>
      </c>
      <c r="D2738" t="s">
        <v>19</v>
      </c>
      <c r="E2738" t="s">
        <v>1120</v>
      </c>
      <c r="F2738" t="str">
        <f t="shared" si="210"/>
        <v>2004</v>
      </c>
      <c r="G2738" t="s">
        <v>1540</v>
      </c>
      <c r="I2738" t="s">
        <v>10348</v>
      </c>
      <c r="J2738" t="s">
        <v>10349</v>
      </c>
      <c r="K2738" t="s">
        <v>20</v>
      </c>
      <c r="L2738" t="s">
        <v>2180</v>
      </c>
      <c r="M2738" t="s">
        <v>26</v>
      </c>
      <c r="N2738" t="s">
        <v>11431</v>
      </c>
      <c r="O2738" t="s">
        <v>11432</v>
      </c>
      <c r="Q2738" t="s">
        <v>2183</v>
      </c>
      <c r="R2738" s="1">
        <f t="shared" si="211"/>
        <v>-31.120000000000005</v>
      </c>
      <c r="S2738" s="1">
        <f t="shared" si="212"/>
        <v>-6.5352000000000006</v>
      </c>
      <c r="T2738" s="1">
        <f t="shared" si="213"/>
        <v>-10.89</v>
      </c>
      <c r="U2738" s="1">
        <f t="shared" si="214"/>
        <v>4.3548</v>
      </c>
    </row>
    <row r="2739" spans="1:21" x14ac:dyDescent="0.2">
      <c r="A2739" t="s">
        <v>1404</v>
      </c>
      <c r="B2739" t="s">
        <v>8771</v>
      </c>
      <c r="C2739" t="s">
        <v>18</v>
      </c>
      <c r="D2739" t="s">
        <v>19</v>
      </c>
      <c r="E2739" t="s">
        <v>1120</v>
      </c>
      <c r="F2739" t="str">
        <f t="shared" si="210"/>
        <v>2004</v>
      </c>
      <c r="G2739" t="s">
        <v>1540</v>
      </c>
      <c r="I2739" t="s">
        <v>8148</v>
      </c>
      <c r="J2739" t="s">
        <v>8149</v>
      </c>
      <c r="K2739" t="s">
        <v>20</v>
      </c>
      <c r="L2739" t="s">
        <v>2180</v>
      </c>
      <c r="M2739" t="s">
        <v>554</v>
      </c>
      <c r="N2739" t="s">
        <v>9263</v>
      </c>
      <c r="O2739" t="s">
        <v>9264</v>
      </c>
      <c r="Q2739" t="s">
        <v>2183</v>
      </c>
      <c r="R2739" s="1">
        <f t="shared" si="211"/>
        <v>-31.120000000000005</v>
      </c>
      <c r="S2739" s="1">
        <f t="shared" si="212"/>
        <v>-6.5352000000000006</v>
      </c>
      <c r="T2739" s="1">
        <f t="shared" si="213"/>
        <v>-10.89</v>
      </c>
      <c r="U2739" s="1">
        <f t="shared" si="214"/>
        <v>4.3548</v>
      </c>
    </row>
    <row r="2740" spans="1:21" x14ac:dyDescent="0.2">
      <c r="A2740" t="s">
        <v>1404</v>
      </c>
      <c r="B2740" t="s">
        <v>7582</v>
      </c>
      <c r="C2740" t="s">
        <v>18</v>
      </c>
      <c r="D2740" t="s">
        <v>19</v>
      </c>
      <c r="E2740" t="s">
        <v>1120</v>
      </c>
      <c r="F2740" t="str">
        <f t="shared" si="210"/>
        <v>2004</v>
      </c>
      <c r="G2740" t="s">
        <v>1540</v>
      </c>
      <c r="I2740" t="s">
        <v>6973</v>
      </c>
      <c r="J2740" t="s">
        <v>6974</v>
      </c>
      <c r="K2740" t="s">
        <v>20</v>
      </c>
      <c r="L2740" t="s">
        <v>2180</v>
      </c>
      <c r="M2740" t="s">
        <v>554</v>
      </c>
      <c r="N2740" t="s">
        <v>8148</v>
      </c>
      <c r="O2740" t="s">
        <v>8149</v>
      </c>
      <c r="Q2740" t="s">
        <v>2183</v>
      </c>
      <c r="R2740" s="1">
        <f t="shared" si="211"/>
        <v>-31.120000000000005</v>
      </c>
      <c r="S2740" s="1">
        <f t="shared" si="212"/>
        <v>-6.5352000000000006</v>
      </c>
      <c r="T2740" s="1">
        <f t="shared" si="213"/>
        <v>-10.89</v>
      </c>
      <c r="U2740" s="1">
        <f t="shared" si="214"/>
        <v>4.3548</v>
      </c>
    </row>
    <row r="2741" spans="1:21" x14ac:dyDescent="0.2">
      <c r="A2741" t="s">
        <v>1404</v>
      </c>
      <c r="B2741" t="s">
        <v>15298</v>
      </c>
      <c r="C2741" t="s">
        <v>18</v>
      </c>
      <c r="D2741" t="s">
        <v>19</v>
      </c>
      <c r="E2741" t="s">
        <v>1120</v>
      </c>
      <c r="F2741" t="str">
        <f t="shared" si="210"/>
        <v>2004</v>
      </c>
      <c r="G2741" t="s">
        <v>1540</v>
      </c>
      <c r="I2741" t="s">
        <v>14657</v>
      </c>
      <c r="J2741" t="s">
        <v>14658</v>
      </c>
      <c r="K2741" t="s">
        <v>20</v>
      </c>
      <c r="L2741" t="s">
        <v>2180</v>
      </c>
      <c r="M2741" t="s">
        <v>554</v>
      </c>
      <c r="N2741" t="s">
        <v>15726</v>
      </c>
      <c r="O2741" t="s">
        <v>6022</v>
      </c>
      <c r="Q2741" t="s">
        <v>2183</v>
      </c>
      <c r="R2741" s="1">
        <f t="shared" si="211"/>
        <v>-31.12</v>
      </c>
      <c r="S2741" s="1">
        <f t="shared" si="212"/>
        <v>-6.5351999999999997</v>
      </c>
      <c r="T2741" s="1">
        <f t="shared" si="213"/>
        <v>-10.89</v>
      </c>
      <c r="U2741" s="1">
        <f t="shared" si="214"/>
        <v>4.3548000000000009</v>
      </c>
    </row>
    <row r="2742" spans="1:21" x14ac:dyDescent="0.2">
      <c r="A2742" t="s">
        <v>1404</v>
      </c>
      <c r="B2742" t="s">
        <v>6317</v>
      </c>
      <c r="C2742" t="s">
        <v>18</v>
      </c>
      <c r="D2742" t="s">
        <v>19</v>
      </c>
      <c r="E2742" t="s">
        <v>1120</v>
      </c>
      <c r="F2742" t="str">
        <f t="shared" si="210"/>
        <v>2004</v>
      </c>
      <c r="G2742" t="s">
        <v>1540</v>
      </c>
      <c r="I2742" t="s">
        <v>5713</v>
      </c>
      <c r="J2742" t="s">
        <v>5714</v>
      </c>
      <c r="K2742" t="s">
        <v>20</v>
      </c>
      <c r="L2742" t="s">
        <v>2180</v>
      </c>
      <c r="M2742" t="s">
        <v>554</v>
      </c>
      <c r="N2742" t="s">
        <v>6973</v>
      </c>
      <c r="O2742" t="s">
        <v>6974</v>
      </c>
      <c r="Q2742" t="s">
        <v>2183</v>
      </c>
      <c r="R2742" s="1">
        <f t="shared" si="211"/>
        <v>-31.119999999999976</v>
      </c>
      <c r="S2742" s="1">
        <f t="shared" si="212"/>
        <v>-6.5351999999999943</v>
      </c>
      <c r="T2742" s="1">
        <f t="shared" si="213"/>
        <v>-10.89</v>
      </c>
      <c r="U2742" s="1">
        <f t="shared" si="214"/>
        <v>4.3548000000000062</v>
      </c>
    </row>
    <row r="2743" spans="1:21" x14ac:dyDescent="0.2">
      <c r="A2743" t="s">
        <v>1404</v>
      </c>
      <c r="B2743" t="s">
        <v>12067</v>
      </c>
      <c r="C2743" t="s">
        <v>18</v>
      </c>
      <c r="D2743" t="s">
        <v>19</v>
      </c>
      <c r="E2743" t="s">
        <v>1120</v>
      </c>
      <c r="F2743" t="str">
        <f t="shared" si="210"/>
        <v>2004</v>
      </c>
      <c r="G2743" t="s">
        <v>1540</v>
      </c>
      <c r="I2743" t="s">
        <v>11431</v>
      </c>
      <c r="J2743" t="s">
        <v>11432</v>
      </c>
      <c r="K2743" t="s">
        <v>20</v>
      </c>
      <c r="L2743" t="s">
        <v>12518</v>
      </c>
      <c r="M2743" t="s">
        <v>26</v>
      </c>
      <c r="N2743" t="s">
        <v>1785</v>
      </c>
      <c r="O2743" t="s">
        <v>12519</v>
      </c>
      <c r="Q2743" t="s">
        <v>2183</v>
      </c>
      <c r="R2743" s="1">
        <f t="shared" si="211"/>
        <v>-31.11999999999999</v>
      </c>
      <c r="S2743" s="1">
        <f t="shared" si="212"/>
        <v>-6.5351999999999979</v>
      </c>
      <c r="T2743" s="1">
        <f t="shared" si="213"/>
        <v>-10.899999999999999</v>
      </c>
      <c r="U2743" s="1">
        <f t="shared" si="214"/>
        <v>4.3648000000000007</v>
      </c>
    </row>
    <row r="2744" spans="1:21" x14ac:dyDescent="0.2">
      <c r="A2744" t="s">
        <v>1404</v>
      </c>
      <c r="B2744" t="s">
        <v>14225</v>
      </c>
      <c r="C2744" t="s">
        <v>18</v>
      </c>
      <c r="D2744" t="s">
        <v>19</v>
      </c>
      <c r="E2744" t="s">
        <v>1120</v>
      </c>
      <c r="F2744" t="str">
        <f t="shared" si="210"/>
        <v>2004</v>
      </c>
      <c r="G2744" t="s">
        <v>1540</v>
      </c>
      <c r="I2744" t="s">
        <v>1974</v>
      </c>
      <c r="J2744" t="s">
        <v>13588</v>
      </c>
      <c r="K2744" t="s">
        <v>20</v>
      </c>
      <c r="L2744" t="s">
        <v>12518</v>
      </c>
      <c r="M2744" t="s">
        <v>26</v>
      </c>
      <c r="N2744" t="s">
        <v>14657</v>
      </c>
      <c r="O2744" t="s">
        <v>14658</v>
      </c>
      <c r="Q2744" t="s">
        <v>2183</v>
      </c>
      <c r="R2744" s="1">
        <f t="shared" si="211"/>
        <v>-31.119999999999997</v>
      </c>
      <c r="S2744" s="1">
        <f t="shared" si="212"/>
        <v>-6.5351999999999988</v>
      </c>
      <c r="T2744" s="1">
        <f t="shared" si="213"/>
        <v>-10.9</v>
      </c>
      <c r="U2744" s="1">
        <f t="shared" si="214"/>
        <v>4.3648000000000016</v>
      </c>
    </row>
    <row r="2745" spans="1:21" x14ac:dyDescent="0.2">
      <c r="A2745" t="s">
        <v>2467</v>
      </c>
      <c r="B2745" t="s">
        <v>6317</v>
      </c>
      <c r="C2745" t="s">
        <v>18</v>
      </c>
      <c r="D2745" t="s">
        <v>19</v>
      </c>
      <c r="E2745" t="s">
        <v>991</v>
      </c>
      <c r="F2745" t="str">
        <f t="shared" si="210"/>
        <v>2001</v>
      </c>
      <c r="G2745" t="s">
        <v>2566</v>
      </c>
      <c r="H2745" t="s">
        <v>80</v>
      </c>
      <c r="I2745" t="s">
        <v>6163</v>
      </c>
      <c r="J2745" t="s">
        <v>6164</v>
      </c>
      <c r="K2745" t="s">
        <v>20</v>
      </c>
      <c r="L2745" t="s">
        <v>7425</v>
      </c>
      <c r="M2745" t="s">
        <v>554</v>
      </c>
      <c r="N2745" t="s">
        <v>7426</v>
      </c>
      <c r="O2745" t="s">
        <v>7427</v>
      </c>
      <c r="Q2745" t="s">
        <v>3077</v>
      </c>
      <c r="R2745" s="1">
        <f t="shared" si="211"/>
        <v>-31.659999999999854</v>
      </c>
      <c r="S2745" s="1">
        <f t="shared" si="212"/>
        <v>-6.648599999999969</v>
      </c>
      <c r="T2745" s="1">
        <f t="shared" si="213"/>
        <v>-11.079999999999927</v>
      </c>
      <c r="U2745" s="1">
        <f t="shared" si="214"/>
        <v>4.4313999999999583</v>
      </c>
    </row>
    <row r="2746" spans="1:21" x14ac:dyDescent="0.2">
      <c r="A2746" t="s">
        <v>2467</v>
      </c>
      <c r="B2746" t="s">
        <v>17383</v>
      </c>
      <c r="C2746" t="s">
        <v>18</v>
      </c>
      <c r="D2746" t="s">
        <v>19</v>
      </c>
      <c r="E2746" t="s">
        <v>991</v>
      </c>
      <c r="F2746" t="str">
        <f t="shared" si="210"/>
        <v>2001</v>
      </c>
      <c r="G2746" t="s">
        <v>2566</v>
      </c>
      <c r="H2746" t="s">
        <v>80</v>
      </c>
      <c r="I2746" t="s">
        <v>17230</v>
      </c>
      <c r="J2746" t="s">
        <v>17231</v>
      </c>
      <c r="K2746" t="s">
        <v>20</v>
      </c>
      <c r="L2746" t="s">
        <v>7425</v>
      </c>
      <c r="M2746" t="s">
        <v>554</v>
      </c>
      <c r="N2746" t="s">
        <v>18257</v>
      </c>
      <c r="O2746" t="s">
        <v>18258</v>
      </c>
      <c r="Q2746" t="s">
        <v>3077</v>
      </c>
      <c r="R2746" s="1">
        <f t="shared" si="211"/>
        <v>-31.660000000000309</v>
      </c>
      <c r="S2746" s="1">
        <f t="shared" si="212"/>
        <v>-6.6486000000000649</v>
      </c>
      <c r="T2746" s="1">
        <f t="shared" si="213"/>
        <v>-11.080000000000041</v>
      </c>
      <c r="U2746" s="1">
        <f t="shared" si="214"/>
        <v>4.431399999999976</v>
      </c>
    </row>
    <row r="2747" spans="1:21" x14ac:dyDescent="0.2">
      <c r="A2747" t="s">
        <v>16</v>
      </c>
      <c r="B2747" t="s">
        <v>3360</v>
      </c>
      <c r="C2747" t="s">
        <v>18</v>
      </c>
      <c r="D2747" t="s">
        <v>19</v>
      </c>
      <c r="E2747" t="s">
        <v>36</v>
      </c>
      <c r="F2747" t="str">
        <f t="shared" si="210"/>
        <v>1976</v>
      </c>
      <c r="G2747" t="s">
        <v>22</v>
      </c>
      <c r="I2747" t="s">
        <v>39</v>
      </c>
      <c r="J2747" t="s">
        <v>40</v>
      </c>
      <c r="K2747" t="s">
        <v>20</v>
      </c>
      <c r="L2747" t="s">
        <v>3367</v>
      </c>
      <c r="M2747" t="s">
        <v>3368</v>
      </c>
      <c r="N2747" t="s">
        <v>3369</v>
      </c>
      <c r="O2747" t="s">
        <v>3370</v>
      </c>
      <c r="Q2747" t="s">
        <v>41</v>
      </c>
      <c r="R2747" s="1">
        <f t="shared" si="211"/>
        <v>-18.259999999999998</v>
      </c>
      <c r="S2747" s="1">
        <f t="shared" si="212"/>
        <v>-3.8345999999999996</v>
      </c>
      <c r="T2747" s="1">
        <f t="shared" si="213"/>
        <v>-8.2800000000000011</v>
      </c>
      <c r="U2747" s="1">
        <f t="shared" si="214"/>
        <v>4.4454000000000011</v>
      </c>
    </row>
    <row r="2748" spans="1:21" x14ac:dyDescent="0.2">
      <c r="A2748" t="s">
        <v>16</v>
      </c>
      <c r="B2748" t="s">
        <v>4967</v>
      </c>
      <c r="C2748" t="s">
        <v>18</v>
      </c>
      <c r="D2748" t="s">
        <v>19</v>
      </c>
      <c r="E2748" t="s">
        <v>36</v>
      </c>
      <c r="F2748" t="str">
        <f t="shared" si="210"/>
        <v>1976</v>
      </c>
      <c r="G2748" t="s">
        <v>22</v>
      </c>
      <c r="I2748" t="s">
        <v>3369</v>
      </c>
      <c r="J2748" t="s">
        <v>3370</v>
      </c>
      <c r="K2748" t="s">
        <v>20</v>
      </c>
      <c r="L2748" t="s">
        <v>4968</v>
      </c>
      <c r="M2748" t="s">
        <v>38</v>
      </c>
      <c r="N2748" t="s">
        <v>4969</v>
      </c>
      <c r="O2748" t="s">
        <v>4970</v>
      </c>
      <c r="Q2748" t="s">
        <v>41</v>
      </c>
      <c r="R2748" s="1">
        <f t="shared" si="211"/>
        <v>-18.259999999999998</v>
      </c>
      <c r="S2748" s="1">
        <f t="shared" si="212"/>
        <v>-3.8345999999999996</v>
      </c>
      <c r="T2748" s="1">
        <f t="shared" si="213"/>
        <v>-8.2899999999999991</v>
      </c>
      <c r="U2748" s="1">
        <f t="shared" si="214"/>
        <v>4.4553999999999991</v>
      </c>
    </row>
    <row r="2749" spans="1:21" x14ac:dyDescent="0.2">
      <c r="A2749" t="s">
        <v>2467</v>
      </c>
      <c r="B2749" t="s">
        <v>13151</v>
      </c>
      <c r="C2749" t="s">
        <v>18</v>
      </c>
      <c r="D2749" t="s">
        <v>19</v>
      </c>
      <c r="E2749" t="s">
        <v>991</v>
      </c>
      <c r="F2749" t="str">
        <f t="shared" si="210"/>
        <v>2001</v>
      </c>
      <c r="G2749" t="s">
        <v>2566</v>
      </c>
      <c r="H2749" t="s">
        <v>80</v>
      </c>
      <c r="I2749" t="s">
        <v>12992</v>
      </c>
      <c r="J2749" t="s">
        <v>12993</v>
      </c>
      <c r="K2749" t="s">
        <v>20</v>
      </c>
      <c r="L2749" t="s">
        <v>6162</v>
      </c>
      <c r="M2749" t="s">
        <v>554</v>
      </c>
      <c r="N2749" t="s">
        <v>14062</v>
      </c>
      <c r="O2749" t="s">
        <v>14063</v>
      </c>
      <c r="Q2749" t="s">
        <v>3077</v>
      </c>
      <c r="R2749" s="1">
        <f t="shared" si="211"/>
        <v>-31.900000000000091</v>
      </c>
      <c r="S2749" s="1">
        <f t="shared" si="212"/>
        <v>-6.6990000000000185</v>
      </c>
      <c r="T2749" s="1">
        <f t="shared" si="213"/>
        <v>-11.159999999999968</v>
      </c>
      <c r="U2749" s="1">
        <f t="shared" si="214"/>
        <v>4.4609999999999497</v>
      </c>
    </row>
    <row r="2750" spans="1:21" x14ac:dyDescent="0.2">
      <c r="A2750" t="s">
        <v>2467</v>
      </c>
      <c r="B2750" t="s">
        <v>8771</v>
      </c>
      <c r="C2750" t="s">
        <v>18</v>
      </c>
      <c r="D2750" t="s">
        <v>19</v>
      </c>
      <c r="E2750" t="s">
        <v>991</v>
      </c>
      <c r="F2750" t="str">
        <f t="shared" si="210"/>
        <v>2001</v>
      </c>
      <c r="G2750" t="s">
        <v>2566</v>
      </c>
      <c r="H2750" t="s">
        <v>80</v>
      </c>
      <c r="I2750" t="s">
        <v>8616</v>
      </c>
      <c r="J2750" t="s">
        <v>8617</v>
      </c>
      <c r="K2750" t="s">
        <v>20</v>
      </c>
      <c r="L2750" t="s">
        <v>6162</v>
      </c>
      <c r="M2750" t="s">
        <v>554</v>
      </c>
      <c r="N2750" t="s">
        <v>9739</v>
      </c>
      <c r="O2750" t="s">
        <v>9740</v>
      </c>
      <c r="Q2750" t="s">
        <v>3077</v>
      </c>
      <c r="R2750" s="1">
        <f t="shared" si="211"/>
        <v>-31.900000000000091</v>
      </c>
      <c r="S2750" s="1">
        <f t="shared" si="212"/>
        <v>-6.6990000000000185</v>
      </c>
      <c r="T2750" s="1">
        <f t="shared" si="213"/>
        <v>-11.159999999999968</v>
      </c>
      <c r="U2750" s="1">
        <f t="shared" si="214"/>
        <v>4.4609999999999497</v>
      </c>
    </row>
    <row r="2751" spans="1:21" x14ac:dyDescent="0.2">
      <c r="A2751" t="s">
        <v>2467</v>
      </c>
      <c r="B2751" t="s">
        <v>4967</v>
      </c>
      <c r="C2751" t="s">
        <v>18</v>
      </c>
      <c r="D2751" t="s">
        <v>19</v>
      </c>
      <c r="E2751" t="s">
        <v>991</v>
      </c>
      <c r="F2751" t="str">
        <f t="shared" si="210"/>
        <v>2001</v>
      </c>
      <c r="G2751" t="s">
        <v>2566</v>
      </c>
      <c r="H2751" t="s">
        <v>80</v>
      </c>
      <c r="I2751" t="s">
        <v>4807</v>
      </c>
      <c r="J2751" t="s">
        <v>4808</v>
      </c>
      <c r="K2751" t="s">
        <v>20</v>
      </c>
      <c r="L2751" t="s">
        <v>6162</v>
      </c>
      <c r="M2751" t="s">
        <v>554</v>
      </c>
      <c r="N2751" t="s">
        <v>6163</v>
      </c>
      <c r="O2751" t="s">
        <v>6164</v>
      </c>
      <c r="Q2751" t="s">
        <v>3077</v>
      </c>
      <c r="R2751" s="1">
        <f t="shared" si="211"/>
        <v>-31.900000000000091</v>
      </c>
      <c r="S2751" s="1">
        <f t="shared" si="212"/>
        <v>-6.6990000000000185</v>
      </c>
      <c r="T2751" s="1">
        <f t="shared" si="213"/>
        <v>-11.159999999999968</v>
      </c>
      <c r="U2751" s="1">
        <f t="shared" si="214"/>
        <v>4.4609999999999497</v>
      </c>
    </row>
    <row r="2752" spans="1:21" x14ac:dyDescent="0.2">
      <c r="A2752" t="s">
        <v>2467</v>
      </c>
      <c r="B2752" t="s">
        <v>18410</v>
      </c>
      <c r="C2752" t="s">
        <v>18</v>
      </c>
      <c r="D2752" t="s">
        <v>19</v>
      </c>
      <c r="E2752" t="s">
        <v>991</v>
      </c>
      <c r="F2752" t="str">
        <f t="shared" si="210"/>
        <v>2001</v>
      </c>
      <c r="G2752" t="s">
        <v>2566</v>
      </c>
      <c r="H2752" t="s">
        <v>80</v>
      </c>
      <c r="I2752" t="s">
        <v>18257</v>
      </c>
      <c r="J2752" t="s">
        <v>18258</v>
      </c>
      <c r="K2752" t="s">
        <v>20</v>
      </c>
      <c r="L2752" t="s">
        <v>6162</v>
      </c>
      <c r="M2752" t="s">
        <v>554</v>
      </c>
      <c r="N2752" t="s">
        <v>19259</v>
      </c>
      <c r="O2752" t="s">
        <v>19260</v>
      </c>
      <c r="Q2752" t="s">
        <v>3077</v>
      </c>
      <c r="R2752" s="1">
        <f t="shared" si="211"/>
        <v>-31.899999999999636</v>
      </c>
      <c r="S2752" s="1">
        <f t="shared" si="212"/>
        <v>-6.6989999999999235</v>
      </c>
      <c r="T2752" s="1">
        <f t="shared" si="213"/>
        <v>-11.159999999999968</v>
      </c>
      <c r="U2752" s="1">
        <f t="shared" si="214"/>
        <v>4.4610000000000447</v>
      </c>
    </row>
    <row r="2753" spans="1:21" x14ac:dyDescent="0.2">
      <c r="A2753" t="s">
        <v>2467</v>
      </c>
      <c r="B2753" t="s">
        <v>15298</v>
      </c>
      <c r="C2753" t="s">
        <v>18</v>
      </c>
      <c r="D2753" t="s">
        <v>19</v>
      </c>
      <c r="E2753" t="s">
        <v>991</v>
      </c>
      <c r="F2753" t="str">
        <f t="shared" si="210"/>
        <v>2001</v>
      </c>
      <c r="G2753" t="s">
        <v>2566</v>
      </c>
      <c r="H2753" t="s">
        <v>80</v>
      </c>
      <c r="I2753" t="s">
        <v>15137</v>
      </c>
      <c r="J2753" t="s">
        <v>15138</v>
      </c>
      <c r="K2753" t="s">
        <v>20</v>
      </c>
      <c r="L2753" t="s">
        <v>6162</v>
      </c>
      <c r="M2753" t="s">
        <v>554</v>
      </c>
      <c r="N2753" t="s">
        <v>16192</v>
      </c>
      <c r="O2753" t="s">
        <v>16193</v>
      </c>
      <c r="Q2753" t="s">
        <v>3077</v>
      </c>
      <c r="R2753" s="1">
        <f t="shared" si="211"/>
        <v>-31.899999999999636</v>
      </c>
      <c r="S2753" s="1">
        <f t="shared" si="212"/>
        <v>-6.6989999999999235</v>
      </c>
      <c r="T2753" s="1">
        <f t="shared" si="213"/>
        <v>-11.159999999999968</v>
      </c>
      <c r="U2753" s="1">
        <f t="shared" si="214"/>
        <v>4.4610000000000447</v>
      </c>
    </row>
    <row r="2754" spans="1:21" x14ac:dyDescent="0.2">
      <c r="A2754" t="s">
        <v>2467</v>
      </c>
      <c r="B2754" t="s">
        <v>11005</v>
      </c>
      <c r="C2754" t="s">
        <v>18</v>
      </c>
      <c r="D2754" t="s">
        <v>19</v>
      </c>
      <c r="E2754" t="s">
        <v>991</v>
      </c>
      <c r="F2754" t="str">
        <f t="shared" ref="F2754:F2817" si="215">LEFT(E2754,4)</f>
        <v>2001</v>
      </c>
      <c r="G2754" t="s">
        <v>2566</v>
      </c>
      <c r="H2754" t="s">
        <v>80</v>
      </c>
      <c r="I2754" t="s">
        <v>10837</v>
      </c>
      <c r="J2754" t="s">
        <v>10838</v>
      </c>
      <c r="K2754" t="s">
        <v>20</v>
      </c>
      <c r="L2754" t="s">
        <v>6162</v>
      </c>
      <c r="M2754" t="s">
        <v>554</v>
      </c>
      <c r="N2754" t="s">
        <v>11908</v>
      </c>
      <c r="O2754" t="s">
        <v>11909</v>
      </c>
      <c r="Q2754" t="s">
        <v>3077</v>
      </c>
      <c r="R2754" s="1">
        <f t="shared" ref="R2754:R2817" si="216">O2754-J2754</f>
        <v>-31.900000000000091</v>
      </c>
      <c r="S2754" s="1">
        <f t="shared" ref="S2754:S2817" si="217">R2754*0.21</f>
        <v>-6.6990000000000185</v>
      </c>
      <c r="T2754" s="1">
        <f t="shared" ref="T2754:T2817" si="218">N2754-I2754</f>
        <v>-11.160000000000082</v>
      </c>
      <c r="U2754" s="1">
        <f t="shared" ref="U2754:U2817" si="219">S2754-T2754</f>
        <v>4.4610000000000634</v>
      </c>
    </row>
    <row r="2755" spans="1:21" x14ac:dyDescent="0.2">
      <c r="A2755" t="s">
        <v>2467</v>
      </c>
      <c r="B2755" t="s">
        <v>17</v>
      </c>
      <c r="C2755" t="s">
        <v>18</v>
      </c>
      <c r="D2755" t="s">
        <v>19</v>
      </c>
      <c r="E2755" t="s">
        <v>991</v>
      </c>
      <c r="F2755" t="str">
        <f t="shared" si="215"/>
        <v>2001</v>
      </c>
      <c r="G2755" t="s">
        <v>2566</v>
      </c>
      <c r="H2755" t="s">
        <v>80</v>
      </c>
      <c r="I2755" s="2">
        <v>898.4</v>
      </c>
      <c r="J2755" s="3">
        <v>2566.84</v>
      </c>
      <c r="K2755" s="2">
        <v>0</v>
      </c>
      <c r="L2755" s="2">
        <v>-11.17</v>
      </c>
      <c r="M2755" s="4">
        <v>0.35</v>
      </c>
      <c r="N2755" s="4">
        <v>887.23</v>
      </c>
      <c r="O2755" s="5">
        <v>2534.94</v>
      </c>
      <c r="Q2755" t="s">
        <v>3077</v>
      </c>
      <c r="R2755" s="1">
        <f t="shared" si="216"/>
        <v>-31.900000000000091</v>
      </c>
      <c r="S2755" s="1">
        <f t="shared" si="217"/>
        <v>-6.6990000000000185</v>
      </c>
      <c r="T2755" s="1">
        <f t="shared" si="218"/>
        <v>-11.169999999999959</v>
      </c>
      <c r="U2755" s="1">
        <f t="shared" si="219"/>
        <v>4.4709999999999406</v>
      </c>
    </row>
    <row r="2756" spans="1:21" x14ac:dyDescent="0.2">
      <c r="A2756" t="s">
        <v>2467</v>
      </c>
      <c r="B2756" t="s">
        <v>16349</v>
      </c>
      <c r="C2756" t="s">
        <v>18</v>
      </c>
      <c r="D2756" t="s">
        <v>19</v>
      </c>
      <c r="E2756" t="s">
        <v>991</v>
      </c>
      <c r="F2756" t="str">
        <f t="shared" si="215"/>
        <v>2001</v>
      </c>
      <c r="G2756" t="s">
        <v>2566</v>
      </c>
      <c r="H2756" t="s">
        <v>80</v>
      </c>
      <c r="I2756" t="s">
        <v>16192</v>
      </c>
      <c r="J2756" t="s">
        <v>16193</v>
      </c>
      <c r="K2756" t="s">
        <v>20</v>
      </c>
      <c r="L2756" t="s">
        <v>3074</v>
      </c>
      <c r="M2756" t="s">
        <v>554</v>
      </c>
      <c r="N2756" t="s">
        <v>17230</v>
      </c>
      <c r="O2756" t="s">
        <v>17231</v>
      </c>
      <c r="Q2756" t="s">
        <v>3077</v>
      </c>
      <c r="R2756" s="1">
        <f t="shared" si="216"/>
        <v>-31.900000000000091</v>
      </c>
      <c r="S2756" s="1">
        <f t="shared" si="217"/>
        <v>-6.6990000000000185</v>
      </c>
      <c r="T2756" s="1">
        <f t="shared" si="218"/>
        <v>-11.169999999999959</v>
      </c>
      <c r="U2756" s="1">
        <f t="shared" si="219"/>
        <v>4.4709999999999406</v>
      </c>
    </row>
    <row r="2757" spans="1:21" x14ac:dyDescent="0.2">
      <c r="A2757" t="s">
        <v>2467</v>
      </c>
      <c r="B2757" t="s">
        <v>12067</v>
      </c>
      <c r="C2757" t="s">
        <v>18</v>
      </c>
      <c r="D2757" t="s">
        <v>19</v>
      </c>
      <c r="E2757" t="s">
        <v>991</v>
      </c>
      <c r="F2757" t="str">
        <f t="shared" si="215"/>
        <v>2001</v>
      </c>
      <c r="G2757" t="s">
        <v>2566</v>
      </c>
      <c r="H2757" t="s">
        <v>80</v>
      </c>
      <c r="I2757" t="s">
        <v>11908</v>
      </c>
      <c r="J2757" t="s">
        <v>11909</v>
      </c>
      <c r="K2757" t="s">
        <v>20</v>
      </c>
      <c r="L2757" t="s">
        <v>3074</v>
      </c>
      <c r="M2757" t="s">
        <v>554</v>
      </c>
      <c r="N2757" t="s">
        <v>12992</v>
      </c>
      <c r="O2757" t="s">
        <v>12993</v>
      </c>
      <c r="Q2757" t="s">
        <v>3077</v>
      </c>
      <c r="R2757" s="1">
        <f t="shared" si="216"/>
        <v>-31.900000000000091</v>
      </c>
      <c r="S2757" s="1">
        <f t="shared" si="217"/>
        <v>-6.6990000000000185</v>
      </c>
      <c r="T2757" s="1">
        <f t="shared" si="218"/>
        <v>-11.169999999999959</v>
      </c>
      <c r="U2757" s="1">
        <f t="shared" si="219"/>
        <v>4.4709999999999406</v>
      </c>
    </row>
    <row r="2758" spans="1:21" x14ac:dyDescent="0.2">
      <c r="A2758" t="s">
        <v>2467</v>
      </c>
      <c r="B2758" t="s">
        <v>9899</v>
      </c>
      <c r="C2758" t="s">
        <v>18</v>
      </c>
      <c r="D2758" t="s">
        <v>19</v>
      </c>
      <c r="E2758" t="s">
        <v>991</v>
      </c>
      <c r="F2758" t="str">
        <f t="shared" si="215"/>
        <v>2001</v>
      </c>
      <c r="G2758" t="s">
        <v>2566</v>
      </c>
      <c r="H2758" t="s">
        <v>80</v>
      </c>
      <c r="I2758" t="s">
        <v>9739</v>
      </c>
      <c r="J2758" t="s">
        <v>9740</v>
      </c>
      <c r="K2758" t="s">
        <v>20</v>
      </c>
      <c r="L2758" t="s">
        <v>3074</v>
      </c>
      <c r="M2758" t="s">
        <v>554</v>
      </c>
      <c r="N2758" t="s">
        <v>10837</v>
      </c>
      <c r="O2758" t="s">
        <v>10838</v>
      </c>
      <c r="Q2758" t="s">
        <v>3077</v>
      </c>
      <c r="R2758" s="1">
        <f t="shared" si="216"/>
        <v>-31.899999999999636</v>
      </c>
      <c r="S2758" s="1">
        <f t="shared" si="217"/>
        <v>-6.6989999999999235</v>
      </c>
      <c r="T2758" s="1">
        <f t="shared" si="218"/>
        <v>-11.169999999999959</v>
      </c>
      <c r="U2758" s="1">
        <f t="shared" si="219"/>
        <v>4.4710000000000356</v>
      </c>
    </row>
    <row r="2759" spans="1:21" x14ac:dyDescent="0.2">
      <c r="A2759" t="s">
        <v>2467</v>
      </c>
      <c r="B2759" t="s">
        <v>19407</v>
      </c>
      <c r="C2759" t="s">
        <v>18</v>
      </c>
      <c r="D2759" t="s">
        <v>19</v>
      </c>
      <c r="E2759" t="s">
        <v>991</v>
      </c>
      <c r="F2759" t="str">
        <f t="shared" si="215"/>
        <v>2001</v>
      </c>
      <c r="G2759" t="s">
        <v>2566</v>
      </c>
      <c r="H2759" t="s">
        <v>80</v>
      </c>
      <c r="I2759" t="s">
        <v>19259</v>
      </c>
      <c r="J2759" t="s">
        <v>19260</v>
      </c>
      <c r="K2759" t="s">
        <v>20</v>
      </c>
      <c r="L2759" t="s">
        <v>3074</v>
      </c>
      <c r="M2759" t="s">
        <v>554</v>
      </c>
      <c r="N2759" t="s">
        <v>20209</v>
      </c>
      <c r="O2759" t="s">
        <v>20210</v>
      </c>
      <c r="Q2759" t="s">
        <v>3077</v>
      </c>
      <c r="R2759" s="1">
        <f t="shared" si="216"/>
        <v>-31.900000000000091</v>
      </c>
      <c r="S2759" s="1">
        <f t="shared" si="217"/>
        <v>-6.6990000000000185</v>
      </c>
      <c r="T2759" s="1">
        <f t="shared" si="218"/>
        <v>-11.170000000000073</v>
      </c>
      <c r="U2759" s="1">
        <f t="shared" si="219"/>
        <v>4.4710000000000543</v>
      </c>
    </row>
    <row r="2760" spans="1:21" x14ac:dyDescent="0.2">
      <c r="A2760" t="s">
        <v>2467</v>
      </c>
      <c r="B2760" t="s">
        <v>14225</v>
      </c>
      <c r="C2760" t="s">
        <v>18</v>
      </c>
      <c r="D2760" t="s">
        <v>19</v>
      </c>
      <c r="E2760" t="s">
        <v>991</v>
      </c>
      <c r="F2760" t="str">
        <f t="shared" si="215"/>
        <v>2001</v>
      </c>
      <c r="G2760" t="s">
        <v>2566</v>
      </c>
      <c r="H2760" t="s">
        <v>80</v>
      </c>
      <c r="I2760" t="s">
        <v>14062</v>
      </c>
      <c r="J2760" t="s">
        <v>14063</v>
      </c>
      <c r="K2760" t="s">
        <v>20</v>
      </c>
      <c r="L2760" t="s">
        <v>3074</v>
      </c>
      <c r="M2760" t="s">
        <v>554</v>
      </c>
      <c r="N2760" t="s">
        <v>15137</v>
      </c>
      <c r="O2760" t="s">
        <v>15138</v>
      </c>
      <c r="Q2760" t="s">
        <v>3077</v>
      </c>
      <c r="R2760" s="1">
        <f t="shared" si="216"/>
        <v>-31.900000000000091</v>
      </c>
      <c r="S2760" s="1">
        <f t="shared" si="217"/>
        <v>-6.6990000000000185</v>
      </c>
      <c r="T2760" s="1">
        <f t="shared" si="218"/>
        <v>-11.170000000000073</v>
      </c>
      <c r="U2760" s="1">
        <f t="shared" si="219"/>
        <v>4.4710000000000543</v>
      </c>
    </row>
    <row r="2761" spans="1:21" x14ac:dyDescent="0.2">
      <c r="A2761" t="s">
        <v>2467</v>
      </c>
      <c r="B2761" t="s">
        <v>7582</v>
      </c>
      <c r="C2761" t="s">
        <v>18</v>
      </c>
      <c r="D2761" t="s">
        <v>19</v>
      </c>
      <c r="E2761" t="s">
        <v>991</v>
      </c>
      <c r="F2761" t="str">
        <f t="shared" si="215"/>
        <v>2001</v>
      </c>
      <c r="G2761" t="s">
        <v>2566</v>
      </c>
      <c r="H2761" t="s">
        <v>80</v>
      </c>
      <c r="I2761" t="s">
        <v>7426</v>
      </c>
      <c r="J2761" t="s">
        <v>7427</v>
      </c>
      <c r="K2761" t="s">
        <v>20</v>
      </c>
      <c r="L2761" t="s">
        <v>3074</v>
      </c>
      <c r="M2761" t="s">
        <v>554</v>
      </c>
      <c r="N2761" t="s">
        <v>8616</v>
      </c>
      <c r="O2761" t="s">
        <v>8617</v>
      </c>
      <c r="Q2761" t="s">
        <v>3077</v>
      </c>
      <c r="R2761" s="1">
        <f t="shared" si="216"/>
        <v>-31.900000000000091</v>
      </c>
      <c r="S2761" s="1">
        <f t="shared" si="217"/>
        <v>-6.6990000000000185</v>
      </c>
      <c r="T2761" s="1">
        <f t="shared" si="218"/>
        <v>-11.170000000000073</v>
      </c>
      <c r="U2761" s="1">
        <f t="shared" si="219"/>
        <v>4.4710000000000543</v>
      </c>
    </row>
    <row r="2762" spans="1:21" x14ac:dyDescent="0.2">
      <c r="A2762" t="s">
        <v>2467</v>
      </c>
      <c r="B2762" t="s">
        <v>3360</v>
      </c>
      <c r="C2762" t="s">
        <v>18</v>
      </c>
      <c r="D2762" t="s">
        <v>19</v>
      </c>
      <c r="E2762" t="s">
        <v>991</v>
      </c>
      <c r="F2762" t="str">
        <f t="shared" si="215"/>
        <v>2001</v>
      </c>
      <c r="G2762" t="s">
        <v>2566</v>
      </c>
      <c r="H2762" t="s">
        <v>80</v>
      </c>
      <c r="I2762" t="s">
        <v>3075</v>
      </c>
      <c r="J2762" t="s">
        <v>3076</v>
      </c>
      <c r="K2762" t="s">
        <v>20</v>
      </c>
      <c r="L2762" t="s">
        <v>3074</v>
      </c>
      <c r="M2762" t="s">
        <v>554</v>
      </c>
      <c r="N2762" t="s">
        <v>4807</v>
      </c>
      <c r="O2762" t="s">
        <v>4808</v>
      </c>
      <c r="Q2762" t="s">
        <v>3077</v>
      </c>
      <c r="R2762" s="1">
        <f t="shared" si="216"/>
        <v>-31.900000000000091</v>
      </c>
      <c r="S2762" s="1">
        <f t="shared" si="217"/>
        <v>-6.6990000000000185</v>
      </c>
      <c r="T2762" s="1">
        <f t="shared" si="218"/>
        <v>-11.170000000000073</v>
      </c>
      <c r="U2762" s="1">
        <f t="shared" si="219"/>
        <v>4.4710000000000543</v>
      </c>
    </row>
    <row r="2763" spans="1:21" x14ac:dyDescent="0.2">
      <c r="A2763" t="s">
        <v>16</v>
      </c>
      <c r="B2763" t="s">
        <v>4967</v>
      </c>
      <c r="C2763" t="s">
        <v>18</v>
      </c>
      <c r="D2763" t="s">
        <v>19</v>
      </c>
      <c r="E2763" t="s">
        <v>553</v>
      </c>
      <c r="F2763" t="str">
        <f t="shared" si="215"/>
        <v>1989</v>
      </c>
      <c r="G2763" t="s">
        <v>22</v>
      </c>
      <c r="H2763" t="s">
        <v>61</v>
      </c>
      <c r="I2763" t="s">
        <v>3564</v>
      </c>
      <c r="J2763" t="s">
        <v>3565</v>
      </c>
      <c r="K2763" t="s">
        <v>20</v>
      </c>
      <c r="L2763" t="s">
        <v>5048</v>
      </c>
      <c r="M2763" t="s">
        <v>583</v>
      </c>
      <c r="N2763" t="s">
        <v>5049</v>
      </c>
      <c r="O2763" t="s">
        <v>5050</v>
      </c>
      <c r="Q2763" t="s">
        <v>565</v>
      </c>
      <c r="R2763" s="1">
        <f t="shared" si="216"/>
        <v>-32.25</v>
      </c>
      <c r="S2763" s="1">
        <f t="shared" si="217"/>
        <v>-6.7725</v>
      </c>
      <c r="T2763" s="1">
        <f t="shared" si="218"/>
        <v>-11.269999999999996</v>
      </c>
      <c r="U2763" s="1">
        <f t="shared" si="219"/>
        <v>4.4974999999999961</v>
      </c>
    </row>
    <row r="2764" spans="1:21" x14ac:dyDescent="0.2">
      <c r="A2764" t="s">
        <v>2467</v>
      </c>
      <c r="B2764" t="s">
        <v>8771</v>
      </c>
      <c r="C2764" t="s">
        <v>18</v>
      </c>
      <c r="D2764" t="s">
        <v>19</v>
      </c>
      <c r="E2764" t="s">
        <v>710</v>
      </c>
      <c r="F2764" t="str">
        <f t="shared" si="215"/>
        <v>1992</v>
      </c>
      <c r="G2764" t="s">
        <v>2478</v>
      </c>
      <c r="H2764" t="s">
        <v>63</v>
      </c>
      <c r="I2764" t="s">
        <v>8497</v>
      </c>
      <c r="J2764" t="s">
        <v>8498</v>
      </c>
      <c r="K2764" t="s">
        <v>20</v>
      </c>
      <c r="L2764" t="s">
        <v>9614</v>
      </c>
      <c r="M2764" t="s">
        <v>2658</v>
      </c>
      <c r="N2764" t="s">
        <v>9615</v>
      </c>
      <c r="O2764" t="s">
        <v>9616</v>
      </c>
      <c r="Q2764" t="s">
        <v>2843</v>
      </c>
      <c r="R2764" s="1">
        <f t="shared" si="216"/>
        <v>-34.699999999999818</v>
      </c>
      <c r="S2764" s="1">
        <f t="shared" si="217"/>
        <v>-7.2869999999999617</v>
      </c>
      <c r="T2764" s="1">
        <f t="shared" si="218"/>
        <v>-11.870000000000005</v>
      </c>
      <c r="U2764" s="1">
        <f t="shared" si="219"/>
        <v>4.5830000000000428</v>
      </c>
    </row>
    <row r="2765" spans="1:21" x14ac:dyDescent="0.2">
      <c r="A2765" t="s">
        <v>1404</v>
      </c>
      <c r="B2765" t="s">
        <v>3360</v>
      </c>
      <c r="C2765" t="s">
        <v>18</v>
      </c>
      <c r="D2765" t="s">
        <v>19</v>
      </c>
      <c r="E2765" t="s">
        <v>1318</v>
      </c>
      <c r="F2765" t="str">
        <f t="shared" si="215"/>
        <v>2012</v>
      </c>
      <c r="G2765" t="s">
        <v>1540</v>
      </c>
      <c r="I2765" t="s">
        <v>2439</v>
      </c>
      <c r="J2765" t="s">
        <v>2440</v>
      </c>
      <c r="K2765" t="s">
        <v>20</v>
      </c>
      <c r="L2765" t="s">
        <v>4488</v>
      </c>
      <c r="M2765" t="s">
        <v>554</v>
      </c>
      <c r="N2765" t="s">
        <v>4489</v>
      </c>
      <c r="O2765" t="s">
        <v>4490</v>
      </c>
      <c r="Q2765" t="s">
        <v>2441</v>
      </c>
      <c r="R2765" s="1">
        <f t="shared" si="216"/>
        <v>-32.789999999999964</v>
      </c>
      <c r="S2765" s="1">
        <f t="shared" si="217"/>
        <v>-6.8858999999999924</v>
      </c>
      <c r="T2765" s="1">
        <f t="shared" si="218"/>
        <v>-11.480000000000018</v>
      </c>
      <c r="U2765" s="1">
        <f t="shared" si="219"/>
        <v>4.5941000000000258</v>
      </c>
    </row>
    <row r="2766" spans="1:21" x14ac:dyDescent="0.2">
      <c r="A2766" t="s">
        <v>1404</v>
      </c>
      <c r="B2766" t="s">
        <v>4967</v>
      </c>
      <c r="C2766" t="s">
        <v>18</v>
      </c>
      <c r="D2766" t="s">
        <v>19</v>
      </c>
      <c r="E2766" t="s">
        <v>646</v>
      </c>
      <c r="F2766" t="str">
        <f t="shared" si="215"/>
        <v>1991</v>
      </c>
      <c r="G2766" t="s">
        <v>1521</v>
      </c>
      <c r="I2766" t="s">
        <v>4093</v>
      </c>
      <c r="J2766" t="s">
        <v>4094</v>
      </c>
      <c r="K2766" t="s">
        <v>20</v>
      </c>
      <c r="L2766" t="s">
        <v>5512</v>
      </c>
      <c r="M2766" t="s">
        <v>554</v>
      </c>
      <c r="N2766" t="s">
        <v>20</v>
      </c>
      <c r="O2766" t="s">
        <v>20</v>
      </c>
      <c r="Q2766" t="s">
        <v>1781</v>
      </c>
      <c r="R2766" s="1">
        <f t="shared" si="216"/>
        <v>-32.909999999999997</v>
      </c>
      <c r="S2766" s="1">
        <f t="shared" si="217"/>
        <v>-6.9110999999999994</v>
      </c>
      <c r="T2766" s="1">
        <f t="shared" si="218"/>
        <v>-11.52</v>
      </c>
      <c r="U2766" s="1">
        <f t="shared" si="219"/>
        <v>4.6089000000000002</v>
      </c>
    </row>
    <row r="2767" spans="1:21" x14ac:dyDescent="0.2">
      <c r="A2767" t="s">
        <v>2467</v>
      </c>
      <c r="B2767" t="s">
        <v>8771</v>
      </c>
      <c r="C2767" t="s">
        <v>18</v>
      </c>
      <c r="D2767" t="s">
        <v>19</v>
      </c>
      <c r="E2767" t="s">
        <v>646</v>
      </c>
      <c r="F2767" t="str">
        <f t="shared" si="215"/>
        <v>1991</v>
      </c>
      <c r="G2767" t="s">
        <v>2478</v>
      </c>
      <c r="H2767" t="s">
        <v>97</v>
      </c>
      <c r="I2767" t="s">
        <v>8479</v>
      </c>
      <c r="J2767" t="s">
        <v>8480</v>
      </c>
      <c r="K2767" t="s">
        <v>20</v>
      </c>
      <c r="L2767" t="s">
        <v>9594</v>
      </c>
      <c r="M2767" t="s">
        <v>3816</v>
      </c>
      <c r="N2767" t="s">
        <v>9595</v>
      </c>
      <c r="O2767" t="s">
        <v>9596</v>
      </c>
      <c r="Q2767" t="s">
        <v>2819</v>
      </c>
      <c r="R2767" s="1">
        <f t="shared" si="216"/>
        <v>-36.019999999999982</v>
      </c>
      <c r="S2767" s="1">
        <f t="shared" si="217"/>
        <v>-7.564199999999996</v>
      </c>
      <c r="T2767" s="1">
        <f t="shared" si="218"/>
        <v>-12.259999999999991</v>
      </c>
      <c r="U2767" s="1">
        <f t="shared" si="219"/>
        <v>4.6957999999999949</v>
      </c>
    </row>
    <row r="2768" spans="1:21" x14ac:dyDescent="0.2">
      <c r="A2768" t="s">
        <v>2467</v>
      </c>
      <c r="B2768" t="s">
        <v>17383</v>
      </c>
      <c r="C2768" t="s">
        <v>18</v>
      </c>
      <c r="D2768" t="s">
        <v>19</v>
      </c>
      <c r="E2768" t="s">
        <v>492</v>
      </c>
      <c r="F2768" t="str">
        <f t="shared" si="215"/>
        <v>1987</v>
      </c>
      <c r="G2768" t="s">
        <v>2703</v>
      </c>
      <c r="I2768" t="s">
        <v>17047</v>
      </c>
      <c r="J2768" t="s">
        <v>17048</v>
      </c>
      <c r="K2768" t="s">
        <v>20</v>
      </c>
      <c r="L2768" t="s">
        <v>2713</v>
      </c>
      <c r="M2768" t="s">
        <v>2714</v>
      </c>
      <c r="N2768" t="s">
        <v>18080</v>
      </c>
      <c r="O2768" t="s">
        <v>18081</v>
      </c>
      <c r="Q2768" t="s">
        <v>2717</v>
      </c>
      <c r="R2768" s="1">
        <f t="shared" si="216"/>
        <v>-32.799999999999997</v>
      </c>
      <c r="S2768" s="1">
        <f t="shared" si="217"/>
        <v>-6.887999999999999</v>
      </c>
      <c r="T2768" s="1">
        <f t="shared" si="218"/>
        <v>-11.589999999999996</v>
      </c>
      <c r="U2768" s="1">
        <f t="shared" si="219"/>
        <v>4.7019999999999973</v>
      </c>
    </row>
    <row r="2769" spans="1:21" x14ac:dyDescent="0.2">
      <c r="A2769" t="s">
        <v>2467</v>
      </c>
      <c r="B2769" t="s">
        <v>15298</v>
      </c>
      <c r="C2769" t="s">
        <v>18</v>
      </c>
      <c r="D2769" t="s">
        <v>19</v>
      </c>
      <c r="E2769" t="s">
        <v>492</v>
      </c>
      <c r="F2769" t="str">
        <f t="shared" si="215"/>
        <v>1987</v>
      </c>
      <c r="G2769" t="s">
        <v>2703</v>
      </c>
      <c r="I2769" t="s">
        <v>14954</v>
      </c>
      <c r="J2769" t="s">
        <v>14955</v>
      </c>
      <c r="K2769" t="s">
        <v>20</v>
      </c>
      <c r="L2769" t="s">
        <v>2713</v>
      </c>
      <c r="M2769" t="s">
        <v>2714</v>
      </c>
      <c r="N2769" t="s">
        <v>5605</v>
      </c>
      <c r="O2769" t="s">
        <v>16017</v>
      </c>
      <c r="Q2769" t="s">
        <v>2717</v>
      </c>
      <c r="R2769" s="1">
        <f t="shared" si="216"/>
        <v>-32.799999999999983</v>
      </c>
      <c r="S2769" s="1">
        <f t="shared" si="217"/>
        <v>-6.8879999999999963</v>
      </c>
      <c r="T2769" s="1">
        <f t="shared" si="218"/>
        <v>-11.589999999999996</v>
      </c>
      <c r="U2769" s="1">
        <f t="shared" si="219"/>
        <v>4.702</v>
      </c>
    </row>
    <row r="2770" spans="1:21" x14ac:dyDescent="0.2">
      <c r="A2770" t="s">
        <v>2467</v>
      </c>
      <c r="B2770" t="s">
        <v>11005</v>
      </c>
      <c r="C2770" t="s">
        <v>18</v>
      </c>
      <c r="D2770" t="s">
        <v>19</v>
      </c>
      <c r="E2770" t="s">
        <v>492</v>
      </c>
      <c r="F2770" t="str">
        <f t="shared" si="215"/>
        <v>1987</v>
      </c>
      <c r="G2770" t="s">
        <v>2703</v>
      </c>
      <c r="I2770" t="s">
        <v>149</v>
      </c>
      <c r="J2770" t="s">
        <v>10636</v>
      </c>
      <c r="K2770" t="s">
        <v>20</v>
      </c>
      <c r="L2770" t="s">
        <v>2713</v>
      </c>
      <c r="M2770" t="s">
        <v>2714</v>
      </c>
      <c r="N2770" t="s">
        <v>11716</v>
      </c>
      <c r="O2770" t="s">
        <v>11717</v>
      </c>
      <c r="Q2770" t="s">
        <v>2717</v>
      </c>
      <c r="R2770" s="1">
        <f t="shared" si="216"/>
        <v>-32.800000000000011</v>
      </c>
      <c r="S2770" s="1">
        <f t="shared" si="217"/>
        <v>-6.8880000000000026</v>
      </c>
      <c r="T2770" s="1">
        <f t="shared" si="218"/>
        <v>-11.590000000000003</v>
      </c>
      <c r="U2770" s="1">
        <f t="shared" si="219"/>
        <v>4.7020000000000008</v>
      </c>
    </row>
    <row r="2771" spans="1:21" x14ac:dyDescent="0.2">
      <c r="A2771" t="s">
        <v>2467</v>
      </c>
      <c r="B2771" t="s">
        <v>6317</v>
      </c>
      <c r="C2771" t="s">
        <v>18</v>
      </c>
      <c r="D2771" t="s">
        <v>19</v>
      </c>
      <c r="E2771" t="s">
        <v>492</v>
      </c>
      <c r="F2771" t="str">
        <f t="shared" si="215"/>
        <v>1987</v>
      </c>
      <c r="G2771" t="s">
        <v>2703</v>
      </c>
      <c r="I2771" t="s">
        <v>5987</v>
      </c>
      <c r="J2771" t="s">
        <v>5988</v>
      </c>
      <c r="K2771" t="s">
        <v>20</v>
      </c>
      <c r="L2771" t="s">
        <v>2713</v>
      </c>
      <c r="M2771" t="s">
        <v>2714</v>
      </c>
      <c r="N2771" t="s">
        <v>7238</v>
      </c>
      <c r="O2771" t="s">
        <v>7239</v>
      </c>
      <c r="Q2771" t="s">
        <v>2717</v>
      </c>
      <c r="R2771" s="1">
        <f t="shared" si="216"/>
        <v>-32.800000000000011</v>
      </c>
      <c r="S2771" s="1">
        <f t="shared" si="217"/>
        <v>-6.8880000000000026</v>
      </c>
      <c r="T2771" s="1">
        <f t="shared" si="218"/>
        <v>-11.590000000000003</v>
      </c>
      <c r="U2771" s="1">
        <f t="shared" si="219"/>
        <v>4.7020000000000008</v>
      </c>
    </row>
    <row r="2772" spans="1:21" x14ac:dyDescent="0.2">
      <c r="A2772" t="s">
        <v>2467</v>
      </c>
      <c r="B2772" t="s">
        <v>4967</v>
      </c>
      <c r="C2772" t="s">
        <v>18</v>
      </c>
      <c r="D2772" t="s">
        <v>19</v>
      </c>
      <c r="E2772" t="s">
        <v>492</v>
      </c>
      <c r="F2772" t="str">
        <f t="shared" si="215"/>
        <v>1987</v>
      </c>
      <c r="G2772" t="s">
        <v>2703</v>
      </c>
      <c r="I2772" t="s">
        <v>3651</v>
      </c>
      <c r="J2772" t="s">
        <v>4622</v>
      </c>
      <c r="K2772" t="s">
        <v>20</v>
      </c>
      <c r="L2772" t="s">
        <v>2713</v>
      </c>
      <c r="M2772" t="s">
        <v>2714</v>
      </c>
      <c r="N2772" t="s">
        <v>5987</v>
      </c>
      <c r="O2772" t="s">
        <v>5988</v>
      </c>
      <c r="Q2772" t="s">
        <v>2717</v>
      </c>
      <c r="R2772" s="1">
        <f t="shared" si="216"/>
        <v>-32.800000000000011</v>
      </c>
      <c r="S2772" s="1">
        <f t="shared" si="217"/>
        <v>-6.8880000000000026</v>
      </c>
      <c r="T2772" s="1">
        <f t="shared" si="218"/>
        <v>-11.590000000000003</v>
      </c>
      <c r="U2772" s="1">
        <f t="shared" si="219"/>
        <v>4.7020000000000008</v>
      </c>
    </row>
    <row r="2773" spans="1:21" x14ac:dyDescent="0.2">
      <c r="A2773" t="s">
        <v>2467</v>
      </c>
      <c r="B2773" t="s">
        <v>19407</v>
      </c>
      <c r="C2773" t="s">
        <v>18</v>
      </c>
      <c r="D2773" t="s">
        <v>19</v>
      </c>
      <c r="E2773" t="s">
        <v>492</v>
      </c>
      <c r="F2773" t="str">
        <f t="shared" si="215"/>
        <v>1987</v>
      </c>
      <c r="G2773" t="s">
        <v>2703</v>
      </c>
      <c r="I2773" t="s">
        <v>19088</v>
      </c>
      <c r="J2773" t="s">
        <v>7660</v>
      </c>
      <c r="K2773" t="s">
        <v>20</v>
      </c>
      <c r="L2773" t="s">
        <v>2713</v>
      </c>
      <c r="M2773" t="s">
        <v>2714</v>
      </c>
      <c r="N2773" t="s">
        <v>20028</v>
      </c>
      <c r="O2773" t="s">
        <v>20029</v>
      </c>
      <c r="Q2773" t="s">
        <v>2717</v>
      </c>
      <c r="R2773" s="1">
        <f t="shared" si="216"/>
        <v>-32.799999999999997</v>
      </c>
      <c r="S2773" s="1">
        <f t="shared" si="217"/>
        <v>-6.887999999999999</v>
      </c>
      <c r="T2773" s="1">
        <f t="shared" si="218"/>
        <v>-11.59</v>
      </c>
      <c r="U2773" s="1">
        <f t="shared" si="219"/>
        <v>4.7020000000000008</v>
      </c>
    </row>
    <row r="2774" spans="1:21" x14ac:dyDescent="0.2">
      <c r="A2774" t="s">
        <v>2467</v>
      </c>
      <c r="B2774" t="s">
        <v>3360</v>
      </c>
      <c r="C2774" t="s">
        <v>18</v>
      </c>
      <c r="D2774" t="s">
        <v>19</v>
      </c>
      <c r="E2774" t="s">
        <v>492</v>
      </c>
      <c r="F2774" t="str">
        <f t="shared" si="215"/>
        <v>1987</v>
      </c>
      <c r="G2774" t="s">
        <v>2703</v>
      </c>
      <c r="I2774" t="s">
        <v>2715</v>
      </c>
      <c r="J2774" t="s">
        <v>2716</v>
      </c>
      <c r="K2774" t="s">
        <v>20</v>
      </c>
      <c r="L2774" t="s">
        <v>2713</v>
      </c>
      <c r="M2774" t="s">
        <v>2714</v>
      </c>
      <c r="N2774" t="s">
        <v>3651</v>
      </c>
      <c r="O2774" t="s">
        <v>4622</v>
      </c>
      <c r="Q2774" t="s">
        <v>2717</v>
      </c>
      <c r="R2774" s="1">
        <f t="shared" si="216"/>
        <v>-32.800000000000011</v>
      </c>
      <c r="S2774" s="1">
        <f t="shared" si="217"/>
        <v>-6.8880000000000026</v>
      </c>
      <c r="T2774" s="1">
        <f t="shared" si="218"/>
        <v>-11.590000000000003</v>
      </c>
      <c r="U2774" s="1">
        <f t="shared" si="219"/>
        <v>4.7020000000000008</v>
      </c>
    </row>
    <row r="2775" spans="1:21" x14ac:dyDescent="0.2">
      <c r="A2775" t="s">
        <v>2467</v>
      </c>
      <c r="B2775" t="s">
        <v>13151</v>
      </c>
      <c r="C2775" t="s">
        <v>18</v>
      </c>
      <c r="D2775" t="s">
        <v>19</v>
      </c>
      <c r="E2775" t="s">
        <v>492</v>
      </c>
      <c r="F2775" t="str">
        <f t="shared" si="215"/>
        <v>1987</v>
      </c>
      <c r="G2775" t="s">
        <v>2703</v>
      </c>
      <c r="I2775" t="s">
        <v>12798</v>
      </c>
      <c r="J2775" t="s">
        <v>12799</v>
      </c>
      <c r="K2775" t="s">
        <v>20</v>
      </c>
      <c r="L2775" t="s">
        <v>2713</v>
      </c>
      <c r="M2775" t="s">
        <v>2714</v>
      </c>
      <c r="N2775" t="s">
        <v>13880</v>
      </c>
      <c r="O2775" t="s">
        <v>13881</v>
      </c>
      <c r="Q2775" t="s">
        <v>2717</v>
      </c>
      <c r="R2775" s="1">
        <f t="shared" si="216"/>
        <v>-32.800000000000011</v>
      </c>
      <c r="S2775" s="1">
        <f t="shared" si="217"/>
        <v>-6.8880000000000026</v>
      </c>
      <c r="T2775" s="1">
        <f t="shared" si="218"/>
        <v>-11.590000000000003</v>
      </c>
      <c r="U2775" s="1">
        <f t="shared" si="219"/>
        <v>4.7020000000000008</v>
      </c>
    </row>
    <row r="2776" spans="1:21" x14ac:dyDescent="0.2">
      <c r="A2776" t="s">
        <v>2467</v>
      </c>
      <c r="B2776" t="s">
        <v>17</v>
      </c>
      <c r="C2776" t="s">
        <v>18</v>
      </c>
      <c r="D2776" t="s">
        <v>19</v>
      </c>
      <c r="E2776" t="s">
        <v>492</v>
      </c>
      <c r="F2776" t="str">
        <f t="shared" si="215"/>
        <v>1987</v>
      </c>
      <c r="G2776" t="s">
        <v>2703</v>
      </c>
      <c r="I2776" s="2">
        <v>191.77</v>
      </c>
      <c r="J2776" s="2">
        <v>542.53</v>
      </c>
      <c r="K2776" s="2">
        <v>0</v>
      </c>
      <c r="L2776" s="2">
        <v>-11.59</v>
      </c>
      <c r="M2776" s="4">
        <v>0.35349999999999998</v>
      </c>
      <c r="N2776" s="4">
        <v>180.18</v>
      </c>
      <c r="O2776" s="4">
        <v>509.73</v>
      </c>
      <c r="Q2776" t="s">
        <v>2717</v>
      </c>
      <c r="R2776" s="1">
        <f t="shared" si="216"/>
        <v>-32.799999999999955</v>
      </c>
      <c r="S2776" s="1">
        <f t="shared" si="217"/>
        <v>-6.8879999999999901</v>
      </c>
      <c r="T2776" s="1">
        <f t="shared" si="218"/>
        <v>-11.590000000000003</v>
      </c>
      <c r="U2776" s="1">
        <f t="shared" si="219"/>
        <v>4.7020000000000133</v>
      </c>
    </row>
    <row r="2777" spans="1:21" x14ac:dyDescent="0.2">
      <c r="A2777" t="s">
        <v>2467</v>
      </c>
      <c r="B2777" t="s">
        <v>8771</v>
      </c>
      <c r="C2777" t="s">
        <v>18</v>
      </c>
      <c r="D2777" t="s">
        <v>19</v>
      </c>
      <c r="E2777" t="s">
        <v>492</v>
      </c>
      <c r="F2777" t="str">
        <f t="shared" si="215"/>
        <v>1987</v>
      </c>
      <c r="G2777" t="s">
        <v>2703</v>
      </c>
      <c r="I2777" t="s">
        <v>8420</v>
      </c>
      <c r="J2777" t="s">
        <v>8421</v>
      </c>
      <c r="K2777" t="s">
        <v>20</v>
      </c>
      <c r="L2777" t="s">
        <v>2713</v>
      </c>
      <c r="M2777" t="s">
        <v>2714</v>
      </c>
      <c r="N2777" t="s">
        <v>9538</v>
      </c>
      <c r="O2777" t="s">
        <v>9539</v>
      </c>
      <c r="Q2777" t="s">
        <v>2717</v>
      </c>
      <c r="R2777" s="1">
        <f t="shared" si="216"/>
        <v>-32.799999999999955</v>
      </c>
      <c r="S2777" s="1">
        <f t="shared" si="217"/>
        <v>-6.8879999999999901</v>
      </c>
      <c r="T2777" s="1">
        <f t="shared" si="218"/>
        <v>-11.590000000000003</v>
      </c>
      <c r="U2777" s="1">
        <f t="shared" si="219"/>
        <v>4.7020000000000133</v>
      </c>
    </row>
    <row r="2778" spans="1:21" x14ac:dyDescent="0.2">
      <c r="A2778" t="s">
        <v>2467</v>
      </c>
      <c r="B2778" t="s">
        <v>9899</v>
      </c>
      <c r="C2778" t="s">
        <v>18</v>
      </c>
      <c r="D2778" t="s">
        <v>19</v>
      </c>
      <c r="E2778" t="s">
        <v>492</v>
      </c>
      <c r="F2778" t="str">
        <f t="shared" si="215"/>
        <v>1987</v>
      </c>
      <c r="G2778" t="s">
        <v>2703</v>
      </c>
      <c r="I2778" t="s">
        <v>9538</v>
      </c>
      <c r="J2778" t="s">
        <v>9539</v>
      </c>
      <c r="K2778" t="s">
        <v>20</v>
      </c>
      <c r="L2778" t="s">
        <v>8419</v>
      </c>
      <c r="M2778" t="s">
        <v>2714</v>
      </c>
      <c r="N2778" t="s">
        <v>149</v>
      </c>
      <c r="O2778" t="s">
        <v>10636</v>
      </c>
      <c r="Q2778" t="s">
        <v>2717</v>
      </c>
      <c r="R2778" s="1">
        <f t="shared" si="216"/>
        <v>-32.800000000000011</v>
      </c>
      <c r="S2778" s="1">
        <f t="shared" si="217"/>
        <v>-6.8880000000000026</v>
      </c>
      <c r="T2778" s="1">
        <f t="shared" si="218"/>
        <v>-11.599999999999994</v>
      </c>
      <c r="U2778" s="1">
        <f t="shared" si="219"/>
        <v>4.7119999999999918</v>
      </c>
    </row>
    <row r="2779" spans="1:21" x14ac:dyDescent="0.2">
      <c r="A2779" t="s">
        <v>2467</v>
      </c>
      <c r="B2779" t="s">
        <v>7582</v>
      </c>
      <c r="C2779" t="s">
        <v>18</v>
      </c>
      <c r="D2779" t="s">
        <v>19</v>
      </c>
      <c r="E2779" t="s">
        <v>492</v>
      </c>
      <c r="F2779" t="str">
        <f t="shared" si="215"/>
        <v>1987</v>
      </c>
      <c r="G2779" t="s">
        <v>2703</v>
      </c>
      <c r="I2779" t="s">
        <v>7238</v>
      </c>
      <c r="J2779" t="s">
        <v>7239</v>
      </c>
      <c r="K2779" t="s">
        <v>20</v>
      </c>
      <c r="L2779" t="s">
        <v>8419</v>
      </c>
      <c r="M2779" t="s">
        <v>2714</v>
      </c>
      <c r="N2779" t="s">
        <v>8420</v>
      </c>
      <c r="O2779" t="s">
        <v>8421</v>
      </c>
      <c r="Q2779" t="s">
        <v>2717</v>
      </c>
      <c r="R2779" s="1">
        <f t="shared" si="216"/>
        <v>-32.800000000000011</v>
      </c>
      <c r="S2779" s="1">
        <f t="shared" si="217"/>
        <v>-6.8880000000000026</v>
      </c>
      <c r="T2779" s="1">
        <f t="shared" si="218"/>
        <v>-11.599999999999994</v>
      </c>
      <c r="U2779" s="1">
        <f t="shared" si="219"/>
        <v>4.7119999999999918</v>
      </c>
    </row>
    <row r="2780" spans="1:21" x14ac:dyDescent="0.2">
      <c r="A2780" t="s">
        <v>2467</v>
      </c>
      <c r="B2780" t="s">
        <v>12067</v>
      </c>
      <c r="C2780" t="s">
        <v>18</v>
      </c>
      <c r="D2780" t="s">
        <v>19</v>
      </c>
      <c r="E2780" t="s">
        <v>492</v>
      </c>
      <c r="F2780" t="str">
        <f t="shared" si="215"/>
        <v>1987</v>
      </c>
      <c r="G2780" t="s">
        <v>2703</v>
      </c>
      <c r="I2780" t="s">
        <v>11716</v>
      </c>
      <c r="J2780" t="s">
        <v>11717</v>
      </c>
      <c r="K2780" t="s">
        <v>20</v>
      </c>
      <c r="L2780" t="s">
        <v>8419</v>
      </c>
      <c r="M2780" t="s">
        <v>2714</v>
      </c>
      <c r="N2780" t="s">
        <v>12798</v>
      </c>
      <c r="O2780" t="s">
        <v>12799</v>
      </c>
      <c r="Q2780" t="s">
        <v>2717</v>
      </c>
      <c r="R2780" s="1">
        <f t="shared" si="216"/>
        <v>-32.799999999999983</v>
      </c>
      <c r="S2780" s="1">
        <f t="shared" si="217"/>
        <v>-6.8879999999999963</v>
      </c>
      <c r="T2780" s="1">
        <f t="shared" si="218"/>
        <v>-11.599999999999994</v>
      </c>
      <c r="U2780" s="1">
        <f t="shared" si="219"/>
        <v>4.711999999999998</v>
      </c>
    </row>
    <row r="2781" spans="1:21" x14ac:dyDescent="0.2">
      <c r="A2781" t="s">
        <v>2467</v>
      </c>
      <c r="B2781" t="s">
        <v>16349</v>
      </c>
      <c r="C2781" t="s">
        <v>18</v>
      </c>
      <c r="D2781" t="s">
        <v>19</v>
      </c>
      <c r="E2781" t="s">
        <v>492</v>
      </c>
      <c r="F2781" t="str">
        <f t="shared" si="215"/>
        <v>1987</v>
      </c>
      <c r="G2781" t="s">
        <v>2703</v>
      </c>
      <c r="I2781" t="s">
        <v>5605</v>
      </c>
      <c r="J2781" t="s">
        <v>16017</v>
      </c>
      <c r="K2781" t="s">
        <v>20</v>
      </c>
      <c r="L2781" t="s">
        <v>8419</v>
      </c>
      <c r="M2781" t="s">
        <v>2714</v>
      </c>
      <c r="N2781" t="s">
        <v>17047</v>
      </c>
      <c r="O2781" t="s">
        <v>17048</v>
      </c>
      <c r="Q2781" t="s">
        <v>2717</v>
      </c>
      <c r="R2781" s="1">
        <f t="shared" si="216"/>
        <v>-32.800000000000011</v>
      </c>
      <c r="S2781" s="1">
        <f t="shared" si="217"/>
        <v>-6.8880000000000026</v>
      </c>
      <c r="T2781" s="1">
        <f t="shared" si="218"/>
        <v>-11.600000000000001</v>
      </c>
      <c r="U2781" s="1">
        <f t="shared" si="219"/>
        <v>4.7119999999999989</v>
      </c>
    </row>
    <row r="2782" spans="1:21" x14ac:dyDescent="0.2">
      <c r="A2782" t="s">
        <v>2467</v>
      </c>
      <c r="B2782" t="s">
        <v>18410</v>
      </c>
      <c r="C2782" t="s">
        <v>18</v>
      </c>
      <c r="D2782" t="s">
        <v>19</v>
      </c>
      <c r="E2782" t="s">
        <v>492</v>
      </c>
      <c r="F2782" t="str">
        <f t="shared" si="215"/>
        <v>1987</v>
      </c>
      <c r="G2782" t="s">
        <v>2703</v>
      </c>
      <c r="I2782" t="s">
        <v>18080</v>
      </c>
      <c r="J2782" t="s">
        <v>18081</v>
      </c>
      <c r="K2782" t="s">
        <v>20</v>
      </c>
      <c r="L2782" t="s">
        <v>8419</v>
      </c>
      <c r="M2782" t="s">
        <v>2714</v>
      </c>
      <c r="N2782" t="s">
        <v>19088</v>
      </c>
      <c r="O2782" t="s">
        <v>7660</v>
      </c>
      <c r="Q2782" t="s">
        <v>2717</v>
      </c>
      <c r="R2782" s="1">
        <f t="shared" si="216"/>
        <v>-32.799999999999997</v>
      </c>
      <c r="S2782" s="1">
        <f t="shared" si="217"/>
        <v>-6.887999999999999</v>
      </c>
      <c r="T2782" s="1">
        <f t="shared" si="218"/>
        <v>-11.600000000000001</v>
      </c>
      <c r="U2782" s="1">
        <f t="shared" si="219"/>
        <v>4.7120000000000024</v>
      </c>
    </row>
    <row r="2783" spans="1:21" x14ac:dyDescent="0.2">
      <c r="A2783" t="s">
        <v>2467</v>
      </c>
      <c r="B2783" t="s">
        <v>14225</v>
      </c>
      <c r="C2783" t="s">
        <v>18</v>
      </c>
      <c r="D2783" t="s">
        <v>19</v>
      </c>
      <c r="E2783" t="s">
        <v>492</v>
      </c>
      <c r="F2783" t="str">
        <f t="shared" si="215"/>
        <v>1987</v>
      </c>
      <c r="G2783" t="s">
        <v>2703</v>
      </c>
      <c r="I2783" t="s">
        <v>13880</v>
      </c>
      <c r="J2783" t="s">
        <v>13881</v>
      </c>
      <c r="K2783" t="s">
        <v>20</v>
      </c>
      <c r="L2783" t="s">
        <v>8419</v>
      </c>
      <c r="M2783" t="s">
        <v>2714</v>
      </c>
      <c r="N2783" t="s">
        <v>14954</v>
      </c>
      <c r="O2783" t="s">
        <v>14955</v>
      </c>
      <c r="Q2783" t="s">
        <v>2717</v>
      </c>
      <c r="R2783" s="1">
        <f t="shared" si="216"/>
        <v>-32.800000000000011</v>
      </c>
      <c r="S2783" s="1">
        <f t="shared" si="217"/>
        <v>-6.8880000000000026</v>
      </c>
      <c r="T2783" s="1">
        <f t="shared" si="218"/>
        <v>-11.600000000000009</v>
      </c>
      <c r="U2783" s="1">
        <f t="shared" si="219"/>
        <v>4.712000000000006</v>
      </c>
    </row>
    <row r="2784" spans="1:21" x14ac:dyDescent="0.2">
      <c r="A2784" t="s">
        <v>16</v>
      </c>
      <c r="B2784" t="s">
        <v>11005</v>
      </c>
      <c r="C2784" t="s">
        <v>18</v>
      </c>
      <c r="D2784" t="s">
        <v>19</v>
      </c>
      <c r="E2784" t="s">
        <v>842</v>
      </c>
      <c r="F2784" t="str">
        <f t="shared" si="215"/>
        <v>1994</v>
      </c>
      <c r="G2784" t="s">
        <v>126</v>
      </c>
      <c r="I2784" t="s">
        <v>6735</v>
      </c>
      <c r="J2784" t="s">
        <v>9943</v>
      </c>
      <c r="K2784" t="s">
        <v>20</v>
      </c>
      <c r="L2784" t="s">
        <v>11033</v>
      </c>
      <c r="M2784" t="s">
        <v>26</v>
      </c>
      <c r="N2784" t="s">
        <v>20</v>
      </c>
      <c r="O2784" t="s">
        <v>20</v>
      </c>
      <c r="Q2784" t="s">
        <v>851</v>
      </c>
      <c r="R2784" s="1">
        <f t="shared" si="216"/>
        <v>-33.68</v>
      </c>
      <c r="S2784" s="1">
        <f t="shared" si="217"/>
        <v>-7.0728</v>
      </c>
      <c r="T2784" s="1">
        <f t="shared" si="218"/>
        <v>-11.79</v>
      </c>
      <c r="U2784" s="1">
        <f t="shared" si="219"/>
        <v>4.7171999999999992</v>
      </c>
    </row>
    <row r="2785" spans="1:21" x14ac:dyDescent="0.2">
      <c r="A2785" t="s">
        <v>1404</v>
      </c>
      <c r="B2785" t="s">
        <v>4967</v>
      </c>
      <c r="C2785" t="s">
        <v>18</v>
      </c>
      <c r="D2785" t="s">
        <v>19</v>
      </c>
      <c r="E2785" t="s">
        <v>254</v>
      </c>
      <c r="F2785" t="str">
        <f t="shared" si="215"/>
        <v>1985</v>
      </c>
      <c r="G2785" t="s">
        <v>126</v>
      </c>
      <c r="I2785" t="s">
        <v>4038</v>
      </c>
      <c r="J2785" t="s">
        <v>4039</v>
      </c>
      <c r="K2785" t="s">
        <v>20</v>
      </c>
      <c r="L2785" t="s">
        <v>5474</v>
      </c>
      <c r="M2785" t="s">
        <v>1603</v>
      </c>
      <c r="N2785" t="s">
        <v>20</v>
      </c>
      <c r="O2785" t="s">
        <v>23</v>
      </c>
      <c r="Q2785" t="s">
        <v>1606</v>
      </c>
      <c r="R2785" s="1">
        <f t="shared" si="216"/>
        <v>-25.369999999999997</v>
      </c>
      <c r="S2785" s="1">
        <f t="shared" si="217"/>
        <v>-5.3276999999999992</v>
      </c>
      <c r="T2785" s="1">
        <f t="shared" si="218"/>
        <v>-10.09</v>
      </c>
      <c r="U2785" s="1">
        <f t="shared" si="219"/>
        <v>4.7623000000000006</v>
      </c>
    </row>
    <row r="2786" spans="1:21" x14ac:dyDescent="0.2">
      <c r="A2786" t="s">
        <v>1404</v>
      </c>
      <c r="B2786" t="s">
        <v>18410</v>
      </c>
      <c r="C2786" t="s">
        <v>18</v>
      </c>
      <c r="D2786" t="s">
        <v>19</v>
      </c>
      <c r="E2786" t="s">
        <v>1268</v>
      </c>
      <c r="F2786" t="str">
        <f t="shared" si="215"/>
        <v>2011</v>
      </c>
      <c r="G2786" t="s">
        <v>2223</v>
      </c>
      <c r="I2786" t="s">
        <v>17947</v>
      </c>
      <c r="J2786" t="s">
        <v>17948</v>
      </c>
      <c r="K2786" t="s">
        <v>20</v>
      </c>
      <c r="L2786" t="s">
        <v>13742</v>
      </c>
      <c r="M2786" t="s">
        <v>554</v>
      </c>
      <c r="N2786" t="s">
        <v>5856</v>
      </c>
      <c r="O2786" t="s">
        <v>18943</v>
      </c>
      <c r="Q2786" t="s">
        <v>2412</v>
      </c>
      <c r="R2786" s="1">
        <f t="shared" si="216"/>
        <v>-34.260000000000048</v>
      </c>
      <c r="S2786" s="1">
        <f t="shared" si="217"/>
        <v>-7.1946000000000101</v>
      </c>
      <c r="T2786" s="1">
        <f t="shared" si="218"/>
        <v>-11.989999999999981</v>
      </c>
      <c r="U2786" s="1">
        <f t="shared" si="219"/>
        <v>4.7953999999999706</v>
      </c>
    </row>
    <row r="2787" spans="1:21" x14ac:dyDescent="0.2">
      <c r="A2787" t="s">
        <v>1404</v>
      </c>
      <c r="B2787" t="s">
        <v>15298</v>
      </c>
      <c r="C2787" t="s">
        <v>18</v>
      </c>
      <c r="D2787" t="s">
        <v>19</v>
      </c>
      <c r="E2787" t="s">
        <v>1268</v>
      </c>
      <c r="F2787" t="str">
        <f t="shared" si="215"/>
        <v>2011</v>
      </c>
      <c r="G2787" t="s">
        <v>2223</v>
      </c>
      <c r="I2787" t="s">
        <v>14825</v>
      </c>
      <c r="J2787" t="s">
        <v>14826</v>
      </c>
      <c r="K2787" t="s">
        <v>20</v>
      </c>
      <c r="L2787" t="s">
        <v>13742</v>
      </c>
      <c r="M2787" t="s">
        <v>554</v>
      </c>
      <c r="N2787" t="s">
        <v>15893</v>
      </c>
      <c r="O2787" t="s">
        <v>15894</v>
      </c>
      <c r="Q2787" t="s">
        <v>2412</v>
      </c>
      <c r="R2787" s="1">
        <f t="shared" si="216"/>
        <v>-34.259999999999991</v>
      </c>
      <c r="S2787" s="1">
        <f t="shared" si="217"/>
        <v>-7.1945999999999977</v>
      </c>
      <c r="T2787" s="1">
        <f t="shared" si="218"/>
        <v>-11.989999999999981</v>
      </c>
      <c r="U2787" s="1">
        <f t="shared" si="219"/>
        <v>4.795399999999983</v>
      </c>
    </row>
    <row r="2788" spans="1:21" x14ac:dyDescent="0.2">
      <c r="A2788" t="s">
        <v>1404</v>
      </c>
      <c r="B2788" t="s">
        <v>14225</v>
      </c>
      <c r="C2788" t="s">
        <v>18</v>
      </c>
      <c r="D2788" t="s">
        <v>19</v>
      </c>
      <c r="E2788" t="s">
        <v>1268</v>
      </c>
      <c r="F2788" t="str">
        <f t="shared" si="215"/>
        <v>2011</v>
      </c>
      <c r="G2788" t="s">
        <v>2223</v>
      </c>
      <c r="I2788" t="s">
        <v>13743</v>
      </c>
      <c r="J2788" t="s">
        <v>13744</v>
      </c>
      <c r="K2788" t="s">
        <v>20</v>
      </c>
      <c r="L2788" t="s">
        <v>13742</v>
      </c>
      <c r="M2788" t="s">
        <v>554</v>
      </c>
      <c r="N2788" t="s">
        <v>14825</v>
      </c>
      <c r="O2788" t="s">
        <v>14826</v>
      </c>
      <c r="Q2788" t="s">
        <v>2412</v>
      </c>
      <c r="R2788" s="1">
        <f t="shared" si="216"/>
        <v>-34.260000000000048</v>
      </c>
      <c r="S2788" s="1">
        <f t="shared" si="217"/>
        <v>-7.1946000000000101</v>
      </c>
      <c r="T2788" s="1">
        <f t="shared" si="218"/>
        <v>-11.990000000000009</v>
      </c>
      <c r="U2788" s="1">
        <f t="shared" si="219"/>
        <v>4.795399999999999</v>
      </c>
    </row>
    <row r="2789" spans="1:21" x14ac:dyDescent="0.2">
      <c r="A2789" t="s">
        <v>1404</v>
      </c>
      <c r="B2789" t="s">
        <v>19407</v>
      </c>
      <c r="C2789" t="s">
        <v>18</v>
      </c>
      <c r="D2789" t="s">
        <v>19</v>
      </c>
      <c r="E2789" t="s">
        <v>1268</v>
      </c>
      <c r="F2789" t="str">
        <f t="shared" si="215"/>
        <v>2011</v>
      </c>
      <c r="G2789" t="s">
        <v>2223</v>
      </c>
      <c r="I2789" t="s">
        <v>5856</v>
      </c>
      <c r="J2789" t="s">
        <v>18943</v>
      </c>
      <c r="K2789" t="s">
        <v>20</v>
      </c>
      <c r="L2789" t="s">
        <v>13742</v>
      </c>
      <c r="M2789" t="s">
        <v>554</v>
      </c>
      <c r="N2789" t="s">
        <v>19885</v>
      </c>
      <c r="O2789" t="s">
        <v>19886</v>
      </c>
      <c r="Q2789" t="s">
        <v>2412</v>
      </c>
      <c r="R2789" s="1">
        <f t="shared" si="216"/>
        <v>-34.259999999999991</v>
      </c>
      <c r="S2789" s="1">
        <f t="shared" si="217"/>
        <v>-7.1945999999999977</v>
      </c>
      <c r="T2789" s="1">
        <f t="shared" si="218"/>
        <v>-11.990000000000009</v>
      </c>
      <c r="U2789" s="1">
        <f t="shared" si="219"/>
        <v>4.7954000000000114</v>
      </c>
    </row>
    <row r="2790" spans="1:21" x14ac:dyDescent="0.2">
      <c r="A2790" t="s">
        <v>1404</v>
      </c>
      <c r="B2790" t="s">
        <v>17383</v>
      </c>
      <c r="C2790" t="s">
        <v>18</v>
      </c>
      <c r="D2790" t="s">
        <v>19</v>
      </c>
      <c r="E2790" t="s">
        <v>1268</v>
      </c>
      <c r="F2790" t="str">
        <f t="shared" si="215"/>
        <v>2011</v>
      </c>
      <c r="G2790" t="s">
        <v>2223</v>
      </c>
      <c r="I2790" t="s">
        <v>16920</v>
      </c>
      <c r="J2790" t="s">
        <v>16921</v>
      </c>
      <c r="K2790" t="s">
        <v>20</v>
      </c>
      <c r="L2790" t="s">
        <v>13742</v>
      </c>
      <c r="M2790" t="s">
        <v>554</v>
      </c>
      <c r="N2790" t="s">
        <v>17947</v>
      </c>
      <c r="O2790" t="s">
        <v>17948</v>
      </c>
      <c r="Q2790" t="s">
        <v>2412</v>
      </c>
      <c r="R2790" s="1">
        <f t="shared" si="216"/>
        <v>-34.259999999999991</v>
      </c>
      <c r="S2790" s="1">
        <f t="shared" si="217"/>
        <v>-7.1945999999999977</v>
      </c>
      <c r="T2790" s="1">
        <f t="shared" si="218"/>
        <v>-11.990000000000009</v>
      </c>
      <c r="U2790" s="1">
        <f t="shared" si="219"/>
        <v>4.7954000000000114</v>
      </c>
    </row>
    <row r="2791" spans="1:21" x14ac:dyDescent="0.2">
      <c r="A2791" t="s">
        <v>1404</v>
      </c>
      <c r="B2791" t="s">
        <v>16349</v>
      </c>
      <c r="C2791" t="s">
        <v>18</v>
      </c>
      <c r="D2791" t="s">
        <v>19</v>
      </c>
      <c r="E2791" t="s">
        <v>1268</v>
      </c>
      <c r="F2791" t="str">
        <f t="shared" si="215"/>
        <v>2011</v>
      </c>
      <c r="G2791" t="s">
        <v>2223</v>
      </c>
      <c r="I2791" t="s">
        <v>15893</v>
      </c>
      <c r="J2791" t="s">
        <v>15894</v>
      </c>
      <c r="K2791" t="s">
        <v>20</v>
      </c>
      <c r="L2791" t="s">
        <v>13742</v>
      </c>
      <c r="M2791" t="s">
        <v>554</v>
      </c>
      <c r="N2791" t="s">
        <v>16920</v>
      </c>
      <c r="O2791" t="s">
        <v>16921</v>
      </c>
      <c r="Q2791" t="s">
        <v>2412</v>
      </c>
      <c r="R2791" s="1">
        <f t="shared" si="216"/>
        <v>-34.259999999999991</v>
      </c>
      <c r="S2791" s="1">
        <f t="shared" si="217"/>
        <v>-7.1945999999999977</v>
      </c>
      <c r="T2791" s="1">
        <f t="shared" si="218"/>
        <v>-11.990000000000009</v>
      </c>
      <c r="U2791" s="1">
        <f t="shared" si="219"/>
        <v>4.7954000000000114</v>
      </c>
    </row>
    <row r="2792" spans="1:21" x14ac:dyDescent="0.2">
      <c r="A2792" t="s">
        <v>1404</v>
      </c>
      <c r="B2792" t="s">
        <v>13151</v>
      </c>
      <c r="C2792" t="s">
        <v>18</v>
      </c>
      <c r="D2792" t="s">
        <v>19</v>
      </c>
      <c r="E2792" t="s">
        <v>1268</v>
      </c>
      <c r="F2792" t="str">
        <f t="shared" si="215"/>
        <v>2011</v>
      </c>
      <c r="G2792" t="s">
        <v>2223</v>
      </c>
      <c r="I2792" t="s">
        <v>12669</v>
      </c>
      <c r="J2792" t="s">
        <v>12670</v>
      </c>
      <c r="K2792" t="s">
        <v>20</v>
      </c>
      <c r="L2792" t="s">
        <v>13742</v>
      </c>
      <c r="M2792" t="s">
        <v>554</v>
      </c>
      <c r="N2792" t="s">
        <v>13743</v>
      </c>
      <c r="O2792" t="s">
        <v>13744</v>
      </c>
      <c r="Q2792" t="s">
        <v>2412</v>
      </c>
      <c r="R2792" s="1">
        <f t="shared" si="216"/>
        <v>-34.259999999999991</v>
      </c>
      <c r="S2792" s="1">
        <f t="shared" si="217"/>
        <v>-7.1945999999999977</v>
      </c>
      <c r="T2792" s="1">
        <f t="shared" si="218"/>
        <v>-11.990000000000009</v>
      </c>
      <c r="U2792" s="1">
        <f t="shared" si="219"/>
        <v>4.7954000000000114</v>
      </c>
    </row>
    <row r="2793" spans="1:21" x14ac:dyDescent="0.2">
      <c r="A2793" t="s">
        <v>1404</v>
      </c>
      <c r="B2793" t="s">
        <v>17</v>
      </c>
      <c r="C2793" t="s">
        <v>18</v>
      </c>
      <c r="D2793" t="s">
        <v>19</v>
      </c>
      <c r="E2793" t="s">
        <v>818</v>
      </c>
      <c r="F2793" t="str">
        <f t="shared" si="215"/>
        <v>1994</v>
      </c>
      <c r="G2793" t="s">
        <v>1540</v>
      </c>
      <c r="I2793" s="2">
        <v>52.06</v>
      </c>
      <c r="J2793" s="2">
        <v>148.76</v>
      </c>
      <c r="K2793" s="2">
        <v>0</v>
      </c>
      <c r="L2793" s="2">
        <v>-12.14</v>
      </c>
      <c r="M2793" s="4">
        <v>0.35</v>
      </c>
      <c r="N2793" s="4">
        <v>39.92</v>
      </c>
      <c r="O2793" s="4">
        <v>114.07</v>
      </c>
      <c r="Q2793" t="s">
        <v>1881</v>
      </c>
      <c r="R2793" s="1">
        <f t="shared" si="216"/>
        <v>-34.69</v>
      </c>
      <c r="S2793" s="1">
        <f t="shared" si="217"/>
        <v>-7.2848999999999995</v>
      </c>
      <c r="T2793" s="1">
        <f t="shared" si="218"/>
        <v>-12.14</v>
      </c>
      <c r="U2793" s="1">
        <f t="shared" si="219"/>
        <v>4.8551000000000011</v>
      </c>
    </row>
    <row r="2794" spans="1:21" x14ac:dyDescent="0.2">
      <c r="A2794" t="s">
        <v>1404</v>
      </c>
      <c r="B2794" t="s">
        <v>6317</v>
      </c>
      <c r="C2794" t="s">
        <v>18</v>
      </c>
      <c r="D2794" t="s">
        <v>19</v>
      </c>
      <c r="E2794" t="s">
        <v>818</v>
      </c>
      <c r="F2794" t="str">
        <f t="shared" si="215"/>
        <v>1994</v>
      </c>
      <c r="G2794" t="s">
        <v>1540</v>
      </c>
      <c r="I2794" t="s">
        <v>5552</v>
      </c>
      <c r="J2794" t="s">
        <v>5553</v>
      </c>
      <c r="K2794" t="s">
        <v>20</v>
      </c>
      <c r="L2794" t="s">
        <v>996</v>
      </c>
      <c r="M2794" t="s">
        <v>554</v>
      </c>
      <c r="N2794" t="s">
        <v>1748</v>
      </c>
      <c r="O2794" t="s">
        <v>6759</v>
      </c>
      <c r="Q2794" t="s">
        <v>1881</v>
      </c>
      <c r="R2794" s="1">
        <f t="shared" si="216"/>
        <v>-34.69</v>
      </c>
      <c r="S2794" s="1">
        <f t="shared" si="217"/>
        <v>-7.2848999999999995</v>
      </c>
      <c r="T2794" s="1">
        <f t="shared" si="218"/>
        <v>-12.14</v>
      </c>
      <c r="U2794" s="1">
        <f t="shared" si="219"/>
        <v>4.8551000000000011</v>
      </c>
    </row>
    <row r="2795" spans="1:21" x14ac:dyDescent="0.2">
      <c r="A2795" t="s">
        <v>1404</v>
      </c>
      <c r="B2795" t="s">
        <v>4967</v>
      </c>
      <c r="C2795" t="s">
        <v>18</v>
      </c>
      <c r="D2795" t="s">
        <v>19</v>
      </c>
      <c r="E2795" t="s">
        <v>818</v>
      </c>
      <c r="F2795" t="str">
        <f t="shared" si="215"/>
        <v>1994</v>
      </c>
      <c r="G2795" t="s">
        <v>1540</v>
      </c>
      <c r="I2795" t="s">
        <v>4138</v>
      </c>
      <c r="J2795" t="s">
        <v>72</v>
      </c>
      <c r="K2795" t="s">
        <v>20</v>
      </c>
      <c r="L2795" t="s">
        <v>996</v>
      </c>
      <c r="M2795" t="s">
        <v>554</v>
      </c>
      <c r="N2795" t="s">
        <v>5552</v>
      </c>
      <c r="O2795" t="s">
        <v>5553</v>
      </c>
      <c r="Q2795" t="s">
        <v>1881</v>
      </c>
      <c r="R2795" s="1">
        <f t="shared" si="216"/>
        <v>-34.69</v>
      </c>
      <c r="S2795" s="1">
        <f t="shared" si="217"/>
        <v>-7.2848999999999995</v>
      </c>
      <c r="T2795" s="1">
        <f t="shared" si="218"/>
        <v>-12.14</v>
      </c>
      <c r="U2795" s="1">
        <f t="shared" si="219"/>
        <v>4.8551000000000011</v>
      </c>
    </row>
    <row r="2796" spans="1:21" x14ac:dyDescent="0.2">
      <c r="A2796" t="s">
        <v>1404</v>
      </c>
      <c r="B2796" t="s">
        <v>3360</v>
      </c>
      <c r="C2796" t="s">
        <v>18</v>
      </c>
      <c r="D2796" t="s">
        <v>19</v>
      </c>
      <c r="E2796" t="s">
        <v>818</v>
      </c>
      <c r="F2796" t="str">
        <f t="shared" si="215"/>
        <v>1994</v>
      </c>
      <c r="G2796" t="s">
        <v>1540</v>
      </c>
      <c r="I2796" t="s">
        <v>1879</v>
      </c>
      <c r="J2796" t="s">
        <v>1880</v>
      </c>
      <c r="K2796" t="s">
        <v>20</v>
      </c>
      <c r="L2796" t="s">
        <v>996</v>
      </c>
      <c r="M2796" t="s">
        <v>554</v>
      </c>
      <c r="N2796" t="s">
        <v>4138</v>
      </c>
      <c r="O2796" t="s">
        <v>72</v>
      </c>
      <c r="Q2796" t="s">
        <v>1881</v>
      </c>
      <c r="R2796" s="1">
        <f t="shared" si="216"/>
        <v>-34.69</v>
      </c>
      <c r="S2796" s="1">
        <f t="shared" si="217"/>
        <v>-7.2848999999999995</v>
      </c>
      <c r="T2796" s="1">
        <f t="shared" si="218"/>
        <v>-12.14</v>
      </c>
      <c r="U2796" s="1">
        <f t="shared" si="219"/>
        <v>4.8551000000000011</v>
      </c>
    </row>
    <row r="2797" spans="1:21" x14ac:dyDescent="0.2">
      <c r="A2797" t="s">
        <v>2467</v>
      </c>
      <c r="B2797" t="s">
        <v>15298</v>
      </c>
      <c r="C2797" t="s">
        <v>18</v>
      </c>
      <c r="D2797" t="s">
        <v>19</v>
      </c>
      <c r="E2797" t="s">
        <v>910</v>
      </c>
      <c r="F2797" t="str">
        <f t="shared" si="215"/>
        <v>1997</v>
      </c>
      <c r="G2797" t="s">
        <v>2478</v>
      </c>
      <c r="H2797" t="s">
        <v>102</v>
      </c>
      <c r="I2797" t="s">
        <v>15091</v>
      </c>
      <c r="J2797" t="s">
        <v>15092</v>
      </c>
      <c r="K2797" t="s">
        <v>20</v>
      </c>
      <c r="L2797" t="s">
        <v>4755</v>
      </c>
      <c r="M2797" t="s">
        <v>26</v>
      </c>
      <c r="N2797" t="s">
        <v>14588</v>
      </c>
      <c r="O2797" t="s">
        <v>16151</v>
      </c>
      <c r="Q2797" t="s">
        <v>2986</v>
      </c>
      <c r="R2797" s="1">
        <f t="shared" si="216"/>
        <v>-34.710000000000036</v>
      </c>
      <c r="S2797" s="1">
        <f t="shared" si="217"/>
        <v>-7.2891000000000075</v>
      </c>
      <c r="T2797" s="1">
        <f t="shared" si="218"/>
        <v>-12.149999999999864</v>
      </c>
      <c r="U2797" s="1">
        <f t="shared" si="219"/>
        <v>4.8608999999998561</v>
      </c>
    </row>
    <row r="2798" spans="1:21" x14ac:dyDescent="0.2">
      <c r="A2798" t="s">
        <v>2467</v>
      </c>
      <c r="B2798" t="s">
        <v>3360</v>
      </c>
      <c r="C2798" t="s">
        <v>18</v>
      </c>
      <c r="D2798" t="s">
        <v>19</v>
      </c>
      <c r="E2798" t="s">
        <v>910</v>
      </c>
      <c r="F2798" t="str">
        <f t="shared" si="215"/>
        <v>1997</v>
      </c>
      <c r="G2798" t="s">
        <v>2478</v>
      </c>
      <c r="H2798" t="s">
        <v>102</v>
      </c>
      <c r="I2798" t="s">
        <v>2984</v>
      </c>
      <c r="J2798" t="s">
        <v>2985</v>
      </c>
      <c r="K2798" t="s">
        <v>20</v>
      </c>
      <c r="L2798" t="s">
        <v>4755</v>
      </c>
      <c r="M2798" t="s">
        <v>554</v>
      </c>
      <c r="N2798" t="s">
        <v>4756</v>
      </c>
      <c r="O2798" t="s">
        <v>4757</v>
      </c>
      <c r="Q2798" t="s">
        <v>2986</v>
      </c>
      <c r="R2798" s="1">
        <f t="shared" si="216"/>
        <v>-34.710000000000036</v>
      </c>
      <c r="S2798" s="1">
        <f t="shared" si="217"/>
        <v>-7.2891000000000075</v>
      </c>
      <c r="T2798" s="1">
        <f t="shared" si="218"/>
        <v>-12.149999999999864</v>
      </c>
      <c r="U2798" s="1">
        <f t="shared" si="219"/>
        <v>4.8608999999998561</v>
      </c>
    </row>
    <row r="2799" spans="1:21" x14ac:dyDescent="0.2">
      <c r="A2799" t="s">
        <v>1404</v>
      </c>
      <c r="B2799" t="s">
        <v>17</v>
      </c>
      <c r="C2799" t="s">
        <v>18</v>
      </c>
      <c r="D2799" t="s">
        <v>19</v>
      </c>
      <c r="E2799" t="s">
        <v>254</v>
      </c>
      <c r="F2799" t="str">
        <f t="shared" si="215"/>
        <v>1985</v>
      </c>
      <c r="G2799" t="s">
        <v>1541</v>
      </c>
      <c r="I2799" s="2">
        <v>10.28</v>
      </c>
      <c r="J2799" s="2">
        <v>25.74</v>
      </c>
      <c r="K2799" s="2">
        <v>0</v>
      </c>
      <c r="L2799" s="2">
        <v>-10.28</v>
      </c>
      <c r="M2799" s="4">
        <v>0.39939999999999998</v>
      </c>
      <c r="N2799" s="4">
        <v>0</v>
      </c>
      <c r="O2799" s="4">
        <v>0</v>
      </c>
      <c r="Q2799" t="s">
        <v>1607</v>
      </c>
      <c r="R2799" s="1">
        <f t="shared" si="216"/>
        <v>-25.74</v>
      </c>
      <c r="S2799" s="1">
        <f t="shared" si="217"/>
        <v>-5.4053999999999993</v>
      </c>
      <c r="T2799" s="1">
        <f t="shared" si="218"/>
        <v>-10.28</v>
      </c>
      <c r="U2799" s="1">
        <f t="shared" si="219"/>
        <v>4.8746</v>
      </c>
    </row>
    <row r="2800" spans="1:21" x14ac:dyDescent="0.2">
      <c r="A2800" t="s">
        <v>16</v>
      </c>
      <c r="B2800" t="s">
        <v>8771</v>
      </c>
      <c r="C2800" t="s">
        <v>18</v>
      </c>
      <c r="D2800" t="s">
        <v>19</v>
      </c>
      <c r="E2800" t="s">
        <v>581</v>
      </c>
      <c r="F2800" t="str">
        <f t="shared" si="215"/>
        <v>1990</v>
      </c>
      <c r="G2800" t="s">
        <v>22</v>
      </c>
      <c r="H2800" t="s">
        <v>85</v>
      </c>
      <c r="I2800" t="s">
        <v>7608</v>
      </c>
      <c r="J2800" t="s">
        <v>7609</v>
      </c>
      <c r="K2800" t="s">
        <v>20</v>
      </c>
      <c r="L2800" t="s">
        <v>8776</v>
      </c>
      <c r="M2800" t="s">
        <v>634</v>
      </c>
      <c r="N2800" t="s">
        <v>20</v>
      </c>
      <c r="O2800" t="s">
        <v>20</v>
      </c>
      <c r="Q2800" t="s">
        <v>640</v>
      </c>
      <c r="R2800" s="1">
        <f t="shared" si="216"/>
        <v>-35.590000000000003</v>
      </c>
      <c r="S2800" s="1">
        <f t="shared" si="217"/>
        <v>-7.4739000000000004</v>
      </c>
      <c r="T2800" s="1">
        <f t="shared" si="218"/>
        <v>-12.36</v>
      </c>
      <c r="U2800" s="1">
        <f t="shared" si="219"/>
        <v>4.886099999999999</v>
      </c>
    </row>
    <row r="2801" spans="1:21" x14ac:dyDescent="0.2">
      <c r="A2801" t="s">
        <v>2467</v>
      </c>
      <c r="B2801" t="s">
        <v>19407</v>
      </c>
      <c r="C2801" t="s">
        <v>18</v>
      </c>
      <c r="D2801" t="s">
        <v>19</v>
      </c>
      <c r="E2801" t="s">
        <v>910</v>
      </c>
      <c r="F2801" t="str">
        <f t="shared" si="215"/>
        <v>1997</v>
      </c>
      <c r="G2801" t="s">
        <v>2478</v>
      </c>
      <c r="H2801" t="s">
        <v>102</v>
      </c>
      <c r="I2801" t="s">
        <v>19219</v>
      </c>
      <c r="J2801" t="s">
        <v>19220</v>
      </c>
      <c r="K2801" t="s">
        <v>20</v>
      </c>
      <c r="L2801" t="s">
        <v>2983</v>
      </c>
      <c r="M2801" t="s">
        <v>26</v>
      </c>
      <c r="N2801" t="s">
        <v>20167</v>
      </c>
      <c r="O2801" t="s">
        <v>20168</v>
      </c>
      <c r="Q2801" t="s">
        <v>2986</v>
      </c>
      <c r="R2801" s="1">
        <f t="shared" si="216"/>
        <v>-34.970000000000255</v>
      </c>
      <c r="S2801" s="1">
        <f t="shared" si="217"/>
        <v>-7.3437000000000534</v>
      </c>
      <c r="T2801" s="1">
        <f t="shared" si="218"/>
        <v>-12.240000000000009</v>
      </c>
      <c r="U2801" s="1">
        <f t="shared" si="219"/>
        <v>4.8962999999999557</v>
      </c>
    </row>
    <row r="2802" spans="1:21" x14ac:dyDescent="0.2">
      <c r="A2802" t="s">
        <v>2467</v>
      </c>
      <c r="B2802" t="s">
        <v>16349</v>
      </c>
      <c r="C2802" t="s">
        <v>18</v>
      </c>
      <c r="D2802" t="s">
        <v>19</v>
      </c>
      <c r="E2802" t="s">
        <v>910</v>
      </c>
      <c r="F2802" t="str">
        <f t="shared" si="215"/>
        <v>1997</v>
      </c>
      <c r="G2802" t="s">
        <v>2478</v>
      </c>
      <c r="H2802" t="s">
        <v>102</v>
      </c>
      <c r="I2802" t="s">
        <v>14588</v>
      </c>
      <c r="J2802" t="s">
        <v>16151</v>
      </c>
      <c r="K2802" t="s">
        <v>20</v>
      </c>
      <c r="L2802" t="s">
        <v>2983</v>
      </c>
      <c r="M2802" t="s">
        <v>26</v>
      </c>
      <c r="N2802" t="s">
        <v>17186</v>
      </c>
      <c r="O2802" t="s">
        <v>17187</v>
      </c>
      <c r="Q2802" t="s">
        <v>2986</v>
      </c>
      <c r="R2802" s="1">
        <f t="shared" si="216"/>
        <v>-34.970000000000255</v>
      </c>
      <c r="S2802" s="1">
        <f t="shared" si="217"/>
        <v>-7.3437000000000534</v>
      </c>
      <c r="T2802" s="1">
        <f t="shared" si="218"/>
        <v>-12.240000000000009</v>
      </c>
      <c r="U2802" s="1">
        <f t="shared" si="219"/>
        <v>4.8962999999999557</v>
      </c>
    </row>
    <row r="2803" spans="1:21" x14ac:dyDescent="0.2">
      <c r="A2803" t="s">
        <v>2467</v>
      </c>
      <c r="B2803" t="s">
        <v>13151</v>
      </c>
      <c r="C2803" t="s">
        <v>18</v>
      </c>
      <c r="D2803" t="s">
        <v>19</v>
      </c>
      <c r="E2803" t="s">
        <v>910</v>
      </c>
      <c r="F2803" t="str">
        <f t="shared" si="215"/>
        <v>1997</v>
      </c>
      <c r="G2803" t="s">
        <v>2478</v>
      </c>
      <c r="H2803" t="s">
        <v>102</v>
      </c>
      <c r="I2803" t="s">
        <v>162</v>
      </c>
      <c r="J2803" t="s">
        <v>12945</v>
      </c>
      <c r="K2803" t="s">
        <v>20</v>
      </c>
      <c r="L2803" t="s">
        <v>2983</v>
      </c>
      <c r="M2803" t="s">
        <v>554</v>
      </c>
      <c r="N2803" t="s">
        <v>14017</v>
      </c>
      <c r="O2803" t="s">
        <v>14018</v>
      </c>
      <c r="Q2803" t="s">
        <v>2986</v>
      </c>
      <c r="R2803" s="1">
        <f t="shared" si="216"/>
        <v>-34.970000000000255</v>
      </c>
      <c r="S2803" s="1">
        <f t="shared" si="217"/>
        <v>-7.3437000000000534</v>
      </c>
      <c r="T2803" s="1">
        <f t="shared" si="218"/>
        <v>-12.240000000000009</v>
      </c>
      <c r="U2803" s="1">
        <f t="shared" si="219"/>
        <v>4.8962999999999557</v>
      </c>
    </row>
    <row r="2804" spans="1:21" x14ac:dyDescent="0.2">
      <c r="A2804" t="s">
        <v>2467</v>
      </c>
      <c r="B2804" t="s">
        <v>11005</v>
      </c>
      <c r="C2804" t="s">
        <v>18</v>
      </c>
      <c r="D2804" t="s">
        <v>19</v>
      </c>
      <c r="E2804" t="s">
        <v>910</v>
      </c>
      <c r="F2804" t="str">
        <f t="shared" si="215"/>
        <v>1997</v>
      </c>
      <c r="G2804" t="s">
        <v>2478</v>
      </c>
      <c r="H2804" t="s">
        <v>102</v>
      </c>
      <c r="I2804" t="s">
        <v>10787</v>
      </c>
      <c r="J2804" t="s">
        <v>10788</v>
      </c>
      <c r="K2804" t="s">
        <v>20</v>
      </c>
      <c r="L2804" t="s">
        <v>2983</v>
      </c>
      <c r="M2804" t="s">
        <v>554</v>
      </c>
      <c r="N2804" t="s">
        <v>11860</v>
      </c>
      <c r="O2804" t="s">
        <v>11861</v>
      </c>
      <c r="Q2804" t="s">
        <v>2986</v>
      </c>
      <c r="R2804" s="1">
        <f t="shared" si="216"/>
        <v>-34.970000000000255</v>
      </c>
      <c r="S2804" s="1">
        <f t="shared" si="217"/>
        <v>-7.3437000000000534</v>
      </c>
      <c r="T2804" s="1">
        <f t="shared" si="218"/>
        <v>-12.240000000000009</v>
      </c>
      <c r="U2804" s="1">
        <f t="shared" si="219"/>
        <v>4.8962999999999557</v>
      </c>
    </row>
    <row r="2805" spans="1:21" x14ac:dyDescent="0.2">
      <c r="A2805" t="s">
        <v>2467</v>
      </c>
      <c r="B2805" t="s">
        <v>7582</v>
      </c>
      <c r="C2805" t="s">
        <v>18</v>
      </c>
      <c r="D2805" t="s">
        <v>19</v>
      </c>
      <c r="E2805" t="s">
        <v>910</v>
      </c>
      <c r="F2805" t="str">
        <f t="shared" si="215"/>
        <v>1997</v>
      </c>
      <c r="G2805" t="s">
        <v>2478</v>
      </c>
      <c r="H2805" t="s">
        <v>102</v>
      </c>
      <c r="I2805" t="s">
        <v>7374</v>
      </c>
      <c r="J2805" t="s">
        <v>7375</v>
      </c>
      <c r="K2805" t="s">
        <v>20</v>
      </c>
      <c r="L2805" t="s">
        <v>2983</v>
      </c>
      <c r="M2805" t="s">
        <v>554</v>
      </c>
      <c r="N2805" t="s">
        <v>8568</v>
      </c>
      <c r="O2805" t="s">
        <v>8569</v>
      </c>
      <c r="Q2805" t="s">
        <v>2986</v>
      </c>
      <c r="R2805" s="1">
        <f t="shared" si="216"/>
        <v>-34.970000000000255</v>
      </c>
      <c r="S2805" s="1">
        <f t="shared" si="217"/>
        <v>-7.3437000000000534</v>
      </c>
      <c r="T2805" s="1">
        <f t="shared" si="218"/>
        <v>-12.240000000000009</v>
      </c>
      <c r="U2805" s="1">
        <f t="shared" si="219"/>
        <v>4.8962999999999557</v>
      </c>
    </row>
    <row r="2806" spans="1:21" x14ac:dyDescent="0.2">
      <c r="A2806" t="s">
        <v>2467</v>
      </c>
      <c r="B2806" t="s">
        <v>4967</v>
      </c>
      <c r="C2806" t="s">
        <v>18</v>
      </c>
      <c r="D2806" t="s">
        <v>19</v>
      </c>
      <c r="E2806" t="s">
        <v>910</v>
      </c>
      <c r="F2806" t="str">
        <f t="shared" si="215"/>
        <v>1997</v>
      </c>
      <c r="G2806" t="s">
        <v>2478</v>
      </c>
      <c r="H2806" t="s">
        <v>102</v>
      </c>
      <c r="I2806" t="s">
        <v>4756</v>
      </c>
      <c r="J2806" t="s">
        <v>4757</v>
      </c>
      <c r="K2806" t="s">
        <v>20</v>
      </c>
      <c r="L2806" t="s">
        <v>2983</v>
      </c>
      <c r="M2806" t="s">
        <v>554</v>
      </c>
      <c r="N2806" t="s">
        <v>6111</v>
      </c>
      <c r="O2806" t="s">
        <v>6112</v>
      </c>
      <c r="Q2806" t="s">
        <v>2986</v>
      </c>
      <c r="R2806" s="1">
        <f t="shared" si="216"/>
        <v>-34.970000000000255</v>
      </c>
      <c r="S2806" s="1">
        <f t="shared" si="217"/>
        <v>-7.3437000000000534</v>
      </c>
      <c r="T2806" s="1">
        <f t="shared" si="218"/>
        <v>-12.240000000000009</v>
      </c>
      <c r="U2806" s="1">
        <f t="shared" si="219"/>
        <v>4.8962999999999557</v>
      </c>
    </row>
    <row r="2807" spans="1:21" x14ac:dyDescent="0.2">
      <c r="A2807" t="s">
        <v>2467</v>
      </c>
      <c r="B2807" t="s">
        <v>17</v>
      </c>
      <c r="C2807" t="s">
        <v>18</v>
      </c>
      <c r="D2807" t="s">
        <v>19</v>
      </c>
      <c r="E2807" t="s">
        <v>910</v>
      </c>
      <c r="F2807" t="str">
        <f t="shared" si="215"/>
        <v>1997</v>
      </c>
      <c r="G2807" t="s">
        <v>2478</v>
      </c>
      <c r="H2807" t="s">
        <v>102</v>
      </c>
      <c r="I2807" s="3">
        <v>1420.33</v>
      </c>
      <c r="J2807" s="3">
        <v>4057.54</v>
      </c>
      <c r="K2807" s="2">
        <v>0</v>
      </c>
      <c r="L2807" s="2">
        <v>-12.24</v>
      </c>
      <c r="M2807" s="4">
        <v>0.35</v>
      </c>
      <c r="N2807" s="5">
        <v>1408.09</v>
      </c>
      <c r="O2807" s="5">
        <v>4022.57</v>
      </c>
      <c r="Q2807" t="s">
        <v>2986</v>
      </c>
      <c r="R2807" s="1">
        <f t="shared" si="216"/>
        <v>-34.9699999999998</v>
      </c>
      <c r="S2807" s="1">
        <f t="shared" si="217"/>
        <v>-7.3436999999999575</v>
      </c>
      <c r="T2807" s="1">
        <f t="shared" si="218"/>
        <v>-12.240000000000009</v>
      </c>
      <c r="U2807" s="1">
        <f t="shared" si="219"/>
        <v>4.8963000000000516</v>
      </c>
    </row>
    <row r="2808" spans="1:21" x14ac:dyDescent="0.2">
      <c r="A2808" t="s">
        <v>2467</v>
      </c>
      <c r="B2808" t="s">
        <v>18410</v>
      </c>
      <c r="C2808" t="s">
        <v>18</v>
      </c>
      <c r="D2808" t="s">
        <v>19</v>
      </c>
      <c r="E2808" t="s">
        <v>910</v>
      </c>
      <c r="F2808" t="str">
        <f t="shared" si="215"/>
        <v>1997</v>
      </c>
      <c r="G2808" t="s">
        <v>2478</v>
      </c>
      <c r="H2808" t="s">
        <v>102</v>
      </c>
      <c r="I2808" t="s">
        <v>18214</v>
      </c>
      <c r="J2808" t="s">
        <v>18215</v>
      </c>
      <c r="K2808" t="s">
        <v>20</v>
      </c>
      <c r="L2808" t="s">
        <v>2983</v>
      </c>
      <c r="M2808" t="s">
        <v>26</v>
      </c>
      <c r="N2808" t="s">
        <v>19219</v>
      </c>
      <c r="O2808" t="s">
        <v>19220</v>
      </c>
      <c r="Q2808" t="s">
        <v>2986</v>
      </c>
      <c r="R2808" s="1">
        <f t="shared" si="216"/>
        <v>-34.9699999999998</v>
      </c>
      <c r="S2808" s="1">
        <f t="shared" si="217"/>
        <v>-7.3436999999999575</v>
      </c>
      <c r="T2808" s="1">
        <f t="shared" si="218"/>
        <v>-12.240000000000009</v>
      </c>
      <c r="U2808" s="1">
        <f t="shared" si="219"/>
        <v>4.8963000000000516</v>
      </c>
    </row>
    <row r="2809" spans="1:21" x14ac:dyDescent="0.2">
      <c r="A2809" t="s">
        <v>2467</v>
      </c>
      <c r="B2809" t="s">
        <v>17383</v>
      </c>
      <c r="C2809" t="s">
        <v>18</v>
      </c>
      <c r="D2809" t="s">
        <v>19</v>
      </c>
      <c r="E2809" t="s">
        <v>910</v>
      </c>
      <c r="F2809" t="str">
        <f t="shared" si="215"/>
        <v>1997</v>
      </c>
      <c r="G2809" t="s">
        <v>2478</v>
      </c>
      <c r="H2809" t="s">
        <v>102</v>
      </c>
      <c r="I2809" t="s">
        <v>17186</v>
      </c>
      <c r="J2809" t="s">
        <v>17187</v>
      </c>
      <c r="K2809" t="s">
        <v>20</v>
      </c>
      <c r="L2809" t="s">
        <v>2983</v>
      </c>
      <c r="M2809" t="s">
        <v>26</v>
      </c>
      <c r="N2809" t="s">
        <v>18214</v>
      </c>
      <c r="O2809" t="s">
        <v>18215</v>
      </c>
      <c r="Q2809" t="s">
        <v>2986</v>
      </c>
      <c r="R2809" s="1">
        <f t="shared" si="216"/>
        <v>-34.9699999999998</v>
      </c>
      <c r="S2809" s="1">
        <f t="shared" si="217"/>
        <v>-7.3436999999999575</v>
      </c>
      <c r="T2809" s="1">
        <f t="shared" si="218"/>
        <v>-12.240000000000009</v>
      </c>
      <c r="U2809" s="1">
        <f t="shared" si="219"/>
        <v>4.8963000000000516</v>
      </c>
    </row>
    <row r="2810" spans="1:21" x14ac:dyDescent="0.2">
      <c r="A2810" t="s">
        <v>2467</v>
      </c>
      <c r="B2810" t="s">
        <v>14225</v>
      </c>
      <c r="C2810" t="s">
        <v>18</v>
      </c>
      <c r="D2810" t="s">
        <v>19</v>
      </c>
      <c r="E2810" t="s">
        <v>910</v>
      </c>
      <c r="F2810" t="str">
        <f t="shared" si="215"/>
        <v>1997</v>
      </c>
      <c r="G2810" t="s">
        <v>2478</v>
      </c>
      <c r="H2810" t="s">
        <v>102</v>
      </c>
      <c r="I2810" t="s">
        <v>14017</v>
      </c>
      <c r="J2810" t="s">
        <v>14018</v>
      </c>
      <c r="K2810" t="s">
        <v>20</v>
      </c>
      <c r="L2810" t="s">
        <v>2983</v>
      </c>
      <c r="M2810" t="s">
        <v>554</v>
      </c>
      <c r="N2810" t="s">
        <v>15091</v>
      </c>
      <c r="O2810" t="s">
        <v>15092</v>
      </c>
      <c r="Q2810" t="s">
        <v>2986</v>
      </c>
      <c r="R2810" s="1">
        <f t="shared" si="216"/>
        <v>-34.9699999999998</v>
      </c>
      <c r="S2810" s="1">
        <f t="shared" si="217"/>
        <v>-7.3436999999999575</v>
      </c>
      <c r="T2810" s="1">
        <f t="shared" si="218"/>
        <v>-12.240000000000009</v>
      </c>
      <c r="U2810" s="1">
        <f t="shared" si="219"/>
        <v>4.8963000000000516</v>
      </c>
    </row>
    <row r="2811" spans="1:21" x14ac:dyDescent="0.2">
      <c r="A2811" t="s">
        <v>2467</v>
      </c>
      <c r="B2811" t="s">
        <v>12067</v>
      </c>
      <c r="C2811" t="s">
        <v>18</v>
      </c>
      <c r="D2811" t="s">
        <v>19</v>
      </c>
      <c r="E2811" t="s">
        <v>910</v>
      </c>
      <c r="F2811" t="str">
        <f t="shared" si="215"/>
        <v>1997</v>
      </c>
      <c r="G2811" t="s">
        <v>2478</v>
      </c>
      <c r="H2811" t="s">
        <v>102</v>
      </c>
      <c r="I2811" t="s">
        <v>11860</v>
      </c>
      <c r="J2811" t="s">
        <v>11861</v>
      </c>
      <c r="K2811" t="s">
        <v>20</v>
      </c>
      <c r="L2811" t="s">
        <v>2983</v>
      </c>
      <c r="M2811" t="s">
        <v>554</v>
      </c>
      <c r="N2811" t="s">
        <v>162</v>
      </c>
      <c r="O2811" t="s">
        <v>12945</v>
      </c>
      <c r="Q2811" t="s">
        <v>2986</v>
      </c>
      <c r="R2811" s="1">
        <f t="shared" si="216"/>
        <v>-34.9699999999998</v>
      </c>
      <c r="S2811" s="1">
        <f t="shared" si="217"/>
        <v>-7.3436999999999575</v>
      </c>
      <c r="T2811" s="1">
        <f t="shared" si="218"/>
        <v>-12.240000000000009</v>
      </c>
      <c r="U2811" s="1">
        <f t="shared" si="219"/>
        <v>4.8963000000000516</v>
      </c>
    </row>
    <row r="2812" spans="1:21" x14ac:dyDescent="0.2">
      <c r="A2812" t="s">
        <v>2467</v>
      </c>
      <c r="B2812" t="s">
        <v>9899</v>
      </c>
      <c r="C2812" t="s">
        <v>18</v>
      </c>
      <c r="D2812" t="s">
        <v>19</v>
      </c>
      <c r="E2812" t="s">
        <v>910</v>
      </c>
      <c r="F2812" t="str">
        <f t="shared" si="215"/>
        <v>1997</v>
      </c>
      <c r="G2812" t="s">
        <v>2478</v>
      </c>
      <c r="H2812" t="s">
        <v>102</v>
      </c>
      <c r="I2812" t="s">
        <v>9691</v>
      </c>
      <c r="J2812" t="s">
        <v>9692</v>
      </c>
      <c r="K2812" t="s">
        <v>20</v>
      </c>
      <c r="L2812" t="s">
        <v>2983</v>
      </c>
      <c r="M2812" t="s">
        <v>554</v>
      </c>
      <c r="N2812" t="s">
        <v>10787</v>
      </c>
      <c r="O2812" t="s">
        <v>10788</v>
      </c>
      <c r="Q2812" t="s">
        <v>2986</v>
      </c>
      <c r="R2812" s="1">
        <f t="shared" si="216"/>
        <v>-34.9699999999998</v>
      </c>
      <c r="S2812" s="1">
        <f t="shared" si="217"/>
        <v>-7.3436999999999575</v>
      </c>
      <c r="T2812" s="1">
        <f t="shared" si="218"/>
        <v>-12.240000000000009</v>
      </c>
      <c r="U2812" s="1">
        <f t="shared" si="219"/>
        <v>4.8963000000000516</v>
      </c>
    </row>
    <row r="2813" spans="1:21" x14ac:dyDescent="0.2">
      <c r="A2813" t="s">
        <v>2467</v>
      </c>
      <c r="B2813" t="s">
        <v>8771</v>
      </c>
      <c r="C2813" t="s">
        <v>18</v>
      </c>
      <c r="D2813" t="s">
        <v>19</v>
      </c>
      <c r="E2813" t="s">
        <v>910</v>
      </c>
      <c r="F2813" t="str">
        <f t="shared" si="215"/>
        <v>1997</v>
      </c>
      <c r="G2813" t="s">
        <v>2478</v>
      </c>
      <c r="H2813" t="s">
        <v>102</v>
      </c>
      <c r="I2813" t="s">
        <v>8568</v>
      </c>
      <c r="J2813" t="s">
        <v>8569</v>
      </c>
      <c r="K2813" t="s">
        <v>20</v>
      </c>
      <c r="L2813" t="s">
        <v>2983</v>
      </c>
      <c r="M2813" t="s">
        <v>554</v>
      </c>
      <c r="N2813" t="s">
        <v>9691</v>
      </c>
      <c r="O2813" t="s">
        <v>9692</v>
      </c>
      <c r="Q2813" t="s">
        <v>2986</v>
      </c>
      <c r="R2813" s="1">
        <f t="shared" si="216"/>
        <v>-34.9699999999998</v>
      </c>
      <c r="S2813" s="1">
        <f t="shared" si="217"/>
        <v>-7.3436999999999575</v>
      </c>
      <c r="T2813" s="1">
        <f t="shared" si="218"/>
        <v>-12.240000000000009</v>
      </c>
      <c r="U2813" s="1">
        <f t="shared" si="219"/>
        <v>4.8963000000000516</v>
      </c>
    </row>
    <row r="2814" spans="1:21" x14ac:dyDescent="0.2">
      <c r="A2814" t="s">
        <v>2467</v>
      </c>
      <c r="B2814" t="s">
        <v>6317</v>
      </c>
      <c r="C2814" t="s">
        <v>18</v>
      </c>
      <c r="D2814" t="s">
        <v>19</v>
      </c>
      <c r="E2814" t="s">
        <v>910</v>
      </c>
      <c r="F2814" t="str">
        <f t="shared" si="215"/>
        <v>1997</v>
      </c>
      <c r="G2814" t="s">
        <v>2478</v>
      </c>
      <c r="H2814" t="s">
        <v>102</v>
      </c>
      <c r="I2814" t="s">
        <v>6111</v>
      </c>
      <c r="J2814" t="s">
        <v>6112</v>
      </c>
      <c r="K2814" t="s">
        <v>20</v>
      </c>
      <c r="L2814" t="s">
        <v>2983</v>
      </c>
      <c r="M2814" t="s">
        <v>554</v>
      </c>
      <c r="N2814" t="s">
        <v>7374</v>
      </c>
      <c r="O2814" t="s">
        <v>7375</v>
      </c>
      <c r="Q2814" t="s">
        <v>2986</v>
      </c>
      <c r="R2814" s="1">
        <f t="shared" si="216"/>
        <v>-34.9699999999998</v>
      </c>
      <c r="S2814" s="1">
        <f t="shared" si="217"/>
        <v>-7.3436999999999575</v>
      </c>
      <c r="T2814" s="1">
        <f t="shared" si="218"/>
        <v>-12.240000000000009</v>
      </c>
      <c r="U2814" s="1">
        <f t="shared" si="219"/>
        <v>4.8963000000000516</v>
      </c>
    </row>
    <row r="2815" spans="1:21" x14ac:dyDescent="0.2">
      <c r="A2815" t="s">
        <v>1404</v>
      </c>
      <c r="B2815" t="s">
        <v>16349</v>
      </c>
      <c r="C2815" t="s">
        <v>18</v>
      </c>
      <c r="D2815" t="s">
        <v>19</v>
      </c>
      <c r="E2815" t="s">
        <v>1254</v>
      </c>
      <c r="F2815" t="str">
        <f t="shared" si="215"/>
        <v>2011</v>
      </c>
      <c r="G2815" t="s">
        <v>1540</v>
      </c>
      <c r="I2815" t="s">
        <v>15880</v>
      </c>
      <c r="J2815" t="s">
        <v>15881</v>
      </c>
      <c r="K2815" t="s">
        <v>20</v>
      </c>
      <c r="L2815" t="s">
        <v>3718</v>
      </c>
      <c r="M2815" t="s">
        <v>554</v>
      </c>
      <c r="N2815" t="s">
        <v>16906</v>
      </c>
      <c r="O2815" t="s">
        <v>16907</v>
      </c>
      <c r="Q2815" t="s">
        <v>2389</v>
      </c>
      <c r="R2815" s="1">
        <f t="shared" si="216"/>
        <v>-35.009999999999991</v>
      </c>
      <c r="S2815" s="1">
        <f t="shared" si="217"/>
        <v>-7.3520999999999974</v>
      </c>
      <c r="T2815" s="1">
        <f t="shared" si="218"/>
        <v>-12.249999999999993</v>
      </c>
      <c r="U2815" s="1">
        <f t="shared" si="219"/>
        <v>4.8978999999999955</v>
      </c>
    </row>
    <row r="2816" spans="1:21" x14ac:dyDescent="0.2">
      <c r="A2816" t="s">
        <v>1404</v>
      </c>
      <c r="B2816" t="s">
        <v>18410</v>
      </c>
      <c r="C2816" t="s">
        <v>18</v>
      </c>
      <c r="D2816" t="s">
        <v>19</v>
      </c>
      <c r="E2816" t="s">
        <v>1254</v>
      </c>
      <c r="F2816" t="str">
        <f t="shared" si="215"/>
        <v>2011</v>
      </c>
      <c r="G2816" t="s">
        <v>1540</v>
      </c>
      <c r="I2816" t="s">
        <v>17932</v>
      </c>
      <c r="J2816" t="s">
        <v>17933</v>
      </c>
      <c r="K2816" t="s">
        <v>20</v>
      </c>
      <c r="L2816" t="s">
        <v>3718</v>
      </c>
      <c r="M2816" t="s">
        <v>554</v>
      </c>
      <c r="N2816" t="s">
        <v>12079</v>
      </c>
      <c r="O2816" t="s">
        <v>18929</v>
      </c>
      <c r="Q2816" t="s">
        <v>2389</v>
      </c>
      <c r="R2816" s="1">
        <f t="shared" si="216"/>
        <v>-35.010000000000005</v>
      </c>
      <c r="S2816" s="1">
        <f t="shared" si="217"/>
        <v>-7.352100000000001</v>
      </c>
      <c r="T2816" s="1">
        <f t="shared" si="218"/>
        <v>-12.25</v>
      </c>
      <c r="U2816" s="1">
        <f t="shared" si="219"/>
        <v>4.897899999999999</v>
      </c>
    </row>
    <row r="2817" spans="1:21" x14ac:dyDescent="0.2">
      <c r="A2817" t="s">
        <v>1404</v>
      </c>
      <c r="B2817" t="s">
        <v>12067</v>
      </c>
      <c r="C2817" t="s">
        <v>18</v>
      </c>
      <c r="D2817" t="s">
        <v>19</v>
      </c>
      <c r="E2817" t="s">
        <v>1254</v>
      </c>
      <c r="F2817" t="str">
        <f t="shared" si="215"/>
        <v>2011</v>
      </c>
      <c r="G2817" t="s">
        <v>1540</v>
      </c>
      <c r="I2817" t="s">
        <v>11576</v>
      </c>
      <c r="J2817" t="s">
        <v>11577</v>
      </c>
      <c r="K2817" t="s">
        <v>20</v>
      </c>
      <c r="L2817" t="s">
        <v>3718</v>
      </c>
      <c r="M2817" t="s">
        <v>554</v>
      </c>
      <c r="N2817" t="s">
        <v>12657</v>
      </c>
      <c r="O2817" t="s">
        <v>12658</v>
      </c>
      <c r="Q2817" t="s">
        <v>2389</v>
      </c>
      <c r="R2817" s="1">
        <f t="shared" si="216"/>
        <v>-35.009999999999991</v>
      </c>
      <c r="S2817" s="1">
        <f t="shared" si="217"/>
        <v>-7.3520999999999974</v>
      </c>
      <c r="T2817" s="1">
        <f t="shared" si="218"/>
        <v>-12.25</v>
      </c>
      <c r="U2817" s="1">
        <f t="shared" si="219"/>
        <v>4.8979000000000026</v>
      </c>
    </row>
    <row r="2818" spans="1:21" x14ac:dyDescent="0.2">
      <c r="A2818" t="s">
        <v>1404</v>
      </c>
      <c r="B2818" t="s">
        <v>9899</v>
      </c>
      <c r="C2818" t="s">
        <v>18</v>
      </c>
      <c r="D2818" t="s">
        <v>19</v>
      </c>
      <c r="E2818" t="s">
        <v>1254</v>
      </c>
      <c r="F2818" t="str">
        <f t="shared" ref="F2818:F2881" si="220">LEFT(E2818,4)</f>
        <v>2011</v>
      </c>
      <c r="G2818" t="s">
        <v>1540</v>
      </c>
      <c r="I2818" t="s">
        <v>9388</v>
      </c>
      <c r="J2818" t="s">
        <v>9389</v>
      </c>
      <c r="K2818" t="s">
        <v>20</v>
      </c>
      <c r="L2818" t="s">
        <v>3718</v>
      </c>
      <c r="M2818" t="s">
        <v>554</v>
      </c>
      <c r="N2818" t="s">
        <v>10488</v>
      </c>
      <c r="O2818" t="s">
        <v>10489</v>
      </c>
      <c r="Q2818" t="s">
        <v>2389</v>
      </c>
      <c r="R2818" s="1">
        <f t="shared" ref="R2818:R2881" si="221">O2818-J2818</f>
        <v>-35.009999999999991</v>
      </c>
      <c r="S2818" s="1">
        <f t="shared" ref="S2818:S2881" si="222">R2818*0.21</f>
        <v>-7.3520999999999974</v>
      </c>
      <c r="T2818" s="1">
        <f t="shared" ref="T2818:T2881" si="223">N2818-I2818</f>
        <v>-12.25</v>
      </c>
      <c r="U2818" s="1">
        <f t="shared" ref="U2818:U2881" si="224">S2818-T2818</f>
        <v>4.8979000000000026</v>
      </c>
    </row>
    <row r="2819" spans="1:21" x14ac:dyDescent="0.2">
      <c r="A2819" t="s">
        <v>1404</v>
      </c>
      <c r="B2819" t="s">
        <v>8771</v>
      </c>
      <c r="C2819" t="s">
        <v>18</v>
      </c>
      <c r="D2819" t="s">
        <v>19</v>
      </c>
      <c r="E2819" t="s">
        <v>1254</v>
      </c>
      <c r="F2819" t="str">
        <f t="shared" si="220"/>
        <v>2011</v>
      </c>
      <c r="G2819" t="s">
        <v>1540</v>
      </c>
      <c r="I2819" t="s">
        <v>8266</v>
      </c>
      <c r="J2819" t="s">
        <v>8267</v>
      </c>
      <c r="K2819" t="s">
        <v>20</v>
      </c>
      <c r="L2819" t="s">
        <v>3718</v>
      </c>
      <c r="M2819" t="s">
        <v>554</v>
      </c>
      <c r="N2819" t="s">
        <v>9388</v>
      </c>
      <c r="O2819" t="s">
        <v>9389</v>
      </c>
      <c r="Q2819" t="s">
        <v>2389</v>
      </c>
      <c r="R2819" s="1">
        <f t="shared" si="221"/>
        <v>-35.009999999999991</v>
      </c>
      <c r="S2819" s="1">
        <f t="shared" si="222"/>
        <v>-7.3520999999999974</v>
      </c>
      <c r="T2819" s="1">
        <f t="shared" si="223"/>
        <v>-12.25</v>
      </c>
      <c r="U2819" s="1">
        <f t="shared" si="224"/>
        <v>4.8979000000000026</v>
      </c>
    </row>
    <row r="2820" spans="1:21" x14ac:dyDescent="0.2">
      <c r="A2820" t="s">
        <v>1404</v>
      </c>
      <c r="B2820" t="s">
        <v>7582</v>
      </c>
      <c r="C2820" t="s">
        <v>18</v>
      </c>
      <c r="D2820" t="s">
        <v>19</v>
      </c>
      <c r="E2820" t="s">
        <v>1254</v>
      </c>
      <c r="F2820" t="str">
        <f t="shared" si="220"/>
        <v>2011</v>
      </c>
      <c r="G2820" t="s">
        <v>1540</v>
      </c>
      <c r="I2820" t="s">
        <v>7085</v>
      </c>
      <c r="J2820" t="s">
        <v>7086</v>
      </c>
      <c r="K2820" t="s">
        <v>20</v>
      </c>
      <c r="L2820" t="s">
        <v>3718</v>
      </c>
      <c r="M2820" t="s">
        <v>554</v>
      </c>
      <c r="N2820" t="s">
        <v>8266</v>
      </c>
      <c r="O2820" t="s">
        <v>8267</v>
      </c>
      <c r="Q2820" t="s">
        <v>2389</v>
      </c>
      <c r="R2820" s="1">
        <f t="shared" si="221"/>
        <v>-35.009999999999991</v>
      </c>
      <c r="S2820" s="1">
        <f t="shared" si="222"/>
        <v>-7.3520999999999974</v>
      </c>
      <c r="T2820" s="1">
        <f t="shared" si="223"/>
        <v>-12.25</v>
      </c>
      <c r="U2820" s="1">
        <f t="shared" si="224"/>
        <v>4.8979000000000026</v>
      </c>
    </row>
    <row r="2821" spans="1:21" x14ac:dyDescent="0.2">
      <c r="A2821" t="s">
        <v>1404</v>
      </c>
      <c r="B2821" t="s">
        <v>6317</v>
      </c>
      <c r="C2821" t="s">
        <v>18</v>
      </c>
      <c r="D2821" t="s">
        <v>19</v>
      </c>
      <c r="E2821" t="s">
        <v>1254</v>
      </c>
      <c r="F2821" t="str">
        <f t="shared" si="220"/>
        <v>2011</v>
      </c>
      <c r="G2821" t="s">
        <v>1540</v>
      </c>
      <c r="I2821" t="s">
        <v>5825</v>
      </c>
      <c r="J2821" t="s">
        <v>5826</v>
      </c>
      <c r="K2821" t="s">
        <v>20</v>
      </c>
      <c r="L2821" t="s">
        <v>3718</v>
      </c>
      <c r="M2821" t="s">
        <v>554</v>
      </c>
      <c r="N2821" t="s">
        <v>7085</v>
      </c>
      <c r="O2821" t="s">
        <v>7086</v>
      </c>
      <c r="Q2821" t="s">
        <v>2389</v>
      </c>
      <c r="R2821" s="1">
        <f t="shared" si="221"/>
        <v>-35.009999999999991</v>
      </c>
      <c r="S2821" s="1">
        <f t="shared" si="222"/>
        <v>-7.3520999999999974</v>
      </c>
      <c r="T2821" s="1">
        <f t="shared" si="223"/>
        <v>-12.25</v>
      </c>
      <c r="U2821" s="1">
        <f t="shared" si="224"/>
        <v>4.8979000000000026</v>
      </c>
    </row>
    <row r="2822" spans="1:21" x14ac:dyDescent="0.2">
      <c r="A2822" t="s">
        <v>1404</v>
      </c>
      <c r="B2822" t="s">
        <v>4967</v>
      </c>
      <c r="C2822" t="s">
        <v>18</v>
      </c>
      <c r="D2822" t="s">
        <v>19</v>
      </c>
      <c r="E2822" t="s">
        <v>1254</v>
      </c>
      <c r="F2822" t="str">
        <f t="shared" si="220"/>
        <v>2011</v>
      </c>
      <c r="G2822" t="s">
        <v>1540</v>
      </c>
      <c r="I2822" t="s">
        <v>4448</v>
      </c>
      <c r="J2822" t="s">
        <v>4449</v>
      </c>
      <c r="K2822" t="s">
        <v>20</v>
      </c>
      <c r="L2822" t="s">
        <v>3718</v>
      </c>
      <c r="M2822" t="s">
        <v>554</v>
      </c>
      <c r="N2822" t="s">
        <v>5825</v>
      </c>
      <c r="O2822" t="s">
        <v>5826</v>
      </c>
      <c r="Q2822" t="s">
        <v>2389</v>
      </c>
      <c r="R2822" s="1">
        <f t="shared" si="221"/>
        <v>-35.009999999999991</v>
      </c>
      <c r="S2822" s="1">
        <f t="shared" si="222"/>
        <v>-7.3520999999999974</v>
      </c>
      <c r="T2822" s="1">
        <f t="shared" si="223"/>
        <v>-12.25</v>
      </c>
      <c r="U2822" s="1">
        <f t="shared" si="224"/>
        <v>4.8979000000000026</v>
      </c>
    </row>
    <row r="2823" spans="1:21" x14ac:dyDescent="0.2">
      <c r="A2823" t="s">
        <v>1404</v>
      </c>
      <c r="B2823" t="s">
        <v>3360</v>
      </c>
      <c r="C2823" t="s">
        <v>18</v>
      </c>
      <c r="D2823" t="s">
        <v>19</v>
      </c>
      <c r="E2823" t="s">
        <v>1254</v>
      </c>
      <c r="F2823" t="str">
        <f t="shared" si="220"/>
        <v>2011</v>
      </c>
      <c r="G2823" t="s">
        <v>1540</v>
      </c>
      <c r="I2823" t="s">
        <v>2387</v>
      </c>
      <c r="J2823" t="s">
        <v>2388</v>
      </c>
      <c r="K2823" t="s">
        <v>20</v>
      </c>
      <c r="L2823" t="s">
        <v>3718</v>
      </c>
      <c r="M2823" t="s">
        <v>554</v>
      </c>
      <c r="N2823" t="s">
        <v>4448</v>
      </c>
      <c r="O2823" t="s">
        <v>4449</v>
      </c>
      <c r="Q2823" t="s">
        <v>2389</v>
      </c>
      <c r="R2823" s="1">
        <f t="shared" si="221"/>
        <v>-35.009999999999991</v>
      </c>
      <c r="S2823" s="1">
        <f t="shared" si="222"/>
        <v>-7.3520999999999974</v>
      </c>
      <c r="T2823" s="1">
        <f t="shared" si="223"/>
        <v>-12.25</v>
      </c>
      <c r="U2823" s="1">
        <f t="shared" si="224"/>
        <v>4.8979000000000026</v>
      </c>
    </row>
    <row r="2824" spans="1:21" x14ac:dyDescent="0.2">
      <c r="A2824" t="s">
        <v>1404</v>
      </c>
      <c r="B2824" t="s">
        <v>14225</v>
      </c>
      <c r="C2824" t="s">
        <v>18</v>
      </c>
      <c r="D2824" t="s">
        <v>19</v>
      </c>
      <c r="E2824" t="s">
        <v>1254</v>
      </c>
      <c r="F2824" t="str">
        <f t="shared" si="220"/>
        <v>2011</v>
      </c>
      <c r="G2824" t="s">
        <v>1540</v>
      </c>
      <c r="I2824" t="s">
        <v>13730</v>
      </c>
      <c r="J2824" t="s">
        <v>13731</v>
      </c>
      <c r="K2824" t="s">
        <v>20</v>
      </c>
      <c r="L2824" t="s">
        <v>3718</v>
      </c>
      <c r="M2824" t="s">
        <v>554</v>
      </c>
      <c r="N2824" t="s">
        <v>14813</v>
      </c>
      <c r="O2824" t="s">
        <v>14814</v>
      </c>
      <c r="Q2824" t="s">
        <v>2389</v>
      </c>
      <c r="R2824" s="1">
        <f t="shared" si="221"/>
        <v>-35.009999999999991</v>
      </c>
      <c r="S2824" s="1">
        <f t="shared" si="222"/>
        <v>-7.3520999999999974</v>
      </c>
      <c r="T2824" s="1">
        <f t="shared" si="223"/>
        <v>-12.25</v>
      </c>
      <c r="U2824" s="1">
        <f t="shared" si="224"/>
        <v>4.8979000000000026</v>
      </c>
    </row>
    <row r="2825" spans="1:21" x14ac:dyDescent="0.2">
      <c r="A2825" t="s">
        <v>1404</v>
      </c>
      <c r="B2825" t="s">
        <v>11005</v>
      </c>
      <c r="C2825" t="s">
        <v>18</v>
      </c>
      <c r="D2825" t="s">
        <v>19</v>
      </c>
      <c r="E2825" t="s">
        <v>1254</v>
      </c>
      <c r="F2825" t="str">
        <f t="shared" si="220"/>
        <v>2011</v>
      </c>
      <c r="G2825" t="s">
        <v>1540</v>
      </c>
      <c r="I2825" t="s">
        <v>10488</v>
      </c>
      <c r="J2825" t="s">
        <v>10489</v>
      </c>
      <c r="K2825" t="s">
        <v>20</v>
      </c>
      <c r="L2825" t="s">
        <v>9594</v>
      </c>
      <c r="M2825" t="s">
        <v>26</v>
      </c>
      <c r="N2825" t="s">
        <v>11576</v>
      </c>
      <c r="O2825" t="s">
        <v>11577</v>
      </c>
      <c r="Q2825" t="s">
        <v>2389</v>
      </c>
      <c r="R2825" s="1">
        <f t="shared" si="221"/>
        <v>-35.010000000000048</v>
      </c>
      <c r="S2825" s="1">
        <f t="shared" si="222"/>
        <v>-7.3521000000000098</v>
      </c>
      <c r="T2825" s="1">
        <f t="shared" si="223"/>
        <v>-12.259999999999991</v>
      </c>
      <c r="U2825" s="1">
        <f t="shared" si="224"/>
        <v>4.9078999999999811</v>
      </c>
    </row>
    <row r="2826" spans="1:21" x14ac:dyDescent="0.2">
      <c r="A2826" t="s">
        <v>1404</v>
      </c>
      <c r="B2826" t="s">
        <v>19407</v>
      </c>
      <c r="C2826" t="s">
        <v>18</v>
      </c>
      <c r="D2826" t="s">
        <v>19</v>
      </c>
      <c r="E2826" t="s">
        <v>1254</v>
      </c>
      <c r="F2826" t="str">
        <f t="shared" si="220"/>
        <v>2011</v>
      </c>
      <c r="G2826" t="s">
        <v>1540</v>
      </c>
      <c r="I2826" t="s">
        <v>12079</v>
      </c>
      <c r="J2826" t="s">
        <v>18929</v>
      </c>
      <c r="K2826" t="s">
        <v>20</v>
      </c>
      <c r="L2826" t="s">
        <v>9594</v>
      </c>
      <c r="M2826" t="s">
        <v>26</v>
      </c>
      <c r="N2826" t="s">
        <v>16697</v>
      </c>
      <c r="O2826" t="s">
        <v>8029</v>
      </c>
      <c r="Q2826" t="s">
        <v>2389</v>
      </c>
      <c r="R2826" s="1">
        <f t="shared" si="221"/>
        <v>-35.010000000000005</v>
      </c>
      <c r="S2826" s="1">
        <f t="shared" si="222"/>
        <v>-7.352100000000001</v>
      </c>
      <c r="T2826" s="1">
        <f t="shared" si="223"/>
        <v>-12.259999999999998</v>
      </c>
      <c r="U2826" s="1">
        <f t="shared" si="224"/>
        <v>4.907899999999997</v>
      </c>
    </row>
    <row r="2827" spans="1:21" x14ac:dyDescent="0.2">
      <c r="A2827" t="s">
        <v>1404</v>
      </c>
      <c r="B2827" t="s">
        <v>15298</v>
      </c>
      <c r="C2827" t="s">
        <v>18</v>
      </c>
      <c r="D2827" t="s">
        <v>19</v>
      </c>
      <c r="E2827" t="s">
        <v>1254</v>
      </c>
      <c r="F2827" t="str">
        <f t="shared" si="220"/>
        <v>2011</v>
      </c>
      <c r="G2827" t="s">
        <v>1540</v>
      </c>
      <c r="I2827" t="s">
        <v>14813</v>
      </c>
      <c r="J2827" t="s">
        <v>14814</v>
      </c>
      <c r="K2827" t="s">
        <v>20</v>
      </c>
      <c r="L2827" t="s">
        <v>9594</v>
      </c>
      <c r="M2827" t="s">
        <v>26</v>
      </c>
      <c r="N2827" t="s">
        <v>15880</v>
      </c>
      <c r="O2827" t="s">
        <v>15881</v>
      </c>
      <c r="Q2827" t="s">
        <v>2389</v>
      </c>
      <c r="R2827" s="1">
        <f t="shared" si="221"/>
        <v>-35.010000000000019</v>
      </c>
      <c r="S2827" s="1">
        <f t="shared" si="222"/>
        <v>-7.3521000000000036</v>
      </c>
      <c r="T2827" s="1">
        <f t="shared" si="223"/>
        <v>-12.260000000000005</v>
      </c>
      <c r="U2827" s="1">
        <f t="shared" si="224"/>
        <v>4.9079000000000015</v>
      </c>
    </row>
    <row r="2828" spans="1:21" x14ac:dyDescent="0.2">
      <c r="A2828" t="s">
        <v>1404</v>
      </c>
      <c r="B2828" t="s">
        <v>13151</v>
      </c>
      <c r="C2828" t="s">
        <v>18</v>
      </c>
      <c r="D2828" t="s">
        <v>19</v>
      </c>
      <c r="E2828" t="s">
        <v>1254</v>
      </c>
      <c r="F2828" t="str">
        <f t="shared" si="220"/>
        <v>2011</v>
      </c>
      <c r="G2828" t="s">
        <v>1540</v>
      </c>
      <c r="I2828" t="s">
        <v>12657</v>
      </c>
      <c r="J2828" t="s">
        <v>12658</v>
      </c>
      <c r="K2828" t="s">
        <v>20</v>
      </c>
      <c r="L2828" t="s">
        <v>9594</v>
      </c>
      <c r="M2828" t="s">
        <v>26</v>
      </c>
      <c r="N2828" t="s">
        <v>13730</v>
      </c>
      <c r="O2828" t="s">
        <v>13731</v>
      </c>
      <c r="Q2828" t="s">
        <v>2389</v>
      </c>
      <c r="R2828" s="1">
        <f t="shared" si="221"/>
        <v>-35.009999999999991</v>
      </c>
      <c r="S2828" s="1">
        <f t="shared" si="222"/>
        <v>-7.3520999999999974</v>
      </c>
      <c r="T2828" s="1">
        <f t="shared" si="223"/>
        <v>-12.260000000000005</v>
      </c>
      <c r="U2828" s="1">
        <f t="shared" si="224"/>
        <v>4.9079000000000077</v>
      </c>
    </row>
    <row r="2829" spans="1:21" x14ac:dyDescent="0.2">
      <c r="A2829" t="s">
        <v>1404</v>
      </c>
      <c r="B2829" t="s">
        <v>17383</v>
      </c>
      <c r="C2829" t="s">
        <v>18</v>
      </c>
      <c r="D2829" t="s">
        <v>19</v>
      </c>
      <c r="E2829" t="s">
        <v>1254</v>
      </c>
      <c r="F2829" t="str">
        <f t="shared" si="220"/>
        <v>2011</v>
      </c>
      <c r="G2829" t="s">
        <v>1540</v>
      </c>
      <c r="I2829" t="s">
        <v>16906</v>
      </c>
      <c r="J2829" t="s">
        <v>16907</v>
      </c>
      <c r="K2829" t="s">
        <v>20</v>
      </c>
      <c r="L2829" t="s">
        <v>9594</v>
      </c>
      <c r="M2829" t="s">
        <v>26</v>
      </c>
      <c r="N2829" t="s">
        <v>17932</v>
      </c>
      <c r="O2829" t="s">
        <v>17933</v>
      </c>
      <c r="Q2829" t="s">
        <v>2389</v>
      </c>
      <c r="R2829" s="1">
        <f t="shared" si="221"/>
        <v>-35.009999999999991</v>
      </c>
      <c r="S2829" s="1">
        <f t="shared" si="222"/>
        <v>-7.3520999999999974</v>
      </c>
      <c r="T2829" s="1">
        <f t="shared" si="223"/>
        <v>-12.260000000000005</v>
      </c>
      <c r="U2829" s="1">
        <f t="shared" si="224"/>
        <v>4.9079000000000077</v>
      </c>
    </row>
    <row r="2830" spans="1:21" x14ac:dyDescent="0.2">
      <c r="A2830" t="s">
        <v>16</v>
      </c>
      <c r="B2830" t="s">
        <v>4967</v>
      </c>
      <c r="C2830" t="s">
        <v>18</v>
      </c>
      <c r="D2830" t="s">
        <v>19</v>
      </c>
      <c r="E2830" t="s">
        <v>783</v>
      </c>
      <c r="F2830" t="str">
        <f t="shared" si="220"/>
        <v>1993</v>
      </c>
      <c r="G2830" t="s">
        <v>22</v>
      </c>
      <c r="H2830" t="s">
        <v>63</v>
      </c>
      <c r="I2830" t="s">
        <v>3719</v>
      </c>
      <c r="J2830" t="s">
        <v>3720</v>
      </c>
      <c r="K2830" t="s">
        <v>20</v>
      </c>
      <c r="L2830" t="s">
        <v>3718</v>
      </c>
      <c r="M2830" t="s">
        <v>3617</v>
      </c>
      <c r="N2830" t="s">
        <v>5191</v>
      </c>
      <c r="O2830" t="s">
        <v>5192</v>
      </c>
      <c r="Q2830" t="s">
        <v>806</v>
      </c>
      <c r="R2830" s="1">
        <f t="shared" si="221"/>
        <v>-34.72999999999999</v>
      </c>
      <c r="S2830" s="1">
        <f t="shared" si="222"/>
        <v>-7.2932999999999977</v>
      </c>
      <c r="T2830" s="1">
        <f t="shared" si="223"/>
        <v>-12.25</v>
      </c>
      <c r="U2830" s="1">
        <f t="shared" si="224"/>
        <v>4.9567000000000023</v>
      </c>
    </row>
    <row r="2831" spans="1:21" x14ac:dyDescent="0.2">
      <c r="A2831" t="s">
        <v>16</v>
      </c>
      <c r="B2831" t="s">
        <v>3360</v>
      </c>
      <c r="C2831" t="s">
        <v>18</v>
      </c>
      <c r="D2831" t="s">
        <v>19</v>
      </c>
      <c r="E2831" t="s">
        <v>783</v>
      </c>
      <c r="F2831" t="str">
        <f t="shared" si="220"/>
        <v>1993</v>
      </c>
      <c r="G2831" t="s">
        <v>22</v>
      </c>
      <c r="H2831" t="s">
        <v>63</v>
      </c>
      <c r="I2831" t="s">
        <v>804</v>
      </c>
      <c r="J2831" t="s">
        <v>805</v>
      </c>
      <c r="K2831" t="s">
        <v>20</v>
      </c>
      <c r="L2831" t="s">
        <v>3718</v>
      </c>
      <c r="M2831" t="s">
        <v>3617</v>
      </c>
      <c r="N2831" t="s">
        <v>3719</v>
      </c>
      <c r="O2831" t="s">
        <v>3720</v>
      </c>
      <c r="Q2831" t="s">
        <v>806</v>
      </c>
      <c r="R2831" s="1">
        <f t="shared" si="221"/>
        <v>-34.730000000000018</v>
      </c>
      <c r="S2831" s="1">
        <f t="shared" si="222"/>
        <v>-7.2933000000000039</v>
      </c>
      <c r="T2831" s="1">
        <f t="shared" si="223"/>
        <v>-12.250000000000007</v>
      </c>
      <c r="U2831" s="1">
        <f t="shared" si="224"/>
        <v>4.9567000000000032</v>
      </c>
    </row>
    <row r="2832" spans="1:21" x14ac:dyDescent="0.2">
      <c r="A2832" t="s">
        <v>16</v>
      </c>
      <c r="B2832" t="s">
        <v>7582</v>
      </c>
      <c r="C2832" t="s">
        <v>18</v>
      </c>
      <c r="D2832" t="s">
        <v>19</v>
      </c>
      <c r="E2832" t="s">
        <v>783</v>
      </c>
      <c r="F2832" t="str">
        <f t="shared" si="220"/>
        <v>1993</v>
      </c>
      <c r="G2832" t="s">
        <v>22</v>
      </c>
      <c r="H2832" t="s">
        <v>63</v>
      </c>
      <c r="I2832" t="s">
        <v>6473</v>
      </c>
      <c r="J2832" t="s">
        <v>6474</v>
      </c>
      <c r="K2832" t="s">
        <v>20</v>
      </c>
      <c r="L2832" t="s">
        <v>3718</v>
      </c>
      <c r="M2832" t="s">
        <v>3617</v>
      </c>
      <c r="N2832" t="s">
        <v>7690</v>
      </c>
      <c r="O2832" t="s">
        <v>7691</v>
      </c>
      <c r="Q2832" t="s">
        <v>806</v>
      </c>
      <c r="R2832" s="1">
        <f t="shared" si="221"/>
        <v>-34.729999999999997</v>
      </c>
      <c r="S2832" s="1">
        <f t="shared" si="222"/>
        <v>-7.2932999999999995</v>
      </c>
      <c r="T2832" s="1">
        <f t="shared" si="223"/>
        <v>-12.250000000000004</v>
      </c>
      <c r="U2832" s="1">
        <f t="shared" si="224"/>
        <v>4.9567000000000041</v>
      </c>
    </row>
    <row r="2833" spans="1:21" x14ac:dyDescent="0.2">
      <c r="A2833" t="s">
        <v>16</v>
      </c>
      <c r="B2833" t="s">
        <v>6317</v>
      </c>
      <c r="C2833" t="s">
        <v>18</v>
      </c>
      <c r="D2833" t="s">
        <v>19</v>
      </c>
      <c r="E2833" t="s">
        <v>783</v>
      </c>
      <c r="F2833" t="str">
        <f t="shared" si="220"/>
        <v>1993</v>
      </c>
      <c r="G2833" t="s">
        <v>22</v>
      </c>
      <c r="H2833" t="s">
        <v>63</v>
      </c>
      <c r="I2833" t="s">
        <v>5191</v>
      </c>
      <c r="J2833" t="s">
        <v>5192</v>
      </c>
      <c r="K2833" t="s">
        <v>20</v>
      </c>
      <c r="L2833" t="s">
        <v>802</v>
      </c>
      <c r="M2833" t="s">
        <v>803</v>
      </c>
      <c r="N2833" t="s">
        <v>6473</v>
      </c>
      <c r="O2833" t="s">
        <v>6474</v>
      </c>
      <c r="Q2833" t="s">
        <v>806</v>
      </c>
      <c r="R2833" s="1">
        <f t="shared" si="221"/>
        <v>-34.760000000000005</v>
      </c>
      <c r="S2833" s="1">
        <f t="shared" si="222"/>
        <v>-7.2996000000000008</v>
      </c>
      <c r="T2833" s="1">
        <f t="shared" si="223"/>
        <v>-12.269999999999996</v>
      </c>
      <c r="U2833" s="1">
        <f t="shared" si="224"/>
        <v>4.9703999999999953</v>
      </c>
    </row>
    <row r="2834" spans="1:21" x14ac:dyDescent="0.2">
      <c r="A2834" t="s">
        <v>16</v>
      </c>
      <c r="B2834" t="s">
        <v>17</v>
      </c>
      <c r="C2834" t="s">
        <v>18</v>
      </c>
      <c r="D2834" t="s">
        <v>19</v>
      </c>
      <c r="E2834" t="s">
        <v>783</v>
      </c>
      <c r="F2834" t="str">
        <f t="shared" si="220"/>
        <v>1993</v>
      </c>
      <c r="G2834" t="s">
        <v>22</v>
      </c>
      <c r="H2834" t="s">
        <v>63</v>
      </c>
      <c r="I2834" s="2">
        <v>82.92</v>
      </c>
      <c r="J2834" s="2">
        <v>235</v>
      </c>
      <c r="K2834" s="2">
        <v>0</v>
      </c>
      <c r="L2834" s="2">
        <v>-12.27</v>
      </c>
      <c r="M2834" s="4">
        <v>0.35289999999999999</v>
      </c>
      <c r="N2834" s="4">
        <v>70.650000000000006</v>
      </c>
      <c r="O2834" s="4">
        <v>200.24</v>
      </c>
      <c r="Q2834" t="s">
        <v>806</v>
      </c>
      <c r="R2834" s="1">
        <f t="shared" si="221"/>
        <v>-34.759999999999991</v>
      </c>
      <c r="S2834" s="1">
        <f t="shared" si="222"/>
        <v>-7.2995999999999981</v>
      </c>
      <c r="T2834" s="1">
        <f t="shared" si="223"/>
        <v>-12.269999999999996</v>
      </c>
      <c r="U2834" s="1">
        <f t="shared" si="224"/>
        <v>4.9703999999999979</v>
      </c>
    </row>
    <row r="2835" spans="1:21" x14ac:dyDescent="0.2">
      <c r="A2835" t="s">
        <v>16</v>
      </c>
      <c r="B2835" t="s">
        <v>8771</v>
      </c>
      <c r="C2835" t="s">
        <v>18</v>
      </c>
      <c r="D2835" t="s">
        <v>19</v>
      </c>
      <c r="E2835" t="s">
        <v>783</v>
      </c>
      <c r="F2835" t="str">
        <f t="shared" si="220"/>
        <v>1993</v>
      </c>
      <c r="G2835" t="s">
        <v>22</v>
      </c>
      <c r="H2835" t="s">
        <v>63</v>
      </c>
      <c r="I2835" t="s">
        <v>7690</v>
      </c>
      <c r="J2835" t="s">
        <v>7691</v>
      </c>
      <c r="K2835" t="s">
        <v>20</v>
      </c>
      <c r="L2835" t="s">
        <v>802</v>
      </c>
      <c r="M2835" t="s">
        <v>803</v>
      </c>
      <c r="N2835" t="s">
        <v>4230</v>
      </c>
      <c r="O2835" t="s">
        <v>6811</v>
      </c>
      <c r="Q2835" t="s">
        <v>806</v>
      </c>
      <c r="R2835" s="1">
        <f t="shared" si="221"/>
        <v>-34.76</v>
      </c>
      <c r="S2835" s="1">
        <f t="shared" si="222"/>
        <v>-7.299599999999999</v>
      </c>
      <c r="T2835" s="1">
        <f t="shared" si="223"/>
        <v>-12.27</v>
      </c>
      <c r="U2835" s="1">
        <f t="shared" si="224"/>
        <v>4.9704000000000006</v>
      </c>
    </row>
    <row r="2836" spans="1:21" x14ac:dyDescent="0.2">
      <c r="A2836" t="s">
        <v>2467</v>
      </c>
      <c r="B2836" t="s">
        <v>3360</v>
      </c>
      <c r="C2836" t="s">
        <v>18</v>
      </c>
      <c r="D2836" t="s">
        <v>19</v>
      </c>
      <c r="E2836" t="s">
        <v>422</v>
      </c>
      <c r="F2836" t="str">
        <f t="shared" si="220"/>
        <v>1987</v>
      </c>
      <c r="G2836" t="s">
        <v>2478</v>
      </c>
      <c r="H2836" t="s">
        <v>92</v>
      </c>
      <c r="I2836" t="s">
        <v>2700</v>
      </c>
      <c r="J2836" t="s">
        <v>2701</v>
      </c>
      <c r="K2836" t="s">
        <v>20</v>
      </c>
      <c r="L2836" t="s">
        <v>4615</v>
      </c>
      <c r="M2836" t="s">
        <v>26</v>
      </c>
      <c r="N2836" t="s">
        <v>4616</v>
      </c>
      <c r="O2836" t="s">
        <v>4617</v>
      </c>
      <c r="Q2836" t="s">
        <v>2702</v>
      </c>
      <c r="R2836" s="1">
        <f t="shared" si="221"/>
        <v>-35.830000000000041</v>
      </c>
      <c r="S2836" s="1">
        <f t="shared" si="222"/>
        <v>-7.5243000000000082</v>
      </c>
      <c r="T2836" s="1">
        <f t="shared" si="223"/>
        <v>-12.539999999999992</v>
      </c>
      <c r="U2836" s="1">
        <f t="shared" si="224"/>
        <v>5.0156999999999838</v>
      </c>
    </row>
    <row r="2837" spans="1:21" x14ac:dyDescent="0.2">
      <c r="A2837" t="s">
        <v>2467</v>
      </c>
      <c r="B2837" t="s">
        <v>13151</v>
      </c>
      <c r="C2837" t="s">
        <v>18</v>
      </c>
      <c r="D2837" t="s">
        <v>19</v>
      </c>
      <c r="E2837" t="s">
        <v>422</v>
      </c>
      <c r="F2837" t="str">
        <f t="shared" si="220"/>
        <v>1987</v>
      </c>
      <c r="G2837" t="s">
        <v>2478</v>
      </c>
      <c r="H2837" t="s">
        <v>92</v>
      </c>
      <c r="I2837" t="s">
        <v>12792</v>
      </c>
      <c r="J2837" t="s">
        <v>12793</v>
      </c>
      <c r="K2837" t="s">
        <v>20</v>
      </c>
      <c r="L2837" t="s">
        <v>4615</v>
      </c>
      <c r="M2837" t="s">
        <v>26</v>
      </c>
      <c r="N2837" t="s">
        <v>13874</v>
      </c>
      <c r="O2837" t="s">
        <v>13875</v>
      </c>
      <c r="Q2837" t="s">
        <v>2702</v>
      </c>
      <c r="R2837" s="1">
        <f t="shared" si="221"/>
        <v>-35.829999999999984</v>
      </c>
      <c r="S2837" s="1">
        <f t="shared" si="222"/>
        <v>-7.5242999999999967</v>
      </c>
      <c r="T2837" s="1">
        <f t="shared" si="223"/>
        <v>-12.539999999999992</v>
      </c>
      <c r="U2837" s="1">
        <f t="shared" si="224"/>
        <v>5.0156999999999954</v>
      </c>
    </row>
    <row r="2838" spans="1:21" x14ac:dyDescent="0.2">
      <c r="A2838" t="s">
        <v>2467</v>
      </c>
      <c r="B2838" t="s">
        <v>11005</v>
      </c>
      <c r="C2838" t="s">
        <v>18</v>
      </c>
      <c r="D2838" t="s">
        <v>19</v>
      </c>
      <c r="E2838" t="s">
        <v>422</v>
      </c>
      <c r="F2838" t="str">
        <f t="shared" si="220"/>
        <v>1987</v>
      </c>
      <c r="G2838" t="s">
        <v>2478</v>
      </c>
      <c r="H2838" t="s">
        <v>92</v>
      </c>
      <c r="I2838" t="s">
        <v>10630</v>
      </c>
      <c r="J2838" t="s">
        <v>10631</v>
      </c>
      <c r="K2838" t="s">
        <v>20</v>
      </c>
      <c r="L2838" t="s">
        <v>4615</v>
      </c>
      <c r="M2838" t="s">
        <v>26</v>
      </c>
      <c r="N2838" t="s">
        <v>11710</v>
      </c>
      <c r="O2838" t="s">
        <v>11711</v>
      </c>
      <c r="Q2838" t="s">
        <v>2702</v>
      </c>
      <c r="R2838" s="1">
        <f t="shared" si="221"/>
        <v>-35.829999999999984</v>
      </c>
      <c r="S2838" s="1">
        <f t="shared" si="222"/>
        <v>-7.5242999999999967</v>
      </c>
      <c r="T2838" s="1">
        <f t="shared" si="223"/>
        <v>-12.539999999999992</v>
      </c>
      <c r="U2838" s="1">
        <f t="shared" si="224"/>
        <v>5.0156999999999954</v>
      </c>
    </row>
    <row r="2839" spans="1:21" x14ac:dyDescent="0.2">
      <c r="A2839" t="s">
        <v>2467</v>
      </c>
      <c r="B2839" t="s">
        <v>8771</v>
      </c>
      <c r="C2839" t="s">
        <v>18</v>
      </c>
      <c r="D2839" t="s">
        <v>19</v>
      </c>
      <c r="E2839" t="s">
        <v>422</v>
      </c>
      <c r="F2839" t="str">
        <f t="shared" si="220"/>
        <v>1987</v>
      </c>
      <c r="G2839" t="s">
        <v>2478</v>
      </c>
      <c r="H2839" t="s">
        <v>92</v>
      </c>
      <c r="I2839" t="s">
        <v>8412</v>
      </c>
      <c r="J2839" t="s">
        <v>8413</v>
      </c>
      <c r="K2839" t="s">
        <v>20</v>
      </c>
      <c r="L2839" t="s">
        <v>4615</v>
      </c>
      <c r="M2839" t="s">
        <v>26</v>
      </c>
      <c r="N2839" t="s">
        <v>9532</v>
      </c>
      <c r="O2839" t="s">
        <v>9533</v>
      </c>
      <c r="Q2839" t="s">
        <v>2702</v>
      </c>
      <c r="R2839" s="1">
        <f t="shared" si="221"/>
        <v>-35.829999999999984</v>
      </c>
      <c r="S2839" s="1">
        <f t="shared" si="222"/>
        <v>-7.5242999999999967</v>
      </c>
      <c r="T2839" s="1">
        <f t="shared" si="223"/>
        <v>-12.539999999999992</v>
      </c>
      <c r="U2839" s="1">
        <f t="shared" si="224"/>
        <v>5.0156999999999954</v>
      </c>
    </row>
    <row r="2840" spans="1:21" x14ac:dyDescent="0.2">
      <c r="A2840" t="s">
        <v>2467</v>
      </c>
      <c r="B2840" t="s">
        <v>17383</v>
      </c>
      <c r="C2840" t="s">
        <v>18</v>
      </c>
      <c r="D2840" t="s">
        <v>19</v>
      </c>
      <c r="E2840" t="s">
        <v>422</v>
      </c>
      <c r="F2840" t="str">
        <f t="shared" si="220"/>
        <v>1987</v>
      </c>
      <c r="G2840" t="s">
        <v>2478</v>
      </c>
      <c r="H2840" t="s">
        <v>92</v>
      </c>
      <c r="I2840" t="s">
        <v>5467</v>
      </c>
      <c r="J2840" t="s">
        <v>17042</v>
      </c>
      <c r="K2840" t="s">
        <v>20</v>
      </c>
      <c r="L2840" t="s">
        <v>4615</v>
      </c>
      <c r="M2840" t="s">
        <v>26</v>
      </c>
      <c r="N2840" t="s">
        <v>18074</v>
      </c>
      <c r="O2840" t="s">
        <v>18075</v>
      </c>
      <c r="Q2840" t="s">
        <v>2702</v>
      </c>
      <c r="R2840" s="1">
        <f t="shared" si="221"/>
        <v>-35.829999999999984</v>
      </c>
      <c r="S2840" s="1">
        <f t="shared" si="222"/>
        <v>-7.5242999999999967</v>
      </c>
      <c r="T2840" s="1">
        <f t="shared" si="223"/>
        <v>-12.539999999999992</v>
      </c>
      <c r="U2840" s="1">
        <f t="shared" si="224"/>
        <v>5.0156999999999954</v>
      </c>
    </row>
    <row r="2841" spans="1:21" x14ac:dyDescent="0.2">
      <c r="A2841" t="s">
        <v>2467</v>
      </c>
      <c r="B2841" t="s">
        <v>15298</v>
      </c>
      <c r="C2841" t="s">
        <v>18</v>
      </c>
      <c r="D2841" t="s">
        <v>19</v>
      </c>
      <c r="E2841" t="s">
        <v>422</v>
      </c>
      <c r="F2841" t="str">
        <f t="shared" si="220"/>
        <v>1987</v>
      </c>
      <c r="G2841" t="s">
        <v>2478</v>
      </c>
      <c r="H2841" t="s">
        <v>92</v>
      </c>
      <c r="I2841" t="s">
        <v>14948</v>
      </c>
      <c r="J2841" t="s">
        <v>14949</v>
      </c>
      <c r="K2841" t="s">
        <v>20</v>
      </c>
      <c r="L2841" t="s">
        <v>4615</v>
      </c>
      <c r="M2841" t="s">
        <v>26</v>
      </c>
      <c r="N2841" t="s">
        <v>16012</v>
      </c>
      <c r="O2841" t="s">
        <v>16013</v>
      </c>
      <c r="Q2841" t="s">
        <v>2702</v>
      </c>
      <c r="R2841" s="1">
        <f t="shared" si="221"/>
        <v>-35.830000000000041</v>
      </c>
      <c r="S2841" s="1">
        <f t="shared" si="222"/>
        <v>-7.5243000000000082</v>
      </c>
      <c r="T2841" s="1">
        <f t="shared" si="223"/>
        <v>-12.540000000000006</v>
      </c>
      <c r="U2841" s="1">
        <f t="shared" si="224"/>
        <v>5.015699999999998</v>
      </c>
    </row>
    <row r="2842" spans="1:21" x14ac:dyDescent="0.2">
      <c r="A2842" t="s">
        <v>2467</v>
      </c>
      <c r="B2842" t="s">
        <v>19407</v>
      </c>
      <c r="C2842" t="s">
        <v>18</v>
      </c>
      <c r="D2842" t="s">
        <v>19</v>
      </c>
      <c r="E2842" t="s">
        <v>422</v>
      </c>
      <c r="F2842" t="str">
        <f t="shared" si="220"/>
        <v>1987</v>
      </c>
      <c r="G2842" t="s">
        <v>2478</v>
      </c>
      <c r="H2842" t="s">
        <v>92</v>
      </c>
      <c r="I2842" t="s">
        <v>19083</v>
      </c>
      <c r="J2842" t="s">
        <v>19084</v>
      </c>
      <c r="K2842" t="s">
        <v>20</v>
      </c>
      <c r="L2842" t="s">
        <v>4615</v>
      </c>
      <c r="M2842" t="s">
        <v>26</v>
      </c>
      <c r="N2842" t="s">
        <v>20021</v>
      </c>
      <c r="O2842" t="s">
        <v>20022</v>
      </c>
      <c r="Q2842" t="s">
        <v>2702</v>
      </c>
      <c r="R2842" s="1">
        <f t="shared" si="221"/>
        <v>-35.83</v>
      </c>
      <c r="S2842" s="1">
        <f t="shared" si="222"/>
        <v>-7.5242999999999993</v>
      </c>
      <c r="T2842" s="1">
        <f t="shared" si="223"/>
        <v>-12.54</v>
      </c>
      <c r="U2842" s="1">
        <f t="shared" si="224"/>
        <v>5.0156999999999998</v>
      </c>
    </row>
    <row r="2843" spans="1:21" x14ac:dyDescent="0.2">
      <c r="A2843" t="s">
        <v>2467</v>
      </c>
      <c r="B2843" t="s">
        <v>6317</v>
      </c>
      <c r="C2843" t="s">
        <v>18</v>
      </c>
      <c r="D2843" t="s">
        <v>19</v>
      </c>
      <c r="E2843" t="s">
        <v>422</v>
      </c>
      <c r="F2843" t="str">
        <f t="shared" si="220"/>
        <v>1987</v>
      </c>
      <c r="G2843" t="s">
        <v>2478</v>
      </c>
      <c r="H2843" t="s">
        <v>92</v>
      </c>
      <c r="I2843" t="s">
        <v>5981</v>
      </c>
      <c r="J2843" t="s">
        <v>5982</v>
      </c>
      <c r="K2843" t="s">
        <v>20</v>
      </c>
      <c r="L2843" t="s">
        <v>4615</v>
      </c>
      <c r="M2843" t="s">
        <v>26</v>
      </c>
      <c r="N2843" t="s">
        <v>7232</v>
      </c>
      <c r="O2843" t="s">
        <v>7233</v>
      </c>
      <c r="Q2843" t="s">
        <v>2702</v>
      </c>
      <c r="R2843" s="1">
        <f t="shared" si="221"/>
        <v>-35.829999999999927</v>
      </c>
      <c r="S2843" s="1">
        <f t="shared" si="222"/>
        <v>-7.5242999999999842</v>
      </c>
      <c r="T2843" s="1">
        <f t="shared" si="223"/>
        <v>-12.539999999999992</v>
      </c>
      <c r="U2843" s="1">
        <f t="shared" si="224"/>
        <v>5.0157000000000078</v>
      </c>
    </row>
    <row r="2844" spans="1:21" x14ac:dyDescent="0.2">
      <c r="A2844" t="s">
        <v>2467</v>
      </c>
      <c r="B2844" t="s">
        <v>14225</v>
      </c>
      <c r="C2844" t="s">
        <v>18</v>
      </c>
      <c r="D2844" t="s">
        <v>19</v>
      </c>
      <c r="E2844" t="s">
        <v>422</v>
      </c>
      <c r="F2844" t="str">
        <f t="shared" si="220"/>
        <v>1987</v>
      </c>
      <c r="G2844" t="s">
        <v>2478</v>
      </c>
      <c r="H2844" t="s">
        <v>92</v>
      </c>
      <c r="I2844" t="s">
        <v>13874</v>
      </c>
      <c r="J2844" t="s">
        <v>13875</v>
      </c>
      <c r="K2844" t="s">
        <v>20</v>
      </c>
      <c r="L2844" t="s">
        <v>5980</v>
      </c>
      <c r="M2844" t="s">
        <v>26</v>
      </c>
      <c r="N2844" t="s">
        <v>14948</v>
      </c>
      <c r="O2844" t="s">
        <v>14949</v>
      </c>
      <c r="Q2844" t="s">
        <v>2702</v>
      </c>
      <c r="R2844" s="1">
        <f t="shared" si="221"/>
        <v>-35.829999999999984</v>
      </c>
      <c r="S2844" s="1">
        <f t="shared" si="222"/>
        <v>-7.5242999999999967</v>
      </c>
      <c r="T2844" s="1">
        <f t="shared" si="223"/>
        <v>-12.549999999999997</v>
      </c>
      <c r="U2844" s="1">
        <f t="shared" si="224"/>
        <v>5.0257000000000005</v>
      </c>
    </row>
    <row r="2845" spans="1:21" x14ac:dyDescent="0.2">
      <c r="A2845" t="s">
        <v>2467</v>
      </c>
      <c r="B2845" t="s">
        <v>16349</v>
      </c>
      <c r="C2845" t="s">
        <v>18</v>
      </c>
      <c r="D2845" t="s">
        <v>19</v>
      </c>
      <c r="E2845" t="s">
        <v>422</v>
      </c>
      <c r="F2845" t="str">
        <f t="shared" si="220"/>
        <v>1987</v>
      </c>
      <c r="G2845" t="s">
        <v>2478</v>
      </c>
      <c r="H2845" t="s">
        <v>92</v>
      </c>
      <c r="I2845" t="s">
        <v>16012</v>
      </c>
      <c r="J2845" t="s">
        <v>16013</v>
      </c>
      <c r="K2845" t="s">
        <v>20</v>
      </c>
      <c r="L2845" t="s">
        <v>5980</v>
      </c>
      <c r="M2845" t="s">
        <v>26</v>
      </c>
      <c r="N2845" t="s">
        <v>5467</v>
      </c>
      <c r="O2845" t="s">
        <v>17042</v>
      </c>
      <c r="Q2845" t="s">
        <v>2702</v>
      </c>
      <c r="R2845" s="1">
        <f t="shared" si="221"/>
        <v>-35.829999999999984</v>
      </c>
      <c r="S2845" s="1">
        <f t="shared" si="222"/>
        <v>-7.5242999999999967</v>
      </c>
      <c r="T2845" s="1">
        <f t="shared" si="223"/>
        <v>-12.549999999999997</v>
      </c>
      <c r="U2845" s="1">
        <f t="shared" si="224"/>
        <v>5.0257000000000005</v>
      </c>
    </row>
    <row r="2846" spans="1:21" x14ac:dyDescent="0.2">
      <c r="A2846" t="s">
        <v>2467</v>
      </c>
      <c r="B2846" t="s">
        <v>18410</v>
      </c>
      <c r="C2846" t="s">
        <v>18</v>
      </c>
      <c r="D2846" t="s">
        <v>19</v>
      </c>
      <c r="E2846" t="s">
        <v>422</v>
      </c>
      <c r="F2846" t="str">
        <f t="shared" si="220"/>
        <v>1987</v>
      </c>
      <c r="G2846" t="s">
        <v>2478</v>
      </c>
      <c r="H2846" t="s">
        <v>92</v>
      </c>
      <c r="I2846" t="s">
        <v>18074</v>
      </c>
      <c r="J2846" t="s">
        <v>18075</v>
      </c>
      <c r="K2846" t="s">
        <v>20</v>
      </c>
      <c r="L2846" t="s">
        <v>5980</v>
      </c>
      <c r="M2846" t="s">
        <v>26</v>
      </c>
      <c r="N2846" t="s">
        <v>19083</v>
      </c>
      <c r="O2846" t="s">
        <v>19084</v>
      </c>
      <c r="Q2846" t="s">
        <v>2702</v>
      </c>
      <c r="R2846" s="1">
        <f t="shared" si="221"/>
        <v>-35.830000000000013</v>
      </c>
      <c r="S2846" s="1">
        <f t="shared" si="222"/>
        <v>-7.524300000000002</v>
      </c>
      <c r="T2846" s="1">
        <f t="shared" si="223"/>
        <v>-12.550000000000004</v>
      </c>
      <c r="U2846" s="1">
        <f t="shared" si="224"/>
        <v>5.0257000000000023</v>
      </c>
    </row>
    <row r="2847" spans="1:21" x14ac:dyDescent="0.2">
      <c r="A2847" t="s">
        <v>2467</v>
      </c>
      <c r="B2847" t="s">
        <v>12067</v>
      </c>
      <c r="C2847" t="s">
        <v>18</v>
      </c>
      <c r="D2847" t="s">
        <v>19</v>
      </c>
      <c r="E2847" t="s">
        <v>422</v>
      </c>
      <c r="F2847" t="str">
        <f t="shared" si="220"/>
        <v>1987</v>
      </c>
      <c r="G2847" t="s">
        <v>2478</v>
      </c>
      <c r="H2847" t="s">
        <v>92</v>
      </c>
      <c r="I2847" t="s">
        <v>11710</v>
      </c>
      <c r="J2847" t="s">
        <v>11711</v>
      </c>
      <c r="K2847" t="s">
        <v>20</v>
      </c>
      <c r="L2847" t="s">
        <v>5980</v>
      </c>
      <c r="M2847" t="s">
        <v>26</v>
      </c>
      <c r="N2847" t="s">
        <v>12792</v>
      </c>
      <c r="O2847" t="s">
        <v>12793</v>
      </c>
      <c r="Q2847" t="s">
        <v>2702</v>
      </c>
      <c r="R2847" s="1">
        <f t="shared" si="221"/>
        <v>-35.830000000000041</v>
      </c>
      <c r="S2847" s="1">
        <f t="shared" si="222"/>
        <v>-7.5243000000000082</v>
      </c>
      <c r="T2847" s="1">
        <f t="shared" si="223"/>
        <v>-12.550000000000011</v>
      </c>
      <c r="U2847" s="1">
        <f t="shared" si="224"/>
        <v>5.0257000000000032</v>
      </c>
    </row>
    <row r="2848" spans="1:21" x14ac:dyDescent="0.2">
      <c r="A2848" t="s">
        <v>2467</v>
      </c>
      <c r="B2848" t="s">
        <v>7582</v>
      </c>
      <c r="C2848" t="s">
        <v>18</v>
      </c>
      <c r="D2848" t="s">
        <v>19</v>
      </c>
      <c r="E2848" t="s">
        <v>422</v>
      </c>
      <c r="F2848" t="str">
        <f t="shared" si="220"/>
        <v>1987</v>
      </c>
      <c r="G2848" t="s">
        <v>2478</v>
      </c>
      <c r="H2848" t="s">
        <v>92</v>
      </c>
      <c r="I2848" t="s">
        <v>7232</v>
      </c>
      <c r="J2848" t="s">
        <v>7233</v>
      </c>
      <c r="K2848" t="s">
        <v>20</v>
      </c>
      <c r="L2848" t="s">
        <v>5980</v>
      </c>
      <c r="M2848" t="s">
        <v>26</v>
      </c>
      <c r="N2848" t="s">
        <v>8412</v>
      </c>
      <c r="O2848" t="s">
        <v>8413</v>
      </c>
      <c r="Q2848" t="s">
        <v>2702</v>
      </c>
      <c r="R2848" s="1">
        <f t="shared" si="221"/>
        <v>-35.830000000000041</v>
      </c>
      <c r="S2848" s="1">
        <f t="shared" si="222"/>
        <v>-7.5243000000000082</v>
      </c>
      <c r="T2848" s="1">
        <f t="shared" si="223"/>
        <v>-12.550000000000011</v>
      </c>
      <c r="U2848" s="1">
        <f t="shared" si="224"/>
        <v>5.0257000000000032</v>
      </c>
    </row>
    <row r="2849" spans="1:21" x14ac:dyDescent="0.2">
      <c r="A2849" t="s">
        <v>2467</v>
      </c>
      <c r="B2849" t="s">
        <v>4967</v>
      </c>
      <c r="C2849" t="s">
        <v>18</v>
      </c>
      <c r="D2849" t="s">
        <v>19</v>
      </c>
      <c r="E2849" t="s">
        <v>422</v>
      </c>
      <c r="F2849" t="str">
        <f t="shared" si="220"/>
        <v>1987</v>
      </c>
      <c r="G2849" t="s">
        <v>2478</v>
      </c>
      <c r="H2849" t="s">
        <v>92</v>
      </c>
      <c r="I2849" t="s">
        <v>4616</v>
      </c>
      <c r="J2849" t="s">
        <v>4617</v>
      </c>
      <c r="K2849" t="s">
        <v>20</v>
      </c>
      <c r="L2849" t="s">
        <v>5980</v>
      </c>
      <c r="M2849" t="s">
        <v>26</v>
      </c>
      <c r="N2849" t="s">
        <v>5981</v>
      </c>
      <c r="O2849" t="s">
        <v>5982</v>
      </c>
      <c r="Q2849" t="s">
        <v>2702</v>
      </c>
      <c r="R2849" s="1">
        <f t="shared" si="221"/>
        <v>-35.830000000000041</v>
      </c>
      <c r="S2849" s="1">
        <f t="shared" si="222"/>
        <v>-7.5243000000000082</v>
      </c>
      <c r="T2849" s="1">
        <f t="shared" si="223"/>
        <v>-12.550000000000011</v>
      </c>
      <c r="U2849" s="1">
        <f t="shared" si="224"/>
        <v>5.0257000000000032</v>
      </c>
    </row>
    <row r="2850" spans="1:21" x14ac:dyDescent="0.2">
      <c r="A2850" t="s">
        <v>2467</v>
      </c>
      <c r="B2850" t="s">
        <v>9899</v>
      </c>
      <c r="C2850" t="s">
        <v>18</v>
      </c>
      <c r="D2850" t="s">
        <v>19</v>
      </c>
      <c r="E2850" t="s">
        <v>422</v>
      </c>
      <c r="F2850" t="str">
        <f t="shared" si="220"/>
        <v>1987</v>
      </c>
      <c r="G2850" t="s">
        <v>2478</v>
      </c>
      <c r="H2850" t="s">
        <v>92</v>
      </c>
      <c r="I2850" t="s">
        <v>9532</v>
      </c>
      <c r="J2850" t="s">
        <v>9533</v>
      </c>
      <c r="K2850" t="s">
        <v>20</v>
      </c>
      <c r="L2850" t="s">
        <v>5980</v>
      </c>
      <c r="M2850" t="s">
        <v>26</v>
      </c>
      <c r="N2850" t="s">
        <v>10630</v>
      </c>
      <c r="O2850" t="s">
        <v>10631</v>
      </c>
      <c r="Q2850" t="s">
        <v>2702</v>
      </c>
      <c r="R2850" s="1">
        <f t="shared" si="221"/>
        <v>-35.829999999999984</v>
      </c>
      <c r="S2850" s="1">
        <f t="shared" si="222"/>
        <v>-7.5242999999999967</v>
      </c>
      <c r="T2850" s="1">
        <f t="shared" si="223"/>
        <v>-12.550000000000011</v>
      </c>
      <c r="U2850" s="1">
        <f t="shared" si="224"/>
        <v>5.0257000000000147</v>
      </c>
    </row>
    <row r="2851" spans="1:21" x14ac:dyDescent="0.2">
      <c r="A2851" t="s">
        <v>16</v>
      </c>
      <c r="B2851" t="s">
        <v>17</v>
      </c>
      <c r="C2851" t="s">
        <v>18</v>
      </c>
      <c r="D2851" t="s">
        <v>19</v>
      </c>
      <c r="E2851" t="s">
        <v>254</v>
      </c>
      <c r="F2851" t="str">
        <f t="shared" si="220"/>
        <v>1985</v>
      </c>
      <c r="G2851" t="s">
        <v>22</v>
      </c>
      <c r="H2851" t="s">
        <v>117</v>
      </c>
      <c r="I2851" s="2">
        <v>29.63</v>
      </c>
      <c r="J2851" s="2">
        <v>81.48</v>
      </c>
      <c r="K2851" s="2">
        <v>0</v>
      </c>
      <c r="L2851" s="2">
        <v>-11.91</v>
      </c>
      <c r="M2851" s="4">
        <v>0.36359999999999998</v>
      </c>
      <c r="N2851" s="4">
        <v>17.72</v>
      </c>
      <c r="O2851" s="4">
        <v>48.72</v>
      </c>
      <c r="Q2851" t="s">
        <v>313</v>
      </c>
      <c r="R2851" s="1">
        <f t="shared" si="221"/>
        <v>-32.760000000000005</v>
      </c>
      <c r="S2851" s="1">
        <f t="shared" si="222"/>
        <v>-6.8796000000000008</v>
      </c>
      <c r="T2851" s="1">
        <f t="shared" si="223"/>
        <v>-11.91</v>
      </c>
      <c r="U2851" s="1">
        <f t="shared" si="224"/>
        <v>5.0303999999999993</v>
      </c>
    </row>
    <row r="2852" spans="1:21" x14ac:dyDescent="0.2">
      <c r="A2852" t="s">
        <v>16</v>
      </c>
      <c r="B2852" t="s">
        <v>3360</v>
      </c>
      <c r="C2852" t="s">
        <v>18</v>
      </c>
      <c r="D2852" t="s">
        <v>19</v>
      </c>
      <c r="E2852" t="s">
        <v>254</v>
      </c>
      <c r="F2852" t="str">
        <f t="shared" si="220"/>
        <v>1985</v>
      </c>
      <c r="G2852" t="s">
        <v>22</v>
      </c>
      <c r="H2852" t="s">
        <v>117</v>
      </c>
      <c r="I2852" t="s">
        <v>311</v>
      </c>
      <c r="J2852" t="s">
        <v>312</v>
      </c>
      <c r="K2852" t="s">
        <v>20</v>
      </c>
      <c r="L2852" t="s">
        <v>3453</v>
      </c>
      <c r="M2852" t="s">
        <v>3454</v>
      </c>
      <c r="N2852" t="s">
        <v>3455</v>
      </c>
      <c r="O2852" t="s">
        <v>3456</v>
      </c>
      <c r="Q2852" t="s">
        <v>313</v>
      </c>
      <c r="R2852" s="1">
        <f t="shared" si="221"/>
        <v>-32.76</v>
      </c>
      <c r="S2852" s="1">
        <f t="shared" si="222"/>
        <v>-6.879599999999999</v>
      </c>
      <c r="T2852" s="1">
        <f t="shared" si="223"/>
        <v>-11.919999999999998</v>
      </c>
      <c r="U2852" s="1">
        <f t="shared" si="224"/>
        <v>5.0403999999999991</v>
      </c>
    </row>
    <row r="2853" spans="1:21" x14ac:dyDescent="0.2">
      <c r="A2853" t="s">
        <v>2467</v>
      </c>
      <c r="B2853" t="s">
        <v>17</v>
      </c>
      <c r="C2853" t="s">
        <v>18</v>
      </c>
      <c r="D2853" t="s">
        <v>19</v>
      </c>
      <c r="E2853" t="s">
        <v>65</v>
      </c>
      <c r="F2853" t="str">
        <f t="shared" si="220"/>
        <v>1982</v>
      </c>
      <c r="G2853" t="s">
        <v>2478</v>
      </c>
      <c r="H2853" t="s">
        <v>62</v>
      </c>
      <c r="I2853" s="2">
        <v>214.42</v>
      </c>
      <c r="J2853" s="2">
        <v>554.32000000000005</v>
      </c>
      <c r="K2853" s="2">
        <v>0</v>
      </c>
      <c r="L2853" s="2">
        <v>-11.1</v>
      </c>
      <c r="M2853" s="4">
        <v>0.38679999999999998</v>
      </c>
      <c r="N2853" s="4">
        <v>203.32</v>
      </c>
      <c r="O2853" s="4">
        <v>525.62</v>
      </c>
      <c r="Q2853" t="s">
        <v>2512</v>
      </c>
      <c r="R2853" s="1">
        <f t="shared" si="221"/>
        <v>-28.700000000000045</v>
      </c>
      <c r="S2853" s="1">
        <f t="shared" si="222"/>
        <v>-6.027000000000009</v>
      </c>
      <c r="T2853" s="1">
        <f t="shared" si="223"/>
        <v>-11.099999999999994</v>
      </c>
      <c r="U2853" s="1">
        <f t="shared" si="224"/>
        <v>5.0729999999999853</v>
      </c>
    </row>
    <row r="2854" spans="1:21" x14ac:dyDescent="0.2">
      <c r="A2854" t="s">
        <v>2467</v>
      </c>
      <c r="B2854" t="s">
        <v>6317</v>
      </c>
      <c r="C2854" t="s">
        <v>18</v>
      </c>
      <c r="D2854" t="s">
        <v>19</v>
      </c>
      <c r="E2854" t="s">
        <v>65</v>
      </c>
      <c r="F2854" t="str">
        <f t="shared" si="220"/>
        <v>1982</v>
      </c>
      <c r="G2854" t="s">
        <v>2478</v>
      </c>
      <c r="H2854" t="s">
        <v>62</v>
      </c>
      <c r="I2854" t="s">
        <v>5903</v>
      </c>
      <c r="J2854" t="s">
        <v>5904</v>
      </c>
      <c r="K2854" t="s">
        <v>20</v>
      </c>
      <c r="L2854" t="s">
        <v>2508</v>
      </c>
      <c r="M2854" t="s">
        <v>2509</v>
      </c>
      <c r="N2854" t="s">
        <v>7156</v>
      </c>
      <c r="O2854" t="s">
        <v>7157</v>
      </c>
      <c r="Q2854" t="s">
        <v>2512</v>
      </c>
      <c r="R2854" s="1">
        <f t="shared" si="221"/>
        <v>-28.700000000000045</v>
      </c>
      <c r="S2854" s="1">
        <f t="shared" si="222"/>
        <v>-6.027000000000009</v>
      </c>
      <c r="T2854" s="1">
        <f t="shared" si="223"/>
        <v>-11.099999999999994</v>
      </c>
      <c r="U2854" s="1">
        <f t="shared" si="224"/>
        <v>5.0729999999999853</v>
      </c>
    </row>
    <row r="2855" spans="1:21" x14ac:dyDescent="0.2">
      <c r="A2855" t="s">
        <v>2467</v>
      </c>
      <c r="B2855" t="s">
        <v>15298</v>
      </c>
      <c r="C2855" t="s">
        <v>18</v>
      </c>
      <c r="D2855" t="s">
        <v>19</v>
      </c>
      <c r="E2855" t="s">
        <v>65</v>
      </c>
      <c r="F2855" t="str">
        <f t="shared" si="220"/>
        <v>1982</v>
      </c>
      <c r="G2855" t="s">
        <v>2478</v>
      </c>
      <c r="H2855" t="s">
        <v>62</v>
      </c>
      <c r="I2855" t="s">
        <v>14877</v>
      </c>
      <c r="J2855" t="s">
        <v>14878</v>
      </c>
      <c r="K2855" t="s">
        <v>20</v>
      </c>
      <c r="L2855" t="s">
        <v>2508</v>
      </c>
      <c r="M2855" t="s">
        <v>441</v>
      </c>
      <c r="N2855" t="s">
        <v>15946</v>
      </c>
      <c r="O2855" t="s">
        <v>15947</v>
      </c>
      <c r="Q2855" t="s">
        <v>2512</v>
      </c>
      <c r="R2855" s="1">
        <f t="shared" si="221"/>
        <v>-28.700000000000017</v>
      </c>
      <c r="S2855" s="1">
        <f t="shared" si="222"/>
        <v>-6.0270000000000037</v>
      </c>
      <c r="T2855" s="1">
        <f t="shared" si="223"/>
        <v>-11.099999999999994</v>
      </c>
      <c r="U2855" s="1">
        <f t="shared" si="224"/>
        <v>5.0729999999999906</v>
      </c>
    </row>
    <row r="2856" spans="1:21" x14ac:dyDescent="0.2">
      <c r="A2856" t="s">
        <v>2467</v>
      </c>
      <c r="B2856" t="s">
        <v>13151</v>
      </c>
      <c r="C2856" t="s">
        <v>18</v>
      </c>
      <c r="D2856" t="s">
        <v>19</v>
      </c>
      <c r="E2856" t="s">
        <v>65</v>
      </c>
      <c r="F2856" t="str">
        <f t="shared" si="220"/>
        <v>1982</v>
      </c>
      <c r="G2856" t="s">
        <v>2478</v>
      </c>
      <c r="H2856" t="s">
        <v>62</v>
      </c>
      <c r="I2856" t="s">
        <v>12718</v>
      </c>
      <c r="J2856" t="s">
        <v>12719</v>
      </c>
      <c r="K2856" t="s">
        <v>20</v>
      </c>
      <c r="L2856" t="s">
        <v>2508</v>
      </c>
      <c r="M2856" t="s">
        <v>441</v>
      </c>
      <c r="N2856" t="s">
        <v>13797</v>
      </c>
      <c r="O2856" t="s">
        <v>13798</v>
      </c>
      <c r="Q2856" t="s">
        <v>2512</v>
      </c>
      <c r="R2856" s="1">
        <f t="shared" si="221"/>
        <v>-28.699999999999989</v>
      </c>
      <c r="S2856" s="1">
        <f t="shared" si="222"/>
        <v>-6.0269999999999975</v>
      </c>
      <c r="T2856" s="1">
        <f t="shared" si="223"/>
        <v>-11.099999999999994</v>
      </c>
      <c r="U2856" s="1">
        <f t="shared" si="224"/>
        <v>5.0729999999999968</v>
      </c>
    </row>
    <row r="2857" spans="1:21" x14ac:dyDescent="0.2">
      <c r="A2857" t="s">
        <v>2467</v>
      </c>
      <c r="B2857" t="s">
        <v>11005</v>
      </c>
      <c r="C2857" t="s">
        <v>18</v>
      </c>
      <c r="D2857" t="s">
        <v>19</v>
      </c>
      <c r="E2857" t="s">
        <v>65</v>
      </c>
      <c r="F2857" t="str">
        <f t="shared" si="220"/>
        <v>1982</v>
      </c>
      <c r="G2857" t="s">
        <v>2478</v>
      </c>
      <c r="H2857" t="s">
        <v>62</v>
      </c>
      <c r="I2857" t="s">
        <v>10551</v>
      </c>
      <c r="J2857" t="s">
        <v>10552</v>
      </c>
      <c r="K2857" t="s">
        <v>20</v>
      </c>
      <c r="L2857" t="s">
        <v>2508</v>
      </c>
      <c r="M2857" t="s">
        <v>2509</v>
      </c>
      <c r="N2857" t="s">
        <v>11637</v>
      </c>
      <c r="O2857" t="s">
        <v>11638</v>
      </c>
      <c r="Q2857" t="s">
        <v>2512</v>
      </c>
      <c r="R2857" s="1">
        <f t="shared" si="221"/>
        <v>-28.699999999999989</v>
      </c>
      <c r="S2857" s="1">
        <f t="shared" si="222"/>
        <v>-6.0269999999999975</v>
      </c>
      <c r="T2857" s="1">
        <f t="shared" si="223"/>
        <v>-11.099999999999994</v>
      </c>
      <c r="U2857" s="1">
        <f t="shared" si="224"/>
        <v>5.0729999999999968</v>
      </c>
    </row>
    <row r="2858" spans="1:21" x14ac:dyDescent="0.2">
      <c r="A2858" t="s">
        <v>2467</v>
      </c>
      <c r="B2858" t="s">
        <v>9899</v>
      </c>
      <c r="C2858" t="s">
        <v>18</v>
      </c>
      <c r="D2858" t="s">
        <v>19</v>
      </c>
      <c r="E2858" t="s">
        <v>65</v>
      </c>
      <c r="F2858" t="str">
        <f t="shared" si="220"/>
        <v>1982</v>
      </c>
      <c r="G2858" t="s">
        <v>2478</v>
      </c>
      <c r="H2858" t="s">
        <v>62</v>
      </c>
      <c r="I2858" t="s">
        <v>9457</v>
      </c>
      <c r="J2858" t="s">
        <v>9458</v>
      </c>
      <c r="K2858" t="s">
        <v>20</v>
      </c>
      <c r="L2858" t="s">
        <v>2508</v>
      </c>
      <c r="M2858" t="s">
        <v>2509</v>
      </c>
      <c r="N2858" t="s">
        <v>10551</v>
      </c>
      <c r="O2858" t="s">
        <v>10552</v>
      </c>
      <c r="Q2858" t="s">
        <v>2512</v>
      </c>
      <c r="R2858" s="1">
        <f t="shared" si="221"/>
        <v>-28.699999999999989</v>
      </c>
      <c r="S2858" s="1">
        <f t="shared" si="222"/>
        <v>-6.0269999999999975</v>
      </c>
      <c r="T2858" s="1">
        <f t="shared" si="223"/>
        <v>-11.099999999999994</v>
      </c>
      <c r="U2858" s="1">
        <f t="shared" si="224"/>
        <v>5.0729999999999968</v>
      </c>
    </row>
    <row r="2859" spans="1:21" x14ac:dyDescent="0.2">
      <c r="A2859" t="s">
        <v>2467</v>
      </c>
      <c r="B2859" t="s">
        <v>8771</v>
      </c>
      <c r="C2859" t="s">
        <v>18</v>
      </c>
      <c r="D2859" t="s">
        <v>19</v>
      </c>
      <c r="E2859" t="s">
        <v>65</v>
      </c>
      <c r="F2859" t="str">
        <f t="shared" si="220"/>
        <v>1982</v>
      </c>
      <c r="G2859" t="s">
        <v>2478</v>
      </c>
      <c r="H2859" t="s">
        <v>62</v>
      </c>
      <c r="I2859" t="s">
        <v>8338</v>
      </c>
      <c r="J2859" t="s">
        <v>8339</v>
      </c>
      <c r="K2859" t="s">
        <v>20</v>
      </c>
      <c r="L2859" t="s">
        <v>2508</v>
      </c>
      <c r="M2859" t="s">
        <v>2509</v>
      </c>
      <c r="N2859" t="s">
        <v>9457</v>
      </c>
      <c r="O2859" t="s">
        <v>9458</v>
      </c>
      <c r="Q2859" t="s">
        <v>2512</v>
      </c>
      <c r="R2859" s="1">
        <f t="shared" si="221"/>
        <v>-28.699999999999989</v>
      </c>
      <c r="S2859" s="1">
        <f t="shared" si="222"/>
        <v>-6.0269999999999975</v>
      </c>
      <c r="T2859" s="1">
        <f t="shared" si="223"/>
        <v>-11.099999999999994</v>
      </c>
      <c r="U2859" s="1">
        <f t="shared" si="224"/>
        <v>5.0729999999999968</v>
      </c>
    </row>
    <row r="2860" spans="1:21" x14ac:dyDescent="0.2">
      <c r="A2860" t="s">
        <v>2467</v>
      </c>
      <c r="B2860" t="s">
        <v>4967</v>
      </c>
      <c r="C2860" t="s">
        <v>18</v>
      </c>
      <c r="D2860" t="s">
        <v>19</v>
      </c>
      <c r="E2860" t="s">
        <v>65</v>
      </c>
      <c r="F2860" t="str">
        <f t="shared" si="220"/>
        <v>1982</v>
      </c>
      <c r="G2860" t="s">
        <v>2478</v>
      </c>
      <c r="H2860" t="s">
        <v>62</v>
      </c>
      <c r="I2860" t="s">
        <v>4531</v>
      </c>
      <c r="J2860" t="s">
        <v>4532</v>
      </c>
      <c r="K2860" t="s">
        <v>20</v>
      </c>
      <c r="L2860" t="s">
        <v>2508</v>
      </c>
      <c r="M2860" t="s">
        <v>2509</v>
      </c>
      <c r="N2860" t="s">
        <v>5903</v>
      </c>
      <c r="O2860" t="s">
        <v>5904</v>
      </c>
      <c r="Q2860" t="s">
        <v>2512</v>
      </c>
      <c r="R2860" s="1">
        <f t="shared" si="221"/>
        <v>-28.699999999999989</v>
      </c>
      <c r="S2860" s="1">
        <f t="shared" si="222"/>
        <v>-6.0269999999999975</v>
      </c>
      <c r="T2860" s="1">
        <f t="shared" si="223"/>
        <v>-11.099999999999994</v>
      </c>
      <c r="U2860" s="1">
        <f t="shared" si="224"/>
        <v>5.0729999999999968</v>
      </c>
    </row>
    <row r="2861" spans="1:21" x14ac:dyDescent="0.2">
      <c r="A2861" t="s">
        <v>2467</v>
      </c>
      <c r="B2861" t="s">
        <v>3360</v>
      </c>
      <c r="C2861" t="s">
        <v>18</v>
      </c>
      <c r="D2861" t="s">
        <v>19</v>
      </c>
      <c r="E2861" t="s">
        <v>65</v>
      </c>
      <c r="F2861" t="str">
        <f t="shared" si="220"/>
        <v>1982</v>
      </c>
      <c r="G2861" t="s">
        <v>2478</v>
      </c>
      <c r="H2861" t="s">
        <v>62</v>
      </c>
      <c r="I2861" t="s">
        <v>2510</v>
      </c>
      <c r="J2861" t="s">
        <v>2511</v>
      </c>
      <c r="K2861" t="s">
        <v>20</v>
      </c>
      <c r="L2861" t="s">
        <v>2508</v>
      </c>
      <c r="M2861" t="s">
        <v>2509</v>
      </c>
      <c r="N2861" t="s">
        <v>4531</v>
      </c>
      <c r="O2861" t="s">
        <v>4532</v>
      </c>
      <c r="Q2861" t="s">
        <v>2512</v>
      </c>
      <c r="R2861" s="1">
        <f t="shared" si="221"/>
        <v>-28.699999999999989</v>
      </c>
      <c r="S2861" s="1">
        <f t="shared" si="222"/>
        <v>-6.0269999999999975</v>
      </c>
      <c r="T2861" s="1">
        <f t="shared" si="223"/>
        <v>-11.099999999999994</v>
      </c>
      <c r="U2861" s="1">
        <f t="shared" si="224"/>
        <v>5.0729999999999968</v>
      </c>
    </row>
    <row r="2862" spans="1:21" x14ac:dyDescent="0.2">
      <c r="A2862" t="s">
        <v>2467</v>
      </c>
      <c r="B2862" t="s">
        <v>19407</v>
      </c>
      <c r="C2862" t="s">
        <v>18</v>
      </c>
      <c r="D2862" t="s">
        <v>19</v>
      </c>
      <c r="E2862" t="s">
        <v>65</v>
      </c>
      <c r="F2862" t="str">
        <f t="shared" si="220"/>
        <v>1982</v>
      </c>
      <c r="G2862" t="s">
        <v>2478</v>
      </c>
      <c r="H2862" t="s">
        <v>62</v>
      </c>
      <c r="I2862" t="s">
        <v>18594</v>
      </c>
      <c r="J2862" t="s">
        <v>19019</v>
      </c>
      <c r="K2862" t="s">
        <v>20</v>
      </c>
      <c r="L2862" t="s">
        <v>2508</v>
      </c>
      <c r="M2862" t="s">
        <v>441</v>
      </c>
      <c r="N2862" t="s">
        <v>19964</v>
      </c>
      <c r="O2862" t="s">
        <v>19965</v>
      </c>
      <c r="Q2862" t="s">
        <v>2512</v>
      </c>
      <c r="R2862" s="1">
        <f t="shared" si="221"/>
        <v>-28.699999999999989</v>
      </c>
      <c r="S2862" s="1">
        <f t="shared" si="222"/>
        <v>-6.0269999999999975</v>
      </c>
      <c r="T2862" s="1">
        <f t="shared" si="223"/>
        <v>-11.099999999999994</v>
      </c>
      <c r="U2862" s="1">
        <f t="shared" si="224"/>
        <v>5.0729999999999968</v>
      </c>
    </row>
    <row r="2863" spans="1:21" x14ac:dyDescent="0.2">
      <c r="A2863" t="s">
        <v>2467</v>
      </c>
      <c r="B2863" t="s">
        <v>16349</v>
      </c>
      <c r="C2863" t="s">
        <v>18</v>
      </c>
      <c r="D2863" t="s">
        <v>19</v>
      </c>
      <c r="E2863" t="s">
        <v>65</v>
      </c>
      <c r="F2863" t="str">
        <f t="shared" si="220"/>
        <v>1982</v>
      </c>
      <c r="G2863" t="s">
        <v>2478</v>
      </c>
      <c r="H2863" t="s">
        <v>62</v>
      </c>
      <c r="I2863" t="s">
        <v>15946</v>
      </c>
      <c r="J2863" t="s">
        <v>15947</v>
      </c>
      <c r="K2863" t="s">
        <v>20</v>
      </c>
      <c r="L2863" t="s">
        <v>2508</v>
      </c>
      <c r="M2863" t="s">
        <v>441</v>
      </c>
      <c r="N2863" t="s">
        <v>15655</v>
      </c>
      <c r="O2863" t="s">
        <v>13595</v>
      </c>
      <c r="Q2863" t="s">
        <v>2512</v>
      </c>
      <c r="R2863" s="1">
        <f t="shared" si="221"/>
        <v>-28.699999999999989</v>
      </c>
      <c r="S2863" s="1">
        <f t="shared" si="222"/>
        <v>-6.0269999999999975</v>
      </c>
      <c r="T2863" s="1">
        <f t="shared" si="223"/>
        <v>-11.099999999999994</v>
      </c>
      <c r="U2863" s="1">
        <f t="shared" si="224"/>
        <v>5.0729999999999968</v>
      </c>
    </row>
    <row r="2864" spans="1:21" x14ac:dyDescent="0.2">
      <c r="A2864" t="s">
        <v>2467</v>
      </c>
      <c r="B2864" t="s">
        <v>12067</v>
      </c>
      <c r="C2864" t="s">
        <v>18</v>
      </c>
      <c r="D2864" t="s">
        <v>19</v>
      </c>
      <c r="E2864" t="s">
        <v>65</v>
      </c>
      <c r="F2864" t="str">
        <f t="shared" si="220"/>
        <v>1982</v>
      </c>
      <c r="G2864" t="s">
        <v>2478</v>
      </c>
      <c r="H2864" t="s">
        <v>62</v>
      </c>
      <c r="I2864" t="s">
        <v>11637</v>
      </c>
      <c r="J2864" t="s">
        <v>11638</v>
      </c>
      <c r="K2864" t="s">
        <v>20</v>
      </c>
      <c r="L2864" t="s">
        <v>2508</v>
      </c>
      <c r="M2864" t="s">
        <v>441</v>
      </c>
      <c r="N2864" t="s">
        <v>12718</v>
      </c>
      <c r="O2864" t="s">
        <v>12719</v>
      </c>
      <c r="Q2864" t="s">
        <v>2512</v>
      </c>
      <c r="R2864" s="1">
        <f t="shared" si="221"/>
        <v>-28.700000000000045</v>
      </c>
      <c r="S2864" s="1">
        <f t="shared" si="222"/>
        <v>-6.027000000000009</v>
      </c>
      <c r="T2864" s="1">
        <f t="shared" si="223"/>
        <v>-11.100000000000009</v>
      </c>
      <c r="U2864" s="1">
        <f t="shared" si="224"/>
        <v>5.0729999999999995</v>
      </c>
    </row>
    <row r="2865" spans="1:21" x14ac:dyDescent="0.2">
      <c r="A2865" t="s">
        <v>2467</v>
      </c>
      <c r="B2865" t="s">
        <v>17383</v>
      </c>
      <c r="C2865" t="s">
        <v>18</v>
      </c>
      <c r="D2865" t="s">
        <v>19</v>
      </c>
      <c r="E2865" t="s">
        <v>65</v>
      </c>
      <c r="F2865" t="str">
        <f t="shared" si="220"/>
        <v>1982</v>
      </c>
      <c r="G2865" t="s">
        <v>2478</v>
      </c>
      <c r="H2865" t="s">
        <v>62</v>
      </c>
      <c r="I2865" t="s">
        <v>15655</v>
      </c>
      <c r="J2865" t="s">
        <v>13595</v>
      </c>
      <c r="K2865" t="s">
        <v>20</v>
      </c>
      <c r="L2865" t="s">
        <v>2508</v>
      </c>
      <c r="M2865" t="s">
        <v>441</v>
      </c>
      <c r="N2865" t="s">
        <v>18008</v>
      </c>
      <c r="O2865" t="s">
        <v>18009</v>
      </c>
      <c r="Q2865" t="s">
        <v>2512</v>
      </c>
      <c r="R2865" s="1">
        <f t="shared" si="221"/>
        <v>-28.699999999999989</v>
      </c>
      <c r="S2865" s="1">
        <f t="shared" si="222"/>
        <v>-6.0269999999999975</v>
      </c>
      <c r="T2865" s="1">
        <f t="shared" si="223"/>
        <v>-11.100000000000001</v>
      </c>
      <c r="U2865" s="1">
        <f t="shared" si="224"/>
        <v>5.073000000000004</v>
      </c>
    </row>
    <row r="2866" spans="1:21" x14ac:dyDescent="0.2">
      <c r="A2866" t="s">
        <v>2467</v>
      </c>
      <c r="B2866" t="s">
        <v>14225</v>
      </c>
      <c r="C2866" t="s">
        <v>18</v>
      </c>
      <c r="D2866" t="s">
        <v>19</v>
      </c>
      <c r="E2866" t="s">
        <v>65</v>
      </c>
      <c r="F2866" t="str">
        <f t="shared" si="220"/>
        <v>1982</v>
      </c>
      <c r="G2866" t="s">
        <v>2478</v>
      </c>
      <c r="H2866" t="s">
        <v>62</v>
      </c>
      <c r="I2866" t="s">
        <v>13797</v>
      </c>
      <c r="J2866" t="s">
        <v>13798</v>
      </c>
      <c r="K2866" t="s">
        <v>20</v>
      </c>
      <c r="L2866" t="s">
        <v>2508</v>
      </c>
      <c r="M2866" t="s">
        <v>441</v>
      </c>
      <c r="N2866" t="s">
        <v>14877</v>
      </c>
      <c r="O2866" t="s">
        <v>14878</v>
      </c>
      <c r="Q2866" t="s">
        <v>2512</v>
      </c>
      <c r="R2866" s="1">
        <f t="shared" si="221"/>
        <v>-28.699999999999989</v>
      </c>
      <c r="S2866" s="1">
        <f t="shared" si="222"/>
        <v>-6.0269999999999975</v>
      </c>
      <c r="T2866" s="1">
        <f t="shared" si="223"/>
        <v>-11.100000000000009</v>
      </c>
      <c r="U2866" s="1">
        <f t="shared" si="224"/>
        <v>5.0730000000000111</v>
      </c>
    </row>
    <row r="2867" spans="1:21" x14ac:dyDescent="0.2">
      <c r="A2867" t="s">
        <v>2467</v>
      </c>
      <c r="B2867" t="s">
        <v>7582</v>
      </c>
      <c r="C2867" t="s">
        <v>18</v>
      </c>
      <c r="D2867" t="s">
        <v>19</v>
      </c>
      <c r="E2867" t="s">
        <v>65</v>
      </c>
      <c r="F2867" t="str">
        <f t="shared" si="220"/>
        <v>1982</v>
      </c>
      <c r="G2867" t="s">
        <v>2478</v>
      </c>
      <c r="H2867" t="s">
        <v>62</v>
      </c>
      <c r="I2867" t="s">
        <v>7156</v>
      </c>
      <c r="J2867" t="s">
        <v>7157</v>
      </c>
      <c r="K2867" t="s">
        <v>20</v>
      </c>
      <c r="L2867" t="s">
        <v>2508</v>
      </c>
      <c r="M2867" t="s">
        <v>2509</v>
      </c>
      <c r="N2867" t="s">
        <v>8338</v>
      </c>
      <c r="O2867" t="s">
        <v>8339</v>
      </c>
      <c r="Q2867" t="s">
        <v>2512</v>
      </c>
      <c r="R2867" s="1">
        <f t="shared" si="221"/>
        <v>-28.699999999999989</v>
      </c>
      <c r="S2867" s="1">
        <f t="shared" si="222"/>
        <v>-6.0269999999999975</v>
      </c>
      <c r="T2867" s="1">
        <f t="shared" si="223"/>
        <v>-11.100000000000023</v>
      </c>
      <c r="U2867" s="1">
        <f t="shared" si="224"/>
        <v>5.0730000000000253</v>
      </c>
    </row>
    <row r="2868" spans="1:21" x14ac:dyDescent="0.2">
      <c r="A2868" t="s">
        <v>1404</v>
      </c>
      <c r="B2868" t="s">
        <v>6317</v>
      </c>
      <c r="C2868" t="s">
        <v>18</v>
      </c>
      <c r="D2868" t="s">
        <v>19</v>
      </c>
      <c r="E2868" t="s">
        <v>581</v>
      </c>
      <c r="F2868" t="str">
        <f t="shared" si="220"/>
        <v>1990</v>
      </c>
      <c r="G2868" t="s">
        <v>1406</v>
      </c>
      <c r="I2868" t="s">
        <v>5499</v>
      </c>
      <c r="J2868" t="s">
        <v>5500</v>
      </c>
      <c r="K2868" t="s">
        <v>20</v>
      </c>
      <c r="L2868" t="s">
        <v>6747</v>
      </c>
      <c r="M2868" t="s">
        <v>723</v>
      </c>
      <c r="N2868" t="s">
        <v>20</v>
      </c>
      <c r="O2868" t="s">
        <v>20</v>
      </c>
      <c r="Q2868" t="s">
        <v>1743</v>
      </c>
      <c r="R2868" s="1">
        <f t="shared" si="221"/>
        <v>-37.130000000000003</v>
      </c>
      <c r="S2868" s="1">
        <f t="shared" si="222"/>
        <v>-7.7972999999999999</v>
      </c>
      <c r="T2868" s="1">
        <f t="shared" si="223"/>
        <v>-12.88</v>
      </c>
      <c r="U2868" s="1">
        <f t="shared" si="224"/>
        <v>5.0827000000000009</v>
      </c>
    </row>
    <row r="2869" spans="1:21" x14ac:dyDescent="0.2">
      <c r="A2869" t="s">
        <v>2467</v>
      </c>
      <c r="B2869" t="s">
        <v>18410</v>
      </c>
      <c r="C2869" t="s">
        <v>18</v>
      </c>
      <c r="D2869" t="s">
        <v>19</v>
      </c>
      <c r="E2869" t="s">
        <v>65</v>
      </c>
      <c r="F2869" t="str">
        <f t="shared" si="220"/>
        <v>1982</v>
      </c>
      <c r="G2869" t="s">
        <v>2478</v>
      </c>
      <c r="H2869" t="s">
        <v>62</v>
      </c>
      <c r="I2869" t="s">
        <v>18008</v>
      </c>
      <c r="J2869" t="s">
        <v>18009</v>
      </c>
      <c r="K2869" t="s">
        <v>20</v>
      </c>
      <c r="L2869" t="s">
        <v>19018</v>
      </c>
      <c r="M2869" t="s">
        <v>3499</v>
      </c>
      <c r="N2869" t="s">
        <v>18594</v>
      </c>
      <c r="O2869" t="s">
        <v>19019</v>
      </c>
      <c r="Q2869" t="s">
        <v>2512</v>
      </c>
      <c r="R2869" s="1">
        <f t="shared" si="221"/>
        <v>-28.700000000000017</v>
      </c>
      <c r="S2869" s="1">
        <f t="shared" si="222"/>
        <v>-6.0270000000000037</v>
      </c>
      <c r="T2869" s="1">
        <f t="shared" si="223"/>
        <v>-11.110000000000007</v>
      </c>
      <c r="U2869" s="1">
        <f t="shared" si="224"/>
        <v>5.0830000000000028</v>
      </c>
    </row>
    <row r="2870" spans="1:21" x14ac:dyDescent="0.2">
      <c r="A2870" t="s">
        <v>2467</v>
      </c>
      <c r="B2870" t="s">
        <v>17</v>
      </c>
      <c r="C2870" t="s">
        <v>18</v>
      </c>
      <c r="D2870" t="s">
        <v>19</v>
      </c>
      <c r="E2870" t="s">
        <v>188</v>
      </c>
      <c r="F2870" t="str">
        <f t="shared" si="220"/>
        <v>1984</v>
      </c>
      <c r="G2870" t="s">
        <v>2478</v>
      </c>
      <c r="H2870" t="s">
        <v>62</v>
      </c>
      <c r="I2870" s="2">
        <v>185.07</v>
      </c>
      <c r="J2870" s="2">
        <v>413.95</v>
      </c>
      <c r="K2870" s="2">
        <v>0</v>
      </c>
      <c r="L2870" s="2">
        <v>-9.64</v>
      </c>
      <c r="M2870" s="4">
        <v>0.4471</v>
      </c>
      <c r="N2870" s="4">
        <v>175.43</v>
      </c>
      <c r="O2870" s="4">
        <v>392.38</v>
      </c>
      <c r="Q2870" t="s">
        <v>2580</v>
      </c>
      <c r="R2870" s="1">
        <f t="shared" si="221"/>
        <v>-21.569999999999993</v>
      </c>
      <c r="S2870" s="1">
        <f t="shared" si="222"/>
        <v>-4.5296999999999983</v>
      </c>
      <c r="T2870" s="1">
        <f t="shared" si="223"/>
        <v>-9.6399999999999864</v>
      </c>
      <c r="U2870" s="1">
        <f t="shared" si="224"/>
        <v>5.1102999999999881</v>
      </c>
    </row>
    <row r="2871" spans="1:21" x14ac:dyDescent="0.2">
      <c r="A2871" t="s">
        <v>2467</v>
      </c>
      <c r="B2871" t="s">
        <v>7582</v>
      </c>
      <c r="C2871" t="s">
        <v>18</v>
      </c>
      <c r="D2871" t="s">
        <v>19</v>
      </c>
      <c r="E2871" t="s">
        <v>188</v>
      </c>
      <c r="F2871" t="str">
        <f t="shared" si="220"/>
        <v>1984</v>
      </c>
      <c r="G2871" t="s">
        <v>2478</v>
      </c>
      <c r="H2871" t="s">
        <v>62</v>
      </c>
      <c r="I2871" t="s">
        <v>7181</v>
      </c>
      <c r="J2871" t="s">
        <v>7182</v>
      </c>
      <c r="K2871" t="s">
        <v>20</v>
      </c>
      <c r="L2871" t="s">
        <v>1113</v>
      </c>
      <c r="M2871" t="s">
        <v>2577</v>
      </c>
      <c r="N2871" t="s">
        <v>8362</v>
      </c>
      <c r="O2871" t="s">
        <v>8363</v>
      </c>
      <c r="Q2871" t="s">
        <v>2580</v>
      </c>
      <c r="R2871" s="1">
        <f t="shared" si="221"/>
        <v>-21.569999999999993</v>
      </c>
      <c r="S2871" s="1">
        <f t="shared" si="222"/>
        <v>-4.5296999999999983</v>
      </c>
      <c r="T2871" s="1">
        <f t="shared" si="223"/>
        <v>-9.6399999999999864</v>
      </c>
      <c r="U2871" s="1">
        <f t="shared" si="224"/>
        <v>5.1102999999999881</v>
      </c>
    </row>
    <row r="2872" spans="1:21" x14ac:dyDescent="0.2">
      <c r="A2872" t="s">
        <v>2467</v>
      </c>
      <c r="B2872" t="s">
        <v>4967</v>
      </c>
      <c r="C2872" t="s">
        <v>18</v>
      </c>
      <c r="D2872" t="s">
        <v>19</v>
      </c>
      <c r="E2872" t="s">
        <v>188</v>
      </c>
      <c r="F2872" t="str">
        <f t="shared" si="220"/>
        <v>1984</v>
      </c>
      <c r="G2872" t="s">
        <v>2478</v>
      </c>
      <c r="H2872" t="s">
        <v>62</v>
      </c>
      <c r="I2872" t="s">
        <v>4560</v>
      </c>
      <c r="J2872" t="s">
        <v>4561</v>
      </c>
      <c r="K2872" t="s">
        <v>20</v>
      </c>
      <c r="L2872" t="s">
        <v>1113</v>
      </c>
      <c r="M2872" t="s">
        <v>2577</v>
      </c>
      <c r="N2872" t="s">
        <v>5930</v>
      </c>
      <c r="O2872" t="s">
        <v>5931</v>
      </c>
      <c r="Q2872" t="s">
        <v>2580</v>
      </c>
      <c r="R2872" s="1">
        <f t="shared" si="221"/>
        <v>-21.569999999999993</v>
      </c>
      <c r="S2872" s="1">
        <f t="shared" si="222"/>
        <v>-4.5296999999999983</v>
      </c>
      <c r="T2872" s="1">
        <f t="shared" si="223"/>
        <v>-9.6399999999999864</v>
      </c>
      <c r="U2872" s="1">
        <f t="shared" si="224"/>
        <v>5.1102999999999881</v>
      </c>
    </row>
    <row r="2873" spans="1:21" x14ac:dyDescent="0.2">
      <c r="A2873" t="s">
        <v>2467</v>
      </c>
      <c r="B2873" t="s">
        <v>8771</v>
      </c>
      <c r="C2873" t="s">
        <v>18</v>
      </c>
      <c r="D2873" t="s">
        <v>19</v>
      </c>
      <c r="E2873" t="s">
        <v>188</v>
      </c>
      <c r="F2873" t="str">
        <f t="shared" si="220"/>
        <v>1984</v>
      </c>
      <c r="G2873" t="s">
        <v>2478</v>
      </c>
      <c r="H2873" t="s">
        <v>62</v>
      </c>
      <c r="I2873" t="s">
        <v>8362</v>
      </c>
      <c r="J2873" t="s">
        <v>8363</v>
      </c>
      <c r="K2873" t="s">
        <v>20</v>
      </c>
      <c r="L2873" t="s">
        <v>1113</v>
      </c>
      <c r="M2873" t="s">
        <v>2577</v>
      </c>
      <c r="N2873" t="s">
        <v>9484</v>
      </c>
      <c r="O2873" t="s">
        <v>9485</v>
      </c>
      <c r="Q2873" t="s">
        <v>2580</v>
      </c>
      <c r="R2873" s="1">
        <f t="shared" si="221"/>
        <v>-21.57000000000005</v>
      </c>
      <c r="S2873" s="1">
        <f t="shared" si="222"/>
        <v>-4.5297000000000107</v>
      </c>
      <c r="T2873" s="1">
        <f t="shared" si="223"/>
        <v>-9.64</v>
      </c>
      <c r="U2873" s="1">
        <f t="shared" si="224"/>
        <v>5.1102999999999899</v>
      </c>
    </row>
    <row r="2874" spans="1:21" x14ac:dyDescent="0.2">
      <c r="A2874" t="s">
        <v>2467</v>
      </c>
      <c r="B2874" t="s">
        <v>19407</v>
      </c>
      <c r="C2874" t="s">
        <v>18</v>
      </c>
      <c r="D2874" t="s">
        <v>19</v>
      </c>
      <c r="E2874" t="s">
        <v>188</v>
      </c>
      <c r="F2874" t="str">
        <f t="shared" si="220"/>
        <v>1984</v>
      </c>
      <c r="G2874" t="s">
        <v>2478</v>
      </c>
      <c r="H2874" t="s">
        <v>62</v>
      </c>
      <c r="I2874" t="s">
        <v>19039</v>
      </c>
      <c r="J2874" t="s">
        <v>1564</v>
      </c>
      <c r="K2874" t="s">
        <v>20</v>
      </c>
      <c r="L2874" t="s">
        <v>1113</v>
      </c>
      <c r="M2874" t="s">
        <v>2577</v>
      </c>
      <c r="N2874" t="s">
        <v>3466</v>
      </c>
      <c r="O2874" t="s">
        <v>19984</v>
      </c>
      <c r="Q2874" t="s">
        <v>2580</v>
      </c>
      <c r="R2874" s="1">
        <f t="shared" si="221"/>
        <v>-21.570000000000007</v>
      </c>
      <c r="S2874" s="1">
        <f t="shared" si="222"/>
        <v>-4.5297000000000009</v>
      </c>
      <c r="T2874" s="1">
        <f t="shared" si="223"/>
        <v>-9.64</v>
      </c>
      <c r="U2874" s="1">
        <f t="shared" si="224"/>
        <v>5.1102999999999996</v>
      </c>
    </row>
    <row r="2875" spans="1:21" x14ac:dyDescent="0.2">
      <c r="A2875" t="s">
        <v>2467</v>
      </c>
      <c r="B2875" t="s">
        <v>11005</v>
      </c>
      <c r="C2875" t="s">
        <v>18</v>
      </c>
      <c r="D2875" t="s">
        <v>19</v>
      </c>
      <c r="E2875" t="s">
        <v>188</v>
      </c>
      <c r="F2875" t="str">
        <f t="shared" si="220"/>
        <v>1984</v>
      </c>
      <c r="G2875" t="s">
        <v>2478</v>
      </c>
      <c r="H2875" t="s">
        <v>62</v>
      </c>
      <c r="I2875" t="s">
        <v>10580</v>
      </c>
      <c r="J2875" t="s">
        <v>10581</v>
      </c>
      <c r="K2875" t="s">
        <v>20</v>
      </c>
      <c r="L2875" t="s">
        <v>1113</v>
      </c>
      <c r="M2875" t="s">
        <v>2577</v>
      </c>
      <c r="N2875" t="s">
        <v>11661</v>
      </c>
      <c r="O2875" t="s">
        <v>11662</v>
      </c>
      <c r="Q2875" t="s">
        <v>2580</v>
      </c>
      <c r="R2875" s="1">
        <f t="shared" si="221"/>
        <v>-21.569999999999993</v>
      </c>
      <c r="S2875" s="1">
        <f t="shared" si="222"/>
        <v>-4.5296999999999983</v>
      </c>
      <c r="T2875" s="1">
        <f t="shared" si="223"/>
        <v>-9.64</v>
      </c>
      <c r="U2875" s="1">
        <f t="shared" si="224"/>
        <v>5.1103000000000023</v>
      </c>
    </row>
    <row r="2876" spans="1:21" x14ac:dyDescent="0.2">
      <c r="A2876" t="s">
        <v>2467</v>
      </c>
      <c r="B2876" t="s">
        <v>17383</v>
      </c>
      <c r="C2876" t="s">
        <v>18</v>
      </c>
      <c r="D2876" t="s">
        <v>19</v>
      </c>
      <c r="E2876" t="s">
        <v>188</v>
      </c>
      <c r="F2876" t="str">
        <f t="shared" si="220"/>
        <v>1984</v>
      </c>
      <c r="G2876" t="s">
        <v>2478</v>
      </c>
      <c r="H2876" t="s">
        <v>62</v>
      </c>
      <c r="I2876" t="s">
        <v>16992</v>
      </c>
      <c r="J2876" t="s">
        <v>16993</v>
      </c>
      <c r="K2876" t="s">
        <v>20</v>
      </c>
      <c r="L2876" t="s">
        <v>1113</v>
      </c>
      <c r="M2876" t="s">
        <v>2577</v>
      </c>
      <c r="N2876" t="s">
        <v>18028</v>
      </c>
      <c r="O2876" t="s">
        <v>18029</v>
      </c>
      <c r="Q2876" t="s">
        <v>2580</v>
      </c>
      <c r="R2876" s="1">
        <f t="shared" si="221"/>
        <v>-21.569999999999993</v>
      </c>
      <c r="S2876" s="1">
        <f t="shared" si="222"/>
        <v>-4.5296999999999983</v>
      </c>
      <c r="T2876" s="1">
        <f t="shared" si="223"/>
        <v>-9.64</v>
      </c>
      <c r="U2876" s="1">
        <f t="shared" si="224"/>
        <v>5.1103000000000023</v>
      </c>
    </row>
    <row r="2877" spans="1:21" x14ac:dyDescent="0.2">
      <c r="A2877" t="s">
        <v>2467</v>
      </c>
      <c r="B2877" t="s">
        <v>15298</v>
      </c>
      <c r="C2877" t="s">
        <v>18</v>
      </c>
      <c r="D2877" t="s">
        <v>19</v>
      </c>
      <c r="E2877" t="s">
        <v>188</v>
      </c>
      <c r="F2877" t="str">
        <f t="shared" si="220"/>
        <v>1984</v>
      </c>
      <c r="G2877" t="s">
        <v>2478</v>
      </c>
      <c r="H2877" t="s">
        <v>62</v>
      </c>
      <c r="I2877" t="s">
        <v>14903</v>
      </c>
      <c r="J2877" t="s">
        <v>14904</v>
      </c>
      <c r="K2877" t="s">
        <v>20</v>
      </c>
      <c r="L2877" t="s">
        <v>1113</v>
      </c>
      <c r="M2877" t="s">
        <v>2577</v>
      </c>
      <c r="N2877" t="s">
        <v>15969</v>
      </c>
      <c r="O2877" t="s">
        <v>15970</v>
      </c>
      <c r="Q2877" t="s">
        <v>2580</v>
      </c>
      <c r="R2877" s="1">
        <f t="shared" si="221"/>
        <v>-21.569999999999993</v>
      </c>
      <c r="S2877" s="1">
        <f t="shared" si="222"/>
        <v>-4.5296999999999983</v>
      </c>
      <c r="T2877" s="1">
        <f t="shared" si="223"/>
        <v>-9.64</v>
      </c>
      <c r="U2877" s="1">
        <f t="shared" si="224"/>
        <v>5.1103000000000023</v>
      </c>
    </row>
    <row r="2878" spans="1:21" x14ac:dyDescent="0.2">
      <c r="A2878" t="s">
        <v>2467</v>
      </c>
      <c r="B2878" t="s">
        <v>13151</v>
      </c>
      <c r="C2878" t="s">
        <v>18</v>
      </c>
      <c r="D2878" t="s">
        <v>19</v>
      </c>
      <c r="E2878" t="s">
        <v>188</v>
      </c>
      <c r="F2878" t="str">
        <f t="shared" si="220"/>
        <v>1984</v>
      </c>
      <c r="G2878" t="s">
        <v>2478</v>
      </c>
      <c r="H2878" t="s">
        <v>62</v>
      </c>
      <c r="I2878" t="s">
        <v>12742</v>
      </c>
      <c r="J2878" t="s">
        <v>12743</v>
      </c>
      <c r="K2878" t="s">
        <v>20</v>
      </c>
      <c r="L2878" t="s">
        <v>1113</v>
      </c>
      <c r="M2878" t="s">
        <v>2577</v>
      </c>
      <c r="N2878" t="s">
        <v>13825</v>
      </c>
      <c r="O2878" t="s">
        <v>13826</v>
      </c>
      <c r="Q2878" t="s">
        <v>2580</v>
      </c>
      <c r="R2878" s="1">
        <f t="shared" si="221"/>
        <v>-21.569999999999993</v>
      </c>
      <c r="S2878" s="1">
        <f t="shared" si="222"/>
        <v>-4.5296999999999983</v>
      </c>
      <c r="T2878" s="1">
        <f t="shared" si="223"/>
        <v>-9.64</v>
      </c>
      <c r="U2878" s="1">
        <f t="shared" si="224"/>
        <v>5.1103000000000023</v>
      </c>
    </row>
    <row r="2879" spans="1:21" x14ac:dyDescent="0.2">
      <c r="A2879" t="s">
        <v>2467</v>
      </c>
      <c r="B2879" t="s">
        <v>6317</v>
      </c>
      <c r="C2879" t="s">
        <v>18</v>
      </c>
      <c r="D2879" t="s">
        <v>19</v>
      </c>
      <c r="E2879" t="s">
        <v>188</v>
      </c>
      <c r="F2879" t="str">
        <f t="shared" si="220"/>
        <v>1984</v>
      </c>
      <c r="G2879" t="s">
        <v>2478</v>
      </c>
      <c r="H2879" t="s">
        <v>62</v>
      </c>
      <c r="I2879" t="s">
        <v>5930</v>
      </c>
      <c r="J2879" t="s">
        <v>5931</v>
      </c>
      <c r="K2879" t="s">
        <v>20</v>
      </c>
      <c r="L2879" t="s">
        <v>1113</v>
      </c>
      <c r="M2879" t="s">
        <v>2577</v>
      </c>
      <c r="N2879" t="s">
        <v>7181</v>
      </c>
      <c r="O2879" t="s">
        <v>7182</v>
      </c>
      <c r="Q2879" t="s">
        <v>2580</v>
      </c>
      <c r="R2879" s="1">
        <f t="shared" si="221"/>
        <v>-21.569999999999993</v>
      </c>
      <c r="S2879" s="1">
        <f t="shared" si="222"/>
        <v>-4.5296999999999983</v>
      </c>
      <c r="T2879" s="1">
        <f t="shared" si="223"/>
        <v>-9.6400000000000148</v>
      </c>
      <c r="U2879" s="1">
        <f t="shared" si="224"/>
        <v>5.1103000000000165</v>
      </c>
    </row>
    <row r="2880" spans="1:21" x14ac:dyDescent="0.2">
      <c r="A2880" t="s">
        <v>2467</v>
      </c>
      <c r="B2880" t="s">
        <v>3360</v>
      </c>
      <c r="C2880" t="s">
        <v>18</v>
      </c>
      <c r="D2880" t="s">
        <v>19</v>
      </c>
      <c r="E2880" t="s">
        <v>188</v>
      </c>
      <c r="F2880" t="str">
        <f t="shared" si="220"/>
        <v>1984</v>
      </c>
      <c r="G2880" t="s">
        <v>2478</v>
      </c>
      <c r="H2880" t="s">
        <v>62</v>
      </c>
      <c r="I2880" t="s">
        <v>2578</v>
      </c>
      <c r="J2880" t="s">
        <v>2579</v>
      </c>
      <c r="K2880" t="s">
        <v>20</v>
      </c>
      <c r="L2880" t="s">
        <v>1113</v>
      </c>
      <c r="M2880" t="s">
        <v>2577</v>
      </c>
      <c r="N2880" t="s">
        <v>4560</v>
      </c>
      <c r="O2880" t="s">
        <v>4561</v>
      </c>
      <c r="Q2880" t="s">
        <v>2580</v>
      </c>
      <c r="R2880" s="1">
        <f t="shared" si="221"/>
        <v>-21.569999999999993</v>
      </c>
      <c r="S2880" s="1">
        <f t="shared" si="222"/>
        <v>-4.5296999999999983</v>
      </c>
      <c r="T2880" s="1">
        <f t="shared" si="223"/>
        <v>-9.6400000000000148</v>
      </c>
      <c r="U2880" s="1">
        <f t="shared" si="224"/>
        <v>5.1103000000000165</v>
      </c>
    </row>
    <row r="2881" spans="1:21" x14ac:dyDescent="0.2">
      <c r="A2881" t="s">
        <v>2467</v>
      </c>
      <c r="B2881" t="s">
        <v>12067</v>
      </c>
      <c r="C2881" t="s">
        <v>18</v>
      </c>
      <c r="D2881" t="s">
        <v>19</v>
      </c>
      <c r="E2881" t="s">
        <v>188</v>
      </c>
      <c r="F2881" t="str">
        <f t="shared" si="220"/>
        <v>1984</v>
      </c>
      <c r="G2881" t="s">
        <v>2478</v>
      </c>
      <c r="H2881" t="s">
        <v>62</v>
      </c>
      <c r="I2881" t="s">
        <v>11661</v>
      </c>
      <c r="J2881" t="s">
        <v>11662</v>
      </c>
      <c r="K2881" t="s">
        <v>20</v>
      </c>
      <c r="L2881" t="s">
        <v>10578</v>
      </c>
      <c r="M2881" t="s">
        <v>10579</v>
      </c>
      <c r="N2881" t="s">
        <v>12742</v>
      </c>
      <c r="O2881" t="s">
        <v>12743</v>
      </c>
      <c r="Q2881" t="s">
        <v>2580</v>
      </c>
      <c r="R2881" s="1">
        <f t="shared" si="221"/>
        <v>-21.569999999999993</v>
      </c>
      <c r="S2881" s="1">
        <f t="shared" si="222"/>
        <v>-4.5296999999999983</v>
      </c>
      <c r="T2881" s="1">
        <f t="shared" si="223"/>
        <v>-9.6499999999999915</v>
      </c>
      <c r="U2881" s="1">
        <f t="shared" si="224"/>
        <v>5.1202999999999932</v>
      </c>
    </row>
    <row r="2882" spans="1:21" x14ac:dyDescent="0.2">
      <c r="A2882" t="s">
        <v>2467</v>
      </c>
      <c r="B2882" t="s">
        <v>16349</v>
      </c>
      <c r="C2882" t="s">
        <v>18</v>
      </c>
      <c r="D2882" t="s">
        <v>19</v>
      </c>
      <c r="E2882" t="s">
        <v>188</v>
      </c>
      <c r="F2882" t="str">
        <f t="shared" ref="F2882:F2945" si="225">LEFT(E2882,4)</f>
        <v>1984</v>
      </c>
      <c r="G2882" t="s">
        <v>2478</v>
      </c>
      <c r="H2882" t="s">
        <v>62</v>
      </c>
      <c r="I2882" t="s">
        <v>15969</v>
      </c>
      <c r="J2882" t="s">
        <v>15970</v>
      </c>
      <c r="K2882" t="s">
        <v>20</v>
      </c>
      <c r="L2882" t="s">
        <v>10578</v>
      </c>
      <c r="M2882" t="s">
        <v>10579</v>
      </c>
      <c r="N2882" t="s">
        <v>16992</v>
      </c>
      <c r="O2882" t="s">
        <v>16993</v>
      </c>
      <c r="Q2882" t="s">
        <v>2580</v>
      </c>
      <c r="R2882" s="1">
        <f t="shared" ref="R2882:R2945" si="226">O2882-J2882</f>
        <v>-21.570000000000022</v>
      </c>
      <c r="S2882" s="1">
        <f t="shared" ref="S2882:S2945" si="227">R2882*0.21</f>
        <v>-4.5297000000000045</v>
      </c>
      <c r="T2882" s="1">
        <f t="shared" ref="T2882:T2945" si="228">N2882-I2882</f>
        <v>-9.6499999999999986</v>
      </c>
      <c r="U2882" s="1">
        <f t="shared" ref="U2882:U2945" si="229">S2882-T2882</f>
        <v>5.1202999999999941</v>
      </c>
    </row>
    <row r="2883" spans="1:21" x14ac:dyDescent="0.2">
      <c r="A2883" t="s">
        <v>2467</v>
      </c>
      <c r="B2883" t="s">
        <v>18410</v>
      </c>
      <c r="C2883" t="s">
        <v>18</v>
      </c>
      <c r="D2883" t="s">
        <v>19</v>
      </c>
      <c r="E2883" t="s">
        <v>188</v>
      </c>
      <c r="F2883" t="str">
        <f t="shared" si="225"/>
        <v>1984</v>
      </c>
      <c r="G2883" t="s">
        <v>2478</v>
      </c>
      <c r="H2883" t="s">
        <v>62</v>
      </c>
      <c r="I2883" t="s">
        <v>18028</v>
      </c>
      <c r="J2883" t="s">
        <v>18029</v>
      </c>
      <c r="K2883" t="s">
        <v>20</v>
      </c>
      <c r="L2883" t="s">
        <v>10578</v>
      </c>
      <c r="M2883" t="s">
        <v>10579</v>
      </c>
      <c r="N2883" t="s">
        <v>19039</v>
      </c>
      <c r="O2883" t="s">
        <v>1564</v>
      </c>
      <c r="Q2883" t="s">
        <v>2580</v>
      </c>
      <c r="R2883" s="1">
        <f t="shared" si="226"/>
        <v>-21.569999999999993</v>
      </c>
      <c r="S2883" s="1">
        <f t="shared" si="227"/>
        <v>-4.5296999999999983</v>
      </c>
      <c r="T2883" s="1">
        <f t="shared" si="228"/>
        <v>-9.6499999999999986</v>
      </c>
      <c r="U2883" s="1">
        <f t="shared" si="229"/>
        <v>5.1203000000000003</v>
      </c>
    </row>
    <row r="2884" spans="1:21" x14ac:dyDescent="0.2">
      <c r="A2884" t="s">
        <v>2467</v>
      </c>
      <c r="B2884" t="s">
        <v>9899</v>
      </c>
      <c r="C2884" t="s">
        <v>18</v>
      </c>
      <c r="D2884" t="s">
        <v>19</v>
      </c>
      <c r="E2884" t="s">
        <v>188</v>
      </c>
      <c r="F2884" t="str">
        <f t="shared" si="225"/>
        <v>1984</v>
      </c>
      <c r="G2884" t="s">
        <v>2478</v>
      </c>
      <c r="H2884" t="s">
        <v>62</v>
      </c>
      <c r="I2884" t="s">
        <v>9484</v>
      </c>
      <c r="J2884" t="s">
        <v>9485</v>
      </c>
      <c r="K2884" t="s">
        <v>20</v>
      </c>
      <c r="L2884" t="s">
        <v>10578</v>
      </c>
      <c r="M2884" t="s">
        <v>10579</v>
      </c>
      <c r="N2884" t="s">
        <v>10580</v>
      </c>
      <c r="O2884" t="s">
        <v>10581</v>
      </c>
      <c r="Q2884" t="s">
        <v>2580</v>
      </c>
      <c r="R2884" s="1">
        <f t="shared" si="226"/>
        <v>-21.569999999999993</v>
      </c>
      <c r="S2884" s="1">
        <f t="shared" si="227"/>
        <v>-4.5296999999999983</v>
      </c>
      <c r="T2884" s="1">
        <f t="shared" si="228"/>
        <v>-9.6500000000000057</v>
      </c>
      <c r="U2884" s="1">
        <f t="shared" si="229"/>
        <v>5.1203000000000074</v>
      </c>
    </row>
    <row r="2885" spans="1:21" x14ac:dyDescent="0.2">
      <c r="A2885" t="s">
        <v>2467</v>
      </c>
      <c r="B2885" t="s">
        <v>14225</v>
      </c>
      <c r="C2885" t="s">
        <v>18</v>
      </c>
      <c r="D2885" t="s">
        <v>19</v>
      </c>
      <c r="E2885" t="s">
        <v>188</v>
      </c>
      <c r="F2885" t="str">
        <f t="shared" si="225"/>
        <v>1984</v>
      </c>
      <c r="G2885" t="s">
        <v>2478</v>
      </c>
      <c r="H2885" t="s">
        <v>62</v>
      </c>
      <c r="I2885" t="s">
        <v>13825</v>
      </c>
      <c r="J2885" t="s">
        <v>13826</v>
      </c>
      <c r="K2885" t="s">
        <v>20</v>
      </c>
      <c r="L2885" t="s">
        <v>10578</v>
      </c>
      <c r="M2885" t="s">
        <v>10579</v>
      </c>
      <c r="N2885" t="s">
        <v>14903</v>
      </c>
      <c r="O2885" t="s">
        <v>14904</v>
      </c>
      <c r="Q2885" t="s">
        <v>2580</v>
      </c>
      <c r="R2885" s="1">
        <f t="shared" si="226"/>
        <v>-21.569999999999993</v>
      </c>
      <c r="S2885" s="1">
        <f t="shared" si="227"/>
        <v>-4.5296999999999983</v>
      </c>
      <c r="T2885" s="1">
        <f t="shared" si="228"/>
        <v>-9.6500000000000057</v>
      </c>
      <c r="U2885" s="1">
        <f t="shared" si="229"/>
        <v>5.1203000000000074</v>
      </c>
    </row>
    <row r="2886" spans="1:21" x14ac:dyDescent="0.2">
      <c r="A2886" t="s">
        <v>16</v>
      </c>
      <c r="B2886" t="s">
        <v>17383</v>
      </c>
      <c r="C2886" t="s">
        <v>18</v>
      </c>
      <c r="D2886" t="s">
        <v>19</v>
      </c>
      <c r="E2886" t="s">
        <v>867</v>
      </c>
      <c r="F2886" t="str">
        <f t="shared" si="225"/>
        <v>1995</v>
      </c>
      <c r="G2886" t="s">
        <v>54</v>
      </c>
      <c r="H2886" t="s">
        <v>55</v>
      </c>
      <c r="I2886" t="s">
        <v>13506</v>
      </c>
      <c r="J2886" t="s">
        <v>16378</v>
      </c>
      <c r="K2886" t="s">
        <v>20</v>
      </c>
      <c r="L2886" t="s">
        <v>10249</v>
      </c>
      <c r="M2886" t="s">
        <v>5848</v>
      </c>
      <c r="N2886" t="s">
        <v>17413</v>
      </c>
      <c r="O2886" t="s">
        <v>11432</v>
      </c>
      <c r="Q2886" t="s">
        <v>873</v>
      </c>
      <c r="R2886" s="1">
        <f t="shared" si="226"/>
        <v>-44.629999999999995</v>
      </c>
      <c r="S2886" s="1">
        <f t="shared" si="227"/>
        <v>-9.3722999999999992</v>
      </c>
      <c r="T2886" s="1">
        <f t="shared" si="228"/>
        <v>-14.5</v>
      </c>
      <c r="U2886" s="1">
        <f t="shared" si="229"/>
        <v>5.1277000000000008</v>
      </c>
    </row>
    <row r="2887" spans="1:21" x14ac:dyDescent="0.2">
      <c r="A2887" t="s">
        <v>16</v>
      </c>
      <c r="B2887" t="s">
        <v>12067</v>
      </c>
      <c r="C2887" t="s">
        <v>18</v>
      </c>
      <c r="D2887" t="s">
        <v>19</v>
      </c>
      <c r="E2887" t="s">
        <v>867</v>
      </c>
      <c r="F2887" t="str">
        <f t="shared" si="225"/>
        <v>1995</v>
      </c>
      <c r="G2887" t="s">
        <v>54</v>
      </c>
      <c r="H2887" t="s">
        <v>55</v>
      </c>
      <c r="I2887" t="s">
        <v>11048</v>
      </c>
      <c r="J2887" t="s">
        <v>11049</v>
      </c>
      <c r="K2887" t="s">
        <v>20</v>
      </c>
      <c r="L2887" t="s">
        <v>10249</v>
      </c>
      <c r="M2887" t="s">
        <v>5848</v>
      </c>
      <c r="N2887" t="s">
        <v>12106</v>
      </c>
      <c r="O2887" t="s">
        <v>12107</v>
      </c>
      <c r="Q2887" t="s">
        <v>873</v>
      </c>
      <c r="R2887" s="1">
        <f t="shared" si="226"/>
        <v>-44.610000000000014</v>
      </c>
      <c r="S2887" s="1">
        <f t="shared" si="227"/>
        <v>-9.3681000000000019</v>
      </c>
      <c r="T2887" s="1">
        <f t="shared" si="228"/>
        <v>-14.499999999999986</v>
      </c>
      <c r="U2887" s="1">
        <f t="shared" si="229"/>
        <v>5.1318999999999839</v>
      </c>
    </row>
    <row r="2888" spans="1:21" x14ac:dyDescent="0.2">
      <c r="A2888" t="s">
        <v>16</v>
      </c>
      <c r="B2888" t="s">
        <v>14225</v>
      </c>
      <c r="C2888" t="s">
        <v>18</v>
      </c>
      <c r="D2888" t="s">
        <v>19</v>
      </c>
      <c r="E2888" t="s">
        <v>867</v>
      </c>
      <c r="F2888" t="str">
        <f t="shared" si="225"/>
        <v>1995</v>
      </c>
      <c r="G2888" t="s">
        <v>54</v>
      </c>
      <c r="H2888" t="s">
        <v>55</v>
      </c>
      <c r="I2888" t="s">
        <v>13183</v>
      </c>
      <c r="J2888" t="s">
        <v>13184</v>
      </c>
      <c r="K2888" t="s">
        <v>20</v>
      </c>
      <c r="L2888" t="s">
        <v>10249</v>
      </c>
      <c r="M2888" t="s">
        <v>5848</v>
      </c>
      <c r="N2888" t="s">
        <v>14256</v>
      </c>
      <c r="O2888" t="s">
        <v>13023</v>
      </c>
      <c r="Q2888" t="s">
        <v>873</v>
      </c>
      <c r="R2888" s="1">
        <f t="shared" si="226"/>
        <v>-44.610000000000014</v>
      </c>
      <c r="S2888" s="1">
        <f t="shared" si="227"/>
        <v>-9.3681000000000019</v>
      </c>
      <c r="T2888" s="1">
        <f t="shared" si="228"/>
        <v>-14.5</v>
      </c>
      <c r="U2888" s="1">
        <f t="shared" si="229"/>
        <v>5.1318999999999981</v>
      </c>
    </row>
    <row r="2889" spans="1:21" x14ac:dyDescent="0.2">
      <c r="A2889" t="s">
        <v>16</v>
      </c>
      <c r="B2889" t="s">
        <v>13151</v>
      </c>
      <c r="C2889" t="s">
        <v>18</v>
      </c>
      <c r="D2889" t="s">
        <v>19</v>
      </c>
      <c r="E2889" t="s">
        <v>867</v>
      </c>
      <c r="F2889" t="str">
        <f t="shared" si="225"/>
        <v>1995</v>
      </c>
      <c r="G2889" t="s">
        <v>54</v>
      </c>
      <c r="H2889" t="s">
        <v>55</v>
      </c>
      <c r="I2889" t="s">
        <v>12106</v>
      </c>
      <c r="J2889" t="s">
        <v>12107</v>
      </c>
      <c r="K2889" t="s">
        <v>20</v>
      </c>
      <c r="L2889" t="s">
        <v>10249</v>
      </c>
      <c r="M2889" t="s">
        <v>5848</v>
      </c>
      <c r="N2889" t="s">
        <v>13183</v>
      </c>
      <c r="O2889" t="s">
        <v>13184</v>
      </c>
      <c r="Q2889" t="s">
        <v>873</v>
      </c>
      <c r="R2889" s="1">
        <f t="shared" si="226"/>
        <v>-44.610000000000014</v>
      </c>
      <c r="S2889" s="1">
        <f t="shared" si="227"/>
        <v>-9.3681000000000019</v>
      </c>
      <c r="T2889" s="1">
        <f t="shared" si="228"/>
        <v>-14.5</v>
      </c>
      <c r="U2889" s="1">
        <f t="shared" si="229"/>
        <v>5.1318999999999981</v>
      </c>
    </row>
    <row r="2890" spans="1:21" x14ac:dyDescent="0.2">
      <c r="A2890" t="s">
        <v>16</v>
      </c>
      <c r="B2890" t="s">
        <v>19407</v>
      </c>
      <c r="C2890" t="s">
        <v>18</v>
      </c>
      <c r="D2890" t="s">
        <v>19</v>
      </c>
      <c r="E2890" t="s">
        <v>867</v>
      </c>
      <c r="F2890" t="str">
        <f t="shared" si="225"/>
        <v>1995</v>
      </c>
      <c r="G2890" t="s">
        <v>54</v>
      </c>
      <c r="H2890" t="s">
        <v>55</v>
      </c>
      <c r="I2890" t="s">
        <v>18435</v>
      </c>
      <c r="J2890" t="s">
        <v>18436</v>
      </c>
      <c r="K2890" t="s">
        <v>20</v>
      </c>
      <c r="L2890" t="s">
        <v>10249</v>
      </c>
      <c r="M2890" t="s">
        <v>5848</v>
      </c>
      <c r="N2890" t="s">
        <v>18326</v>
      </c>
      <c r="O2890" t="s">
        <v>19416</v>
      </c>
      <c r="Q2890" t="s">
        <v>873</v>
      </c>
      <c r="R2890" s="1">
        <f t="shared" si="226"/>
        <v>-44.610000000000007</v>
      </c>
      <c r="S2890" s="1">
        <f t="shared" si="227"/>
        <v>-9.3681000000000019</v>
      </c>
      <c r="T2890" s="1">
        <f t="shared" si="228"/>
        <v>-14.500000000000002</v>
      </c>
      <c r="U2890" s="1">
        <f t="shared" si="229"/>
        <v>5.1318999999999999</v>
      </c>
    </row>
    <row r="2891" spans="1:21" x14ac:dyDescent="0.2">
      <c r="A2891" t="s">
        <v>16</v>
      </c>
      <c r="B2891" t="s">
        <v>18410</v>
      </c>
      <c r="C2891" t="s">
        <v>18</v>
      </c>
      <c r="D2891" t="s">
        <v>19</v>
      </c>
      <c r="E2891" t="s">
        <v>867</v>
      </c>
      <c r="F2891" t="str">
        <f t="shared" si="225"/>
        <v>1995</v>
      </c>
      <c r="G2891" t="s">
        <v>54</v>
      </c>
      <c r="H2891" t="s">
        <v>55</v>
      </c>
      <c r="I2891" t="s">
        <v>17413</v>
      </c>
      <c r="J2891" t="s">
        <v>11432</v>
      </c>
      <c r="K2891" t="s">
        <v>20</v>
      </c>
      <c r="L2891" t="s">
        <v>10249</v>
      </c>
      <c r="M2891" t="s">
        <v>5848</v>
      </c>
      <c r="N2891" t="s">
        <v>18435</v>
      </c>
      <c r="O2891" t="s">
        <v>18436</v>
      </c>
      <c r="Q2891" t="s">
        <v>873</v>
      </c>
      <c r="R2891" s="1">
        <f t="shared" si="226"/>
        <v>-44.609999999999985</v>
      </c>
      <c r="S2891" s="1">
        <f t="shared" si="227"/>
        <v>-9.3680999999999965</v>
      </c>
      <c r="T2891" s="1">
        <f t="shared" si="228"/>
        <v>-14.499999999999996</v>
      </c>
      <c r="U2891" s="1">
        <f t="shared" si="229"/>
        <v>5.1318999999999999</v>
      </c>
    </row>
    <row r="2892" spans="1:21" x14ac:dyDescent="0.2">
      <c r="A2892" t="s">
        <v>16</v>
      </c>
      <c r="B2892" t="s">
        <v>15298</v>
      </c>
      <c r="C2892" t="s">
        <v>18</v>
      </c>
      <c r="D2892" t="s">
        <v>19</v>
      </c>
      <c r="E2892" t="s">
        <v>867</v>
      </c>
      <c r="F2892" t="str">
        <f t="shared" si="225"/>
        <v>1995</v>
      </c>
      <c r="G2892" t="s">
        <v>54</v>
      </c>
      <c r="H2892" t="s">
        <v>55</v>
      </c>
      <c r="I2892" t="s">
        <v>14256</v>
      </c>
      <c r="J2892" t="s">
        <v>13023</v>
      </c>
      <c r="K2892" t="s">
        <v>20</v>
      </c>
      <c r="L2892" t="s">
        <v>10249</v>
      </c>
      <c r="M2892" t="s">
        <v>5848</v>
      </c>
      <c r="N2892" t="s">
        <v>15328</v>
      </c>
      <c r="O2892" t="s">
        <v>15329</v>
      </c>
      <c r="Q2892" t="s">
        <v>873</v>
      </c>
      <c r="R2892" s="1">
        <f t="shared" si="226"/>
        <v>-44.609999999999985</v>
      </c>
      <c r="S2892" s="1">
        <f t="shared" si="227"/>
        <v>-9.3680999999999965</v>
      </c>
      <c r="T2892" s="1">
        <f t="shared" si="228"/>
        <v>-14.5</v>
      </c>
      <c r="U2892" s="1">
        <f t="shared" si="229"/>
        <v>5.1319000000000035</v>
      </c>
    </row>
    <row r="2893" spans="1:21" x14ac:dyDescent="0.2">
      <c r="A2893" t="s">
        <v>16</v>
      </c>
      <c r="B2893" t="s">
        <v>16349</v>
      </c>
      <c r="C2893" t="s">
        <v>18</v>
      </c>
      <c r="D2893" t="s">
        <v>19</v>
      </c>
      <c r="E2893" t="s">
        <v>867</v>
      </c>
      <c r="F2893" t="str">
        <f t="shared" si="225"/>
        <v>1995</v>
      </c>
      <c r="G2893" t="s">
        <v>54</v>
      </c>
      <c r="H2893" t="s">
        <v>55</v>
      </c>
      <c r="I2893" t="s">
        <v>15328</v>
      </c>
      <c r="J2893" t="s">
        <v>15329</v>
      </c>
      <c r="K2893" t="s">
        <v>20</v>
      </c>
      <c r="L2893" t="s">
        <v>10249</v>
      </c>
      <c r="M2893" t="s">
        <v>5848</v>
      </c>
      <c r="N2893" t="s">
        <v>13506</v>
      </c>
      <c r="O2893" t="s">
        <v>16378</v>
      </c>
      <c r="Q2893" t="s">
        <v>873</v>
      </c>
      <c r="R2893" s="1">
        <f t="shared" si="226"/>
        <v>-44.610000000000014</v>
      </c>
      <c r="S2893" s="1">
        <f t="shared" si="227"/>
        <v>-9.3681000000000019</v>
      </c>
      <c r="T2893" s="1">
        <f t="shared" si="228"/>
        <v>-14.500000000000007</v>
      </c>
      <c r="U2893" s="1">
        <f t="shared" si="229"/>
        <v>5.1319000000000052</v>
      </c>
    </row>
    <row r="2894" spans="1:21" x14ac:dyDescent="0.2">
      <c r="A2894" t="s">
        <v>16</v>
      </c>
      <c r="B2894" t="s">
        <v>11005</v>
      </c>
      <c r="C2894" t="s">
        <v>18</v>
      </c>
      <c r="D2894" t="s">
        <v>19</v>
      </c>
      <c r="E2894" t="s">
        <v>867</v>
      </c>
      <c r="F2894" t="str">
        <f t="shared" si="225"/>
        <v>1995</v>
      </c>
      <c r="G2894" t="s">
        <v>54</v>
      </c>
      <c r="H2894" t="s">
        <v>55</v>
      </c>
      <c r="I2894" t="s">
        <v>9956</v>
      </c>
      <c r="J2894" t="s">
        <v>9957</v>
      </c>
      <c r="K2894" t="s">
        <v>20</v>
      </c>
      <c r="L2894" t="s">
        <v>10249</v>
      </c>
      <c r="M2894" t="s">
        <v>5848</v>
      </c>
      <c r="N2894" t="s">
        <v>11048</v>
      </c>
      <c r="O2894" t="s">
        <v>11049</v>
      </c>
      <c r="Q2894" t="s">
        <v>873</v>
      </c>
      <c r="R2894" s="1">
        <f t="shared" si="226"/>
        <v>-44.609999999999957</v>
      </c>
      <c r="S2894" s="1">
        <f t="shared" si="227"/>
        <v>-9.3680999999999912</v>
      </c>
      <c r="T2894" s="1">
        <f t="shared" si="228"/>
        <v>-14.5</v>
      </c>
      <c r="U2894" s="1">
        <f t="shared" si="229"/>
        <v>5.1319000000000088</v>
      </c>
    </row>
    <row r="2895" spans="1:21" x14ac:dyDescent="0.2">
      <c r="A2895" t="s">
        <v>2467</v>
      </c>
      <c r="B2895" t="s">
        <v>16349</v>
      </c>
      <c r="C2895" t="s">
        <v>18</v>
      </c>
      <c r="D2895" t="s">
        <v>19</v>
      </c>
      <c r="E2895" t="s">
        <v>332</v>
      </c>
      <c r="F2895" t="str">
        <f t="shared" si="225"/>
        <v>1986</v>
      </c>
      <c r="G2895" t="s">
        <v>2478</v>
      </c>
      <c r="H2895" t="s">
        <v>85</v>
      </c>
      <c r="I2895" t="s">
        <v>16003</v>
      </c>
      <c r="J2895" t="s">
        <v>16004</v>
      </c>
      <c r="K2895" t="s">
        <v>20</v>
      </c>
      <c r="L2895" t="s">
        <v>1850</v>
      </c>
      <c r="M2895" t="s">
        <v>4603</v>
      </c>
      <c r="N2895" t="s">
        <v>17032</v>
      </c>
      <c r="O2895" t="s">
        <v>17033</v>
      </c>
      <c r="Q2895" t="s">
        <v>2680</v>
      </c>
      <c r="R2895" s="1">
        <f t="shared" si="226"/>
        <v>-39.02000000000001</v>
      </c>
      <c r="S2895" s="1">
        <f t="shared" si="227"/>
        <v>-8.1942000000000021</v>
      </c>
      <c r="T2895" s="1">
        <f t="shared" si="228"/>
        <v>-13.549999999999997</v>
      </c>
      <c r="U2895" s="1">
        <f t="shared" si="229"/>
        <v>5.355799999999995</v>
      </c>
    </row>
    <row r="2896" spans="1:21" x14ac:dyDescent="0.2">
      <c r="A2896" t="s">
        <v>2467</v>
      </c>
      <c r="B2896" t="s">
        <v>14225</v>
      </c>
      <c r="C2896" t="s">
        <v>18</v>
      </c>
      <c r="D2896" t="s">
        <v>19</v>
      </c>
      <c r="E2896" t="s">
        <v>332</v>
      </c>
      <c r="F2896" t="str">
        <f t="shared" si="225"/>
        <v>1986</v>
      </c>
      <c r="G2896" t="s">
        <v>2478</v>
      </c>
      <c r="H2896" t="s">
        <v>85</v>
      </c>
      <c r="I2896" t="s">
        <v>13865</v>
      </c>
      <c r="J2896" t="s">
        <v>13866</v>
      </c>
      <c r="K2896" t="s">
        <v>20</v>
      </c>
      <c r="L2896" t="s">
        <v>1850</v>
      </c>
      <c r="M2896" t="s">
        <v>4603</v>
      </c>
      <c r="N2896" t="s">
        <v>14939</v>
      </c>
      <c r="O2896" t="s">
        <v>14940</v>
      </c>
      <c r="Q2896" t="s">
        <v>2680</v>
      </c>
      <c r="R2896" s="1">
        <f t="shared" si="226"/>
        <v>-39.019999999999982</v>
      </c>
      <c r="S2896" s="1">
        <f t="shared" si="227"/>
        <v>-8.194199999999995</v>
      </c>
      <c r="T2896" s="1">
        <f t="shared" si="228"/>
        <v>-13.549999999999997</v>
      </c>
      <c r="U2896" s="1">
        <f t="shared" si="229"/>
        <v>5.3558000000000021</v>
      </c>
    </row>
    <row r="2897" spans="1:21" x14ac:dyDescent="0.2">
      <c r="A2897" t="s">
        <v>2467</v>
      </c>
      <c r="B2897" t="s">
        <v>18410</v>
      </c>
      <c r="C2897" t="s">
        <v>18</v>
      </c>
      <c r="D2897" t="s">
        <v>19</v>
      </c>
      <c r="E2897" t="s">
        <v>332</v>
      </c>
      <c r="F2897" t="str">
        <f t="shared" si="225"/>
        <v>1986</v>
      </c>
      <c r="G2897" t="s">
        <v>2478</v>
      </c>
      <c r="H2897" t="s">
        <v>85</v>
      </c>
      <c r="I2897" t="s">
        <v>6853</v>
      </c>
      <c r="J2897" t="s">
        <v>18065</v>
      </c>
      <c r="K2897" t="s">
        <v>20</v>
      </c>
      <c r="L2897" t="s">
        <v>1850</v>
      </c>
      <c r="M2897" t="s">
        <v>4603</v>
      </c>
      <c r="N2897" t="s">
        <v>19075</v>
      </c>
      <c r="O2897" t="s">
        <v>19076</v>
      </c>
      <c r="Q2897" t="s">
        <v>2680</v>
      </c>
      <c r="R2897" s="1">
        <f t="shared" si="226"/>
        <v>-39.02000000000001</v>
      </c>
      <c r="S2897" s="1">
        <f t="shared" si="227"/>
        <v>-8.1942000000000021</v>
      </c>
      <c r="T2897" s="1">
        <f t="shared" si="228"/>
        <v>-13.550000000000004</v>
      </c>
      <c r="U2897" s="1">
        <f t="shared" si="229"/>
        <v>5.3558000000000021</v>
      </c>
    </row>
    <row r="2898" spans="1:21" x14ac:dyDescent="0.2">
      <c r="A2898" t="s">
        <v>2467</v>
      </c>
      <c r="B2898" t="s">
        <v>4967</v>
      </c>
      <c r="C2898" t="s">
        <v>18</v>
      </c>
      <c r="D2898" t="s">
        <v>19</v>
      </c>
      <c r="E2898" t="s">
        <v>581</v>
      </c>
      <c r="F2898" t="str">
        <f t="shared" si="225"/>
        <v>1990</v>
      </c>
      <c r="G2898" t="s">
        <v>22</v>
      </c>
      <c r="H2898" t="s">
        <v>80</v>
      </c>
      <c r="I2898" t="s">
        <v>4655</v>
      </c>
      <c r="J2898" t="s">
        <v>4656</v>
      </c>
      <c r="K2898" t="s">
        <v>20</v>
      </c>
      <c r="L2898" t="s">
        <v>6018</v>
      </c>
      <c r="M2898" t="s">
        <v>609</v>
      </c>
      <c r="N2898" t="s">
        <v>6019</v>
      </c>
      <c r="O2898" t="s">
        <v>6020</v>
      </c>
      <c r="Q2898" t="s">
        <v>2775</v>
      </c>
      <c r="R2898" s="1">
        <f t="shared" si="226"/>
        <v>-38.650000000000006</v>
      </c>
      <c r="S2898" s="1">
        <f t="shared" si="227"/>
        <v>-8.1165000000000003</v>
      </c>
      <c r="T2898" s="1">
        <f t="shared" si="228"/>
        <v>-13.479999999999997</v>
      </c>
      <c r="U2898" s="1">
        <f t="shared" si="229"/>
        <v>5.3634999999999966</v>
      </c>
    </row>
    <row r="2899" spans="1:21" x14ac:dyDescent="0.2">
      <c r="A2899" t="s">
        <v>2467</v>
      </c>
      <c r="B2899" t="s">
        <v>6317</v>
      </c>
      <c r="C2899" t="s">
        <v>18</v>
      </c>
      <c r="D2899" t="s">
        <v>19</v>
      </c>
      <c r="E2899" t="s">
        <v>581</v>
      </c>
      <c r="F2899" t="str">
        <f t="shared" si="225"/>
        <v>1990</v>
      </c>
      <c r="G2899" t="s">
        <v>22</v>
      </c>
      <c r="H2899" t="s">
        <v>80</v>
      </c>
      <c r="I2899" t="s">
        <v>6019</v>
      </c>
      <c r="J2899" t="s">
        <v>6020</v>
      </c>
      <c r="K2899" t="s">
        <v>20</v>
      </c>
      <c r="L2899" t="s">
        <v>6018</v>
      </c>
      <c r="M2899" t="s">
        <v>609</v>
      </c>
      <c r="N2899" t="s">
        <v>7273</v>
      </c>
      <c r="O2899" t="s">
        <v>7274</v>
      </c>
      <c r="Q2899" t="s">
        <v>2775</v>
      </c>
      <c r="R2899" s="1">
        <f t="shared" si="226"/>
        <v>-38.650000000000006</v>
      </c>
      <c r="S2899" s="1">
        <f t="shared" si="227"/>
        <v>-8.1165000000000003</v>
      </c>
      <c r="T2899" s="1">
        <f t="shared" si="228"/>
        <v>-13.480000000000004</v>
      </c>
      <c r="U2899" s="1">
        <f t="shared" si="229"/>
        <v>5.3635000000000037</v>
      </c>
    </row>
    <row r="2900" spans="1:21" x14ac:dyDescent="0.2">
      <c r="A2900" t="s">
        <v>2467</v>
      </c>
      <c r="B2900" t="s">
        <v>7582</v>
      </c>
      <c r="C2900" t="s">
        <v>18</v>
      </c>
      <c r="D2900" t="s">
        <v>19</v>
      </c>
      <c r="E2900" t="s">
        <v>332</v>
      </c>
      <c r="F2900" t="str">
        <f t="shared" si="225"/>
        <v>1986</v>
      </c>
      <c r="G2900" t="s">
        <v>2478</v>
      </c>
      <c r="H2900" t="s">
        <v>85</v>
      </c>
      <c r="I2900" t="s">
        <v>7222</v>
      </c>
      <c r="J2900" t="s">
        <v>7223</v>
      </c>
      <c r="K2900" t="s">
        <v>20</v>
      </c>
      <c r="L2900" t="s">
        <v>2677</v>
      </c>
      <c r="M2900" t="s">
        <v>4603</v>
      </c>
      <c r="N2900" t="s">
        <v>8402</v>
      </c>
      <c r="O2900" t="s">
        <v>8403</v>
      </c>
      <c r="Q2900" t="s">
        <v>2680</v>
      </c>
      <c r="R2900" s="1">
        <f t="shared" si="226"/>
        <v>-39.019999999999982</v>
      </c>
      <c r="S2900" s="1">
        <f t="shared" si="227"/>
        <v>-8.194199999999995</v>
      </c>
      <c r="T2900" s="1">
        <f t="shared" si="228"/>
        <v>-13.559999999999974</v>
      </c>
      <c r="U2900" s="1">
        <f t="shared" si="229"/>
        <v>5.3657999999999788</v>
      </c>
    </row>
    <row r="2901" spans="1:21" x14ac:dyDescent="0.2">
      <c r="A2901" t="s">
        <v>2467</v>
      </c>
      <c r="B2901" t="s">
        <v>3360</v>
      </c>
      <c r="C2901" t="s">
        <v>18</v>
      </c>
      <c r="D2901" t="s">
        <v>19</v>
      </c>
      <c r="E2901" t="s">
        <v>332</v>
      </c>
      <c r="F2901" t="str">
        <f t="shared" si="225"/>
        <v>1986</v>
      </c>
      <c r="G2901" t="s">
        <v>2478</v>
      </c>
      <c r="H2901" t="s">
        <v>85</v>
      </c>
      <c r="I2901" t="s">
        <v>2678</v>
      </c>
      <c r="J2901" t="s">
        <v>2679</v>
      </c>
      <c r="K2901" t="s">
        <v>20</v>
      </c>
      <c r="L2901" t="s">
        <v>2677</v>
      </c>
      <c r="M2901" t="s">
        <v>4603</v>
      </c>
      <c r="N2901" t="s">
        <v>4604</v>
      </c>
      <c r="O2901" t="s">
        <v>4605</v>
      </c>
      <c r="Q2901" t="s">
        <v>2680</v>
      </c>
      <c r="R2901" s="1">
        <f t="shared" si="226"/>
        <v>-39.020000000000095</v>
      </c>
      <c r="S2901" s="1">
        <f t="shared" si="227"/>
        <v>-8.1942000000000199</v>
      </c>
      <c r="T2901" s="1">
        <f t="shared" si="228"/>
        <v>-13.560000000000002</v>
      </c>
      <c r="U2901" s="1">
        <f t="shared" si="229"/>
        <v>5.3657999999999824</v>
      </c>
    </row>
    <row r="2902" spans="1:21" x14ac:dyDescent="0.2">
      <c r="A2902" t="s">
        <v>2467</v>
      </c>
      <c r="B2902" t="s">
        <v>13151</v>
      </c>
      <c r="C2902" t="s">
        <v>18</v>
      </c>
      <c r="D2902" t="s">
        <v>19</v>
      </c>
      <c r="E2902" t="s">
        <v>332</v>
      </c>
      <c r="F2902" t="str">
        <f t="shared" si="225"/>
        <v>1986</v>
      </c>
      <c r="G2902" t="s">
        <v>2478</v>
      </c>
      <c r="H2902" t="s">
        <v>85</v>
      </c>
      <c r="I2902" t="s">
        <v>12782</v>
      </c>
      <c r="J2902" t="s">
        <v>12783</v>
      </c>
      <c r="K2902" t="s">
        <v>20</v>
      </c>
      <c r="L2902" t="s">
        <v>2677</v>
      </c>
      <c r="M2902" t="s">
        <v>4603</v>
      </c>
      <c r="N2902" t="s">
        <v>13865</v>
      </c>
      <c r="O2902" t="s">
        <v>13866</v>
      </c>
      <c r="Q2902" t="s">
        <v>2680</v>
      </c>
      <c r="R2902" s="1">
        <f t="shared" si="226"/>
        <v>-39.020000000000039</v>
      </c>
      <c r="S2902" s="1">
        <f t="shared" si="227"/>
        <v>-8.1942000000000075</v>
      </c>
      <c r="T2902" s="1">
        <f t="shared" si="228"/>
        <v>-13.560000000000002</v>
      </c>
      <c r="U2902" s="1">
        <f t="shared" si="229"/>
        <v>5.3657999999999948</v>
      </c>
    </row>
    <row r="2903" spans="1:21" x14ac:dyDescent="0.2">
      <c r="A2903" t="s">
        <v>2467</v>
      </c>
      <c r="B2903" t="s">
        <v>9899</v>
      </c>
      <c r="C2903" t="s">
        <v>18</v>
      </c>
      <c r="D2903" t="s">
        <v>19</v>
      </c>
      <c r="E2903" t="s">
        <v>332</v>
      </c>
      <c r="F2903" t="str">
        <f t="shared" si="225"/>
        <v>1986</v>
      </c>
      <c r="G2903" t="s">
        <v>2478</v>
      </c>
      <c r="H2903" t="s">
        <v>85</v>
      </c>
      <c r="I2903" t="s">
        <v>9522</v>
      </c>
      <c r="J2903" t="s">
        <v>9523</v>
      </c>
      <c r="K2903" t="s">
        <v>20</v>
      </c>
      <c r="L2903" t="s">
        <v>2677</v>
      </c>
      <c r="M2903" t="s">
        <v>4603</v>
      </c>
      <c r="N2903" t="s">
        <v>10619</v>
      </c>
      <c r="O2903" t="s">
        <v>10620</v>
      </c>
      <c r="Q2903" t="s">
        <v>2680</v>
      </c>
      <c r="R2903" s="1">
        <f t="shared" si="226"/>
        <v>-39.020000000000039</v>
      </c>
      <c r="S2903" s="1">
        <f t="shared" si="227"/>
        <v>-8.1942000000000075</v>
      </c>
      <c r="T2903" s="1">
        <f t="shared" si="228"/>
        <v>-13.560000000000002</v>
      </c>
      <c r="U2903" s="1">
        <f t="shared" si="229"/>
        <v>5.3657999999999948</v>
      </c>
    </row>
    <row r="2904" spans="1:21" x14ac:dyDescent="0.2">
      <c r="A2904" t="s">
        <v>2467</v>
      </c>
      <c r="B2904" t="s">
        <v>19407</v>
      </c>
      <c r="C2904" t="s">
        <v>18</v>
      </c>
      <c r="D2904" t="s">
        <v>19</v>
      </c>
      <c r="E2904" t="s">
        <v>332</v>
      </c>
      <c r="F2904" t="str">
        <f t="shared" si="225"/>
        <v>1986</v>
      </c>
      <c r="G2904" t="s">
        <v>2478</v>
      </c>
      <c r="H2904" t="s">
        <v>85</v>
      </c>
      <c r="I2904" t="s">
        <v>19075</v>
      </c>
      <c r="J2904" t="s">
        <v>19076</v>
      </c>
      <c r="K2904" t="s">
        <v>20</v>
      </c>
      <c r="L2904" t="s">
        <v>2677</v>
      </c>
      <c r="M2904" t="s">
        <v>4603</v>
      </c>
      <c r="N2904" t="s">
        <v>20013</v>
      </c>
      <c r="O2904" t="s">
        <v>20014</v>
      </c>
      <c r="Q2904" t="s">
        <v>2680</v>
      </c>
      <c r="R2904" s="1">
        <f t="shared" si="226"/>
        <v>-39.019999999999996</v>
      </c>
      <c r="S2904" s="1">
        <f t="shared" si="227"/>
        <v>-8.1941999999999986</v>
      </c>
      <c r="T2904" s="1">
        <f t="shared" si="228"/>
        <v>-13.559999999999995</v>
      </c>
      <c r="U2904" s="1">
        <f t="shared" si="229"/>
        <v>5.3657999999999966</v>
      </c>
    </row>
    <row r="2905" spans="1:21" x14ac:dyDescent="0.2">
      <c r="A2905" t="s">
        <v>2467</v>
      </c>
      <c r="B2905" t="s">
        <v>17383</v>
      </c>
      <c r="C2905" t="s">
        <v>18</v>
      </c>
      <c r="D2905" t="s">
        <v>19</v>
      </c>
      <c r="E2905" t="s">
        <v>332</v>
      </c>
      <c r="F2905" t="str">
        <f t="shared" si="225"/>
        <v>1986</v>
      </c>
      <c r="G2905" t="s">
        <v>2478</v>
      </c>
      <c r="H2905" t="s">
        <v>85</v>
      </c>
      <c r="I2905" t="s">
        <v>17032</v>
      </c>
      <c r="J2905" t="s">
        <v>17033</v>
      </c>
      <c r="K2905" t="s">
        <v>20</v>
      </c>
      <c r="L2905" t="s">
        <v>2677</v>
      </c>
      <c r="M2905" t="s">
        <v>4603</v>
      </c>
      <c r="N2905" t="s">
        <v>6853</v>
      </c>
      <c r="O2905" t="s">
        <v>18065</v>
      </c>
      <c r="Q2905" t="s">
        <v>2680</v>
      </c>
      <c r="R2905" s="1">
        <f t="shared" si="226"/>
        <v>-39.02000000000001</v>
      </c>
      <c r="S2905" s="1">
        <f t="shared" si="227"/>
        <v>-8.1942000000000021</v>
      </c>
      <c r="T2905" s="1">
        <f t="shared" si="228"/>
        <v>-13.560000000000002</v>
      </c>
      <c r="U2905" s="1">
        <f t="shared" si="229"/>
        <v>5.3658000000000001</v>
      </c>
    </row>
    <row r="2906" spans="1:21" x14ac:dyDescent="0.2">
      <c r="A2906" t="s">
        <v>2467</v>
      </c>
      <c r="B2906" t="s">
        <v>17</v>
      </c>
      <c r="C2906" t="s">
        <v>18</v>
      </c>
      <c r="D2906" t="s">
        <v>19</v>
      </c>
      <c r="E2906" t="s">
        <v>332</v>
      </c>
      <c r="F2906" t="str">
        <f t="shared" si="225"/>
        <v>1986</v>
      </c>
      <c r="G2906" t="s">
        <v>2478</v>
      </c>
      <c r="H2906" t="s">
        <v>85</v>
      </c>
      <c r="I2906" s="2">
        <v>260.88</v>
      </c>
      <c r="J2906" s="2">
        <v>750.84</v>
      </c>
      <c r="K2906" s="2">
        <v>0</v>
      </c>
      <c r="L2906" s="2">
        <v>-13.56</v>
      </c>
      <c r="M2906" s="4">
        <v>0.34749999999999998</v>
      </c>
      <c r="N2906" s="4">
        <v>247.32</v>
      </c>
      <c r="O2906" s="4">
        <v>711.82</v>
      </c>
      <c r="Q2906" t="s">
        <v>2680</v>
      </c>
      <c r="R2906" s="1">
        <f t="shared" si="226"/>
        <v>-39.019999999999982</v>
      </c>
      <c r="S2906" s="1">
        <f t="shared" si="227"/>
        <v>-8.194199999999995</v>
      </c>
      <c r="T2906" s="1">
        <f t="shared" si="228"/>
        <v>-13.560000000000002</v>
      </c>
      <c r="U2906" s="1">
        <f t="shared" si="229"/>
        <v>5.3658000000000072</v>
      </c>
    </row>
    <row r="2907" spans="1:21" x14ac:dyDescent="0.2">
      <c r="A2907" t="s">
        <v>2467</v>
      </c>
      <c r="B2907" t="s">
        <v>15298</v>
      </c>
      <c r="C2907" t="s">
        <v>18</v>
      </c>
      <c r="D2907" t="s">
        <v>19</v>
      </c>
      <c r="E2907" t="s">
        <v>332</v>
      </c>
      <c r="F2907" t="str">
        <f t="shared" si="225"/>
        <v>1986</v>
      </c>
      <c r="G2907" t="s">
        <v>2478</v>
      </c>
      <c r="H2907" t="s">
        <v>85</v>
      </c>
      <c r="I2907" t="s">
        <v>14939</v>
      </c>
      <c r="J2907" t="s">
        <v>14940</v>
      </c>
      <c r="K2907" t="s">
        <v>20</v>
      </c>
      <c r="L2907" t="s">
        <v>2677</v>
      </c>
      <c r="M2907" t="s">
        <v>4603</v>
      </c>
      <c r="N2907" t="s">
        <v>16003</v>
      </c>
      <c r="O2907" t="s">
        <v>16004</v>
      </c>
      <c r="Q2907" t="s">
        <v>2680</v>
      </c>
      <c r="R2907" s="1">
        <f t="shared" si="226"/>
        <v>-39.019999999999982</v>
      </c>
      <c r="S2907" s="1">
        <f t="shared" si="227"/>
        <v>-8.194199999999995</v>
      </c>
      <c r="T2907" s="1">
        <f t="shared" si="228"/>
        <v>-13.560000000000002</v>
      </c>
      <c r="U2907" s="1">
        <f t="shared" si="229"/>
        <v>5.3658000000000072</v>
      </c>
    </row>
    <row r="2908" spans="1:21" x14ac:dyDescent="0.2">
      <c r="A2908" t="s">
        <v>2467</v>
      </c>
      <c r="B2908" t="s">
        <v>12067</v>
      </c>
      <c r="C2908" t="s">
        <v>18</v>
      </c>
      <c r="D2908" t="s">
        <v>19</v>
      </c>
      <c r="E2908" t="s">
        <v>332</v>
      </c>
      <c r="F2908" t="str">
        <f t="shared" si="225"/>
        <v>1986</v>
      </c>
      <c r="G2908" t="s">
        <v>2478</v>
      </c>
      <c r="H2908" t="s">
        <v>85</v>
      </c>
      <c r="I2908" t="s">
        <v>11700</v>
      </c>
      <c r="J2908" t="s">
        <v>11701</v>
      </c>
      <c r="K2908" t="s">
        <v>20</v>
      </c>
      <c r="L2908" t="s">
        <v>2677</v>
      </c>
      <c r="M2908" t="s">
        <v>4603</v>
      </c>
      <c r="N2908" t="s">
        <v>12782</v>
      </c>
      <c r="O2908" t="s">
        <v>12783</v>
      </c>
      <c r="Q2908" t="s">
        <v>2680</v>
      </c>
      <c r="R2908" s="1">
        <f t="shared" si="226"/>
        <v>-39.019999999999982</v>
      </c>
      <c r="S2908" s="1">
        <f t="shared" si="227"/>
        <v>-8.194199999999995</v>
      </c>
      <c r="T2908" s="1">
        <f t="shared" si="228"/>
        <v>-13.560000000000002</v>
      </c>
      <c r="U2908" s="1">
        <f t="shared" si="229"/>
        <v>5.3658000000000072</v>
      </c>
    </row>
    <row r="2909" spans="1:21" x14ac:dyDescent="0.2">
      <c r="A2909" t="s">
        <v>2467</v>
      </c>
      <c r="B2909" t="s">
        <v>11005</v>
      </c>
      <c r="C2909" t="s">
        <v>18</v>
      </c>
      <c r="D2909" t="s">
        <v>19</v>
      </c>
      <c r="E2909" t="s">
        <v>332</v>
      </c>
      <c r="F2909" t="str">
        <f t="shared" si="225"/>
        <v>1986</v>
      </c>
      <c r="G2909" t="s">
        <v>2478</v>
      </c>
      <c r="H2909" t="s">
        <v>85</v>
      </c>
      <c r="I2909" t="s">
        <v>10619</v>
      </c>
      <c r="J2909" t="s">
        <v>10620</v>
      </c>
      <c r="K2909" t="s">
        <v>20</v>
      </c>
      <c r="L2909" t="s">
        <v>2677</v>
      </c>
      <c r="M2909" t="s">
        <v>4603</v>
      </c>
      <c r="N2909" t="s">
        <v>11700</v>
      </c>
      <c r="O2909" t="s">
        <v>11701</v>
      </c>
      <c r="Q2909" t="s">
        <v>2680</v>
      </c>
      <c r="R2909" s="1">
        <f t="shared" si="226"/>
        <v>-39.019999999999982</v>
      </c>
      <c r="S2909" s="1">
        <f t="shared" si="227"/>
        <v>-8.194199999999995</v>
      </c>
      <c r="T2909" s="1">
        <f t="shared" si="228"/>
        <v>-13.560000000000002</v>
      </c>
      <c r="U2909" s="1">
        <f t="shared" si="229"/>
        <v>5.3658000000000072</v>
      </c>
    </row>
    <row r="2910" spans="1:21" x14ac:dyDescent="0.2">
      <c r="A2910" t="s">
        <v>2467</v>
      </c>
      <c r="B2910" t="s">
        <v>8771</v>
      </c>
      <c r="C2910" t="s">
        <v>18</v>
      </c>
      <c r="D2910" t="s">
        <v>19</v>
      </c>
      <c r="E2910" t="s">
        <v>332</v>
      </c>
      <c r="F2910" t="str">
        <f t="shared" si="225"/>
        <v>1986</v>
      </c>
      <c r="G2910" t="s">
        <v>2478</v>
      </c>
      <c r="H2910" t="s">
        <v>85</v>
      </c>
      <c r="I2910" t="s">
        <v>8402</v>
      </c>
      <c r="J2910" t="s">
        <v>8403</v>
      </c>
      <c r="K2910" t="s">
        <v>20</v>
      </c>
      <c r="L2910" t="s">
        <v>2677</v>
      </c>
      <c r="M2910" t="s">
        <v>4603</v>
      </c>
      <c r="N2910" t="s">
        <v>9522</v>
      </c>
      <c r="O2910" t="s">
        <v>9523</v>
      </c>
      <c r="Q2910" t="s">
        <v>2680</v>
      </c>
      <c r="R2910" s="1">
        <f t="shared" si="226"/>
        <v>-39.019999999999982</v>
      </c>
      <c r="S2910" s="1">
        <f t="shared" si="227"/>
        <v>-8.194199999999995</v>
      </c>
      <c r="T2910" s="1">
        <f t="shared" si="228"/>
        <v>-13.560000000000002</v>
      </c>
      <c r="U2910" s="1">
        <f t="shared" si="229"/>
        <v>5.3658000000000072</v>
      </c>
    </row>
    <row r="2911" spans="1:21" x14ac:dyDescent="0.2">
      <c r="A2911" t="s">
        <v>2467</v>
      </c>
      <c r="B2911" t="s">
        <v>6317</v>
      </c>
      <c r="C2911" t="s">
        <v>18</v>
      </c>
      <c r="D2911" t="s">
        <v>19</v>
      </c>
      <c r="E2911" t="s">
        <v>332</v>
      </c>
      <c r="F2911" t="str">
        <f t="shared" si="225"/>
        <v>1986</v>
      </c>
      <c r="G2911" t="s">
        <v>2478</v>
      </c>
      <c r="H2911" t="s">
        <v>85</v>
      </c>
      <c r="I2911" t="s">
        <v>5970</v>
      </c>
      <c r="J2911" t="s">
        <v>5971</v>
      </c>
      <c r="K2911" t="s">
        <v>20</v>
      </c>
      <c r="L2911" t="s">
        <v>2677</v>
      </c>
      <c r="M2911" t="s">
        <v>4603</v>
      </c>
      <c r="N2911" t="s">
        <v>7222</v>
      </c>
      <c r="O2911" t="s">
        <v>7223</v>
      </c>
      <c r="Q2911" t="s">
        <v>2680</v>
      </c>
      <c r="R2911" s="1">
        <f t="shared" si="226"/>
        <v>-39.019999999999982</v>
      </c>
      <c r="S2911" s="1">
        <f t="shared" si="227"/>
        <v>-8.194199999999995</v>
      </c>
      <c r="T2911" s="1">
        <f t="shared" si="228"/>
        <v>-13.560000000000002</v>
      </c>
      <c r="U2911" s="1">
        <f t="shared" si="229"/>
        <v>5.3658000000000072</v>
      </c>
    </row>
    <row r="2912" spans="1:21" x14ac:dyDescent="0.2">
      <c r="A2912" t="s">
        <v>2467</v>
      </c>
      <c r="B2912" t="s">
        <v>4967</v>
      </c>
      <c r="C2912" t="s">
        <v>18</v>
      </c>
      <c r="D2912" t="s">
        <v>19</v>
      </c>
      <c r="E2912" t="s">
        <v>332</v>
      </c>
      <c r="F2912" t="str">
        <f t="shared" si="225"/>
        <v>1986</v>
      </c>
      <c r="G2912" t="s">
        <v>2478</v>
      </c>
      <c r="H2912" t="s">
        <v>85</v>
      </c>
      <c r="I2912" t="s">
        <v>4604</v>
      </c>
      <c r="J2912" t="s">
        <v>4605</v>
      </c>
      <c r="K2912" t="s">
        <v>20</v>
      </c>
      <c r="L2912" t="s">
        <v>2677</v>
      </c>
      <c r="M2912" t="s">
        <v>4603</v>
      </c>
      <c r="N2912" t="s">
        <v>5970</v>
      </c>
      <c r="O2912" t="s">
        <v>5971</v>
      </c>
      <c r="Q2912" t="s">
        <v>2680</v>
      </c>
      <c r="R2912" s="1">
        <f t="shared" si="226"/>
        <v>-39.019999999999982</v>
      </c>
      <c r="S2912" s="1">
        <f t="shared" si="227"/>
        <v>-8.194199999999995</v>
      </c>
      <c r="T2912" s="1">
        <f t="shared" si="228"/>
        <v>-13.560000000000002</v>
      </c>
      <c r="U2912" s="1">
        <f t="shared" si="229"/>
        <v>5.3658000000000072</v>
      </c>
    </row>
    <row r="2913" spans="1:21" x14ac:dyDescent="0.2">
      <c r="A2913" t="s">
        <v>2467</v>
      </c>
      <c r="B2913" t="s">
        <v>17</v>
      </c>
      <c r="C2913" t="s">
        <v>18</v>
      </c>
      <c r="D2913" t="s">
        <v>19</v>
      </c>
      <c r="E2913" t="s">
        <v>581</v>
      </c>
      <c r="F2913" t="str">
        <f t="shared" si="225"/>
        <v>1990</v>
      </c>
      <c r="G2913" t="s">
        <v>22</v>
      </c>
      <c r="H2913" t="s">
        <v>80</v>
      </c>
      <c r="I2913" s="2">
        <v>104.07</v>
      </c>
      <c r="J2913" s="2">
        <v>298.27</v>
      </c>
      <c r="K2913" s="2">
        <v>0</v>
      </c>
      <c r="L2913" s="2">
        <v>-13.49</v>
      </c>
      <c r="M2913" s="4">
        <v>0.34889999999999999</v>
      </c>
      <c r="N2913" s="4">
        <v>90.58</v>
      </c>
      <c r="O2913" s="4">
        <v>259.62</v>
      </c>
      <c r="Q2913" t="s">
        <v>2775</v>
      </c>
      <c r="R2913" s="1">
        <f t="shared" si="226"/>
        <v>-38.649999999999977</v>
      </c>
      <c r="S2913" s="1">
        <f t="shared" si="227"/>
        <v>-8.1164999999999949</v>
      </c>
      <c r="T2913" s="1">
        <f t="shared" si="228"/>
        <v>-13.489999999999995</v>
      </c>
      <c r="U2913" s="1">
        <f t="shared" si="229"/>
        <v>5.3734999999999999</v>
      </c>
    </row>
    <row r="2914" spans="1:21" x14ac:dyDescent="0.2">
      <c r="A2914" t="s">
        <v>2467</v>
      </c>
      <c r="B2914" t="s">
        <v>3360</v>
      </c>
      <c r="C2914" t="s">
        <v>18</v>
      </c>
      <c r="D2914" t="s">
        <v>19</v>
      </c>
      <c r="E2914" t="s">
        <v>581</v>
      </c>
      <c r="F2914" t="str">
        <f t="shared" si="225"/>
        <v>1990</v>
      </c>
      <c r="G2914" t="s">
        <v>22</v>
      </c>
      <c r="H2914" t="s">
        <v>80</v>
      </c>
      <c r="I2914" t="s">
        <v>2773</v>
      </c>
      <c r="J2914" t="s">
        <v>2774</v>
      </c>
      <c r="K2914" t="s">
        <v>20</v>
      </c>
      <c r="L2914" t="s">
        <v>4654</v>
      </c>
      <c r="M2914" t="s">
        <v>609</v>
      </c>
      <c r="N2914" t="s">
        <v>4655</v>
      </c>
      <c r="O2914" t="s">
        <v>4656</v>
      </c>
      <c r="Q2914" t="s">
        <v>2775</v>
      </c>
      <c r="R2914" s="1">
        <f t="shared" si="226"/>
        <v>-38.680000000000007</v>
      </c>
      <c r="S2914" s="1">
        <f t="shared" si="227"/>
        <v>-8.1228000000000016</v>
      </c>
      <c r="T2914" s="1">
        <f t="shared" si="228"/>
        <v>-13.5</v>
      </c>
      <c r="U2914" s="1">
        <f t="shared" si="229"/>
        <v>5.3771999999999984</v>
      </c>
    </row>
    <row r="2915" spans="1:21" x14ac:dyDescent="0.2">
      <c r="A2915" t="s">
        <v>16</v>
      </c>
      <c r="B2915" t="s">
        <v>3360</v>
      </c>
      <c r="C2915" t="s">
        <v>18</v>
      </c>
      <c r="D2915" t="s">
        <v>19</v>
      </c>
      <c r="E2915" t="s">
        <v>65</v>
      </c>
      <c r="F2915" t="str">
        <f t="shared" si="225"/>
        <v>1982</v>
      </c>
      <c r="G2915" t="s">
        <v>54</v>
      </c>
      <c r="H2915" t="s">
        <v>55</v>
      </c>
      <c r="I2915" t="s">
        <v>114</v>
      </c>
      <c r="J2915" t="s">
        <v>115</v>
      </c>
      <c r="K2915" t="s">
        <v>20</v>
      </c>
      <c r="L2915" t="s">
        <v>3393</v>
      </c>
      <c r="M2915" t="s">
        <v>3394</v>
      </c>
      <c r="N2915" t="s">
        <v>20</v>
      </c>
      <c r="O2915" t="s">
        <v>20</v>
      </c>
      <c r="Q2915" t="s">
        <v>116</v>
      </c>
      <c r="R2915" s="1">
        <f t="shared" si="226"/>
        <v>-26.55</v>
      </c>
      <c r="S2915" s="1">
        <f t="shared" si="227"/>
        <v>-5.5754999999999999</v>
      </c>
      <c r="T2915" s="1">
        <f t="shared" si="228"/>
        <v>-10.98</v>
      </c>
      <c r="U2915" s="1">
        <f t="shared" si="229"/>
        <v>5.4045000000000005</v>
      </c>
    </row>
    <row r="2916" spans="1:21" x14ac:dyDescent="0.2">
      <c r="A2916" t="s">
        <v>16</v>
      </c>
      <c r="B2916" t="s">
        <v>19407</v>
      </c>
      <c r="C2916" t="s">
        <v>18</v>
      </c>
      <c r="D2916" t="s">
        <v>19</v>
      </c>
      <c r="E2916" t="s">
        <v>1066</v>
      </c>
      <c r="F2916" t="str">
        <f t="shared" si="225"/>
        <v>2003</v>
      </c>
      <c r="G2916" t="s">
        <v>54</v>
      </c>
      <c r="H2916" t="s">
        <v>97</v>
      </c>
      <c r="I2916" t="s">
        <v>18589</v>
      </c>
      <c r="J2916" t="s">
        <v>18590</v>
      </c>
      <c r="K2916" t="s">
        <v>20</v>
      </c>
      <c r="L2916" t="s">
        <v>19575</v>
      </c>
      <c r="M2916" t="s">
        <v>18588</v>
      </c>
      <c r="N2916" t="s">
        <v>19576</v>
      </c>
      <c r="O2916" t="s">
        <v>19577</v>
      </c>
      <c r="Q2916" t="s">
        <v>1074</v>
      </c>
      <c r="R2916" s="1">
        <f t="shared" si="226"/>
        <v>-79.17999999999995</v>
      </c>
      <c r="S2916" s="1">
        <f t="shared" si="227"/>
        <v>-16.62779999999999</v>
      </c>
      <c r="T2916" s="1">
        <f t="shared" si="228"/>
        <v>-22.170000000000016</v>
      </c>
      <c r="U2916" s="1">
        <f t="shared" si="229"/>
        <v>5.542200000000026</v>
      </c>
    </row>
    <row r="2917" spans="1:21" x14ac:dyDescent="0.2">
      <c r="A2917" t="s">
        <v>16</v>
      </c>
      <c r="B2917" t="s">
        <v>9899</v>
      </c>
      <c r="C2917" t="s">
        <v>18</v>
      </c>
      <c r="D2917" t="s">
        <v>19</v>
      </c>
      <c r="E2917" t="s">
        <v>710</v>
      </c>
      <c r="F2917" t="str">
        <f t="shared" si="225"/>
        <v>1992</v>
      </c>
      <c r="G2917" t="s">
        <v>22</v>
      </c>
      <c r="H2917" t="s">
        <v>63</v>
      </c>
      <c r="I2917" t="s">
        <v>1641</v>
      </c>
      <c r="J2917" t="s">
        <v>8797</v>
      </c>
      <c r="K2917" t="s">
        <v>20</v>
      </c>
      <c r="L2917" t="s">
        <v>9903</v>
      </c>
      <c r="M2917" t="s">
        <v>747</v>
      </c>
      <c r="N2917" t="s">
        <v>20</v>
      </c>
      <c r="O2917" t="s">
        <v>20</v>
      </c>
      <c r="Q2917" t="s">
        <v>750</v>
      </c>
      <c r="R2917" s="1">
        <f t="shared" si="226"/>
        <v>-40.200000000000003</v>
      </c>
      <c r="S2917" s="1">
        <f t="shared" si="227"/>
        <v>-8.4420000000000002</v>
      </c>
      <c r="T2917" s="1">
        <f t="shared" si="228"/>
        <v>-14.04</v>
      </c>
      <c r="U2917" s="1">
        <f t="shared" si="229"/>
        <v>5.597999999999999</v>
      </c>
    </row>
    <row r="2918" spans="1:21" x14ac:dyDescent="0.2">
      <c r="A2918" t="s">
        <v>2467</v>
      </c>
      <c r="B2918" t="s">
        <v>3360</v>
      </c>
      <c r="C2918" t="s">
        <v>18</v>
      </c>
      <c r="D2918" t="s">
        <v>19</v>
      </c>
      <c r="E2918" t="s">
        <v>1318</v>
      </c>
      <c r="F2918" t="str">
        <f t="shared" si="225"/>
        <v>2012</v>
      </c>
      <c r="G2918" t="s">
        <v>126</v>
      </c>
      <c r="I2918" t="s">
        <v>3328</v>
      </c>
      <c r="J2918" t="s">
        <v>3329</v>
      </c>
      <c r="K2918" t="s">
        <v>20</v>
      </c>
      <c r="L2918" t="s">
        <v>4125</v>
      </c>
      <c r="M2918" t="s">
        <v>554</v>
      </c>
      <c r="N2918" t="s">
        <v>4950</v>
      </c>
      <c r="O2918" t="s">
        <v>4951</v>
      </c>
      <c r="Q2918" t="s">
        <v>3330</v>
      </c>
      <c r="R2918" s="1">
        <f t="shared" si="226"/>
        <v>-40.590000000000146</v>
      </c>
      <c r="S2918" s="1">
        <f t="shared" si="227"/>
        <v>-8.5239000000000296</v>
      </c>
      <c r="T2918" s="1">
        <f t="shared" si="228"/>
        <v>-14.210000000000036</v>
      </c>
      <c r="U2918" s="1">
        <f t="shared" si="229"/>
        <v>5.6861000000000068</v>
      </c>
    </row>
    <row r="2919" spans="1:21" x14ac:dyDescent="0.2">
      <c r="A2919" t="s">
        <v>2467</v>
      </c>
      <c r="B2919" t="s">
        <v>11005</v>
      </c>
      <c r="C2919" t="s">
        <v>18</v>
      </c>
      <c r="D2919" t="s">
        <v>19</v>
      </c>
      <c r="E2919" t="s">
        <v>552</v>
      </c>
      <c r="F2919" t="str">
        <f t="shared" si="225"/>
        <v>1988</v>
      </c>
      <c r="G2919" t="s">
        <v>2703</v>
      </c>
      <c r="I2919" t="s">
        <v>10645</v>
      </c>
      <c r="J2919" t="s">
        <v>10646</v>
      </c>
      <c r="K2919" t="s">
        <v>20</v>
      </c>
      <c r="L2919" t="s">
        <v>4633</v>
      </c>
      <c r="M2919" t="s">
        <v>2738</v>
      </c>
      <c r="N2919" t="s">
        <v>11726</v>
      </c>
      <c r="O2919" t="s">
        <v>11727</v>
      </c>
      <c r="Q2919" t="s">
        <v>2741</v>
      </c>
      <c r="R2919" s="1">
        <f t="shared" si="226"/>
        <v>-43.110000000000014</v>
      </c>
      <c r="S2919" s="1">
        <f t="shared" si="227"/>
        <v>-9.0531000000000024</v>
      </c>
      <c r="T2919" s="1">
        <f t="shared" si="228"/>
        <v>-14.789999999999992</v>
      </c>
      <c r="U2919" s="1">
        <f t="shared" si="229"/>
        <v>5.7368999999999897</v>
      </c>
    </row>
    <row r="2920" spans="1:21" x14ac:dyDescent="0.2">
      <c r="A2920" t="s">
        <v>2467</v>
      </c>
      <c r="B2920" t="s">
        <v>8771</v>
      </c>
      <c r="C2920" t="s">
        <v>18</v>
      </c>
      <c r="D2920" t="s">
        <v>19</v>
      </c>
      <c r="E2920" t="s">
        <v>552</v>
      </c>
      <c r="F2920" t="str">
        <f t="shared" si="225"/>
        <v>1988</v>
      </c>
      <c r="G2920" t="s">
        <v>2703</v>
      </c>
      <c r="I2920" t="s">
        <v>8430</v>
      </c>
      <c r="J2920" t="s">
        <v>8431</v>
      </c>
      <c r="K2920" t="s">
        <v>20</v>
      </c>
      <c r="L2920" t="s">
        <v>4633</v>
      </c>
      <c r="M2920" t="s">
        <v>2738</v>
      </c>
      <c r="N2920" t="s">
        <v>9548</v>
      </c>
      <c r="O2920" t="s">
        <v>9549</v>
      </c>
      <c r="Q2920" t="s">
        <v>2741</v>
      </c>
      <c r="R2920" s="1">
        <f t="shared" si="226"/>
        <v>-43.110000000000014</v>
      </c>
      <c r="S2920" s="1">
        <f t="shared" si="227"/>
        <v>-9.0531000000000024</v>
      </c>
      <c r="T2920" s="1">
        <f t="shared" si="228"/>
        <v>-14.789999999999992</v>
      </c>
      <c r="U2920" s="1">
        <f t="shared" si="229"/>
        <v>5.7368999999999897</v>
      </c>
    </row>
    <row r="2921" spans="1:21" x14ac:dyDescent="0.2">
      <c r="A2921" t="s">
        <v>2467</v>
      </c>
      <c r="B2921" t="s">
        <v>6317</v>
      </c>
      <c r="C2921" t="s">
        <v>18</v>
      </c>
      <c r="D2921" t="s">
        <v>19</v>
      </c>
      <c r="E2921" t="s">
        <v>552</v>
      </c>
      <c r="F2921" t="str">
        <f t="shared" si="225"/>
        <v>1988</v>
      </c>
      <c r="G2921" t="s">
        <v>2703</v>
      </c>
      <c r="I2921" t="s">
        <v>5998</v>
      </c>
      <c r="J2921" t="s">
        <v>5999</v>
      </c>
      <c r="K2921" t="s">
        <v>20</v>
      </c>
      <c r="L2921" t="s">
        <v>4633</v>
      </c>
      <c r="M2921" t="s">
        <v>2738</v>
      </c>
      <c r="N2921" t="s">
        <v>7248</v>
      </c>
      <c r="O2921" t="s">
        <v>7249</v>
      </c>
      <c r="Q2921" t="s">
        <v>2741</v>
      </c>
      <c r="R2921" s="1">
        <f t="shared" si="226"/>
        <v>-43.110000000000014</v>
      </c>
      <c r="S2921" s="1">
        <f t="shared" si="227"/>
        <v>-9.0531000000000024</v>
      </c>
      <c r="T2921" s="1">
        <f t="shared" si="228"/>
        <v>-14.789999999999992</v>
      </c>
      <c r="U2921" s="1">
        <f t="shared" si="229"/>
        <v>5.7368999999999897</v>
      </c>
    </row>
    <row r="2922" spans="1:21" x14ac:dyDescent="0.2">
      <c r="A2922" t="s">
        <v>2467</v>
      </c>
      <c r="B2922" t="s">
        <v>3360</v>
      </c>
      <c r="C2922" t="s">
        <v>18</v>
      </c>
      <c r="D2922" t="s">
        <v>19</v>
      </c>
      <c r="E2922" t="s">
        <v>552</v>
      </c>
      <c r="F2922" t="str">
        <f t="shared" si="225"/>
        <v>1988</v>
      </c>
      <c r="G2922" t="s">
        <v>2703</v>
      </c>
      <c r="I2922" t="s">
        <v>2739</v>
      </c>
      <c r="J2922" t="s">
        <v>2740</v>
      </c>
      <c r="K2922" t="s">
        <v>20</v>
      </c>
      <c r="L2922" t="s">
        <v>4633</v>
      </c>
      <c r="M2922" t="s">
        <v>2738</v>
      </c>
      <c r="N2922" t="s">
        <v>4634</v>
      </c>
      <c r="O2922" t="s">
        <v>4635</v>
      </c>
      <c r="Q2922" t="s">
        <v>2741</v>
      </c>
      <c r="R2922" s="1">
        <f t="shared" si="226"/>
        <v>-43.110000000000014</v>
      </c>
      <c r="S2922" s="1">
        <f t="shared" si="227"/>
        <v>-9.0531000000000024</v>
      </c>
      <c r="T2922" s="1">
        <f t="shared" si="228"/>
        <v>-14.789999999999992</v>
      </c>
      <c r="U2922" s="1">
        <f t="shared" si="229"/>
        <v>5.7368999999999897</v>
      </c>
    </row>
    <row r="2923" spans="1:21" x14ac:dyDescent="0.2">
      <c r="A2923" t="s">
        <v>2467</v>
      </c>
      <c r="B2923" t="s">
        <v>15298</v>
      </c>
      <c r="C2923" t="s">
        <v>18</v>
      </c>
      <c r="D2923" t="s">
        <v>19</v>
      </c>
      <c r="E2923" t="s">
        <v>552</v>
      </c>
      <c r="F2923" t="str">
        <f t="shared" si="225"/>
        <v>1988</v>
      </c>
      <c r="G2923" t="s">
        <v>2703</v>
      </c>
      <c r="I2923" t="s">
        <v>14964</v>
      </c>
      <c r="J2923" t="s">
        <v>14965</v>
      </c>
      <c r="K2923" t="s">
        <v>20</v>
      </c>
      <c r="L2923" t="s">
        <v>4633</v>
      </c>
      <c r="M2923" t="s">
        <v>2738</v>
      </c>
      <c r="N2923" t="s">
        <v>16026</v>
      </c>
      <c r="O2923" t="s">
        <v>16027</v>
      </c>
      <c r="Q2923" t="s">
        <v>2741</v>
      </c>
      <c r="R2923" s="1">
        <f t="shared" si="226"/>
        <v>-43.109999999999985</v>
      </c>
      <c r="S2923" s="1">
        <f t="shared" si="227"/>
        <v>-9.053099999999997</v>
      </c>
      <c r="T2923" s="1">
        <f t="shared" si="228"/>
        <v>-14.789999999999992</v>
      </c>
      <c r="U2923" s="1">
        <f t="shared" si="229"/>
        <v>5.736899999999995</v>
      </c>
    </row>
    <row r="2924" spans="1:21" x14ac:dyDescent="0.2">
      <c r="A2924" t="s">
        <v>2467</v>
      </c>
      <c r="B2924" t="s">
        <v>19407</v>
      </c>
      <c r="C2924" t="s">
        <v>18</v>
      </c>
      <c r="D2924" t="s">
        <v>19</v>
      </c>
      <c r="E2924" t="s">
        <v>552</v>
      </c>
      <c r="F2924" t="str">
        <f t="shared" si="225"/>
        <v>1988</v>
      </c>
      <c r="G2924" t="s">
        <v>2703</v>
      </c>
      <c r="I2924" t="s">
        <v>19097</v>
      </c>
      <c r="J2924" t="s">
        <v>19098</v>
      </c>
      <c r="K2924" t="s">
        <v>20</v>
      </c>
      <c r="L2924" t="s">
        <v>4633</v>
      </c>
      <c r="M2924" t="s">
        <v>3726</v>
      </c>
      <c r="N2924" t="s">
        <v>20038</v>
      </c>
      <c r="O2924" t="s">
        <v>20039</v>
      </c>
      <c r="Q2924" t="s">
        <v>2741</v>
      </c>
      <c r="R2924" s="1">
        <f t="shared" si="226"/>
        <v>-43.11</v>
      </c>
      <c r="S2924" s="1">
        <f t="shared" si="227"/>
        <v>-9.0530999999999988</v>
      </c>
      <c r="T2924" s="1">
        <f t="shared" si="228"/>
        <v>-14.79</v>
      </c>
      <c r="U2924" s="1">
        <f t="shared" si="229"/>
        <v>5.7369000000000003</v>
      </c>
    </row>
    <row r="2925" spans="1:21" x14ac:dyDescent="0.2">
      <c r="A2925" t="s">
        <v>2467</v>
      </c>
      <c r="B2925" t="s">
        <v>17383</v>
      </c>
      <c r="C2925" t="s">
        <v>18</v>
      </c>
      <c r="D2925" t="s">
        <v>19</v>
      </c>
      <c r="E2925" t="s">
        <v>552</v>
      </c>
      <c r="F2925" t="str">
        <f t="shared" si="225"/>
        <v>1988</v>
      </c>
      <c r="G2925" t="s">
        <v>2703</v>
      </c>
      <c r="I2925" t="s">
        <v>8060</v>
      </c>
      <c r="J2925" t="s">
        <v>17058</v>
      </c>
      <c r="K2925" t="s">
        <v>20</v>
      </c>
      <c r="L2925" t="s">
        <v>4633</v>
      </c>
      <c r="M2925" t="s">
        <v>2738</v>
      </c>
      <c r="N2925" t="s">
        <v>18090</v>
      </c>
      <c r="O2925" t="s">
        <v>18091</v>
      </c>
      <c r="Q2925" t="s">
        <v>2741</v>
      </c>
      <c r="R2925" s="1">
        <f t="shared" si="226"/>
        <v>-43.109999999999985</v>
      </c>
      <c r="S2925" s="1">
        <f t="shared" si="227"/>
        <v>-9.053099999999997</v>
      </c>
      <c r="T2925" s="1">
        <f t="shared" si="228"/>
        <v>-14.79</v>
      </c>
      <c r="U2925" s="1">
        <f t="shared" si="229"/>
        <v>5.7369000000000021</v>
      </c>
    </row>
    <row r="2926" spans="1:21" x14ac:dyDescent="0.2">
      <c r="A2926" t="s">
        <v>2467</v>
      </c>
      <c r="B2926" t="s">
        <v>13151</v>
      </c>
      <c r="C2926" t="s">
        <v>18</v>
      </c>
      <c r="D2926" t="s">
        <v>19</v>
      </c>
      <c r="E2926" t="s">
        <v>552</v>
      </c>
      <c r="F2926" t="str">
        <f t="shared" si="225"/>
        <v>1988</v>
      </c>
      <c r="G2926" t="s">
        <v>2703</v>
      </c>
      <c r="I2926" t="s">
        <v>12808</v>
      </c>
      <c r="J2926" t="s">
        <v>12809</v>
      </c>
      <c r="K2926" t="s">
        <v>20</v>
      </c>
      <c r="L2926" t="s">
        <v>4633</v>
      </c>
      <c r="M2926" t="s">
        <v>2738</v>
      </c>
      <c r="N2926" t="s">
        <v>13890</v>
      </c>
      <c r="O2926" t="s">
        <v>13891</v>
      </c>
      <c r="Q2926" t="s">
        <v>2741</v>
      </c>
      <c r="R2926" s="1">
        <f t="shared" si="226"/>
        <v>-43.110000000000014</v>
      </c>
      <c r="S2926" s="1">
        <f t="shared" si="227"/>
        <v>-9.0531000000000024</v>
      </c>
      <c r="T2926" s="1">
        <f t="shared" si="228"/>
        <v>-14.790000000000006</v>
      </c>
      <c r="U2926" s="1">
        <f t="shared" si="229"/>
        <v>5.7369000000000039</v>
      </c>
    </row>
    <row r="2927" spans="1:21" x14ac:dyDescent="0.2">
      <c r="A2927" t="s">
        <v>2467</v>
      </c>
      <c r="B2927" t="s">
        <v>17</v>
      </c>
      <c r="C2927" t="s">
        <v>18</v>
      </c>
      <c r="D2927" t="s">
        <v>19</v>
      </c>
      <c r="E2927" t="s">
        <v>552</v>
      </c>
      <c r="F2927" t="str">
        <f t="shared" si="225"/>
        <v>1988</v>
      </c>
      <c r="G2927" t="s">
        <v>2703</v>
      </c>
      <c r="I2927" s="2">
        <v>256.33</v>
      </c>
      <c r="J2927" s="2">
        <v>746.9</v>
      </c>
      <c r="K2927" s="2">
        <v>0</v>
      </c>
      <c r="L2927" s="2">
        <v>-14.8</v>
      </c>
      <c r="M2927" s="4">
        <v>0.34320000000000001</v>
      </c>
      <c r="N2927" s="4">
        <v>241.53</v>
      </c>
      <c r="O2927" s="4">
        <v>703.79</v>
      </c>
      <c r="Q2927" t="s">
        <v>2741</v>
      </c>
      <c r="R2927" s="1">
        <f t="shared" si="226"/>
        <v>-43.110000000000014</v>
      </c>
      <c r="S2927" s="1">
        <f t="shared" si="227"/>
        <v>-9.0531000000000024</v>
      </c>
      <c r="T2927" s="1">
        <f t="shared" si="228"/>
        <v>-14.799999999999983</v>
      </c>
      <c r="U2927" s="1">
        <f t="shared" si="229"/>
        <v>5.7468999999999806</v>
      </c>
    </row>
    <row r="2928" spans="1:21" x14ac:dyDescent="0.2">
      <c r="A2928" t="s">
        <v>2467</v>
      </c>
      <c r="B2928" t="s">
        <v>14225</v>
      </c>
      <c r="C2928" t="s">
        <v>18</v>
      </c>
      <c r="D2928" t="s">
        <v>19</v>
      </c>
      <c r="E2928" t="s">
        <v>552</v>
      </c>
      <c r="F2928" t="str">
        <f t="shared" si="225"/>
        <v>1988</v>
      </c>
      <c r="G2928" t="s">
        <v>2703</v>
      </c>
      <c r="I2928" t="s">
        <v>13890</v>
      </c>
      <c r="J2928" t="s">
        <v>13891</v>
      </c>
      <c r="K2928" t="s">
        <v>20</v>
      </c>
      <c r="L2928" t="s">
        <v>2737</v>
      </c>
      <c r="M2928" t="s">
        <v>2738</v>
      </c>
      <c r="N2928" t="s">
        <v>14964</v>
      </c>
      <c r="O2928" t="s">
        <v>14965</v>
      </c>
      <c r="Q2928" t="s">
        <v>2741</v>
      </c>
      <c r="R2928" s="1">
        <f t="shared" si="226"/>
        <v>-43.110000000000014</v>
      </c>
      <c r="S2928" s="1">
        <f t="shared" si="227"/>
        <v>-9.0531000000000024</v>
      </c>
      <c r="T2928" s="1">
        <f t="shared" si="228"/>
        <v>-14.799999999999997</v>
      </c>
      <c r="U2928" s="1">
        <f t="shared" si="229"/>
        <v>5.7468999999999948</v>
      </c>
    </row>
    <row r="2929" spans="1:21" x14ac:dyDescent="0.2">
      <c r="A2929" t="s">
        <v>2467</v>
      </c>
      <c r="B2929" t="s">
        <v>18410</v>
      </c>
      <c r="C2929" t="s">
        <v>18</v>
      </c>
      <c r="D2929" t="s">
        <v>19</v>
      </c>
      <c r="E2929" t="s">
        <v>552</v>
      </c>
      <c r="F2929" t="str">
        <f t="shared" si="225"/>
        <v>1988</v>
      </c>
      <c r="G2929" t="s">
        <v>2703</v>
      </c>
      <c r="I2929" t="s">
        <v>18090</v>
      </c>
      <c r="J2929" t="s">
        <v>18091</v>
      </c>
      <c r="K2929" t="s">
        <v>20</v>
      </c>
      <c r="L2929" t="s">
        <v>2737</v>
      </c>
      <c r="M2929" t="s">
        <v>2738</v>
      </c>
      <c r="N2929" t="s">
        <v>19097</v>
      </c>
      <c r="O2929" t="s">
        <v>19098</v>
      </c>
      <c r="Q2929" t="s">
        <v>2741</v>
      </c>
      <c r="R2929" s="1">
        <f t="shared" si="226"/>
        <v>-43.110000000000014</v>
      </c>
      <c r="S2929" s="1">
        <f t="shared" si="227"/>
        <v>-9.0531000000000024</v>
      </c>
      <c r="T2929" s="1">
        <f t="shared" si="228"/>
        <v>-14.800000000000004</v>
      </c>
      <c r="U2929" s="1">
        <f t="shared" si="229"/>
        <v>5.7469000000000019</v>
      </c>
    </row>
    <row r="2930" spans="1:21" x14ac:dyDescent="0.2">
      <c r="A2930" t="s">
        <v>2467</v>
      </c>
      <c r="B2930" t="s">
        <v>16349</v>
      </c>
      <c r="C2930" t="s">
        <v>18</v>
      </c>
      <c r="D2930" t="s">
        <v>19</v>
      </c>
      <c r="E2930" t="s">
        <v>552</v>
      </c>
      <c r="F2930" t="str">
        <f t="shared" si="225"/>
        <v>1988</v>
      </c>
      <c r="G2930" t="s">
        <v>2703</v>
      </c>
      <c r="I2930" t="s">
        <v>16026</v>
      </c>
      <c r="J2930" t="s">
        <v>16027</v>
      </c>
      <c r="K2930" t="s">
        <v>20</v>
      </c>
      <c r="L2930" t="s">
        <v>2737</v>
      </c>
      <c r="M2930" t="s">
        <v>2738</v>
      </c>
      <c r="N2930" t="s">
        <v>8060</v>
      </c>
      <c r="O2930" t="s">
        <v>17058</v>
      </c>
      <c r="Q2930" t="s">
        <v>2741</v>
      </c>
      <c r="R2930" s="1">
        <f t="shared" si="226"/>
        <v>-43.110000000000014</v>
      </c>
      <c r="S2930" s="1">
        <f t="shared" si="227"/>
        <v>-9.0531000000000024</v>
      </c>
      <c r="T2930" s="1">
        <f t="shared" si="228"/>
        <v>-14.800000000000004</v>
      </c>
      <c r="U2930" s="1">
        <f t="shared" si="229"/>
        <v>5.7469000000000019</v>
      </c>
    </row>
    <row r="2931" spans="1:21" x14ac:dyDescent="0.2">
      <c r="A2931" t="s">
        <v>2467</v>
      </c>
      <c r="B2931" t="s">
        <v>12067</v>
      </c>
      <c r="C2931" t="s">
        <v>18</v>
      </c>
      <c r="D2931" t="s">
        <v>19</v>
      </c>
      <c r="E2931" t="s">
        <v>552</v>
      </c>
      <c r="F2931" t="str">
        <f t="shared" si="225"/>
        <v>1988</v>
      </c>
      <c r="G2931" t="s">
        <v>2703</v>
      </c>
      <c r="I2931" t="s">
        <v>11726</v>
      </c>
      <c r="J2931" t="s">
        <v>11727</v>
      </c>
      <c r="K2931" t="s">
        <v>20</v>
      </c>
      <c r="L2931" t="s">
        <v>2737</v>
      </c>
      <c r="M2931" t="s">
        <v>2738</v>
      </c>
      <c r="N2931" t="s">
        <v>12808</v>
      </c>
      <c r="O2931" t="s">
        <v>12809</v>
      </c>
      <c r="Q2931" t="s">
        <v>2741</v>
      </c>
      <c r="R2931" s="1">
        <f t="shared" si="226"/>
        <v>-43.109999999999957</v>
      </c>
      <c r="S2931" s="1">
        <f t="shared" si="227"/>
        <v>-9.0530999999999899</v>
      </c>
      <c r="T2931" s="1">
        <f t="shared" si="228"/>
        <v>-14.799999999999997</v>
      </c>
      <c r="U2931" s="1">
        <f t="shared" si="229"/>
        <v>5.7469000000000072</v>
      </c>
    </row>
    <row r="2932" spans="1:21" x14ac:dyDescent="0.2">
      <c r="A2932" t="s">
        <v>2467</v>
      </c>
      <c r="B2932" t="s">
        <v>9899</v>
      </c>
      <c r="C2932" t="s">
        <v>18</v>
      </c>
      <c r="D2932" t="s">
        <v>19</v>
      </c>
      <c r="E2932" t="s">
        <v>552</v>
      </c>
      <c r="F2932" t="str">
        <f t="shared" si="225"/>
        <v>1988</v>
      </c>
      <c r="G2932" t="s">
        <v>2703</v>
      </c>
      <c r="I2932" t="s">
        <v>9548</v>
      </c>
      <c r="J2932" t="s">
        <v>9549</v>
      </c>
      <c r="K2932" t="s">
        <v>20</v>
      </c>
      <c r="L2932" t="s">
        <v>2737</v>
      </c>
      <c r="M2932" t="s">
        <v>2738</v>
      </c>
      <c r="N2932" t="s">
        <v>10645</v>
      </c>
      <c r="O2932" t="s">
        <v>10646</v>
      </c>
      <c r="Q2932" t="s">
        <v>2741</v>
      </c>
      <c r="R2932" s="1">
        <f t="shared" si="226"/>
        <v>-43.110000000000014</v>
      </c>
      <c r="S2932" s="1">
        <f t="shared" si="227"/>
        <v>-9.0531000000000024</v>
      </c>
      <c r="T2932" s="1">
        <f t="shared" si="228"/>
        <v>-14.800000000000011</v>
      </c>
      <c r="U2932" s="1">
        <f t="shared" si="229"/>
        <v>5.746900000000009</v>
      </c>
    </row>
    <row r="2933" spans="1:21" x14ac:dyDescent="0.2">
      <c r="A2933" t="s">
        <v>2467</v>
      </c>
      <c r="B2933" t="s">
        <v>7582</v>
      </c>
      <c r="C2933" t="s">
        <v>18</v>
      </c>
      <c r="D2933" t="s">
        <v>19</v>
      </c>
      <c r="E2933" t="s">
        <v>552</v>
      </c>
      <c r="F2933" t="str">
        <f t="shared" si="225"/>
        <v>1988</v>
      </c>
      <c r="G2933" t="s">
        <v>2703</v>
      </c>
      <c r="I2933" t="s">
        <v>7248</v>
      </c>
      <c r="J2933" t="s">
        <v>7249</v>
      </c>
      <c r="K2933" t="s">
        <v>20</v>
      </c>
      <c r="L2933" t="s">
        <v>2737</v>
      </c>
      <c r="M2933" t="s">
        <v>2738</v>
      </c>
      <c r="N2933" t="s">
        <v>8430</v>
      </c>
      <c r="O2933" t="s">
        <v>8431</v>
      </c>
      <c r="Q2933" t="s">
        <v>2741</v>
      </c>
      <c r="R2933" s="1">
        <f t="shared" si="226"/>
        <v>-43.110000000000014</v>
      </c>
      <c r="S2933" s="1">
        <f t="shared" si="227"/>
        <v>-9.0531000000000024</v>
      </c>
      <c r="T2933" s="1">
        <f t="shared" si="228"/>
        <v>-14.800000000000011</v>
      </c>
      <c r="U2933" s="1">
        <f t="shared" si="229"/>
        <v>5.746900000000009</v>
      </c>
    </row>
    <row r="2934" spans="1:21" x14ac:dyDescent="0.2">
      <c r="A2934" t="s">
        <v>2467</v>
      </c>
      <c r="B2934" t="s">
        <v>4967</v>
      </c>
      <c r="C2934" t="s">
        <v>18</v>
      </c>
      <c r="D2934" t="s">
        <v>19</v>
      </c>
      <c r="E2934" t="s">
        <v>552</v>
      </c>
      <c r="F2934" t="str">
        <f t="shared" si="225"/>
        <v>1988</v>
      </c>
      <c r="G2934" t="s">
        <v>2703</v>
      </c>
      <c r="I2934" t="s">
        <v>4634</v>
      </c>
      <c r="J2934" t="s">
        <v>4635</v>
      </c>
      <c r="K2934" t="s">
        <v>20</v>
      </c>
      <c r="L2934" t="s">
        <v>2737</v>
      </c>
      <c r="M2934" t="s">
        <v>2738</v>
      </c>
      <c r="N2934" t="s">
        <v>5998</v>
      </c>
      <c r="O2934" t="s">
        <v>5999</v>
      </c>
      <c r="Q2934" t="s">
        <v>2741</v>
      </c>
      <c r="R2934" s="1">
        <f t="shared" si="226"/>
        <v>-43.1099999999999</v>
      </c>
      <c r="S2934" s="1">
        <f t="shared" si="227"/>
        <v>-9.0530999999999793</v>
      </c>
      <c r="T2934" s="1">
        <f t="shared" si="228"/>
        <v>-14.800000000000011</v>
      </c>
      <c r="U2934" s="1">
        <f t="shared" si="229"/>
        <v>5.7469000000000321</v>
      </c>
    </row>
    <row r="2935" spans="1:21" x14ac:dyDescent="0.2">
      <c r="A2935" t="s">
        <v>16</v>
      </c>
      <c r="B2935" t="s">
        <v>17</v>
      </c>
      <c r="C2935" t="s">
        <v>18</v>
      </c>
      <c r="D2935" t="s">
        <v>19</v>
      </c>
      <c r="E2935" t="s">
        <v>36</v>
      </c>
      <c r="F2935" t="str">
        <f t="shared" si="225"/>
        <v>1976</v>
      </c>
      <c r="G2935" t="s">
        <v>22</v>
      </c>
      <c r="I2935" s="2">
        <v>31.64</v>
      </c>
      <c r="J2935" s="2">
        <v>69.73</v>
      </c>
      <c r="K2935" s="2">
        <v>0</v>
      </c>
      <c r="L2935" s="2">
        <v>-10.93</v>
      </c>
      <c r="M2935" s="4">
        <v>0.45379999999999998</v>
      </c>
      <c r="N2935" s="4">
        <v>20.71</v>
      </c>
      <c r="O2935" s="4">
        <v>45.65</v>
      </c>
      <c r="Q2935" t="s">
        <v>41</v>
      </c>
      <c r="R2935" s="1">
        <f t="shared" si="226"/>
        <v>-24.080000000000005</v>
      </c>
      <c r="S2935" s="1">
        <f t="shared" si="227"/>
        <v>-5.0568000000000008</v>
      </c>
      <c r="T2935" s="1">
        <f t="shared" si="228"/>
        <v>-10.93</v>
      </c>
      <c r="U2935" s="1">
        <f t="shared" si="229"/>
        <v>5.8731999999999989</v>
      </c>
    </row>
    <row r="2936" spans="1:21" x14ac:dyDescent="0.2">
      <c r="A2936" t="s">
        <v>16</v>
      </c>
      <c r="B2936" t="s">
        <v>17</v>
      </c>
      <c r="C2936" t="s">
        <v>18</v>
      </c>
      <c r="D2936" t="s">
        <v>19</v>
      </c>
      <c r="E2936" t="s">
        <v>65</v>
      </c>
      <c r="F2936" t="str">
        <f t="shared" si="225"/>
        <v>1982</v>
      </c>
      <c r="G2936" t="s">
        <v>54</v>
      </c>
      <c r="H2936" t="s">
        <v>55</v>
      </c>
      <c r="I2936" s="2">
        <v>22.95</v>
      </c>
      <c r="J2936" s="2">
        <v>55.48</v>
      </c>
      <c r="K2936" s="2">
        <v>0</v>
      </c>
      <c r="L2936" s="2">
        <v>-11.97</v>
      </c>
      <c r="M2936" s="4">
        <v>0.41370000000000001</v>
      </c>
      <c r="N2936" s="4">
        <v>10.98</v>
      </c>
      <c r="O2936" s="4">
        <v>26.55</v>
      </c>
      <c r="Q2936" t="s">
        <v>116</v>
      </c>
      <c r="R2936" s="1">
        <f t="shared" si="226"/>
        <v>-28.929999999999996</v>
      </c>
      <c r="S2936" s="1">
        <f t="shared" si="227"/>
        <v>-6.0752999999999986</v>
      </c>
      <c r="T2936" s="1">
        <f t="shared" si="228"/>
        <v>-11.969999999999999</v>
      </c>
      <c r="U2936" s="1">
        <f t="shared" si="229"/>
        <v>5.8947000000000003</v>
      </c>
    </row>
    <row r="2937" spans="1:21" x14ac:dyDescent="0.2">
      <c r="A2937" t="s">
        <v>16</v>
      </c>
      <c r="B2937" t="s">
        <v>17</v>
      </c>
      <c r="C2937" t="s">
        <v>18</v>
      </c>
      <c r="D2937" t="s">
        <v>19</v>
      </c>
      <c r="E2937" t="s">
        <v>422</v>
      </c>
      <c r="F2937" t="str">
        <f t="shared" si="225"/>
        <v>1987</v>
      </c>
      <c r="G2937" t="s">
        <v>22</v>
      </c>
      <c r="H2937" t="s">
        <v>85</v>
      </c>
      <c r="I2937" s="2">
        <v>133.77000000000001</v>
      </c>
      <c r="J2937" s="2">
        <v>396.09</v>
      </c>
      <c r="K2937" s="2">
        <v>0</v>
      </c>
      <c r="L2937" s="2">
        <v>-15.73</v>
      </c>
      <c r="M2937" s="4">
        <v>0.3377</v>
      </c>
      <c r="N2937" s="4">
        <v>118.04</v>
      </c>
      <c r="O2937" s="4">
        <v>349.52</v>
      </c>
      <c r="Q2937" t="s">
        <v>474</v>
      </c>
      <c r="R2937" s="1">
        <f t="shared" si="226"/>
        <v>-46.569999999999993</v>
      </c>
      <c r="S2937" s="1">
        <f t="shared" si="227"/>
        <v>-9.7796999999999983</v>
      </c>
      <c r="T2937" s="1">
        <f t="shared" si="228"/>
        <v>-15.730000000000004</v>
      </c>
      <c r="U2937" s="1">
        <f t="shared" si="229"/>
        <v>5.9503000000000057</v>
      </c>
    </row>
    <row r="2938" spans="1:21" x14ac:dyDescent="0.2">
      <c r="A2938" t="s">
        <v>2467</v>
      </c>
      <c r="B2938" t="s">
        <v>7582</v>
      </c>
      <c r="C2938" t="s">
        <v>18</v>
      </c>
      <c r="D2938" t="s">
        <v>19</v>
      </c>
      <c r="E2938" t="s">
        <v>1158</v>
      </c>
      <c r="F2938" t="str">
        <f t="shared" si="225"/>
        <v>2006</v>
      </c>
      <c r="G2938" t="s">
        <v>2478</v>
      </c>
      <c r="H2938" t="s">
        <v>85</v>
      </c>
      <c r="I2938" t="s">
        <v>7513</v>
      </c>
      <c r="J2938" t="s">
        <v>7514</v>
      </c>
      <c r="K2938" t="s">
        <v>20</v>
      </c>
      <c r="L2938" t="s">
        <v>8701</v>
      </c>
      <c r="M2938" t="s">
        <v>554</v>
      </c>
      <c r="N2938" t="s">
        <v>8702</v>
      </c>
      <c r="O2938" t="s">
        <v>8703</v>
      </c>
      <c r="Q2938" t="s">
        <v>3232</v>
      </c>
      <c r="R2938" s="1">
        <f t="shared" si="226"/>
        <v>-42.519999999999982</v>
      </c>
      <c r="S2938" s="1">
        <f t="shared" si="227"/>
        <v>-8.9291999999999963</v>
      </c>
      <c r="T2938" s="1">
        <f t="shared" si="228"/>
        <v>-14.879999999999995</v>
      </c>
      <c r="U2938" s="1">
        <f t="shared" si="229"/>
        <v>5.9507999999999992</v>
      </c>
    </row>
    <row r="2939" spans="1:21" x14ac:dyDescent="0.2">
      <c r="A2939" t="s">
        <v>2467</v>
      </c>
      <c r="B2939" t="s">
        <v>18410</v>
      </c>
      <c r="C2939" t="s">
        <v>18</v>
      </c>
      <c r="D2939" t="s">
        <v>19</v>
      </c>
      <c r="E2939" t="s">
        <v>1158</v>
      </c>
      <c r="F2939" t="str">
        <f t="shared" si="225"/>
        <v>2006</v>
      </c>
      <c r="G2939" t="s">
        <v>2478</v>
      </c>
      <c r="H2939" t="s">
        <v>85</v>
      </c>
      <c r="I2939" t="s">
        <v>18324</v>
      </c>
      <c r="J2939" t="s">
        <v>18325</v>
      </c>
      <c r="K2939" t="s">
        <v>20</v>
      </c>
      <c r="L2939" t="s">
        <v>8701</v>
      </c>
      <c r="M2939" t="s">
        <v>554</v>
      </c>
      <c r="N2939" t="s">
        <v>6212</v>
      </c>
      <c r="O2939" t="s">
        <v>19324</v>
      </c>
      <c r="Q2939" t="s">
        <v>3232</v>
      </c>
      <c r="R2939" s="1">
        <f t="shared" si="226"/>
        <v>-42.519999999999982</v>
      </c>
      <c r="S2939" s="1">
        <f t="shared" si="227"/>
        <v>-8.9291999999999963</v>
      </c>
      <c r="T2939" s="1">
        <f t="shared" si="228"/>
        <v>-14.880000000000109</v>
      </c>
      <c r="U2939" s="1">
        <f t="shared" si="229"/>
        <v>5.9508000000001129</v>
      </c>
    </row>
    <row r="2940" spans="1:21" x14ac:dyDescent="0.2">
      <c r="A2940" t="s">
        <v>2467</v>
      </c>
      <c r="B2940" t="s">
        <v>19407</v>
      </c>
      <c r="C2940" t="s">
        <v>18</v>
      </c>
      <c r="D2940" t="s">
        <v>19</v>
      </c>
      <c r="E2940" t="s">
        <v>1158</v>
      </c>
      <c r="F2940" t="str">
        <f t="shared" si="225"/>
        <v>2006</v>
      </c>
      <c r="G2940" t="s">
        <v>2478</v>
      </c>
      <c r="H2940" t="s">
        <v>85</v>
      </c>
      <c r="I2940" t="s">
        <v>6212</v>
      </c>
      <c r="J2940" t="s">
        <v>19324</v>
      </c>
      <c r="K2940" t="s">
        <v>20</v>
      </c>
      <c r="L2940" t="s">
        <v>3229</v>
      </c>
      <c r="M2940" t="s">
        <v>554</v>
      </c>
      <c r="N2940" t="s">
        <v>20273</v>
      </c>
      <c r="O2940" t="s">
        <v>20274</v>
      </c>
      <c r="Q2940" t="s">
        <v>3232</v>
      </c>
      <c r="R2940" s="1">
        <f t="shared" si="226"/>
        <v>-42.839999999999918</v>
      </c>
      <c r="S2940" s="1">
        <f t="shared" si="227"/>
        <v>-8.9963999999999817</v>
      </c>
      <c r="T2940" s="1">
        <f t="shared" si="228"/>
        <v>-14.989999999999895</v>
      </c>
      <c r="U2940" s="1">
        <f t="shared" si="229"/>
        <v>5.9935999999999137</v>
      </c>
    </row>
    <row r="2941" spans="1:21" x14ac:dyDescent="0.2">
      <c r="A2941" t="s">
        <v>2467</v>
      </c>
      <c r="B2941" t="s">
        <v>16349</v>
      </c>
      <c r="C2941" t="s">
        <v>18</v>
      </c>
      <c r="D2941" t="s">
        <v>19</v>
      </c>
      <c r="E2941" t="s">
        <v>1158</v>
      </c>
      <c r="F2941" t="str">
        <f t="shared" si="225"/>
        <v>2006</v>
      </c>
      <c r="G2941" t="s">
        <v>2478</v>
      </c>
      <c r="H2941" t="s">
        <v>85</v>
      </c>
      <c r="I2941" t="s">
        <v>16269</v>
      </c>
      <c r="J2941" t="s">
        <v>16270</v>
      </c>
      <c r="K2941" t="s">
        <v>20</v>
      </c>
      <c r="L2941" t="s">
        <v>3229</v>
      </c>
      <c r="M2941" t="s">
        <v>554</v>
      </c>
      <c r="N2941" t="s">
        <v>17303</v>
      </c>
      <c r="O2941" t="s">
        <v>17304</v>
      </c>
      <c r="Q2941" t="s">
        <v>3232</v>
      </c>
      <c r="R2941" s="1">
        <f t="shared" si="226"/>
        <v>-42.839999999999918</v>
      </c>
      <c r="S2941" s="1">
        <f t="shared" si="227"/>
        <v>-8.9963999999999817</v>
      </c>
      <c r="T2941" s="1">
        <f t="shared" si="228"/>
        <v>-14.989999999999895</v>
      </c>
      <c r="U2941" s="1">
        <f t="shared" si="229"/>
        <v>5.9935999999999137</v>
      </c>
    </row>
    <row r="2942" spans="1:21" x14ac:dyDescent="0.2">
      <c r="A2942" t="s">
        <v>2467</v>
      </c>
      <c r="B2942" t="s">
        <v>17</v>
      </c>
      <c r="C2942" t="s">
        <v>18</v>
      </c>
      <c r="D2942" t="s">
        <v>19</v>
      </c>
      <c r="E2942" t="s">
        <v>1158</v>
      </c>
      <c r="F2942" t="str">
        <f t="shared" si="225"/>
        <v>2006</v>
      </c>
      <c r="G2942" t="s">
        <v>2478</v>
      </c>
      <c r="H2942" t="s">
        <v>85</v>
      </c>
      <c r="I2942" s="2">
        <v>850.96</v>
      </c>
      <c r="J2942" s="3">
        <v>2431.3000000000002</v>
      </c>
      <c r="K2942" s="2">
        <v>0</v>
      </c>
      <c r="L2942" s="2">
        <v>-14.99</v>
      </c>
      <c r="M2942" s="4">
        <v>0.35</v>
      </c>
      <c r="N2942" s="4">
        <v>835.97</v>
      </c>
      <c r="O2942" s="5">
        <v>2388.46</v>
      </c>
      <c r="Q2942" t="s">
        <v>3232</v>
      </c>
      <c r="R2942" s="1">
        <f t="shared" si="226"/>
        <v>-42.840000000000146</v>
      </c>
      <c r="S2942" s="1">
        <f t="shared" si="227"/>
        <v>-8.9964000000000297</v>
      </c>
      <c r="T2942" s="1">
        <f t="shared" si="228"/>
        <v>-14.990000000000009</v>
      </c>
      <c r="U2942" s="1">
        <f t="shared" si="229"/>
        <v>5.9935999999999794</v>
      </c>
    </row>
    <row r="2943" spans="1:21" x14ac:dyDescent="0.2">
      <c r="A2943" t="s">
        <v>2467</v>
      </c>
      <c r="B2943" t="s">
        <v>12067</v>
      </c>
      <c r="C2943" t="s">
        <v>18</v>
      </c>
      <c r="D2943" t="s">
        <v>19</v>
      </c>
      <c r="E2943" t="s">
        <v>1158</v>
      </c>
      <c r="F2943" t="str">
        <f t="shared" si="225"/>
        <v>2006</v>
      </c>
      <c r="G2943" t="s">
        <v>2478</v>
      </c>
      <c r="H2943" t="s">
        <v>85</v>
      </c>
      <c r="I2943" t="s">
        <v>11992</v>
      </c>
      <c r="J2943" t="s">
        <v>5322</v>
      </c>
      <c r="K2943" t="s">
        <v>20</v>
      </c>
      <c r="L2943" t="s">
        <v>3229</v>
      </c>
      <c r="M2943" t="s">
        <v>554</v>
      </c>
      <c r="N2943" t="s">
        <v>13072</v>
      </c>
      <c r="O2943" t="s">
        <v>13073</v>
      </c>
      <c r="Q2943" t="s">
        <v>3232</v>
      </c>
      <c r="R2943" s="1">
        <f t="shared" si="226"/>
        <v>-42.840000000000146</v>
      </c>
      <c r="S2943" s="1">
        <f t="shared" si="227"/>
        <v>-8.9964000000000297</v>
      </c>
      <c r="T2943" s="1">
        <f t="shared" si="228"/>
        <v>-14.990000000000009</v>
      </c>
      <c r="U2943" s="1">
        <f t="shared" si="229"/>
        <v>5.9935999999999794</v>
      </c>
    </row>
    <row r="2944" spans="1:21" x14ac:dyDescent="0.2">
      <c r="A2944" t="s">
        <v>2467</v>
      </c>
      <c r="B2944" t="s">
        <v>9899</v>
      </c>
      <c r="C2944" t="s">
        <v>18</v>
      </c>
      <c r="D2944" t="s">
        <v>19</v>
      </c>
      <c r="E2944" t="s">
        <v>1158</v>
      </c>
      <c r="F2944" t="str">
        <f t="shared" si="225"/>
        <v>2006</v>
      </c>
      <c r="G2944" t="s">
        <v>2478</v>
      </c>
      <c r="H2944" t="s">
        <v>85</v>
      </c>
      <c r="I2944" t="s">
        <v>9826</v>
      </c>
      <c r="J2944" t="s">
        <v>9827</v>
      </c>
      <c r="K2944" t="s">
        <v>20</v>
      </c>
      <c r="L2944" t="s">
        <v>3229</v>
      </c>
      <c r="M2944" t="s">
        <v>554</v>
      </c>
      <c r="N2944" t="s">
        <v>10929</v>
      </c>
      <c r="O2944" t="s">
        <v>10930</v>
      </c>
      <c r="Q2944" t="s">
        <v>3232</v>
      </c>
      <c r="R2944" s="1">
        <f t="shared" si="226"/>
        <v>-42.840000000000146</v>
      </c>
      <c r="S2944" s="1">
        <f t="shared" si="227"/>
        <v>-8.9964000000000297</v>
      </c>
      <c r="T2944" s="1">
        <f t="shared" si="228"/>
        <v>-14.990000000000009</v>
      </c>
      <c r="U2944" s="1">
        <f t="shared" si="229"/>
        <v>5.9935999999999794</v>
      </c>
    </row>
    <row r="2945" spans="1:21" x14ac:dyDescent="0.2">
      <c r="A2945" t="s">
        <v>2467</v>
      </c>
      <c r="B2945" t="s">
        <v>8771</v>
      </c>
      <c r="C2945" t="s">
        <v>18</v>
      </c>
      <c r="D2945" t="s">
        <v>19</v>
      </c>
      <c r="E2945" t="s">
        <v>1158</v>
      </c>
      <c r="F2945" t="str">
        <f t="shared" si="225"/>
        <v>2006</v>
      </c>
      <c r="G2945" t="s">
        <v>2478</v>
      </c>
      <c r="H2945" t="s">
        <v>85</v>
      </c>
      <c r="I2945" t="s">
        <v>8702</v>
      </c>
      <c r="J2945" t="s">
        <v>8703</v>
      </c>
      <c r="K2945" t="s">
        <v>20</v>
      </c>
      <c r="L2945" t="s">
        <v>3229</v>
      </c>
      <c r="M2945" t="s">
        <v>554</v>
      </c>
      <c r="N2945" t="s">
        <v>9826</v>
      </c>
      <c r="O2945" t="s">
        <v>9827</v>
      </c>
      <c r="Q2945" t="s">
        <v>3232</v>
      </c>
      <c r="R2945" s="1">
        <f t="shared" si="226"/>
        <v>-42.840000000000146</v>
      </c>
      <c r="S2945" s="1">
        <f t="shared" si="227"/>
        <v>-8.9964000000000297</v>
      </c>
      <c r="T2945" s="1">
        <f t="shared" si="228"/>
        <v>-14.990000000000009</v>
      </c>
      <c r="U2945" s="1">
        <f t="shared" si="229"/>
        <v>5.9935999999999794</v>
      </c>
    </row>
    <row r="2946" spans="1:21" x14ac:dyDescent="0.2">
      <c r="A2946" t="s">
        <v>2467</v>
      </c>
      <c r="B2946" t="s">
        <v>6317</v>
      </c>
      <c r="C2946" t="s">
        <v>18</v>
      </c>
      <c r="D2946" t="s">
        <v>19</v>
      </c>
      <c r="E2946" t="s">
        <v>1158</v>
      </c>
      <c r="F2946" t="str">
        <f t="shared" ref="F2946:F3009" si="230">LEFT(E2946,4)</f>
        <v>2006</v>
      </c>
      <c r="G2946" t="s">
        <v>2478</v>
      </c>
      <c r="H2946" t="s">
        <v>85</v>
      </c>
      <c r="I2946" t="s">
        <v>6246</v>
      </c>
      <c r="J2946" t="s">
        <v>6247</v>
      </c>
      <c r="K2946" t="s">
        <v>20</v>
      </c>
      <c r="L2946" t="s">
        <v>3229</v>
      </c>
      <c r="M2946" t="s">
        <v>554</v>
      </c>
      <c r="N2946" t="s">
        <v>7513</v>
      </c>
      <c r="O2946" t="s">
        <v>7514</v>
      </c>
      <c r="Q2946" t="s">
        <v>3232</v>
      </c>
      <c r="R2946" s="1">
        <f t="shared" ref="R2946:R3009" si="231">O2946-J2946</f>
        <v>-42.840000000000146</v>
      </c>
      <c r="S2946" s="1">
        <f t="shared" ref="S2946:S3009" si="232">R2946*0.21</f>
        <v>-8.9964000000000297</v>
      </c>
      <c r="T2946" s="1">
        <f t="shared" ref="T2946:T3009" si="233">N2946-I2946</f>
        <v>-14.990000000000009</v>
      </c>
      <c r="U2946" s="1">
        <f t="shared" ref="U2946:U3009" si="234">S2946-T2946</f>
        <v>5.9935999999999794</v>
      </c>
    </row>
    <row r="2947" spans="1:21" x14ac:dyDescent="0.2">
      <c r="A2947" t="s">
        <v>2467</v>
      </c>
      <c r="B2947" t="s">
        <v>3360</v>
      </c>
      <c r="C2947" t="s">
        <v>18</v>
      </c>
      <c r="D2947" t="s">
        <v>19</v>
      </c>
      <c r="E2947" t="s">
        <v>1158</v>
      </c>
      <c r="F2947" t="str">
        <f t="shared" si="230"/>
        <v>2006</v>
      </c>
      <c r="G2947" t="s">
        <v>2478</v>
      </c>
      <c r="H2947" t="s">
        <v>85</v>
      </c>
      <c r="I2947" t="s">
        <v>3230</v>
      </c>
      <c r="J2947" t="s">
        <v>3231</v>
      </c>
      <c r="K2947" t="s">
        <v>20</v>
      </c>
      <c r="L2947" t="s">
        <v>3229</v>
      </c>
      <c r="M2947" t="s">
        <v>554</v>
      </c>
      <c r="N2947" t="s">
        <v>4896</v>
      </c>
      <c r="O2947" t="s">
        <v>4897</v>
      </c>
      <c r="Q2947" t="s">
        <v>3232</v>
      </c>
      <c r="R2947" s="1">
        <f t="shared" si="231"/>
        <v>-42.840000000000146</v>
      </c>
      <c r="S2947" s="1">
        <f t="shared" si="232"/>
        <v>-8.9964000000000297</v>
      </c>
      <c r="T2947" s="1">
        <f t="shared" si="233"/>
        <v>-14.990000000000009</v>
      </c>
      <c r="U2947" s="1">
        <f t="shared" si="234"/>
        <v>5.9935999999999794</v>
      </c>
    </row>
    <row r="2948" spans="1:21" x14ac:dyDescent="0.2">
      <c r="A2948" t="s">
        <v>2467</v>
      </c>
      <c r="B2948" t="s">
        <v>14225</v>
      </c>
      <c r="C2948" t="s">
        <v>18</v>
      </c>
      <c r="D2948" t="s">
        <v>19</v>
      </c>
      <c r="E2948" t="s">
        <v>1158</v>
      </c>
      <c r="F2948" t="str">
        <f t="shared" si="230"/>
        <v>2006</v>
      </c>
      <c r="G2948" t="s">
        <v>2478</v>
      </c>
      <c r="H2948" t="s">
        <v>85</v>
      </c>
      <c r="I2948" t="s">
        <v>14140</v>
      </c>
      <c r="J2948" t="s">
        <v>14141</v>
      </c>
      <c r="K2948" t="s">
        <v>20</v>
      </c>
      <c r="L2948" t="s">
        <v>3229</v>
      </c>
      <c r="M2948" t="s">
        <v>554</v>
      </c>
      <c r="N2948" t="s">
        <v>15218</v>
      </c>
      <c r="O2948" t="s">
        <v>15219</v>
      </c>
      <c r="Q2948" t="s">
        <v>3232</v>
      </c>
      <c r="R2948" s="1">
        <f t="shared" si="231"/>
        <v>-42.839999999999918</v>
      </c>
      <c r="S2948" s="1">
        <f t="shared" si="232"/>
        <v>-8.9963999999999817</v>
      </c>
      <c r="T2948" s="1">
        <f t="shared" si="233"/>
        <v>-14.990000000000009</v>
      </c>
      <c r="U2948" s="1">
        <f t="shared" si="234"/>
        <v>5.9936000000000274</v>
      </c>
    </row>
    <row r="2949" spans="1:21" x14ac:dyDescent="0.2">
      <c r="A2949" t="s">
        <v>2467</v>
      </c>
      <c r="B2949" t="s">
        <v>13151</v>
      </c>
      <c r="C2949" t="s">
        <v>18</v>
      </c>
      <c r="D2949" t="s">
        <v>19</v>
      </c>
      <c r="E2949" t="s">
        <v>1158</v>
      </c>
      <c r="F2949" t="str">
        <f t="shared" si="230"/>
        <v>2006</v>
      </c>
      <c r="G2949" t="s">
        <v>2478</v>
      </c>
      <c r="H2949" t="s">
        <v>85</v>
      </c>
      <c r="I2949" t="s">
        <v>13072</v>
      </c>
      <c r="J2949" t="s">
        <v>13073</v>
      </c>
      <c r="K2949" t="s">
        <v>20</v>
      </c>
      <c r="L2949" t="s">
        <v>3229</v>
      </c>
      <c r="M2949" t="s">
        <v>554</v>
      </c>
      <c r="N2949" t="s">
        <v>14140</v>
      </c>
      <c r="O2949" t="s">
        <v>14141</v>
      </c>
      <c r="Q2949" t="s">
        <v>3232</v>
      </c>
      <c r="R2949" s="1">
        <f t="shared" si="231"/>
        <v>-42.839999999999918</v>
      </c>
      <c r="S2949" s="1">
        <f t="shared" si="232"/>
        <v>-8.9963999999999817</v>
      </c>
      <c r="T2949" s="1">
        <f t="shared" si="233"/>
        <v>-14.990000000000009</v>
      </c>
      <c r="U2949" s="1">
        <f t="shared" si="234"/>
        <v>5.9936000000000274</v>
      </c>
    </row>
    <row r="2950" spans="1:21" x14ac:dyDescent="0.2">
      <c r="A2950" t="s">
        <v>2467</v>
      </c>
      <c r="B2950" t="s">
        <v>11005</v>
      </c>
      <c r="C2950" t="s">
        <v>18</v>
      </c>
      <c r="D2950" t="s">
        <v>19</v>
      </c>
      <c r="E2950" t="s">
        <v>1158</v>
      </c>
      <c r="F2950" t="str">
        <f t="shared" si="230"/>
        <v>2006</v>
      </c>
      <c r="G2950" t="s">
        <v>2478</v>
      </c>
      <c r="H2950" t="s">
        <v>85</v>
      </c>
      <c r="I2950" t="s">
        <v>10929</v>
      </c>
      <c r="J2950" t="s">
        <v>10930</v>
      </c>
      <c r="K2950" t="s">
        <v>20</v>
      </c>
      <c r="L2950" t="s">
        <v>3229</v>
      </c>
      <c r="M2950" t="s">
        <v>554</v>
      </c>
      <c r="N2950" t="s">
        <v>11992</v>
      </c>
      <c r="O2950" t="s">
        <v>5322</v>
      </c>
      <c r="Q2950" t="s">
        <v>3232</v>
      </c>
      <c r="R2950" s="1">
        <f t="shared" si="231"/>
        <v>-42.839999999999691</v>
      </c>
      <c r="S2950" s="1">
        <f t="shared" si="232"/>
        <v>-8.9963999999999356</v>
      </c>
      <c r="T2950" s="1">
        <f t="shared" si="233"/>
        <v>-14.990000000000009</v>
      </c>
      <c r="U2950" s="1">
        <f t="shared" si="234"/>
        <v>5.9936000000000735</v>
      </c>
    </row>
    <row r="2951" spans="1:21" x14ac:dyDescent="0.2">
      <c r="A2951" t="s">
        <v>2467</v>
      </c>
      <c r="B2951" t="s">
        <v>4967</v>
      </c>
      <c r="C2951" t="s">
        <v>18</v>
      </c>
      <c r="D2951" t="s">
        <v>19</v>
      </c>
      <c r="E2951" t="s">
        <v>1158</v>
      </c>
      <c r="F2951" t="str">
        <f t="shared" si="230"/>
        <v>2006</v>
      </c>
      <c r="G2951" t="s">
        <v>2478</v>
      </c>
      <c r="H2951" t="s">
        <v>85</v>
      </c>
      <c r="I2951" t="s">
        <v>4896</v>
      </c>
      <c r="J2951" t="s">
        <v>4897</v>
      </c>
      <c r="K2951" t="s">
        <v>20</v>
      </c>
      <c r="L2951" t="s">
        <v>3229</v>
      </c>
      <c r="M2951" t="s">
        <v>554</v>
      </c>
      <c r="N2951" t="s">
        <v>6246</v>
      </c>
      <c r="O2951" t="s">
        <v>6247</v>
      </c>
      <c r="Q2951" t="s">
        <v>3232</v>
      </c>
      <c r="R2951" s="1">
        <f t="shared" si="231"/>
        <v>-42.839999999999691</v>
      </c>
      <c r="S2951" s="1">
        <f t="shared" si="232"/>
        <v>-8.9963999999999356</v>
      </c>
      <c r="T2951" s="1">
        <f t="shared" si="233"/>
        <v>-14.990000000000009</v>
      </c>
      <c r="U2951" s="1">
        <f t="shared" si="234"/>
        <v>5.9936000000000735</v>
      </c>
    </row>
    <row r="2952" spans="1:21" x14ac:dyDescent="0.2">
      <c r="A2952" t="s">
        <v>2467</v>
      </c>
      <c r="B2952" t="s">
        <v>17383</v>
      </c>
      <c r="C2952" t="s">
        <v>18</v>
      </c>
      <c r="D2952" t="s">
        <v>19</v>
      </c>
      <c r="E2952" t="s">
        <v>1158</v>
      </c>
      <c r="F2952" t="str">
        <f t="shared" si="230"/>
        <v>2006</v>
      </c>
      <c r="G2952" t="s">
        <v>2478</v>
      </c>
      <c r="H2952" t="s">
        <v>85</v>
      </c>
      <c r="I2952" t="s">
        <v>17303</v>
      </c>
      <c r="J2952" t="s">
        <v>17304</v>
      </c>
      <c r="K2952" t="s">
        <v>20</v>
      </c>
      <c r="L2952" t="s">
        <v>2125</v>
      </c>
      <c r="M2952" t="s">
        <v>554</v>
      </c>
      <c r="N2952" t="s">
        <v>18324</v>
      </c>
      <c r="O2952" t="s">
        <v>18325</v>
      </c>
      <c r="Q2952" t="s">
        <v>3232</v>
      </c>
      <c r="R2952" s="1">
        <f t="shared" si="231"/>
        <v>-42.840000000000146</v>
      </c>
      <c r="S2952" s="1">
        <f t="shared" si="232"/>
        <v>-8.9964000000000297</v>
      </c>
      <c r="T2952" s="1">
        <f t="shared" si="233"/>
        <v>-15</v>
      </c>
      <c r="U2952" s="1">
        <f t="shared" si="234"/>
        <v>6.0035999999999703</v>
      </c>
    </row>
    <row r="2953" spans="1:21" x14ac:dyDescent="0.2">
      <c r="A2953" t="s">
        <v>2467</v>
      </c>
      <c r="B2953" t="s">
        <v>15298</v>
      </c>
      <c r="C2953" t="s">
        <v>18</v>
      </c>
      <c r="D2953" t="s">
        <v>19</v>
      </c>
      <c r="E2953" t="s">
        <v>1158</v>
      </c>
      <c r="F2953" t="str">
        <f t="shared" si="230"/>
        <v>2006</v>
      </c>
      <c r="G2953" t="s">
        <v>2478</v>
      </c>
      <c r="H2953" t="s">
        <v>85</v>
      </c>
      <c r="I2953" t="s">
        <v>15218</v>
      </c>
      <c r="J2953" t="s">
        <v>15219</v>
      </c>
      <c r="K2953" t="s">
        <v>20</v>
      </c>
      <c r="L2953" t="s">
        <v>2125</v>
      </c>
      <c r="M2953" t="s">
        <v>554</v>
      </c>
      <c r="N2953" t="s">
        <v>16269</v>
      </c>
      <c r="O2953" t="s">
        <v>16270</v>
      </c>
      <c r="Q2953" t="s">
        <v>3232</v>
      </c>
      <c r="R2953" s="1">
        <f t="shared" si="231"/>
        <v>-42.840000000000146</v>
      </c>
      <c r="S2953" s="1">
        <f t="shared" si="232"/>
        <v>-8.9964000000000297</v>
      </c>
      <c r="T2953" s="1">
        <f t="shared" si="233"/>
        <v>-15</v>
      </c>
      <c r="U2953" s="1">
        <f t="shared" si="234"/>
        <v>6.0035999999999703</v>
      </c>
    </row>
    <row r="2954" spans="1:21" x14ac:dyDescent="0.2">
      <c r="A2954" t="s">
        <v>2467</v>
      </c>
      <c r="B2954" t="s">
        <v>12067</v>
      </c>
      <c r="C2954" t="s">
        <v>18</v>
      </c>
      <c r="D2954" t="s">
        <v>19</v>
      </c>
      <c r="E2954" t="s">
        <v>910</v>
      </c>
      <c r="F2954" t="str">
        <f t="shared" si="230"/>
        <v>1997</v>
      </c>
      <c r="G2954" t="s">
        <v>2478</v>
      </c>
      <c r="H2954" t="s">
        <v>117</v>
      </c>
      <c r="I2954" t="s">
        <v>11862</v>
      </c>
      <c r="J2954" t="s">
        <v>11863</v>
      </c>
      <c r="K2954" t="s">
        <v>20</v>
      </c>
      <c r="L2954" t="s">
        <v>12946</v>
      </c>
      <c r="M2954" t="s">
        <v>554</v>
      </c>
      <c r="N2954" t="s">
        <v>12947</v>
      </c>
      <c r="O2954" t="s">
        <v>12948</v>
      </c>
      <c r="Q2954" t="s">
        <v>2990</v>
      </c>
      <c r="R2954" s="1">
        <f t="shared" si="231"/>
        <v>-44.360000000000582</v>
      </c>
      <c r="S2954" s="1">
        <f t="shared" si="232"/>
        <v>-9.3156000000001224</v>
      </c>
      <c r="T2954" s="1">
        <f t="shared" si="233"/>
        <v>-15.520000000000209</v>
      </c>
      <c r="U2954" s="1">
        <f t="shared" si="234"/>
        <v>6.2044000000000867</v>
      </c>
    </row>
    <row r="2955" spans="1:21" x14ac:dyDescent="0.2">
      <c r="A2955" t="s">
        <v>2467</v>
      </c>
      <c r="B2955" t="s">
        <v>16349</v>
      </c>
      <c r="C2955" t="s">
        <v>18</v>
      </c>
      <c r="D2955" t="s">
        <v>19</v>
      </c>
      <c r="E2955" t="s">
        <v>646</v>
      </c>
      <c r="F2955" t="str">
        <f t="shared" si="230"/>
        <v>1991</v>
      </c>
      <c r="G2955" t="s">
        <v>2478</v>
      </c>
      <c r="H2955" t="s">
        <v>80</v>
      </c>
      <c r="I2955" t="s">
        <v>16067</v>
      </c>
      <c r="J2955" t="s">
        <v>16068</v>
      </c>
      <c r="K2955" t="s">
        <v>20</v>
      </c>
      <c r="L2955" t="s">
        <v>17101</v>
      </c>
      <c r="M2955" t="s">
        <v>1701</v>
      </c>
      <c r="N2955" t="s">
        <v>17102</v>
      </c>
      <c r="O2955" t="s">
        <v>17103</v>
      </c>
      <c r="Q2955" t="s">
        <v>2823</v>
      </c>
      <c r="R2955" s="1">
        <f t="shared" si="231"/>
        <v>-47.009999999999991</v>
      </c>
      <c r="S2955" s="1">
        <f t="shared" si="232"/>
        <v>-9.8720999999999979</v>
      </c>
      <c r="T2955" s="1">
        <f t="shared" si="233"/>
        <v>-16.099999999999994</v>
      </c>
      <c r="U2955" s="1">
        <f t="shared" si="234"/>
        <v>6.2278999999999964</v>
      </c>
    </row>
    <row r="2956" spans="1:21" x14ac:dyDescent="0.2">
      <c r="A2956" t="s">
        <v>2467</v>
      </c>
      <c r="B2956" t="s">
        <v>18410</v>
      </c>
      <c r="C2956" t="s">
        <v>18</v>
      </c>
      <c r="D2956" t="s">
        <v>19</v>
      </c>
      <c r="E2956" t="s">
        <v>646</v>
      </c>
      <c r="F2956" t="str">
        <f t="shared" si="230"/>
        <v>1991</v>
      </c>
      <c r="G2956" t="s">
        <v>2478</v>
      </c>
      <c r="H2956" t="s">
        <v>80</v>
      </c>
      <c r="I2956" t="s">
        <v>18131</v>
      </c>
      <c r="J2956" t="s">
        <v>18132</v>
      </c>
      <c r="K2956" t="s">
        <v>20</v>
      </c>
      <c r="L2956" t="s">
        <v>17101</v>
      </c>
      <c r="M2956" t="s">
        <v>1701</v>
      </c>
      <c r="N2956" t="s">
        <v>19137</v>
      </c>
      <c r="O2956" t="s">
        <v>6793</v>
      </c>
      <c r="Q2956" t="s">
        <v>2823</v>
      </c>
      <c r="R2956" s="1">
        <f t="shared" si="231"/>
        <v>-47.009999999999991</v>
      </c>
      <c r="S2956" s="1">
        <f t="shared" si="232"/>
        <v>-9.8720999999999979</v>
      </c>
      <c r="T2956" s="1">
        <f t="shared" si="233"/>
        <v>-16.099999999999994</v>
      </c>
      <c r="U2956" s="1">
        <f t="shared" si="234"/>
        <v>6.2278999999999964</v>
      </c>
    </row>
    <row r="2957" spans="1:21" x14ac:dyDescent="0.2">
      <c r="A2957" t="s">
        <v>2467</v>
      </c>
      <c r="B2957" t="s">
        <v>14225</v>
      </c>
      <c r="C2957" t="s">
        <v>18</v>
      </c>
      <c r="D2957" t="s">
        <v>19</v>
      </c>
      <c r="E2957" t="s">
        <v>646</v>
      </c>
      <c r="F2957" t="str">
        <f t="shared" si="230"/>
        <v>1991</v>
      </c>
      <c r="G2957" t="s">
        <v>2478</v>
      </c>
      <c r="H2957" t="s">
        <v>80</v>
      </c>
      <c r="I2957" t="s">
        <v>13931</v>
      </c>
      <c r="J2957" t="s">
        <v>13932</v>
      </c>
      <c r="K2957" t="s">
        <v>20</v>
      </c>
      <c r="L2957" t="s">
        <v>5307</v>
      </c>
      <c r="M2957" t="s">
        <v>1701</v>
      </c>
      <c r="N2957" t="s">
        <v>15006</v>
      </c>
      <c r="O2957" t="s">
        <v>15007</v>
      </c>
      <c r="Q2957" t="s">
        <v>2823</v>
      </c>
      <c r="R2957" s="1">
        <f t="shared" si="231"/>
        <v>-47.009999999999991</v>
      </c>
      <c r="S2957" s="1">
        <f t="shared" si="232"/>
        <v>-9.8720999999999979</v>
      </c>
      <c r="T2957" s="1">
        <f t="shared" si="233"/>
        <v>-16.109999999999985</v>
      </c>
      <c r="U2957" s="1">
        <f t="shared" si="234"/>
        <v>6.2378999999999873</v>
      </c>
    </row>
    <row r="2958" spans="1:21" x14ac:dyDescent="0.2">
      <c r="A2958" t="s">
        <v>2467</v>
      </c>
      <c r="B2958" t="s">
        <v>12067</v>
      </c>
      <c r="C2958" t="s">
        <v>18</v>
      </c>
      <c r="D2958" t="s">
        <v>19</v>
      </c>
      <c r="E2958" t="s">
        <v>646</v>
      </c>
      <c r="F2958" t="str">
        <f t="shared" si="230"/>
        <v>1991</v>
      </c>
      <c r="G2958" t="s">
        <v>2478</v>
      </c>
      <c r="H2958" t="s">
        <v>80</v>
      </c>
      <c r="I2958" t="s">
        <v>11770</v>
      </c>
      <c r="J2958" t="s">
        <v>11771</v>
      </c>
      <c r="K2958" t="s">
        <v>20</v>
      </c>
      <c r="L2958" t="s">
        <v>5307</v>
      </c>
      <c r="M2958" t="s">
        <v>1701</v>
      </c>
      <c r="N2958" t="s">
        <v>12853</v>
      </c>
      <c r="O2958" t="s">
        <v>12854</v>
      </c>
      <c r="Q2958" t="s">
        <v>2823</v>
      </c>
      <c r="R2958" s="1">
        <f t="shared" si="231"/>
        <v>-47.009999999999991</v>
      </c>
      <c r="S2958" s="1">
        <f t="shared" si="232"/>
        <v>-9.8720999999999979</v>
      </c>
      <c r="T2958" s="1">
        <f t="shared" si="233"/>
        <v>-16.109999999999985</v>
      </c>
      <c r="U2958" s="1">
        <f t="shared" si="234"/>
        <v>6.2378999999999873</v>
      </c>
    </row>
    <row r="2959" spans="1:21" x14ac:dyDescent="0.2">
      <c r="A2959" t="s">
        <v>2467</v>
      </c>
      <c r="B2959" t="s">
        <v>9899</v>
      </c>
      <c r="C2959" t="s">
        <v>18</v>
      </c>
      <c r="D2959" t="s">
        <v>19</v>
      </c>
      <c r="E2959" t="s">
        <v>646</v>
      </c>
      <c r="F2959" t="str">
        <f t="shared" si="230"/>
        <v>1991</v>
      </c>
      <c r="G2959" t="s">
        <v>2478</v>
      </c>
      <c r="H2959" t="s">
        <v>80</v>
      </c>
      <c r="I2959" t="s">
        <v>9603</v>
      </c>
      <c r="J2959" t="s">
        <v>9604</v>
      </c>
      <c r="K2959" t="s">
        <v>20</v>
      </c>
      <c r="L2959" t="s">
        <v>5307</v>
      </c>
      <c r="M2959" t="s">
        <v>1701</v>
      </c>
      <c r="N2959" t="s">
        <v>10693</v>
      </c>
      <c r="O2959" t="s">
        <v>10694</v>
      </c>
      <c r="Q2959" t="s">
        <v>2823</v>
      </c>
      <c r="R2959" s="1">
        <f t="shared" si="231"/>
        <v>-47.009999999999991</v>
      </c>
      <c r="S2959" s="1">
        <f t="shared" si="232"/>
        <v>-9.8720999999999979</v>
      </c>
      <c r="T2959" s="1">
        <f t="shared" si="233"/>
        <v>-16.109999999999985</v>
      </c>
      <c r="U2959" s="1">
        <f t="shared" si="234"/>
        <v>6.2378999999999873</v>
      </c>
    </row>
    <row r="2960" spans="1:21" x14ac:dyDescent="0.2">
      <c r="A2960" t="s">
        <v>2467</v>
      </c>
      <c r="B2960" t="s">
        <v>17383</v>
      </c>
      <c r="C2960" t="s">
        <v>18</v>
      </c>
      <c r="D2960" t="s">
        <v>19</v>
      </c>
      <c r="E2960" t="s">
        <v>646</v>
      </c>
      <c r="F2960" t="str">
        <f t="shared" si="230"/>
        <v>1991</v>
      </c>
      <c r="G2960" t="s">
        <v>2478</v>
      </c>
      <c r="H2960" t="s">
        <v>80</v>
      </c>
      <c r="I2960" t="s">
        <v>17102</v>
      </c>
      <c r="J2960" t="s">
        <v>17103</v>
      </c>
      <c r="K2960" t="s">
        <v>20</v>
      </c>
      <c r="L2960" t="s">
        <v>5307</v>
      </c>
      <c r="M2960" t="s">
        <v>1701</v>
      </c>
      <c r="N2960" t="s">
        <v>18131</v>
      </c>
      <c r="O2960" t="s">
        <v>18132</v>
      </c>
      <c r="Q2960" t="s">
        <v>2823</v>
      </c>
      <c r="R2960" s="1">
        <f t="shared" si="231"/>
        <v>-47.009999999999991</v>
      </c>
      <c r="S2960" s="1">
        <f t="shared" si="232"/>
        <v>-9.8720999999999979</v>
      </c>
      <c r="T2960" s="1">
        <f t="shared" si="233"/>
        <v>-16.11</v>
      </c>
      <c r="U2960" s="1">
        <f t="shared" si="234"/>
        <v>6.2379000000000016</v>
      </c>
    </row>
    <row r="2961" spans="1:21" x14ac:dyDescent="0.2">
      <c r="A2961" t="s">
        <v>2467</v>
      </c>
      <c r="B2961" t="s">
        <v>15298</v>
      </c>
      <c r="C2961" t="s">
        <v>18</v>
      </c>
      <c r="D2961" t="s">
        <v>19</v>
      </c>
      <c r="E2961" t="s">
        <v>646</v>
      </c>
      <c r="F2961" t="str">
        <f t="shared" si="230"/>
        <v>1991</v>
      </c>
      <c r="G2961" t="s">
        <v>2478</v>
      </c>
      <c r="H2961" t="s">
        <v>80</v>
      </c>
      <c r="I2961" t="s">
        <v>15006</v>
      </c>
      <c r="J2961" t="s">
        <v>15007</v>
      </c>
      <c r="K2961" t="s">
        <v>20</v>
      </c>
      <c r="L2961" t="s">
        <v>5307</v>
      </c>
      <c r="M2961" t="s">
        <v>1701</v>
      </c>
      <c r="N2961" t="s">
        <v>16067</v>
      </c>
      <c r="O2961" t="s">
        <v>16068</v>
      </c>
      <c r="Q2961" t="s">
        <v>2823</v>
      </c>
      <c r="R2961" s="1">
        <f t="shared" si="231"/>
        <v>-47.010000000000048</v>
      </c>
      <c r="S2961" s="1">
        <f t="shared" si="232"/>
        <v>-9.8721000000000103</v>
      </c>
      <c r="T2961" s="1">
        <f t="shared" si="233"/>
        <v>-16.110000000000014</v>
      </c>
      <c r="U2961" s="1">
        <f t="shared" si="234"/>
        <v>6.2379000000000033</v>
      </c>
    </row>
    <row r="2962" spans="1:21" x14ac:dyDescent="0.2">
      <c r="A2962" t="s">
        <v>2467</v>
      </c>
      <c r="B2962" t="s">
        <v>19407</v>
      </c>
      <c r="C2962" t="s">
        <v>18</v>
      </c>
      <c r="D2962" t="s">
        <v>19</v>
      </c>
      <c r="E2962" t="s">
        <v>646</v>
      </c>
      <c r="F2962" t="str">
        <f t="shared" si="230"/>
        <v>1991</v>
      </c>
      <c r="G2962" t="s">
        <v>2478</v>
      </c>
      <c r="H2962" t="s">
        <v>80</v>
      </c>
      <c r="I2962" t="s">
        <v>19137</v>
      </c>
      <c r="J2962" t="s">
        <v>6793</v>
      </c>
      <c r="K2962" t="s">
        <v>20</v>
      </c>
      <c r="L2962" t="s">
        <v>5307</v>
      </c>
      <c r="M2962" t="s">
        <v>1701</v>
      </c>
      <c r="N2962" t="s">
        <v>20080</v>
      </c>
      <c r="O2962" t="s">
        <v>20081</v>
      </c>
      <c r="Q2962" t="s">
        <v>2823</v>
      </c>
      <c r="R2962" s="1">
        <f t="shared" si="231"/>
        <v>-47.009999999999991</v>
      </c>
      <c r="S2962" s="1">
        <f t="shared" si="232"/>
        <v>-9.8720999999999979</v>
      </c>
      <c r="T2962" s="1">
        <f t="shared" si="233"/>
        <v>-16.110000000000007</v>
      </c>
      <c r="U2962" s="1">
        <f t="shared" si="234"/>
        <v>6.2379000000000087</v>
      </c>
    </row>
    <row r="2963" spans="1:21" x14ac:dyDescent="0.2">
      <c r="A2963" t="s">
        <v>2467</v>
      </c>
      <c r="B2963" t="s">
        <v>13151</v>
      </c>
      <c r="C2963" t="s">
        <v>18</v>
      </c>
      <c r="D2963" t="s">
        <v>19</v>
      </c>
      <c r="E2963" t="s">
        <v>646</v>
      </c>
      <c r="F2963" t="str">
        <f t="shared" si="230"/>
        <v>1991</v>
      </c>
      <c r="G2963" t="s">
        <v>2478</v>
      </c>
      <c r="H2963" t="s">
        <v>80</v>
      </c>
      <c r="I2963" t="s">
        <v>12853</v>
      </c>
      <c r="J2963" t="s">
        <v>12854</v>
      </c>
      <c r="K2963" t="s">
        <v>20</v>
      </c>
      <c r="L2963" t="s">
        <v>5307</v>
      </c>
      <c r="M2963" t="s">
        <v>1701</v>
      </c>
      <c r="N2963" t="s">
        <v>13931</v>
      </c>
      <c r="O2963" t="s">
        <v>13932</v>
      </c>
      <c r="Q2963" t="s">
        <v>2823</v>
      </c>
      <c r="R2963" s="1">
        <f t="shared" si="231"/>
        <v>-47.009999999999991</v>
      </c>
      <c r="S2963" s="1">
        <f t="shared" si="232"/>
        <v>-9.8720999999999979</v>
      </c>
      <c r="T2963" s="1">
        <f t="shared" si="233"/>
        <v>-16.110000000000014</v>
      </c>
      <c r="U2963" s="1">
        <f t="shared" si="234"/>
        <v>6.2379000000000158</v>
      </c>
    </row>
    <row r="2964" spans="1:21" x14ac:dyDescent="0.2">
      <c r="A2964" t="s">
        <v>2467</v>
      </c>
      <c r="B2964" t="s">
        <v>11005</v>
      </c>
      <c r="C2964" t="s">
        <v>18</v>
      </c>
      <c r="D2964" t="s">
        <v>19</v>
      </c>
      <c r="E2964" t="s">
        <v>646</v>
      </c>
      <c r="F2964" t="str">
        <f t="shared" si="230"/>
        <v>1991</v>
      </c>
      <c r="G2964" t="s">
        <v>2478</v>
      </c>
      <c r="H2964" t="s">
        <v>80</v>
      </c>
      <c r="I2964" t="s">
        <v>10693</v>
      </c>
      <c r="J2964" t="s">
        <v>10694</v>
      </c>
      <c r="K2964" t="s">
        <v>20</v>
      </c>
      <c r="L2964" t="s">
        <v>5307</v>
      </c>
      <c r="M2964" t="s">
        <v>1701</v>
      </c>
      <c r="N2964" t="s">
        <v>11770</v>
      </c>
      <c r="O2964" t="s">
        <v>11771</v>
      </c>
      <c r="Q2964" t="s">
        <v>2823</v>
      </c>
      <c r="R2964" s="1">
        <f t="shared" si="231"/>
        <v>-47.009999999999991</v>
      </c>
      <c r="S2964" s="1">
        <f t="shared" si="232"/>
        <v>-9.8720999999999979</v>
      </c>
      <c r="T2964" s="1">
        <f t="shared" si="233"/>
        <v>-16.110000000000014</v>
      </c>
      <c r="U2964" s="1">
        <f t="shared" si="234"/>
        <v>6.2379000000000158</v>
      </c>
    </row>
    <row r="2965" spans="1:21" x14ac:dyDescent="0.2">
      <c r="A2965" t="s">
        <v>16</v>
      </c>
      <c r="B2965" t="s">
        <v>12067</v>
      </c>
      <c r="C2965" t="s">
        <v>18</v>
      </c>
      <c r="D2965" t="s">
        <v>19</v>
      </c>
      <c r="E2965" t="s">
        <v>893</v>
      </c>
      <c r="F2965" t="str">
        <f t="shared" si="230"/>
        <v>1996</v>
      </c>
      <c r="G2965" t="s">
        <v>22</v>
      </c>
      <c r="H2965" t="s">
        <v>74</v>
      </c>
      <c r="I2965" t="s">
        <v>11077</v>
      </c>
      <c r="J2965" t="s">
        <v>11078</v>
      </c>
      <c r="K2965" t="s">
        <v>20</v>
      </c>
      <c r="L2965" t="s">
        <v>4077</v>
      </c>
      <c r="M2965" t="s">
        <v>12140</v>
      </c>
      <c r="N2965" t="s">
        <v>12141</v>
      </c>
      <c r="O2965" t="s">
        <v>12142</v>
      </c>
      <c r="Q2965" t="s">
        <v>903</v>
      </c>
      <c r="R2965" s="1">
        <f t="shared" si="231"/>
        <v>-152.55000000000018</v>
      </c>
      <c r="S2965" s="1">
        <f t="shared" si="232"/>
        <v>-32.035500000000035</v>
      </c>
      <c r="T2965" s="1">
        <f t="shared" si="233"/>
        <v>-38.290000000000077</v>
      </c>
      <c r="U2965" s="1">
        <f t="shared" si="234"/>
        <v>6.2545000000000428</v>
      </c>
    </row>
    <row r="2966" spans="1:21" x14ac:dyDescent="0.2">
      <c r="A2966" t="s">
        <v>2467</v>
      </c>
      <c r="B2966" t="s">
        <v>19407</v>
      </c>
      <c r="C2966" t="s">
        <v>18</v>
      </c>
      <c r="D2966" t="s">
        <v>19</v>
      </c>
      <c r="E2966" t="s">
        <v>910</v>
      </c>
      <c r="F2966" t="str">
        <f t="shared" si="230"/>
        <v>1997</v>
      </c>
      <c r="G2966" t="s">
        <v>2478</v>
      </c>
      <c r="H2966" t="s">
        <v>117</v>
      </c>
      <c r="I2966" t="s">
        <v>19221</v>
      </c>
      <c r="J2966" t="s">
        <v>19222</v>
      </c>
      <c r="K2966" t="s">
        <v>20</v>
      </c>
      <c r="L2966" t="s">
        <v>2987</v>
      </c>
      <c r="M2966" t="s">
        <v>554</v>
      </c>
      <c r="N2966" t="s">
        <v>20169</v>
      </c>
      <c r="O2966" t="s">
        <v>20170</v>
      </c>
      <c r="Q2966" t="s">
        <v>2990</v>
      </c>
      <c r="R2966" s="1">
        <f t="shared" si="231"/>
        <v>-44.690000000000509</v>
      </c>
      <c r="S2966" s="1">
        <f t="shared" si="232"/>
        <v>-9.3849000000001066</v>
      </c>
      <c r="T2966" s="1">
        <f t="shared" si="233"/>
        <v>-15.639999999999873</v>
      </c>
      <c r="U2966" s="1">
        <f t="shared" si="234"/>
        <v>6.2550999999997661</v>
      </c>
    </row>
    <row r="2967" spans="1:21" x14ac:dyDescent="0.2">
      <c r="A2967" t="s">
        <v>2467</v>
      </c>
      <c r="B2967" t="s">
        <v>8771</v>
      </c>
      <c r="C2967" t="s">
        <v>18</v>
      </c>
      <c r="D2967" t="s">
        <v>19</v>
      </c>
      <c r="E2967" t="s">
        <v>910</v>
      </c>
      <c r="F2967" t="str">
        <f t="shared" si="230"/>
        <v>1997</v>
      </c>
      <c r="G2967" t="s">
        <v>2478</v>
      </c>
      <c r="H2967" t="s">
        <v>117</v>
      </c>
      <c r="I2967" t="s">
        <v>8570</v>
      </c>
      <c r="J2967" t="s">
        <v>8571</v>
      </c>
      <c r="K2967" t="s">
        <v>20</v>
      </c>
      <c r="L2967" t="s">
        <v>2987</v>
      </c>
      <c r="M2967" t="s">
        <v>554</v>
      </c>
      <c r="N2967" t="s">
        <v>9693</v>
      </c>
      <c r="O2967" t="s">
        <v>9694</v>
      </c>
      <c r="Q2967" t="s">
        <v>2990</v>
      </c>
      <c r="R2967" s="1">
        <f t="shared" si="231"/>
        <v>-44.690000000000509</v>
      </c>
      <c r="S2967" s="1">
        <f t="shared" si="232"/>
        <v>-9.3849000000001066</v>
      </c>
      <c r="T2967" s="1">
        <f t="shared" si="233"/>
        <v>-15.639999999999873</v>
      </c>
      <c r="U2967" s="1">
        <f t="shared" si="234"/>
        <v>6.2550999999997661</v>
      </c>
    </row>
    <row r="2968" spans="1:21" x14ac:dyDescent="0.2">
      <c r="A2968" t="s">
        <v>2467</v>
      </c>
      <c r="B2968" t="s">
        <v>6317</v>
      </c>
      <c r="C2968" t="s">
        <v>18</v>
      </c>
      <c r="D2968" t="s">
        <v>19</v>
      </c>
      <c r="E2968" t="s">
        <v>910</v>
      </c>
      <c r="F2968" t="str">
        <f t="shared" si="230"/>
        <v>1997</v>
      </c>
      <c r="G2968" t="s">
        <v>2478</v>
      </c>
      <c r="H2968" t="s">
        <v>117</v>
      </c>
      <c r="I2968" t="s">
        <v>6113</v>
      </c>
      <c r="J2968" t="s">
        <v>6114</v>
      </c>
      <c r="K2968" t="s">
        <v>20</v>
      </c>
      <c r="L2968" t="s">
        <v>2987</v>
      </c>
      <c r="M2968" t="s">
        <v>554</v>
      </c>
      <c r="N2968" t="s">
        <v>7376</v>
      </c>
      <c r="O2968" t="s">
        <v>7377</v>
      </c>
      <c r="Q2968" t="s">
        <v>2990</v>
      </c>
      <c r="R2968" s="1">
        <f t="shared" si="231"/>
        <v>-44.690000000000509</v>
      </c>
      <c r="S2968" s="1">
        <f t="shared" si="232"/>
        <v>-9.3849000000001066</v>
      </c>
      <c r="T2968" s="1">
        <f t="shared" si="233"/>
        <v>-15.639999999999873</v>
      </c>
      <c r="U2968" s="1">
        <f t="shared" si="234"/>
        <v>6.2550999999997661</v>
      </c>
    </row>
    <row r="2969" spans="1:21" x14ac:dyDescent="0.2">
      <c r="A2969" t="s">
        <v>2467</v>
      </c>
      <c r="B2969" t="s">
        <v>3360</v>
      </c>
      <c r="C2969" t="s">
        <v>18</v>
      </c>
      <c r="D2969" t="s">
        <v>19</v>
      </c>
      <c r="E2969" t="s">
        <v>910</v>
      </c>
      <c r="F2969" t="str">
        <f t="shared" si="230"/>
        <v>1997</v>
      </c>
      <c r="G2969" t="s">
        <v>2478</v>
      </c>
      <c r="H2969" t="s">
        <v>117</v>
      </c>
      <c r="I2969" t="s">
        <v>2988</v>
      </c>
      <c r="J2969" t="s">
        <v>2989</v>
      </c>
      <c r="K2969" t="s">
        <v>20</v>
      </c>
      <c r="L2969" t="s">
        <v>2987</v>
      </c>
      <c r="M2969" t="s">
        <v>554</v>
      </c>
      <c r="N2969" t="s">
        <v>4758</v>
      </c>
      <c r="O2969" t="s">
        <v>4759</v>
      </c>
      <c r="Q2969" t="s">
        <v>2990</v>
      </c>
      <c r="R2969" s="1">
        <f t="shared" si="231"/>
        <v>-44.690000000000509</v>
      </c>
      <c r="S2969" s="1">
        <f t="shared" si="232"/>
        <v>-9.3849000000001066</v>
      </c>
      <c r="T2969" s="1">
        <f t="shared" si="233"/>
        <v>-15.639999999999873</v>
      </c>
      <c r="U2969" s="1">
        <f t="shared" si="234"/>
        <v>6.2550999999997661</v>
      </c>
    </row>
    <row r="2970" spans="1:21" x14ac:dyDescent="0.2">
      <c r="A2970" t="s">
        <v>2467</v>
      </c>
      <c r="B2970" t="s">
        <v>17383</v>
      </c>
      <c r="C2970" t="s">
        <v>18</v>
      </c>
      <c r="D2970" t="s">
        <v>19</v>
      </c>
      <c r="E2970" t="s">
        <v>910</v>
      </c>
      <c r="F2970" t="str">
        <f t="shared" si="230"/>
        <v>1997</v>
      </c>
      <c r="G2970" t="s">
        <v>2478</v>
      </c>
      <c r="H2970" t="s">
        <v>117</v>
      </c>
      <c r="I2970" t="s">
        <v>17188</v>
      </c>
      <c r="J2970" t="s">
        <v>17189</v>
      </c>
      <c r="K2970" t="s">
        <v>20</v>
      </c>
      <c r="L2970" t="s">
        <v>2987</v>
      </c>
      <c r="M2970" t="s">
        <v>554</v>
      </c>
      <c r="N2970" t="s">
        <v>18216</v>
      </c>
      <c r="O2970" t="s">
        <v>18217</v>
      </c>
      <c r="Q2970" t="s">
        <v>2990</v>
      </c>
      <c r="R2970" s="1">
        <f t="shared" si="231"/>
        <v>-44.6899999999996</v>
      </c>
      <c r="S2970" s="1">
        <f t="shared" si="232"/>
        <v>-9.3848999999999148</v>
      </c>
      <c r="T2970" s="1">
        <f t="shared" si="233"/>
        <v>-15.639999999999873</v>
      </c>
      <c r="U2970" s="1">
        <f t="shared" si="234"/>
        <v>6.2550999999999579</v>
      </c>
    </row>
    <row r="2971" spans="1:21" x14ac:dyDescent="0.2">
      <c r="A2971" t="s">
        <v>2467</v>
      </c>
      <c r="B2971" t="s">
        <v>15298</v>
      </c>
      <c r="C2971" t="s">
        <v>18</v>
      </c>
      <c r="D2971" t="s">
        <v>19</v>
      </c>
      <c r="E2971" t="s">
        <v>910</v>
      </c>
      <c r="F2971" t="str">
        <f t="shared" si="230"/>
        <v>1997</v>
      </c>
      <c r="G2971" t="s">
        <v>2478</v>
      </c>
      <c r="H2971" t="s">
        <v>117</v>
      </c>
      <c r="I2971" t="s">
        <v>15093</v>
      </c>
      <c r="J2971" t="s">
        <v>15094</v>
      </c>
      <c r="K2971" t="s">
        <v>20</v>
      </c>
      <c r="L2971" t="s">
        <v>2987</v>
      </c>
      <c r="M2971" t="s">
        <v>554</v>
      </c>
      <c r="N2971" t="s">
        <v>16152</v>
      </c>
      <c r="O2971" t="s">
        <v>16153</v>
      </c>
      <c r="Q2971" t="s">
        <v>2990</v>
      </c>
      <c r="R2971" s="1">
        <f t="shared" si="231"/>
        <v>-44.6899999999996</v>
      </c>
      <c r="S2971" s="1">
        <f t="shared" si="232"/>
        <v>-9.3848999999999148</v>
      </c>
      <c r="T2971" s="1">
        <f t="shared" si="233"/>
        <v>-15.639999999999873</v>
      </c>
      <c r="U2971" s="1">
        <f t="shared" si="234"/>
        <v>6.2550999999999579</v>
      </c>
    </row>
    <row r="2972" spans="1:21" x14ac:dyDescent="0.2">
      <c r="A2972" t="s">
        <v>2467</v>
      </c>
      <c r="B2972" t="s">
        <v>13151</v>
      </c>
      <c r="C2972" t="s">
        <v>18</v>
      </c>
      <c r="D2972" t="s">
        <v>19</v>
      </c>
      <c r="E2972" t="s">
        <v>910</v>
      </c>
      <c r="F2972" t="str">
        <f t="shared" si="230"/>
        <v>1997</v>
      </c>
      <c r="G2972" t="s">
        <v>2478</v>
      </c>
      <c r="H2972" t="s">
        <v>117</v>
      </c>
      <c r="I2972" t="s">
        <v>12947</v>
      </c>
      <c r="J2972" t="s">
        <v>12948</v>
      </c>
      <c r="K2972" t="s">
        <v>20</v>
      </c>
      <c r="L2972" t="s">
        <v>2987</v>
      </c>
      <c r="M2972" t="s">
        <v>554</v>
      </c>
      <c r="N2972" t="s">
        <v>14019</v>
      </c>
      <c r="O2972" t="s">
        <v>14020</v>
      </c>
      <c r="Q2972" t="s">
        <v>2990</v>
      </c>
      <c r="R2972" s="1">
        <f t="shared" si="231"/>
        <v>-44.6899999999996</v>
      </c>
      <c r="S2972" s="1">
        <f t="shared" si="232"/>
        <v>-9.3848999999999148</v>
      </c>
      <c r="T2972" s="1">
        <f t="shared" si="233"/>
        <v>-15.639999999999873</v>
      </c>
      <c r="U2972" s="1">
        <f t="shared" si="234"/>
        <v>6.2550999999999579</v>
      </c>
    </row>
    <row r="2973" spans="1:21" x14ac:dyDescent="0.2">
      <c r="A2973" t="s">
        <v>2467</v>
      </c>
      <c r="B2973" t="s">
        <v>11005</v>
      </c>
      <c r="C2973" t="s">
        <v>18</v>
      </c>
      <c r="D2973" t="s">
        <v>19</v>
      </c>
      <c r="E2973" t="s">
        <v>910</v>
      </c>
      <c r="F2973" t="str">
        <f t="shared" si="230"/>
        <v>1997</v>
      </c>
      <c r="G2973" t="s">
        <v>2478</v>
      </c>
      <c r="H2973" t="s">
        <v>117</v>
      </c>
      <c r="I2973" t="s">
        <v>10789</v>
      </c>
      <c r="J2973" t="s">
        <v>10790</v>
      </c>
      <c r="K2973" t="s">
        <v>20</v>
      </c>
      <c r="L2973" t="s">
        <v>2987</v>
      </c>
      <c r="M2973" t="s">
        <v>554</v>
      </c>
      <c r="N2973" t="s">
        <v>11862</v>
      </c>
      <c r="O2973" t="s">
        <v>11863</v>
      </c>
      <c r="Q2973" t="s">
        <v>2990</v>
      </c>
      <c r="R2973" s="1">
        <f t="shared" si="231"/>
        <v>-44.6899999999996</v>
      </c>
      <c r="S2973" s="1">
        <f t="shared" si="232"/>
        <v>-9.3848999999999148</v>
      </c>
      <c r="T2973" s="1">
        <f t="shared" si="233"/>
        <v>-15.639999999999873</v>
      </c>
      <c r="U2973" s="1">
        <f t="shared" si="234"/>
        <v>6.2550999999999579</v>
      </c>
    </row>
    <row r="2974" spans="1:21" x14ac:dyDescent="0.2">
      <c r="A2974" t="s">
        <v>2467</v>
      </c>
      <c r="B2974" t="s">
        <v>16349</v>
      </c>
      <c r="C2974" t="s">
        <v>18</v>
      </c>
      <c r="D2974" t="s">
        <v>19</v>
      </c>
      <c r="E2974" t="s">
        <v>910</v>
      </c>
      <c r="F2974" t="str">
        <f t="shared" si="230"/>
        <v>1997</v>
      </c>
      <c r="G2974" t="s">
        <v>2478</v>
      </c>
      <c r="H2974" t="s">
        <v>117</v>
      </c>
      <c r="I2974" t="s">
        <v>16152</v>
      </c>
      <c r="J2974" t="s">
        <v>16153</v>
      </c>
      <c r="K2974" t="s">
        <v>20</v>
      </c>
      <c r="L2974" t="s">
        <v>2987</v>
      </c>
      <c r="M2974" t="s">
        <v>554</v>
      </c>
      <c r="N2974" t="s">
        <v>17188</v>
      </c>
      <c r="O2974" t="s">
        <v>17189</v>
      </c>
      <c r="Q2974" t="s">
        <v>2990</v>
      </c>
      <c r="R2974" s="1">
        <f t="shared" si="231"/>
        <v>-44.690000000000509</v>
      </c>
      <c r="S2974" s="1">
        <f t="shared" si="232"/>
        <v>-9.3849000000001066</v>
      </c>
      <c r="T2974" s="1">
        <f t="shared" si="233"/>
        <v>-15.6400000000001</v>
      </c>
      <c r="U2974" s="1">
        <f t="shared" si="234"/>
        <v>6.2550999999999934</v>
      </c>
    </row>
    <row r="2975" spans="1:21" x14ac:dyDescent="0.2">
      <c r="A2975" t="s">
        <v>2467</v>
      </c>
      <c r="B2975" t="s">
        <v>14225</v>
      </c>
      <c r="C2975" t="s">
        <v>18</v>
      </c>
      <c r="D2975" t="s">
        <v>19</v>
      </c>
      <c r="E2975" t="s">
        <v>910</v>
      </c>
      <c r="F2975" t="str">
        <f t="shared" si="230"/>
        <v>1997</v>
      </c>
      <c r="G2975" t="s">
        <v>2478</v>
      </c>
      <c r="H2975" t="s">
        <v>117</v>
      </c>
      <c r="I2975" t="s">
        <v>14019</v>
      </c>
      <c r="J2975" t="s">
        <v>14020</v>
      </c>
      <c r="K2975" t="s">
        <v>20</v>
      </c>
      <c r="L2975" t="s">
        <v>2987</v>
      </c>
      <c r="M2975" t="s">
        <v>554</v>
      </c>
      <c r="N2975" t="s">
        <v>15093</v>
      </c>
      <c r="O2975" t="s">
        <v>15094</v>
      </c>
      <c r="Q2975" t="s">
        <v>2990</v>
      </c>
      <c r="R2975" s="1">
        <f t="shared" si="231"/>
        <v>-44.690000000000509</v>
      </c>
      <c r="S2975" s="1">
        <f t="shared" si="232"/>
        <v>-9.3849000000001066</v>
      </c>
      <c r="T2975" s="1">
        <f t="shared" si="233"/>
        <v>-15.6400000000001</v>
      </c>
      <c r="U2975" s="1">
        <f t="shared" si="234"/>
        <v>6.2550999999999934</v>
      </c>
    </row>
    <row r="2976" spans="1:21" x14ac:dyDescent="0.2">
      <c r="A2976" t="s">
        <v>2467</v>
      </c>
      <c r="B2976" t="s">
        <v>17</v>
      </c>
      <c r="C2976" t="s">
        <v>18</v>
      </c>
      <c r="D2976" t="s">
        <v>19</v>
      </c>
      <c r="E2976" t="s">
        <v>910</v>
      </c>
      <c r="F2976" t="str">
        <f t="shared" si="230"/>
        <v>1997</v>
      </c>
      <c r="G2976" t="s">
        <v>2478</v>
      </c>
      <c r="H2976" t="s">
        <v>117</v>
      </c>
      <c r="I2976" s="3">
        <v>1757.26</v>
      </c>
      <c r="J2976" s="3">
        <v>5021.12</v>
      </c>
      <c r="K2976" s="2">
        <v>0</v>
      </c>
      <c r="L2976" s="2">
        <v>-15.64</v>
      </c>
      <c r="M2976" s="4">
        <v>0.35</v>
      </c>
      <c r="N2976" s="5">
        <v>1741.62</v>
      </c>
      <c r="O2976" s="5">
        <v>4976.43</v>
      </c>
      <c r="Q2976" t="s">
        <v>2990</v>
      </c>
      <c r="R2976" s="1">
        <f t="shared" si="231"/>
        <v>-44.6899999999996</v>
      </c>
      <c r="S2976" s="1">
        <f t="shared" si="232"/>
        <v>-9.3848999999999148</v>
      </c>
      <c r="T2976" s="1">
        <f t="shared" si="233"/>
        <v>-15.6400000000001</v>
      </c>
      <c r="U2976" s="1">
        <f t="shared" si="234"/>
        <v>6.2551000000001853</v>
      </c>
    </row>
    <row r="2977" spans="1:21" x14ac:dyDescent="0.2">
      <c r="A2977" t="s">
        <v>2467</v>
      </c>
      <c r="B2977" t="s">
        <v>18410</v>
      </c>
      <c r="C2977" t="s">
        <v>18</v>
      </c>
      <c r="D2977" t="s">
        <v>19</v>
      </c>
      <c r="E2977" t="s">
        <v>910</v>
      </c>
      <c r="F2977" t="str">
        <f t="shared" si="230"/>
        <v>1997</v>
      </c>
      <c r="G2977" t="s">
        <v>2478</v>
      </c>
      <c r="H2977" t="s">
        <v>117</v>
      </c>
      <c r="I2977" t="s">
        <v>18216</v>
      </c>
      <c r="J2977" t="s">
        <v>18217</v>
      </c>
      <c r="K2977" t="s">
        <v>20</v>
      </c>
      <c r="L2977" t="s">
        <v>2987</v>
      </c>
      <c r="M2977" t="s">
        <v>554</v>
      </c>
      <c r="N2977" t="s">
        <v>19221</v>
      </c>
      <c r="O2977" t="s">
        <v>19222</v>
      </c>
      <c r="Q2977" t="s">
        <v>2990</v>
      </c>
      <c r="R2977" s="1">
        <f t="shared" si="231"/>
        <v>-44.6899999999996</v>
      </c>
      <c r="S2977" s="1">
        <f t="shared" si="232"/>
        <v>-9.3848999999999148</v>
      </c>
      <c r="T2977" s="1">
        <f t="shared" si="233"/>
        <v>-15.6400000000001</v>
      </c>
      <c r="U2977" s="1">
        <f t="shared" si="234"/>
        <v>6.2551000000001853</v>
      </c>
    </row>
    <row r="2978" spans="1:21" x14ac:dyDescent="0.2">
      <c r="A2978" t="s">
        <v>2467</v>
      </c>
      <c r="B2978" t="s">
        <v>9899</v>
      </c>
      <c r="C2978" t="s">
        <v>18</v>
      </c>
      <c r="D2978" t="s">
        <v>19</v>
      </c>
      <c r="E2978" t="s">
        <v>910</v>
      </c>
      <c r="F2978" t="str">
        <f t="shared" si="230"/>
        <v>1997</v>
      </c>
      <c r="G2978" t="s">
        <v>2478</v>
      </c>
      <c r="H2978" t="s">
        <v>117</v>
      </c>
      <c r="I2978" t="s">
        <v>9693</v>
      </c>
      <c r="J2978" t="s">
        <v>9694</v>
      </c>
      <c r="K2978" t="s">
        <v>20</v>
      </c>
      <c r="L2978" t="s">
        <v>2987</v>
      </c>
      <c r="M2978" t="s">
        <v>554</v>
      </c>
      <c r="N2978" t="s">
        <v>10789</v>
      </c>
      <c r="O2978" t="s">
        <v>10790</v>
      </c>
      <c r="Q2978" t="s">
        <v>2990</v>
      </c>
      <c r="R2978" s="1">
        <f t="shared" si="231"/>
        <v>-44.6899999999996</v>
      </c>
      <c r="S2978" s="1">
        <f t="shared" si="232"/>
        <v>-9.3848999999999148</v>
      </c>
      <c r="T2978" s="1">
        <f t="shared" si="233"/>
        <v>-15.6400000000001</v>
      </c>
      <c r="U2978" s="1">
        <f t="shared" si="234"/>
        <v>6.2551000000001853</v>
      </c>
    </row>
    <row r="2979" spans="1:21" x14ac:dyDescent="0.2">
      <c r="A2979" t="s">
        <v>2467</v>
      </c>
      <c r="B2979" t="s">
        <v>7582</v>
      </c>
      <c r="C2979" t="s">
        <v>18</v>
      </c>
      <c r="D2979" t="s">
        <v>19</v>
      </c>
      <c r="E2979" t="s">
        <v>910</v>
      </c>
      <c r="F2979" t="str">
        <f t="shared" si="230"/>
        <v>1997</v>
      </c>
      <c r="G2979" t="s">
        <v>2478</v>
      </c>
      <c r="H2979" t="s">
        <v>117</v>
      </c>
      <c r="I2979" t="s">
        <v>7376</v>
      </c>
      <c r="J2979" t="s">
        <v>7377</v>
      </c>
      <c r="K2979" t="s">
        <v>20</v>
      </c>
      <c r="L2979" t="s">
        <v>2987</v>
      </c>
      <c r="M2979" t="s">
        <v>554</v>
      </c>
      <c r="N2979" t="s">
        <v>8570</v>
      </c>
      <c r="O2979" t="s">
        <v>8571</v>
      </c>
      <c r="Q2979" t="s">
        <v>2990</v>
      </c>
      <c r="R2979" s="1">
        <f t="shared" si="231"/>
        <v>-44.6899999999996</v>
      </c>
      <c r="S2979" s="1">
        <f t="shared" si="232"/>
        <v>-9.3848999999999148</v>
      </c>
      <c r="T2979" s="1">
        <f t="shared" si="233"/>
        <v>-15.6400000000001</v>
      </c>
      <c r="U2979" s="1">
        <f t="shared" si="234"/>
        <v>6.2551000000001853</v>
      </c>
    </row>
    <row r="2980" spans="1:21" x14ac:dyDescent="0.2">
      <c r="A2980" t="s">
        <v>2467</v>
      </c>
      <c r="B2980" t="s">
        <v>4967</v>
      </c>
      <c r="C2980" t="s">
        <v>18</v>
      </c>
      <c r="D2980" t="s">
        <v>19</v>
      </c>
      <c r="E2980" t="s">
        <v>910</v>
      </c>
      <c r="F2980" t="str">
        <f t="shared" si="230"/>
        <v>1997</v>
      </c>
      <c r="G2980" t="s">
        <v>2478</v>
      </c>
      <c r="H2980" t="s">
        <v>117</v>
      </c>
      <c r="I2980" t="s">
        <v>4758</v>
      </c>
      <c r="J2980" t="s">
        <v>4759</v>
      </c>
      <c r="K2980" t="s">
        <v>20</v>
      </c>
      <c r="L2980" t="s">
        <v>2987</v>
      </c>
      <c r="M2980" t="s">
        <v>554</v>
      </c>
      <c r="N2980" t="s">
        <v>6113</v>
      </c>
      <c r="O2980" t="s">
        <v>6114</v>
      </c>
      <c r="Q2980" t="s">
        <v>2990</v>
      </c>
      <c r="R2980" s="1">
        <f t="shared" si="231"/>
        <v>-44.6899999999996</v>
      </c>
      <c r="S2980" s="1">
        <f t="shared" si="232"/>
        <v>-9.3848999999999148</v>
      </c>
      <c r="T2980" s="1">
        <f t="shared" si="233"/>
        <v>-15.6400000000001</v>
      </c>
      <c r="U2980" s="1">
        <f t="shared" si="234"/>
        <v>6.2551000000001853</v>
      </c>
    </row>
    <row r="2981" spans="1:21" x14ac:dyDescent="0.2">
      <c r="A2981" t="s">
        <v>1404</v>
      </c>
      <c r="B2981" t="s">
        <v>12067</v>
      </c>
      <c r="C2981" t="s">
        <v>18</v>
      </c>
      <c r="D2981" t="s">
        <v>19</v>
      </c>
      <c r="E2981" t="s">
        <v>964</v>
      </c>
      <c r="F2981" t="str">
        <f t="shared" si="230"/>
        <v>1999</v>
      </c>
      <c r="G2981" t="s">
        <v>1540</v>
      </c>
      <c r="I2981" t="s">
        <v>1894</v>
      </c>
      <c r="J2981" t="s">
        <v>11358</v>
      </c>
      <c r="K2981" t="s">
        <v>20</v>
      </c>
      <c r="L2981" t="s">
        <v>12447</v>
      </c>
      <c r="M2981" t="s">
        <v>554</v>
      </c>
      <c r="N2981" t="s">
        <v>20</v>
      </c>
      <c r="O2981" t="s">
        <v>23</v>
      </c>
      <c r="Q2981" t="s">
        <v>2089</v>
      </c>
      <c r="R2981" s="1">
        <f t="shared" si="231"/>
        <v>-45.11</v>
      </c>
      <c r="S2981" s="1">
        <f t="shared" si="232"/>
        <v>-9.4730999999999987</v>
      </c>
      <c r="T2981" s="1">
        <f t="shared" si="233"/>
        <v>-15.79</v>
      </c>
      <c r="U2981" s="1">
        <f t="shared" si="234"/>
        <v>6.3169000000000004</v>
      </c>
    </row>
    <row r="2982" spans="1:21" x14ac:dyDescent="0.2">
      <c r="A2982" t="s">
        <v>2467</v>
      </c>
      <c r="B2982" t="s">
        <v>12067</v>
      </c>
      <c r="C2982" t="s">
        <v>18</v>
      </c>
      <c r="D2982" t="s">
        <v>19</v>
      </c>
      <c r="E2982" t="s">
        <v>646</v>
      </c>
      <c r="F2982" t="str">
        <f t="shared" si="230"/>
        <v>1991</v>
      </c>
      <c r="G2982" t="s">
        <v>2478</v>
      </c>
      <c r="H2982" t="s">
        <v>97</v>
      </c>
      <c r="I2982" t="s">
        <v>11764</v>
      </c>
      <c r="J2982" t="s">
        <v>11765</v>
      </c>
      <c r="K2982" t="s">
        <v>20</v>
      </c>
      <c r="L2982" t="s">
        <v>10685</v>
      </c>
      <c r="M2982" t="s">
        <v>3816</v>
      </c>
      <c r="N2982" t="s">
        <v>3479</v>
      </c>
      <c r="O2982" t="s">
        <v>12848</v>
      </c>
      <c r="Q2982" t="s">
        <v>2819</v>
      </c>
      <c r="R2982" s="1">
        <f t="shared" si="231"/>
        <v>-48.60000000000008</v>
      </c>
      <c r="S2982" s="1">
        <f t="shared" si="232"/>
        <v>-10.206000000000016</v>
      </c>
      <c r="T2982" s="1">
        <f t="shared" si="233"/>
        <v>-16.539999999999992</v>
      </c>
      <c r="U2982" s="1">
        <f t="shared" si="234"/>
        <v>6.3339999999999765</v>
      </c>
    </row>
    <row r="2983" spans="1:21" x14ac:dyDescent="0.2">
      <c r="A2983" t="s">
        <v>2467</v>
      </c>
      <c r="B2983" t="s">
        <v>14225</v>
      </c>
      <c r="C2983" t="s">
        <v>18</v>
      </c>
      <c r="D2983" t="s">
        <v>19</v>
      </c>
      <c r="E2983" t="s">
        <v>646</v>
      </c>
      <c r="F2983" t="str">
        <f t="shared" si="230"/>
        <v>1991</v>
      </c>
      <c r="G2983" t="s">
        <v>2478</v>
      </c>
      <c r="H2983" t="s">
        <v>97</v>
      </c>
      <c r="I2983" t="s">
        <v>13925</v>
      </c>
      <c r="J2983" t="s">
        <v>13926</v>
      </c>
      <c r="K2983" t="s">
        <v>20</v>
      </c>
      <c r="L2983" t="s">
        <v>10685</v>
      </c>
      <c r="M2983" t="s">
        <v>3816</v>
      </c>
      <c r="N2983" t="s">
        <v>484</v>
      </c>
      <c r="O2983" t="s">
        <v>15001</v>
      </c>
      <c r="Q2983" t="s">
        <v>2819</v>
      </c>
      <c r="R2983" s="1">
        <f t="shared" si="231"/>
        <v>-48.600000000000023</v>
      </c>
      <c r="S2983" s="1">
        <f t="shared" si="232"/>
        <v>-10.206000000000005</v>
      </c>
      <c r="T2983" s="1">
        <f t="shared" si="233"/>
        <v>-16.539999999999992</v>
      </c>
      <c r="U2983" s="1">
        <f t="shared" si="234"/>
        <v>6.3339999999999872</v>
      </c>
    </row>
    <row r="2984" spans="1:21" x14ac:dyDescent="0.2">
      <c r="A2984" t="s">
        <v>2467</v>
      </c>
      <c r="B2984" t="s">
        <v>9899</v>
      </c>
      <c r="C2984" t="s">
        <v>18</v>
      </c>
      <c r="D2984" t="s">
        <v>19</v>
      </c>
      <c r="E2984" t="s">
        <v>646</v>
      </c>
      <c r="F2984" t="str">
        <f t="shared" si="230"/>
        <v>1991</v>
      </c>
      <c r="G2984" t="s">
        <v>2478</v>
      </c>
      <c r="H2984" t="s">
        <v>97</v>
      </c>
      <c r="I2984" t="s">
        <v>9595</v>
      </c>
      <c r="J2984" t="s">
        <v>9596</v>
      </c>
      <c r="K2984" t="s">
        <v>20</v>
      </c>
      <c r="L2984" t="s">
        <v>10685</v>
      </c>
      <c r="M2984" t="s">
        <v>3816</v>
      </c>
      <c r="N2984" t="s">
        <v>10686</v>
      </c>
      <c r="O2984" t="s">
        <v>10687</v>
      </c>
      <c r="Q2984" t="s">
        <v>2819</v>
      </c>
      <c r="R2984" s="1">
        <f t="shared" si="231"/>
        <v>-48.600000000000023</v>
      </c>
      <c r="S2984" s="1">
        <f t="shared" si="232"/>
        <v>-10.206000000000005</v>
      </c>
      <c r="T2984" s="1">
        <f t="shared" si="233"/>
        <v>-16.539999999999992</v>
      </c>
      <c r="U2984" s="1">
        <f t="shared" si="234"/>
        <v>6.3339999999999872</v>
      </c>
    </row>
    <row r="2985" spans="1:21" x14ac:dyDescent="0.2">
      <c r="A2985" t="s">
        <v>2467</v>
      </c>
      <c r="B2985" t="s">
        <v>17383</v>
      </c>
      <c r="C2985" t="s">
        <v>18</v>
      </c>
      <c r="D2985" t="s">
        <v>19</v>
      </c>
      <c r="E2985" t="s">
        <v>646</v>
      </c>
      <c r="F2985" t="str">
        <f t="shared" si="230"/>
        <v>1991</v>
      </c>
      <c r="G2985" t="s">
        <v>2478</v>
      </c>
      <c r="H2985" t="s">
        <v>97</v>
      </c>
      <c r="I2985" t="s">
        <v>17095</v>
      </c>
      <c r="J2985" t="s">
        <v>17096</v>
      </c>
      <c r="K2985" t="s">
        <v>20</v>
      </c>
      <c r="L2985" t="s">
        <v>10685</v>
      </c>
      <c r="M2985" t="s">
        <v>3816</v>
      </c>
      <c r="N2985" t="s">
        <v>18125</v>
      </c>
      <c r="O2985" t="s">
        <v>18126</v>
      </c>
      <c r="Q2985" t="s">
        <v>2819</v>
      </c>
      <c r="R2985" s="1">
        <f t="shared" si="231"/>
        <v>-48.599999999999994</v>
      </c>
      <c r="S2985" s="1">
        <f t="shared" si="232"/>
        <v>-10.205999999999998</v>
      </c>
      <c r="T2985" s="1">
        <f t="shared" si="233"/>
        <v>-16.539999999999992</v>
      </c>
      <c r="U2985" s="1">
        <f t="shared" si="234"/>
        <v>6.3339999999999943</v>
      </c>
    </row>
    <row r="2986" spans="1:21" x14ac:dyDescent="0.2">
      <c r="A2986" t="s">
        <v>2467</v>
      </c>
      <c r="B2986" t="s">
        <v>19407</v>
      </c>
      <c r="C2986" t="s">
        <v>18</v>
      </c>
      <c r="D2986" t="s">
        <v>19</v>
      </c>
      <c r="E2986" t="s">
        <v>646</v>
      </c>
      <c r="F2986" t="str">
        <f t="shared" si="230"/>
        <v>1991</v>
      </c>
      <c r="G2986" t="s">
        <v>2478</v>
      </c>
      <c r="H2986" t="s">
        <v>97</v>
      </c>
      <c r="I2986" t="s">
        <v>19131</v>
      </c>
      <c r="J2986" t="s">
        <v>19132</v>
      </c>
      <c r="K2986" t="s">
        <v>20</v>
      </c>
      <c r="L2986" t="s">
        <v>10685</v>
      </c>
      <c r="M2986" t="s">
        <v>3816</v>
      </c>
      <c r="N2986" t="s">
        <v>20074</v>
      </c>
      <c r="O2986" t="s">
        <v>20075</v>
      </c>
      <c r="Q2986" t="s">
        <v>2819</v>
      </c>
      <c r="R2986" s="1">
        <f t="shared" si="231"/>
        <v>-48.600000000000023</v>
      </c>
      <c r="S2986" s="1">
        <f t="shared" si="232"/>
        <v>-10.206000000000005</v>
      </c>
      <c r="T2986" s="1">
        <f t="shared" si="233"/>
        <v>-16.54</v>
      </c>
      <c r="U2986" s="1">
        <f t="shared" si="234"/>
        <v>6.3339999999999943</v>
      </c>
    </row>
    <row r="2987" spans="1:21" x14ac:dyDescent="0.2">
      <c r="A2987" t="s">
        <v>2467</v>
      </c>
      <c r="B2987" t="s">
        <v>13151</v>
      </c>
      <c r="C2987" t="s">
        <v>18</v>
      </c>
      <c r="D2987" t="s">
        <v>19</v>
      </c>
      <c r="E2987" t="s">
        <v>646</v>
      </c>
      <c r="F2987" t="str">
        <f t="shared" si="230"/>
        <v>1991</v>
      </c>
      <c r="G2987" t="s">
        <v>2478</v>
      </c>
      <c r="H2987" t="s">
        <v>97</v>
      </c>
      <c r="I2987" t="s">
        <v>3479</v>
      </c>
      <c r="J2987" t="s">
        <v>12848</v>
      </c>
      <c r="K2987" t="s">
        <v>20</v>
      </c>
      <c r="L2987" t="s">
        <v>10685</v>
      </c>
      <c r="M2987" t="s">
        <v>3816</v>
      </c>
      <c r="N2987" t="s">
        <v>13925</v>
      </c>
      <c r="O2987" t="s">
        <v>13926</v>
      </c>
      <c r="Q2987" t="s">
        <v>2819</v>
      </c>
      <c r="R2987" s="1">
        <f t="shared" si="231"/>
        <v>-48.599999999999966</v>
      </c>
      <c r="S2987" s="1">
        <f t="shared" si="232"/>
        <v>-10.205999999999992</v>
      </c>
      <c r="T2987" s="1">
        <f t="shared" si="233"/>
        <v>-16.539999999999992</v>
      </c>
      <c r="U2987" s="1">
        <f t="shared" si="234"/>
        <v>6.3339999999999996</v>
      </c>
    </row>
    <row r="2988" spans="1:21" x14ac:dyDescent="0.2">
      <c r="A2988" t="s">
        <v>2467</v>
      </c>
      <c r="B2988" t="s">
        <v>16349</v>
      </c>
      <c r="C2988" t="s">
        <v>18</v>
      </c>
      <c r="D2988" t="s">
        <v>19</v>
      </c>
      <c r="E2988" t="s">
        <v>646</v>
      </c>
      <c r="F2988" t="str">
        <f t="shared" si="230"/>
        <v>1991</v>
      </c>
      <c r="G2988" t="s">
        <v>2478</v>
      </c>
      <c r="H2988" t="s">
        <v>97</v>
      </c>
      <c r="I2988" t="s">
        <v>16061</v>
      </c>
      <c r="J2988" t="s">
        <v>16062</v>
      </c>
      <c r="K2988" t="s">
        <v>20</v>
      </c>
      <c r="L2988" t="s">
        <v>10685</v>
      </c>
      <c r="M2988" t="s">
        <v>3816</v>
      </c>
      <c r="N2988" t="s">
        <v>17095</v>
      </c>
      <c r="O2988" t="s">
        <v>17096</v>
      </c>
      <c r="Q2988" t="s">
        <v>2819</v>
      </c>
      <c r="R2988" s="1">
        <f t="shared" si="231"/>
        <v>-48.600000000000023</v>
      </c>
      <c r="S2988" s="1">
        <f t="shared" si="232"/>
        <v>-10.206000000000005</v>
      </c>
      <c r="T2988" s="1">
        <f t="shared" si="233"/>
        <v>-16.540000000000006</v>
      </c>
      <c r="U2988" s="1">
        <f t="shared" si="234"/>
        <v>6.3340000000000014</v>
      </c>
    </row>
    <row r="2989" spans="1:21" x14ac:dyDescent="0.2">
      <c r="A2989" t="s">
        <v>2467</v>
      </c>
      <c r="B2989" t="s">
        <v>18410</v>
      </c>
      <c r="C2989" t="s">
        <v>18</v>
      </c>
      <c r="D2989" t="s">
        <v>19</v>
      </c>
      <c r="E2989" t="s">
        <v>646</v>
      </c>
      <c r="F2989" t="str">
        <f t="shared" si="230"/>
        <v>1991</v>
      </c>
      <c r="G2989" t="s">
        <v>2478</v>
      </c>
      <c r="H2989" t="s">
        <v>97</v>
      </c>
      <c r="I2989" t="s">
        <v>18125</v>
      </c>
      <c r="J2989" t="s">
        <v>18126</v>
      </c>
      <c r="K2989" t="s">
        <v>20</v>
      </c>
      <c r="L2989" t="s">
        <v>10685</v>
      </c>
      <c r="M2989" t="s">
        <v>3816</v>
      </c>
      <c r="N2989" t="s">
        <v>19131</v>
      </c>
      <c r="O2989" t="s">
        <v>19132</v>
      </c>
      <c r="Q2989" t="s">
        <v>2819</v>
      </c>
      <c r="R2989" s="1">
        <f t="shared" si="231"/>
        <v>-48.599999999999994</v>
      </c>
      <c r="S2989" s="1">
        <f t="shared" si="232"/>
        <v>-10.205999999999998</v>
      </c>
      <c r="T2989" s="1">
        <f t="shared" si="233"/>
        <v>-16.540000000000006</v>
      </c>
      <c r="U2989" s="1">
        <f t="shared" si="234"/>
        <v>6.3340000000000085</v>
      </c>
    </row>
    <row r="2990" spans="1:21" x14ac:dyDescent="0.2">
      <c r="A2990" t="s">
        <v>2467</v>
      </c>
      <c r="B2990" t="s">
        <v>15298</v>
      </c>
      <c r="C2990" t="s">
        <v>18</v>
      </c>
      <c r="D2990" t="s">
        <v>19</v>
      </c>
      <c r="E2990" t="s">
        <v>646</v>
      </c>
      <c r="F2990" t="str">
        <f t="shared" si="230"/>
        <v>1991</v>
      </c>
      <c r="G2990" t="s">
        <v>2478</v>
      </c>
      <c r="H2990" t="s">
        <v>97</v>
      </c>
      <c r="I2990" t="s">
        <v>484</v>
      </c>
      <c r="J2990" t="s">
        <v>15001</v>
      </c>
      <c r="K2990" t="s">
        <v>20</v>
      </c>
      <c r="L2990" t="s">
        <v>10685</v>
      </c>
      <c r="M2990" t="s">
        <v>3816</v>
      </c>
      <c r="N2990" t="s">
        <v>16061</v>
      </c>
      <c r="O2990" t="s">
        <v>16062</v>
      </c>
      <c r="Q2990" t="s">
        <v>2819</v>
      </c>
      <c r="R2990" s="1">
        <f t="shared" si="231"/>
        <v>-48.599999999999966</v>
      </c>
      <c r="S2990" s="1">
        <f t="shared" si="232"/>
        <v>-10.205999999999992</v>
      </c>
      <c r="T2990" s="1">
        <f t="shared" si="233"/>
        <v>-16.540000000000006</v>
      </c>
      <c r="U2990" s="1">
        <f t="shared" si="234"/>
        <v>6.3340000000000138</v>
      </c>
    </row>
    <row r="2991" spans="1:21" x14ac:dyDescent="0.2">
      <c r="A2991" t="s">
        <v>2467</v>
      </c>
      <c r="B2991" t="s">
        <v>11005</v>
      </c>
      <c r="C2991" t="s">
        <v>18</v>
      </c>
      <c r="D2991" t="s">
        <v>19</v>
      </c>
      <c r="E2991" t="s">
        <v>646</v>
      </c>
      <c r="F2991" t="str">
        <f t="shared" si="230"/>
        <v>1991</v>
      </c>
      <c r="G2991" t="s">
        <v>2478</v>
      </c>
      <c r="H2991" t="s">
        <v>97</v>
      </c>
      <c r="I2991" t="s">
        <v>10686</v>
      </c>
      <c r="J2991" t="s">
        <v>10687</v>
      </c>
      <c r="K2991" t="s">
        <v>20</v>
      </c>
      <c r="L2991" t="s">
        <v>10685</v>
      </c>
      <c r="M2991" t="s">
        <v>3816</v>
      </c>
      <c r="N2991" t="s">
        <v>11764</v>
      </c>
      <c r="O2991" t="s">
        <v>11765</v>
      </c>
      <c r="Q2991" t="s">
        <v>2819</v>
      </c>
      <c r="R2991" s="1">
        <f t="shared" si="231"/>
        <v>-48.599999999999909</v>
      </c>
      <c r="S2991" s="1">
        <f t="shared" si="232"/>
        <v>-10.20599999999998</v>
      </c>
      <c r="T2991" s="1">
        <f t="shared" si="233"/>
        <v>-16.54000000000002</v>
      </c>
      <c r="U2991" s="1">
        <f t="shared" si="234"/>
        <v>6.3340000000000405</v>
      </c>
    </row>
    <row r="2992" spans="1:21" x14ac:dyDescent="0.2">
      <c r="A2992" t="s">
        <v>1404</v>
      </c>
      <c r="B2992" t="s">
        <v>13151</v>
      </c>
      <c r="C2992" t="s">
        <v>18</v>
      </c>
      <c r="D2992" t="s">
        <v>19</v>
      </c>
      <c r="E2992" t="s">
        <v>977</v>
      </c>
      <c r="F2992" t="str">
        <f t="shared" si="230"/>
        <v>2000</v>
      </c>
      <c r="G2992" t="s">
        <v>1540</v>
      </c>
      <c r="I2992" t="s">
        <v>12457</v>
      </c>
      <c r="J2992" t="s">
        <v>12458</v>
      </c>
      <c r="K2992" t="s">
        <v>20</v>
      </c>
      <c r="L2992" t="s">
        <v>13529</v>
      </c>
      <c r="M2992" t="s">
        <v>26</v>
      </c>
      <c r="N2992" t="s">
        <v>20</v>
      </c>
      <c r="O2992" t="s">
        <v>20</v>
      </c>
      <c r="Q2992" t="s">
        <v>2108</v>
      </c>
      <c r="R2992" s="1">
        <f t="shared" si="231"/>
        <v>-45.36</v>
      </c>
      <c r="S2992" s="1">
        <f t="shared" si="232"/>
        <v>-9.525599999999999</v>
      </c>
      <c r="T2992" s="1">
        <f t="shared" si="233"/>
        <v>-15.88</v>
      </c>
      <c r="U2992" s="1">
        <f t="shared" si="234"/>
        <v>6.3544000000000018</v>
      </c>
    </row>
    <row r="2993" spans="1:21" x14ac:dyDescent="0.2">
      <c r="A2993" t="s">
        <v>2467</v>
      </c>
      <c r="B2993" t="s">
        <v>13151</v>
      </c>
      <c r="C2993" t="s">
        <v>18</v>
      </c>
      <c r="D2993" t="s">
        <v>19</v>
      </c>
      <c r="E2993" t="s">
        <v>1109</v>
      </c>
      <c r="F2993" t="str">
        <f t="shared" si="230"/>
        <v>2004</v>
      </c>
      <c r="G2993" t="s">
        <v>2478</v>
      </c>
      <c r="H2993" t="s">
        <v>64</v>
      </c>
      <c r="I2993" t="s">
        <v>13038</v>
      </c>
      <c r="J2993" t="s">
        <v>13039</v>
      </c>
      <c r="K2993" t="s">
        <v>20</v>
      </c>
      <c r="L2993" t="s">
        <v>14109</v>
      </c>
      <c r="M2993" t="s">
        <v>554</v>
      </c>
      <c r="N2993" t="s">
        <v>14037</v>
      </c>
      <c r="O2993" t="s">
        <v>14110</v>
      </c>
      <c r="Q2993" t="s">
        <v>3169</v>
      </c>
      <c r="R2993" s="1">
        <f t="shared" si="231"/>
        <v>-45.889999999999873</v>
      </c>
      <c r="S2993" s="1">
        <f t="shared" si="232"/>
        <v>-9.6368999999999723</v>
      </c>
      <c r="T2993" s="1">
        <f t="shared" si="233"/>
        <v>-16.060000000000059</v>
      </c>
      <c r="U2993" s="1">
        <f t="shared" si="234"/>
        <v>6.4231000000000869</v>
      </c>
    </row>
    <row r="2994" spans="1:21" x14ac:dyDescent="0.2">
      <c r="A2994" t="s">
        <v>2467</v>
      </c>
      <c r="B2994" t="s">
        <v>3360</v>
      </c>
      <c r="C2994" t="s">
        <v>18</v>
      </c>
      <c r="D2994" t="s">
        <v>19</v>
      </c>
      <c r="E2994" t="s">
        <v>1109</v>
      </c>
      <c r="F2994" t="str">
        <f t="shared" si="230"/>
        <v>2004</v>
      </c>
      <c r="G2994" t="s">
        <v>2478</v>
      </c>
      <c r="H2994" t="s">
        <v>64</v>
      </c>
      <c r="I2994" t="s">
        <v>3167</v>
      </c>
      <c r="J2994" t="s">
        <v>3168</v>
      </c>
      <c r="K2994" t="s">
        <v>20</v>
      </c>
      <c r="L2994" t="s">
        <v>3166</v>
      </c>
      <c r="M2994" t="s">
        <v>554</v>
      </c>
      <c r="N2994" t="s">
        <v>4859</v>
      </c>
      <c r="O2994" t="s">
        <v>4860</v>
      </c>
      <c r="Q2994" t="s">
        <v>3169</v>
      </c>
      <c r="R2994" s="1">
        <f t="shared" si="231"/>
        <v>-46.230000000000018</v>
      </c>
      <c r="S2994" s="1">
        <f t="shared" si="232"/>
        <v>-9.708300000000003</v>
      </c>
      <c r="T2994" s="1">
        <f t="shared" si="233"/>
        <v>-16.17999999999995</v>
      </c>
      <c r="U2994" s="1">
        <f t="shared" si="234"/>
        <v>6.4716999999999469</v>
      </c>
    </row>
    <row r="2995" spans="1:21" x14ac:dyDescent="0.2">
      <c r="A2995" t="s">
        <v>2467</v>
      </c>
      <c r="B2995" t="s">
        <v>19407</v>
      </c>
      <c r="C2995" t="s">
        <v>18</v>
      </c>
      <c r="D2995" t="s">
        <v>19</v>
      </c>
      <c r="E2995" t="s">
        <v>1109</v>
      </c>
      <c r="F2995" t="str">
        <f t="shared" si="230"/>
        <v>2004</v>
      </c>
      <c r="G2995" t="s">
        <v>2478</v>
      </c>
      <c r="H2995" t="s">
        <v>64</v>
      </c>
      <c r="I2995" t="s">
        <v>19297</v>
      </c>
      <c r="J2995" t="s">
        <v>19298</v>
      </c>
      <c r="K2995" t="s">
        <v>20</v>
      </c>
      <c r="L2995" t="s">
        <v>3166</v>
      </c>
      <c r="M2995" t="s">
        <v>554</v>
      </c>
      <c r="N2995" t="s">
        <v>20247</v>
      </c>
      <c r="O2995" t="s">
        <v>20248</v>
      </c>
      <c r="Q2995" t="s">
        <v>3169</v>
      </c>
      <c r="R2995" s="1">
        <f t="shared" si="231"/>
        <v>-46.230000000000018</v>
      </c>
      <c r="S2995" s="1">
        <f t="shared" si="232"/>
        <v>-9.708300000000003</v>
      </c>
      <c r="T2995" s="1">
        <f t="shared" si="233"/>
        <v>-16.17999999999995</v>
      </c>
      <c r="U2995" s="1">
        <f t="shared" si="234"/>
        <v>6.4716999999999469</v>
      </c>
    </row>
    <row r="2996" spans="1:21" x14ac:dyDescent="0.2">
      <c r="A2996" t="s">
        <v>2467</v>
      </c>
      <c r="B2996" t="s">
        <v>17383</v>
      </c>
      <c r="C2996" t="s">
        <v>18</v>
      </c>
      <c r="D2996" t="s">
        <v>19</v>
      </c>
      <c r="E2996" t="s">
        <v>1109</v>
      </c>
      <c r="F2996" t="str">
        <f t="shared" si="230"/>
        <v>2004</v>
      </c>
      <c r="G2996" t="s">
        <v>2478</v>
      </c>
      <c r="H2996" t="s">
        <v>64</v>
      </c>
      <c r="I2996" t="s">
        <v>17270</v>
      </c>
      <c r="J2996" t="s">
        <v>17271</v>
      </c>
      <c r="K2996" t="s">
        <v>20</v>
      </c>
      <c r="L2996" t="s">
        <v>3166</v>
      </c>
      <c r="M2996" t="s">
        <v>554</v>
      </c>
      <c r="N2996" t="s">
        <v>18295</v>
      </c>
      <c r="O2996" t="s">
        <v>18296</v>
      </c>
      <c r="Q2996" t="s">
        <v>3169</v>
      </c>
      <c r="R2996" s="1">
        <f t="shared" si="231"/>
        <v>-46.230000000000018</v>
      </c>
      <c r="S2996" s="1">
        <f t="shared" si="232"/>
        <v>-9.708300000000003</v>
      </c>
      <c r="T2996" s="1">
        <f t="shared" si="233"/>
        <v>-16.17999999999995</v>
      </c>
      <c r="U2996" s="1">
        <f t="shared" si="234"/>
        <v>6.4716999999999469</v>
      </c>
    </row>
    <row r="2997" spans="1:21" x14ac:dyDescent="0.2">
      <c r="A2997" t="s">
        <v>2467</v>
      </c>
      <c r="B2997" t="s">
        <v>16349</v>
      </c>
      <c r="C2997" t="s">
        <v>18</v>
      </c>
      <c r="D2997" t="s">
        <v>19</v>
      </c>
      <c r="E2997" t="s">
        <v>1109</v>
      </c>
      <c r="F2997" t="str">
        <f t="shared" si="230"/>
        <v>2004</v>
      </c>
      <c r="G2997" t="s">
        <v>2478</v>
      </c>
      <c r="H2997" t="s">
        <v>64</v>
      </c>
      <c r="I2997" t="s">
        <v>12714</v>
      </c>
      <c r="J2997" t="s">
        <v>16236</v>
      </c>
      <c r="K2997" t="s">
        <v>20</v>
      </c>
      <c r="L2997" t="s">
        <v>3166</v>
      </c>
      <c r="M2997" t="s">
        <v>554</v>
      </c>
      <c r="N2997" t="s">
        <v>17270</v>
      </c>
      <c r="O2997" t="s">
        <v>17271</v>
      </c>
      <c r="Q2997" t="s">
        <v>3169</v>
      </c>
      <c r="R2997" s="1">
        <f t="shared" si="231"/>
        <v>-46.230000000000018</v>
      </c>
      <c r="S2997" s="1">
        <f t="shared" si="232"/>
        <v>-9.708300000000003</v>
      </c>
      <c r="T2997" s="1">
        <f t="shared" si="233"/>
        <v>-16.17999999999995</v>
      </c>
      <c r="U2997" s="1">
        <f t="shared" si="234"/>
        <v>6.4716999999999469</v>
      </c>
    </row>
    <row r="2998" spans="1:21" x14ac:dyDescent="0.2">
      <c r="A2998" t="s">
        <v>2467</v>
      </c>
      <c r="B2998" t="s">
        <v>14225</v>
      </c>
      <c r="C2998" t="s">
        <v>18</v>
      </c>
      <c r="D2998" t="s">
        <v>19</v>
      </c>
      <c r="E2998" t="s">
        <v>1109</v>
      </c>
      <c r="F2998" t="str">
        <f t="shared" si="230"/>
        <v>2004</v>
      </c>
      <c r="G2998" t="s">
        <v>2478</v>
      </c>
      <c r="H2998" t="s">
        <v>64</v>
      </c>
      <c r="I2998" t="s">
        <v>14037</v>
      </c>
      <c r="J2998" t="s">
        <v>14110</v>
      </c>
      <c r="K2998" t="s">
        <v>20</v>
      </c>
      <c r="L2998" t="s">
        <v>3166</v>
      </c>
      <c r="M2998" t="s">
        <v>554</v>
      </c>
      <c r="N2998" t="s">
        <v>15186</v>
      </c>
      <c r="O2998" t="s">
        <v>15187</v>
      </c>
      <c r="Q2998" t="s">
        <v>3169</v>
      </c>
      <c r="R2998" s="1">
        <f t="shared" si="231"/>
        <v>-46.230000000000018</v>
      </c>
      <c r="S2998" s="1">
        <f t="shared" si="232"/>
        <v>-9.708300000000003</v>
      </c>
      <c r="T2998" s="1">
        <f t="shared" si="233"/>
        <v>-16.17999999999995</v>
      </c>
      <c r="U2998" s="1">
        <f t="shared" si="234"/>
        <v>6.4716999999999469</v>
      </c>
    </row>
    <row r="2999" spans="1:21" x14ac:dyDescent="0.2">
      <c r="A2999" t="s">
        <v>2467</v>
      </c>
      <c r="B2999" t="s">
        <v>12067</v>
      </c>
      <c r="C2999" t="s">
        <v>18</v>
      </c>
      <c r="D2999" t="s">
        <v>19</v>
      </c>
      <c r="E2999" t="s">
        <v>1109</v>
      </c>
      <c r="F2999" t="str">
        <f t="shared" si="230"/>
        <v>2004</v>
      </c>
      <c r="G2999" t="s">
        <v>2478</v>
      </c>
      <c r="H2999" t="s">
        <v>64</v>
      </c>
      <c r="I2999" t="s">
        <v>11956</v>
      </c>
      <c r="J2999" t="s">
        <v>11957</v>
      </c>
      <c r="K2999" t="s">
        <v>20</v>
      </c>
      <c r="L2999" t="s">
        <v>3166</v>
      </c>
      <c r="M2999" t="s">
        <v>554</v>
      </c>
      <c r="N2999" t="s">
        <v>13038</v>
      </c>
      <c r="O2999" t="s">
        <v>13039</v>
      </c>
      <c r="Q2999" t="s">
        <v>3169</v>
      </c>
      <c r="R2999" s="1">
        <f t="shared" si="231"/>
        <v>-46.230000000000018</v>
      </c>
      <c r="S2999" s="1">
        <f t="shared" si="232"/>
        <v>-9.708300000000003</v>
      </c>
      <c r="T2999" s="1">
        <f t="shared" si="233"/>
        <v>-16.17999999999995</v>
      </c>
      <c r="U2999" s="1">
        <f t="shared" si="234"/>
        <v>6.4716999999999469</v>
      </c>
    </row>
    <row r="3000" spans="1:21" x14ac:dyDescent="0.2">
      <c r="A3000" t="s">
        <v>2467</v>
      </c>
      <c r="B3000" t="s">
        <v>9899</v>
      </c>
      <c r="C3000" t="s">
        <v>18</v>
      </c>
      <c r="D3000" t="s">
        <v>19</v>
      </c>
      <c r="E3000" t="s">
        <v>1109</v>
      </c>
      <c r="F3000" t="str">
        <f t="shared" si="230"/>
        <v>2004</v>
      </c>
      <c r="G3000" t="s">
        <v>2478</v>
      </c>
      <c r="H3000" t="s">
        <v>64</v>
      </c>
      <c r="I3000" t="s">
        <v>9791</v>
      </c>
      <c r="J3000" t="s">
        <v>9792</v>
      </c>
      <c r="K3000" t="s">
        <v>20</v>
      </c>
      <c r="L3000" t="s">
        <v>3166</v>
      </c>
      <c r="M3000" t="s">
        <v>554</v>
      </c>
      <c r="N3000" t="s">
        <v>10889</v>
      </c>
      <c r="O3000" t="s">
        <v>10890</v>
      </c>
      <c r="Q3000" t="s">
        <v>3169</v>
      </c>
      <c r="R3000" s="1">
        <f t="shared" si="231"/>
        <v>-46.230000000000018</v>
      </c>
      <c r="S3000" s="1">
        <f t="shared" si="232"/>
        <v>-9.708300000000003</v>
      </c>
      <c r="T3000" s="1">
        <f t="shared" si="233"/>
        <v>-16.17999999999995</v>
      </c>
      <c r="U3000" s="1">
        <f t="shared" si="234"/>
        <v>6.4716999999999469</v>
      </c>
    </row>
    <row r="3001" spans="1:21" x14ac:dyDescent="0.2">
      <c r="A3001" t="s">
        <v>2467</v>
      </c>
      <c r="B3001" t="s">
        <v>7582</v>
      </c>
      <c r="C3001" t="s">
        <v>18</v>
      </c>
      <c r="D3001" t="s">
        <v>19</v>
      </c>
      <c r="E3001" t="s">
        <v>1109</v>
      </c>
      <c r="F3001" t="str">
        <f t="shared" si="230"/>
        <v>2004</v>
      </c>
      <c r="G3001" t="s">
        <v>2478</v>
      </c>
      <c r="H3001" t="s">
        <v>64</v>
      </c>
      <c r="I3001" t="s">
        <v>7480</v>
      </c>
      <c r="J3001" t="s">
        <v>7481</v>
      </c>
      <c r="K3001" t="s">
        <v>20</v>
      </c>
      <c r="L3001" t="s">
        <v>3166</v>
      </c>
      <c r="M3001" t="s">
        <v>554</v>
      </c>
      <c r="N3001" t="s">
        <v>8670</v>
      </c>
      <c r="O3001" t="s">
        <v>8671</v>
      </c>
      <c r="Q3001" t="s">
        <v>3169</v>
      </c>
      <c r="R3001" s="1">
        <f t="shared" si="231"/>
        <v>-46.230000000000018</v>
      </c>
      <c r="S3001" s="1">
        <f t="shared" si="232"/>
        <v>-9.708300000000003</v>
      </c>
      <c r="T3001" s="1">
        <f t="shared" si="233"/>
        <v>-16.17999999999995</v>
      </c>
      <c r="U3001" s="1">
        <f t="shared" si="234"/>
        <v>6.4716999999999469</v>
      </c>
    </row>
    <row r="3002" spans="1:21" x14ac:dyDescent="0.2">
      <c r="A3002" t="s">
        <v>2467</v>
      </c>
      <c r="B3002" t="s">
        <v>6317</v>
      </c>
      <c r="C3002" t="s">
        <v>18</v>
      </c>
      <c r="D3002" t="s">
        <v>19</v>
      </c>
      <c r="E3002" t="s">
        <v>1109</v>
      </c>
      <c r="F3002" t="str">
        <f t="shared" si="230"/>
        <v>2004</v>
      </c>
      <c r="G3002" t="s">
        <v>2478</v>
      </c>
      <c r="H3002" t="s">
        <v>64</v>
      </c>
      <c r="I3002" t="s">
        <v>6213</v>
      </c>
      <c r="J3002" t="s">
        <v>6214</v>
      </c>
      <c r="K3002" t="s">
        <v>20</v>
      </c>
      <c r="L3002" t="s">
        <v>3166</v>
      </c>
      <c r="M3002" t="s">
        <v>554</v>
      </c>
      <c r="N3002" t="s">
        <v>7480</v>
      </c>
      <c r="O3002" t="s">
        <v>7481</v>
      </c>
      <c r="Q3002" t="s">
        <v>3169</v>
      </c>
      <c r="R3002" s="1">
        <f t="shared" si="231"/>
        <v>-46.230000000000018</v>
      </c>
      <c r="S3002" s="1">
        <f t="shared" si="232"/>
        <v>-9.708300000000003</v>
      </c>
      <c r="T3002" s="1">
        <f t="shared" si="233"/>
        <v>-16.17999999999995</v>
      </c>
      <c r="U3002" s="1">
        <f t="shared" si="234"/>
        <v>6.4716999999999469</v>
      </c>
    </row>
    <row r="3003" spans="1:21" x14ac:dyDescent="0.2">
      <c r="A3003" t="s">
        <v>2467</v>
      </c>
      <c r="B3003" t="s">
        <v>17</v>
      </c>
      <c r="C3003" t="s">
        <v>18</v>
      </c>
      <c r="D3003" t="s">
        <v>19</v>
      </c>
      <c r="E3003" t="s">
        <v>1109</v>
      </c>
      <c r="F3003" t="str">
        <f t="shared" si="230"/>
        <v>2004</v>
      </c>
      <c r="G3003" t="s">
        <v>2478</v>
      </c>
      <c r="H3003" t="s">
        <v>64</v>
      </c>
      <c r="I3003" s="3">
        <v>1021.59</v>
      </c>
      <c r="J3003" s="3">
        <v>2918.8</v>
      </c>
      <c r="K3003" s="2">
        <v>0</v>
      </c>
      <c r="L3003" s="2">
        <v>-16.18</v>
      </c>
      <c r="M3003" s="4">
        <v>0.35</v>
      </c>
      <c r="N3003" s="5">
        <v>1005.41</v>
      </c>
      <c r="O3003" s="5">
        <v>2872.57</v>
      </c>
      <c r="Q3003" t="s">
        <v>3169</v>
      </c>
      <c r="R3003" s="1">
        <f t="shared" si="231"/>
        <v>-46.230000000000018</v>
      </c>
      <c r="S3003" s="1">
        <f t="shared" si="232"/>
        <v>-9.708300000000003</v>
      </c>
      <c r="T3003" s="1">
        <f t="shared" si="233"/>
        <v>-16.180000000000064</v>
      </c>
      <c r="U3003" s="1">
        <f t="shared" si="234"/>
        <v>6.4717000000000606</v>
      </c>
    </row>
    <row r="3004" spans="1:21" x14ac:dyDescent="0.2">
      <c r="A3004" t="s">
        <v>2467</v>
      </c>
      <c r="B3004" t="s">
        <v>18410</v>
      </c>
      <c r="C3004" t="s">
        <v>18</v>
      </c>
      <c r="D3004" t="s">
        <v>19</v>
      </c>
      <c r="E3004" t="s">
        <v>1109</v>
      </c>
      <c r="F3004" t="str">
        <f t="shared" si="230"/>
        <v>2004</v>
      </c>
      <c r="G3004" t="s">
        <v>2478</v>
      </c>
      <c r="H3004" t="s">
        <v>64</v>
      </c>
      <c r="I3004" t="s">
        <v>18295</v>
      </c>
      <c r="J3004" t="s">
        <v>18296</v>
      </c>
      <c r="K3004" t="s">
        <v>20</v>
      </c>
      <c r="L3004" t="s">
        <v>3166</v>
      </c>
      <c r="M3004" t="s">
        <v>554</v>
      </c>
      <c r="N3004" t="s">
        <v>19297</v>
      </c>
      <c r="O3004" t="s">
        <v>19298</v>
      </c>
      <c r="Q3004" t="s">
        <v>3169</v>
      </c>
      <c r="R3004" s="1">
        <f t="shared" si="231"/>
        <v>-46.230000000000018</v>
      </c>
      <c r="S3004" s="1">
        <f t="shared" si="232"/>
        <v>-9.708300000000003</v>
      </c>
      <c r="T3004" s="1">
        <f t="shared" si="233"/>
        <v>-16.180000000000064</v>
      </c>
      <c r="U3004" s="1">
        <f t="shared" si="234"/>
        <v>6.4717000000000606</v>
      </c>
    </row>
    <row r="3005" spans="1:21" x14ac:dyDescent="0.2">
      <c r="A3005" t="s">
        <v>2467</v>
      </c>
      <c r="B3005" t="s">
        <v>15298</v>
      </c>
      <c r="C3005" t="s">
        <v>18</v>
      </c>
      <c r="D3005" t="s">
        <v>19</v>
      </c>
      <c r="E3005" t="s">
        <v>1109</v>
      </c>
      <c r="F3005" t="str">
        <f t="shared" si="230"/>
        <v>2004</v>
      </c>
      <c r="G3005" t="s">
        <v>2478</v>
      </c>
      <c r="H3005" t="s">
        <v>64</v>
      </c>
      <c r="I3005" t="s">
        <v>15186</v>
      </c>
      <c r="J3005" t="s">
        <v>15187</v>
      </c>
      <c r="K3005" t="s">
        <v>20</v>
      </c>
      <c r="L3005" t="s">
        <v>3166</v>
      </c>
      <c r="M3005" t="s">
        <v>554</v>
      </c>
      <c r="N3005" t="s">
        <v>12714</v>
      </c>
      <c r="O3005" t="s">
        <v>16236</v>
      </c>
      <c r="Q3005" t="s">
        <v>3169</v>
      </c>
      <c r="R3005" s="1">
        <f t="shared" si="231"/>
        <v>-46.230000000000018</v>
      </c>
      <c r="S3005" s="1">
        <f t="shared" si="232"/>
        <v>-9.708300000000003</v>
      </c>
      <c r="T3005" s="1">
        <f t="shared" si="233"/>
        <v>-16.180000000000064</v>
      </c>
      <c r="U3005" s="1">
        <f t="shared" si="234"/>
        <v>6.4717000000000606</v>
      </c>
    </row>
    <row r="3006" spans="1:21" x14ac:dyDescent="0.2">
      <c r="A3006" t="s">
        <v>2467</v>
      </c>
      <c r="B3006" t="s">
        <v>11005</v>
      </c>
      <c r="C3006" t="s">
        <v>18</v>
      </c>
      <c r="D3006" t="s">
        <v>19</v>
      </c>
      <c r="E3006" t="s">
        <v>1109</v>
      </c>
      <c r="F3006" t="str">
        <f t="shared" si="230"/>
        <v>2004</v>
      </c>
      <c r="G3006" t="s">
        <v>2478</v>
      </c>
      <c r="H3006" t="s">
        <v>64</v>
      </c>
      <c r="I3006" t="s">
        <v>10889</v>
      </c>
      <c r="J3006" t="s">
        <v>10890</v>
      </c>
      <c r="K3006" t="s">
        <v>20</v>
      </c>
      <c r="L3006" t="s">
        <v>3166</v>
      </c>
      <c r="M3006" t="s">
        <v>554</v>
      </c>
      <c r="N3006" t="s">
        <v>11956</v>
      </c>
      <c r="O3006" t="s">
        <v>11957</v>
      </c>
      <c r="Q3006" t="s">
        <v>3169</v>
      </c>
      <c r="R3006" s="1">
        <f t="shared" si="231"/>
        <v>-46.230000000000018</v>
      </c>
      <c r="S3006" s="1">
        <f t="shared" si="232"/>
        <v>-9.708300000000003</v>
      </c>
      <c r="T3006" s="1">
        <f t="shared" si="233"/>
        <v>-16.180000000000064</v>
      </c>
      <c r="U3006" s="1">
        <f t="shared" si="234"/>
        <v>6.4717000000000606</v>
      </c>
    </row>
    <row r="3007" spans="1:21" x14ac:dyDescent="0.2">
      <c r="A3007" t="s">
        <v>2467</v>
      </c>
      <c r="B3007" t="s">
        <v>8771</v>
      </c>
      <c r="C3007" t="s">
        <v>18</v>
      </c>
      <c r="D3007" t="s">
        <v>19</v>
      </c>
      <c r="E3007" t="s">
        <v>1109</v>
      </c>
      <c r="F3007" t="str">
        <f t="shared" si="230"/>
        <v>2004</v>
      </c>
      <c r="G3007" t="s">
        <v>2478</v>
      </c>
      <c r="H3007" t="s">
        <v>64</v>
      </c>
      <c r="I3007" t="s">
        <v>8670</v>
      </c>
      <c r="J3007" t="s">
        <v>8671</v>
      </c>
      <c r="K3007" t="s">
        <v>20</v>
      </c>
      <c r="L3007" t="s">
        <v>3166</v>
      </c>
      <c r="M3007" t="s">
        <v>554</v>
      </c>
      <c r="N3007" t="s">
        <v>9791</v>
      </c>
      <c r="O3007" t="s">
        <v>9792</v>
      </c>
      <c r="Q3007" t="s">
        <v>3169</v>
      </c>
      <c r="R3007" s="1">
        <f t="shared" si="231"/>
        <v>-46.230000000000018</v>
      </c>
      <c r="S3007" s="1">
        <f t="shared" si="232"/>
        <v>-9.708300000000003</v>
      </c>
      <c r="T3007" s="1">
        <f t="shared" si="233"/>
        <v>-16.180000000000064</v>
      </c>
      <c r="U3007" s="1">
        <f t="shared" si="234"/>
        <v>6.4717000000000606</v>
      </c>
    </row>
    <row r="3008" spans="1:21" x14ac:dyDescent="0.2">
      <c r="A3008" t="s">
        <v>2467</v>
      </c>
      <c r="B3008" t="s">
        <v>4967</v>
      </c>
      <c r="C3008" t="s">
        <v>18</v>
      </c>
      <c r="D3008" t="s">
        <v>19</v>
      </c>
      <c r="E3008" t="s">
        <v>1109</v>
      </c>
      <c r="F3008" t="str">
        <f t="shared" si="230"/>
        <v>2004</v>
      </c>
      <c r="G3008" t="s">
        <v>2478</v>
      </c>
      <c r="H3008" t="s">
        <v>64</v>
      </c>
      <c r="I3008" t="s">
        <v>4859</v>
      </c>
      <c r="J3008" t="s">
        <v>4860</v>
      </c>
      <c r="K3008" t="s">
        <v>20</v>
      </c>
      <c r="L3008" t="s">
        <v>3166</v>
      </c>
      <c r="M3008" t="s">
        <v>554</v>
      </c>
      <c r="N3008" t="s">
        <v>6213</v>
      </c>
      <c r="O3008" t="s">
        <v>6214</v>
      </c>
      <c r="Q3008" t="s">
        <v>3169</v>
      </c>
      <c r="R3008" s="1">
        <f t="shared" si="231"/>
        <v>-46.230000000000018</v>
      </c>
      <c r="S3008" s="1">
        <f t="shared" si="232"/>
        <v>-9.708300000000003</v>
      </c>
      <c r="T3008" s="1">
        <f t="shared" si="233"/>
        <v>-16.180000000000064</v>
      </c>
      <c r="U3008" s="1">
        <f t="shared" si="234"/>
        <v>6.4717000000000606</v>
      </c>
    </row>
    <row r="3009" spans="1:21" x14ac:dyDescent="0.2">
      <c r="A3009" t="s">
        <v>2467</v>
      </c>
      <c r="B3009" t="s">
        <v>8771</v>
      </c>
      <c r="C3009" t="s">
        <v>18</v>
      </c>
      <c r="D3009" t="s">
        <v>19</v>
      </c>
      <c r="E3009" t="s">
        <v>581</v>
      </c>
      <c r="F3009" t="str">
        <f t="shared" si="230"/>
        <v>1990</v>
      </c>
      <c r="G3009" t="s">
        <v>22</v>
      </c>
      <c r="H3009" t="s">
        <v>80</v>
      </c>
      <c r="I3009" t="s">
        <v>8452</v>
      </c>
      <c r="J3009" t="s">
        <v>8453</v>
      </c>
      <c r="K3009" t="s">
        <v>20</v>
      </c>
      <c r="L3009" t="s">
        <v>9568</v>
      </c>
      <c r="M3009" t="s">
        <v>629</v>
      </c>
      <c r="N3009" t="s">
        <v>20</v>
      </c>
      <c r="O3009" t="s">
        <v>20</v>
      </c>
      <c r="Q3009" t="s">
        <v>2775</v>
      </c>
      <c r="R3009" s="1">
        <f t="shared" si="231"/>
        <v>-47.13</v>
      </c>
      <c r="S3009" s="1">
        <f t="shared" si="232"/>
        <v>-9.8972999999999995</v>
      </c>
      <c r="T3009" s="1">
        <f t="shared" si="233"/>
        <v>-16.440000000000001</v>
      </c>
      <c r="U3009" s="1">
        <f t="shared" si="234"/>
        <v>6.5427000000000017</v>
      </c>
    </row>
    <row r="3010" spans="1:21" x14ac:dyDescent="0.2">
      <c r="A3010" t="s">
        <v>1404</v>
      </c>
      <c r="B3010" t="s">
        <v>8771</v>
      </c>
      <c r="C3010" t="s">
        <v>18</v>
      </c>
      <c r="D3010" t="s">
        <v>19</v>
      </c>
      <c r="E3010" t="s">
        <v>867</v>
      </c>
      <c r="F3010" t="str">
        <f t="shared" ref="F3010:F3073" si="235">LEFT(E3010,4)</f>
        <v>1995</v>
      </c>
      <c r="G3010" t="s">
        <v>1540</v>
      </c>
      <c r="I3010" t="s">
        <v>8019</v>
      </c>
      <c r="J3010" t="s">
        <v>3545</v>
      </c>
      <c r="K3010" t="s">
        <v>20</v>
      </c>
      <c r="L3010" t="s">
        <v>5154</v>
      </c>
      <c r="M3010" t="s">
        <v>554</v>
      </c>
      <c r="N3010" t="s">
        <v>20</v>
      </c>
      <c r="O3010" t="s">
        <v>20</v>
      </c>
      <c r="Q3010" t="s">
        <v>1987</v>
      </c>
      <c r="R3010" s="1">
        <f t="shared" ref="R3010:R3073" si="236">O3010-J3010</f>
        <v>-46.88</v>
      </c>
      <c r="S3010" s="1">
        <f t="shared" ref="S3010:S3073" si="237">R3010*0.21</f>
        <v>-9.8447999999999993</v>
      </c>
      <c r="T3010" s="1">
        <f t="shared" ref="T3010:T3073" si="238">N3010-I3010</f>
        <v>-16.41</v>
      </c>
      <c r="U3010" s="1">
        <f t="shared" ref="U3010:U3073" si="239">S3010-T3010</f>
        <v>6.5652000000000008</v>
      </c>
    </row>
    <row r="3011" spans="1:21" x14ac:dyDescent="0.2">
      <c r="A3011" t="s">
        <v>1404</v>
      </c>
      <c r="B3011" t="s">
        <v>16349</v>
      </c>
      <c r="C3011" t="s">
        <v>18</v>
      </c>
      <c r="D3011" t="s">
        <v>19</v>
      </c>
      <c r="E3011" t="s">
        <v>1129</v>
      </c>
      <c r="F3011" t="str">
        <f t="shared" si="235"/>
        <v>2004</v>
      </c>
      <c r="G3011" t="s">
        <v>1540</v>
      </c>
      <c r="I3011" t="s">
        <v>15734</v>
      </c>
      <c r="J3011" t="s">
        <v>15735</v>
      </c>
      <c r="K3011" t="s">
        <v>20</v>
      </c>
      <c r="L3011" t="s">
        <v>16763</v>
      </c>
      <c r="M3011" t="s">
        <v>693</v>
      </c>
      <c r="N3011" t="s">
        <v>20</v>
      </c>
      <c r="O3011" t="s">
        <v>20</v>
      </c>
      <c r="Q3011" t="s">
        <v>2193</v>
      </c>
      <c r="R3011" s="1">
        <f t="shared" si="236"/>
        <v>-47.35</v>
      </c>
      <c r="S3011" s="1">
        <f t="shared" si="237"/>
        <v>-9.9435000000000002</v>
      </c>
      <c r="T3011" s="1">
        <f t="shared" si="238"/>
        <v>-16.57</v>
      </c>
      <c r="U3011" s="1">
        <f t="shared" si="239"/>
        <v>6.6265000000000001</v>
      </c>
    </row>
    <row r="3012" spans="1:21" x14ac:dyDescent="0.2">
      <c r="A3012" t="s">
        <v>2467</v>
      </c>
      <c r="B3012" t="s">
        <v>12067</v>
      </c>
      <c r="C3012" t="s">
        <v>18</v>
      </c>
      <c r="D3012" t="s">
        <v>19</v>
      </c>
      <c r="E3012" t="s">
        <v>422</v>
      </c>
      <c r="F3012" t="str">
        <f t="shared" si="235"/>
        <v>1987</v>
      </c>
      <c r="G3012" t="s">
        <v>2703</v>
      </c>
      <c r="I3012" t="s">
        <v>11712</v>
      </c>
      <c r="J3012" t="s">
        <v>11713</v>
      </c>
      <c r="K3012" t="s">
        <v>20</v>
      </c>
      <c r="L3012" t="s">
        <v>8414</v>
      </c>
      <c r="M3012" t="s">
        <v>2714</v>
      </c>
      <c r="N3012" t="s">
        <v>12794</v>
      </c>
      <c r="O3012" t="s">
        <v>12795</v>
      </c>
      <c r="Q3012" t="s">
        <v>2708</v>
      </c>
      <c r="R3012" s="1">
        <f t="shared" si="236"/>
        <v>-46.289999999999964</v>
      </c>
      <c r="S3012" s="1">
        <f t="shared" si="237"/>
        <v>-9.7208999999999914</v>
      </c>
      <c r="T3012" s="1">
        <f t="shared" si="238"/>
        <v>-16.359999999999985</v>
      </c>
      <c r="U3012" s="1">
        <f t="shared" si="239"/>
        <v>6.6390999999999938</v>
      </c>
    </row>
    <row r="3013" spans="1:21" x14ac:dyDescent="0.2">
      <c r="A3013" t="s">
        <v>2467</v>
      </c>
      <c r="B3013" t="s">
        <v>7582</v>
      </c>
      <c r="C3013" t="s">
        <v>18</v>
      </c>
      <c r="D3013" t="s">
        <v>19</v>
      </c>
      <c r="E3013" t="s">
        <v>422</v>
      </c>
      <c r="F3013" t="str">
        <f t="shared" si="235"/>
        <v>1987</v>
      </c>
      <c r="G3013" t="s">
        <v>2703</v>
      </c>
      <c r="I3013" t="s">
        <v>7234</v>
      </c>
      <c r="J3013" t="s">
        <v>7235</v>
      </c>
      <c r="K3013" t="s">
        <v>20</v>
      </c>
      <c r="L3013" t="s">
        <v>8414</v>
      </c>
      <c r="M3013" t="s">
        <v>2714</v>
      </c>
      <c r="N3013" t="s">
        <v>8415</v>
      </c>
      <c r="O3013" t="s">
        <v>8416</v>
      </c>
      <c r="Q3013" t="s">
        <v>2708</v>
      </c>
      <c r="R3013" s="1">
        <f t="shared" si="236"/>
        <v>-46.289999999999964</v>
      </c>
      <c r="S3013" s="1">
        <f t="shared" si="237"/>
        <v>-9.7208999999999914</v>
      </c>
      <c r="T3013" s="1">
        <f t="shared" si="238"/>
        <v>-16.359999999999985</v>
      </c>
      <c r="U3013" s="1">
        <f t="shared" si="239"/>
        <v>6.6390999999999938</v>
      </c>
    </row>
    <row r="3014" spans="1:21" x14ac:dyDescent="0.2">
      <c r="A3014" t="s">
        <v>2467</v>
      </c>
      <c r="B3014" t="s">
        <v>16349</v>
      </c>
      <c r="C3014" t="s">
        <v>18</v>
      </c>
      <c r="D3014" t="s">
        <v>19</v>
      </c>
      <c r="E3014" t="s">
        <v>422</v>
      </c>
      <c r="F3014" t="str">
        <f t="shared" si="235"/>
        <v>1987</v>
      </c>
      <c r="G3014" t="s">
        <v>2703</v>
      </c>
      <c r="I3014" t="s">
        <v>16014</v>
      </c>
      <c r="J3014" t="s">
        <v>1556</v>
      </c>
      <c r="K3014" t="s">
        <v>20</v>
      </c>
      <c r="L3014" t="s">
        <v>8414</v>
      </c>
      <c r="M3014" t="s">
        <v>2714</v>
      </c>
      <c r="N3014" t="s">
        <v>17043</v>
      </c>
      <c r="O3014" t="s">
        <v>17044</v>
      </c>
      <c r="Q3014" t="s">
        <v>2708</v>
      </c>
      <c r="R3014" s="1">
        <f t="shared" si="236"/>
        <v>-46.289999999999992</v>
      </c>
      <c r="S3014" s="1">
        <f t="shared" si="237"/>
        <v>-9.7208999999999985</v>
      </c>
      <c r="T3014" s="1">
        <f t="shared" si="238"/>
        <v>-16.359999999999992</v>
      </c>
      <c r="U3014" s="1">
        <f t="shared" si="239"/>
        <v>6.6390999999999938</v>
      </c>
    </row>
    <row r="3015" spans="1:21" x14ac:dyDescent="0.2">
      <c r="A3015" t="s">
        <v>2467</v>
      </c>
      <c r="B3015" t="s">
        <v>14225</v>
      </c>
      <c r="C3015" t="s">
        <v>18</v>
      </c>
      <c r="D3015" t="s">
        <v>19</v>
      </c>
      <c r="E3015" t="s">
        <v>422</v>
      </c>
      <c r="F3015" t="str">
        <f t="shared" si="235"/>
        <v>1987</v>
      </c>
      <c r="G3015" t="s">
        <v>2703</v>
      </c>
      <c r="I3015" t="s">
        <v>13876</v>
      </c>
      <c r="J3015" t="s">
        <v>13877</v>
      </c>
      <c r="K3015" t="s">
        <v>20</v>
      </c>
      <c r="L3015" t="s">
        <v>8414</v>
      </c>
      <c r="M3015" t="s">
        <v>2714</v>
      </c>
      <c r="N3015" t="s">
        <v>14950</v>
      </c>
      <c r="O3015" t="s">
        <v>14951</v>
      </c>
      <c r="Q3015" t="s">
        <v>2708</v>
      </c>
      <c r="R3015" s="1">
        <f t="shared" si="236"/>
        <v>-46.289999999999992</v>
      </c>
      <c r="S3015" s="1">
        <f t="shared" si="237"/>
        <v>-9.7208999999999985</v>
      </c>
      <c r="T3015" s="1">
        <f t="shared" si="238"/>
        <v>-16.36</v>
      </c>
      <c r="U3015" s="1">
        <f t="shared" si="239"/>
        <v>6.6391000000000009</v>
      </c>
    </row>
    <row r="3016" spans="1:21" x14ac:dyDescent="0.2">
      <c r="A3016" t="s">
        <v>2467</v>
      </c>
      <c r="B3016" t="s">
        <v>18410</v>
      </c>
      <c r="C3016" t="s">
        <v>18</v>
      </c>
      <c r="D3016" t="s">
        <v>19</v>
      </c>
      <c r="E3016" t="s">
        <v>422</v>
      </c>
      <c r="F3016" t="str">
        <f t="shared" si="235"/>
        <v>1987</v>
      </c>
      <c r="G3016" t="s">
        <v>2703</v>
      </c>
      <c r="I3016" t="s">
        <v>18076</v>
      </c>
      <c r="J3016" t="s">
        <v>18077</v>
      </c>
      <c r="K3016" t="s">
        <v>20</v>
      </c>
      <c r="L3016" t="s">
        <v>8414</v>
      </c>
      <c r="M3016" t="s">
        <v>2714</v>
      </c>
      <c r="N3016" t="s">
        <v>14575</v>
      </c>
      <c r="O3016" t="s">
        <v>19085</v>
      </c>
      <c r="Q3016" t="s">
        <v>2708</v>
      </c>
      <c r="R3016" s="1">
        <f t="shared" si="236"/>
        <v>-46.289999999999992</v>
      </c>
      <c r="S3016" s="1">
        <f t="shared" si="237"/>
        <v>-9.7208999999999985</v>
      </c>
      <c r="T3016" s="1">
        <f t="shared" si="238"/>
        <v>-16.36</v>
      </c>
      <c r="U3016" s="1">
        <f t="shared" si="239"/>
        <v>6.6391000000000009</v>
      </c>
    </row>
    <row r="3017" spans="1:21" x14ac:dyDescent="0.2">
      <c r="A3017" t="s">
        <v>2467</v>
      </c>
      <c r="B3017" t="s">
        <v>9899</v>
      </c>
      <c r="C3017" t="s">
        <v>18</v>
      </c>
      <c r="D3017" t="s">
        <v>19</v>
      </c>
      <c r="E3017" t="s">
        <v>422</v>
      </c>
      <c r="F3017" t="str">
        <f t="shared" si="235"/>
        <v>1987</v>
      </c>
      <c r="G3017" t="s">
        <v>2703</v>
      </c>
      <c r="I3017" t="s">
        <v>9534</v>
      </c>
      <c r="J3017" t="s">
        <v>9535</v>
      </c>
      <c r="K3017" t="s">
        <v>20</v>
      </c>
      <c r="L3017" t="s">
        <v>8414</v>
      </c>
      <c r="M3017" t="s">
        <v>2714</v>
      </c>
      <c r="N3017" t="s">
        <v>10632</v>
      </c>
      <c r="O3017" t="s">
        <v>10633</v>
      </c>
      <c r="Q3017" t="s">
        <v>2708</v>
      </c>
      <c r="R3017" s="1">
        <f t="shared" si="236"/>
        <v>-46.289999999999964</v>
      </c>
      <c r="S3017" s="1">
        <f t="shared" si="237"/>
        <v>-9.7208999999999914</v>
      </c>
      <c r="T3017" s="1">
        <f t="shared" si="238"/>
        <v>-16.360000000000014</v>
      </c>
      <c r="U3017" s="1">
        <f t="shared" si="239"/>
        <v>6.6391000000000222</v>
      </c>
    </row>
    <row r="3018" spans="1:21" x14ac:dyDescent="0.2">
      <c r="A3018" t="s">
        <v>2467</v>
      </c>
      <c r="B3018" t="s">
        <v>17</v>
      </c>
      <c r="C3018" t="s">
        <v>18</v>
      </c>
      <c r="D3018" t="s">
        <v>19</v>
      </c>
      <c r="E3018" t="s">
        <v>422</v>
      </c>
      <c r="F3018" t="str">
        <f t="shared" si="235"/>
        <v>1987</v>
      </c>
      <c r="G3018" t="s">
        <v>2703</v>
      </c>
      <c r="I3018" s="2">
        <v>270.39</v>
      </c>
      <c r="J3018" s="2">
        <v>764.77</v>
      </c>
      <c r="K3018" s="2">
        <v>0</v>
      </c>
      <c r="L3018" s="2">
        <v>-16.37</v>
      </c>
      <c r="M3018" s="4">
        <v>0.35360000000000003</v>
      </c>
      <c r="N3018" s="4">
        <v>254.02</v>
      </c>
      <c r="O3018" s="4">
        <v>718.48</v>
      </c>
      <c r="Q3018" t="s">
        <v>2708</v>
      </c>
      <c r="R3018" s="1">
        <f t="shared" si="236"/>
        <v>-46.289999999999964</v>
      </c>
      <c r="S3018" s="1">
        <f t="shared" si="237"/>
        <v>-9.7208999999999914</v>
      </c>
      <c r="T3018" s="1">
        <f t="shared" si="238"/>
        <v>-16.369999999999976</v>
      </c>
      <c r="U3018" s="1">
        <f t="shared" si="239"/>
        <v>6.6490999999999847</v>
      </c>
    </row>
    <row r="3019" spans="1:21" x14ac:dyDescent="0.2">
      <c r="A3019" t="s">
        <v>2467</v>
      </c>
      <c r="B3019" t="s">
        <v>8771</v>
      </c>
      <c r="C3019" t="s">
        <v>18</v>
      </c>
      <c r="D3019" t="s">
        <v>19</v>
      </c>
      <c r="E3019" t="s">
        <v>422</v>
      </c>
      <c r="F3019" t="str">
        <f t="shared" si="235"/>
        <v>1987</v>
      </c>
      <c r="G3019" t="s">
        <v>2703</v>
      </c>
      <c r="I3019" t="s">
        <v>8415</v>
      </c>
      <c r="J3019" t="s">
        <v>8416</v>
      </c>
      <c r="K3019" t="s">
        <v>20</v>
      </c>
      <c r="L3019" t="s">
        <v>2704</v>
      </c>
      <c r="M3019" t="s">
        <v>2714</v>
      </c>
      <c r="N3019" t="s">
        <v>9534</v>
      </c>
      <c r="O3019" t="s">
        <v>9535</v>
      </c>
      <c r="Q3019" t="s">
        <v>2708</v>
      </c>
      <c r="R3019" s="1">
        <f t="shared" si="236"/>
        <v>-46.290000000000077</v>
      </c>
      <c r="S3019" s="1">
        <f t="shared" si="237"/>
        <v>-9.7209000000000163</v>
      </c>
      <c r="T3019" s="1">
        <f t="shared" si="238"/>
        <v>-16.370000000000005</v>
      </c>
      <c r="U3019" s="1">
        <f t="shared" si="239"/>
        <v>6.6490999999999882</v>
      </c>
    </row>
    <row r="3020" spans="1:21" x14ac:dyDescent="0.2">
      <c r="A3020" t="s">
        <v>2467</v>
      </c>
      <c r="B3020" t="s">
        <v>4967</v>
      </c>
      <c r="C3020" t="s">
        <v>18</v>
      </c>
      <c r="D3020" t="s">
        <v>19</v>
      </c>
      <c r="E3020" t="s">
        <v>422</v>
      </c>
      <c r="F3020" t="str">
        <f t="shared" si="235"/>
        <v>1987</v>
      </c>
      <c r="G3020" t="s">
        <v>2703</v>
      </c>
      <c r="I3020" t="s">
        <v>4618</v>
      </c>
      <c r="J3020" t="s">
        <v>4619</v>
      </c>
      <c r="K3020" t="s">
        <v>20</v>
      </c>
      <c r="L3020" t="s">
        <v>2704</v>
      </c>
      <c r="M3020" t="s">
        <v>2714</v>
      </c>
      <c r="N3020" t="s">
        <v>5983</v>
      </c>
      <c r="O3020" t="s">
        <v>5984</v>
      </c>
      <c r="Q3020" t="s">
        <v>2708</v>
      </c>
      <c r="R3020" s="1">
        <f t="shared" si="236"/>
        <v>-46.290000000000077</v>
      </c>
      <c r="S3020" s="1">
        <f t="shared" si="237"/>
        <v>-9.7209000000000163</v>
      </c>
      <c r="T3020" s="1">
        <f t="shared" si="238"/>
        <v>-16.370000000000005</v>
      </c>
      <c r="U3020" s="1">
        <f t="shared" si="239"/>
        <v>6.6490999999999882</v>
      </c>
    </row>
    <row r="3021" spans="1:21" x14ac:dyDescent="0.2">
      <c r="A3021" t="s">
        <v>2467</v>
      </c>
      <c r="B3021" t="s">
        <v>19407</v>
      </c>
      <c r="C3021" t="s">
        <v>18</v>
      </c>
      <c r="D3021" t="s">
        <v>19</v>
      </c>
      <c r="E3021" t="s">
        <v>422</v>
      </c>
      <c r="F3021" t="str">
        <f t="shared" si="235"/>
        <v>1987</v>
      </c>
      <c r="G3021" t="s">
        <v>2703</v>
      </c>
      <c r="I3021" t="s">
        <v>14575</v>
      </c>
      <c r="J3021" t="s">
        <v>19085</v>
      </c>
      <c r="K3021" t="s">
        <v>20</v>
      </c>
      <c r="L3021" t="s">
        <v>2704</v>
      </c>
      <c r="M3021" t="s">
        <v>2705</v>
      </c>
      <c r="N3021" t="s">
        <v>20023</v>
      </c>
      <c r="O3021" t="s">
        <v>20024</v>
      </c>
      <c r="Q3021" t="s">
        <v>2708</v>
      </c>
      <c r="R3021" s="1">
        <f t="shared" si="236"/>
        <v>-46.290000000000006</v>
      </c>
      <c r="S3021" s="1">
        <f t="shared" si="237"/>
        <v>-9.7209000000000003</v>
      </c>
      <c r="T3021" s="1">
        <f t="shared" si="238"/>
        <v>-16.369999999999997</v>
      </c>
      <c r="U3021" s="1">
        <f t="shared" si="239"/>
        <v>6.6490999999999971</v>
      </c>
    </row>
    <row r="3022" spans="1:21" x14ac:dyDescent="0.2">
      <c r="A3022" t="s">
        <v>2467</v>
      </c>
      <c r="B3022" t="s">
        <v>13151</v>
      </c>
      <c r="C3022" t="s">
        <v>18</v>
      </c>
      <c r="D3022" t="s">
        <v>19</v>
      </c>
      <c r="E3022" t="s">
        <v>422</v>
      </c>
      <c r="F3022" t="str">
        <f t="shared" si="235"/>
        <v>1987</v>
      </c>
      <c r="G3022" t="s">
        <v>2703</v>
      </c>
      <c r="I3022" t="s">
        <v>12794</v>
      </c>
      <c r="J3022" t="s">
        <v>12795</v>
      </c>
      <c r="K3022" t="s">
        <v>20</v>
      </c>
      <c r="L3022" t="s">
        <v>2704</v>
      </c>
      <c r="M3022" t="s">
        <v>2714</v>
      </c>
      <c r="N3022" t="s">
        <v>13876</v>
      </c>
      <c r="O3022" t="s">
        <v>13877</v>
      </c>
      <c r="Q3022" t="s">
        <v>2708</v>
      </c>
      <c r="R3022" s="1">
        <f t="shared" si="236"/>
        <v>-46.29000000000002</v>
      </c>
      <c r="S3022" s="1">
        <f t="shared" si="237"/>
        <v>-9.7209000000000039</v>
      </c>
      <c r="T3022" s="1">
        <f t="shared" si="238"/>
        <v>-16.370000000000005</v>
      </c>
      <c r="U3022" s="1">
        <f t="shared" si="239"/>
        <v>6.6491000000000007</v>
      </c>
    </row>
    <row r="3023" spans="1:21" x14ac:dyDescent="0.2">
      <c r="A3023" t="s">
        <v>2467</v>
      </c>
      <c r="B3023" t="s">
        <v>11005</v>
      </c>
      <c r="C3023" t="s">
        <v>18</v>
      </c>
      <c r="D3023" t="s">
        <v>19</v>
      </c>
      <c r="E3023" t="s">
        <v>422</v>
      </c>
      <c r="F3023" t="str">
        <f t="shared" si="235"/>
        <v>1987</v>
      </c>
      <c r="G3023" t="s">
        <v>2703</v>
      </c>
      <c r="I3023" t="s">
        <v>10632</v>
      </c>
      <c r="J3023" t="s">
        <v>10633</v>
      </c>
      <c r="K3023" t="s">
        <v>20</v>
      </c>
      <c r="L3023" t="s">
        <v>2704</v>
      </c>
      <c r="M3023" t="s">
        <v>2714</v>
      </c>
      <c r="N3023" t="s">
        <v>11712</v>
      </c>
      <c r="O3023" t="s">
        <v>11713</v>
      </c>
      <c r="Q3023" t="s">
        <v>2708</v>
      </c>
      <c r="R3023" s="1">
        <f t="shared" si="236"/>
        <v>-46.29000000000002</v>
      </c>
      <c r="S3023" s="1">
        <f t="shared" si="237"/>
        <v>-9.7209000000000039</v>
      </c>
      <c r="T3023" s="1">
        <f t="shared" si="238"/>
        <v>-16.370000000000005</v>
      </c>
      <c r="U3023" s="1">
        <f t="shared" si="239"/>
        <v>6.6491000000000007</v>
      </c>
    </row>
    <row r="3024" spans="1:21" x14ac:dyDescent="0.2">
      <c r="A3024" t="s">
        <v>2467</v>
      </c>
      <c r="B3024" t="s">
        <v>15298</v>
      </c>
      <c r="C3024" t="s">
        <v>18</v>
      </c>
      <c r="D3024" t="s">
        <v>19</v>
      </c>
      <c r="E3024" t="s">
        <v>422</v>
      </c>
      <c r="F3024" t="str">
        <f t="shared" si="235"/>
        <v>1987</v>
      </c>
      <c r="G3024" t="s">
        <v>2703</v>
      </c>
      <c r="I3024" t="s">
        <v>14950</v>
      </c>
      <c r="J3024" t="s">
        <v>14951</v>
      </c>
      <c r="K3024" t="s">
        <v>20</v>
      </c>
      <c r="L3024" t="s">
        <v>2704</v>
      </c>
      <c r="M3024" t="s">
        <v>2714</v>
      </c>
      <c r="N3024" t="s">
        <v>16014</v>
      </c>
      <c r="O3024" t="s">
        <v>1556</v>
      </c>
      <c r="Q3024" t="s">
        <v>2708</v>
      </c>
      <c r="R3024" s="1">
        <f t="shared" si="236"/>
        <v>-46.29000000000002</v>
      </c>
      <c r="S3024" s="1">
        <f t="shared" si="237"/>
        <v>-9.7209000000000039</v>
      </c>
      <c r="T3024" s="1">
        <f t="shared" si="238"/>
        <v>-16.370000000000005</v>
      </c>
      <c r="U3024" s="1">
        <f t="shared" si="239"/>
        <v>6.6491000000000007</v>
      </c>
    </row>
    <row r="3025" spans="1:21" x14ac:dyDescent="0.2">
      <c r="A3025" t="s">
        <v>2467</v>
      </c>
      <c r="B3025" t="s">
        <v>17383</v>
      </c>
      <c r="C3025" t="s">
        <v>18</v>
      </c>
      <c r="D3025" t="s">
        <v>19</v>
      </c>
      <c r="E3025" t="s">
        <v>422</v>
      </c>
      <c r="F3025" t="str">
        <f t="shared" si="235"/>
        <v>1987</v>
      </c>
      <c r="G3025" t="s">
        <v>2703</v>
      </c>
      <c r="I3025" t="s">
        <v>17043</v>
      </c>
      <c r="J3025" t="s">
        <v>17044</v>
      </c>
      <c r="K3025" t="s">
        <v>20</v>
      </c>
      <c r="L3025" t="s">
        <v>2704</v>
      </c>
      <c r="M3025" t="s">
        <v>2705</v>
      </c>
      <c r="N3025" t="s">
        <v>18076</v>
      </c>
      <c r="O3025" t="s">
        <v>18077</v>
      </c>
      <c r="Q3025" t="s">
        <v>2708</v>
      </c>
      <c r="R3025" s="1">
        <f t="shared" si="236"/>
        <v>-46.290000000000006</v>
      </c>
      <c r="S3025" s="1">
        <f t="shared" si="237"/>
        <v>-9.7209000000000003</v>
      </c>
      <c r="T3025" s="1">
        <f t="shared" si="238"/>
        <v>-16.370000000000005</v>
      </c>
      <c r="U3025" s="1">
        <f t="shared" si="239"/>
        <v>6.6491000000000042</v>
      </c>
    </row>
    <row r="3026" spans="1:21" x14ac:dyDescent="0.2">
      <c r="A3026" t="s">
        <v>2467</v>
      </c>
      <c r="B3026" t="s">
        <v>6317</v>
      </c>
      <c r="C3026" t="s">
        <v>18</v>
      </c>
      <c r="D3026" t="s">
        <v>19</v>
      </c>
      <c r="E3026" t="s">
        <v>422</v>
      </c>
      <c r="F3026" t="str">
        <f t="shared" si="235"/>
        <v>1987</v>
      </c>
      <c r="G3026" t="s">
        <v>2703</v>
      </c>
      <c r="I3026" t="s">
        <v>5983</v>
      </c>
      <c r="J3026" t="s">
        <v>5984</v>
      </c>
      <c r="K3026" t="s">
        <v>20</v>
      </c>
      <c r="L3026" t="s">
        <v>2704</v>
      </c>
      <c r="M3026" t="s">
        <v>2714</v>
      </c>
      <c r="N3026" t="s">
        <v>7234</v>
      </c>
      <c r="O3026" t="s">
        <v>7235</v>
      </c>
      <c r="Q3026" t="s">
        <v>2708</v>
      </c>
      <c r="R3026" s="1">
        <f t="shared" si="236"/>
        <v>-46.289999999999964</v>
      </c>
      <c r="S3026" s="1">
        <f t="shared" si="237"/>
        <v>-9.7208999999999914</v>
      </c>
      <c r="T3026" s="1">
        <f t="shared" si="238"/>
        <v>-16.370000000000005</v>
      </c>
      <c r="U3026" s="1">
        <f t="shared" si="239"/>
        <v>6.6491000000000131</v>
      </c>
    </row>
    <row r="3027" spans="1:21" x14ac:dyDescent="0.2">
      <c r="A3027" t="s">
        <v>2467</v>
      </c>
      <c r="B3027" t="s">
        <v>3360</v>
      </c>
      <c r="C3027" t="s">
        <v>18</v>
      </c>
      <c r="D3027" t="s">
        <v>19</v>
      </c>
      <c r="E3027" t="s">
        <v>422</v>
      </c>
      <c r="F3027" t="str">
        <f t="shared" si="235"/>
        <v>1987</v>
      </c>
      <c r="G3027" t="s">
        <v>2703</v>
      </c>
      <c r="I3027" t="s">
        <v>2706</v>
      </c>
      <c r="J3027" t="s">
        <v>2707</v>
      </c>
      <c r="K3027" t="s">
        <v>20</v>
      </c>
      <c r="L3027" t="s">
        <v>2704</v>
      </c>
      <c r="M3027" t="s">
        <v>2705</v>
      </c>
      <c r="N3027" t="s">
        <v>4618</v>
      </c>
      <c r="O3027" t="s">
        <v>4619</v>
      </c>
      <c r="Q3027" t="s">
        <v>2708</v>
      </c>
      <c r="R3027" s="1">
        <f t="shared" si="236"/>
        <v>-46.289999999999964</v>
      </c>
      <c r="S3027" s="1">
        <f t="shared" si="237"/>
        <v>-9.7208999999999914</v>
      </c>
      <c r="T3027" s="1">
        <f t="shared" si="238"/>
        <v>-16.370000000000005</v>
      </c>
      <c r="U3027" s="1">
        <f t="shared" si="239"/>
        <v>6.6491000000000131</v>
      </c>
    </row>
    <row r="3028" spans="1:21" x14ac:dyDescent="0.2">
      <c r="A3028" t="s">
        <v>16</v>
      </c>
      <c r="B3028" t="s">
        <v>3360</v>
      </c>
      <c r="C3028" t="s">
        <v>18</v>
      </c>
      <c r="D3028" t="s">
        <v>19</v>
      </c>
      <c r="E3028" t="s">
        <v>422</v>
      </c>
      <c r="F3028" t="str">
        <f t="shared" si="235"/>
        <v>1987</v>
      </c>
      <c r="G3028" t="s">
        <v>22</v>
      </c>
      <c r="H3028" t="s">
        <v>92</v>
      </c>
      <c r="I3028" t="s">
        <v>483</v>
      </c>
      <c r="J3028" t="s">
        <v>484</v>
      </c>
      <c r="K3028" t="s">
        <v>20</v>
      </c>
      <c r="L3028" t="s">
        <v>3522</v>
      </c>
      <c r="M3028" t="s">
        <v>377</v>
      </c>
      <c r="N3028" t="s">
        <v>3523</v>
      </c>
      <c r="O3028" t="s">
        <v>3524</v>
      </c>
      <c r="Q3028" t="s">
        <v>485</v>
      </c>
      <c r="R3028" s="1">
        <f t="shared" si="236"/>
        <v>-57.27000000000001</v>
      </c>
      <c r="S3028" s="1">
        <f t="shared" si="237"/>
        <v>-12.026700000000002</v>
      </c>
      <c r="T3028" s="1">
        <f t="shared" si="238"/>
        <v>-18.7</v>
      </c>
      <c r="U3028" s="1">
        <f t="shared" si="239"/>
        <v>6.6732999999999976</v>
      </c>
    </row>
    <row r="3029" spans="1:21" x14ac:dyDescent="0.2">
      <c r="A3029" t="s">
        <v>16</v>
      </c>
      <c r="B3029" t="s">
        <v>4967</v>
      </c>
      <c r="C3029" t="s">
        <v>18</v>
      </c>
      <c r="D3029" t="s">
        <v>19</v>
      </c>
      <c r="E3029" t="s">
        <v>422</v>
      </c>
      <c r="F3029" t="str">
        <f t="shared" si="235"/>
        <v>1987</v>
      </c>
      <c r="G3029" t="s">
        <v>22</v>
      </c>
      <c r="H3029" t="s">
        <v>92</v>
      </c>
      <c r="I3029" t="s">
        <v>3523</v>
      </c>
      <c r="J3029" t="s">
        <v>3524</v>
      </c>
      <c r="K3029" t="s">
        <v>20</v>
      </c>
      <c r="L3029" t="s">
        <v>3522</v>
      </c>
      <c r="M3029" t="s">
        <v>5015</v>
      </c>
      <c r="N3029" t="s">
        <v>5016</v>
      </c>
      <c r="O3029" t="s">
        <v>5017</v>
      </c>
      <c r="Q3029" t="s">
        <v>485</v>
      </c>
      <c r="R3029" s="1">
        <f t="shared" si="236"/>
        <v>-57.269999999999996</v>
      </c>
      <c r="S3029" s="1">
        <f t="shared" si="237"/>
        <v>-12.026699999999998</v>
      </c>
      <c r="T3029" s="1">
        <f t="shared" si="238"/>
        <v>-18.7</v>
      </c>
      <c r="U3029" s="1">
        <f t="shared" si="239"/>
        <v>6.6733000000000011</v>
      </c>
    </row>
    <row r="3030" spans="1:21" x14ac:dyDescent="0.2">
      <c r="A3030" t="s">
        <v>16</v>
      </c>
      <c r="B3030" t="s">
        <v>8771</v>
      </c>
      <c r="C3030" t="s">
        <v>18</v>
      </c>
      <c r="D3030" t="s">
        <v>19</v>
      </c>
      <c r="E3030" t="s">
        <v>710</v>
      </c>
      <c r="F3030" t="str">
        <f t="shared" si="235"/>
        <v>1992</v>
      </c>
      <c r="G3030" t="s">
        <v>22</v>
      </c>
      <c r="H3030" t="s">
        <v>74</v>
      </c>
      <c r="I3030" t="s">
        <v>5275</v>
      </c>
      <c r="J3030" t="s">
        <v>7658</v>
      </c>
      <c r="K3030" t="s">
        <v>20</v>
      </c>
      <c r="L3030" t="s">
        <v>8798</v>
      </c>
      <c r="M3030" t="s">
        <v>554</v>
      </c>
      <c r="N3030" t="s">
        <v>5914</v>
      </c>
      <c r="O3030" t="s">
        <v>8799</v>
      </c>
      <c r="Q3030" t="s">
        <v>754</v>
      </c>
      <c r="R3030" s="1">
        <f t="shared" si="236"/>
        <v>-47.87</v>
      </c>
      <c r="S3030" s="1">
        <f t="shared" si="237"/>
        <v>-10.0527</v>
      </c>
      <c r="T3030" s="1">
        <f t="shared" si="238"/>
        <v>-16.75</v>
      </c>
      <c r="U3030" s="1">
        <f t="shared" si="239"/>
        <v>6.6973000000000003</v>
      </c>
    </row>
    <row r="3031" spans="1:21" x14ac:dyDescent="0.2">
      <c r="A3031" t="s">
        <v>2467</v>
      </c>
      <c r="B3031" t="s">
        <v>6317</v>
      </c>
      <c r="C3031" t="s">
        <v>18</v>
      </c>
      <c r="D3031" t="s">
        <v>19</v>
      </c>
      <c r="E3031" t="s">
        <v>1378</v>
      </c>
      <c r="F3031" t="str">
        <f t="shared" si="235"/>
        <v>2016</v>
      </c>
      <c r="G3031" t="s">
        <v>126</v>
      </c>
      <c r="I3031" t="s">
        <v>6312</v>
      </c>
      <c r="J3031" t="s">
        <v>6313</v>
      </c>
      <c r="K3031" t="s">
        <v>20</v>
      </c>
      <c r="L3031" t="s">
        <v>6310</v>
      </c>
      <c r="M3031" t="s">
        <v>6311</v>
      </c>
      <c r="N3031" t="s">
        <v>7577</v>
      </c>
      <c r="O3031" t="s">
        <v>7578</v>
      </c>
      <c r="Q3031" t="s">
        <v>3352</v>
      </c>
      <c r="R3031" s="1">
        <f t="shared" si="236"/>
        <v>-85.350000000002183</v>
      </c>
      <c r="S3031" s="1">
        <f t="shared" si="237"/>
        <v>-17.923500000000459</v>
      </c>
      <c r="T3031" s="1">
        <f t="shared" si="238"/>
        <v>-24.659999999999854</v>
      </c>
      <c r="U3031" s="1">
        <f t="shared" si="239"/>
        <v>6.7364999999993955</v>
      </c>
    </row>
    <row r="3032" spans="1:21" x14ac:dyDescent="0.2">
      <c r="A3032" t="s">
        <v>2467</v>
      </c>
      <c r="B3032" t="s">
        <v>7582</v>
      </c>
      <c r="C3032" t="s">
        <v>18</v>
      </c>
      <c r="D3032" t="s">
        <v>19</v>
      </c>
      <c r="E3032" t="s">
        <v>1378</v>
      </c>
      <c r="F3032" t="str">
        <f t="shared" si="235"/>
        <v>2016</v>
      </c>
      <c r="G3032" t="s">
        <v>126</v>
      </c>
      <c r="I3032" t="s">
        <v>7577</v>
      </c>
      <c r="J3032" t="s">
        <v>7578</v>
      </c>
      <c r="K3032" t="s">
        <v>20</v>
      </c>
      <c r="L3032" t="s">
        <v>6310</v>
      </c>
      <c r="M3032" t="s">
        <v>6311</v>
      </c>
      <c r="N3032" t="s">
        <v>8767</v>
      </c>
      <c r="O3032" t="s">
        <v>8768</v>
      </c>
      <c r="Q3032" t="s">
        <v>3352</v>
      </c>
      <c r="R3032" s="1">
        <f t="shared" si="236"/>
        <v>-85.349999999998545</v>
      </c>
      <c r="S3032" s="1">
        <f t="shared" si="237"/>
        <v>-17.923499999999695</v>
      </c>
      <c r="T3032" s="1">
        <f t="shared" si="238"/>
        <v>-24.659999999999854</v>
      </c>
      <c r="U3032" s="1">
        <f t="shared" si="239"/>
        <v>6.7365000000001594</v>
      </c>
    </row>
    <row r="3033" spans="1:21" x14ac:dyDescent="0.2">
      <c r="A3033" t="s">
        <v>2467</v>
      </c>
      <c r="B3033" t="s">
        <v>4967</v>
      </c>
      <c r="C3033" t="s">
        <v>18</v>
      </c>
      <c r="D3033" t="s">
        <v>19</v>
      </c>
      <c r="E3033" t="s">
        <v>1378</v>
      </c>
      <c r="F3033" t="str">
        <f t="shared" si="235"/>
        <v>2016</v>
      </c>
      <c r="G3033" t="s">
        <v>126</v>
      </c>
      <c r="I3033" t="s">
        <v>4963</v>
      </c>
      <c r="J3033" t="s">
        <v>4964</v>
      </c>
      <c r="K3033" t="s">
        <v>20</v>
      </c>
      <c r="L3033" t="s">
        <v>6310</v>
      </c>
      <c r="M3033" t="s">
        <v>6311</v>
      </c>
      <c r="N3033" t="s">
        <v>6312</v>
      </c>
      <c r="O3033" t="s">
        <v>6313</v>
      </c>
      <c r="Q3033" t="s">
        <v>3352</v>
      </c>
      <c r="R3033" s="1">
        <f t="shared" si="236"/>
        <v>-85.349999999998545</v>
      </c>
      <c r="S3033" s="1">
        <f t="shared" si="237"/>
        <v>-17.923499999999695</v>
      </c>
      <c r="T3033" s="1">
        <f t="shared" si="238"/>
        <v>-24.659999999999854</v>
      </c>
      <c r="U3033" s="1">
        <f t="shared" si="239"/>
        <v>6.7365000000001594</v>
      </c>
    </row>
    <row r="3034" spans="1:21" x14ac:dyDescent="0.2">
      <c r="A3034" t="s">
        <v>2467</v>
      </c>
      <c r="B3034" t="s">
        <v>4967</v>
      </c>
      <c r="C3034" t="s">
        <v>18</v>
      </c>
      <c r="D3034" t="s">
        <v>19</v>
      </c>
      <c r="E3034" t="s">
        <v>553</v>
      </c>
      <c r="F3034" t="str">
        <f t="shared" si="235"/>
        <v>1989</v>
      </c>
      <c r="G3034" t="s">
        <v>2478</v>
      </c>
      <c r="H3034" t="s">
        <v>74</v>
      </c>
      <c r="I3034" t="s">
        <v>4646</v>
      </c>
      <c r="J3034" t="s">
        <v>4647</v>
      </c>
      <c r="K3034" t="s">
        <v>20</v>
      </c>
      <c r="L3034" t="s">
        <v>3470</v>
      </c>
      <c r="M3034" t="s">
        <v>764</v>
      </c>
      <c r="N3034" t="s">
        <v>6011</v>
      </c>
      <c r="O3034" t="s">
        <v>6012</v>
      </c>
      <c r="Q3034" t="s">
        <v>2757</v>
      </c>
      <c r="R3034" s="1">
        <f t="shared" si="236"/>
        <v>-49.960000000000036</v>
      </c>
      <c r="S3034" s="1">
        <f t="shared" si="237"/>
        <v>-10.491600000000007</v>
      </c>
      <c r="T3034" s="1">
        <f t="shared" si="238"/>
        <v>-17.240000000000009</v>
      </c>
      <c r="U3034" s="1">
        <f t="shared" si="239"/>
        <v>6.748400000000002</v>
      </c>
    </row>
    <row r="3035" spans="1:21" x14ac:dyDescent="0.2">
      <c r="A3035" t="s">
        <v>1404</v>
      </c>
      <c r="B3035" t="s">
        <v>6317</v>
      </c>
      <c r="C3035" t="s">
        <v>18</v>
      </c>
      <c r="D3035" t="s">
        <v>19</v>
      </c>
      <c r="E3035" t="s">
        <v>831</v>
      </c>
      <c r="F3035" t="str">
        <f t="shared" si="235"/>
        <v>1994</v>
      </c>
      <c r="G3035" t="s">
        <v>1420</v>
      </c>
      <c r="I3035" t="s">
        <v>5562</v>
      </c>
      <c r="J3035" t="s">
        <v>5563</v>
      </c>
      <c r="K3035" t="s">
        <v>20</v>
      </c>
      <c r="L3035" t="s">
        <v>1289</v>
      </c>
      <c r="M3035" t="s">
        <v>494</v>
      </c>
      <c r="N3035" t="s">
        <v>6805</v>
      </c>
      <c r="O3035" t="s">
        <v>5476</v>
      </c>
      <c r="Q3035" t="s">
        <v>1910</v>
      </c>
      <c r="R3035" s="1">
        <f t="shared" si="236"/>
        <v>-48.44</v>
      </c>
      <c r="S3035" s="1">
        <f t="shared" si="237"/>
        <v>-10.1724</v>
      </c>
      <c r="T3035" s="1">
        <f t="shared" si="238"/>
        <v>-16.93</v>
      </c>
      <c r="U3035" s="1">
        <f t="shared" si="239"/>
        <v>6.7576000000000001</v>
      </c>
    </row>
    <row r="3036" spans="1:21" x14ac:dyDescent="0.2">
      <c r="A3036" t="s">
        <v>1404</v>
      </c>
      <c r="B3036" t="s">
        <v>4967</v>
      </c>
      <c r="C3036" t="s">
        <v>18</v>
      </c>
      <c r="D3036" t="s">
        <v>19</v>
      </c>
      <c r="E3036" t="s">
        <v>831</v>
      </c>
      <c r="F3036" t="str">
        <f t="shared" si="235"/>
        <v>1994</v>
      </c>
      <c r="G3036" t="s">
        <v>1420</v>
      </c>
      <c r="I3036" t="s">
        <v>4154</v>
      </c>
      <c r="J3036" t="s">
        <v>3130</v>
      </c>
      <c r="K3036" t="s">
        <v>20</v>
      </c>
      <c r="L3036" t="s">
        <v>4153</v>
      </c>
      <c r="M3036" t="s">
        <v>494</v>
      </c>
      <c r="N3036" t="s">
        <v>5562</v>
      </c>
      <c r="O3036" t="s">
        <v>5563</v>
      </c>
      <c r="Q3036" t="s">
        <v>1910</v>
      </c>
      <c r="R3036" s="1">
        <f t="shared" si="236"/>
        <v>-48.44</v>
      </c>
      <c r="S3036" s="1">
        <f t="shared" si="237"/>
        <v>-10.1724</v>
      </c>
      <c r="T3036" s="1">
        <f t="shared" si="238"/>
        <v>-16.939999999999998</v>
      </c>
      <c r="U3036" s="1">
        <f t="shared" si="239"/>
        <v>6.7675999999999981</v>
      </c>
    </row>
    <row r="3037" spans="1:21" x14ac:dyDescent="0.2">
      <c r="A3037" t="s">
        <v>1404</v>
      </c>
      <c r="B3037" t="s">
        <v>3360</v>
      </c>
      <c r="C3037" t="s">
        <v>18</v>
      </c>
      <c r="D3037" t="s">
        <v>19</v>
      </c>
      <c r="E3037" t="s">
        <v>831</v>
      </c>
      <c r="F3037" t="str">
        <f t="shared" si="235"/>
        <v>1994</v>
      </c>
      <c r="G3037" t="s">
        <v>1420</v>
      </c>
      <c r="I3037" t="s">
        <v>1908</v>
      </c>
      <c r="J3037" t="s">
        <v>1909</v>
      </c>
      <c r="K3037" t="s">
        <v>20</v>
      </c>
      <c r="L3037" t="s">
        <v>4153</v>
      </c>
      <c r="M3037" t="s">
        <v>827</v>
      </c>
      <c r="N3037" t="s">
        <v>4154</v>
      </c>
      <c r="O3037" t="s">
        <v>3130</v>
      </c>
      <c r="Q3037" t="s">
        <v>1910</v>
      </c>
      <c r="R3037" s="1">
        <f t="shared" si="236"/>
        <v>-48.440000000000012</v>
      </c>
      <c r="S3037" s="1">
        <f t="shared" si="237"/>
        <v>-10.172400000000001</v>
      </c>
      <c r="T3037" s="1">
        <f t="shared" si="238"/>
        <v>-16.940000000000005</v>
      </c>
      <c r="U3037" s="1">
        <f t="shared" si="239"/>
        <v>6.7676000000000034</v>
      </c>
    </row>
    <row r="3038" spans="1:21" x14ac:dyDescent="0.2">
      <c r="A3038" t="s">
        <v>1404</v>
      </c>
      <c r="B3038" t="s">
        <v>17</v>
      </c>
      <c r="C3038" t="s">
        <v>18</v>
      </c>
      <c r="D3038" t="s">
        <v>19</v>
      </c>
      <c r="E3038" t="s">
        <v>831</v>
      </c>
      <c r="F3038" t="str">
        <f t="shared" si="235"/>
        <v>1994</v>
      </c>
      <c r="G3038" t="s">
        <v>1420</v>
      </c>
      <c r="I3038" s="2">
        <v>71.010000000000005</v>
      </c>
      <c r="J3038" s="2">
        <v>203.09</v>
      </c>
      <c r="K3038" s="2">
        <v>0</v>
      </c>
      <c r="L3038" s="2">
        <v>-16.989999999999998</v>
      </c>
      <c r="M3038" s="4">
        <v>0.34960000000000002</v>
      </c>
      <c r="N3038" s="4">
        <v>54.02</v>
      </c>
      <c r="O3038" s="4">
        <v>154.49</v>
      </c>
      <c r="Q3038" t="s">
        <v>1910</v>
      </c>
      <c r="R3038" s="1">
        <f t="shared" si="236"/>
        <v>-48.599999999999994</v>
      </c>
      <c r="S3038" s="1">
        <f t="shared" si="237"/>
        <v>-10.205999999999998</v>
      </c>
      <c r="T3038" s="1">
        <f t="shared" si="238"/>
        <v>-16.990000000000002</v>
      </c>
      <c r="U3038" s="1">
        <f t="shared" si="239"/>
        <v>6.7840000000000042</v>
      </c>
    </row>
    <row r="3039" spans="1:21" x14ac:dyDescent="0.2">
      <c r="A3039" t="s">
        <v>16</v>
      </c>
      <c r="B3039" t="s">
        <v>16349</v>
      </c>
      <c r="C3039" t="s">
        <v>18</v>
      </c>
      <c r="D3039" t="s">
        <v>19</v>
      </c>
      <c r="E3039" t="s">
        <v>1066</v>
      </c>
      <c r="F3039" t="str">
        <f t="shared" si="235"/>
        <v>2003</v>
      </c>
      <c r="G3039" t="s">
        <v>126</v>
      </c>
      <c r="I3039" t="s">
        <v>15500</v>
      </c>
      <c r="J3039" t="s">
        <v>277</v>
      </c>
      <c r="K3039" t="s">
        <v>20</v>
      </c>
      <c r="L3039" t="s">
        <v>1907</v>
      </c>
      <c r="M3039" t="s">
        <v>554</v>
      </c>
      <c r="N3039" t="s">
        <v>20</v>
      </c>
      <c r="O3039" t="s">
        <v>20</v>
      </c>
      <c r="Q3039" t="s">
        <v>1082</v>
      </c>
      <c r="R3039" s="1">
        <f t="shared" si="236"/>
        <v>-48.54</v>
      </c>
      <c r="S3039" s="1">
        <f t="shared" si="237"/>
        <v>-10.193399999999999</v>
      </c>
      <c r="T3039" s="1">
        <f t="shared" si="238"/>
        <v>-16.989999999999998</v>
      </c>
      <c r="U3039" s="1">
        <f t="shared" si="239"/>
        <v>6.7965999999999998</v>
      </c>
    </row>
    <row r="3040" spans="1:21" x14ac:dyDescent="0.2">
      <c r="A3040" t="s">
        <v>1404</v>
      </c>
      <c r="B3040" t="s">
        <v>3360</v>
      </c>
      <c r="C3040" t="s">
        <v>18</v>
      </c>
      <c r="D3040" t="s">
        <v>19</v>
      </c>
      <c r="E3040" t="s">
        <v>991</v>
      </c>
      <c r="F3040" t="str">
        <f t="shared" si="235"/>
        <v>2001</v>
      </c>
      <c r="G3040" t="s">
        <v>1420</v>
      </c>
      <c r="I3040" t="s">
        <v>2122</v>
      </c>
      <c r="J3040" t="s">
        <v>2123</v>
      </c>
      <c r="K3040" t="s">
        <v>20</v>
      </c>
      <c r="L3040" t="s">
        <v>2121</v>
      </c>
      <c r="M3040" t="s">
        <v>554</v>
      </c>
      <c r="N3040" t="s">
        <v>4277</v>
      </c>
      <c r="O3040" t="s">
        <v>4278</v>
      </c>
      <c r="Q3040" t="s">
        <v>2124</v>
      </c>
      <c r="R3040" s="1">
        <f t="shared" si="236"/>
        <v>-48.669999999998254</v>
      </c>
      <c r="S3040" s="1">
        <f t="shared" si="237"/>
        <v>-10.220699999999633</v>
      </c>
      <c r="T3040" s="1">
        <f t="shared" si="238"/>
        <v>-17.030000000000655</v>
      </c>
      <c r="U3040" s="1">
        <f t="shared" si="239"/>
        <v>6.8093000000010218</v>
      </c>
    </row>
    <row r="3041" spans="1:21" x14ac:dyDescent="0.2">
      <c r="A3041" t="s">
        <v>1404</v>
      </c>
      <c r="B3041" t="s">
        <v>4967</v>
      </c>
      <c r="C3041" t="s">
        <v>18</v>
      </c>
      <c r="D3041" t="s">
        <v>19</v>
      </c>
      <c r="E3041" t="s">
        <v>991</v>
      </c>
      <c r="F3041" t="str">
        <f t="shared" si="235"/>
        <v>2001</v>
      </c>
      <c r="G3041" t="s">
        <v>1420</v>
      </c>
      <c r="I3041" t="s">
        <v>4277</v>
      </c>
      <c r="J3041" t="s">
        <v>4278</v>
      </c>
      <c r="K3041" t="s">
        <v>20</v>
      </c>
      <c r="L3041" t="s">
        <v>2121</v>
      </c>
      <c r="M3041" t="s">
        <v>554</v>
      </c>
      <c r="N3041" t="s">
        <v>5670</v>
      </c>
      <c r="O3041" t="s">
        <v>5671</v>
      </c>
      <c r="Q3041" t="s">
        <v>2124</v>
      </c>
      <c r="R3041" s="1">
        <f t="shared" si="236"/>
        <v>-48.660000000003492</v>
      </c>
      <c r="S3041" s="1">
        <f t="shared" si="237"/>
        <v>-10.218600000000732</v>
      </c>
      <c r="T3041" s="1">
        <f t="shared" si="238"/>
        <v>-17.029999999998836</v>
      </c>
      <c r="U3041" s="1">
        <f t="shared" si="239"/>
        <v>6.8113999999981036</v>
      </c>
    </row>
    <row r="3042" spans="1:21" x14ac:dyDescent="0.2">
      <c r="A3042" t="s">
        <v>1404</v>
      </c>
      <c r="B3042" t="s">
        <v>17</v>
      </c>
      <c r="C3042" t="s">
        <v>18</v>
      </c>
      <c r="D3042" t="s">
        <v>19</v>
      </c>
      <c r="E3042" t="s">
        <v>991</v>
      </c>
      <c r="F3042" t="str">
        <f t="shared" si="235"/>
        <v>2001</v>
      </c>
      <c r="G3042" t="s">
        <v>1420</v>
      </c>
      <c r="I3042" s="3">
        <v>15709.03</v>
      </c>
      <c r="J3042" s="3">
        <v>44882.94</v>
      </c>
      <c r="K3042" s="2">
        <v>0</v>
      </c>
      <c r="L3042" s="2">
        <v>-17.03</v>
      </c>
      <c r="M3042" s="4">
        <v>0.35</v>
      </c>
      <c r="N3042" s="5">
        <v>15692</v>
      </c>
      <c r="O3042" s="5">
        <v>44834.28</v>
      </c>
      <c r="Q3042" t="s">
        <v>2124</v>
      </c>
      <c r="R3042" s="1">
        <f t="shared" si="236"/>
        <v>-48.660000000003492</v>
      </c>
      <c r="S3042" s="1">
        <f t="shared" si="237"/>
        <v>-10.218600000000732</v>
      </c>
      <c r="T3042" s="1">
        <f t="shared" si="238"/>
        <v>-17.030000000000655</v>
      </c>
      <c r="U3042" s="1">
        <f t="shared" si="239"/>
        <v>6.8113999999999226</v>
      </c>
    </row>
    <row r="3043" spans="1:21" x14ac:dyDescent="0.2">
      <c r="A3043" t="s">
        <v>1404</v>
      </c>
      <c r="B3043" t="s">
        <v>3360</v>
      </c>
      <c r="C3043" t="s">
        <v>18</v>
      </c>
      <c r="D3043" t="s">
        <v>19</v>
      </c>
      <c r="E3043" t="s">
        <v>710</v>
      </c>
      <c r="F3043" t="str">
        <f t="shared" si="235"/>
        <v>1992</v>
      </c>
      <c r="G3043" t="s">
        <v>1540</v>
      </c>
      <c r="I3043" t="s">
        <v>1831</v>
      </c>
      <c r="J3043" t="s">
        <v>1832</v>
      </c>
      <c r="K3043" t="s">
        <v>20</v>
      </c>
      <c r="L3043" t="s">
        <v>1830</v>
      </c>
      <c r="M3043" t="s">
        <v>498</v>
      </c>
      <c r="N3043" t="s">
        <v>4114</v>
      </c>
      <c r="O3043" t="s">
        <v>4115</v>
      </c>
      <c r="Q3043" t="s">
        <v>1833</v>
      </c>
      <c r="R3043" s="1">
        <f t="shared" si="236"/>
        <v>-49.8</v>
      </c>
      <c r="S3043" s="1">
        <f t="shared" si="237"/>
        <v>-10.457999999999998</v>
      </c>
      <c r="T3043" s="1">
        <f t="shared" si="238"/>
        <v>-17.339999999999996</v>
      </c>
      <c r="U3043" s="1">
        <f t="shared" si="239"/>
        <v>6.8819999999999979</v>
      </c>
    </row>
    <row r="3044" spans="1:21" x14ac:dyDescent="0.2">
      <c r="A3044" t="s">
        <v>1404</v>
      </c>
      <c r="B3044" t="s">
        <v>17</v>
      </c>
      <c r="C3044" t="s">
        <v>18</v>
      </c>
      <c r="D3044" t="s">
        <v>19</v>
      </c>
      <c r="E3044" t="s">
        <v>710</v>
      </c>
      <c r="F3044" t="str">
        <f t="shared" si="235"/>
        <v>1992</v>
      </c>
      <c r="G3044" t="s">
        <v>1540</v>
      </c>
      <c r="I3044" s="2">
        <v>54.03</v>
      </c>
      <c r="J3044" s="2">
        <v>155.15</v>
      </c>
      <c r="K3044" s="2">
        <v>0</v>
      </c>
      <c r="L3044" s="2">
        <v>-17.34</v>
      </c>
      <c r="M3044" s="4">
        <v>0.34820000000000001</v>
      </c>
      <c r="N3044" s="4">
        <v>36.69</v>
      </c>
      <c r="O3044" s="4">
        <v>105.35</v>
      </c>
      <c r="Q3044" t="s">
        <v>1833</v>
      </c>
      <c r="R3044" s="1">
        <f t="shared" si="236"/>
        <v>-49.800000000000011</v>
      </c>
      <c r="S3044" s="1">
        <f t="shared" si="237"/>
        <v>-10.458000000000002</v>
      </c>
      <c r="T3044" s="1">
        <f t="shared" si="238"/>
        <v>-17.340000000000003</v>
      </c>
      <c r="U3044" s="1">
        <f t="shared" si="239"/>
        <v>6.8820000000000014</v>
      </c>
    </row>
    <row r="3045" spans="1:21" x14ac:dyDescent="0.2">
      <c r="A3045" t="s">
        <v>1404</v>
      </c>
      <c r="B3045" t="s">
        <v>4967</v>
      </c>
      <c r="C3045" t="s">
        <v>18</v>
      </c>
      <c r="D3045" t="s">
        <v>19</v>
      </c>
      <c r="E3045" t="s">
        <v>710</v>
      </c>
      <c r="F3045" t="str">
        <f t="shared" si="235"/>
        <v>1992</v>
      </c>
      <c r="G3045" t="s">
        <v>1540</v>
      </c>
      <c r="I3045" t="s">
        <v>4114</v>
      </c>
      <c r="J3045" t="s">
        <v>4115</v>
      </c>
      <c r="K3045" t="s">
        <v>20</v>
      </c>
      <c r="L3045" t="s">
        <v>5530</v>
      </c>
      <c r="M3045" t="s">
        <v>498</v>
      </c>
      <c r="N3045" t="s">
        <v>5531</v>
      </c>
      <c r="O3045" t="s">
        <v>4060</v>
      </c>
      <c r="Q3045" t="s">
        <v>1833</v>
      </c>
      <c r="R3045" s="1">
        <f t="shared" si="236"/>
        <v>-49.8</v>
      </c>
      <c r="S3045" s="1">
        <f t="shared" si="237"/>
        <v>-10.457999999999998</v>
      </c>
      <c r="T3045" s="1">
        <f t="shared" si="238"/>
        <v>-17.350000000000001</v>
      </c>
      <c r="U3045" s="1">
        <f t="shared" si="239"/>
        <v>6.892000000000003</v>
      </c>
    </row>
    <row r="3046" spans="1:21" x14ac:dyDescent="0.2">
      <c r="A3046" t="s">
        <v>16</v>
      </c>
      <c r="B3046" t="s">
        <v>3360</v>
      </c>
      <c r="C3046" t="s">
        <v>18</v>
      </c>
      <c r="D3046" t="s">
        <v>19</v>
      </c>
      <c r="E3046" t="s">
        <v>332</v>
      </c>
      <c r="F3046" t="str">
        <f t="shared" si="235"/>
        <v>1986</v>
      </c>
      <c r="G3046" t="s">
        <v>54</v>
      </c>
      <c r="H3046" t="s">
        <v>117</v>
      </c>
      <c r="I3046" t="s">
        <v>346</v>
      </c>
      <c r="J3046" t="s">
        <v>347</v>
      </c>
      <c r="K3046" t="s">
        <v>20</v>
      </c>
      <c r="L3046" t="s">
        <v>3470</v>
      </c>
      <c r="M3046" t="s">
        <v>943</v>
      </c>
      <c r="N3046" t="s">
        <v>20</v>
      </c>
      <c r="O3046" t="s">
        <v>20</v>
      </c>
      <c r="Q3046" t="s">
        <v>348</v>
      </c>
      <c r="R3046" s="1">
        <f t="shared" si="236"/>
        <v>-49.19</v>
      </c>
      <c r="S3046" s="1">
        <f t="shared" si="237"/>
        <v>-10.329899999999999</v>
      </c>
      <c r="T3046" s="1">
        <f t="shared" si="238"/>
        <v>-17.239999999999998</v>
      </c>
      <c r="U3046" s="1">
        <f t="shared" si="239"/>
        <v>6.9100999999999999</v>
      </c>
    </row>
    <row r="3047" spans="1:21" x14ac:dyDescent="0.2">
      <c r="A3047" t="s">
        <v>1404</v>
      </c>
      <c r="B3047" t="s">
        <v>17</v>
      </c>
      <c r="C3047" t="s">
        <v>18</v>
      </c>
      <c r="D3047" t="s">
        <v>19</v>
      </c>
      <c r="E3047" t="s">
        <v>910</v>
      </c>
      <c r="F3047" t="str">
        <f t="shared" si="235"/>
        <v>1997</v>
      </c>
      <c r="G3047" t="s">
        <v>1541</v>
      </c>
      <c r="I3047" s="2">
        <v>164.89</v>
      </c>
      <c r="J3047" s="2">
        <v>471.1</v>
      </c>
      <c r="K3047" s="2">
        <v>0</v>
      </c>
      <c r="L3047" s="2">
        <v>-17.29</v>
      </c>
      <c r="M3047" s="4">
        <v>0.35</v>
      </c>
      <c r="N3047" s="4">
        <v>147.6</v>
      </c>
      <c r="O3047" s="4">
        <v>421.7</v>
      </c>
      <c r="Q3047" t="s">
        <v>2043</v>
      </c>
      <c r="R3047" s="1">
        <f t="shared" si="236"/>
        <v>-49.400000000000034</v>
      </c>
      <c r="S3047" s="1">
        <f t="shared" si="237"/>
        <v>-10.374000000000008</v>
      </c>
      <c r="T3047" s="1">
        <f t="shared" si="238"/>
        <v>-17.289999999999992</v>
      </c>
      <c r="U3047" s="1">
        <f t="shared" si="239"/>
        <v>6.9159999999999844</v>
      </c>
    </row>
    <row r="3048" spans="1:21" x14ac:dyDescent="0.2">
      <c r="A3048" t="s">
        <v>1404</v>
      </c>
      <c r="B3048" t="s">
        <v>6317</v>
      </c>
      <c r="C3048" t="s">
        <v>18</v>
      </c>
      <c r="D3048" t="s">
        <v>19</v>
      </c>
      <c r="E3048" t="s">
        <v>910</v>
      </c>
      <c r="F3048" t="str">
        <f t="shared" si="235"/>
        <v>1997</v>
      </c>
      <c r="G3048" t="s">
        <v>1541</v>
      </c>
      <c r="I3048" t="s">
        <v>5620</v>
      </c>
      <c r="J3048" t="s">
        <v>5621</v>
      </c>
      <c r="K3048" t="s">
        <v>20</v>
      </c>
      <c r="L3048" t="s">
        <v>2040</v>
      </c>
      <c r="M3048" t="s">
        <v>554</v>
      </c>
      <c r="N3048" t="s">
        <v>6873</v>
      </c>
      <c r="O3048" t="s">
        <v>6874</v>
      </c>
      <c r="Q3048" t="s">
        <v>2043</v>
      </c>
      <c r="R3048" s="1">
        <f t="shared" si="236"/>
        <v>-49.399999999999977</v>
      </c>
      <c r="S3048" s="1">
        <f t="shared" si="237"/>
        <v>-10.373999999999995</v>
      </c>
      <c r="T3048" s="1">
        <f t="shared" si="238"/>
        <v>-17.289999999999992</v>
      </c>
      <c r="U3048" s="1">
        <f t="shared" si="239"/>
        <v>6.9159999999999968</v>
      </c>
    </row>
    <row r="3049" spans="1:21" x14ac:dyDescent="0.2">
      <c r="A3049" t="s">
        <v>1404</v>
      </c>
      <c r="B3049" t="s">
        <v>3360</v>
      </c>
      <c r="C3049" t="s">
        <v>18</v>
      </c>
      <c r="D3049" t="s">
        <v>19</v>
      </c>
      <c r="E3049" t="s">
        <v>910</v>
      </c>
      <c r="F3049" t="str">
        <f t="shared" si="235"/>
        <v>1997</v>
      </c>
      <c r="G3049" t="s">
        <v>1541</v>
      </c>
      <c r="I3049" t="s">
        <v>2041</v>
      </c>
      <c r="J3049" t="s">
        <v>2042</v>
      </c>
      <c r="K3049" t="s">
        <v>20</v>
      </c>
      <c r="L3049" t="s">
        <v>2040</v>
      </c>
      <c r="M3049" t="s">
        <v>554</v>
      </c>
      <c r="N3049" t="s">
        <v>4221</v>
      </c>
      <c r="O3049" t="s">
        <v>4222</v>
      </c>
      <c r="Q3049" t="s">
        <v>2043</v>
      </c>
      <c r="R3049" s="1">
        <f t="shared" si="236"/>
        <v>-49.399999999999977</v>
      </c>
      <c r="S3049" s="1">
        <f t="shared" si="237"/>
        <v>-10.373999999999995</v>
      </c>
      <c r="T3049" s="1">
        <f t="shared" si="238"/>
        <v>-17.289999999999992</v>
      </c>
      <c r="U3049" s="1">
        <f t="shared" si="239"/>
        <v>6.9159999999999968</v>
      </c>
    </row>
    <row r="3050" spans="1:21" x14ac:dyDescent="0.2">
      <c r="A3050" t="s">
        <v>1404</v>
      </c>
      <c r="B3050" t="s">
        <v>4967</v>
      </c>
      <c r="C3050" t="s">
        <v>18</v>
      </c>
      <c r="D3050" t="s">
        <v>19</v>
      </c>
      <c r="E3050" t="s">
        <v>910</v>
      </c>
      <c r="F3050" t="str">
        <f t="shared" si="235"/>
        <v>1997</v>
      </c>
      <c r="G3050" t="s">
        <v>1541</v>
      </c>
      <c r="I3050" t="s">
        <v>4221</v>
      </c>
      <c r="J3050" t="s">
        <v>4222</v>
      </c>
      <c r="K3050" t="s">
        <v>20</v>
      </c>
      <c r="L3050" t="s">
        <v>2040</v>
      </c>
      <c r="M3050" t="s">
        <v>554</v>
      </c>
      <c r="N3050" t="s">
        <v>5620</v>
      </c>
      <c r="O3050" t="s">
        <v>5621</v>
      </c>
      <c r="Q3050" t="s">
        <v>2043</v>
      </c>
      <c r="R3050" s="1">
        <f t="shared" si="236"/>
        <v>-49.400000000000034</v>
      </c>
      <c r="S3050" s="1">
        <f t="shared" si="237"/>
        <v>-10.374000000000008</v>
      </c>
      <c r="T3050" s="1">
        <f t="shared" si="238"/>
        <v>-17.290000000000006</v>
      </c>
      <c r="U3050" s="1">
        <f t="shared" si="239"/>
        <v>6.9159999999999986</v>
      </c>
    </row>
    <row r="3051" spans="1:21" x14ac:dyDescent="0.2">
      <c r="A3051" t="s">
        <v>1404</v>
      </c>
      <c r="B3051" t="s">
        <v>12067</v>
      </c>
      <c r="C3051" t="s">
        <v>18</v>
      </c>
      <c r="D3051" t="s">
        <v>19</v>
      </c>
      <c r="E3051" t="s">
        <v>910</v>
      </c>
      <c r="F3051" t="str">
        <f t="shared" si="235"/>
        <v>1997</v>
      </c>
      <c r="G3051" t="s">
        <v>1541</v>
      </c>
      <c r="I3051" t="s">
        <v>11338</v>
      </c>
      <c r="J3051" t="s">
        <v>11339</v>
      </c>
      <c r="K3051" t="s">
        <v>20</v>
      </c>
      <c r="L3051" t="s">
        <v>2040</v>
      </c>
      <c r="M3051" t="s">
        <v>26</v>
      </c>
      <c r="N3051" t="s">
        <v>2357</v>
      </c>
      <c r="O3051" t="s">
        <v>12429</v>
      </c>
      <c r="Q3051" t="s">
        <v>2043</v>
      </c>
      <c r="R3051" s="1">
        <f t="shared" si="236"/>
        <v>-49.400000000000006</v>
      </c>
      <c r="S3051" s="1">
        <f t="shared" si="237"/>
        <v>-10.374000000000001</v>
      </c>
      <c r="T3051" s="1">
        <f t="shared" si="238"/>
        <v>-17.29</v>
      </c>
      <c r="U3051" s="1">
        <f t="shared" si="239"/>
        <v>6.9159999999999986</v>
      </c>
    </row>
    <row r="3052" spans="1:21" x14ac:dyDescent="0.2">
      <c r="A3052" t="s">
        <v>1404</v>
      </c>
      <c r="B3052" t="s">
        <v>8771</v>
      </c>
      <c r="C3052" t="s">
        <v>18</v>
      </c>
      <c r="D3052" t="s">
        <v>19</v>
      </c>
      <c r="E3052" t="s">
        <v>910</v>
      </c>
      <c r="F3052" t="str">
        <f t="shared" si="235"/>
        <v>1997</v>
      </c>
      <c r="G3052" t="s">
        <v>1541</v>
      </c>
      <c r="I3052" t="s">
        <v>8045</v>
      </c>
      <c r="J3052" t="s">
        <v>8046</v>
      </c>
      <c r="K3052" t="s">
        <v>20</v>
      </c>
      <c r="L3052" t="s">
        <v>2040</v>
      </c>
      <c r="M3052" t="s">
        <v>554</v>
      </c>
      <c r="N3052" t="s">
        <v>9154</v>
      </c>
      <c r="O3052" t="s">
        <v>9155</v>
      </c>
      <c r="Q3052" t="s">
        <v>2043</v>
      </c>
      <c r="R3052" s="1">
        <f t="shared" si="236"/>
        <v>-49.400000000000006</v>
      </c>
      <c r="S3052" s="1">
        <f t="shared" si="237"/>
        <v>-10.374000000000001</v>
      </c>
      <c r="T3052" s="1">
        <f t="shared" si="238"/>
        <v>-17.29</v>
      </c>
      <c r="U3052" s="1">
        <f t="shared" si="239"/>
        <v>6.9159999999999986</v>
      </c>
    </row>
    <row r="3053" spans="1:21" x14ac:dyDescent="0.2">
      <c r="A3053" t="s">
        <v>1404</v>
      </c>
      <c r="B3053" t="s">
        <v>11005</v>
      </c>
      <c r="C3053" t="s">
        <v>18</v>
      </c>
      <c r="D3053" t="s">
        <v>19</v>
      </c>
      <c r="E3053" t="s">
        <v>910</v>
      </c>
      <c r="F3053" t="str">
        <f t="shared" si="235"/>
        <v>1997</v>
      </c>
      <c r="G3053" t="s">
        <v>1541</v>
      </c>
      <c r="I3053" t="s">
        <v>10243</v>
      </c>
      <c r="J3053" t="s">
        <v>10244</v>
      </c>
      <c r="K3053" t="s">
        <v>20</v>
      </c>
      <c r="L3053" t="s">
        <v>2040</v>
      </c>
      <c r="M3053" t="s">
        <v>554</v>
      </c>
      <c r="N3053" t="s">
        <v>11338</v>
      </c>
      <c r="O3053" t="s">
        <v>11339</v>
      </c>
      <c r="Q3053" t="s">
        <v>2043</v>
      </c>
      <c r="R3053" s="1">
        <f t="shared" si="236"/>
        <v>-49.399999999999991</v>
      </c>
      <c r="S3053" s="1">
        <f t="shared" si="237"/>
        <v>-10.373999999999997</v>
      </c>
      <c r="T3053" s="1">
        <f t="shared" si="238"/>
        <v>-17.29</v>
      </c>
      <c r="U3053" s="1">
        <f t="shared" si="239"/>
        <v>6.9160000000000021</v>
      </c>
    </row>
    <row r="3054" spans="1:21" x14ac:dyDescent="0.2">
      <c r="A3054" t="s">
        <v>1404</v>
      </c>
      <c r="B3054" t="s">
        <v>9899</v>
      </c>
      <c r="C3054" t="s">
        <v>18</v>
      </c>
      <c r="D3054" t="s">
        <v>19</v>
      </c>
      <c r="E3054" t="s">
        <v>910</v>
      </c>
      <c r="F3054" t="str">
        <f t="shared" si="235"/>
        <v>1997</v>
      </c>
      <c r="G3054" t="s">
        <v>1541</v>
      </c>
      <c r="I3054" t="s">
        <v>9154</v>
      </c>
      <c r="J3054" t="s">
        <v>9155</v>
      </c>
      <c r="K3054" t="s">
        <v>20</v>
      </c>
      <c r="L3054" t="s">
        <v>2040</v>
      </c>
      <c r="M3054" t="s">
        <v>554</v>
      </c>
      <c r="N3054" t="s">
        <v>10243</v>
      </c>
      <c r="O3054" t="s">
        <v>10244</v>
      </c>
      <c r="Q3054" t="s">
        <v>2043</v>
      </c>
      <c r="R3054" s="1">
        <f t="shared" si="236"/>
        <v>-49.399999999999991</v>
      </c>
      <c r="S3054" s="1">
        <f t="shared" si="237"/>
        <v>-10.373999999999997</v>
      </c>
      <c r="T3054" s="1">
        <f t="shared" si="238"/>
        <v>-17.29</v>
      </c>
      <c r="U3054" s="1">
        <f t="shared" si="239"/>
        <v>6.9160000000000021</v>
      </c>
    </row>
    <row r="3055" spans="1:21" x14ac:dyDescent="0.2">
      <c r="A3055" t="s">
        <v>1404</v>
      </c>
      <c r="B3055" t="s">
        <v>7582</v>
      </c>
      <c r="C3055" t="s">
        <v>18</v>
      </c>
      <c r="D3055" t="s">
        <v>19</v>
      </c>
      <c r="E3055" t="s">
        <v>910</v>
      </c>
      <c r="F3055" t="str">
        <f t="shared" si="235"/>
        <v>1997</v>
      </c>
      <c r="G3055" t="s">
        <v>1541</v>
      </c>
      <c r="I3055" t="s">
        <v>6873</v>
      </c>
      <c r="J3055" t="s">
        <v>6874</v>
      </c>
      <c r="K3055" t="s">
        <v>20</v>
      </c>
      <c r="L3055" t="s">
        <v>2040</v>
      </c>
      <c r="M3055" t="s">
        <v>554</v>
      </c>
      <c r="N3055" t="s">
        <v>8045</v>
      </c>
      <c r="O3055" t="s">
        <v>8046</v>
      </c>
      <c r="Q3055" t="s">
        <v>2043</v>
      </c>
      <c r="R3055" s="1">
        <f t="shared" si="236"/>
        <v>-49.400000000000006</v>
      </c>
      <c r="S3055" s="1">
        <f t="shared" si="237"/>
        <v>-10.374000000000001</v>
      </c>
      <c r="T3055" s="1">
        <f t="shared" si="238"/>
        <v>-17.290000000000006</v>
      </c>
      <c r="U3055" s="1">
        <f t="shared" si="239"/>
        <v>6.9160000000000057</v>
      </c>
    </row>
    <row r="3056" spans="1:21" x14ac:dyDescent="0.2">
      <c r="A3056" t="s">
        <v>16</v>
      </c>
      <c r="B3056" t="s">
        <v>6317</v>
      </c>
      <c r="C3056" t="s">
        <v>18</v>
      </c>
      <c r="D3056" t="s">
        <v>19</v>
      </c>
      <c r="E3056" t="s">
        <v>422</v>
      </c>
      <c r="F3056" t="str">
        <f t="shared" si="235"/>
        <v>1987</v>
      </c>
      <c r="G3056" t="s">
        <v>22</v>
      </c>
      <c r="H3056" t="s">
        <v>85</v>
      </c>
      <c r="I3056" t="s">
        <v>1691</v>
      </c>
      <c r="J3056" t="s">
        <v>5008</v>
      </c>
      <c r="K3056" t="s">
        <v>20</v>
      </c>
      <c r="L3056" t="s">
        <v>6327</v>
      </c>
      <c r="M3056" t="s">
        <v>3857</v>
      </c>
      <c r="N3056" t="s">
        <v>20</v>
      </c>
      <c r="O3056" t="s">
        <v>20</v>
      </c>
      <c r="Q3056" t="s">
        <v>474</v>
      </c>
      <c r="R3056" s="1">
        <f t="shared" si="236"/>
        <v>-54.44</v>
      </c>
      <c r="S3056" s="1">
        <f t="shared" si="237"/>
        <v>-11.432399999999999</v>
      </c>
      <c r="T3056" s="1">
        <f t="shared" si="238"/>
        <v>-18.38</v>
      </c>
      <c r="U3056" s="1">
        <f t="shared" si="239"/>
        <v>6.9475999999999996</v>
      </c>
    </row>
    <row r="3057" spans="1:21" x14ac:dyDescent="0.2">
      <c r="A3057" t="s">
        <v>16</v>
      </c>
      <c r="B3057" t="s">
        <v>17</v>
      </c>
      <c r="C3057" t="s">
        <v>18</v>
      </c>
      <c r="D3057" t="s">
        <v>19</v>
      </c>
      <c r="E3057" t="s">
        <v>127</v>
      </c>
      <c r="F3057" t="str">
        <f t="shared" si="235"/>
        <v>1983</v>
      </c>
      <c r="G3057" t="s">
        <v>22</v>
      </c>
      <c r="H3057" t="s">
        <v>63</v>
      </c>
      <c r="I3057" s="2">
        <v>15.33</v>
      </c>
      <c r="J3057" s="2">
        <v>38.86</v>
      </c>
      <c r="K3057" s="2">
        <v>0</v>
      </c>
      <c r="L3057" s="2">
        <v>-15.03</v>
      </c>
      <c r="M3057" s="4">
        <v>0.39450000000000002</v>
      </c>
      <c r="N3057" s="4">
        <v>0.3</v>
      </c>
      <c r="O3057" s="4">
        <v>0.76</v>
      </c>
      <c r="Q3057" t="s">
        <v>176</v>
      </c>
      <c r="R3057" s="1">
        <f t="shared" si="236"/>
        <v>-38.1</v>
      </c>
      <c r="S3057" s="1">
        <f t="shared" si="237"/>
        <v>-8.0009999999999994</v>
      </c>
      <c r="T3057" s="1">
        <f t="shared" si="238"/>
        <v>-15.03</v>
      </c>
      <c r="U3057" s="1">
        <f t="shared" si="239"/>
        <v>7.0289999999999999</v>
      </c>
    </row>
    <row r="3058" spans="1:21" x14ac:dyDescent="0.2">
      <c r="A3058" t="s">
        <v>16</v>
      </c>
      <c r="B3058" t="s">
        <v>9899</v>
      </c>
      <c r="C3058" t="s">
        <v>18</v>
      </c>
      <c r="D3058" t="s">
        <v>19</v>
      </c>
      <c r="E3058" t="s">
        <v>710</v>
      </c>
      <c r="F3058" t="str">
        <f t="shared" si="235"/>
        <v>1992</v>
      </c>
      <c r="G3058" t="s">
        <v>22</v>
      </c>
      <c r="H3058" t="s">
        <v>85</v>
      </c>
      <c r="I3058" t="s">
        <v>8805</v>
      </c>
      <c r="J3058" t="s">
        <v>8806</v>
      </c>
      <c r="K3058" t="s">
        <v>20</v>
      </c>
      <c r="L3058" t="s">
        <v>9907</v>
      </c>
      <c r="M3058" t="s">
        <v>857</v>
      </c>
      <c r="N3058" t="s">
        <v>20</v>
      </c>
      <c r="O3058" t="s">
        <v>20</v>
      </c>
      <c r="Q3058" t="s">
        <v>777</v>
      </c>
      <c r="R3058" s="1">
        <f t="shared" si="236"/>
        <v>-50.16</v>
      </c>
      <c r="S3058" s="1">
        <f t="shared" si="237"/>
        <v>-10.533599999999998</v>
      </c>
      <c r="T3058" s="1">
        <f t="shared" si="238"/>
        <v>-17.57</v>
      </c>
      <c r="U3058" s="1">
        <f t="shared" si="239"/>
        <v>7.0364000000000022</v>
      </c>
    </row>
    <row r="3059" spans="1:21" x14ac:dyDescent="0.2">
      <c r="A3059" t="s">
        <v>16</v>
      </c>
      <c r="B3059" t="s">
        <v>3360</v>
      </c>
      <c r="C3059" t="s">
        <v>18</v>
      </c>
      <c r="D3059" t="s">
        <v>19</v>
      </c>
      <c r="E3059" t="s">
        <v>254</v>
      </c>
      <c r="F3059" t="str">
        <f t="shared" si="235"/>
        <v>1985</v>
      </c>
      <c r="G3059" t="s">
        <v>54</v>
      </c>
      <c r="H3059" t="s">
        <v>85</v>
      </c>
      <c r="I3059" t="s">
        <v>276</v>
      </c>
      <c r="J3059" t="s">
        <v>277</v>
      </c>
      <c r="K3059" t="s">
        <v>20</v>
      </c>
      <c r="L3059" t="s">
        <v>3440</v>
      </c>
      <c r="M3059" t="s">
        <v>1620</v>
      </c>
      <c r="N3059" t="s">
        <v>20</v>
      </c>
      <c r="O3059" t="s">
        <v>20</v>
      </c>
      <c r="Q3059" t="s">
        <v>278</v>
      </c>
      <c r="R3059" s="1">
        <f t="shared" si="236"/>
        <v>-48.54</v>
      </c>
      <c r="S3059" s="1">
        <f t="shared" si="237"/>
        <v>-10.193399999999999</v>
      </c>
      <c r="T3059" s="1">
        <f t="shared" si="238"/>
        <v>-17.23</v>
      </c>
      <c r="U3059" s="1">
        <f t="shared" si="239"/>
        <v>7.0366000000000017</v>
      </c>
    </row>
    <row r="3060" spans="1:21" x14ac:dyDescent="0.2">
      <c r="A3060" t="s">
        <v>16</v>
      </c>
      <c r="B3060" t="s">
        <v>4967</v>
      </c>
      <c r="C3060" t="s">
        <v>18</v>
      </c>
      <c r="D3060" t="s">
        <v>19</v>
      </c>
      <c r="E3060" t="s">
        <v>332</v>
      </c>
      <c r="F3060" t="str">
        <f t="shared" si="235"/>
        <v>1986</v>
      </c>
      <c r="G3060" t="s">
        <v>22</v>
      </c>
      <c r="H3060" t="s">
        <v>85</v>
      </c>
      <c r="I3060" t="s">
        <v>3490</v>
      </c>
      <c r="J3060" t="s">
        <v>3491</v>
      </c>
      <c r="K3060" t="s">
        <v>20</v>
      </c>
      <c r="L3060" t="s">
        <v>4996</v>
      </c>
      <c r="M3060" t="s">
        <v>4997</v>
      </c>
      <c r="N3060" t="s">
        <v>20</v>
      </c>
      <c r="O3060" t="s">
        <v>20</v>
      </c>
      <c r="Q3060" t="s">
        <v>407</v>
      </c>
      <c r="R3060" s="1">
        <f t="shared" si="236"/>
        <v>-48.73</v>
      </c>
      <c r="S3060" s="1">
        <f t="shared" si="237"/>
        <v>-10.2333</v>
      </c>
      <c r="T3060" s="1">
        <f t="shared" si="238"/>
        <v>-17.38</v>
      </c>
      <c r="U3060" s="1">
        <f t="shared" si="239"/>
        <v>7.1466999999999992</v>
      </c>
    </row>
    <row r="3061" spans="1:21" x14ac:dyDescent="0.2">
      <c r="A3061" t="s">
        <v>1404</v>
      </c>
      <c r="B3061" t="s">
        <v>7582</v>
      </c>
      <c r="C3061" t="s">
        <v>18</v>
      </c>
      <c r="D3061" t="s">
        <v>19</v>
      </c>
      <c r="E3061" t="s">
        <v>852</v>
      </c>
      <c r="F3061" t="str">
        <f t="shared" si="235"/>
        <v>1994</v>
      </c>
      <c r="G3061" t="s">
        <v>1540</v>
      </c>
      <c r="I3061" t="s">
        <v>6825</v>
      </c>
      <c r="J3061" t="s">
        <v>6826</v>
      </c>
      <c r="K3061" t="s">
        <v>20</v>
      </c>
      <c r="L3061" t="s">
        <v>8009</v>
      </c>
      <c r="M3061" t="s">
        <v>554</v>
      </c>
      <c r="N3061" t="s">
        <v>20</v>
      </c>
      <c r="O3061" t="s">
        <v>20</v>
      </c>
      <c r="Q3061" t="s">
        <v>1951</v>
      </c>
      <c r="R3061" s="1">
        <f t="shared" si="236"/>
        <v>-51.14</v>
      </c>
      <c r="S3061" s="1">
        <f t="shared" si="237"/>
        <v>-10.7394</v>
      </c>
      <c r="T3061" s="1">
        <f t="shared" si="238"/>
        <v>-17.899999999999999</v>
      </c>
      <c r="U3061" s="1">
        <f t="shared" si="239"/>
        <v>7.1605999999999987</v>
      </c>
    </row>
    <row r="3062" spans="1:21" x14ac:dyDescent="0.2">
      <c r="A3062" t="s">
        <v>16</v>
      </c>
      <c r="B3062" t="s">
        <v>17</v>
      </c>
      <c r="C3062" t="s">
        <v>18</v>
      </c>
      <c r="D3062" t="s">
        <v>19</v>
      </c>
      <c r="E3062" t="s">
        <v>496</v>
      </c>
      <c r="F3062" t="str">
        <f t="shared" si="235"/>
        <v>1988</v>
      </c>
      <c r="G3062" t="s">
        <v>54</v>
      </c>
      <c r="H3062" t="s">
        <v>102</v>
      </c>
      <c r="I3062" s="2">
        <v>117.24</v>
      </c>
      <c r="J3062" s="2">
        <v>364.15</v>
      </c>
      <c r="K3062" s="2">
        <v>0</v>
      </c>
      <c r="L3062" s="2">
        <v>-20.75</v>
      </c>
      <c r="M3062" s="4">
        <v>0.32200000000000001</v>
      </c>
      <c r="N3062" s="4">
        <v>96.49</v>
      </c>
      <c r="O3062" s="4">
        <v>299.69</v>
      </c>
      <c r="Q3062" t="s">
        <v>529</v>
      </c>
      <c r="R3062" s="1">
        <f t="shared" si="236"/>
        <v>-64.45999999999998</v>
      </c>
      <c r="S3062" s="1">
        <f t="shared" si="237"/>
        <v>-13.536599999999995</v>
      </c>
      <c r="T3062" s="1">
        <f t="shared" si="238"/>
        <v>-20.75</v>
      </c>
      <c r="U3062" s="1">
        <f t="shared" si="239"/>
        <v>7.2134000000000054</v>
      </c>
    </row>
    <row r="3063" spans="1:21" x14ac:dyDescent="0.2">
      <c r="A3063" t="s">
        <v>16</v>
      </c>
      <c r="B3063" t="s">
        <v>17</v>
      </c>
      <c r="C3063" t="s">
        <v>18</v>
      </c>
      <c r="D3063" t="s">
        <v>19</v>
      </c>
      <c r="E3063" t="s">
        <v>332</v>
      </c>
      <c r="F3063" t="str">
        <f t="shared" si="235"/>
        <v>1986</v>
      </c>
      <c r="G3063" t="s">
        <v>54</v>
      </c>
      <c r="H3063" t="s">
        <v>117</v>
      </c>
      <c r="I3063" s="2">
        <v>35.47</v>
      </c>
      <c r="J3063" s="2">
        <v>101.22</v>
      </c>
      <c r="K3063" s="2">
        <v>0</v>
      </c>
      <c r="L3063" s="2">
        <v>-18.23</v>
      </c>
      <c r="M3063" s="4">
        <v>0.35039999999999999</v>
      </c>
      <c r="N3063" s="4">
        <v>17.239999999999998</v>
      </c>
      <c r="O3063" s="4">
        <v>49.19</v>
      </c>
      <c r="Q3063" t="s">
        <v>348</v>
      </c>
      <c r="R3063" s="1">
        <f t="shared" si="236"/>
        <v>-52.03</v>
      </c>
      <c r="S3063" s="1">
        <f t="shared" si="237"/>
        <v>-10.926299999999999</v>
      </c>
      <c r="T3063" s="1">
        <f t="shared" si="238"/>
        <v>-18.23</v>
      </c>
      <c r="U3063" s="1">
        <f t="shared" si="239"/>
        <v>7.303700000000001</v>
      </c>
    </row>
    <row r="3064" spans="1:21" x14ac:dyDescent="0.2">
      <c r="A3064" t="s">
        <v>16</v>
      </c>
      <c r="B3064" t="s">
        <v>3360</v>
      </c>
      <c r="C3064" t="s">
        <v>18</v>
      </c>
      <c r="D3064" t="s">
        <v>19</v>
      </c>
      <c r="E3064" t="s">
        <v>422</v>
      </c>
      <c r="F3064" t="str">
        <f t="shared" si="235"/>
        <v>1987</v>
      </c>
      <c r="G3064" t="s">
        <v>54</v>
      </c>
      <c r="H3064" t="s">
        <v>63</v>
      </c>
      <c r="I3064" t="s">
        <v>432</v>
      </c>
      <c r="J3064" t="s">
        <v>433</v>
      </c>
      <c r="K3064" t="s">
        <v>20</v>
      </c>
      <c r="L3064" t="s">
        <v>3497</v>
      </c>
      <c r="M3064" t="s">
        <v>431</v>
      </c>
      <c r="N3064" t="s">
        <v>20</v>
      </c>
      <c r="O3064" t="s">
        <v>20</v>
      </c>
      <c r="Q3064" t="s">
        <v>434</v>
      </c>
      <c r="R3064" s="1">
        <f t="shared" si="236"/>
        <v>-61.69</v>
      </c>
      <c r="S3064" s="1">
        <f t="shared" si="237"/>
        <v>-12.954899999999999</v>
      </c>
      <c r="T3064" s="1">
        <f t="shared" si="238"/>
        <v>-20.260000000000002</v>
      </c>
      <c r="U3064" s="1">
        <f t="shared" si="239"/>
        <v>7.305100000000003</v>
      </c>
    </row>
    <row r="3065" spans="1:21" x14ac:dyDescent="0.2">
      <c r="A3065" t="s">
        <v>2467</v>
      </c>
      <c r="B3065" t="s">
        <v>17</v>
      </c>
      <c r="C3065" t="s">
        <v>18</v>
      </c>
      <c r="D3065" t="s">
        <v>19</v>
      </c>
      <c r="E3065" t="s">
        <v>581</v>
      </c>
      <c r="F3065" t="str">
        <f t="shared" si="235"/>
        <v>1990</v>
      </c>
      <c r="G3065" t="s">
        <v>2478</v>
      </c>
      <c r="H3065" t="s">
        <v>63</v>
      </c>
      <c r="I3065" s="2">
        <v>362.61</v>
      </c>
      <c r="J3065" s="3">
        <v>1052.1400000000001</v>
      </c>
      <c r="K3065" s="2">
        <v>0</v>
      </c>
      <c r="L3065" s="2">
        <v>-18.75</v>
      </c>
      <c r="M3065" s="4">
        <v>0.34460000000000002</v>
      </c>
      <c r="N3065" s="4">
        <v>343.86</v>
      </c>
      <c r="O3065" s="4">
        <v>997.73</v>
      </c>
      <c r="Q3065" t="s">
        <v>2790</v>
      </c>
      <c r="R3065" s="1">
        <f t="shared" si="236"/>
        <v>-54.410000000000082</v>
      </c>
      <c r="S3065" s="1">
        <f t="shared" si="237"/>
        <v>-11.426100000000016</v>
      </c>
      <c r="T3065" s="1">
        <f t="shared" si="238"/>
        <v>-18.75</v>
      </c>
      <c r="U3065" s="1">
        <f t="shared" si="239"/>
        <v>7.3238999999999841</v>
      </c>
    </row>
    <row r="3066" spans="1:21" x14ac:dyDescent="0.2">
      <c r="A3066" t="s">
        <v>2467</v>
      </c>
      <c r="B3066" t="s">
        <v>8771</v>
      </c>
      <c r="C3066" t="s">
        <v>18</v>
      </c>
      <c r="D3066" t="s">
        <v>19</v>
      </c>
      <c r="E3066" t="s">
        <v>581</v>
      </c>
      <c r="F3066" t="str">
        <f t="shared" si="235"/>
        <v>1990</v>
      </c>
      <c r="G3066" t="s">
        <v>2478</v>
      </c>
      <c r="H3066" t="s">
        <v>63</v>
      </c>
      <c r="I3066" t="s">
        <v>8463</v>
      </c>
      <c r="J3066" t="s">
        <v>8464</v>
      </c>
      <c r="K3066" t="s">
        <v>20</v>
      </c>
      <c r="L3066" t="s">
        <v>2786</v>
      </c>
      <c r="M3066" t="s">
        <v>561</v>
      </c>
      <c r="N3066" t="s">
        <v>9576</v>
      </c>
      <c r="O3066" t="s">
        <v>9577</v>
      </c>
      <c r="Q3066" t="s">
        <v>2790</v>
      </c>
      <c r="R3066" s="1">
        <f t="shared" si="236"/>
        <v>-54.410000000000082</v>
      </c>
      <c r="S3066" s="1">
        <f t="shared" si="237"/>
        <v>-11.426100000000016</v>
      </c>
      <c r="T3066" s="1">
        <f t="shared" si="238"/>
        <v>-18.75</v>
      </c>
      <c r="U3066" s="1">
        <f t="shared" si="239"/>
        <v>7.3238999999999841</v>
      </c>
    </row>
    <row r="3067" spans="1:21" x14ac:dyDescent="0.2">
      <c r="A3067" t="s">
        <v>2467</v>
      </c>
      <c r="B3067" t="s">
        <v>4967</v>
      </c>
      <c r="C3067" t="s">
        <v>18</v>
      </c>
      <c r="D3067" t="s">
        <v>19</v>
      </c>
      <c r="E3067" t="s">
        <v>581</v>
      </c>
      <c r="F3067" t="str">
        <f t="shared" si="235"/>
        <v>1990</v>
      </c>
      <c r="G3067" t="s">
        <v>2478</v>
      </c>
      <c r="H3067" t="s">
        <v>63</v>
      </c>
      <c r="I3067" t="s">
        <v>4660</v>
      </c>
      <c r="J3067" t="s">
        <v>4661</v>
      </c>
      <c r="K3067" t="s">
        <v>20</v>
      </c>
      <c r="L3067" t="s">
        <v>2786</v>
      </c>
      <c r="M3067" t="s">
        <v>2787</v>
      </c>
      <c r="N3067" t="s">
        <v>6025</v>
      </c>
      <c r="O3067" t="s">
        <v>6026</v>
      </c>
      <c r="Q3067" t="s">
        <v>2790</v>
      </c>
      <c r="R3067" s="1">
        <f t="shared" si="236"/>
        <v>-54.410000000000082</v>
      </c>
      <c r="S3067" s="1">
        <f t="shared" si="237"/>
        <v>-11.426100000000016</v>
      </c>
      <c r="T3067" s="1">
        <f t="shared" si="238"/>
        <v>-18.75</v>
      </c>
      <c r="U3067" s="1">
        <f t="shared" si="239"/>
        <v>7.3238999999999841</v>
      </c>
    </row>
    <row r="3068" spans="1:21" x14ac:dyDescent="0.2">
      <c r="A3068" t="s">
        <v>2467</v>
      </c>
      <c r="B3068" t="s">
        <v>14225</v>
      </c>
      <c r="C3068" t="s">
        <v>18</v>
      </c>
      <c r="D3068" t="s">
        <v>19</v>
      </c>
      <c r="E3068" t="s">
        <v>581</v>
      </c>
      <c r="F3068" t="str">
        <f t="shared" si="235"/>
        <v>1990</v>
      </c>
      <c r="G3068" t="s">
        <v>2478</v>
      </c>
      <c r="H3068" t="s">
        <v>63</v>
      </c>
      <c r="I3068" t="s">
        <v>13913</v>
      </c>
      <c r="J3068" t="s">
        <v>13914</v>
      </c>
      <c r="K3068" t="s">
        <v>20</v>
      </c>
      <c r="L3068" t="s">
        <v>2786</v>
      </c>
      <c r="M3068" t="s">
        <v>561</v>
      </c>
      <c r="N3068" t="s">
        <v>14989</v>
      </c>
      <c r="O3068" t="s">
        <v>14990</v>
      </c>
      <c r="Q3068" t="s">
        <v>2790</v>
      </c>
      <c r="R3068" s="1">
        <f t="shared" si="236"/>
        <v>-54.410000000000025</v>
      </c>
      <c r="S3068" s="1">
        <f t="shared" si="237"/>
        <v>-11.426100000000005</v>
      </c>
      <c r="T3068" s="1">
        <f t="shared" si="238"/>
        <v>-18.75</v>
      </c>
      <c r="U3068" s="1">
        <f t="shared" si="239"/>
        <v>7.3238999999999947</v>
      </c>
    </row>
    <row r="3069" spans="1:21" x14ac:dyDescent="0.2">
      <c r="A3069" t="s">
        <v>2467</v>
      </c>
      <c r="B3069" t="s">
        <v>13151</v>
      </c>
      <c r="C3069" t="s">
        <v>18</v>
      </c>
      <c r="D3069" t="s">
        <v>19</v>
      </c>
      <c r="E3069" t="s">
        <v>581</v>
      </c>
      <c r="F3069" t="str">
        <f t="shared" si="235"/>
        <v>1990</v>
      </c>
      <c r="G3069" t="s">
        <v>2478</v>
      </c>
      <c r="H3069" t="s">
        <v>63</v>
      </c>
      <c r="I3069" t="s">
        <v>12834</v>
      </c>
      <c r="J3069" t="s">
        <v>12835</v>
      </c>
      <c r="K3069" t="s">
        <v>20</v>
      </c>
      <c r="L3069" t="s">
        <v>2786</v>
      </c>
      <c r="M3069" t="s">
        <v>561</v>
      </c>
      <c r="N3069" t="s">
        <v>13913</v>
      </c>
      <c r="O3069" t="s">
        <v>13914</v>
      </c>
      <c r="Q3069" t="s">
        <v>2790</v>
      </c>
      <c r="R3069" s="1">
        <f t="shared" si="236"/>
        <v>-54.410000000000025</v>
      </c>
      <c r="S3069" s="1">
        <f t="shared" si="237"/>
        <v>-11.426100000000005</v>
      </c>
      <c r="T3069" s="1">
        <f t="shared" si="238"/>
        <v>-18.75</v>
      </c>
      <c r="U3069" s="1">
        <f t="shared" si="239"/>
        <v>7.3238999999999947</v>
      </c>
    </row>
    <row r="3070" spans="1:21" x14ac:dyDescent="0.2">
      <c r="A3070" t="s">
        <v>2467</v>
      </c>
      <c r="B3070" t="s">
        <v>18410</v>
      </c>
      <c r="C3070" t="s">
        <v>18</v>
      </c>
      <c r="D3070" t="s">
        <v>19</v>
      </c>
      <c r="E3070" t="s">
        <v>581</v>
      </c>
      <c r="F3070" t="str">
        <f t="shared" si="235"/>
        <v>1990</v>
      </c>
      <c r="G3070" t="s">
        <v>2478</v>
      </c>
      <c r="H3070" t="s">
        <v>63</v>
      </c>
      <c r="I3070" t="s">
        <v>7461</v>
      </c>
      <c r="J3070" t="s">
        <v>18114</v>
      </c>
      <c r="K3070" t="s">
        <v>20</v>
      </c>
      <c r="L3070" t="s">
        <v>2786</v>
      </c>
      <c r="M3070" t="s">
        <v>561</v>
      </c>
      <c r="N3070" t="s">
        <v>19120</v>
      </c>
      <c r="O3070" t="s">
        <v>19121</v>
      </c>
      <c r="Q3070" t="s">
        <v>2790</v>
      </c>
      <c r="R3070" s="1">
        <f t="shared" si="236"/>
        <v>-54.409999999999968</v>
      </c>
      <c r="S3070" s="1">
        <f t="shared" si="237"/>
        <v>-11.426099999999993</v>
      </c>
      <c r="T3070" s="1">
        <f t="shared" si="238"/>
        <v>-18.75</v>
      </c>
      <c r="U3070" s="1">
        <f t="shared" si="239"/>
        <v>7.3239000000000072</v>
      </c>
    </row>
    <row r="3071" spans="1:21" x14ac:dyDescent="0.2">
      <c r="A3071" t="s">
        <v>2467</v>
      </c>
      <c r="B3071" t="s">
        <v>15298</v>
      </c>
      <c r="C3071" t="s">
        <v>18</v>
      </c>
      <c r="D3071" t="s">
        <v>19</v>
      </c>
      <c r="E3071" t="s">
        <v>581</v>
      </c>
      <c r="F3071" t="str">
        <f t="shared" si="235"/>
        <v>1990</v>
      </c>
      <c r="G3071" t="s">
        <v>2478</v>
      </c>
      <c r="H3071" t="s">
        <v>63</v>
      </c>
      <c r="I3071" t="s">
        <v>14989</v>
      </c>
      <c r="J3071" t="s">
        <v>14990</v>
      </c>
      <c r="K3071" t="s">
        <v>20</v>
      </c>
      <c r="L3071" t="s">
        <v>2786</v>
      </c>
      <c r="M3071" t="s">
        <v>561</v>
      </c>
      <c r="N3071" t="s">
        <v>16049</v>
      </c>
      <c r="O3071" t="s">
        <v>16050</v>
      </c>
      <c r="Q3071" t="s">
        <v>2790</v>
      </c>
      <c r="R3071" s="1">
        <f t="shared" si="236"/>
        <v>-54.409999999999968</v>
      </c>
      <c r="S3071" s="1">
        <f t="shared" si="237"/>
        <v>-11.426099999999993</v>
      </c>
      <c r="T3071" s="1">
        <f t="shared" si="238"/>
        <v>-18.75</v>
      </c>
      <c r="U3071" s="1">
        <f t="shared" si="239"/>
        <v>7.3239000000000072</v>
      </c>
    </row>
    <row r="3072" spans="1:21" x14ac:dyDescent="0.2">
      <c r="A3072" t="s">
        <v>2467</v>
      </c>
      <c r="B3072" t="s">
        <v>12067</v>
      </c>
      <c r="C3072" t="s">
        <v>18</v>
      </c>
      <c r="D3072" t="s">
        <v>19</v>
      </c>
      <c r="E3072" t="s">
        <v>581</v>
      </c>
      <c r="F3072" t="str">
        <f t="shared" si="235"/>
        <v>1990</v>
      </c>
      <c r="G3072" t="s">
        <v>2478</v>
      </c>
      <c r="H3072" t="s">
        <v>63</v>
      </c>
      <c r="I3072" t="s">
        <v>11751</v>
      </c>
      <c r="J3072" t="s">
        <v>11752</v>
      </c>
      <c r="K3072" t="s">
        <v>20</v>
      </c>
      <c r="L3072" t="s">
        <v>2786</v>
      </c>
      <c r="M3072" t="s">
        <v>561</v>
      </c>
      <c r="N3072" t="s">
        <v>12834</v>
      </c>
      <c r="O3072" t="s">
        <v>12835</v>
      </c>
      <c r="Q3072" t="s">
        <v>2790</v>
      </c>
      <c r="R3072" s="1">
        <f t="shared" si="236"/>
        <v>-54.409999999999968</v>
      </c>
      <c r="S3072" s="1">
        <f t="shared" si="237"/>
        <v>-11.426099999999993</v>
      </c>
      <c r="T3072" s="1">
        <f t="shared" si="238"/>
        <v>-18.75</v>
      </c>
      <c r="U3072" s="1">
        <f t="shared" si="239"/>
        <v>7.3239000000000072</v>
      </c>
    </row>
    <row r="3073" spans="1:21" x14ac:dyDescent="0.2">
      <c r="A3073" t="s">
        <v>2467</v>
      </c>
      <c r="B3073" t="s">
        <v>11005</v>
      </c>
      <c r="C3073" t="s">
        <v>18</v>
      </c>
      <c r="D3073" t="s">
        <v>19</v>
      </c>
      <c r="E3073" t="s">
        <v>581</v>
      </c>
      <c r="F3073" t="str">
        <f t="shared" si="235"/>
        <v>1990</v>
      </c>
      <c r="G3073" t="s">
        <v>2478</v>
      </c>
      <c r="H3073" t="s">
        <v>63</v>
      </c>
      <c r="I3073" t="s">
        <v>10669</v>
      </c>
      <c r="J3073" t="s">
        <v>10670</v>
      </c>
      <c r="K3073" t="s">
        <v>20</v>
      </c>
      <c r="L3073" t="s">
        <v>2786</v>
      </c>
      <c r="M3073" t="s">
        <v>561</v>
      </c>
      <c r="N3073" t="s">
        <v>11751</v>
      </c>
      <c r="O3073" t="s">
        <v>11752</v>
      </c>
      <c r="Q3073" t="s">
        <v>2790</v>
      </c>
      <c r="R3073" s="1">
        <f t="shared" si="236"/>
        <v>-54.409999999999968</v>
      </c>
      <c r="S3073" s="1">
        <f t="shared" si="237"/>
        <v>-11.426099999999993</v>
      </c>
      <c r="T3073" s="1">
        <f t="shared" si="238"/>
        <v>-18.75</v>
      </c>
      <c r="U3073" s="1">
        <f t="shared" si="239"/>
        <v>7.3239000000000072</v>
      </c>
    </row>
    <row r="3074" spans="1:21" x14ac:dyDescent="0.2">
      <c r="A3074" t="s">
        <v>2467</v>
      </c>
      <c r="B3074" t="s">
        <v>9899</v>
      </c>
      <c r="C3074" t="s">
        <v>18</v>
      </c>
      <c r="D3074" t="s">
        <v>19</v>
      </c>
      <c r="E3074" t="s">
        <v>581</v>
      </c>
      <c r="F3074" t="str">
        <f t="shared" ref="F3074:F3137" si="240">LEFT(E3074,4)</f>
        <v>1990</v>
      </c>
      <c r="G3074" t="s">
        <v>2478</v>
      </c>
      <c r="H3074" t="s">
        <v>63</v>
      </c>
      <c r="I3074" t="s">
        <v>9576</v>
      </c>
      <c r="J3074" t="s">
        <v>9577</v>
      </c>
      <c r="K3074" t="s">
        <v>20</v>
      </c>
      <c r="L3074" t="s">
        <v>2786</v>
      </c>
      <c r="M3074" t="s">
        <v>561</v>
      </c>
      <c r="N3074" t="s">
        <v>10669</v>
      </c>
      <c r="O3074" t="s">
        <v>10670</v>
      </c>
      <c r="Q3074" t="s">
        <v>2790</v>
      </c>
      <c r="R3074" s="1">
        <f t="shared" ref="R3074:R3137" si="241">O3074-J3074</f>
        <v>-54.409999999999968</v>
      </c>
      <c r="S3074" s="1">
        <f t="shared" ref="S3074:S3137" si="242">R3074*0.21</f>
        <v>-11.426099999999993</v>
      </c>
      <c r="T3074" s="1">
        <f t="shared" ref="T3074:T3137" si="243">N3074-I3074</f>
        <v>-18.75</v>
      </c>
      <c r="U3074" s="1">
        <f t="shared" ref="U3074:U3137" si="244">S3074-T3074</f>
        <v>7.3239000000000072</v>
      </c>
    </row>
    <row r="3075" spans="1:21" x14ac:dyDescent="0.2">
      <c r="A3075" t="s">
        <v>2467</v>
      </c>
      <c r="B3075" t="s">
        <v>7582</v>
      </c>
      <c r="C3075" t="s">
        <v>18</v>
      </c>
      <c r="D3075" t="s">
        <v>19</v>
      </c>
      <c r="E3075" t="s">
        <v>581</v>
      </c>
      <c r="F3075" t="str">
        <f t="shared" si="240"/>
        <v>1990</v>
      </c>
      <c r="G3075" t="s">
        <v>2478</v>
      </c>
      <c r="H3075" t="s">
        <v>63</v>
      </c>
      <c r="I3075" t="s">
        <v>7282</v>
      </c>
      <c r="J3075" t="s">
        <v>7283</v>
      </c>
      <c r="K3075" t="s">
        <v>20</v>
      </c>
      <c r="L3075" t="s">
        <v>2786</v>
      </c>
      <c r="M3075" t="s">
        <v>2787</v>
      </c>
      <c r="N3075" t="s">
        <v>8463</v>
      </c>
      <c r="O3075" t="s">
        <v>8464</v>
      </c>
      <c r="Q3075" t="s">
        <v>2790</v>
      </c>
      <c r="R3075" s="1">
        <f t="shared" si="241"/>
        <v>-54.409999999999968</v>
      </c>
      <c r="S3075" s="1">
        <f t="shared" si="242"/>
        <v>-11.426099999999993</v>
      </c>
      <c r="T3075" s="1">
        <f t="shared" si="243"/>
        <v>-18.75</v>
      </c>
      <c r="U3075" s="1">
        <f t="shared" si="244"/>
        <v>7.3239000000000072</v>
      </c>
    </row>
    <row r="3076" spans="1:21" x14ac:dyDescent="0.2">
      <c r="A3076" t="s">
        <v>2467</v>
      </c>
      <c r="B3076" t="s">
        <v>6317</v>
      </c>
      <c r="C3076" t="s">
        <v>18</v>
      </c>
      <c r="D3076" t="s">
        <v>19</v>
      </c>
      <c r="E3076" t="s">
        <v>581</v>
      </c>
      <c r="F3076" t="str">
        <f t="shared" si="240"/>
        <v>1990</v>
      </c>
      <c r="G3076" t="s">
        <v>2478</v>
      </c>
      <c r="H3076" t="s">
        <v>63</v>
      </c>
      <c r="I3076" t="s">
        <v>6025</v>
      </c>
      <c r="J3076" t="s">
        <v>6026</v>
      </c>
      <c r="K3076" t="s">
        <v>20</v>
      </c>
      <c r="L3076" t="s">
        <v>2786</v>
      </c>
      <c r="M3076" t="s">
        <v>2787</v>
      </c>
      <c r="N3076" t="s">
        <v>7282</v>
      </c>
      <c r="O3076" t="s">
        <v>7283</v>
      </c>
      <c r="Q3076" t="s">
        <v>2790</v>
      </c>
      <c r="R3076" s="1">
        <f t="shared" si="241"/>
        <v>-54.409999999999968</v>
      </c>
      <c r="S3076" s="1">
        <f t="shared" si="242"/>
        <v>-11.426099999999993</v>
      </c>
      <c r="T3076" s="1">
        <f t="shared" si="243"/>
        <v>-18.75</v>
      </c>
      <c r="U3076" s="1">
        <f t="shared" si="244"/>
        <v>7.3239000000000072</v>
      </c>
    </row>
    <row r="3077" spans="1:21" x14ac:dyDescent="0.2">
      <c r="A3077" t="s">
        <v>2467</v>
      </c>
      <c r="B3077" t="s">
        <v>3360</v>
      </c>
      <c r="C3077" t="s">
        <v>18</v>
      </c>
      <c r="D3077" t="s">
        <v>19</v>
      </c>
      <c r="E3077" t="s">
        <v>581</v>
      </c>
      <c r="F3077" t="str">
        <f t="shared" si="240"/>
        <v>1990</v>
      </c>
      <c r="G3077" t="s">
        <v>2478</v>
      </c>
      <c r="H3077" t="s">
        <v>63</v>
      </c>
      <c r="I3077" t="s">
        <v>2788</v>
      </c>
      <c r="J3077" t="s">
        <v>2789</v>
      </c>
      <c r="K3077" t="s">
        <v>20</v>
      </c>
      <c r="L3077" t="s">
        <v>2786</v>
      </c>
      <c r="M3077" t="s">
        <v>2787</v>
      </c>
      <c r="N3077" t="s">
        <v>4660</v>
      </c>
      <c r="O3077" t="s">
        <v>4661</v>
      </c>
      <c r="Q3077" t="s">
        <v>2790</v>
      </c>
      <c r="R3077" s="1">
        <f t="shared" si="241"/>
        <v>-54.409999999999968</v>
      </c>
      <c r="S3077" s="1">
        <f t="shared" si="242"/>
        <v>-11.426099999999993</v>
      </c>
      <c r="T3077" s="1">
        <f t="shared" si="243"/>
        <v>-18.75</v>
      </c>
      <c r="U3077" s="1">
        <f t="shared" si="244"/>
        <v>7.3239000000000072</v>
      </c>
    </row>
    <row r="3078" spans="1:21" x14ac:dyDescent="0.2">
      <c r="A3078" t="s">
        <v>2467</v>
      </c>
      <c r="B3078" t="s">
        <v>16349</v>
      </c>
      <c r="C3078" t="s">
        <v>18</v>
      </c>
      <c r="D3078" t="s">
        <v>19</v>
      </c>
      <c r="E3078" t="s">
        <v>581</v>
      </c>
      <c r="F3078" t="str">
        <f t="shared" si="240"/>
        <v>1990</v>
      </c>
      <c r="G3078" t="s">
        <v>2478</v>
      </c>
      <c r="H3078" t="s">
        <v>63</v>
      </c>
      <c r="I3078" t="s">
        <v>16049</v>
      </c>
      <c r="J3078" t="s">
        <v>16050</v>
      </c>
      <c r="K3078" t="s">
        <v>20</v>
      </c>
      <c r="L3078" t="s">
        <v>2786</v>
      </c>
      <c r="M3078" t="s">
        <v>561</v>
      </c>
      <c r="N3078" t="s">
        <v>17080</v>
      </c>
      <c r="O3078" t="s">
        <v>17081</v>
      </c>
      <c r="Q3078" t="s">
        <v>2790</v>
      </c>
      <c r="R3078" s="1">
        <f t="shared" si="241"/>
        <v>-54.410000000000025</v>
      </c>
      <c r="S3078" s="1">
        <f t="shared" si="242"/>
        <v>-11.426100000000005</v>
      </c>
      <c r="T3078" s="1">
        <f t="shared" si="243"/>
        <v>-18.750000000000014</v>
      </c>
      <c r="U3078" s="1">
        <f t="shared" si="244"/>
        <v>7.323900000000009</v>
      </c>
    </row>
    <row r="3079" spans="1:21" x14ac:dyDescent="0.2">
      <c r="A3079" t="s">
        <v>16</v>
      </c>
      <c r="B3079" t="s">
        <v>17</v>
      </c>
      <c r="C3079" t="s">
        <v>18</v>
      </c>
      <c r="D3079" t="s">
        <v>19</v>
      </c>
      <c r="E3079" t="s">
        <v>32</v>
      </c>
      <c r="F3079" t="str">
        <f t="shared" si="240"/>
        <v>1975</v>
      </c>
      <c r="G3079" t="s">
        <v>22</v>
      </c>
      <c r="I3079" s="2">
        <v>20.27</v>
      </c>
      <c r="J3079" s="2">
        <v>44.08</v>
      </c>
      <c r="K3079" s="2">
        <v>0</v>
      </c>
      <c r="L3079" s="2">
        <v>-13.49</v>
      </c>
      <c r="M3079" s="4">
        <v>0.45979999999999999</v>
      </c>
      <c r="N3079" s="4">
        <v>6.78</v>
      </c>
      <c r="O3079" s="4">
        <v>14.75</v>
      </c>
      <c r="Q3079" t="s">
        <v>35</v>
      </c>
      <c r="R3079" s="1">
        <f t="shared" si="241"/>
        <v>-29.33</v>
      </c>
      <c r="S3079" s="1">
        <f t="shared" si="242"/>
        <v>-6.1592999999999991</v>
      </c>
      <c r="T3079" s="1">
        <f t="shared" si="243"/>
        <v>-13.489999999999998</v>
      </c>
      <c r="U3079" s="1">
        <f t="shared" si="244"/>
        <v>7.3306999999999993</v>
      </c>
    </row>
    <row r="3080" spans="1:21" x14ac:dyDescent="0.2">
      <c r="A3080" t="s">
        <v>2467</v>
      </c>
      <c r="B3080" t="s">
        <v>19407</v>
      </c>
      <c r="C3080" t="s">
        <v>18</v>
      </c>
      <c r="D3080" t="s">
        <v>19</v>
      </c>
      <c r="E3080" t="s">
        <v>581</v>
      </c>
      <c r="F3080" t="str">
        <f t="shared" si="240"/>
        <v>1990</v>
      </c>
      <c r="G3080" t="s">
        <v>2478</v>
      </c>
      <c r="H3080" t="s">
        <v>63</v>
      </c>
      <c r="I3080" t="s">
        <v>19120</v>
      </c>
      <c r="J3080" t="s">
        <v>19121</v>
      </c>
      <c r="K3080" t="s">
        <v>20</v>
      </c>
      <c r="L3080" t="s">
        <v>18113</v>
      </c>
      <c r="M3080" t="s">
        <v>561</v>
      </c>
      <c r="N3080" t="s">
        <v>20062</v>
      </c>
      <c r="O3080" t="s">
        <v>20063</v>
      </c>
      <c r="Q3080" t="s">
        <v>2790</v>
      </c>
      <c r="R3080" s="1">
        <f t="shared" si="241"/>
        <v>-54.41</v>
      </c>
      <c r="S3080" s="1">
        <f t="shared" si="242"/>
        <v>-11.426099999999998</v>
      </c>
      <c r="T3080" s="1">
        <f t="shared" si="243"/>
        <v>-18.759999999999991</v>
      </c>
      <c r="U3080" s="1">
        <f t="shared" si="244"/>
        <v>7.3338999999999928</v>
      </c>
    </row>
    <row r="3081" spans="1:21" x14ac:dyDescent="0.2">
      <c r="A3081" t="s">
        <v>2467</v>
      </c>
      <c r="B3081" t="s">
        <v>17383</v>
      </c>
      <c r="C3081" t="s">
        <v>18</v>
      </c>
      <c r="D3081" t="s">
        <v>19</v>
      </c>
      <c r="E3081" t="s">
        <v>581</v>
      </c>
      <c r="F3081" t="str">
        <f t="shared" si="240"/>
        <v>1990</v>
      </c>
      <c r="G3081" t="s">
        <v>2478</v>
      </c>
      <c r="H3081" t="s">
        <v>63</v>
      </c>
      <c r="I3081" t="s">
        <v>17080</v>
      </c>
      <c r="J3081" t="s">
        <v>17081</v>
      </c>
      <c r="K3081" t="s">
        <v>20</v>
      </c>
      <c r="L3081" t="s">
        <v>18113</v>
      </c>
      <c r="M3081" t="s">
        <v>561</v>
      </c>
      <c r="N3081" t="s">
        <v>7461</v>
      </c>
      <c r="O3081" t="s">
        <v>18114</v>
      </c>
      <c r="Q3081" t="s">
        <v>2790</v>
      </c>
      <c r="R3081" s="1">
        <f t="shared" si="241"/>
        <v>-54.410000000000025</v>
      </c>
      <c r="S3081" s="1">
        <f t="shared" si="242"/>
        <v>-11.426100000000005</v>
      </c>
      <c r="T3081" s="1">
        <f t="shared" si="243"/>
        <v>-18.760000000000005</v>
      </c>
      <c r="U3081" s="1">
        <f t="shared" si="244"/>
        <v>7.3338999999999999</v>
      </c>
    </row>
    <row r="3082" spans="1:21" x14ac:dyDescent="0.2">
      <c r="A3082" t="s">
        <v>2467</v>
      </c>
      <c r="B3082" t="s">
        <v>18410</v>
      </c>
      <c r="C3082" t="s">
        <v>18</v>
      </c>
      <c r="D3082" t="s">
        <v>19</v>
      </c>
      <c r="E3082" t="s">
        <v>646</v>
      </c>
      <c r="F3082" t="str">
        <f t="shared" si="240"/>
        <v>1991</v>
      </c>
      <c r="G3082" t="s">
        <v>2478</v>
      </c>
      <c r="H3082" t="s">
        <v>55</v>
      </c>
      <c r="I3082" t="s">
        <v>18133</v>
      </c>
      <c r="J3082" t="s">
        <v>18134</v>
      </c>
      <c r="K3082" t="s">
        <v>20</v>
      </c>
      <c r="L3082" t="s">
        <v>10695</v>
      </c>
      <c r="M3082" t="s">
        <v>4229</v>
      </c>
      <c r="N3082" t="s">
        <v>19138</v>
      </c>
      <c r="O3082" t="s">
        <v>19139</v>
      </c>
      <c r="Q3082" t="s">
        <v>2824</v>
      </c>
      <c r="R3082" s="1">
        <f t="shared" si="241"/>
        <v>-58</v>
      </c>
      <c r="S3082" s="1">
        <f t="shared" si="242"/>
        <v>-12.18</v>
      </c>
      <c r="T3082" s="1">
        <f t="shared" si="243"/>
        <v>-19.810000000000002</v>
      </c>
      <c r="U3082" s="1">
        <f t="shared" si="244"/>
        <v>7.6300000000000026</v>
      </c>
    </row>
    <row r="3083" spans="1:21" x14ac:dyDescent="0.2">
      <c r="A3083" t="s">
        <v>2467</v>
      </c>
      <c r="B3083" t="s">
        <v>17383</v>
      </c>
      <c r="C3083" t="s">
        <v>18</v>
      </c>
      <c r="D3083" t="s">
        <v>19</v>
      </c>
      <c r="E3083" t="s">
        <v>646</v>
      </c>
      <c r="F3083" t="str">
        <f t="shared" si="240"/>
        <v>1991</v>
      </c>
      <c r="G3083" t="s">
        <v>2478</v>
      </c>
      <c r="H3083" t="s">
        <v>55</v>
      </c>
      <c r="I3083" t="s">
        <v>17104</v>
      </c>
      <c r="J3083" t="s">
        <v>17105</v>
      </c>
      <c r="K3083" t="s">
        <v>20</v>
      </c>
      <c r="L3083" t="s">
        <v>10695</v>
      </c>
      <c r="M3083" t="s">
        <v>4229</v>
      </c>
      <c r="N3083" t="s">
        <v>18133</v>
      </c>
      <c r="O3083" t="s">
        <v>18134</v>
      </c>
      <c r="Q3083" t="s">
        <v>2824</v>
      </c>
      <c r="R3083" s="1">
        <f t="shared" si="241"/>
        <v>-58</v>
      </c>
      <c r="S3083" s="1">
        <f t="shared" si="242"/>
        <v>-12.18</v>
      </c>
      <c r="T3083" s="1">
        <f t="shared" si="243"/>
        <v>-19.810000000000002</v>
      </c>
      <c r="U3083" s="1">
        <f t="shared" si="244"/>
        <v>7.6300000000000026</v>
      </c>
    </row>
    <row r="3084" spans="1:21" x14ac:dyDescent="0.2">
      <c r="A3084" t="s">
        <v>2467</v>
      </c>
      <c r="B3084" t="s">
        <v>16349</v>
      </c>
      <c r="C3084" t="s">
        <v>18</v>
      </c>
      <c r="D3084" t="s">
        <v>19</v>
      </c>
      <c r="E3084" t="s">
        <v>646</v>
      </c>
      <c r="F3084" t="str">
        <f t="shared" si="240"/>
        <v>1991</v>
      </c>
      <c r="G3084" t="s">
        <v>2478</v>
      </c>
      <c r="H3084" t="s">
        <v>55</v>
      </c>
      <c r="I3084" t="s">
        <v>16069</v>
      </c>
      <c r="J3084" t="s">
        <v>16070</v>
      </c>
      <c r="K3084" t="s">
        <v>20</v>
      </c>
      <c r="L3084" t="s">
        <v>10695</v>
      </c>
      <c r="M3084" t="s">
        <v>4229</v>
      </c>
      <c r="N3084" t="s">
        <v>17104</v>
      </c>
      <c r="O3084" t="s">
        <v>17105</v>
      </c>
      <c r="Q3084" t="s">
        <v>2824</v>
      </c>
      <c r="R3084" s="1">
        <f t="shared" si="241"/>
        <v>-58</v>
      </c>
      <c r="S3084" s="1">
        <f t="shared" si="242"/>
        <v>-12.18</v>
      </c>
      <c r="T3084" s="1">
        <f t="shared" si="243"/>
        <v>-19.810000000000002</v>
      </c>
      <c r="U3084" s="1">
        <f t="shared" si="244"/>
        <v>7.6300000000000026</v>
      </c>
    </row>
    <row r="3085" spans="1:21" x14ac:dyDescent="0.2">
      <c r="A3085" t="s">
        <v>2467</v>
      </c>
      <c r="B3085" t="s">
        <v>15298</v>
      </c>
      <c r="C3085" t="s">
        <v>18</v>
      </c>
      <c r="D3085" t="s">
        <v>19</v>
      </c>
      <c r="E3085" t="s">
        <v>646</v>
      </c>
      <c r="F3085" t="str">
        <f t="shared" si="240"/>
        <v>1991</v>
      </c>
      <c r="G3085" t="s">
        <v>2478</v>
      </c>
      <c r="H3085" t="s">
        <v>55</v>
      </c>
      <c r="I3085" t="s">
        <v>486</v>
      </c>
      <c r="J3085" t="s">
        <v>15008</v>
      </c>
      <c r="K3085" t="s">
        <v>20</v>
      </c>
      <c r="L3085" t="s">
        <v>10695</v>
      </c>
      <c r="M3085" t="s">
        <v>4229</v>
      </c>
      <c r="N3085" t="s">
        <v>16069</v>
      </c>
      <c r="O3085" t="s">
        <v>16070</v>
      </c>
      <c r="Q3085" t="s">
        <v>2824</v>
      </c>
      <c r="R3085" s="1">
        <f t="shared" si="241"/>
        <v>-58</v>
      </c>
      <c r="S3085" s="1">
        <f t="shared" si="242"/>
        <v>-12.18</v>
      </c>
      <c r="T3085" s="1">
        <f t="shared" si="243"/>
        <v>-19.810000000000002</v>
      </c>
      <c r="U3085" s="1">
        <f t="shared" si="244"/>
        <v>7.6300000000000026</v>
      </c>
    </row>
    <row r="3086" spans="1:21" x14ac:dyDescent="0.2">
      <c r="A3086" t="s">
        <v>2467</v>
      </c>
      <c r="B3086" t="s">
        <v>13151</v>
      </c>
      <c r="C3086" t="s">
        <v>18</v>
      </c>
      <c r="D3086" t="s">
        <v>19</v>
      </c>
      <c r="E3086" t="s">
        <v>646</v>
      </c>
      <c r="F3086" t="str">
        <f t="shared" si="240"/>
        <v>1991</v>
      </c>
      <c r="G3086" t="s">
        <v>2478</v>
      </c>
      <c r="H3086" t="s">
        <v>55</v>
      </c>
      <c r="I3086" t="s">
        <v>12855</v>
      </c>
      <c r="J3086" t="s">
        <v>12856</v>
      </c>
      <c r="K3086" t="s">
        <v>20</v>
      </c>
      <c r="L3086" t="s">
        <v>10695</v>
      </c>
      <c r="M3086" t="s">
        <v>4229</v>
      </c>
      <c r="N3086" t="s">
        <v>13933</v>
      </c>
      <c r="O3086" t="s">
        <v>13934</v>
      </c>
      <c r="Q3086" t="s">
        <v>2824</v>
      </c>
      <c r="R3086" s="1">
        <f t="shared" si="241"/>
        <v>-58</v>
      </c>
      <c r="S3086" s="1">
        <f t="shared" si="242"/>
        <v>-12.18</v>
      </c>
      <c r="T3086" s="1">
        <f t="shared" si="243"/>
        <v>-19.810000000000002</v>
      </c>
      <c r="U3086" s="1">
        <f t="shared" si="244"/>
        <v>7.6300000000000026</v>
      </c>
    </row>
    <row r="3087" spans="1:21" x14ac:dyDescent="0.2">
      <c r="A3087" t="s">
        <v>2467</v>
      </c>
      <c r="B3087" t="s">
        <v>12067</v>
      </c>
      <c r="C3087" t="s">
        <v>18</v>
      </c>
      <c r="D3087" t="s">
        <v>19</v>
      </c>
      <c r="E3087" t="s">
        <v>646</v>
      </c>
      <c r="F3087" t="str">
        <f t="shared" si="240"/>
        <v>1991</v>
      </c>
      <c r="G3087" t="s">
        <v>2478</v>
      </c>
      <c r="H3087" t="s">
        <v>55</v>
      </c>
      <c r="I3087" t="s">
        <v>11772</v>
      </c>
      <c r="J3087" t="s">
        <v>11773</v>
      </c>
      <c r="K3087" t="s">
        <v>20</v>
      </c>
      <c r="L3087" t="s">
        <v>10695</v>
      </c>
      <c r="M3087" t="s">
        <v>4229</v>
      </c>
      <c r="N3087" t="s">
        <v>12855</v>
      </c>
      <c r="O3087" t="s">
        <v>12856</v>
      </c>
      <c r="Q3087" t="s">
        <v>2824</v>
      </c>
      <c r="R3087" s="1">
        <f t="shared" si="241"/>
        <v>-58</v>
      </c>
      <c r="S3087" s="1">
        <f t="shared" si="242"/>
        <v>-12.18</v>
      </c>
      <c r="T3087" s="1">
        <f t="shared" si="243"/>
        <v>-19.810000000000002</v>
      </c>
      <c r="U3087" s="1">
        <f t="shared" si="244"/>
        <v>7.6300000000000026</v>
      </c>
    </row>
    <row r="3088" spans="1:21" x14ac:dyDescent="0.2">
      <c r="A3088" t="s">
        <v>2467</v>
      </c>
      <c r="B3088" t="s">
        <v>11005</v>
      </c>
      <c r="C3088" t="s">
        <v>18</v>
      </c>
      <c r="D3088" t="s">
        <v>19</v>
      </c>
      <c r="E3088" t="s">
        <v>646</v>
      </c>
      <c r="F3088" t="str">
        <f t="shared" si="240"/>
        <v>1991</v>
      </c>
      <c r="G3088" t="s">
        <v>2478</v>
      </c>
      <c r="H3088" t="s">
        <v>55</v>
      </c>
      <c r="I3088" t="s">
        <v>10696</v>
      </c>
      <c r="J3088" t="s">
        <v>10697</v>
      </c>
      <c r="K3088" t="s">
        <v>20</v>
      </c>
      <c r="L3088" t="s">
        <v>10695</v>
      </c>
      <c r="M3088" t="s">
        <v>4229</v>
      </c>
      <c r="N3088" t="s">
        <v>11772</v>
      </c>
      <c r="O3088" t="s">
        <v>11773</v>
      </c>
      <c r="Q3088" t="s">
        <v>2824</v>
      </c>
      <c r="R3088" s="1">
        <f t="shared" si="241"/>
        <v>-58</v>
      </c>
      <c r="S3088" s="1">
        <f t="shared" si="242"/>
        <v>-12.18</v>
      </c>
      <c r="T3088" s="1">
        <f t="shared" si="243"/>
        <v>-19.810000000000002</v>
      </c>
      <c r="U3088" s="1">
        <f t="shared" si="244"/>
        <v>7.6300000000000026</v>
      </c>
    </row>
    <row r="3089" spans="1:21" x14ac:dyDescent="0.2">
      <c r="A3089" t="s">
        <v>2467</v>
      </c>
      <c r="B3089" t="s">
        <v>9899</v>
      </c>
      <c r="C3089" t="s">
        <v>18</v>
      </c>
      <c r="D3089" t="s">
        <v>19</v>
      </c>
      <c r="E3089" t="s">
        <v>646</v>
      </c>
      <c r="F3089" t="str">
        <f t="shared" si="240"/>
        <v>1991</v>
      </c>
      <c r="G3089" t="s">
        <v>2478</v>
      </c>
      <c r="H3089" t="s">
        <v>55</v>
      </c>
      <c r="I3089" t="s">
        <v>9606</v>
      </c>
      <c r="J3089" t="s">
        <v>9607</v>
      </c>
      <c r="K3089" t="s">
        <v>20</v>
      </c>
      <c r="L3089" t="s">
        <v>10695</v>
      </c>
      <c r="M3089" t="s">
        <v>4229</v>
      </c>
      <c r="N3089" t="s">
        <v>10696</v>
      </c>
      <c r="O3089" t="s">
        <v>10697</v>
      </c>
      <c r="Q3089" t="s">
        <v>2824</v>
      </c>
      <c r="R3089" s="1">
        <f t="shared" si="241"/>
        <v>-58</v>
      </c>
      <c r="S3089" s="1">
        <f t="shared" si="242"/>
        <v>-12.18</v>
      </c>
      <c r="T3089" s="1">
        <f t="shared" si="243"/>
        <v>-19.810000000000002</v>
      </c>
      <c r="U3089" s="1">
        <f t="shared" si="244"/>
        <v>7.6300000000000026</v>
      </c>
    </row>
    <row r="3090" spans="1:21" x14ac:dyDescent="0.2">
      <c r="A3090" t="s">
        <v>2467</v>
      </c>
      <c r="B3090" t="s">
        <v>19407</v>
      </c>
      <c r="C3090" t="s">
        <v>18</v>
      </c>
      <c r="D3090" t="s">
        <v>19</v>
      </c>
      <c r="E3090" t="s">
        <v>646</v>
      </c>
      <c r="F3090" t="str">
        <f t="shared" si="240"/>
        <v>1991</v>
      </c>
      <c r="G3090" t="s">
        <v>2478</v>
      </c>
      <c r="H3090" t="s">
        <v>55</v>
      </c>
      <c r="I3090" t="s">
        <v>19138</v>
      </c>
      <c r="J3090" t="s">
        <v>19139</v>
      </c>
      <c r="K3090" t="s">
        <v>20</v>
      </c>
      <c r="L3090" t="s">
        <v>10695</v>
      </c>
      <c r="M3090" t="s">
        <v>4229</v>
      </c>
      <c r="N3090" t="s">
        <v>20082</v>
      </c>
      <c r="O3090" t="s">
        <v>20083</v>
      </c>
      <c r="Q3090" t="s">
        <v>2824</v>
      </c>
      <c r="R3090" s="1">
        <f t="shared" si="241"/>
        <v>-58</v>
      </c>
      <c r="S3090" s="1">
        <f t="shared" si="242"/>
        <v>-12.18</v>
      </c>
      <c r="T3090" s="1">
        <f t="shared" si="243"/>
        <v>-19.810000000000002</v>
      </c>
      <c r="U3090" s="1">
        <f t="shared" si="244"/>
        <v>7.6300000000000026</v>
      </c>
    </row>
    <row r="3091" spans="1:21" x14ac:dyDescent="0.2">
      <c r="A3091" t="s">
        <v>2467</v>
      </c>
      <c r="B3091" t="s">
        <v>14225</v>
      </c>
      <c r="C3091" t="s">
        <v>18</v>
      </c>
      <c r="D3091" t="s">
        <v>19</v>
      </c>
      <c r="E3091" t="s">
        <v>646</v>
      </c>
      <c r="F3091" t="str">
        <f t="shared" si="240"/>
        <v>1991</v>
      </c>
      <c r="G3091" t="s">
        <v>2478</v>
      </c>
      <c r="H3091" t="s">
        <v>55</v>
      </c>
      <c r="I3091" t="s">
        <v>13933</v>
      </c>
      <c r="J3091" t="s">
        <v>13934</v>
      </c>
      <c r="K3091" t="s">
        <v>20</v>
      </c>
      <c r="L3091" t="s">
        <v>10695</v>
      </c>
      <c r="M3091" t="s">
        <v>4229</v>
      </c>
      <c r="N3091" t="s">
        <v>486</v>
      </c>
      <c r="O3091" t="s">
        <v>15008</v>
      </c>
      <c r="Q3091" t="s">
        <v>2824</v>
      </c>
      <c r="R3091" s="1">
        <f t="shared" si="241"/>
        <v>-57.999999999999943</v>
      </c>
      <c r="S3091" s="1">
        <f t="shared" si="242"/>
        <v>-12.179999999999987</v>
      </c>
      <c r="T3091" s="1">
        <f t="shared" si="243"/>
        <v>-19.810000000000002</v>
      </c>
      <c r="U3091" s="1">
        <f t="shared" si="244"/>
        <v>7.630000000000015</v>
      </c>
    </row>
    <row r="3092" spans="1:21" x14ac:dyDescent="0.2">
      <c r="A3092" t="s">
        <v>1404</v>
      </c>
      <c r="B3092" t="s">
        <v>6317</v>
      </c>
      <c r="C3092" t="s">
        <v>18</v>
      </c>
      <c r="D3092" t="s">
        <v>19</v>
      </c>
      <c r="E3092" t="s">
        <v>831</v>
      </c>
      <c r="F3092" t="str">
        <f t="shared" si="240"/>
        <v>1994</v>
      </c>
      <c r="G3092" t="s">
        <v>126</v>
      </c>
      <c r="I3092" t="s">
        <v>5559</v>
      </c>
      <c r="J3092" t="s">
        <v>5560</v>
      </c>
      <c r="K3092" t="s">
        <v>20</v>
      </c>
      <c r="L3092" t="s">
        <v>4147</v>
      </c>
      <c r="M3092" t="s">
        <v>693</v>
      </c>
      <c r="N3092" t="s">
        <v>6801</v>
      </c>
      <c r="O3092" t="s">
        <v>6802</v>
      </c>
      <c r="Q3092" t="s">
        <v>1898</v>
      </c>
      <c r="R3092" s="1">
        <f t="shared" si="241"/>
        <v>-55.480000000000018</v>
      </c>
      <c r="S3092" s="1">
        <f t="shared" si="242"/>
        <v>-11.650800000000004</v>
      </c>
      <c r="T3092" s="1">
        <f t="shared" si="243"/>
        <v>-19.409999999999997</v>
      </c>
      <c r="U3092" s="1">
        <f t="shared" si="244"/>
        <v>7.7591999999999928</v>
      </c>
    </row>
    <row r="3093" spans="1:21" x14ac:dyDescent="0.2">
      <c r="A3093" t="s">
        <v>1404</v>
      </c>
      <c r="B3093" t="s">
        <v>8771</v>
      </c>
      <c r="C3093" t="s">
        <v>18</v>
      </c>
      <c r="D3093" t="s">
        <v>19</v>
      </c>
      <c r="E3093" t="s">
        <v>831</v>
      </c>
      <c r="F3093" t="str">
        <f t="shared" si="240"/>
        <v>1994</v>
      </c>
      <c r="G3093" t="s">
        <v>126</v>
      </c>
      <c r="I3093" t="s">
        <v>7993</v>
      </c>
      <c r="J3093" t="s">
        <v>7994</v>
      </c>
      <c r="K3093" t="s">
        <v>20</v>
      </c>
      <c r="L3093" t="s">
        <v>4147</v>
      </c>
      <c r="M3093" t="s">
        <v>693</v>
      </c>
      <c r="N3093" t="s">
        <v>9107</v>
      </c>
      <c r="O3093" t="s">
        <v>9108</v>
      </c>
      <c r="Q3093" t="s">
        <v>1898</v>
      </c>
      <c r="R3093" s="1">
        <f t="shared" si="241"/>
        <v>-55.480000000000004</v>
      </c>
      <c r="S3093" s="1">
        <f t="shared" si="242"/>
        <v>-11.6508</v>
      </c>
      <c r="T3093" s="1">
        <f t="shared" si="243"/>
        <v>-19.409999999999997</v>
      </c>
      <c r="U3093" s="1">
        <f t="shared" si="244"/>
        <v>7.7591999999999963</v>
      </c>
    </row>
    <row r="3094" spans="1:21" x14ac:dyDescent="0.2">
      <c r="A3094" t="s">
        <v>1404</v>
      </c>
      <c r="B3094" t="s">
        <v>3360</v>
      </c>
      <c r="C3094" t="s">
        <v>18</v>
      </c>
      <c r="D3094" t="s">
        <v>19</v>
      </c>
      <c r="E3094" t="s">
        <v>831</v>
      </c>
      <c r="F3094" t="str">
        <f t="shared" si="240"/>
        <v>1994</v>
      </c>
      <c r="G3094" t="s">
        <v>126</v>
      </c>
      <c r="I3094" t="s">
        <v>1896</v>
      </c>
      <c r="J3094" t="s">
        <v>1897</v>
      </c>
      <c r="K3094" t="s">
        <v>20</v>
      </c>
      <c r="L3094" t="s">
        <v>4147</v>
      </c>
      <c r="M3094" t="s">
        <v>693</v>
      </c>
      <c r="N3094" t="s">
        <v>4148</v>
      </c>
      <c r="O3094" t="s">
        <v>4149</v>
      </c>
      <c r="Q3094" t="s">
        <v>1898</v>
      </c>
      <c r="R3094" s="1">
        <f t="shared" si="241"/>
        <v>-55.479999999999961</v>
      </c>
      <c r="S3094" s="1">
        <f t="shared" si="242"/>
        <v>-11.650799999999991</v>
      </c>
      <c r="T3094" s="1">
        <f t="shared" si="243"/>
        <v>-19.409999999999997</v>
      </c>
      <c r="U3094" s="1">
        <f t="shared" si="244"/>
        <v>7.7592000000000052</v>
      </c>
    </row>
    <row r="3095" spans="1:21" x14ac:dyDescent="0.2">
      <c r="A3095" t="s">
        <v>1404</v>
      </c>
      <c r="B3095" t="s">
        <v>17</v>
      </c>
      <c r="C3095" t="s">
        <v>18</v>
      </c>
      <c r="D3095" t="s">
        <v>19</v>
      </c>
      <c r="E3095" t="s">
        <v>831</v>
      </c>
      <c r="F3095" t="str">
        <f t="shared" si="240"/>
        <v>1994</v>
      </c>
      <c r="G3095" t="s">
        <v>126</v>
      </c>
      <c r="I3095" s="2">
        <v>142.56</v>
      </c>
      <c r="J3095" s="2">
        <v>407.37</v>
      </c>
      <c r="K3095" s="2">
        <v>0</v>
      </c>
      <c r="L3095" s="2">
        <v>-19.420000000000002</v>
      </c>
      <c r="M3095" s="4">
        <v>0.35</v>
      </c>
      <c r="N3095" s="4">
        <v>123.14</v>
      </c>
      <c r="O3095" s="4">
        <v>351.89</v>
      </c>
      <c r="Q3095" t="s">
        <v>1898</v>
      </c>
      <c r="R3095" s="1">
        <f t="shared" si="241"/>
        <v>-55.480000000000018</v>
      </c>
      <c r="S3095" s="1">
        <f t="shared" si="242"/>
        <v>-11.650800000000004</v>
      </c>
      <c r="T3095" s="1">
        <f t="shared" si="243"/>
        <v>-19.420000000000002</v>
      </c>
      <c r="U3095" s="1">
        <f t="shared" si="244"/>
        <v>7.7691999999999979</v>
      </c>
    </row>
    <row r="3096" spans="1:21" x14ac:dyDescent="0.2">
      <c r="A3096" t="s">
        <v>1404</v>
      </c>
      <c r="B3096" t="s">
        <v>4967</v>
      </c>
      <c r="C3096" t="s">
        <v>18</v>
      </c>
      <c r="D3096" t="s">
        <v>19</v>
      </c>
      <c r="E3096" t="s">
        <v>831</v>
      </c>
      <c r="F3096" t="str">
        <f t="shared" si="240"/>
        <v>1994</v>
      </c>
      <c r="G3096" t="s">
        <v>126</v>
      </c>
      <c r="I3096" t="s">
        <v>4148</v>
      </c>
      <c r="J3096" t="s">
        <v>4149</v>
      </c>
      <c r="K3096" t="s">
        <v>20</v>
      </c>
      <c r="L3096" t="s">
        <v>1895</v>
      </c>
      <c r="M3096" t="s">
        <v>554</v>
      </c>
      <c r="N3096" t="s">
        <v>5559</v>
      </c>
      <c r="O3096" t="s">
        <v>5560</v>
      </c>
      <c r="Q3096" t="s">
        <v>1898</v>
      </c>
      <c r="R3096" s="1">
        <f t="shared" si="241"/>
        <v>-55.480000000000018</v>
      </c>
      <c r="S3096" s="1">
        <f t="shared" si="242"/>
        <v>-11.650800000000004</v>
      </c>
      <c r="T3096" s="1">
        <f t="shared" si="243"/>
        <v>-19.420000000000002</v>
      </c>
      <c r="U3096" s="1">
        <f t="shared" si="244"/>
        <v>7.7691999999999979</v>
      </c>
    </row>
    <row r="3097" spans="1:21" x14ac:dyDescent="0.2">
      <c r="A3097" t="s">
        <v>1404</v>
      </c>
      <c r="B3097" t="s">
        <v>9899</v>
      </c>
      <c r="C3097" t="s">
        <v>18</v>
      </c>
      <c r="D3097" t="s">
        <v>19</v>
      </c>
      <c r="E3097" t="s">
        <v>831</v>
      </c>
      <c r="F3097" t="str">
        <f t="shared" si="240"/>
        <v>1994</v>
      </c>
      <c r="G3097" t="s">
        <v>126</v>
      </c>
      <c r="I3097" t="s">
        <v>9107</v>
      </c>
      <c r="J3097" t="s">
        <v>9108</v>
      </c>
      <c r="K3097" t="s">
        <v>20</v>
      </c>
      <c r="L3097" t="s">
        <v>1895</v>
      </c>
      <c r="M3097" t="s">
        <v>554</v>
      </c>
      <c r="N3097" t="s">
        <v>10200</v>
      </c>
      <c r="O3097" t="s">
        <v>10201</v>
      </c>
      <c r="Q3097" t="s">
        <v>1898</v>
      </c>
      <c r="R3097" s="1">
        <f t="shared" si="241"/>
        <v>-55.47999999999999</v>
      </c>
      <c r="S3097" s="1">
        <f t="shared" si="242"/>
        <v>-11.650799999999997</v>
      </c>
      <c r="T3097" s="1">
        <f t="shared" si="243"/>
        <v>-19.420000000000002</v>
      </c>
      <c r="U3097" s="1">
        <f t="shared" si="244"/>
        <v>7.769200000000005</v>
      </c>
    </row>
    <row r="3098" spans="1:21" x14ac:dyDescent="0.2">
      <c r="A3098" t="s">
        <v>1404</v>
      </c>
      <c r="B3098" t="s">
        <v>7582</v>
      </c>
      <c r="C3098" t="s">
        <v>18</v>
      </c>
      <c r="D3098" t="s">
        <v>19</v>
      </c>
      <c r="E3098" t="s">
        <v>831</v>
      </c>
      <c r="F3098" t="str">
        <f t="shared" si="240"/>
        <v>1994</v>
      </c>
      <c r="G3098" t="s">
        <v>126</v>
      </c>
      <c r="I3098" t="s">
        <v>6801</v>
      </c>
      <c r="J3098" t="s">
        <v>6802</v>
      </c>
      <c r="K3098" t="s">
        <v>20</v>
      </c>
      <c r="L3098" t="s">
        <v>1895</v>
      </c>
      <c r="M3098" t="s">
        <v>554</v>
      </c>
      <c r="N3098" t="s">
        <v>7993</v>
      </c>
      <c r="O3098" t="s">
        <v>7994</v>
      </c>
      <c r="Q3098" t="s">
        <v>1898</v>
      </c>
      <c r="R3098" s="1">
        <f t="shared" si="241"/>
        <v>-55.47999999999999</v>
      </c>
      <c r="S3098" s="1">
        <f t="shared" si="242"/>
        <v>-11.650799999999997</v>
      </c>
      <c r="T3098" s="1">
        <f t="shared" si="243"/>
        <v>-19.420000000000009</v>
      </c>
      <c r="U3098" s="1">
        <f t="shared" si="244"/>
        <v>7.7692000000000121</v>
      </c>
    </row>
    <row r="3099" spans="1:21" x14ac:dyDescent="0.2">
      <c r="A3099" t="s">
        <v>16</v>
      </c>
      <c r="B3099" t="s">
        <v>17</v>
      </c>
      <c r="C3099" t="s">
        <v>18</v>
      </c>
      <c r="D3099" t="s">
        <v>19</v>
      </c>
      <c r="E3099" t="s">
        <v>422</v>
      </c>
      <c r="F3099" t="str">
        <f t="shared" si="240"/>
        <v>1987</v>
      </c>
      <c r="G3099" t="s">
        <v>22</v>
      </c>
      <c r="H3099" t="s">
        <v>55</v>
      </c>
      <c r="I3099" s="2">
        <v>138.88999999999999</v>
      </c>
      <c r="J3099" s="2">
        <v>370.94</v>
      </c>
      <c r="K3099" s="2">
        <v>0</v>
      </c>
      <c r="L3099" s="2">
        <v>-17.7</v>
      </c>
      <c r="M3099" s="4">
        <v>0.37440000000000001</v>
      </c>
      <c r="N3099" s="4">
        <v>121.19</v>
      </c>
      <c r="O3099" s="4">
        <v>323.68</v>
      </c>
      <c r="Q3099" t="s">
        <v>466</v>
      </c>
      <c r="R3099" s="1">
        <f t="shared" si="241"/>
        <v>-47.259999999999991</v>
      </c>
      <c r="S3099" s="1">
        <f t="shared" si="242"/>
        <v>-9.9245999999999981</v>
      </c>
      <c r="T3099" s="1">
        <f t="shared" si="243"/>
        <v>-17.699999999999989</v>
      </c>
      <c r="U3099" s="1">
        <f t="shared" si="244"/>
        <v>7.7753999999999905</v>
      </c>
    </row>
    <row r="3100" spans="1:21" x14ac:dyDescent="0.2">
      <c r="A3100" t="s">
        <v>16</v>
      </c>
      <c r="B3100" t="s">
        <v>7582</v>
      </c>
      <c r="C3100" t="s">
        <v>18</v>
      </c>
      <c r="D3100" t="s">
        <v>19</v>
      </c>
      <c r="E3100" t="s">
        <v>710</v>
      </c>
      <c r="F3100" t="str">
        <f t="shared" si="240"/>
        <v>1992</v>
      </c>
      <c r="G3100" t="s">
        <v>22</v>
      </c>
      <c r="H3100" t="s">
        <v>85</v>
      </c>
      <c r="I3100" t="s">
        <v>6452</v>
      </c>
      <c r="J3100" t="s">
        <v>6453</v>
      </c>
      <c r="K3100" t="s">
        <v>20</v>
      </c>
      <c r="L3100" t="s">
        <v>3705</v>
      </c>
      <c r="M3100" t="s">
        <v>774</v>
      </c>
      <c r="N3100" t="s">
        <v>7665</v>
      </c>
      <c r="O3100" t="s">
        <v>7666</v>
      </c>
      <c r="Q3100" t="s">
        <v>777</v>
      </c>
      <c r="R3100" s="1">
        <f t="shared" si="241"/>
        <v>-55.7</v>
      </c>
      <c r="S3100" s="1">
        <f t="shared" si="242"/>
        <v>-11.697000000000001</v>
      </c>
      <c r="T3100" s="1">
        <f t="shared" si="243"/>
        <v>-19.5</v>
      </c>
      <c r="U3100" s="1">
        <f t="shared" si="244"/>
        <v>7.802999999999999</v>
      </c>
    </row>
    <row r="3101" spans="1:21" x14ac:dyDescent="0.2">
      <c r="A3101" t="s">
        <v>16</v>
      </c>
      <c r="B3101" t="s">
        <v>3360</v>
      </c>
      <c r="C3101" t="s">
        <v>18</v>
      </c>
      <c r="D3101" t="s">
        <v>19</v>
      </c>
      <c r="E3101" t="s">
        <v>710</v>
      </c>
      <c r="F3101" t="str">
        <f t="shared" si="240"/>
        <v>1992</v>
      </c>
      <c r="G3101" t="s">
        <v>22</v>
      </c>
      <c r="H3101" t="s">
        <v>85</v>
      </c>
      <c r="I3101" t="s">
        <v>775</v>
      </c>
      <c r="J3101" t="s">
        <v>776</v>
      </c>
      <c r="K3101" t="s">
        <v>20</v>
      </c>
      <c r="L3101" t="s">
        <v>3705</v>
      </c>
      <c r="M3101" t="s">
        <v>774</v>
      </c>
      <c r="N3101" t="s">
        <v>3706</v>
      </c>
      <c r="O3101" t="s">
        <v>3707</v>
      </c>
      <c r="Q3101" t="s">
        <v>777</v>
      </c>
      <c r="R3101" s="1">
        <f t="shared" si="241"/>
        <v>-55.699999999999989</v>
      </c>
      <c r="S3101" s="1">
        <f t="shared" si="242"/>
        <v>-11.696999999999997</v>
      </c>
      <c r="T3101" s="1">
        <f t="shared" si="243"/>
        <v>-19.5</v>
      </c>
      <c r="U3101" s="1">
        <f t="shared" si="244"/>
        <v>7.8030000000000026</v>
      </c>
    </row>
    <row r="3102" spans="1:21" x14ac:dyDescent="0.2">
      <c r="A3102" t="s">
        <v>16</v>
      </c>
      <c r="B3102" t="s">
        <v>6317</v>
      </c>
      <c r="C3102" t="s">
        <v>18</v>
      </c>
      <c r="D3102" t="s">
        <v>19</v>
      </c>
      <c r="E3102" t="s">
        <v>710</v>
      </c>
      <c r="F3102" t="str">
        <f t="shared" si="240"/>
        <v>1992</v>
      </c>
      <c r="G3102" t="s">
        <v>22</v>
      </c>
      <c r="H3102" t="s">
        <v>85</v>
      </c>
      <c r="I3102" t="s">
        <v>5180</v>
      </c>
      <c r="J3102" t="s">
        <v>5181</v>
      </c>
      <c r="K3102" t="s">
        <v>20</v>
      </c>
      <c r="L3102" t="s">
        <v>6451</v>
      </c>
      <c r="M3102" t="s">
        <v>774</v>
      </c>
      <c r="N3102" t="s">
        <v>6452</v>
      </c>
      <c r="O3102" t="s">
        <v>6453</v>
      </c>
      <c r="Q3102" t="s">
        <v>777</v>
      </c>
      <c r="R3102" s="1">
        <f t="shared" si="241"/>
        <v>-55.699999999999989</v>
      </c>
      <c r="S3102" s="1">
        <f t="shared" si="242"/>
        <v>-11.696999999999997</v>
      </c>
      <c r="T3102" s="1">
        <f t="shared" si="243"/>
        <v>-19.509999999999998</v>
      </c>
      <c r="U3102" s="1">
        <f t="shared" si="244"/>
        <v>7.8130000000000006</v>
      </c>
    </row>
    <row r="3103" spans="1:21" x14ac:dyDescent="0.2">
      <c r="A3103" t="s">
        <v>16</v>
      </c>
      <c r="B3103" t="s">
        <v>4967</v>
      </c>
      <c r="C3103" t="s">
        <v>18</v>
      </c>
      <c r="D3103" t="s">
        <v>19</v>
      </c>
      <c r="E3103" t="s">
        <v>710</v>
      </c>
      <c r="F3103" t="str">
        <f t="shared" si="240"/>
        <v>1992</v>
      </c>
      <c r="G3103" t="s">
        <v>22</v>
      </c>
      <c r="H3103" t="s">
        <v>85</v>
      </c>
      <c r="I3103" t="s">
        <v>3706</v>
      </c>
      <c r="J3103" t="s">
        <v>3707</v>
      </c>
      <c r="K3103" t="s">
        <v>20</v>
      </c>
      <c r="L3103" t="s">
        <v>773</v>
      </c>
      <c r="M3103" t="s">
        <v>774</v>
      </c>
      <c r="N3103" t="s">
        <v>5180</v>
      </c>
      <c r="O3103" t="s">
        <v>5181</v>
      </c>
      <c r="Q3103" t="s">
        <v>777</v>
      </c>
      <c r="R3103" s="1">
        <f t="shared" si="241"/>
        <v>-55.740000000000009</v>
      </c>
      <c r="S3103" s="1">
        <f t="shared" si="242"/>
        <v>-11.705400000000001</v>
      </c>
      <c r="T3103" s="1">
        <f t="shared" si="243"/>
        <v>-19.519999999999996</v>
      </c>
      <c r="U3103" s="1">
        <f t="shared" si="244"/>
        <v>7.8145999999999951</v>
      </c>
    </row>
    <row r="3104" spans="1:21" x14ac:dyDescent="0.2">
      <c r="A3104" t="s">
        <v>16</v>
      </c>
      <c r="B3104" t="s">
        <v>17</v>
      </c>
      <c r="C3104" t="s">
        <v>18</v>
      </c>
      <c r="D3104" t="s">
        <v>19</v>
      </c>
      <c r="E3104" t="s">
        <v>710</v>
      </c>
      <c r="F3104" t="str">
        <f t="shared" si="240"/>
        <v>1992</v>
      </c>
      <c r="G3104" t="s">
        <v>22</v>
      </c>
      <c r="H3104" t="s">
        <v>85</v>
      </c>
      <c r="I3104" s="2">
        <v>136.68</v>
      </c>
      <c r="J3104" s="2">
        <v>390.32</v>
      </c>
      <c r="K3104" s="2">
        <v>0</v>
      </c>
      <c r="L3104" s="2">
        <v>-19.52</v>
      </c>
      <c r="M3104" s="4">
        <v>0.35020000000000001</v>
      </c>
      <c r="N3104" s="4">
        <v>117.16</v>
      </c>
      <c r="O3104" s="4">
        <v>334.58</v>
      </c>
      <c r="Q3104" t="s">
        <v>777</v>
      </c>
      <c r="R3104" s="1">
        <f t="shared" si="241"/>
        <v>-55.740000000000009</v>
      </c>
      <c r="S3104" s="1">
        <f t="shared" si="242"/>
        <v>-11.705400000000001</v>
      </c>
      <c r="T3104" s="1">
        <f t="shared" si="243"/>
        <v>-19.52000000000001</v>
      </c>
      <c r="U3104" s="1">
        <f t="shared" si="244"/>
        <v>7.8146000000000093</v>
      </c>
    </row>
    <row r="3105" spans="1:21" x14ac:dyDescent="0.2">
      <c r="A3105" t="s">
        <v>1404</v>
      </c>
      <c r="B3105" t="s">
        <v>19407</v>
      </c>
      <c r="C3105" t="s">
        <v>18</v>
      </c>
      <c r="D3105" t="s">
        <v>19</v>
      </c>
      <c r="E3105" t="s">
        <v>1030</v>
      </c>
      <c r="F3105" t="str">
        <f t="shared" si="240"/>
        <v>2001</v>
      </c>
      <c r="G3105" t="s">
        <v>1405</v>
      </c>
      <c r="I3105" t="s">
        <v>18778</v>
      </c>
      <c r="J3105" t="s">
        <v>18779</v>
      </c>
      <c r="K3105" t="s">
        <v>20</v>
      </c>
      <c r="L3105" t="s">
        <v>19733</v>
      </c>
      <c r="M3105" t="s">
        <v>4046</v>
      </c>
      <c r="N3105" t="s">
        <v>5570</v>
      </c>
      <c r="O3105" t="s">
        <v>19097</v>
      </c>
      <c r="Q3105" t="s">
        <v>2131</v>
      </c>
      <c r="R3105" s="1">
        <f t="shared" si="241"/>
        <v>-57.04</v>
      </c>
      <c r="S3105" s="1">
        <f t="shared" si="242"/>
        <v>-11.978399999999999</v>
      </c>
      <c r="T3105" s="1">
        <f t="shared" si="243"/>
        <v>-19.82</v>
      </c>
      <c r="U3105" s="1">
        <f t="shared" si="244"/>
        <v>7.8416000000000015</v>
      </c>
    </row>
    <row r="3106" spans="1:21" x14ac:dyDescent="0.2">
      <c r="A3106" t="s">
        <v>2467</v>
      </c>
      <c r="B3106" t="s">
        <v>6317</v>
      </c>
      <c r="C3106" t="s">
        <v>18</v>
      </c>
      <c r="D3106" t="s">
        <v>19</v>
      </c>
      <c r="E3106" t="s">
        <v>867</v>
      </c>
      <c r="F3106" t="str">
        <f t="shared" si="240"/>
        <v>1995</v>
      </c>
      <c r="G3106" t="s">
        <v>2478</v>
      </c>
      <c r="H3106" t="s">
        <v>63</v>
      </c>
      <c r="I3106" t="s">
        <v>6075</v>
      </c>
      <c r="J3106" t="s">
        <v>6076</v>
      </c>
      <c r="K3106" t="s">
        <v>20</v>
      </c>
      <c r="L3106" t="s">
        <v>7335</v>
      </c>
      <c r="M3106" t="s">
        <v>26</v>
      </c>
      <c r="N3106" t="s">
        <v>7336</v>
      </c>
      <c r="O3106" t="s">
        <v>7337</v>
      </c>
      <c r="Q3106" t="s">
        <v>2916</v>
      </c>
      <c r="R3106" s="1">
        <f t="shared" si="241"/>
        <v>-56.030000000000655</v>
      </c>
      <c r="S3106" s="1">
        <f t="shared" si="242"/>
        <v>-11.766300000000138</v>
      </c>
      <c r="T3106" s="1">
        <f t="shared" si="243"/>
        <v>-19.609999999999673</v>
      </c>
      <c r="U3106" s="1">
        <f t="shared" si="244"/>
        <v>7.8436999999995347</v>
      </c>
    </row>
    <row r="3107" spans="1:21" x14ac:dyDescent="0.2">
      <c r="A3107" t="s">
        <v>2467</v>
      </c>
      <c r="B3107" t="s">
        <v>16349</v>
      </c>
      <c r="C3107" t="s">
        <v>18</v>
      </c>
      <c r="D3107" t="s">
        <v>19</v>
      </c>
      <c r="E3107" t="s">
        <v>867</v>
      </c>
      <c r="F3107" t="str">
        <f t="shared" si="240"/>
        <v>1995</v>
      </c>
      <c r="G3107" t="s">
        <v>2478</v>
      </c>
      <c r="H3107" t="s">
        <v>63</v>
      </c>
      <c r="I3107" t="s">
        <v>16117</v>
      </c>
      <c r="J3107" t="s">
        <v>16118</v>
      </c>
      <c r="K3107" t="s">
        <v>20</v>
      </c>
      <c r="L3107" t="s">
        <v>7335</v>
      </c>
      <c r="M3107" t="s">
        <v>26</v>
      </c>
      <c r="N3107" t="s">
        <v>17152</v>
      </c>
      <c r="O3107" t="s">
        <v>17153</v>
      </c>
      <c r="Q3107" t="s">
        <v>2916</v>
      </c>
      <c r="R3107" s="1">
        <f t="shared" si="241"/>
        <v>-56.029999999999745</v>
      </c>
      <c r="S3107" s="1">
        <f t="shared" si="242"/>
        <v>-11.766299999999946</v>
      </c>
      <c r="T3107" s="1">
        <f t="shared" si="243"/>
        <v>-19.610000000000127</v>
      </c>
      <c r="U3107" s="1">
        <f t="shared" si="244"/>
        <v>7.8437000000001813</v>
      </c>
    </row>
    <row r="3108" spans="1:21" x14ac:dyDescent="0.2">
      <c r="A3108" t="s">
        <v>1404</v>
      </c>
      <c r="B3108" t="s">
        <v>13151</v>
      </c>
      <c r="C3108" t="s">
        <v>18</v>
      </c>
      <c r="D3108" t="s">
        <v>19</v>
      </c>
      <c r="E3108" t="s">
        <v>1030</v>
      </c>
      <c r="F3108" t="str">
        <f t="shared" si="240"/>
        <v>2001</v>
      </c>
      <c r="G3108" t="s">
        <v>1405</v>
      </c>
      <c r="I3108" t="s">
        <v>12475</v>
      </c>
      <c r="J3108" t="s">
        <v>12476</v>
      </c>
      <c r="K3108" t="s">
        <v>20</v>
      </c>
      <c r="L3108" t="s">
        <v>8099</v>
      </c>
      <c r="M3108" t="s">
        <v>4046</v>
      </c>
      <c r="N3108" t="s">
        <v>13546</v>
      </c>
      <c r="O3108" t="s">
        <v>13547</v>
      </c>
      <c r="Q3108" t="s">
        <v>2131</v>
      </c>
      <c r="R3108" s="1">
        <f t="shared" si="241"/>
        <v>-57.04000000000002</v>
      </c>
      <c r="S3108" s="1">
        <f t="shared" si="242"/>
        <v>-11.978400000000004</v>
      </c>
      <c r="T3108" s="1">
        <f t="shared" si="243"/>
        <v>-19.829999999999984</v>
      </c>
      <c r="U3108" s="1">
        <f t="shared" si="244"/>
        <v>7.8515999999999799</v>
      </c>
    </row>
    <row r="3109" spans="1:21" x14ac:dyDescent="0.2">
      <c r="A3109" t="s">
        <v>1404</v>
      </c>
      <c r="B3109" t="s">
        <v>11005</v>
      </c>
      <c r="C3109" t="s">
        <v>18</v>
      </c>
      <c r="D3109" t="s">
        <v>19</v>
      </c>
      <c r="E3109" t="s">
        <v>1030</v>
      </c>
      <c r="F3109" t="str">
        <f t="shared" si="240"/>
        <v>2001</v>
      </c>
      <c r="G3109" t="s">
        <v>1405</v>
      </c>
      <c r="I3109" t="s">
        <v>10294</v>
      </c>
      <c r="J3109" t="s">
        <v>10295</v>
      </c>
      <c r="K3109" t="s">
        <v>20</v>
      </c>
      <c r="L3109" t="s">
        <v>8099</v>
      </c>
      <c r="M3109" t="s">
        <v>4046</v>
      </c>
      <c r="N3109" t="s">
        <v>11384</v>
      </c>
      <c r="O3109" t="s">
        <v>11385</v>
      </c>
      <c r="Q3109" t="s">
        <v>2131</v>
      </c>
      <c r="R3109" s="1">
        <f t="shared" si="241"/>
        <v>-57.039999999999964</v>
      </c>
      <c r="S3109" s="1">
        <f t="shared" si="242"/>
        <v>-11.978399999999992</v>
      </c>
      <c r="T3109" s="1">
        <f t="shared" si="243"/>
        <v>-19.829999999999984</v>
      </c>
      <c r="U3109" s="1">
        <f t="shared" si="244"/>
        <v>7.8515999999999924</v>
      </c>
    </row>
    <row r="3110" spans="1:21" x14ac:dyDescent="0.2">
      <c r="A3110" t="s">
        <v>1404</v>
      </c>
      <c r="B3110" t="s">
        <v>7582</v>
      </c>
      <c r="C3110" t="s">
        <v>18</v>
      </c>
      <c r="D3110" t="s">
        <v>19</v>
      </c>
      <c r="E3110" t="s">
        <v>1030</v>
      </c>
      <c r="F3110" t="str">
        <f t="shared" si="240"/>
        <v>2001</v>
      </c>
      <c r="G3110" t="s">
        <v>1405</v>
      </c>
      <c r="I3110" t="s">
        <v>6933</v>
      </c>
      <c r="J3110" t="s">
        <v>6934</v>
      </c>
      <c r="K3110" t="s">
        <v>20</v>
      </c>
      <c r="L3110" t="s">
        <v>8099</v>
      </c>
      <c r="M3110" t="s">
        <v>4046</v>
      </c>
      <c r="N3110" t="s">
        <v>8100</v>
      </c>
      <c r="O3110" t="s">
        <v>8101</v>
      </c>
      <c r="Q3110" t="s">
        <v>2131</v>
      </c>
      <c r="R3110" s="1">
        <f t="shared" si="241"/>
        <v>-57.039999999999964</v>
      </c>
      <c r="S3110" s="1">
        <f t="shared" si="242"/>
        <v>-11.978399999999992</v>
      </c>
      <c r="T3110" s="1">
        <f t="shared" si="243"/>
        <v>-19.829999999999984</v>
      </c>
      <c r="U3110" s="1">
        <f t="shared" si="244"/>
        <v>7.8515999999999924</v>
      </c>
    </row>
    <row r="3111" spans="1:21" x14ac:dyDescent="0.2">
      <c r="A3111" t="s">
        <v>1404</v>
      </c>
      <c r="B3111" t="s">
        <v>15298</v>
      </c>
      <c r="C3111" t="s">
        <v>18</v>
      </c>
      <c r="D3111" t="s">
        <v>19</v>
      </c>
      <c r="E3111" t="s">
        <v>1030</v>
      </c>
      <c r="F3111" t="str">
        <f t="shared" si="240"/>
        <v>2001</v>
      </c>
      <c r="G3111" t="s">
        <v>1405</v>
      </c>
      <c r="I3111" t="s">
        <v>10185</v>
      </c>
      <c r="J3111" t="s">
        <v>14617</v>
      </c>
      <c r="K3111" t="s">
        <v>20</v>
      </c>
      <c r="L3111" t="s">
        <v>8099</v>
      </c>
      <c r="M3111" t="s">
        <v>4046</v>
      </c>
      <c r="N3111" t="s">
        <v>15688</v>
      </c>
      <c r="O3111" t="s">
        <v>15689</v>
      </c>
      <c r="Q3111" t="s">
        <v>2131</v>
      </c>
      <c r="R3111" s="1">
        <f t="shared" si="241"/>
        <v>-57.04000000000002</v>
      </c>
      <c r="S3111" s="1">
        <f t="shared" si="242"/>
        <v>-11.978400000000004</v>
      </c>
      <c r="T3111" s="1">
        <f t="shared" si="243"/>
        <v>-19.829999999999998</v>
      </c>
      <c r="U3111" s="1">
        <f t="shared" si="244"/>
        <v>7.8515999999999941</v>
      </c>
    </row>
    <row r="3112" spans="1:21" x14ac:dyDescent="0.2">
      <c r="A3112" t="s">
        <v>1404</v>
      </c>
      <c r="B3112" t="s">
        <v>17383</v>
      </c>
      <c r="C3112" t="s">
        <v>18</v>
      </c>
      <c r="D3112" t="s">
        <v>19</v>
      </c>
      <c r="E3112" t="s">
        <v>1030</v>
      </c>
      <c r="F3112" t="str">
        <f t="shared" si="240"/>
        <v>2001</v>
      </c>
      <c r="G3112" t="s">
        <v>1405</v>
      </c>
      <c r="I3112" t="s">
        <v>16722</v>
      </c>
      <c r="J3112" t="s">
        <v>16723</v>
      </c>
      <c r="K3112" t="s">
        <v>20</v>
      </c>
      <c r="L3112" t="s">
        <v>8099</v>
      </c>
      <c r="M3112" t="s">
        <v>4046</v>
      </c>
      <c r="N3112" t="s">
        <v>95</v>
      </c>
      <c r="O3112" t="s">
        <v>17766</v>
      </c>
      <c r="Q3112" t="s">
        <v>2131</v>
      </c>
      <c r="R3112" s="1">
        <f t="shared" si="241"/>
        <v>-57.04000000000002</v>
      </c>
      <c r="S3112" s="1">
        <f t="shared" si="242"/>
        <v>-11.978400000000004</v>
      </c>
      <c r="T3112" s="1">
        <f t="shared" si="243"/>
        <v>-19.829999999999998</v>
      </c>
      <c r="U3112" s="1">
        <f t="shared" si="244"/>
        <v>7.8515999999999941</v>
      </c>
    </row>
    <row r="3113" spans="1:21" x14ac:dyDescent="0.2">
      <c r="A3113" t="s">
        <v>1404</v>
      </c>
      <c r="B3113" t="s">
        <v>8771</v>
      </c>
      <c r="C3113" t="s">
        <v>18</v>
      </c>
      <c r="D3113" t="s">
        <v>19</v>
      </c>
      <c r="E3113" t="s">
        <v>1030</v>
      </c>
      <c r="F3113" t="str">
        <f t="shared" si="240"/>
        <v>2001</v>
      </c>
      <c r="G3113" t="s">
        <v>1405</v>
      </c>
      <c r="I3113" t="s">
        <v>8100</v>
      </c>
      <c r="J3113" t="s">
        <v>8101</v>
      </c>
      <c r="K3113" t="s">
        <v>20</v>
      </c>
      <c r="L3113" t="s">
        <v>8099</v>
      </c>
      <c r="M3113" t="s">
        <v>4046</v>
      </c>
      <c r="N3113" t="s">
        <v>9206</v>
      </c>
      <c r="O3113" t="s">
        <v>9207</v>
      </c>
      <c r="Q3113" t="s">
        <v>2131</v>
      </c>
      <c r="R3113" s="1">
        <f t="shared" si="241"/>
        <v>-57.040000000000077</v>
      </c>
      <c r="S3113" s="1">
        <f t="shared" si="242"/>
        <v>-11.978400000000017</v>
      </c>
      <c r="T3113" s="1">
        <f t="shared" si="243"/>
        <v>-19.830000000000013</v>
      </c>
      <c r="U3113" s="1">
        <f t="shared" si="244"/>
        <v>7.8515999999999959</v>
      </c>
    </row>
    <row r="3114" spans="1:21" x14ac:dyDescent="0.2">
      <c r="A3114" t="s">
        <v>1404</v>
      </c>
      <c r="B3114" t="s">
        <v>18410</v>
      </c>
      <c r="C3114" t="s">
        <v>18</v>
      </c>
      <c r="D3114" t="s">
        <v>19</v>
      </c>
      <c r="E3114" t="s">
        <v>1030</v>
      </c>
      <c r="F3114" t="str">
        <f t="shared" si="240"/>
        <v>2001</v>
      </c>
      <c r="G3114" t="s">
        <v>1405</v>
      </c>
      <c r="I3114" t="s">
        <v>95</v>
      </c>
      <c r="J3114" t="s">
        <v>17766</v>
      </c>
      <c r="K3114" t="s">
        <v>20</v>
      </c>
      <c r="L3114" t="s">
        <v>8099</v>
      </c>
      <c r="M3114" t="s">
        <v>4046</v>
      </c>
      <c r="N3114" t="s">
        <v>18778</v>
      </c>
      <c r="O3114" t="s">
        <v>18779</v>
      </c>
      <c r="Q3114" t="s">
        <v>2131</v>
      </c>
      <c r="R3114" s="1">
        <f t="shared" si="241"/>
        <v>-57.039999999999992</v>
      </c>
      <c r="S3114" s="1">
        <f t="shared" si="242"/>
        <v>-11.978399999999997</v>
      </c>
      <c r="T3114" s="1">
        <f t="shared" si="243"/>
        <v>-19.829999999999998</v>
      </c>
      <c r="U3114" s="1">
        <f t="shared" si="244"/>
        <v>7.8516000000000012</v>
      </c>
    </row>
    <row r="3115" spans="1:21" x14ac:dyDescent="0.2">
      <c r="A3115" t="s">
        <v>1404</v>
      </c>
      <c r="B3115" t="s">
        <v>16349</v>
      </c>
      <c r="C3115" t="s">
        <v>18</v>
      </c>
      <c r="D3115" t="s">
        <v>19</v>
      </c>
      <c r="E3115" t="s">
        <v>1030</v>
      </c>
      <c r="F3115" t="str">
        <f t="shared" si="240"/>
        <v>2001</v>
      </c>
      <c r="G3115" t="s">
        <v>1405</v>
      </c>
      <c r="I3115" t="s">
        <v>15688</v>
      </c>
      <c r="J3115" t="s">
        <v>15689</v>
      </c>
      <c r="K3115" t="s">
        <v>20</v>
      </c>
      <c r="L3115" t="s">
        <v>8099</v>
      </c>
      <c r="M3115" t="s">
        <v>4046</v>
      </c>
      <c r="N3115" t="s">
        <v>16722</v>
      </c>
      <c r="O3115" t="s">
        <v>16723</v>
      </c>
      <c r="Q3115" t="s">
        <v>2131</v>
      </c>
      <c r="R3115" s="1">
        <f t="shared" si="241"/>
        <v>-57.039999999999992</v>
      </c>
      <c r="S3115" s="1">
        <f t="shared" si="242"/>
        <v>-11.978399999999997</v>
      </c>
      <c r="T3115" s="1">
        <f t="shared" si="243"/>
        <v>-19.829999999999998</v>
      </c>
      <c r="U3115" s="1">
        <f t="shared" si="244"/>
        <v>7.8516000000000012</v>
      </c>
    </row>
    <row r="3116" spans="1:21" x14ac:dyDescent="0.2">
      <c r="A3116" t="s">
        <v>1404</v>
      </c>
      <c r="B3116" t="s">
        <v>12067</v>
      </c>
      <c r="C3116" t="s">
        <v>18</v>
      </c>
      <c r="D3116" t="s">
        <v>19</v>
      </c>
      <c r="E3116" t="s">
        <v>1030</v>
      </c>
      <c r="F3116" t="str">
        <f t="shared" si="240"/>
        <v>2001</v>
      </c>
      <c r="G3116" t="s">
        <v>1405</v>
      </c>
      <c r="I3116" t="s">
        <v>11384</v>
      </c>
      <c r="J3116" t="s">
        <v>11385</v>
      </c>
      <c r="K3116" t="s">
        <v>20</v>
      </c>
      <c r="L3116" t="s">
        <v>8099</v>
      </c>
      <c r="M3116" t="s">
        <v>4046</v>
      </c>
      <c r="N3116" t="s">
        <v>12475</v>
      </c>
      <c r="O3116" t="s">
        <v>12476</v>
      </c>
      <c r="Q3116" t="s">
        <v>2131</v>
      </c>
      <c r="R3116" s="1">
        <f t="shared" si="241"/>
        <v>-57.04000000000002</v>
      </c>
      <c r="S3116" s="1">
        <f t="shared" si="242"/>
        <v>-11.978400000000004</v>
      </c>
      <c r="T3116" s="1">
        <f t="shared" si="243"/>
        <v>-19.830000000000013</v>
      </c>
      <c r="U3116" s="1">
        <f t="shared" si="244"/>
        <v>7.8516000000000084</v>
      </c>
    </row>
    <row r="3117" spans="1:21" x14ac:dyDescent="0.2">
      <c r="A3117" t="s">
        <v>1404</v>
      </c>
      <c r="B3117" t="s">
        <v>14225</v>
      </c>
      <c r="C3117" t="s">
        <v>18</v>
      </c>
      <c r="D3117" t="s">
        <v>19</v>
      </c>
      <c r="E3117" t="s">
        <v>1030</v>
      </c>
      <c r="F3117" t="str">
        <f t="shared" si="240"/>
        <v>2001</v>
      </c>
      <c r="G3117" t="s">
        <v>1405</v>
      </c>
      <c r="I3117" t="s">
        <v>13546</v>
      </c>
      <c r="J3117" t="s">
        <v>13547</v>
      </c>
      <c r="K3117" t="s">
        <v>20</v>
      </c>
      <c r="L3117" t="s">
        <v>8099</v>
      </c>
      <c r="M3117" t="s">
        <v>4046</v>
      </c>
      <c r="N3117" t="s">
        <v>10185</v>
      </c>
      <c r="O3117" t="s">
        <v>14617</v>
      </c>
      <c r="Q3117" t="s">
        <v>2131</v>
      </c>
      <c r="R3117" s="1">
        <f t="shared" si="241"/>
        <v>-57.039999999999964</v>
      </c>
      <c r="S3117" s="1">
        <f t="shared" si="242"/>
        <v>-11.978399999999992</v>
      </c>
      <c r="T3117" s="1">
        <f t="shared" si="243"/>
        <v>-19.830000000000013</v>
      </c>
      <c r="U3117" s="1">
        <f t="shared" si="244"/>
        <v>7.8516000000000208</v>
      </c>
    </row>
    <row r="3118" spans="1:21" x14ac:dyDescent="0.2">
      <c r="A3118" t="s">
        <v>1404</v>
      </c>
      <c r="B3118" t="s">
        <v>9899</v>
      </c>
      <c r="C3118" t="s">
        <v>18</v>
      </c>
      <c r="D3118" t="s">
        <v>19</v>
      </c>
      <c r="E3118" t="s">
        <v>1030</v>
      </c>
      <c r="F3118" t="str">
        <f t="shared" si="240"/>
        <v>2001</v>
      </c>
      <c r="G3118" t="s">
        <v>1405</v>
      </c>
      <c r="I3118" t="s">
        <v>9206</v>
      </c>
      <c r="J3118" t="s">
        <v>9207</v>
      </c>
      <c r="K3118" t="s">
        <v>20</v>
      </c>
      <c r="L3118" t="s">
        <v>8099</v>
      </c>
      <c r="M3118" t="s">
        <v>4046</v>
      </c>
      <c r="N3118" t="s">
        <v>10294</v>
      </c>
      <c r="O3118" t="s">
        <v>10295</v>
      </c>
      <c r="Q3118" t="s">
        <v>2131</v>
      </c>
      <c r="R3118" s="1">
        <f t="shared" si="241"/>
        <v>-57.039999999999964</v>
      </c>
      <c r="S3118" s="1">
        <f t="shared" si="242"/>
        <v>-11.978399999999992</v>
      </c>
      <c r="T3118" s="1">
        <f t="shared" si="243"/>
        <v>-19.830000000000013</v>
      </c>
      <c r="U3118" s="1">
        <f t="shared" si="244"/>
        <v>7.8516000000000208</v>
      </c>
    </row>
    <row r="3119" spans="1:21" x14ac:dyDescent="0.2">
      <c r="A3119" t="s">
        <v>2467</v>
      </c>
      <c r="B3119" t="s">
        <v>17</v>
      </c>
      <c r="C3119" t="s">
        <v>18</v>
      </c>
      <c r="D3119" t="s">
        <v>19</v>
      </c>
      <c r="E3119" t="s">
        <v>867</v>
      </c>
      <c r="F3119" t="str">
        <f t="shared" si="240"/>
        <v>1995</v>
      </c>
      <c r="G3119" t="s">
        <v>2478</v>
      </c>
      <c r="H3119" t="s">
        <v>63</v>
      </c>
      <c r="I3119" s="3">
        <v>2520.02</v>
      </c>
      <c r="J3119" s="3">
        <v>7198.86</v>
      </c>
      <c r="K3119" s="2">
        <v>0</v>
      </c>
      <c r="L3119" s="2">
        <v>-19.760000000000002</v>
      </c>
      <c r="M3119" s="4">
        <v>0.35010000000000002</v>
      </c>
      <c r="N3119" s="5">
        <v>2500.2600000000002</v>
      </c>
      <c r="O3119" s="5">
        <v>7142.41</v>
      </c>
      <c r="Q3119" t="s">
        <v>2916</v>
      </c>
      <c r="R3119" s="1">
        <f t="shared" si="241"/>
        <v>-56.449999999999818</v>
      </c>
      <c r="S3119" s="1">
        <f t="shared" si="242"/>
        <v>-11.854499999999961</v>
      </c>
      <c r="T3119" s="1">
        <f t="shared" si="243"/>
        <v>-19.759999999999764</v>
      </c>
      <c r="U3119" s="1">
        <f t="shared" si="244"/>
        <v>7.9054999999998028</v>
      </c>
    </row>
    <row r="3120" spans="1:21" x14ac:dyDescent="0.2">
      <c r="A3120" t="s">
        <v>2467</v>
      </c>
      <c r="B3120" t="s">
        <v>18410</v>
      </c>
      <c r="C3120" t="s">
        <v>18</v>
      </c>
      <c r="D3120" t="s">
        <v>19</v>
      </c>
      <c r="E3120" t="s">
        <v>867</v>
      </c>
      <c r="F3120" t="str">
        <f t="shared" si="240"/>
        <v>1995</v>
      </c>
      <c r="G3120" t="s">
        <v>2478</v>
      </c>
      <c r="H3120" t="s">
        <v>63</v>
      </c>
      <c r="I3120" t="s">
        <v>18181</v>
      </c>
      <c r="J3120" t="s">
        <v>18182</v>
      </c>
      <c r="K3120" t="s">
        <v>20</v>
      </c>
      <c r="L3120" t="s">
        <v>2913</v>
      </c>
      <c r="M3120" t="s">
        <v>26</v>
      </c>
      <c r="N3120" t="s">
        <v>19186</v>
      </c>
      <c r="O3120" t="s">
        <v>19187</v>
      </c>
      <c r="Q3120" t="s">
        <v>2916</v>
      </c>
      <c r="R3120" s="1">
        <f t="shared" si="241"/>
        <v>-56.449999999999818</v>
      </c>
      <c r="S3120" s="1">
        <f t="shared" si="242"/>
        <v>-11.854499999999961</v>
      </c>
      <c r="T3120" s="1">
        <f t="shared" si="243"/>
        <v>-19.759999999999764</v>
      </c>
      <c r="U3120" s="1">
        <f t="shared" si="244"/>
        <v>7.9054999999998028</v>
      </c>
    </row>
    <row r="3121" spans="1:21" x14ac:dyDescent="0.2">
      <c r="A3121" t="s">
        <v>2467</v>
      </c>
      <c r="B3121" t="s">
        <v>15298</v>
      </c>
      <c r="C3121" t="s">
        <v>18</v>
      </c>
      <c r="D3121" t="s">
        <v>19</v>
      </c>
      <c r="E3121" t="s">
        <v>867</v>
      </c>
      <c r="F3121" t="str">
        <f t="shared" si="240"/>
        <v>1995</v>
      </c>
      <c r="G3121" t="s">
        <v>2478</v>
      </c>
      <c r="H3121" t="s">
        <v>63</v>
      </c>
      <c r="I3121" t="s">
        <v>15057</v>
      </c>
      <c r="J3121" t="s">
        <v>15058</v>
      </c>
      <c r="K3121" t="s">
        <v>20</v>
      </c>
      <c r="L3121" t="s">
        <v>2913</v>
      </c>
      <c r="M3121" t="s">
        <v>26</v>
      </c>
      <c r="N3121" t="s">
        <v>16117</v>
      </c>
      <c r="O3121" t="s">
        <v>16118</v>
      </c>
      <c r="Q3121" t="s">
        <v>2916</v>
      </c>
      <c r="R3121" s="1">
        <f t="shared" si="241"/>
        <v>-56.449999999999818</v>
      </c>
      <c r="S3121" s="1">
        <f t="shared" si="242"/>
        <v>-11.854499999999961</v>
      </c>
      <c r="T3121" s="1">
        <f t="shared" si="243"/>
        <v>-19.759999999999764</v>
      </c>
      <c r="U3121" s="1">
        <f t="shared" si="244"/>
        <v>7.9054999999998028</v>
      </c>
    </row>
    <row r="3122" spans="1:21" x14ac:dyDescent="0.2">
      <c r="A3122" t="s">
        <v>2467</v>
      </c>
      <c r="B3122" t="s">
        <v>13151</v>
      </c>
      <c r="C3122" t="s">
        <v>18</v>
      </c>
      <c r="D3122" t="s">
        <v>19</v>
      </c>
      <c r="E3122" t="s">
        <v>867</v>
      </c>
      <c r="F3122" t="str">
        <f t="shared" si="240"/>
        <v>1995</v>
      </c>
      <c r="G3122" t="s">
        <v>2478</v>
      </c>
      <c r="H3122" t="s">
        <v>63</v>
      </c>
      <c r="I3122" t="s">
        <v>12907</v>
      </c>
      <c r="J3122" t="s">
        <v>12908</v>
      </c>
      <c r="K3122" t="s">
        <v>20</v>
      </c>
      <c r="L3122" t="s">
        <v>2913</v>
      </c>
      <c r="M3122" t="s">
        <v>26</v>
      </c>
      <c r="N3122" t="s">
        <v>13983</v>
      </c>
      <c r="O3122" t="s">
        <v>13984</v>
      </c>
      <c r="Q3122" t="s">
        <v>2916</v>
      </c>
      <c r="R3122" s="1">
        <f t="shared" si="241"/>
        <v>-56.449999999999818</v>
      </c>
      <c r="S3122" s="1">
        <f t="shared" si="242"/>
        <v>-11.854499999999961</v>
      </c>
      <c r="T3122" s="1">
        <f t="shared" si="243"/>
        <v>-19.759999999999764</v>
      </c>
      <c r="U3122" s="1">
        <f t="shared" si="244"/>
        <v>7.9054999999998028</v>
      </c>
    </row>
    <row r="3123" spans="1:21" x14ac:dyDescent="0.2">
      <c r="A3123" t="s">
        <v>2467</v>
      </c>
      <c r="B3123" t="s">
        <v>11005</v>
      </c>
      <c r="C3123" t="s">
        <v>18</v>
      </c>
      <c r="D3123" t="s">
        <v>19</v>
      </c>
      <c r="E3123" t="s">
        <v>867</v>
      </c>
      <c r="F3123" t="str">
        <f t="shared" si="240"/>
        <v>1995</v>
      </c>
      <c r="G3123" t="s">
        <v>2478</v>
      </c>
      <c r="H3123" t="s">
        <v>63</v>
      </c>
      <c r="I3123" t="s">
        <v>10751</v>
      </c>
      <c r="J3123" t="s">
        <v>10752</v>
      </c>
      <c r="K3123" t="s">
        <v>20</v>
      </c>
      <c r="L3123" t="s">
        <v>2913</v>
      </c>
      <c r="M3123" t="s">
        <v>26</v>
      </c>
      <c r="N3123" t="s">
        <v>11822</v>
      </c>
      <c r="O3123" t="s">
        <v>11823</v>
      </c>
      <c r="Q3123" t="s">
        <v>2916</v>
      </c>
      <c r="R3123" s="1">
        <f t="shared" si="241"/>
        <v>-56.449999999999818</v>
      </c>
      <c r="S3123" s="1">
        <f t="shared" si="242"/>
        <v>-11.854499999999961</v>
      </c>
      <c r="T3123" s="1">
        <f t="shared" si="243"/>
        <v>-19.759999999999764</v>
      </c>
      <c r="U3123" s="1">
        <f t="shared" si="244"/>
        <v>7.9054999999998028</v>
      </c>
    </row>
    <row r="3124" spans="1:21" x14ac:dyDescent="0.2">
      <c r="A3124" t="s">
        <v>2467</v>
      </c>
      <c r="B3124" t="s">
        <v>8771</v>
      </c>
      <c r="C3124" t="s">
        <v>18</v>
      </c>
      <c r="D3124" t="s">
        <v>19</v>
      </c>
      <c r="E3124" t="s">
        <v>867</v>
      </c>
      <c r="F3124" t="str">
        <f t="shared" si="240"/>
        <v>1995</v>
      </c>
      <c r="G3124" t="s">
        <v>2478</v>
      </c>
      <c r="H3124" t="s">
        <v>63</v>
      </c>
      <c r="I3124" t="s">
        <v>8531</v>
      </c>
      <c r="J3124" t="s">
        <v>8532</v>
      </c>
      <c r="K3124" t="s">
        <v>20</v>
      </c>
      <c r="L3124" t="s">
        <v>2913</v>
      </c>
      <c r="M3124" t="s">
        <v>26</v>
      </c>
      <c r="N3124" t="s">
        <v>9654</v>
      </c>
      <c r="O3124" t="s">
        <v>9655</v>
      </c>
      <c r="Q3124" t="s">
        <v>2916</v>
      </c>
      <c r="R3124" s="1">
        <f t="shared" si="241"/>
        <v>-56.449999999999818</v>
      </c>
      <c r="S3124" s="1">
        <f t="shared" si="242"/>
        <v>-11.854499999999961</v>
      </c>
      <c r="T3124" s="1">
        <f t="shared" si="243"/>
        <v>-19.759999999999764</v>
      </c>
      <c r="U3124" s="1">
        <f t="shared" si="244"/>
        <v>7.9054999999998028</v>
      </c>
    </row>
    <row r="3125" spans="1:21" x14ac:dyDescent="0.2">
      <c r="A3125" t="s">
        <v>2467</v>
      </c>
      <c r="B3125" t="s">
        <v>17383</v>
      </c>
      <c r="C3125" t="s">
        <v>18</v>
      </c>
      <c r="D3125" t="s">
        <v>19</v>
      </c>
      <c r="E3125" t="s">
        <v>867</v>
      </c>
      <c r="F3125" t="str">
        <f t="shared" si="240"/>
        <v>1995</v>
      </c>
      <c r="G3125" t="s">
        <v>2478</v>
      </c>
      <c r="H3125" t="s">
        <v>63</v>
      </c>
      <c r="I3125" t="s">
        <v>17152</v>
      </c>
      <c r="J3125" t="s">
        <v>17153</v>
      </c>
      <c r="K3125" t="s">
        <v>20</v>
      </c>
      <c r="L3125" t="s">
        <v>2913</v>
      </c>
      <c r="M3125" t="s">
        <v>26</v>
      </c>
      <c r="N3125" t="s">
        <v>18181</v>
      </c>
      <c r="O3125" t="s">
        <v>18182</v>
      </c>
      <c r="Q3125" t="s">
        <v>2916</v>
      </c>
      <c r="R3125" s="1">
        <f t="shared" si="241"/>
        <v>-56.450000000000728</v>
      </c>
      <c r="S3125" s="1">
        <f t="shared" si="242"/>
        <v>-11.854500000000153</v>
      </c>
      <c r="T3125" s="1">
        <f t="shared" si="243"/>
        <v>-19.760000000000218</v>
      </c>
      <c r="U3125" s="1">
        <f t="shared" si="244"/>
        <v>7.9055000000000657</v>
      </c>
    </row>
    <row r="3126" spans="1:21" x14ac:dyDescent="0.2">
      <c r="A3126" t="s">
        <v>2467</v>
      </c>
      <c r="B3126" t="s">
        <v>12067</v>
      </c>
      <c r="C3126" t="s">
        <v>18</v>
      </c>
      <c r="D3126" t="s">
        <v>19</v>
      </c>
      <c r="E3126" t="s">
        <v>867</v>
      </c>
      <c r="F3126" t="str">
        <f t="shared" si="240"/>
        <v>1995</v>
      </c>
      <c r="G3126" t="s">
        <v>2478</v>
      </c>
      <c r="H3126" t="s">
        <v>63</v>
      </c>
      <c r="I3126" t="s">
        <v>11822</v>
      </c>
      <c r="J3126" t="s">
        <v>11823</v>
      </c>
      <c r="K3126" t="s">
        <v>20</v>
      </c>
      <c r="L3126" t="s">
        <v>2913</v>
      </c>
      <c r="M3126" t="s">
        <v>26</v>
      </c>
      <c r="N3126" t="s">
        <v>12907</v>
      </c>
      <c r="O3126" t="s">
        <v>12908</v>
      </c>
      <c r="Q3126" t="s">
        <v>2916</v>
      </c>
      <c r="R3126" s="1">
        <f t="shared" si="241"/>
        <v>-56.450000000000728</v>
      </c>
      <c r="S3126" s="1">
        <f t="shared" si="242"/>
        <v>-11.854500000000153</v>
      </c>
      <c r="T3126" s="1">
        <f t="shared" si="243"/>
        <v>-19.760000000000218</v>
      </c>
      <c r="U3126" s="1">
        <f t="shared" si="244"/>
        <v>7.9055000000000657</v>
      </c>
    </row>
    <row r="3127" spans="1:21" x14ac:dyDescent="0.2">
      <c r="A3127" t="s">
        <v>2467</v>
      </c>
      <c r="B3127" t="s">
        <v>19407</v>
      </c>
      <c r="C3127" t="s">
        <v>18</v>
      </c>
      <c r="D3127" t="s">
        <v>19</v>
      </c>
      <c r="E3127" t="s">
        <v>867</v>
      </c>
      <c r="F3127" t="str">
        <f t="shared" si="240"/>
        <v>1995</v>
      </c>
      <c r="G3127" t="s">
        <v>2478</v>
      </c>
      <c r="H3127" t="s">
        <v>63</v>
      </c>
      <c r="I3127" t="s">
        <v>19186</v>
      </c>
      <c r="J3127" t="s">
        <v>19187</v>
      </c>
      <c r="K3127" t="s">
        <v>20</v>
      </c>
      <c r="L3127" t="s">
        <v>2913</v>
      </c>
      <c r="M3127" t="s">
        <v>26</v>
      </c>
      <c r="N3127" t="s">
        <v>20133</v>
      </c>
      <c r="O3127" t="s">
        <v>20134</v>
      </c>
      <c r="Q3127" t="s">
        <v>2916</v>
      </c>
      <c r="R3127" s="1">
        <f t="shared" si="241"/>
        <v>-56.449999999999818</v>
      </c>
      <c r="S3127" s="1">
        <f t="shared" si="242"/>
        <v>-11.854499999999961</v>
      </c>
      <c r="T3127" s="1">
        <f t="shared" si="243"/>
        <v>-19.760000000000218</v>
      </c>
      <c r="U3127" s="1">
        <f t="shared" si="244"/>
        <v>7.9055000000002575</v>
      </c>
    </row>
    <row r="3128" spans="1:21" x14ac:dyDescent="0.2">
      <c r="A3128" t="s">
        <v>2467</v>
      </c>
      <c r="B3128" t="s">
        <v>14225</v>
      </c>
      <c r="C3128" t="s">
        <v>18</v>
      </c>
      <c r="D3128" t="s">
        <v>19</v>
      </c>
      <c r="E3128" t="s">
        <v>867</v>
      </c>
      <c r="F3128" t="str">
        <f t="shared" si="240"/>
        <v>1995</v>
      </c>
      <c r="G3128" t="s">
        <v>2478</v>
      </c>
      <c r="H3128" t="s">
        <v>63</v>
      </c>
      <c r="I3128" t="s">
        <v>13983</v>
      </c>
      <c r="J3128" t="s">
        <v>13984</v>
      </c>
      <c r="K3128" t="s">
        <v>20</v>
      </c>
      <c r="L3128" t="s">
        <v>2913</v>
      </c>
      <c r="M3128" t="s">
        <v>26</v>
      </c>
      <c r="N3128" t="s">
        <v>15057</v>
      </c>
      <c r="O3128" t="s">
        <v>15058</v>
      </c>
      <c r="Q3128" t="s">
        <v>2916</v>
      </c>
      <c r="R3128" s="1">
        <f t="shared" si="241"/>
        <v>-56.449999999999818</v>
      </c>
      <c r="S3128" s="1">
        <f t="shared" si="242"/>
        <v>-11.854499999999961</v>
      </c>
      <c r="T3128" s="1">
        <f t="shared" si="243"/>
        <v>-19.760000000000218</v>
      </c>
      <c r="U3128" s="1">
        <f t="shared" si="244"/>
        <v>7.9055000000002575</v>
      </c>
    </row>
    <row r="3129" spans="1:21" x14ac:dyDescent="0.2">
      <c r="A3129" t="s">
        <v>2467</v>
      </c>
      <c r="B3129" t="s">
        <v>9899</v>
      </c>
      <c r="C3129" t="s">
        <v>18</v>
      </c>
      <c r="D3129" t="s">
        <v>19</v>
      </c>
      <c r="E3129" t="s">
        <v>867</v>
      </c>
      <c r="F3129" t="str">
        <f t="shared" si="240"/>
        <v>1995</v>
      </c>
      <c r="G3129" t="s">
        <v>2478</v>
      </c>
      <c r="H3129" t="s">
        <v>63</v>
      </c>
      <c r="I3129" t="s">
        <v>9654</v>
      </c>
      <c r="J3129" t="s">
        <v>9655</v>
      </c>
      <c r="K3129" t="s">
        <v>20</v>
      </c>
      <c r="L3129" t="s">
        <v>2913</v>
      </c>
      <c r="M3129" t="s">
        <v>26</v>
      </c>
      <c r="N3129" t="s">
        <v>10751</v>
      </c>
      <c r="O3129" t="s">
        <v>10752</v>
      </c>
      <c r="Q3129" t="s">
        <v>2916</v>
      </c>
      <c r="R3129" s="1">
        <f t="shared" si="241"/>
        <v>-56.449999999999818</v>
      </c>
      <c r="S3129" s="1">
        <f t="shared" si="242"/>
        <v>-11.854499999999961</v>
      </c>
      <c r="T3129" s="1">
        <f t="shared" si="243"/>
        <v>-19.760000000000218</v>
      </c>
      <c r="U3129" s="1">
        <f t="shared" si="244"/>
        <v>7.9055000000002575</v>
      </c>
    </row>
    <row r="3130" spans="1:21" x14ac:dyDescent="0.2">
      <c r="A3130" t="s">
        <v>2467</v>
      </c>
      <c r="B3130" t="s">
        <v>7582</v>
      </c>
      <c r="C3130" t="s">
        <v>18</v>
      </c>
      <c r="D3130" t="s">
        <v>19</v>
      </c>
      <c r="E3130" t="s">
        <v>867</v>
      </c>
      <c r="F3130" t="str">
        <f t="shared" si="240"/>
        <v>1995</v>
      </c>
      <c r="G3130" t="s">
        <v>2478</v>
      </c>
      <c r="H3130" t="s">
        <v>63</v>
      </c>
      <c r="I3130" t="s">
        <v>7336</v>
      </c>
      <c r="J3130" t="s">
        <v>7337</v>
      </c>
      <c r="K3130" t="s">
        <v>20</v>
      </c>
      <c r="L3130" t="s">
        <v>2913</v>
      </c>
      <c r="M3130" t="s">
        <v>26</v>
      </c>
      <c r="N3130" t="s">
        <v>8531</v>
      </c>
      <c r="O3130" t="s">
        <v>8532</v>
      </c>
      <c r="Q3130" t="s">
        <v>2916</v>
      </c>
      <c r="R3130" s="1">
        <f t="shared" si="241"/>
        <v>-56.449999999999818</v>
      </c>
      <c r="S3130" s="1">
        <f t="shared" si="242"/>
        <v>-11.854499999999961</v>
      </c>
      <c r="T3130" s="1">
        <f t="shared" si="243"/>
        <v>-19.760000000000218</v>
      </c>
      <c r="U3130" s="1">
        <f t="shared" si="244"/>
        <v>7.9055000000002575</v>
      </c>
    </row>
    <row r="3131" spans="1:21" x14ac:dyDescent="0.2">
      <c r="A3131" t="s">
        <v>2467</v>
      </c>
      <c r="B3131" t="s">
        <v>4967</v>
      </c>
      <c r="C3131" t="s">
        <v>18</v>
      </c>
      <c r="D3131" t="s">
        <v>19</v>
      </c>
      <c r="E3131" t="s">
        <v>867</v>
      </c>
      <c r="F3131" t="str">
        <f t="shared" si="240"/>
        <v>1995</v>
      </c>
      <c r="G3131" t="s">
        <v>2478</v>
      </c>
      <c r="H3131" t="s">
        <v>63</v>
      </c>
      <c r="I3131" t="s">
        <v>4717</v>
      </c>
      <c r="J3131" t="s">
        <v>4718</v>
      </c>
      <c r="K3131" t="s">
        <v>20</v>
      </c>
      <c r="L3131" t="s">
        <v>2913</v>
      </c>
      <c r="M3131" t="s">
        <v>26</v>
      </c>
      <c r="N3131" t="s">
        <v>6075</v>
      </c>
      <c r="O3131" t="s">
        <v>6076</v>
      </c>
      <c r="Q3131" t="s">
        <v>2916</v>
      </c>
      <c r="R3131" s="1">
        <f t="shared" si="241"/>
        <v>-56.449999999999818</v>
      </c>
      <c r="S3131" s="1">
        <f t="shared" si="242"/>
        <v>-11.854499999999961</v>
      </c>
      <c r="T3131" s="1">
        <f t="shared" si="243"/>
        <v>-19.760000000000218</v>
      </c>
      <c r="U3131" s="1">
        <f t="shared" si="244"/>
        <v>7.9055000000002575</v>
      </c>
    </row>
    <row r="3132" spans="1:21" x14ac:dyDescent="0.2">
      <c r="A3132" t="s">
        <v>2467</v>
      </c>
      <c r="B3132" t="s">
        <v>3360</v>
      </c>
      <c r="C3132" t="s">
        <v>18</v>
      </c>
      <c r="D3132" t="s">
        <v>19</v>
      </c>
      <c r="E3132" t="s">
        <v>867</v>
      </c>
      <c r="F3132" t="str">
        <f t="shared" si="240"/>
        <v>1995</v>
      </c>
      <c r="G3132" t="s">
        <v>2478</v>
      </c>
      <c r="H3132" t="s">
        <v>63</v>
      </c>
      <c r="I3132" t="s">
        <v>2914</v>
      </c>
      <c r="J3132" t="s">
        <v>2915</v>
      </c>
      <c r="K3132" t="s">
        <v>20</v>
      </c>
      <c r="L3132" t="s">
        <v>2913</v>
      </c>
      <c r="M3132" t="s">
        <v>26</v>
      </c>
      <c r="N3132" t="s">
        <v>4717</v>
      </c>
      <c r="O3132" t="s">
        <v>4718</v>
      </c>
      <c r="Q3132" t="s">
        <v>2916</v>
      </c>
      <c r="R3132" s="1">
        <f t="shared" si="241"/>
        <v>-56.449999999999818</v>
      </c>
      <c r="S3132" s="1">
        <f t="shared" si="242"/>
        <v>-11.854499999999961</v>
      </c>
      <c r="T3132" s="1">
        <f t="shared" si="243"/>
        <v>-19.760000000000218</v>
      </c>
      <c r="U3132" s="1">
        <f t="shared" si="244"/>
        <v>7.9055000000002575</v>
      </c>
    </row>
    <row r="3133" spans="1:21" x14ac:dyDescent="0.2">
      <c r="A3133" t="s">
        <v>16</v>
      </c>
      <c r="B3133" t="s">
        <v>17</v>
      </c>
      <c r="C3133" t="s">
        <v>18</v>
      </c>
      <c r="D3133" t="s">
        <v>19</v>
      </c>
      <c r="E3133" t="s">
        <v>254</v>
      </c>
      <c r="F3133" t="str">
        <f t="shared" si="240"/>
        <v>1985</v>
      </c>
      <c r="G3133" t="s">
        <v>54</v>
      </c>
      <c r="H3133" t="s">
        <v>85</v>
      </c>
      <c r="I3133" s="2">
        <v>36.619999999999997</v>
      </c>
      <c r="J3133" s="2">
        <v>103.14</v>
      </c>
      <c r="K3133" s="2">
        <v>0</v>
      </c>
      <c r="L3133" s="2">
        <v>-19.39</v>
      </c>
      <c r="M3133" s="4">
        <v>0.35510000000000003</v>
      </c>
      <c r="N3133" s="4">
        <v>17.23</v>
      </c>
      <c r="O3133" s="4">
        <v>48.54</v>
      </c>
      <c r="Q3133" t="s">
        <v>278</v>
      </c>
      <c r="R3133" s="1">
        <f t="shared" si="241"/>
        <v>-54.6</v>
      </c>
      <c r="S3133" s="1">
        <f t="shared" si="242"/>
        <v>-11.465999999999999</v>
      </c>
      <c r="T3133" s="1">
        <f t="shared" si="243"/>
        <v>-19.389999999999997</v>
      </c>
      <c r="U3133" s="1">
        <f t="shared" si="244"/>
        <v>7.9239999999999977</v>
      </c>
    </row>
    <row r="3134" spans="1:21" x14ac:dyDescent="0.2">
      <c r="A3134" t="s">
        <v>16</v>
      </c>
      <c r="B3134" t="s">
        <v>17</v>
      </c>
      <c r="C3134" t="s">
        <v>18</v>
      </c>
      <c r="D3134" t="s">
        <v>19</v>
      </c>
      <c r="E3134" t="s">
        <v>65</v>
      </c>
      <c r="F3134" t="str">
        <f t="shared" si="240"/>
        <v>1982</v>
      </c>
      <c r="G3134" t="s">
        <v>22</v>
      </c>
      <c r="H3134" t="s">
        <v>62</v>
      </c>
      <c r="I3134" s="2">
        <v>16.489999999999998</v>
      </c>
      <c r="J3134" s="2">
        <v>40.369999999999997</v>
      </c>
      <c r="K3134" s="2">
        <v>0</v>
      </c>
      <c r="L3134" s="2">
        <v>-16.489999999999998</v>
      </c>
      <c r="M3134" s="4">
        <v>0.40849999999999997</v>
      </c>
      <c r="N3134" s="4">
        <v>0</v>
      </c>
      <c r="O3134" s="4">
        <v>0</v>
      </c>
      <c r="Q3134" t="s">
        <v>124</v>
      </c>
      <c r="R3134" s="1">
        <f t="shared" si="241"/>
        <v>-40.369999999999997</v>
      </c>
      <c r="S3134" s="1">
        <f t="shared" si="242"/>
        <v>-8.4776999999999987</v>
      </c>
      <c r="T3134" s="1">
        <f t="shared" si="243"/>
        <v>-16.489999999999998</v>
      </c>
      <c r="U3134" s="1">
        <f t="shared" si="244"/>
        <v>8.0122999999999998</v>
      </c>
    </row>
    <row r="3135" spans="1:21" x14ac:dyDescent="0.2">
      <c r="A3135" t="s">
        <v>1404</v>
      </c>
      <c r="B3135" t="s">
        <v>4967</v>
      </c>
      <c r="C3135" t="s">
        <v>18</v>
      </c>
      <c r="D3135" t="s">
        <v>19</v>
      </c>
      <c r="E3135" t="s">
        <v>581</v>
      </c>
      <c r="F3135" t="str">
        <f t="shared" si="240"/>
        <v>1990</v>
      </c>
      <c r="G3135" t="s">
        <v>126</v>
      </c>
      <c r="I3135" t="s">
        <v>4083</v>
      </c>
      <c r="J3135" t="s">
        <v>4084</v>
      </c>
      <c r="K3135" t="s">
        <v>20</v>
      </c>
      <c r="L3135" t="s">
        <v>1755</v>
      </c>
      <c r="M3135" t="s">
        <v>642</v>
      </c>
      <c r="N3135" t="s">
        <v>5503</v>
      </c>
      <c r="O3135" t="s">
        <v>5504</v>
      </c>
      <c r="Q3135" t="s">
        <v>1758</v>
      </c>
      <c r="R3135" s="1">
        <f t="shared" si="241"/>
        <v>-59.920000000000016</v>
      </c>
      <c r="S3135" s="1">
        <f t="shared" si="242"/>
        <v>-12.583200000000003</v>
      </c>
      <c r="T3135" s="1">
        <f t="shared" si="243"/>
        <v>-20.599999999999994</v>
      </c>
      <c r="U3135" s="1">
        <f t="shared" si="244"/>
        <v>8.016799999999991</v>
      </c>
    </row>
    <row r="3136" spans="1:21" x14ac:dyDescent="0.2">
      <c r="A3136" t="s">
        <v>1404</v>
      </c>
      <c r="B3136" t="s">
        <v>17</v>
      </c>
      <c r="C3136" t="s">
        <v>18</v>
      </c>
      <c r="D3136" t="s">
        <v>19</v>
      </c>
      <c r="E3136" t="s">
        <v>581</v>
      </c>
      <c r="F3136" t="str">
        <f t="shared" si="240"/>
        <v>1990</v>
      </c>
      <c r="G3136" t="s">
        <v>126</v>
      </c>
      <c r="I3136" s="2">
        <v>108.02</v>
      </c>
      <c r="J3136" s="2">
        <v>314.20999999999998</v>
      </c>
      <c r="K3136" s="2">
        <v>0</v>
      </c>
      <c r="L3136" s="2">
        <v>-20.6</v>
      </c>
      <c r="M3136" s="4">
        <v>0.34379999999999999</v>
      </c>
      <c r="N3136" s="4">
        <v>87.42</v>
      </c>
      <c r="O3136" s="4">
        <v>254.29</v>
      </c>
      <c r="Q3136" t="s">
        <v>1758</v>
      </c>
      <c r="R3136" s="1">
        <f t="shared" si="241"/>
        <v>-59.919999999999987</v>
      </c>
      <c r="S3136" s="1">
        <f t="shared" si="242"/>
        <v>-12.583199999999996</v>
      </c>
      <c r="T3136" s="1">
        <f t="shared" si="243"/>
        <v>-20.599999999999994</v>
      </c>
      <c r="U3136" s="1">
        <f t="shared" si="244"/>
        <v>8.0167999999999981</v>
      </c>
    </row>
    <row r="3137" spans="1:21" x14ac:dyDescent="0.2">
      <c r="A3137" t="s">
        <v>1404</v>
      </c>
      <c r="B3137" t="s">
        <v>7582</v>
      </c>
      <c r="C3137" t="s">
        <v>18</v>
      </c>
      <c r="D3137" t="s">
        <v>19</v>
      </c>
      <c r="E3137" t="s">
        <v>581</v>
      </c>
      <c r="F3137" t="str">
        <f t="shared" si="240"/>
        <v>1990</v>
      </c>
      <c r="G3137" t="s">
        <v>126</v>
      </c>
      <c r="I3137" t="s">
        <v>6753</v>
      </c>
      <c r="J3137" t="s">
        <v>6754</v>
      </c>
      <c r="K3137" t="s">
        <v>20</v>
      </c>
      <c r="L3137" t="s">
        <v>1755</v>
      </c>
      <c r="M3137" t="s">
        <v>642</v>
      </c>
      <c r="N3137" t="s">
        <v>7953</v>
      </c>
      <c r="O3137" t="s">
        <v>7954</v>
      </c>
      <c r="Q3137" t="s">
        <v>1758</v>
      </c>
      <c r="R3137" s="1">
        <f t="shared" si="241"/>
        <v>-59.92</v>
      </c>
      <c r="S3137" s="1">
        <f t="shared" si="242"/>
        <v>-12.5832</v>
      </c>
      <c r="T3137" s="1">
        <f t="shared" si="243"/>
        <v>-20.6</v>
      </c>
      <c r="U3137" s="1">
        <f t="shared" si="244"/>
        <v>8.0168000000000017</v>
      </c>
    </row>
    <row r="3138" spans="1:21" x14ac:dyDescent="0.2">
      <c r="A3138" t="s">
        <v>1404</v>
      </c>
      <c r="B3138" t="s">
        <v>6317</v>
      </c>
      <c r="C3138" t="s">
        <v>18</v>
      </c>
      <c r="D3138" t="s">
        <v>19</v>
      </c>
      <c r="E3138" t="s">
        <v>581</v>
      </c>
      <c r="F3138" t="str">
        <f t="shared" ref="F3138:F3201" si="245">LEFT(E3138,4)</f>
        <v>1990</v>
      </c>
      <c r="G3138" t="s">
        <v>126</v>
      </c>
      <c r="I3138" t="s">
        <v>5503</v>
      </c>
      <c r="J3138" t="s">
        <v>5504</v>
      </c>
      <c r="K3138" t="s">
        <v>20</v>
      </c>
      <c r="L3138" t="s">
        <v>1755</v>
      </c>
      <c r="M3138" t="s">
        <v>642</v>
      </c>
      <c r="N3138" t="s">
        <v>6753</v>
      </c>
      <c r="O3138" t="s">
        <v>6754</v>
      </c>
      <c r="Q3138" t="s">
        <v>1758</v>
      </c>
      <c r="R3138" s="1">
        <f t="shared" ref="R3138:R3201" si="246">O3138-J3138</f>
        <v>-59.919999999999987</v>
      </c>
      <c r="S3138" s="1">
        <f t="shared" ref="S3138:S3201" si="247">R3138*0.21</f>
        <v>-12.583199999999996</v>
      </c>
      <c r="T3138" s="1">
        <f t="shared" ref="T3138:T3201" si="248">N3138-I3138</f>
        <v>-20.599999999999998</v>
      </c>
      <c r="U3138" s="1">
        <f t="shared" ref="U3138:U3201" si="249">S3138-T3138</f>
        <v>8.0168000000000017</v>
      </c>
    </row>
    <row r="3139" spans="1:21" x14ac:dyDescent="0.2">
      <c r="A3139" t="s">
        <v>1404</v>
      </c>
      <c r="B3139" t="s">
        <v>3360</v>
      </c>
      <c r="C3139" t="s">
        <v>18</v>
      </c>
      <c r="D3139" t="s">
        <v>19</v>
      </c>
      <c r="E3139" t="s">
        <v>581</v>
      </c>
      <c r="F3139" t="str">
        <f t="shared" si="245"/>
        <v>1990</v>
      </c>
      <c r="G3139" t="s">
        <v>126</v>
      </c>
      <c r="I3139" t="s">
        <v>1756</v>
      </c>
      <c r="J3139" t="s">
        <v>1757</v>
      </c>
      <c r="K3139" t="s">
        <v>20</v>
      </c>
      <c r="L3139" t="s">
        <v>1755</v>
      </c>
      <c r="M3139" t="s">
        <v>642</v>
      </c>
      <c r="N3139" t="s">
        <v>4083</v>
      </c>
      <c r="O3139" t="s">
        <v>4084</v>
      </c>
      <c r="Q3139" t="s">
        <v>1758</v>
      </c>
      <c r="R3139" s="1">
        <f t="shared" si="246"/>
        <v>-59.919999999999987</v>
      </c>
      <c r="S3139" s="1">
        <f t="shared" si="247"/>
        <v>-12.583199999999996</v>
      </c>
      <c r="T3139" s="1">
        <f t="shared" si="248"/>
        <v>-20.600000000000009</v>
      </c>
      <c r="U3139" s="1">
        <f t="shared" si="249"/>
        <v>8.0168000000000124</v>
      </c>
    </row>
    <row r="3140" spans="1:21" x14ac:dyDescent="0.2">
      <c r="A3140" t="s">
        <v>16</v>
      </c>
      <c r="B3140" t="s">
        <v>17</v>
      </c>
      <c r="C3140" t="s">
        <v>18</v>
      </c>
      <c r="D3140" t="s">
        <v>19</v>
      </c>
      <c r="E3140" t="s">
        <v>422</v>
      </c>
      <c r="F3140" t="str">
        <f t="shared" si="245"/>
        <v>1987</v>
      </c>
      <c r="G3140" t="s">
        <v>22</v>
      </c>
      <c r="H3140" t="s">
        <v>64</v>
      </c>
      <c r="I3140" s="2">
        <v>157.43</v>
      </c>
      <c r="J3140" s="2">
        <v>427.13</v>
      </c>
      <c r="K3140" s="2">
        <v>0</v>
      </c>
      <c r="L3140" s="2">
        <v>-19.010000000000002</v>
      </c>
      <c r="M3140" s="4">
        <v>0.36859999999999998</v>
      </c>
      <c r="N3140" s="4">
        <v>138.41999999999999</v>
      </c>
      <c r="O3140" s="4">
        <v>375.54</v>
      </c>
      <c r="Q3140" t="s">
        <v>478</v>
      </c>
      <c r="R3140" s="1">
        <f t="shared" si="246"/>
        <v>-51.589999999999975</v>
      </c>
      <c r="S3140" s="1">
        <f t="shared" si="247"/>
        <v>-10.833899999999995</v>
      </c>
      <c r="T3140" s="1">
        <f t="shared" si="248"/>
        <v>-19.010000000000019</v>
      </c>
      <c r="U3140" s="1">
        <f t="shared" si="249"/>
        <v>8.1761000000000248</v>
      </c>
    </row>
    <row r="3141" spans="1:21" x14ac:dyDescent="0.2">
      <c r="A3141" t="s">
        <v>1404</v>
      </c>
      <c r="B3141" t="s">
        <v>4967</v>
      </c>
      <c r="C3141" t="s">
        <v>18</v>
      </c>
      <c r="D3141" t="s">
        <v>19</v>
      </c>
      <c r="E3141" t="s">
        <v>818</v>
      </c>
      <c r="F3141" t="str">
        <f t="shared" si="245"/>
        <v>1994</v>
      </c>
      <c r="G3141" t="s">
        <v>126</v>
      </c>
      <c r="I3141" t="s">
        <v>4136</v>
      </c>
      <c r="J3141" t="s">
        <v>4137</v>
      </c>
      <c r="K3141" t="s">
        <v>20</v>
      </c>
      <c r="L3141" t="s">
        <v>1875</v>
      </c>
      <c r="M3141" t="s">
        <v>769</v>
      </c>
      <c r="N3141" t="s">
        <v>5550</v>
      </c>
      <c r="O3141" t="s">
        <v>5551</v>
      </c>
      <c r="Q3141" t="s">
        <v>1878</v>
      </c>
      <c r="R3141" s="1">
        <f t="shared" si="246"/>
        <v>-59.129999999999995</v>
      </c>
      <c r="S3141" s="1">
        <f t="shared" si="247"/>
        <v>-12.417299999999999</v>
      </c>
      <c r="T3141" s="1">
        <f t="shared" si="248"/>
        <v>-20.679999999999993</v>
      </c>
      <c r="U3141" s="1">
        <f t="shared" si="249"/>
        <v>8.2626999999999935</v>
      </c>
    </row>
    <row r="3142" spans="1:21" x14ac:dyDescent="0.2">
      <c r="A3142" t="s">
        <v>1404</v>
      </c>
      <c r="B3142" t="s">
        <v>8771</v>
      </c>
      <c r="C3142" t="s">
        <v>18</v>
      </c>
      <c r="D3142" t="s">
        <v>19</v>
      </c>
      <c r="E3142" t="s">
        <v>818</v>
      </c>
      <c r="F3142" t="str">
        <f t="shared" si="245"/>
        <v>1994</v>
      </c>
      <c r="G3142" t="s">
        <v>126</v>
      </c>
      <c r="I3142" t="s">
        <v>7987</v>
      </c>
      <c r="J3142" t="s">
        <v>6761</v>
      </c>
      <c r="K3142" t="s">
        <v>20</v>
      </c>
      <c r="L3142" t="s">
        <v>1875</v>
      </c>
      <c r="M3142" t="s">
        <v>769</v>
      </c>
      <c r="N3142" t="s">
        <v>5273</v>
      </c>
      <c r="O3142" t="s">
        <v>9101</v>
      </c>
      <c r="Q3142" t="s">
        <v>1878</v>
      </c>
      <c r="R3142" s="1">
        <f t="shared" si="246"/>
        <v>-59.13000000000001</v>
      </c>
      <c r="S3142" s="1">
        <f t="shared" si="247"/>
        <v>-12.417300000000001</v>
      </c>
      <c r="T3142" s="1">
        <f t="shared" si="248"/>
        <v>-20.68</v>
      </c>
      <c r="U3142" s="1">
        <f t="shared" si="249"/>
        <v>8.2626999999999988</v>
      </c>
    </row>
    <row r="3143" spans="1:21" x14ac:dyDescent="0.2">
      <c r="A3143" t="s">
        <v>1404</v>
      </c>
      <c r="B3143" t="s">
        <v>17</v>
      </c>
      <c r="C3143" t="s">
        <v>18</v>
      </c>
      <c r="D3143" t="s">
        <v>19</v>
      </c>
      <c r="E3143" t="s">
        <v>818</v>
      </c>
      <c r="F3143" t="str">
        <f t="shared" si="245"/>
        <v>1994</v>
      </c>
      <c r="G3143" t="s">
        <v>126</v>
      </c>
      <c r="I3143" s="2">
        <v>148.49</v>
      </c>
      <c r="J3143" s="2">
        <v>424.52</v>
      </c>
      <c r="K3143" s="2">
        <v>0</v>
      </c>
      <c r="L3143" s="2">
        <v>-20.68</v>
      </c>
      <c r="M3143" s="4">
        <v>0.3498</v>
      </c>
      <c r="N3143" s="4">
        <v>127.81</v>
      </c>
      <c r="O3143" s="4">
        <v>365.39</v>
      </c>
      <c r="Q3143" t="s">
        <v>1878</v>
      </c>
      <c r="R3143" s="1">
        <f t="shared" si="246"/>
        <v>-59.129999999999995</v>
      </c>
      <c r="S3143" s="1">
        <f t="shared" si="247"/>
        <v>-12.417299999999999</v>
      </c>
      <c r="T3143" s="1">
        <f t="shared" si="248"/>
        <v>-20.680000000000007</v>
      </c>
      <c r="U3143" s="1">
        <f t="shared" si="249"/>
        <v>8.2627000000000077</v>
      </c>
    </row>
    <row r="3144" spans="1:21" x14ac:dyDescent="0.2">
      <c r="A3144" t="s">
        <v>1404</v>
      </c>
      <c r="B3144" t="s">
        <v>3360</v>
      </c>
      <c r="C3144" t="s">
        <v>18</v>
      </c>
      <c r="D3144" t="s">
        <v>19</v>
      </c>
      <c r="E3144" t="s">
        <v>818</v>
      </c>
      <c r="F3144" t="str">
        <f t="shared" si="245"/>
        <v>1994</v>
      </c>
      <c r="G3144" t="s">
        <v>126</v>
      </c>
      <c r="I3144" t="s">
        <v>1876</v>
      </c>
      <c r="J3144" t="s">
        <v>1877</v>
      </c>
      <c r="K3144" t="s">
        <v>20</v>
      </c>
      <c r="L3144" t="s">
        <v>1875</v>
      </c>
      <c r="M3144" t="s">
        <v>769</v>
      </c>
      <c r="N3144" t="s">
        <v>4136</v>
      </c>
      <c r="O3144" t="s">
        <v>4137</v>
      </c>
      <c r="Q3144" t="s">
        <v>1878</v>
      </c>
      <c r="R3144" s="1">
        <f t="shared" si="246"/>
        <v>-59.129999999999995</v>
      </c>
      <c r="S3144" s="1">
        <f t="shared" si="247"/>
        <v>-12.417299999999999</v>
      </c>
      <c r="T3144" s="1">
        <f t="shared" si="248"/>
        <v>-20.680000000000007</v>
      </c>
      <c r="U3144" s="1">
        <f t="shared" si="249"/>
        <v>8.2627000000000077</v>
      </c>
    </row>
    <row r="3145" spans="1:21" x14ac:dyDescent="0.2">
      <c r="A3145" t="s">
        <v>1404</v>
      </c>
      <c r="B3145" t="s">
        <v>6317</v>
      </c>
      <c r="C3145" t="s">
        <v>18</v>
      </c>
      <c r="D3145" t="s">
        <v>19</v>
      </c>
      <c r="E3145" t="s">
        <v>818</v>
      </c>
      <c r="F3145" t="str">
        <f t="shared" si="245"/>
        <v>1994</v>
      </c>
      <c r="G3145" t="s">
        <v>126</v>
      </c>
      <c r="I3145" t="s">
        <v>5550</v>
      </c>
      <c r="J3145" t="s">
        <v>5551</v>
      </c>
      <c r="K3145" t="s">
        <v>20</v>
      </c>
      <c r="L3145" t="s">
        <v>1875</v>
      </c>
      <c r="M3145" t="s">
        <v>769</v>
      </c>
      <c r="N3145" t="s">
        <v>6794</v>
      </c>
      <c r="O3145" t="s">
        <v>6795</v>
      </c>
      <c r="Q3145" t="s">
        <v>1878</v>
      </c>
      <c r="R3145" s="1">
        <f t="shared" si="246"/>
        <v>-59.129999999999995</v>
      </c>
      <c r="S3145" s="1">
        <f t="shared" si="247"/>
        <v>-12.417299999999999</v>
      </c>
      <c r="T3145" s="1">
        <f t="shared" si="248"/>
        <v>-20.680000000000007</v>
      </c>
      <c r="U3145" s="1">
        <f t="shared" si="249"/>
        <v>8.2627000000000077</v>
      </c>
    </row>
    <row r="3146" spans="1:21" x14ac:dyDescent="0.2">
      <c r="A3146" t="s">
        <v>1404</v>
      </c>
      <c r="B3146" t="s">
        <v>9899</v>
      </c>
      <c r="C3146" t="s">
        <v>18</v>
      </c>
      <c r="D3146" t="s">
        <v>19</v>
      </c>
      <c r="E3146" t="s">
        <v>818</v>
      </c>
      <c r="F3146" t="str">
        <f t="shared" si="245"/>
        <v>1994</v>
      </c>
      <c r="G3146" t="s">
        <v>126</v>
      </c>
      <c r="I3146" t="s">
        <v>5273</v>
      </c>
      <c r="J3146" t="s">
        <v>9101</v>
      </c>
      <c r="K3146" t="s">
        <v>20</v>
      </c>
      <c r="L3146" t="s">
        <v>7986</v>
      </c>
      <c r="M3146" t="s">
        <v>693</v>
      </c>
      <c r="N3146" t="s">
        <v>1613</v>
      </c>
      <c r="O3146" t="s">
        <v>10195</v>
      </c>
      <c r="Q3146" t="s">
        <v>1878</v>
      </c>
      <c r="R3146" s="1">
        <f t="shared" si="246"/>
        <v>-59.129999999999995</v>
      </c>
      <c r="S3146" s="1">
        <f t="shared" si="247"/>
        <v>-12.417299999999999</v>
      </c>
      <c r="T3146" s="1">
        <f t="shared" si="248"/>
        <v>-20.689999999999998</v>
      </c>
      <c r="U3146" s="1">
        <f t="shared" si="249"/>
        <v>8.2726999999999986</v>
      </c>
    </row>
    <row r="3147" spans="1:21" x14ac:dyDescent="0.2">
      <c r="A3147" t="s">
        <v>1404</v>
      </c>
      <c r="B3147" t="s">
        <v>7582</v>
      </c>
      <c r="C3147" t="s">
        <v>18</v>
      </c>
      <c r="D3147" t="s">
        <v>19</v>
      </c>
      <c r="E3147" t="s">
        <v>818</v>
      </c>
      <c r="F3147" t="str">
        <f t="shared" si="245"/>
        <v>1994</v>
      </c>
      <c r="G3147" t="s">
        <v>126</v>
      </c>
      <c r="I3147" t="s">
        <v>6794</v>
      </c>
      <c r="J3147" t="s">
        <v>6795</v>
      </c>
      <c r="K3147" t="s">
        <v>20</v>
      </c>
      <c r="L3147" t="s">
        <v>7986</v>
      </c>
      <c r="M3147" t="s">
        <v>769</v>
      </c>
      <c r="N3147" t="s">
        <v>7987</v>
      </c>
      <c r="O3147" t="s">
        <v>6761</v>
      </c>
      <c r="Q3147" t="s">
        <v>1878</v>
      </c>
      <c r="R3147" s="1">
        <f t="shared" si="246"/>
        <v>-59.129999999999995</v>
      </c>
      <c r="S3147" s="1">
        <f t="shared" si="247"/>
        <v>-12.417299999999999</v>
      </c>
      <c r="T3147" s="1">
        <f t="shared" si="248"/>
        <v>-20.689999999999998</v>
      </c>
      <c r="U3147" s="1">
        <f t="shared" si="249"/>
        <v>8.2726999999999986</v>
      </c>
    </row>
    <row r="3148" spans="1:21" x14ac:dyDescent="0.2">
      <c r="A3148" t="s">
        <v>1404</v>
      </c>
      <c r="B3148" t="s">
        <v>11005</v>
      </c>
      <c r="C3148" t="s">
        <v>18</v>
      </c>
      <c r="D3148" t="s">
        <v>19</v>
      </c>
      <c r="E3148" t="s">
        <v>852</v>
      </c>
      <c r="F3148" t="str">
        <f t="shared" si="245"/>
        <v>1994</v>
      </c>
      <c r="G3148" t="s">
        <v>126</v>
      </c>
      <c r="I3148" t="s">
        <v>1730</v>
      </c>
      <c r="J3148" t="s">
        <v>10214</v>
      </c>
      <c r="K3148" t="s">
        <v>20</v>
      </c>
      <c r="L3148" t="s">
        <v>11311</v>
      </c>
      <c r="M3148" t="s">
        <v>857</v>
      </c>
      <c r="N3148" t="s">
        <v>20</v>
      </c>
      <c r="O3148" t="s">
        <v>20</v>
      </c>
      <c r="Q3148" t="s">
        <v>1947</v>
      </c>
      <c r="R3148" s="1">
        <f t="shared" si="246"/>
        <v>-58.98</v>
      </c>
      <c r="S3148" s="1">
        <f t="shared" si="247"/>
        <v>-12.3858</v>
      </c>
      <c r="T3148" s="1">
        <f t="shared" si="248"/>
        <v>-20.66</v>
      </c>
      <c r="U3148" s="1">
        <f t="shared" si="249"/>
        <v>8.2742000000000004</v>
      </c>
    </row>
    <row r="3149" spans="1:21" x14ac:dyDescent="0.2">
      <c r="A3149" t="s">
        <v>16</v>
      </c>
      <c r="B3149" t="s">
        <v>3360</v>
      </c>
      <c r="C3149" t="s">
        <v>18</v>
      </c>
      <c r="D3149" t="s">
        <v>19</v>
      </c>
      <c r="E3149" t="s">
        <v>188</v>
      </c>
      <c r="F3149" t="str">
        <f t="shared" si="245"/>
        <v>1984</v>
      </c>
      <c r="G3149" t="s">
        <v>22</v>
      </c>
      <c r="H3149" t="s">
        <v>92</v>
      </c>
      <c r="I3149" t="s">
        <v>240</v>
      </c>
      <c r="J3149" t="s">
        <v>241</v>
      </c>
      <c r="K3149" t="s">
        <v>20</v>
      </c>
      <c r="L3149" t="s">
        <v>3428</v>
      </c>
      <c r="M3149" t="s">
        <v>2623</v>
      </c>
      <c r="N3149" t="s">
        <v>20</v>
      </c>
      <c r="O3149" t="s">
        <v>20</v>
      </c>
      <c r="Q3149" t="s">
        <v>242</v>
      </c>
      <c r="R3149" s="1">
        <f t="shared" si="246"/>
        <v>-52.32</v>
      </c>
      <c r="S3149" s="1">
        <f t="shared" si="247"/>
        <v>-10.9872</v>
      </c>
      <c r="T3149" s="1">
        <f t="shared" si="248"/>
        <v>-19.309999999999999</v>
      </c>
      <c r="U3149" s="1">
        <f t="shared" si="249"/>
        <v>8.3227999999999991</v>
      </c>
    </row>
    <row r="3150" spans="1:21" x14ac:dyDescent="0.2">
      <c r="A3150" t="s">
        <v>16</v>
      </c>
      <c r="B3150" t="s">
        <v>6317</v>
      </c>
      <c r="C3150" t="s">
        <v>18</v>
      </c>
      <c r="D3150" t="s">
        <v>19</v>
      </c>
      <c r="E3150" t="s">
        <v>422</v>
      </c>
      <c r="F3150" t="str">
        <f t="shared" si="245"/>
        <v>1987</v>
      </c>
      <c r="G3150" t="s">
        <v>126</v>
      </c>
      <c r="I3150" t="s">
        <v>5018</v>
      </c>
      <c r="J3150" t="s">
        <v>5019</v>
      </c>
      <c r="K3150" t="s">
        <v>20</v>
      </c>
      <c r="L3150" t="s">
        <v>6332</v>
      </c>
      <c r="M3150" t="s">
        <v>488</v>
      </c>
      <c r="N3150" t="s">
        <v>20</v>
      </c>
      <c r="O3150" t="s">
        <v>23</v>
      </c>
      <c r="Q3150" t="s">
        <v>491</v>
      </c>
      <c r="R3150" s="1">
        <f t="shared" si="246"/>
        <v>-59.27</v>
      </c>
      <c r="S3150" s="1">
        <f t="shared" si="247"/>
        <v>-12.4467</v>
      </c>
      <c r="T3150" s="1">
        <f t="shared" si="248"/>
        <v>-20.8</v>
      </c>
      <c r="U3150" s="1">
        <f t="shared" si="249"/>
        <v>8.3533000000000008</v>
      </c>
    </row>
    <row r="3151" spans="1:21" x14ac:dyDescent="0.2">
      <c r="A3151" t="s">
        <v>16</v>
      </c>
      <c r="B3151" t="s">
        <v>4967</v>
      </c>
      <c r="C3151" t="s">
        <v>18</v>
      </c>
      <c r="D3151" t="s">
        <v>19</v>
      </c>
      <c r="E3151" t="s">
        <v>332</v>
      </c>
      <c r="F3151" t="str">
        <f t="shared" si="245"/>
        <v>1986</v>
      </c>
      <c r="G3151" t="s">
        <v>22</v>
      </c>
      <c r="H3151" t="s">
        <v>80</v>
      </c>
      <c r="I3151" t="s">
        <v>3493</v>
      </c>
      <c r="J3151" t="s">
        <v>3494</v>
      </c>
      <c r="K3151" t="s">
        <v>20</v>
      </c>
      <c r="L3151" t="s">
        <v>1642</v>
      </c>
      <c r="M3151" t="s">
        <v>4998</v>
      </c>
      <c r="N3151" t="s">
        <v>20</v>
      </c>
      <c r="O3151" t="s">
        <v>20</v>
      </c>
      <c r="Q3151" t="s">
        <v>412</v>
      </c>
      <c r="R3151" s="1">
        <f t="shared" si="246"/>
        <v>-50.13</v>
      </c>
      <c r="S3151" s="1">
        <f t="shared" si="247"/>
        <v>-10.5273</v>
      </c>
      <c r="T3151" s="1">
        <f t="shared" si="248"/>
        <v>-19.059999999999999</v>
      </c>
      <c r="U3151" s="1">
        <f t="shared" si="249"/>
        <v>8.5326999999999984</v>
      </c>
    </row>
    <row r="3152" spans="1:21" x14ac:dyDescent="0.2">
      <c r="A3152" t="s">
        <v>1404</v>
      </c>
      <c r="B3152" t="s">
        <v>4967</v>
      </c>
      <c r="C3152" t="s">
        <v>18</v>
      </c>
      <c r="D3152" t="s">
        <v>19</v>
      </c>
      <c r="E3152" t="s">
        <v>852</v>
      </c>
      <c r="F3152" t="str">
        <f t="shared" si="245"/>
        <v>1994</v>
      </c>
      <c r="G3152" t="s">
        <v>1540</v>
      </c>
      <c r="I3152" t="s">
        <v>4176</v>
      </c>
      <c r="J3152" t="s">
        <v>4177</v>
      </c>
      <c r="K3152" t="s">
        <v>20</v>
      </c>
      <c r="L3152" t="s">
        <v>1948</v>
      </c>
      <c r="M3152" t="s">
        <v>554</v>
      </c>
      <c r="N3152" t="s">
        <v>5582</v>
      </c>
      <c r="O3152" t="s">
        <v>5583</v>
      </c>
      <c r="Q3152" t="s">
        <v>1951</v>
      </c>
      <c r="R3152" s="1">
        <f t="shared" si="246"/>
        <v>-61.410000000000011</v>
      </c>
      <c r="S3152" s="1">
        <f t="shared" si="247"/>
        <v>-12.896100000000002</v>
      </c>
      <c r="T3152" s="1">
        <f t="shared" si="248"/>
        <v>-21.490000000000002</v>
      </c>
      <c r="U3152" s="1">
        <f t="shared" si="249"/>
        <v>8.5938999999999997</v>
      </c>
    </row>
    <row r="3153" spans="1:21" x14ac:dyDescent="0.2">
      <c r="A3153" t="s">
        <v>1404</v>
      </c>
      <c r="B3153" t="s">
        <v>17</v>
      </c>
      <c r="C3153" t="s">
        <v>18</v>
      </c>
      <c r="D3153" t="s">
        <v>19</v>
      </c>
      <c r="E3153" t="s">
        <v>852</v>
      </c>
      <c r="F3153" t="str">
        <f t="shared" si="245"/>
        <v>1994</v>
      </c>
      <c r="G3153" t="s">
        <v>1540</v>
      </c>
      <c r="I3153" s="2">
        <v>103.88</v>
      </c>
      <c r="J3153" s="2">
        <v>296.77999999999997</v>
      </c>
      <c r="K3153" s="2">
        <v>0</v>
      </c>
      <c r="L3153" s="2">
        <v>-21.49</v>
      </c>
      <c r="M3153" s="4">
        <v>0.35</v>
      </c>
      <c r="N3153" s="4">
        <v>82.39</v>
      </c>
      <c r="O3153" s="4">
        <v>235.37</v>
      </c>
      <c r="Q3153" t="s">
        <v>1951</v>
      </c>
      <c r="R3153" s="1">
        <f t="shared" si="246"/>
        <v>-61.409999999999968</v>
      </c>
      <c r="S3153" s="1">
        <f t="shared" si="247"/>
        <v>-12.896099999999993</v>
      </c>
      <c r="T3153" s="1">
        <f t="shared" si="248"/>
        <v>-21.489999999999995</v>
      </c>
      <c r="U3153" s="1">
        <f t="shared" si="249"/>
        <v>8.5939000000000014</v>
      </c>
    </row>
    <row r="3154" spans="1:21" x14ac:dyDescent="0.2">
      <c r="A3154" t="s">
        <v>1404</v>
      </c>
      <c r="B3154" t="s">
        <v>6317</v>
      </c>
      <c r="C3154" t="s">
        <v>18</v>
      </c>
      <c r="D3154" t="s">
        <v>19</v>
      </c>
      <c r="E3154" t="s">
        <v>852</v>
      </c>
      <c r="F3154" t="str">
        <f t="shared" si="245"/>
        <v>1994</v>
      </c>
      <c r="G3154" t="s">
        <v>1540</v>
      </c>
      <c r="I3154" t="s">
        <v>5582</v>
      </c>
      <c r="J3154" t="s">
        <v>5583</v>
      </c>
      <c r="K3154" t="s">
        <v>20</v>
      </c>
      <c r="L3154" t="s">
        <v>4175</v>
      </c>
      <c r="M3154" t="s">
        <v>26</v>
      </c>
      <c r="N3154" t="s">
        <v>6825</v>
      </c>
      <c r="O3154" t="s">
        <v>6826</v>
      </c>
      <c r="Q3154" t="s">
        <v>1951</v>
      </c>
      <c r="R3154" s="1">
        <f t="shared" si="246"/>
        <v>-61.41</v>
      </c>
      <c r="S3154" s="1">
        <f t="shared" si="247"/>
        <v>-12.896099999999999</v>
      </c>
      <c r="T3154" s="1">
        <f t="shared" si="248"/>
        <v>-21.5</v>
      </c>
      <c r="U3154" s="1">
        <f t="shared" si="249"/>
        <v>8.6039000000000012</v>
      </c>
    </row>
    <row r="3155" spans="1:21" x14ac:dyDescent="0.2">
      <c r="A3155" t="s">
        <v>1404</v>
      </c>
      <c r="B3155" t="s">
        <v>3360</v>
      </c>
      <c r="C3155" t="s">
        <v>18</v>
      </c>
      <c r="D3155" t="s">
        <v>19</v>
      </c>
      <c r="E3155" t="s">
        <v>852</v>
      </c>
      <c r="F3155" t="str">
        <f t="shared" si="245"/>
        <v>1994</v>
      </c>
      <c r="G3155" t="s">
        <v>1540</v>
      </c>
      <c r="I3155" t="s">
        <v>1949</v>
      </c>
      <c r="J3155" t="s">
        <v>1950</v>
      </c>
      <c r="K3155" t="s">
        <v>20</v>
      </c>
      <c r="L3155" t="s">
        <v>4175</v>
      </c>
      <c r="M3155" t="s">
        <v>554</v>
      </c>
      <c r="N3155" t="s">
        <v>4176</v>
      </c>
      <c r="O3155" t="s">
        <v>4177</v>
      </c>
      <c r="Q3155" t="s">
        <v>1951</v>
      </c>
      <c r="R3155" s="1">
        <f t="shared" si="246"/>
        <v>-61.41</v>
      </c>
      <c r="S3155" s="1">
        <f t="shared" si="247"/>
        <v>-12.896099999999999</v>
      </c>
      <c r="T3155" s="1">
        <f t="shared" si="248"/>
        <v>-21.5</v>
      </c>
      <c r="U3155" s="1">
        <f t="shared" si="249"/>
        <v>8.6039000000000012</v>
      </c>
    </row>
    <row r="3156" spans="1:21" x14ac:dyDescent="0.2">
      <c r="A3156" t="s">
        <v>16</v>
      </c>
      <c r="B3156" t="s">
        <v>8771</v>
      </c>
      <c r="C3156" t="s">
        <v>18</v>
      </c>
      <c r="D3156" t="s">
        <v>19</v>
      </c>
      <c r="E3156" t="s">
        <v>710</v>
      </c>
      <c r="F3156" t="str">
        <f t="shared" si="245"/>
        <v>1992</v>
      </c>
      <c r="G3156" t="s">
        <v>22</v>
      </c>
      <c r="H3156" t="s">
        <v>85</v>
      </c>
      <c r="I3156" t="s">
        <v>7665</v>
      </c>
      <c r="J3156" t="s">
        <v>7666</v>
      </c>
      <c r="K3156" t="s">
        <v>20</v>
      </c>
      <c r="L3156" t="s">
        <v>6325</v>
      </c>
      <c r="M3156" t="s">
        <v>774</v>
      </c>
      <c r="N3156" t="s">
        <v>8805</v>
      </c>
      <c r="O3156" t="s">
        <v>8806</v>
      </c>
      <c r="Q3156" t="s">
        <v>777</v>
      </c>
      <c r="R3156" s="1">
        <f t="shared" si="246"/>
        <v>-61.58</v>
      </c>
      <c r="S3156" s="1">
        <f t="shared" si="247"/>
        <v>-12.931799999999999</v>
      </c>
      <c r="T3156" s="1">
        <f t="shared" si="248"/>
        <v>-21.560000000000002</v>
      </c>
      <c r="U3156" s="1">
        <f t="shared" si="249"/>
        <v>8.6282000000000032</v>
      </c>
    </row>
    <row r="3157" spans="1:21" x14ac:dyDescent="0.2">
      <c r="A3157" t="s">
        <v>1404</v>
      </c>
      <c r="B3157" t="s">
        <v>4967</v>
      </c>
      <c r="C3157" t="s">
        <v>18</v>
      </c>
      <c r="D3157" t="s">
        <v>19</v>
      </c>
      <c r="E3157" t="s">
        <v>332</v>
      </c>
      <c r="F3157" t="str">
        <f t="shared" si="245"/>
        <v>1986</v>
      </c>
      <c r="G3157" t="s">
        <v>126</v>
      </c>
      <c r="I3157" t="s">
        <v>4041</v>
      </c>
      <c r="J3157" t="s">
        <v>4042</v>
      </c>
      <c r="K3157" t="s">
        <v>20</v>
      </c>
      <c r="L3157" t="s">
        <v>5475</v>
      </c>
      <c r="M3157" t="s">
        <v>1621</v>
      </c>
      <c r="N3157" t="s">
        <v>20</v>
      </c>
      <c r="O3157" t="s">
        <v>20</v>
      </c>
      <c r="Q3157" t="s">
        <v>1624</v>
      </c>
      <c r="R3157" s="1">
        <f t="shared" si="246"/>
        <v>-53.35</v>
      </c>
      <c r="S3157" s="1">
        <f t="shared" si="247"/>
        <v>-11.2035</v>
      </c>
      <c r="T3157" s="1">
        <f t="shared" si="248"/>
        <v>-19.850000000000001</v>
      </c>
      <c r="U3157" s="1">
        <f t="shared" si="249"/>
        <v>8.6465000000000014</v>
      </c>
    </row>
    <row r="3158" spans="1:21" x14ac:dyDescent="0.2">
      <c r="A3158" t="s">
        <v>2467</v>
      </c>
      <c r="B3158" t="s">
        <v>17383</v>
      </c>
      <c r="C3158" t="s">
        <v>18</v>
      </c>
      <c r="D3158" t="s">
        <v>19</v>
      </c>
      <c r="E3158" t="s">
        <v>1129</v>
      </c>
      <c r="F3158" t="str">
        <f t="shared" si="245"/>
        <v>2004</v>
      </c>
      <c r="G3158" t="s">
        <v>126</v>
      </c>
      <c r="I3158" t="s">
        <v>17276</v>
      </c>
      <c r="J3158" t="s">
        <v>17277</v>
      </c>
      <c r="K3158" t="s">
        <v>20</v>
      </c>
      <c r="L3158" t="s">
        <v>18301</v>
      </c>
      <c r="M3158" t="s">
        <v>26</v>
      </c>
      <c r="N3158" t="s">
        <v>20</v>
      </c>
      <c r="O3158" t="s">
        <v>20</v>
      </c>
      <c r="Q3158" t="s">
        <v>3179</v>
      </c>
      <c r="R3158" s="1">
        <f t="shared" si="246"/>
        <v>-62.16</v>
      </c>
      <c r="S3158" s="1">
        <f t="shared" si="247"/>
        <v>-13.053599999999999</v>
      </c>
      <c r="T3158" s="1">
        <f t="shared" si="248"/>
        <v>-21.76</v>
      </c>
      <c r="U3158" s="1">
        <f t="shared" si="249"/>
        <v>8.7064000000000021</v>
      </c>
    </row>
    <row r="3159" spans="1:21" x14ac:dyDescent="0.2">
      <c r="A3159" t="s">
        <v>16</v>
      </c>
      <c r="B3159" t="s">
        <v>6317</v>
      </c>
      <c r="C3159" t="s">
        <v>18</v>
      </c>
      <c r="D3159" t="s">
        <v>19</v>
      </c>
      <c r="E3159" t="s">
        <v>1362</v>
      </c>
      <c r="F3159" t="str">
        <f t="shared" si="245"/>
        <v>2015</v>
      </c>
      <c r="G3159" t="s">
        <v>1275</v>
      </c>
      <c r="I3159" t="s">
        <v>5440</v>
      </c>
      <c r="J3159" t="s">
        <v>5441</v>
      </c>
      <c r="K3159" t="s">
        <v>20</v>
      </c>
      <c r="L3159" t="s">
        <v>4000</v>
      </c>
      <c r="M3159" t="s">
        <v>1694</v>
      </c>
      <c r="N3159" t="s">
        <v>6707</v>
      </c>
      <c r="O3159" t="s">
        <v>6708</v>
      </c>
      <c r="Q3159" t="s">
        <v>1375</v>
      </c>
      <c r="R3159" s="1">
        <f t="shared" si="246"/>
        <v>-64.790000000008149</v>
      </c>
      <c r="S3159" s="1">
        <f t="shared" si="247"/>
        <v>-13.605900000001711</v>
      </c>
      <c r="T3159" s="1">
        <f t="shared" si="248"/>
        <v>-22.44999999999709</v>
      </c>
      <c r="U3159" s="1">
        <f t="shared" si="249"/>
        <v>8.8440999999953789</v>
      </c>
    </row>
    <row r="3160" spans="1:21" x14ac:dyDescent="0.2">
      <c r="A3160" t="s">
        <v>16</v>
      </c>
      <c r="B3160" t="s">
        <v>3360</v>
      </c>
      <c r="C3160" t="s">
        <v>18</v>
      </c>
      <c r="D3160" t="s">
        <v>19</v>
      </c>
      <c r="E3160" t="s">
        <v>1362</v>
      </c>
      <c r="F3160" t="str">
        <f t="shared" si="245"/>
        <v>2015</v>
      </c>
      <c r="G3160" t="s">
        <v>1275</v>
      </c>
      <c r="I3160" t="s">
        <v>1373</v>
      </c>
      <c r="J3160" t="s">
        <v>1374</v>
      </c>
      <c r="K3160" t="s">
        <v>20</v>
      </c>
      <c r="L3160" t="s">
        <v>4000</v>
      </c>
      <c r="M3160" t="s">
        <v>1694</v>
      </c>
      <c r="N3160" t="s">
        <v>4001</v>
      </c>
      <c r="O3160" t="s">
        <v>4002</v>
      </c>
      <c r="Q3160" t="s">
        <v>1375</v>
      </c>
      <c r="R3160" s="1">
        <f t="shared" si="246"/>
        <v>-64.789999999993597</v>
      </c>
      <c r="S3160" s="1">
        <f t="shared" si="247"/>
        <v>-13.605899999998655</v>
      </c>
      <c r="T3160" s="1">
        <f t="shared" si="248"/>
        <v>-22.44999999999709</v>
      </c>
      <c r="U3160" s="1">
        <f t="shared" si="249"/>
        <v>8.8440999999984342</v>
      </c>
    </row>
    <row r="3161" spans="1:21" x14ac:dyDescent="0.2">
      <c r="A3161" t="s">
        <v>16</v>
      </c>
      <c r="B3161" t="s">
        <v>4967</v>
      </c>
      <c r="C3161" t="s">
        <v>18</v>
      </c>
      <c r="D3161" t="s">
        <v>19</v>
      </c>
      <c r="E3161" t="s">
        <v>1362</v>
      </c>
      <c r="F3161" t="str">
        <f t="shared" si="245"/>
        <v>2015</v>
      </c>
      <c r="G3161" t="s">
        <v>1275</v>
      </c>
      <c r="I3161" t="s">
        <v>4001</v>
      </c>
      <c r="J3161" t="s">
        <v>4002</v>
      </c>
      <c r="K3161" t="s">
        <v>20</v>
      </c>
      <c r="L3161" t="s">
        <v>4000</v>
      </c>
      <c r="M3161" t="s">
        <v>1694</v>
      </c>
      <c r="N3161" t="s">
        <v>5440</v>
      </c>
      <c r="O3161" t="s">
        <v>5441</v>
      </c>
      <c r="Q3161" t="s">
        <v>1375</v>
      </c>
      <c r="R3161" s="1">
        <f t="shared" si="246"/>
        <v>-64.789999999993597</v>
      </c>
      <c r="S3161" s="1">
        <f t="shared" si="247"/>
        <v>-13.605899999998655</v>
      </c>
      <c r="T3161" s="1">
        <f t="shared" si="248"/>
        <v>-22.450000000004366</v>
      </c>
      <c r="U3161" s="1">
        <f t="shared" si="249"/>
        <v>8.8441000000057102</v>
      </c>
    </row>
    <row r="3162" spans="1:21" x14ac:dyDescent="0.2">
      <c r="A3162" t="s">
        <v>1404</v>
      </c>
      <c r="B3162" t="s">
        <v>19407</v>
      </c>
      <c r="C3162" t="s">
        <v>18</v>
      </c>
      <c r="D3162" t="s">
        <v>19</v>
      </c>
      <c r="E3162" t="s">
        <v>1318</v>
      </c>
      <c r="F3162" t="str">
        <f t="shared" si="245"/>
        <v>2012</v>
      </c>
      <c r="G3162" t="s">
        <v>2223</v>
      </c>
      <c r="I3162" t="s">
        <v>18977</v>
      </c>
      <c r="J3162" t="s">
        <v>18978</v>
      </c>
      <c r="K3162" t="s">
        <v>20</v>
      </c>
      <c r="L3162" t="s">
        <v>14841</v>
      </c>
      <c r="M3162" t="s">
        <v>554</v>
      </c>
      <c r="N3162" t="s">
        <v>19918</v>
      </c>
      <c r="O3162" t="s">
        <v>19919</v>
      </c>
      <c r="Q3162" t="s">
        <v>2437</v>
      </c>
      <c r="R3162" s="1">
        <f t="shared" si="246"/>
        <v>-63.430000000000064</v>
      </c>
      <c r="S3162" s="1">
        <f t="shared" si="247"/>
        <v>-13.320300000000012</v>
      </c>
      <c r="T3162" s="1">
        <f t="shared" si="248"/>
        <v>-22.199999999999989</v>
      </c>
      <c r="U3162" s="1">
        <f t="shared" si="249"/>
        <v>8.8796999999999766</v>
      </c>
    </row>
    <row r="3163" spans="1:21" x14ac:dyDescent="0.2">
      <c r="A3163" t="s">
        <v>1404</v>
      </c>
      <c r="B3163" t="s">
        <v>17383</v>
      </c>
      <c r="C3163" t="s">
        <v>18</v>
      </c>
      <c r="D3163" t="s">
        <v>19</v>
      </c>
      <c r="E3163" t="s">
        <v>1318</v>
      </c>
      <c r="F3163" t="str">
        <f t="shared" si="245"/>
        <v>2012</v>
      </c>
      <c r="G3163" t="s">
        <v>2223</v>
      </c>
      <c r="I3163" t="s">
        <v>16940</v>
      </c>
      <c r="J3163" t="s">
        <v>16941</v>
      </c>
      <c r="K3163" t="s">
        <v>20</v>
      </c>
      <c r="L3163" t="s">
        <v>14841</v>
      </c>
      <c r="M3163" t="s">
        <v>554</v>
      </c>
      <c r="N3163" t="s">
        <v>17977</v>
      </c>
      <c r="O3163" t="s">
        <v>17978</v>
      </c>
      <c r="Q3163" t="s">
        <v>2437</v>
      </c>
      <c r="R3163" s="1">
        <f t="shared" si="246"/>
        <v>-63.430000000000064</v>
      </c>
      <c r="S3163" s="1">
        <f t="shared" si="247"/>
        <v>-13.320300000000012</v>
      </c>
      <c r="T3163" s="1">
        <f t="shared" si="248"/>
        <v>-22.199999999999989</v>
      </c>
      <c r="U3163" s="1">
        <f t="shared" si="249"/>
        <v>8.8796999999999766</v>
      </c>
    </row>
    <row r="3164" spans="1:21" x14ac:dyDescent="0.2">
      <c r="A3164" t="s">
        <v>1404</v>
      </c>
      <c r="B3164" t="s">
        <v>14225</v>
      </c>
      <c r="C3164" t="s">
        <v>18</v>
      </c>
      <c r="D3164" t="s">
        <v>19</v>
      </c>
      <c r="E3164" t="s">
        <v>1318</v>
      </c>
      <c r="F3164" t="str">
        <f t="shared" si="245"/>
        <v>2012</v>
      </c>
      <c r="G3164" t="s">
        <v>2223</v>
      </c>
      <c r="I3164" t="s">
        <v>13764</v>
      </c>
      <c r="J3164" t="s">
        <v>13765</v>
      </c>
      <c r="K3164" t="s">
        <v>20</v>
      </c>
      <c r="L3164" t="s">
        <v>14841</v>
      </c>
      <c r="M3164" t="s">
        <v>554</v>
      </c>
      <c r="N3164" t="s">
        <v>14842</v>
      </c>
      <c r="O3164" t="s">
        <v>14843</v>
      </c>
      <c r="Q3164" t="s">
        <v>2437</v>
      </c>
      <c r="R3164" s="1">
        <f t="shared" si="246"/>
        <v>-63.430000000000064</v>
      </c>
      <c r="S3164" s="1">
        <f t="shared" si="247"/>
        <v>-13.320300000000012</v>
      </c>
      <c r="T3164" s="1">
        <f t="shared" si="248"/>
        <v>-22.199999999999989</v>
      </c>
      <c r="U3164" s="1">
        <f t="shared" si="249"/>
        <v>8.8796999999999766</v>
      </c>
    </row>
    <row r="3165" spans="1:21" x14ac:dyDescent="0.2">
      <c r="A3165" t="s">
        <v>1404</v>
      </c>
      <c r="B3165" t="s">
        <v>16349</v>
      </c>
      <c r="C3165" t="s">
        <v>18</v>
      </c>
      <c r="D3165" t="s">
        <v>19</v>
      </c>
      <c r="E3165" t="s">
        <v>1318</v>
      </c>
      <c r="F3165" t="str">
        <f t="shared" si="245"/>
        <v>2012</v>
      </c>
      <c r="G3165" t="s">
        <v>2223</v>
      </c>
      <c r="I3165" t="s">
        <v>15909</v>
      </c>
      <c r="J3165" t="s">
        <v>15910</v>
      </c>
      <c r="K3165" t="s">
        <v>20</v>
      </c>
      <c r="L3165" t="s">
        <v>14841</v>
      </c>
      <c r="M3165" t="s">
        <v>554</v>
      </c>
      <c r="N3165" t="s">
        <v>16940</v>
      </c>
      <c r="O3165" t="s">
        <v>16941</v>
      </c>
      <c r="Q3165" t="s">
        <v>2437</v>
      </c>
      <c r="R3165" s="1">
        <f t="shared" si="246"/>
        <v>-63.42999999999995</v>
      </c>
      <c r="S3165" s="1">
        <f t="shared" si="247"/>
        <v>-13.320299999999989</v>
      </c>
      <c r="T3165" s="1">
        <f t="shared" si="248"/>
        <v>-22.199999999999989</v>
      </c>
      <c r="U3165" s="1">
        <f t="shared" si="249"/>
        <v>8.8796999999999997</v>
      </c>
    </row>
    <row r="3166" spans="1:21" x14ac:dyDescent="0.2">
      <c r="A3166" t="s">
        <v>1404</v>
      </c>
      <c r="B3166" t="s">
        <v>15298</v>
      </c>
      <c r="C3166" t="s">
        <v>18</v>
      </c>
      <c r="D3166" t="s">
        <v>19</v>
      </c>
      <c r="E3166" t="s">
        <v>1318</v>
      </c>
      <c r="F3166" t="str">
        <f t="shared" si="245"/>
        <v>2012</v>
      </c>
      <c r="G3166" t="s">
        <v>2223</v>
      </c>
      <c r="I3166" t="s">
        <v>14842</v>
      </c>
      <c r="J3166" t="s">
        <v>14843</v>
      </c>
      <c r="K3166" t="s">
        <v>20</v>
      </c>
      <c r="L3166" t="s">
        <v>14841</v>
      </c>
      <c r="M3166" t="s">
        <v>554</v>
      </c>
      <c r="N3166" t="s">
        <v>15909</v>
      </c>
      <c r="O3166" t="s">
        <v>15910</v>
      </c>
      <c r="Q3166" t="s">
        <v>2437</v>
      </c>
      <c r="R3166" s="1">
        <f t="shared" si="246"/>
        <v>-63.42999999999995</v>
      </c>
      <c r="S3166" s="1">
        <f t="shared" si="247"/>
        <v>-13.320299999999989</v>
      </c>
      <c r="T3166" s="1">
        <f t="shared" si="248"/>
        <v>-22.199999999999989</v>
      </c>
      <c r="U3166" s="1">
        <f t="shared" si="249"/>
        <v>8.8796999999999997</v>
      </c>
    </row>
    <row r="3167" spans="1:21" x14ac:dyDescent="0.2">
      <c r="A3167" t="s">
        <v>1404</v>
      </c>
      <c r="B3167" t="s">
        <v>18410</v>
      </c>
      <c r="C3167" t="s">
        <v>18</v>
      </c>
      <c r="D3167" t="s">
        <v>19</v>
      </c>
      <c r="E3167" t="s">
        <v>1318</v>
      </c>
      <c r="F3167" t="str">
        <f t="shared" si="245"/>
        <v>2012</v>
      </c>
      <c r="G3167" t="s">
        <v>2223</v>
      </c>
      <c r="I3167" t="s">
        <v>17977</v>
      </c>
      <c r="J3167" t="s">
        <v>17978</v>
      </c>
      <c r="K3167" t="s">
        <v>20</v>
      </c>
      <c r="L3167" t="s">
        <v>14841</v>
      </c>
      <c r="M3167" t="s">
        <v>554</v>
      </c>
      <c r="N3167" t="s">
        <v>18977</v>
      </c>
      <c r="O3167" t="s">
        <v>18978</v>
      </c>
      <c r="Q3167" t="s">
        <v>2437</v>
      </c>
      <c r="R3167" s="1">
        <f t="shared" si="246"/>
        <v>-63.42999999999995</v>
      </c>
      <c r="S3167" s="1">
        <f t="shared" si="247"/>
        <v>-13.320299999999989</v>
      </c>
      <c r="T3167" s="1">
        <f t="shared" si="248"/>
        <v>-22.200000000000045</v>
      </c>
      <c r="U3167" s="1">
        <f t="shared" si="249"/>
        <v>8.8797000000000565</v>
      </c>
    </row>
    <row r="3168" spans="1:21" x14ac:dyDescent="0.2">
      <c r="A3168" t="s">
        <v>16</v>
      </c>
      <c r="B3168" t="s">
        <v>3360</v>
      </c>
      <c r="C3168" t="s">
        <v>18</v>
      </c>
      <c r="D3168" t="s">
        <v>19</v>
      </c>
      <c r="E3168" t="s">
        <v>254</v>
      </c>
      <c r="F3168" t="str">
        <f t="shared" si="245"/>
        <v>1985</v>
      </c>
      <c r="G3168" t="s">
        <v>54</v>
      </c>
      <c r="H3168" t="s">
        <v>92</v>
      </c>
      <c r="I3168" t="s">
        <v>265</v>
      </c>
      <c r="J3168" t="s">
        <v>266</v>
      </c>
      <c r="K3168" t="s">
        <v>20</v>
      </c>
      <c r="L3168" t="s">
        <v>3436</v>
      </c>
      <c r="M3168" t="s">
        <v>264</v>
      </c>
      <c r="N3168" t="s">
        <v>20</v>
      </c>
      <c r="O3168" t="s">
        <v>20</v>
      </c>
      <c r="Q3168" t="s">
        <v>267</v>
      </c>
      <c r="R3168" s="1">
        <f t="shared" si="246"/>
        <v>-65.650000000000006</v>
      </c>
      <c r="S3168" s="1">
        <f t="shared" si="247"/>
        <v>-13.7865</v>
      </c>
      <c r="T3168" s="1">
        <f t="shared" si="248"/>
        <v>-22.78</v>
      </c>
      <c r="U3168" s="1">
        <f t="shared" si="249"/>
        <v>8.9935000000000009</v>
      </c>
    </row>
    <row r="3169" spans="1:21" x14ac:dyDescent="0.2">
      <c r="A3169" t="s">
        <v>16</v>
      </c>
      <c r="B3169" t="s">
        <v>17</v>
      </c>
      <c r="C3169" t="s">
        <v>18</v>
      </c>
      <c r="D3169" t="s">
        <v>19</v>
      </c>
      <c r="E3169" t="s">
        <v>254</v>
      </c>
      <c r="F3169" t="str">
        <f t="shared" si="245"/>
        <v>1985</v>
      </c>
      <c r="G3169" t="s">
        <v>54</v>
      </c>
      <c r="H3169" t="s">
        <v>92</v>
      </c>
      <c r="I3169" s="2">
        <v>45.84</v>
      </c>
      <c r="J3169" s="2">
        <v>132.11000000000001</v>
      </c>
      <c r="K3169" s="2">
        <v>0</v>
      </c>
      <c r="L3169" s="2">
        <v>-23.06</v>
      </c>
      <c r="M3169" s="4">
        <v>0.34699999999999998</v>
      </c>
      <c r="N3169" s="4">
        <v>22.78</v>
      </c>
      <c r="O3169" s="4">
        <v>65.650000000000006</v>
      </c>
      <c r="Q3169" t="s">
        <v>267</v>
      </c>
      <c r="R3169" s="1">
        <f t="shared" si="246"/>
        <v>-66.460000000000008</v>
      </c>
      <c r="S3169" s="1">
        <f t="shared" si="247"/>
        <v>-13.956600000000002</v>
      </c>
      <c r="T3169" s="1">
        <f t="shared" si="248"/>
        <v>-23.060000000000002</v>
      </c>
      <c r="U3169" s="1">
        <f t="shared" si="249"/>
        <v>9.1034000000000006</v>
      </c>
    </row>
    <row r="3170" spans="1:21" x14ac:dyDescent="0.2">
      <c r="A3170" t="s">
        <v>16</v>
      </c>
      <c r="B3170" t="s">
        <v>6317</v>
      </c>
      <c r="C3170" t="s">
        <v>18</v>
      </c>
      <c r="D3170" t="s">
        <v>19</v>
      </c>
      <c r="E3170" t="s">
        <v>422</v>
      </c>
      <c r="F3170" t="str">
        <f t="shared" si="245"/>
        <v>1987</v>
      </c>
      <c r="G3170" t="s">
        <v>22</v>
      </c>
      <c r="H3170" t="s">
        <v>61</v>
      </c>
      <c r="I3170" t="s">
        <v>5006</v>
      </c>
      <c r="J3170" t="s">
        <v>5007</v>
      </c>
      <c r="K3170" t="s">
        <v>20</v>
      </c>
      <c r="L3170" t="s">
        <v>6326</v>
      </c>
      <c r="M3170" t="s">
        <v>467</v>
      </c>
      <c r="N3170" t="s">
        <v>20</v>
      </c>
      <c r="O3170" t="s">
        <v>20</v>
      </c>
      <c r="Q3170" t="s">
        <v>470</v>
      </c>
      <c r="R3170" s="1">
        <f t="shared" si="246"/>
        <v>-76.19</v>
      </c>
      <c r="S3170" s="1">
        <f t="shared" si="247"/>
        <v>-15.999899999999998</v>
      </c>
      <c r="T3170" s="1">
        <f t="shared" si="248"/>
        <v>-25.17</v>
      </c>
      <c r="U3170" s="1">
        <f t="shared" si="249"/>
        <v>9.1701000000000032</v>
      </c>
    </row>
    <row r="3171" spans="1:21" x14ac:dyDescent="0.2">
      <c r="A3171" t="s">
        <v>2467</v>
      </c>
      <c r="B3171" t="s">
        <v>17383</v>
      </c>
      <c r="C3171" t="s">
        <v>18</v>
      </c>
      <c r="D3171" t="s">
        <v>19</v>
      </c>
      <c r="E3171" t="s">
        <v>893</v>
      </c>
      <c r="F3171" t="str">
        <f t="shared" si="245"/>
        <v>1996</v>
      </c>
      <c r="G3171" t="s">
        <v>2478</v>
      </c>
      <c r="H3171" t="s">
        <v>63</v>
      </c>
      <c r="I3171" t="s">
        <v>17172</v>
      </c>
      <c r="J3171" t="s">
        <v>17173</v>
      </c>
      <c r="K3171" t="s">
        <v>20</v>
      </c>
      <c r="L3171" t="s">
        <v>8551</v>
      </c>
      <c r="M3171" t="s">
        <v>693</v>
      </c>
      <c r="N3171" t="s">
        <v>18200</v>
      </c>
      <c r="O3171" t="s">
        <v>18201</v>
      </c>
      <c r="Q3171" t="s">
        <v>2954</v>
      </c>
      <c r="R3171" s="1">
        <f t="shared" si="246"/>
        <v>-65.650000000000546</v>
      </c>
      <c r="S3171" s="1">
        <f t="shared" si="247"/>
        <v>-13.786500000000114</v>
      </c>
      <c r="T3171" s="1">
        <f t="shared" si="248"/>
        <v>-22.970000000000255</v>
      </c>
      <c r="U3171" s="1">
        <f t="shared" si="249"/>
        <v>9.1835000000001408</v>
      </c>
    </row>
    <row r="3172" spans="1:21" x14ac:dyDescent="0.2">
      <c r="A3172" t="s">
        <v>2467</v>
      </c>
      <c r="B3172" t="s">
        <v>7582</v>
      </c>
      <c r="C3172" t="s">
        <v>18</v>
      </c>
      <c r="D3172" t="s">
        <v>19</v>
      </c>
      <c r="E3172" t="s">
        <v>893</v>
      </c>
      <c r="F3172" t="str">
        <f t="shared" si="245"/>
        <v>1996</v>
      </c>
      <c r="G3172" t="s">
        <v>2478</v>
      </c>
      <c r="H3172" t="s">
        <v>63</v>
      </c>
      <c r="I3172" t="s">
        <v>7357</v>
      </c>
      <c r="J3172" t="s">
        <v>7358</v>
      </c>
      <c r="K3172" t="s">
        <v>20</v>
      </c>
      <c r="L3172" t="s">
        <v>8551</v>
      </c>
      <c r="M3172" t="s">
        <v>693</v>
      </c>
      <c r="N3172" t="s">
        <v>8552</v>
      </c>
      <c r="O3172" t="s">
        <v>8553</v>
      </c>
      <c r="Q3172" t="s">
        <v>2954</v>
      </c>
      <c r="R3172" s="1">
        <f t="shared" si="246"/>
        <v>-65.649999999999636</v>
      </c>
      <c r="S3172" s="1">
        <f t="shared" si="247"/>
        <v>-13.786499999999924</v>
      </c>
      <c r="T3172" s="1">
        <f t="shared" si="248"/>
        <v>-22.970000000000255</v>
      </c>
      <c r="U3172" s="1">
        <f t="shared" si="249"/>
        <v>9.1835000000003308</v>
      </c>
    </row>
    <row r="3173" spans="1:21" x14ac:dyDescent="0.2">
      <c r="A3173" t="s">
        <v>16</v>
      </c>
      <c r="B3173" t="s">
        <v>8771</v>
      </c>
      <c r="C3173" t="s">
        <v>18</v>
      </c>
      <c r="D3173" t="s">
        <v>19</v>
      </c>
      <c r="E3173" t="s">
        <v>581</v>
      </c>
      <c r="F3173" t="str">
        <f t="shared" si="245"/>
        <v>1990</v>
      </c>
      <c r="G3173" t="s">
        <v>126</v>
      </c>
      <c r="I3173" t="s">
        <v>7610</v>
      </c>
      <c r="J3173" t="s">
        <v>7611</v>
      </c>
      <c r="K3173" t="s">
        <v>20</v>
      </c>
      <c r="L3173" t="s">
        <v>1116</v>
      </c>
      <c r="M3173" t="s">
        <v>642</v>
      </c>
      <c r="N3173" t="s">
        <v>23</v>
      </c>
      <c r="O3173" t="s">
        <v>172</v>
      </c>
      <c r="Q3173" t="s">
        <v>645</v>
      </c>
      <c r="R3173" s="1">
        <f t="shared" si="246"/>
        <v>-69</v>
      </c>
      <c r="S3173" s="1">
        <f t="shared" si="247"/>
        <v>-14.49</v>
      </c>
      <c r="T3173" s="1">
        <f t="shared" si="248"/>
        <v>-23.72</v>
      </c>
      <c r="U3173" s="1">
        <f t="shared" si="249"/>
        <v>9.2299999999999986</v>
      </c>
    </row>
    <row r="3174" spans="1:21" x14ac:dyDescent="0.2">
      <c r="A3174" t="s">
        <v>2467</v>
      </c>
      <c r="B3174" t="s">
        <v>17</v>
      </c>
      <c r="C3174" t="s">
        <v>18</v>
      </c>
      <c r="D3174" t="s">
        <v>19</v>
      </c>
      <c r="E3174" t="s">
        <v>893</v>
      </c>
      <c r="F3174" t="str">
        <f t="shared" si="245"/>
        <v>1996</v>
      </c>
      <c r="G3174" t="s">
        <v>2478</v>
      </c>
      <c r="H3174" t="s">
        <v>63</v>
      </c>
      <c r="I3174" s="3">
        <v>2806.25</v>
      </c>
      <c r="J3174" s="3">
        <v>8019.35</v>
      </c>
      <c r="K3174" s="2">
        <v>0</v>
      </c>
      <c r="L3174" s="2">
        <v>-23.14</v>
      </c>
      <c r="M3174" s="4">
        <v>0.34989999999999999</v>
      </c>
      <c r="N3174" s="5">
        <v>2783.11</v>
      </c>
      <c r="O3174" s="5">
        <v>7953.21</v>
      </c>
      <c r="Q3174" t="s">
        <v>2954</v>
      </c>
      <c r="R3174" s="1">
        <f t="shared" si="246"/>
        <v>-66.140000000000327</v>
      </c>
      <c r="S3174" s="1">
        <f t="shared" si="247"/>
        <v>-13.889400000000068</v>
      </c>
      <c r="T3174" s="1">
        <f t="shared" si="248"/>
        <v>-23.139999999999873</v>
      </c>
      <c r="U3174" s="1">
        <f t="shared" si="249"/>
        <v>9.250599999999805</v>
      </c>
    </row>
    <row r="3175" spans="1:21" x14ac:dyDescent="0.2">
      <c r="A3175" t="s">
        <v>2467</v>
      </c>
      <c r="B3175" t="s">
        <v>18410</v>
      </c>
      <c r="C3175" t="s">
        <v>18</v>
      </c>
      <c r="D3175" t="s">
        <v>19</v>
      </c>
      <c r="E3175" t="s">
        <v>893</v>
      </c>
      <c r="F3175" t="str">
        <f t="shared" si="245"/>
        <v>1996</v>
      </c>
      <c r="G3175" t="s">
        <v>2478</v>
      </c>
      <c r="H3175" t="s">
        <v>63</v>
      </c>
      <c r="I3175" t="s">
        <v>18200</v>
      </c>
      <c r="J3175" t="s">
        <v>18201</v>
      </c>
      <c r="K3175" t="s">
        <v>20</v>
      </c>
      <c r="L3175" t="s">
        <v>2951</v>
      </c>
      <c r="M3175" t="s">
        <v>693</v>
      </c>
      <c r="N3175" t="s">
        <v>19205</v>
      </c>
      <c r="O3175" t="s">
        <v>19206</v>
      </c>
      <c r="Q3175" t="s">
        <v>2954</v>
      </c>
      <c r="R3175" s="1">
        <f t="shared" si="246"/>
        <v>-66.140000000000327</v>
      </c>
      <c r="S3175" s="1">
        <f t="shared" si="247"/>
        <v>-13.889400000000068</v>
      </c>
      <c r="T3175" s="1">
        <f t="shared" si="248"/>
        <v>-23.139999999999873</v>
      </c>
      <c r="U3175" s="1">
        <f t="shared" si="249"/>
        <v>9.250599999999805</v>
      </c>
    </row>
    <row r="3176" spans="1:21" x14ac:dyDescent="0.2">
      <c r="A3176" t="s">
        <v>2467</v>
      </c>
      <c r="B3176" t="s">
        <v>13151</v>
      </c>
      <c r="C3176" t="s">
        <v>18</v>
      </c>
      <c r="D3176" t="s">
        <v>19</v>
      </c>
      <c r="E3176" t="s">
        <v>893</v>
      </c>
      <c r="F3176" t="str">
        <f t="shared" si="245"/>
        <v>1996</v>
      </c>
      <c r="G3176" t="s">
        <v>2478</v>
      </c>
      <c r="H3176" t="s">
        <v>63</v>
      </c>
      <c r="I3176" t="s">
        <v>12929</v>
      </c>
      <c r="J3176" t="s">
        <v>12930</v>
      </c>
      <c r="K3176" t="s">
        <v>20</v>
      </c>
      <c r="L3176" t="s">
        <v>2951</v>
      </c>
      <c r="M3176" t="s">
        <v>693</v>
      </c>
      <c r="N3176" t="s">
        <v>14003</v>
      </c>
      <c r="O3176" t="s">
        <v>14004</v>
      </c>
      <c r="Q3176" t="s">
        <v>2954</v>
      </c>
      <c r="R3176" s="1">
        <f t="shared" si="246"/>
        <v>-66.140000000000327</v>
      </c>
      <c r="S3176" s="1">
        <f t="shared" si="247"/>
        <v>-13.889400000000068</v>
      </c>
      <c r="T3176" s="1">
        <f t="shared" si="248"/>
        <v>-23.139999999999873</v>
      </c>
      <c r="U3176" s="1">
        <f t="shared" si="249"/>
        <v>9.250599999999805</v>
      </c>
    </row>
    <row r="3177" spans="1:21" x14ac:dyDescent="0.2">
      <c r="A3177" t="s">
        <v>2467</v>
      </c>
      <c r="B3177" t="s">
        <v>9899</v>
      </c>
      <c r="C3177" t="s">
        <v>18</v>
      </c>
      <c r="D3177" t="s">
        <v>19</v>
      </c>
      <c r="E3177" t="s">
        <v>893</v>
      </c>
      <c r="F3177" t="str">
        <f t="shared" si="245"/>
        <v>1996</v>
      </c>
      <c r="G3177" t="s">
        <v>2478</v>
      </c>
      <c r="H3177" t="s">
        <v>63</v>
      </c>
      <c r="I3177" t="s">
        <v>9674</v>
      </c>
      <c r="J3177" t="s">
        <v>9675</v>
      </c>
      <c r="K3177" t="s">
        <v>20</v>
      </c>
      <c r="L3177" t="s">
        <v>2951</v>
      </c>
      <c r="M3177" t="s">
        <v>693</v>
      </c>
      <c r="N3177" t="s">
        <v>10772</v>
      </c>
      <c r="O3177" t="s">
        <v>10773</v>
      </c>
      <c r="Q3177" t="s">
        <v>2954</v>
      </c>
      <c r="R3177" s="1">
        <f t="shared" si="246"/>
        <v>-66.140000000000327</v>
      </c>
      <c r="S3177" s="1">
        <f t="shared" si="247"/>
        <v>-13.889400000000068</v>
      </c>
      <c r="T3177" s="1">
        <f t="shared" si="248"/>
        <v>-23.139999999999873</v>
      </c>
      <c r="U3177" s="1">
        <f t="shared" si="249"/>
        <v>9.250599999999805</v>
      </c>
    </row>
    <row r="3178" spans="1:21" x14ac:dyDescent="0.2">
      <c r="A3178" t="s">
        <v>2467</v>
      </c>
      <c r="B3178" t="s">
        <v>8771</v>
      </c>
      <c r="C3178" t="s">
        <v>18</v>
      </c>
      <c r="D3178" t="s">
        <v>19</v>
      </c>
      <c r="E3178" t="s">
        <v>893</v>
      </c>
      <c r="F3178" t="str">
        <f t="shared" si="245"/>
        <v>1996</v>
      </c>
      <c r="G3178" t="s">
        <v>2478</v>
      </c>
      <c r="H3178" t="s">
        <v>63</v>
      </c>
      <c r="I3178" t="s">
        <v>8552</v>
      </c>
      <c r="J3178" t="s">
        <v>8553</v>
      </c>
      <c r="K3178" t="s">
        <v>20</v>
      </c>
      <c r="L3178" t="s">
        <v>2951</v>
      </c>
      <c r="M3178" t="s">
        <v>693</v>
      </c>
      <c r="N3178" t="s">
        <v>9674</v>
      </c>
      <c r="O3178" t="s">
        <v>9675</v>
      </c>
      <c r="Q3178" t="s">
        <v>2954</v>
      </c>
      <c r="R3178" s="1">
        <f t="shared" si="246"/>
        <v>-66.140000000000327</v>
      </c>
      <c r="S3178" s="1">
        <f t="shared" si="247"/>
        <v>-13.889400000000068</v>
      </c>
      <c r="T3178" s="1">
        <f t="shared" si="248"/>
        <v>-23.139999999999873</v>
      </c>
      <c r="U3178" s="1">
        <f t="shared" si="249"/>
        <v>9.250599999999805</v>
      </c>
    </row>
    <row r="3179" spans="1:21" x14ac:dyDescent="0.2">
      <c r="A3179" t="s">
        <v>2467</v>
      </c>
      <c r="B3179" t="s">
        <v>6317</v>
      </c>
      <c r="C3179" t="s">
        <v>18</v>
      </c>
      <c r="D3179" t="s">
        <v>19</v>
      </c>
      <c r="E3179" t="s">
        <v>893</v>
      </c>
      <c r="F3179" t="str">
        <f t="shared" si="245"/>
        <v>1996</v>
      </c>
      <c r="G3179" t="s">
        <v>2478</v>
      </c>
      <c r="H3179" t="s">
        <v>63</v>
      </c>
      <c r="I3179" t="s">
        <v>6095</v>
      </c>
      <c r="J3179" t="s">
        <v>6096</v>
      </c>
      <c r="K3179" t="s">
        <v>20</v>
      </c>
      <c r="L3179" t="s">
        <v>2951</v>
      </c>
      <c r="M3179" t="s">
        <v>693</v>
      </c>
      <c r="N3179" t="s">
        <v>7357</v>
      </c>
      <c r="O3179" t="s">
        <v>7358</v>
      </c>
      <c r="Q3179" t="s">
        <v>2954</v>
      </c>
      <c r="R3179" s="1">
        <f t="shared" si="246"/>
        <v>-66.140000000000327</v>
      </c>
      <c r="S3179" s="1">
        <f t="shared" si="247"/>
        <v>-13.889400000000068</v>
      </c>
      <c r="T3179" s="1">
        <f t="shared" si="248"/>
        <v>-23.139999999999873</v>
      </c>
      <c r="U3179" s="1">
        <f t="shared" si="249"/>
        <v>9.250599999999805</v>
      </c>
    </row>
    <row r="3180" spans="1:21" x14ac:dyDescent="0.2">
      <c r="A3180" t="s">
        <v>2467</v>
      </c>
      <c r="B3180" t="s">
        <v>11005</v>
      </c>
      <c r="C3180" t="s">
        <v>18</v>
      </c>
      <c r="D3180" t="s">
        <v>19</v>
      </c>
      <c r="E3180" t="s">
        <v>893</v>
      </c>
      <c r="F3180" t="str">
        <f t="shared" si="245"/>
        <v>1996</v>
      </c>
      <c r="G3180" t="s">
        <v>2478</v>
      </c>
      <c r="H3180" t="s">
        <v>63</v>
      </c>
      <c r="I3180" t="s">
        <v>10772</v>
      </c>
      <c r="J3180" t="s">
        <v>10773</v>
      </c>
      <c r="K3180" t="s">
        <v>20</v>
      </c>
      <c r="L3180" t="s">
        <v>2951</v>
      </c>
      <c r="M3180" t="s">
        <v>693</v>
      </c>
      <c r="N3180" t="s">
        <v>11843</v>
      </c>
      <c r="O3180" t="s">
        <v>11844</v>
      </c>
      <c r="Q3180" t="s">
        <v>2954</v>
      </c>
      <c r="R3180" s="1">
        <f t="shared" si="246"/>
        <v>-66.139999999999418</v>
      </c>
      <c r="S3180" s="1">
        <f t="shared" si="247"/>
        <v>-13.889399999999878</v>
      </c>
      <c r="T3180" s="1">
        <f t="shared" si="248"/>
        <v>-23.139999999999873</v>
      </c>
      <c r="U3180" s="1">
        <f t="shared" si="249"/>
        <v>9.250599999999995</v>
      </c>
    </row>
    <row r="3181" spans="1:21" x14ac:dyDescent="0.2">
      <c r="A3181" t="s">
        <v>2467</v>
      </c>
      <c r="B3181" t="s">
        <v>4967</v>
      </c>
      <c r="C3181" t="s">
        <v>18</v>
      </c>
      <c r="D3181" t="s">
        <v>19</v>
      </c>
      <c r="E3181" t="s">
        <v>893</v>
      </c>
      <c r="F3181" t="str">
        <f t="shared" si="245"/>
        <v>1996</v>
      </c>
      <c r="G3181" t="s">
        <v>2478</v>
      </c>
      <c r="H3181" t="s">
        <v>63</v>
      </c>
      <c r="I3181" t="s">
        <v>4739</v>
      </c>
      <c r="J3181" t="s">
        <v>4740</v>
      </c>
      <c r="K3181" t="s">
        <v>20</v>
      </c>
      <c r="L3181" t="s">
        <v>2951</v>
      </c>
      <c r="M3181" t="s">
        <v>693</v>
      </c>
      <c r="N3181" t="s">
        <v>6095</v>
      </c>
      <c r="O3181" t="s">
        <v>6096</v>
      </c>
      <c r="Q3181" t="s">
        <v>2954</v>
      </c>
      <c r="R3181" s="1">
        <f t="shared" si="246"/>
        <v>-66.139999999999418</v>
      </c>
      <c r="S3181" s="1">
        <f t="shared" si="247"/>
        <v>-13.889399999999878</v>
      </c>
      <c r="T3181" s="1">
        <f t="shared" si="248"/>
        <v>-23.139999999999873</v>
      </c>
      <c r="U3181" s="1">
        <f t="shared" si="249"/>
        <v>9.250599999999995</v>
      </c>
    </row>
    <row r="3182" spans="1:21" x14ac:dyDescent="0.2">
      <c r="A3182" t="s">
        <v>2467</v>
      </c>
      <c r="B3182" t="s">
        <v>15298</v>
      </c>
      <c r="C3182" t="s">
        <v>18</v>
      </c>
      <c r="D3182" t="s">
        <v>19</v>
      </c>
      <c r="E3182" t="s">
        <v>893</v>
      </c>
      <c r="F3182" t="str">
        <f t="shared" si="245"/>
        <v>1996</v>
      </c>
      <c r="G3182" t="s">
        <v>2478</v>
      </c>
      <c r="H3182" t="s">
        <v>63</v>
      </c>
      <c r="I3182" t="s">
        <v>15077</v>
      </c>
      <c r="J3182" t="s">
        <v>15078</v>
      </c>
      <c r="K3182" t="s">
        <v>20</v>
      </c>
      <c r="L3182" t="s">
        <v>2951</v>
      </c>
      <c r="M3182" t="s">
        <v>693</v>
      </c>
      <c r="N3182" t="s">
        <v>16137</v>
      </c>
      <c r="O3182" t="s">
        <v>16138</v>
      </c>
      <c r="Q3182" t="s">
        <v>2954</v>
      </c>
      <c r="R3182" s="1">
        <f t="shared" si="246"/>
        <v>-66.140000000000327</v>
      </c>
      <c r="S3182" s="1">
        <f t="shared" si="247"/>
        <v>-13.889400000000068</v>
      </c>
      <c r="T3182" s="1">
        <f t="shared" si="248"/>
        <v>-23.140000000000327</v>
      </c>
      <c r="U3182" s="1">
        <f t="shared" si="249"/>
        <v>9.2506000000002597</v>
      </c>
    </row>
    <row r="3183" spans="1:21" x14ac:dyDescent="0.2">
      <c r="A3183" t="s">
        <v>2467</v>
      </c>
      <c r="B3183" t="s">
        <v>3360</v>
      </c>
      <c r="C3183" t="s">
        <v>18</v>
      </c>
      <c r="D3183" t="s">
        <v>19</v>
      </c>
      <c r="E3183" t="s">
        <v>893</v>
      </c>
      <c r="F3183" t="str">
        <f t="shared" si="245"/>
        <v>1996</v>
      </c>
      <c r="G3183" t="s">
        <v>2478</v>
      </c>
      <c r="H3183" t="s">
        <v>63</v>
      </c>
      <c r="I3183" t="s">
        <v>2952</v>
      </c>
      <c r="J3183" t="s">
        <v>2953</v>
      </c>
      <c r="K3183" t="s">
        <v>20</v>
      </c>
      <c r="L3183" t="s">
        <v>2951</v>
      </c>
      <c r="M3183" t="s">
        <v>693</v>
      </c>
      <c r="N3183" t="s">
        <v>4739</v>
      </c>
      <c r="O3183" t="s">
        <v>4740</v>
      </c>
      <c r="Q3183" t="s">
        <v>2954</v>
      </c>
      <c r="R3183" s="1">
        <f t="shared" si="246"/>
        <v>-66.140000000000327</v>
      </c>
      <c r="S3183" s="1">
        <f t="shared" si="247"/>
        <v>-13.889400000000068</v>
      </c>
      <c r="T3183" s="1">
        <f t="shared" si="248"/>
        <v>-23.140000000000327</v>
      </c>
      <c r="U3183" s="1">
        <f t="shared" si="249"/>
        <v>9.2506000000002597</v>
      </c>
    </row>
    <row r="3184" spans="1:21" x14ac:dyDescent="0.2">
      <c r="A3184" t="s">
        <v>2467</v>
      </c>
      <c r="B3184" t="s">
        <v>16349</v>
      </c>
      <c r="C3184" t="s">
        <v>18</v>
      </c>
      <c r="D3184" t="s">
        <v>19</v>
      </c>
      <c r="E3184" t="s">
        <v>893</v>
      </c>
      <c r="F3184" t="str">
        <f t="shared" si="245"/>
        <v>1996</v>
      </c>
      <c r="G3184" t="s">
        <v>2478</v>
      </c>
      <c r="H3184" t="s">
        <v>63</v>
      </c>
      <c r="I3184" t="s">
        <v>16137</v>
      </c>
      <c r="J3184" t="s">
        <v>16138</v>
      </c>
      <c r="K3184" t="s">
        <v>20</v>
      </c>
      <c r="L3184" t="s">
        <v>12928</v>
      </c>
      <c r="M3184" t="s">
        <v>693</v>
      </c>
      <c r="N3184" t="s">
        <v>17172</v>
      </c>
      <c r="O3184" t="s">
        <v>17173</v>
      </c>
      <c r="Q3184" t="s">
        <v>2954</v>
      </c>
      <c r="R3184" s="1">
        <f t="shared" si="246"/>
        <v>-66.139999999999418</v>
      </c>
      <c r="S3184" s="1">
        <f t="shared" si="247"/>
        <v>-13.889399999999878</v>
      </c>
      <c r="T3184" s="1">
        <f t="shared" si="248"/>
        <v>-23.149999999999636</v>
      </c>
      <c r="U3184" s="1">
        <f t="shared" si="249"/>
        <v>9.2605999999997586</v>
      </c>
    </row>
    <row r="3185" spans="1:21" x14ac:dyDescent="0.2">
      <c r="A3185" t="s">
        <v>2467</v>
      </c>
      <c r="B3185" t="s">
        <v>12067</v>
      </c>
      <c r="C3185" t="s">
        <v>18</v>
      </c>
      <c r="D3185" t="s">
        <v>19</v>
      </c>
      <c r="E3185" t="s">
        <v>893</v>
      </c>
      <c r="F3185" t="str">
        <f t="shared" si="245"/>
        <v>1996</v>
      </c>
      <c r="G3185" t="s">
        <v>2478</v>
      </c>
      <c r="H3185" t="s">
        <v>63</v>
      </c>
      <c r="I3185" t="s">
        <v>11843</v>
      </c>
      <c r="J3185" t="s">
        <v>11844</v>
      </c>
      <c r="K3185" t="s">
        <v>20</v>
      </c>
      <c r="L3185" t="s">
        <v>12928</v>
      </c>
      <c r="M3185" t="s">
        <v>693</v>
      </c>
      <c r="N3185" t="s">
        <v>12929</v>
      </c>
      <c r="O3185" t="s">
        <v>12930</v>
      </c>
      <c r="Q3185" t="s">
        <v>2954</v>
      </c>
      <c r="R3185" s="1">
        <f t="shared" si="246"/>
        <v>-66.140000000000327</v>
      </c>
      <c r="S3185" s="1">
        <f t="shared" si="247"/>
        <v>-13.889400000000068</v>
      </c>
      <c r="T3185" s="1">
        <f t="shared" si="248"/>
        <v>-23.150000000000091</v>
      </c>
      <c r="U3185" s="1">
        <f t="shared" si="249"/>
        <v>9.2606000000000233</v>
      </c>
    </row>
    <row r="3186" spans="1:21" x14ac:dyDescent="0.2">
      <c r="A3186" t="s">
        <v>2467</v>
      </c>
      <c r="B3186" t="s">
        <v>19407</v>
      </c>
      <c r="C3186" t="s">
        <v>18</v>
      </c>
      <c r="D3186" t="s">
        <v>19</v>
      </c>
      <c r="E3186" t="s">
        <v>893</v>
      </c>
      <c r="F3186" t="str">
        <f t="shared" si="245"/>
        <v>1996</v>
      </c>
      <c r="G3186" t="s">
        <v>2478</v>
      </c>
      <c r="H3186" t="s">
        <v>63</v>
      </c>
      <c r="I3186" t="s">
        <v>19205</v>
      </c>
      <c r="J3186" t="s">
        <v>19206</v>
      </c>
      <c r="K3186" t="s">
        <v>20</v>
      </c>
      <c r="L3186" t="s">
        <v>12928</v>
      </c>
      <c r="M3186" t="s">
        <v>693</v>
      </c>
      <c r="N3186" t="s">
        <v>20153</v>
      </c>
      <c r="O3186" t="s">
        <v>20154</v>
      </c>
      <c r="Q3186" t="s">
        <v>2954</v>
      </c>
      <c r="R3186" s="1">
        <f t="shared" si="246"/>
        <v>-66.139999999999418</v>
      </c>
      <c r="S3186" s="1">
        <f t="shared" si="247"/>
        <v>-13.889399999999878</v>
      </c>
      <c r="T3186" s="1">
        <f t="shared" si="248"/>
        <v>-23.150000000000091</v>
      </c>
      <c r="U3186" s="1">
        <f t="shared" si="249"/>
        <v>9.2606000000002133</v>
      </c>
    </row>
    <row r="3187" spans="1:21" x14ac:dyDescent="0.2">
      <c r="A3187" t="s">
        <v>2467</v>
      </c>
      <c r="B3187" t="s">
        <v>14225</v>
      </c>
      <c r="C3187" t="s">
        <v>18</v>
      </c>
      <c r="D3187" t="s">
        <v>19</v>
      </c>
      <c r="E3187" t="s">
        <v>893</v>
      </c>
      <c r="F3187" t="str">
        <f t="shared" si="245"/>
        <v>1996</v>
      </c>
      <c r="G3187" t="s">
        <v>2478</v>
      </c>
      <c r="H3187" t="s">
        <v>63</v>
      </c>
      <c r="I3187" t="s">
        <v>14003</v>
      </c>
      <c r="J3187" t="s">
        <v>14004</v>
      </c>
      <c r="K3187" t="s">
        <v>20</v>
      </c>
      <c r="L3187" t="s">
        <v>12928</v>
      </c>
      <c r="M3187" t="s">
        <v>693</v>
      </c>
      <c r="N3187" t="s">
        <v>15077</v>
      </c>
      <c r="O3187" t="s">
        <v>15078</v>
      </c>
      <c r="Q3187" t="s">
        <v>2954</v>
      </c>
      <c r="R3187" s="1">
        <f t="shared" si="246"/>
        <v>-66.139999999999418</v>
      </c>
      <c r="S3187" s="1">
        <f t="shared" si="247"/>
        <v>-13.889399999999878</v>
      </c>
      <c r="T3187" s="1">
        <f t="shared" si="248"/>
        <v>-23.150000000000091</v>
      </c>
      <c r="U3187" s="1">
        <f t="shared" si="249"/>
        <v>9.2606000000002133</v>
      </c>
    </row>
    <row r="3188" spans="1:21" x14ac:dyDescent="0.2">
      <c r="A3188" t="s">
        <v>16</v>
      </c>
      <c r="B3188" t="s">
        <v>3360</v>
      </c>
      <c r="C3188" t="s">
        <v>18</v>
      </c>
      <c r="D3188" t="s">
        <v>19</v>
      </c>
      <c r="E3188" t="s">
        <v>496</v>
      </c>
      <c r="F3188" t="str">
        <f t="shared" si="245"/>
        <v>1988</v>
      </c>
      <c r="G3188" t="s">
        <v>22</v>
      </c>
      <c r="H3188" t="s">
        <v>62</v>
      </c>
      <c r="I3188" t="s">
        <v>539</v>
      </c>
      <c r="J3188" t="s">
        <v>540</v>
      </c>
      <c r="K3188" t="s">
        <v>20</v>
      </c>
      <c r="L3188" t="s">
        <v>3549</v>
      </c>
      <c r="M3188" t="s">
        <v>538</v>
      </c>
      <c r="N3188" t="s">
        <v>3550</v>
      </c>
      <c r="O3188" t="s">
        <v>3551</v>
      </c>
      <c r="Q3188" t="s">
        <v>541</v>
      </c>
      <c r="R3188" s="1">
        <f t="shared" si="246"/>
        <v>-79.389999999999986</v>
      </c>
      <c r="S3188" s="1">
        <f t="shared" si="247"/>
        <v>-16.671899999999997</v>
      </c>
      <c r="T3188" s="1">
        <f t="shared" si="248"/>
        <v>-26</v>
      </c>
      <c r="U3188" s="1">
        <f t="shared" si="249"/>
        <v>9.3281000000000027</v>
      </c>
    </row>
    <row r="3189" spans="1:21" x14ac:dyDescent="0.2">
      <c r="A3189" t="s">
        <v>16</v>
      </c>
      <c r="B3189" t="s">
        <v>17</v>
      </c>
      <c r="C3189" t="s">
        <v>18</v>
      </c>
      <c r="D3189" t="s">
        <v>19</v>
      </c>
      <c r="E3189" t="s">
        <v>496</v>
      </c>
      <c r="F3189" t="str">
        <f t="shared" si="245"/>
        <v>1988</v>
      </c>
      <c r="G3189" t="s">
        <v>22</v>
      </c>
      <c r="H3189" t="s">
        <v>62</v>
      </c>
      <c r="I3189" s="2">
        <v>227.29</v>
      </c>
      <c r="J3189" s="2">
        <v>693.96</v>
      </c>
      <c r="K3189" s="2">
        <v>0</v>
      </c>
      <c r="L3189" s="2">
        <v>-26.02</v>
      </c>
      <c r="M3189" s="4">
        <v>0.32750000000000001</v>
      </c>
      <c r="N3189" s="4">
        <v>201.27</v>
      </c>
      <c r="O3189" s="4">
        <v>614.51</v>
      </c>
      <c r="Q3189" t="s">
        <v>541</v>
      </c>
      <c r="R3189" s="1">
        <f t="shared" si="246"/>
        <v>-79.450000000000045</v>
      </c>
      <c r="S3189" s="1">
        <f t="shared" si="247"/>
        <v>-16.684500000000011</v>
      </c>
      <c r="T3189" s="1">
        <f t="shared" si="248"/>
        <v>-26.019999999999982</v>
      </c>
      <c r="U3189" s="1">
        <f t="shared" si="249"/>
        <v>9.3354999999999713</v>
      </c>
    </row>
    <row r="3190" spans="1:21" x14ac:dyDescent="0.2">
      <c r="A3190" t="s">
        <v>16</v>
      </c>
      <c r="B3190" t="s">
        <v>6317</v>
      </c>
      <c r="C3190" t="s">
        <v>18</v>
      </c>
      <c r="D3190" t="s">
        <v>19</v>
      </c>
      <c r="E3190" t="s">
        <v>422</v>
      </c>
      <c r="F3190" t="str">
        <f t="shared" si="245"/>
        <v>1987</v>
      </c>
      <c r="G3190" t="s">
        <v>22</v>
      </c>
      <c r="H3190" t="s">
        <v>55</v>
      </c>
      <c r="I3190" t="s">
        <v>5004</v>
      </c>
      <c r="J3190" t="s">
        <v>5005</v>
      </c>
      <c r="K3190" t="s">
        <v>20</v>
      </c>
      <c r="L3190" t="s">
        <v>6325</v>
      </c>
      <c r="M3190" t="s">
        <v>463</v>
      </c>
      <c r="N3190" t="s">
        <v>20</v>
      </c>
      <c r="O3190" t="s">
        <v>20</v>
      </c>
      <c r="Q3190" t="s">
        <v>466</v>
      </c>
      <c r="R3190" s="1">
        <f t="shared" si="246"/>
        <v>-57.58</v>
      </c>
      <c r="S3190" s="1">
        <f t="shared" si="247"/>
        <v>-12.091799999999999</v>
      </c>
      <c r="T3190" s="1">
        <f t="shared" si="248"/>
        <v>-21.56</v>
      </c>
      <c r="U3190" s="1">
        <f t="shared" si="249"/>
        <v>9.4681999999999995</v>
      </c>
    </row>
    <row r="3191" spans="1:21" x14ac:dyDescent="0.2">
      <c r="A3191" t="s">
        <v>16</v>
      </c>
      <c r="B3191" t="s">
        <v>8771</v>
      </c>
      <c r="C3191" t="s">
        <v>18</v>
      </c>
      <c r="D3191" t="s">
        <v>19</v>
      </c>
      <c r="E3191" t="s">
        <v>646</v>
      </c>
      <c r="F3191" t="str">
        <f t="shared" si="245"/>
        <v>1991</v>
      </c>
      <c r="G3191" t="s">
        <v>22</v>
      </c>
      <c r="H3191" t="s">
        <v>80</v>
      </c>
      <c r="I3191" t="s">
        <v>7626</v>
      </c>
      <c r="J3191" t="s">
        <v>7627</v>
      </c>
      <c r="K3191" t="s">
        <v>20</v>
      </c>
      <c r="L3191" t="s">
        <v>8782</v>
      </c>
      <c r="M3191" t="s">
        <v>577</v>
      </c>
      <c r="N3191" t="s">
        <v>20</v>
      </c>
      <c r="O3191" t="s">
        <v>419</v>
      </c>
      <c r="Q3191" t="s">
        <v>691</v>
      </c>
      <c r="R3191" s="1">
        <f t="shared" si="246"/>
        <v>-72.67</v>
      </c>
      <c r="S3191" s="1">
        <f t="shared" si="247"/>
        <v>-15.2607</v>
      </c>
      <c r="T3191" s="1">
        <f t="shared" si="248"/>
        <v>-24.88</v>
      </c>
      <c r="U3191" s="1">
        <f t="shared" si="249"/>
        <v>9.6192999999999991</v>
      </c>
    </row>
    <row r="3192" spans="1:21" x14ac:dyDescent="0.2">
      <c r="A3192" t="s">
        <v>2467</v>
      </c>
      <c r="B3192" t="s">
        <v>9899</v>
      </c>
      <c r="C3192" t="s">
        <v>18</v>
      </c>
      <c r="D3192" t="s">
        <v>19</v>
      </c>
      <c r="E3192" t="s">
        <v>852</v>
      </c>
      <c r="F3192" t="str">
        <f t="shared" si="245"/>
        <v>1994</v>
      </c>
      <c r="G3192" t="s">
        <v>2478</v>
      </c>
      <c r="H3192" t="s">
        <v>80</v>
      </c>
      <c r="I3192" t="s">
        <v>9645</v>
      </c>
      <c r="J3192" t="s">
        <v>9646</v>
      </c>
      <c r="K3192" t="s">
        <v>20</v>
      </c>
      <c r="L3192" t="s">
        <v>10742</v>
      </c>
      <c r="M3192" t="s">
        <v>774</v>
      </c>
      <c r="N3192" t="s">
        <v>10743</v>
      </c>
      <c r="O3192" t="s">
        <v>10744</v>
      </c>
      <c r="Q3192" t="s">
        <v>2900</v>
      </c>
      <c r="R3192" s="1">
        <f t="shared" si="246"/>
        <v>-68.840000000000146</v>
      </c>
      <c r="S3192" s="1">
        <f t="shared" si="247"/>
        <v>-14.456400000000031</v>
      </c>
      <c r="T3192" s="1">
        <f t="shared" si="248"/>
        <v>-24.110000000000127</v>
      </c>
      <c r="U3192" s="1">
        <f t="shared" si="249"/>
        <v>9.6536000000000968</v>
      </c>
    </row>
    <row r="3193" spans="1:21" x14ac:dyDescent="0.2">
      <c r="A3193" t="s">
        <v>16</v>
      </c>
      <c r="B3193" t="s">
        <v>3360</v>
      </c>
      <c r="C3193" t="s">
        <v>18</v>
      </c>
      <c r="D3193" t="s">
        <v>19</v>
      </c>
      <c r="E3193" t="s">
        <v>65</v>
      </c>
      <c r="F3193" t="str">
        <f t="shared" si="245"/>
        <v>1982</v>
      </c>
      <c r="G3193" t="s">
        <v>54</v>
      </c>
      <c r="H3193" t="s">
        <v>92</v>
      </c>
      <c r="I3193" t="s">
        <v>94</v>
      </c>
      <c r="J3193" t="s">
        <v>95</v>
      </c>
      <c r="K3193" t="s">
        <v>20</v>
      </c>
      <c r="L3193" t="s">
        <v>3387</v>
      </c>
      <c r="M3193" t="s">
        <v>93</v>
      </c>
      <c r="N3193" t="s">
        <v>20</v>
      </c>
      <c r="O3193" t="s">
        <v>20</v>
      </c>
      <c r="Q3193" t="s">
        <v>96</v>
      </c>
      <c r="R3193" s="1">
        <f t="shared" si="246"/>
        <v>-51.61</v>
      </c>
      <c r="S3193" s="1">
        <f t="shared" si="247"/>
        <v>-10.838099999999999</v>
      </c>
      <c r="T3193" s="1">
        <f t="shared" si="248"/>
        <v>-20.5</v>
      </c>
      <c r="U3193" s="1">
        <f t="shared" si="249"/>
        <v>9.661900000000001</v>
      </c>
    </row>
    <row r="3194" spans="1:21" x14ac:dyDescent="0.2">
      <c r="A3194" t="s">
        <v>16</v>
      </c>
      <c r="B3194" t="s">
        <v>17</v>
      </c>
      <c r="C3194" t="s">
        <v>18</v>
      </c>
      <c r="D3194" t="s">
        <v>19</v>
      </c>
      <c r="E3194" t="s">
        <v>422</v>
      </c>
      <c r="F3194" t="str">
        <f t="shared" si="245"/>
        <v>1987</v>
      </c>
      <c r="G3194" t="s">
        <v>22</v>
      </c>
      <c r="H3194" t="s">
        <v>61</v>
      </c>
      <c r="I3194" s="2">
        <v>193.44</v>
      </c>
      <c r="J3194" s="2">
        <v>585.45000000000005</v>
      </c>
      <c r="K3194" s="2">
        <v>0</v>
      </c>
      <c r="L3194" s="2">
        <v>-26.63</v>
      </c>
      <c r="M3194" s="4">
        <v>0.33040000000000003</v>
      </c>
      <c r="N3194" s="4">
        <v>166.81</v>
      </c>
      <c r="O3194" s="4">
        <v>504.85</v>
      </c>
      <c r="Q3194" t="s">
        <v>470</v>
      </c>
      <c r="R3194" s="1">
        <f t="shared" si="246"/>
        <v>-80.600000000000023</v>
      </c>
      <c r="S3194" s="1">
        <f t="shared" si="247"/>
        <v>-16.926000000000005</v>
      </c>
      <c r="T3194" s="1">
        <f t="shared" si="248"/>
        <v>-26.629999999999995</v>
      </c>
      <c r="U3194" s="1">
        <f t="shared" si="249"/>
        <v>9.70399999999999</v>
      </c>
    </row>
    <row r="3195" spans="1:21" x14ac:dyDescent="0.2">
      <c r="A3195" t="s">
        <v>2467</v>
      </c>
      <c r="B3195" t="s">
        <v>15298</v>
      </c>
      <c r="C3195" t="s">
        <v>18</v>
      </c>
      <c r="D3195" t="s">
        <v>19</v>
      </c>
      <c r="E3195" t="s">
        <v>852</v>
      </c>
      <c r="F3195" t="str">
        <f t="shared" si="245"/>
        <v>1994</v>
      </c>
      <c r="G3195" t="s">
        <v>2478</v>
      </c>
      <c r="H3195" t="s">
        <v>80</v>
      </c>
      <c r="I3195" t="s">
        <v>15051</v>
      </c>
      <c r="J3195" t="s">
        <v>15052</v>
      </c>
      <c r="K3195" t="s">
        <v>20</v>
      </c>
      <c r="L3195" t="s">
        <v>2897</v>
      </c>
      <c r="M3195" t="s">
        <v>774</v>
      </c>
      <c r="N3195" t="s">
        <v>16111</v>
      </c>
      <c r="O3195" t="s">
        <v>16112</v>
      </c>
      <c r="Q3195" t="s">
        <v>2900</v>
      </c>
      <c r="R3195" s="1">
        <f t="shared" si="246"/>
        <v>-69.350000000001273</v>
      </c>
      <c r="S3195" s="1">
        <f t="shared" si="247"/>
        <v>-14.563500000000268</v>
      </c>
      <c r="T3195" s="1">
        <f t="shared" si="248"/>
        <v>-24.289999999999964</v>
      </c>
      <c r="U3195" s="1">
        <f t="shared" si="249"/>
        <v>9.7264999999996959</v>
      </c>
    </row>
    <row r="3196" spans="1:21" x14ac:dyDescent="0.2">
      <c r="A3196" t="s">
        <v>2467</v>
      </c>
      <c r="B3196" t="s">
        <v>17383</v>
      </c>
      <c r="C3196" t="s">
        <v>18</v>
      </c>
      <c r="D3196" t="s">
        <v>19</v>
      </c>
      <c r="E3196" t="s">
        <v>852</v>
      </c>
      <c r="F3196" t="str">
        <f t="shared" si="245"/>
        <v>1994</v>
      </c>
      <c r="G3196" t="s">
        <v>2478</v>
      </c>
      <c r="H3196" t="s">
        <v>80</v>
      </c>
      <c r="I3196" t="s">
        <v>17146</v>
      </c>
      <c r="J3196" t="s">
        <v>17147</v>
      </c>
      <c r="K3196" t="s">
        <v>20</v>
      </c>
      <c r="L3196" t="s">
        <v>2897</v>
      </c>
      <c r="M3196" t="s">
        <v>774</v>
      </c>
      <c r="N3196" t="s">
        <v>18175</v>
      </c>
      <c r="O3196" t="s">
        <v>18176</v>
      </c>
      <c r="Q3196" t="s">
        <v>2900</v>
      </c>
      <c r="R3196" s="1">
        <f t="shared" si="246"/>
        <v>-69.350000000000364</v>
      </c>
      <c r="S3196" s="1">
        <f t="shared" si="247"/>
        <v>-14.563500000000076</v>
      </c>
      <c r="T3196" s="1">
        <f t="shared" si="248"/>
        <v>-24.289999999999964</v>
      </c>
      <c r="U3196" s="1">
        <f t="shared" si="249"/>
        <v>9.7264999999998878</v>
      </c>
    </row>
    <row r="3197" spans="1:21" x14ac:dyDescent="0.2">
      <c r="A3197" t="s">
        <v>2467</v>
      </c>
      <c r="B3197" t="s">
        <v>13151</v>
      </c>
      <c r="C3197" t="s">
        <v>18</v>
      </c>
      <c r="D3197" t="s">
        <v>19</v>
      </c>
      <c r="E3197" t="s">
        <v>852</v>
      </c>
      <c r="F3197" t="str">
        <f t="shared" si="245"/>
        <v>1994</v>
      </c>
      <c r="G3197" t="s">
        <v>2478</v>
      </c>
      <c r="H3197" t="s">
        <v>80</v>
      </c>
      <c r="I3197" t="s">
        <v>12901</v>
      </c>
      <c r="J3197" t="s">
        <v>12902</v>
      </c>
      <c r="K3197" t="s">
        <v>20</v>
      </c>
      <c r="L3197" t="s">
        <v>2897</v>
      </c>
      <c r="M3197" t="s">
        <v>774</v>
      </c>
      <c r="N3197" t="s">
        <v>13977</v>
      </c>
      <c r="O3197" t="s">
        <v>13978</v>
      </c>
      <c r="Q3197" t="s">
        <v>2900</v>
      </c>
      <c r="R3197" s="1">
        <f t="shared" si="246"/>
        <v>-69.350000000000364</v>
      </c>
      <c r="S3197" s="1">
        <f t="shared" si="247"/>
        <v>-14.563500000000076</v>
      </c>
      <c r="T3197" s="1">
        <f t="shared" si="248"/>
        <v>-24.289999999999964</v>
      </c>
      <c r="U3197" s="1">
        <f t="shared" si="249"/>
        <v>9.7264999999998878</v>
      </c>
    </row>
    <row r="3198" spans="1:21" x14ac:dyDescent="0.2">
      <c r="A3198" t="s">
        <v>2467</v>
      </c>
      <c r="B3198" t="s">
        <v>12067</v>
      </c>
      <c r="C3198" t="s">
        <v>18</v>
      </c>
      <c r="D3198" t="s">
        <v>19</v>
      </c>
      <c r="E3198" t="s">
        <v>852</v>
      </c>
      <c r="F3198" t="str">
        <f t="shared" si="245"/>
        <v>1994</v>
      </c>
      <c r="G3198" t="s">
        <v>2478</v>
      </c>
      <c r="H3198" t="s">
        <v>80</v>
      </c>
      <c r="I3198" t="s">
        <v>11816</v>
      </c>
      <c r="J3198" t="s">
        <v>11817</v>
      </c>
      <c r="K3198" t="s">
        <v>20</v>
      </c>
      <c r="L3198" t="s">
        <v>2897</v>
      </c>
      <c r="M3198" t="s">
        <v>774</v>
      </c>
      <c r="N3198" t="s">
        <v>12901</v>
      </c>
      <c r="O3198" t="s">
        <v>12902</v>
      </c>
      <c r="Q3198" t="s">
        <v>2900</v>
      </c>
      <c r="R3198" s="1">
        <f t="shared" si="246"/>
        <v>-69.350000000000364</v>
      </c>
      <c r="S3198" s="1">
        <f t="shared" si="247"/>
        <v>-14.563500000000076</v>
      </c>
      <c r="T3198" s="1">
        <f t="shared" si="248"/>
        <v>-24.289999999999964</v>
      </c>
      <c r="U3198" s="1">
        <f t="shared" si="249"/>
        <v>9.7264999999998878</v>
      </c>
    </row>
    <row r="3199" spans="1:21" x14ac:dyDescent="0.2">
      <c r="A3199" t="s">
        <v>2467</v>
      </c>
      <c r="B3199" t="s">
        <v>11005</v>
      </c>
      <c r="C3199" t="s">
        <v>18</v>
      </c>
      <c r="D3199" t="s">
        <v>19</v>
      </c>
      <c r="E3199" t="s">
        <v>852</v>
      </c>
      <c r="F3199" t="str">
        <f t="shared" si="245"/>
        <v>1994</v>
      </c>
      <c r="G3199" t="s">
        <v>2478</v>
      </c>
      <c r="H3199" t="s">
        <v>80</v>
      </c>
      <c r="I3199" t="s">
        <v>10743</v>
      </c>
      <c r="J3199" t="s">
        <v>10744</v>
      </c>
      <c r="K3199" t="s">
        <v>20</v>
      </c>
      <c r="L3199" t="s">
        <v>2897</v>
      </c>
      <c r="M3199" t="s">
        <v>774</v>
      </c>
      <c r="N3199" t="s">
        <v>11816</v>
      </c>
      <c r="O3199" t="s">
        <v>11817</v>
      </c>
      <c r="Q3199" t="s">
        <v>2900</v>
      </c>
      <c r="R3199" s="1">
        <f t="shared" si="246"/>
        <v>-69.350000000000364</v>
      </c>
      <c r="S3199" s="1">
        <f t="shared" si="247"/>
        <v>-14.563500000000076</v>
      </c>
      <c r="T3199" s="1">
        <f t="shared" si="248"/>
        <v>-24.289999999999964</v>
      </c>
      <c r="U3199" s="1">
        <f t="shared" si="249"/>
        <v>9.7264999999998878</v>
      </c>
    </row>
    <row r="3200" spans="1:21" x14ac:dyDescent="0.2">
      <c r="A3200" t="s">
        <v>2467</v>
      </c>
      <c r="B3200" t="s">
        <v>7582</v>
      </c>
      <c r="C3200" t="s">
        <v>18</v>
      </c>
      <c r="D3200" t="s">
        <v>19</v>
      </c>
      <c r="E3200" t="s">
        <v>852</v>
      </c>
      <c r="F3200" t="str">
        <f t="shared" si="245"/>
        <v>1994</v>
      </c>
      <c r="G3200" t="s">
        <v>2478</v>
      </c>
      <c r="H3200" t="s">
        <v>80</v>
      </c>
      <c r="I3200" t="s">
        <v>7327</v>
      </c>
      <c r="J3200" t="s">
        <v>7328</v>
      </c>
      <c r="K3200" t="s">
        <v>20</v>
      </c>
      <c r="L3200" t="s">
        <v>2897</v>
      </c>
      <c r="M3200" t="s">
        <v>774</v>
      </c>
      <c r="N3200" t="s">
        <v>8523</v>
      </c>
      <c r="O3200" t="s">
        <v>8524</v>
      </c>
      <c r="Q3200" t="s">
        <v>2900</v>
      </c>
      <c r="R3200" s="1">
        <f t="shared" si="246"/>
        <v>-69.350000000000364</v>
      </c>
      <c r="S3200" s="1">
        <f t="shared" si="247"/>
        <v>-14.563500000000076</v>
      </c>
      <c r="T3200" s="1">
        <f t="shared" si="248"/>
        <v>-24.289999999999964</v>
      </c>
      <c r="U3200" s="1">
        <f t="shared" si="249"/>
        <v>9.7264999999998878</v>
      </c>
    </row>
    <row r="3201" spans="1:21" x14ac:dyDescent="0.2">
      <c r="A3201" t="s">
        <v>2467</v>
      </c>
      <c r="B3201" t="s">
        <v>6317</v>
      </c>
      <c r="C3201" t="s">
        <v>18</v>
      </c>
      <c r="D3201" t="s">
        <v>19</v>
      </c>
      <c r="E3201" t="s">
        <v>852</v>
      </c>
      <c r="F3201" t="str">
        <f t="shared" si="245"/>
        <v>1994</v>
      </c>
      <c r="G3201" t="s">
        <v>2478</v>
      </c>
      <c r="H3201" t="s">
        <v>80</v>
      </c>
      <c r="I3201" t="s">
        <v>6067</v>
      </c>
      <c r="J3201" t="s">
        <v>6068</v>
      </c>
      <c r="K3201" t="s">
        <v>20</v>
      </c>
      <c r="L3201" t="s">
        <v>2897</v>
      </c>
      <c r="M3201" t="s">
        <v>774</v>
      </c>
      <c r="N3201" t="s">
        <v>7327</v>
      </c>
      <c r="O3201" t="s">
        <v>7328</v>
      </c>
      <c r="Q3201" t="s">
        <v>2900</v>
      </c>
      <c r="R3201" s="1">
        <f t="shared" si="246"/>
        <v>-69.350000000000364</v>
      </c>
      <c r="S3201" s="1">
        <f t="shared" si="247"/>
        <v>-14.563500000000076</v>
      </c>
      <c r="T3201" s="1">
        <f t="shared" si="248"/>
        <v>-24.289999999999964</v>
      </c>
      <c r="U3201" s="1">
        <f t="shared" si="249"/>
        <v>9.7264999999998878</v>
      </c>
    </row>
    <row r="3202" spans="1:21" x14ac:dyDescent="0.2">
      <c r="A3202" t="s">
        <v>2467</v>
      </c>
      <c r="B3202" t="s">
        <v>4967</v>
      </c>
      <c r="C3202" t="s">
        <v>18</v>
      </c>
      <c r="D3202" t="s">
        <v>19</v>
      </c>
      <c r="E3202" t="s">
        <v>852</v>
      </c>
      <c r="F3202" t="str">
        <f t="shared" ref="F3202:F3265" si="250">LEFT(E3202,4)</f>
        <v>1994</v>
      </c>
      <c r="G3202" t="s">
        <v>2478</v>
      </c>
      <c r="H3202" t="s">
        <v>80</v>
      </c>
      <c r="I3202" t="s">
        <v>4708</v>
      </c>
      <c r="J3202" t="s">
        <v>4709</v>
      </c>
      <c r="K3202" t="s">
        <v>20</v>
      </c>
      <c r="L3202" t="s">
        <v>2897</v>
      </c>
      <c r="M3202" t="s">
        <v>774</v>
      </c>
      <c r="N3202" t="s">
        <v>6067</v>
      </c>
      <c r="O3202" t="s">
        <v>6068</v>
      </c>
      <c r="Q3202" t="s">
        <v>2900</v>
      </c>
      <c r="R3202" s="1">
        <f t="shared" ref="R3202:R3265" si="251">O3202-J3202</f>
        <v>-69.350000000000364</v>
      </c>
      <c r="S3202" s="1">
        <f t="shared" ref="S3202:S3265" si="252">R3202*0.21</f>
        <v>-14.563500000000076</v>
      </c>
      <c r="T3202" s="1">
        <f t="shared" ref="T3202:T3265" si="253">N3202-I3202</f>
        <v>-24.289999999999964</v>
      </c>
      <c r="U3202" s="1">
        <f t="shared" ref="U3202:U3265" si="254">S3202-T3202</f>
        <v>9.7264999999998878</v>
      </c>
    </row>
    <row r="3203" spans="1:21" x14ac:dyDescent="0.2">
      <c r="A3203" t="s">
        <v>2467</v>
      </c>
      <c r="B3203" t="s">
        <v>3360</v>
      </c>
      <c r="C3203" t="s">
        <v>18</v>
      </c>
      <c r="D3203" t="s">
        <v>19</v>
      </c>
      <c r="E3203" t="s">
        <v>852</v>
      </c>
      <c r="F3203" t="str">
        <f t="shared" si="250"/>
        <v>1994</v>
      </c>
      <c r="G3203" t="s">
        <v>2478</v>
      </c>
      <c r="H3203" t="s">
        <v>80</v>
      </c>
      <c r="I3203" t="s">
        <v>2898</v>
      </c>
      <c r="J3203" t="s">
        <v>2899</v>
      </c>
      <c r="K3203" t="s">
        <v>20</v>
      </c>
      <c r="L3203" t="s">
        <v>2897</v>
      </c>
      <c r="M3203" t="s">
        <v>774</v>
      </c>
      <c r="N3203" t="s">
        <v>4708</v>
      </c>
      <c r="O3203" t="s">
        <v>4709</v>
      </c>
      <c r="Q3203" t="s">
        <v>2900</v>
      </c>
      <c r="R3203" s="1">
        <f t="shared" si="251"/>
        <v>-69.350000000000364</v>
      </c>
      <c r="S3203" s="1">
        <f t="shared" si="252"/>
        <v>-14.563500000000076</v>
      </c>
      <c r="T3203" s="1">
        <f t="shared" si="253"/>
        <v>-24.289999999999964</v>
      </c>
      <c r="U3203" s="1">
        <f t="shared" si="254"/>
        <v>9.7264999999998878</v>
      </c>
    </row>
    <row r="3204" spans="1:21" x14ac:dyDescent="0.2">
      <c r="A3204" t="s">
        <v>2467</v>
      </c>
      <c r="B3204" t="s">
        <v>16349</v>
      </c>
      <c r="C3204" t="s">
        <v>18</v>
      </c>
      <c r="D3204" t="s">
        <v>19</v>
      </c>
      <c r="E3204" t="s">
        <v>852</v>
      </c>
      <c r="F3204" t="str">
        <f t="shared" si="250"/>
        <v>1994</v>
      </c>
      <c r="G3204" t="s">
        <v>2478</v>
      </c>
      <c r="H3204" t="s">
        <v>80</v>
      </c>
      <c r="I3204" t="s">
        <v>16111</v>
      </c>
      <c r="J3204" t="s">
        <v>16112</v>
      </c>
      <c r="K3204" t="s">
        <v>20</v>
      </c>
      <c r="L3204" t="s">
        <v>2897</v>
      </c>
      <c r="M3204" t="s">
        <v>774</v>
      </c>
      <c r="N3204" t="s">
        <v>17146</v>
      </c>
      <c r="O3204" t="s">
        <v>17147</v>
      </c>
      <c r="Q3204" t="s">
        <v>2900</v>
      </c>
      <c r="R3204" s="1">
        <f t="shared" si="251"/>
        <v>-69.349999999999454</v>
      </c>
      <c r="S3204" s="1">
        <f t="shared" si="252"/>
        <v>-14.563499999999884</v>
      </c>
      <c r="T3204" s="1">
        <f t="shared" si="253"/>
        <v>-24.289999999999964</v>
      </c>
      <c r="U3204" s="1">
        <f t="shared" si="254"/>
        <v>9.7265000000000796</v>
      </c>
    </row>
    <row r="3205" spans="1:21" x14ac:dyDescent="0.2">
      <c r="A3205" t="s">
        <v>2467</v>
      </c>
      <c r="B3205" t="s">
        <v>17</v>
      </c>
      <c r="C3205" t="s">
        <v>18</v>
      </c>
      <c r="D3205" t="s">
        <v>19</v>
      </c>
      <c r="E3205" t="s">
        <v>852</v>
      </c>
      <c r="F3205" t="str">
        <f t="shared" si="250"/>
        <v>1994</v>
      </c>
      <c r="G3205" t="s">
        <v>2478</v>
      </c>
      <c r="H3205" t="s">
        <v>80</v>
      </c>
      <c r="I3205" s="3">
        <v>3149.41</v>
      </c>
      <c r="J3205" s="3">
        <v>8993.3799999999992</v>
      </c>
      <c r="K3205" s="2">
        <v>0</v>
      </c>
      <c r="L3205" s="2">
        <v>-24.29</v>
      </c>
      <c r="M3205" s="4">
        <v>0.35020000000000001</v>
      </c>
      <c r="N3205" s="5">
        <v>3125.12</v>
      </c>
      <c r="O3205" s="5">
        <v>8924.0300000000007</v>
      </c>
      <c r="Q3205" t="s">
        <v>2900</v>
      </c>
      <c r="R3205" s="1">
        <f t="shared" si="251"/>
        <v>-69.349999999998545</v>
      </c>
      <c r="S3205" s="1">
        <f t="shared" si="252"/>
        <v>-14.563499999999694</v>
      </c>
      <c r="T3205" s="1">
        <f t="shared" si="253"/>
        <v>-24.289999999999964</v>
      </c>
      <c r="U3205" s="1">
        <f t="shared" si="254"/>
        <v>9.7265000000002697</v>
      </c>
    </row>
    <row r="3206" spans="1:21" x14ac:dyDescent="0.2">
      <c r="A3206" t="s">
        <v>2467</v>
      </c>
      <c r="B3206" t="s">
        <v>14225</v>
      </c>
      <c r="C3206" t="s">
        <v>18</v>
      </c>
      <c r="D3206" t="s">
        <v>19</v>
      </c>
      <c r="E3206" t="s">
        <v>852</v>
      </c>
      <c r="F3206" t="str">
        <f t="shared" si="250"/>
        <v>1994</v>
      </c>
      <c r="G3206" t="s">
        <v>2478</v>
      </c>
      <c r="H3206" t="s">
        <v>80</v>
      </c>
      <c r="I3206" t="s">
        <v>13977</v>
      </c>
      <c r="J3206" t="s">
        <v>13978</v>
      </c>
      <c r="K3206" t="s">
        <v>20</v>
      </c>
      <c r="L3206" t="s">
        <v>2897</v>
      </c>
      <c r="M3206" t="s">
        <v>774</v>
      </c>
      <c r="N3206" t="s">
        <v>15051</v>
      </c>
      <c r="O3206" t="s">
        <v>15052</v>
      </c>
      <c r="Q3206" t="s">
        <v>2900</v>
      </c>
      <c r="R3206" s="1">
        <f t="shared" si="251"/>
        <v>-69.349999999998545</v>
      </c>
      <c r="S3206" s="1">
        <f t="shared" si="252"/>
        <v>-14.563499999999694</v>
      </c>
      <c r="T3206" s="1">
        <f t="shared" si="253"/>
        <v>-24.289999999999964</v>
      </c>
      <c r="U3206" s="1">
        <f t="shared" si="254"/>
        <v>9.7265000000002697</v>
      </c>
    </row>
    <row r="3207" spans="1:21" x14ac:dyDescent="0.2">
      <c r="A3207" t="s">
        <v>2467</v>
      </c>
      <c r="B3207" t="s">
        <v>8771</v>
      </c>
      <c r="C3207" t="s">
        <v>18</v>
      </c>
      <c r="D3207" t="s">
        <v>19</v>
      </c>
      <c r="E3207" t="s">
        <v>852</v>
      </c>
      <c r="F3207" t="str">
        <f t="shared" si="250"/>
        <v>1994</v>
      </c>
      <c r="G3207" t="s">
        <v>2478</v>
      </c>
      <c r="H3207" t="s">
        <v>80</v>
      </c>
      <c r="I3207" t="s">
        <v>8523</v>
      </c>
      <c r="J3207" t="s">
        <v>8524</v>
      </c>
      <c r="K3207" t="s">
        <v>20</v>
      </c>
      <c r="L3207" t="s">
        <v>2897</v>
      </c>
      <c r="M3207" t="s">
        <v>774</v>
      </c>
      <c r="N3207" t="s">
        <v>9645</v>
      </c>
      <c r="O3207" t="s">
        <v>9646</v>
      </c>
      <c r="Q3207" t="s">
        <v>2900</v>
      </c>
      <c r="R3207" s="1">
        <f t="shared" si="251"/>
        <v>-69.349999999998545</v>
      </c>
      <c r="S3207" s="1">
        <f t="shared" si="252"/>
        <v>-14.563499999999694</v>
      </c>
      <c r="T3207" s="1">
        <f t="shared" si="253"/>
        <v>-24.289999999999964</v>
      </c>
      <c r="U3207" s="1">
        <f t="shared" si="254"/>
        <v>9.7265000000002697</v>
      </c>
    </row>
    <row r="3208" spans="1:21" x14ac:dyDescent="0.2">
      <c r="A3208" t="s">
        <v>2467</v>
      </c>
      <c r="B3208" t="s">
        <v>18410</v>
      </c>
      <c r="C3208" t="s">
        <v>18</v>
      </c>
      <c r="D3208" t="s">
        <v>19</v>
      </c>
      <c r="E3208" t="s">
        <v>852</v>
      </c>
      <c r="F3208" t="str">
        <f t="shared" si="250"/>
        <v>1994</v>
      </c>
      <c r="G3208" t="s">
        <v>2478</v>
      </c>
      <c r="H3208" t="s">
        <v>80</v>
      </c>
      <c r="I3208" t="s">
        <v>18175</v>
      </c>
      <c r="J3208" t="s">
        <v>18176</v>
      </c>
      <c r="K3208" t="s">
        <v>20</v>
      </c>
      <c r="L3208" t="s">
        <v>2897</v>
      </c>
      <c r="M3208" t="s">
        <v>774</v>
      </c>
      <c r="N3208" t="s">
        <v>19180</v>
      </c>
      <c r="O3208" t="s">
        <v>19181</v>
      </c>
      <c r="Q3208" t="s">
        <v>2900</v>
      </c>
      <c r="R3208" s="1">
        <f t="shared" si="251"/>
        <v>-69.349999999999454</v>
      </c>
      <c r="S3208" s="1">
        <f t="shared" si="252"/>
        <v>-14.563499999999884</v>
      </c>
      <c r="T3208" s="1">
        <f t="shared" si="253"/>
        <v>-24.290000000000418</v>
      </c>
      <c r="U3208" s="1">
        <f t="shared" si="254"/>
        <v>9.7265000000005344</v>
      </c>
    </row>
    <row r="3209" spans="1:21" x14ac:dyDescent="0.2">
      <c r="A3209" t="s">
        <v>1404</v>
      </c>
      <c r="B3209" t="s">
        <v>6317</v>
      </c>
      <c r="C3209" t="s">
        <v>18</v>
      </c>
      <c r="D3209" t="s">
        <v>19</v>
      </c>
      <c r="E3209" t="s">
        <v>1096</v>
      </c>
      <c r="F3209" t="str">
        <f t="shared" si="250"/>
        <v>2003</v>
      </c>
      <c r="G3209" t="s">
        <v>1405</v>
      </c>
      <c r="I3209" t="s">
        <v>5709</v>
      </c>
      <c r="J3209" t="s">
        <v>5710</v>
      </c>
      <c r="K3209" t="s">
        <v>20</v>
      </c>
      <c r="L3209" t="s">
        <v>4316</v>
      </c>
      <c r="M3209" t="s">
        <v>554</v>
      </c>
      <c r="N3209" t="s">
        <v>6970</v>
      </c>
      <c r="O3209" t="s">
        <v>6971</v>
      </c>
      <c r="Q3209" t="s">
        <v>1516</v>
      </c>
      <c r="R3209" s="1">
        <f t="shared" si="251"/>
        <v>-69.539999999999509</v>
      </c>
      <c r="S3209" s="1">
        <f t="shared" si="252"/>
        <v>-14.603399999999896</v>
      </c>
      <c r="T3209" s="1">
        <f t="shared" si="253"/>
        <v>-24.339999999999918</v>
      </c>
      <c r="U3209" s="1">
        <f t="shared" si="254"/>
        <v>9.7366000000000223</v>
      </c>
    </row>
    <row r="3210" spans="1:21" x14ac:dyDescent="0.2">
      <c r="A3210" t="s">
        <v>1404</v>
      </c>
      <c r="B3210" t="s">
        <v>3360</v>
      </c>
      <c r="C3210" t="s">
        <v>18</v>
      </c>
      <c r="D3210" t="s">
        <v>19</v>
      </c>
      <c r="E3210" t="s">
        <v>1096</v>
      </c>
      <c r="F3210" t="str">
        <f t="shared" si="250"/>
        <v>2003</v>
      </c>
      <c r="G3210" t="s">
        <v>1405</v>
      </c>
      <c r="I3210" t="s">
        <v>2174</v>
      </c>
      <c r="J3210" t="s">
        <v>2175</v>
      </c>
      <c r="K3210" t="s">
        <v>20</v>
      </c>
      <c r="L3210" t="s">
        <v>4316</v>
      </c>
      <c r="M3210" t="s">
        <v>554</v>
      </c>
      <c r="N3210" t="s">
        <v>4317</v>
      </c>
      <c r="O3210" t="s">
        <v>4318</v>
      </c>
      <c r="Q3210" t="s">
        <v>1516</v>
      </c>
      <c r="R3210" s="1">
        <f t="shared" si="251"/>
        <v>-69.539999999999964</v>
      </c>
      <c r="S3210" s="1">
        <f t="shared" si="252"/>
        <v>-14.603399999999992</v>
      </c>
      <c r="T3210" s="1">
        <f t="shared" si="253"/>
        <v>-24.340000000000146</v>
      </c>
      <c r="U3210" s="1">
        <f t="shared" si="254"/>
        <v>9.7366000000001538</v>
      </c>
    </row>
    <row r="3211" spans="1:21" x14ac:dyDescent="0.2">
      <c r="A3211" t="s">
        <v>1404</v>
      </c>
      <c r="B3211" t="s">
        <v>17</v>
      </c>
      <c r="C3211" t="s">
        <v>18</v>
      </c>
      <c r="D3211" t="s">
        <v>19</v>
      </c>
      <c r="E3211" t="s">
        <v>1096</v>
      </c>
      <c r="F3211" t="str">
        <f t="shared" si="250"/>
        <v>2003</v>
      </c>
      <c r="G3211" t="s">
        <v>1405</v>
      </c>
      <c r="I3211" s="3">
        <v>1510.8</v>
      </c>
      <c r="J3211" s="3">
        <v>4316.54</v>
      </c>
      <c r="K3211" s="2">
        <v>0</v>
      </c>
      <c r="L3211" s="2">
        <v>-24.36</v>
      </c>
      <c r="M3211" s="4">
        <v>0.35</v>
      </c>
      <c r="N3211" s="5">
        <v>1486.44</v>
      </c>
      <c r="O3211" s="5">
        <v>4246.95</v>
      </c>
      <c r="Q3211" t="s">
        <v>1516</v>
      </c>
      <c r="R3211" s="1">
        <f t="shared" si="251"/>
        <v>-69.590000000000146</v>
      </c>
      <c r="S3211" s="1">
        <f t="shared" si="252"/>
        <v>-14.613900000000029</v>
      </c>
      <c r="T3211" s="1">
        <f t="shared" si="253"/>
        <v>-24.3599999999999</v>
      </c>
      <c r="U3211" s="1">
        <f t="shared" si="254"/>
        <v>9.7460999999998705</v>
      </c>
    </row>
    <row r="3212" spans="1:21" x14ac:dyDescent="0.2">
      <c r="A3212" t="s">
        <v>1404</v>
      </c>
      <c r="B3212" t="s">
        <v>4967</v>
      </c>
      <c r="C3212" t="s">
        <v>18</v>
      </c>
      <c r="D3212" t="s">
        <v>19</v>
      </c>
      <c r="E3212" t="s">
        <v>1096</v>
      </c>
      <c r="F3212" t="str">
        <f t="shared" si="250"/>
        <v>2003</v>
      </c>
      <c r="G3212" t="s">
        <v>1405</v>
      </c>
      <c r="I3212" t="s">
        <v>4317</v>
      </c>
      <c r="J3212" t="s">
        <v>4318</v>
      </c>
      <c r="K3212" t="s">
        <v>20</v>
      </c>
      <c r="L3212" t="s">
        <v>2173</v>
      </c>
      <c r="M3212" t="s">
        <v>554</v>
      </c>
      <c r="N3212" t="s">
        <v>5709</v>
      </c>
      <c r="O3212" t="s">
        <v>5710</v>
      </c>
      <c r="Q3212" t="s">
        <v>1516</v>
      </c>
      <c r="R3212" s="1">
        <f t="shared" si="251"/>
        <v>-69.590000000000146</v>
      </c>
      <c r="S3212" s="1">
        <f t="shared" si="252"/>
        <v>-14.613900000000029</v>
      </c>
      <c r="T3212" s="1">
        <f t="shared" si="253"/>
        <v>-24.3599999999999</v>
      </c>
      <c r="U3212" s="1">
        <f t="shared" si="254"/>
        <v>9.7460999999998705</v>
      </c>
    </row>
    <row r="3213" spans="1:21" x14ac:dyDescent="0.2">
      <c r="A3213" t="s">
        <v>1404</v>
      </c>
      <c r="B3213" t="s">
        <v>7582</v>
      </c>
      <c r="C3213" t="s">
        <v>18</v>
      </c>
      <c r="D3213" t="s">
        <v>19</v>
      </c>
      <c r="E3213" t="s">
        <v>1096</v>
      </c>
      <c r="F3213" t="str">
        <f t="shared" si="250"/>
        <v>2003</v>
      </c>
      <c r="G3213" t="s">
        <v>1405</v>
      </c>
      <c r="I3213" t="s">
        <v>6970</v>
      </c>
      <c r="J3213" t="s">
        <v>6971</v>
      </c>
      <c r="K3213" t="s">
        <v>20</v>
      </c>
      <c r="L3213" t="s">
        <v>2173</v>
      </c>
      <c r="M3213" t="s">
        <v>554</v>
      </c>
      <c r="N3213" t="s">
        <v>8145</v>
      </c>
      <c r="O3213" t="s">
        <v>8146</v>
      </c>
      <c r="Q3213" t="s">
        <v>1516</v>
      </c>
      <c r="R3213" s="1">
        <f t="shared" si="251"/>
        <v>-69.590000000000146</v>
      </c>
      <c r="S3213" s="1">
        <f t="shared" si="252"/>
        <v>-14.613900000000029</v>
      </c>
      <c r="T3213" s="1">
        <f t="shared" si="253"/>
        <v>-24.360000000000127</v>
      </c>
      <c r="U3213" s="1">
        <f t="shared" si="254"/>
        <v>9.7461000000000979</v>
      </c>
    </row>
    <row r="3214" spans="1:21" x14ac:dyDescent="0.2">
      <c r="A3214" t="s">
        <v>1404</v>
      </c>
      <c r="B3214" t="s">
        <v>14225</v>
      </c>
      <c r="C3214" t="s">
        <v>18</v>
      </c>
      <c r="D3214" t="s">
        <v>19</v>
      </c>
      <c r="E3214" t="s">
        <v>964</v>
      </c>
      <c r="F3214" t="str">
        <f t="shared" si="250"/>
        <v>1999</v>
      </c>
      <c r="G3214" t="s">
        <v>126</v>
      </c>
      <c r="I3214" t="s">
        <v>13518</v>
      </c>
      <c r="J3214" t="s">
        <v>7199</v>
      </c>
      <c r="K3214" t="s">
        <v>20</v>
      </c>
      <c r="L3214" t="s">
        <v>14596</v>
      </c>
      <c r="M3214" t="s">
        <v>554</v>
      </c>
      <c r="N3214" t="s">
        <v>20</v>
      </c>
      <c r="O3214" t="s">
        <v>20</v>
      </c>
      <c r="Q3214" t="s">
        <v>2085</v>
      </c>
      <c r="R3214" s="1">
        <f t="shared" si="251"/>
        <v>-69.62</v>
      </c>
      <c r="S3214" s="1">
        <f t="shared" si="252"/>
        <v>-14.620200000000001</v>
      </c>
      <c r="T3214" s="1">
        <f t="shared" si="253"/>
        <v>-24.37</v>
      </c>
      <c r="U3214" s="1">
        <f t="shared" si="254"/>
        <v>9.7498000000000005</v>
      </c>
    </row>
    <row r="3215" spans="1:21" x14ac:dyDescent="0.2">
      <c r="A3215" t="s">
        <v>2467</v>
      </c>
      <c r="B3215" t="s">
        <v>6317</v>
      </c>
      <c r="C3215" t="s">
        <v>18</v>
      </c>
      <c r="D3215" t="s">
        <v>19</v>
      </c>
      <c r="E3215" t="s">
        <v>867</v>
      </c>
      <c r="F3215" t="str">
        <f t="shared" si="250"/>
        <v>1995</v>
      </c>
      <c r="G3215" t="s">
        <v>2478</v>
      </c>
      <c r="H3215" t="s">
        <v>85</v>
      </c>
      <c r="I3215" t="s">
        <v>6085</v>
      </c>
      <c r="J3215" t="s">
        <v>6086</v>
      </c>
      <c r="K3215" t="s">
        <v>20</v>
      </c>
      <c r="L3215" t="s">
        <v>895</v>
      </c>
      <c r="M3215" t="s">
        <v>26</v>
      </c>
      <c r="N3215" t="s">
        <v>7347</v>
      </c>
      <c r="O3215" t="s">
        <v>7348</v>
      </c>
      <c r="Q3215" t="s">
        <v>2936</v>
      </c>
      <c r="R3215" s="1">
        <f t="shared" si="251"/>
        <v>-69.880000000001019</v>
      </c>
      <c r="S3215" s="1">
        <f t="shared" si="252"/>
        <v>-14.674800000000213</v>
      </c>
      <c r="T3215" s="1">
        <f t="shared" si="253"/>
        <v>-24.4699999999998</v>
      </c>
      <c r="U3215" s="1">
        <f t="shared" si="254"/>
        <v>9.7951999999995873</v>
      </c>
    </row>
    <row r="3216" spans="1:21" x14ac:dyDescent="0.2">
      <c r="A3216" t="s">
        <v>2467</v>
      </c>
      <c r="B3216" t="s">
        <v>17383</v>
      </c>
      <c r="C3216" t="s">
        <v>18</v>
      </c>
      <c r="D3216" t="s">
        <v>19</v>
      </c>
      <c r="E3216" t="s">
        <v>867</v>
      </c>
      <c r="F3216" t="str">
        <f t="shared" si="250"/>
        <v>1995</v>
      </c>
      <c r="G3216" t="s">
        <v>2478</v>
      </c>
      <c r="H3216" t="s">
        <v>85</v>
      </c>
      <c r="I3216" t="s">
        <v>17162</v>
      </c>
      <c r="J3216" t="s">
        <v>17163</v>
      </c>
      <c r="K3216" t="s">
        <v>20</v>
      </c>
      <c r="L3216" t="s">
        <v>895</v>
      </c>
      <c r="M3216" t="s">
        <v>26</v>
      </c>
      <c r="N3216" t="s">
        <v>18190</v>
      </c>
      <c r="O3216" t="s">
        <v>18191</v>
      </c>
      <c r="Q3216" t="s">
        <v>2936</v>
      </c>
      <c r="R3216" s="1">
        <f t="shared" si="251"/>
        <v>-69.880000000000109</v>
      </c>
      <c r="S3216" s="1">
        <f t="shared" si="252"/>
        <v>-14.674800000000022</v>
      </c>
      <c r="T3216" s="1">
        <f t="shared" si="253"/>
        <v>-24.4699999999998</v>
      </c>
      <c r="U3216" s="1">
        <f t="shared" si="254"/>
        <v>9.7951999999997774</v>
      </c>
    </row>
    <row r="3217" spans="1:21" x14ac:dyDescent="0.2">
      <c r="A3217" t="s">
        <v>2467</v>
      </c>
      <c r="B3217" t="s">
        <v>17</v>
      </c>
      <c r="C3217" t="s">
        <v>18</v>
      </c>
      <c r="D3217" t="s">
        <v>19</v>
      </c>
      <c r="E3217" t="s">
        <v>867</v>
      </c>
      <c r="F3217" t="str">
        <f t="shared" si="250"/>
        <v>1995</v>
      </c>
      <c r="G3217" t="s">
        <v>2478</v>
      </c>
      <c r="H3217" t="s">
        <v>85</v>
      </c>
      <c r="I3217" s="3">
        <v>3105.22</v>
      </c>
      <c r="J3217" s="3">
        <v>8868.39</v>
      </c>
      <c r="K3217" s="2">
        <v>0</v>
      </c>
      <c r="L3217" s="2">
        <v>-24.65</v>
      </c>
      <c r="M3217" s="4">
        <v>0.35010000000000002</v>
      </c>
      <c r="N3217" s="5">
        <v>3080.57</v>
      </c>
      <c r="O3217" s="5">
        <v>8797.99</v>
      </c>
      <c r="Q3217" t="s">
        <v>2936</v>
      </c>
      <c r="R3217" s="1">
        <f t="shared" si="251"/>
        <v>-70.399999999999636</v>
      </c>
      <c r="S3217" s="1">
        <f t="shared" si="252"/>
        <v>-14.783999999999923</v>
      </c>
      <c r="T3217" s="1">
        <f t="shared" si="253"/>
        <v>-24.649999999999636</v>
      </c>
      <c r="U3217" s="1">
        <f t="shared" si="254"/>
        <v>9.8659999999997137</v>
      </c>
    </row>
    <row r="3218" spans="1:21" x14ac:dyDescent="0.2">
      <c r="A3218" t="s">
        <v>2467</v>
      </c>
      <c r="B3218" t="s">
        <v>12067</v>
      </c>
      <c r="C3218" t="s">
        <v>18</v>
      </c>
      <c r="D3218" t="s">
        <v>19</v>
      </c>
      <c r="E3218" t="s">
        <v>867</v>
      </c>
      <c r="F3218" t="str">
        <f t="shared" si="250"/>
        <v>1995</v>
      </c>
      <c r="G3218" t="s">
        <v>2478</v>
      </c>
      <c r="H3218" t="s">
        <v>85</v>
      </c>
      <c r="I3218" t="s">
        <v>11832</v>
      </c>
      <c r="J3218" t="s">
        <v>11833</v>
      </c>
      <c r="K3218" t="s">
        <v>20</v>
      </c>
      <c r="L3218" t="s">
        <v>2933</v>
      </c>
      <c r="M3218" t="s">
        <v>26</v>
      </c>
      <c r="N3218" t="s">
        <v>12917</v>
      </c>
      <c r="O3218" t="s">
        <v>12918</v>
      </c>
      <c r="Q3218" t="s">
        <v>2936</v>
      </c>
      <c r="R3218" s="1">
        <f t="shared" si="251"/>
        <v>-70.399999999999636</v>
      </c>
      <c r="S3218" s="1">
        <f t="shared" si="252"/>
        <v>-14.783999999999923</v>
      </c>
      <c r="T3218" s="1">
        <f t="shared" si="253"/>
        <v>-24.649999999999636</v>
      </c>
      <c r="U3218" s="1">
        <f t="shared" si="254"/>
        <v>9.8659999999997137</v>
      </c>
    </row>
    <row r="3219" spans="1:21" x14ac:dyDescent="0.2">
      <c r="A3219" t="s">
        <v>2467</v>
      </c>
      <c r="B3219" t="s">
        <v>11005</v>
      </c>
      <c r="C3219" t="s">
        <v>18</v>
      </c>
      <c r="D3219" t="s">
        <v>19</v>
      </c>
      <c r="E3219" t="s">
        <v>867</v>
      </c>
      <c r="F3219" t="str">
        <f t="shared" si="250"/>
        <v>1995</v>
      </c>
      <c r="G3219" t="s">
        <v>2478</v>
      </c>
      <c r="H3219" t="s">
        <v>85</v>
      </c>
      <c r="I3219" t="s">
        <v>10762</v>
      </c>
      <c r="J3219" t="s">
        <v>10763</v>
      </c>
      <c r="K3219" t="s">
        <v>20</v>
      </c>
      <c r="L3219" t="s">
        <v>2933</v>
      </c>
      <c r="M3219" t="s">
        <v>26</v>
      </c>
      <c r="N3219" t="s">
        <v>11832</v>
      </c>
      <c r="O3219" t="s">
        <v>11833</v>
      </c>
      <c r="Q3219" t="s">
        <v>2936</v>
      </c>
      <c r="R3219" s="1">
        <f t="shared" si="251"/>
        <v>-70.400000000001455</v>
      </c>
      <c r="S3219" s="1">
        <f t="shared" si="252"/>
        <v>-14.784000000000304</v>
      </c>
      <c r="T3219" s="1">
        <f t="shared" si="253"/>
        <v>-24.650000000000091</v>
      </c>
      <c r="U3219" s="1">
        <f t="shared" si="254"/>
        <v>9.8659999999997865</v>
      </c>
    </row>
    <row r="3220" spans="1:21" x14ac:dyDescent="0.2">
      <c r="A3220" t="s">
        <v>2467</v>
      </c>
      <c r="B3220" t="s">
        <v>19407</v>
      </c>
      <c r="C3220" t="s">
        <v>18</v>
      </c>
      <c r="D3220" t="s">
        <v>19</v>
      </c>
      <c r="E3220" t="s">
        <v>867</v>
      </c>
      <c r="F3220" t="str">
        <f t="shared" si="250"/>
        <v>1995</v>
      </c>
      <c r="G3220" t="s">
        <v>2478</v>
      </c>
      <c r="H3220" t="s">
        <v>85</v>
      </c>
      <c r="I3220" t="s">
        <v>19195</v>
      </c>
      <c r="J3220" t="s">
        <v>19196</v>
      </c>
      <c r="K3220" t="s">
        <v>20</v>
      </c>
      <c r="L3220" t="s">
        <v>2933</v>
      </c>
      <c r="M3220" t="s">
        <v>26</v>
      </c>
      <c r="N3220" t="s">
        <v>20143</v>
      </c>
      <c r="O3220" t="s">
        <v>20144</v>
      </c>
      <c r="Q3220" t="s">
        <v>2936</v>
      </c>
      <c r="R3220" s="1">
        <f t="shared" si="251"/>
        <v>-70.400000000000546</v>
      </c>
      <c r="S3220" s="1">
        <f t="shared" si="252"/>
        <v>-14.784000000000114</v>
      </c>
      <c r="T3220" s="1">
        <f t="shared" si="253"/>
        <v>-24.650000000000091</v>
      </c>
      <c r="U3220" s="1">
        <f t="shared" si="254"/>
        <v>9.8659999999999766</v>
      </c>
    </row>
    <row r="3221" spans="1:21" x14ac:dyDescent="0.2">
      <c r="A3221" t="s">
        <v>2467</v>
      </c>
      <c r="B3221" t="s">
        <v>15298</v>
      </c>
      <c r="C3221" t="s">
        <v>18</v>
      </c>
      <c r="D3221" t="s">
        <v>19</v>
      </c>
      <c r="E3221" t="s">
        <v>867</v>
      </c>
      <c r="F3221" t="str">
        <f t="shared" si="250"/>
        <v>1995</v>
      </c>
      <c r="G3221" t="s">
        <v>2478</v>
      </c>
      <c r="H3221" t="s">
        <v>85</v>
      </c>
      <c r="I3221" t="s">
        <v>15067</v>
      </c>
      <c r="J3221" t="s">
        <v>15068</v>
      </c>
      <c r="K3221" t="s">
        <v>20</v>
      </c>
      <c r="L3221" t="s">
        <v>2933</v>
      </c>
      <c r="M3221" t="s">
        <v>26</v>
      </c>
      <c r="N3221" t="s">
        <v>16127</v>
      </c>
      <c r="O3221" t="s">
        <v>16128</v>
      </c>
      <c r="Q3221" t="s">
        <v>2936</v>
      </c>
      <c r="R3221" s="1">
        <f t="shared" si="251"/>
        <v>-70.400000000000546</v>
      </c>
      <c r="S3221" s="1">
        <f t="shared" si="252"/>
        <v>-14.784000000000114</v>
      </c>
      <c r="T3221" s="1">
        <f t="shared" si="253"/>
        <v>-24.650000000000091</v>
      </c>
      <c r="U3221" s="1">
        <f t="shared" si="254"/>
        <v>9.8659999999999766</v>
      </c>
    </row>
    <row r="3222" spans="1:21" x14ac:dyDescent="0.2">
      <c r="A3222" t="s">
        <v>2467</v>
      </c>
      <c r="B3222" t="s">
        <v>18410</v>
      </c>
      <c r="C3222" t="s">
        <v>18</v>
      </c>
      <c r="D3222" t="s">
        <v>19</v>
      </c>
      <c r="E3222" t="s">
        <v>867</v>
      </c>
      <c r="F3222" t="str">
        <f t="shared" si="250"/>
        <v>1995</v>
      </c>
      <c r="G3222" t="s">
        <v>2478</v>
      </c>
      <c r="H3222" t="s">
        <v>85</v>
      </c>
      <c r="I3222" t="s">
        <v>18190</v>
      </c>
      <c r="J3222" t="s">
        <v>18191</v>
      </c>
      <c r="K3222" t="s">
        <v>20</v>
      </c>
      <c r="L3222" t="s">
        <v>2933</v>
      </c>
      <c r="M3222" t="s">
        <v>26</v>
      </c>
      <c r="N3222" t="s">
        <v>19195</v>
      </c>
      <c r="O3222" t="s">
        <v>19196</v>
      </c>
      <c r="Q3222" t="s">
        <v>2936</v>
      </c>
      <c r="R3222" s="1">
        <f t="shared" si="251"/>
        <v>-70.399999999999636</v>
      </c>
      <c r="S3222" s="1">
        <f t="shared" si="252"/>
        <v>-14.783999999999923</v>
      </c>
      <c r="T3222" s="1">
        <f t="shared" si="253"/>
        <v>-24.650000000000091</v>
      </c>
      <c r="U3222" s="1">
        <f t="shared" si="254"/>
        <v>9.8660000000001684</v>
      </c>
    </row>
    <row r="3223" spans="1:21" x14ac:dyDescent="0.2">
      <c r="A3223" t="s">
        <v>2467</v>
      </c>
      <c r="B3223" t="s">
        <v>16349</v>
      </c>
      <c r="C3223" t="s">
        <v>18</v>
      </c>
      <c r="D3223" t="s">
        <v>19</v>
      </c>
      <c r="E3223" t="s">
        <v>867</v>
      </c>
      <c r="F3223" t="str">
        <f t="shared" si="250"/>
        <v>1995</v>
      </c>
      <c r="G3223" t="s">
        <v>2478</v>
      </c>
      <c r="H3223" t="s">
        <v>85</v>
      </c>
      <c r="I3223" t="s">
        <v>16127</v>
      </c>
      <c r="J3223" t="s">
        <v>16128</v>
      </c>
      <c r="K3223" t="s">
        <v>20</v>
      </c>
      <c r="L3223" t="s">
        <v>2933</v>
      </c>
      <c r="M3223" t="s">
        <v>26</v>
      </c>
      <c r="N3223" t="s">
        <v>17162</v>
      </c>
      <c r="O3223" t="s">
        <v>17163</v>
      </c>
      <c r="Q3223" t="s">
        <v>2936</v>
      </c>
      <c r="R3223" s="1">
        <f t="shared" si="251"/>
        <v>-70.399999999999636</v>
      </c>
      <c r="S3223" s="1">
        <f t="shared" si="252"/>
        <v>-14.783999999999923</v>
      </c>
      <c r="T3223" s="1">
        <f t="shared" si="253"/>
        <v>-24.650000000000091</v>
      </c>
      <c r="U3223" s="1">
        <f t="shared" si="254"/>
        <v>9.8660000000001684</v>
      </c>
    </row>
    <row r="3224" spans="1:21" x14ac:dyDescent="0.2">
      <c r="A3224" t="s">
        <v>2467</v>
      </c>
      <c r="B3224" t="s">
        <v>14225</v>
      </c>
      <c r="C3224" t="s">
        <v>18</v>
      </c>
      <c r="D3224" t="s">
        <v>19</v>
      </c>
      <c r="E3224" t="s">
        <v>867</v>
      </c>
      <c r="F3224" t="str">
        <f t="shared" si="250"/>
        <v>1995</v>
      </c>
      <c r="G3224" t="s">
        <v>2478</v>
      </c>
      <c r="H3224" t="s">
        <v>85</v>
      </c>
      <c r="I3224" t="s">
        <v>13993</v>
      </c>
      <c r="J3224" t="s">
        <v>13994</v>
      </c>
      <c r="K3224" t="s">
        <v>20</v>
      </c>
      <c r="L3224" t="s">
        <v>2933</v>
      </c>
      <c r="M3224" t="s">
        <v>26</v>
      </c>
      <c r="N3224" t="s">
        <v>15067</v>
      </c>
      <c r="O3224" t="s">
        <v>15068</v>
      </c>
      <c r="Q3224" t="s">
        <v>2936</v>
      </c>
      <c r="R3224" s="1">
        <f t="shared" si="251"/>
        <v>-70.399999999999636</v>
      </c>
      <c r="S3224" s="1">
        <f t="shared" si="252"/>
        <v>-14.783999999999923</v>
      </c>
      <c r="T3224" s="1">
        <f t="shared" si="253"/>
        <v>-24.650000000000091</v>
      </c>
      <c r="U3224" s="1">
        <f t="shared" si="254"/>
        <v>9.8660000000001684</v>
      </c>
    </row>
    <row r="3225" spans="1:21" x14ac:dyDescent="0.2">
      <c r="A3225" t="s">
        <v>2467</v>
      </c>
      <c r="B3225" t="s">
        <v>13151</v>
      </c>
      <c r="C3225" t="s">
        <v>18</v>
      </c>
      <c r="D3225" t="s">
        <v>19</v>
      </c>
      <c r="E3225" t="s">
        <v>867</v>
      </c>
      <c r="F3225" t="str">
        <f t="shared" si="250"/>
        <v>1995</v>
      </c>
      <c r="G3225" t="s">
        <v>2478</v>
      </c>
      <c r="H3225" t="s">
        <v>85</v>
      </c>
      <c r="I3225" t="s">
        <v>12917</v>
      </c>
      <c r="J3225" t="s">
        <v>12918</v>
      </c>
      <c r="K3225" t="s">
        <v>20</v>
      </c>
      <c r="L3225" t="s">
        <v>2933</v>
      </c>
      <c r="M3225" t="s">
        <v>26</v>
      </c>
      <c r="N3225" t="s">
        <v>13993</v>
      </c>
      <c r="O3225" t="s">
        <v>13994</v>
      </c>
      <c r="Q3225" t="s">
        <v>2936</v>
      </c>
      <c r="R3225" s="1">
        <f t="shared" si="251"/>
        <v>-70.399999999999636</v>
      </c>
      <c r="S3225" s="1">
        <f t="shared" si="252"/>
        <v>-14.783999999999923</v>
      </c>
      <c r="T3225" s="1">
        <f t="shared" si="253"/>
        <v>-24.650000000000091</v>
      </c>
      <c r="U3225" s="1">
        <f t="shared" si="254"/>
        <v>9.8660000000001684</v>
      </c>
    </row>
    <row r="3226" spans="1:21" x14ac:dyDescent="0.2">
      <c r="A3226" t="s">
        <v>2467</v>
      </c>
      <c r="B3226" t="s">
        <v>9899</v>
      </c>
      <c r="C3226" t="s">
        <v>18</v>
      </c>
      <c r="D3226" t="s">
        <v>19</v>
      </c>
      <c r="E3226" t="s">
        <v>867</v>
      </c>
      <c r="F3226" t="str">
        <f t="shared" si="250"/>
        <v>1995</v>
      </c>
      <c r="G3226" t="s">
        <v>2478</v>
      </c>
      <c r="H3226" t="s">
        <v>85</v>
      </c>
      <c r="I3226" t="s">
        <v>9664</v>
      </c>
      <c r="J3226" t="s">
        <v>9665</v>
      </c>
      <c r="K3226" t="s">
        <v>20</v>
      </c>
      <c r="L3226" t="s">
        <v>2933</v>
      </c>
      <c r="M3226" t="s">
        <v>26</v>
      </c>
      <c r="N3226" t="s">
        <v>10762</v>
      </c>
      <c r="O3226" t="s">
        <v>10763</v>
      </c>
      <c r="Q3226" t="s">
        <v>2936</v>
      </c>
      <c r="R3226" s="1">
        <f t="shared" si="251"/>
        <v>-70.399999999999636</v>
      </c>
      <c r="S3226" s="1">
        <f t="shared" si="252"/>
        <v>-14.783999999999923</v>
      </c>
      <c r="T3226" s="1">
        <f t="shared" si="253"/>
        <v>-24.650000000000091</v>
      </c>
      <c r="U3226" s="1">
        <f t="shared" si="254"/>
        <v>9.8660000000001684</v>
      </c>
    </row>
    <row r="3227" spans="1:21" x14ac:dyDescent="0.2">
      <c r="A3227" t="s">
        <v>2467</v>
      </c>
      <c r="B3227" t="s">
        <v>8771</v>
      </c>
      <c r="C3227" t="s">
        <v>18</v>
      </c>
      <c r="D3227" t="s">
        <v>19</v>
      </c>
      <c r="E3227" t="s">
        <v>867</v>
      </c>
      <c r="F3227" t="str">
        <f t="shared" si="250"/>
        <v>1995</v>
      </c>
      <c r="G3227" t="s">
        <v>2478</v>
      </c>
      <c r="H3227" t="s">
        <v>85</v>
      </c>
      <c r="I3227" t="s">
        <v>8541</v>
      </c>
      <c r="J3227" t="s">
        <v>8542</v>
      </c>
      <c r="K3227" t="s">
        <v>20</v>
      </c>
      <c r="L3227" t="s">
        <v>2933</v>
      </c>
      <c r="M3227" t="s">
        <v>26</v>
      </c>
      <c r="N3227" t="s">
        <v>9664</v>
      </c>
      <c r="O3227" t="s">
        <v>9665</v>
      </c>
      <c r="Q3227" t="s">
        <v>2936</v>
      </c>
      <c r="R3227" s="1">
        <f t="shared" si="251"/>
        <v>-70.399999999999636</v>
      </c>
      <c r="S3227" s="1">
        <f t="shared" si="252"/>
        <v>-14.783999999999923</v>
      </c>
      <c r="T3227" s="1">
        <f t="shared" si="253"/>
        <v>-24.650000000000091</v>
      </c>
      <c r="U3227" s="1">
        <f t="shared" si="254"/>
        <v>9.8660000000001684</v>
      </c>
    </row>
    <row r="3228" spans="1:21" x14ac:dyDescent="0.2">
      <c r="A3228" t="s">
        <v>2467</v>
      </c>
      <c r="B3228" t="s">
        <v>7582</v>
      </c>
      <c r="C3228" t="s">
        <v>18</v>
      </c>
      <c r="D3228" t="s">
        <v>19</v>
      </c>
      <c r="E3228" t="s">
        <v>867</v>
      </c>
      <c r="F3228" t="str">
        <f t="shared" si="250"/>
        <v>1995</v>
      </c>
      <c r="G3228" t="s">
        <v>2478</v>
      </c>
      <c r="H3228" t="s">
        <v>85</v>
      </c>
      <c r="I3228" t="s">
        <v>7347</v>
      </c>
      <c r="J3228" t="s">
        <v>7348</v>
      </c>
      <c r="K3228" t="s">
        <v>20</v>
      </c>
      <c r="L3228" t="s">
        <v>2933</v>
      </c>
      <c r="M3228" t="s">
        <v>26</v>
      </c>
      <c r="N3228" t="s">
        <v>8541</v>
      </c>
      <c r="O3228" t="s">
        <v>8542</v>
      </c>
      <c r="Q3228" t="s">
        <v>2936</v>
      </c>
      <c r="R3228" s="1">
        <f t="shared" si="251"/>
        <v>-70.399999999999636</v>
      </c>
      <c r="S3228" s="1">
        <f t="shared" si="252"/>
        <v>-14.783999999999923</v>
      </c>
      <c r="T3228" s="1">
        <f t="shared" si="253"/>
        <v>-24.650000000000091</v>
      </c>
      <c r="U3228" s="1">
        <f t="shared" si="254"/>
        <v>9.8660000000001684</v>
      </c>
    </row>
    <row r="3229" spans="1:21" x14ac:dyDescent="0.2">
      <c r="A3229" t="s">
        <v>2467</v>
      </c>
      <c r="B3229" t="s">
        <v>4967</v>
      </c>
      <c r="C3229" t="s">
        <v>18</v>
      </c>
      <c r="D3229" t="s">
        <v>19</v>
      </c>
      <c r="E3229" t="s">
        <v>867</v>
      </c>
      <c r="F3229" t="str">
        <f t="shared" si="250"/>
        <v>1995</v>
      </c>
      <c r="G3229" t="s">
        <v>2478</v>
      </c>
      <c r="H3229" t="s">
        <v>85</v>
      </c>
      <c r="I3229" t="s">
        <v>4729</v>
      </c>
      <c r="J3229" t="s">
        <v>4730</v>
      </c>
      <c r="K3229" t="s">
        <v>20</v>
      </c>
      <c r="L3229" t="s">
        <v>2933</v>
      </c>
      <c r="M3229" t="s">
        <v>26</v>
      </c>
      <c r="N3229" t="s">
        <v>6085</v>
      </c>
      <c r="O3229" t="s">
        <v>6086</v>
      </c>
      <c r="Q3229" t="s">
        <v>2936</v>
      </c>
      <c r="R3229" s="1">
        <f t="shared" si="251"/>
        <v>-70.399999999999636</v>
      </c>
      <c r="S3229" s="1">
        <f t="shared" si="252"/>
        <v>-14.783999999999923</v>
      </c>
      <c r="T3229" s="1">
        <f t="shared" si="253"/>
        <v>-24.650000000000091</v>
      </c>
      <c r="U3229" s="1">
        <f t="shared" si="254"/>
        <v>9.8660000000001684</v>
      </c>
    </row>
    <row r="3230" spans="1:21" x14ac:dyDescent="0.2">
      <c r="A3230" t="s">
        <v>2467</v>
      </c>
      <c r="B3230" t="s">
        <v>3360</v>
      </c>
      <c r="C3230" t="s">
        <v>18</v>
      </c>
      <c r="D3230" t="s">
        <v>19</v>
      </c>
      <c r="E3230" t="s">
        <v>867</v>
      </c>
      <c r="F3230" t="str">
        <f t="shared" si="250"/>
        <v>1995</v>
      </c>
      <c r="G3230" t="s">
        <v>2478</v>
      </c>
      <c r="H3230" t="s">
        <v>85</v>
      </c>
      <c r="I3230" t="s">
        <v>2934</v>
      </c>
      <c r="J3230" t="s">
        <v>2935</v>
      </c>
      <c r="K3230" t="s">
        <v>20</v>
      </c>
      <c r="L3230" t="s">
        <v>2933</v>
      </c>
      <c r="M3230" t="s">
        <v>26</v>
      </c>
      <c r="N3230" t="s">
        <v>4729</v>
      </c>
      <c r="O3230" t="s">
        <v>4730</v>
      </c>
      <c r="Q3230" t="s">
        <v>2936</v>
      </c>
      <c r="R3230" s="1">
        <f t="shared" si="251"/>
        <v>-70.399999999999636</v>
      </c>
      <c r="S3230" s="1">
        <f t="shared" si="252"/>
        <v>-14.783999999999923</v>
      </c>
      <c r="T3230" s="1">
        <f t="shared" si="253"/>
        <v>-24.650000000000091</v>
      </c>
      <c r="U3230" s="1">
        <f t="shared" si="254"/>
        <v>9.8660000000001684</v>
      </c>
    </row>
    <row r="3231" spans="1:21" x14ac:dyDescent="0.2">
      <c r="A3231" t="s">
        <v>1404</v>
      </c>
      <c r="B3231" t="s">
        <v>8771</v>
      </c>
      <c r="C3231" t="s">
        <v>18</v>
      </c>
      <c r="D3231" t="s">
        <v>19</v>
      </c>
      <c r="E3231" t="s">
        <v>1303</v>
      </c>
      <c r="F3231" t="str">
        <f t="shared" si="250"/>
        <v>2012</v>
      </c>
      <c r="G3231" t="s">
        <v>1540</v>
      </c>
      <c r="I3231" t="s">
        <v>8295</v>
      </c>
      <c r="J3231" t="s">
        <v>8296</v>
      </c>
      <c r="K3231" t="s">
        <v>20</v>
      </c>
      <c r="L3231" t="s">
        <v>5859</v>
      </c>
      <c r="M3231" t="s">
        <v>554</v>
      </c>
      <c r="N3231" t="s">
        <v>9416</v>
      </c>
      <c r="O3231" t="s">
        <v>9417</v>
      </c>
      <c r="Q3231" t="s">
        <v>2434</v>
      </c>
      <c r="R3231" s="1">
        <f t="shared" si="251"/>
        <v>-70.700000000000045</v>
      </c>
      <c r="S3231" s="1">
        <f t="shared" si="252"/>
        <v>-14.847000000000008</v>
      </c>
      <c r="T3231" s="1">
        <f t="shared" si="253"/>
        <v>-24.739999999999952</v>
      </c>
      <c r="U3231" s="1">
        <f t="shared" si="254"/>
        <v>9.8929999999999438</v>
      </c>
    </row>
    <row r="3232" spans="1:21" x14ac:dyDescent="0.2">
      <c r="A3232" t="s">
        <v>1404</v>
      </c>
      <c r="B3232" t="s">
        <v>13151</v>
      </c>
      <c r="C3232" t="s">
        <v>18</v>
      </c>
      <c r="D3232" t="s">
        <v>19</v>
      </c>
      <c r="E3232" t="s">
        <v>1303</v>
      </c>
      <c r="F3232" t="str">
        <f t="shared" si="250"/>
        <v>2012</v>
      </c>
      <c r="G3232" t="s">
        <v>1540</v>
      </c>
      <c r="I3232" t="s">
        <v>12685</v>
      </c>
      <c r="J3232" t="s">
        <v>12686</v>
      </c>
      <c r="K3232" t="s">
        <v>20</v>
      </c>
      <c r="L3232" t="s">
        <v>5859</v>
      </c>
      <c r="M3232" t="s">
        <v>554</v>
      </c>
      <c r="N3232" t="s">
        <v>13761</v>
      </c>
      <c r="O3232" t="s">
        <v>13762</v>
      </c>
      <c r="Q3232" t="s">
        <v>2434</v>
      </c>
      <c r="R3232" s="1">
        <f t="shared" si="251"/>
        <v>-70.699999999999932</v>
      </c>
      <c r="S3232" s="1">
        <f t="shared" si="252"/>
        <v>-14.846999999999985</v>
      </c>
      <c r="T3232" s="1">
        <f t="shared" si="253"/>
        <v>-24.739999999999981</v>
      </c>
      <c r="U3232" s="1">
        <f t="shared" si="254"/>
        <v>9.8929999999999954</v>
      </c>
    </row>
    <row r="3233" spans="1:21" x14ac:dyDescent="0.2">
      <c r="A3233" t="s">
        <v>1404</v>
      </c>
      <c r="B3233" t="s">
        <v>17383</v>
      </c>
      <c r="C3233" t="s">
        <v>18</v>
      </c>
      <c r="D3233" t="s">
        <v>19</v>
      </c>
      <c r="E3233" t="s">
        <v>1303</v>
      </c>
      <c r="F3233" t="str">
        <f t="shared" si="250"/>
        <v>2012</v>
      </c>
      <c r="G3233" t="s">
        <v>1540</v>
      </c>
      <c r="I3233" t="s">
        <v>16938</v>
      </c>
      <c r="J3233" t="s">
        <v>16939</v>
      </c>
      <c r="K3233" t="s">
        <v>20</v>
      </c>
      <c r="L3233" t="s">
        <v>5859</v>
      </c>
      <c r="M3233" t="s">
        <v>554</v>
      </c>
      <c r="N3233" t="s">
        <v>17975</v>
      </c>
      <c r="O3233" t="s">
        <v>17976</v>
      </c>
      <c r="Q3233" t="s">
        <v>2434</v>
      </c>
      <c r="R3233" s="1">
        <f t="shared" si="251"/>
        <v>-70.699999999999989</v>
      </c>
      <c r="S3233" s="1">
        <f t="shared" si="252"/>
        <v>-14.846999999999998</v>
      </c>
      <c r="T3233" s="1">
        <f t="shared" si="253"/>
        <v>-24.739999999999995</v>
      </c>
      <c r="U3233" s="1">
        <f t="shared" si="254"/>
        <v>9.8929999999999971</v>
      </c>
    </row>
    <row r="3234" spans="1:21" x14ac:dyDescent="0.2">
      <c r="A3234" t="s">
        <v>1404</v>
      </c>
      <c r="B3234" t="s">
        <v>19407</v>
      </c>
      <c r="C3234" t="s">
        <v>18</v>
      </c>
      <c r="D3234" t="s">
        <v>19</v>
      </c>
      <c r="E3234" t="s">
        <v>1303</v>
      </c>
      <c r="F3234" t="str">
        <f t="shared" si="250"/>
        <v>2012</v>
      </c>
      <c r="G3234" t="s">
        <v>1540</v>
      </c>
      <c r="I3234" t="s">
        <v>18973</v>
      </c>
      <c r="J3234" t="s">
        <v>18974</v>
      </c>
      <c r="K3234" t="s">
        <v>20</v>
      </c>
      <c r="L3234" t="s">
        <v>5859</v>
      </c>
      <c r="M3234" t="s">
        <v>554</v>
      </c>
      <c r="N3234" t="s">
        <v>272</v>
      </c>
      <c r="O3234" t="s">
        <v>19914</v>
      </c>
      <c r="Q3234" t="s">
        <v>2434</v>
      </c>
      <c r="R3234" s="1">
        <f t="shared" si="251"/>
        <v>-70.700000000000017</v>
      </c>
      <c r="S3234" s="1">
        <f t="shared" si="252"/>
        <v>-14.847000000000003</v>
      </c>
      <c r="T3234" s="1">
        <f t="shared" si="253"/>
        <v>-24.740000000000002</v>
      </c>
      <c r="U3234" s="1">
        <f t="shared" si="254"/>
        <v>9.8929999999999989</v>
      </c>
    </row>
    <row r="3235" spans="1:21" x14ac:dyDescent="0.2">
      <c r="A3235" t="s">
        <v>1404</v>
      </c>
      <c r="B3235" t="s">
        <v>4967</v>
      </c>
      <c r="C3235" t="s">
        <v>18</v>
      </c>
      <c r="D3235" t="s">
        <v>19</v>
      </c>
      <c r="E3235" t="s">
        <v>1303</v>
      </c>
      <c r="F3235" t="str">
        <f t="shared" si="250"/>
        <v>2012</v>
      </c>
      <c r="G3235" t="s">
        <v>1540</v>
      </c>
      <c r="I3235" t="s">
        <v>4484</v>
      </c>
      <c r="J3235" t="s">
        <v>4485</v>
      </c>
      <c r="K3235" t="s">
        <v>20</v>
      </c>
      <c r="L3235" t="s">
        <v>5859</v>
      </c>
      <c r="M3235" t="s">
        <v>554</v>
      </c>
      <c r="N3235" t="s">
        <v>5860</v>
      </c>
      <c r="O3235" t="s">
        <v>5861</v>
      </c>
      <c r="Q3235" t="s">
        <v>2434</v>
      </c>
      <c r="R3235" s="1">
        <f t="shared" si="251"/>
        <v>-70.700000000000045</v>
      </c>
      <c r="S3235" s="1">
        <f t="shared" si="252"/>
        <v>-14.847000000000008</v>
      </c>
      <c r="T3235" s="1">
        <f t="shared" si="253"/>
        <v>-24.740000000000009</v>
      </c>
      <c r="U3235" s="1">
        <f t="shared" si="254"/>
        <v>9.8930000000000007</v>
      </c>
    </row>
    <row r="3236" spans="1:21" x14ac:dyDescent="0.2">
      <c r="A3236" t="s">
        <v>1404</v>
      </c>
      <c r="B3236" t="s">
        <v>15298</v>
      </c>
      <c r="C3236" t="s">
        <v>18</v>
      </c>
      <c r="D3236" t="s">
        <v>19</v>
      </c>
      <c r="E3236" t="s">
        <v>1303</v>
      </c>
      <c r="F3236" t="str">
        <f t="shared" si="250"/>
        <v>2012</v>
      </c>
      <c r="G3236" t="s">
        <v>1540</v>
      </c>
      <c r="I3236" t="s">
        <v>14839</v>
      </c>
      <c r="J3236" t="s">
        <v>14840</v>
      </c>
      <c r="K3236" t="s">
        <v>20</v>
      </c>
      <c r="L3236" t="s">
        <v>5859</v>
      </c>
      <c r="M3236" t="s">
        <v>554</v>
      </c>
      <c r="N3236" t="s">
        <v>15907</v>
      </c>
      <c r="O3236" t="s">
        <v>15908</v>
      </c>
      <c r="Q3236" t="s">
        <v>2434</v>
      </c>
      <c r="R3236" s="1">
        <f t="shared" si="251"/>
        <v>-70.699999999999989</v>
      </c>
      <c r="S3236" s="1">
        <f t="shared" si="252"/>
        <v>-14.846999999999998</v>
      </c>
      <c r="T3236" s="1">
        <f t="shared" si="253"/>
        <v>-24.740000000000009</v>
      </c>
      <c r="U3236" s="1">
        <f t="shared" si="254"/>
        <v>9.8930000000000113</v>
      </c>
    </row>
    <row r="3237" spans="1:21" x14ac:dyDescent="0.2">
      <c r="A3237" t="s">
        <v>1404</v>
      </c>
      <c r="B3237" t="s">
        <v>11005</v>
      </c>
      <c r="C3237" t="s">
        <v>18</v>
      </c>
      <c r="D3237" t="s">
        <v>19</v>
      </c>
      <c r="E3237" t="s">
        <v>1303</v>
      </c>
      <c r="F3237" t="str">
        <f t="shared" si="250"/>
        <v>2012</v>
      </c>
      <c r="G3237" t="s">
        <v>1540</v>
      </c>
      <c r="I3237" t="s">
        <v>10514</v>
      </c>
      <c r="J3237" t="s">
        <v>10515</v>
      </c>
      <c r="K3237" t="s">
        <v>20</v>
      </c>
      <c r="L3237" t="s">
        <v>5859</v>
      </c>
      <c r="M3237" t="s">
        <v>554</v>
      </c>
      <c r="N3237" t="s">
        <v>11602</v>
      </c>
      <c r="O3237" t="s">
        <v>11603</v>
      </c>
      <c r="Q3237" t="s">
        <v>2434</v>
      </c>
      <c r="R3237" s="1">
        <f t="shared" si="251"/>
        <v>-70.699999999999932</v>
      </c>
      <c r="S3237" s="1">
        <f t="shared" si="252"/>
        <v>-14.846999999999985</v>
      </c>
      <c r="T3237" s="1">
        <f t="shared" si="253"/>
        <v>-24.740000000000009</v>
      </c>
      <c r="U3237" s="1">
        <f t="shared" si="254"/>
        <v>9.8930000000000238</v>
      </c>
    </row>
    <row r="3238" spans="1:21" x14ac:dyDescent="0.2">
      <c r="A3238" t="s">
        <v>1404</v>
      </c>
      <c r="B3238" t="s">
        <v>6317</v>
      </c>
      <c r="C3238" t="s">
        <v>18</v>
      </c>
      <c r="D3238" t="s">
        <v>19</v>
      </c>
      <c r="E3238" t="s">
        <v>1303</v>
      </c>
      <c r="F3238" t="str">
        <f t="shared" si="250"/>
        <v>2012</v>
      </c>
      <c r="G3238" t="s">
        <v>1540</v>
      </c>
      <c r="I3238" t="s">
        <v>5860</v>
      </c>
      <c r="J3238" t="s">
        <v>5861</v>
      </c>
      <c r="K3238" t="s">
        <v>20</v>
      </c>
      <c r="L3238" t="s">
        <v>5859</v>
      </c>
      <c r="M3238" t="s">
        <v>554</v>
      </c>
      <c r="N3238" t="s">
        <v>7113</v>
      </c>
      <c r="O3238" t="s">
        <v>7114</v>
      </c>
      <c r="Q3238" t="s">
        <v>2434</v>
      </c>
      <c r="R3238" s="1">
        <f t="shared" si="251"/>
        <v>-70.699999999999818</v>
      </c>
      <c r="S3238" s="1">
        <f t="shared" si="252"/>
        <v>-14.84699999999996</v>
      </c>
      <c r="T3238" s="1">
        <f t="shared" si="253"/>
        <v>-24.740000000000009</v>
      </c>
      <c r="U3238" s="1">
        <f t="shared" si="254"/>
        <v>9.8930000000000486</v>
      </c>
    </row>
    <row r="3239" spans="1:21" x14ac:dyDescent="0.2">
      <c r="A3239" t="s">
        <v>1404</v>
      </c>
      <c r="B3239" t="s">
        <v>14225</v>
      </c>
      <c r="C3239" t="s">
        <v>18</v>
      </c>
      <c r="D3239" t="s">
        <v>19</v>
      </c>
      <c r="E3239" t="s">
        <v>1303</v>
      </c>
      <c r="F3239" t="str">
        <f t="shared" si="250"/>
        <v>2012</v>
      </c>
      <c r="G3239" t="s">
        <v>1540</v>
      </c>
      <c r="I3239" t="s">
        <v>13761</v>
      </c>
      <c r="J3239" t="s">
        <v>13762</v>
      </c>
      <c r="K3239" t="s">
        <v>20</v>
      </c>
      <c r="L3239" t="s">
        <v>8294</v>
      </c>
      <c r="M3239" t="s">
        <v>554</v>
      </c>
      <c r="N3239" t="s">
        <v>14839</v>
      </c>
      <c r="O3239" t="s">
        <v>14840</v>
      </c>
      <c r="Q3239" t="s">
        <v>2434</v>
      </c>
      <c r="R3239" s="1">
        <f t="shared" si="251"/>
        <v>-70.700000000000045</v>
      </c>
      <c r="S3239" s="1">
        <f t="shared" si="252"/>
        <v>-14.847000000000008</v>
      </c>
      <c r="T3239" s="1">
        <f t="shared" si="253"/>
        <v>-24.75</v>
      </c>
      <c r="U3239" s="1">
        <f t="shared" si="254"/>
        <v>9.9029999999999916</v>
      </c>
    </row>
    <row r="3240" spans="1:21" x14ac:dyDescent="0.2">
      <c r="A3240" t="s">
        <v>1404</v>
      </c>
      <c r="B3240" t="s">
        <v>9899</v>
      </c>
      <c r="C3240" t="s">
        <v>18</v>
      </c>
      <c r="D3240" t="s">
        <v>19</v>
      </c>
      <c r="E3240" t="s">
        <v>1303</v>
      </c>
      <c r="F3240" t="str">
        <f t="shared" si="250"/>
        <v>2012</v>
      </c>
      <c r="G3240" t="s">
        <v>1540</v>
      </c>
      <c r="I3240" t="s">
        <v>9416</v>
      </c>
      <c r="J3240" t="s">
        <v>9417</v>
      </c>
      <c r="K3240" t="s">
        <v>20</v>
      </c>
      <c r="L3240" t="s">
        <v>8294</v>
      </c>
      <c r="M3240" t="s">
        <v>554</v>
      </c>
      <c r="N3240" t="s">
        <v>10514</v>
      </c>
      <c r="O3240" t="s">
        <v>10515</v>
      </c>
      <c r="Q3240" t="s">
        <v>2434</v>
      </c>
      <c r="R3240" s="1">
        <f t="shared" si="251"/>
        <v>-70.700000000000045</v>
      </c>
      <c r="S3240" s="1">
        <f t="shared" si="252"/>
        <v>-14.847000000000008</v>
      </c>
      <c r="T3240" s="1">
        <f t="shared" si="253"/>
        <v>-24.75</v>
      </c>
      <c r="U3240" s="1">
        <f t="shared" si="254"/>
        <v>9.9029999999999916</v>
      </c>
    </row>
    <row r="3241" spans="1:21" x14ac:dyDescent="0.2">
      <c r="A3241" t="s">
        <v>1404</v>
      </c>
      <c r="B3241" t="s">
        <v>7582</v>
      </c>
      <c r="C3241" t="s">
        <v>18</v>
      </c>
      <c r="D3241" t="s">
        <v>19</v>
      </c>
      <c r="E3241" t="s">
        <v>1303</v>
      </c>
      <c r="F3241" t="str">
        <f t="shared" si="250"/>
        <v>2012</v>
      </c>
      <c r="G3241" t="s">
        <v>1540</v>
      </c>
      <c r="I3241" t="s">
        <v>7113</v>
      </c>
      <c r="J3241" t="s">
        <v>7114</v>
      </c>
      <c r="K3241" t="s">
        <v>20</v>
      </c>
      <c r="L3241" t="s">
        <v>8294</v>
      </c>
      <c r="M3241" t="s">
        <v>554</v>
      </c>
      <c r="N3241" t="s">
        <v>8295</v>
      </c>
      <c r="O3241" t="s">
        <v>8296</v>
      </c>
      <c r="Q3241" t="s">
        <v>2434</v>
      </c>
      <c r="R3241" s="1">
        <f t="shared" si="251"/>
        <v>-70.700000000000045</v>
      </c>
      <c r="S3241" s="1">
        <f t="shared" si="252"/>
        <v>-14.847000000000008</v>
      </c>
      <c r="T3241" s="1">
        <f t="shared" si="253"/>
        <v>-24.75</v>
      </c>
      <c r="U3241" s="1">
        <f t="shared" si="254"/>
        <v>9.9029999999999916</v>
      </c>
    </row>
    <row r="3242" spans="1:21" x14ac:dyDescent="0.2">
      <c r="A3242" t="s">
        <v>1404</v>
      </c>
      <c r="B3242" t="s">
        <v>18410</v>
      </c>
      <c r="C3242" t="s">
        <v>18</v>
      </c>
      <c r="D3242" t="s">
        <v>19</v>
      </c>
      <c r="E3242" t="s">
        <v>1303</v>
      </c>
      <c r="F3242" t="str">
        <f t="shared" si="250"/>
        <v>2012</v>
      </c>
      <c r="G3242" t="s">
        <v>1540</v>
      </c>
      <c r="I3242" t="s">
        <v>17975</v>
      </c>
      <c r="J3242" t="s">
        <v>17976</v>
      </c>
      <c r="K3242" t="s">
        <v>20</v>
      </c>
      <c r="L3242" t="s">
        <v>8294</v>
      </c>
      <c r="M3242" t="s">
        <v>554</v>
      </c>
      <c r="N3242" t="s">
        <v>18973</v>
      </c>
      <c r="O3242" t="s">
        <v>18974</v>
      </c>
      <c r="Q3242" t="s">
        <v>2434</v>
      </c>
      <c r="R3242" s="1">
        <f t="shared" si="251"/>
        <v>-70.700000000000017</v>
      </c>
      <c r="S3242" s="1">
        <f t="shared" si="252"/>
        <v>-14.847000000000003</v>
      </c>
      <c r="T3242" s="1">
        <f t="shared" si="253"/>
        <v>-24.75</v>
      </c>
      <c r="U3242" s="1">
        <f t="shared" si="254"/>
        <v>9.9029999999999969</v>
      </c>
    </row>
    <row r="3243" spans="1:21" x14ac:dyDescent="0.2">
      <c r="A3243" t="s">
        <v>1404</v>
      </c>
      <c r="B3243" t="s">
        <v>16349</v>
      </c>
      <c r="C3243" t="s">
        <v>18</v>
      </c>
      <c r="D3243" t="s">
        <v>19</v>
      </c>
      <c r="E3243" t="s">
        <v>1303</v>
      </c>
      <c r="F3243" t="str">
        <f t="shared" si="250"/>
        <v>2012</v>
      </c>
      <c r="G3243" t="s">
        <v>1540</v>
      </c>
      <c r="I3243" t="s">
        <v>15907</v>
      </c>
      <c r="J3243" t="s">
        <v>15908</v>
      </c>
      <c r="K3243" t="s">
        <v>20</v>
      </c>
      <c r="L3243" t="s">
        <v>8294</v>
      </c>
      <c r="M3243" t="s">
        <v>554</v>
      </c>
      <c r="N3243" t="s">
        <v>16938</v>
      </c>
      <c r="O3243" t="s">
        <v>16939</v>
      </c>
      <c r="Q3243" t="s">
        <v>2434</v>
      </c>
      <c r="R3243" s="1">
        <f t="shared" si="251"/>
        <v>-70.699999999999989</v>
      </c>
      <c r="S3243" s="1">
        <f t="shared" si="252"/>
        <v>-14.846999999999998</v>
      </c>
      <c r="T3243" s="1">
        <f t="shared" si="253"/>
        <v>-24.75</v>
      </c>
      <c r="U3243" s="1">
        <f t="shared" si="254"/>
        <v>9.9030000000000022</v>
      </c>
    </row>
    <row r="3244" spans="1:21" x14ac:dyDescent="0.2">
      <c r="A3244" t="s">
        <v>1404</v>
      </c>
      <c r="B3244" t="s">
        <v>12067</v>
      </c>
      <c r="C3244" t="s">
        <v>18</v>
      </c>
      <c r="D3244" t="s">
        <v>19</v>
      </c>
      <c r="E3244" t="s">
        <v>1303</v>
      </c>
      <c r="F3244" t="str">
        <f t="shared" si="250"/>
        <v>2012</v>
      </c>
      <c r="G3244" t="s">
        <v>1540</v>
      </c>
      <c r="I3244" t="s">
        <v>11602</v>
      </c>
      <c r="J3244" t="s">
        <v>11603</v>
      </c>
      <c r="K3244" t="s">
        <v>20</v>
      </c>
      <c r="L3244" t="s">
        <v>8294</v>
      </c>
      <c r="M3244" t="s">
        <v>554</v>
      </c>
      <c r="N3244" t="s">
        <v>12685</v>
      </c>
      <c r="O3244" t="s">
        <v>12686</v>
      </c>
      <c r="Q3244" t="s">
        <v>2434</v>
      </c>
      <c r="R3244" s="1">
        <f t="shared" si="251"/>
        <v>-70.700000000000045</v>
      </c>
      <c r="S3244" s="1">
        <f t="shared" si="252"/>
        <v>-14.847000000000008</v>
      </c>
      <c r="T3244" s="1">
        <f t="shared" si="253"/>
        <v>-24.750000000000028</v>
      </c>
      <c r="U3244" s="1">
        <f t="shared" si="254"/>
        <v>9.90300000000002</v>
      </c>
    </row>
    <row r="3245" spans="1:21" x14ac:dyDescent="0.2">
      <c r="A3245" t="s">
        <v>1404</v>
      </c>
      <c r="B3245" t="s">
        <v>13151</v>
      </c>
      <c r="C3245" t="s">
        <v>18</v>
      </c>
      <c r="D3245" t="s">
        <v>19</v>
      </c>
      <c r="E3245" t="s">
        <v>991</v>
      </c>
      <c r="F3245" t="str">
        <f t="shared" si="250"/>
        <v>2001</v>
      </c>
      <c r="G3245" t="s">
        <v>1540</v>
      </c>
      <c r="I3245" t="s">
        <v>12467</v>
      </c>
      <c r="J3245" t="s">
        <v>12468</v>
      </c>
      <c r="K3245" t="s">
        <v>20</v>
      </c>
      <c r="L3245" t="s">
        <v>13539</v>
      </c>
      <c r="M3245" t="s">
        <v>554</v>
      </c>
      <c r="N3245" t="s">
        <v>20</v>
      </c>
      <c r="O3245" t="s">
        <v>23</v>
      </c>
      <c r="Q3245" t="s">
        <v>2120</v>
      </c>
      <c r="R3245" s="1">
        <f t="shared" si="251"/>
        <v>-70.819999999999993</v>
      </c>
      <c r="S3245" s="1">
        <f t="shared" si="252"/>
        <v>-14.872199999999998</v>
      </c>
      <c r="T3245" s="1">
        <f t="shared" si="253"/>
        <v>-24.79</v>
      </c>
      <c r="U3245" s="1">
        <f t="shared" si="254"/>
        <v>9.9178000000000015</v>
      </c>
    </row>
    <row r="3246" spans="1:21" x14ac:dyDescent="0.2">
      <c r="A3246" t="s">
        <v>16</v>
      </c>
      <c r="B3246" t="s">
        <v>6317</v>
      </c>
      <c r="C3246" t="s">
        <v>18</v>
      </c>
      <c r="D3246" t="s">
        <v>19</v>
      </c>
      <c r="E3246" t="s">
        <v>422</v>
      </c>
      <c r="F3246" t="str">
        <f t="shared" si="250"/>
        <v>1987</v>
      </c>
      <c r="G3246" t="s">
        <v>22</v>
      </c>
      <c r="H3246" t="s">
        <v>64</v>
      </c>
      <c r="I3246" t="s">
        <v>5010</v>
      </c>
      <c r="J3246" t="s">
        <v>5011</v>
      </c>
      <c r="K3246" t="s">
        <v>20</v>
      </c>
      <c r="L3246" t="s">
        <v>6328</v>
      </c>
      <c r="M3246" t="s">
        <v>6329</v>
      </c>
      <c r="N3246" t="s">
        <v>20</v>
      </c>
      <c r="O3246" t="s">
        <v>20</v>
      </c>
      <c r="Q3246" t="s">
        <v>478</v>
      </c>
      <c r="R3246" s="1">
        <f t="shared" si="251"/>
        <v>-63.44</v>
      </c>
      <c r="S3246" s="1">
        <f t="shared" si="252"/>
        <v>-13.322399999999998</v>
      </c>
      <c r="T3246" s="1">
        <f t="shared" si="253"/>
        <v>-23.38</v>
      </c>
      <c r="U3246" s="1">
        <f t="shared" si="254"/>
        <v>10.057600000000001</v>
      </c>
    </row>
    <row r="3247" spans="1:21" x14ac:dyDescent="0.2">
      <c r="A3247" t="s">
        <v>16</v>
      </c>
      <c r="B3247" t="s">
        <v>17</v>
      </c>
      <c r="C3247" t="s">
        <v>18</v>
      </c>
      <c r="D3247" t="s">
        <v>19</v>
      </c>
      <c r="E3247" t="s">
        <v>842</v>
      </c>
      <c r="F3247" t="str">
        <f t="shared" si="250"/>
        <v>1994</v>
      </c>
      <c r="G3247" t="s">
        <v>126</v>
      </c>
      <c r="I3247" s="2">
        <v>190.32</v>
      </c>
      <c r="J3247" s="2">
        <v>543.84</v>
      </c>
      <c r="K3247" s="2">
        <v>0</v>
      </c>
      <c r="L3247" s="2">
        <v>-25.5</v>
      </c>
      <c r="M3247" s="4">
        <v>0.35</v>
      </c>
      <c r="N3247" s="4">
        <v>164.82</v>
      </c>
      <c r="O3247" s="4">
        <v>470.96</v>
      </c>
      <c r="Q3247" t="s">
        <v>851</v>
      </c>
      <c r="R3247" s="1">
        <f t="shared" si="251"/>
        <v>-72.880000000000052</v>
      </c>
      <c r="S3247" s="1">
        <f t="shared" si="252"/>
        <v>-15.304800000000011</v>
      </c>
      <c r="T3247" s="1">
        <f t="shared" si="253"/>
        <v>-25.5</v>
      </c>
      <c r="U3247" s="1">
        <f t="shared" si="254"/>
        <v>10.195199999999989</v>
      </c>
    </row>
    <row r="3248" spans="1:21" x14ac:dyDescent="0.2">
      <c r="A3248" t="s">
        <v>16</v>
      </c>
      <c r="B3248" t="s">
        <v>4967</v>
      </c>
      <c r="C3248" t="s">
        <v>18</v>
      </c>
      <c r="D3248" t="s">
        <v>19</v>
      </c>
      <c r="E3248" t="s">
        <v>842</v>
      </c>
      <c r="F3248" t="str">
        <f t="shared" si="250"/>
        <v>1994</v>
      </c>
      <c r="G3248" t="s">
        <v>126</v>
      </c>
      <c r="I3248" t="s">
        <v>3740</v>
      </c>
      <c r="J3248" t="s">
        <v>3741</v>
      </c>
      <c r="K3248" t="s">
        <v>20</v>
      </c>
      <c r="L3248" t="s">
        <v>848</v>
      </c>
      <c r="M3248" t="s">
        <v>554</v>
      </c>
      <c r="N3248" t="s">
        <v>5209</v>
      </c>
      <c r="O3248" t="s">
        <v>5210</v>
      </c>
      <c r="Q3248" t="s">
        <v>851</v>
      </c>
      <c r="R3248" s="1">
        <f t="shared" si="251"/>
        <v>-72.88</v>
      </c>
      <c r="S3248" s="1">
        <f t="shared" si="252"/>
        <v>-15.304799999999998</v>
      </c>
      <c r="T3248" s="1">
        <f t="shared" si="253"/>
        <v>-25.5</v>
      </c>
      <c r="U3248" s="1">
        <f t="shared" si="254"/>
        <v>10.195200000000002</v>
      </c>
    </row>
    <row r="3249" spans="1:21" x14ac:dyDescent="0.2">
      <c r="A3249" t="s">
        <v>16</v>
      </c>
      <c r="B3249" t="s">
        <v>9899</v>
      </c>
      <c r="C3249" t="s">
        <v>18</v>
      </c>
      <c r="D3249" t="s">
        <v>19</v>
      </c>
      <c r="E3249" t="s">
        <v>842</v>
      </c>
      <c r="F3249" t="str">
        <f t="shared" si="250"/>
        <v>1994</v>
      </c>
      <c r="G3249" t="s">
        <v>126</v>
      </c>
      <c r="I3249" t="s">
        <v>8844</v>
      </c>
      <c r="J3249" t="s">
        <v>8845</v>
      </c>
      <c r="K3249" t="s">
        <v>20</v>
      </c>
      <c r="L3249" t="s">
        <v>848</v>
      </c>
      <c r="M3249" t="s">
        <v>693</v>
      </c>
      <c r="N3249" t="s">
        <v>6735</v>
      </c>
      <c r="O3249" t="s">
        <v>9943</v>
      </c>
      <c r="Q3249" t="s">
        <v>851</v>
      </c>
      <c r="R3249" s="1">
        <f t="shared" si="251"/>
        <v>-72.88</v>
      </c>
      <c r="S3249" s="1">
        <f t="shared" si="252"/>
        <v>-15.304799999999998</v>
      </c>
      <c r="T3249" s="1">
        <f t="shared" si="253"/>
        <v>-25.5</v>
      </c>
      <c r="U3249" s="1">
        <f t="shared" si="254"/>
        <v>10.195200000000002</v>
      </c>
    </row>
    <row r="3250" spans="1:21" x14ac:dyDescent="0.2">
      <c r="A3250" t="s">
        <v>16</v>
      </c>
      <c r="B3250" t="s">
        <v>7582</v>
      </c>
      <c r="C3250" t="s">
        <v>18</v>
      </c>
      <c r="D3250" t="s">
        <v>19</v>
      </c>
      <c r="E3250" t="s">
        <v>842</v>
      </c>
      <c r="F3250" t="str">
        <f t="shared" si="250"/>
        <v>1994</v>
      </c>
      <c r="G3250" t="s">
        <v>126</v>
      </c>
      <c r="I3250" t="s">
        <v>6491</v>
      </c>
      <c r="J3250" t="s">
        <v>6492</v>
      </c>
      <c r="K3250" t="s">
        <v>20</v>
      </c>
      <c r="L3250" t="s">
        <v>848</v>
      </c>
      <c r="M3250" t="s">
        <v>554</v>
      </c>
      <c r="N3250" t="s">
        <v>7711</v>
      </c>
      <c r="O3250" t="s">
        <v>7712</v>
      </c>
      <c r="Q3250" t="s">
        <v>851</v>
      </c>
      <c r="R3250" s="1">
        <f t="shared" si="251"/>
        <v>-72.88</v>
      </c>
      <c r="S3250" s="1">
        <f t="shared" si="252"/>
        <v>-15.304799999999998</v>
      </c>
      <c r="T3250" s="1">
        <f t="shared" si="253"/>
        <v>-25.5</v>
      </c>
      <c r="U3250" s="1">
        <f t="shared" si="254"/>
        <v>10.195200000000002</v>
      </c>
    </row>
    <row r="3251" spans="1:21" x14ac:dyDescent="0.2">
      <c r="A3251" t="s">
        <v>16</v>
      </c>
      <c r="B3251" t="s">
        <v>3360</v>
      </c>
      <c r="C3251" t="s">
        <v>18</v>
      </c>
      <c r="D3251" t="s">
        <v>19</v>
      </c>
      <c r="E3251" t="s">
        <v>842</v>
      </c>
      <c r="F3251" t="str">
        <f t="shared" si="250"/>
        <v>1994</v>
      </c>
      <c r="G3251" t="s">
        <v>126</v>
      </c>
      <c r="I3251" t="s">
        <v>849</v>
      </c>
      <c r="J3251" t="s">
        <v>850</v>
      </c>
      <c r="K3251" t="s">
        <v>20</v>
      </c>
      <c r="L3251" t="s">
        <v>3739</v>
      </c>
      <c r="M3251" t="s">
        <v>554</v>
      </c>
      <c r="N3251" t="s">
        <v>3740</v>
      </c>
      <c r="O3251" t="s">
        <v>3741</v>
      </c>
      <c r="Q3251" t="s">
        <v>851</v>
      </c>
      <c r="R3251" s="1">
        <f t="shared" si="251"/>
        <v>-72.88</v>
      </c>
      <c r="S3251" s="1">
        <f t="shared" si="252"/>
        <v>-15.304799999999998</v>
      </c>
      <c r="T3251" s="1">
        <f t="shared" si="253"/>
        <v>-25.509999999999991</v>
      </c>
      <c r="U3251" s="1">
        <f t="shared" si="254"/>
        <v>10.205199999999992</v>
      </c>
    </row>
    <row r="3252" spans="1:21" x14ac:dyDescent="0.2">
      <c r="A3252" t="s">
        <v>16</v>
      </c>
      <c r="B3252" t="s">
        <v>8771</v>
      </c>
      <c r="C3252" t="s">
        <v>18</v>
      </c>
      <c r="D3252" t="s">
        <v>19</v>
      </c>
      <c r="E3252" t="s">
        <v>842</v>
      </c>
      <c r="F3252" t="str">
        <f t="shared" si="250"/>
        <v>1994</v>
      </c>
      <c r="G3252" t="s">
        <v>126</v>
      </c>
      <c r="I3252" t="s">
        <v>7711</v>
      </c>
      <c r="J3252" t="s">
        <v>7712</v>
      </c>
      <c r="K3252" t="s">
        <v>20</v>
      </c>
      <c r="L3252" t="s">
        <v>3739</v>
      </c>
      <c r="M3252" t="s">
        <v>554</v>
      </c>
      <c r="N3252" t="s">
        <v>8844</v>
      </c>
      <c r="O3252" t="s">
        <v>8845</v>
      </c>
      <c r="Q3252" t="s">
        <v>851</v>
      </c>
      <c r="R3252" s="1">
        <f t="shared" si="251"/>
        <v>-72.88</v>
      </c>
      <c r="S3252" s="1">
        <f t="shared" si="252"/>
        <v>-15.304799999999998</v>
      </c>
      <c r="T3252" s="1">
        <f t="shared" si="253"/>
        <v>-25.509999999999998</v>
      </c>
      <c r="U3252" s="1">
        <f t="shared" si="254"/>
        <v>10.2052</v>
      </c>
    </row>
    <row r="3253" spans="1:21" x14ac:dyDescent="0.2">
      <c r="A3253" t="s">
        <v>16</v>
      </c>
      <c r="B3253" t="s">
        <v>6317</v>
      </c>
      <c r="C3253" t="s">
        <v>18</v>
      </c>
      <c r="D3253" t="s">
        <v>19</v>
      </c>
      <c r="E3253" t="s">
        <v>842</v>
      </c>
      <c r="F3253" t="str">
        <f t="shared" si="250"/>
        <v>1994</v>
      </c>
      <c r="G3253" t="s">
        <v>126</v>
      </c>
      <c r="I3253" t="s">
        <v>5209</v>
      </c>
      <c r="J3253" t="s">
        <v>5210</v>
      </c>
      <c r="K3253" t="s">
        <v>20</v>
      </c>
      <c r="L3253" t="s">
        <v>3739</v>
      </c>
      <c r="M3253" t="s">
        <v>554</v>
      </c>
      <c r="N3253" t="s">
        <v>6491</v>
      </c>
      <c r="O3253" t="s">
        <v>6492</v>
      </c>
      <c r="Q3253" t="s">
        <v>851</v>
      </c>
      <c r="R3253" s="1">
        <f t="shared" si="251"/>
        <v>-72.88</v>
      </c>
      <c r="S3253" s="1">
        <f t="shared" si="252"/>
        <v>-15.304799999999998</v>
      </c>
      <c r="T3253" s="1">
        <f t="shared" si="253"/>
        <v>-25.510000000000005</v>
      </c>
      <c r="U3253" s="1">
        <f t="shared" si="254"/>
        <v>10.205200000000007</v>
      </c>
    </row>
    <row r="3254" spans="1:21" x14ac:dyDescent="0.2">
      <c r="A3254" t="s">
        <v>16</v>
      </c>
      <c r="B3254" t="s">
        <v>17</v>
      </c>
      <c r="C3254" t="s">
        <v>18</v>
      </c>
      <c r="D3254" t="s">
        <v>19</v>
      </c>
      <c r="E3254" t="s">
        <v>65</v>
      </c>
      <c r="F3254" t="str">
        <f t="shared" si="250"/>
        <v>1982</v>
      </c>
      <c r="G3254" t="s">
        <v>54</v>
      </c>
      <c r="H3254" t="s">
        <v>92</v>
      </c>
      <c r="I3254" s="2">
        <v>42.69</v>
      </c>
      <c r="J3254" s="2">
        <v>107.47</v>
      </c>
      <c r="K3254" s="2">
        <v>0</v>
      </c>
      <c r="L3254" s="2">
        <v>-22.19</v>
      </c>
      <c r="M3254" s="4">
        <v>0.3972</v>
      </c>
      <c r="N3254" s="4">
        <v>20.5</v>
      </c>
      <c r="O3254" s="4">
        <v>51.61</v>
      </c>
      <c r="Q3254" t="s">
        <v>96</v>
      </c>
      <c r="R3254" s="1">
        <f t="shared" si="251"/>
        <v>-55.86</v>
      </c>
      <c r="S3254" s="1">
        <f t="shared" si="252"/>
        <v>-11.730599999999999</v>
      </c>
      <c r="T3254" s="1">
        <f t="shared" si="253"/>
        <v>-22.189999999999998</v>
      </c>
      <c r="U3254" s="1">
        <f t="shared" si="254"/>
        <v>10.459399999999999</v>
      </c>
    </row>
    <row r="3255" spans="1:21" x14ac:dyDescent="0.2">
      <c r="A3255" t="s">
        <v>16</v>
      </c>
      <c r="B3255" t="s">
        <v>4967</v>
      </c>
      <c r="C3255" t="s">
        <v>18</v>
      </c>
      <c r="D3255" t="s">
        <v>19</v>
      </c>
      <c r="E3255" t="s">
        <v>254</v>
      </c>
      <c r="F3255" t="str">
        <f t="shared" si="250"/>
        <v>1985</v>
      </c>
      <c r="G3255" t="s">
        <v>22</v>
      </c>
      <c r="H3255" t="s">
        <v>62</v>
      </c>
      <c r="I3255" t="s">
        <v>3458</v>
      </c>
      <c r="J3255" t="s">
        <v>3459</v>
      </c>
      <c r="K3255" t="s">
        <v>20</v>
      </c>
      <c r="L3255" t="s">
        <v>4988</v>
      </c>
      <c r="M3255" t="s">
        <v>314</v>
      </c>
      <c r="N3255" t="s">
        <v>20</v>
      </c>
      <c r="O3255" t="s">
        <v>20</v>
      </c>
      <c r="Q3255" t="s">
        <v>317</v>
      </c>
      <c r="R3255" s="1">
        <f t="shared" si="251"/>
        <v>-71.489999999999995</v>
      </c>
      <c r="S3255" s="1">
        <f t="shared" si="252"/>
        <v>-15.012899999999998</v>
      </c>
      <c r="T3255" s="1">
        <f t="shared" si="253"/>
        <v>-25.52</v>
      </c>
      <c r="U3255" s="1">
        <f t="shared" si="254"/>
        <v>10.507100000000001</v>
      </c>
    </row>
    <row r="3256" spans="1:21" x14ac:dyDescent="0.2">
      <c r="A3256" t="s">
        <v>16</v>
      </c>
      <c r="B3256" t="s">
        <v>3360</v>
      </c>
      <c r="C3256" t="s">
        <v>18</v>
      </c>
      <c r="D3256" t="s">
        <v>19</v>
      </c>
      <c r="E3256" t="s">
        <v>1346</v>
      </c>
      <c r="F3256" t="str">
        <f t="shared" si="250"/>
        <v>2014</v>
      </c>
      <c r="G3256" t="s">
        <v>1275</v>
      </c>
      <c r="I3256" t="s">
        <v>1358</v>
      </c>
      <c r="J3256" t="s">
        <v>1359</v>
      </c>
      <c r="K3256" t="s">
        <v>20</v>
      </c>
      <c r="L3256" t="s">
        <v>3986</v>
      </c>
      <c r="M3256" t="s">
        <v>554</v>
      </c>
      <c r="N3256" t="s">
        <v>3987</v>
      </c>
      <c r="O3256" t="s">
        <v>3988</v>
      </c>
      <c r="Q3256" t="s">
        <v>1360</v>
      </c>
      <c r="R3256" s="1">
        <f t="shared" si="251"/>
        <v>-75.100000000005821</v>
      </c>
      <c r="S3256" s="1">
        <f t="shared" si="252"/>
        <v>-15.771000000001221</v>
      </c>
      <c r="T3256" s="1">
        <f t="shared" si="253"/>
        <v>-26.279999999998836</v>
      </c>
      <c r="U3256" s="1">
        <f t="shared" si="254"/>
        <v>10.508999999997615</v>
      </c>
    </row>
    <row r="3257" spans="1:21" x14ac:dyDescent="0.2">
      <c r="A3257" t="s">
        <v>16</v>
      </c>
      <c r="B3257" t="s">
        <v>3360</v>
      </c>
      <c r="C3257" t="s">
        <v>18</v>
      </c>
      <c r="D3257" t="s">
        <v>19</v>
      </c>
      <c r="E3257" t="s">
        <v>332</v>
      </c>
      <c r="F3257" t="str">
        <f t="shared" si="250"/>
        <v>1986</v>
      </c>
      <c r="G3257" t="s">
        <v>54</v>
      </c>
      <c r="H3257" t="s">
        <v>80</v>
      </c>
      <c r="I3257" t="s">
        <v>370</v>
      </c>
      <c r="J3257" t="s">
        <v>371</v>
      </c>
      <c r="K3257" t="s">
        <v>20</v>
      </c>
      <c r="L3257" t="s">
        <v>956</v>
      </c>
      <c r="M3257" t="s">
        <v>1590</v>
      </c>
      <c r="N3257" t="s">
        <v>20</v>
      </c>
      <c r="O3257" t="s">
        <v>20</v>
      </c>
      <c r="Q3257" t="s">
        <v>372</v>
      </c>
      <c r="R3257" s="1">
        <f t="shared" si="251"/>
        <v>-66.2</v>
      </c>
      <c r="S3257" s="1">
        <f t="shared" si="252"/>
        <v>-13.901999999999999</v>
      </c>
      <c r="T3257" s="1">
        <f t="shared" si="253"/>
        <v>-24.42</v>
      </c>
      <c r="U3257" s="1">
        <f t="shared" si="254"/>
        <v>10.518000000000002</v>
      </c>
    </row>
    <row r="3258" spans="1:21" x14ac:dyDescent="0.2">
      <c r="A3258" t="s">
        <v>16</v>
      </c>
      <c r="B3258" t="s">
        <v>17</v>
      </c>
      <c r="C3258" t="s">
        <v>18</v>
      </c>
      <c r="D3258" t="s">
        <v>19</v>
      </c>
      <c r="E3258" t="s">
        <v>1346</v>
      </c>
      <c r="F3258" t="str">
        <f t="shared" si="250"/>
        <v>2014</v>
      </c>
      <c r="G3258" t="s">
        <v>1275</v>
      </c>
      <c r="I3258" s="3">
        <v>49548.61</v>
      </c>
      <c r="J3258" s="3">
        <v>141567.45000000001</v>
      </c>
      <c r="K3258" s="2">
        <v>0</v>
      </c>
      <c r="L3258" s="2">
        <v>-26.29</v>
      </c>
      <c r="M3258" s="4">
        <v>0.35</v>
      </c>
      <c r="N3258" s="5">
        <v>49522.32</v>
      </c>
      <c r="O3258" s="5">
        <v>141492.35</v>
      </c>
      <c r="Q3258" t="s">
        <v>1360</v>
      </c>
      <c r="R3258" s="1">
        <f t="shared" si="251"/>
        <v>-75.100000000005821</v>
      </c>
      <c r="S3258" s="1">
        <f t="shared" si="252"/>
        <v>-15.771000000001221</v>
      </c>
      <c r="T3258" s="1">
        <f t="shared" si="253"/>
        <v>-26.290000000000873</v>
      </c>
      <c r="U3258" s="1">
        <f t="shared" si="254"/>
        <v>10.518999999999652</v>
      </c>
    </row>
    <row r="3259" spans="1:21" x14ac:dyDescent="0.2">
      <c r="A3259" t="s">
        <v>16</v>
      </c>
      <c r="B3259" t="s">
        <v>4967</v>
      </c>
      <c r="C3259" t="s">
        <v>18</v>
      </c>
      <c r="D3259" t="s">
        <v>19</v>
      </c>
      <c r="E3259" t="s">
        <v>1346</v>
      </c>
      <c r="F3259" t="str">
        <f t="shared" si="250"/>
        <v>2014</v>
      </c>
      <c r="G3259" t="s">
        <v>1275</v>
      </c>
      <c r="I3259" t="s">
        <v>3987</v>
      </c>
      <c r="J3259" t="s">
        <v>3988</v>
      </c>
      <c r="K3259" t="s">
        <v>20</v>
      </c>
      <c r="L3259" t="s">
        <v>1357</v>
      </c>
      <c r="M3259" t="s">
        <v>554</v>
      </c>
      <c r="N3259" t="s">
        <v>5429</v>
      </c>
      <c r="O3259" t="s">
        <v>5430</v>
      </c>
      <c r="Q3259" t="s">
        <v>1360</v>
      </c>
      <c r="R3259" s="1">
        <f t="shared" si="251"/>
        <v>-75.100000000005821</v>
      </c>
      <c r="S3259" s="1">
        <f t="shared" si="252"/>
        <v>-15.771000000001221</v>
      </c>
      <c r="T3259" s="1">
        <f t="shared" si="253"/>
        <v>-26.290000000000873</v>
      </c>
      <c r="U3259" s="1">
        <f t="shared" si="254"/>
        <v>10.518999999999652</v>
      </c>
    </row>
    <row r="3260" spans="1:21" x14ac:dyDescent="0.2">
      <c r="A3260" t="s">
        <v>1404</v>
      </c>
      <c r="B3260" t="s">
        <v>17383</v>
      </c>
      <c r="C3260" t="s">
        <v>18</v>
      </c>
      <c r="D3260" t="s">
        <v>19</v>
      </c>
      <c r="E3260" t="s">
        <v>1158</v>
      </c>
      <c r="F3260" t="str">
        <f t="shared" si="250"/>
        <v>2006</v>
      </c>
      <c r="G3260" t="s">
        <v>1540</v>
      </c>
      <c r="I3260" t="s">
        <v>13662</v>
      </c>
      <c r="J3260" t="s">
        <v>16786</v>
      </c>
      <c r="K3260" t="s">
        <v>20</v>
      </c>
      <c r="L3260" t="s">
        <v>17822</v>
      </c>
      <c r="M3260" t="s">
        <v>554</v>
      </c>
      <c r="N3260" t="s">
        <v>20</v>
      </c>
      <c r="O3260" t="s">
        <v>20</v>
      </c>
      <c r="Q3260" t="s">
        <v>2233</v>
      </c>
      <c r="R3260" s="1">
        <f t="shared" si="251"/>
        <v>-75.319999999999993</v>
      </c>
      <c r="S3260" s="1">
        <f t="shared" si="252"/>
        <v>-15.817199999999998</v>
      </c>
      <c r="T3260" s="1">
        <f t="shared" si="253"/>
        <v>-26.36</v>
      </c>
      <c r="U3260" s="1">
        <f t="shared" si="254"/>
        <v>10.542800000000002</v>
      </c>
    </row>
    <row r="3261" spans="1:21" x14ac:dyDescent="0.2">
      <c r="A3261" t="s">
        <v>1404</v>
      </c>
      <c r="B3261" t="s">
        <v>17</v>
      </c>
      <c r="C3261" t="s">
        <v>18</v>
      </c>
      <c r="D3261" t="s">
        <v>19</v>
      </c>
      <c r="E3261" t="s">
        <v>332</v>
      </c>
      <c r="F3261" t="str">
        <f t="shared" si="250"/>
        <v>1986</v>
      </c>
      <c r="G3261" t="s">
        <v>126</v>
      </c>
      <c r="I3261" s="2">
        <v>68.84</v>
      </c>
      <c r="J3261" s="2">
        <v>184.99</v>
      </c>
      <c r="K3261" s="2">
        <v>0</v>
      </c>
      <c r="L3261" s="2">
        <v>-24.49</v>
      </c>
      <c r="M3261" s="4">
        <v>0.37209999999999999</v>
      </c>
      <c r="N3261" s="4">
        <v>44.35</v>
      </c>
      <c r="O3261" s="4">
        <v>119.17</v>
      </c>
      <c r="Q3261" t="s">
        <v>1624</v>
      </c>
      <c r="R3261" s="1">
        <f t="shared" si="251"/>
        <v>-65.820000000000007</v>
      </c>
      <c r="S3261" s="1">
        <f t="shared" si="252"/>
        <v>-13.8222</v>
      </c>
      <c r="T3261" s="1">
        <f t="shared" si="253"/>
        <v>-24.490000000000002</v>
      </c>
      <c r="U3261" s="1">
        <f t="shared" si="254"/>
        <v>10.667800000000002</v>
      </c>
    </row>
    <row r="3262" spans="1:21" x14ac:dyDescent="0.2">
      <c r="A3262" t="s">
        <v>1404</v>
      </c>
      <c r="B3262" t="s">
        <v>3360</v>
      </c>
      <c r="C3262" t="s">
        <v>18</v>
      </c>
      <c r="D3262" t="s">
        <v>19</v>
      </c>
      <c r="E3262" t="s">
        <v>332</v>
      </c>
      <c r="F3262" t="str">
        <f t="shared" si="250"/>
        <v>1986</v>
      </c>
      <c r="G3262" t="s">
        <v>126</v>
      </c>
      <c r="I3262" t="s">
        <v>1622</v>
      </c>
      <c r="J3262" t="s">
        <v>1623</v>
      </c>
      <c r="K3262" t="s">
        <v>20</v>
      </c>
      <c r="L3262" t="s">
        <v>4040</v>
      </c>
      <c r="M3262" t="s">
        <v>354</v>
      </c>
      <c r="N3262" t="s">
        <v>4041</v>
      </c>
      <c r="O3262" t="s">
        <v>4042</v>
      </c>
      <c r="Q3262" t="s">
        <v>1624</v>
      </c>
      <c r="R3262" s="1">
        <f t="shared" si="251"/>
        <v>-65.819999999999993</v>
      </c>
      <c r="S3262" s="1">
        <f t="shared" si="252"/>
        <v>-13.822199999999999</v>
      </c>
      <c r="T3262" s="1">
        <f t="shared" si="253"/>
        <v>-24.5</v>
      </c>
      <c r="U3262" s="1">
        <f t="shared" si="254"/>
        <v>10.677800000000001</v>
      </c>
    </row>
    <row r="3263" spans="1:21" x14ac:dyDescent="0.2">
      <c r="A3263" t="s">
        <v>16</v>
      </c>
      <c r="B3263" t="s">
        <v>4967</v>
      </c>
      <c r="C3263" t="s">
        <v>18</v>
      </c>
      <c r="D3263" t="s">
        <v>19</v>
      </c>
      <c r="E3263" t="s">
        <v>332</v>
      </c>
      <c r="F3263" t="str">
        <f t="shared" si="250"/>
        <v>1986</v>
      </c>
      <c r="G3263" t="s">
        <v>22</v>
      </c>
      <c r="H3263" t="s">
        <v>117</v>
      </c>
      <c r="I3263" t="s">
        <v>3487</v>
      </c>
      <c r="J3263" t="s">
        <v>3488</v>
      </c>
      <c r="K3263" t="s">
        <v>20</v>
      </c>
      <c r="L3263" t="s">
        <v>848</v>
      </c>
      <c r="M3263" t="s">
        <v>400</v>
      </c>
      <c r="N3263" t="s">
        <v>20</v>
      </c>
      <c r="O3263" t="s">
        <v>20</v>
      </c>
      <c r="Q3263" t="s">
        <v>403</v>
      </c>
      <c r="R3263" s="1">
        <f t="shared" si="251"/>
        <v>-69.7</v>
      </c>
      <c r="S3263" s="1">
        <f t="shared" si="252"/>
        <v>-14.637</v>
      </c>
      <c r="T3263" s="1">
        <f t="shared" si="253"/>
        <v>-25.5</v>
      </c>
      <c r="U3263" s="1">
        <f t="shared" si="254"/>
        <v>10.863</v>
      </c>
    </row>
    <row r="3264" spans="1:21" x14ac:dyDescent="0.2">
      <c r="A3264" t="s">
        <v>16</v>
      </c>
      <c r="B3264" t="s">
        <v>3360</v>
      </c>
      <c r="C3264" t="s">
        <v>18</v>
      </c>
      <c r="D3264" t="s">
        <v>19</v>
      </c>
      <c r="E3264" t="s">
        <v>422</v>
      </c>
      <c r="F3264" t="str">
        <f t="shared" si="250"/>
        <v>1987</v>
      </c>
      <c r="G3264" t="s">
        <v>54</v>
      </c>
      <c r="H3264" t="s">
        <v>64</v>
      </c>
      <c r="I3264" t="s">
        <v>437</v>
      </c>
      <c r="J3264" t="s">
        <v>438</v>
      </c>
      <c r="K3264" t="s">
        <v>20</v>
      </c>
      <c r="L3264" t="s">
        <v>3498</v>
      </c>
      <c r="M3264" t="s">
        <v>1560</v>
      </c>
      <c r="N3264" t="s">
        <v>20</v>
      </c>
      <c r="O3264" t="s">
        <v>20</v>
      </c>
      <c r="Q3264" t="s">
        <v>439</v>
      </c>
      <c r="R3264" s="1">
        <f t="shared" si="251"/>
        <v>-61.7</v>
      </c>
      <c r="S3264" s="1">
        <f t="shared" si="252"/>
        <v>-12.957000000000001</v>
      </c>
      <c r="T3264" s="1">
        <f t="shared" si="253"/>
        <v>-23.91</v>
      </c>
      <c r="U3264" s="1">
        <f t="shared" si="254"/>
        <v>10.952999999999999</v>
      </c>
    </row>
    <row r="3265" spans="1:21" x14ac:dyDescent="0.2">
      <c r="A3265" t="s">
        <v>1404</v>
      </c>
      <c r="B3265" t="s">
        <v>12067</v>
      </c>
      <c r="C3265" t="s">
        <v>18</v>
      </c>
      <c r="D3265" t="s">
        <v>19</v>
      </c>
      <c r="E3265" t="s">
        <v>852</v>
      </c>
      <c r="F3265" t="str">
        <f t="shared" si="250"/>
        <v>1994</v>
      </c>
      <c r="G3265" t="s">
        <v>1541</v>
      </c>
      <c r="I3265" t="s">
        <v>11312</v>
      </c>
      <c r="J3265" t="s">
        <v>11313</v>
      </c>
      <c r="K3265" t="s">
        <v>20</v>
      </c>
      <c r="L3265" t="s">
        <v>12411</v>
      </c>
      <c r="M3265" t="s">
        <v>693</v>
      </c>
      <c r="N3265" t="s">
        <v>20</v>
      </c>
      <c r="O3265" t="s">
        <v>23</v>
      </c>
      <c r="Q3265" t="s">
        <v>1955</v>
      </c>
      <c r="R3265" s="1">
        <f t="shared" si="251"/>
        <v>-78.52</v>
      </c>
      <c r="S3265" s="1">
        <f t="shared" si="252"/>
        <v>-16.4892</v>
      </c>
      <c r="T3265" s="1">
        <f t="shared" si="253"/>
        <v>-27.48</v>
      </c>
      <c r="U3265" s="1">
        <f t="shared" si="254"/>
        <v>10.9908</v>
      </c>
    </row>
    <row r="3266" spans="1:21" x14ac:dyDescent="0.2">
      <c r="A3266" t="s">
        <v>16</v>
      </c>
      <c r="B3266" t="s">
        <v>3360</v>
      </c>
      <c r="C3266" t="s">
        <v>18</v>
      </c>
      <c r="D3266" t="s">
        <v>19</v>
      </c>
      <c r="E3266" t="s">
        <v>65</v>
      </c>
      <c r="F3266" t="str">
        <f t="shared" ref="F3266:F3329" si="255">LEFT(E3266,4)</f>
        <v>1982</v>
      </c>
      <c r="G3266" t="s">
        <v>54</v>
      </c>
      <c r="H3266" t="s">
        <v>62</v>
      </c>
      <c r="I3266" t="s">
        <v>107</v>
      </c>
      <c r="J3266" t="s">
        <v>108</v>
      </c>
      <c r="K3266" t="s">
        <v>20</v>
      </c>
      <c r="L3266" t="s">
        <v>3390</v>
      </c>
      <c r="M3266" t="s">
        <v>3391</v>
      </c>
      <c r="N3266" t="s">
        <v>20</v>
      </c>
      <c r="O3266" t="s">
        <v>20</v>
      </c>
      <c r="Q3266" t="s">
        <v>109</v>
      </c>
      <c r="R3266" s="1">
        <f t="shared" ref="R3266:R3329" si="256">O3266-J3266</f>
        <v>-60.25</v>
      </c>
      <c r="S3266" s="1">
        <f t="shared" ref="S3266:S3329" si="257">R3266*0.21</f>
        <v>-12.6525</v>
      </c>
      <c r="T3266" s="1">
        <f t="shared" ref="T3266:T3329" si="258">N3266-I3266</f>
        <v>-23.68</v>
      </c>
      <c r="U3266" s="1">
        <f t="shared" ref="U3266:U3329" si="259">S3266-T3266</f>
        <v>11.0275</v>
      </c>
    </row>
    <row r="3267" spans="1:21" x14ac:dyDescent="0.2">
      <c r="A3267" t="s">
        <v>2467</v>
      </c>
      <c r="B3267" t="s">
        <v>9899</v>
      </c>
      <c r="C3267" t="s">
        <v>18</v>
      </c>
      <c r="D3267" t="s">
        <v>19</v>
      </c>
      <c r="E3267" t="s">
        <v>1141</v>
      </c>
      <c r="F3267" t="str">
        <f t="shared" si="255"/>
        <v>2005</v>
      </c>
      <c r="G3267" t="s">
        <v>2478</v>
      </c>
      <c r="H3267" t="s">
        <v>74</v>
      </c>
      <c r="I3267" t="s">
        <v>9808</v>
      </c>
      <c r="J3267" t="s">
        <v>9809</v>
      </c>
      <c r="K3267" t="s">
        <v>20</v>
      </c>
      <c r="L3267" t="s">
        <v>870</v>
      </c>
      <c r="M3267" t="s">
        <v>554</v>
      </c>
      <c r="N3267" t="s">
        <v>10907</v>
      </c>
      <c r="O3267" t="s">
        <v>10908</v>
      </c>
      <c r="Q3267" t="s">
        <v>3194</v>
      </c>
      <c r="R3267" s="1">
        <f t="shared" si="256"/>
        <v>-78.849999999999454</v>
      </c>
      <c r="S3267" s="1">
        <f t="shared" si="257"/>
        <v>-16.558499999999885</v>
      </c>
      <c r="T3267" s="1">
        <f t="shared" si="258"/>
        <v>-27.599999999999909</v>
      </c>
      <c r="U3267" s="1">
        <f t="shared" si="259"/>
        <v>11.041500000000024</v>
      </c>
    </row>
    <row r="3268" spans="1:21" x14ac:dyDescent="0.2">
      <c r="A3268" t="s">
        <v>2467</v>
      </c>
      <c r="B3268" t="s">
        <v>17383</v>
      </c>
      <c r="C3268" t="s">
        <v>18</v>
      </c>
      <c r="D3268" t="s">
        <v>19</v>
      </c>
      <c r="E3268" t="s">
        <v>1141</v>
      </c>
      <c r="F3268" t="str">
        <f t="shared" si="255"/>
        <v>2005</v>
      </c>
      <c r="G3268" t="s">
        <v>2478</v>
      </c>
      <c r="H3268" t="s">
        <v>74</v>
      </c>
      <c r="I3268" t="s">
        <v>17282</v>
      </c>
      <c r="J3268" t="s">
        <v>17283</v>
      </c>
      <c r="K3268" t="s">
        <v>20</v>
      </c>
      <c r="L3268" t="s">
        <v>2454</v>
      </c>
      <c r="M3268" t="s">
        <v>554</v>
      </c>
      <c r="N3268" t="s">
        <v>18305</v>
      </c>
      <c r="O3268" t="s">
        <v>18306</v>
      </c>
      <c r="Q3268" t="s">
        <v>3194</v>
      </c>
      <c r="R3268" s="1">
        <f t="shared" si="256"/>
        <v>-79.430000000000291</v>
      </c>
      <c r="S3268" s="1">
        <f t="shared" si="257"/>
        <v>-16.680300000000059</v>
      </c>
      <c r="T3268" s="1">
        <f t="shared" si="258"/>
        <v>-27.799999999999955</v>
      </c>
      <c r="U3268" s="1">
        <f t="shared" si="259"/>
        <v>11.119699999999895</v>
      </c>
    </row>
    <row r="3269" spans="1:21" x14ac:dyDescent="0.2">
      <c r="A3269" t="s">
        <v>2467</v>
      </c>
      <c r="B3269" t="s">
        <v>15298</v>
      </c>
      <c r="C3269" t="s">
        <v>18</v>
      </c>
      <c r="D3269" t="s">
        <v>19</v>
      </c>
      <c r="E3269" t="s">
        <v>1141</v>
      </c>
      <c r="F3269" t="str">
        <f t="shared" si="255"/>
        <v>2005</v>
      </c>
      <c r="G3269" t="s">
        <v>2478</v>
      </c>
      <c r="H3269" t="s">
        <v>74</v>
      </c>
      <c r="I3269" t="s">
        <v>15198</v>
      </c>
      <c r="J3269" t="s">
        <v>15199</v>
      </c>
      <c r="K3269" t="s">
        <v>20</v>
      </c>
      <c r="L3269" t="s">
        <v>2454</v>
      </c>
      <c r="M3269" t="s">
        <v>554</v>
      </c>
      <c r="N3269" t="s">
        <v>16248</v>
      </c>
      <c r="O3269" t="s">
        <v>16249</v>
      </c>
      <c r="Q3269" t="s">
        <v>3194</v>
      </c>
      <c r="R3269" s="1">
        <f t="shared" si="256"/>
        <v>-79.430000000000291</v>
      </c>
      <c r="S3269" s="1">
        <f t="shared" si="257"/>
        <v>-16.680300000000059</v>
      </c>
      <c r="T3269" s="1">
        <f t="shared" si="258"/>
        <v>-27.799999999999955</v>
      </c>
      <c r="U3269" s="1">
        <f t="shared" si="259"/>
        <v>11.119699999999895</v>
      </c>
    </row>
    <row r="3270" spans="1:21" x14ac:dyDescent="0.2">
      <c r="A3270" t="s">
        <v>2467</v>
      </c>
      <c r="B3270" t="s">
        <v>14225</v>
      </c>
      <c r="C3270" t="s">
        <v>18</v>
      </c>
      <c r="D3270" t="s">
        <v>19</v>
      </c>
      <c r="E3270" t="s">
        <v>1141</v>
      </c>
      <c r="F3270" t="str">
        <f t="shared" si="255"/>
        <v>2005</v>
      </c>
      <c r="G3270" t="s">
        <v>2478</v>
      </c>
      <c r="H3270" t="s">
        <v>74</v>
      </c>
      <c r="I3270" t="s">
        <v>14121</v>
      </c>
      <c r="J3270" t="s">
        <v>14122</v>
      </c>
      <c r="K3270" t="s">
        <v>20</v>
      </c>
      <c r="L3270" t="s">
        <v>2454</v>
      </c>
      <c r="M3270" t="s">
        <v>554</v>
      </c>
      <c r="N3270" t="s">
        <v>15198</v>
      </c>
      <c r="O3270" t="s">
        <v>15199</v>
      </c>
      <c r="Q3270" t="s">
        <v>3194</v>
      </c>
      <c r="R3270" s="1">
        <f t="shared" si="256"/>
        <v>-79.430000000000291</v>
      </c>
      <c r="S3270" s="1">
        <f t="shared" si="257"/>
        <v>-16.680300000000059</v>
      </c>
      <c r="T3270" s="1">
        <f t="shared" si="258"/>
        <v>-27.799999999999955</v>
      </c>
      <c r="U3270" s="1">
        <f t="shared" si="259"/>
        <v>11.119699999999895</v>
      </c>
    </row>
    <row r="3271" spans="1:21" x14ac:dyDescent="0.2">
      <c r="A3271" t="s">
        <v>2467</v>
      </c>
      <c r="B3271" t="s">
        <v>12067</v>
      </c>
      <c r="C3271" t="s">
        <v>18</v>
      </c>
      <c r="D3271" t="s">
        <v>19</v>
      </c>
      <c r="E3271" t="s">
        <v>1141</v>
      </c>
      <c r="F3271" t="str">
        <f t="shared" si="255"/>
        <v>2005</v>
      </c>
      <c r="G3271" t="s">
        <v>2478</v>
      </c>
      <c r="H3271" t="s">
        <v>74</v>
      </c>
      <c r="I3271" t="s">
        <v>11972</v>
      </c>
      <c r="J3271" t="s">
        <v>11973</v>
      </c>
      <c r="K3271" t="s">
        <v>20</v>
      </c>
      <c r="L3271" t="s">
        <v>2454</v>
      </c>
      <c r="M3271" t="s">
        <v>554</v>
      </c>
      <c r="N3271" t="s">
        <v>13050</v>
      </c>
      <c r="O3271" t="s">
        <v>13051</v>
      </c>
      <c r="Q3271" t="s">
        <v>3194</v>
      </c>
      <c r="R3271" s="1">
        <f t="shared" si="256"/>
        <v>-79.430000000000291</v>
      </c>
      <c r="S3271" s="1">
        <f t="shared" si="257"/>
        <v>-16.680300000000059</v>
      </c>
      <c r="T3271" s="1">
        <f t="shared" si="258"/>
        <v>-27.799999999999955</v>
      </c>
      <c r="U3271" s="1">
        <f t="shared" si="259"/>
        <v>11.119699999999895</v>
      </c>
    </row>
    <row r="3272" spans="1:21" x14ac:dyDescent="0.2">
      <c r="A3272" t="s">
        <v>2467</v>
      </c>
      <c r="B3272" t="s">
        <v>11005</v>
      </c>
      <c r="C3272" t="s">
        <v>18</v>
      </c>
      <c r="D3272" t="s">
        <v>19</v>
      </c>
      <c r="E3272" t="s">
        <v>1141</v>
      </c>
      <c r="F3272" t="str">
        <f t="shared" si="255"/>
        <v>2005</v>
      </c>
      <c r="G3272" t="s">
        <v>2478</v>
      </c>
      <c r="H3272" t="s">
        <v>74</v>
      </c>
      <c r="I3272" t="s">
        <v>10907</v>
      </c>
      <c r="J3272" t="s">
        <v>10908</v>
      </c>
      <c r="K3272" t="s">
        <v>20</v>
      </c>
      <c r="L3272" t="s">
        <v>2454</v>
      </c>
      <c r="M3272" t="s">
        <v>554</v>
      </c>
      <c r="N3272" t="s">
        <v>11972</v>
      </c>
      <c r="O3272" t="s">
        <v>11973</v>
      </c>
      <c r="Q3272" t="s">
        <v>3194</v>
      </c>
      <c r="R3272" s="1">
        <f t="shared" si="256"/>
        <v>-79.430000000000291</v>
      </c>
      <c r="S3272" s="1">
        <f t="shared" si="257"/>
        <v>-16.680300000000059</v>
      </c>
      <c r="T3272" s="1">
        <f t="shared" si="258"/>
        <v>-27.799999999999955</v>
      </c>
      <c r="U3272" s="1">
        <f t="shared" si="259"/>
        <v>11.119699999999895</v>
      </c>
    </row>
    <row r="3273" spans="1:21" x14ac:dyDescent="0.2">
      <c r="A3273" t="s">
        <v>2467</v>
      </c>
      <c r="B3273" t="s">
        <v>7582</v>
      </c>
      <c r="C3273" t="s">
        <v>18</v>
      </c>
      <c r="D3273" t="s">
        <v>19</v>
      </c>
      <c r="E3273" t="s">
        <v>1141</v>
      </c>
      <c r="F3273" t="str">
        <f t="shared" si="255"/>
        <v>2005</v>
      </c>
      <c r="G3273" t="s">
        <v>2478</v>
      </c>
      <c r="H3273" t="s">
        <v>74</v>
      </c>
      <c r="I3273" t="s">
        <v>7492</v>
      </c>
      <c r="J3273" t="s">
        <v>7493</v>
      </c>
      <c r="K3273" t="s">
        <v>20</v>
      </c>
      <c r="L3273" t="s">
        <v>2454</v>
      </c>
      <c r="M3273" t="s">
        <v>554</v>
      </c>
      <c r="N3273" t="s">
        <v>8682</v>
      </c>
      <c r="O3273" t="s">
        <v>8683</v>
      </c>
      <c r="Q3273" t="s">
        <v>3194</v>
      </c>
      <c r="R3273" s="1">
        <f t="shared" si="256"/>
        <v>-79.430000000000291</v>
      </c>
      <c r="S3273" s="1">
        <f t="shared" si="257"/>
        <v>-16.680300000000059</v>
      </c>
      <c r="T3273" s="1">
        <f t="shared" si="258"/>
        <v>-27.799999999999955</v>
      </c>
      <c r="U3273" s="1">
        <f t="shared" si="259"/>
        <v>11.119699999999895</v>
      </c>
    </row>
    <row r="3274" spans="1:21" x14ac:dyDescent="0.2">
      <c r="A3274" t="s">
        <v>2467</v>
      </c>
      <c r="B3274" t="s">
        <v>4967</v>
      </c>
      <c r="C3274" t="s">
        <v>18</v>
      </c>
      <c r="D3274" t="s">
        <v>19</v>
      </c>
      <c r="E3274" t="s">
        <v>1141</v>
      </c>
      <c r="F3274" t="str">
        <f t="shared" si="255"/>
        <v>2005</v>
      </c>
      <c r="G3274" t="s">
        <v>2478</v>
      </c>
      <c r="H3274" t="s">
        <v>74</v>
      </c>
      <c r="I3274" t="s">
        <v>4874</v>
      </c>
      <c r="J3274" t="s">
        <v>4875</v>
      </c>
      <c r="K3274" t="s">
        <v>20</v>
      </c>
      <c r="L3274" t="s">
        <v>2454</v>
      </c>
      <c r="M3274" t="s">
        <v>554</v>
      </c>
      <c r="N3274" t="s">
        <v>6226</v>
      </c>
      <c r="O3274" t="s">
        <v>6227</v>
      </c>
      <c r="Q3274" t="s">
        <v>3194</v>
      </c>
      <c r="R3274" s="1">
        <f t="shared" si="256"/>
        <v>-79.430000000000291</v>
      </c>
      <c r="S3274" s="1">
        <f t="shared" si="257"/>
        <v>-16.680300000000059</v>
      </c>
      <c r="T3274" s="1">
        <f t="shared" si="258"/>
        <v>-27.799999999999955</v>
      </c>
      <c r="U3274" s="1">
        <f t="shared" si="259"/>
        <v>11.119699999999895</v>
      </c>
    </row>
    <row r="3275" spans="1:21" x14ac:dyDescent="0.2">
      <c r="A3275" t="s">
        <v>2467</v>
      </c>
      <c r="B3275" t="s">
        <v>3360</v>
      </c>
      <c r="C3275" t="s">
        <v>18</v>
      </c>
      <c r="D3275" t="s">
        <v>19</v>
      </c>
      <c r="E3275" t="s">
        <v>1141</v>
      </c>
      <c r="F3275" t="str">
        <f t="shared" si="255"/>
        <v>2005</v>
      </c>
      <c r="G3275" t="s">
        <v>2478</v>
      </c>
      <c r="H3275" t="s">
        <v>74</v>
      </c>
      <c r="I3275" t="s">
        <v>3192</v>
      </c>
      <c r="J3275" t="s">
        <v>3193</v>
      </c>
      <c r="K3275" t="s">
        <v>20</v>
      </c>
      <c r="L3275" t="s">
        <v>2454</v>
      </c>
      <c r="M3275" t="s">
        <v>554</v>
      </c>
      <c r="N3275" t="s">
        <v>4874</v>
      </c>
      <c r="O3275" t="s">
        <v>4875</v>
      </c>
      <c r="Q3275" t="s">
        <v>3194</v>
      </c>
      <c r="R3275" s="1">
        <f t="shared" si="256"/>
        <v>-79.430000000000291</v>
      </c>
      <c r="S3275" s="1">
        <f t="shared" si="257"/>
        <v>-16.680300000000059</v>
      </c>
      <c r="T3275" s="1">
        <f t="shared" si="258"/>
        <v>-27.799999999999955</v>
      </c>
      <c r="U3275" s="1">
        <f t="shared" si="259"/>
        <v>11.119699999999895</v>
      </c>
    </row>
    <row r="3276" spans="1:21" x14ac:dyDescent="0.2">
      <c r="A3276" t="s">
        <v>2467</v>
      </c>
      <c r="B3276" t="s">
        <v>19407</v>
      </c>
      <c r="C3276" t="s">
        <v>18</v>
      </c>
      <c r="D3276" t="s">
        <v>19</v>
      </c>
      <c r="E3276" t="s">
        <v>1141</v>
      </c>
      <c r="F3276" t="str">
        <f t="shared" si="255"/>
        <v>2005</v>
      </c>
      <c r="G3276" t="s">
        <v>2478</v>
      </c>
      <c r="H3276" t="s">
        <v>74</v>
      </c>
      <c r="I3276" t="s">
        <v>19305</v>
      </c>
      <c r="J3276" t="s">
        <v>19306</v>
      </c>
      <c r="K3276" t="s">
        <v>20</v>
      </c>
      <c r="L3276" t="s">
        <v>2454</v>
      </c>
      <c r="M3276" t="s">
        <v>554</v>
      </c>
      <c r="N3276" t="s">
        <v>20255</v>
      </c>
      <c r="O3276" t="s">
        <v>20256</v>
      </c>
      <c r="Q3276" t="s">
        <v>3194</v>
      </c>
      <c r="R3276" s="1">
        <f t="shared" si="256"/>
        <v>-79.429999999999382</v>
      </c>
      <c r="S3276" s="1">
        <f t="shared" si="257"/>
        <v>-16.680299999999871</v>
      </c>
      <c r="T3276" s="1">
        <f t="shared" si="258"/>
        <v>-27.799999999999955</v>
      </c>
      <c r="U3276" s="1">
        <f t="shared" si="259"/>
        <v>11.119700000000083</v>
      </c>
    </row>
    <row r="3277" spans="1:21" x14ac:dyDescent="0.2">
      <c r="A3277" t="s">
        <v>2467</v>
      </c>
      <c r="B3277" t="s">
        <v>16349</v>
      </c>
      <c r="C3277" t="s">
        <v>18</v>
      </c>
      <c r="D3277" t="s">
        <v>19</v>
      </c>
      <c r="E3277" t="s">
        <v>1141</v>
      </c>
      <c r="F3277" t="str">
        <f t="shared" si="255"/>
        <v>2005</v>
      </c>
      <c r="G3277" t="s">
        <v>2478</v>
      </c>
      <c r="H3277" t="s">
        <v>74</v>
      </c>
      <c r="I3277" t="s">
        <v>16248</v>
      </c>
      <c r="J3277" t="s">
        <v>16249</v>
      </c>
      <c r="K3277" t="s">
        <v>20</v>
      </c>
      <c r="L3277" t="s">
        <v>2454</v>
      </c>
      <c r="M3277" t="s">
        <v>554</v>
      </c>
      <c r="N3277" t="s">
        <v>17282</v>
      </c>
      <c r="O3277" t="s">
        <v>17283</v>
      </c>
      <c r="Q3277" t="s">
        <v>3194</v>
      </c>
      <c r="R3277" s="1">
        <f t="shared" si="256"/>
        <v>-79.429999999999382</v>
      </c>
      <c r="S3277" s="1">
        <f t="shared" si="257"/>
        <v>-16.680299999999871</v>
      </c>
      <c r="T3277" s="1">
        <f t="shared" si="258"/>
        <v>-27.799999999999955</v>
      </c>
      <c r="U3277" s="1">
        <f t="shared" si="259"/>
        <v>11.119700000000083</v>
      </c>
    </row>
    <row r="3278" spans="1:21" x14ac:dyDescent="0.2">
      <c r="A3278" t="s">
        <v>2467</v>
      </c>
      <c r="B3278" t="s">
        <v>6317</v>
      </c>
      <c r="C3278" t="s">
        <v>18</v>
      </c>
      <c r="D3278" t="s">
        <v>19</v>
      </c>
      <c r="E3278" t="s">
        <v>1141</v>
      </c>
      <c r="F3278" t="str">
        <f t="shared" si="255"/>
        <v>2005</v>
      </c>
      <c r="G3278" t="s">
        <v>2478</v>
      </c>
      <c r="H3278" t="s">
        <v>74</v>
      </c>
      <c r="I3278" t="s">
        <v>6226</v>
      </c>
      <c r="J3278" t="s">
        <v>6227</v>
      </c>
      <c r="K3278" t="s">
        <v>20</v>
      </c>
      <c r="L3278" t="s">
        <v>2454</v>
      </c>
      <c r="M3278" t="s">
        <v>554</v>
      </c>
      <c r="N3278" t="s">
        <v>7492</v>
      </c>
      <c r="O3278" t="s">
        <v>7493</v>
      </c>
      <c r="Q3278" t="s">
        <v>3194</v>
      </c>
      <c r="R3278" s="1">
        <f t="shared" si="256"/>
        <v>-79.429999999999382</v>
      </c>
      <c r="S3278" s="1">
        <f t="shared" si="257"/>
        <v>-16.680299999999871</v>
      </c>
      <c r="T3278" s="1">
        <f t="shared" si="258"/>
        <v>-27.799999999999955</v>
      </c>
      <c r="U3278" s="1">
        <f t="shared" si="259"/>
        <v>11.119700000000083</v>
      </c>
    </row>
    <row r="3279" spans="1:21" x14ac:dyDescent="0.2">
      <c r="A3279" t="s">
        <v>2467</v>
      </c>
      <c r="B3279" t="s">
        <v>18410</v>
      </c>
      <c r="C3279" t="s">
        <v>18</v>
      </c>
      <c r="D3279" t="s">
        <v>19</v>
      </c>
      <c r="E3279" t="s">
        <v>1141</v>
      </c>
      <c r="F3279" t="str">
        <f t="shared" si="255"/>
        <v>2005</v>
      </c>
      <c r="G3279" t="s">
        <v>2478</v>
      </c>
      <c r="H3279" t="s">
        <v>74</v>
      </c>
      <c r="I3279" t="s">
        <v>18305</v>
      </c>
      <c r="J3279" t="s">
        <v>18306</v>
      </c>
      <c r="K3279" t="s">
        <v>20</v>
      </c>
      <c r="L3279" t="s">
        <v>2454</v>
      </c>
      <c r="M3279" t="s">
        <v>554</v>
      </c>
      <c r="N3279" t="s">
        <v>19305</v>
      </c>
      <c r="O3279" t="s">
        <v>19306</v>
      </c>
      <c r="Q3279" t="s">
        <v>3194</v>
      </c>
      <c r="R3279" s="1">
        <f t="shared" si="256"/>
        <v>-79.430000000000291</v>
      </c>
      <c r="S3279" s="1">
        <f t="shared" si="257"/>
        <v>-16.680300000000059</v>
      </c>
      <c r="T3279" s="1">
        <f t="shared" si="258"/>
        <v>-27.800000000000182</v>
      </c>
      <c r="U3279" s="1">
        <f t="shared" si="259"/>
        <v>11.119700000000122</v>
      </c>
    </row>
    <row r="3280" spans="1:21" x14ac:dyDescent="0.2">
      <c r="A3280" t="s">
        <v>2467</v>
      </c>
      <c r="B3280" t="s">
        <v>8771</v>
      </c>
      <c r="C3280" t="s">
        <v>18</v>
      </c>
      <c r="D3280" t="s">
        <v>19</v>
      </c>
      <c r="E3280" t="s">
        <v>1141</v>
      </c>
      <c r="F3280" t="str">
        <f t="shared" si="255"/>
        <v>2005</v>
      </c>
      <c r="G3280" t="s">
        <v>2478</v>
      </c>
      <c r="H3280" t="s">
        <v>74</v>
      </c>
      <c r="I3280" t="s">
        <v>8682</v>
      </c>
      <c r="J3280" t="s">
        <v>8683</v>
      </c>
      <c r="K3280" t="s">
        <v>20</v>
      </c>
      <c r="L3280" t="s">
        <v>2454</v>
      </c>
      <c r="M3280" t="s">
        <v>554</v>
      </c>
      <c r="N3280" t="s">
        <v>9808</v>
      </c>
      <c r="O3280" t="s">
        <v>9809</v>
      </c>
      <c r="Q3280" t="s">
        <v>3194</v>
      </c>
      <c r="R3280" s="1">
        <f t="shared" si="256"/>
        <v>-79.430000000000291</v>
      </c>
      <c r="S3280" s="1">
        <f t="shared" si="257"/>
        <v>-16.680300000000059</v>
      </c>
      <c r="T3280" s="1">
        <f t="shared" si="258"/>
        <v>-27.800000000000182</v>
      </c>
      <c r="U3280" s="1">
        <f t="shared" si="259"/>
        <v>11.119700000000122</v>
      </c>
    </row>
    <row r="3281" spans="1:21" x14ac:dyDescent="0.2">
      <c r="A3281" t="s">
        <v>2467</v>
      </c>
      <c r="B3281" t="s">
        <v>17</v>
      </c>
      <c r="C3281" t="s">
        <v>18</v>
      </c>
      <c r="D3281" t="s">
        <v>19</v>
      </c>
      <c r="E3281" t="s">
        <v>1141</v>
      </c>
      <c r="F3281" t="str">
        <f t="shared" si="255"/>
        <v>2005</v>
      </c>
      <c r="G3281" t="s">
        <v>2478</v>
      </c>
      <c r="H3281" t="s">
        <v>74</v>
      </c>
      <c r="I3281" s="3">
        <v>1930.14</v>
      </c>
      <c r="J3281" s="3">
        <v>5514.69</v>
      </c>
      <c r="K3281" s="2">
        <v>0</v>
      </c>
      <c r="L3281" s="2">
        <v>-27.8</v>
      </c>
      <c r="M3281" s="4">
        <v>0.35</v>
      </c>
      <c r="N3281" s="5">
        <v>1902.34</v>
      </c>
      <c r="O3281" s="5">
        <v>5435.26</v>
      </c>
      <c r="Q3281" t="s">
        <v>3194</v>
      </c>
      <c r="R3281" s="1">
        <f t="shared" si="256"/>
        <v>-79.429999999999382</v>
      </c>
      <c r="S3281" s="1">
        <f t="shared" si="257"/>
        <v>-16.680299999999871</v>
      </c>
      <c r="T3281" s="1">
        <f t="shared" si="258"/>
        <v>-27.800000000000182</v>
      </c>
      <c r="U3281" s="1">
        <f t="shared" si="259"/>
        <v>11.119700000000311</v>
      </c>
    </row>
    <row r="3282" spans="1:21" x14ac:dyDescent="0.2">
      <c r="A3282" t="s">
        <v>2467</v>
      </c>
      <c r="B3282" t="s">
        <v>13151</v>
      </c>
      <c r="C3282" t="s">
        <v>18</v>
      </c>
      <c r="D3282" t="s">
        <v>19</v>
      </c>
      <c r="E3282" t="s">
        <v>1141</v>
      </c>
      <c r="F3282" t="str">
        <f t="shared" si="255"/>
        <v>2005</v>
      </c>
      <c r="G3282" t="s">
        <v>2478</v>
      </c>
      <c r="H3282" t="s">
        <v>74</v>
      </c>
      <c r="I3282" t="s">
        <v>13050</v>
      </c>
      <c r="J3282" t="s">
        <v>13051</v>
      </c>
      <c r="K3282" t="s">
        <v>20</v>
      </c>
      <c r="L3282" t="s">
        <v>2454</v>
      </c>
      <c r="M3282" t="s">
        <v>554</v>
      </c>
      <c r="N3282" t="s">
        <v>14121</v>
      </c>
      <c r="O3282" t="s">
        <v>14122</v>
      </c>
      <c r="Q3282" t="s">
        <v>3194</v>
      </c>
      <c r="R3282" s="1">
        <f t="shared" si="256"/>
        <v>-79.429999999999382</v>
      </c>
      <c r="S3282" s="1">
        <f t="shared" si="257"/>
        <v>-16.680299999999871</v>
      </c>
      <c r="T3282" s="1">
        <f t="shared" si="258"/>
        <v>-27.800000000000182</v>
      </c>
      <c r="U3282" s="1">
        <f t="shared" si="259"/>
        <v>11.119700000000311</v>
      </c>
    </row>
    <row r="3283" spans="1:21" x14ac:dyDescent="0.2">
      <c r="A3283" t="s">
        <v>16</v>
      </c>
      <c r="B3283" t="s">
        <v>9899</v>
      </c>
      <c r="C3283" t="s">
        <v>18</v>
      </c>
      <c r="D3283" t="s">
        <v>19</v>
      </c>
      <c r="E3283" t="s">
        <v>710</v>
      </c>
      <c r="F3283" t="str">
        <f t="shared" si="255"/>
        <v>1992</v>
      </c>
      <c r="G3283" t="s">
        <v>22</v>
      </c>
      <c r="H3283" t="s">
        <v>55</v>
      </c>
      <c r="I3283" t="s">
        <v>8801</v>
      </c>
      <c r="J3283" t="s">
        <v>8802</v>
      </c>
      <c r="K3283" t="s">
        <v>20</v>
      </c>
      <c r="L3283" t="s">
        <v>9905</v>
      </c>
      <c r="M3283" t="s">
        <v>827</v>
      </c>
      <c r="N3283" t="s">
        <v>20</v>
      </c>
      <c r="O3283" t="s">
        <v>419</v>
      </c>
      <c r="Q3283" t="s">
        <v>762</v>
      </c>
      <c r="R3283" s="1">
        <f t="shared" si="256"/>
        <v>-82.12</v>
      </c>
      <c r="S3283" s="1">
        <f t="shared" si="257"/>
        <v>-17.245200000000001</v>
      </c>
      <c r="T3283" s="1">
        <f t="shared" si="258"/>
        <v>-28.71</v>
      </c>
      <c r="U3283" s="1">
        <f t="shared" si="259"/>
        <v>11.4648</v>
      </c>
    </row>
    <row r="3284" spans="1:21" x14ac:dyDescent="0.2">
      <c r="A3284" t="s">
        <v>16</v>
      </c>
      <c r="B3284" t="s">
        <v>6317</v>
      </c>
      <c r="C3284" t="s">
        <v>18</v>
      </c>
      <c r="D3284" t="s">
        <v>19</v>
      </c>
      <c r="E3284" t="s">
        <v>553</v>
      </c>
      <c r="F3284" t="str">
        <f t="shared" si="255"/>
        <v>1989</v>
      </c>
      <c r="G3284" t="s">
        <v>22</v>
      </c>
      <c r="H3284" t="s">
        <v>61</v>
      </c>
      <c r="I3284" t="s">
        <v>5049</v>
      </c>
      <c r="J3284" t="s">
        <v>5050</v>
      </c>
      <c r="K3284" t="s">
        <v>20</v>
      </c>
      <c r="L3284" t="s">
        <v>5472</v>
      </c>
      <c r="M3284" t="s">
        <v>494</v>
      </c>
      <c r="N3284" t="s">
        <v>4063</v>
      </c>
      <c r="O3284" t="s">
        <v>1619</v>
      </c>
      <c r="Q3284" t="s">
        <v>565</v>
      </c>
      <c r="R3284" s="1">
        <f t="shared" si="256"/>
        <v>-82.199999999999989</v>
      </c>
      <c r="S3284" s="1">
        <f t="shared" si="257"/>
        <v>-17.261999999999997</v>
      </c>
      <c r="T3284" s="1">
        <f t="shared" si="258"/>
        <v>-28.73</v>
      </c>
      <c r="U3284" s="1">
        <f t="shared" si="259"/>
        <v>11.468000000000004</v>
      </c>
    </row>
    <row r="3285" spans="1:21" x14ac:dyDescent="0.2">
      <c r="A3285" t="s">
        <v>2467</v>
      </c>
      <c r="B3285" t="s">
        <v>13151</v>
      </c>
      <c r="C3285" t="s">
        <v>18</v>
      </c>
      <c r="D3285" t="s">
        <v>19</v>
      </c>
      <c r="E3285" t="s">
        <v>991</v>
      </c>
      <c r="F3285" t="str">
        <f t="shared" si="255"/>
        <v>2001</v>
      </c>
      <c r="G3285" t="s">
        <v>2478</v>
      </c>
      <c r="H3285" t="s">
        <v>85</v>
      </c>
      <c r="I3285" t="s">
        <v>12996</v>
      </c>
      <c r="J3285" t="s">
        <v>12997</v>
      </c>
      <c r="K3285" t="s">
        <v>20</v>
      </c>
      <c r="L3285" t="s">
        <v>14066</v>
      </c>
      <c r="M3285" t="s">
        <v>554</v>
      </c>
      <c r="N3285" t="s">
        <v>14067</v>
      </c>
      <c r="O3285" t="s">
        <v>14068</v>
      </c>
      <c r="Q3285" t="s">
        <v>3085</v>
      </c>
      <c r="R3285" s="1">
        <f t="shared" si="256"/>
        <v>-82.309999999999491</v>
      </c>
      <c r="S3285" s="1">
        <f t="shared" si="257"/>
        <v>-17.285099999999893</v>
      </c>
      <c r="T3285" s="1">
        <f t="shared" si="258"/>
        <v>-28.8100000000004</v>
      </c>
      <c r="U3285" s="1">
        <f t="shared" si="259"/>
        <v>11.524900000000507</v>
      </c>
    </row>
    <row r="3286" spans="1:21" x14ac:dyDescent="0.2">
      <c r="A3286" t="s">
        <v>16</v>
      </c>
      <c r="B3286" t="s">
        <v>17</v>
      </c>
      <c r="C3286" t="s">
        <v>18</v>
      </c>
      <c r="D3286" t="s">
        <v>19</v>
      </c>
      <c r="E3286" t="s">
        <v>332</v>
      </c>
      <c r="F3286" t="str">
        <f t="shared" si="255"/>
        <v>1986</v>
      </c>
      <c r="G3286" t="s">
        <v>54</v>
      </c>
      <c r="H3286" t="s">
        <v>80</v>
      </c>
      <c r="I3286" s="2">
        <v>51.2</v>
      </c>
      <c r="J3286" s="2">
        <v>138.82</v>
      </c>
      <c r="K3286" s="2">
        <v>0</v>
      </c>
      <c r="L3286" s="2">
        <v>-26.78</v>
      </c>
      <c r="M3286" s="4">
        <v>0.36880000000000002</v>
      </c>
      <c r="N3286" s="4">
        <v>24.42</v>
      </c>
      <c r="O3286" s="4">
        <v>66.2</v>
      </c>
      <c r="Q3286" t="s">
        <v>372</v>
      </c>
      <c r="R3286" s="1">
        <f t="shared" si="256"/>
        <v>-72.61999999999999</v>
      </c>
      <c r="S3286" s="1">
        <f t="shared" si="257"/>
        <v>-15.250199999999998</v>
      </c>
      <c r="T3286" s="1">
        <f t="shared" si="258"/>
        <v>-26.78</v>
      </c>
      <c r="U3286" s="1">
        <f t="shared" si="259"/>
        <v>11.529800000000003</v>
      </c>
    </row>
    <row r="3287" spans="1:21" x14ac:dyDescent="0.2">
      <c r="A3287" t="s">
        <v>1404</v>
      </c>
      <c r="B3287" t="s">
        <v>17</v>
      </c>
      <c r="C3287" t="s">
        <v>18</v>
      </c>
      <c r="D3287" t="s">
        <v>19</v>
      </c>
      <c r="E3287" t="s">
        <v>991</v>
      </c>
      <c r="F3287" t="str">
        <f t="shared" si="255"/>
        <v>2001</v>
      </c>
      <c r="G3287" t="s">
        <v>1540</v>
      </c>
      <c r="I3287" s="2">
        <v>284.26</v>
      </c>
      <c r="J3287" s="2">
        <v>812.16</v>
      </c>
      <c r="K3287" s="2">
        <v>0</v>
      </c>
      <c r="L3287" s="2">
        <v>-28.83</v>
      </c>
      <c r="M3287" s="4">
        <v>0.35</v>
      </c>
      <c r="N3287" s="4">
        <v>255.43</v>
      </c>
      <c r="O3287" s="4">
        <v>729.79</v>
      </c>
      <c r="Q3287" t="s">
        <v>2120</v>
      </c>
      <c r="R3287" s="1">
        <f t="shared" si="256"/>
        <v>-82.37</v>
      </c>
      <c r="S3287" s="1">
        <f t="shared" si="257"/>
        <v>-17.297699999999999</v>
      </c>
      <c r="T3287" s="1">
        <f t="shared" si="258"/>
        <v>-28.829999999999984</v>
      </c>
      <c r="U3287" s="1">
        <f t="shared" si="259"/>
        <v>11.532299999999985</v>
      </c>
    </row>
    <row r="3288" spans="1:21" x14ac:dyDescent="0.2">
      <c r="A3288" t="s">
        <v>1404</v>
      </c>
      <c r="B3288" t="s">
        <v>7582</v>
      </c>
      <c r="C3288" t="s">
        <v>18</v>
      </c>
      <c r="D3288" t="s">
        <v>19</v>
      </c>
      <c r="E3288" t="s">
        <v>991</v>
      </c>
      <c r="F3288" t="str">
        <f t="shared" si="255"/>
        <v>2001</v>
      </c>
      <c r="G3288" t="s">
        <v>1540</v>
      </c>
      <c r="I3288" t="s">
        <v>6920</v>
      </c>
      <c r="J3288" t="s">
        <v>6921</v>
      </c>
      <c r="K3288" t="s">
        <v>20</v>
      </c>
      <c r="L3288" t="s">
        <v>2117</v>
      </c>
      <c r="M3288" t="s">
        <v>554</v>
      </c>
      <c r="N3288" t="s">
        <v>8089</v>
      </c>
      <c r="O3288" t="s">
        <v>243</v>
      </c>
      <c r="Q3288" t="s">
        <v>2120</v>
      </c>
      <c r="R3288" s="1">
        <f t="shared" si="256"/>
        <v>-82.37</v>
      </c>
      <c r="S3288" s="1">
        <f t="shared" si="257"/>
        <v>-17.297699999999999</v>
      </c>
      <c r="T3288" s="1">
        <f t="shared" si="258"/>
        <v>-28.829999999999984</v>
      </c>
      <c r="U3288" s="1">
        <f t="shared" si="259"/>
        <v>11.532299999999985</v>
      </c>
    </row>
    <row r="3289" spans="1:21" x14ac:dyDescent="0.2">
      <c r="A3289" t="s">
        <v>1404</v>
      </c>
      <c r="B3289" t="s">
        <v>4967</v>
      </c>
      <c r="C3289" t="s">
        <v>18</v>
      </c>
      <c r="D3289" t="s">
        <v>19</v>
      </c>
      <c r="E3289" t="s">
        <v>991</v>
      </c>
      <c r="F3289" t="str">
        <f t="shared" si="255"/>
        <v>2001</v>
      </c>
      <c r="G3289" t="s">
        <v>1540</v>
      </c>
      <c r="I3289" t="s">
        <v>4275</v>
      </c>
      <c r="J3289" t="s">
        <v>4276</v>
      </c>
      <c r="K3289" t="s">
        <v>20</v>
      </c>
      <c r="L3289" t="s">
        <v>2117</v>
      </c>
      <c r="M3289" t="s">
        <v>554</v>
      </c>
      <c r="N3289" t="s">
        <v>5668</v>
      </c>
      <c r="O3289" t="s">
        <v>5669</v>
      </c>
      <c r="Q3289" t="s">
        <v>2120</v>
      </c>
      <c r="R3289" s="1">
        <f t="shared" si="256"/>
        <v>-82.37</v>
      </c>
      <c r="S3289" s="1">
        <f t="shared" si="257"/>
        <v>-17.297699999999999</v>
      </c>
      <c r="T3289" s="1">
        <f t="shared" si="258"/>
        <v>-28.829999999999984</v>
      </c>
      <c r="U3289" s="1">
        <f t="shared" si="259"/>
        <v>11.532299999999985</v>
      </c>
    </row>
    <row r="3290" spans="1:21" x14ac:dyDescent="0.2">
      <c r="A3290" t="s">
        <v>1404</v>
      </c>
      <c r="B3290" t="s">
        <v>9899</v>
      </c>
      <c r="C3290" t="s">
        <v>18</v>
      </c>
      <c r="D3290" t="s">
        <v>19</v>
      </c>
      <c r="E3290" t="s">
        <v>991</v>
      </c>
      <c r="F3290" t="str">
        <f t="shared" si="255"/>
        <v>2001</v>
      </c>
      <c r="G3290" t="s">
        <v>1540</v>
      </c>
      <c r="I3290" t="s">
        <v>9198</v>
      </c>
      <c r="J3290" t="s">
        <v>9199</v>
      </c>
      <c r="K3290" t="s">
        <v>20</v>
      </c>
      <c r="L3290" t="s">
        <v>2117</v>
      </c>
      <c r="M3290" t="s">
        <v>554</v>
      </c>
      <c r="N3290" t="s">
        <v>10286</v>
      </c>
      <c r="O3290" t="s">
        <v>10287</v>
      </c>
      <c r="Q3290" t="s">
        <v>2120</v>
      </c>
      <c r="R3290" s="1">
        <f t="shared" si="256"/>
        <v>-82.37</v>
      </c>
      <c r="S3290" s="1">
        <f t="shared" si="257"/>
        <v>-17.297699999999999</v>
      </c>
      <c r="T3290" s="1">
        <f t="shared" si="258"/>
        <v>-28.83</v>
      </c>
      <c r="U3290" s="1">
        <f t="shared" si="259"/>
        <v>11.532299999999999</v>
      </c>
    </row>
    <row r="3291" spans="1:21" x14ac:dyDescent="0.2">
      <c r="A3291" t="s">
        <v>1404</v>
      </c>
      <c r="B3291" t="s">
        <v>12067</v>
      </c>
      <c r="C3291" t="s">
        <v>18</v>
      </c>
      <c r="D3291" t="s">
        <v>19</v>
      </c>
      <c r="E3291" t="s">
        <v>991</v>
      </c>
      <c r="F3291" t="str">
        <f t="shared" si="255"/>
        <v>2001</v>
      </c>
      <c r="G3291" t="s">
        <v>1540</v>
      </c>
      <c r="I3291" t="s">
        <v>6006</v>
      </c>
      <c r="J3291" t="s">
        <v>11377</v>
      </c>
      <c r="K3291" t="s">
        <v>20</v>
      </c>
      <c r="L3291" t="s">
        <v>2117</v>
      </c>
      <c r="M3291" t="s">
        <v>554</v>
      </c>
      <c r="N3291" t="s">
        <v>12467</v>
      </c>
      <c r="O3291" t="s">
        <v>12468</v>
      </c>
      <c r="Q3291" t="s">
        <v>2120</v>
      </c>
      <c r="R3291" s="1">
        <f t="shared" si="256"/>
        <v>-82.36999999999999</v>
      </c>
      <c r="S3291" s="1">
        <f t="shared" si="257"/>
        <v>-17.297699999999999</v>
      </c>
      <c r="T3291" s="1">
        <f t="shared" si="258"/>
        <v>-28.83</v>
      </c>
      <c r="U3291" s="1">
        <f t="shared" si="259"/>
        <v>11.532299999999999</v>
      </c>
    </row>
    <row r="3292" spans="1:21" x14ac:dyDescent="0.2">
      <c r="A3292" t="s">
        <v>1404</v>
      </c>
      <c r="B3292" t="s">
        <v>11005</v>
      </c>
      <c r="C3292" t="s">
        <v>18</v>
      </c>
      <c r="D3292" t="s">
        <v>19</v>
      </c>
      <c r="E3292" t="s">
        <v>991</v>
      </c>
      <c r="F3292" t="str">
        <f t="shared" si="255"/>
        <v>2001</v>
      </c>
      <c r="G3292" t="s">
        <v>1540</v>
      </c>
      <c r="I3292" t="s">
        <v>10286</v>
      </c>
      <c r="J3292" t="s">
        <v>10287</v>
      </c>
      <c r="K3292" t="s">
        <v>20</v>
      </c>
      <c r="L3292" t="s">
        <v>2117</v>
      </c>
      <c r="M3292" t="s">
        <v>554</v>
      </c>
      <c r="N3292" t="s">
        <v>6006</v>
      </c>
      <c r="O3292" t="s">
        <v>11377</v>
      </c>
      <c r="Q3292" t="s">
        <v>2120</v>
      </c>
      <c r="R3292" s="1">
        <f t="shared" si="256"/>
        <v>-82.37</v>
      </c>
      <c r="S3292" s="1">
        <f t="shared" si="257"/>
        <v>-17.297699999999999</v>
      </c>
      <c r="T3292" s="1">
        <f t="shared" si="258"/>
        <v>-28.830000000000005</v>
      </c>
      <c r="U3292" s="1">
        <f t="shared" si="259"/>
        <v>11.532300000000006</v>
      </c>
    </row>
    <row r="3293" spans="1:21" x14ac:dyDescent="0.2">
      <c r="A3293" t="s">
        <v>1404</v>
      </c>
      <c r="B3293" t="s">
        <v>8771</v>
      </c>
      <c r="C3293" t="s">
        <v>18</v>
      </c>
      <c r="D3293" t="s">
        <v>19</v>
      </c>
      <c r="E3293" t="s">
        <v>991</v>
      </c>
      <c r="F3293" t="str">
        <f t="shared" si="255"/>
        <v>2001</v>
      </c>
      <c r="G3293" t="s">
        <v>1540</v>
      </c>
      <c r="I3293" t="s">
        <v>8089</v>
      </c>
      <c r="J3293" t="s">
        <v>243</v>
      </c>
      <c r="K3293" t="s">
        <v>20</v>
      </c>
      <c r="L3293" t="s">
        <v>2117</v>
      </c>
      <c r="M3293" t="s">
        <v>554</v>
      </c>
      <c r="N3293" t="s">
        <v>9198</v>
      </c>
      <c r="O3293" t="s">
        <v>9199</v>
      </c>
      <c r="Q3293" t="s">
        <v>2120</v>
      </c>
      <c r="R3293" s="1">
        <f t="shared" si="256"/>
        <v>-82.37</v>
      </c>
      <c r="S3293" s="1">
        <f t="shared" si="257"/>
        <v>-17.297699999999999</v>
      </c>
      <c r="T3293" s="1">
        <f t="shared" si="258"/>
        <v>-28.830000000000013</v>
      </c>
      <c r="U3293" s="1">
        <f t="shared" si="259"/>
        <v>11.532300000000014</v>
      </c>
    </row>
    <row r="3294" spans="1:21" x14ac:dyDescent="0.2">
      <c r="A3294" t="s">
        <v>1404</v>
      </c>
      <c r="B3294" t="s">
        <v>3360</v>
      </c>
      <c r="C3294" t="s">
        <v>18</v>
      </c>
      <c r="D3294" t="s">
        <v>19</v>
      </c>
      <c r="E3294" t="s">
        <v>991</v>
      </c>
      <c r="F3294" t="str">
        <f t="shared" si="255"/>
        <v>2001</v>
      </c>
      <c r="G3294" t="s">
        <v>1540</v>
      </c>
      <c r="I3294" t="s">
        <v>2118</v>
      </c>
      <c r="J3294" t="s">
        <v>2119</v>
      </c>
      <c r="K3294" t="s">
        <v>20</v>
      </c>
      <c r="L3294" t="s">
        <v>2117</v>
      </c>
      <c r="M3294" t="s">
        <v>554</v>
      </c>
      <c r="N3294" t="s">
        <v>4275</v>
      </c>
      <c r="O3294" t="s">
        <v>4276</v>
      </c>
      <c r="Q3294" t="s">
        <v>2120</v>
      </c>
      <c r="R3294" s="1">
        <f t="shared" si="256"/>
        <v>-82.37</v>
      </c>
      <c r="S3294" s="1">
        <f t="shared" si="257"/>
        <v>-17.297699999999999</v>
      </c>
      <c r="T3294" s="1">
        <f t="shared" si="258"/>
        <v>-28.830000000000013</v>
      </c>
      <c r="U3294" s="1">
        <f t="shared" si="259"/>
        <v>11.532300000000014</v>
      </c>
    </row>
    <row r="3295" spans="1:21" x14ac:dyDescent="0.2">
      <c r="A3295" t="s">
        <v>1404</v>
      </c>
      <c r="B3295" t="s">
        <v>6317</v>
      </c>
      <c r="C3295" t="s">
        <v>18</v>
      </c>
      <c r="D3295" t="s">
        <v>19</v>
      </c>
      <c r="E3295" t="s">
        <v>991</v>
      </c>
      <c r="F3295" t="str">
        <f t="shared" si="255"/>
        <v>2001</v>
      </c>
      <c r="G3295" t="s">
        <v>1540</v>
      </c>
      <c r="I3295" t="s">
        <v>5668</v>
      </c>
      <c r="J3295" t="s">
        <v>5669</v>
      </c>
      <c r="K3295" t="s">
        <v>20</v>
      </c>
      <c r="L3295" t="s">
        <v>2117</v>
      </c>
      <c r="M3295" t="s">
        <v>554</v>
      </c>
      <c r="N3295" t="s">
        <v>6920</v>
      </c>
      <c r="O3295" t="s">
        <v>6921</v>
      </c>
      <c r="Q3295" t="s">
        <v>2120</v>
      </c>
      <c r="R3295" s="1">
        <f t="shared" si="256"/>
        <v>-82.369999999999948</v>
      </c>
      <c r="S3295" s="1">
        <f t="shared" si="257"/>
        <v>-17.297699999999988</v>
      </c>
      <c r="T3295" s="1">
        <f t="shared" si="258"/>
        <v>-28.830000000000013</v>
      </c>
      <c r="U3295" s="1">
        <f t="shared" si="259"/>
        <v>11.532300000000024</v>
      </c>
    </row>
    <row r="3296" spans="1:21" x14ac:dyDescent="0.2">
      <c r="A3296" t="s">
        <v>16</v>
      </c>
      <c r="B3296" t="s">
        <v>3360</v>
      </c>
      <c r="C3296" t="s">
        <v>18</v>
      </c>
      <c r="D3296" t="s">
        <v>19</v>
      </c>
      <c r="E3296" t="s">
        <v>254</v>
      </c>
      <c r="F3296" t="str">
        <f t="shared" si="255"/>
        <v>1985</v>
      </c>
      <c r="G3296" t="s">
        <v>22</v>
      </c>
      <c r="H3296" t="s">
        <v>74</v>
      </c>
      <c r="I3296" t="s">
        <v>307</v>
      </c>
      <c r="J3296" t="s">
        <v>308</v>
      </c>
      <c r="K3296" t="s">
        <v>20</v>
      </c>
      <c r="L3296" t="s">
        <v>305</v>
      </c>
      <c r="M3296" t="s">
        <v>306</v>
      </c>
      <c r="N3296" t="s">
        <v>3451</v>
      </c>
      <c r="O3296" t="s">
        <v>3452</v>
      </c>
      <c r="Q3296" t="s">
        <v>309</v>
      </c>
      <c r="R3296" s="1">
        <f t="shared" si="256"/>
        <v>-100.4</v>
      </c>
      <c r="S3296" s="1">
        <f t="shared" si="257"/>
        <v>-21.084</v>
      </c>
      <c r="T3296" s="1">
        <f t="shared" si="258"/>
        <v>-32.64</v>
      </c>
      <c r="U3296" s="1">
        <f t="shared" si="259"/>
        <v>11.556000000000001</v>
      </c>
    </row>
    <row r="3297" spans="1:21" x14ac:dyDescent="0.2">
      <c r="A3297" t="s">
        <v>16</v>
      </c>
      <c r="B3297" t="s">
        <v>17</v>
      </c>
      <c r="C3297" t="s">
        <v>18</v>
      </c>
      <c r="D3297" t="s">
        <v>19</v>
      </c>
      <c r="E3297" t="s">
        <v>254</v>
      </c>
      <c r="F3297" t="str">
        <f t="shared" si="255"/>
        <v>1985</v>
      </c>
      <c r="G3297" t="s">
        <v>22</v>
      </c>
      <c r="H3297" t="s">
        <v>74</v>
      </c>
      <c r="I3297" s="2">
        <v>76.53</v>
      </c>
      <c r="J3297" s="2">
        <v>235.39</v>
      </c>
      <c r="K3297" s="2">
        <v>0</v>
      </c>
      <c r="L3297" s="2">
        <v>-32.64</v>
      </c>
      <c r="M3297" s="4">
        <v>0.3251</v>
      </c>
      <c r="N3297" s="4">
        <v>43.89</v>
      </c>
      <c r="O3297" s="4">
        <v>134.99</v>
      </c>
      <c r="Q3297" t="s">
        <v>309</v>
      </c>
      <c r="R3297" s="1">
        <f t="shared" si="256"/>
        <v>-100.39999999999998</v>
      </c>
      <c r="S3297" s="1">
        <f t="shared" si="257"/>
        <v>-21.083999999999996</v>
      </c>
      <c r="T3297" s="1">
        <f t="shared" si="258"/>
        <v>-32.64</v>
      </c>
      <c r="U3297" s="1">
        <f t="shared" si="259"/>
        <v>11.556000000000004</v>
      </c>
    </row>
    <row r="3298" spans="1:21" x14ac:dyDescent="0.2">
      <c r="A3298" t="s">
        <v>2467</v>
      </c>
      <c r="B3298" t="s">
        <v>17</v>
      </c>
      <c r="C3298" t="s">
        <v>18</v>
      </c>
      <c r="D3298" t="s">
        <v>19</v>
      </c>
      <c r="E3298" t="s">
        <v>991</v>
      </c>
      <c r="F3298" t="str">
        <f t="shared" si="255"/>
        <v>2001</v>
      </c>
      <c r="G3298" t="s">
        <v>2478</v>
      </c>
      <c r="H3298" t="s">
        <v>85</v>
      </c>
      <c r="I3298" s="3">
        <v>2563.71</v>
      </c>
      <c r="J3298" s="3">
        <v>7324.85</v>
      </c>
      <c r="K3298" s="2">
        <v>0</v>
      </c>
      <c r="L3298" s="2">
        <v>-29.02</v>
      </c>
      <c r="M3298" s="4">
        <v>0.35</v>
      </c>
      <c r="N3298" s="5">
        <v>2534.69</v>
      </c>
      <c r="O3298" s="5">
        <v>7241.93</v>
      </c>
      <c r="Q3298" t="s">
        <v>3085</v>
      </c>
      <c r="R3298" s="1">
        <f t="shared" si="256"/>
        <v>-82.920000000000073</v>
      </c>
      <c r="S3298" s="1">
        <f t="shared" si="257"/>
        <v>-17.413200000000014</v>
      </c>
      <c r="T3298" s="1">
        <f t="shared" si="258"/>
        <v>-29.019999999999982</v>
      </c>
      <c r="U3298" s="1">
        <f t="shared" si="259"/>
        <v>11.606799999999968</v>
      </c>
    </row>
    <row r="3299" spans="1:21" x14ac:dyDescent="0.2">
      <c r="A3299" t="s">
        <v>2467</v>
      </c>
      <c r="B3299" t="s">
        <v>19407</v>
      </c>
      <c r="C3299" t="s">
        <v>18</v>
      </c>
      <c r="D3299" t="s">
        <v>19</v>
      </c>
      <c r="E3299" t="s">
        <v>991</v>
      </c>
      <c r="F3299" t="str">
        <f t="shared" si="255"/>
        <v>2001</v>
      </c>
      <c r="G3299" t="s">
        <v>2478</v>
      </c>
      <c r="H3299" t="s">
        <v>85</v>
      </c>
      <c r="I3299" t="s">
        <v>19263</v>
      </c>
      <c r="J3299" t="s">
        <v>19264</v>
      </c>
      <c r="K3299" t="s">
        <v>20</v>
      </c>
      <c r="L3299" t="s">
        <v>3082</v>
      </c>
      <c r="M3299" t="s">
        <v>554</v>
      </c>
      <c r="N3299" t="s">
        <v>20213</v>
      </c>
      <c r="O3299" t="s">
        <v>20214</v>
      </c>
      <c r="Q3299" t="s">
        <v>3085</v>
      </c>
      <c r="R3299" s="1">
        <f t="shared" si="256"/>
        <v>-82.920000000000073</v>
      </c>
      <c r="S3299" s="1">
        <f t="shared" si="257"/>
        <v>-17.413200000000014</v>
      </c>
      <c r="T3299" s="1">
        <f t="shared" si="258"/>
        <v>-29.019999999999982</v>
      </c>
      <c r="U3299" s="1">
        <f t="shared" si="259"/>
        <v>11.606799999999968</v>
      </c>
    </row>
    <row r="3300" spans="1:21" x14ac:dyDescent="0.2">
      <c r="A3300" t="s">
        <v>2467</v>
      </c>
      <c r="B3300" t="s">
        <v>18410</v>
      </c>
      <c r="C3300" t="s">
        <v>18</v>
      </c>
      <c r="D3300" t="s">
        <v>19</v>
      </c>
      <c r="E3300" t="s">
        <v>991</v>
      </c>
      <c r="F3300" t="str">
        <f t="shared" si="255"/>
        <v>2001</v>
      </c>
      <c r="G3300" t="s">
        <v>2478</v>
      </c>
      <c r="H3300" t="s">
        <v>85</v>
      </c>
      <c r="I3300" t="s">
        <v>18261</v>
      </c>
      <c r="J3300" t="s">
        <v>18262</v>
      </c>
      <c r="K3300" t="s">
        <v>20</v>
      </c>
      <c r="L3300" t="s">
        <v>3082</v>
      </c>
      <c r="M3300" t="s">
        <v>554</v>
      </c>
      <c r="N3300" t="s">
        <v>19263</v>
      </c>
      <c r="O3300" t="s">
        <v>19264</v>
      </c>
      <c r="Q3300" t="s">
        <v>3085</v>
      </c>
      <c r="R3300" s="1">
        <f t="shared" si="256"/>
        <v>-82.920000000000073</v>
      </c>
      <c r="S3300" s="1">
        <f t="shared" si="257"/>
        <v>-17.413200000000014</v>
      </c>
      <c r="T3300" s="1">
        <f t="shared" si="258"/>
        <v>-29.019999999999982</v>
      </c>
      <c r="U3300" s="1">
        <f t="shared" si="259"/>
        <v>11.606799999999968</v>
      </c>
    </row>
    <row r="3301" spans="1:21" x14ac:dyDescent="0.2">
      <c r="A3301" t="s">
        <v>2467</v>
      </c>
      <c r="B3301" t="s">
        <v>17383</v>
      </c>
      <c r="C3301" t="s">
        <v>18</v>
      </c>
      <c r="D3301" t="s">
        <v>19</v>
      </c>
      <c r="E3301" t="s">
        <v>991</v>
      </c>
      <c r="F3301" t="str">
        <f t="shared" si="255"/>
        <v>2001</v>
      </c>
      <c r="G3301" t="s">
        <v>2478</v>
      </c>
      <c r="H3301" t="s">
        <v>85</v>
      </c>
      <c r="I3301" t="s">
        <v>17234</v>
      </c>
      <c r="J3301" t="s">
        <v>17235</v>
      </c>
      <c r="K3301" t="s">
        <v>20</v>
      </c>
      <c r="L3301" t="s">
        <v>3082</v>
      </c>
      <c r="M3301" t="s">
        <v>554</v>
      </c>
      <c r="N3301" t="s">
        <v>18261</v>
      </c>
      <c r="O3301" t="s">
        <v>18262</v>
      </c>
      <c r="Q3301" t="s">
        <v>3085</v>
      </c>
      <c r="R3301" s="1">
        <f t="shared" si="256"/>
        <v>-82.920000000000073</v>
      </c>
      <c r="S3301" s="1">
        <f t="shared" si="257"/>
        <v>-17.413200000000014</v>
      </c>
      <c r="T3301" s="1">
        <f t="shared" si="258"/>
        <v>-29.019999999999982</v>
      </c>
      <c r="U3301" s="1">
        <f t="shared" si="259"/>
        <v>11.606799999999968</v>
      </c>
    </row>
    <row r="3302" spans="1:21" x14ac:dyDescent="0.2">
      <c r="A3302" t="s">
        <v>2467</v>
      </c>
      <c r="B3302" t="s">
        <v>16349</v>
      </c>
      <c r="C3302" t="s">
        <v>18</v>
      </c>
      <c r="D3302" t="s">
        <v>19</v>
      </c>
      <c r="E3302" t="s">
        <v>991</v>
      </c>
      <c r="F3302" t="str">
        <f t="shared" si="255"/>
        <v>2001</v>
      </c>
      <c r="G3302" t="s">
        <v>2478</v>
      </c>
      <c r="H3302" t="s">
        <v>85</v>
      </c>
      <c r="I3302" t="s">
        <v>16196</v>
      </c>
      <c r="J3302" t="s">
        <v>16197</v>
      </c>
      <c r="K3302" t="s">
        <v>20</v>
      </c>
      <c r="L3302" t="s">
        <v>3082</v>
      </c>
      <c r="M3302" t="s">
        <v>554</v>
      </c>
      <c r="N3302" t="s">
        <v>17234</v>
      </c>
      <c r="O3302" t="s">
        <v>17235</v>
      </c>
      <c r="Q3302" t="s">
        <v>3085</v>
      </c>
      <c r="R3302" s="1">
        <f t="shared" si="256"/>
        <v>-82.920000000000073</v>
      </c>
      <c r="S3302" s="1">
        <f t="shared" si="257"/>
        <v>-17.413200000000014</v>
      </c>
      <c r="T3302" s="1">
        <f t="shared" si="258"/>
        <v>-29.019999999999982</v>
      </c>
      <c r="U3302" s="1">
        <f t="shared" si="259"/>
        <v>11.606799999999968</v>
      </c>
    </row>
    <row r="3303" spans="1:21" x14ac:dyDescent="0.2">
      <c r="A3303" t="s">
        <v>2467</v>
      </c>
      <c r="B3303" t="s">
        <v>15298</v>
      </c>
      <c r="C3303" t="s">
        <v>18</v>
      </c>
      <c r="D3303" t="s">
        <v>19</v>
      </c>
      <c r="E3303" t="s">
        <v>991</v>
      </c>
      <c r="F3303" t="str">
        <f t="shared" si="255"/>
        <v>2001</v>
      </c>
      <c r="G3303" t="s">
        <v>2478</v>
      </c>
      <c r="H3303" t="s">
        <v>85</v>
      </c>
      <c r="I3303" t="s">
        <v>15141</v>
      </c>
      <c r="J3303" t="s">
        <v>15142</v>
      </c>
      <c r="K3303" t="s">
        <v>20</v>
      </c>
      <c r="L3303" t="s">
        <v>3082</v>
      </c>
      <c r="M3303" t="s">
        <v>554</v>
      </c>
      <c r="N3303" t="s">
        <v>16196</v>
      </c>
      <c r="O3303" t="s">
        <v>16197</v>
      </c>
      <c r="Q3303" t="s">
        <v>3085</v>
      </c>
      <c r="R3303" s="1">
        <f t="shared" si="256"/>
        <v>-82.920000000000073</v>
      </c>
      <c r="S3303" s="1">
        <f t="shared" si="257"/>
        <v>-17.413200000000014</v>
      </c>
      <c r="T3303" s="1">
        <f t="shared" si="258"/>
        <v>-29.019999999999982</v>
      </c>
      <c r="U3303" s="1">
        <f t="shared" si="259"/>
        <v>11.606799999999968</v>
      </c>
    </row>
    <row r="3304" spans="1:21" x14ac:dyDescent="0.2">
      <c r="A3304" t="s">
        <v>2467</v>
      </c>
      <c r="B3304" t="s">
        <v>14225</v>
      </c>
      <c r="C3304" t="s">
        <v>18</v>
      </c>
      <c r="D3304" t="s">
        <v>19</v>
      </c>
      <c r="E3304" t="s">
        <v>991</v>
      </c>
      <c r="F3304" t="str">
        <f t="shared" si="255"/>
        <v>2001</v>
      </c>
      <c r="G3304" t="s">
        <v>2478</v>
      </c>
      <c r="H3304" t="s">
        <v>85</v>
      </c>
      <c r="I3304" t="s">
        <v>14067</v>
      </c>
      <c r="J3304" t="s">
        <v>14068</v>
      </c>
      <c r="K3304" t="s">
        <v>20</v>
      </c>
      <c r="L3304" t="s">
        <v>3082</v>
      </c>
      <c r="M3304" t="s">
        <v>554</v>
      </c>
      <c r="N3304" t="s">
        <v>15141</v>
      </c>
      <c r="O3304" t="s">
        <v>15142</v>
      </c>
      <c r="Q3304" t="s">
        <v>3085</v>
      </c>
      <c r="R3304" s="1">
        <f t="shared" si="256"/>
        <v>-82.920000000000073</v>
      </c>
      <c r="S3304" s="1">
        <f t="shared" si="257"/>
        <v>-17.413200000000014</v>
      </c>
      <c r="T3304" s="1">
        <f t="shared" si="258"/>
        <v>-29.019999999999982</v>
      </c>
      <c r="U3304" s="1">
        <f t="shared" si="259"/>
        <v>11.606799999999968</v>
      </c>
    </row>
    <row r="3305" spans="1:21" x14ac:dyDescent="0.2">
      <c r="A3305" t="s">
        <v>2467</v>
      </c>
      <c r="B3305" t="s">
        <v>12067</v>
      </c>
      <c r="C3305" t="s">
        <v>18</v>
      </c>
      <c r="D3305" t="s">
        <v>19</v>
      </c>
      <c r="E3305" t="s">
        <v>991</v>
      </c>
      <c r="F3305" t="str">
        <f t="shared" si="255"/>
        <v>2001</v>
      </c>
      <c r="G3305" t="s">
        <v>2478</v>
      </c>
      <c r="H3305" t="s">
        <v>85</v>
      </c>
      <c r="I3305" t="s">
        <v>11912</v>
      </c>
      <c r="J3305" t="s">
        <v>11913</v>
      </c>
      <c r="K3305" t="s">
        <v>20</v>
      </c>
      <c r="L3305" t="s">
        <v>3082</v>
      </c>
      <c r="M3305" t="s">
        <v>554</v>
      </c>
      <c r="N3305" t="s">
        <v>12996</v>
      </c>
      <c r="O3305" t="s">
        <v>12997</v>
      </c>
      <c r="Q3305" t="s">
        <v>3085</v>
      </c>
      <c r="R3305" s="1">
        <f t="shared" si="256"/>
        <v>-82.920000000000073</v>
      </c>
      <c r="S3305" s="1">
        <f t="shared" si="257"/>
        <v>-17.413200000000014</v>
      </c>
      <c r="T3305" s="1">
        <f t="shared" si="258"/>
        <v>-29.019999999999982</v>
      </c>
      <c r="U3305" s="1">
        <f t="shared" si="259"/>
        <v>11.606799999999968</v>
      </c>
    </row>
    <row r="3306" spans="1:21" x14ac:dyDescent="0.2">
      <c r="A3306" t="s">
        <v>2467</v>
      </c>
      <c r="B3306" t="s">
        <v>11005</v>
      </c>
      <c r="C3306" t="s">
        <v>18</v>
      </c>
      <c r="D3306" t="s">
        <v>19</v>
      </c>
      <c r="E3306" t="s">
        <v>991</v>
      </c>
      <c r="F3306" t="str">
        <f t="shared" si="255"/>
        <v>2001</v>
      </c>
      <c r="G3306" t="s">
        <v>2478</v>
      </c>
      <c r="H3306" t="s">
        <v>85</v>
      </c>
      <c r="I3306" t="s">
        <v>10841</v>
      </c>
      <c r="J3306" t="s">
        <v>10842</v>
      </c>
      <c r="K3306" t="s">
        <v>20</v>
      </c>
      <c r="L3306" t="s">
        <v>3082</v>
      </c>
      <c r="M3306" t="s">
        <v>554</v>
      </c>
      <c r="N3306" t="s">
        <v>11912</v>
      </c>
      <c r="O3306" t="s">
        <v>11913</v>
      </c>
      <c r="Q3306" t="s">
        <v>3085</v>
      </c>
      <c r="R3306" s="1">
        <f t="shared" si="256"/>
        <v>-82.920000000000073</v>
      </c>
      <c r="S3306" s="1">
        <f t="shared" si="257"/>
        <v>-17.413200000000014</v>
      </c>
      <c r="T3306" s="1">
        <f t="shared" si="258"/>
        <v>-29.019999999999982</v>
      </c>
      <c r="U3306" s="1">
        <f t="shared" si="259"/>
        <v>11.606799999999968</v>
      </c>
    </row>
    <row r="3307" spans="1:21" x14ac:dyDescent="0.2">
      <c r="A3307" t="s">
        <v>2467</v>
      </c>
      <c r="B3307" t="s">
        <v>9899</v>
      </c>
      <c r="C3307" t="s">
        <v>18</v>
      </c>
      <c r="D3307" t="s">
        <v>19</v>
      </c>
      <c r="E3307" t="s">
        <v>991</v>
      </c>
      <c r="F3307" t="str">
        <f t="shared" si="255"/>
        <v>2001</v>
      </c>
      <c r="G3307" t="s">
        <v>2478</v>
      </c>
      <c r="H3307" t="s">
        <v>85</v>
      </c>
      <c r="I3307" t="s">
        <v>9743</v>
      </c>
      <c r="J3307" t="s">
        <v>9744</v>
      </c>
      <c r="K3307" t="s">
        <v>20</v>
      </c>
      <c r="L3307" t="s">
        <v>3082</v>
      </c>
      <c r="M3307" t="s">
        <v>554</v>
      </c>
      <c r="N3307" t="s">
        <v>10841</v>
      </c>
      <c r="O3307" t="s">
        <v>10842</v>
      </c>
      <c r="Q3307" t="s">
        <v>3085</v>
      </c>
      <c r="R3307" s="1">
        <f t="shared" si="256"/>
        <v>-82.920000000000073</v>
      </c>
      <c r="S3307" s="1">
        <f t="shared" si="257"/>
        <v>-17.413200000000014</v>
      </c>
      <c r="T3307" s="1">
        <f t="shared" si="258"/>
        <v>-29.019999999999982</v>
      </c>
      <c r="U3307" s="1">
        <f t="shared" si="259"/>
        <v>11.606799999999968</v>
      </c>
    </row>
    <row r="3308" spans="1:21" x14ac:dyDescent="0.2">
      <c r="A3308" t="s">
        <v>2467</v>
      </c>
      <c r="B3308" t="s">
        <v>8771</v>
      </c>
      <c r="C3308" t="s">
        <v>18</v>
      </c>
      <c r="D3308" t="s">
        <v>19</v>
      </c>
      <c r="E3308" t="s">
        <v>991</v>
      </c>
      <c r="F3308" t="str">
        <f t="shared" si="255"/>
        <v>2001</v>
      </c>
      <c r="G3308" t="s">
        <v>2478</v>
      </c>
      <c r="H3308" t="s">
        <v>85</v>
      </c>
      <c r="I3308" t="s">
        <v>8620</v>
      </c>
      <c r="J3308" t="s">
        <v>8621</v>
      </c>
      <c r="K3308" t="s">
        <v>20</v>
      </c>
      <c r="L3308" t="s">
        <v>3082</v>
      </c>
      <c r="M3308" t="s">
        <v>554</v>
      </c>
      <c r="N3308" t="s">
        <v>9743</v>
      </c>
      <c r="O3308" t="s">
        <v>9744</v>
      </c>
      <c r="Q3308" t="s">
        <v>3085</v>
      </c>
      <c r="R3308" s="1">
        <f t="shared" si="256"/>
        <v>-82.920000000000073</v>
      </c>
      <c r="S3308" s="1">
        <f t="shared" si="257"/>
        <v>-17.413200000000014</v>
      </c>
      <c r="T3308" s="1">
        <f t="shared" si="258"/>
        <v>-29.019999999999982</v>
      </c>
      <c r="U3308" s="1">
        <f t="shared" si="259"/>
        <v>11.606799999999968</v>
      </c>
    </row>
    <row r="3309" spans="1:21" x14ac:dyDescent="0.2">
      <c r="A3309" t="s">
        <v>2467</v>
      </c>
      <c r="B3309" t="s">
        <v>7582</v>
      </c>
      <c r="C3309" t="s">
        <v>18</v>
      </c>
      <c r="D3309" t="s">
        <v>19</v>
      </c>
      <c r="E3309" t="s">
        <v>991</v>
      </c>
      <c r="F3309" t="str">
        <f t="shared" si="255"/>
        <v>2001</v>
      </c>
      <c r="G3309" t="s">
        <v>2478</v>
      </c>
      <c r="H3309" t="s">
        <v>85</v>
      </c>
      <c r="I3309" t="s">
        <v>7431</v>
      </c>
      <c r="J3309" t="s">
        <v>7432</v>
      </c>
      <c r="K3309" t="s">
        <v>20</v>
      </c>
      <c r="L3309" t="s">
        <v>3082</v>
      </c>
      <c r="M3309" t="s">
        <v>554</v>
      </c>
      <c r="N3309" t="s">
        <v>8620</v>
      </c>
      <c r="O3309" t="s">
        <v>8621</v>
      </c>
      <c r="Q3309" t="s">
        <v>3085</v>
      </c>
      <c r="R3309" s="1">
        <f t="shared" si="256"/>
        <v>-82.920000000000073</v>
      </c>
      <c r="S3309" s="1">
        <f t="shared" si="257"/>
        <v>-17.413200000000014</v>
      </c>
      <c r="T3309" s="1">
        <f t="shared" si="258"/>
        <v>-29.019999999999982</v>
      </c>
      <c r="U3309" s="1">
        <f t="shared" si="259"/>
        <v>11.606799999999968</v>
      </c>
    </row>
    <row r="3310" spans="1:21" x14ac:dyDescent="0.2">
      <c r="A3310" t="s">
        <v>2467</v>
      </c>
      <c r="B3310" t="s">
        <v>6317</v>
      </c>
      <c r="C3310" t="s">
        <v>18</v>
      </c>
      <c r="D3310" t="s">
        <v>19</v>
      </c>
      <c r="E3310" t="s">
        <v>991</v>
      </c>
      <c r="F3310" t="str">
        <f t="shared" si="255"/>
        <v>2001</v>
      </c>
      <c r="G3310" t="s">
        <v>2478</v>
      </c>
      <c r="H3310" t="s">
        <v>85</v>
      </c>
      <c r="I3310" t="s">
        <v>6167</v>
      </c>
      <c r="J3310" t="s">
        <v>6168</v>
      </c>
      <c r="K3310" t="s">
        <v>20</v>
      </c>
      <c r="L3310" t="s">
        <v>3082</v>
      </c>
      <c r="M3310" t="s">
        <v>554</v>
      </c>
      <c r="N3310" t="s">
        <v>7431</v>
      </c>
      <c r="O3310" t="s">
        <v>7432</v>
      </c>
      <c r="Q3310" t="s">
        <v>3085</v>
      </c>
      <c r="R3310" s="1">
        <f t="shared" si="256"/>
        <v>-82.920000000000073</v>
      </c>
      <c r="S3310" s="1">
        <f t="shared" si="257"/>
        <v>-17.413200000000014</v>
      </c>
      <c r="T3310" s="1">
        <f t="shared" si="258"/>
        <v>-29.019999999999982</v>
      </c>
      <c r="U3310" s="1">
        <f t="shared" si="259"/>
        <v>11.606799999999968</v>
      </c>
    </row>
    <row r="3311" spans="1:21" x14ac:dyDescent="0.2">
      <c r="A3311" t="s">
        <v>2467</v>
      </c>
      <c r="B3311" t="s">
        <v>4967</v>
      </c>
      <c r="C3311" t="s">
        <v>18</v>
      </c>
      <c r="D3311" t="s">
        <v>19</v>
      </c>
      <c r="E3311" t="s">
        <v>991</v>
      </c>
      <c r="F3311" t="str">
        <f t="shared" si="255"/>
        <v>2001</v>
      </c>
      <c r="G3311" t="s">
        <v>2478</v>
      </c>
      <c r="H3311" t="s">
        <v>85</v>
      </c>
      <c r="I3311" t="s">
        <v>4811</v>
      </c>
      <c r="J3311" t="s">
        <v>4812</v>
      </c>
      <c r="K3311" t="s">
        <v>20</v>
      </c>
      <c r="L3311" t="s">
        <v>3082</v>
      </c>
      <c r="M3311" t="s">
        <v>554</v>
      </c>
      <c r="N3311" t="s">
        <v>6167</v>
      </c>
      <c r="O3311" t="s">
        <v>6168</v>
      </c>
      <c r="Q3311" t="s">
        <v>3085</v>
      </c>
      <c r="R3311" s="1">
        <f t="shared" si="256"/>
        <v>-82.920000000000073</v>
      </c>
      <c r="S3311" s="1">
        <f t="shared" si="257"/>
        <v>-17.413200000000014</v>
      </c>
      <c r="T3311" s="1">
        <f t="shared" si="258"/>
        <v>-29.019999999999982</v>
      </c>
      <c r="U3311" s="1">
        <f t="shared" si="259"/>
        <v>11.606799999999968</v>
      </c>
    </row>
    <row r="3312" spans="1:21" x14ac:dyDescent="0.2">
      <c r="A3312" t="s">
        <v>2467</v>
      </c>
      <c r="B3312" t="s">
        <v>3360</v>
      </c>
      <c r="C3312" t="s">
        <v>18</v>
      </c>
      <c r="D3312" t="s">
        <v>19</v>
      </c>
      <c r="E3312" t="s">
        <v>991</v>
      </c>
      <c r="F3312" t="str">
        <f t="shared" si="255"/>
        <v>2001</v>
      </c>
      <c r="G3312" t="s">
        <v>2478</v>
      </c>
      <c r="H3312" t="s">
        <v>85</v>
      </c>
      <c r="I3312" t="s">
        <v>3083</v>
      </c>
      <c r="J3312" t="s">
        <v>3084</v>
      </c>
      <c r="K3312" t="s">
        <v>20</v>
      </c>
      <c r="L3312" t="s">
        <v>3082</v>
      </c>
      <c r="M3312" t="s">
        <v>554</v>
      </c>
      <c r="N3312" t="s">
        <v>4811</v>
      </c>
      <c r="O3312" t="s">
        <v>4812</v>
      </c>
      <c r="Q3312" t="s">
        <v>3085</v>
      </c>
      <c r="R3312" s="1">
        <f t="shared" si="256"/>
        <v>-82.920000000000073</v>
      </c>
      <c r="S3312" s="1">
        <f t="shared" si="257"/>
        <v>-17.413200000000014</v>
      </c>
      <c r="T3312" s="1">
        <f t="shared" si="258"/>
        <v>-29.019999999999982</v>
      </c>
      <c r="U3312" s="1">
        <f t="shared" si="259"/>
        <v>11.606799999999968</v>
      </c>
    </row>
    <row r="3313" spans="1:21" x14ac:dyDescent="0.2">
      <c r="A3313" t="s">
        <v>1404</v>
      </c>
      <c r="B3313" t="s">
        <v>18410</v>
      </c>
      <c r="C3313" t="s">
        <v>18</v>
      </c>
      <c r="D3313" t="s">
        <v>19</v>
      </c>
      <c r="E3313" t="s">
        <v>1177</v>
      </c>
      <c r="F3313" t="str">
        <f t="shared" si="255"/>
        <v>2007</v>
      </c>
      <c r="G3313" t="s">
        <v>2239</v>
      </c>
      <c r="I3313" t="s">
        <v>5514</v>
      </c>
      <c r="J3313" t="s">
        <v>17847</v>
      </c>
      <c r="K3313" t="s">
        <v>20</v>
      </c>
      <c r="L3313" t="s">
        <v>6399</v>
      </c>
      <c r="M3313" t="s">
        <v>693</v>
      </c>
      <c r="N3313" t="s">
        <v>20</v>
      </c>
      <c r="O3313" t="s">
        <v>23</v>
      </c>
      <c r="Q3313" t="s">
        <v>2283</v>
      </c>
      <c r="R3313" s="1">
        <f t="shared" si="256"/>
        <v>-84.89</v>
      </c>
      <c r="S3313" s="1">
        <f t="shared" si="257"/>
        <v>-17.826899999999998</v>
      </c>
      <c r="T3313" s="1">
        <f t="shared" si="258"/>
        <v>-29.71</v>
      </c>
      <c r="U3313" s="1">
        <f t="shared" si="259"/>
        <v>11.883100000000002</v>
      </c>
    </row>
    <row r="3314" spans="1:21" x14ac:dyDescent="0.2">
      <c r="A3314" t="s">
        <v>1404</v>
      </c>
      <c r="B3314" t="s">
        <v>13151</v>
      </c>
      <c r="C3314" t="s">
        <v>18</v>
      </c>
      <c r="D3314" t="s">
        <v>19</v>
      </c>
      <c r="E3314" t="s">
        <v>1158</v>
      </c>
      <c r="F3314" t="str">
        <f t="shared" si="255"/>
        <v>2006</v>
      </c>
      <c r="G3314" t="s">
        <v>1540</v>
      </c>
      <c r="I3314" t="s">
        <v>12556</v>
      </c>
      <c r="J3314" t="s">
        <v>12557</v>
      </c>
      <c r="K3314" t="s">
        <v>20</v>
      </c>
      <c r="L3314" t="s">
        <v>4352</v>
      </c>
      <c r="M3314" t="s">
        <v>554</v>
      </c>
      <c r="N3314" t="s">
        <v>13620</v>
      </c>
      <c r="O3314" t="s">
        <v>13621</v>
      </c>
      <c r="Q3314" t="s">
        <v>2233</v>
      </c>
      <c r="R3314" s="1">
        <f t="shared" si="256"/>
        <v>-84.93</v>
      </c>
      <c r="S3314" s="1">
        <f t="shared" si="257"/>
        <v>-17.8353</v>
      </c>
      <c r="T3314" s="1">
        <f t="shared" si="258"/>
        <v>-29.719999999999985</v>
      </c>
      <c r="U3314" s="1">
        <f t="shared" si="259"/>
        <v>11.884699999999984</v>
      </c>
    </row>
    <row r="3315" spans="1:21" x14ac:dyDescent="0.2">
      <c r="A3315" t="s">
        <v>1404</v>
      </c>
      <c r="B3315" t="s">
        <v>15298</v>
      </c>
      <c r="C3315" t="s">
        <v>18</v>
      </c>
      <c r="D3315" t="s">
        <v>19</v>
      </c>
      <c r="E3315" t="s">
        <v>1158</v>
      </c>
      <c r="F3315" t="str">
        <f t="shared" si="255"/>
        <v>2006</v>
      </c>
      <c r="G3315" t="s">
        <v>1540</v>
      </c>
      <c r="I3315" t="s">
        <v>14689</v>
      </c>
      <c r="J3315" t="s">
        <v>14690</v>
      </c>
      <c r="K3315" t="s">
        <v>20</v>
      </c>
      <c r="L3315" t="s">
        <v>4352</v>
      </c>
      <c r="M3315" t="s">
        <v>554</v>
      </c>
      <c r="N3315" t="s">
        <v>15758</v>
      </c>
      <c r="O3315" t="s">
        <v>15759</v>
      </c>
      <c r="Q3315" t="s">
        <v>2233</v>
      </c>
      <c r="R3315" s="1">
        <f t="shared" si="256"/>
        <v>-84.93</v>
      </c>
      <c r="S3315" s="1">
        <f t="shared" si="257"/>
        <v>-17.8353</v>
      </c>
      <c r="T3315" s="1">
        <f t="shared" si="258"/>
        <v>-29.72</v>
      </c>
      <c r="U3315" s="1">
        <f t="shared" si="259"/>
        <v>11.884699999999999</v>
      </c>
    </row>
    <row r="3316" spans="1:21" x14ac:dyDescent="0.2">
      <c r="A3316" t="s">
        <v>1404</v>
      </c>
      <c r="B3316" t="s">
        <v>11005</v>
      </c>
      <c r="C3316" t="s">
        <v>18</v>
      </c>
      <c r="D3316" t="s">
        <v>19</v>
      </c>
      <c r="E3316" t="s">
        <v>1158</v>
      </c>
      <c r="F3316" t="str">
        <f t="shared" si="255"/>
        <v>2006</v>
      </c>
      <c r="G3316" t="s">
        <v>1540</v>
      </c>
      <c r="I3316" t="s">
        <v>10390</v>
      </c>
      <c r="J3316" t="s">
        <v>10391</v>
      </c>
      <c r="K3316" t="s">
        <v>20</v>
      </c>
      <c r="L3316" t="s">
        <v>4352</v>
      </c>
      <c r="M3316" t="s">
        <v>554</v>
      </c>
      <c r="N3316" t="s">
        <v>11476</v>
      </c>
      <c r="O3316" t="s">
        <v>11477</v>
      </c>
      <c r="Q3316" t="s">
        <v>2233</v>
      </c>
      <c r="R3316" s="1">
        <f t="shared" si="256"/>
        <v>-84.92999999999995</v>
      </c>
      <c r="S3316" s="1">
        <f t="shared" si="257"/>
        <v>-17.835299999999989</v>
      </c>
      <c r="T3316" s="1">
        <f t="shared" si="258"/>
        <v>-29.72</v>
      </c>
      <c r="U3316" s="1">
        <f t="shared" si="259"/>
        <v>11.884700000000009</v>
      </c>
    </row>
    <row r="3317" spans="1:21" x14ac:dyDescent="0.2">
      <c r="A3317" t="s">
        <v>1404</v>
      </c>
      <c r="B3317" t="s">
        <v>3360</v>
      </c>
      <c r="C3317" t="s">
        <v>18</v>
      </c>
      <c r="D3317" t="s">
        <v>19</v>
      </c>
      <c r="E3317" t="s">
        <v>1158</v>
      </c>
      <c r="F3317" t="str">
        <f t="shared" si="255"/>
        <v>2006</v>
      </c>
      <c r="G3317" t="s">
        <v>1540</v>
      </c>
      <c r="I3317" t="s">
        <v>2231</v>
      </c>
      <c r="J3317" t="s">
        <v>2232</v>
      </c>
      <c r="K3317" t="s">
        <v>20</v>
      </c>
      <c r="L3317" t="s">
        <v>4352</v>
      </c>
      <c r="M3317" t="s">
        <v>554</v>
      </c>
      <c r="N3317" t="s">
        <v>4353</v>
      </c>
      <c r="O3317" t="s">
        <v>4354</v>
      </c>
      <c r="Q3317" t="s">
        <v>2233</v>
      </c>
      <c r="R3317" s="1">
        <f t="shared" si="256"/>
        <v>-84.930000000000064</v>
      </c>
      <c r="S3317" s="1">
        <f t="shared" si="257"/>
        <v>-17.835300000000014</v>
      </c>
      <c r="T3317" s="1">
        <f t="shared" si="258"/>
        <v>-29.720000000000027</v>
      </c>
      <c r="U3317" s="1">
        <f t="shared" si="259"/>
        <v>11.884700000000013</v>
      </c>
    </row>
    <row r="3318" spans="1:21" x14ac:dyDescent="0.2">
      <c r="A3318" t="s">
        <v>1404</v>
      </c>
      <c r="B3318" t="s">
        <v>8771</v>
      </c>
      <c r="C3318" t="s">
        <v>18</v>
      </c>
      <c r="D3318" t="s">
        <v>19</v>
      </c>
      <c r="E3318" t="s">
        <v>1158</v>
      </c>
      <c r="F3318" t="str">
        <f t="shared" si="255"/>
        <v>2006</v>
      </c>
      <c r="G3318" t="s">
        <v>1540</v>
      </c>
      <c r="I3318" t="s">
        <v>8181</v>
      </c>
      <c r="J3318" t="s">
        <v>8182</v>
      </c>
      <c r="K3318" t="s">
        <v>20</v>
      </c>
      <c r="L3318" t="s">
        <v>4352</v>
      </c>
      <c r="M3318" t="s">
        <v>554</v>
      </c>
      <c r="N3318" t="s">
        <v>9297</v>
      </c>
      <c r="O3318" t="s">
        <v>9298</v>
      </c>
      <c r="Q3318" t="s">
        <v>2233</v>
      </c>
      <c r="R3318" s="1">
        <f t="shared" si="256"/>
        <v>-84.92999999999995</v>
      </c>
      <c r="S3318" s="1">
        <f t="shared" si="257"/>
        <v>-17.835299999999989</v>
      </c>
      <c r="T3318" s="1">
        <f t="shared" si="258"/>
        <v>-29.720000000000027</v>
      </c>
      <c r="U3318" s="1">
        <f t="shared" si="259"/>
        <v>11.884700000000038</v>
      </c>
    </row>
    <row r="3319" spans="1:21" x14ac:dyDescent="0.2">
      <c r="A3319" t="s">
        <v>1404</v>
      </c>
      <c r="B3319" t="s">
        <v>6317</v>
      </c>
      <c r="C3319" t="s">
        <v>18</v>
      </c>
      <c r="D3319" t="s">
        <v>19</v>
      </c>
      <c r="E3319" t="s">
        <v>1158</v>
      </c>
      <c r="F3319" t="str">
        <f t="shared" si="255"/>
        <v>2006</v>
      </c>
      <c r="G3319" t="s">
        <v>1540</v>
      </c>
      <c r="I3319" t="s">
        <v>5740</v>
      </c>
      <c r="J3319" t="s">
        <v>5741</v>
      </c>
      <c r="K3319" t="s">
        <v>20</v>
      </c>
      <c r="L3319" t="s">
        <v>4352</v>
      </c>
      <c r="M3319" t="s">
        <v>554</v>
      </c>
      <c r="N3319" t="s">
        <v>7003</v>
      </c>
      <c r="O3319" t="s">
        <v>7004</v>
      </c>
      <c r="Q3319" t="s">
        <v>2233</v>
      </c>
      <c r="R3319" s="1">
        <f t="shared" si="256"/>
        <v>-84.92999999999995</v>
      </c>
      <c r="S3319" s="1">
        <f t="shared" si="257"/>
        <v>-17.835299999999989</v>
      </c>
      <c r="T3319" s="1">
        <f t="shared" si="258"/>
        <v>-29.720000000000027</v>
      </c>
      <c r="U3319" s="1">
        <f t="shared" si="259"/>
        <v>11.884700000000038</v>
      </c>
    </row>
    <row r="3320" spans="1:21" x14ac:dyDescent="0.2">
      <c r="A3320" t="s">
        <v>1404</v>
      </c>
      <c r="B3320" t="s">
        <v>7582</v>
      </c>
      <c r="C3320" t="s">
        <v>18</v>
      </c>
      <c r="D3320" t="s">
        <v>19</v>
      </c>
      <c r="E3320" t="s">
        <v>1158</v>
      </c>
      <c r="F3320" t="str">
        <f t="shared" si="255"/>
        <v>2006</v>
      </c>
      <c r="G3320" t="s">
        <v>1540</v>
      </c>
      <c r="I3320" t="s">
        <v>7003</v>
      </c>
      <c r="J3320" t="s">
        <v>7004</v>
      </c>
      <c r="K3320" t="s">
        <v>20</v>
      </c>
      <c r="L3320" t="s">
        <v>2230</v>
      </c>
      <c r="M3320" t="s">
        <v>554</v>
      </c>
      <c r="N3320" t="s">
        <v>8181</v>
      </c>
      <c r="O3320" t="s">
        <v>8182</v>
      </c>
      <c r="Q3320" t="s">
        <v>2233</v>
      </c>
      <c r="R3320" s="1">
        <f t="shared" si="256"/>
        <v>-84.930000000000064</v>
      </c>
      <c r="S3320" s="1">
        <f t="shared" si="257"/>
        <v>-17.835300000000014</v>
      </c>
      <c r="T3320" s="1">
        <f t="shared" si="258"/>
        <v>-29.729999999999961</v>
      </c>
      <c r="U3320" s="1">
        <f t="shared" si="259"/>
        <v>11.894699999999947</v>
      </c>
    </row>
    <row r="3321" spans="1:21" x14ac:dyDescent="0.2">
      <c r="A3321" t="s">
        <v>1404</v>
      </c>
      <c r="B3321" t="s">
        <v>4967</v>
      </c>
      <c r="C3321" t="s">
        <v>18</v>
      </c>
      <c r="D3321" t="s">
        <v>19</v>
      </c>
      <c r="E3321" t="s">
        <v>1158</v>
      </c>
      <c r="F3321" t="str">
        <f t="shared" si="255"/>
        <v>2006</v>
      </c>
      <c r="G3321" t="s">
        <v>1540</v>
      </c>
      <c r="I3321" t="s">
        <v>4353</v>
      </c>
      <c r="J3321" t="s">
        <v>4354</v>
      </c>
      <c r="K3321" t="s">
        <v>20</v>
      </c>
      <c r="L3321" t="s">
        <v>2230</v>
      </c>
      <c r="M3321" t="s">
        <v>554</v>
      </c>
      <c r="N3321" t="s">
        <v>5740</v>
      </c>
      <c r="O3321" t="s">
        <v>5741</v>
      </c>
      <c r="Q3321" t="s">
        <v>2233</v>
      </c>
      <c r="R3321" s="1">
        <f t="shared" si="256"/>
        <v>-84.92999999999995</v>
      </c>
      <c r="S3321" s="1">
        <f t="shared" si="257"/>
        <v>-17.835299999999989</v>
      </c>
      <c r="T3321" s="1">
        <f t="shared" si="258"/>
        <v>-29.729999999999961</v>
      </c>
      <c r="U3321" s="1">
        <f t="shared" si="259"/>
        <v>11.894699999999972</v>
      </c>
    </row>
    <row r="3322" spans="1:21" x14ac:dyDescent="0.2">
      <c r="A3322" t="s">
        <v>1404</v>
      </c>
      <c r="B3322" t="s">
        <v>9899</v>
      </c>
      <c r="C3322" t="s">
        <v>18</v>
      </c>
      <c r="D3322" t="s">
        <v>19</v>
      </c>
      <c r="E3322" t="s">
        <v>1158</v>
      </c>
      <c r="F3322" t="str">
        <f t="shared" si="255"/>
        <v>2006</v>
      </c>
      <c r="G3322" t="s">
        <v>1540</v>
      </c>
      <c r="I3322" t="s">
        <v>9297</v>
      </c>
      <c r="J3322" t="s">
        <v>9298</v>
      </c>
      <c r="K3322" t="s">
        <v>20</v>
      </c>
      <c r="L3322" t="s">
        <v>2230</v>
      </c>
      <c r="M3322" t="s">
        <v>554</v>
      </c>
      <c r="N3322" t="s">
        <v>10390</v>
      </c>
      <c r="O3322" t="s">
        <v>10391</v>
      </c>
      <c r="Q3322" t="s">
        <v>2233</v>
      </c>
      <c r="R3322" s="1">
        <f t="shared" si="256"/>
        <v>-84.930000000000064</v>
      </c>
      <c r="S3322" s="1">
        <f t="shared" si="257"/>
        <v>-17.835300000000014</v>
      </c>
      <c r="T3322" s="1">
        <f t="shared" si="258"/>
        <v>-29.72999999999999</v>
      </c>
      <c r="U3322" s="1">
        <f t="shared" si="259"/>
        <v>11.894699999999975</v>
      </c>
    </row>
    <row r="3323" spans="1:21" x14ac:dyDescent="0.2">
      <c r="A3323" t="s">
        <v>1404</v>
      </c>
      <c r="B3323" t="s">
        <v>17</v>
      </c>
      <c r="C3323" t="s">
        <v>18</v>
      </c>
      <c r="D3323" t="s">
        <v>19</v>
      </c>
      <c r="E3323" t="s">
        <v>1158</v>
      </c>
      <c r="F3323" t="str">
        <f t="shared" si="255"/>
        <v>2006</v>
      </c>
      <c r="G3323" t="s">
        <v>1540</v>
      </c>
      <c r="I3323" s="2">
        <v>412.79</v>
      </c>
      <c r="J3323" s="3">
        <v>1179.4100000000001</v>
      </c>
      <c r="K3323" s="2">
        <v>0</v>
      </c>
      <c r="L3323" s="2">
        <v>-29.73</v>
      </c>
      <c r="M3323" s="4">
        <v>0.35</v>
      </c>
      <c r="N3323" s="4">
        <v>383.06</v>
      </c>
      <c r="O3323" s="5">
        <v>1094.48</v>
      </c>
      <c r="Q3323" t="s">
        <v>2233</v>
      </c>
      <c r="R3323" s="1">
        <f t="shared" si="256"/>
        <v>-84.930000000000064</v>
      </c>
      <c r="S3323" s="1">
        <f t="shared" si="257"/>
        <v>-17.835300000000014</v>
      </c>
      <c r="T3323" s="1">
        <f t="shared" si="258"/>
        <v>-29.730000000000018</v>
      </c>
      <c r="U3323" s="1">
        <f t="shared" si="259"/>
        <v>11.894700000000004</v>
      </c>
    </row>
    <row r="3324" spans="1:21" x14ac:dyDescent="0.2">
      <c r="A3324" t="s">
        <v>1404</v>
      </c>
      <c r="B3324" t="s">
        <v>14225</v>
      </c>
      <c r="C3324" t="s">
        <v>18</v>
      </c>
      <c r="D3324" t="s">
        <v>19</v>
      </c>
      <c r="E3324" t="s">
        <v>1158</v>
      </c>
      <c r="F3324" t="str">
        <f t="shared" si="255"/>
        <v>2006</v>
      </c>
      <c r="G3324" t="s">
        <v>1540</v>
      </c>
      <c r="I3324" t="s">
        <v>13620</v>
      </c>
      <c r="J3324" t="s">
        <v>13621</v>
      </c>
      <c r="K3324" t="s">
        <v>20</v>
      </c>
      <c r="L3324" t="s">
        <v>2230</v>
      </c>
      <c r="M3324" t="s">
        <v>554</v>
      </c>
      <c r="N3324" t="s">
        <v>14689</v>
      </c>
      <c r="O3324" t="s">
        <v>14690</v>
      </c>
      <c r="Q3324" t="s">
        <v>2233</v>
      </c>
      <c r="R3324" s="1">
        <f t="shared" si="256"/>
        <v>-84.93</v>
      </c>
      <c r="S3324" s="1">
        <f t="shared" si="257"/>
        <v>-17.8353</v>
      </c>
      <c r="T3324" s="1">
        <f t="shared" si="258"/>
        <v>-29.730000000000004</v>
      </c>
      <c r="U3324" s="1">
        <f t="shared" si="259"/>
        <v>11.894700000000004</v>
      </c>
    </row>
    <row r="3325" spans="1:21" x14ac:dyDescent="0.2">
      <c r="A3325" t="s">
        <v>1404</v>
      </c>
      <c r="B3325" t="s">
        <v>16349</v>
      </c>
      <c r="C3325" t="s">
        <v>18</v>
      </c>
      <c r="D3325" t="s">
        <v>19</v>
      </c>
      <c r="E3325" t="s">
        <v>1158</v>
      </c>
      <c r="F3325" t="str">
        <f t="shared" si="255"/>
        <v>2006</v>
      </c>
      <c r="G3325" t="s">
        <v>1540</v>
      </c>
      <c r="I3325" t="s">
        <v>15758</v>
      </c>
      <c r="J3325" t="s">
        <v>15759</v>
      </c>
      <c r="K3325" t="s">
        <v>20</v>
      </c>
      <c r="L3325" t="s">
        <v>2230</v>
      </c>
      <c r="M3325" t="s">
        <v>554</v>
      </c>
      <c r="N3325" t="s">
        <v>13662</v>
      </c>
      <c r="O3325" t="s">
        <v>16786</v>
      </c>
      <c r="Q3325" t="s">
        <v>2233</v>
      </c>
      <c r="R3325" s="1">
        <f t="shared" si="256"/>
        <v>-84.93</v>
      </c>
      <c r="S3325" s="1">
        <f t="shared" si="257"/>
        <v>-17.8353</v>
      </c>
      <c r="T3325" s="1">
        <f t="shared" si="258"/>
        <v>-29.730000000000004</v>
      </c>
      <c r="U3325" s="1">
        <f t="shared" si="259"/>
        <v>11.894700000000004</v>
      </c>
    </row>
    <row r="3326" spans="1:21" x14ac:dyDescent="0.2">
      <c r="A3326" t="s">
        <v>1404</v>
      </c>
      <c r="B3326" t="s">
        <v>12067</v>
      </c>
      <c r="C3326" t="s">
        <v>18</v>
      </c>
      <c r="D3326" t="s">
        <v>19</v>
      </c>
      <c r="E3326" t="s">
        <v>1158</v>
      </c>
      <c r="F3326" t="str">
        <f t="shared" si="255"/>
        <v>2006</v>
      </c>
      <c r="G3326" t="s">
        <v>1540</v>
      </c>
      <c r="I3326" t="s">
        <v>11476</v>
      </c>
      <c r="J3326" t="s">
        <v>11477</v>
      </c>
      <c r="K3326" t="s">
        <v>20</v>
      </c>
      <c r="L3326" t="s">
        <v>2230</v>
      </c>
      <c r="M3326" t="s">
        <v>554</v>
      </c>
      <c r="N3326" t="s">
        <v>12556</v>
      </c>
      <c r="O3326" t="s">
        <v>12557</v>
      </c>
      <c r="Q3326" t="s">
        <v>2233</v>
      </c>
      <c r="R3326" s="1">
        <f t="shared" si="256"/>
        <v>-84.93</v>
      </c>
      <c r="S3326" s="1">
        <f t="shared" si="257"/>
        <v>-17.8353</v>
      </c>
      <c r="T3326" s="1">
        <f t="shared" si="258"/>
        <v>-29.730000000000018</v>
      </c>
      <c r="U3326" s="1">
        <f t="shared" si="259"/>
        <v>11.894700000000018</v>
      </c>
    </row>
    <row r="3327" spans="1:21" x14ac:dyDescent="0.2">
      <c r="A3327" t="s">
        <v>16</v>
      </c>
      <c r="B3327" t="s">
        <v>17</v>
      </c>
      <c r="C3327" t="s">
        <v>18</v>
      </c>
      <c r="D3327" t="s">
        <v>19</v>
      </c>
      <c r="E3327" t="s">
        <v>65</v>
      </c>
      <c r="F3327" t="str">
        <f t="shared" si="255"/>
        <v>1982</v>
      </c>
      <c r="G3327" t="s">
        <v>54</v>
      </c>
      <c r="H3327" t="s">
        <v>62</v>
      </c>
      <c r="I3327" s="2">
        <v>49.52</v>
      </c>
      <c r="J3327" s="2">
        <v>125.97</v>
      </c>
      <c r="K3327" s="2">
        <v>0</v>
      </c>
      <c r="L3327" s="2">
        <v>-25.84</v>
      </c>
      <c r="M3327" s="4">
        <v>0.3931</v>
      </c>
      <c r="N3327" s="4">
        <v>23.68</v>
      </c>
      <c r="O3327" s="4">
        <v>60.25</v>
      </c>
      <c r="Q3327" t="s">
        <v>109</v>
      </c>
      <c r="R3327" s="1">
        <f t="shared" si="256"/>
        <v>-65.72</v>
      </c>
      <c r="S3327" s="1">
        <f t="shared" si="257"/>
        <v>-13.8012</v>
      </c>
      <c r="T3327" s="1">
        <f t="shared" si="258"/>
        <v>-25.840000000000003</v>
      </c>
      <c r="U3327" s="1">
        <f t="shared" si="259"/>
        <v>12.038800000000004</v>
      </c>
    </row>
    <row r="3328" spans="1:21" x14ac:dyDescent="0.2">
      <c r="A3328" t="s">
        <v>1404</v>
      </c>
      <c r="B3328" t="s">
        <v>3360</v>
      </c>
      <c r="C3328" t="s">
        <v>18</v>
      </c>
      <c r="D3328" t="s">
        <v>19</v>
      </c>
      <c r="E3328" t="s">
        <v>646</v>
      </c>
      <c r="F3328" t="str">
        <f t="shared" si="255"/>
        <v>1991</v>
      </c>
      <c r="G3328" t="s">
        <v>1521</v>
      </c>
      <c r="I3328" t="s">
        <v>1779</v>
      </c>
      <c r="J3328" t="s">
        <v>1780</v>
      </c>
      <c r="K3328" t="s">
        <v>20</v>
      </c>
      <c r="L3328" t="s">
        <v>4092</v>
      </c>
      <c r="M3328" t="s">
        <v>554</v>
      </c>
      <c r="N3328" t="s">
        <v>4093</v>
      </c>
      <c r="O3328" t="s">
        <v>4094</v>
      </c>
      <c r="Q3328" t="s">
        <v>1781</v>
      </c>
      <c r="R3328" s="1">
        <f t="shared" si="256"/>
        <v>-86.5</v>
      </c>
      <c r="S3328" s="1">
        <f t="shared" si="257"/>
        <v>-18.164999999999999</v>
      </c>
      <c r="T3328" s="1">
        <f t="shared" si="258"/>
        <v>-30.27</v>
      </c>
      <c r="U3328" s="1">
        <f t="shared" si="259"/>
        <v>12.105</v>
      </c>
    </row>
    <row r="3329" spans="1:21" x14ac:dyDescent="0.2">
      <c r="A3329" t="s">
        <v>1404</v>
      </c>
      <c r="B3329" t="s">
        <v>17</v>
      </c>
      <c r="C3329" t="s">
        <v>18</v>
      </c>
      <c r="D3329" t="s">
        <v>19</v>
      </c>
      <c r="E3329" t="s">
        <v>646</v>
      </c>
      <c r="F3329" t="str">
        <f t="shared" si="255"/>
        <v>1991</v>
      </c>
      <c r="G3329" t="s">
        <v>1521</v>
      </c>
      <c r="I3329" s="2">
        <v>72.069999999999993</v>
      </c>
      <c r="J3329" s="2">
        <v>205.91</v>
      </c>
      <c r="K3329" s="2">
        <v>0</v>
      </c>
      <c r="L3329" s="2">
        <v>-30.28</v>
      </c>
      <c r="M3329" s="4">
        <v>0.35</v>
      </c>
      <c r="N3329" s="4">
        <v>41.79</v>
      </c>
      <c r="O3329" s="4">
        <v>119.41</v>
      </c>
      <c r="Q3329" t="s">
        <v>1781</v>
      </c>
      <c r="R3329" s="1">
        <f t="shared" si="256"/>
        <v>-86.5</v>
      </c>
      <c r="S3329" s="1">
        <f t="shared" si="257"/>
        <v>-18.164999999999999</v>
      </c>
      <c r="T3329" s="1">
        <f t="shared" si="258"/>
        <v>-30.279999999999994</v>
      </c>
      <c r="U3329" s="1">
        <f t="shared" si="259"/>
        <v>12.114999999999995</v>
      </c>
    </row>
    <row r="3330" spans="1:21" x14ac:dyDescent="0.2">
      <c r="A3330" t="s">
        <v>1404</v>
      </c>
      <c r="B3330" t="s">
        <v>17</v>
      </c>
      <c r="C3330" t="s">
        <v>18</v>
      </c>
      <c r="D3330" t="s">
        <v>19</v>
      </c>
      <c r="E3330" t="s">
        <v>867</v>
      </c>
      <c r="F3330" t="str">
        <f t="shared" ref="F3330:F3393" si="260">LEFT(E3330,4)</f>
        <v>1995</v>
      </c>
      <c r="G3330" t="s">
        <v>1540</v>
      </c>
      <c r="I3330" s="2">
        <v>171.27</v>
      </c>
      <c r="J3330" s="2">
        <v>489.33</v>
      </c>
      <c r="K3330" s="2">
        <v>0</v>
      </c>
      <c r="L3330" s="2">
        <v>-30.97</v>
      </c>
      <c r="M3330" s="4">
        <v>0.35</v>
      </c>
      <c r="N3330" s="4">
        <v>140.30000000000001</v>
      </c>
      <c r="O3330" s="4">
        <v>400.84</v>
      </c>
      <c r="Q3330" t="s">
        <v>1987</v>
      </c>
      <c r="R3330" s="1">
        <f t="shared" ref="R3330:R3393" si="261">O3330-J3330</f>
        <v>-88.490000000000009</v>
      </c>
      <c r="S3330" s="1">
        <f t="shared" ref="S3330:S3393" si="262">R3330*0.21</f>
        <v>-18.582900000000002</v>
      </c>
      <c r="T3330" s="1">
        <f t="shared" ref="T3330:T3393" si="263">N3330-I3330</f>
        <v>-30.97</v>
      </c>
      <c r="U3330" s="1">
        <f t="shared" ref="U3330:U3393" si="264">S3330-T3330</f>
        <v>12.387099999999997</v>
      </c>
    </row>
    <row r="3331" spans="1:21" x14ac:dyDescent="0.2">
      <c r="A3331" t="s">
        <v>1404</v>
      </c>
      <c r="B3331" t="s">
        <v>4967</v>
      </c>
      <c r="C3331" t="s">
        <v>18</v>
      </c>
      <c r="D3331" t="s">
        <v>19</v>
      </c>
      <c r="E3331" t="s">
        <v>867</v>
      </c>
      <c r="F3331" t="str">
        <f t="shared" si="260"/>
        <v>1995</v>
      </c>
      <c r="G3331" t="s">
        <v>1540</v>
      </c>
      <c r="I3331" t="s">
        <v>4190</v>
      </c>
      <c r="J3331" t="s">
        <v>4191</v>
      </c>
      <c r="K3331" t="s">
        <v>20</v>
      </c>
      <c r="L3331" t="s">
        <v>1984</v>
      </c>
      <c r="M3331" t="s">
        <v>554</v>
      </c>
      <c r="N3331" t="s">
        <v>5595</v>
      </c>
      <c r="O3331" t="s">
        <v>5596</v>
      </c>
      <c r="Q3331" t="s">
        <v>1987</v>
      </c>
      <c r="R3331" s="1">
        <f t="shared" si="261"/>
        <v>-88.490000000000009</v>
      </c>
      <c r="S3331" s="1">
        <f t="shared" si="262"/>
        <v>-18.582900000000002</v>
      </c>
      <c r="T3331" s="1">
        <f t="shared" si="263"/>
        <v>-30.97</v>
      </c>
      <c r="U3331" s="1">
        <f t="shared" si="264"/>
        <v>12.387099999999997</v>
      </c>
    </row>
    <row r="3332" spans="1:21" x14ac:dyDescent="0.2">
      <c r="A3332" t="s">
        <v>1404</v>
      </c>
      <c r="B3332" t="s">
        <v>7582</v>
      </c>
      <c r="C3332" t="s">
        <v>18</v>
      </c>
      <c r="D3332" t="s">
        <v>19</v>
      </c>
      <c r="E3332" t="s">
        <v>867</v>
      </c>
      <c r="F3332" t="str">
        <f t="shared" si="260"/>
        <v>1995</v>
      </c>
      <c r="G3332" t="s">
        <v>1540</v>
      </c>
      <c r="I3332" t="s">
        <v>6840</v>
      </c>
      <c r="J3332" t="s">
        <v>6841</v>
      </c>
      <c r="K3332" t="s">
        <v>20</v>
      </c>
      <c r="L3332" t="s">
        <v>1984</v>
      </c>
      <c r="M3332" t="s">
        <v>554</v>
      </c>
      <c r="N3332" t="s">
        <v>8019</v>
      </c>
      <c r="O3332" t="s">
        <v>3545</v>
      </c>
      <c r="Q3332" t="s">
        <v>1987</v>
      </c>
      <c r="R3332" s="1">
        <f t="shared" si="261"/>
        <v>-88.490000000000009</v>
      </c>
      <c r="S3332" s="1">
        <f t="shared" si="262"/>
        <v>-18.582900000000002</v>
      </c>
      <c r="T3332" s="1">
        <f t="shared" si="263"/>
        <v>-30.970000000000002</v>
      </c>
      <c r="U3332" s="1">
        <f t="shared" si="264"/>
        <v>12.3871</v>
      </c>
    </row>
    <row r="3333" spans="1:21" x14ac:dyDescent="0.2">
      <c r="A3333" t="s">
        <v>1404</v>
      </c>
      <c r="B3333" t="s">
        <v>3360</v>
      </c>
      <c r="C3333" t="s">
        <v>18</v>
      </c>
      <c r="D3333" t="s">
        <v>19</v>
      </c>
      <c r="E3333" t="s">
        <v>867</v>
      </c>
      <c r="F3333" t="str">
        <f t="shared" si="260"/>
        <v>1995</v>
      </c>
      <c r="G3333" t="s">
        <v>1540</v>
      </c>
      <c r="I3333" t="s">
        <v>1985</v>
      </c>
      <c r="J3333" t="s">
        <v>1986</v>
      </c>
      <c r="K3333" t="s">
        <v>20</v>
      </c>
      <c r="L3333" t="s">
        <v>1984</v>
      </c>
      <c r="M3333" t="s">
        <v>554</v>
      </c>
      <c r="N3333" t="s">
        <v>4190</v>
      </c>
      <c r="O3333" t="s">
        <v>4191</v>
      </c>
      <c r="Q3333" t="s">
        <v>1987</v>
      </c>
      <c r="R3333" s="1">
        <f t="shared" si="261"/>
        <v>-88.489999999999952</v>
      </c>
      <c r="S3333" s="1">
        <f t="shared" si="262"/>
        <v>-18.582899999999988</v>
      </c>
      <c r="T3333" s="1">
        <f t="shared" si="263"/>
        <v>-30.970000000000013</v>
      </c>
      <c r="U3333" s="1">
        <f t="shared" si="264"/>
        <v>12.387100000000025</v>
      </c>
    </row>
    <row r="3334" spans="1:21" x14ac:dyDescent="0.2">
      <c r="A3334" t="s">
        <v>1404</v>
      </c>
      <c r="B3334" t="s">
        <v>6317</v>
      </c>
      <c r="C3334" t="s">
        <v>18</v>
      </c>
      <c r="D3334" t="s">
        <v>19</v>
      </c>
      <c r="E3334" t="s">
        <v>867</v>
      </c>
      <c r="F3334" t="str">
        <f t="shared" si="260"/>
        <v>1995</v>
      </c>
      <c r="G3334" t="s">
        <v>1540</v>
      </c>
      <c r="I3334" t="s">
        <v>5595</v>
      </c>
      <c r="J3334" t="s">
        <v>5596</v>
      </c>
      <c r="K3334" t="s">
        <v>20</v>
      </c>
      <c r="L3334" t="s">
        <v>6839</v>
      </c>
      <c r="M3334" t="s">
        <v>554</v>
      </c>
      <c r="N3334" t="s">
        <v>6840</v>
      </c>
      <c r="O3334" t="s">
        <v>6841</v>
      </c>
      <c r="Q3334" t="s">
        <v>1987</v>
      </c>
      <c r="R3334" s="1">
        <f t="shared" si="261"/>
        <v>-88.490000000000009</v>
      </c>
      <c r="S3334" s="1">
        <f t="shared" si="262"/>
        <v>-18.582900000000002</v>
      </c>
      <c r="T3334" s="1">
        <f t="shared" si="263"/>
        <v>-30.979999999999997</v>
      </c>
      <c r="U3334" s="1">
        <f t="shared" si="264"/>
        <v>12.397099999999995</v>
      </c>
    </row>
    <row r="3335" spans="1:21" x14ac:dyDescent="0.2">
      <c r="A3335" t="s">
        <v>16</v>
      </c>
      <c r="B3335" t="s">
        <v>3360</v>
      </c>
      <c r="C3335" t="s">
        <v>18</v>
      </c>
      <c r="D3335" t="s">
        <v>19</v>
      </c>
      <c r="E3335" t="s">
        <v>1330</v>
      </c>
      <c r="F3335" t="str">
        <f t="shared" si="260"/>
        <v>2013</v>
      </c>
      <c r="G3335" t="s">
        <v>1275</v>
      </c>
      <c r="I3335" t="s">
        <v>1342</v>
      </c>
      <c r="J3335" t="s">
        <v>1343</v>
      </c>
      <c r="K3335" t="s">
        <v>20</v>
      </c>
      <c r="L3335" t="s">
        <v>1341</v>
      </c>
      <c r="M3335" t="s">
        <v>554</v>
      </c>
      <c r="N3335" t="s">
        <v>3975</v>
      </c>
      <c r="O3335" t="s">
        <v>3976</v>
      </c>
      <c r="Q3335" t="s">
        <v>1344</v>
      </c>
      <c r="R3335" s="1">
        <f t="shared" si="261"/>
        <v>-88.649999999994179</v>
      </c>
      <c r="S3335" s="1">
        <f t="shared" si="262"/>
        <v>-18.616499999998776</v>
      </c>
      <c r="T3335" s="1">
        <f t="shared" si="263"/>
        <v>-31.029999999998836</v>
      </c>
      <c r="U3335" s="1">
        <f t="shared" si="264"/>
        <v>12.413500000000059</v>
      </c>
    </row>
    <row r="3336" spans="1:21" x14ac:dyDescent="0.2">
      <c r="A3336" t="s">
        <v>16</v>
      </c>
      <c r="B3336" t="s">
        <v>17</v>
      </c>
      <c r="C3336" t="s">
        <v>18</v>
      </c>
      <c r="D3336" t="s">
        <v>19</v>
      </c>
      <c r="E3336" t="s">
        <v>1330</v>
      </c>
      <c r="F3336" t="str">
        <f t="shared" si="260"/>
        <v>2013</v>
      </c>
      <c r="G3336" t="s">
        <v>1275</v>
      </c>
      <c r="I3336" s="3">
        <v>60110.12</v>
      </c>
      <c r="J3336" s="3">
        <v>171743.21</v>
      </c>
      <c r="K3336" s="2">
        <v>0</v>
      </c>
      <c r="L3336" s="2">
        <v>-31.03</v>
      </c>
      <c r="M3336" s="4">
        <v>0.35</v>
      </c>
      <c r="N3336" s="5">
        <v>60079.09</v>
      </c>
      <c r="O3336" s="5">
        <v>171654.56</v>
      </c>
      <c r="Q3336" t="s">
        <v>1344</v>
      </c>
      <c r="R3336" s="1">
        <f t="shared" si="261"/>
        <v>-88.649999999994179</v>
      </c>
      <c r="S3336" s="1">
        <f t="shared" si="262"/>
        <v>-18.616499999998776</v>
      </c>
      <c r="T3336" s="1">
        <f t="shared" si="263"/>
        <v>-31.030000000006112</v>
      </c>
      <c r="U3336" s="1">
        <f t="shared" si="264"/>
        <v>12.413500000007335</v>
      </c>
    </row>
    <row r="3337" spans="1:21" x14ac:dyDescent="0.2">
      <c r="A3337" t="s">
        <v>2467</v>
      </c>
      <c r="B3337" t="s">
        <v>14225</v>
      </c>
      <c r="C3337" t="s">
        <v>18</v>
      </c>
      <c r="D3337" t="s">
        <v>19</v>
      </c>
      <c r="E3337" t="s">
        <v>254</v>
      </c>
      <c r="F3337" t="str">
        <f t="shared" si="260"/>
        <v>1985</v>
      </c>
      <c r="G3337" t="s">
        <v>2478</v>
      </c>
      <c r="H3337" t="s">
        <v>97</v>
      </c>
      <c r="I3337" t="s">
        <v>13855</v>
      </c>
      <c r="J3337" t="s">
        <v>13856</v>
      </c>
      <c r="K3337" t="s">
        <v>20</v>
      </c>
      <c r="L3337" t="s">
        <v>5959</v>
      </c>
      <c r="M3337" t="s">
        <v>2653</v>
      </c>
      <c r="N3337" t="s">
        <v>14929</v>
      </c>
      <c r="O3337" t="s">
        <v>14930</v>
      </c>
      <c r="Q3337" t="s">
        <v>2656</v>
      </c>
      <c r="R3337" s="1">
        <f t="shared" si="261"/>
        <v>-81.050000000000068</v>
      </c>
      <c r="S3337" s="1">
        <f t="shared" si="262"/>
        <v>-17.020500000000013</v>
      </c>
      <c r="T3337" s="1">
        <f t="shared" si="263"/>
        <v>-29.439999999999998</v>
      </c>
      <c r="U3337" s="1">
        <f t="shared" si="264"/>
        <v>12.419499999999985</v>
      </c>
    </row>
    <row r="3338" spans="1:21" x14ac:dyDescent="0.2">
      <c r="A3338" t="s">
        <v>2467</v>
      </c>
      <c r="B3338" t="s">
        <v>9899</v>
      </c>
      <c r="C3338" t="s">
        <v>18</v>
      </c>
      <c r="D3338" t="s">
        <v>19</v>
      </c>
      <c r="E3338" t="s">
        <v>254</v>
      </c>
      <c r="F3338" t="str">
        <f t="shared" si="260"/>
        <v>1985</v>
      </c>
      <c r="G3338" t="s">
        <v>2478</v>
      </c>
      <c r="H3338" t="s">
        <v>97</v>
      </c>
      <c r="I3338" t="s">
        <v>9511</v>
      </c>
      <c r="J3338" t="s">
        <v>9512</v>
      </c>
      <c r="K3338" t="s">
        <v>20</v>
      </c>
      <c r="L3338" t="s">
        <v>5959</v>
      </c>
      <c r="M3338" t="s">
        <v>2653</v>
      </c>
      <c r="N3338" t="s">
        <v>10609</v>
      </c>
      <c r="O3338" t="s">
        <v>10610</v>
      </c>
      <c r="Q3338" t="s">
        <v>2656</v>
      </c>
      <c r="R3338" s="1">
        <f t="shared" si="261"/>
        <v>-81.050000000000068</v>
      </c>
      <c r="S3338" s="1">
        <f t="shared" si="262"/>
        <v>-17.020500000000013</v>
      </c>
      <c r="T3338" s="1">
        <f t="shared" si="263"/>
        <v>-29.439999999999998</v>
      </c>
      <c r="U3338" s="1">
        <f t="shared" si="264"/>
        <v>12.419499999999985</v>
      </c>
    </row>
    <row r="3339" spans="1:21" x14ac:dyDescent="0.2">
      <c r="A3339" t="s">
        <v>2467</v>
      </c>
      <c r="B3339" t="s">
        <v>16349</v>
      </c>
      <c r="C3339" t="s">
        <v>18</v>
      </c>
      <c r="D3339" t="s">
        <v>19</v>
      </c>
      <c r="E3339" t="s">
        <v>254</v>
      </c>
      <c r="F3339" t="str">
        <f t="shared" si="260"/>
        <v>1985</v>
      </c>
      <c r="G3339" t="s">
        <v>2478</v>
      </c>
      <c r="H3339" t="s">
        <v>97</v>
      </c>
      <c r="I3339" t="s">
        <v>15993</v>
      </c>
      <c r="J3339" t="s">
        <v>15994</v>
      </c>
      <c r="K3339" t="s">
        <v>20</v>
      </c>
      <c r="L3339" t="s">
        <v>5959</v>
      </c>
      <c r="M3339" t="s">
        <v>2653</v>
      </c>
      <c r="N3339" t="s">
        <v>17021</v>
      </c>
      <c r="O3339" t="s">
        <v>17022</v>
      </c>
      <c r="Q3339" t="s">
        <v>2656</v>
      </c>
      <c r="R3339" s="1">
        <f t="shared" si="261"/>
        <v>-81.050000000000011</v>
      </c>
      <c r="S3339" s="1">
        <f t="shared" si="262"/>
        <v>-17.020500000000002</v>
      </c>
      <c r="T3339" s="1">
        <f t="shared" si="263"/>
        <v>-29.439999999999998</v>
      </c>
      <c r="U3339" s="1">
        <f t="shared" si="264"/>
        <v>12.419499999999996</v>
      </c>
    </row>
    <row r="3340" spans="1:21" x14ac:dyDescent="0.2">
      <c r="A3340" t="s">
        <v>2467</v>
      </c>
      <c r="B3340" t="s">
        <v>7582</v>
      </c>
      <c r="C3340" t="s">
        <v>18</v>
      </c>
      <c r="D3340" t="s">
        <v>19</v>
      </c>
      <c r="E3340" t="s">
        <v>254</v>
      </c>
      <c r="F3340" t="str">
        <f t="shared" si="260"/>
        <v>1985</v>
      </c>
      <c r="G3340" t="s">
        <v>2478</v>
      </c>
      <c r="H3340" t="s">
        <v>97</v>
      </c>
      <c r="I3340" t="s">
        <v>7212</v>
      </c>
      <c r="J3340" t="s">
        <v>7213</v>
      </c>
      <c r="K3340" t="s">
        <v>20</v>
      </c>
      <c r="L3340" t="s">
        <v>5959</v>
      </c>
      <c r="M3340" t="s">
        <v>2653</v>
      </c>
      <c r="N3340" t="s">
        <v>8028</v>
      </c>
      <c r="O3340" t="s">
        <v>8393</v>
      </c>
      <c r="Q3340" t="s">
        <v>2656</v>
      </c>
      <c r="R3340" s="1">
        <f t="shared" si="261"/>
        <v>-81.049999999999955</v>
      </c>
      <c r="S3340" s="1">
        <f t="shared" si="262"/>
        <v>-17.020499999999991</v>
      </c>
      <c r="T3340" s="1">
        <f t="shared" si="263"/>
        <v>-29.439999999999998</v>
      </c>
      <c r="U3340" s="1">
        <f t="shared" si="264"/>
        <v>12.419500000000006</v>
      </c>
    </row>
    <row r="3341" spans="1:21" x14ac:dyDescent="0.2">
      <c r="A3341" t="s">
        <v>2467</v>
      </c>
      <c r="B3341" t="s">
        <v>4967</v>
      </c>
      <c r="C3341" t="s">
        <v>18</v>
      </c>
      <c r="D3341" t="s">
        <v>19</v>
      </c>
      <c r="E3341" t="s">
        <v>254</v>
      </c>
      <c r="F3341" t="str">
        <f t="shared" si="260"/>
        <v>1985</v>
      </c>
      <c r="G3341" t="s">
        <v>2478</v>
      </c>
      <c r="H3341" t="s">
        <v>97</v>
      </c>
      <c r="I3341" t="s">
        <v>4593</v>
      </c>
      <c r="J3341" t="s">
        <v>4594</v>
      </c>
      <c r="K3341" t="s">
        <v>20</v>
      </c>
      <c r="L3341" t="s">
        <v>5959</v>
      </c>
      <c r="M3341" t="s">
        <v>2653</v>
      </c>
      <c r="N3341" t="s">
        <v>5960</v>
      </c>
      <c r="O3341" t="s">
        <v>5961</v>
      </c>
      <c r="Q3341" t="s">
        <v>2656</v>
      </c>
      <c r="R3341" s="1">
        <f t="shared" si="261"/>
        <v>-81.049999999999955</v>
      </c>
      <c r="S3341" s="1">
        <f t="shared" si="262"/>
        <v>-17.020499999999991</v>
      </c>
      <c r="T3341" s="1">
        <f t="shared" si="263"/>
        <v>-29.439999999999998</v>
      </c>
      <c r="U3341" s="1">
        <f t="shared" si="264"/>
        <v>12.419500000000006</v>
      </c>
    </row>
    <row r="3342" spans="1:21" x14ac:dyDescent="0.2">
      <c r="A3342" t="s">
        <v>2467</v>
      </c>
      <c r="B3342" t="s">
        <v>18410</v>
      </c>
      <c r="C3342" t="s">
        <v>18</v>
      </c>
      <c r="D3342" t="s">
        <v>19</v>
      </c>
      <c r="E3342" t="s">
        <v>254</v>
      </c>
      <c r="F3342" t="str">
        <f t="shared" si="260"/>
        <v>1985</v>
      </c>
      <c r="G3342" t="s">
        <v>2478</v>
      </c>
      <c r="H3342" t="s">
        <v>97</v>
      </c>
      <c r="I3342" t="s">
        <v>18054</v>
      </c>
      <c r="J3342" t="s">
        <v>18055</v>
      </c>
      <c r="K3342" t="s">
        <v>20</v>
      </c>
      <c r="L3342" t="s">
        <v>5959</v>
      </c>
      <c r="M3342" t="s">
        <v>2653</v>
      </c>
      <c r="N3342" t="s">
        <v>19064</v>
      </c>
      <c r="O3342" t="s">
        <v>19065</v>
      </c>
      <c r="Q3342" t="s">
        <v>2656</v>
      </c>
      <c r="R3342" s="1">
        <f t="shared" si="261"/>
        <v>-81.050000000000011</v>
      </c>
      <c r="S3342" s="1">
        <f t="shared" si="262"/>
        <v>-17.020500000000002</v>
      </c>
      <c r="T3342" s="1">
        <f t="shared" si="263"/>
        <v>-29.440000000000012</v>
      </c>
      <c r="U3342" s="1">
        <f t="shared" si="264"/>
        <v>12.41950000000001</v>
      </c>
    </row>
    <row r="3343" spans="1:21" x14ac:dyDescent="0.2">
      <c r="A3343" t="s">
        <v>2467</v>
      </c>
      <c r="B3343" t="s">
        <v>12067</v>
      </c>
      <c r="C3343" t="s">
        <v>18</v>
      </c>
      <c r="D3343" t="s">
        <v>19</v>
      </c>
      <c r="E3343" t="s">
        <v>254</v>
      </c>
      <c r="F3343" t="str">
        <f t="shared" si="260"/>
        <v>1985</v>
      </c>
      <c r="G3343" t="s">
        <v>2478</v>
      </c>
      <c r="H3343" t="s">
        <v>97</v>
      </c>
      <c r="I3343" t="s">
        <v>11690</v>
      </c>
      <c r="J3343" t="s">
        <v>11691</v>
      </c>
      <c r="K3343" t="s">
        <v>20</v>
      </c>
      <c r="L3343" t="s">
        <v>5959</v>
      </c>
      <c r="M3343" t="s">
        <v>2653</v>
      </c>
      <c r="N3343" t="s">
        <v>12772</v>
      </c>
      <c r="O3343" t="s">
        <v>12773</v>
      </c>
      <c r="Q3343" t="s">
        <v>2656</v>
      </c>
      <c r="R3343" s="1">
        <f t="shared" si="261"/>
        <v>-81.049999999999955</v>
      </c>
      <c r="S3343" s="1">
        <f t="shared" si="262"/>
        <v>-17.020499999999991</v>
      </c>
      <c r="T3343" s="1">
        <f t="shared" si="263"/>
        <v>-29.440000000000055</v>
      </c>
      <c r="U3343" s="1">
        <f t="shared" si="264"/>
        <v>12.419500000000063</v>
      </c>
    </row>
    <row r="3344" spans="1:21" x14ac:dyDescent="0.2">
      <c r="A3344" t="s">
        <v>2467</v>
      </c>
      <c r="B3344" t="s">
        <v>17</v>
      </c>
      <c r="C3344" t="s">
        <v>18</v>
      </c>
      <c r="D3344" t="s">
        <v>19</v>
      </c>
      <c r="E3344" t="s">
        <v>254</v>
      </c>
      <c r="F3344" t="str">
        <f t="shared" si="260"/>
        <v>1985</v>
      </c>
      <c r="G3344" t="s">
        <v>2478</v>
      </c>
      <c r="H3344" t="s">
        <v>97</v>
      </c>
      <c r="I3344" s="2">
        <v>568.54</v>
      </c>
      <c r="J3344" s="3">
        <v>1564.94</v>
      </c>
      <c r="K3344" s="2">
        <v>0</v>
      </c>
      <c r="L3344" s="2">
        <v>-29.45</v>
      </c>
      <c r="M3344" s="4">
        <v>0.36330000000000001</v>
      </c>
      <c r="N3344" s="4">
        <v>539.09</v>
      </c>
      <c r="O3344" s="5">
        <v>1483.89</v>
      </c>
      <c r="Q3344" t="s">
        <v>2656</v>
      </c>
      <c r="R3344" s="1">
        <f t="shared" si="261"/>
        <v>-81.049999999999955</v>
      </c>
      <c r="S3344" s="1">
        <f t="shared" si="262"/>
        <v>-17.020499999999991</v>
      </c>
      <c r="T3344" s="1">
        <f t="shared" si="263"/>
        <v>-29.449999999999932</v>
      </c>
      <c r="U3344" s="1">
        <f t="shared" si="264"/>
        <v>12.42949999999994</v>
      </c>
    </row>
    <row r="3345" spans="1:21" x14ac:dyDescent="0.2">
      <c r="A3345" t="s">
        <v>2467</v>
      </c>
      <c r="B3345" t="s">
        <v>11005</v>
      </c>
      <c r="C3345" t="s">
        <v>18</v>
      </c>
      <c r="D3345" t="s">
        <v>19</v>
      </c>
      <c r="E3345" t="s">
        <v>254</v>
      </c>
      <c r="F3345" t="str">
        <f t="shared" si="260"/>
        <v>1985</v>
      </c>
      <c r="G3345" t="s">
        <v>2478</v>
      </c>
      <c r="H3345" t="s">
        <v>97</v>
      </c>
      <c r="I3345" t="s">
        <v>10609</v>
      </c>
      <c r="J3345" t="s">
        <v>10610</v>
      </c>
      <c r="K3345" t="s">
        <v>20</v>
      </c>
      <c r="L3345" t="s">
        <v>2652</v>
      </c>
      <c r="M3345" t="s">
        <v>2653</v>
      </c>
      <c r="N3345" t="s">
        <v>11690</v>
      </c>
      <c r="O3345" t="s">
        <v>11691</v>
      </c>
      <c r="Q3345" t="s">
        <v>2656</v>
      </c>
      <c r="R3345" s="1">
        <f t="shared" si="261"/>
        <v>-81.050000000000068</v>
      </c>
      <c r="S3345" s="1">
        <f t="shared" si="262"/>
        <v>-17.020500000000013</v>
      </c>
      <c r="T3345" s="1">
        <f t="shared" si="263"/>
        <v>-29.449999999999989</v>
      </c>
      <c r="U3345" s="1">
        <f t="shared" si="264"/>
        <v>12.429499999999976</v>
      </c>
    </row>
    <row r="3346" spans="1:21" x14ac:dyDescent="0.2">
      <c r="A3346" t="s">
        <v>2467</v>
      </c>
      <c r="B3346" t="s">
        <v>17383</v>
      </c>
      <c r="C3346" t="s">
        <v>18</v>
      </c>
      <c r="D3346" t="s">
        <v>19</v>
      </c>
      <c r="E3346" t="s">
        <v>254</v>
      </c>
      <c r="F3346" t="str">
        <f t="shared" si="260"/>
        <v>1985</v>
      </c>
      <c r="G3346" t="s">
        <v>2478</v>
      </c>
      <c r="H3346" t="s">
        <v>97</v>
      </c>
      <c r="I3346" t="s">
        <v>17021</v>
      </c>
      <c r="J3346" t="s">
        <v>17022</v>
      </c>
      <c r="K3346" t="s">
        <v>20</v>
      </c>
      <c r="L3346" t="s">
        <v>2652</v>
      </c>
      <c r="M3346" t="s">
        <v>2653</v>
      </c>
      <c r="N3346" t="s">
        <v>18054</v>
      </c>
      <c r="O3346" t="s">
        <v>18055</v>
      </c>
      <c r="Q3346" t="s">
        <v>2656</v>
      </c>
      <c r="R3346" s="1">
        <f t="shared" si="261"/>
        <v>-81.050000000000011</v>
      </c>
      <c r="S3346" s="1">
        <f t="shared" si="262"/>
        <v>-17.020500000000002</v>
      </c>
      <c r="T3346" s="1">
        <f t="shared" si="263"/>
        <v>-29.449999999999989</v>
      </c>
      <c r="U3346" s="1">
        <f t="shared" si="264"/>
        <v>12.429499999999987</v>
      </c>
    </row>
    <row r="3347" spans="1:21" x14ac:dyDescent="0.2">
      <c r="A3347" t="s">
        <v>2467</v>
      </c>
      <c r="B3347" t="s">
        <v>15298</v>
      </c>
      <c r="C3347" t="s">
        <v>18</v>
      </c>
      <c r="D3347" t="s">
        <v>19</v>
      </c>
      <c r="E3347" t="s">
        <v>254</v>
      </c>
      <c r="F3347" t="str">
        <f t="shared" si="260"/>
        <v>1985</v>
      </c>
      <c r="G3347" t="s">
        <v>2478</v>
      </c>
      <c r="H3347" t="s">
        <v>97</v>
      </c>
      <c r="I3347" t="s">
        <v>14929</v>
      </c>
      <c r="J3347" t="s">
        <v>14930</v>
      </c>
      <c r="K3347" t="s">
        <v>20</v>
      </c>
      <c r="L3347" t="s">
        <v>2652</v>
      </c>
      <c r="M3347" t="s">
        <v>2653</v>
      </c>
      <c r="N3347" t="s">
        <v>15993</v>
      </c>
      <c r="O3347" t="s">
        <v>15994</v>
      </c>
      <c r="Q3347" t="s">
        <v>2656</v>
      </c>
      <c r="R3347" s="1">
        <f t="shared" si="261"/>
        <v>-81.049999999999955</v>
      </c>
      <c r="S3347" s="1">
        <f t="shared" si="262"/>
        <v>-17.020499999999991</v>
      </c>
      <c r="T3347" s="1">
        <f t="shared" si="263"/>
        <v>-29.449999999999989</v>
      </c>
      <c r="U3347" s="1">
        <f t="shared" si="264"/>
        <v>12.429499999999997</v>
      </c>
    </row>
    <row r="3348" spans="1:21" x14ac:dyDescent="0.2">
      <c r="A3348" t="s">
        <v>2467</v>
      </c>
      <c r="B3348" t="s">
        <v>13151</v>
      </c>
      <c r="C3348" t="s">
        <v>18</v>
      </c>
      <c r="D3348" t="s">
        <v>19</v>
      </c>
      <c r="E3348" t="s">
        <v>254</v>
      </c>
      <c r="F3348" t="str">
        <f t="shared" si="260"/>
        <v>1985</v>
      </c>
      <c r="G3348" t="s">
        <v>2478</v>
      </c>
      <c r="H3348" t="s">
        <v>97</v>
      </c>
      <c r="I3348" t="s">
        <v>12772</v>
      </c>
      <c r="J3348" t="s">
        <v>12773</v>
      </c>
      <c r="K3348" t="s">
        <v>20</v>
      </c>
      <c r="L3348" t="s">
        <v>2652</v>
      </c>
      <c r="M3348" t="s">
        <v>2653</v>
      </c>
      <c r="N3348" t="s">
        <v>13855</v>
      </c>
      <c r="O3348" t="s">
        <v>13856</v>
      </c>
      <c r="Q3348" t="s">
        <v>2656</v>
      </c>
      <c r="R3348" s="1">
        <f t="shared" si="261"/>
        <v>-81.049999999999955</v>
      </c>
      <c r="S3348" s="1">
        <f t="shared" si="262"/>
        <v>-17.020499999999991</v>
      </c>
      <c r="T3348" s="1">
        <f t="shared" si="263"/>
        <v>-29.449999999999989</v>
      </c>
      <c r="U3348" s="1">
        <f t="shared" si="264"/>
        <v>12.429499999999997</v>
      </c>
    </row>
    <row r="3349" spans="1:21" x14ac:dyDescent="0.2">
      <c r="A3349" t="s">
        <v>2467</v>
      </c>
      <c r="B3349" t="s">
        <v>8771</v>
      </c>
      <c r="C3349" t="s">
        <v>18</v>
      </c>
      <c r="D3349" t="s">
        <v>19</v>
      </c>
      <c r="E3349" t="s">
        <v>254</v>
      </c>
      <c r="F3349" t="str">
        <f t="shared" si="260"/>
        <v>1985</v>
      </c>
      <c r="G3349" t="s">
        <v>2478</v>
      </c>
      <c r="H3349" t="s">
        <v>97</v>
      </c>
      <c r="I3349" t="s">
        <v>8028</v>
      </c>
      <c r="J3349" t="s">
        <v>8393</v>
      </c>
      <c r="K3349" t="s">
        <v>20</v>
      </c>
      <c r="L3349" t="s">
        <v>2652</v>
      </c>
      <c r="M3349" t="s">
        <v>2653</v>
      </c>
      <c r="N3349" t="s">
        <v>9511</v>
      </c>
      <c r="O3349" t="s">
        <v>9512</v>
      </c>
      <c r="Q3349" t="s">
        <v>2656</v>
      </c>
      <c r="R3349" s="1">
        <f t="shared" si="261"/>
        <v>-81.049999999999955</v>
      </c>
      <c r="S3349" s="1">
        <f t="shared" si="262"/>
        <v>-17.020499999999991</v>
      </c>
      <c r="T3349" s="1">
        <f t="shared" si="263"/>
        <v>-29.449999999999989</v>
      </c>
      <c r="U3349" s="1">
        <f t="shared" si="264"/>
        <v>12.429499999999997</v>
      </c>
    </row>
    <row r="3350" spans="1:21" x14ac:dyDescent="0.2">
      <c r="A3350" t="s">
        <v>2467</v>
      </c>
      <c r="B3350" t="s">
        <v>6317</v>
      </c>
      <c r="C3350" t="s">
        <v>18</v>
      </c>
      <c r="D3350" t="s">
        <v>19</v>
      </c>
      <c r="E3350" t="s">
        <v>254</v>
      </c>
      <c r="F3350" t="str">
        <f t="shared" si="260"/>
        <v>1985</v>
      </c>
      <c r="G3350" t="s">
        <v>2478</v>
      </c>
      <c r="H3350" t="s">
        <v>97</v>
      </c>
      <c r="I3350" t="s">
        <v>5960</v>
      </c>
      <c r="J3350" t="s">
        <v>5961</v>
      </c>
      <c r="K3350" t="s">
        <v>20</v>
      </c>
      <c r="L3350" t="s">
        <v>2652</v>
      </c>
      <c r="M3350" t="s">
        <v>2653</v>
      </c>
      <c r="N3350" t="s">
        <v>7212</v>
      </c>
      <c r="O3350" t="s">
        <v>7213</v>
      </c>
      <c r="Q3350" t="s">
        <v>2656</v>
      </c>
      <c r="R3350" s="1">
        <f t="shared" si="261"/>
        <v>-81.049999999999955</v>
      </c>
      <c r="S3350" s="1">
        <f t="shared" si="262"/>
        <v>-17.020499999999991</v>
      </c>
      <c r="T3350" s="1">
        <f t="shared" si="263"/>
        <v>-29.449999999999989</v>
      </c>
      <c r="U3350" s="1">
        <f t="shared" si="264"/>
        <v>12.429499999999997</v>
      </c>
    </row>
    <row r="3351" spans="1:21" x14ac:dyDescent="0.2">
      <c r="A3351" t="s">
        <v>2467</v>
      </c>
      <c r="B3351" t="s">
        <v>19407</v>
      </c>
      <c r="C3351" t="s">
        <v>18</v>
      </c>
      <c r="D3351" t="s">
        <v>19</v>
      </c>
      <c r="E3351" t="s">
        <v>254</v>
      </c>
      <c r="F3351" t="str">
        <f t="shared" si="260"/>
        <v>1985</v>
      </c>
      <c r="G3351" t="s">
        <v>2478</v>
      </c>
      <c r="H3351" t="s">
        <v>97</v>
      </c>
      <c r="I3351" t="s">
        <v>19064</v>
      </c>
      <c r="J3351" t="s">
        <v>19065</v>
      </c>
      <c r="K3351" t="s">
        <v>20</v>
      </c>
      <c r="L3351" t="s">
        <v>2652</v>
      </c>
      <c r="M3351" t="s">
        <v>2653</v>
      </c>
      <c r="N3351" t="s">
        <v>20005</v>
      </c>
      <c r="O3351" t="s">
        <v>20006</v>
      </c>
      <c r="Q3351" t="s">
        <v>2656</v>
      </c>
      <c r="R3351" s="1">
        <f t="shared" si="261"/>
        <v>-81.050000000000011</v>
      </c>
      <c r="S3351" s="1">
        <f t="shared" si="262"/>
        <v>-17.020500000000002</v>
      </c>
      <c r="T3351" s="1">
        <f t="shared" si="263"/>
        <v>-29.450000000000003</v>
      </c>
      <c r="U3351" s="1">
        <f t="shared" si="264"/>
        <v>12.429500000000001</v>
      </c>
    </row>
    <row r="3352" spans="1:21" x14ac:dyDescent="0.2">
      <c r="A3352" t="s">
        <v>2467</v>
      </c>
      <c r="B3352" t="s">
        <v>3360</v>
      </c>
      <c r="C3352" t="s">
        <v>18</v>
      </c>
      <c r="D3352" t="s">
        <v>19</v>
      </c>
      <c r="E3352" t="s">
        <v>254</v>
      </c>
      <c r="F3352" t="str">
        <f t="shared" si="260"/>
        <v>1985</v>
      </c>
      <c r="G3352" t="s">
        <v>2478</v>
      </c>
      <c r="H3352" t="s">
        <v>97</v>
      </c>
      <c r="I3352" t="s">
        <v>2654</v>
      </c>
      <c r="J3352" t="s">
        <v>2655</v>
      </c>
      <c r="K3352" t="s">
        <v>20</v>
      </c>
      <c r="L3352" t="s">
        <v>2652</v>
      </c>
      <c r="M3352" t="s">
        <v>2653</v>
      </c>
      <c r="N3352" t="s">
        <v>4593</v>
      </c>
      <c r="O3352" t="s">
        <v>4594</v>
      </c>
      <c r="Q3352" t="s">
        <v>2656</v>
      </c>
      <c r="R3352" s="1">
        <f t="shared" si="261"/>
        <v>-81.050000000000182</v>
      </c>
      <c r="S3352" s="1">
        <f t="shared" si="262"/>
        <v>-17.020500000000037</v>
      </c>
      <c r="T3352" s="1">
        <f t="shared" si="263"/>
        <v>-29.450000000000045</v>
      </c>
      <c r="U3352" s="1">
        <f t="shared" si="264"/>
        <v>12.429500000000008</v>
      </c>
    </row>
    <row r="3353" spans="1:21" x14ac:dyDescent="0.2">
      <c r="A3353" t="s">
        <v>16</v>
      </c>
      <c r="B3353" t="s">
        <v>3360</v>
      </c>
      <c r="C3353" t="s">
        <v>18</v>
      </c>
      <c r="D3353" t="s">
        <v>19</v>
      </c>
      <c r="E3353" t="s">
        <v>65</v>
      </c>
      <c r="F3353" t="str">
        <f t="shared" si="260"/>
        <v>1982</v>
      </c>
      <c r="G3353" t="s">
        <v>54</v>
      </c>
      <c r="H3353" t="s">
        <v>117</v>
      </c>
      <c r="I3353" t="s">
        <v>119</v>
      </c>
      <c r="J3353" t="s">
        <v>120</v>
      </c>
      <c r="K3353" t="s">
        <v>20</v>
      </c>
      <c r="L3353" t="s">
        <v>3395</v>
      </c>
      <c r="M3353" t="s">
        <v>3396</v>
      </c>
      <c r="N3353" t="s">
        <v>20</v>
      </c>
      <c r="O3353" t="s">
        <v>20</v>
      </c>
      <c r="Q3353" t="s">
        <v>121</v>
      </c>
      <c r="R3353" s="1">
        <f t="shared" si="261"/>
        <v>-67.38</v>
      </c>
      <c r="S3353" s="1">
        <f t="shared" si="262"/>
        <v>-14.149799999999999</v>
      </c>
      <c r="T3353" s="1">
        <f t="shared" si="263"/>
        <v>-26.66</v>
      </c>
      <c r="U3353" s="1">
        <f t="shared" si="264"/>
        <v>12.510200000000001</v>
      </c>
    </row>
    <row r="3354" spans="1:21" x14ac:dyDescent="0.2">
      <c r="A3354" t="s">
        <v>2467</v>
      </c>
      <c r="B3354" t="s">
        <v>7582</v>
      </c>
      <c r="C3354" t="s">
        <v>18</v>
      </c>
      <c r="D3354" t="s">
        <v>19</v>
      </c>
      <c r="E3354" t="s">
        <v>1391</v>
      </c>
      <c r="F3354" t="str">
        <f t="shared" si="260"/>
        <v>2017</v>
      </c>
      <c r="G3354" t="s">
        <v>126</v>
      </c>
      <c r="I3354" t="s">
        <v>7580</v>
      </c>
      <c r="J3354" t="s">
        <v>7581</v>
      </c>
      <c r="K3354" t="s">
        <v>20</v>
      </c>
      <c r="L3354" t="s">
        <v>7579</v>
      </c>
      <c r="M3354" t="s">
        <v>526</v>
      </c>
      <c r="N3354" t="s">
        <v>8769</v>
      </c>
      <c r="O3354" t="s">
        <v>8770</v>
      </c>
      <c r="Q3354" t="s">
        <v>3354</v>
      </c>
      <c r="R3354" s="1">
        <f t="shared" si="261"/>
        <v>-112.5</v>
      </c>
      <c r="S3354" s="1">
        <f t="shared" si="262"/>
        <v>-23.625</v>
      </c>
      <c r="T3354" s="1">
        <f t="shared" si="263"/>
        <v>-36.219999999986612</v>
      </c>
      <c r="U3354" s="1">
        <f t="shared" si="264"/>
        <v>12.594999999986612</v>
      </c>
    </row>
    <row r="3355" spans="1:21" x14ac:dyDescent="0.2">
      <c r="A3355" t="s">
        <v>2467</v>
      </c>
      <c r="B3355" t="s">
        <v>8771</v>
      </c>
      <c r="C3355" t="s">
        <v>18</v>
      </c>
      <c r="D3355" t="s">
        <v>19</v>
      </c>
      <c r="E3355" t="s">
        <v>1391</v>
      </c>
      <c r="F3355" t="str">
        <f t="shared" si="260"/>
        <v>2017</v>
      </c>
      <c r="G3355" t="s">
        <v>126</v>
      </c>
      <c r="I3355" t="s">
        <v>8769</v>
      </c>
      <c r="J3355" t="s">
        <v>8770</v>
      </c>
      <c r="K3355" t="s">
        <v>20</v>
      </c>
      <c r="L3355" t="s">
        <v>7579</v>
      </c>
      <c r="M3355" t="s">
        <v>526</v>
      </c>
      <c r="N3355" t="s">
        <v>9897</v>
      </c>
      <c r="O3355" t="s">
        <v>9898</v>
      </c>
      <c r="Q3355" t="s">
        <v>3354</v>
      </c>
      <c r="R3355" s="1">
        <f t="shared" si="261"/>
        <v>-112.5</v>
      </c>
      <c r="S3355" s="1">
        <f t="shared" si="262"/>
        <v>-23.625</v>
      </c>
      <c r="T3355" s="1">
        <f t="shared" si="263"/>
        <v>-36.220000000001164</v>
      </c>
      <c r="U3355" s="1">
        <f t="shared" si="264"/>
        <v>12.595000000001164</v>
      </c>
    </row>
    <row r="3356" spans="1:21" x14ac:dyDescent="0.2">
      <c r="A3356" t="s">
        <v>2467</v>
      </c>
      <c r="B3356" t="s">
        <v>6317</v>
      </c>
      <c r="C3356" t="s">
        <v>18</v>
      </c>
      <c r="D3356" t="s">
        <v>19</v>
      </c>
      <c r="E3356" t="s">
        <v>1391</v>
      </c>
      <c r="F3356" t="str">
        <f t="shared" si="260"/>
        <v>2017</v>
      </c>
      <c r="G3356" t="s">
        <v>126</v>
      </c>
      <c r="I3356" t="s">
        <v>6315</v>
      </c>
      <c r="J3356" t="s">
        <v>6316</v>
      </c>
      <c r="K3356" t="s">
        <v>20</v>
      </c>
      <c r="L3356" t="s">
        <v>7579</v>
      </c>
      <c r="M3356" t="s">
        <v>526</v>
      </c>
      <c r="N3356" t="s">
        <v>7580</v>
      </c>
      <c r="O3356" t="s">
        <v>7581</v>
      </c>
      <c r="Q3356" t="s">
        <v>3354</v>
      </c>
      <c r="R3356" s="1">
        <f t="shared" si="261"/>
        <v>-112.5</v>
      </c>
      <c r="S3356" s="1">
        <f t="shared" si="262"/>
        <v>-23.625</v>
      </c>
      <c r="T3356" s="1">
        <f t="shared" si="263"/>
        <v>-36.220000000001164</v>
      </c>
      <c r="U3356" s="1">
        <f t="shared" si="264"/>
        <v>12.595000000001164</v>
      </c>
    </row>
    <row r="3357" spans="1:21" x14ac:dyDescent="0.2">
      <c r="A3357" t="s">
        <v>16</v>
      </c>
      <c r="B3357" t="s">
        <v>15298</v>
      </c>
      <c r="C3357" t="s">
        <v>18</v>
      </c>
      <c r="D3357" t="s">
        <v>19</v>
      </c>
      <c r="E3357" t="s">
        <v>991</v>
      </c>
      <c r="F3357" t="str">
        <f t="shared" si="260"/>
        <v>2001</v>
      </c>
      <c r="G3357" t="s">
        <v>1025</v>
      </c>
      <c r="I3357" t="s">
        <v>7959</v>
      </c>
      <c r="J3357" t="s">
        <v>14413</v>
      </c>
      <c r="K3357" t="s">
        <v>20</v>
      </c>
      <c r="L3357" t="s">
        <v>15486</v>
      </c>
      <c r="M3357" t="s">
        <v>554</v>
      </c>
      <c r="N3357" t="s">
        <v>417</v>
      </c>
      <c r="O3357" t="s">
        <v>1579</v>
      </c>
      <c r="Q3357" t="s">
        <v>1029</v>
      </c>
      <c r="R3357" s="1">
        <f t="shared" si="261"/>
        <v>-90.56</v>
      </c>
      <c r="S3357" s="1">
        <f t="shared" si="262"/>
        <v>-19.017599999999998</v>
      </c>
      <c r="T3357" s="1">
        <f t="shared" si="263"/>
        <v>-31.7</v>
      </c>
      <c r="U3357" s="1">
        <f t="shared" si="264"/>
        <v>12.682400000000001</v>
      </c>
    </row>
    <row r="3358" spans="1:21" x14ac:dyDescent="0.2">
      <c r="A3358" t="s">
        <v>1404</v>
      </c>
      <c r="B3358" t="s">
        <v>3360</v>
      </c>
      <c r="C3358" t="s">
        <v>18</v>
      </c>
      <c r="D3358" t="s">
        <v>19</v>
      </c>
      <c r="E3358" t="s">
        <v>581</v>
      </c>
      <c r="F3358" t="str">
        <f t="shared" si="260"/>
        <v>1990</v>
      </c>
      <c r="G3358" t="s">
        <v>1540</v>
      </c>
      <c r="I3358" t="s">
        <v>1759</v>
      </c>
      <c r="J3358" t="s">
        <v>1760</v>
      </c>
      <c r="K3358" t="s">
        <v>20</v>
      </c>
      <c r="L3358" t="s">
        <v>4085</v>
      </c>
      <c r="M3358" t="s">
        <v>572</v>
      </c>
      <c r="N3358" t="s">
        <v>20</v>
      </c>
      <c r="O3358" t="s">
        <v>23</v>
      </c>
      <c r="Q3358" t="s">
        <v>1761</v>
      </c>
      <c r="R3358" s="1">
        <f t="shared" si="261"/>
        <v>-96.44</v>
      </c>
      <c r="S3358" s="1">
        <f t="shared" si="262"/>
        <v>-20.252399999999998</v>
      </c>
      <c r="T3358" s="1">
        <f t="shared" si="263"/>
        <v>-33.130000000000003</v>
      </c>
      <c r="U3358" s="1">
        <f t="shared" si="264"/>
        <v>12.877600000000005</v>
      </c>
    </row>
    <row r="3359" spans="1:21" x14ac:dyDescent="0.2">
      <c r="A3359" t="s">
        <v>1404</v>
      </c>
      <c r="B3359" t="s">
        <v>17</v>
      </c>
      <c r="C3359" t="s">
        <v>18</v>
      </c>
      <c r="D3359" t="s">
        <v>19</v>
      </c>
      <c r="E3359" t="s">
        <v>852</v>
      </c>
      <c r="F3359" t="str">
        <f t="shared" si="260"/>
        <v>1994</v>
      </c>
      <c r="G3359" t="s">
        <v>126</v>
      </c>
      <c r="I3359" s="2">
        <v>247.28</v>
      </c>
      <c r="J3359" s="2">
        <v>705.99</v>
      </c>
      <c r="K3359" s="2">
        <v>0</v>
      </c>
      <c r="L3359" s="2">
        <v>-32.369999999999997</v>
      </c>
      <c r="M3359" s="4">
        <v>0.3503</v>
      </c>
      <c r="N3359" s="4">
        <v>214.91</v>
      </c>
      <c r="O3359" s="4">
        <v>613.55999999999995</v>
      </c>
      <c r="Q3359" t="s">
        <v>1947</v>
      </c>
      <c r="R3359" s="1">
        <f t="shared" si="261"/>
        <v>-92.430000000000064</v>
      </c>
      <c r="S3359" s="1">
        <f t="shared" si="262"/>
        <v>-19.410300000000014</v>
      </c>
      <c r="T3359" s="1">
        <f t="shared" si="263"/>
        <v>-32.370000000000005</v>
      </c>
      <c r="U3359" s="1">
        <f t="shared" si="264"/>
        <v>12.959699999999991</v>
      </c>
    </row>
    <row r="3360" spans="1:21" x14ac:dyDescent="0.2">
      <c r="A3360" t="s">
        <v>1404</v>
      </c>
      <c r="B3360" t="s">
        <v>4967</v>
      </c>
      <c r="C3360" t="s">
        <v>18</v>
      </c>
      <c r="D3360" t="s">
        <v>19</v>
      </c>
      <c r="E3360" t="s">
        <v>852</v>
      </c>
      <c r="F3360" t="str">
        <f t="shared" si="260"/>
        <v>1994</v>
      </c>
      <c r="G3360" t="s">
        <v>126</v>
      </c>
      <c r="I3360" t="s">
        <v>4173</v>
      </c>
      <c r="J3360" t="s">
        <v>4174</v>
      </c>
      <c r="K3360" t="s">
        <v>20</v>
      </c>
      <c r="L3360" t="s">
        <v>1944</v>
      </c>
      <c r="M3360" t="s">
        <v>857</v>
      </c>
      <c r="N3360" t="s">
        <v>5580</v>
      </c>
      <c r="O3360" t="s">
        <v>5581</v>
      </c>
      <c r="Q3360" t="s">
        <v>1947</v>
      </c>
      <c r="R3360" s="1">
        <f t="shared" si="261"/>
        <v>-92.43</v>
      </c>
      <c r="S3360" s="1">
        <f t="shared" si="262"/>
        <v>-19.410299999999999</v>
      </c>
      <c r="T3360" s="1">
        <f t="shared" si="263"/>
        <v>-32.370000000000005</v>
      </c>
      <c r="U3360" s="1">
        <f t="shared" si="264"/>
        <v>12.959700000000005</v>
      </c>
    </row>
    <row r="3361" spans="1:21" x14ac:dyDescent="0.2">
      <c r="A3361" t="s">
        <v>1404</v>
      </c>
      <c r="B3361" t="s">
        <v>9899</v>
      </c>
      <c r="C3361" t="s">
        <v>18</v>
      </c>
      <c r="D3361" t="s">
        <v>19</v>
      </c>
      <c r="E3361" t="s">
        <v>852</v>
      </c>
      <c r="F3361" t="str">
        <f t="shared" si="260"/>
        <v>1994</v>
      </c>
      <c r="G3361" t="s">
        <v>126</v>
      </c>
      <c r="I3361" t="s">
        <v>4642</v>
      </c>
      <c r="J3361" t="s">
        <v>9121</v>
      </c>
      <c r="K3361" t="s">
        <v>20</v>
      </c>
      <c r="L3361" t="s">
        <v>1944</v>
      </c>
      <c r="M3361" t="s">
        <v>774</v>
      </c>
      <c r="N3361" t="s">
        <v>1730</v>
      </c>
      <c r="O3361" t="s">
        <v>10214</v>
      </c>
      <c r="Q3361" t="s">
        <v>1947</v>
      </c>
      <c r="R3361" s="1">
        <f t="shared" si="261"/>
        <v>-92.43</v>
      </c>
      <c r="S3361" s="1">
        <f t="shared" si="262"/>
        <v>-19.410299999999999</v>
      </c>
      <c r="T3361" s="1">
        <f t="shared" si="263"/>
        <v>-32.370000000000005</v>
      </c>
      <c r="U3361" s="1">
        <f t="shared" si="264"/>
        <v>12.959700000000005</v>
      </c>
    </row>
    <row r="3362" spans="1:21" x14ac:dyDescent="0.2">
      <c r="A3362" t="s">
        <v>1404</v>
      </c>
      <c r="B3362" t="s">
        <v>7582</v>
      </c>
      <c r="C3362" t="s">
        <v>18</v>
      </c>
      <c r="D3362" t="s">
        <v>19</v>
      </c>
      <c r="E3362" t="s">
        <v>852</v>
      </c>
      <c r="F3362" t="str">
        <f t="shared" si="260"/>
        <v>1994</v>
      </c>
      <c r="G3362" t="s">
        <v>126</v>
      </c>
      <c r="I3362" t="s">
        <v>6823</v>
      </c>
      <c r="J3362" t="s">
        <v>6824</v>
      </c>
      <c r="K3362" t="s">
        <v>20</v>
      </c>
      <c r="L3362" t="s">
        <v>1944</v>
      </c>
      <c r="M3362" t="s">
        <v>857</v>
      </c>
      <c r="N3362" t="s">
        <v>8007</v>
      </c>
      <c r="O3362" t="s">
        <v>8008</v>
      </c>
      <c r="Q3362" t="s">
        <v>1947</v>
      </c>
      <c r="R3362" s="1">
        <f t="shared" si="261"/>
        <v>-92.429999999999978</v>
      </c>
      <c r="S3362" s="1">
        <f t="shared" si="262"/>
        <v>-19.410299999999996</v>
      </c>
      <c r="T3362" s="1">
        <f t="shared" si="263"/>
        <v>-32.370000000000005</v>
      </c>
      <c r="U3362" s="1">
        <f t="shared" si="264"/>
        <v>12.959700000000009</v>
      </c>
    </row>
    <row r="3363" spans="1:21" x14ac:dyDescent="0.2">
      <c r="A3363" t="s">
        <v>1404</v>
      </c>
      <c r="B3363" t="s">
        <v>6317</v>
      </c>
      <c r="C3363" t="s">
        <v>18</v>
      </c>
      <c r="D3363" t="s">
        <v>19</v>
      </c>
      <c r="E3363" t="s">
        <v>852</v>
      </c>
      <c r="F3363" t="str">
        <f t="shared" si="260"/>
        <v>1994</v>
      </c>
      <c r="G3363" t="s">
        <v>126</v>
      </c>
      <c r="I3363" t="s">
        <v>5580</v>
      </c>
      <c r="J3363" t="s">
        <v>5581</v>
      </c>
      <c r="K3363" t="s">
        <v>20</v>
      </c>
      <c r="L3363" t="s">
        <v>4172</v>
      </c>
      <c r="M3363" t="s">
        <v>857</v>
      </c>
      <c r="N3363" t="s">
        <v>6823</v>
      </c>
      <c r="O3363" t="s">
        <v>6824</v>
      </c>
      <c r="Q3363" t="s">
        <v>1947</v>
      </c>
      <c r="R3363" s="1">
        <f t="shared" si="261"/>
        <v>-92.43</v>
      </c>
      <c r="S3363" s="1">
        <f t="shared" si="262"/>
        <v>-19.410299999999999</v>
      </c>
      <c r="T3363" s="1">
        <f t="shared" si="263"/>
        <v>-32.379999999999995</v>
      </c>
      <c r="U3363" s="1">
        <f t="shared" si="264"/>
        <v>12.969699999999996</v>
      </c>
    </row>
    <row r="3364" spans="1:21" x14ac:dyDescent="0.2">
      <c r="A3364" t="s">
        <v>1404</v>
      </c>
      <c r="B3364" t="s">
        <v>8771</v>
      </c>
      <c r="C3364" t="s">
        <v>18</v>
      </c>
      <c r="D3364" t="s">
        <v>19</v>
      </c>
      <c r="E3364" t="s">
        <v>852</v>
      </c>
      <c r="F3364" t="str">
        <f t="shared" si="260"/>
        <v>1994</v>
      </c>
      <c r="G3364" t="s">
        <v>126</v>
      </c>
      <c r="I3364" t="s">
        <v>8007</v>
      </c>
      <c r="J3364" t="s">
        <v>8008</v>
      </c>
      <c r="K3364" t="s">
        <v>20</v>
      </c>
      <c r="L3364" t="s">
        <v>4172</v>
      </c>
      <c r="M3364" t="s">
        <v>857</v>
      </c>
      <c r="N3364" t="s">
        <v>4642</v>
      </c>
      <c r="O3364" t="s">
        <v>9121</v>
      </c>
      <c r="Q3364" t="s">
        <v>1947</v>
      </c>
      <c r="R3364" s="1">
        <f t="shared" si="261"/>
        <v>-92.43</v>
      </c>
      <c r="S3364" s="1">
        <f t="shared" si="262"/>
        <v>-19.410299999999999</v>
      </c>
      <c r="T3364" s="1">
        <f t="shared" si="263"/>
        <v>-32.379999999999995</v>
      </c>
      <c r="U3364" s="1">
        <f t="shared" si="264"/>
        <v>12.969699999999996</v>
      </c>
    </row>
    <row r="3365" spans="1:21" x14ac:dyDescent="0.2">
      <c r="A3365" t="s">
        <v>1404</v>
      </c>
      <c r="B3365" t="s">
        <v>3360</v>
      </c>
      <c r="C3365" t="s">
        <v>18</v>
      </c>
      <c r="D3365" t="s">
        <v>19</v>
      </c>
      <c r="E3365" t="s">
        <v>852</v>
      </c>
      <c r="F3365" t="str">
        <f t="shared" si="260"/>
        <v>1994</v>
      </c>
      <c r="G3365" t="s">
        <v>126</v>
      </c>
      <c r="I3365" t="s">
        <v>1945</v>
      </c>
      <c r="J3365" t="s">
        <v>1946</v>
      </c>
      <c r="K3365" t="s">
        <v>20</v>
      </c>
      <c r="L3365" t="s">
        <v>4172</v>
      </c>
      <c r="M3365" t="s">
        <v>857</v>
      </c>
      <c r="N3365" t="s">
        <v>4173</v>
      </c>
      <c r="O3365" t="s">
        <v>4174</v>
      </c>
      <c r="Q3365" t="s">
        <v>1947</v>
      </c>
      <c r="R3365" s="1">
        <f t="shared" si="261"/>
        <v>-92.42999999999995</v>
      </c>
      <c r="S3365" s="1">
        <f t="shared" si="262"/>
        <v>-19.410299999999989</v>
      </c>
      <c r="T3365" s="1">
        <f t="shared" si="263"/>
        <v>-32.379999999999995</v>
      </c>
      <c r="U3365" s="1">
        <f t="shared" si="264"/>
        <v>12.969700000000007</v>
      </c>
    </row>
    <row r="3366" spans="1:21" x14ac:dyDescent="0.2">
      <c r="A3366" t="s">
        <v>16</v>
      </c>
      <c r="B3366" t="s">
        <v>7582</v>
      </c>
      <c r="C3366" t="s">
        <v>18</v>
      </c>
      <c r="D3366" t="s">
        <v>19</v>
      </c>
      <c r="E3366" t="s">
        <v>646</v>
      </c>
      <c r="F3366" t="str">
        <f t="shared" si="260"/>
        <v>1991</v>
      </c>
      <c r="G3366" t="s">
        <v>22</v>
      </c>
      <c r="H3366" t="s">
        <v>97</v>
      </c>
      <c r="I3366" t="s">
        <v>6410</v>
      </c>
      <c r="J3366" t="s">
        <v>6411</v>
      </c>
      <c r="K3366" t="s">
        <v>20</v>
      </c>
      <c r="L3366" t="s">
        <v>713</v>
      </c>
      <c r="M3366" t="s">
        <v>693</v>
      </c>
      <c r="N3366" t="s">
        <v>7628</v>
      </c>
      <c r="O3366" t="s">
        <v>7629</v>
      </c>
      <c r="Q3366" t="s">
        <v>696</v>
      </c>
      <c r="R3366" s="1">
        <f t="shared" si="261"/>
        <v>-93.420000000000016</v>
      </c>
      <c r="S3366" s="1">
        <f t="shared" si="262"/>
        <v>-19.618200000000002</v>
      </c>
      <c r="T3366" s="1">
        <f t="shared" si="263"/>
        <v>-32.680000000000007</v>
      </c>
      <c r="U3366" s="1">
        <f t="shared" si="264"/>
        <v>13.061800000000005</v>
      </c>
    </row>
    <row r="3367" spans="1:21" x14ac:dyDescent="0.2">
      <c r="A3367" t="s">
        <v>16</v>
      </c>
      <c r="B3367" t="s">
        <v>6317</v>
      </c>
      <c r="C3367" t="s">
        <v>18</v>
      </c>
      <c r="D3367" t="s">
        <v>19</v>
      </c>
      <c r="E3367" t="s">
        <v>646</v>
      </c>
      <c r="F3367" t="str">
        <f t="shared" si="260"/>
        <v>1991</v>
      </c>
      <c r="G3367" t="s">
        <v>22</v>
      </c>
      <c r="H3367" t="s">
        <v>97</v>
      </c>
      <c r="I3367" t="s">
        <v>5125</v>
      </c>
      <c r="J3367" t="s">
        <v>5126</v>
      </c>
      <c r="K3367" t="s">
        <v>20</v>
      </c>
      <c r="L3367" t="s">
        <v>713</v>
      </c>
      <c r="M3367" t="s">
        <v>693</v>
      </c>
      <c r="N3367" t="s">
        <v>6410</v>
      </c>
      <c r="O3367" t="s">
        <v>6411</v>
      </c>
      <c r="Q3367" t="s">
        <v>696</v>
      </c>
      <c r="R3367" s="1">
        <f t="shared" si="261"/>
        <v>-93.420000000000016</v>
      </c>
      <c r="S3367" s="1">
        <f t="shared" si="262"/>
        <v>-19.618200000000002</v>
      </c>
      <c r="T3367" s="1">
        <f t="shared" si="263"/>
        <v>-32.680000000000007</v>
      </c>
      <c r="U3367" s="1">
        <f t="shared" si="264"/>
        <v>13.061800000000005</v>
      </c>
    </row>
    <row r="3368" spans="1:21" x14ac:dyDescent="0.2">
      <c r="A3368" t="s">
        <v>16</v>
      </c>
      <c r="B3368" t="s">
        <v>3360</v>
      </c>
      <c r="C3368" t="s">
        <v>18</v>
      </c>
      <c r="D3368" t="s">
        <v>19</v>
      </c>
      <c r="E3368" t="s">
        <v>646</v>
      </c>
      <c r="F3368" t="str">
        <f t="shared" si="260"/>
        <v>1991</v>
      </c>
      <c r="G3368" t="s">
        <v>22</v>
      </c>
      <c r="H3368" t="s">
        <v>97</v>
      </c>
      <c r="I3368" t="s">
        <v>694</v>
      </c>
      <c r="J3368" t="s">
        <v>695</v>
      </c>
      <c r="K3368" t="s">
        <v>20</v>
      </c>
      <c r="L3368" t="s">
        <v>3652</v>
      </c>
      <c r="M3368" t="s">
        <v>693</v>
      </c>
      <c r="N3368" t="s">
        <v>3653</v>
      </c>
      <c r="O3368" t="s">
        <v>3654</v>
      </c>
      <c r="Q3368" t="s">
        <v>696</v>
      </c>
      <c r="R3368" s="1">
        <f t="shared" si="261"/>
        <v>-93.419999999999959</v>
      </c>
      <c r="S3368" s="1">
        <f t="shared" si="262"/>
        <v>-19.618199999999991</v>
      </c>
      <c r="T3368" s="1">
        <f t="shared" si="263"/>
        <v>-32.69</v>
      </c>
      <c r="U3368" s="1">
        <f t="shared" si="264"/>
        <v>13.071800000000007</v>
      </c>
    </row>
    <row r="3369" spans="1:21" x14ac:dyDescent="0.2">
      <c r="A3369" t="s">
        <v>16</v>
      </c>
      <c r="B3369" t="s">
        <v>4967</v>
      </c>
      <c r="C3369" t="s">
        <v>18</v>
      </c>
      <c r="D3369" t="s">
        <v>19</v>
      </c>
      <c r="E3369" t="s">
        <v>646</v>
      </c>
      <c r="F3369" t="str">
        <f t="shared" si="260"/>
        <v>1991</v>
      </c>
      <c r="G3369" t="s">
        <v>22</v>
      </c>
      <c r="H3369" t="s">
        <v>97</v>
      </c>
      <c r="I3369" t="s">
        <v>3653</v>
      </c>
      <c r="J3369" t="s">
        <v>3654</v>
      </c>
      <c r="K3369" t="s">
        <v>20</v>
      </c>
      <c r="L3369" t="s">
        <v>692</v>
      </c>
      <c r="M3369" t="s">
        <v>693</v>
      </c>
      <c r="N3369" t="s">
        <v>5125</v>
      </c>
      <c r="O3369" t="s">
        <v>5126</v>
      </c>
      <c r="Q3369" t="s">
        <v>696</v>
      </c>
      <c r="R3369" s="1">
        <f t="shared" si="261"/>
        <v>-93.490000000000009</v>
      </c>
      <c r="S3369" s="1">
        <f t="shared" si="262"/>
        <v>-19.632900000000003</v>
      </c>
      <c r="T3369" s="1">
        <f t="shared" si="263"/>
        <v>-32.70999999999998</v>
      </c>
      <c r="U3369" s="1">
        <f t="shared" si="264"/>
        <v>13.077099999999977</v>
      </c>
    </row>
    <row r="3370" spans="1:21" x14ac:dyDescent="0.2">
      <c r="A3370" t="s">
        <v>16</v>
      </c>
      <c r="B3370" t="s">
        <v>17</v>
      </c>
      <c r="C3370" t="s">
        <v>18</v>
      </c>
      <c r="D3370" t="s">
        <v>19</v>
      </c>
      <c r="E3370" t="s">
        <v>646</v>
      </c>
      <c r="F3370" t="str">
        <f t="shared" si="260"/>
        <v>1991</v>
      </c>
      <c r="G3370" t="s">
        <v>22</v>
      </c>
      <c r="H3370" t="s">
        <v>97</v>
      </c>
      <c r="I3370" s="2">
        <v>241.72</v>
      </c>
      <c r="J3370" s="2">
        <v>690.88</v>
      </c>
      <c r="K3370" s="2">
        <v>0</v>
      </c>
      <c r="L3370" s="2">
        <v>-32.71</v>
      </c>
      <c r="M3370" s="4">
        <v>0.34989999999999999</v>
      </c>
      <c r="N3370" s="4">
        <v>209.01</v>
      </c>
      <c r="O3370" s="4">
        <v>597.39</v>
      </c>
      <c r="Q3370" t="s">
        <v>696</v>
      </c>
      <c r="R3370" s="1">
        <f t="shared" si="261"/>
        <v>-93.490000000000009</v>
      </c>
      <c r="S3370" s="1">
        <f t="shared" si="262"/>
        <v>-19.632900000000003</v>
      </c>
      <c r="T3370" s="1">
        <f t="shared" si="263"/>
        <v>-32.710000000000008</v>
      </c>
      <c r="U3370" s="1">
        <f t="shared" si="264"/>
        <v>13.077100000000005</v>
      </c>
    </row>
    <row r="3371" spans="1:21" x14ac:dyDescent="0.2">
      <c r="A3371" t="s">
        <v>16</v>
      </c>
      <c r="B3371" t="s">
        <v>3360</v>
      </c>
      <c r="C3371" t="s">
        <v>18</v>
      </c>
      <c r="D3371" t="s">
        <v>19</v>
      </c>
      <c r="E3371" t="s">
        <v>254</v>
      </c>
      <c r="F3371" t="str">
        <f t="shared" si="260"/>
        <v>1985</v>
      </c>
      <c r="G3371" t="s">
        <v>54</v>
      </c>
      <c r="H3371" t="s">
        <v>117</v>
      </c>
      <c r="I3371" t="s">
        <v>273</v>
      </c>
      <c r="J3371" t="s">
        <v>274</v>
      </c>
      <c r="K3371" t="s">
        <v>20</v>
      </c>
      <c r="L3371" t="s">
        <v>3438</v>
      </c>
      <c r="M3371" t="s">
        <v>3439</v>
      </c>
      <c r="N3371" t="s">
        <v>20</v>
      </c>
      <c r="O3371" t="s">
        <v>20</v>
      </c>
      <c r="Q3371" t="s">
        <v>275</v>
      </c>
      <c r="R3371" s="1">
        <f t="shared" si="261"/>
        <v>-83.18</v>
      </c>
      <c r="S3371" s="1">
        <f t="shared" si="262"/>
        <v>-17.4678</v>
      </c>
      <c r="T3371" s="1">
        <f t="shared" si="263"/>
        <v>-30.57</v>
      </c>
      <c r="U3371" s="1">
        <f t="shared" si="264"/>
        <v>13.1022</v>
      </c>
    </row>
    <row r="3372" spans="1:21" x14ac:dyDescent="0.2">
      <c r="A3372" t="s">
        <v>16</v>
      </c>
      <c r="B3372" t="s">
        <v>4967</v>
      </c>
      <c r="C3372" t="s">
        <v>18</v>
      </c>
      <c r="D3372" t="s">
        <v>19</v>
      </c>
      <c r="E3372" t="s">
        <v>332</v>
      </c>
      <c r="F3372" t="str">
        <f t="shared" si="260"/>
        <v>1986</v>
      </c>
      <c r="G3372" t="s">
        <v>22</v>
      </c>
      <c r="H3372" t="s">
        <v>61</v>
      </c>
      <c r="I3372" t="s">
        <v>3483</v>
      </c>
      <c r="J3372" t="s">
        <v>3484</v>
      </c>
      <c r="K3372" t="s">
        <v>20</v>
      </c>
      <c r="L3372" t="s">
        <v>4994</v>
      </c>
      <c r="M3372" t="s">
        <v>390</v>
      </c>
      <c r="N3372" t="s">
        <v>20</v>
      </c>
      <c r="O3372" t="s">
        <v>20</v>
      </c>
      <c r="Q3372" t="s">
        <v>393</v>
      </c>
      <c r="R3372" s="1">
        <f t="shared" si="261"/>
        <v>-92.43</v>
      </c>
      <c r="S3372" s="1">
        <f t="shared" si="262"/>
        <v>-19.410299999999999</v>
      </c>
      <c r="T3372" s="1">
        <f t="shared" si="263"/>
        <v>-32.549999999999997</v>
      </c>
      <c r="U3372" s="1">
        <f t="shared" si="264"/>
        <v>13.139699999999998</v>
      </c>
    </row>
    <row r="3373" spans="1:21" x14ac:dyDescent="0.2">
      <c r="A3373" t="s">
        <v>2467</v>
      </c>
      <c r="B3373" t="s">
        <v>12067</v>
      </c>
      <c r="C3373" t="s">
        <v>18</v>
      </c>
      <c r="D3373" t="s">
        <v>19</v>
      </c>
      <c r="E3373" t="s">
        <v>1158</v>
      </c>
      <c r="F3373" t="str">
        <f t="shared" si="260"/>
        <v>2006</v>
      </c>
      <c r="G3373" t="s">
        <v>2478</v>
      </c>
      <c r="H3373" t="s">
        <v>80</v>
      </c>
      <c r="I3373" t="s">
        <v>11984</v>
      </c>
      <c r="J3373" t="s">
        <v>11985</v>
      </c>
      <c r="K3373" t="s">
        <v>20</v>
      </c>
      <c r="L3373" t="s">
        <v>13063</v>
      </c>
      <c r="M3373" t="s">
        <v>554</v>
      </c>
      <c r="N3373" t="s">
        <v>13064</v>
      </c>
      <c r="O3373" t="s">
        <v>13065</v>
      </c>
      <c r="Q3373" t="s">
        <v>3216</v>
      </c>
      <c r="R3373" s="1">
        <f t="shared" si="261"/>
        <v>-94.049999999999727</v>
      </c>
      <c r="S3373" s="1">
        <f t="shared" si="262"/>
        <v>-19.750499999999942</v>
      </c>
      <c r="T3373" s="1">
        <f t="shared" si="263"/>
        <v>-32.920000000000073</v>
      </c>
      <c r="U3373" s="1">
        <f t="shared" si="264"/>
        <v>13.169500000000131</v>
      </c>
    </row>
    <row r="3374" spans="1:21" x14ac:dyDescent="0.2">
      <c r="A3374" t="s">
        <v>16</v>
      </c>
      <c r="B3374" t="s">
        <v>3360</v>
      </c>
      <c r="C3374" t="s">
        <v>18</v>
      </c>
      <c r="D3374" t="s">
        <v>19</v>
      </c>
      <c r="E3374" t="s">
        <v>710</v>
      </c>
      <c r="F3374" t="str">
        <f t="shared" si="260"/>
        <v>1992</v>
      </c>
      <c r="G3374" t="s">
        <v>22</v>
      </c>
      <c r="H3374" t="s">
        <v>63</v>
      </c>
      <c r="I3374" t="s">
        <v>748</v>
      </c>
      <c r="J3374" t="s">
        <v>749</v>
      </c>
      <c r="K3374" t="s">
        <v>20</v>
      </c>
      <c r="L3374" t="s">
        <v>746</v>
      </c>
      <c r="M3374" t="s">
        <v>747</v>
      </c>
      <c r="N3374" t="s">
        <v>3691</v>
      </c>
      <c r="O3374" t="s">
        <v>3692</v>
      </c>
      <c r="Q3374" t="s">
        <v>750</v>
      </c>
      <c r="R3374" s="1">
        <f t="shared" si="261"/>
        <v>-95.07</v>
      </c>
      <c r="S3374" s="1">
        <f t="shared" si="262"/>
        <v>-19.964699999999997</v>
      </c>
      <c r="T3374" s="1">
        <f t="shared" si="263"/>
        <v>-33.20999999999998</v>
      </c>
      <c r="U3374" s="1">
        <f t="shared" si="264"/>
        <v>13.245299999999983</v>
      </c>
    </row>
    <row r="3375" spans="1:21" x14ac:dyDescent="0.2">
      <c r="A3375" t="s">
        <v>16</v>
      </c>
      <c r="B3375" t="s">
        <v>6317</v>
      </c>
      <c r="C3375" t="s">
        <v>18</v>
      </c>
      <c r="D3375" t="s">
        <v>19</v>
      </c>
      <c r="E3375" t="s">
        <v>710</v>
      </c>
      <c r="F3375" t="str">
        <f t="shared" si="260"/>
        <v>1992</v>
      </c>
      <c r="G3375" t="s">
        <v>22</v>
      </c>
      <c r="H3375" t="s">
        <v>63</v>
      </c>
      <c r="I3375" t="s">
        <v>5166</v>
      </c>
      <c r="J3375" t="s">
        <v>5167</v>
      </c>
      <c r="K3375" t="s">
        <v>20</v>
      </c>
      <c r="L3375" t="s">
        <v>746</v>
      </c>
      <c r="M3375" t="s">
        <v>747</v>
      </c>
      <c r="N3375" t="s">
        <v>6439</v>
      </c>
      <c r="O3375" t="s">
        <v>6440</v>
      </c>
      <c r="Q3375" t="s">
        <v>750</v>
      </c>
      <c r="R3375" s="1">
        <f t="shared" si="261"/>
        <v>-95.07</v>
      </c>
      <c r="S3375" s="1">
        <f t="shared" si="262"/>
        <v>-19.964699999999997</v>
      </c>
      <c r="T3375" s="1">
        <f t="shared" si="263"/>
        <v>-33.209999999999994</v>
      </c>
      <c r="U3375" s="1">
        <f t="shared" si="264"/>
        <v>13.245299999999997</v>
      </c>
    </row>
    <row r="3376" spans="1:21" x14ac:dyDescent="0.2">
      <c r="A3376" t="s">
        <v>16</v>
      </c>
      <c r="B3376" t="s">
        <v>17</v>
      </c>
      <c r="C3376" t="s">
        <v>18</v>
      </c>
      <c r="D3376" t="s">
        <v>19</v>
      </c>
      <c r="E3376" t="s">
        <v>710</v>
      </c>
      <c r="F3376" t="str">
        <f t="shared" si="260"/>
        <v>1992</v>
      </c>
      <c r="G3376" t="s">
        <v>22</v>
      </c>
      <c r="H3376" t="s">
        <v>63</v>
      </c>
      <c r="I3376" s="2">
        <v>236.75</v>
      </c>
      <c r="J3376" s="2">
        <v>677.8</v>
      </c>
      <c r="K3376" s="2">
        <v>0</v>
      </c>
      <c r="L3376" s="2">
        <v>-33.21</v>
      </c>
      <c r="M3376" s="4">
        <v>0.3493</v>
      </c>
      <c r="N3376" s="4">
        <v>203.54</v>
      </c>
      <c r="O3376" s="4">
        <v>582.73</v>
      </c>
      <c r="Q3376" t="s">
        <v>750</v>
      </c>
      <c r="R3376" s="1">
        <f t="shared" si="261"/>
        <v>-95.069999999999936</v>
      </c>
      <c r="S3376" s="1">
        <f t="shared" si="262"/>
        <v>-19.964699999999986</v>
      </c>
      <c r="T3376" s="1">
        <f t="shared" si="263"/>
        <v>-33.210000000000008</v>
      </c>
      <c r="U3376" s="1">
        <f t="shared" si="264"/>
        <v>13.245300000000022</v>
      </c>
    </row>
    <row r="3377" spans="1:21" x14ac:dyDescent="0.2">
      <c r="A3377" t="s">
        <v>16</v>
      </c>
      <c r="B3377" t="s">
        <v>7582</v>
      </c>
      <c r="C3377" t="s">
        <v>18</v>
      </c>
      <c r="D3377" t="s">
        <v>19</v>
      </c>
      <c r="E3377" t="s">
        <v>710</v>
      </c>
      <c r="F3377" t="str">
        <f t="shared" si="260"/>
        <v>1992</v>
      </c>
      <c r="G3377" t="s">
        <v>22</v>
      </c>
      <c r="H3377" t="s">
        <v>63</v>
      </c>
      <c r="I3377" t="s">
        <v>6439</v>
      </c>
      <c r="J3377" t="s">
        <v>6440</v>
      </c>
      <c r="K3377" t="s">
        <v>20</v>
      </c>
      <c r="L3377" t="s">
        <v>1682</v>
      </c>
      <c r="M3377" t="s">
        <v>747</v>
      </c>
      <c r="N3377" t="s">
        <v>7657</v>
      </c>
      <c r="O3377" t="s">
        <v>4480</v>
      </c>
      <c r="Q3377" t="s">
        <v>750</v>
      </c>
      <c r="R3377" s="1">
        <f t="shared" si="261"/>
        <v>-95.15</v>
      </c>
      <c r="S3377" s="1">
        <f t="shared" si="262"/>
        <v>-19.9815</v>
      </c>
      <c r="T3377" s="1">
        <f t="shared" si="263"/>
        <v>-33.230000000000004</v>
      </c>
      <c r="U3377" s="1">
        <f t="shared" si="264"/>
        <v>13.248500000000003</v>
      </c>
    </row>
    <row r="3378" spans="1:21" x14ac:dyDescent="0.2">
      <c r="A3378" t="s">
        <v>16</v>
      </c>
      <c r="B3378" t="s">
        <v>4967</v>
      </c>
      <c r="C3378" t="s">
        <v>18</v>
      </c>
      <c r="D3378" t="s">
        <v>19</v>
      </c>
      <c r="E3378" t="s">
        <v>710</v>
      </c>
      <c r="F3378" t="str">
        <f t="shared" si="260"/>
        <v>1992</v>
      </c>
      <c r="G3378" t="s">
        <v>22</v>
      </c>
      <c r="H3378" t="s">
        <v>63</v>
      </c>
      <c r="I3378" t="s">
        <v>3691</v>
      </c>
      <c r="J3378" t="s">
        <v>3692</v>
      </c>
      <c r="K3378" t="s">
        <v>20</v>
      </c>
      <c r="L3378" t="s">
        <v>1682</v>
      </c>
      <c r="M3378" t="s">
        <v>747</v>
      </c>
      <c r="N3378" t="s">
        <v>5166</v>
      </c>
      <c r="O3378" t="s">
        <v>5167</v>
      </c>
      <c r="Q3378" t="s">
        <v>750</v>
      </c>
      <c r="R3378" s="1">
        <f t="shared" si="261"/>
        <v>-95.150000000000034</v>
      </c>
      <c r="S3378" s="1">
        <f t="shared" si="262"/>
        <v>-19.981500000000008</v>
      </c>
      <c r="T3378" s="1">
        <f t="shared" si="263"/>
        <v>-33.230000000000018</v>
      </c>
      <c r="U3378" s="1">
        <f t="shared" si="264"/>
        <v>13.248500000000011</v>
      </c>
    </row>
    <row r="3379" spans="1:21" x14ac:dyDescent="0.2">
      <c r="A3379" t="s">
        <v>2467</v>
      </c>
      <c r="B3379" t="s">
        <v>17</v>
      </c>
      <c r="C3379" t="s">
        <v>18</v>
      </c>
      <c r="D3379" t="s">
        <v>19</v>
      </c>
      <c r="E3379" t="s">
        <v>1158</v>
      </c>
      <c r="F3379" t="str">
        <f t="shared" si="260"/>
        <v>2006</v>
      </c>
      <c r="G3379" t="s">
        <v>2478</v>
      </c>
      <c r="H3379" t="s">
        <v>80</v>
      </c>
      <c r="I3379" s="3">
        <v>1621.8</v>
      </c>
      <c r="J3379" s="3">
        <v>4633.7</v>
      </c>
      <c r="K3379" s="2">
        <v>0</v>
      </c>
      <c r="L3379" s="2">
        <v>-33.159999999999997</v>
      </c>
      <c r="M3379" s="4">
        <v>0.35</v>
      </c>
      <c r="N3379" s="5">
        <v>1588.64</v>
      </c>
      <c r="O3379" s="5">
        <v>4538.95</v>
      </c>
      <c r="Q3379" t="s">
        <v>3216</v>
      </c>
      <c r="R3379" s="1">
        <f t="shared" si="261"/>
        <v>-94.75</v>
      </c>
      <c r="S3379" s="1">
        <f t="shared" si="262"/>
        <v>-19.897500000000001</v>
      </c>
      <c r="T3379" s="1">
        <f t="shared" si="263"/>
        <v>-33.159999999999854</v>
      </c>
      <c r="U3379" s="1">
        <f t="shared" si="264"/>
        <v>13.262499999999854</v>
      </c>
    </row>
    <row r="3380" spans="1:21" x14ac:dyDescent="0.2">
      <c r="A3380" t="s">
        <v>2467</v>
      </c>
      <c r="B3380" t="s">
        <v>18410</v>
      </c>
      <c r="C3380" t="s">
        <v>18</v>
      </c>
      <c r="D3380" t="s">
        <v>19</v>
      </c>
      <c r="E3380" t="s">
        <v>1158</v>
      </c>
      <c r="F3380" t="str">
        <f t="shared" si="260"/>
        <v>2006</v>
      </c>
      <c r="G3380" t="s">
        <v>2478</v>
      </c>
      <c r="H3380" t="s">
        <v>80</v>
      </c>
      <c r="I3380" t="s">
        <v>18316</v>
      </c>
      <c r="J3380" t="s">
        <v>18317</v>
      </c>
      <c r="K3380" t="s">
        <v>20</v>
      </c>
      <c r="L3380" t="s">
        <v>3213</v>
      </c>
      <c r="M3380" t="s">
        <v>554</v>
      </c>
      <c r="N3380" t="s">
        <v>19316</v>
      </c>
      <c r="O3380" t="s">
        <v>19317</v>
      </c>
      <c r="Q3380" t="s">
        <v>3216</v>
      </c>
      <c r="R3380" s="1">
        <f t="shared" si="261"/>
        <v>-94.75</v>
      </c>
      <c r="S3380" s="1">
        <f t="shared" si="262"/>
        <v>-19.897500000000001</v>
      </c>
      <c r="T3380" s="1">
        <f t="shared" si="263"/>
        <v>-33.159999999999854</v>
      </c>
      <c r="U3380" s="1">
        <f t="shared" si="264"/>
        <v>13.262499999999854</v>
      </c>
    </row>
    <row r="3381" spans="1:21" x14ac:dyDescent="0.2">
      <c r="A3381" t="s">
        <v>2467</v>
      </c>
      <c r="B3381" t="s">
        <v>16349</v>
      </c>
      <c r="C3381" t="s">
        <v>18</v>
      </c>
      <c r="D3381" t="s">
        <v>19</v>
      </c>
      <c r="E3381" t="s">
        <v>1158</v>
      </c>
      <c r="F3381" t="str">
        <f t="shared" si="260"/>
        <v>2006</v>
      </c>
      <c r="G3381" t="s">
        <v>2478</v>
      </c>
      <c r="H3381" t="s">
        <v>80</v>
      </c>
      <c r="I3381" t="s">
        <v>16261</v>
      </c>
      <c r="J3381" t="s">
        <v>16262</v>
      </c>
      <c r="K3381" t="s">
        <v>20</v>
      </c>
      <c r="L3381" t="s">
        <v>3213</v>
      </c>
      <c r="M3381" t="s">
        <v>554</v>
      </c>
      <c r="N3381" t="s">
        <v>17295</v>
      </c>
      <c r="O3381" t="s">
        <v>17296</v>
      </c>
      <c r="Q3381" t="s">
        <v>3216</v>
      </c>
      <c r="R3381" s="1">
        <f t="shared" si="261"/>
        <v>-94.75</v>
      </c>
      <c r="S3381" s="1">
        <f t="shared" si="262"/>
        <v>-19.897500000000001</v>
      </c>
      <c r="T3381" s="1">
        <f t="shared" si="263"/>
        <v>-33.159999999999854</v>
      </c>
      <c r="U3381" s="1">
        <f t="shared" si="264"/>
        <v>13.262499999999854</v>
      </c>
    </row>
    <row r="3382" spans="1:21" x14ac:dyDescent="0.2">
      <c r="A3382" t="s">
        <v>2467</v>
      </c>
      <c r="B3382" t="s">
        <v>13151</v>
      </c>
      <c r="C3382" t="s">
        <v>18</v>
      </c>
      <c r="D3382" t="s">
        <v>19</v>
      </c>
      <c r="E3382" t="s">
        <v>1158</v>
      </c>
      <c r="F3382" t="str">
        <f t="shared" si="260"/>
        <v>2006</v>
      </c>
      <c r="G3382" t="s">
        <v>2478</v>
      </c>
      <c r="H3382" t="s">
        <v>80</v>
      </c>
      <c r="I3382" t="s">
        <v>13064</v>
      </c>
      <c r="J3382" t="s">
        <v>13065</v>
      </c>
      <c r="K3382" t="s">
        <v>20</v>
      </c>
      <c r="L3382" t="s">
        <v>3213</v>
      </c>
      <c r="M3382" t="s">
        <v>554</v>
      </c>
      <c r="N3382" t="s">
        <v>14133</v>
      </c>
      <c r="O3382" t="s">
        <v>14134</v>
      </c>
      <c r="Q3382" t="s">
        <v>3216</v>
      </c>
      <c r="R3382" s="1">
        <f t="shared" si="261"/>
        <v>-94.75</v>
      </c>
      <c r="S3382" s="1">
        <f t="shared" si="262"/>
        <v>-19.897500000000001</v>
      </c>
      <c r="T3382" s="1">
        <f t="shared" si="263"/>
        <v>-33.159999999999854</v>
      </c>
      <c r="U3382" s="1">
        <f t="shared" si="264"/>
        <v>13.262499999999854</v>
      </c>
    </row>
    <row r="3383" spans="1:21" x14ac:dyDescent="0.2">
      <c r="A3383" t="s">
        <v>2467</v>
      </c>
      <c r="B3383" t="s">
        <v>9899</v>
      </c>
      <c r="C3383" t="s">
        <v>18</v>
      </c>
      <c r="D3383" t="s">
        <v>19</v>
      </c>
      <c r="E3383" t="s">
        <v>1158</v>
      </c>
      <c r="F3383" t="str">
        <f t="shared" si="260"/>
        <v>2006</v>
      </c>
      <c r="G3383" t="s">
        <v>2478</v>
      </c>
      <c r="H3383" t="s">
        <v>80</v>
      </c>
      <c r="I3383" t="s">
        <v>9818</v>
      </c>
      <c r="J3383" t="s">
        <v>9819</v>
      </c>
      <c r="K3383" t="s">
        <v>20</v>
      </c>
      <c r="L3383" t="s">
        <v>3213</v>
      </c>
      <c r="M3383" t="s">
        <v>554</v>
      </c>
      <c r="N3383" t="s">
        <v>10920</v>
      </c>
      <c r="O3383" t="s">
        <v>10921</v>
      </c>
      <c r="Q3383" t="s">
        <v>3216</v>
      </c>
      <c r="R3383" s="1">
        <f t="shared" si="261"/>
        <v>-94.75</v>
      </c>
      <c r="S3383" s="1">
        <f t="shared" si="262"/>
        <v>-19.897500000000001</v>
      </c>
      <c r="T3383" s="1">
        <f t="shared" si="263"/>
        <v>-33.159999999999854</v>
      </c>
      <c r="U3383" s="1">
        <f t="shared" si="264"/>
        <v>13.262499999999854</v>
      </c>
    </row>
    <row r="3384" spans="1:21" x14ac:dyDescent="0.2">
      <c r="A3384" t="s">
        <v>2467</v>
      </c>
      <c r="B3384" t="s">
        <v>6317</v>
      </c>
      <c r="C3384" t="s">
        <v>18</v>
      </c>
      <c r="D3384" t="s">
        <v>19</v>
      </c>
      <c r="E3384" t="s">
        <v>1158</v>
      </c>
      <c r="F3384" t="str">
        <f t="shared" si="260"/>
        <v>2006</v>
      </c>
      <c r="G3384" t="s">
        <v>2478</v>
      </c>
      <c r="H3384" t="s">
        <v>80</v>
      </c>
      <c r="I3384" t="s">
        <v>6238</v>
      </c>
      <c r="J3384" t="s">
        <v>6239</v>
      </c>
      <c r="K3384" t="s">
        <v>20</v>
      </c>
      <c r="L3384" t="s">
        <v>3213</v>
      </c>
      <c r="M3384" t="s">
        <v>554</v>
      </c>
      <c r="N3384" t="s">
        <v>7505</v>
      </c>
      <c r="O3384" t="s">
        <v>7506</v>
      </c>
      <c r="Q3384" t="s">
        <v>3216</v>
      </c>
      <c r="R3384" s="1">
        <f t="shared" si="261"/>
        <v>-94.75</v>
      </c>
      <c r="S3384" s="1">
        <f t="shared" si="262"/>
        <v>-19.897500000000001</v>
      </c>
      <c r="T3384" s="1">
        <f t="shared" si="263"/>
        <v>-33.159999999999854</v>
      </c>
      <c r="U3384" s="1">
        <f t="shared" si="264"/>
        <v>13.262499999999854</v>
      </c>
    </row>
    <row r="3385" spans="1:21" x14ac:dyDescent="0.2">
      <c r="A3385" t="s">
        <v>2467</v>
      </c>
      <c r="B3385" t="s">
        <v>19407</v>
      </c>
      <c r="C3385" t="s">
        <v>18</v>
      </c>
      <c r="D3385" t="s">
        <v>19</v>
      </c>
      <c r="E3385" t="s">
        <v>1158</v>
      </c>
      <c r="F3385" t="str">
        <f t="shared" si="260"/>
        <v>2006</v>
      </c>
      <c r="G3385" t="s">
        <v>2478</v>
      </c>
      <c r="H3385" t="s">
        <v>80</v>
      </c>
      <c r="I3385" t="s">
        <v>19316</v>
      </c>
      <c r="J3385" t="s">
        <v>19317</v>
      </c>
      <c r="K3385" t="s">
        <v>20</v>
      </c>
      <c r="L3385" t="s">
        <v>3213</v>
      </c>
      <c r="M3385" t="s">
        <v>554</v>
      </c>
      <c r="N3385" t="s">
        <v>20265</v>
      </c>
      <c r="O3385" t="s">
        <v>20266</v>
      </c>
      <c r="Q3385" t="s">
        <v>3216</v>
      </c>
      <c r="R3385" s="1">
        <f t="shared" si="261"/>
        <v>-94.75</v>
      </c>
      <c r="S3385" s="1">
        <f t="shared" si="262"/>
        <v>-19.897500000000001</v>
      </c>
      <c r="T3385" s="1">
        <f t="shared" si="263"/>
        <v>-33.160000000000082</v>
      </c>
      <c r="U3385" s="1">
        <f t="shared" si="264"/>
        <v>13.262500000000081</v>
      </c>
    </row>
    <row r="3386" spans="1:21" x14ac:dyDescent="0.2">
      <c r="A3386" t="s">
        <v>2467</v>
      </c>
      <c r="B3386" t="s">
        <v>17383</v>
      </c>
      <c r="C3386" t="s">
        <v>18</v>
      </c>
      <c r="D3386" t="s">
        <v>19</v>
      </c>
      <c r="E3386" t="s">
        <v>1158</v>
      </c>
      <c r="F3386" t="str">
        <f t="shared" si="260"/>
        <v>2006</v>
      </c>
      <c r="G3386" t="s">
        <v>2478</v>
      </c>
      <c r="H3386" t="s">
        <v>80</v>
      </c>
      <c r="I3386" t="s">
        <v>17295</v>
      </c>
      <c r="J3386" t="s">
        <v>17296</v>
      </c>
      <c r="K3386" t="s">
        <v>20</v>
      </c>
      <c r="L3386" t="s">
        <v>3213</v>
      </c>
      <c r="M3386" t="s">
        <v>554</v>
      </c>
      <c r="N3386" t="s">
        <v>18316</v>
      </c>
      <c r="O3386" t="s">
        <v>18317</v>
      </c>
      <c r="Q3386" t="s">
        <v>3216</v>
      </c>
      <c r="R3386" s="1">
        <f t="shared" si="261"/>
        <v>-94.75</v>
      </c>
      <c r="S3386" s="1">
        <f t="shared" si="262"/>
        <v>-19.897500000000001</v>
      </c>
      <c r="T3386" s="1">
        <f t="shared" si="263"/>
        <v>-33.160000000000082</v>
      </c>
      <c r="U3386" s="1">
        <f t="shared" si="264"/>
        <v>13.262500000000081</v>
      </c>
    </row>
    <row r="3387" spans="1:21" x14ac:dyDescent="0.2">
      <c r="A3387" t="s">
        <v>2467</v>
      </c>
      <c r="B3387" t="s">
        <v>15298</v>
      </c>
      <c r="C3387" t="s">
        <v>18</v>
      </c>
      <c r="D3387" t="s">
        <v>19</v>
      </c>
      <c r="E3387" t="s">
        <v>1158</v>
      </c>
      <c r="F3387" t="str">
        <f t="shared" si="260"/>
        <v>2006</v>
      </c>
      <c r="G3387" t="s">
        <v>2478</v>
      </c>
      <c r="H3387" t="s">
        <v>80</v>
      </c>
      <c r="I3387" t="s">
        <v>15210</v>
      </c>
      <c r="J3387" t="s">
        <v>15211</v>
      </c>
      <c r="K3387" t="s">
        <v>20</v>
      </c>
      <c r="L3387" t="s">
        <v>3213</v>
      </c>
      <c r="M3387" t="s">
        <v>554</v>
      </c>
      <c r="N3387" t="s">
        <v>16261</v>
      </c>
      <c r="O3387" t="s">
        <v>16262</v>
      </c>
      <c r="Q3387" t="s">
        <v>3216</v>
      </c>
      <c r="R3387" s="1">
        <f t="shared" si="261"/>
        <v>-94.75</v>
      </c>
      <c r="S3387" s="1">
        <f t="shared" si="262"/>
        <v>-19.897500000000001</v>
      </c>
      <c r="T3387" s="1">
        <f t="shared" si="263"/>
        <v>-33.160000000000082</v>
      </c>
      <c r="U3387" s="1">
        <f t="shared" si="264"/>
        <v>13.262500000000081</v>
      </c>
    </row>
    <row r="3388" spans="1:21" x14ac:dyDescent="0.2">
      <c r="A3388" t="s">
        <v>2467</v>
      </c>
      <c r="B3388" t="s">
        <v>14225</v>
      </c>
      <c r="C3388" t="s">
        <v>18</v>
      </c>
      <c r="D3388" t="s">
        <v>19</v>
      </c>
      <c r="E3388" t="s">
        <v>1158</v>
      </c>
      <c r="F3388" t="str">
        <f t="shared" si="260"/>
        <v>2006</v>
      </c>
      <c r="G3388" t="s">
        <v>2478</v>
      </c>
      <c r="H3388" t="s">
        <v>80</v>
      </c>
      <c r="I3388" t="s">
        <v>14133</v>
      </c>
      <c r="J3388" t="s">
        <v>14134</v>
      </c>
      <c r="K3388" t="s">
        <v>20</v>
      </c>
      <c r="L3388" t="s">
        <v>3213</v>
      </c>
      <c r="M3388" t="s">
        <v>554</v>
      </c>
      <c r="N3388" t="s">
        <v>15210</v>
      </c>
      <c r="O3388" t="s">
        <v>15211</v>
      </c>
      <c r="Q3388" t="s">
        <v>3216</v>
      </c>
      <c r="R3388" s="1">
        <f t="shared" si="261"/>
        <v>-94.75</v>
      </c>
      <c r="S3388" s="1">
        <f t="shared" si="262"/>
        <v>-19.897500000000001</v>
      </c>
      <c r="T3388" s="1">
        <f t="shared" si="263"/>
        <v>-33.160000000000082</v>
      </c>
      <c r="U3388" s="1">
        <f t="shared" si="264"/>
        <v>13.262500000000081</v>
      </c>
    </row>
    <row r="3389" spans="1:21" x14ac:dyDescent="0.2">
      <c r="A3389" t="s">
        <v>2467</v>
      </c>
      <c r="B3389" t="s">
        <v>11005</v>
      </c>
      <c r="C3389" t="s">
        <v>18</v>
      </c>
      <c r="D3389" t="s">
        <v>19</v>
      </c>
      <c r="E3389" t="s">
        <v>1158</v>
      </c>
      <c r="F3389" t="str">
        <f t="shared" si="260"/>
        <v>2006</v>
      </c>
      <c r="G3389" t="s">
        <v>2478</v>
      </c>
      <c r="H3389" t="s">
        <v>80</v>
      </c>
      <c r="I3389" t="s">
        <v>10920</v>
      </c>
      <c r="J3389" t="s">
        <v>10921</v>
      </c>
      <c r="K3389" t="s">
        <v>20</v>
      </c>
      <c r="L3389" t="s">
        <v>3213</v>
      </c>
      <c r="M3389" t="s">
        <v>554</v>
      </c>
      <c r="N3389" t="s">
        <v>11984</v>
      </c>
      <c r="O3389" t="s">
        <v>11985</v>
      </c>
      <c r="Q3389" t="s">
        <v>3216</v>
      </c>
      <c r="R3389" s="1">
        <f t="shared" si="261"/>
        <v>-94.75</v>
      </c>
      <c r="S3389" s="1">
        <f t="shared" si="262"/>
        <v>-19.897500000000001</v>
      </c>
      <c r="T3389" s="1">
        <f t="shared" si="263"/>
        <v>-33.160000000000082</v>
      </c>
      <c r="U3389" s="1">
        <f t="shared" si="264"/>
        <v>13.262500000000081</v>
      </c>
    </row>
    <row r="3390" spans="1:21" x14ac:dyDescent="0.2">
      <c r="A3390" t="s">
        <v>2467</v>
      </c>
      <c r="B3390" t="s">
        <v>8771</v>
      </c>
      <c r="C3390" t="s">
        <v>18</v>
      </c>
      <c r="D3390" t="s">
        <v>19</v>
      </c>
      <c r="E3390" t="s">
        <v>1158</v>
      </c>
      <c r="F3390" t="str">
        <f t="shared" si="260"/>
        <v>2006</v>
      </c>
      <c r="G3390" t="s">
        <v>2478</v>
      </c>
      <c r="H3390" t="s">
        <v>80</v>
      </c>
      <c r="I3390" t="s">
        <v>8692</v>
      </c>
      <c r="J3390" t="s">
        <v>8693</v>
      </c>
      <c r="K3390" t="s">
        <v>20</v>
      </c>
      <c r="L3390" t="s">
        <v>3213</v>
      </c>
      <c r="M3390" t="s">
        <v>554</v>
      </c>
      <c r="N3390" t="s">
        <v>9818</v>
      </c>
      <c r="O3390" t="s">
        <v>9819</v>
      </c>
      <c r="Q3390" t="s">
        <v>3216</v>
      </c>
      <c r="R3390" s="1">
        <f t="shared" si="261"/>
        <v>-94.75</v>
      </c>
      <c r="S3390" s="1">
        <f t="shared" si="262"/>
        <v>-19.897500000000001</v>
      </c>
      <c r="T3390" s="1">
        <f t="shared" si="263"/>
        <v>-33.160000000000082</v>
      </c>
      <c r="U3390" s="1">
        <f t="shared" si="264"/>
        <v>13.262500000000081</v>
      </c>
    </row>
    <row r="3391" spans="1:21" x14ac:dyDescent="0.2">
      <c r="A3391" t="s">
        <v>2467</v>
      </c>
      <c r="B3391" t="s">
        <v>7582</v>
      </c>
      <c r="C3391" t="s">
        <v>18</v>
      </c>
      <c r="D3391" t="s">
        <v>19</v>
      </c>
      <c r="E3391" t="s">
        <v>1158</v>
      </c>
      <c r="F3391" t="str">
        <f t="shared" si="260"/>
        <v>2006</v>
      </c>
      <c r="G3391" t="s">
        <v>2478</v>
      </c>
      <c r="H3391" t="s">
        <v>80</v>
      </c>
      <c r="I3391" t="s">
        <v>7505</v>
      </c>
      <c r="J3391" t="s">
        <v>7506</v>
      </c>
      <c r="K3391" t="s">
        <v>20</v>
      </c>
      <c r="L3391" t="s">
        <v>3213</v>
      </c>
      <c r="M3391" t="s">
        <v>554</v>
      </c>
      <c r="N3391" t="s">
        <v>8692</v>
      </c>
      <c r="O3391" t="s">
        <v>8693</v>
      </c>
      <c r="Q3391" t="s">
        <v>3216</v>
      </c>
      <c r="R3391" s="1">
        <f t="shared" si="261"/>
        <v>-94.75</v>
      </c>
      <c r="S3391" s="1">
        <f t="shared" si="262"/>
        <v>-19.897500000000001</v>
      </c>
      <c r="T3391" s="1">
        <f t="shared" si="263"/>
        <v>-33.160000000000082</v>
      </c>
      <c r="U3391" s="1">
        <f t="shared" si="264"/>
        <v>13.262500000000081</v>
      </c>
    </row>
    <row r="3392" spans="1:21" x14ac:dyDescent="0.2">
      <c r="A3392" t="s">
        <v>2467</v>
      </c>
      <c r="B3392" t="s">
        <v>4967</v>
      </c>
      <c r="C3392" t="s">
        <v>18</v>
      </c>
      <c r="D3392" t="s">
        <v>19</v>
      </c>
      <c r="E3392" t="s">
        <v>1158</v>
      </c>
      <c r="F3392" t="str">
        <f t="shared" si="260"/>
        <v>2006</v>
      </c>
      <c r="G3392" t="s">
        <v>2478</v>
      </c>
      <c r="H3392" t="s">
        <v>80</v>
      </c>
      <c r="I3392" t="s">
        <v>4886</v>
      </c>
      <c r="J3392" t="s">
        <v>4887</v>
      </c>
      <c r="K3392" t="s">
        <v>20</v>
      </c>
      <c r="L3392" t="s">
        <v>3213</v>
      </c>
      <c r="M3392" t="s">
        <v>554</v>
      </c>
      <c r="N3392" t="s">
        <v>6238</v>
      </c>
      <c r="O3392" t="s">
        <v>6239</v>
      </c>
      <c r="Q3392" t="s">
        <v>3216</v>
      </c>
      <c r="R3392" s="1">
        <f t="shared" si="261"/>
        <v>-94.75</v>
      </c>
      <c r="S3392" s="1">
        <f t="shared" si="262"/>
        <v>-19.897500000000001</v>
      </c>
      <c r="T3392" s="1">
        <f t="shared" si="263"/>
        <v>-33.160000000000082</v>
      </c>
      <c r="U3392" s="1">
        <f t="shared" si="264"/>
        <v>13.262500000000081</v>
      </c>
    </row>
    <row r="3393" spans="1:21" x14ac:dyDescent="0.2">
      <c r="A3393" t="s">
        <v>2467</v>
      </c>
      <c r="B3393" t="s">
        <v>3360</v>
      </c>
      <c r="C3393" t="s">
        <v>18</v>
      </c>
      <c r="D3393" t="s">
        <v>19</v>
      </c>
      <c r="E3393" t="s">
        <v>1158</v>
      </c>
      <c r="F3393" t="str">
        <f t="shared" si="260"/>
        <v>2006</v>
      </c>
      <c r="G3393" t="s">
        <v>2478</v>
      </c>
      <c r="H3393" t="s">
        <v>80</v>
      </c>
      <c r="I3393" t="s">
        <v>3214</v>
      </c>
      <c r="J3393" t="s">
        <v>3215</v>
      </c>
      <c r="K3393" t="s">
        <v>20</v>
      </c>
      <c r="L3393" t="s">
        <v>3213</v>
      </c>
      <c r="M3393" t="s">
        <v>554</v>
      </c>
      <c r="N3393" t="s">
        <v>4886</v>
      </c>
      <c r="O3393" t="s">
        <v>4887</v>
      </c>
      <c r="Q3393" t="s">
        <v>3216</v>
      </c>
      <c r="R3393" s="1">
        <f t="shared" si="261"/>
        <v>-94.75</v>
      </c>
      <c r="S3393" s="1">
        <f t="shared" si="262"/>
        <v>-19.897500000000001</v>
      </c>
      <c r="T3393" s="1">
        <f t="shared" si="263"/>
        <v>-33.160000000000082</v>
      </c>
      <c r="U3393" s="1">
        <f t="shared" si="264"/>
        <v>13.262500000000081</v>
      </c>
    </row>
    <row r="3394" spans="1:21" x14ac:dyDescent="0.2">
      <c r="A3394" t="s">
        <v>2467</v>
      </c>
      <c r="B3394" t="s">
        <v>17</v>
      </c>
      <c r="C3394" t="s">
        <v>18</v>
      </c>
      <c r="D3394" t="s">
        <v>19</v>
      </c>
      <c r="E3394" t="s">
        <v>867</v>
      </c>
      <c r="F3394" t="str">
        <f t="shared" ref="F3394:F3457" si="265">LEFT(E3394,4)</f>
        <v>1995</v>
      </c>
      <c r="G3394" t="s">
        <v>2478</v>
      </c>
      <c r="H3394" t="s">
        <v>92</v>
      </c>
      <c r="I3394" s="3">
        <v>4252.91</v>
      </c>
      <c r="J3394" s="3">
        <v>12152.98</v>
      </c>
      <c r="K3394" s="2">
        <v>0</v>
      </c>
      <c r="L3394" s="2">
        <v>-33.229999999999997</v>
      </c>
      <c r="M3394" s="4">
        <v>0.34989999999999999</v>
      </c>
      <c r="N3394" s="5">
        <v>4219.68</v>
      </c>
      <c r="O3394" s="5">
        <v>12058.01</v>
      </c>
      <c r="Q3394" t="s">
        <v>2928</v>
      </c>
      <c r="R3394" s="1">
        <f t="shared" ref="R3394:R3457" si="266">O3394-J3394</f>
        <v>-94.969999999999345</v>
      </c>
      <c r="S3394" s="1">
        <f t="shared" ref="S3394:S3457" si="267">R3394*0.21</f>
        <v>-19.943699999999861</v>
      </c>
      <c r="T3394" s="1">
        <f t="shared" ref="T3394:T3457" si="268">N3394-I3394</f>
        <v>-33.229999999999563</v>
      </c>
      <c r="U3394" s="1">
        <f t="shared" ref="U3394:U3457" si="269">S3394-T3394</f>
        <v>13.286299999999702</v>
      </c>
    </row>
    <row r="3395" spans="1:21" x14ac:dyDescent="0.2">
      <c r="A3395" t="s">
        <v>2467</v>
      </c>
      <c r="B3395" t="s">
        <v>13151</v>
      </c>
      <c r="C3395" t="s">
        <v>18</v>
      </c>
      <c r="D3395" t="s">
        <v>19</v>
      </c>
      <c r="E3395" t="s">
        <v>867</v>
      </c>
      <c r="F3395" t="str">
        <f t="shared" si="265"/>
        <v>1995</v>
      </c>
      <c r="G3395" t="s">
        <v>2478</v>
      </c>
      <c r="H3395" t="s">
        <v>92</v>
      </c>
      <c r="I3395" t="s">
        <v>12913</v>
      </c>
      <c r="J3395" t="s">
        <v>12914</v>
      </c>
      <c r="K3395" t="s">
        <v>20</v>
      </c>
      <c r="L3395" t="s">
        <v>1682</v>
      </c>
      <c r="M3395" t="s">
        <v>693</v>
      </c>
      <c r="N3395" t="s">
        <v>13989</v>
      </c>
      <c r="O3395" t="s">
        <v>13990</v>
      </c>
      <c r="Q3395" t="s">
        <v>2928</v>
      </c>
      <c r="R3395" s="1">
        <f t="shared" si="266"/>
        <v>-94.969999999999345</v>
      </c>
      <c r="S3395" s="1">
        <f t="shared" si="267"/>
        <v>-19.943699999999861</v>
      </c>
      <c r="T3395" s="1">
        <f t="shared" si="268"/>
        <v>-33.230000000000018</v>
      </c>
      <c r="U3395" s="1">
        <f t="shared" si="269"/>
        <v>13.286300000000157</v>
      </c>
    </row>
    <row r="3396" spans="1:21" x14ac:dyDescent="0.2">
      <c r="A3396" t="s">
        <v>2467</v>
      </c>
      <c r="B3396" t="s">
        <v>7582</v>
      </c>
      <c r="C3396" t="s">
        <v>18</v>
      </c>
      <c r="D3396" t="s">
        <v>19</v>
      </c>
      <c r="E3396" t="s">
        <v>867</v>
      </c>
      <c r="F3396" t="str">
        <f t="shared" si="265"/>
        <v>1995</v>
      </c>
      <c r="G3396" t="s">
        <v>2478</v>
      </c>
      <c r="H3396" t="s">
        <v>92</v>
      </c>
      <c r="I3396" t="s">
        <v>7342</v>
      </c>
      <c r="J3396" t="s">
        <v>7343</v>
      </c>
      <c r="K3396" t="s">
        <v>20</v>
      </c>
      <c r="L3396" t="s">
        <v>4724</v>
      </c>
      <c r="M3396" t="s">
        <v>693</v>
      </c>
      <c r="N3396" t="s">
        <v>8537</v>
      </c>
      <c r="O3396" t="s">
        <v>8538</v>
      </c>
      <c r="Q3396" t="s">
        <v>2928</v>
      </c>
      <c r="R3396" s="1">
        <f t="shared" si="266"/>
        <v>-95.670000000000073</v>
      </c>
      <c r="S3396" s="1">
        <f t="shared" si="267"/>
        <v>-20.090700000000016</v>
      </c>
      <c r="T3396" s="1">
        <f t="shared" si="268"/>
        <v>-33.479999999999563</v>
      </c>
      <c r="U3396" s="1">
        <f t="shared" si="269"/>
        <v>13.389299999999547</v>
      </c>
    </row>
    <row r="3397" spans="1:21" x14ac:dyDescent="0.2">
      <c r="A3397" t="s">
        <v>2467</v>
      </c>
      <c r="B3397" t="s">
        <v>4967</v>
      </c>
      <c r="C3397" t="s">
        <v>18</v>
      </c>
      <c r="D3397" t="s">
        <v>19</v>
      </c>
      <c r="E3397" t="s">
        <v>867</v>
      </c>
      <c r="F3397" t="str">
        <f t="shared" si="265"/>
        <v>1995</v>
      </c>
      <c r="G3397" t="s">
        <v>2478</v>
      </c>
      <c r="H3397" t="s">
        <v>92</v>
      </c>
      <c r="I3397" t="s">
        <v>4725</v>
      </c>
      <c r="J3397" t="s">
        <v>4726</v>
      </c>
      <c r="K3397" t="s">
        <v>20</v>
      </c>
      <c r="L3397" t="s">
        <v>4724</v>
      </c>
      <c r="M3397" t="s">
        <v>693</v>
      </c>
      <c r="N3397" t="s">
        <v>6081</v>
      </c>
      <c r="O3397" t="s">
        <v>6082</v>
      </c>
      <c r="Q3397" t="s">
        <v>2928</v>
      </c>
      <c r="R3397" s="1">
        <f t="shared" si="266"/>
        <v>-95.670000000000073</v>
      </c>
      <c r="S3397" s="1">
        <f t="shared" si="267"/>
        <v>-20.090700000000016</v>
      </c>
      <c r="T3397" s="1">
        <f t="shared" si="268"/>
        <v>-33.479999999999563</v>
      </c>
      <c r="U3397" s="1">
        <f t="shared" si="269"/>
        <v>13.389299999999547</v>
      </c>
    </row>
    <row r="3398" spans="1:21" x14ac:dyDescent="0.2">
      <c r="A3398" t="s">
        <v>2467</v>
      </c>
      <c r="B3398" t="s">
        <v>19407</v>
      </c>
      <c r="C3398" t="s">
        <v>18</v>
      </c>
      <c r="D3398" t="s">
        <v>19</v>
      </c>
      <c r="E3398" t="s">
        <v>867</v>
      </c>
      <c r="F3398" t="str">
        <f t="shared" si="265"/>
        <v>1995</v>
      </c>
      <c r="G3398" t="s">
        <v>2478</v>
      </c>
      <c r="H3398" t="s">
        <v>92</v>
      </c>
      <c r="I3398" t="s">
        <v>19192</v>
      </c>
      <c r="J3398" t="s">
        <v>19193</v>
      </c>
      <c r="K3398" t="s">
        <v>20</v>
      </c>
      <c r="L3398" t="s">
        <v>4724</v>
      </c>
      <c r="M3398" t="s">
        <v>693</v>
      </c>
      <c r="N3398" t="s">
        <v>20139</v>
      </c>
      <c r="O3398" t="s">
        <v>20140</v>
      </c>
      <c r="Q3398" t="s">
        <v>2928</v>
      </c>
      <c r="R3398" s="1">
        <f t="shared" si="266"/>
        <v>-95.670000000000073</v>
      </c>
      <c r="S3398" s="1">
        <f t="shared" si="267"/>
        <v>-20.090700000000016</v>
      </c>
      <c r="T3398" s="1">
        <f t="shared" si="268"/>
        <v>-33.480000000000018</v>
      </c>
      <c r="U3398" s="1">
        <f t="shared" si="269"/>
        <v>13.389300000000002</v>
      </c>
    </row>
    <row r="3399" spans="1:21" x14ac:dyDescent="0.2">
      <c r="A3399" t="s">
        <v>2467</v>
      </c>
      <c r="B3399" t="s">
        <v>18410</v>
      </c>
      <c r="C3399" t="s">
        <v>18</v>
      </c>
      <c r="D3399" t="s">
        <v>19</v>
      </c>
      <c r="E3399" t="s">
        <v>867</v>
      </c>
      <c r="F3399" t="str">
        <f t="shared" si="265"/>
        <v>1995</v>
      </c>
      <c r="G3399" t="s">
        <v>2478</v>
      </c>
      <c r="H3399" t="s">
        <v>92</v>
      </c>
      <c r="I3399" t="s">
        <v>18187</v>
      </c>
      <c r="J3399" t="s">
        <v>18188</v>
      </c>
      <c r="K3399" t="s">
        <v>20</v>
      </c>
      <c r="L3399" t="s">
        <v>4724</v>
      </c>
      <c r="M3399" t="s">
        <v>693</v>
      </c>
      <c r="N3399" t="s">
        <v>19192</v>
      </c>
      <c r="O3399" t="s">
        <v>19193</v>
      </c>
      <c r="Q3399" t="s">
        <v>2928</v>
      </c>
      <c r="R3399" s="1">
        <f t="shared" si="266"/>
        <v>-95.670000000000073</v>
      </c>
      <c r="S3399" s="1">
        <f t="shared" si="267"/>
        <v>-20.090700000000016</v>
      </c>
      <c r="T3399" s="1">
        <f t="shared" si="268"/>
        <v>-33.480000000000018</v>
      </c>
      <c r="U3399" s="1">
        <f t="shared" si="269"/>
        <v>13.389300000000002</v>
      </c>
    </row>
    <row r="3400" spans="1:21" x14ac:dyDescent="0.2">
      <c r="A3400" t="s">
        <v>2467</v>
      </c>
      <c r="B3400" t="s">
        <v>17383</v>
      </c>
      <c r="C3400" t="s">
        <v>18</v>
      </c>
      <c r="D3400" t="s">
        <v>19</v>
      </c>
      <c r="E3400" t="s">
        <v>867</v>
      </c>
      <c r="F3400" t="str">
        <f t="shared" si="265"/>
        <v>1995</v>
      </c>
      <c r="G3400" t="s">
        <v>2478</v>
      </c>
      <c r="H3400" t="s">
        <v>92</v>
      </c>
      <c r="I3400" t="s">
        <v>17158</v>
      </c>
      <c r="J3400" t="s">
        <v>17159</v>
      </c>
      <c r="K3400" t="s">
        <v>20</v>
      </c>
      <c r="L3400" t="s">
        <v>4724</v>
      </c>
      <c r="M3400" t="s">
        <v>693</v>
      </c>
      <c r="N3400" t="s">
        <v>18187</v>
      </c>
      <c r="O3400" t="s">
        <v>18188</v>
      </c>
      <c r="Q3400" t="s">
        <v>2928</v>
      </c>
      <c r="R3400" s="1">
        <f t="shared" si="266"/>
        <v>-95.670000000000073</v>
      </c>
      <c r="S3400" s="1">
        <f t="shared" si="267"/>
        <v>-20.090700000000016</v>
      </c>
      <c r="T3400" s="1">
        <f t="shared" si="268"/>
        <v>-33.480000000000018</v>
      </c>
      <c r="U3400" s="1">
        <f t="shared" si="269"/>
        <v>13.389300000000002</v>
      </c>
    </row>
    <row r="3401" spans="1:21" x14ac:dyDescent="0.2">
      <c r="A3401" t="s">
        <v>2467</v>
      </c>
      <c r="B3401" t="s">
        <v>16349</v>
      </c>
      <c r="C3401" t="s">
        <v>18</v>
      </c>
      <c r="D3401" t="s">
        <v>19</v>
      </c>
      <c r="E3401" t="s">
        <v>867</v>
      </c>
      <c r="F3401" t="str">
        <f t="shared" si="265"/>
        <v>1995</v>
      </c>
      <c r="G3401" t="s">
        <v>2478</v>
      </c>
      <c r="H3401" t="s">
        <v>92</v>
      </c>
      <c r="I3401" t="s">
        <v>16123</v>
      </c>
      <c r="J3401" t="s">
        <v>16124</v>
      </c>
      <c r="K3401" t="s">
        <v>20</v>
      </c>
      <c r="L3401" t="s">
        <v>4724</v>
      </c>
      <c r="M3401" t="s">
        <v>693</v>
      </c>
      <c r="N3401" t="s">
        <v>17158</v>
      </c>
      <c r="O3401" t="s">
        <v>17159</v>
      </c>
      <c r="Q3401" t="s">
        <v>2928</v>
      </c>
      <c r="R3401" s="1">
        <f t="shared" si="266"/>
        <v>-95.670000000000073</v>
      </c>
      <c r="S3401" s="1">
        <f t="shared" si="267"/>
        <v>-20.090700000000016</v>
      </c>
      <c r="T3401" s="1">
        <f t="shared" si="268"/>
        <v>-33.480000000000018</v>
      </c>
      <c r="U3401" s="1">
        <f t="shared" si="269"/>
        <v>13.389300000000002</v>
      </c>
    </row>
    <row r="3402" spans="1:21" x14ac:dyDescent="0.2">
      <c r="A3402" t="s">
        <v>2467</v>
      </c>
      <c r="B3402" t="s">
        <v>15298</v>
      </c>
      <c r="C3402" t="s">
        <v>18</v>
      </c>
      <c r="D3402" t="s">
        <v>19</v>
      </c>
      <c r="E3402" t="s">
        <v>867</v>
      </c>
      <c r="F3402" t="str">
        <f t="shared" si="265"/>
        <v>1995</v>
      </c>
      <c r="G3402" t="s">
        <v>2478</v>
      </c>
      <c r="H3402" t="s">
        <v>92</v>
      </c>
      <c r="I3402" t="s">
        <v>15063</v>
      </c>
      <c r="J3402" t="s">
        <v>15064</v>
      </c>
      <c r="K3402" t="s">
        <v>20</v>
      </c>
      <c r="L3402" t="s">
        <v>4724</v>
      </c>
      <c r="M3402" t="s">
        <v>693</v>
      </c>
      <c r="N3402" t="s">
        <v>16123</v>
      </c>
      <c r="O3402" t="s">
        <v>16124</v>
      </c>
      <c r="Q3402" t="s">
        <v>2928</v>
      </c>
      <c r="R3402" s="1">
        <f t="shared" si="266"/>
        <v>-95.670000000000073</v>
      </c>
      <c r="S3402" s="1">
        <f t="shared" si="267"/>
        <v>-20.090700000000016</v>
      </c>
      <c r="T3402" s="1">
        <f t="shared" si="268"/>
        <v>-33.480000000000018</v>
      </c>
      <c r="U3402" s="1">
        <f t="shared" si="269"/>
        <v>13.389300000000002</v>
      </c>
    </row>
    <row r="3403" spans="1:21" x14ac:dyDescent="0.2">
      <c r="A3403" t="s">
        <v>2467</v>
      </c>
      <c r="B3403" t="s">
        <v>14225</v>
      </c>
      <c r="C3403" t="s">
        <v>18</v>
      </c>
      <c r="D3403" t="s">
        <v>19</v>
      </c>
      <c r="E3403" t="s">
        <v>867</v>
      </c>
      <c r="F3403" t="str">
        <f t="shared" si="265"/>
        <v>1995</v>
      </c>
      <c r="G3403" t="s">
        <v>2478</v>
      </c>
      <c r="H3403" t="s">
        <v>92</v>
      </c>
      <c r="I3403" t="s">
        <v>13989</v>
      </c>
      <c r="J3403" t="s">
        <v>13990</v>
      </c>
      <c r="K3403" t="s">
        <v>20</v>
      </c>
      <c r="L3403" t="s">
        <v>4724</v>
      </c>
      <c r="M3403" t="s">
        <v>693</v>
      </c>
      <c r="N3403" t="s">
        <v>15063</v>
      </c>
      <c r="O3403" t="s">
        <v>15064</v>
      </c>
      <c r="Q3403" t="s">
        <v>2928</v>
      </c>
      <c r="R3403" s="1">
        <f t="shared" si="266"/>
        <v>-95.670000000000073</v>
      </c>
      <c r="S3403" s="1">
        <f t="shared" si="267"/>
        <v>-20.090700000000016</v>
      </c>
      <c r="T3403" s="1">
        <f t="shared" si="268"/>
        <v>-33.480000000000018</v>
      </c>
      <c r="U3403" s="1">
        <f t="shared" si="269"/>
        <v>13.389300000000002</v>
      </c>
    </row>
    <row r="3404" spans="1:21" x14ac:dyDescent="0.2">
      <c r="A3404" t="s">
        <v>2467</v>
      </c>
      <c r="B3404" t="s">
        <v>12067</v>
      </c>
      <c r="C3404" t="s">
        <v>18</v>
      </c>
      <c r="D3404" t="s">
        <v>19</v>
      </c>
      <c r="E3404" t="s">
        <v>867</v>
      </c>
      <c r="F3404" t="str">
        <f t="shared" si="265"/>
        <v>1995</v>
      </c>
      <c r="G3404" t="s">
        <v>2478</v>
      </c>
      <c r="H3404" t="s">
        <v>92</v>
      </c>
      <c r="I3404" t="s">
        <v>11828</v>
      </c>
      <c r="J3404" t="s">
        <v>11829</v>
      </c>
      <c r="K3404" t="s">
        <v>20</v>
      </c>
      <c r="L3404" t="s">
        <v>4724</v>
      </c>
      <c r="M3404" t="s">
        <v>693</v>
      </c>
      <c r="N3404" t="s">
        <v>12913</v>
      </c>
      <c r="O3404" t="s">
        <v>12914</v>
      </c>
      <c r="Q3404" t="s">
        <v>2928</v>
      </c>
      <c r="R3404" s="1">
        <f t="shared" si="266"/>
        <v>-95.670000000000073</v>
      </c>
      <c r="S3404" s="1">
        <f t="shared" si="267"/>
        <v>-20.090700000000016</v>
      </c>
      <c r="T3404" s="1">
        <f t="shared" si="268"/>
        <v>-33.480000000000018</v>
      </c>
      <c r="U3404" s="1">
        <f t="shared" si="269"/>
        <v>13.389300000000002</v>
      </c>
    </row>
    <row r="3405" spans="1:21" x14ac:dyDescent="0.2">
      <c r="A3405" t="s">
        <v>2467</v>
      </c>
      <c r="B3405" t="s">
        <v>11005</v>
      </c>
      <c r="C3405" t="s">
        <v>18</v>
      </c>
      <c r="D3405" t="s">
        <v>19</v>
      </c>
      <c r="E3405" t="s">
        <v>867</v>
      </c>
      <c r="F3405" t="str">
        <f t="shared" si="265"/>
        <v>1995</v>
      </c>
      <c r="G3405" t="s">
        <v>2478</v>
      </c>
      <c r="H3405" t="s">
        <v>92</v>
      </c>
      <c r="I3405" t="s">
        <v>10758</v>
      </c>
      <c r="J3405" t="s">
        <v>10759</v>
      </c>
      <c r="K3405" t="s">
        <v>20</v>
      </c>
      <c r="L3405" t="s">
        <v>4724</v>
      </c>
      <c r="M3405" t="s">
        <v>693</v>
      </c>
      <c r="N3405" t="s">
        <v>11828</v>
      </c>
      <c r="O3405" t="s">
        <v>11829</v>
      </c>
      <c r="Q3405" t="s">
        <v>2928</v>
      </c>
      <c r="R3405" s="1">
        <f t="shared" si="266"/>
        <v>-95.670000000000073</v>
      </c>
      <c r="S3405" s="1">
        <f t="shared" si="267"/>
        <v>-20.090700000000016</v>
      </c>
      <c r="T3405" s="1">
        <f t="shared" si="268"/>
        <v>-33.480000000000018</v>
      </c>
      <c r="U3405" s="1">
        <f t="shared" si="269"/>
        <v>13.389300000000002</v>
      </c>
    </row>
    <row r="3406" spans="1:21" x14ac:dyDescent="0.2">
      <c r="A3406" t="s">
        <v>2467</v>
      </c>
      <c r="B3406" t="s">
        <v>9899</v>
      </c>
      <c r="C3406" t="s">
        <v>18</v>
      </c>
      <c r="D3406" t="s">
        <v>19</v>
      </c>
      <c r="E3406" t="s">
        <v>867</v>
      </c>
      <c r="F3406" t="str">
        <f t="shared" si="265"/>
        <v>1995</v>
      </c>
      <c r="G3406" t="s">
        <v>2478</v>
      </c>
      <c r="H3406" t="s">
        <v>92</v>
      </c>
      <c r="I3406" t="s">
        <v>9660</v>
      </c>
      <c r="J3406" t="s">
        <v>9661</v>
      </c>
      <c r="K3406" t="s">
        <v>20</v>
      </c>
      <c r="L3406" t="s">
        <v>4724</v>
      </c>
      <c r="M3406" t="s">
        <v>693</v>
      </c>
      <c r="N3406" t="s">
        <v>10758</v>
      </c>
      <c r="O3406" t="s">
        <v>10759</v>
      </c>
      <c r="Q3406" t="s">
        <v>2928</v>
      </c>
      <c r="R3406" s="1">
        <f t="shared" si="266"/>
        <v>-95.670000000000073</v>
      </c>
      <c r="S3406" s="1">
        <f t="shared" si="267"/>
        <v>-20.090700000000016</v>
      </c>
      <c r="T3406" s="1">
        <f t="shared" si="268"/>
        <v>-33.480000000000018</v>
      </c>
      <c r="U3406" s="1">
        <f t="shared" si="269"/>
        <v>13.389300000000002</v>
      </c>
    </row>
    <row r="3407" spans="1:21" x14ac:dyDescent="0.2">
      <c r="A3407" t="s">
        <v>2467</v>
      </c>
      <c r="B3407" t="s">
        <v>8771</v>
      </c>
      <c r="C3407" t="s">
        <v>18</v>
      </c>
      <c r="D3407" t="s">
        <v>19</v>
      </c>
      <c r="E3407" t="s">
        <v>867</v>
      </c>
      <c r="F3407" t="str">
        <f t="shared" si="265"/>
        <v>1995</v>
      </c>
      <c r="G3407" t="s">
        <v>2478</v>
      </c>
      <c r="H3407" t="s">
        <v>92</v>
      </c>
      <c r="I3407" t="s">
        <v>8537</v>
      </c>
      <c r="J3407" t="s">
        <v>8538</v>
      </c>
      <c r="K3407" t="s">
        <v>20</v>
      </c>
      <c r="L3407" t="s">
        <v>4724</v>
      </c>
      <c r="M3407" t="s">
        <v>693</v>
      </c>
      <c r="N3407" t="s">
        <v>9660</v>
      </c>
      <c r="O3407" t="s">
        <v>9661</v>
      </c>
      <c r="Q3407" t="s">
        <v>2928</v>
      </c>
      <c r="R3407" s="1">
        <f t="shared" si="266"/>
        <v>-95.670000000000073</v>
      </c>
      <c r="S3407" s="1">
        <f t="shared" si="267"/>
        <v>-20.090700000000016</v>
      </c>
      <c r="T3407" s="1">
        <f t="shared" si="268"/>
        <v>-33.480000000000018</v>
      </c>
      <c r="U3407" s="1">
        <f t="shared" si="269"/>
        <v>13.389300000000002</v>
      </c>
    </row>
    <row r="3408" spans="1:21" x14ac:dyDescent="0.2">
      <c r="A3408" t="s">
        <v>2467</v>
      </c>
      <c r="B3408" t="s">
        <v>6317</v>
      </c>
      <c r="C3408" t="s">
        <v>18</v>
      </c>
      <c r="D3408" t="s">
        <v>19</v>
      </c>
      <c r="E3408" t="s">
        <v>867</v>
      </c>
      <c r="F3408" t="str">
        <f t="shared" si="265"/>
        <v>1995</v>
      </c>
      <c r="G3408" t="s">
        <v>2478</v>
      </c>
      <c r="H3408" t="s">
        <v>92</v>
      </c>
      <c r="I3408" t="s">
        <v>6081</v>
      </c>
      <c r="J3408" t="s">
        <v>6082</v>
      </c>
      <c r="K3408" t="s">
        <v>20</v>
      </c>
      <c r="L3408" t="s">
        <v>4724</v>
      </c>
      <c r="M3408" t="s">
        <v>693</v>
      </c>
      <c r="N3408" t="s">
        <v>7342</v>
      </c>
      <c r="O3408" t="s">
        <v>7343</v>
      </c>
      <c r="Q3408" t="s">
        <v>2928</v>
      </c>
      <c r="R3408" s="1">
        <f t="shared" si="266"/>
        <v>-95.670000000000073</v>
      </c>
      <c r="S3408" s="1">
        <f t="shared" si="267"/>
        <v>-20.090700000000016</v>
      </c>
      <c r="T3408" s="1">
        <f t="shared" si="268"/>
        <v>-33.480000000000473</v>
      </c>
      <c r="U3408" s="1">
        <f t="shared" si="269"/>
        <v>13.389300000000457</v>
      </c>
    </row>
    <row r="3409" spans="1:21" x14ac:dyDescent="0.2">
      <c r="A3409" t="s">
        <v>2467</v>
      </c>
      <c r="B3409" t="s">
        <v>3360</v>
      </c>
      <c r="C3409" t="s">
        <v>18</v>
      </c>
      <c r="D3409" t="s">
        <v>19</v>
      </c>
      <c r="E3409" t="s">
        <v>867</v>
      </c>
      <c r="F3409" t="str">
        <f t="shared" si="265"/>
        <v>1995</v>
      </c>
      <c r="G3409" t="s">
        <v>2478</v>
      </c>
      <c r="H3409" t="s">
        <v>92</v>
      </c>
      <c r="I3409" t="s">
        <v>2926</v>
      </c>
      <c r="J3409" t="s">
        <v>2927</v>
      </c>
      <c r="K3409" t="s">
        <v>20</v>
      </c>
      <c r="L3409" t="s">
        <v>4724</v>
      </c>
      <c r="M3409" t="s">
        <v>693</v>
      </c>
      <c r="N3409" t="s">
        <v>4725</v>
      </c>
      <c r="O3409" t="s">
        <v>4726</v>
      </c>
      <c r="Q3409" t="s">
        <v>2928</v>
      </c>
      <c r="R3409" s="1">
        <f t="shared" si="266"/>
        <v>-95.670000000000073</v>
      </c>
      <c r="S3409" s="1">
        <f t="shared" si="267"/>
        <v>-20.090700000000016</v>
      </c>
      <c r="T3409" s="1">
        <f t="shared" si="268"/>
        <v>-33.480000000000473</v>
      </c>
      <c r="U3409" s="1">
        <f t="shared" si="269"/>
        <v>13.389300000000457</v>
      </c>
    </row>
    <row r="3410" spans="1:21" x14ac:dyDescent="0.2">
      <c r="A3410" t="s">
        <v>2467</v>
      </c>
      <c r="B3410" t="s">
        <v>7582</v>
      </c>
      <c r="C3410" t="s">
        <v>18</v>
      </c>
      <c r="D3410" t="s">
        <v>19</v>
      </c>
      <c r="E3410" t="s">
        <v>581</v>
      </c>
      <c r="F3410" t="str">
        <f t="shared" si="265"/>
        <v>1990</v>
      </c>
      <c r="G3410" t="s">
        <v>22</v>
      </c>
      <c r="H3410" t="s">
        <v>80</v>
      </c>
      <c r="I3410" t="s">
        <v>7273</v>
      </c>
      <c r="J3410" t="s">
        <v>7274</v>
      </c>
      <c r="K3410" t="s">
        <v>20</v>
      </c>
      <c r="L3410" t="s">
        <v>8451</v>
      </c>
      <c r="M3410" t="s">
        <v>609</v>
      </c>
      <c r="N3410" t="s">
        <v>8452</v>
      </c>
      <c r="O3410" t="s">
        <v>8453</v>
      </c>
      <c r="Q3410" t="s">
        <v>2775</v>
      </c>
      <c r="R3410" s="1">
        <f t="shared" si="266"/>
        <v>-96.509999999999991</v>
      </c>
      <c r="S3410" s="1">
        <f t="shared" si="267"/>
        <v>-20.267099999999996</v>
      </c>
      <c r="T3410" s="1">
        <f t="shared" si="268"/>
        <v>-33.679999999999993</v>
      </c>
      <c r="U3410" s="1">
        <f t="shared" si="269"/>
        <v>13.412899999999997</v>
      </c>
    </row>
    <row r="3411" spans="1:21" x14ac:dyDescent="0.2">
      <c r="A3411" t="s">
        <v>16</v>
      </c>
      <c r="B3411" t="s">
        <v>3360</v>
      </c>
      <c r="C3411" t="s">
        <v>18</v>
      </c>
      <c r="D3411" t="s">
        <v>19</v>
      </c>
      <c r="E3411" t="s">
        <v>581</v>
      </c>
      <c r="F3411" t="str">
        <f t="shared" si="265"/>
        <v>1990</v>
      </c>
      <c r="G3411" t="s">
        <v>22</v>
      </c>
      <c r="H3411" t="s">
        <v>85</v>
      </c>
      <c r="I3411" t="s">
        <v>638</v>
      </c>
      <c r="J3411" t="s">
        <v>639</v>
      </c>
      <c r="K3411" t="s">
        <v>20</v>
      </c>
      <c r="L3411" t="s">
        <v>3605</v>
      </c>
      <c r="M3411" t="s">
        <v>634</v>
      </c>
      <c r="N3411" t="s">
        <v>3606</v>
      </c>
      <c r="O3411" t="s">
        <v>3607</v>
      </c>
      <c r="Q3411" t="s">
        <v>640</v>
      </c>
      <c r="R3411" s="1">
        <f t="shared" si="266"/>
        <v>-97.840000000000032</v>
      </c>
      <c r="S3411" s="1">
        <f t="shared" si="267"/>
        <v>-20.546400000000006</v>
      </c>
      <c r="T3411" s="1">
        <f t="shared" si="268"/>
        <v>-33.97999999999999</v>
      </c>
      <c r="U3411" s="1">
        <f t="shared" si="269"/>
        <v>13.433599999999984</v>
      </c>
    </row>
    <row r="3412" spans="1:21" x14ac:dyDescent="0.2">
      <c r="A3412" t="s">
        <v>16</v>
      </c>
      <c r="B3412" t="s">
        <v>4967</v>
      </c>
      <c r="C3412" t="s">
        <v>18</v>
      </c>
      <c r="D3412" t="s">
        <v>19</v>
      </c>
      <c r="E3412" t="s">
        <v>581</v>
      </c>
      <c r="F3412" t="str">
        <f t="shared" si="265"/>
        <v>1990</v>
      </c>
      <c r="G3412" t="s">
        <v>22</v>
      </c>
      <c r="H3412" t="s">
        <v>85</v>
      </c>
      <c r="I3412" t="s">
        <v>3606</v>
      </c>
      <c r="J3412" t="s">
        <v>3607</v>
      </c>
      <c r="K3412" t="s">
        <v>20</v>
      </c>
      <c r="L3412" t="s">
        <v>3605</v>
      </c>
      <c r="M3412" t="s">
        <v>634</v>
      </c>
      <c r="N3412" t="s">
        <v>5085</v>
      </c>
      <c r="O3412" t="s">
        <v>5086</v>
      </c>
      <c r="Q3412" t="s">
        <v>640</v>
      </c>
      <c r="R3412" s="1">
        <f t="shared" si="266"/>
        <v>-97.839999999999975</v>
      </c>
      <c r="S3412" s="1">
        <f t="shared" si="267"/>
        <v>-20.546399999999995</v>
      </c>
      <c r="T3412" s="1">
        <f t="shared" si="268"/>
        <v>-33.97999999999999</v>
      </c>
      <c r="U3412" s="1">
        <f t="shared" si="269"/>
        <v>13.433599999999995</v>
      </c>
    </row>
    <row r="3413" spans="1:21" x14ac:dyDescent="0.2">
      <c r="A3413" t="s">
        <v>16</v>
      </c>
      <c r="B3413" t="s">
        <v>17</v>
      </c>
      <c r="C3413" t="s">
        <v>18</v>
      </c>
      <c r="D3413" t="s">
        <v>19</v>
      </c>
      <c r="E3413" t="s">
        <v>581</v>
      </c>
      <c r="F3413" t="str">
        <f t="shared" si="265"/>
        <v>1990</v>
      </c>
      <c r="G3413" t="s">
        <v>22</v>
      </c>
      <c r="H3413" t="s">
        <v>85</v>
      </c>
      <c r="I3413" s="2">
        <v>266.67</v>
      </c>
      <c r="J3413" s="2">
        <v>767.91</v>
      </c>
      <c r="K3413" s="2">
        <v>0</v>
      </c>
      <c r="L3413" s="2">
        <v>-34</v>
      </c>
      <c r="M3413" s="4">
        <v>0.3473</v>
      </c>
      <c r="N3413" s="4">
        <v>232.67</v>
      </c>
      <c r="O3413" s="4">
        <v>669.99</v>
      </c>
      <c r="Q3413" t="s">
        <v>640</v>
      </c>
      <c r="R3413" s="1">
        <f t="shared" si="266"/>
        <v>-97.919999999999959</v>
      </c>
      <c r="S3413" s="1">
        <f t="shared" si="267"/>
        <v>-20.563199999999991</v>
      </c>
      <c r="T3413" s="1">
        <f t="shared" si="268"/>
        <v>-34.000000000000028</v>
      </c>
      <c r="U3413" s="1">
        <f t="shared" si="269"/>
        <v>13.436800000000037</v>
      </c>
    </row>
    <row r="3414" spans="1:21" x14ac:dyDescent="0.2">
      <c r="A3414" t="s">
        <v>16</v>
      </c>
      <c r="B3414" t="s">
        <v>17</v>
      </c>
      <c r="C3414" t="s">
        <v>18</v>
      </c>
      <c r="D3414" t="s">
        <v>19</v>
      </c>
      <c r="E3414" t="s">
        <v>65</v>
      </c>
      <c r="F3414" t="str">
        <f t="shared" si="265"/>
        <v>1982</v>
      </c>
      <c r="G3414" t="s">
        <v>54</v>
      </c>
      <c r="H3414" t="s">
        <v>117</v>
      </c>
      <c r="I3414" s="2">
        <v>55.48</v>
      </c>
      <c r="J3414" s="2">
        <v>140.24</v>
      </c>
      <c r="K3414" s="2">
        <v>0</v>
      </c>
      <c r="L3414" s="2">
        <v>-28.82</v>
      </c>
      <c r="M3414" s="4">
        <v>0.39560000000000001</v>
      </c>
      <c r="N3414" s="4">
        <v>26.66</v>
      </c>
      <c r="O3414" s="4">
        <v>67.38</v>
      </c>
      <c r="Q3414" t="s">
        <v>121</v>
      </c>
      <c r="R3414" s="1">
        <f t="shared" si="266"/>
        <v>-72.860000000000014</v>
      </c>
      <c r="S3414" s="1">
        <f t="shared" si="267"/>
        <v>-15.300600000000003</v>
      </c>
      <c r="T3414" s="1">
        <f t="shared" si="268"/>
        <v>-28.819999999999997</v>
      </c>
      <c r="U3414" s="1">
        <f t="shared" si="269"/>
        <v>13.519399999999994</v>
      </c>
    </row>
    <row r="3415" spans="1:21" x14ac:dyDescent="0.2">
      <c r="A3415" t="s">
        <v>16</v>
      </c>
      <c r="B3415" t="s">
        <v>17</v>
      </c>
      <c r="C3415" t="s">
        <v>18</v>
      </c>
      <c r="D3415" t="s">
        <v>19</v>
      </c>
      <c r="E3415" t="s">
        <v>496</v>
      </c>
      <c r="F3415" t="str">
        <f t="shared" si="265"/>
        <v>1988</v>
      </c>
      <c r="G3415" t="s">
        <v>22</v>
      </c>
      <c r="H3415" t="s">
        <v>80</v>
      </c>
      <c r="I3415" s="2">
        <v>268.61</v>
      </c>
      <c r="J3415" s="2">
        <v>761.8</v>
      </c>
      <c r="K3415" s="2">
        <v>0</v>
      </c>
      <c r="L3415" s="2">
        <v>-33.58</v>
      </c>
      <c r="M3415" s="4">
        <v>0.35260000000000002</v>
      </c>
      <c r="N3415" s="4">
        <v>235.03</v>
      </c>
      <c r="O3415" s="4">
        <v>666.56</v>
      </c>
      <c r="Q3415" t="s">
        <v>546</v>
      </c>
      <c r="R3415" s="1">
        <f t="shared" si="266"/>
        <v>-95.240000000000009</v>
      </c>
      <c r="S3415" s="1">
        <f t="shared" si="267"/>
        <v>-20.000400000000003</v>
      </c>
      <c r="T3415" s="1">
        <f t="shared" si="268"/>
        <v>-33.580000000000013</v>
      </c>
      <c r="U3415" s="1">
        <f t="shared" si="269"/>
        <v>13.57960000000001</v>
      </c>
    </row>
    <row r="3416" spans="1:21" x14ac:dyDescent="0.2">
      <c r="A3416" t="s">
        <v>16</v>
      </c>
      <c r="B3416" t="s">
        <v>3360</v>
      </c>
      <c r="C3416" t="s">
        <v>18</v>
      </c>
      <c r="D3416" t="s">
        <v>19</v>
      </c>
      <c r="E3416" t="s">
        <v>496</v>
      </c>
      <c r="F3416" t="str">
        <f t="shared" si="265"/>
        <v>1988</v>
      </c>
      <c r="G3416" t="s">
        <v>22</v>
      </c>
      <c r="H3416" t="s">
        <v>80</v>
      </c>
      <c r="I3416" t="s">
        <v>544</v>
      </c>
      <c r="J3416" t="s">
        <v>545</v>
      </c>
      <c r="K3416" t="s">
        <v>20</v>
      </c>
      <c r="L3416" t="s">
        <v>542</v>
      </c>
      <c r="M3416" t="s">
        <v>543</v>
      </c>
      <c r="N3416" t="s">
        <v>3552</v>
      </c>
      <c r="O3416" t="s">
        <v>3553</v>
      </c>
      <c r="Q3416" t="s">
        <v>546</v>
      </c>
      <c r="R3416" s="1">
        <f t="shared" si="266"/>
        <v>-95.239999999999895</v>
      </c>
      <c r="S3416" s="1">
        <f t="shared" si="267"/>
        <v>-20.000399999999978</v>
      </c>
      <c r="T3416" s="1">
        <f t="shared" si="268"/>
        <v>-33.580000000000013</v>
      </c>
      <c r="U3416" s="1">
        <f t="shared" si="269"/>
        <v>13.579600000000035</v>
      </c>
    </row>
    <row r="3417" spans="1:21" x14ac:dyDescent="0.2">
      <c r="A3417" t="s">
        <v>2467</v>
      </c>
      <c r="B3417" t="s">
        <v>16349</v>
      </c>
      <c r="C3417" t="s">
        <v>18</v>
      </c>
      <c r="D3417" t="s">
        <v>19</v>
      </c>
      <c r="E3417" t="s">
        <v>127</v>
      </c>
      <c r="F3417" t="str">
        <f t="shared" si="265"/>
        <v>1983</v>
      </c>
      <c r="G3417" t="s">
        <v>2478</v>
      </c>
      <c r="H3417" t="s">
        <v>61</v>
      </c>
      <c r="I3417" t="s">
        <v>15953</v>
      </c>
      <c r="J3417" t="s">
        <v>15954</v>
      </c>
      <c r="K3417" t="s">
        <v>20</v>
      </c>
      <c r="L3417" t="s">
        <v>2534</v>
      </c>
      <c r="M3417" t="s">
        <v>1553</v>
      </c>
      <c r="N3417" t="s">
        <v>16976</v>
      </c>
      <c r="O3417" t="s">
        <v>16977</v>
      </c>
      <c r="Q3417" t="s">
        <v>2537</v>
      </c>
      <c r="R3417" s="1">
        <f t="shared" si="266"/>
        <v>-74.220000000000027</v>
      </c>
      <c r="S3417" s="1">
        <f t="shared" si="267"/>
        <v>-15.586200000000005</v>
      </c>
      <c r="T3417" s="1">
        <f t="shared" si="268"/>
        <v>-29.309999999999974</v>
      </c>
      <c r="U3417" s="1">
        <f t="shared" si="269"/>
        <v>13.723799999999969</v>
      </c>
    </row>
    <row r="3418" spans="1:21" x14ac:dyDescent="0.2">
      <c r="A3418" t="s">
        <v>2467</v>
      </c>
      <c r="B3418" t="s">
        <v>18410</v>
      </c>
      <c r="C3418" t="s">
        <v>18</v>
      </c>
      <c r="D3418" t="s">
        <v>19</v>
      </c>
      <c r="E3418" t="s">
        <v>127</v>
      </c>
      <c r="F3418" t="str">
        <f t="shared" si="265"/>
        <v>1983</v>
      </c>
      <c r="G3418" t="s">
        <v>2478</v>
      </c>
      <c r="H3418" t="s">
        <v>61</v>
      </c>
      <c r="I3418" t="s">
        <v>18012</v>
      </c>
      <c r="J3418" t="s">
        <v>18013</v>
      </c>
      <c r="K3418" t="s">
        <v>20</v>
      </c>
      <c r="L3418" t="s">
        <v>2534</v>
      </c>
      <c r="M3418" t="s">
        <v>1553</v>
      </c>
      <c r="N3418" t="s">
        <v>19024</v>
      </c>
      <c r="O3418" t="s">
        <v>19025</v>
      </c>
      <c r="Q3418" t="s">
        <v>2537</v>
      </c>
      <c r="R3418" s="1">
        <f t="shared" si="266"/>
        <v>-74.220000000000027</v>
      </c>
      <c r="S3418" s="1">
        <f t="shared" si="267"/>
        <v>-15.586200000000005</v>
      </c>
      <c r="T3418" s="1">
        <f t="shared" si="268"/>
        <v>-29.309999999999988</v>
      </c>
      <c r="U3418" s="1">
        <f t="shared" si="269"/>
        <v>13.723799999999983</v>
      </c>
    </row>
    <row r="3419" spans="1:21" x14ac:dyDescent="0.2">
      <c r="A3419" t="s">
        <v>2467</v>
      </c>
      <c r="B3419" t="s">
        <v>17</v>
      </c>
      <c r="C3419" t="s">
        <v>18</v>
      </c>
      <c r="D3419" t="s">
        <v>19</v>
      </c>
      <c r="E3419" t="s">
        <v>127</v>
      </c>
      <c r="F3419" t="str">
        <f t="shared" si="265"/>
        <v>1983</v>
      </c>
      <c r="G3419" t="s">
        <v>2478</v>
      </c>
      <c r="H3419" t="s">
        <v>61</v>
      </c>
      <c r="I3419" s="2">
        <v>565.41999999999996</v>
      </c>
      <c r="J3419" s="3">
        <v>1431.62</v>
      </c>
      <c r="K3419" s="2">
        <v>0</v>
      </c>
      <c r="L3419" s="2">
        <v>-29.31</v>
      </c>
      <c r="M3419" s="4">
        <v>0.39500000000000002</v>
      </c>
      <c r="N3419" s="4">
        <v>536.11</v>
      </c>
      <c r="O3419" s="5">
        <v>1357.4</v>
      </c>
      <c r="Q3419" t="s">
        <v>2537</v>
      </c>
      <c r="R3419" s="1">
        <f t="shared" si="266"/>
        <v>-74.2199999999998</v>
      </c>
      <c r="S3419" s="1">
        <f t="shared" si="267"/>
        <v>-15.586199999999957</v>
      </c>
      <c r="T3419" s="1">
        <f t="shared" si="268"/>
        <v>-29.309999999999945</v>
      </c>
      <c r="U3419" s="1">
        <f t="shared" si="269"/>
        <v>13.723799999999988</v>
      </c>
    </row>
    <row r="3420" spans="1:21" x14ac:dyDescent="0.2">
      <c r="A3420" t="s">
        <v>2467</v>
      </c>
      <c r="B3420" t="s">
        <v>12067</v>
      </c>
      <c r="C3420" t="s">
        <v>18</v>
      </c>
      <c r="D3420" t="s">
        <v>19</v>
      </c>
      <c r="E3420" t="s">
        <v>127</v>
      </c>
      <c r="F3420" t="str">
        <f t="shared" si="265"/>
        <v>1983</v>
      </c>
      <c r="G3420" t="s">
        <v>2478</v>
      </c>
      <c r="H3420" t="s">
        <v>61</v>
      </c>
      <c r="I3420" t="s">
        <v>11646</v>
      </c>
      <c r="J3420" t="s">
        <v>11647</v>
      </c>
      <c r="K3420" t="s">
        <v>20</v>
      </c>
      <c r="L3420" t="s">
        <v>2534</v>
      </c>
      <c r="M3420" t="s">
        <v>1553</v>
      </c>
      <c r="N3420" t="s">
        <v>12725</v>
      </c>
      <c r="O3420" t="s">
        <v>12726</v>
      </c>
      <c r="Q3420" t="s">
        <v>2537</v>
      </c>
      <c r="R3420" s="1">
        <f t="shared" si="266"/>
        <v>-74.220000000000027</v>
      </c>
      <c r="S3420" s="1">
        <f t="shared" si="267"/>
        <v>-15.586200000000005</v>
      </c>
      <c r="T3420" s="1">
        <f t="shared" si="268"/>
        <v>-29.310000000000002</v>
      </c>
      <c r="U3420" s="1">
        <f t="shared" si="269"/>
        <v>13.723799999999997</v>
      </c>
    </row>
    <row r="3421" spans="1:21" x14ac:dyDescent="0.2">
      <c r="A3421" t="s">
        <v>2467</v>
      </c>
      <c r="B3421" t="s">
        <v>8771</v>
      </c>
      <c r="C3421" t="s">
        <v>18</v>
      </c>
      <c r="D3421" t="s">
        <v>19</v>
      </c>
      <c r="E3421" t="s">
        <v>127</v>
      </c>
      <c r="F3421" t="str">
        <f t="shared" si="265"/>
        <v>1983</v>
      </c>
      <c r="G3421" t="s">
        <v>2478</v>
      </c>
      <c r="H3421" t="s">
        <v>61</v>
      </c>
      <c r="I3421" t="s">
        <v>8346</v>
      </c>
      <c r="J3421" t="s">
        <v>8347</v>
      </c>
      <c r="K3421" t="s">
        <v>20</v>
      </c>
      <c r="L3421" t="s">
        <v>2534</v>
      </c>
      <c r="M3421" t="s">
        <v>1553</v>
      </c>
      <c r="N3421" t="s">
        <v>9467</v>
      </c>
      <c r="O3421" t="s">
        <v>9468</v>
      </c>
      <c r="Q3421" t="s">
        <v>2537</v>
      </c>
      <c r="R3421" s="1">
        <f t="shared" si="266"/>
        <v>-74.220000000000027</v>
      </c>
      <c r="S3421" s="1">
        <f t="shared" si="267"/>
        <v>-15.586200000000005</v>
      </c>
      <c r="T3421" s="1">
        <f t="shared" si="268"/>
        <v>-29.310000000000002</v>
      </c>
      <c r="U3421" s="1">
        <f t="shared" si="269"/>
        <v>13.723799999999997</v>
      </c>
    </row>
    <row r="3422" spans="1:21" x14ac:dyDescent="0.2">
      <c r="A3422" t="s">
        <v>2467</v>
      </c>
      <c r="B3422" t="s">
        <v>7582</v>
      </c>
      <c r="C3422" t="s">
        <v>18</v>
      </c>
      <c r="D3422" t="s">
        <v>19</v>
      </c>
      <c r="E3422" t="s">
        <v>127</v>
      </c>
      <c r="F3422" t="str">
        <f t="shared" si="265"/>
        <v>1983</v>
      </c>
      <c r="G3422" t="s">
        <v>2478</v>
      </c>
      <c r="H3422" t="s">
        <v>61</v>
      </c>
      <c r="I3422" t="s">
        <v>7164</v>
      </c>
      <c r="J3422" t="s">
        <v>7165</v>
      </c>
      <c r="K3422" t="s">
        <v>20</v>
      </c>
      <c r="L3422" t="s">
        <v>2534</v>
      </c>
      <c r="M3422" t="s">
        <v>1553</v>
      </c>
      <c r="N3422" t="s">
        <v>8346</v>
      </c>
      <c r="O3422" t="s">
        <v>8347</v>
      </c>
      <c r="Q3422" t="s">
        <v>2537</v>
      </c>
      <c r="R3422" s="1">
        <f t="shared" si="266"/>
        <v>-74.220000000000027</v>
      </c>
      <c r="S3422" s="1">
        <f t="shared" si="267"/>
        <v>-15.586200000000005</v>
      </c>
      <c r="T3422" s="1">
        <f t="shared" si="268"/>
        <v>-29.310000000000002</v>
      </c>
      <c r="U3422" s="1">
        <f t="shared" si="269"/>
        <v>13.723799999999997</v>
      </c>
    </row>
    <row r="3423" spans="1:21" x14ac:dyDescent="0.2">
      <c r="A3423" t="s">
        <v>2467</v>
      </c>
      <c r="B3423" t="s">
        <v>6317</v>
      </c>
      <c r="C3423" t="s">
        <v>18</v>
      </c>
      <c r="D3423" t="s">
        <v>19</v>
      </c>
      <c r="E3423" t="s">
        <v>127</v>
      </c>
      <c r="F3423" t="str">
        <f t="shared" si="265"/>
        <v>1983</v>
      </c>
      <c r="G3423" t="s">
        <v>2478</v>
      </c>
      <c r="H3423" t="s">
        <v>61</v>
      </c>
      <c r="I3423" t="s">
        <v>5911</v>
      </c>
      <c r="J3423" t="s">
        <v>5912</v>
      </c>
      <c r="K3423" t="s">
        <v>20</v>
      </c>
      <c r="L3423" t="s">
        <v>2534</v>
      </c>
      <c r="M3423" t="s">
        <v>1553</v>
      </c>
      <c r="N3423" t="s">
        <v>7164</v>
      </c>
      <c r="O3423" t="s">
        <v>7165</v>
      </c>
      <c r="Q3423" t="s">
        <v>2537</v>
      </c>
      <c r="R3423" s="1">
        <f t="shared" si="266"/>
        <v>-74.220000000000027</v>
      </c>
      <c r="S3423" s="1">
        <f t="shared" si="267"/>
        <v>-15.586200000000005</v>
      </c>
      <c r="T3423" s="1">
        <f t="shared" si="268"/>
        <v>-29.310000000000002</v>
      </c>
      <c r="U3423" s="1">
        <f t="shared" si="269"/>
        <v>13.723799999999997</v>
      </c>
    </row>
    <row r="3424" spans="1:21" x14ac:dyDescent="0.2">
      <c r="A3424" t="s">
        <v>2467</v>
      </c>
      <c r="B3424" t="s">
        <v>4967</v>
      </c>
      <c r="C3424" t="s">
        <v>18</v>
      </c>
      <c r="D3424" t="s">
        <v>19</v>
      </c>
      <c r="E3424" t="s">
        <v>127</v>
      </c>
      <c r="F3424" t="str">
        <f t="shared" si="265"/>
        <v>1983</v>
      </c>
      <c r="G3424" t="s">
        <v>2478</v>
      </c>
      <c r="H3424" t="s">
        <v>61</v>
      </c>
      <c r="I3424" t="s">
        <v>4540</v>
      </c>
      <c r="J3424" t="s">
        <v>4541</v>
      </c>
      <c r="K3424" t="s">
        <v>20</v>
      </c>
      <c r="L3424" t="s">
        <v>2534</v>
      </c>
      <c r="M3424" t="s">
        <v>1553</v>
      </c>
      <c r="N3424" t="s">
        <v>5911</v>
      </c>
      <c r="O3424" t="s">
        <v>5912</v>
      </c>
      <c r="Q3424" t="s">
        <v>2537</v>
      </c>
      <c r="R3424" s="1">
        <f t="shared" si="266"/>
        <v>-74.220000000000027</v>
      </c>
      <c r="S3424" s="1">
        <f t="shared" si="267"/>
        <v>-15.586200000000005</v>
      </c>
      <c r="T3424" s="1">
        <f t="shared" si="268"/>
        <v>-29.310000000000002</v>
      </c>
      <c r="U3424" s="1">
        <f t="shared" si="269"/>
        <v>13.723799999999997</v>
      </c>
    </row>
    <row r="3425" spans="1:21" x14ac:dyDescent="0.2">
      <c r="A3425" t="s">
        <v>2467</v>
      </c>
      <c r="B3425" t="s">
        <v>3360</v>
      </c>
      <c r="C3425" t="s">
        <v>18</v>
      </c>
      <c r="D3425" t="s">
        <v>19</v>
      </c>
      <c r="E3425" t="s">
        <v>127</v>
      </c>
      <c r="F3425" t="str">
        <f t="shared" si="265"/>
        <v>1983</v>
      </c>
      <c r="G3425" t="s">
        <v>2478</v>
      </c>
      <c r="H3425" t="s">
        <v>61</v>
      </c>
      <c r="I3425" t="s">
        <v>2535</v>
      </c>
      <c r="J3425" t="s">
        <v>2536</v>
      </c>
      <c r="K3425" t="s">
        <v>20</v>
      </c>
      <c r="L3425" t="s">
        <v>2534</v>
      </c>
      <c r="M3425" t="s">
        <v>1553</v>
      </c>
      <c r="N3425" t="s">
        <v>4540</v>
      </c>
      <c r="O3425" t="s">
        <v>4541</v>
      </c>
      <c r="Q3425" t="s">
        <v>2537</v>
      </c>
      <c r="R3425" s="1">
        <f t="shared" si="266"/>
        <v>-74.220000000000027</v>
      </c>
      <c r="S3425" s="1">
        <f t="shared" si="267"/>
        <v>-15.586200000000005</v>
      </c>
      <c r="T3425" s="1">
        <f t="shared" si="268"/>
        <v>-29.310000000000002</v>
      </c>
      <c r="U3425" s="1">
        <f t="shared" si="269"/>
        <v>13.723799999999997</v>
      </c>
    </row>
    <row r="3426" spans="1:21" x14ac:dyDescent="0.2">
      <c r="A3426" t="s">
        <v>2467</v>
      </c>
      <c r="B3426" t="s">
        <v>14225</v>
      </c>
      <c r="C3426" t="s">
        <v>18</v>
      </c>
      <c r="D3426" t="s">
        <v>19</v>
      </c>
      <c r="E3426" t="s">
        <v>127</v>
      </c>
      <c r="F3426" t="str">
        <f t="shared" si="265"/>
        <v>1983</v>
      </c>
      <c r="G3426" t="s">
        <v>2478</v>
      </c>
      <c r="H3426" t="s">
        <v>61</v>
      </c>
      <c r="I3426" t="s">
        <v>13806</v>
      </c>
      <c r="J3426" t="s">
        <v>13807</v>
      </c>
      <c r="K3426" t="s">
        <v>20</v>
      </c>
      <c r="L3426" t="s">
        <v>2534</v>
      </c>
      <c r="M3426" t="s">
        <v>1553</v>
      </c>
      <c r="N3426" t="s">
        <v>14885</v>
      </c>
      <c r="O3426" t="s">
        <v>14886</v>
      </c>
      <c r="Q3426" t="s">
        <v>2537</v>
      </c>
      <c r="R3426" s="1">
        <f t="shared" si="266"/>
        <v>-74.219999999999914</v>
      </c>
      <c r="S3426" s="1">
        <f t="shared" si="267"/>
        <v>-15.586199999999982</v>
      </c>
      <c r="T3426" s="1">
        <f t="shared" si="268"/>
        <v>-29.310000000000002</v>
      </c>
      <c r="U3426" s="1">
        <f t="shared" si="269"/>
        <v>13.72380000000002</v>
      </c>
    </row>
    <row r="3427" spans="1:21" x14ac:dyDescent="0.2">
      <c r="A3427" t="s">
        <v>2467</v>
      </c>
      <c r="B3427" t="s">
        <v>9899</v>
      </c>
      <c r="C3427" t="s">
        <v>18</v>
      </c>
      <c r="D3427" t="s">
        <v>19</v>
      </c>
      <c r="E3427" t="s">
        <v>127</v>
      </c>
      <c r="F3427" t="str">
        <f t="shared" si="265"/>
        <v>1983</v>
      </c>
      <c r="G3427" t="s">
        <v>2478</v>
      </c>
      <c r="H3427" t="s">
        <v>61</v>
      </c>
      <c r="I3427" t="s">
        <v>9467</v>
      </c>
      <c r="J3427" t="s">
        <v>9468</v>
      </c>
      <c r="K3427" t="s">
        <v>20</v>
      </c>
      <c r="L3427" t="s">
        <v>2534</v>
      </c>
      <c r="M3427" t="s">
        <v>1553</v>
      </c>
      <c r="N3427" t="s">
        <v>10560</v>
      </c>
      <c r="O3427" t="s">
        <v>10561</v>
      </c>
      <c r="Q3427" t="s">
        <v>2537</v>
      </c>
      <c r="R3427" s="1">
        <f t="shared" si="266"/>
        <v>-74.219999999999914</v>
      </c>
      <c r="S3427" s="1">
        <f t="shared" si="267"/>
        <v>-15.586199999999982</v>
      </c>
      <c r="T3427" s="1">
        <f t="shared" si="268"/>
        <v>-29.310000000000002</v>
      </c>
      <c r="U3427" s="1">
        <f t="shared" si="269"/>
        <v>13.72380000000002</v>
      </c>
    </row>
    <row r="3428" spans="1:21" x14ac:dyDescent="0.2">
      <c r="A3428" t="s">
        <v>2467</v>
      </c>
      <c r="B3428" t="s">
        <v>13151</v>
      </c>
      <c r="C3428" t="s">
        <v>18</v>
      </c>
      <c r="D3428" t="s">
        <v>19</v>
      </c>
      <c r="E3428" t="s">
        <v>127</v>
      </c>
      <c r="F3428" t="str">
        <f t="shared" si="265"/>
        <v>1983</v>
      </c>
      <c r="G3428" t="s">
        <v>2478</v>
      </c>
      <c r="H3428" t="s">
        <v>61</v>
      </c>
      <c r="I3428" t="s">
        <v>12725</v>
      </c>
      <c r="J3428" t="s">
        <v>12726</v>
      </c>
      <c r="K3428" t="s">
        <v>20</v>
      </c>
      <c r="L3428" t="s">
        <v>11645</v>
      </c>
      <c r="M3428" t="s">
        <v>1553</v>
      </c>
      <c r="N3428" t="s">
        <v>13806</v>
      </c>
      <c r="O3428" t="s">
        <v>13807</v>
      </c>
      <c r="Q3428" t="s">
        <v>2537</v>
      </c>
      <c r="R3428" s="1">
        <f t="shared" si="266"/>
        <v>-74.220000000000027</v>
      </c>
      <c r="S3428" s="1">
        <f t="shared" si="267"/>
        <v>-15.586200000000005</v>
      </c>
      <c r="T3428" s="1">
        <f t="shared" si="268"/>
        <v>-29.319999999999993</v>
      </c>
      <c r="U3428" s="1">
        <f t="shared" si="269"/>
        <v>13.733799999999988</v>
      </c>
    </row>
    <row r="3429" spans="1:21" x14ac:dyDescent="0.2">
      <c r="A3429" t="s">
        <v>2467</v>
      </c>
      <c r="B3429" t="s">
        <v>11005</v>
      </c>
      <c r="C3429" t="s">
        <v>18</v>
      </c>
      <c r="D3429" t="s">
        <v>19</v>
      </c>
      <c r="E3429" t="s">
        <v>127</v>
      </c>
      <c r="F3429" t="str">
        <f t="shared" si="265"/>
        <v>1983</v>
      </c>
      <c r="G3429" t="s">
        <v>2478</v>
      </c>
      <c r="H3429" t="s">
        <v>61</v>
      </c>
      <c r="I3429" t="s">
        <v>10560</v>
      </c>
      <c r="J3429" t="s">
        <v>10561</v>
      </c>
      <c r="K3429" t="s">
        <v>20</v>
      </c>
      <c r="L3429" t="s">
        <v>11645</v>
      </c>
      <c r="M3429" t="s">
        <v>1553</v>
      </c>
      <c r="N3429" t="s">
        <v>11646</v>
      </c>
      <c r="O3429" t="s">
        <v>11647</v>
      </c>
      <c r="Q3429" t="s">
        <v>2537</v>
      </c>
      <c r="R3429" s="1">
        <f t="shared" si="266"/>
        <v>-74.220000000000027</v>
      </c>
      <c r="S3429" s="1">
        <f t="shared" si="267"/>
        <v>-15.586200000000005</v>
      </c>
      <c r="T3429" s="1">
        <f t="shared" si="268"/>
        <v>-29.319999999999993</v>
      </c>
      <c r="U3429" s="1">
        <f t="shared" si="269"/>
        <v>13.733799999999988</v>
      </c>
    </row>
    <row r="3430" spans="1:21" x14ac:dyDescent="0.2">
      <c r="A3430" t="s">
        <v>2467</v>
      </c>
      <c r="B3430" t="s">
        <v>19407</v>
      </c>
      <c r="C3430" t="s">
        <v>18</v>
      </c>
      <c r="D3430" t="s">
        <v>19</v>
      </c>
      <c r="E3430" t="s">
        <v>127</v>
      </c>
      <c r="F3430" t="str">
        <f t="shared" si="265"/>
        <v>1983</v>
      </c>
      <c r="G3430" t="s">
        <v>2478</v>
      </c>
      <c r="H3430" t="s">
        <v>61</v>
      </c>
      <c r="I3430" t="s">
        <v>19024</v>
      </c>
      <c r="J3430" t="s">
        <v>19025</v>
      </c>
      <c r="K3430" t="s">
        <v>20</v>
      </c>
      <c r="L3430" t="s">
        <v>11645</v>
      </c>
      <c r="M3430" t="s">
        <v>1553</v>
      </c>
      <c r="N3430" t="s">
        <v>19970</v>
      </c>
      <c r="O3430" t="s">
        <v>19971</v>
      </c>
      <c r="Q3430" t="s">
        <v>2537</v>
      </c>
      <c r="R3430" s="1">
        <f t="shared" si="266"/>
        <v>-74.22</v>
      </c>
      <c r="S3430" s="1">
        <f t="shared" si="267"/>
        <v>-15.5862</v>
      </c>
      <c r="T3430" s="1">
        <f t="shared" si="268"/>
        <v>-29.320000000000007</v>
      </c>
      <c r="U3430" s="1">
        <f t="shared" si="269"/>
        <v>13.733800000000008</v>
      </c>
    </row>
    <row r="3431" spans="1:21" x14ac:dyDescent="0.2">
      <c r="A3431" t="s">
        <v>2467</v>
      </c>
      <c r="B3431" t="s">
        <v>15298</v>
      </c>
      <c r="C3431" t="s">
        <v>18</v>
      </c>
      <c r="D3431" t="s">
        <v>19</v>
      </c>
      <c r="E3431" t="s">
        <v>127</v>
      </c>
      <c r="F3431" t="str">
        <f t="shared" si="265"/>
        <v>1983</v>
      </c>
      <c r="G3431" t="s">
        <v>2478</v>
      </c>
      <c r="H3431" t="s">
        <v>61</v>
      </c>
      <c r="I3431" t="s">
        <v>14885</v>
      </c>
      <c r="J3431" t="s">
        <v>14886</v>
      </c>
      <c r="K3431" t="s">
        <v>20</v>
      </c>
      <c r="L3431" t="s">
        <v>11645</v>
      </c>
      <c r="M3431" t="s">
        <v>1553</v>
      </c>
      <c r="N3431" t="s">
        <v>15953</v>
      </c>
      <c r="O3431" t="s">
        <v>15954</v>
      </c>
      <c r="Q3431" t="s">
        <v>2537</v>
      </c>
      <c r="R3431" s="1">
        <f t="shared" si="266"/>
        <v>-74.220000000000027</v>
      </c>
      <c r="S3431" s="1">
        <f t="shared" si="267"/>
        <v>-15.586200000000005</v>
      </c>
      <c r="T3431" s="1">
        <f t="shared" si="268"/>
        <v>-29.320000000000022</v>
      </c>
      <c r="U3431" s="1">
        <f t="shared" si="269"/>
        <v>13.733800000000016</v>
      </c>
    </row>
    <row r="3432" spans="1:21" x14ac:dyDescent="0.2">
      <c r="A3432" t="s">
        <v>2467</v>
      </c>
      <c r="B3432" t="s">
        <v>17383</v>
      </c>
      <c r="C3432" t="s">
        <v>18</v>
      </c>
      <c r="D3432" t="s">
        <v>19</v>
      </c>
      <c r="E3432" t="s">
        <v>127</v>
      </c>
      <c r="F3432" t="str">
        <f t="shared" si="265"/>
        <v>1983</v>
      </c>
      <c r="G3432" t="s">
        <v>2478</v>
      </c>
      <c r="H3432" t="s">
        <v>61</v>
      </c>
      <c r="I3432" t="s">
        <v>16976</v>
      </c>
      <c r="J3432" t="s">
        <v>16977</v>
      </c>
      <c r="K3432" t="s">
        <v>20</v>
      </c>
      <c r="L3432" t="s">
        <v>11645</v>
      </c>
      <c r="M3432" t="s">
        <v>1553</v>
      </c>
      <c r="N3432" t="s">
        <v>18012</v>
      </c>
      <c r="O3432" t="s">
        <v>18013</v>
      </c>
      <c r="Q3432" t="s">
        <v>2537</v>
      </c>
      <c r="R3432" s="1">
        <f t="shared" si="266"/>
        <v>-74.21999999999997</v>
      </c>
      <c r="S3432" s="1">
        <f t="shared" si="267"/>
        <v>-15.586199999999993</v>
      </c>
      <c r="T3432" s="1">
        <f t="shared" si="268"/>
        <v>-29.320000000000022</v>
      </c>
      <c r="U3432" s="1">
        <f t="shared" si="269"/>
        <v>13.733800000000029</v>
      </c>
    </row>
    <row r="3433" spans="1:21" x14ac:dyDescent="0.2">
      <c r="A3433" t="s">
        <v>16</v>
      </c>
      <c r="B3433" t="s">
        <v>4967</v>
      </c>
      <c r="C3433" t="s">
        <v>18</v>
      </c>
      <c r="D3433" t="s">
        <v>19</v>
      </c>
      <c r="E3433" t="s">
        <v>42</v>
      </c>
      <c r="F3433" t="str">
        <f t="shared" si="265"/>
        <v>1977</v>
      </c>
      <c r="G3433" t="s">
        <v>22</v>
      </c>
      <c r="I3433" t="s">
        <v>3372</v>
      </c>
      <c r="J3433" t="s">
        <v>3373</v>
      </c>
      <c r="K3433" t="s">
        <v>4971</v>
      </c>
      <c r="L3433" t="s">
        <v>4972</v>
      </c>
      <c r="M3433" t="s">
        <v>43</v>
      </c>
      <c r="N3433" t="s">
        <v>4971</v>
      </c>
      <c r="O3433" t="s">
        <v>4973</v>
      </c>
      <c r="Q3433" t="s">
        <v>46</v>
      </c>
      <c r="R3433" s="1">
        <f t="shared" si="266"/>
        <v>-140.5</v>
      </c>
      <c r="S3433" s="1">
        <f t="shared" si="267"/>
        <v>-29.504999999999999</v>
      </c>
      <c r="T3433" s="1">
        <f t="shared" si="268"/>
        <v>-43.36</v>
      </c>
      <c r="U3433" s="1">
        <f t="shared" si="269"/>
        <v>13.855</v>
      </c>
    </row>
    <row r="3434" spans="1:21" x14ac:dyDescent="0.2">
      <c r="A3434" t="s">
        <v>16</v>
      </c>
      <c r="B3434" t="s">
        <v>17</v>
      </c>
      <c r="C3434" t="s">
        <v>18</v>
      </c>
      <c r="D3434" t="s">
        <v>19</v>
      </c>
      <c r="E3434" t="s">
        <v>422</v>
      </c>
      <c r="F3434" t="str">
        <f t="shared" si="265"/>
        <v>1987</v>
      </c>
      <c r="G3434" t="s">
        <v>22</v>
      </c>
      <c r="H3434" t="s">
        <v>117</v>
      </c>
      <c r="I3434" s="2">
        <v>300.7</v>
      </c>
      <c r="J3434" s="2">
        <v>855.08</v>
      </c>
      <c r="K3434" s="2">
        <v>0</v>
      </c>
      <c r="L3434" s="2">
        <v>-34.729999999999997</v>
      </c>
      <c r="M3434" s="4">
        <v>0.35170000000000001</v>
      </c>
      <c r="N3434" s="4">
        <v>265.97000000000003</v>
      </c>
      <c r="O3434" s="4">
        <v>756.32</v>
      </c>
      <c r="Q3434" t="s">
        <v>482</v>
      </c>
      <c r="R3434" s="1">
        <f t="shared" si="266"/>
        <v>-98.759999999999991</v>
      </c>
      <c r="S3434" s="1">
        <f t="shared" si="267"/>
        <v>-20.739599999999996</v>
      </c>
      <c r="T3434" s="1">
        <f t="shared" si="268"/>
        <v>-34.729999999999961</v>
      </c>
      <c r="U3434" s="1">
        <f t="shared" si="269"/>
        <v>13.990399999999966</v>
      </c>
    </row>
    <row r="3435" spans="1:21" x14ac:dyDescent="0.2">
      <c r="A3435" t="s">
        <v>16</v>
      </c>
      <c r="B3435" t="s">
        <v>17</v>
      </c>
      <c r="C3435" t="s">
        <v>18</v>
      </c>
      <c r="D3435" t="s">
        <v>19</v>
      </c>
      <c r="E3435" t="s">
        <v>254</v>
      </c>
      <c r="F3435" t="str">
        <f t="shared" si="265"/>
        <v>1985</v>
      </c>
      <c r="G3435" t="s">
        <v>54</v>
      </c>
      <c r="H3435" t="s">
        <v>117</v>
      </c>
      <c r="I3435" s="2">
        <v>63.27</v>
      </c>
      <c r="J3435" s="2">
        <v>172.13</v>
      </c>
      <c r="K3435" s="2">
        <v>0</v>
      </c>
      <c r="L3435" s="2">
        <v>-32.700000000000003</v>
      </c>
      <c r="M3435" s="4">
        <v>0.36759999999999998</v>
      </c>
      <c r="N3435" s="4">
        <v>30.57</v>
      </c>
      <c r="O3435" s="4">
        <v>83.18</v>
      </c>
      <c r="Q3435" t="s">
        <v>275</v>
      </c>
      <c r="R3435" s="1">
        <f t="shared" si="266"/>
        <v>-88.949999999999989</v>
      </c>
      <c r="S3435" s="1">
        <f t="shared" si="267"/>
        <v>-18.679499999999997</v>
      </c>
      <c r="T3435" s="1">
        <f t="shared" si="268"/>
        <v>-32.700000000000003</v>
      </c>
      <c r="U3435" s="1">
        <f t="shared" si="269"/>
        <v>14.020500000000006</v>
      </c>
    </row>
    <row r="3436" spans="1:21" x14ac:dyDescent="0.2">
      <c r="A3436" t="s">
        <v>1404</v>
      </c>
      <c r="B3436" t="s">
        <v>19407</v>
      </c>
      <c r="C3436" t="s">
        <v>18</v>
      </c>
      <c r="D3436" t="s">
        <v>19</v>
      </c>
      <c r="E3436" t="s">
        <v>1201</v>
      </c>
      <c r="F3436" t="str">
        <f t="shared" si="265"/>
        <v>2008</v>
      </c>
      <c r="G3436" t="s">
        <v>2239</v>
      </c>
      <c r="I3436" t="s">
        <v>16698</v>
      </c>
      <c r="J3436" t="s">
        <v>4240</v>
      </c>
      <c r="K3436" t="s">
        <v>20</v>
      </c>
      <c r="L3436" t="s">
        <v>15820</v>
      </c>
      <c r="M3436" t="s">
        <v>693</v>
      </c>
      <c r="N3436" t="s">
        <v>257</v>
      </c>
      <c r="O3436" t="s">
        <v>1639</v>
      </c>
      <c r="Q3436" t="s">
        <v>2321</v>
      </c>
      <c r="R3436" s="1">
        <f t="shared" si="266"/>
        <v>-100.68</v>
      </c>
      <c r="S3436" s="1">
        <f t="shared" si="267"/>
        <v>-21.142800000000001</v>
      </c>
      <c r="T3436" s="1">
        <f t="shared" si="268"/>
        <v>-35.230000000000004</v>
      </c>
      <c r="U3436" s="1">
        <f t="shared" si="269"/>
        <v>14.087200000000003</v>
      </c>
    </row>
    <row r="3437" spans="1:21" x14ac:dyDescent="0.2">
      <c r="A3437" t="s">
        <v>1404</v>
      </c>
      <c r="B3437" t="s">
        <v>17383</v>
      </c>
      <c r="C3437" t="s">
        <v>18</v>
      </c>
      <c r="D3437" t="s">
        <v>19</v>
      </c>
      <c r="E3437" t="s">
        <v>1201</v>
      </c>
      <c r="F3437" t="str">
        <f t="shared" si="265"/>
        <v>2008</v>
      </c>
      <c r="G3437" t="s">
        <v>2239</v>
      </c>
      <c r="I3437" t="s">
        <v>16839</v>
      </c>
      <c r="J3437" t="s">
        <v>16840</v>
      </c>
      <c r="K3437" t="s">
        <v>20</v>
      </c>
      <c r="L3437" t="s">
        <v>15820</v>
      </c>
      <c r="M3437" t="s">
        <v>554</v>
      </c>
      <c r="N3437" t="s">
        <v>17874</v>
      </c>
      <c r="O3437" t="s">
        <v>17875</v>
      </c>
      <c r="Q3437" t="s">
        <v>2321</v>
      </c>
      <c r="R3437" s="1">
        <f t="shared" si="266"/>
        <v>-100.67999999999998</v>
      </c>
      <c r="S3437" s="1">
        <f t="shared" si="267"/>
        <v>-21.142799999999994</v>
      </c>
      <c r="T3437" s="1">
        <f t="shared" si="268"/>
        <v>-35.230000000000004</v>
      </c>
      <c r="U3437" s="1">
        <f t="shared" si="269"/>
        <v>14.08720000000001</v>
      </c>
    </row>
    <row r="3438" spans="1:21" x14ac:dyDescent="0.2">
      <c r="A3438" t="s">
        <v>1404</v>
      </c>
      <c r="B3438" t="s">
        <v>15298</v>
      </c>
      <c r="C3438" t="s">
        <v>18</v>
      </c>
      <c r="D3438" t="s">
        <v>19</v>
      </c>
      <c r="E3438" t="s">
        <v>1201</v>
      </c>
      <c r="F3438" t="str">
        <f t="shared" si="265"/>
        <v>2008</v>
      </c>
      <c r="G3438" t="s">
        <v>2239</v>
      </c>
      <c r="I3438" t="s">
        <v>14761</v>
      </c>
      <c r="J3438" t="s">
        <v>14762</v>
      </c>
      <c r="K3438" t="s">
        <v>20</v>
      </c>
      <c r="L3438" t="s">
        <v>15820</v>
      </c>
      <c r="M3438" t="s">
        <v>554</v>
      </c>
      <c r="N3438" t="s">
        <v>15821</v>
      </c>
      <c r="O3438" t="s">
        <v>6868</v>
      </c>
      <c r="Q3438" t="s">
        <v>2321</v>
      </c>
      <c r="R3438" s="1">
        <f t="shared" si="266"/>
        <v>-100.68</v>
      </c>
      <c r="S3438" s="1">
        <f t="shared" si="267"/>
        <v>-21.142800000000001</v>
      </c>
      <c r="T3438" s="1">
        <f t="shared" si="268"/>
        <v>-35.230000000000018</v>
      </c>
      <c r="U3438" s="1">
        <f t="shared" si="269"/>
        <v>14.087200000000017</v>
      </c>
    </row>
    <row r="3439" spans="1:21" x14ac:dyDescent="0.2">
      <c r="A3439" t="s">
        <v>1404</v>
      </c>
      <c r="B3439" t="s">
        <v>9899</v>
      </c>
      <c r="C3439" t="s">
        <v>18</v>
      </c>
      <c r="D3439" t="s">
        <v>19</v>
      </c>
      <c r="E3439" t="s">
        <v>1201</v>
      </c>
      <c r="F3439" t="str">
        <f t="shared" si="265"/>
        <v>2008</v>
      </c>
      <c r="G3439" t="s">
        <v>2239</v>
      </c>
      <c r="I3439" t="s">
        <v>9350</v>
      </c>
      <c r="J3439" t="s">
        <v>9351</v>
      </c>
      <c r="K3439" t="s">
        <v>20</v>
      </c>
      <c r="L3439" t="s">
        <v>2318</v>
      </c>
      <c r="M3439" t="s">
        <v>554</v>
      </c>
      <c r="N3439" t="s">
        <v>10446</v>
      </c>
      <c r="O3439" t="s">
        <v>10447</v>
      </c>
      <c r="Q3439" t="s">
        <v>2321</v>
      </c>
      <c r="R3439" s="1">
        <f t="shared" si="266"/>
        <v>-100.67999999999995</v>
      </c>
      <c r="S3439" s="1">
        <f t="shared" si="267"/>
        <v>-21.142799999999987</v>
      </c>
      <c r="T3439" s="1">
        <f t="shared" si="268"/>
        <v>-35.239999999999952</v>
      </c>
      <c r="U3439" s="1">
        <f t="shared" si="269"/>
        <v>14.097199999999965</v>
      </c>
    </row>
    <row r="3440" spans="1:21" x14ac:dyDescent="0.2">
      <c r="A3440" t="s">
        <v>1404</v>
      </c>
      <c r="B3440" t="s">
        <v>14225</v>
      </c>
      <c r="C3440" t="s">
        <v>18</v>
      </c>
      <c r="D3440" t="s">
        <v>19</v>
      </c>
      <c r="E3440" t="s">
        <v>1201</v>
      </c>
      <c r="F3440" t="str">
        <f t="shared" si="265"/>
        <v>2008</v>
      </c>
      <c r="G3440" t="s">
        <v>2239</v>
      </c>
      <c r="I3440" t="s">
        <v>13685</v>
      </c>
      <c r="J3440" t="s">
        <v>13686</v>
      </c>
      <c r="K3440" t="s">
        <v>20</v>
      </c>
      <c r="L3440" t="s">
        <v>2318</v>
      </c>
      <c r="M3440" t="s">
        <v>554</v>
      </c>
      <c r="N3440" t="s">
        <v>14761</v>
      </c>
      <c r="O3440" t="s">
        <v>14762</v>
      </c>
      <c r="Q3440" t="s">
        <v>2321</v>
      </c>
      <c r="R3440" s="1">
        <f t="shared" si="266"/>
        <v>-100.68000000000006</v>
      </c>
      <c r="S3440" s="1">
        <f t="shared" si="267"/>
        <v>-21.142800000000012</v>
      </c>
      <c r="T3440" s="1">
        <f t="shared" si="268"/>
        <v>-35.239999999999981</v>
      </c>
      <c r="U3440" s="1">
        <f t="shared" si="269"/>
        <v>14.097199999999969</v>
      </c>
    </row>
    <row r="3441" spans="1:21" x14ac:dyDescent="0.2">
      <c r="A3441" t="s">
        <v>1404</v>
      </c>
      <c r="B3441" t="s">
        <v>16349</v>
      </c>
      <c r="C3441" t="s">
        <v>18</v>
      </c>
      <c r="D3441" t="s">
        <v>19</v>
      </c>
      <c r="E3441" t="s">
        <v>1201</v>
      </c>
      <c r="F3441" t="str">
        <f t="shared" si="265"/>
        <v>2008</v>
      </c>
      <c r="G3441" t="s">
        <v>2239</v>
      </c>
      <c r="I3441" t="s">
        <v>15821</v>
      </c>
      <c r="J3441" t="s">
        <v>6868</v>
      </c>
      <c r="K3441" t="s">
        <v>20</v>
      </c>
      <c r="L3441" t="s">
        <v>2318</v>
      </c>
      <c r="M3441" t="s">
        <v>554</v>
      </c>
      <c r="N3441" t="s">
        <v>16839</v>
      </c>
      <c r="O3441" t="s">
        <v>16840</v>
      </c>
      <c r="Q3441" t="s">
        <v>2321</v>
      </c>
      <c r="R3441" s="1">
        <f t="shared" si="266"/>
        <v>-100.68</v>
      </c>
      <c r="S3441" s="1">
        <f t="shared" si="267"/>
        <v>-21.142800000000001</v>
      </c>
      <c r="T3441" s="1">
        <f t="shared" si="268"/>
        <v>-35.239999999999995</v>
      </c>
      <c r="U3441" s="1">
        <f t="shared" si="269"/>
        <v>14.097199999999994</v>
      </c>
    </row>
    <row r="3442" spans="1:21" x14ac:dyDescent="0.2">
      <c r="A3442" t="s">
        <v>1404</v>
      </c>
      <c r="B3442" t="s">
        <v>11005</v>
      </c>
      <c r="C3442" t="s">
        <v>18</v>
      </c>
      <c r="D3442" t="s">
        <v>19</v>
      </c>
      <c r="E3442" t="s">
        <v>1201</v>
      </c>
      <c r="F3442" t="str">
        <f t="shared" si="265"/>
        <v>2008</v>
      </c>
      <c r="G3442" t="s">
        <v>2239</v>
      </c>
      <c r="I3442" t="s">
        <v>10446</v>
      </c>
      <c r="J3442" t="s">
        <v>10447</v>
      </c>
      <c r="K3442" t="s">
        <v>20</v>
      </c>
      <c r="L3442" t="s">
        <v>2318</v>
      </c>
      <c r="M3442" t="s">
        <v>554</v>
      </c>
      <c r="N3442" t="s">
        <v>11530</v>
      </c>
      <c r="O3442" t="s">
        <v>11531</v>
      </c>
      <c r="Q3442" t="s">
        <v>2321</v>
      </c>
      <c r="R3442" s="1">
        <f t="shared" si="266"/>
        <v>-100.68000000000006</v>
      </c>
      <c r="S3442" s="1">
        <f t="shared" si="267"/>
        <v>-21.142800000000012</v>
      </c>
      <c r="T3442" s="1">
        <f t="shared" si="268"/>
        <v>-35.240000000000009</v>
      </c>
      <c r="U3442" s="1">
        <f t="shared" si="269"/>
        <v>14.097199999999997</v>
      </c>
    </row>
    <row r="3443" spans="1:21" x14ac:dyDescent="0.2">
      <c r="A3443" t="s">
        <v>1404</v>
      </c>
      <c r="B3443" t="s">
        <v>8771</v>
      </c>
      <c r="C3443" t="s">
        <v>18</v>
      </c>
      <c r="D3443" t="s">
        <v>19</v>
      </c>
      <c r="E3443" t="s">
        <v>1201</v>
      </c>
      <c r="F3443" t="str">
        <f t="shared" si="265"/>
        <v>2008</v>
      </c>
      <c r="G3443" t="s">
        <v>2239</v>
      </c>
      <c r="I3443" t="s">
        <v>8228</v>
      </c>
      <c r="J3443" t="s">
        <v>8229</v>
      </c>
      <c r="K3443" t="s">
        <v>20</v>
      </c>
      <c r="L3443" t="s">
        <v>2318</v>
      </c>
      <c r="M3443" t="s">
        <v>554</v>
      </c>
      <c r="N3443" t="s">
        <v>9350</v>
      </c>
      <c r="O3443" t="s">
        <v>9351</v>
      </c>
      <c r="Q3443" t="s">
        <v>2321</v>
      </c>
      <c r="R3443" s="1">
        <f t="shared" si="266"/>
        <v>-100.68000000000006</v>
      </c>
      <c r="S3443" s="1">
        <f t="shared" si="267"/>
        <v>-21.142800000000012</v>
      </c>
      <c r="T3443" s="1">
        <f t="shared" si="268"/>
        <v>-35.240000000000009</v>
      </c>
      <c r="U3443" s="1">
        <f t="shared" si="269"/>
        <v>14.097199999999997</v>
      </c>
    </row>
    <row r="3444" spans="1:21" x14ac:dyDescent="0.2">
      <c r="A3444" t="s">
        <v>1404</v>
      </c>
      <c r="B3444" t="s">
        <v>7582</v>
      </c>
      <c r="C3444" t="s">
        <v>18</v>
      </c>
      <c r="D3444" t="s">
        <v>19</v>
      </c>
      <c r="E3444" t="s">
        <v>1201</v>
      </c>
      <c r="F3444" t="str">
        <f t="shared" si="265"/>
        <v>2008</v>
      </c>
      <c r="G3444" t="s">
        <v>2239</v>
      </c>
      <c r="I3444" t="s">
        <v>7049</v>
      </c>
      <c r="J3444" t="s">
        <v>7050</v>
      </c>
      <c r="K3444" t="s">
        <v>20</v>
      </c>
      <c r="L3444" t="s">
        <v>2318</v>
      </c>
      <c r="M3444" t="s">
        <v>554</v>
      </c>
      <c r="N3444" t="s">
        <v>8228</v>
      </c>
      <c r="O3444" t="s">
        <v>8229</v>
      </c>
      <c r="Q3444" t="s">
        <v>2321</v>
      </c>
      <c r="R3444" s="1">
        <f t="shared" si="266"/>
        <v>-100.68000000000006</v>
      </c>
      <c r="S3444" s="1">
        <f t="shared" si="267"/>
        <v>-21.142800000000012</v>
      </c>
      <c r="T3444" s="1">
        <f t="shared" si="268"/>
        <v>-35.240000000000009</v>
      </c>
      <c r="U3444" s="1">
        <f t="shared" si="269"/>
        <v>14.097199999999997</v>
      </c>
    </row>
    <row r="3445" spans="1:21" x14ac:dyDescent="0.2">
      <c r="A3445" t="s">
        <v>1404</v>
      </c>
      <c r="B3445" t="s">
        <v>4967</v>
      </c>
      <c r="C3445" t="s">
        <v>18</v>
      </c>
      <c r="D3445" t="s">
        <v>19</v>
      </c>
      <c r="E3445" t="s">
        <v>1201</v>
      </c>
      <c r="F3445" t="str">
        <f t="shared" si="265"/>
        <v>2008</v>
      </c>
      <c r="G3445" t="s">
        <v>2239</v>
      </c>
      <c r="I3445" t="s">
        <v>4404</v>
      </c>
      <c r="J3445" t="s">
        <v>4405</v>
      </c>
      <c r="K3445" t="s">
        <v>20</v>
      </c>
      <c r="L3445" t="s">
        <v>2318</v>
      </c>
      <c r="M3445" t="s">
        <v>554</v>
      </c>
      <c r="N3445" t="s">
        <v>5784</v>
      </c>
      <c r="O3445" t="s">
        <v>5785</v>
      </c>
      <c r="Q3445" t="s">
        <v>2321</v>
      </c>
      <c r="R3445" s="1">
        <f t="shared" si="266"/>
        <v>-100.68000000000006</v>
      </c>
      <c r="S3445" s="1">
        <f t="shared" si="267"/>
        <v>-21.142800000000012</v>
      </c>
      <c r="T3445" s="1">
        <f t="shared" si="268"/>
        <v>-35.240000000000009</v>
      </c>
      <c r="U3445" s="1">
        <f t="shared" si="269"/>
        <v>14.097199999999997</v>
      </c>
    </row>
    <row r="3446" spans="1:21" x14ac:dyDescent="0.2">
      <c r="A3446" t="s">
        <v>1404</v>
      </c>
      <c r="B3446" t="s">
        <v>3360</v>
      </c>
      <c r="C3446" t="s">
        <v>18</v>
      </c>
      <c r="D3446" t="s">
        <v>19</v>
      </c>
      <c r="E3446" t="s">
        <v>1201</v>
      </c>
      <c r="F3446" t="str">
        <f t="shared" si="265"/>
        <v>2008</v>
      </c>
      <c r="G3446" t="s">
        <v>2239</v>
      </c>
      <c r="I3446" t="s">
        <v>2319</v>
      </c>
      <c r="J3446" t="s">
        <v>2320</v>
      </c>
      <c r="K3446" t="s">
        <v>20</v>
      </c>
      <c r="L3446" t="s">
        <v>2318</v>
      </c>
      <c r="M3446" t="s">
        <v>554</v>
      </c>
      <c r="N3446" t="s">
        <v>4404</v>
      </c>
      <c r="O3446" t="s">
        <v>4405</v>
      </c>
      <c r="Q3446" t="s">
        <v>2321</v>
      </c>
      <c r="R3446" s="1">
        <f t="shared" si="266"/>
        <v>-100.68000000000006</v>
      </c>
      <c r="S3446" s="1">
        <f t="shared" si="267"/>
        <v>-21.142800000000012</v>
      </c>
      <c r="T3446" s="1">
        <f t="shared" si="268"/>
        <v>-35.240000000000009</v>
      </c>
      <c r="U3446" s="1">
        <f t="shared" si="269"/>
        <v>14.097199999999997</v>
      </c>
    </row>
    <row r="3447" spans="1:21" x14ac:dyDescent="0.2">
      <c r="A3447" t="s">
        <v>1404</v>
      </c>
      <c r="B3447" t="s">
        <v>18410</v>
      </c>
      <c r="C3447" t="s">
        <v>18</v>
      </c>
      <c r="D3447" t="s">
        <v>19</v>
      </c>
      <c r="E3447" t="s">
        <v>1201</v>
      </c>
      <c r="F3447" t="str">
        <f t="shared" si="265"/>
        <v>2008</v>
      </c>
      <c r="G3447" t="s">
        <v>2239</v>
      </c>
      <c r="I3447" t="s">
        <v>17874</v>
      </c>
      <c r="J3447" t="s">
        <v>17875</v>
      </c>
      <c r="K3447" t="s">
        <v>20</v>
      </c>
      <c r="L3447" t="s">
        <v>2318</v>
      </c>
      <c r="M3447" t="s">
        <v>554</v>
      </c>
      <c r="N3447" t="s">
        <v>16698</v>
      </c>
      <c r="O3447" t="s">
        <v>4240</v>
      </c>
      <c r="Q3447" t="s">
        <v>2321</v>
      </c>
      <c r="R3447" s="1">
        <f t="shared" si="266"/>
        <v>-100.67999999999999</v>
      </c>
      <c r="S3447" s="1">
        <f t="shared" si="267"/>
        <v>-21.142799999999998</v>
      </c>
      <c r="T3447" s="1">
        <f t="shared" si="268"/>
        <v>-35.239999999999995</v>
      </c>
      <c r="U3447" s="1">
        <f t="shared" si="269"/>
        <v>14.097199999999997</v>
      </c>
    </row>
    <row r="3448" spans="1:21" x14ac:dyDescent="0.2">
      <c r="A3448" t="s">
        <v>1404</v>
      </c>
      <c r="B3448" t="s">
        <v>13151</v>
      </c>
      <c r="C3448" t="s">
        <v>18</v>
      </c>
      <c r="D3448" t="s">
        <v>19</v>
      </c>
      <c r="E3448" t="s">
        <v>1201</v>
      </c>
      <c r="F3448" t="str">
        <f t="shared" si="265"/>
        <v>2008</v>
      </c>
      <c r="G3448" t="s">
        <v>2239</v>
      </c>
      <c r="I3448" t="s">
        <v>12615</v>
      </c>
      <c r="J3448" t="s">
        <v>12616</v>
      </c>
      <c r="K3448" t="s">
        <v>20</v>
      </c>
      <c r="L3448" t="s">
        <v>2318</v>
      </c>
      <c r="M3448" t="s">
        <v>554</v>
      </c>
      <c r="N3448" t="s">
        <v>13685</v>
      </c>
      <c r="O3448" t="s">
        <v>13686</v>
      </c>
      <c r="Q3448" t="s">
        <v>2321</v>
      </c>
      <c r="R3448" s="1">
        <f t="shared" si="266"/>
        <v>-100.67999999999995</v>
      </c>
      <c r="S3448" s="1">
        <f t="shared" si="267"/>
        <v>-21.142799999999987</v>
      </c>
      <c r="T3448" s="1">
        <f t="shared" si="268"/>
        <v>-35.240000000000009</v>
      </c>
      <c r="U3448" s="1">
        <f t="shared" si="269"/>
        <v>14.097200000000022</v>
      </c>
    </row>
    <row r="3449" spans="1:21" x14ac:dyDescent="0.2">
      <c r="A3449" t="s">
        <v>1404</v>
      </c>
      <c r="B3449" t="s">
        <v>12067</v>
      </c>
      <c r="C3449" t="s">
        <v>18</v>
      </c>
      <c r="D3449" t="s">
        <v>19</v>
      </c>
      <c r="E3449" t="s">
        <v>1201</v>
      </c>
      <c r="F3449" t="str">
        <f t="shared" si="265"/>
        <v>2008</v>
      </c>
      <c r="G3449" t="s">
        <v>2239</v>
      </c>
      <c r="I3449" t="s">
        <v>11530</v>
      </c>
      <c r="J3449" t="s">
        <v>11531</v>
      </c>
      <c r="K3449" t="s">
        <v>20</v>
      </c>
      <c r="L3449" t="s">
        <v>2318</v>
      </c>
      <c r="M3449" t="s">
        <v>554</v>
      </c>
      <c r="N3449" t="s">
        <v>12615</v>
      </c>
      <c r="O3449" t="s">
        <v>12616</v>
      </c>
      <c r="Q3449" t="s">
        <v>2321</v>
      </c>
      <c r="R3449" s="1">
        <f t="shared" si="266"/>
        <v>-100.67999999999995</v>
      </c>
      <c r="S3449" s="1">
        <f t="shared" si="267"/>
        <v>-21.142799999999987</v>
      </c>
      <c r="T3449" s="1">
        <f t="shared" si="268"/>
        <v>-35.240000000000009</v>
      </c>
      <c r="U3449" s="1">
        <f t="shared" si="269"/>
        <v>14.097200000000022</v>
      </c>
    </row>
    <row r="3450" spans="1:21" x14ac:dyDescent="0.2">
      <c r="A3450" t="s">
        <v>1404</v>
      </c>
      <c r="B3450" t="s">
        <v>17</v>
      </c>
      <c r="C3450" t="s">
        <v>18</v>
      </c>
      <c r="D3450" t="s">
        <v>19</v>
      </c>
      <c r="E3450" t="s">
        <v>1201</v>
      </c>
      <c r="F3450" t="str">
        <f t="shared" si="265"/>
        <v>2008</v>
      </c>
      <c r="G3450" t="s">
        <v>2239</v>
      </c>
      <c r="I3450" s="2">
        <v>565.47</v>
      </c>
      <c r="J3450" s="3">
        <v>1615.62</v>
      </c>
      <c r="K3450" s="2">
        <v>0</v>
      </c>
      <c r="L3450" s="2">
        <v>-35.24</v>
      </c>
      <c r="M3450" s="4">
        <v>0.35</v>
      </c>
      <c r="N3450" s="4">
        <v>530.23</v>
      </c>
      <c r="O3450" s="5">
        <v>1514.94</v>
      </c>
      <c r="Q3450" t="s">
        <v>2321</v>
      </c>
      <c r="R3450" s="1">
        <f t="shared" si="266"/>
        <v>-100.67999999999984</v>
      </c>
      <c r="S3450" s="1">
        <f t="shared" si="267"/>
        <v>-21.142799999999966</v>
      </c>
      <c r="T3450" s="1">
        <f t="shared" si="268"/>
        <v>-35.240000000000009</v>
      </c>
      <c r="U3450" s="1">
        <f t="shared" si="269"/>
        <v>14.097200000000043</v>
      </c>
    </row>
    <row r="3451" spans="1:21" x14ac:dyDescent="0.2">
      <c r="A3451" t="s">
        <v>1404</v>
      </c>
      <c r="B3451" t="s">
        <v>6317</v>
      </c>
      <c r="C3451" t="s">
        <v>18</v>
      </c>
      <c r="D3451" t="s">
        <v>19</v>
      </c>
      <c r="E3451" t="s">
        <v>1201</v>
      </c>
      <c r="F3451" t="str">
        <f t="shared" si="265"/>
        <v>2008</v>
      </c>
      <c r="G3451" t="s">
        <v>2239</v>
      </c>
      <c r="I3451" t="s">
        <v>5784</v>
      </c>
      <c r="J3451" t="s">
        <v>5785</v>
      </c>
      <c r="K3451" t="s">
        <v>20</v>
      </c>
      <c r="L3451" t="s">
        <v>2318</v>
      </c>
      <c r="M3451" t="s">
        <v>554</v>
      </c>
      <c r="N3451" t="s">
        <v>7049</v>
      </c>
      <c r="O3451" t="s">
        <v>7050</v>
      </c>
      <c r="Q3451" t="s">
        <v>2321</v>
      </c>
      <c r="R3451" s="1">
        <f t="shared" si="266"/>
        <v>-100.67999999999984</v>
      </c>
      <c r="S3451" s="1">
        <f t="shared" si="267"/>
        <v>-21.142799999999966</v>
      </c>
      <c r="T3451" s="1">
        <f t="shared" si="268"/>
        <v>-35.240000000000009</v>
      </c>
      <c r="U3451" s="1">
        <f t="shared" si="269"/>
        <v>14.097200000000043</v>
      </c>
    </row>
    <row r="3452" spans="1:21" x14ac:dyDescent="0.2">
      <c r="A3452" t="s">
        <v>16</v>
      </c>
      <c r="B3452" t="s">
        <v>11005</v>
      </c>
      <c r="C3452" t="s">
        <v>18</v>
      </c>
      <c r="D3452" t="s">
        <v>19</v>
      </c>
      <c r="E3452" t="s">
        <v>818</v>
      </c>
      <c r="F3452" t="str">
        <f t="shared" si="265"/>
        <v>1994</v>
      </c>
      <c r="G3452" t="s">
        <v>126</v>
      </c>
      <c r="I3452" t="s">
        <v>9936</v>
      </c>
      <c r="J3452" t="s">
        <v>9937</v>
      </c>
      <c r="K3452" t="s">
        <v>20</v>
      </c>
      <c r="L3452" t="s">
        <v>11027</v>
      </c>
      <c r="M3452" t="s">
        <v>827</v>
      </c>
      <c r="N3452" t="s">
        <v>20</v>
      </c>
      <c r="O3452" t="s">
        <v>23</v>
      </c>
      <c r="Q3452" t="s">
        <v>830</v>
      </c>
      <c r="R3452" s="1">
        <f t="shared" si="266"/>
        <v>-100.89999999999999</v>
      </c>
      <c r="S3452" s="1">
        <f t="shared" si="267"/>
        <v>-21.188999999999997</v>
      </c>
      <c r="T3452" s="1">
        <f t="shared" si="268"/>
        <v>-35.29</v>
      </c>
      <c r="U3452" s="1">
        <f t="shared" si="269"/>
        <v>14.101000000000003</v>
      </c>
    </row>
    <row r="3453" spans="1:21" x14ac:dyDescent="0.2">
      <c r="A3453" t="s">
        <v>16</v>
      </c>
      <c r="B3453" t="s">
        <v>3360</v>
      </c>
      <c r="C3453" t="s">
        <v>18</v>
      </c>
      <c r="D3453" t="s">
        <v>19</v>
      </c>
      <c r="E3453" t="s">
        <v>65</v>
      </c>
      <c r="F3453" t="str">
        <f t="shared" si="265"/>
        <v>1982</v>
      </c>
      <c r="G3453" t="s">
        <v>54</v>
      </c>
      <c r="H3453" t="s">
        <v>61</v>
      </c>
      <c r="I3453" t="s">
        <v>71</v>
      </c>
      <c r="J3453" t="s">
        <v>72</v>
      </c>
      <c r="K3453" t="s">
        <v>20</v>
      </c>
      <c r="L3453" t="s">
        <v>3379</v>
      </c>
      <c r="M3453" t="s">
        <v>70</v>
      </c>
      <c r="N3453" t="s">
        <v>20</v>
      </c>
      <c r="O3453" t="s">
        <v>20</v>
      </c>
      <c r="Q3453" t="s">
        <v>73</v>
      </c>
      <c r="R3453" s="1">
        <f t="shared" si="266"/>
        <v>-79.38</v>
      </c>
      <c r="S3453" s="1">
        <f t="shared" si="267"/>
        <v>-16.669799999999999</v>
      </c>
      <c r="T3453" s="1">
        <f t="shared" si="268"/>
        <v>-31.14</v>
      </c>
      <c r="U3453" s="1">
        <f t="shared" si="269"/>
        <v>14.470200000000002</v>
      </c>
    </row>
    <row r="3454" spans="1:21" x14ac:dyDescent="0.2">
      <c r="A3454" t="s">
        <v>16</v>
      </c>
      <c r="B3454" t="s">
        <v>6317</v>
      </c>
      <c r="C3454" t="s">
        <v>18</v>
      </c>
      <c r="D3454" t="s">
        <v>19</v>
      </c>
      <c r="E3454" t="s">
        <v>581</v>
      </c>
      <c r="F3454" t="str">
        <f t="shared" si="265"/>
        <v>1990</v>
      </c>
      <c r="G3454" t="s">
        <v>22</v>
      </c>
      <c r="H3454" t="s">
        <v>85</v>
      </c>
      <c r="I3454" t="s">
        <v>5085</v>
      </c>
      <c r="J3454" t="s">
        <v>5086</v>
      </c>
      <c r="K3454" t="s">
        <v>20</v>
      </c>
      <c r="L3454" t="s">
        <v>6375</v>
      </c>
      <c r="M3454" t="s">
        <v>634</v>
      </c>
      <c r="N3454" t="s">
        <v>6376</v>
      </c>
      <c r="O3454" t="s">
        <v>6377</v>
      </c>
      <c r="Q3454" t="s">
        <v>640</v>
      </c>
      <c r="R3454" s="1">
        <f t="shared" si="266"/>
        <v>-106.42000000000002</v>
      </c>
      <c r="S3454" s="1">
        <f t="shared" si="267"/>
        <v>-22.348200000000002</v>
      </c>
      <c r="T3454" s="1">
        <f t="shared" si="268"/>
        <v>-36.960000000000008</v>
      </c>
      <c r="U3454" s="1">
        <f t="shared" si="269"/>
        <v>14.611800000000006</v>
      </c>
    </row>
    <row r="3455" spans="1:21" x14ac:dyDescent="0.2">
      <c r="A3455" t="s">
        <v>16</v>
      </c>
      <c r="B3455" t="s">
        <v>6317</v>
      </c>
      <c r="C3455" t="s">
        <v>18</v>
      </c>
      <c r="D3455" t="s">
        <v>19</v>
      </c>
      <c r="E3455" t="s">
        <v>1066</v>
      </c>
      <c r="F3455" t="str">
        <f t="shared" si="265"/>
        <v>2003</v>
      </c>
      <c r="G3455" t="s">
        <v>126</v>
      </c>
      <c r="I3455" t="s">
        <v>5277</v>
      </c>
      <c r="J3455" t="s">
        <v>5278</v>
      </c>
      <c r="K3455" t="s">
        <v>20</v>
      </c>
      <c r="L3455" t="s">
        <v>3818</v>
      </c>
      <c r="M3455" t="s">
        <v>554</v>
      </c>
      <c r="N3455" t="s">
        <v>6555</v>
      </c>
      <c r="O3455" t="s">
        <v>6556</v>
      </c>
      <c r="Q3455" t="s">
        <v>1082</v>
      </c>
      <c r="R3455" s="1">
        <f t="shared" si="266"/>
        <v>-105.13</v>
      </c>
      <c r="S3455" s="1">
        <f t="shared" si="267"/>
        <v>-22.077299999999997</v>
      </c>
      <c r="T3455" s="1">
        <f t="shared" si="268"/>
        <v>-36.789999999999964</v>
      </c>
      <c r="U3455" s="1">
        <f t="shared" si="269"/>
        <v>14.712699999999966</v>
      </c>
    </row>
    <row r="3456" spans="1:21" x14ac:dyDescent="0.2">
      <c r="A3456" t="s">
        <v>16</v>
      </c>
      <c r="B3456" t="s">
        <v>3360</v>
      </c>
      <c r="C3456" t="s">
        <v>18</v>
      </c>
      <c r="D3456" t="s">
        <v>19</v>
      </c>
      <c r="E3456" t="s">
        <v>1066</v>
      </c>
      <c r="F3456" t="str">
        <f t="shared" si="265"/>
        <v>2003</v>
      </c>
      <c r="G3456" t="s">
        <v>126</v>
      </c>
      <c r="I3456" t="s">
        <v>1080</v>
      </c>
      <c r="J3456" t="s">
        <v>1081</v>
      </c>
      <c r="K3456" t="s">
        <v>20</v>
      </c>
      <c r="L3456" t="s">
        <v>3818</v>
      </c>
      <c r="M3456" t="s">
        <v>554</v>
      </c>
      <c r="N3456" t="s">
        <v>3819</v>
      </c>
      <c r="O3456" t="s">
        <v>3820</v>
      </c>
      <c r="Q3456" t="s">
        <v>1082</v>
      </c>
      <c r="R3456" s="1">
        <f t="shared" si="266"/>
        <v>-105.13000000000011</v>
      </c>
      <c r="S3456" s="1">
        <f t="shared" si="267"/>
        <v>-22.077300000000022</v>
      </c>
      <c r="T3456" s="1">
        <f t="shared" si="268"/>
        <v>-36.79000000000002</v>
      </c>
      <c r="U3456" s="1">
        <f t="shared" si="269"/>
        <v>14.712699999999998</v>
      </c>
    </row>
    <row r="3457" spans="1:21" x14ac:dyDescent="0.2">
      <c r="A3457" t="s">
        <v>16</v>
      </c>
      <c r="B3457" t="s">
        <v>13151</v>
      </c>
      <c r="C3457" t="s">
        <v>18</v>
      </c>
      <c r="D3457" t="s">
        <v>19</v>
      </c>
      <c r="E3457" t="s">
        <v>1066</v>
      </c>
      <c r="F3457" t="str">
        <f t="shared" si="265"/>
        <v>2003</v>
      </c>
      <c r="G3457" t="s">
        <v>126</v>
      </c>
      <c r="I3457" t="s">
        <v>12250</v>
      </c>
      <c r="J3457" t="s">
        <v>12251</v>
      </c>
      <c r="K3457" t="s">
        <v>20</v>
      </c>
      <c r="L3457" t="s">
        <v>3818</v>
      </c>
      <c r="M3457" t="s">
        <v>554</v>
      </c>
      <c r="N3457" t="s">
        <v>2773</v>
      </c>
      <c r="O3457" t="s">
        <v>13338</v>
      </c>
      <c r="Q3457" t="s">
        <v>1082</v>
      </c>
      <c r="R3457" s="1">
        <f t="shared" si="266"/>
        <v>-105.13</v>
      </c>
      <c r="S3457" s="1">
        <f t="shared" si="267"/>
        <v>-22.077299999999997</v>
      </c>
      <c r="T3457" s="1">
        <f t="shared" si="268"/>
        <v>-36.790000000000006</v>
      </c>
      <c r="U3457" s="1">
        <f t="shared" si="269"/>
        <v>14.712700000000009</v>
      </c>
    </row>
    <row r="3458" spans="1:21" x14ac:dyDescent="0.2">
      <c r="A3458" t="s">
        <v>16</v>
      </c>
      <c r="B3458" t="s">
        <v>11005</v>
      </c>
      <c r="C3458" t="s">
        <v>18</v>
      </c>
      <c r="D3458" t="s">
        <v>19</v>
      </c>
      <c r="E3458" t="s">
        <v>1066</v>
      </c>
      <c r="F3458" t="str">
        <f t="shared" ref="F3458:F3521" si="270">LEFT(E3458,4)</f>
        <v>2003</v>
      </c>
      <c r="G3458" t="s">
        <v>126</v>
      </c>
      <c r="I3458" t="s">
        <v>10015</v>
      </c>
      <c r="J3458" t="s">
        <v>10016</v>
      </c>
      <c r="K3458" t="s">
        <v>20</v>
      </c>
      <c r="L3458" t="s">
        <v>3818</v>
      </c>
      <c r="M3458" t="s">
        <v>554</v>
      </c>
      <c r="N3458" t="s">
        <v>11136</v>
      </c>
      <c r="O3458" t="s">
        <v>11137</v>
      </c>
      <c r="Q3458" t="s">
        <v>1082</v>
      </c>
      <c r="R3458" s="1">
        <f t="shared" ref="R3458:R3521" si="271">O3458-J3458</f>
        <v>-105.13000000000005</v>
      </c>
      <c r="S3458" s="1">
        <f t="shared" ref="S3458:S3521" si="272">R3458*0.21</f>
        <v>-22.077300000000012</v>
      </c>
      <c r="T3458" s="1">
        <f t="shared" ref="T3458:T3521" si="273">N3458-I3458</f>
        <v>-36.79000000000002</v>
      </c>
      <c r="U3458" s="1">
        <f t="shared" ref="U3458:U3521" si="274">S3458-T3458</f>
        <v>14.712700000000009</v>
      </c>
    </row>
    <row r="3459" spans="1:21" x14ac:dyDescent="0.2">
      <c r="A3459" t="s">
        <v>16</v>
      </c>
      <c r="B3459" t="s">
        <v>15298</v>
      </c>
      <c r="C3459" t="s">
        <v>18</v>
      </c>
      <c r="D3459" t="s">
        <v>19</v>
      </c>
      <c r="E3459" t="s">
        <v>1066</v>
      </c>
      <c r="F3459" t="str">
        <f t="shared" si="270"/>
        <v>2003</v>
      </c>
      <c r="G3459" t="s">
        <v>126</v>
      </c>
      <c r="I3459" t="s">
        <v>14425</v>
      </c>
      <c r="J3459" t="s">
        <v>14426</v>
      </c>
      <c r="K3459" t="s">
        <v>20</v>
      </c>
      <c r="L3459" t="s">
        <v>3818</v>
      </c>
      <c r="M3459" t="s">
        <v>554</v>
      </c>
      <c r="N3459" t="s">
        <v>15500</v>
      </c>
      <c r="O3459" t="s">
        <v>277</v>
      </c>
      <c r="Q3459" t="s">
        <v>1082</v>
      </c>
      <c r="R3459" s="1">
        <f t="shared" si="271"/>
        <v>-105.13</v>
      </c>
      <c r="S3459" s="1">
        <f t="shared" si="272"/>
        <v>-22.077299999999997</v>
      </c>
      <c r="T3459" s="1">
        <f t="shared" si="273"/>
        <v>-36.790000000000006</v>
      </c>
      <c r="U3459" s="1">
        <f t="shared" si="274"/>
        <v>14.712700000000009</v>
      </c>
    </row>
    <row r="3460" spans="1:21" x14ac:dyDescent="0.2">
      <c r="A3460" t="s">
        <v>16</v>
      </c>
      <c r="B3460" t="s">
        <v>8771</v>
      </c>
      <c r="C3460" t="s">
        <v>18</v>
      </c>
      <c r="D3460" t="s">
        <v>19</v>
      </c>
      <c r="E3460" t="s">
        <v>1066</v>
      </c>
      <c r="F3460" t="str">
        <f t="shared" si="270"/>
        <v>2003</v>
      </c>
      <c r="G3460" t="s">
        <v>126</v>
      </c>
      <c r="I3460" t="s">
        <v>7779</v>
      </c>
      <c r="J3460" t="s">
        <v>7780</v>
      </c>
      <c r="K3460" t="s">
        <v>20</v>
      </c>
      <c r="L3460" t="s">
        <v>3818</v>
      </c>
      <c r="M3460" t="s">
        <v>554</v>
      </c>
      <c r="N3460" t="s">
        <v>8918</v>
      </c>
      <c r="O3460" t="s">
        <v>8919</v>
      </c>
      <c r="Q3460" t="s">
        <v>1082</v>
      </c>
      <c r="R3460" s="1">
        <f t="shared" si="271"/>
        <v>-105.13</v>
      </c>
      <c r="S3460" s="1">
        <f t="shared" si="272"/>
        <v>-22.077299999999997</v>
      </c>
      <c r="T3460" s="1">
        <f t="shared" si="273"/>
        <v>-36.79000000000002</v>
      </c>
      <c r="U3460" s="1">
        <f t="shared" si="274"/>
        <v>14.712700000000023</v>
      </c>
    </row>
    <row r="3461" spans="1:21" x14ac:dyDescent="0.2">
      <c r="A3461" t="s">
        <v>16</v>
      </c>
      <c r="B3461" t="s">
        <v>17</v>
      </c>
      <c r="C3461" t="s">
        <v>18</v>
      </c>
      <c r="D3461" t="s">
        <v>19</v>
      </c>
      <c r="E3461" t="s">
        <v>1066</v>
      </c>
      <c r="F3461" t="str">
        <f t="shared" si="270"/>
        <v>2003</v>
      </c>
      <c r="G3461" t="s">
        <v>126</v>
      </c>
      <c r="I3461" s="2">
        <v>458.53</v>
      </c>
      <c r="J3461" s="3">
        <v>1310.0999999999999</v>
      </c>
      <c r="K3461" s="2">
        <v>0</v>
      </c>
      <c r="L3461" s="2">
        <v>-36.799999999999997</v>
      </c>
      <c r="M3461" s="4">
        <v>0.35</v>
      </c>
      <c r="N3461" s="4">
        <v>421.73</v>
      </c>
      <c r="O3461" s="5">
        <v>1204.97</v>
      </c>
      <c r="Q3461" t="s">
        <v>1082</v>
      </c>
      <c r="R3461" s="1">
        <f t="shared" si="271"/>
        <v>-105.12999999999988</v>
      </c>
      <c r="S3461" s="1">
        <f t="shared" si="272"/>
        <v>-22.077299999999973</v>
      </c>
      <c r="T3461" s="1">
        <f t="shared" si="273"/>
        <v>-36.799999999999955</v>
      </c>
      <c r="U3461" s="1">
        <f t="shared" si="274"/>
        <v>14.722699999999982</v>
      </c>
    </row>
    <row r="3462" spans="1:21" x14ac:dyDescent="0.2">
      <c r="A3462" t="s">
        <v>16</v>
      </c>
      <c r="B3462" t="s">
        <v>12067</v>
      </c>
      <c r="C3462" t="s">
        <v>18</v>
      </c>
      <c r="D3462" t="s">
        <v>19</v>
      </c>
      <c r="E3462" t="s">
        <v>1066</v>
      </c>
      <c r="F3462" t="str">
        <f t="shared" si="270"/>
        <v>2003</v>
      </c>
      <c r="G3462" t="s">
        <v>126</v>
      </c>
      <c r="I3462" t="s">
        <v>11136</v>
      </c>
      <c r="J3462" t="s">
        <v>11137</v>
      </c>
      <c r="K3462" t="s">
        <v>20</v>
      </c>
      <c r="L3462" t="s">
        <v>1079</v>
      </c>
      <c r="M3462" t="s">
        <v>554</v>
      </c>
      <c r="N3462" t="s">
        <v>12250</v>
      </c>
      <c r="O3462" t="s">
        <v>12251</v>
      </c>
      <c r="Q3462" t="s">
        <v>1082</v>
      </c>
      <c r="R3462" s="1">
        <f t="shared" si="271"/>
        <v>-105.13</v>
      </c>
      <c r="S3462" s="1">
        <f t="shared" si="272"/>
        <v>-22.077299999999997</v>
      </c>
      <c r="T3462" s="1">
        <f t="shared" si="273"/>
        <v>-36.799999999999983</v>
      </c>
      <c r="U3462" s="1">
        <f t="shared" si="274"/>
        <v>14.722699999999985</v>
      </c>
    </row>
    <row r="3463" spans="1:21" x14ac:dyDescent="0.2">
      <c r="A3463" t="s">
        <v>16</v>
      </c>
      <c r="B3463" t="s">
        <v>9899</v>
      </c>
      <c r="C3463" t="s">
        <v>18</v>
      </c>
      <c r="D3463" t="s">
        <v>19</v>
      </c>
      <c r="E3463" t="s">
        <v>1066</v>
      </c>
      <c r="F3463" t="str">
        <f t="shared" si="270"/>
        <v>2003</v>
      </c>
      <c r="G3463" t="s">
        <v>126</v>
      </c>
      <c r="I3463" t="s">
        <v>8918</v>
      </c>
      <c r="J3463" t="s">
        <v>8919</v>
      </c>
      <c r="K3463" t="s">
        <v>20</v>
      </c>
      <c r="L3463" t="s">
        <v>1079</v>
      </c>
      <c r="M3463" t="s">
        <v>554</v>
      </c>
      <c r="N3463" t="s">
        <v>10015</v>
      </c>
      <c r="O3463" t="s">
        <v>10016</v>
      </c>
      <c r="Q3463" t="s">
        <v>1082</v>
      </c>
      <c r="R3463" s="1">
        <f t="shared" si="271"/>
        <v>-105.13</v>
      </c>
      <c r="S3463" s="1">
        <f t="shared" si="272"/>
        <v>-22.077299999999997</v>
      </c>
      <c r="T3463" s="1">
        <f t="shared" si="273"/>
        <v>-36.799999999999983</v>
      </c>
      <c r="U3463" s="1">
        <f t="shared" si="274"/>
        <v>14.722699999999985</v>
      </c>
    </row>
    <row r="3464" spans="1:21" x14ac:dyDescent="0.2">
      <c r="A3464" t="s">
        <v>16</v>
      </c>
      <c r="B3464" t="s">
        <v>14225</v>
      </c>
      <c r="C3464" t="s">
        <v>18</v>
      </c>
      <c r="D3464" t="s">
        <v>19</v>
      </c>
      <c r="E3464" t="s">
        <v>1066</v>
      </c>
      <c r="F3464" t="str">
        <f t="shared" si="270"/>
        <v>2003</v>
      </c>
      <c r="G3464" t="s">
        <v>126</v>
      </c>
      <c r="I3464" t="s">
        <v>2773</v>
      </c>
      <c r="J3464" t="s">
        <v>13338</v>
      </c>
      <c r="K3464" t="s">
        <v>20</v>
      </c>
      <c r="L3464" t="s">
        <v>1079</v>
      </c>
      <c r="M3464" t="s">
        <v>554</v>
      </c>
      <c r="N3464" t="s">
        <v>14425</v>
      </c>
      <c r="O3464" t="s">
        <v>14426</v>
      </c>
      <c r="Q3464" t="s">
        <v>1082</v>
      </c>
      <c r="R3464" s="1">
        <f t="shared" si="271"/>
        <v>-105.13000000000002</v>
      </c>
      <c r="S3464" s="1">
        <f t="shared" si="272"/>
        <v>-22.077300000000005</v>
      </c>
      <c r="T3464" s="1">
        <f t="shared" si="273"/>
        <v>-36.799999999999997</v>
      </c>
      <c r="U3464" s="1">
        <f t="shared" si="274"/>
        <v>14.722699999999993</v>
      </c>
    </row>
    <row r="3465" spans="1:21" x14ac:dyDescent="0.2">
      <c r="A3465" t="s">
        <v>16</v>
      </c>
      <c r="B3465" t="s">
        <v>7582</v>
      </c>
      <c r="C3465" t="s">
        <v>18</v>
      </c>
      <c r="D3465" t="s">
        <v>19</v>
      </c>
      <c r="E3465" t="s">
        <v>1066</v>
      </c>
      <c r="F3465" t="str">
        <f t="shared" si="270"/>
        <v>2003</v>
      </c>
      <c r="G3465" t="s">
        <v>126</v>
      </c>
      <c r="I3465" t="s">
        <v>6555</v>
      </c>
      <c r="J3465" t="s">
        <v>6556</v>
      </c>
      <c r="K3465" t="s">
        <v>20</v>
      </c>
      <c r="L3465" t="s">
        <v>1079</v>
      </c>
      <c r="M3465" t="s">
        <v>554</v>
      </c>
      <c r="N3465" t="s">
        <v>7779</v>
      </c>
      <c r="O3465" t="s">
        <v>7780</v>
      </c>
      <c r="Q3465" t="s">
        <v>1082</v>
      </c>
      <c r="R3465" s="1">
        <f t="shared" si="271"/>
        <v>-105.13</v>
      </c>
      <c r="S3465" s="1">
        <f t="shared" si="272"/>
        <v>-22.077299999999997</v>
      </c>
      <c r="T3465" s="1">
        <f t="shared" si="273"/>
        <v>-36.800000000000011</v>
      </c>
      <c r="U3465" s="1">
        <f t="shared" si="274"/>
        <v>14.722700000000014</v>
      </c>
    </row>
    <row r="3466" spans="1:21" x14ac:dyDescent="0.2">
      <c r="A3466" t="s">
        <v>16</v>
      </c>
      <c r="B3466" t="s">
        <v>4967</v>
      </c>
      <c r="C3466" t="s">
        <v>18</v>
      </c>
      <c r="D3466" t="s">
        <v>19</v>
      </c>
      <c r="E3466" t="s">
        <v>1066</v>
      </c>
      <c r="F3466" t="str">
        <f t="shared" si="270"/>
        <v>2003</v>
      </c>
      <c r="G3466" t="s">
        <v>126</v>
      </c>
      <c r="I3466" t="s">
        <v>3819</v>
      </c>
      <c r="J3466" t="s">
        <v>3820</v>
      </c>
      <c r="K3466" t="s">
        <v>20</v>
      </c>
      <c r="L3466" t="s">
        <v>1079</v>
      </c>
      <c r="M3466" t="s">
        <v>554</v>
      </c>
      <c r="N3466" t="s">
        <v>5277</v>
      </c>
      <c r="O3466" t="s">
        <v>5278</v>
      </c>
      <c r="Q3466" t="s">
        <v>1082</v>
      </c>
      <c r="R3466" s="1">
        <f t="shared" si="271"/>
        <v>-105.12999999999988</v>
      </c>
      <c r="S3466" s="1">
        <f t="shared" si="272"/>
        <v>-22.077299999999973</v>
      </c>
      <c r="T3466" s="1">
        <f t="shared" si="273"/>
        <v>-36.800000000000011</v>
      </c>
      <c r="U3466" s="1">
        <f t="shared" si="274"/>
        <v>14.722700000000039</v>
      </c>
    </row>
    <row r="3467" spans="1:21" x14ac:dyDescent="0.2">
      <c r="A3467" t="s">
        <v>2467</v>
      </c>
      <c r="B3467" t="s">
        <v>15298</v>
      </c>
      <c r="C3467" t="s">
        <v>18</v>
      </c>
      <c r="D3467" t="s">
        <v>19</v>
      </c>
      <c r="E3467" t="s">
        <v>127</v>
      </c>
      <c r="F3467" t="str">
        <f t="shared" si="270"/>
        <v>1983</v>
      </c>
      <c r="G3467" t="s">
        <v>2478</v>
      </c>
      <c r="H3467" t="s">
        <v>92</v>
      </c>
      <c r="I3467" t="s">
        <v>14888</v>
      </c>
      <c r="J3467" t="s">
        <v>14889</v>
      </c>
      <c r="K3467" t="s">
        <v>20</v>
      </c>
      <c r="L3467" t="s">
        <v>2542</v>
      </c>
      <c r="M3467" t="s">
        <v>2543</v>
      </c>
      <c r="N3467" t="s">
        <v>15956</v>
      </c>
      <c r="O3467" t="s">
        <v>15957</v>
      </c>
      <c r="Q3467" t="s">
        <v>2546</v>
      </c>
      <c r="R3467" s="1">
        <f t="shared" si="271"/>
        <v>-77.980000000000018</v>
      </c>
      <c r="S3467" s="1">
        <f t="shared" si="272"/>
        <v>-16.375800000000002</v>
      </c>
      <c r="T3467" s="1">
        <f t="shared" si="273"/>
        <v>-31.119999999999976</v>
      </c>
      <c r="U3467" s="1">
        <f t="shared" si="274"/>
        <v>14.744199999999974</v>
      </c>
    </row>
    <row r="3468" spans="1:21" x14ac:dyDescent="0.2">
      <c r="A3468" t="s">
        <v>2467</v>
      </c>
      <c r="B3468" t="s">
        <v>17</v>
      </c>
      <c r="C3468" t="s">
        <v>18</v>
      </c>
      <c r="D3468" t="s">
        <v>19</v>
      </c>
      <c r="E3468" t="s">
        <v>127</v>
      </c>
      <c r="F3468" t="str">
        <f t="shared" si="270"/>
        <v>1983</v>
      </c>
      <c r="G3468" t="s">
        <v>2478</v>
      </c>
      <c r="H3468" t="s">
        <v>92</v>
      </c>
      <c r="I3468" s="2">
        <v>601.25</v>
      </c>
      <c r="J3468" s="3">
        <v>1506.43</v>
      </c>
      <c r="K3468" s="2">
        <v>0</v>
      </c>
      <c r="L3468" s="2">
        <v>-31.12</v>
      </c>
      <c r="M3468" s="4">
        <v>0.39910000000000001</v>
      </c>
      <c r="N3468" s="4">
        <v>570.13</v>
      </c>
      <c r="O3468" s="5">
        <v>1428.45</v>
      </c>
      <c r="Q3468" t="s">
        <v>2546</v>
      </c>
      <c r="R3468" s="1">
        <f t="shared" si="271"/>
        <v>-77.980000000000018</v>
      </c>
      <c r="S3468" s="1">
        <f t="shared" si="272"/>
        <v>-16.375800000000002</v>
      </c>
      <c r="T3468" s="1">
        <f t="shared" si="273"/>
        <v>-31.120000000000005</v>
      </c>
      <c r="U3468" s="1">
        <f t="shared" si="274"/>
        <v>14.744200000000003</v>
      </c>
    </row>
    <row r="3469" spans="1:21" x14ac:dyDescent="0.2">
      <c r="A3469" t="s">
        <v>2467</v>
      </c>
      <c r="B3469" t="s">
        <v>19407</v>
      </c>
      <c r="C3469" t="s">
        <v>18</v>
      </c>
      <c r="D3469" t="s">
        <v>19</v>
      </c>
      <c r="E3469" t="s">
        <v>127</v>
      </c>
      <c r="F3469" t="str">
        <f t="shared" si="270"/>
        <v>1983</v>
      </c>
      <c r="G3469" t="s">
        <v>2478</v>
      </c>
      <c r="H3469" t="s">
        <v>92</v>
      </c>
      <c r="I3469" t="s">
        <v>19026</v>
      </c>
      <c r="J3469" t="s">
        <v>19027</v>
      </c>
      <c r="K3469" t="s">
        <v>20</v>
      </c>
      <c r="L3469" t="s">
        <v>2542</v>
      </c>
      <c r="M3469" t="s">
        <v>2543</v>
      </c>
      <c r="N3469" t="s">
        <v>19972</v>
      </c>
      <c r="O3469" t="s">
        <v>19973</v>
      </c>
      <c r="Q3469" t="s">
        <v>2546</v>
      </c>
      <c r="R3469" s="1">
        <f t="shared" si="271"/>
        <v>-77.980000000000018</v>
      </c>
      <c r="S3469" s="1">
        <f t="shared" si="272"/>
        <v>-16.375800000000002</v>
      </c>
      <c r="T3469" s="1">
        <f t="shared" si="273"/>
        <v>-31.120000000000005</v>
      </c>
      <c r="U3469" s="1">
        <f t="shared" si="274"/>
        <v>14.744200000000003</v>
      </c>
    </row>
    <row r="3470" spans="1:21" x14ac:dyDescent="0.2">
      <c r="A3470" t="s">
        <v>2467</v>
      </c>
      <c r="B3470" t="s">
        <v>17383</v>
      </c>
      <c r="C3470" t="s">
        <v>18</v>
      </c>
      <c r="D3470" t="s">
        <v>19</v>
      </c>
      <c r="E3470" t="s">
        <v>127</v>
      </c>
      <c r="F3470" t="str">
        <f t="shared" si="270"/>
        <v>1983</v>
      </c>
      <c r="G3470" t="s">
        <v>2478</v>
      </c>
      <c r="H3470" t="s">
        <v>92</v>
      </c>
      <c r="I3470" t="s">
        <v>16980</v>
      </c>
      <c r="J3470" t="s">
        <v>16981</v>
      </c>
      <c r="K3470" t="s">
        <v>20</v>
      </c>
      <c r="L3470" t="s">
        <v>2542</v>
      </c>
      <c r="M3470" t="s">
        <v>2543</v>
      </c>
      <c r="N3470" t="s">
        <v>18015</v>
      </c>
      <c r="O3470" t="s">
        <v>18016</v>
      </c>
      <c r="Q3470" t="s">
        <v>2546</v>
      </c>
      <c r="R3470" s="1">
        <f t="shared" si="271"/>
        <v>-77.980000000000018</v>
      </c>
      <c r="S3470" s="1">
        <f t="shared" si="272"/>
        <v>-16.375800000000002</v>
      </c>
      <c r="T3470" s="1">
        <f t="shared" si="273"/>
        <v>-31.120000000000005</v>
      </c>
      <c r="U3470" s="1">
        <f t="shared" si="274"/>
        <v>14.744200000000003</v>
      </c>
    </row>
    <row r="3471" spans="1:21" x14ac:dyDescent="0.2">
      <c r="A3471" t="s">
        <v>2467</v>
      </c>
      <c r="B3471" t="s">
        <v>13151</v>
      </c>
      <c r="C3471" t="s">
        <v>18</v>
      </c>
      <c r="D3471" t="s">
        <v>19</v>
      </c>
      <c r="E3471" t="s">
        <v>127</v>
      </c>
      <c r="F3471" t="str">
        <f t="shared" si="270"/>
        <v>1983</v>
      </c>
      <c r="G3471" t="s">
        <v>2478</v>
      </c>
      <c r="H3471" t="s">
        <v>92</v>
      </c>
      <c r="I3471" t="s">
        <v>12727</v>
      </c>
      <c r="J3471" t="s">
        <v>12728</v>
      </c>
      <c r="K3471" t="s">
        <v>20</v>
      </c>
      <c r="L3471" t="s">
        <v>2542</v>
      </c>
      <c r="M3471" t="s">
        <v>2543</v>
      </c>
      <c r="N3471" t="s">
        <v>13810</v>
      </c>
      <c r="O3471" t="s">
        <v>13811</v>
      </c>
      <c r="Q3471" t="s">
        <v>2546</v>
      </c>
      <c r="R3471" s="1">
        <f t="shared" si="271"/>
        <v>-77.980000000000018</v>
      </c>
      <c r="S3471" s="1">
        <f t="shared" si="272"/>
        <v>-16.375800000000002</v>
      </c>
      <c r="T3471" s="1">
        <f t="shared" si="273"/>
        <v>-31.120000000000005</v>
      </c>
      <c r="U3471" s="1">
        <f t="shared" si="274"/>
        <v>14.744200000000003</v>
      </c>
    </row>
    <row r="3472" spans="1:21" x14ac:dyDescent="0.2">
      <c r="A3472" t="s">
        <v>2467</v>
      </c>
      <c r="B3472" t="s">
        <v>11005</v>
      </c>
      <c r="C3472" t="s">
        <v>18</v>
      </c>
      <c r="D3472" t="s">
        <v>19</v>
      </c>
      <c r="E3472" t="s">
        <v>127</v>
      </c>
      <c r="F3472" t="str">
        <f t="shared" si="270"/>
        <v>1983</v>
      </c>
      <c r="G3472" t="s">
        <v>2478</v>
      </c>
      <c r="H3472" t="s">
        <v>92</v>
      </c>
      <c r="I3472" t="s">
        <v>10565</v>
      </c>
      <c r="J3472" t="s">
        <v>10566</v>
      </c>
      <c r="K3472" t="s">
        <v>20</v>
      </c>
      <c r="L3472" t="s">
        <v>2542</v>
      </c>
      <c r="M3472" t="s">
        <v>2543</v>
      </c>
      <c r="N3472" t="s">
        <v>11648</v>
      </c>
      <c r="O3472" t="s">
        <v>11649</v>
      </c>
      <c r="Q3472" t="s">
        <v>2546</v>
      </c>
      <c r="R3472" s="1">
        <f t="shared" si="271"/>
        <v>-77.980000000000018</v>
      </c>
      <c r="S3472" s="1">
        <f t="shared" si="272"/>
        <v>-16.375800000000002</v>
      </c>
      <c r="T3472" s="1">
        <f t="shared" si="273"/>
        <v>-31.120000000000005</v>
      </c>
      <c r="U3472" s="1">
        <f t="shared" si="274"/>
        <v>14.744200000000003</v>
      </c>
    </row>
    <row r="3473" spans="1:21" x14ac:dyDescent="0.2">
      <c r="A3473" t="s">
        <v>2467</v>
      </c>
      <c r="B3473" t="s">
        <v>8771</v>
      </c>
      <c r="C3473" t="s">
        <v>18</v>
      </c>
      <c r="D3473" t="s">
        <v>19</v>
      </c>
      <c r="E3473" t="s">
        <v>127</v>
      </c>
      <c r="F3473" t="str">
        <f t="shared" si="270"/>
        <v>1983</v>
      </c>
      <c r="G3473" t="s">
        <v>2478</v>
      </c>
      <c r="H3473" t="s">
        <v>92</v>
      </c>
      <c r="I3473" t="s">
        <v>8349</v>
      </c>
      <c r="J3473" t="s">
        <v>8350</v>
      </c>
      <c r="K3473" t="s">
        <v>20</v>
      </c>
      <c r="L3473" t="s">
        <v>2542</v>
      </c>
      <c r="M3473" t="s">
        <v>2543</v>
      </c>
      <c r="N3473" t="s">
        <v>9470</v>
      </c>
      <c r="O3473" t="s">
        <v>9471</v>
      </c>
      <c r="Q3473" t="s">
        <v>2546</v>
      </c>
      <c r="R3473" s="1">
        <f t="shared" si="271"/>
        <v>-77.980000000000018</v>
      </c>
      <c r="S3473" s="1">
        <f t="shared" si="272"/>
        <v>-16.375800000000002</v>
      </c>
      <c r="T3473" s="1">
        <f t="shared" si="273"/>
        <v>-31.120000000000005</v>
      </c>
      <c r="U3473" s="1">
        <f t="shared" si="274"/>
        <v>14.744200000000003</v>
      </c>
    </row>
    <row r="3474" spans="1:21" x14ac:dyDescent="0.2">
      <c r="A3474" t="s">
        <v>2467</v>
      </c>
      <c r="B3474" t="s">
        <v>7582</v>
      </c>
      <c r="C3474" t="s">
        <v>18</v>
      </c>
      <c r="D3474" t="s">
        <v>19</v>
      </c>
      <c r="E3474" t="s">
        <v>127</v>
      </c>
      <c r="F3474" t="str">
        <f t="shared" si="270"/>
        <v>1983</v>
      </c>
      <c r="G3474" t="s">
        <v>2478</v>
      </c>
      <c r="H3474" t="s">
        <v>92</v>
      </c>
      <c r="I3474" t="s">
        <v>7167</v>
      </c>
      <c r="J3474" t="s">
        <v>7168</v>
      </c>
      <c r="K3474" t="s">
        <v>20</v>
      </c>
      <c r="L3474" t="s">
        <v>2542</v>
      </c>
      <c r="M3474" t="s">
        <v>2543</v>
      </c>
      <c r="N3474" t="s">
        <v>8349</v>
      </c>
      <c r="O3474" t="s">
        <v>8350</v>
      </c>
      <c r="Q3474" t="s">
        <v>2546</v>
      </c>
      <c r="R3474" s="1">
        <f t="shared" si="271"/>
        <v>-77.980000000000018</v>
      </c>
      <c r="S3474" s="1">
        <f t="shared" si="272"/>
        <v>-16.375800000000002</v>
      </c>
      <c r="T3474" s="1">
        <f t="shared" si="273"/>
        <v>-31.120000000000005</v>
      </c>
      <c r="U3474" s="1">
        <f t="shared" si="274"/>
        <v>14.744200000000003</v>
      </c>
    </row>
    <row r="3475" spans="1:21" x14ac:dyDescent="0.2">
      <c r="A3475" t="s">
        <v>2467</v>
      </c>
      <c r="B3475" t="s">
        <v>6317</v>
      </c>
      <c r="C3475" t="s">
        <v>18</v>
      </c>
      <c r="D3475" t="s">
        <v>19</v>
      </c>
      <c r="E3475" t="s">
        <v>127</v>
      </c>
      <c r="F3475" t="str">
        <f t="shared" si="270"/>
        <v>1983</v>
      </c>
      <c r="G3475" t="s">
        <v>2478</v>
      </c>
      <c r="H3475" t="s">
        <v>92</v>
      </c>
      <c r="I3475" t="s">
        <v>5915</v>
      </c>
      <c r="J3475" t="s">
        <v>5916</v>
      </c>
      <c r="K3475" t="s">
        <v>20</v>
      </c>
      <c r="L3475" t="s">
        <v>2542</v>
      </c>
      <c r="M3475" t="s">
        <v>2543</v>
      </c>
      <c r="N3475" t="s">
        <v>7167</v>
      </c>
      <c r="O3475" t="s">
        <v>7168</v>
      </c>
      <c r="Q3475" t="s">
        <v>2546</v>
      </c>
      <c r="R3475" s="1">
        <f t="shared" si="271"/>
        <v>-77.980000000000018</v>
      </c>
      <c r="S3475" s="1">
        <f t="shared" si="272"/>
        <v>-16.375800000000002</v>
      </c>
      <c r="T3475" s="1">
        <f t="shared" si="273"/>
        <v>-31.120000000000005</v>
      </c>
      <c r="U3475" s="1">
        <f t="shared" si="274"/>
        <v>14.744200000000003</v>
      </c>
    </row>
    <row r="3476" spans="1:21" x14ac:dyDescent="0.2">
      <c r="A3476" t="s">
        <v>2467</v>
      </c>
      <c r="B3476" t="s">
        <v>4967</v>
      </c>
      <c r="C3476" t="s">
        <v>18</v>
      </c>
      <c r="D3476" t="s">
        <v>19</v>
      </c>
      <c r="E3476" t="s">
        <v>127</v>
      </c>
      <c r="F3476" t="str">
        <f t="shared" si="270"/>
        <v>1983</v>
      </c>
      <c r="G3476" t="s">
        <v>2478</v>
      </c>
      <c r="H3476" t="s">
        <v>92</v>
      </c>
      <c r="I3476" t="s">
        <v>4545</v>
      </c>
      <c r="J3476" t="s">
        <v>4546</v>
      </c>
      <c r="K3476" t="s">
        <v>20</v>
      </c>
      <c r="L3476" t="s">
        <v>2542</v>
      </c>
      <c r="M3476" t="s">
        <v>2543</v>
      </c>
      <c r="N3476" t="s">
        <v>5915</v>
      </c>
      <c r="O3476" t="s">
        <v>5916</v>
      </c>
      <c r="Q3476" t="s">
        <v>2546</v>
      </c>
      <c r="R3476" s="1">
        <f t="shared" si="271"/>
        <v>-77.980000000000018</v>
      </c>
      <c r="S3476" s="1">
        <f t="shared" si="272"/>
        <v>-16.375800000000002</v>
      </c>
      <c r="T3476" s="1">
        <f t="shared" si="273"/>
        <v>-31.120000000000005</v>
      </c>
      <c r="U3476" s="1">
        <f t="shared" si="274"/>
        <v>14.744200000000003</v>
      </c>
    </row>
    <row r="3477" spans="1:21" x14ac:dyDescent="0.2">
      <c r="A3477" t="s">
        <v>2467</v>
      </c>
      <c r="B3477" t="s">
        <v>3360</v>
      </c>
      <c r="C3477" t="s">
        <v>18</v>
      </c>
      <c r="D3477" t="s">
        <v>19</v>
      </c>
      <c r="E3477" t="s">
        <v>127</v>
      </c>
      <c r="F3477" t="str">
        <f t="shared" si="270"/>
        <v>1983</v>
      </c>
      <c r="G3477" t="s">
        <v>2478</v>
      </c>
      <c r="H3477" t="s">
        <v>92</v>
      </c>
      <c r="I3477" t="s">
        <v>2544</v>
      </c>
      <c r="J3477" t="s">
        <v>2545</v>
      </c>
      <c r="K3477" t="s">
        <v>20</v>
      </c>
      <c r="L3477" t="s">
        <v>2542</v>
      </c>
      <c r="M3477" t="s">
        <v>2543</v>
      </c>
      <c r="N3477" t="s">
        <v>4545</v>
      </c>
      <c r="O3477" t="s">
        <v>4546</v>
      </c>
      <c r="Q3477" t="s">
        <v>2546</v>
      </c>
      <c r="R3477" s="1">
        <f t="shared" si="271"/>
        <v>-77.980000000000018</v>
      </c>
      <c r="S3477" s="1">
        <f t="shared" si="272"/>
        <v>-16.375800000000002</v>
      </c>
      <c r="T3477" s="1">
        <f t="shared" si="273"/>
        <v>-31.120000000000005</v>
      </c>
      <c r="U3477" s="1">
        <f t="shared" si="274"/>
        <v>14.744200000000003</v>
      </c>
    </row>
    <row r="3478" spans="1:21" x14ac:dyDescent="0.2">
      <c r="A3478" t="s">
        <v>2467</v>
      </c>
      <c r="B3478" t="s">
        <v>14225</v>
      </c>
      <c r="C3478" t="s">
        <v>18</v>
      </c>
      <c r="D3478" t="s">
        <v>19</v>
      </c>
      <c r="E3478" t="s">
        <v>127</v>
      </c>
      <c r="F3478" t="str">
        <f t="shared" si="270"/>
        <v>1983</v>
      </c>
      <c r="G3478" t="s">
        <v>2478</v>
      </c>
      <c r="H3478" t="s">
        <v>92</v>
      </c>
      <c r="I3478" t="s">
        <v>13810</v>
      </c>
      <c r="J3478" t="s">
        <v>13811</v>
      </c>
      <c r="K3478" t="s">
        <v>20</v>
      </c>
      <c r="L3478" t="s">
        <v>10564</v>
      </c>
      <c r="M3478" t="s">
        <v>2543</v>
      </c>
      <c r="N3478" t="s">
        <v>14888</v>
      </c>
      <c r="O3478" t="s">
        <v>14889</v>
      </c>
      <c r="Q3478" t="s">
        <v>2546</v>
      </c>
      <c r="R3478" s="1">
        <f t="shared" si="271"/>
        <v>-77.980000000000018</v>
      </c>
      <c r="S3478" s="1">
        <f t="shared" si="272"/>
        <v>-16.375800000000002</v>
      </c>
      <c r="T3478" s="1">
        <f t="shared" si="273"/>
        <v>-31.129999999999995</v>
      </c>
      <c r="U3478" s="1">
        <f t="shared" si="274"/>
        <v>14.754199999999994</v>
      </c>
    </row>
    <row r="3479" spans="1:21" x14ac:dyDescent="0.2">
      <c r="A3479" t="s">
        <v>2467</v>
      </c>
      <c r="B3479" t="s">
        <v>12067</v>
      </c>
      <c r="C3479" t="s">
        <v>18</v>
      </c>
      <c r="D3479" t="s">
        <v>19</v>
      </c>
      <c r="E3479" t="s">
        <v>127</v>
      </c>
      <c r="F3479" t="str">
        <f t="shared" si="270"/>
        <v>1983</v>
      </c>
      <c r="G3479" t="s">
        <v>2478</v>
      </c>
      <c r="H3479" t="s">
        <v>92</v>
      </c>
      <c r="I3479" t="s">
        <v>11648</v>
      </c>
      <c r="J3479" t="s">
        <v>11649</v>
      </c>
      <c r="K3479" t="s">
        <v>20</v>
      </c>
      <c r="L3479" t="s">
        <v>10564</v>
      </c>
      <c r="M3479" t="s">
        <v>2543</v>
      </c>
      <c r="N3479" t="s">
        <v>12727</v>
      </c>
      <c r="O3479" t="s">
        <v>12728</v>
      </c>
      <c r="Q3479" t="s">
        <v>2546</v>
      </c>
      <c r="R3479" s="1">
        <f t="shared" si="271"/>
        <v>-77.980000000000018</v>
      </c>
      <c r="S3479" s="1">
        <f t="shared" si="272"/>
        <v>-16.375800000000002</v>
      </c>
      <c r="T3479" s="1">
        <f t="shared" si="273"/>
        <v>-31.129999999999995</v>
      </c>
      <c r="U3479" s="1">
        <f t="shared" si="274"/>
        <v>14.754199999999994</v>
      </c>
    </row>
    <row r="3480" spans="1:21" x14ac:dyDescent="0.2">
      <c r="A3480" t="s">
        <v>2467</v>
      </c>
      <c r="B3480" t="s">
        <v>18410</v>
      </c>
      <c r="C3480" t="s">
        <v>18</v>
      </c>
      <c r="D3480" t="s">
        <v>19</v>
      </c>
      <c r="E3480" t="s">
        <v>127</v>
      </c>
      <c r="F3480" t="str">
        <f t="shared" si="270"/>
        <v>1983</v>
      </c>
      <c r="G3480" t="s">
        <v>2478</v>
      </c>
      <c r="H3480" t="s">
        <v>92</v>
      </c>
      <c r="I3480" t="s">
        <v>18015</v>
      </c>
      <c r="J3480" t="s">
        <v>18016</v>
      </c>
      <c r="K3480" t="s">
        <v>20</v>
      </c>
      <c r="L3480" t="s">
        <v>10564</v>
      </c>
      <c r="M3480" t="s">
        <v>2543</v>
      </c>
      <c r="N3480" t="s">
        <v>19026</v>
      </c>
      <c r="O3480" t="s">
        <v>19027</v>
      </c>
      <c r="Q3480" t="s">
        <v>2546</v>
      </c>
      <c r="R3480" s="1">
        <f t="shared" si="271"/>
        <v>-77.979999999999961</v>
      </c>
      <c r="S3480" s="1">
        <f t="shared" si="272"/>
        <v>-16.375799999999991</v>
      </c>
      <c r="T3480" s="1">
        <f t="shared" si="273"/>
        <v>-31.129999999999995</v>
      </c>
      <c r="U3480" s="1">
        <f t="shared" si="274"/>
        <v>14.754200000000004</v>
      </c>
    </row>
    <row r="3481" spans="1:21" x14ac:dyDescent="0.2">
      <c r="A3481" t="s">
        <v>2467</v>
      </c>
      <c r="B3481" t="s">
        <v>16349</v>
      </c>
      <c r="C3481" t="s">
        <v>18</v>
      </c>
      <c r="D3481" t="s">
        <v>19</v>
      </c>
      <c r="E3481" t="s">
        <v>127</v>
      </c>
      <c r="F3481" t="str">
        <f t="shared" si="270"/>
        <v>1983</v>
      </c>
      <c r="G3481" t="s">
        <v>2478</v>
      </c>
      <c r="H3481" t="s">
        <v>92</v>
      </c>
      <c r="I3481" t="s">
        <v>15956</v>
      </c>
      <c r="J3481" t="s">
        <v>15957</v>
      </c>
      <c r="K3481" t="s">
        <v>20</v>
      </c>
      <c r="L3481" t="s">
        <v>10564</v>
      </c>
      <c r="M3481" t="s">
        <v>2543</v>
      </c>
      <c r="N3481" t="s">
        <v>16980</v>
      </c>
      <c r="O3481" t="s">
        <v>16981</v>
      </c>
      <c r="Q3481" t="s">
        <v>2546</v>
      </c>
      <c r="R3481" s="1">
        <f t="shared" si="271"/>
        <v>-77.979999999999961</v>
      </c>
      <c r="S3481" s="1">
        <f t="shared" si="272"/>
        <v>-16.375799999999991</v>
      </c>
      <c r="T3481" s="1">
        <f t="shared" si="273"/>
        <v>-31.129999999999995</v>
      </c>
      <c r="U3481" s="1">
        <f t="shared" si="274"/>
        <v>14.754200000000004</v>
      </c>
    </row>
    <row r="3482" spans="1:21" x14ac:dyDescent="0.2">
      <c r="A3482" t="s">
        <v>2467</v>
      </c>
      <c r="B3482" t="s">
        <v>9899</v>
      </c>
      <c r="C3482" t="s">
        <v>18</v>
      </c>
      <c r="D3482" t="s">
        <v>19</v>
      </c>
      <c r="E3482" t="s">
        <v>127</v>
      </c>
      <c r="F3482" t="str">
        <f t="shared" si="270"/>
        <v>1983</v>
      </c>
      <c r="G3482" t="s">
        <v>2478</v>
      </c>
      <c r="H3482" t="s">
        <v>92</v>
      </c>
      <c r="I3482" t="s">
        <v>9470</v>
      </c>
      <c r="J3482" t="s">
        <v>9471</v>
      </c>
      <c r="K3482" t="s">
        <v>20</v>
      </c>
      <c r="L3482" t="s">
        <v>10564</v>
      </c>
      <c r="M3482" t="s">
        <v>2543</v>
      </c>
      <c r="N3482" t="s">
        <v>10565</v>
      </c>
      <c r="O3482" t="s">
        <v>10566</v>
      </c>
      <c r="Q3482" t="s">
        <v>2546</v>
      </c>
      <c r="R3482" s="1">
        <f t="shared" si="271"/>
        <v>-77.979999999999905</v>
      </c>
      <c r="S3482" s="1">
        <f t="shared" si="272"/>
        <v>-16.37579999999998</v>
      </c>
      <c r="T3482" s="1">
        <f t="shared" si="273"/>
        <v>-31.129999999999995</v>
      </c>
      <c r="U3482" s="1">
        <f t="shared" si="274"/>
        <v>14.754200000000015</v>
      </c>
    </row>
    <row r="3483" spans="1:21" x14ac:dyDescent="0.2">
      <c r="A3483" t="s">
        <v>1404</v>
      </c>
      <c r="B3483" t="s">
        <v>14225</v>
      </c>
      <c r="C3483" t="s">
        <v>18</v>
      </c>
      <c r="D3483" t="s">
        <v>19</v>
      </c>
      <c r="E3483" t="s">
        <v>1066</v>
      </c>
      <c r="F3483" t="str">
        <f t="shared" si="270"/>
        <v>2003</v>
      </c>
      <c r="G3483" t="s">
        <v>1405</v>
      </c>
      <c r="I3483" t="s">
        <v>13564</v>
      </c>
      <c r="J3483" t="s">
        <v>13565</v>
      </c>
      <c r="K3483" t="s">
        <v>20</v>
      </c>
      <c r="L3483" t="s">
        <v>10315</v>
      </c>
      <c r="M3483" t="s">
        <v>7672</v>
      </c>
      <c r="N3483" t="s">
        <v>14633</v>
      </c>
      <c r="O3483" t="s">
        <v>14634</v>
      </c>
      <c r="Q3483" t="s">
        <v>1429</v>
      </c>
      <c r="R3483" s="1">
        <f t="shared" si="271"/>
        <v>-133.5300000000002</v>
      </c>
      <c r="S3483" s="1">
        <f t="shared" si="272"/>
        <v>-28.041300000000042</v>
      </c>
      <c r="T3483" s="1">
        <f t="shared" si="273"/>
        <v>-42.899999999999977</v>
      </c>
      <c r="U3483" s="1">
        <f t="shared" si="274"/>
        <v>14.858699999999935</v>
      </c>
    </row>
    <row r="3484" spans="1:21" x14ac:dyDescent="0.2">
      <c r="A3484" t="s">
        <v>1404</v>
      </c>
      <c r="B3484" t="s">
        <v>16349</v>
      </c>
      <c r="C3484" t="s">
        <v>18</v>
      </c>
      <c r="D3484" t="s">
        <v>19</v>
      </c>
      <c r="E3484" t="s">
        <v>1066</v>
      </c>
      <c r="F3484" t="str">
        <f t="shared" si="270"/>
        <v>2003</v>
      </c>
      <c r="G3484" t="s">
        <v>1405</v>
      </c>
      <c r="I3484" t="s">
        <v>15705</v>
      </c>
      <c r="J3484" t="s">
        <v>15706</v>
      </c>
      <c r="K3484" t="s">
        <v>20</v>
      </c>
      <c r="L3484" t="s">
        <v>10315</v>
      </c>
      <c r="M3484" t="s">
        <v>7672</v>
      </c>
      <c r="N3484" t="s">
        <v>16738</v>
      </c>
      <c r="O3484" t="s">
        <v>16739</v>
      </c>
      <c r="Q3484" t="s">
        <v>1429</v>
      </c>
      <c r="R3484" s="1">
        <f t="shared" si="271"/>
        <v>-133.53000000000009</v>
      </c>
      <c r="S3484" s="1">
        <f t="shared" si="272"/>
        <v>-28.041300000000017</v>
      </c>
      <c r="T3484" s="1">
        <f t="shared" si="273"/>
        <v>-42.899999999999977</v>
      </c>
      <c r="U3484" s="1">
        <f t="shared" si="274"/>
        <v>14.85869999999996</v>
      </c>
    </row>
    <row r="3485" spans="1:21" x14ac:dyDescent="0.2">
      <c r="A3485" t="s">
        <v>1404</v>
      </c>
      <c r="B3485" t="s">
        <v>19407</v>
      </c>
      <c r="C3485" t="s">
        <v>18</v>
      </c>
      <c r="D3485" t="s">
        <v>19</v>
      </c>
      <c r="E3485" t="s">
        <v>1066</v>
      </c>
      <c r="F3485" t="str">
        <f t="shared" si="270"/>
        <v>2003</v>
      </c>
      <c r="G3485" t="s">
        <v>1405</v>
      </c>
      <c r="I3485" t="s">
        <v>4842</v>
      </c>
      <c r="J3485" t="s">
        <v>18793</v>
      </c>
      <c r="K3485" t="s">
        <v>20</v>
      </c>
      <c r="L3485" t="s">
        <v>10315</v>
      </c>
      <c r="M3485" t="s">
        <v>7672</v>
      </c>
      <c r="N3485" t="s">
        <v>19742</v>
      </c>
      <c r="O3485" t="s">
        <v>19743</v>
      </c>
      <c r="Q3485" t="s">
        <v>1429</v>
      </c>
      <c r="R3485" s="1">
        <f t="shared" si="271"/>
        <v>-133.53000000000003</v>
      </c>
      <c r="S3485" s="1">
        <f t="shared" si="272"/>
        <v>-28.041300000000007</v>
      </c>
      <c r="T3485" s="1">
        <f t="shared" si="273"/>
        <v>-42.899999999999991</v>
      </c>
      <c r="U3485" s="1">
        <f t="shared" si="274"/>
        <v>14.858699999999985</v>
      </c>
    </row>
    <row r="3486" spans="1:21" x14ac:dyDescent="0.2">
      <c r="A3486" t="s">
        <v>1404</v>
      </c>
      <c r="B3486" t="s">
        <v>12067</v>
      </c>
      <c r="C3486" t="s">
        <v>18</v>
      </c>
      <c r="D3486" t="s">
        <v>19</v>
      </c>
      <c r="E3486" t="s">
        <v>1066</v>
      </c>
      <c r="F3486" t="str">
        <f t="shared" si="270"/>
        <v>2003</v>
      </c>
      <c r="G3486" t="s">
        <v>1405</v>
      </c>
      <c r="I3486" t="s">
        <v>11404</v>
      </c>
      <c r="J3486" t="s">
        <v>11405</v>
      </c>
      <c r="K3486" t="s">
        <v>20</v>
      </c>
      <c r="L3486" t="s">
        <v>10315</v>
      </c>
      <c r="M3486" t="s">
        <v>7672</v>
      </c>
      <c r="N3486" t="s">
        <v>12495</v>
      </c>
      <c r="O3486" t="s">
        <v>12496</v>
      </c>
      <c r="Q3486" t="s">
        <v>1429</v>
      </c>
      <c r="R3486" s="1">
        <f t="shared" si="271"/>
        <v>-133.52999999999997</v>
      </c>
      <c r="S3486" s="1">
        <f t="shared" si="272"/>
        <v>-28.041299999999993</v>
      </c>
      <c r="T3486" s="1">
        <f t="shared" si="273"/>
        <v>-42.899999999999977</v>
      </c>
      <c r="U3486" s="1">
        <f t="shared" si="274"/>
        <v>14.858699999999985</v>
      </c>
    </row>
    <row r="3487" spans="1:21" x14ac:dyDescent="0.2">
      <c r="A3487" t="s">
        <v>1404</v>
      </c>
      <c r="B3487" t="s">
        <v>11005</v>
      </c>
      <c r="C3487" t="s">
        <v>18</v>
      </c>
      <c r="D3487" t="s">
        <v>19</v>
      </c>
      <c r="E3487" t="s">
        <v>1066</v>
      </c>
      <c r="F3487" t="str">
        <f t="shared" si="270"/>
        <v>2003</v>
      </c>
      <c r="G3487" t="s">
        <v>1405</v>
      </c>
      <c r="I3487" t="s">
        <v>10316</v>
      </c>
      <c r="J3487" t="s">
        <v>10317</v>
      </c>
      <c r="K3487" t="s">
        <v>20</v>
      </c>
      <c r="L3487" t="s">
        <v>10315</v>
      </c>
      <c r="M3487" t="s">
        <v>7672</v>
      </c>
      <c r="N3487" t="s">
        <v>11404</v>
      </c>
      <c r="O3487" t="s">
        <v>11405</v>
      </c>
      <c r="Q3487" t="s">
        <v>1429</v>
      </c>
      <c r="R3487" s="1">
        <f t="shared" si="271"/>
        <v>-133.52999999999997</v>
      </c>
      <c r="S3487" s="1">
        <f t="shared" si="272"/>
        <v>-28.041299999999993</v>
      </c>
      <c r="T3487" s="1">
        <f t="shared" si="273"/>
        <v>-42.899999999999977</v>
      </c>
      <c r="U3487" s="1">
        <f t="shared" si="274"/>
        <v>14.858699999999985</v>
      </c>
    </row>
    <row r="3488" spans="1:21" x14ac:dyDescent="0.2">
      <c r="A3488" t="s">
        <v>1404</v>
      </c>
      <c r="B3488" t="s">
        <v>9899</v>
      </c>
      <c r="C3488" t="s">
        <v>18</v>
      </c>
      <c r="D3488" t="s">
        <v>19</v>
      </c>
      <c r="E3488" t="s">
        <v>1066</v>
      </c>
      <c r="F3488" t="str">
        <f t="shared" si="270"/>
        <v>2003</v>
      </c>
      <c r="G3488" t="s">
        <v>1405</v>
      </c>
      <c r="I3488" t="s">
        <v>9234</v>
      </c>
      <c r="J3488" t="s">
        <v>9235</v>
      </c>
      <c r="K3488" t="s">
        <v>20</v>
      </c>
      <c r="L3488" t="s">
        <v>10315</v>
      </c>
      <c r="M3488" t="s">
        <v>7672</v>
      </c>
      <c r="N3488" t="s">
        <v>10316</v>
      </c>
      <c r="O3488" t="s">
        <v>10317</v>
      </c>
      <c r="Q3488" t="s">
        <v>1429</v>
      </c>
      <c r="R3488" s="1">
        <f t="shared" si="271"/>
        <v>-133.52999999999997</v>
      </c>
      <c r="S3488" s="1">
        <f t="shared" si="272"/>
        <v>-28.041299999999993</v>
      </c>
      <c r="T3488" s="1">
        <f t="shared" si="273"/>
        <v>-42.899999999999977</v>
      </c>
      <c r="U3488" s="1">
        <f t="shared" si="274"/>
        <v>14.858699999999985</v>
      </c>
    </row>
    <row r="3489" spans="1:21" x14ac:dyDescent="0.2">
      <c r="A3489" t="s">
        <v>1404</v>
      </c>
      <c r="B3489" t="s">
        <v>18410</v>
      </c>
      <c r="C3489" t="s">
        <v>18</v>
      </c>
      <c r="D3489" t="s">
        <v>19</v>
      </c>
      <c r="E3489" t="s">
        <v>1066</v>
      </c>
      <c r="F3489" t="str">
        <f t="shared" si="270"/>
        <v>2003</v>
      </c>
      <c r="G3489" t="s">
        <v>1405</v>
      </c>
      <c r="I3489" t="s">
        <v>17779</v>
      </c>
      <c r="J3489" t="s">
        <v>17780</v>
      </c>
      <c r="K3489" t="s">
        <v>20</v>
      </c>
      <c r="L3489" t="s">
        <v>10315</v>
      </c>
      <c r="M3489" t="s">
        <v>7672</v>
      </c>
      <c r="N3489" t="s">
        <v>4842</v>
      </c>
      <c r="O3489" t="s">
        <v>18793</v>
      </c>
      <c r="Q3489" t="s">
        <v>1429</v>
      </c>
      <c r="R3489" s="1">
        <f t="shared" si="271"/>
        <v>-133.52999999999997</v>
      </c>
      <c r="S3489" s="1">
        <f t="shared" si="272"/>
        <v>-28.041299999999993</v>
      </c>
      <c r="T3489" s="1">
        <f t="shared" si="273"/>
        <v>-42.900000000000006</v>
      </c>
      <c r="U3489" s="1">
        <f t="shared" si="274"/>
        <v>14.858700000000013</v>
      </c>
    </row>
    <row r="3490" spans="1:21" x14ac:dyDescent="0.2">
      <c r="A3490" t="s">
        <v>1404</v>
      </c>
      <c r="B3490" t="s">
        <v>17383</v>
      </c>
      <c r="C3490" t="s">
        <v>18</v>
      </c>
      <c r="D3490" t="s">
        <v>19</v>
      </c>
      <c r="E3490" t="s">
        <v>1066</v>
      </c>
      <c r="F3490" t="str">
        <f t="shared" si="270"/>
        <v>2003</v>
      </c>
      <c r="G3490" t="s">
        <v>1405</v>
      </c>
      <c r="I3490" t="s">
        <v>16738</v>
      </c>
      <c r="J3490" t="s">
        <v>16739</v>
      </c>
      <c r="K3490" t="s">
        <v>20</v>
      </c>
      <c r="L3490" t="s">
        <v>10315</v>
      </c>
      <c r="M3490" t="s">
        <v>7672</v>
      </c>
      <c r="N3490" t="s">
        <v>17779</v>
      </c>
      <c r="O3490" t="s">
        <v>17780</v>
      </c>
      <c r="Q3490" t="s">
        <v>1429</v>
      </c>
      <c r="R3490" s="1">
        <f t="shared" si="271"/>
        <v>-133.52999999999997</v>
      </c>
      <c r="S3490" s="1">
        <f t="shared" si="272"/>
        <v>-28.041299999999993</v>
      </c>
      <c r="T3490" s="1">
        <f t="shared" si="273"/>
        <v>-42.900000000000006</v>
      </c>
      <c r="U3490" s="1">
        <f t="shared" si="274"/>
        <v>14.858700000000013</v>
      </c>
    </row>
    <row r="3491" spans="1:21" x14ac:dyDescent="0.2">
      <c r="A3491" t="s">
        <v>1404</v>
      </c>
      <c r="B3491" t="s">
        <v>13151</v>
      </c>
      <c r="C3491" t="s">
        <v>18</v>
      </c>
      <c r="D3491" t="s">
        <v>19</v>
      </c>
      <c r="E3491" t="s">
        <v>1066</v>
      </c>
      <c r="F3491" t="str">
        <f t="shared" si="270"/>
        <v>2003</v>
      </c>
      <c r="G3491" t="s">
        <v>1405</v>
      </c>
      <c r="I3491" t="s">
        <v>12495</v>
      </c>
      <c r="J3491" t="s">
        <v>12496</v>
      </c>
      <c r="K3491" t="s">
        <v>20</v>
      </c>
      <c r="L3491" t="s">
        <v>10315</v>
      </c>
      <c r="M3491" t="s">
        <v>7672</v>
      </c>
      <c r="N3491" t="s">
        <v>13564</v>
      </c>
      <c r="O3491" t="s">
        <v>13565</v>
      </c>
      <c r="Q3491" t="s">
        <v>1429</v>
      </c>
      <c r="R3491" s="1">
        <f t="shared" si="271"/>
        <v>-133.52999999999997</v>
      </c>
      <c r="S3491" s="1">
        <f t="shared" si="272"/>
        <v>-28.041299999999993</v>
      </c>
      <c r="T3491" s="1">
        <f t="shared" si="273"/>
        <v>-42.900000000000034</v>
      </c>
      <c r="U3491" s="1">
        <f t="shared" si="274"/>
        <v>14.858700000000042</v>
      </c>
    </row>
    <row r="3492" spans="1:21" x14ac:dyDescent="0.2">
      <c r="A3492" t="s">
        <v>1404</v>
      </c>
      <c r="B3492" t="s">
        <v>15298</v>
      </c>
      <c r="C3492" t="s">
        <v>18</v>
      </c>
      <c r="D3492" t="s">
        <v>19</v>
      </c>
      <c r="E3492" t="s">
        <v>1066</v>
      </c>
      <c r="F3492" t="str">
        <f t="shared" si="270"/>
        <v>2003</v>
      </c>
      <c r="G3492" t="s">
        <v>1405</v>
      </c>
      <c r="I3492" t="s">
        <v>14633</v>
      </c>
      <c r="J3492" t="s">
        <v>14634</v>
      </c>
      <c r="K3492" t="s">
        <v>20</v>
      </c>
      <c r="L3492" t="s">
        <v>10315</v>
      </c>
      <c r="M3492" t="s">
        <v>7672</v>
      </c>
      <c r="N3492" t="s">
        <v>15705</v>
      </c>
      <c r="O3492" t="s">
        <v>15706</v>
      </c>
      <c r="Q3492" t="s">
        <v>1429</v>
      </c>
      <c r="R3492" s="1">
        <f t="shared" si="271"/>
        <v>-133.52999999999986</v>
      </c>
      <c r="S3492" s="1">
        <f t="shared" si="272"/>
        <v>-28.041299999999968</v>
      </c>
      <c r="T3492" s="1">
        <f t="shared" si="273"/>
        <v>-42.900000000000034</v>
      </c>
      <c r="U3492" s="1">
        <f t="shared" si="274"/>
        <v>14.858700000000066</v>
      </c>
    </row>
    <row r="3493" spans="1:21" x14ac:dyDescent="0.2">
      <c r="A3493" t="s">
        <v>16</v>
      </c>
      <c r="B3493" t="s">
        <v>7582</v>
      </c>
      <c r="C3493" t="s">
        <v>18</v>
      </c>
      <c r="D3493" t="s">
        <v>19</v>
      </c>
      <c r="E3493" t="s">
        <v>553</v>
      </c>
      <c r="F3493" t="str">
        <f t="shared" si="270"/>
        <v>1989</v>
      </c>
      <c r="G3493" t="s">
        <v>126</v>
      </c>
      <c r="I3493" t="s">
        <v>6349</v>
      </c>
      <c r="J3493" t="s">
        <v>6350</v>
      </c>
      <c r="K3493" t="s">
        <v>20</v>
      </c>
      <c r="L3493" t="s">
        <v>7590</v>
      </c>
      <c r="M3493" t="s">
        <v>577</v>
      </c>
      <c r="N3493" t="s">
        <v>20</v>
      </c>
      <c r="O3493" t="s">
        <v>23</v>
      </c>
      <c r="Q3493" t="s">
        <v>580</v>
      </c>
      <c r="R3493" s="1">
        <f t="shared" si="271"/>
        <v>-112.41</v>
      </c>
      <c r="S3493" s="1">
        <f t="shared" si="272"/>
        <v>-23.606099999999998</v>
      </c>
      <c r="T3493" s="1">
        <f t="shared" si="273"/>
        <v>-38.49</v>
      </c>
      <c r="U3493" s="1">
        <f t="shared" si="274"/>
        <v>14.883900000000004</v>
      </c>
    </row>
    <row r="3494" spans="1:21" x14ac:dyDescent="0.2">
      <c r="A3494" t="s">
        <v>16</v>
      </c>
      <c r="B3494" t="s">
        <v>3360</v>
      </c>
      <c r="C3494" t="s">
        <v>18</v>
      </c>
      <c r="D3494" t="s">
        <v>19</v>
      </c>
      <c r="E3494" t="s">
        <v>332</v>
      </c>
      <c r="F3494" t="str">
        <f t="shared" si="270"/>
        <v>1986</v>
      </c>
      <c r="G3494" t="s">
        <v>22</v>
      </c>
      <c r="H3494" t="s">
        <v>85</v>
      </c>
      <c r="I3494" t="s">
        <v>405</v>
      </c>
      <c r="J3494" t="s">
        <v>406</v>
      </c>
      <c r="K3494" t="s">
        <v>20</v>
      </c>
      <c r="L3494" t="s">
        <v>3489</v>
      </c>
      <c r="M3494" t="s">
        <v>404</v>
      </c>
      <c r="N3494" t="s">
        <v>3490</v>
      </c>
      <c r="O3494" t="s">
        <v>3491</v>
      </c>
      <c r="Q3494" t="s">
        <v>407</v>
      </c>
      <c r="R3494" s="1">
        <f t="shared" si="271"/>
        <v>-101.78</v>
      </c>
      <c r="S3494" s="1">
        <f t="shared" si="272"/>
        <v>-21.373799999999999</v>
      </c>
      <c r="T3494" s="1">
        <f t="shared" si="273"/>
        <v>-36.290000000000006</v>
      </c>
      <c r="U3494" s="1">
        <f t="shared" si="274"/>
        <v>14.916200000000007</v>
      </c>
    </row>
    <row r="3495" spans="1:21" x14ac:dyDescent="0.2">
      <c r="A3495" t="s">
        <v>16</v>
      </c>
      <c r="B3495" t="s">
        <v>17</v>
      </c>
      <c r="C3495" t="s">
        <v>18</v>
      </c>
      <c r="D3495" t="s">
        <v>19</v>
      </c>
      <c r="E3495" t="s">
        <v>332</v>
      </c>
      <c r="F3495" t="str">
        <f t="shared" si="270"/>
        <v>1986</v>
      </c>
      <c r="G3495" t="s">
        <v>22</v>
      </c>
      <c r="H3495" t="s">
        <v>85</v>
      </c>
      <c r="I3495" s="2">
        <v>89.97</v>
      </c>
      <c r="J3495" s="2">
        <v>252.29</v>
      </c>
      <c r="K3495" s="2">
        <v>0</v>
      </c>
      <c r="L3495" s="2">
        <v>-36.299999999999997</v>
      </c>
      <c r="M3495" s="4">
        <v>0.35659999999999997</v>
      </c>
      <c r="N3495" s="4">
        <v>53.67</v>
      </c>
      <c r="O3495" s="4">
        <v>150.51</v>
      </c>
      <c r="Q3495" t="s">
        <v>407</v>
      </c>
      <c r="R3495" s="1">
        <f t="shared" si="271"/>
        <v>-101.78</v>
      </c>
      <c r="S3495" s="1">
        <f t="shared" si="272"/>
        <v>-21.373799999999999</v>
      </c>
      <c r="T3495" s="1">
        <f t="shared" si="273"/>
        <v>-36.299999999999997</v>
      </c>
      <c r="U3495" s="1">
        <f t="shared" si="274"/>
        <v>14.926199999999998</v>
      </c>
    </row>
    <row r="3496" spans="1:21" x14ac:dyDescent="0.2">
      <c r="A3496" t="s">
        <v>1404</v>
      </c>
      <c r="B3496" t="s">
        <v>15298</v>
      </c>
      <c r="C3496" t="s">
        <v>18</v>
      </c>
      <c r="D3496" t="s">
        <v>19</v>
      </c>
      <c r="E3496" t="s">
        <v>1083</v>
      </c>
      <c r="F3496" t="str">
        <f t="shared" si="270"/>
        <v>2003</v>
      </c>
      <c r="G3496" t="s">
        <v>1540</v>
      </c>
      <c r="I3496" t="s">
        <v>14638</v>
      </c>
      <c r="J3496" t="s">
        <v>14639</v>
      </c>
      <c r="K3496" t="s">
        <v>20</v>
      </c>
      <c r="L3496" t="s">
        <v>15709</v>
      </c>
      <c r="M3496" t="s">
        <v>554</v>
      </c>
      <c r="N3496" t="s">
        <v>20</v>
      </c>
      <c r="O3496" t="s">
        <v>20</v>
      </c>
      <c r="Q3496" t="s">
        <v>2159</v>
      </c>
      <c r="R3496" s="1">
        <f t="shared" si="271"/>
        <v>-107</v>
      </c>
      <c r="S3496" s="1">
        <f t="shared" si="272"/>
        <v>-22.47</v>
      </c>
      <c r="T3496" s="1">
        <f t="shared" si="273"/>
        <v>-37.450000000000003</v>
      </c>
      <c r="U3496" s="1">
        <f t="shared" si="274"/>
        <v>14.980000000000004</v>
      </c>
    </row>
    <row r="3497" spans="1:21" x14ac:dyDescent="0.2">
      <c r="A3497" t="s">
        <v>16</v>
      </c>
      <c r="B3497" t="s">
        <v>6317</v>
      </c>
      <c r="C3497" t="s">
        <v>18</v>
      </c>
      <c r="D3497" t="s">
        <v>19</v>
      </c>
      <c r="E3497" t="s">
        <v>710</v>
      </c>
      <c r="F3497" t="str">
        <f t="shared" si="270"/>
        <v>1992</v>
      </c>
      <c r="G3497" t="s">
        <v>22</v>
      </c>
      <c r="H3497" t="s">
        <v>55</v>
      </c>
      <c r="I3497" t="s">
        <v>5173</v>
      </c>
      <c r="J3497" t="s">
        <v>5174</v>
      </c>
      <c r="K3497" t="s">
        <v>20</v>
      </c>
      <c r="L3497" t="s">
        <v>759</v>
      </c>
      <c r="M3497" t="s">
        <v>494</v>
      </c>
      <c r="N3497" t="s">
        <v>6445</v>
      </c>
      <c r="O3497" t="s">
        <v>6446</v>
      </c>
      <c r="Q3497" t="s">
        <v>762</v>
      </c>
      <c r="R3497" s="1">
        <f t="shared" si="271"/>
        <v>-107.44</v>
      </c>
      <c r="S3497" s="1">
        <f t="shared" si="272"/>
        <v>-22.5624</v>
      </c>
      <c r="T3497" s="1">
        <f t="shared" si="273"/>
        <v>-37.56</v>
      </c>
      <c r="U3497" s="1">
        <f t="shared" si="274"/>
        <v>14.997600000000002</v>
      </c>
    </row>
    <row r="3498" spans="1:21" x14ac:dyDescent="0.2">
      <c r="A3498" t="s">
        <v>16</v>
      </c>
      <c r="B3498" t="s">
        <v>17</v>
      </c>
      <c r="C3498" t="s">
        <v>18</v>
      </c>
      <c r="D3498" t="s">
        <v>19</v>
      </c>
      <c r="E3498" t="s">
        <v>710</v>
      </c>
      <c r="F3498" t="str">
        <f t="shared" si="270"/>
        <v>1992</v>
      </c>
      <c r="G3498" t="s">
        <v>22</v>
      </c>
      <c r="H3498" t="s">
        <v>55</v>
      </c>
      <c r="I3498" s="2">
        <v>254.15</v>
      </c>
      <c r="J3498" s="2">
        <v>726.91</v>
      </c>
      <c r="K3498" s="2">
        <v>0</v>
      </c>
      <c r="L3498" s="2">
        <v>-37.56</v>
      </c>
      <c r="M3498" s="4">
        <v>0.34960000000000002</v>
      </c>
      <c r="N3498" s="4">
        <v>216.59</v>
      </c>
      <c r="O3498" s="4">
        <v>619.47</v>
      </c>
      <c r="Q3498" t="s">
        <v>762</v>
      </c>
      <c r="R3498" s="1">
        <f t="shared" si="271"/>
        <v>-107.43999999999994</v>
      </c>
      <c r="S3498" s="1">
        <f t="shared" si="272"/>
        <v>-22.562399999999986</v>
      </c>
      <c r="T3498" s="1">
        <f t="shared" si="273"/>
        <v>-37.56</v>
      </c>
      <c r="U3498" s="1">
        <f t="shared" si="274"/>
        <v>14.997600000000016</v>
      </c>
    </row>
    <row r="3499" spans="1:21" x14ac:dyDescent="0.2">
      <c r="A3499" t="s">
        <v>16</v>
      </c>
      <c r="B3499" t="s">
        <v>3360</v>
      </c>
      <c r="C3499" t="s">
        <v>18</v>
      </c>
      <c r="D3499" t="s">
        <v>19</v>
      </c>
      <c r="E3499" t="s">
        <v>710</v>
      </c>
      <c r="F3499" t="str">
        <f t="shared" si="270"/>
        <v>1992</v>
      </c>
      <c r="G3499" t="s">
        <v>22</v>
      </c>
      <c r="H3499" t="s">
        <v>55</v>
      </c>
      <c r="I3499" t="s">
        <v>760</v>
      </c>
      <c r="J3499" t="s">
        <v>761</v>
      </c>
      <c r="K3499" t="s">
        <v>20</v>
      </c>
      <c r="L3499" t="s">
        <v>3697</v>
      </c>
      <c r="M3499" t="s">
        <v>494</v>
      </c>
      <c r="N3499" t="s">
        <v>3698</v>
      </c>
      <c r="O3499" t="s">
        <v>3699</v>
      </c>
      <c r="Q3499" t="s">
        <v>762</v>
      </c>
      <c r="R3499" s="1">
        <f t="shared" si="271"/>
        <v>-107.44000000000005</v>
      </c>
      <c r="S3499" s="1">
        <f t="shared" si="272"/>
        <v>-22.562400000000011</v>
      </c>
      <c r="T3499" s="1">
        <f t="shared" si="273"/>
        <v>-37.569999999999993</v>
      </c>
      <c r="U3499" s="1">
        <f t="shared" si="274"/>
        <v>15.007599999999982</v>
      </c>
    </row>
    <row r="3500" spans="1:21" x14ac:dyDescent="0.2">
      <c r="A3500" t="s">
        <v>16</v>
      </c>
      <c r="B3500" t="s">
        <v>8771</v>
      </c>
      <c r="C3500" t="s">
        <v>18</v>
      </c>
      <c r="D3500" t="s">
        <v>19</v>
      </c>
      <c r="E3500" t="s">
        <v>710</v>
      </c>
      <c r="F3500" t="str">
        <f t="shared" si="270"/>
        <v>1992</v>
      </c>
      <c r="G3500" t="s">
        <v>22</v>
      </c>
      <c r="H3500" t="s">
        <v>55</v>
      </c>
      <c r="I3500" t="s">
        <v>7661</v>
      </c>
      <c r="J3500" t="s">
        <v>7662</v>
      </c>
      <c r="K3500" t="s">
        <v>20</v>
      </c>
      <c r="L3500" t="s">
        <v>3697</v>
      </c>
      <c r="M3500" t="s">
        <v>827</v>
      </c>
      <c r="N3500" t="s">
        <v>8801</v>
      </c>
      <c r="O3500" t="s">
        <v>8802</v>
      </c>
      <c r="Q3500" t="s">
        <v>762</v>
      </c>
      <c r="R3500" s="1">
        <f t="shared" si="271"/>
        <v>-107.44000000000001</v>
      </c>
      <c r="S3500" s="1">
        <f t="shared" si="272"/>
        <v>-22.5624</v>
      </c>
      <c r="T3500" s="1">
        <f t="shared" si="273"/>
        <v>-37.57</v>
      </c>
      <c r="U3500" s="1">
        <f t="shared" si="274"/>
        <v>15.0076</v>
      </c>
    </row>
    <row r="3501" spans="1:21" x14ac:dyDescent="0.2">
      <c r="A3501" t="s">
        <v>16</v>
      </c>
      <c r="B3501" t="s">
        <v>7582</v>
      </c>
      <c r="C3501" t="s">
        <v>18</v>
      </c>
      <c r="D3501" t="s">
        <v>19</v>
      </c>
      <c r="E3501" t="s">
        <v>710</v>
      </c>
      <c r="F3501" t="str">
        <f t="shared" si="270"/>
        <v>1992</v>
      </c>
      <c r="G3501" t="s">
        <v>22</v>
      </c>
      <c r="H3501" t="s">
        <v>55</v>
      </c>
      <c r="I3501" t="s">
        <v>6445</v>
      </c>
      <c r="J3501" t="s">
        <v>6446</v>
      </c>
      <c r="K3501" t="s">
        <v>20</v>
      </c>
      <c r="L3501" t="s">
        <v>5172</v>
      </c>
      <c r="M3501" t="s">
        <v>494</v>
      </c>
      <c r="N3501" t="s">
        <v>7661</v>
      </c>
      <c r="O3501" t="s">
        <v>7662</v>
      </c>
      <c r="Q3501" t="s">
        <v>762</v>
      </c>
      <c r="R3501" s="1">
        <f t="shared" si="271"/>
        <v>-107.51999999999998</v>
      </c>
      <c r="S3501" s="1">
        <f t="shared" si="272"/>
        <v>-22.579199999999997</v>
      </c>
      <c r="T3501" s="1">
        <f t="shared" si="273"/>
        <v>-37.590000000000003</v>
      </c>
      <c r="U3501" s="1">
        <f t="shared" si="274"/>
        <v>15.010800000000007</v>
      </c>
    </row>
    <row r="3502" spans="1:21" x14ac:dyDescent="0.2">
      <c r="A3502" t="s">
        <v>16</v>
      </c>
      <c r="B3502" t="s">
        <v>4967</v>
      </c>
      <c r="C3502" t="s">
        <v>18</v>
      </c>
      <c r="D3502" t="s">
        <v>19</v>
      </c>
      <c r="E3502" t="s">
        <v>710</v>
      </c>
      <c r="F3502" t="str">
        <f t="shared" si="270"/>
        <v>1992</v>
      </c>
      <c r="G3502" t="s">
        <v>22</v>
      </c>
      <c r="H3502" t="s">
        <v>55</v>
      </c>
      <c r="I3502" t="s">
        <v>3698</v>
      </c>
      <c r="J3502" t="s">
        <v>3699</v>
      </c>
      <c r="K3502" t="s">
        <v>20</v>
      </c>
      <c r="L3502" t="s">
        <v>5172</v>
      </c>
      <c r="M3502" t="s">
        <v>494</v>
      </c>
      <c r="N3502" t="s">
        <v>5173</v>
      </c>
      <c r="O3502" t="s">
        <v>5174</v>
      </c>
      <c r="Q3502" t="s">
        <v>762</v>
      </c>
      <c r="R3502" s="1">
        <f t="shared" si="271"/>
        <v>-107.51999999999998</v>
      </c>
      <c r="S3502" s="1">
        <f t="shared" si="272"/>
        <v>-22.579199999999997</v>
      </c>
      <c r="T3502" s="1">
        <f t="shared" si="273"/>
        <v>-37.590000000000003</v>
      </c>
      <c r="U3502" s="1">
        <f t="shared" si="274"/>
        <v>15.010800000000007</v>
      </c>
    </row>
    <row r="3503" spans="1:21" x14ac:dyDescent="0.2">
      <c r="A3503" t="s">
        <v>16</v>
      </c>
      <c r="B3503" t="s">
        <v>18410</v>
      </c>
      <c r="C3503" t="s">
        <v>18</v>
      </c>
      <c r="D3503" t="s">
        <v>19</v>
      </c>
      <c r="E3503" t="s">
        <v>893</v>
      </c>
      <c r="F3503" t="str">
        <f t="shared" si="270"/>
        <v>1996</v>
      </c>
      <c r="G3503" t="s">
        <v>22</v>
      </c>
      <c r="H3503" t="s">
        <v>74</v>
      </c>
      <c r="I3503" t="s">
        <v>17442</v>
      </c>
      <c r="J3503" t="s">
        <v>17443</v>
      </c>
      <c r="K3503" t="s">
        <v>20</v>
      </c>
      <c r="L3503" t="s">
        <v>13209</v>
      </c>
      <c r="M3503" t="s">
        <v>12140</v>
      </c>
      <c r="N3503" t="s">
        <v>18457</v>
      </c>
      <c r="O3503" t="s">
        <v>18458</v>
      </c>
      <c r="Q3503" t="s">
        <v>903</v>
      </c>
      <c r="R3503" s="1">
        <f t="shared" si="271"/>
        <v>-369.02</v>
      </c>
      <c r="S3503" s="1">
        <f t="shared" si="272"/>
        <v>-77.494199999999992</v>
      </c>
      <c r="T3503" s="1">
        <f t="shared" si="273"/>
        <v>-92.609999999999985</v>
      </c>
      <c r="U3503" s="1">
        <f t="shared" si="274"/>
        <v>15.115799999999993</v>
      </c>
    </row>
    <row r="3504" spans="1:21" x14ac:dyDescent="0.2">
      <c r="A3504" t="s">
        <v>16</v>
      </c>
      <c r="B3504" t="s">
        <v>16349</v>
      </c>
      <c r="C3504" t="s">
        <v>18</v>
      </c>
      <c r="D3504" t="s">
        <v>19</v>
      </c>
      <c r="E3504" t="s">
        <v>893</v>
      </c>
      <c r="F3504" t="str">
        <f t="shared" si="270"/>
        <v>1996</v>
      </c>
      <c r="G3504" t="s">
        <v>22</v>
      </c>
      <c r="H3504" t="s">
        <v>74</v>
      </c>
      <c r="I3504" t="s">
        <v>15354</v>
      </c>
      <c r="J3504" t="s">
        <v>15355</v>
      </c>
      <c r="K3504" t="s">
        <v>20</v>
      </c>
      <c r="L3504" t="s">
        <v>13209</v>
      </c>
      <c r="M3504" t="s">
        <v>12140</v>
      </c>
      <c r="N3504" t="s">
        <v>16400</v>
      </c>
      <c r="O3504" t="s">
        <v>16401</v>
      </c>
      <c r="Q3504" t="s">
        <v>903</v>
      </c>
      <c r="R3504" s="1">
        <f t="shared" si="271"/>
        <v>-369.02</v>
      </c>
      <c r="S3504" s="1">
        <f t="shared" si="272"/>
        <v>-77.494199999999992</v>
      </c>
      <c r="T3504" s="1">
        <f t="shared" si="273"/>
        <v>-92.610000000000014</v>
      </c>
      <c r="U3504" s="1">
        <f t="shared" si="274"/>
        <v>15.115800000000021</v>
      </c>
    </row>
    <row r="3505" spans="1:21" x14ac:dyDescent="0.2">
      <c r="A3505" t="s">
        <v>16</v>
      </c>
      <c r="B3505" t="s">
        <v>14225</v>
      </c>
      <c r="C3505" t="s">
        <v>18</v>
      </c>
      <c r="D3505" t="s">
        <v>19</v>
      </c>
      <c r="E3505" t="s">
        <v>893</v>
      </c>
      <c r="F3505" t="str">
        <f t="shared" si="270"/>
        <v>1996</v>
      </c>
      <c r="G3505" t="s">
        <v>22</v>
      </c>
      <c r="H3505" t="s">
        <v>74</v>
      </c>
      <c r="I3505" t="s">
        <v>13210</v>
      </c>
      <c r="J3505" t="s">
        <v>13211</v>
      </c>
      <c r="K3505" t="s">
        <v>20</v>
      </c>
      <c r="L3505" t="s">
        <v>13209</v>
      </c>
      <c r="M3505" t="s">
        <v>12140</v>
      </c>
      <c r="N3505" t="s">
        <v>14279</v>
      </c>
      <c r="O3505" t="s">
        <v>14280</v>
      </c>
      <c r="Q3505" t="s">
        <v>903</v>
      </c>
      <c r="R3505" s="1">
        <f t="shared" si="271"/>
        <v>-369.02</v>
      </c>
      <c r="S3505" s="1">
        <f t="shared" si="272"/>
        <v>-77.494199999999992</v>
      </c>
      <c r="T3505" s="1">
        <f t="shared" si="273"/>
        <v>-92.610000000000014</v>
      </c>
      <c r="U3505" s="1">
        <f t="shared" si="274"/>
        <v>15.115800000000021</v>
      </c>
    </row>
    <row r="3506" spans="1:21" x14ac:dyDescent="0.2">
      <c r="A3506" t="s">
        <v>16</v>
      </c>
      <c r="B3506" t="s">
        <v>13151</v>
      </c>
      <c r="C3506" t="s">
        <v>18</v>
      </c>
      <c r="D3506" t="s">
        <v>19</v>
      </c>
      <c r="E3506" t="s">
        <v>893</v>
      </c>
      <c r="F3506" t="str">
        <f t="shared" si="270"/>
        <v>1996</v>
      </c>
      <c r="G3506" t="s">
        <v>22</v>
      </c>
      <c r="H3506" t="s">
        <v>74</v>
      </c>
      <c r="I3506" t="s">
        <v>12141</v>
      </c>
      <c r="J3506" t="s">
        <v>12142</v>
      </c>
      <c r="K3506" t="s">
        <v>20</v>
      </c>
      <c r="L3506" t="s">
        <v>13209</v>
      </c>
      <c r="M3506" t="s">
        <v>12140</v>
      </c>
      <c r="N3506" t="s">
        <v>13210</v>
      </c>
      <c r="O3506" t="s">
        <v>13211</v>
      </c>
      <c r="Q3506" t="s">
        <v>903</v>
      </c>
      <c r="R3506" s="1">
        <f t="shared" si="271"/>
        <v>-369.02</v>
      </c>
      <c r="S3506" s="1">
        <f t="shared" si="272"/>
        <v>-77.494199999999992</v>
      </c>
      <c r="T3506" s="1">
        <f t="shared" si="273"/>
        <v>-92.610000000000014</v>
      </c>
      <c r="U3506" s="1">
        <f t="shared" si="274"/>
        <v>15.115800000000021</v>
      </c>
    </row>
    <row r="3507" spans="1:21" x14ac:dyDescent="0.2">
      <c r="A3507" t="s">
        <v>16</v>
      </c>
      <c r="B3507" t="s">
        <v>15298</v>
      </c>
      <c r="C3507" t="s">
        <v>18</v>
      </c>
      <c r="D3507" t="s">
        <v>19</v>
      </c>
      <c r="E3507" t="s">
        <v>893</v>
      </c>
      <c r="F3507" t="str">
        <f t="shared" si="270"/>
        <v>1996</v>
      </c>
      <c r="G3507" t="s">
        <v>22</v>
      </c>
      <c r="H3507" t="s">
        <v>74</v>
      </c>
      <c r="I3507" t="s">
        <v>14279</v>
      </c>
      <c r="J3507" t="s">
        <v>14280</v>
      </c>
      <c r="K3507" t="s">
        <v>20</v>
      </c>
      <c r="L3507" t="s">
        <v>15353</v>
      </c>
      <c r="M3507" t="s">
        <v>12140</v>
      </c>
      <c r="N3507" t="s">
        <v>15354</v>
      </c>
      <c r="O3507" t="s">
        <v>15355</v>
      </c>
      <c r="Q3507" t="s">
        <v>903</v>
      </c>
      <c r="R3507" s="1">
        <f t="shared" si="271"/>
        <v>-369.02</v>
      </c>
      <c r="S3507" s="1">
        <f t="shared" si="272"/>
        <v>-77.494199999999992</v>
      </c>
      <c r="T3507" s="1">
        <f t="shared" si="273"/>
        <v>-92.619999999999948</v>
      </c>
      <c r="U3507" s="1">
        <f t="shared" si="274"/>
        <v>15.125799999999956</v>
      </c>
    </row>
    <row r="3508" spans="1:21" x14ac:dyDescent="0.2">
      <c r="A3508" t="s">
        <v>16</v>
      </c>
      <c r="B3508" t="s">
        <v>17383</v>
      </c>
      <c r="C3508" t="s">
        <v>18</v>
      </c>
      <c r="D3508" t="s">
        <v>19</v>
      </c>
      <c r="E3508" t="s">
        <v>893</v>
      </c>
      <c r="F3508" t="str">
        <f t="shared" si="270"/>
        <v>1996</v>
      </c>
      <c r="G3508" t="s">
        <v>22</v>
      </c>
      <c r="H3508" t="s">
        <v>74</v>
      </c>
      <c r="I3508" t="s">
        <v>16400</v>
      </c>
      <c r="J3508" t="s">
        <v>16401</v>
      </c>
      <c r="K3508" t="s">
        <v>20</v>
      </c>
      <c r="L3508" t="s">
        <v>15353</v>
      </c>
      <c r="M3508" t="s">
        <v>12140</v>
      </c>
      <c r="N3508" t="s">
        <v>17442</v>
      </c>
      <c r="O3508" t="s">
        <v>17443</v>
      </c>
      <c r="Q3508" t="s">
        <v>903</v>
      </c>
      <c r="R3508" s="1">
        <f t="shared" si="271"/>
        <v>-369.02</v>
      </c>
      <c r="S3508" s="1">
        <f t="shared" si="272"/>
        <v>-77.494199999999992</v>
      </c>
      <c r="T3508" s="1">
        <f t="shared" si="273"/>
        <v>-92.62</v>
      </c>
      <c r="U3508" s="1">
        <f t="shared" si="274"/>
        <v>15.125800000000012</v>
      </c>
    </row>
    <row r="3509" spans="1:21" x14ac:dyDescent="0.2">
      <c r="A3509" t="s">
        <v>16</v>
      </c>
      <c r="B3509" t="s">
        <v>19407</v>
      </c>
      <c r="C3509" t="s">
        <v>18</v>
      </c>
      <c r="D3509" t="s">
        <v>19</v>
      </c>
      <c r="E3509" t="s">
        <v>893</v>
      </c>
      <c r="F3509" t="str">
        <f t="shared" si="270"/>
        <v>1996</v>
      </c>
      <c r="G3509" t="s">
        <v>22</v>
      </c>
      <c r="H3509" t="s">
        <v>74</v>
      </c>
      <c r="I3509" t="s">
        <v>18457</v>
      </c>
      <c r="J3509" t="s">
        <v>18458</v>
      </c>
      <c r="K3509" t="s">
        <v>20</v>
      </c>
      <c r="L3509" t="s">
        <v>15353</v>
      </c>
      <c r="M3509" t="s">
        <v>12140</v>
      </c>
      <c r="N3509" t="s">
        <v>19437</v>
      </c>
      <c r="O3509" t="s">
        <v>19438</v>
      </c>
      <c r="Q3509" t="s">
        <v>903</v>
      </c>
      <c r="R3509" s="1">
        <f t="shared" si="271"/>
        <v>-369.01999999999992</v>
      </c>
      <c r="S3509" s="1">
        <f t="shared" si="272"/>
        <v>-77.494199999999978</v>
      </c>
      <c r="T3509" s="1">
        <f t="shared" si="273"/>
        <v>-92.62</v>
      </c>
      <c r="U3509" s="1">
        <f t="shared" si="274"/>
        <v>15.125800000000027</v>
      </c>
    </row>
    <row r="3510" spans="1:21" x14ac:dyDescent="0.2">
      <c r="A3510" t="s">
        <v>16</v>
      </c>
      <c r="B3510" t="s">
        <v>17</v>
      </c>
      <c r="C3510" t="s">
        <v>18</v>
      </c>
      <c r="D3510" t="s">
        <v>19</v>
      </c>
      <c r="E3510" t="s">
        <v>65</v>
      </c>
      <c r="F3510" t="str">
        <f t="shared" si="270"/>
        <v>1982</v>
      </c>
      <c r="G3510" t="s">
        <v>54</v>
      </c>
      <c r="H3510" t="s">
        <v>61</v>
      </c>
      <c r="I3510" s="2">
        <v>63.75</v>
      </c>
      <c r="J3510" s="2">
        <v>162.49</v>
      </c>
      <c r="K3510" s="2">
        <v>0</v>
      </c>
      <c r="L3510" s="2">
        <v>-32.61</v>
      </c>
      <c r="M3510" s="4">
        <v>0.39229999999999998</v>
      </c>
      <c r="N3510" s="4">
        <v>31.14</v>
      </c>
      <c r="O3510" s="4">
        <v>79.38</v>
      </c>
      <c r="Q3510" t="s">
        <v>73</v>
      </c>
      <c r="R3510" s="1">
        <f t="shared" si="271"/>
        <v>-83.110000000000014</v>
      </c>
      <c r="S3510" s="1">
        <f t="shared" si="272"/>
        <v>-17.453100000000003</v>
      </c>
      <c r="T3510" s="1">
        <f t="shared" si="273"/>
        <v>-32.61</v>
      </c>
      <c r="U3510" s="1">
        <f t="shared" si="274"/>
        <v>15.156899999999997</v>
      </c>
    </row>
    <row r="3511" spans="1:21" x14ac:dyDescent="0.2">
      <c r="A3511" t="s">
        <v>16</v>
      </c>
      <c r="B3511" t="s">
        <v>18410</v>
      </c>
      <c r="C3511" t="s">
        <v>18</v>
      </c>
      <c r="D3511" t="s">
        <v>19</v>
      </c>
      <c r="E3511" t="s">
        <v>1066</v>
      </c>
      <c r="F3511" t="str">
        <f t="shared" si="270"/>
        <v>2003</v>
      </c>
      <c r="G3511" t="s">
        <v>60</v>
      </c>
      <c r="I3511" t="s">
        <v>17587</v>
      </c>
      <c r="J3511" t="s">
        <v>17588</v>
      </c>
      <c r="K3511" t="s">
        <v>20</v>
      </c>
      <c r="L3511" t="s">
        <v>18597</v>
      </c>
      <c r="M3511" t="s">
        <v>7696</v>
      </c>
      <c r="N3511" t="s">
        <v>20</v>
      </c>
      <c r="O3511" t="s">
        <v>20</v>
      </c>
      <c r="Q3511" t="s">
        <v>1078</v>
      </c>
      <c r="R3511" s="1">
        <f t="shared" si="271"/>
        <v>-129.34</v>
      </c>
      <c r="S3511" s="1">
        <f t="shared" si="272"/>
        <v>-27.1614</v>
      </c>
      <c r="T3511" s="1">
        <f t="shared" si="273"/>
        <v>-42.43</v>
      </c>
      <c r="U3511" s="1">
        <f t="shared" si="274"/>
        <v>15.268599999999999</v>
      </c>
    </row>
    <row r="3512" spans="1:21" x14ac:dyDescent="0.2">
      <c r="A3512" t="s">
        <v>16</v>
      </c>
      <c r="B3512" t="s">
        <v>17</v>
      </c>
      <c r="C3512" t="s">
        <v>18</v>
      </c>
      <c r="D3512" t="s">
        <v>19</v>
      </c>
      <c r="E3512" t="s">
        <v>1120</v>
      </c>
      <c r="F3512" t="str">
        <f t="shared" si="270"/>
        <v>2004</v>
      </c>
      <c r="G3512" t="s">
        <v>126</v>
      </c>
      <c r="I3512" s="2">
        <v>500.38</v>
      </c>
      <c r="J3512" s="3">
        <v>1429.64</v>
      </c>
      <c r="K3512" s="2">
        <v>0</v>
      </c>
      <c r="L3512" s="2">
        <v>-38.369999999999997</v>
      </c>
      <c r="M3512" s="4">
        <v>0.35</v>
      </c>
      <c r="N3512" s="4">
        <v>462.01</v>
      </c>
      <c r="O3512" s="5">
        <v>1320</v>
      </c>
      <c r="Q3512" t="s">
        <v>1128</v>
      </c>
      <c r="R3512" s="1">
        <f t="shared" si="271"/>
        <v>-109.6400000000001</v>
      </c>
      <c r="S3512" s="1">
        <f t="shared" si="272"/>
        <v>-23.024400000000021</v>
      </c>
      <c r="T3512" s="1">
        <f t="shared" si="273"/>
        <v>-38.370000000000005</v>
      </c>
      <c r="U3512" s="1">
        <f t="shared" si="274"/>
        <v>15.345599999999983</v>
      </c>
    </row>
    <row r="3513" spans="1:21" x14ac:dyDescent="0.2">
      <c r="A3513" t="s">
        <v>16</v>
      </c>
      <c r="B3513" t="s">
        <v>8771</v>
      </c>
      <c r="C3513" t="s">
        <v>18</v>
      </c>
      <c r="D3513" t="s">
        <v>19</v>
      </c>
      <c r="E3513" t="s">
        <v>1120</v>
      </c>
      <c r="F3513" t="str">
        <f t="shared" si="270"/>
        <v>2004</v>
      </c>
      <c r="G3513" t="s">
        <v>126</v>
      </c>
      <c r="I3513" t="s">
        <v>7796</v>
      </c>
      <c r="J3513" t="s">
        <v>7797</v>
      </c>
      <c r="K3513" t="s">
        <v>20</v>
      </c>
      <c r="L3513" t="s">
        <v>1125</v>
      </c>
      <c r="M3513" t="s">
        <v>554</v>
      </c>
      <c r="N3513" t="s">
        <v>8937</v>
      </c>
      <c r="O3513" t="s">
        <v>8938</v>
      </c>
      <c r="Q3513" t="s">
        <v>1128</v>
      </c>
      <c r="R3513" s="1">
        <f t="shared" si="271"/>
        <v>-109.6400000000001</v>
      </c>
      <c r="S3513" s="1">
        <f t="shared" si="272"/>
        <v>-23.024400000000021</v>
      </c>
      <c r="T3513" s="1">
        <f t="shared" si="273"/>
        <v>-38.370000000000005</v>
      </c>
      <c r="U3513" s="1">
        <f t="shared" si="274"/>
        <v>15.345599999999983</v>
      </c>
    </row>
    <row r="3514" spans="1:21" x14ac:dyDescent="0.2">
      <c r="A3514" t="s">
        <v>16</v>
      </c>
      <c r="B3514" t="s">
        <v>3360</v>
      </c>
      <c r="C3514" t="s">
        <v>18</v>
      </c>
      <c r="D3514" t="s">
        <v>19</v>
      </c>
      <c r="E3514" t="s">
        <v>1120</v>
      </c>
      <c r="F3514" t="str">
        <f t="shared" si="270"/>
        <v>2004</v>
      </c>
      <c r="G3514" t="s">
        <v>126</v>
      </c>
      <c r="I3514" t="s">
        <v>1126</v>
      </c>
      <c r="J3514" t="s">
        <v>1127</v>
      </c>
      <c r="K3514" t="s">
        <v>20</v>
      </c>
      <c r="L3514" t="s">
        <v>1125</v>
      </c>
      <c r="M3514" t="s">
        <v>554</v>
      </c>
      <c r="N3514" t="s">
        <v>3842</v>
      </c>
      <c r="O3514" t="s">
        <v>3843</v>
      </c>
      <c r="Q3514" t="s">
        <v>1128</v>
      </c>
      <c r="R3514" s="1">
        <f t="shared" si="271"/>
        <v>-109.6400000000001</v>
      </c>
      <c r="S3514" s="1">
        <f t="shared" si="272"/>
        <v>-23.024400000000021</v>
      </c>
      <c r="T3514" s="1">
        <f t="shared" si="273"/>
        <v>-38.370000000000005</v>
      </c>
      <c r="U3514" s="1">
        <f t="shared" si="274"/>
        <v>15.345599999999983</v>
      </c>
    </row>
    <row r="3515" spans="1:21" x14ac:dyDescent="0.2">
      <c r="A3515" t="s">
        <v>16</v>
      </c>
      <c r="B3515" t="s">
        <v>13151</v>
      </c>
      <c r="C3515" t="s">
        <v>18</v>
      </c>
      <c r="D3515" t="s">
        <v>19</v>
      </c>
      <c r="E3515" t="s">
        <v>1120</v>
      </c>
      <c r="F3515" t="str">
        <f t="shared" si="270"/>
        <v>2004</v>
      </c>
      <c r="G3515" t="s">
        <v>126</v>
      </c>
      <c r="I3515" t="s">
        <v>12265</v>
      </c>
      <c r="J3515" t="s">
        <v>12266</v>
      </c>
      <c r="K3515" t="s">
        <v>20</v>
      </c>
      <c r="L3515" t="s">
        <v>1125</v>
      </c>
      <c r="M3515" t="s">
        <v>554</v>
      </c>
      <c r="N3515" t="s">
        <v>13354</v>
      </c>
      <c r="O3515" t="s">
        <v>13355</v>
      </c>
      <c r="Q3515" t="s">
        <v>1128</v>
      </c>
      <c r="R3515" s="1">
        <f t="shared" si="271"/>
        <v>-109.63999999999999</v>
      </c>
      <c r="S3515" s="1">
        <f t="shared" si="272"/>
        <v>-23.024399999999996</v>
      </c>
      <c r="T3515" s="1">
        <f t="shared" si="273"/>
        <v>-38.36999999999999</v>
      </c>
      <c r="U3515" s="1">
        <f t="shared" si="274"/>
        <v>15.345599999999994</v>
      </c>
    </row>
    <row r="3516" spans="1:21" x14ac:dyDescent="0.2">
      <c r="A3516" t="s">
        <v>16</v>
      </c>
      <c r="B3516" t="s">
        <v>15298</v>
      </c>
      <c r="C3516" t="s">
        <v>18</v>
      </c>
      <c r="D3516" t="s">
        <v>19</v>
      </c>
      <c r="E3516" t="s">
        <v>1120</v>
      </c>
      <c r="F3516" t="str">
        <f t="shared" si="270"/>
        <v>2004</v>
      </c>
      <c r="G3516" t="s">
        <v>126</v>
      </c>
      <c r="I3516" t="s">
        <v>14441</v>
      </c>
      <c r="J3516" t="s">
        <v>14442</v>
      </c>
      <c r="K3516" t="s">
        <v>20</v>
      </c>
      <c r="L3516" t="s">
        <v>1125</v>
      </c>
      <c r="M3516" t="s">
        <v>554</v>
      </c>
      <c r="N3516" t="s">
        <v>15515</v>
      </c>
      <c r="O3516" t="s">
        <v>15516</v>
      </c>
      <c r="Q3516" t="s">
        <v>1128</v>
      </c>
      <c r="R3516" s="1">
        <f t="shared" si="271"/>
        <v>-109.64</v>
      </c>
      <c r="S3516" s="1">
        <f t="shared" si="272"/>
        <v>-23.0244</v>
      </c>
      <c r="T3516" s="1">
        <f t="shared" si="273"/>
        <v>-38.370000000000005</v>
      </c>
      <c r="U3516" s="1">
        <f t="shared" si="274"/>
        <v>15.345600000000005</v>
      </c>
    </row>
    <row r="3517" spans="1:21" x14ac:dyDescent="0.2">
      <c r="A3517" t="s">
        <v>16</v>
      </c>
      <c r="B3517" t="s">
        <v>11005</v>
      </c>
      <c r="C3517" t="s">
        <v>18</v>
      </c>
      <c r="D3517" t="s">
        <v>19</v>
      </c>
      <c r="E3517" t="s">
        <v>1120</v>
      </c>
      <c r="F3517" t="str">
        <f t="shared" si="270"/>
        <v>2004</v>
      </c>
      <c r="G3517" t="s">
        <v>126</v>
      </c>
      <c r="I3517" t="s">
        <v>10033</v>
      </c>
      <c r="J3517" t="s">
        <v>10034</v>
      </c>
      <c r="K3517" t="s">
        <v>20</v>
      </c>
      <c r="L3517" t="s">
        <v>1125</v>
      </c>
      <c r="M3517" t="s">
        <v>554</v>
      </c>
      <c r="N3517" t="s">
        <v>11152</v>
      </c>
      <c r="O3517" t="s">
        <v>11153</v>
      </c>
      <c r="Q3517" t="s">
        <v>1128</v>
      </c>
      <c r="R3517" s="1">
        <f t="shared" si="271"/>
        <v>-109.63999999999999</v>
      </c>
      <c r="S3517" s="1">
        <f t="shared" si="272"/>
        <v>-23.024399999999996</v>
      </c>
      <c r="T3517" s="1">
        <f t="shared" si="273"/>
        <v>-38.370000000000005</v>
      </c>
      <c r="U3517" s="1">
        <f t="shared" si="274"/>
        <v>15.345600000000008</v>
      </c>
    </row>
    <row r="3518" spans="1:21" x14ac:dyDescent="0.2">
      <c r="A3518" t="s">
        <v>16</v>
      </c>
      <c r="B3518" t="s">
        <v>6317</v>
      </c>
      <c r="C3518" t="s">
        <v>18</v>
      </c>
      <c r="D3518" t="s">
        <v>19</v>
      </c>
      <c r="E3518" t="s">
        <v>1120</v>
      </c>
      <c r="F3518" t="str">
        <f t="shared" si="270"/>
        <v>2004</v>
      </c>
      <c r="G3518" t="s">
        <v>126</v>
      </c>
      <c r="I3518" t="s">
        <v>5296</v>
      </c>
      <c r="J3518" t="s">
        <v>5297</v>
      </c>
      <c r="K3518" t="s">
        <v>20</v>
      </c>
      <c r="L3518" t="s">
        <v>1125</v>
      </c>
      <c r="M3518" t="s">
        <v>554</v>
      </c>
      <c r="N3518" t="s">
        <v>6573</v>
      </c>
      <c r="O3518" t="s">
        <v>6574</v>
      </c>
      <c r="Q3518" t="s">
        <v>1128</v>
      </c>
      <c r="R3518" s="1">
        <f t="shared" si="271"/>
        <v>-109.63999999999999</v>
      </c>
      <c r="S3518" s="1">
        <f t="shared" si="272"/>
        <v>-23.024399999999996</v>
      </c>
      <c r="T3518" s="1">
        <f t="shared" si="273"/>
        <v>-38.370000000000005</v>
      </c>
      <c r="U3518" s="1">
        <f t="shared" si="274"/>
        <v>15.345600000000008</v>
      </c>
    </row>
    <row r="3519" spans="1:21" x14ac:dyDescent="0.2">
      <c r="A3519" t="s">
        <v>16</v>
      </c>
      <c r="B3519" t="s">
        <v>14225</v>
      </c>
      <c r="C3519" t="s">
        <v>18</v>
      </c>
      <c r="D3519" t="s">
        <v>19</v>
      </c>
      <c r="E3519" t="s">
        <v>1120</v>
      </c>
      <c r="F3519" t="str">
        <f t="shared" si="270"/>
        <v>2004</v>
      </c>
      <c r="G3519" t="s">
        <v>126</v>
      </c>
      <c r="I3519" t="s">
        <v>13354</v>
      </c>
      <c r="J3519" t="s">
        <v>13355</v>
      </c>
      <c r="K3519" t="s">
        <v>20</v>
      </c>
      <c r="L3519" t="s">
        <v>5295</v>
      </c>
      <c r="M3519" t="s">
        <v>554</v>
      </c>
      <c r="N3519" t="s">
        <v>14441</v>
      </c>
      <c r="O3519" t="s">
        <v>14442</v>
      </c>
      <c r="Q3519" t="s">
        <v>1128</v>
      </c>
      <c r="R3519" s="1">
        <f t="shared" si="271"/>
        <v>-109.64000000000001</v>
      </c>
      <c r="S3519" s="1">
        <f t="shared" si="272"/>
        <v>-23.024400000000004</v>
      </c>
      <c r="T3519" s="1">
        <f t="shared" si="273"/>
        <v>-38.379999999999995</v>
      </c>
      <c r="U3519" s="1">
        <f t="shared" si="274"/>
        <v>15.355599999999992</v>
      </c>
    </row>
    <row r="3520" spans="1:21" x14ac:dyDescent="0.2">
      <c r="A3520" t="s">
        <v>16</v>
      </c>
      <c r="B3520" t="s">
        <v>12067</v>
      </c>
      <c r="C3520" t="s">
        <v>18</v>
      </c>
      <c r="D3520" t="s">
        <v>19</v>
      </c>
      <c r="E3520" t="s">
        <v>1120</v>
      </c>
      <c r="F3520" t="str">
        <f t="shared" si="270"/>
        <v>2004</v>
      </c>
      <c r="G3520" t="s">
        <v>126</v>
      </c>
      <c r="I3520" t="s">
        <v>11152</v>
      </c>
      <c r="J3520" t="s">
        <v>11153</v>
      </c>
      <c r="K3520" t="s">
        <v>20</v>
      </c>
      <c r="L3520" t="s">
        <v>5295</v>
      </c>
      <c r="M3520" t="s">
        <v>554</v>
      </c>
      <c r="N3520" t="s">
        <v>12265</v>
      </c>
      <c r="O3520" t="s">
        <v>12266</v>
      </c>
      <c r="Q3520" t="s">
        <v>1128</v>
      </c>
      <c r="R3520" s="1">
        <f t="shared" si="271"/>
        <v>-109.63999999999999</v>
      </c>
      <c r="S3520" s="1">
        <f t="shared" si="272"/>
        <v>-23.024399999999996</v>
      </c>
      <c r="T3520" s="1">
        <f t="shared" si="273"/>
        <v>-38.379999999999995</v>
      </c>
      <c r="U3520" s="1">
        <f t="shared" si="274"/>
        <v>15.355599999999999</v>
      </c>
    </row>
    <row r="3521" spans="1:21" x14ac:dyDescent="0.2">
      <c r="A3521" t="s">
        <v>16</v>
      </c>
      <c r="B3521" t="s">
        <v>9899</v>
      </c>
      <c r="C3521" t="s">
        <v>18</v>
      </c>
      <c r="D3521" t="s">
        <v>19</v>
      </c>
      <c r="E3521" t="s">
        <v>1120</v>
      </c>
      <c r="F3521" t="str">
        <f t="shared" si="270"/>
        <v>2004</v>
      </c>
      <c r="G3521" t="s">
        <v>126</v>
      </c>
      <c r="I3521" t="s">
        <v>8937</v>
      </c>
      <c r="J3521" t="s">
        <v>8938</v>
      </c>
      <c r="K3521" t="s">
        <v>20</v>
      </c>
      <c r="L3521" t="s">
        <v>5295</v>
      </c>
      <c r="M3521" t="s">
        <v>554</v>
      </c>
      <c r="N3521" t="s">
        <v>10033</v>
      </c>
      <c r="O3521" t="s">
        <v>10034</v>
      </c>
      <c r="Q3521" t="s">
        <v>1128</v>
      </c>
      <c r="R3521" s="1">
        <f t="shared" si="271"/>
        <v>-109.63999999999999</v>
      </c>
      <c r="S3521" s="1">
        <f t="shared" si="272"/>
        <v>-23.024399999999996</v>
      </c>
      <c r="T3521" s="1">
        <f t="shared" si="273"/>
        <v>-38.379999999999995</v>
      </c>
      <c r="U3521" s="1">
        <f t="shared" si="274"/>
        <v>15.355599999999999</v>
      </c>
    </row>
    <row r="3522" spans="1:21" x14ac:dyDescent="0.2">
      <c r="A3522" t="s">
        <v>16</v>
      </c>
      <c r="B3522" t="s">
        <v>7582</v>
      </c>
      <c r="C3522" t="s">
        <v>18</v>
      </c>
      <c r="D3522" t="s">
        <v>19</v>
      </c>
      <c r="E3522" t="s">
        <v>1120</v>
      </c>
      <c r="F3522" t="str">
        <f t="shared" ref="F3522:F3585" si="275">LEFT(E3522,4)</f>
        <v>2004</v>
      </c>
      <c r="G3522" t="s">
        <v>126</v>
      </c>
      <c r="I3522" t="s">
        <v>6573</v>
      </c>
      <c r="J3522" t="s">
        <v>6574</v>
      </c>
      <c r="K3522" t="s">
        <v>20</v>
      </c>
      <c r="L3522" t="s">
        <v>5295</v>
      </c>
      <c r="M3522" t="s">
        <v>554</v>
      </c>
      <c r="N3522" t="s">
        <v>7796</v>
      </c>
      <c r="O3522" t="s">
        <v>7797</v>
      </c>
      <c r="Q3522" t="s">
        <v>1128</v>
      </c>
      <c r="R3522" s="1">
        <f t="shared" ref="R3522:R3585" si="276">O3522-J3522</f>
        <v>-109.63999999999999</v>
      </c>
      <c r="S3522" s="1">
        <f t="shared" ref="S3522:S3585" si="277">R3522*0.21</f>
        <v>-23.024399999999996</v>
      </c>
      <c r="T3522" s="1">
        <f t="shared" ref="T3522:T3585" si="278">N3522-I3522</f>
        <v>-38.379999999999995</v>
      </c>
      <c r="U3522" s="1">
        <f t="shared" ref="U3522:U3585" si="279">S3522-T3522</f>
        <v>15.355599999999999</v>
      </c>
    </row>
    <row r="3523" spans="1:21" x14ac:dyDescent="0.2">
      <c r="A3523" t="s">
        <v>16</v>
      </c>
      <c r="B3523" t="s">
        <v>16349</v>
      </c>
      <c r="C3523" t="s">
        <v>18</v>
      </c>
      <c r="D3523" t="s">
        <v>19</v>
      </c>
      <c r="E3523" t="s">
        <v>1120</v>
      </c>
      <c r="F3523" t="str">
        <f t="shared" si="275"/>
        <v>2004</v>
      </c>
      <c r="G3523" t="s">
        <v>126</v>
      </c>
      <c r="I3523" t="s">
        <v>15515</v>
      </c>
      <c r="J3523" t="s">
        <v>15516</v>
      </c>
      <c r="K3523" t="s">
        <v>20</v>
      </c>
      <c r="L3523" t="s">
        <v>5295</v>
      </c>
      <c r="M3523" t="s">
        <v>554</v>
      </c>
      <c r="N3523" t="s">
        <v>1548</v>
      </c>
      <c r="O3523" t="s">
        <v>1854</v>
      </c>
      <c r="Q3523" t="s">
        <v>1128</v>
      </c>
      <c r="R3523" s="1">
        <f t="shared" si="276"/>
        <v>-109.63999999999999</v>
      </c>
      <c r="S3523" s="1">
        <f t="shared" si="277"/>
        <v>-23.024399999999996</v>
      </c>
      <c r="T3523" s="1">
        <f t="shared" si="278"/>
        <v>-38.380000000000003</v>
      </c>
      <c r="U3523" s="1">
        <f t="shared" si="279"/>
        <v>15.355600000000006</v>
      </c>
    </row>
    <row r="3524" spans="1:21" x14ac:dyDescent="0.2">
      <c r="A3524" t="s">
        <v>16</v>
      </c>
      <c r="B3524" t="s">
        <v>4967</v>
      </c>
      <c r="C3524" t="s">
        <v>18</v>
      </c>
      <c r="D3524" t="s">
        <v>19</v>
      </c>
      <c r="E3524" t="s">
        <v>1120</v>
      </c>
      <c r="F3524" t="str">
        <f t="shared" si="275"/>
        <v>2004</v>
      </c>
      <c r="G3524" t="s">
        <v>126</v>
      </c>
      <c r="I3524" t="s">
        <v>3842</v>
      </c>
      <c r="J3524" t="s">
        <v>3843</v>
      </c>
      <c r="K3524" t="s">
        <v>20</v>
      </c>
      <c r="L3524" t="s">
        <v>5295</v>
      </c>
      <c r="M3524" t="s">
        <v>554</v>
      </c>
      <c r="N3524" t="s">
        <v>5296</v>
      </c>
      <c r="O3524" t="s">
        <v>5297</v>
      </c>
      <c r="Q3524" t="s">
        <v>1128</v>
      </c>
      <c r="R3524" s="1">
        <f t="shared" si="276"/>
        <v>-109.63999999999987</v>
      </c>
      <c r="S3524" s="1">
        <f t="shared" si="277"/>
        <v>-23.024399999999972</v>
      </c>
      <c r="T3524" s="1">
        <f t="shared" si="278"/>
        <v>-38.379999999999995</v>
      </c>
      <c r="U3524" s="1">
        <f t="shared" si="279"/>
        <v>15.355600000000024</v>
      </c>
    </row>
    <row r="3525" spans="1:21" x14ac:dyDescent="0.2">
      <c r="A3525" t="s">
        <v>16</v>
      </c>
      <c r="B3525" t="s">
        <v>3360</v>
      </c>
      <c r="C3525" t="s">
        <v>18</v>
      </c>
      <c r="D3525" t="s">
        <v>19</v>
      </c>
      <c r="E3525" t="s">
        <v>188</v>
      </c>
      <c r="F3525" t="str">
        <f t="shared" si="275"/>
        <v>1984</v>
      </c>
      <c r="G3525" t="s">
        <v>22</v>
      </c>
      <c r="H3525" t="s">
        <v>117</v>
      </c>
      <c r="I3525" t="s">
        <v>237</v>
      </c>
      <c r="J3525" t="s">
        <v>238</v>
      </c>
      <c r="K3525" t="s">
        <v>20</v>
      </c>
      <c r="L3525" t="s">
        <v>3427</v>
      </c>
      <c r="M3525" t="s">
        <v>2857</v>
      </c>
      <c r="N3525" t="s">
        <v>20</v>
      </c>
      <c r="O3525" t="s">
        <v>20</v>
      </c>
      <c r="Q3525" t="s">
        <v>239</v>
      </c>
      <c r="R3525" s="1">
        <f t="shared" si="276"/>
        <v>-88.19</v>
      </c>
      <c r="S3525" s="1">
        <f t="shared" si="277"/>
        <v>-18.5199</v>
      </c>
      <c r="T3525" s="1">
        <f t="shared" si="278"/>
        <v>-33.950000000000003</v>
      </c>
      <c r="U3525" s="1">
        <f t="shared" si="279"/>
        <v>15.430100000000003</v>
      </c>
    </row>
    <row r="3526" spans="1:21" x14ac:dyDescent="0.2">
      <c r="A3526" t="s">
        <v>1404</v>
      </c>
      <c r="B3526" t="s">
        <v>14225</v>
      </c>
      <c r="C3526" t="s">
        <v>18</v>
      </c>
      <c r="D3526" t="s">
        <v>19</v>
      </c>
      <c r="E3526" t="s">
        <v>1177</v>
      </c>
      <c r="F3526" t="str">
        <f t="shared" si="275"/>
        <v>2007</v>
      </c>
      <c r="G3526" t="s">
        <v>2239</v>
      </c>
      <c r="I3526" t="s">
        <v>6802</v>
      </c>
      <c r="J3526" t="s">
        <v>13654</v>
      </c>
      <c r="K3526" t="s">
        <v>20</v>
      </c>
      <c r="L3526" t="s">
        <v>12590</v>
      </c>
      <c r="M3526" t="s">
        <v>554</v>
      </c>
      <c r="N3526" t="s">
        <v>14724</v>
      </c>
      <c r="O3526" t="s">
        <v>14725</v>
      </c>
      <c r="Q3526" t="s">
        <v>2283</v>
      </c>
      <c r="R3526" s="1">
        <f t="shared" si="276"/>
        <v>-111.25</v>
      </c>
      <c r="S3526" s="1">
        <f t="shared" si="277"/>
        <v>-23.362500000000001</v>
      </c>
      <c r="T3526" s="1">
        <f t="shared" si="278"/>
        <v>-38.929999999999978</v>
      </c>
      <c r="U3526" s="1">
        <f t="shared" si="279"/>
        <v>15.567499999999978</v>
      </c>
    </row>
    <row r="3527" spans="1:21" x14ac:dyDescent="0.2">
      <c r="A3527" t="s">
        <v>1404</v>
      </c>
      <c r="B3527" t="s">
        <v>16349</v>
      </c>
      <c r="C3527" t="s">
        <v>18</v>
      </c>
      <c r="D3527" t="s">
        <v>19</v>
      </c>
      <c r="E3527" t="s">
        <v>1177</v>
      </c>
      <c r="F3527" t="str">
        <f t="shared" si="275"/>
        <v>2007</v>
      </c>
      <c r="G3527" t="s">
        <v>2239</v>
      </c>
      <c r="I3527" t="s">
        <v>15787</v>
      </c>
      <c r="J3527" t="s">
        <v>15788</v>
      </c>
      <c r="K3527" t="s">
        <v>20</v>
      </c>
      <c r="L3527" t="s">
        <v>12590</v>
      </c>
      <c r="M3527" t="s">
        <v>554</v>
      </c>
      <c r="N3527" t="s">
        <v>16814</v>
      </c>
      <c r="O3527" t="s">
        <v>6746</v>
      </c>
      <c r="Q3527" t="s">
        <v>2283</v>
      </c>
      <c r="R3527" s="1">
        <f t="shared" si="276"/>
        <v>-111.24999999999997</v>
      </c>
      <c r="S3527" s="1">
        <f t="shared" si="277"/>
        <v>-23.362499999999994</v>
      </c>
      <c r="T3527" s="1">
        <f t="shared" si="278"/>
        <v>-38.929999999999993</v>
      </c>
      <c r="U3527" s="1">
        <f t="shared" si="279"/>
        <v>15.567499999999999</v>
      </c>
    </row>
    <row r="3528" spans="1:21" x14ac:dyDescent="0.2">
      <c r="A3528" t="s">
        <v>1404</v>
      </c>
      <c r="B3528" t="s">
        <v>12067</v>
      </c>
      <c r="C3528" t="s">
        <v>18</v>
      </c>
      <c r="D3528" t="s">
        <v>19</v>
      </c>
      <c r="E3528" t="s">
        <v>1177</v>
      </c>
      <c r="F3528" t="str">
        <f t="shared" si="275"/>
        <v>2007</v>
      </c>
      <c r="G3528" t="s">
        <v>2239</v>
      </c>
      <c r="I3528" t="s">
        <v>11507</v>
      </c>
      <c r="J3528" t="s">
        <v>11508</v>
      </c>
      <c r="K3528" t="s">
        <v>20</v>
      </c>
      <c r="L3528" t="s">
        <v>12590</v>
      </c>
      <c r="M3528" t="s">
        <v>554</v>
      </c>
      <c r="N3528" t="s">
        <v>12591</v>
      </c>
      <c r="O3528" t="s">
        <v>12592</v>
      </c>
      <c r="Q3528" t="s">
        <v>2283</v>
      </c>
      <c r="R3528" s="1">
        <f t="shared" si="276"/>
        <v>-111.25</v>
      </c>
      <c r="S3528" s="1">
        <f t="shared" si="277"/>
        <v>-23.362500000000001</v>
      </c>
      <c r="T3528" s="1">
        <f t="shared" si="278"/>
        <v>-38.930000000000007</v>
      </c>
      <c r="U3528" s="1">
        <f t="shared" si="279"/>
        <v>15.567500000000006</v>
      </c>
    </row>
    <row r="3529" spans="1:21" x14ac:dyDescent="0.2">
      <c r="A3529" t="s">
        <v>1404</v>
      </c>
      <c r="B3529" t="s">
        <v>8771</v>
      </c>
      <c r="C3529" t="s">
        <v>18</v>
      </c>
      <c r="D3529" t="s">
        <v>19</v>
      </c>
      <c r="E3529" t="s">
        <v>1177</v>
      </c>
      <c r="F3529" t="str">
        <f t="shared" si="275"/>
        <v>2007</v>
      </c>
      <c r="G3529" t="s">
        <v>2239</v>
      </c>
      <c r="I3529" t="s">
        <v>8208</v>
      </c>
      <c r="J3529" t="s">
        <v>8209</v>
      </c>
      <c r="K3529" t="s">
        <v>20</v>
      </c>
      <c r="L3529" t="s">
        <v>2280</v>
      </c>
      <c r="M3529" t="s">
        <v>554</v>
      </c>
      <c r="N3529" t="s">
        <v>9326</v>
      </c>
      <c r="O3529" t="s">
        <v>9327</v>
      </c>
      <c r="Q3529" t="s">
        <v>2283</v>
      </c>
      <c r="R3529" s="1">
        <f t="shared" si="276"/>
        <v>-111.25000000000011</v>
      </c>
      <c r="S3529" s="1">
        <f t="shared" si="277"/>
        <v>-23.362500000000022</v>
      </c>
      <c r="T3529" s="1">
        <f t="shared" si="278"/>
        <v>-38.94</v>
      </c>
      <c r="U3529" s="1">
        <f t="shared" si="279"/>
        <v>15.577499999999976</v>
      </c>
    </row>
    <row r="3530" spans="1:21" x14ac:dyDescent="0.2">
      <c r="A3530" t="s">
        <v>1404</v>
      </c>
      <c r="B3530" t="s">
        <v>13151</v>
      </c>
      <c r="C3530" t="s">
        <v>18</v>
      </c>
      <c r="D3530" t="s">
        <v>19</v>
      </c>
      <c r="E3530" t="s">
        <v>1177</v>
      </c>
      <c r="F3530" t="str">
        <f t="shared" si="275"/>
        <v>2007</v>
      </c>
      <c r="G3530" t="s">
        <v>2239</v>
      </c>
      <c r="I3530" t="s">
        <v>12591</v>
      </c>
      <c r="J3530" t="s">
        <v>12592</v>
      </c>
      <c r="K3530" t="s">
        <v>20</v>
      </c>
      <c r="L3530" t="s">
        <v>2280</v>
      </c>
      <c r="M3530" t="s">
        <v>554</v>
      </c>
      <c r="N3530" t="s">
        <v>6802</v>
      </c>
      <c r="O3530" t="s">
        <v>13654</v>
      </c>
      <c r="Q3530" t="s">
        <v>2283</v>
      </c>
      <c r="R3530" s="1">
        <f t="shared" si="276"/>
        <v>-111.25</v>
      </c>
      <c r="S3530" s="1">
        <f t="shared" si="277"/>
        <v>-23.362500000000001</v>
      </c>
      <c r="T3530" s="1">
        <f t="shared" si="278"/>
        <v>-38.94</v>
      </c>
      <c r="U3530" s="1">
        <f t="shared" si="279"/>
        <v>15.577499999999997</v>
      </c>
    </row>
    <row r="3531" spans="1:21" x14ac:dyDescent="0.2">
      <c r="A3531" t="s">
        <v>1404</v>
      </c>
      <c r="B3531" t="s">
        <v>11005</v>
      </c>
      <c r="C3531" t="s">
        <v>18</v>
      </c>
      <c r="D3531" t="s">
        <v>19</v>
      </c>
      <c r="E3531" t="s">
        <v>1177</v>
      </c>
      <c r="F3531" t="str">
        <f t="shared" si="275"/>
        <v>2007</v>
      </c>
      <c r="G3531" t="s">
        <v>2239</v>
      </c>
      <c r="I3531" t="s">
        <v>10417</v>
      </c>
      <c r="J3531" t="s">
        <v>10418</v>
      </c>
      <c r="K3531" t="s">
        <v>20</v>
      </c>
      <c r="L3531" t="s">
        <v>2280</v>
      </c>
      <c r="M3531" t="s">
        <v>554</v>
      </c>
      <c r="N3531" t="s">
        <v>11507</v>
      </c>
      <c r="O3531" t="s">
        <v>11508</v>
      </c>
      <c r="Q3531" t="s">
        <v>2283</v>
      </c>
      <c r="R3531" s="1">
        <f t="shared" si="276"/>
        <v>-111.25</v>
      </c>
      <c r="S3531" s="1">
        <f t="shared" si="277"/>
        <v>-23.362500000000001</v>
      </c>
      <c r="T3531" s="1">
        <f t="shared" si="278"/>
        <v>-38.94</v>
      </c>
      <c r="U3531" s="1">
        <f t="shared" si="279"/>
        <v>15.577499999999997</v>
      </c>
    </row>
    <row r="3532" spans="1:21" x14ac:dyDescent="0.2">
      <c r="A3532" t="s">
        <v>1404</v>
      </c>
      <c r="B3532" t="s">
        <v>9899</v>
      </c>
      <c r="C3532" t="s">
        <v>18</v>
      </c>
      <c r="D3532" t="s">
        <v>19</v>
      </c>
      <c r="E3532" t="s">
        <v>1177</v>
      </c>
      <c r="F3532" t="str">
        <f t="shared" si="275"/>
        <v>2007</v>
      </c>
      <c r="G3532" t="s">
        <v>2239</v>
      </c>
      <c r="I3532" t="s">
        <v>9326</v>
      </c>
      <c r="J3532" t="s">
        <v>9327</v>
      </c>
      <c r="K3532" t="s">
        <v>20</v>
      </c>
      <c r="L3532" t="s">
        <v>2280</v>
      </c>
      <c r="M3532" t="s">
        <v>554</v>
      </c>
      <c r="N3532" t="s">
        <v>10417</v>
      </c>
      <c r="O3532" t="s">
        <v>10418</v>
      </c>
      <c r="Q3532" t="s">
        <v>2283</v>
      </c>
      <c r="R3532" s="1">
        <f t="shared" si="276"/>
        <v>-111.25</v>
      </c>
      <c r="S3532" s="1">
        <f t="shared" si="277"/>
        <v>-23.362500000000001</v>
      </c>
      <c r="T3532" s="1">
        <f t="shared" si="278"/>
        <v>-38.94</v>
      </c>
      <c r="U3532" s="1">
        <f t="shared" si="279"/>
        <v>15.577499999999997</v>
      </c>
    </row>
    <row r="3533" spans="1:21" x14ac:dyDescent="0.2">
      <c r="A3533" t="s">
        <v>1404</v>
      </c>
      <c r="B3533" t="s">
        <v>7582</v>
      </c>
      <c r="C3533" t="s">
        <v>18</v>
      </c>
      <c r="D3533" t="s">
        <v>19</v>
      </c>
      <c r="E3533" t="s">
        <v>1177</v>
      </c>
      <c r="F3533" t="str">
        <f t="shared" si="275"/>
        <v>2007</v>
      </c>
      <c r="G3533" t="s">
        <v>2239</v>
      </c>
      <c r="I3533" t="s">
        <v>7027</v>
      </c>
      <c r="J3533" t="s">
        <v>7028</v>
      </c>
      <c r="K3533" t="s">
        <v>20</v>
      </c>
      <c r="L3533" t="s">
        <v>2280</v>
      </c>
      <c r="M3533" t="s">
        <v>554</v>
      </c>
      <c r="N3533" t="s">
        <v>8208</v>
      </c>
      <c r="O3533" t="s">
        <v>8209</v>
      </c>
      <c r="Q3533" t="s">
        <v>2283</v>
      </c>
      <c r="R3533" s="1">
        <f t="shared" si="276"/>
        <v>-111.25</v>
      </c>
      <c r="S3533" s="1">
        <f t="shared" si="277"/>
        <v>-23.362500000000001</v>
      </c>
      <c r="T3533" s="1">
        <f t="shared" si="278"/>
        <v>-38.94</v>
      </c>
      <c r="U3533" s="1">
        <f t="shared" si="279"/>
        <v>15.577499999999997</v>
      </c>
    </row>
    <row r="3534" spans="1:21" x14ac:dyDescent="0.2">
      <c r="A3534" t="s">
        <v>1404</v>
      </c>
      <c r="B3534" t="s">
        <v>6317</v>
      </c>
      <c r="C3534" t="s">
        <v>18</v>
      </c>
      <c r="D3534" t="s">
        <v>19</v>
      </c>
      <c r="E3534" t="s">
        <v>1177</v>
      </c>
      <c r="F3534" t="str">
        <f t="shared" si="275"/>
        <v>2007</v>
      </c>
      <c r="G3534" t="s">
        <v>2239</v>
      </c>
      <c r="I3534" t="s">
        <v>5766</v>
      </c>
      <c r="J3534" t="s">
        <v>5767</v>
      </c>
      <c r="K3534" t="s">
        <v>20</v>
      </c>
      <c r="L3534" t="s">
        <v>2280</v>
      </c>
      <c r="M3534" t="s">
        <v>554</v>
      </c>
      <c r="N3534" t="s">
        <v>7027</v>
      </c>
      <c r="O3534" t="s">
        <v>7028</v>
      </c>
      <c r="Q3534" t="s">
        <v>2283</v>
      </c>
      <c r="R3534" s="1">
        <f t="shared" si="276"/>
        <v>-111.25</v>
      </c>
      <c r="S3534" s="1">
        <f t="shared" si="277"/>
        <v>-23.362500000000001</v>
      </c>
      <c r="T3534" s="1">
        <f t="shared" si="278"/>
        <v>-38.94</v>
      </c>
      <c r="U3534" s="1">
        <f t="shared" si="279"/>
        <v>15.577499999999997</v>
      </c>
    </row>
    <row r="3535" spans="1:21" x14ac:dyDescent="0.2">
      <c r="A3535" t="s">
        <v>1404</v>
      </c>
      <c r="B3535" t="s">
        <v>4967</v>
      </c>
      <c r="C3535" t="s">
        <v>18</v>
      </c>
      <c r="D3535" t="s">
        <v>19</v>
      </c>
      <c r="E3535" t="s">
        <v>1177</v>
      </c>
      <c r="F3535" t="str">
        <f t="shared" si="275"/>
        <v>2007</v>
      </c>
      <c r="G3535" t="s">
        <v>2239</v>
      </c>
      <c r="I3535" t="s">
        <v>4380</v>
      </c>
      <c r="J3535" t="s">
        <v>4381</v>
      </c>
      <c r="K3535" t="s">
        <v>20</v>
      </c>
      <c r="L3535" t="s">
        <v>2280</v>
      </c>
      <c r="M3535" t="s">
        <v>554</v>
      </c>
      <c r="N3535" t="s">
        <v>5766</v>
      </c>
      <c r="O3535" t="s">
        <v>5767</v>
      </c>
      <c r="Q3535" t="s">
        <v>2283</v>
      </c>
      <c r="R3535" s="1">
        <f t="shared" si="276"/>
        <v>-111.25</v>
      </c>
      <c r="S3535" s="1">
        <f t="shared" si="277"/>
        <v>-23.362500000000001</v>
      </c>
      <c r="T3535" s="1">
        <f t="shared" si="278"/>
        <v>-38.94</v>
      </c>
      <c r="U3535" s="1">
        <f t="shared" si="279"/>
        <v>15.577499999999997</v>
      </c>
    </row>
    <row r="3536" spans="1:21" x14ac:dyDescent="0.2">
      <c r="A3536" t="s">
        <v>1404</v>
      </c>
      <c r="B3536" t="s">
        <v>3360</v>
      </c>
      <c r="C3536" t="s">
        <v>18</v>
      </c>
      <c r="D3536" t="s">
        <v>19</v>
      </c>
      <c r="E3536" t="s">
        <v>1177</v>
      </c>
      <c r="F3536" t="str">
        <f t="shared" si="275"/>
        <v>2007</v>
      </c>
      <c r="G3536" t="s">
        <v>2239</v>
      </c>
      <c r="I3536" t="s">
        <v>2281</v>
      </c>
      <c r="J3536" t="s">
        <v>2282</v>
      </c>
      <c r="K3536" t="s">
        <v>20</v>
      </c>
      <c r="L3536" t="s">
        <v>2280</v>
      </c>
      <c r="M3536" t="s">
        <v>554</v>
      </c>
      <c r="N3536" t="s">
        <v>4380</v>
      </c>
      <c r="O3536" t="s">
        <v>4381</v>
      </c>
      <c r="Q3536" t="s">
        <v>2283</v>
      </c>
      <c r="R3536" s="1">
        <f t="shared" si="276"/>
        <v>-111.25</v>
      </c>
      <c r="S3536" s="1">
        <f t="shared" si="277"/>
        <v>-23.362500000000001</v>
      </c>
      <c r="T3536" s="1">
        <f t="shared" si="278"/>
        <v>-38.94</v>
      </c>
      <c r="U3536" s="1">
        <f t="shared" si="279"/>
        <v>15.577499999999997</v>
      </c>
    </row>
    <row r="3537" spans="1:21" x14ac:dyDescent="0.2">
      <c r="A3537" t="s">
        <v>1404</v>
      </c>
      <c r="B3537" t="s">
        <v>17383</v>
      </c>
      <c r="C3537" t="s">
        <v>18</v>
      </c>
      <c r="D3537" t="s">
        <v>19</v>
      </c>
      <c r="E3537" t="s">
        <v>1177</v>
      </c>
      <c r="F3537" t="str">
        <f t="shared" si="275"/>
        <v>2007</v>
      </c>
      <c r="G3537" t="s">
        <v>2239</v>
      </c>
      <c r="I3537" t="s">
        <v>16814</v>
      </c>
      <c r="J3537" t="s">
        <v>6746</v>
      </c>
      <c r="K3537" t="s">
        <v>20</v>
      </c>
      <c r="L3537" t="s">
        <v>2280</v>
      </c>
      <c r="M3537" t="s">
        <v>554</v>
      </c>
      <c r="N3537" t="s">
        <v>5514</v>
      </c>
      <c r="O3537" t="s">
        <v>17847</v>
      </c>
      <c r="Q3537" t="s">
        <v>2283</v>
      </c>
      <c r="R3537" s="1">
        <f t="shared" si="276"/>
        <v>-111.25</v>
      </c>
      <c r="S3537" s="1">
        <f t="shared" si="277"/>
        <v>-23.362500000000001</v>
      </c>
      <c r="T3537" s="1">
        <f t="shared" si="278"/>
        <v>-38.940000000000005</v>
      </c>
      <c r="U3537" s="1">
        <f t="shared" si="279"/>
        <v>15.577500000000004</v>
      </c>
    </row>
    <row r="3538" spans="1:21" x14ac:dyDescent="0.2">
      <c r="A3538" t="s">
        <v>1404</v>
      </c>
      <c r="B3538" t="s">
        <v>15298</v>
      </c>
      <c r="C3538" t="s">
        <v>18</v>
      </c>
      <c r="D3538" t="s">
        <v>19</v>
      </c>
      <c r="E3538" t="s">
        <v>1177</v>
      </c>
      <c r="F3538" t="str">
        <f t="shared" si="275"/>
        <v>2007</v>
      </c>
      <c r="G3538" t="s">
        <v>2239</v>
      </c>
      <c r="I3538" t="s">
        <v>14724</v>
      </c>
      <c r="J3538" t="s">
        <v>14725</v>
      </c>
      <c r="K3538" t="s">
        <v>20</v>
      </c>
      <c r="L3538" t="s">
        <v>2280</v>
      </c>
      <c r="M3538" t="s">
        <v>554</v>
      </c>
      <c r="N3538" t="s">
        <v>15787</v>
      </c>
      <c r="O3538" t="s">
        <v>15788</v>
      </c>
      <c r="Q3538" t="s">
        <v>2283</v>
      </c>
      <c r="R3538" s="1">
        <f t="shared" si="276"/>
        <v>-111.25</v>
      </c>
      <c r="S3538" s="1">
        <f t="shared" si="277"/>
        <v>-23.362500000000001</v>
      </c>
      <c r="T3538" s="1">
        <f t="shared" si="278"/>
        <v>-38.940000000000012</v>
      </c>
      <c r="U3538" s="1">
        <f t="shared" si="279"/>
        <v>15.577500000000011</v>
      </c>
    </row>
    <row r="3539" spans="1:21" x14ac:dyDescent="0.2">
      <c r="A3539" t="s">
        <v>1404</v>
      </c>
      <c r="B3539" t="s">
        <v>17</v>
      </c>
      <c r="C3539" t="s">
        <v>18</v>
      </c>
      <c r="D3539" t="s">
        <v>19</v>
      </c>
      <c r="E3539" t="s">
        <v>1177</v>
      </c>
      <c r="F3539" t="str">
        <f t="shared" si="275"/>
        <v>2007</v>
      </c>
      <c r="G3539" t="s">
        <v>2239</v>
      </c>
      <c r="I3539" s="2">
        <v>574.84</v>
      </c>
      <c r="J3539" s="3">
        <v>1642.4</v>
      </c>
      <c r="K3539" s="2">
        <v>0</v>
      </c>
      <c r="L3539" s="2">
        <v>-38.94</v>
      </c>
      <c r="M3539" s="4">
        <v>0.35</v>
      </c>
      <c r="N3539" s="4">
        <v>535.9</v>
      </c>
      <c r="O3539" s="5">
        <v>1531.15</v>
      </c>
      <c r="Q3539" t="s">
        <v>2283</v>
      </c>
      <c r="R3539" s="1">
        <f t="shared" si="276"/>
        <v>-111.25</v>
      </c>
      <c r="S3539" s="1">
        <f t="shared" si="277"/>
        <v>-23.362500000000001</v>
      </c>
      <c r="T3539" s="1">
        <f t="shared" si="278"/>
        <v>-38.940000000000055</v>
      </c>
      <c r="U3539" s="1">
        <f t="shared" si="279"/>
        <v>15.577500000000054</v>
      </c>
    </row>
    <row r="3540" spans="1:21" x14ac:dyDescent="0.2">
      <c r="A3540" t="s">
        <v>16</v>
      </c>
      <c r="B3540" t="s">
        <v>3360</v>
      </c>
      <c r="C3540" t="s">
        <v>18</v>
      </c>
      <c r="D3540" t="s">
        <v>19</v>
      </c>
      <c r="E3540" t="s">
        <v>127</v>
      </c>
      <c r="F3540" t="str">
        <f t="shared" si="275"/>
        <v>1983</v>
      </c>
      <c r="G3540" t="s">
        <v>54</v>
      </c>
      <c r="H3540" t="s">
        <v>97</v>
      </c>
      <c r="I3540" t="s">
        <v>154</v>
      </c>
      <c r="J3540" t="s">
        <v>155</v>
      </c>
      <c r="K3540" t="s">
        <v>20</v>
      </c>
      <c r="L3540" t="s">
        <v>3404</v>
      </c>
      <c r="M3540" t="s">
        <v>3405</v>
      </c>
      <c r="N3540" t="s">
        <v>20</v>
      </c>
      <c r="O3540" t="s">
        <v>20</v>
      </c>
      <c r="Q3540" t="s">
        <v>156</v>
      </c>
      <c r="R3540" s="1">
        <f t="shared" si="276"/>
        <v>-75.72</v>
      </c>
      <c r="S3540" s="1">
        <f t="shared" si="277"/>
        <v>-15.901199999999999</v>
      </c>
      <c r="T3540" s="1">
        <f t="shared" si="278"/>
        <v>-31.48</v>
      </c>
      <c r="U3540" s="1">
        <f t="shared" si="279"/>
        <v>15.578800000000001</v>
      </c>
    </row>
    <row r="3541" spans="1:21" x14ac:dyDescent="0.2">
      <c r="A3541" t="s">
        <v>1404</v>
      </c>
      <c r="B3541" t="s">
        <v>4967</v>
      </c>
      <c r="C3541" t="s">
        <v>18</v>
      </c>
      <c r="D3541" t="s">
        <v>19</v>
      </c>
      <c r="E3541" t="s">
        <v>65</v>
      </c>
      <c r="F3541" t="str">
        <f t="shared" si="275"/>
        <v>1982</v>
      </c>
      <c r="G3541" t="s">
        <v>1535</v>
      </c>
      <c r="I3541" t="s">
        <v>4032</v>
      </c>
      <c r="J3541" t="s">
        <v>4033</v>
      </c>
      <c r="K3541" t="s">
        <v>20</v>
      </c>
      <c r="L3541" t="s">
        <v>5472</v>
      </c>
      <c r="M3541" t="s">
        <v>5473</v>
      </c>
      <c r="N3541" t="s">
        <v>20</v>
      </c>
      <c r="O3541" t="s">
        <v>20</v>
      </c>
      <c r="Q3541" t="s">
        <v>1557</v>
      </c>
      <c r="R3541" s="1">
        <f t="shared" si="276"/>
        <v>-62.42</v>
      </c>
      <c r="S3541" s="1">
        <f t="shared" si="277"/>
        <v>-13.1082</v>
      </c>
      <c r="T3541" s="1">
        <f t="shared" si="278"/>
        <v>-28.73</v>
      </c>
      <c r="U3541" s="1">
        <f t="shared" si="279"/>
        <v>15.6218</v>
      </c>
    </row>
    <row r="3542" spans="1:21" x14ac:dyDescent="0.2">
      <c r="A3542" t="s">
        <v>16</v>
      </c>
      <c r="B3542" t="s">
        <v>3360</v>
      </c>
      <c r="C3542" t="s">
        <v>18</v>
      </c>
      <c r="D3542" t="s">
        <v>19</v>
      </c>
      <c r="E3542" t="s">
        <v>188</v>
      </c>
      <c r="F3542" t="str">
        <f t="shared" si="275"/>
        <v>1984</v>
      </c>
      <c r="G3542" t="s">
        <v>22</v>
      </c>
      <c r="H3542" t="s">
        <v>97</v>
      </c>
      <c r="I3542" t="s">
        <v>248</v>
      </c>
      <c r="J3542" t="s">
        <v>249</v>
      </c>
      <c r="K3542" t="s">
        <v>20</v>
      </c>
      <c r="L3542" t="s">
        <v>3430</v>
      </c>
      <c r="M3542" t="s">
        <v>3431</v>
      </c>
      <c r="N3542" t="s">
        <v>20</v>
      </c>
      <c r="O3542" t="s">
        <v>20</v>
      </c>
      <c r="Q3542" t="s">
        <v>250</v>
      </c>
      <c r="R3542" s="1">
        <f t="shared" si="276"/>
        <v>-90.27</v>
      </c>
      <c r="S3542" s="1">
        <f t="shared" si="277"/>
        <v>-18.956699999999998</v>
      </c>
      <c r="T3542" s="1">
        <f t="shared" si="278"/>
        <v>-34.880000000000003</v>
      </c>
      <c r="U3542" s="1">
        <f t="shared" si="279"/>
        <v>15.923300000000005</v>
      </c>
    </row>
    <row r="3543" spans="1:21" x14ac:dyDescent="0.2">
      <c r="A3543" t="s">
        <v>16</v>
      </c>
      <c r="B3543" t="s">
        <v>17</v>
      </c>
      <c r="C3543" t="s">
        <v>18</v>
      </c>
      <c r="D3543" t="s">
        <v>19</v>
      </c>
      <c r="E3543" t="s">
        <v>1276</v>
      </c>
      <c r="F3543" t="str">
        <f t="shared" si="275"/>
        <v>2012</v>
      </c>
      <c r="G3543" t="s">
        <v>126</v>
      </c>
      <c r="I3543" s="3">
        <v>24202.42</v>
      </c>
      <c r="J3543" s="3">
        <v>69149.81</v>
      </c>
      <c r="K3543" s="2">
        <v>0</v>
      </c>
      <c r="L3543" s="2">
        <v>-40.090000000000003</v>
      </c>
      <c r="M3543" s="4">
        <v>0.35</v>
      </c>
      <c r="N3543" s="5">
        <v>24162.33</v>
      </c>
      <c r="O3543" s="5">
        <v>69035.259999999995</v>
      </c>
      <c r="Q3543" t="s">
        <v>1285</v>
      </c>
      <c r="R3543" s="1">
        <f t="shared" si="276"/>
        <v>-114.55000000000291</v>
      </c>
      <c r="S3543" s="1">
        <f t="shared" si="277"/>
        <v>-24.05550000000061</v>
      </c>
      <c r="T3543" s="1">
        <f t="shared" si="278"/>
        <v>-40.089999999996508</v>
      </c>
      <c r="U3543" s="1">
        <f t="shared" si="279"/>
        <v>16.034499999995898</v>
      </c>
    </row>
    <row r="3544" spans="1:21" x14ac:dyDescent="0.2">
      <c r="A3544" t="s">
        <v>16</v>
      </c>
      <c r="B3544" t="s">
        <v>17</v>
      </c>
      <c r="C3544" t="s">
        <v>18</v>
      </c>
      <c r="D3544" t="s">
        <v>19</v>
      </c>
      <c r="E3544" t="s">
        <v>188</v>
      </c>
      <c r="F3544" t="str">
        <f t="shared" si="275"/>
        <v>1984</v>
      </c>
      <c r="G3544" t="s">
        <v>22</v>
      </c>
      <c r="H3544" t="s">
        <v>92</v>
      </c>
      <c r="I3544" s="2">
        <v>56.93</v>
      </c>
      <c r="J3544" s="2">
        <v>154.27000000000001</v>
      </c>
      <c r="K3544" s="2">
        <v>0</v>
      </c>
      <c r="L3544" s="2">
        <v>-37.619999999999997</v>
      </c>
      <c r="M3544" s="4">
        <v>0.36899999999999999</v>
      </c>
      <c r="N3544" s="4">
        <v>19.309999999999999</v>
      </c>
      <c r="O3544" s="4">
        <v>52.32</v>
      </c>
      <c r="Q3544" t="s">
        <v>242</v>
      </c>
      <c r="R3544" s="1">
        <f t="shared" si="276"/>
        <v>-101.95000000000002</v>
      </c>
      <c r="S3544" s="1">
        <f t="shared" si="277"/>
        <v>-21.409500000000001</v>
      </c>
      <c r="T3544" s="1">
        <f t="shared" si="278"/>
        <v>-37.620000000000005</v>
      </c>
      <c r="U3544" s="1">
        <f t="shared" si="279"/>
        <v>16.210500000000003</v>
      </c>
    </row>
    <row r="3545" spans="1:21" x14ac:dyDescent="0.2">
      <c r="A3545" t="s">
        <v>16</v>
      </c>
      <c r="B3545" t="s">
        <v>9899</v>
      </c>
      <c r="C3545" t="s">
        <v>18</v>
      </c>
      <c r="D3545" t="s">
        <v>19</v>
      </c>
      <c r="E3545" t="s">
        <v>783</v>
      </c>
      <c r="F3545" t="str">
        <f t="shared" si="275"/>
        <v>1993</v>
      </c>
      <c r="G3545" t="s">
        <v>22</v>
      </c>
      <c r="H3545" t="s">
        <v>102</v>
      </c>
      <c r="I3545" t="s">
        <v>8828</v>
      </c>
      <c r="J3545" t="s">
        <v>8829</v>
      </c>
      <c r="K3545" t="s">
        <v>20</v>
      </c>
      <c r="L3545" t="s">
        <v>9923</v>
      </c>
      <c r="M3545" t="s">
        <v>808</v>
      </c>
      <c r="N3545" t="s">
        <v>20</v>
      </c>
      <c r="O3545" t="s">
        <v>20</v>
      </c>
      <c r="Q3545" t="s">
        <v>811</v>
      </c>
      <c r="R3545" s="1">
        <f t="shared" si="276"/>
        <v>-115.47</v>
      </c>
      <c r="S3545" s="1">
        <f t="shared" si="277"/>
        <v>-24.248699999999999</v>
      </c>
      <c r="T3545" s="1">
        <f t="shared" si="278"/>
        <v>-40.51</v>
      </c>
      <c r="U3545" s="1">
        <f t="shared" si="279"/>
        <v>16.261299999999999</v>
      </c>
    </row>
    <row r="3546" spans="1:21" x14ac:dyDescent="0.2">
      <c r="A3546" t="s">
        <v>1404</v>
      </c>
      <c r="B3546" t="s">
        <v>14225</v>
      </c>
      <c r="C3546" t="s">
        <v>18</v>
      </c>
      <c r="D3546" t="s">
        <v>19</v>
      </c>
      <c r="E3546" t="s">
        <v>1195</v>
      </c>
      <c r="F3546" t="str">
        <f t="shared" si="275"/>
        <v>2008</v>
      </c>
      <c r="G3546" t="s">
        <v>2223</v>
      </c>
      <c r="I3546" t="s">
        <v>13658</v>
      </c>
      <c r="J3546" t="s">
        <v>13659</v>
      </c>
      <c r="K3546" t="s">
        <v>20</v>
      </c>
      <c r="L3546" t="s">
        <v>10421</v>
      </c>
      <c r="M3546" t="s">
        <v>10422</v>
      </c>
      <c r="N3546" t="s">
        <v>14729</v>
      </c>
      <c r="O3546" t="s">
        <v>14730</v>
      </c>
      <c r="Q3546" t="s">
        <v>2288</v>
      </c>
      <c r="R3546" s="1">
        <f t="shared" si="276"/>
        <v>-164.89999999999964</v>
      </c>
      <c r="S3546" s="1">
        <f t="shared" si="277"/>
        <v>-34.62899999999992</v>
      </c>
      <c r="T3546" s="1">
        <f t="shared" si="278"/>
        <v>-50.909999999999854</v>
      </c>
      <c r="U3546" s="1">
        <f t="shared" si="279"/>
        <v>16.280999999999935</v>
      </c>
    </row>
    <row r="3547" spans="1:21" x14ac:dyDescent="0.2">
      <c r="A3547" t="s">
        <v>1404</v>
      </c>
      <c r="B3547" t="s">
        <v>11005</v>
      </c>
      <c r="C3547" t="s">
        <v>18</v>
      </c>
      <c r="D3547" t="s">
        <v>19</v>
      </c>
      <c r="E3547" t="s">
        <v>1195</v>
      </c>
      <c r="F3547" t="str">
        <f t="shared" si="275"/>
        <v>2008</v>
      </c>
      <c r="G3547" t="s">
        <v>2223</v>
      </c>
      <c r="I3547" t="s">
        <v>10423</v>
      </c>
      <c r="J3547" t="s">
        <v>10424</v>
      </c>
      <c r="K3547" t="s">
        <v>20</v>
      </c>
      <c r="L3547" t="s">
        <v>10421</v>
      </c>
      <c r="M3547" t="s">
        <v>10422</v>
      </c>
      <c r="N3547" t="s">
        <v>11511</v>
      </c>
      <c r="O3547" t="s">
        <v>11512</v>
      </c>
      <c r="Q3547" t="s">
        <v>2288</v>
      </c>
      <c r="R3547" s="1">
        <f t="shared" si="276"/>
        <v>-164.89999999999964</v>
      </c>
      <c r="S3547" s="1">
        <f t="shared" si="277"/>
        <v>-34.62899999999992</v>
      </c>
      <c r="T3547" s="1">
        <f t="shared" si="278"/>
        <v>-50.909999999999854</v>
      </c>
      <c r="U3547" s="1">
        <f t="shared" si="279"/>
        <v>16.280999999999935</v>
      </c>
    </row>
    <row r="3548" spans="1:21" x14ac:dyDescent="0.2">
      <c r="A3548" t="s">
        <v>1404</v>
      </c>
      <c r="B3548" t="s">
        <v>12067</v>
      </c>
      <c r="C3548" t="s">
        <v>18</v>
      </c>
      <c r="D3548" t="s">
        <v>19</v>
      </c>
      <c r="E3548" t="s">
        <v>1195</v>
      </c>
      <c r="F3548" t="str">
        <f t="shared" si="275"/>
        <v>2008</v>
      </c>
      <c r="G3548" t="s">
        <v>2223</v>
      </c>
      <c r="I3548" t="s">
        <v>11511</v>
      </c>
      <c r="J3548" t="s">
        <v>11512</v>
      </c>
      <c r="K3548" t="s">
        <v>20</v>
      </c>
      <c r="L3548" t="s">
        <v>10421</v>
      </c>
      <c r="M3548" t="s">
        <v>10422</v>
      </c>
      <c r="N3548" t="s">
        <v>12595</v>
      </c>
      <c r="O3548" t="s">
        <v>12596</v>
      </c>
      <c r="Q3548" t="s">
        <v>2288</v>
      </c>
      <c r="R3548" s="1">
        <f t="shared" si="276"/>
        <v>-164.90000000000055</v>
      </c>
      <c r="S3548" s="1">
        <f t="shared" si="277"/>
        <v>-34.629000000000111</v>
      </c>
      <c r="T3548" s="1">
        <f t="shared" si="278"/>
        <v>-50.910000000000082</v>
      </c>
      <c r="U3548" s="1">
        <f t="shared" si="279"/>
        <v>16.28099999999997</v>
      </c>
    </row>
    <row r="3549" spans="1:21" x14ac:dyDescent="0.2">
      <c r="A3549" t="s">
        <v>1404</v>
      </c>
      <c r="B3549" t="s">
        <v>9899</v>
      </c>
      <c r="C3549" t="s">
        <v>18</v>
      </c>
      <c r="D3549" t="s">
        <v>19</v>
      </c>
      <c r="E3549" t="s">
        <v>1195</v>
      </c>
      <c r="F3549" t="str">
        <f t="shared" si="275"/>
        <v>2008</v>
      </c>
      <c r="G3549" t="s">
        <v>2223</v>
      </c>
      <c r="I3549" t="s">
        <v>9330</v>
      </c>
      <c r="J3549" t="s">
        <v>9331</v>
      </c>
      <c r="K3549" t="s">
        <v>20</v>
      </c>
      <c r="L3549" t="s">
        <v>10421</v>
      </c>
      <c r="M3549" t="s">
        <v>10422</v>
      </c>
      <c r="N3549" t="s">
        <v>10423</v>
      </c>
      <c r="O3549" t="s">
        <v>10424</v>
      </c>
      <c r="Q3549" t="s">
        <v>2288</v>
      </c>
      <c r="R3549" s="1">
        <f t="shared" si="276"/>
        <v>-164.90000000000055</v>
      </c>
      <c r="S3549" s="1">
        <f t="shared" si="277"/>
        <v>-34.629000000000111</v>
      </c>
      <c r="T3549" s="1">
        <f t="shared" si="278"/>
        <v>-50.910000000000082</v>
      </c>
      <c r="U3549" s="1">
        <f t="shared" si="279"/>
        <v>16.28099999999997</v>
      </c>
    </row>
    <row r="3550" spans="1:21" x14ac:dyDescent="0.2">
      <c r="A3550" t="s">
        <v>1404</v>
      </c>
      <c r="B3550" t="s">
        <v>18410</v>
      </c>
      <c r="C3550" t="s">
        <v>18</v>
      </c>
      <c r="D3550" t="s">
        <v>19</v>
      </c>
      <c r="E3550" t="s">
        <v>1195</v>
      </c>
      <c r="F3550" t="str">
        <f t="shared" si="275"/>
        <v>2008</v>
      </c>
      <c r="G3550" t="s">
        <v>2223</v>
      </c>
      <c r="I3550" t="s">
        <v>17850</v>
      </c>
      <c r="J3550" t="s">
        <v>17851</v>
      </c>
      <c r="K3550" t="s">
        <v>20</v>
      </c>
      <c r="L3550" t="s">
        <v>10421</v>
      </c>
      <c r="M3550" t="s">
        <v>10422</v>
      </c>
      <c r="N3550" t="s">
        <v>18856</v>
      </c>
      <c r="O3550" t="s">
        <v>18857</v>
      </c>
      <c r="Q3550" t="s">
        <v>2288</v>
      </c>
      <c r="R3550" s="1">
        <f t="shared" si="276"/>
        <v>-164.90000000000009</v>
      </c>
      <c r="S3550" s="1">
        <f t="shared" si="277"/>
        <v>-34.629000000000019</v>
      </c>
      <c r="T3550" s="1">
        <f t="shared" si="278"/>
        <v>-50.910000000000082</v>
      </c>
      <c r="U3550" s="1">
        <f t="shared" si="279"/>
        <v>16.281000000000063</v>
      </c>
    </row>
    <row r="3551" spans="1:21" x14ac:dyDescent="0.2">
      <c r="A3551" t="s">
        <v>1404</v>
      </c>
      <c r="B3551" t="s">
        <v>16349</v>
      </c>
      <c r="C3551" t="s">
        <v>18</v>
      </c>
      <c r="D3551" t="s">
        <v>19</v>
      </c>
      <c r="E3551" t="s">
        <v>1195</v>
      </c>
      <c r="F3551" t="str">
        <f t="shared" si="275"/>
        <v>2008</v>
      </c>
      <c r="G3551" t="s">
        <v>2223</v>
      </c>
      <c r="I3551" t="s">
        <v>15791</v>
      </c>
      <c r="J3551" t="s">
        <v>15792</v>
      </c>
      <c r="K3551" t="s">
        <v>20</v>
      </c>
      <c r="L3551" t="s">
        <v>10421</v>
      </c>
      <c r="M3551" t="s">
        <v>10422</v>
      </c>
      <c r="N3551" t="s">
        <v>16817</v>
      </c>
      <c r="O3551" t="s">
        <v>16818</v>
      </c>
      <c r="Q3551" t="s">
        <v>2288</v>
      </c>
      <c r="R3551" s="1">
        <f t="shared" si="276"/>
        <v>-164.89999999999964</v>
      </c>
      <c r="S3551" s="1">
        <f t="shared" si="277"/>
        <v>-34.62899999999992</v>
      </c>
      <c r="T3551" s="1">
        <f t="shared" si="278"/>
        <v>-50.910000000000082</v>
      </c>
      <c r="U3551" s="1">
        <f t="shared" si="279"/>
        <v>16.281000000000162</v>
      </c>
    </row>
    <row r="3552" spans="1:21" x14ac:dyDescent="0.2">
      <c r="A3552" t="s">
        <v>1404</v>
      </c>
      <c r="B3552" t="s">
        <v>17383</v>
      </c>
      <c r="C3552" t="s">
        <v>18</v>
      </c>
      <c r="D3552" t="s">
        <v>19</v>
      </c>
      <c r="E3552" t="s">
        <v>1195</v>
      </c>
      <c r="F3552" t="str">
        <f t="shared" si="275"/>
        <v>2008</v>
      </c>
      <c r="G3552" t="s">
        <v>2223</v>
      </c>
      <c r="I3552" t="s">
        <v>16817</v>
      </c>
      <c r="J3552" t="s">
        <v>16818</v>
      </c>
      <c r="K3552" t="s">
        <v>20</v>
      </c>
      <c r="L3552" t="s">
        <v>13657</v>
      </c>
      <c r="M3552" t="s">
        <v>10422</v>
      </c>
      <c r="N3552" t="s">
        <v>17850</v>
      </c>
      <c r="O3552" t="s">
        <v>17851</v>
      </c>
      <c r="Q3552" t="s">
        <v>2288</v>
      </c>
      <c r="R3552" s="1">
        <f t="shared" si="276"/>
        <v>-164.90000000000009</v>
      </c>
      <c r="S3552" s="1">
        <f t="shared" si="277"/>
        <v>-34.629000000000019</v>
      </c>
      <c r="T3552" s="1">
        <f t="shared" si="278"/>
        <v>-50.919999999999845</v>
      </c>
      <c r="U3552" s="1">
        <f t="shared" si="279"/>
        <v>16.290999999999826</v>
      </c>
    </row>
    <row r="3553" spans="1:21" x14ac:dyDescent="0.2">
      <c r="A3553" t="s">
        <v>1404</v>
      </c>
      <c r="B3553" t="s">
        <v>15298</v>
      </c>
      <c r="C3553" t="s">
        <v>18</v>
      </c>
      <c r="D3553" t="s">
        <v>19</v>
      </c>
      <c r="E3553" t="s">
        <v>1195</v>
      </c>
      <c r="F3553" t="str">
        <f t="shared" si="275"/>
        <v>2008</v>
      </c>
      <c r="G3553" t="s">
        <v>2223</v>
      </c>
      <c r="I3553" t="s">
        <v>14729</v>
      </c>
      <c r="J3553" t="s">
        <v>14730</v>
      </c>
      <c r="K3553" t="s">
        <v>20</v>
      </c>
      <c r="L3553" t="s">
        <v>13657</v>
      </c>
      <c r="M3553" t="s">
        <v>10422</v>
      </c>
      <c r="N3553" t="s">
        <v>15791</v>
      </c>
      <c r="O3553" t="s">
        <v>15792</v>
      </c>
      <c r="Q3553" t="s">
        <v>2288</v>
      </c>
      <c r="R3553" s="1">
        <f t="shared" si="276"/>
        <v>-164.90000000000055</v>
      </c>
      <c r="S3553" s="1">
        <f t="shared" si="277"/>
        <v>-34.629000000000111</v>
      </c>
      <c r="T3553" s="1">
        <f t="shared" si="278"/>
        <v>-50.920000000000073</v>
      </c>
      <c r="U3553" s="1">
        <f t="shared" si="279"/>
        <v>16.290999999999961</v>
      </c>
    </row>
    <row r="3554" spans="1:21" x14ac:dyDescent="0.2">
      <c r="A3554" t="s">
        <v>1404</v>
      </c>
      <c r="B3554" t="s">
        <v>19407</v>
      </c>
      <c r="C3554" t="s">
        <v>18</v>
      </c>
      <c r="D3554" t="s">
        <v>19</v>
      </c>
      <c r="E3554" t="s">
        <v>1195</v>
      </c>
      <c r="F3554" t="str">
        <f t="shared" si="275"/>
        <v>2008</v>
      </c>
      <c r="G3554" t="s">
        <v>2223</v>
      </c>
      <c r="I3554" t="s">
        <v>18856</v>
      </c>
      <c r="J3554" t="s">
        <v>18857</v>
      </c>
      <c r="K3554" t="s">
        <v>20</v>
      </c>
      <c r="L3554" t="s">
        <v>13657</v>
      </c>
      <c r="M3554" t="s">
        <v>10422</v>
      </c>
      <c r="N3554" t="s">
        <v>19804</v>
      </c>
      <c r="O3554" t="s">
        <v>19805</v>
      </c>
      <c r="Q3554" t="s">
        <v>2288</v>
      </c>
      <c r="R3554" s="1">
        <f t="shared" si="276"/>
        <v>-164.90000000000009</v>
      </c>
      <c r="S3554" s="1">
        <f t="shared" si="277"/>
        <v>-34.629000000000019</v>
      </c>
      <c r="T3554" s="1">
        <f t="shared" si="278"/>
        <v>-50.920000000000073</v>
      </c>
      <c r="U3554" s="1">
        <f t="shared" si="279"/>
        <v>16.291000000000054</v>
      </c>
    </row>
    <row r="3555" spans="1:21" x14ac:dyDescent="0.2">
      <c r="A3555" t="s">
        <v>1404</v>
      </c>
      <c r="B3555" t="s">
        <v>13151</v>
      </c>
      <c r="C3555" t="s">
        <v>18</v>
      </c>
      <c r="D3555" t="s">
        <v>19</v>
      </c>
      <c r="E3555" t="s">
        <v>1195</v>
      </c>
      <c r="F3555" t="str">
        <f t="shared" si="275"/>
        <v>2008</v>
      </c>
      <c r="G3555" t="s">
        <v>2223</v>
      </c>
      <c r="I3555" t="s">
        <v>12595</v>
      </c>
      <c r="J3555" t="s">
        <v>12596</v>
      </c>
      <c r="K3555" t="s">
        <v>20</v>
      </c>
      <c r="L3555" t="s">
        <v>13657</v>
      </c>
      <c r="M3555" t="s">
        <v>10422</v>
      </c>
      <c r="N3555" t="s">
        <v>13658</v>
      </c>
      <c r="O3555" t="s">
        <v>13659</v>
      </c>
      <c r="Q3555" t="s">
        <v>2288</v>
      </c>
      <c r="R3555" s="1">
        <f t="shared" si="276"/>
        <v>-164.89999999999964</v>
      </c>
      <c r="S3555" s="1">
        <f t="shared" si="277"/>
        <v>-34.62899999999992</v>
      </c>
      <c r="T3555" s="1">
        <f t="shared" si="278"/>
        <v>-50.920000000000073</v>
      </c>
      <c r="U3555" s="1">
        <f t="shared" si="279"/>
        <v>16.291000000000153</v>
      </c>
    </row>
    <row r="3556" spans="1:21" x14ac:dyDescent="0.2">
      <c r="A3556" t="s">
        <v>16</v>
      </c>
      <c r="B3556" t="s">
        <v>17</v>
      </c>
      <c r="C3556" t="s">
        <v>18</v>
      </c>
      <c r="D3556" t="s">
        <v>19</v>
      </c>
      <c r="E3556" t="s">
        <v>127</v>
      </c>
      <c r="F3556" t="str">
        <f t="shared" si="275"/>
        <v>1983</v>
      </c>
      <c r="G3556" t="s">
        <v>54</v>
      </c>
      <c r="H3556" t="s">
        <v>97</v>
      </c>
      <c r="I3556" s="2">
        <v>64.430000000000007</v>
      </c>
      <c r="J3556" s="2">
        <v>154.96</v>
      </c>
      <c r="K3556" s="2">
        <v>0</v>
      </c>
      <c r="L3556" s="2">
        <v>-32.950000000000003</v>
      </c>
      <c r="M3556" s="4">
        <v>0.4158</v>
      </c>
      <c r="N3556" s="4">
        <v>31.48</v>
      </c>
      <c r="O3556" s="4">
        <v>75.72</v>
      </c>
      <c r="Q3556" t="s">
        <v>156</v>
      </c>
      <c r="R3556" s="1">
        <f t="shared" si="276"/>
        <v>-79.240000000000009</v>
      </c>
      <c r="S3556" s="1">
        <f t="shared" si="277"/>
        <v>-16.6404</v>
      </c>
      <c r="T3556" s="1">
        <f t="shared" si="278"/>
        <v>-32.950000000000003</v>
      </c>
      <c r="U3556" s="1">
        <f t="shared" si="279"/>
        <v>16.309600000000003</v>
      </c>
    </row>
    <row r="3557" spans="1:21" x14ac:dyDescent="0.2">
      <c r="A3557" t="s">
        <v>16</v>
      </c>
      <c r="B3557" t="s">
        <v>17</v>
      </c>
      <c r="C3557" t="s">
        <v>18</v>
      </c>
      <c r="D3557" t="s">
        <v>19</v>
      </c>
      <c r="E3557" t="s">
        <v>422</v>
      </c>
      <c r="F3557" t="str">
        <f t="shared" si="275"/>
        <v>1987</v>
      </c>
      <c r="G3557" t="s">
        <v>54</v>
      </c>
      <c r="H3557" t="s">
        <v>92</v>
      </c>
      <c r="I3557" s="2">
        <v>183.54</v>
      </c>
      <c r="J3557" s="2">
        <v>537.52</v>
      </c>
      <c r="K3557" s="2">
        <v>0</v>
      </c>
      <c r="L3557" s="2">
        <v>-42.69</v>
      </c>
      <c r="M3557" s="4">
        <v>0.34150000000000003</v>
      </c>
      <c r="N3557" s="4">
        <v>140.85</v>
      </c>
      <c r="O3557" s="4">
        <v>412.5</v>
      </c>
      <c r="Q3557" t="s">
        <v>461</v>
      </c>
      <c r="R3557" s="1">
        <f t="shared" si="276"/>
        <v>-125.01999999999998</v>
      </c>
      <c r="S3557" s="1">
        <f t="shared" si="277"/>
        <v>-26.254199999999994</v>
      </c>
      <c r="T3557" s="1">
        <f t="shared" si="278"/>
        <v>-42.69</v>
      </c>
      <c r="U3557" s="1">
        <f t="shared" si="279"/>
        <v>16.435800000000004</v>
      </c>
    </row>
    <row r="3558" spans="1:21" x14ac:dyDescent="0.2">
      <c r="A3558" t="s">
        <v>1404</v>
      </c>
      <c r="B3558" t="s">
        <v>9899</v>
      </c>
      <c r="C3558" t="s">
        <v>18</v>
      </c>
      <c r="D3558" t="s">
        <v>19</v>
      </c>
      <c r="E3558" t="s">
        <v>964</v>
      </c>
      <c r="F3558" t="str">
        <f t="shared" si="275"/>
        <v>1999</v>
      </c>
      <c r="G3558" t="s">
        <v>1540</v>
      </c>
      <c r="I3558" t="s">
        <v>9177</v>
      </c>
      <c r="J3558" t="s">
        <v>9178</v>
      </c>
      <c r="K3558" t="s">
        <v>20</v>
      </c>
      <c r="L3558" t="s">
        <v>10264</v>
      </c>
      <c r="M3558" t="s">
        <v>554</v>
      </c>
      <c r="N3558" t="s">
        <v>10265</v>
      </c>
      <c r="O3558" t="s">
        <v>10266</v>
      </c>
      <c r="Q3558" t="s">
        <v>2089</v>
      </c>
      <c r="R3558" s="1">
        <f t="shared" si="276"/>
        <v>-119.31</v>
      </c>
      <c r="S3558" s="1">
        <f t="shared" si="277"/>
        <v>-25.055099999999999</v>
      </c>
      <c r="T3558" s="1">
        <f t="shared" si="278"/>
        <v>-41.75</v>
      </c>
      <c r="U3558" s="1">
        <f t="shared" si="279"/>
        <v>16.694900000000001</v>
      </c>
    </row>
    <row r="3559" spans="1:21" x14ac:dyDescent="0.2">
      <c r="A3559" t="s">
        <v>1404</v>
      </c>
      <c r="B3559" t="s">
        <v>4967</v>
      </c>
      <c r="C3559" t="s">
        <v>18</v>
      </c>
      <c r="D3559" t="s">
        <v>19</v>
      </c>
      <c r="E3559" t="s">
        <v>964</v>
      </c>
      <c r="F3559" t="str">
        <f t="shared" si="275"/>
        <v>1999</v>
      </c>
      <c r="G3559" t="s">
        <v>1540</v>
      </c>
      <c r="I3559" t="s">
        <v>4250</v>
      </c>
      <c r="J3559" t="s">
        <v>4251</v>
      </c>
      <c r="K3559" t="s">
        <v>20</v>
      </c>
      <c r="L3559" t="s">
        <v>2086</v>
      </c>
      <c r="M3559" t="s">
        <v>554</v>
      </c>
      <c r="N3559" t="s">
        <v>5641</v>
      </c>
      <c r="O3559" t="s">
        <v>5642</v>
      </c>
      <c r="Q3559" t="s">
        <v>2089</v>
      </c>
      <c r="R3559" s="1">
        <f t="shared" si="276"/>
        <v>-119.31000000000006</v>
      </c>
      <c r="S3559" s="1">
        <f t="shared" si="277"/>
        <v>-25.05510000000001</v>
      </c>
      <c r="T3559" s="1">
        <f t="shared" si="278"/>
        <v>-41.759999999999962</v>
      </c>
      <c r="U3559" s="1">
        <f t="shared" si="279"/>
        <v>16.704899999999952</v>
      </c>
    </row>
    <row r="3560" spans="1:21" x14ac:dyDescent="0.2">
      <c r="A3560" t="s">
        <v>1404</v>
      </c>
      <c r="B3560" t="s">
        <v>17</v>
      </c>
      <c r="C3560" t="s">
        <v>18</v>
      </c>
      <c r="D3560" t="s">
        <v>19</v>
      </c>
      <c r="E3560" t="s">
        <v>964</v>
      </c>
      <c r="F3560" t="str">
        <f t="shared" si="275"/>
        <v>1999</v>
      </c>
      <c r="G3560" t="s">
        <v>1540</v>
      </c>
      <c r="I3560" s="2">
        <v>349.86</v>
      </c>
      <c r="J3560" s="2">
        <v>999.6</v>
      </c>
      <c r="K3560" s="2">
        <v>0</v>
      </c>
      <c r="L3560" s="2">
        <v>-41.76</v>
      </c>
      <c r="M3560" s="4">
        <v>0.35</v>
      </c>
      <c r="N3560" s="4">
        <v>308.10000000000002</v>
      </c>
      <c r="O3560" s="4">
        <v>880.29</v>
      </c>
      <c r="Q3560" t="s">
        <v>2089</v>
      </c>
      <c r="R3560" s="1">
        <f t="shared" si="276"/>
        <v>-119.31000000000006</v>
      </c>
      <c r="S3560" s="1">
        <f t="shared" si="277"/>
        <v>-25.05510000000001</v>
      </c>
      <c r="T3560" s="1">
        <f t="shared" si="278"/>
        <v>-41.759999999999991</v>
      </c>
      <c r="U3560" s="1">
        <f t="shared" si="279"/>
        <v>16.704899999999981</v>
      </c>
    </row>
    <row r="3561" spans="1:21" x14ac:dyDescent="0.2">
      <c r="A3561" t="s">
        <v>1404</v>
      </c>
      <c r="B3561" t="s">
        <v>7582</v>
      </c>
      <c r="C3561" t="s">
        <v>18</v>
      </c>
      <c r="D3561" t="s">
        <v>19</v>
      </c>
      <c r="E3561" t="s">
        <v>964</v>
      </c>
      <c r="F3561" t="str">
        <f t="shared" si="275"/>
        <v>1999</v>
      </c>
      <c r="G3561" t="s">
        <v>1540</v>
      </c>
      <c r="I3561" t="s">
        <v>6894</v>
      </c>
      <c r="J3561" t="s">
        <v>6895</v>
      </c>
      <c r="K3561" t="s">
        <v>20</v>
      </c>
      <c r="L3561" t="s">
        <v>2086</v>
      </c>
      <c r="M3561" t="s">
        <v>554</v>
      </c>
      <c r="N3561" t="s">
        <v>8068</v>
      </c>
      <c r="O3561" t="s">
        <v>8069</v>
      </c>
      <c r="Q3561" t="s">
        <v>2089</v>
      </c>
      <c r="R3561" s="1">
        <f t="shared" si="276"/>
        <v>-119.31</v>
      </c>
      <c r="S3561" s="1">
        <f t="shared" si="277"/>
        <v>-25.055099999999999</v>
      </c>
      <c r="T3561" s="1">
        <f t="shared" si="278"/>
        <v>-41.759999999999991</v>
      </c>
      <c r="U3561" s="1">
        <f t="shared" si="279"/>
        <v>16.704899999999991</v>
      </c>
    </row>
    <row r="3562" spans="1:21" x14ac:dyDescent="0.2">
      <c r="A3562" t="s">
        <v>1404</v>
      </c>
      <c r="B3562" t="s">
        <v>11005</v>
      </c>
      <c r="C3562" t="s">
        <v>18</v>
      </c>
      <c r="D3562" t="s">
        <v>19</v>
      </c>
      <c r="E3562" t="s">
        <v>964</v>
      </c>
      <c r="F3562" t="str">
        <f t="shared" si="275"/>
        <v>1999</v>
      </c>
      <c r="G3562" t="s">
        <v>1540</v>
      </c>
      <c r="I3562" t="s">
        <v>10265</v>
      </c>
      <c r="J3562" t="s">
        <v>10266</v>
      </c>
      <c r="K3562" t="s">
        <v>20</v>
      </c>
      <c r="L3562" t="s">
        <v>2086</v>
      </c>
      <c r="M3562" t="s">
        <v>554</v>
      </c>
      <c r="N3562" t="s">
        <v>1894</v>
      </c>
      <c r="O3562" t="s">
        <v>11358</v>
      </c>
      <c r="Q3562" t="s">
        <v>2089</v>
      </c>
      <c r="R3562" s="1">
        <f t="shared" si="276"/>
        <v>-119.31</v>
      </c>
      <c r="S3562" s="1">
        <f t="shared" si="277"/>
        <v>-25.055099999999999</v>
      </c>
      <c r="T3562" s="1">
        <f t="shared" si="278"/>
        <v>-41.76</v>
      </c>
      <c r="U3562" s="1">
        <f t="shared" si="279"/>
        <v>16.704899999999999</v>
      </c>
    </row>
    <row r="3563" spans="1:21" x14ac:dyDescent="0.2">
      <c r="A3563" t="s">
        <v>1404</v>
      </c>
      <c r="B3563" t="s">
        <v>8771</v>
      </c>
      <c r="C3563" t="s">
        <v>18</v>
      </c>
      <c r="D3563" t="s">
        <v>19</v>
      </c>
      <c r="E3563" t="s">
        <v>964</v>
      </c>
      <c r="F3563" t="str">
        <f t="shared" si="275"/>
        <v>1999</v>
      </c>
      <c r="G3563" t="s">
        <v>1540</v>
      </c>
      <c r="I3563" t="s">
        <v>8068</v>
      </c>
      <c r="J3563" t="s">
        <v>8069</v>
      </c>
      <c r="K3563" t="s">
        <v>20</v>
      </c>
      <c r="L3563" t="s">
        <v>2086</v>
      </c>
      <c r="M3563" t="s">
        <v>554</v>
      </c>
      <c r="N3563" t="s">
        <v>9177</v>
      </c>
      <c r="O3563" t="s">
        <v>9178</v>
      </c>
      <c r="Q3563" t="s">
        <v>2089</v>
      </c>
      <c r="R3563" s="1">
        <f t="shared" si="276"/>
        <v>-119.31</v>
      </c>
      <c r="S3563" s="1">
        <f t="shared" si="277"/>
        <v>-25.055099999999999</v>
      </c>
      <c r="T3563" s="1">
        <f t="shared" si="278"/>
        <v>-41.760000000000005</v>
      </c>
      <c r="U3563" s="1">
        <f t="shared" si="279"/>
        <v>16.704900000000006</v>
      </c>
    </row>
    <row r="3564" spans="1:21" x14ac:dyDescent="0.2">
      <c r="A3564" t="s">
        <v>1404</v>
      </c>
      <c r="B3564" t="s">
        <v>6317</v>
      </c>
      <c r="C3564" t="s">
        <v>18</v>
      </c>
      <c r="D3564" t="s">
        <v>19</v>
      </c>
      <c r="E3564" t="s">
        <v>964</v>
      </c>
      <c r="F3564" t="str">
        <f t="shared" si="275"/>
        <v>1999</v>
      </c>
      <c r="G3564" t="s">
        <v>1540</v>
      </c>
      <c r="I3564" t="s">
        <v>5641</v>
      </c>
      <c r="J3564" t="s">
        <v>5642</v>
      </c>
      <c r="K3564" t="s">
        <v>20</v>
      </c>
      <c r="L3564" t="s">
        <v>2086</v>
      </c>
      <c r="M3564" t="s">
        <v>554</v>
      </c>
      <c r="N3564" t="s">
        <v>6894</v>
      </c>
      <c r="O3564" t="s">
        <v>6895</v>
      </c>
      <c r="Q3564" t="s">
        <v>2089</v>
      </c>
      <c r="R3564" s="1">
        <f t="shared" si="276"/>
        <v>-119.30999999999995</v>
      </c>
      <c r="S3564" s="1">
        <f t="shared" si="277"/>
        <v>-25.055099999999989</v>
      </c>
      <c r="T3564" s="1">
        <f t="shared" si="278"/>
        <v>-41.760000000000019</v>
      </c>
      <c r="U3564" s="1">
        <f t="shared" si="279"/>
        <v>16.704900000000031</v>
      </c>
    </row>
    <row r="3565" spans="1:21" x14ac:dyDescent="0.2">
      <c r="A3565" t="s">
        <v>1404</v>
      </c>
      <c r="B3565" t="s">
        <v>3360</v>
      </c>
      <c r="C3565" t="s">
        <v>18</v>
      </c>
      <c r="D3565" t="s">
        <v>19</v>
      </c>
      <c r="E3565" t="s">
        <v>964</v>
      </c>
      <c r="F3565" t="str">
        <f t="shared" si="275"/>
        <v>1999</v>
      </c>
      <c r="G3565" t="s">
        <v>1540</v>
      </c>
      <c r="I3565" t="s">
        <v>2087</v>
      </c>
      <c r="J3565" t="s">
        <v>2088</v>
      </c>
      <c r="K3565" t="s">
        <v>20</v>
      </c>
      <c r="L3565" t="s">
        <v>2086</v>
      </c>
      <c r="M3565" t="s">
        <v>554</v>
      </c>
      <c r="N3565" t="s">
        <v>4250</v>
      </c>
      <c r="O3565" t="s">
        <v>4251</v>
      </c>
      <c r="Q3565" t="s">
        <v>2089</v>
      </c>
      <c r="R3565" s="1">
        <f t="shared" si="276"/>
        <v>-119.30999999999995</v>
      </c>
      <c r="S3565" s="1">
        <f t="shared" si="277"/>
        <v>-25.055099999999989</v>
      </c>
      <c r="T3565" s="1">
        <f t="shared" si="278"/>
        <v>-41.760000000000048</v>
      </c>
      <c r="U3565" s="1">
        <f t="shared" si="279"/>
        <v>16.704900000000059</v>
      </c>
    </row>
    <row r="3566" spans="1:21" x14ac:dyDescent="0.2">
      <c r="A3566" t="s">
        <v>16</v>
      </c>
      <c r="B3566" t="s">
        <v>3360</v>
      </c>
      <c r="C3566" t="s">
        <v>18</v>
      </c>
      <c r="D3566" t="s">
        <v>19</v>
      </c>
      <c r="E3566" t="s">
        <v>127</v>
      </c>
      <c r="F3566" t="str">
        <f t="shared" si="275"/>
        <v>1983</v>
      </c>
      <c r="G3566" t="s">
        <v>54</v>
      </c>
      <c r="H3566" t="s">
        <v>62</v>
      </c>
      <c r="I3566" t="s">
        <v>146</v>
      </c>
      <c r="J3566" t="s">
        <v>147</v>
      </c>
      <c r="K3566" t="s">
        <v>20</v>
      </c>
      <c r="L3566" t="s">
        <v>3402</v>
      </c>
      <c r="M3566" t="s">
        <v>145</v>
      </c>
      <c r="N3566" t="s">
        <v>20</v>
      </c>
      <c r="O3566" t="s">
        <v>20</v>
      </c>
      <c r="Q3566" t="s">
        <v>148</v>
      </c>
      <c r="R3566" s="1">
        <f t="shared" si="276"/>
        <v>-86.5</v>
      </c>
      <c r="S3566" s="1">
        <f t="shared" si="277"/>
        <v>-18.164999999999999</v>
      </c>
      <c r="T3566" s="1">
        <f t="shared" si="278"/>
        <v>-35.07</v>
      </c>
      <c r="U3566" s="1">
        <f t="shared" si="279"/>
        <v>16.905000000000001</v>
      </c>
    </row>
    <row r="3567" spans="1:21" x14ac:dyDescent="0.2">
      <c r="A3567" t="s">
        <v>1404</v>
      </c>
      <c r="B3567" t="s">
        <v>11005</v>
      </c>
      <c r="C3567" t="s">
        <v>18</v>
      </c>
      <c r="D3567" t="s">
        <v>19</v>
      </c>
      <c r="E3567" t="s">
        <v>1255</v>
      </c>
      <c r="F3567" t="str">
        <f t="shared" si="275"/>
        <v>2011</v>
      </c>
      <c r="G3567" t="s">
        <v>1540</v>
      </c>
      <c r="I3567" t="s">
        <v>10492</v>
      </c>
      <c r="J3567" t="s">
        <v>10493</v>
      </c>
      <c r="K3567" t="s">
        <v>20</v>
      </c>
      <c r="L3567" t="s">
        <v>4453</v>
      </c>
      <c r="M3567" t="s">
        <v>554</v>
      </c>
      <c r="N3567" t="s">
        <v>11580</v>
      </c>
      <c r="O3567" t="s">
        <v>11298</v>
      </c>
      <c r="Q3567" t="s">
        <v>2397</v>
      </c>
      <c r="R3567" s="1">
        <f t="shared" si="276"/>
        <v>-120.87000000000012</v>
      </c>
      <c r="S3567" s="1">
        <f t="shared" si="277"/>
        <v>-25.382700000000025</v>
      </c>
      <c r="T3567" s="1">
        <f t="shared" si="278"/>
        <v>-42.299999999999955</v>
      </c>
      <c r="U3567" s="1">
        <f t="shared" si="279"/>
        <v>16.91729999999993</v>
      </c>
    </row>
    <row r="3568" spans="1:21" x14ac:dyDescent="0.2">
      <c r="A3568" t="s">
        <v>1404</v>
      </c>
      <c r="B3568" t="s">
        <v>6317</v>
      </c>
      <c r="C3568" t="s">
        <v>18</v>
      </c>
      <c r="D3568" t="s">
        <v>19</v>
      </c>
      <c r="E3568" t="s">
        <v>1255</v>
      </c>
      <c r="F3568" t="str">
        <f t="shared" si="275"/>
        <v>2011</v>
      </c>
      <c r="G3568" t="s">
        <v>1540</v>
      </c>
      <c r="I3568" t="s">
        <v>5829</v>
      </c>
      <c r="J3568" t="s">
        <v>5830</v>
      </c>
      <c r="K3568" t="s">
        <v>20</v>
      </c>
      <c r="L3568" t="s">
        <v>4453</v>
      </c>
      <c r="M3568" t="s">
        <v>554</v>
      </c>
      <c r="N3568" t="s">
        <v>7089</v>
      </c>
      <c r="O3568" t="s">
        <v>7090</v>
      </c>
      <c r="Q3568" t="s">
        <v>2397</v>
      </c>
      <c r="R3568" s="1">
        <f t="shared" si="276"/>
        <v>-120.87000000000012</v>
      </c>
      <c r="S3568" s="1">
        <f t="shared" si="277"/>
        <v>-25.382700000000025</v>
      </c>
      <c r="T3568" s="1">
        <f t="shared" si="278"/>
        <v>-42.299999999999955</v>
      </c>
      <c r="U3568" s="1">
        <f t="shared" si="279"/>
        <v>16.91729999999993</v>
      </c>
    </row>
    <row r="3569" spans="1:21" x14ac:dyDescent="0.2">
      <c r="A3569" t="s">
        <v>1404</v>
      </c>
      <c r="B3569" t="s">
        <v>3360</v>
      </c>
      <c r="C3569" t="s">
        <v>18</v>
      </c>
      <c r="D3569" t="s">
        <v>19</v>
      </c>
      <c r="E3569" t="s">
        <v>1255</v>
      </c>
      <c r="F3569" t="str">
        <f t="shared" si="275"/>
        <v>2011</v>
      </c>
      <c r="G3569" t="s">
        <v>1540</v>
      </c>
      <c r="I3569" t="s">
        <v>2395</v>
      </c>
      <c r="J3569" t="s">
        <v>2396</v>
      </c>
      <c r="K3569" t="s">
        <v>20</v>
      </c>
      <c r="L3569" t="s">
        <v>4453</v>
      </c>
      <c r="M3569" t="s">
        <v>554</v>
      </c>
      <c r="N3569" t="s">
        <v>4454</v>
      </c>
      <c r="O3569" t="s">
        <v>4455</v>
      </c>
      <c r="Q3569" t="s">
        <v>2397</v>
      </c>
      <c r="R3569" s="1">
        <f t="shared" si="276"/>
        <v>-120.87000000000012</v>
      </c>
      <c r="S3569" s="1">
        <f t="shared" si="277"/>
        <v>-25.382700000000025</v>
      </c>
      <c r="T3569" s="1">
        <f t="shared" si="278"/>
        <v>-42.299999999999955</v>
      </c>
      <c r="U3569" s="1">
        <f t="shared" si="279"/>
        <v>16.91729999999993</v>
      </c>
    </row>
    <row r="3570" spans="1:21" x14ac:dyDescent="0.2">
      <c r="A3570" t="s">
        <v>1404</v>
      </c>
      <c r="B3570" t="s">
        <v>17383</v>
      </c>
      <c r="C3570" t="s">
        <v>18</v>
      </c>
      <c r="D3570" t="s">
        <v>19</v>
      </c>
      <c r="E3570" t="s">
        <v>1255</v>
      </c>
      <c r="F3570" t="str">
        <f t="shared" si="275"/>
        <v>2011</v>
      </c>
      <c r="G3570" t="s">
        <v>1540</v>
      </c>
      <c r="I3570" t="s">
        <v>16912</v>
      </c>
      <c r="J3570" t="s">
        <v>16913</v>
      </c>
      <c r="K3570" t="s">
        <v>20</v>
      </c>
      <c r="L3570" t="s">
        <v>4453</v>
      </c>
      <c r="M3570" t="s">
        <v>554</v>
      </c>
      <c r="N3570" t="s">
        <v>17939</v>
      </c>
      <c r="O3570" t="s">
        <v>17940</v>
      </c>
      <c r="Q3570" t="s">
        <v>2397</v>
      </c>
      <c r="R3570" s="1">
        <f t="shared" si="276"/>
        <v>-120.87</v>
      </c>
      <c r="S3570" s="1">
        <f t="shared" si="277"/>
        <v>-25.3827</v>
      </c>
      <c r="T3570" s="1">
        <f t="shared" si="278"/>
        <v>-42.299999999999983</v>
      </c>
      <c r="U3570" s="1">
        <f t="shared" si="279"/>
        <v>16.917299999999983</v>
      </c>
    </row>
    <row r="3571" spans="1:21" x14ac:dyDescent="0.2">
      <c r="A3571" t="s">
        <v>1404</v>
      </c>
      <c r="B3571" t="s">
        <v>15298</v>
      </c>
      <c r="C3571" t="s">
        <v>18</v>
      </c>
      <c r="D3571" t="s">
        <v>19</v>
      </c>
      <c r="E3571" t="s">
        <v>1255</v>
      </c>
      <c r="F3571" t="str">
        <f t="shared" si="275"/>
        <v>2011</v>
      </c>
      <c r="G3571" t="s">
        <v>1540</v>
      </c>
      <c r="I3571" t="s">
        <v>14817</v>
      </c>
      <c r="J3571" t="s">
        <v>14818</v>
      </c>
      <c r="K3571" t="s">
        <v>20</v>
      </c>
      <c r="L3571" t="s">
        <v>4453</v>
      </c>
      <c r="M3571" t="s">
        <v>554</v>
      </c>
      <c r="N3571" t="s">
        <v>15884</v>
      </c>
      <c r="O3571" t="s">
        <v>15885</v>
      </c>
      <c r="Q3571" t="s">
        <v>2397</v>
      </c>
      <c r="R3571" s="1">
        <f t="shared" si="276"/>
        <v>-120.87</v>
      </c>
      <c r="S3571" s="1">
        <f t="shared" si="277"/>
        <v>-25.3827</v>
      </c>
      <c r="T3571" s="1">
        <f t="shared" si="278"/>
        <v>-42.300000000000011</v>
      </c>
      <c r="U3571" s="1">
        <f t="shared" si="279"/>
        <v>16.917300000000012</v>
      </c>
    </row>
    <row r="3572" spans="1:21" x14ac:dyDescent="0.2">
      <c r="A3572" t="s">
        <v>1404</v>
      </c>
      <c r="B3572" t="s">
        <v>13151</v>
      </c>
      <c r="C3572" t="s">
        <v>18</v>
      </c>
      <c r="D3572" t="s">
        <v>19</v>
      </c>
      <c r="E3572" t="s">
        <v>1255</v>
      </c>
      <c r="F3572" t="str">
        <f t="shared" si="275"/>
        <v>2011</v>
      </c>
      <c r="G3572" t="s">
        <v>1540</v>
      </c>
      <c r="I3572" t="s">
        <v>12661</v>
      </c>
      <c r="J3572" t="s">
        <v>12662</v>
      </c>
      <c r="K3572" t="s">
        <v>20</v>
      </c>
      <c r="L3572" t="s">
        <v>4453</v>
      </c>
      <c r="M3572" t="s">
        <v>554</v>
      </c>
      <c r="N3572" t="s">
        <v>13734</v>
      </c>
      <c r="O3572" t="s">
        <v>13735</v>
      </c>
      <c r="Q3572" t="s">
        <v>2397</v>
      </c>
      <c r="R3572" s="1">
        <f t="shared" si="276"/>
        <v>-120.87</v>
      </c>
      <c r="S3572" s="1">
        <f t="shared" si="277"/>
        <v>-25.3827</v>
      </c>
      <c r="T3572" s="1">
        <f t="shared" si="278"/>
        <v>-42.300000000000011</v>
      </c>
      <c r="U3572" s="1">
        <f t="shared" si="279"/>
        <v>16.917300000000012</v>
      </c>
    </row>
    <row r="3573" spans="1:21" x14ac:dyDescent="0.2">
      <c r="A3573" t="s">
        <v>1404</v>
      </c>
      <c r="B3573" t="s">
        <v>19407</v>
      </c>
      <c r="C3573" t="s">
        <v>18</v>
      </c>
      <c r="D3573" t="s">
        <v>19</v>
      </c>
      <c r="E3573" t="s">
        <v>1255</v>
      </c>
      <c r="F3573" t="str">
        <f t="shared" si="275"/>
        <v>2011</v>
      </c>
      <c r="G3573" t="s">
        <v>1540</v>
      </c>
      <c r="I3573" t="s">
        <v>18935</v>
      </c>
      <c r="J3573" t="s">
        <v>18936</v>
      </c>
      <c r="K3573" t="s">
        <v>20</v>
      </c>
      <c r="L3573" t="s">
        <v>4453</v>
      </c>
      <c r="M3573" t="s">
        <v>554</v>
      </c>
      <c r="N3573" t="s">
        <v>19877</v>
      </c>
      <c r="O3573" t="s">
        <v>19878</v>
      </c>
      <c r="Q3573" t="s">
        <v>2397</v>
      </c>
      <c r="R3573" s="1">
        <f t="shared" si="276"/>
        <v>-120.86999999999998</v>
      </c>
      <c r="S3573" s="1">
        <f t="shared" si="277"/>
        <v>-25.382699999999993</v>
      </c>
      <c r="T3573" s="1">
        <f t="shared" si="278"/>
        <v>-42.300000000000011</v>
      </c>
      <c r="U3573" s="1">
        <f t="shared" si="279"/>
        <v>16.917300000000019</v>
      </c>
    </row>
    <row r="3574" spans="1:21" x14ac:dyDescent="0.2">
      <c r="A3574" t="s">
        <v>1404</v>
      </c>
      <c r="B3574" t="s">
        <v>8771</v>
      </c>
      <c r="C3574" t="s">
        <v>18</v>
      </c>
      <c r="D3574" t="s">
        <v>19</v>
      </c>
      <c r="E3574" t="s">
        <v>1255</v>
      </c>
      <c r="F3574" t="str">
        <f t="shared" si="275"/>
        <v>2011</v>
      </c>
      <c r="G3574" t="s">
        <v>1540</v>
      </c>
      <c r="I3574" t="s">
        <v>8270</v>
      </c>
      <c r="J3574" t="s">
        <v>8271</v>
      </c>
      <c r="K3574" t="s">
        <v>20</v>
      </c>
      <c r="L3574" t="s">
        <v>4453</v>
      </c>
      <c r="M3574" t="s">
        <v>554</v>
      </c>
      <c r="N3574" t="s">
        <v>9392</v>
      </c>
      <c r="O3574" t="s">
        <v>9393</v>
      </c>
      <c r="Q3574" t="s">
        <v>2397</v>
      </c>
      <c r="R3574" s="1">
        <f t="shared" si="276"/>
        <v>-120.87000000000012</v>
      </c>
      <c r="S3574" s="1">
        <f t="shared" si="277"/>
        <v>-25.382700000000025</v>
      </c>
      <c r="T3574" s="1">
        <f t="shared" si="278"/>
        <v>-42.300000000000068</v>
      </c>
      <c r="U3574" s="1">
        <f t="shared" si="279"/>
        <v>16.917300000000044</v>
      </c>
    </row>
    <row r="3575" spans="1:21" x14ac:dyDescent="0.2">
      <c r="A3575" t="s">
        <v>1404</v>
      </c>
      <c r="B3575" t="s">
        <v>7582</v>
      </c>
      <c r="C3575" t="s">
        <v>18</v>
      </c>
      <c r="D3575" t="s">
        <v>19</v>
      </c>
      <c r="E3575" t="s">
        <v>1255</v>
      </c>
      <c r="F3575" t="str">
        <f t="shared" si="275"/>
        <v>2011</v>
      </c>
      <c r="G3575" t="s">
        <v>1540</v>
      </c>
      <c r="I3575" t="s">
        <v>7089</v>
      </c>
      <c r="J3575" t="s">
        <v>7090</v>
      </c>
      <c r="K3575" t="s">
        <v>20</v>
      </c>
      <c r="L3575" t="s">
        <v>2394</v>
      </c>
      <c r="M3575" t="s">
        <v>554</v>
      </c>
      <c r="N3575" t="s">
        <v>8270</v>
      </c>
      <c r="O3575" t="s">
        <v>8271</v>
      </c>
      <c r="Q3575" t="s">
        <v>2397</v>
      </c>
      <c r="R3575" s="1">
        <f t="shared" si="276"/>
        <v>-120.86999999999989</v>
      </c>
      <c r="S3575" s="1">
        <f t="shared" si="277"/>
        <v>-25.382699999999975</v>
      </c>
      <c r="T3575" s="1">
        <f t="shared" si="278"/>
        <v>-42.309999999999945</v>
      </c>
      <c r="U3575" s="1">
        <f t="shared" si="279"/>
        <v>16.92729999999997</v>
      </c>
    </row>
    <row r="3576" spans="1:21" x14ac:dyDescent="0.2">
      <c r="A3576" t="s">
        <v>1404</v>
      </c>
      <c r="B3576" t="s">
        <v>18410</v>
      </c>
      <c r="C3576" t="s">
        <v>18</v>
      </c>
      <c r="D3576" t="s">
        <v>19</v>
      </c>
      <c r="E3576" t="s">
        <v>1255</v>
      </c>
      <c r="F3576" t="str">
        <f t="shared" si="275"/>
        <v>2011</v>
      </c>
      <c r="G3576" t="s">
        <v>1540</v>
      </c>
      <c r="I3576" t="s">
        <v>17939</v>
      </c>
      <c r="J3576" t="s">
        <v>17940</v>
      </c>
      <c r="K3576" t="s">
        <v>20</v>
      </c>
      <c r="L3576" t="s">
        <v>2394</v>
      </c>
      <c r="M3576" t="s">
        <v>554</v>
      </c>
      <c r="N3576" t="s">
        <v>18935</v>
      </c>
      <c r="O3576" t="s">
        <v>18936</v>
      </c>
      <c r="Q3576" t="s">
        <v>2397</v>
      </c>
      <c r="R3576" s="1">
        <f t="shared" si="276"/>
        <v>-120.87</v>
      </c>
      <c r="S3576" s="1">
        <f t="shared" si="277"/>
        <v>-25.3827</v>
      </c>
      <c r="T3576" s="1">
        <f t="shared" si="278"/>
        <v>-42.31</v>
      </c>
      <c r="U3576" s="1">
        <f t="shared" si="279"/>
        <v>16.927300000000002</v>
      </c>
    </row>
    <row r="3577" spans="1:21" x14ac:dyDescent="0.2">
      <c r="A3577" t="s">
        <v>1404</v>
      </c>
      <c r="B3577" t="s">
        <v>16349</v>
      </c>
      <c r="C3577" t="s">
        <v>18</v>
      </c>
      <c r="D3577" t="s">
        <v>19</v>
      </c>
      <c r="E3577" t="s">
        <v>1255</v>
      </c>
      <c r="F3577" t="str">
        <f t="shared" si="275"/>
        <v>2011</v>
      </c>
      <c r="G3577" t="s">
        <v>1540</v>
      </c>
      <c r="I3577" t="s">
        <v>15884</v>
      </c>
      <c r="J3577" t="s">
        <v>15885</v>
      </c>
      <c r="K3577" t="s">
        <v>20</v>
      </c>
      <c r="L3577" t="s">
        <v>2394</v>
      </c>
      <c r="M3577" t="s">
        <v>554</v>
      </c>
      <c r="N3577" t="s">
        <v>16912</v>
      </c>
      <c r="O3577" t="s">
        <v>16913</v>
      </c>
      <c r="Q3577" t="s">
        <v>2397</v>
      </c>
      <c r="R3577" s="1">
        <f t="shared" si="276"/>
        <v>-120.87</v>
      </c>
      <c r="S3577" s="1">
        <f t="shared" si="277"/>
        <v>-25.3827</v>
      </c>
      <c r="T3577" s="1">
        <f t="shared" si="278"/>
        <v>-42.31</v>
      </c>
      <c r="U3577" s="1">
        <f t="shared" si="279"/>
        <v>16.927300000000002</v>
      </c>
    </row>
    <row r="3578" spans="1:21" x14ac:dyDescent="0.2">
      <c r="A3578" t="s">
        <v>1404</v>
      </c>
      <c r="B3578" t="s">
        <v>14225</v>
      </c>
      <c r="C3578" t="s">
        <v>18</v>
      </c>
      <c r="D3578" t="s">
        <v>19</v>
      </c>
      <c r="E3578" t="s">
        <v>1255</v>
      </c>
      <c r="F3578" t="str">
        <f t="shared" si="275"/>
        <v>2011</v>
      </c>
      <c r="G3578" t="s">
        <v>1540</v>
      </c>
      <c r="I3578" t="s">
        <v>13734</v>
      </c>
      <c r="J3578" t="s">
        <v>13735</v>
      </c>
      <c r="K3578" t="s">
        <v>20</v>
      </c>
      <c r="L3578" t="s">
        <v>2394</v>
      </c>
      <c r="M3578" t="s">
        <v>554</v>
      </c>
      <c r="N3578" t="s">
        <v>14817</v>
      </c>
      <c r="O3578" t="s">
        <v>14818</v>
      </c>
      <c r="Q3578" t="s">
        <v>2397</v>
      </c>
      <c r="R3578" s="1">
        <f t="shared" si="276"/>
        <v>-120.87</v>
      </c>
      <c r="S3578" s="1">
        <f t="shared" si="277"/>
        <v>-25.3827</v>
      </c>
      <c r="T3578" s="1">
        <f t="shared" si="278"/>
        <v>-42.31</v>
      </c>
      <c r="U3578" s="1">
        <f t="shared" si="279"/>
        <v>16.927300000000002</v>
      </c>
    </row>
    <row r="3579" spans="1:21" x14ac:dyDescent="0.2">
      <c r="A3579" t="s">
        <v>1404</v>
      </c>
      <c r="B3579" t="s">
        <v>12067</v>
      </c>
      <c r="C3579" t="s">
        <v>18</v>
      </c>
      <c r="D3579" t="s">
        <v>19</v>
      </c>
      <c r="E3579" t="s">
        <v>1255</v>
      </c>
      <c r="F3579" t="str">
        <f t="shared" si="275"/>
        <v>2011</v>
      </c>
      <c r="G3579" t="s">
        <v>1540</v>
      </c>
      <c r="I3579" t="s">
        <v>11580</v>
      </c>
      <c r="J3579" t="s">
        <v>11298</v>
      </c>
      <c r="K3579" t="s">
        <v>20</v>
      </c>
      <c r="L3579" t="s">
        <v>2394</v>
      </c>
      <c r="M3579" t="s">
        <v>554</v>
      </c>
      <c r="N3579" t="s">
        <v>12661</v>
      </c>
      <c r="O3579" t="s">
        <v>12662</v>
      </c>
      <c r="Q3579" t="s">
        <v>2397</v>
      </c>
      <c r="R3579" s="1">
        <f t="shared" si="276"/>
        <v>-120.86999999999989</v>
      </c>
      <c r="S3579" s="1">
        <f t="shared" si="277"/>
        <v>-25.382699999999975</v>
      </c>
      <c r="T3579" s="1">
        <f t="shared" si="278"/>
        <v>-42.31</v>
      </c>
      <c r="U3579" s="1">
        <f t="shared" si="279"/>
        <v>16.927300000000027</v>
      </c>
    </row>
    <row r="3580" spans="1:21" x14ac:dyDescent="0.2">
      <c r="A3580" t="s">
        <v>1404</v>
      </c>
      <c r="B3580" t="s">
        <v>9899</v>
      </c>
      <c r="C3580" t="s">
        <v>18</v>
      </c>
      <c r="D3580" t="s">
        <v>19</v>
      </c>
      <c r="E3580" t="s">
        <v>1255</v>
      </c>
      <c r="F3580" t="str">
        <f t="shared" si="275"/>
        <v>2011</v>
      </c>
      <c r="G3580" t="s">
        <v>1540</v>
      </c>
      <c r="I3580" t="s">
        <v>9392</v>
      </c>
      <c r="J3580" t="s">
        <v>9393</v>
      </c>
      <c r="K3580" t="s">
        <v>20</v>
      </c>
      <c r="L3580" t="s">
        <v>2394</v>
      </c>
      <c r="M3580" t="s">
        <v>554</v>
      </c>
      <c r="N3580" t="s">
        <v>10492</v>
      </c>
      <c r="O3580" t="s">
        <v>10493</v>
      </c>
      <c r="Q3580" t="s">
        <v>2397</v>
      </c>
      <c r="R3580" s="1">
        <f t="shared" si="276"/>
        <v>-120.86999999999989</v>
      </c>
      <c r="S3580" s="1">
        <f t="shared" si="277"/>
        <v>-25.382699999999975</v>
      </c>
      <c r="T3580" s="1">
        <f t="shared" si="278"/>
        <v>-42.31</v>
      </c>
      <c r="U3580" s="1">
        <f t="shared" si="279"/>
        <v>16.927300000000027</v>
      </c>
    </row>
    <row r="3581" spans="1:21" x14ac:dyDescent="0.2">
      <c r="A3581" t="s">
        <v>1404</v>
      </c>
      <c r="B3581" t="s">
        <v>17</v>
      </c>
      <c r="C3581" t="s">
        <v>18</v>
      </c>
      <c r="D3581" t="s">
        <v>19</v>
      </c>
      <c r="E3581" t="s">
        <v>1255</v>
      </c>
      <c r="F3581" t="str">
        <f t="shared" si="275"/>
        <v>2011</v>
      </c>
      <c r="G3581" t="s">
        <v>1540</v>
      </c>
      <c r="I3581" s="2">
        <v>766.1</v>
      </c>
      <c r="J3581" s="3">
        <v>2188.83</v>
      </c>
      <c r="K3581" s="2">
        <v>0</v>
      </c>
      <c r="L3581" s="2">
        <v>-42.31</v>
      </c>
      <c r="M3581" s="4">
        <v>0.35</v>
      </c>
      <c r="N3581" s="4">
        <v>723.79</v>
      </c>
      <c r="O3581" s="5">
        <v>2067.96</v>
      </c>
      <c r="Q3581" t="s">
        <v>2397</v>
      </c>
      <c r="R3581" s="1">
        <f t="shared" si="276"/>
        <v>-120.86999999999989</v>
      </c>
      <c r="S3581" s="1">
        <f t="shared" si="277"/>
        <v>-25.382699999999975</v>
      </c>
      <c r="T3581" s="1">
        <f t="shared" si="278"/>
        <v>-42.310000000000059</v>
      </c>
      <c r="U3581" s="1">
        <f t="shared" si="279"/>
        <v>16.927300000000084</v>
      </c>
    </row>
    <row r="3582" spans="1:21" x14ac:dyDescent="0.2">
      <c r="A3582" t="s">
        <v>1404</v>
      </c>
      <c r="B3582" t="s">
        <v>4967</v>
      </c>
      <c r="C3582" t="s">
        <v>18</v>
      </c>
      <c r="D3582" t="s">
        <v>19</v>
      </c>
      <c r="E3582" t="s">
        <v>1255</v>
      </c>
      <c r="F3582" t="str">
        <f t="shared" si="275"/>
        <v>2011</v>
      </c>
      <c r="G3582" t="s">
        <v>1540</v>
      </c>
      <c r="I3582" t="s">
        <v>4454</v>
      </c>
      <c r="J3582" t="s">
        <v>4455</v>
      </c>
      <c r="K3582" t="s">
        <v>20</v>
      </c>
      <c r="L3582" t="s">
        <v>2394</v>
      </c>
      <c r="M3582" t="s">
        <v>554</v>
      </c>
      <c r="N3582" t="s">
        <v>5829</v>
      </c>
      <c r="O3582" t="s">
        <v>5830</v>
      </c>
      <c r="Q3582" t="s">
        <v>2397</v>
      </c>
      <c r="R3582" s="1">
        <f t="shared" si="276"/>
        <v>-120.86999999999989</v>
      </c>
      <c r="S3582" s="1">
        <f t="shared" si="277"/>
        <v>-25.382699999999975</v>
      </c>
      <c r="T3582" s="1">
        <f t="shared" si="278"/>
        <v>-42.310000000000059</v>
      </c>
      <c r="U3582" s="1">
        <f t="shared" si="279"/>
        <v>16.927300000000084</v>
      </c>
    </row>
    <row r="3583" spans="1:21" x14ac:dyDescent="0.2">
      <c r="A3583" t="s">
        <v>16</v>
      </c>
      <c r="B3583" t="s">
        <v>3360</v>
      </c>
      <c r="C3583" t="s">
        <v>18</v>
      </c>
      <c r="D3583" t="s">
        <v>19</v>
      </c>
      <c r="E3583" t="s">
        <v>332</v>
      </c>
      <c r="F3583" t="str">
        <f t="shared" si="275"/>
        <v>1986</v>
      </c>
      <c r="G3583" t="s">
        <v>54</v>
      </c>
      <c r="H3583" t="s">
        <v>55</v>
      </c>
      <c r="I3583" t="s">
        <v>355</v>
      </c>
      <c r="J3583" t="s">
        <v>356</v>
      </c>
      <c r="K3583" t="s">
        <v>20</v>
      </c>
      <c r="L3583" t="s">
        <v>3473</v>
      </c>
      <c r="M3583" t="s">
        <v>1608</v>
      </c>
      <c r="N3583" t="s">
        <v>20</v>
      </c>
      <c r="O3583" t="s">
        <v>20</v>
      </c>
      <c r="Q3583" t="s">
        <v>357</v>
      </c>
      <c r="R3583" s="1">
        <f t="shared" si="276"/>
        <v>-105</v>
      </c>
      <c r="S3583" s="1">
        <f t="shared" si="277"/>
        <v>-22.05</v>
      </c>
      <c r="T3583" s="1">
        <f t="shared" si="278"/>
        <v>-39.090000000000003</v>
      </c>
      <c r="U3583" s="1">
        <f t="shared" si="279"/>
        <v>17.040000000000003</v>
      </c>
    </row>
    <row r="3584" spans="1:21" x14ac:dyDescent="0.2">
      <c r="A3584" t="s">
        <v>1404</v>
      </c>
      <c r="B3584" t="s">
        <v>3360</v>
      </c>
      <c r="C3584" t="s">
        <v>18</v>
      </c>
      <c r="D3584" t="s">
        <v>19</v>
      </c>
      <c r="E3584" t="s">
        <v>1214</v>
      </c>
      <c r="F3584" t="str">
        <f t="shared" si="275"/>
        <v>2009</v>
      </c>
      <c r="G3584" t="s">
        <v>1540</v>
      </c>
      <c r="I3584" t="s">
        <v>2329</v>
      </c>
      <c r="J3584" t="s">
        <v>2330</v>
      </c>
      <c r="K3584" t="s">
        <v>20</v>
      </c>
      <c r="L3584" t="s">
        <v>2328</v>
      </c>
      <c r="M3584" t="s">
        <v>554</v>
      </c>
      <c r="N3584" t="s">
        <v>4413</v>
      </c>
      <c r="O3584" t="s">
        <v>4414</v>
      </c>
      <c r="Q3584" t="s">
        <v>2331</v>
      </c>
      <c r="R3584" s="1">
        <f t="shared" si="276"/>
        <v>-122.09000000000015</v>
      </c>
      <c r="S3584" s="1">
        <f t="shared" si="277"/>
        <v>-25.638900000000028</v>
      </c>
      <c r="T3584" s="1">
        <f t="shared" si="278"/>
        <v>-42.729999999999905</v>
      </c>
      <c r="U3584" s="1">
        <f t="shared" si="279"/>
        <v>17.091099999999877</v>
      </c>
    </row>
    <row r="3585" spans="1:21" x14ac:dyDescent="0.2">
      <c r="A3585" t="s">
        <v>1404</v>
      </c>
      <c r="B3585" t="s">
        <v>12067</v>
      </c>
      <c r="C3585" t="s">
        <v>18</v>
      </c>
      <c r="D3585" t="s">
        <v>19</v>
      </c>
      <c r="E3585" t="s">
        <v>1214</v>
      </c>
      <c r="F3585" t="str">
        <f t="shared" si="275"/>
        <v>2009</v>
      </c>
      <c r="G3585" t="s">
        <v>1540</v>
      </c>
      <c r="I3585" t="s">
        <v>11541</v>
      </c>
      <c r="J3585" t="s">
        <v>11542</v>
      </c>
      <c r="K3585" t="s">
        <v>20</v>
      </c>
      <c r="L3585" t="s">
        <v>2328</v>
      </c>
      <c r="M3585" t="s">
        <v>554</v>
      </c>
      <c r="N3585" t="s">
        <v>12626</v>
      </c>
      <c r="O3585" t="s">
        <v>12627</v>
      </c>
      <c r="Q3585" t="s">
        <v>2331</v>
      </c>
      <c r="R3585" s="1">
        <f t="shared" si="276"/>
        <v>-122.08999999999992</v>
      </c>
      <c r="S3585" s="1">
        <f t="shared" si="277"/>
        <v>-25.638899999999982</v>
      </c>
      <c r="T3585" s="1">
        <f t="shared" si="278"/>
        <v>-42.729999999999961</v>
      </c>
      <c r="U3585" s="1">
        <f t="shared" si="279"/>
        <v>17.09109999999998</v>
      </c>
    </row>
    <row r="3586" spans="1:21" x14ac:dyDescent="0.2">
      <c r="A3586" t="s">
        <v>1404</v>
      </c>
      <c r="B3586" t="s">
        <v>8771</v>
      </c>
      <c r="C3586" t="s">
        <v>18</v>
      </c>
      <c r="D3586" t="s">
        <v>19</v>
      </c>
      <c r="E3586" t="s">
        <v>1214</v>
      </c>
      <c r="F3586" t="str">
        <f t="shared" ref="F3586:F3649" si="280">LEFT(E3586,4)</f>
        <v>2009</v>
      </c>
      <c r="G3586" t="s">
        <v>1540</v>
      </c>
      <c r="I3586" t="s">
        <v>8235</v>
      </c>
      <c r="J3586" t="s">
        <v>8236</v>
      </c>
      <c r="K3586" t="s">
        <v>20</v>
      </c>
      <c r="L3586" t="s">
        <v>2328</v>
      </c>
      <c r="M3586" t="s">
        <v>554</v>
      </c>
      <c r="N3586" t="s">
        <v>9356</v>
      </c>
      <c r="O3586" t="s">
        <v>9357</v>
      </c>
      <c r="Q3586" t="s">
        <v>2331</v>
      </c>
      <c r="R3586" s="1">
        <f t="shared" ref="R3586:R3649" si="281">O3586-J3586</f>
        <v>-122.08999999999992</v>
      </c>
      <c r="S3586" s="1">
        <f t="shared" ref="S3586:S3649" si="282">R3586*0.21</f>
        <v>-25.638899999999982</v>
      </c>
      <c r="T3586" s="1">
        <f t="shared" ref="T3586:T3649" si="283">N3586-I3586</f>
        <v>-42.729999999999961</v>
      </c>
      <c r="U3586" s="1">
        <f t="shared" ref="U3586:U3649" si="284">S3586-T3586</f>
        <v>17.09109999999998</v>
      </c>
    </row>
    <row r="3587" spans="1:21" x14ac:dyDescent="0.2">
      <c r="A3587" t="s">
        <v>1404</v>
      </c>
      <c r="B3587" t="s">
        <v>11005</v>
      </c>
      <c r="C3587" t="s">
        <v>18</v>
      </c>
      <c r="D3587" t="s">
        <v>19</v>
      </c>
      <c r="E3587" t="s">
        <v>1214</v>
      </c>
      <c r="F3587" t="str">
        <f t="shared" si="280"/>
        <v>2009</v>
      </c>
      <c r="G3587" t="s">
        <v>1540</v>
      </c>
      <c r="I3587" t="s">
        <v>10455</v>
      </c>
      <c r="J3587" t="s">
        <v>10456</v>
      </c>
      <c r="K3587" t="s">
        <v>20</v>
      </c>
      <c r="L3587" t="s">
        <v>2328</v>
      </c>
      <c r="M3587" t="s">
        <v>554</v>
      </c>
      <c r="N3587" t="s">
        <v>11541</v>
      </c>
      <c r="O3587" t="s">
        <v>11542</v>
      </c>
      <c r="Q3587" t="s">
        <v>2331</v>
      </c>
      <c r="R3587" s="1">
        <f t="shared" si="281"/>
        <v>-122.09000000000015</v>
      </c>
      <c r="S3587" s="1">
        <f t="shared" si="282"/>
        <v>-25.638900000000028</v>
      </c>
      <c r="T3587" s="1">
        <f t="shared" si="283"/>
        <v>-42.730000000000018</v>
      </c>
      <c r="U3587" s="1">
        <f t="shared" si="284"/>
        <v>17.09109999999999</v>
      </c>
    </row>
    <row r="3588" spans="1:21" x14ac:dyDescent="0.2">
      <c r="A3588" t="s">
        <v>1404</v>
      </c>
      <c r="B3588" t="s">
        <v>7582</v>
      </c>
      <c r="C3588" t="s">
        <v>18</v>
      </c>
      <c r="D3588" t="s">
        <v>19</v>
      </c>
      <c r="E3588" t="s">
        <v>1214</v>
      </c>
      <c r="F3588" t="str">
        <f t="shared" si="280"/>
        <v>2009</v>
      </c>
      <c r="G3588" t="s">
        <v>1540</v>
      </c>
      <c r="I3588" t="s">
        <v>7055</v>
      </c>
      <c r="J3588" t="s">
        <v>7056</v>
      </c>
      <c r="K3588" t="s">
        <v>20</v>
      </c>
      <c r="L3588" t="s">
        <v>2328</v>
      </c>
      <c r="M3588" t="s">
        <v>554</v>
      </c>
      <c r="N3588" t="s">
        <v>8235</v>
      </c>
      <c r="O3588" t="s">
        <v>8236</v>
      </c>
      <c r="Q3588" t="s">
        <v>2331</v>
      </c>
      <c r="R3588" s="1">
        <f t="shared" si="281"/>
        <v>-122.09000000000015</v>
      </c>
      <c r="S3588" s="1">
        <f t="shared" si="282"/>
        <v>-25.638900000000028</v>
      </c>
      <c r="T3588" s="1">
        <f t="shared" si="283"/>
        <v>-42.730000000000018</v>
      </c>
      <c r="U3588" s="1">
        <f t="shared" si="284"/>
        <v>17.09109999999999</v>
      </c>
    </row>
    <row r="3589" spans="1:21" x14ac:dyDescent="0.2">
      <c r="A3589" t="s">
        <v>1404</v>
      </c>
      <c r="B3589" t="s">
        <v>17383</v>
      </c>
      <c r="C3589" t="s">
        <v>18</v>
      </c>
      <c r="D3589" t="s">
        <v>19</v>
      </c>
      <c r="E3589" t="s">
        <v>1214</v>
      </c>
      <c r="F3589" t="str">
        <f t="shared" si="280"/>
        <v>2009</v>
      </c>
      <c r="G3589" t="s">
        <v>1540</v>
      </c>
      <c r="I3589" t="s">
        <v>16849</v>
      </c>
      <c r="J3589" t="s">
        <v>16850</v>
      </c>
      <c r="K3589" t="s">
        <v>20</v>
      </c>
      <c r="L3589" t="s">
        <v>2328</v>
      </c>
      <c r="M3589" t="s">
        <v>554</v>
      </c>
      <c r="N3589" t="s">
        <v>17882</v>
      </c>
      <c r="O3589" t="s">
        <v>17883</v>
      </c>
      <c r="Q3589" t="s">
        <v>2331</v>
      </c>
      <c r="R3589" s="1">
        <f t="shared" si="281"/>
        <v>-122.09000000000003</v>
      </c>
      <c r="S3589" s="1">
        <f t="shared" si="282"/>
        <v>-25.638900000000007</v>
      </c>
      <c r="T3589" s="1">
        <f t="shared" si="283"/>
        <v>-42.730000000000004</v>
      </c>
      <c r="U3589" s="1">
        <f t="shared" si="284"/>
        <v>17.091099999999997</v>
      </c>
    </row>
    <row r="3590" spans="1:21" x14ac:dyDescent="0.2">
      <c r="A3590" t="s">
        <v>1404</v>
      </c>
      <c r="B3590" t="s">
        <v>15298</v>
      </c>
      <c r="C3590" t="s">
        <v>18</v>
      </c>
      <c r="D3590" t="s">
        <v>19</v>
      </c>
      <c r="E3590" t="s">
        <v>1214</v>
      </c>
      <c r="F3590" t="str">
        <f t="shared" si="280"/>
        <v>2009</v>
      </c>
      <c r="G3590" t="s">
        <v>1540</v>
      </c>
      <c r="I3590" t="s">
        <v>14772</v>
      </c>
      <c r="J3590" t="s">
        <v>14773</v>
      </c>
      <c r="K3590" t="s">
        <v>20</v>
      </c>
      <c r="L3590" t="s">
        <v>2328</v>
      </c>
      <c r="M3590" t="s">
        <v>554</v>
      </c>
      <c r="N3590" t="s">
        <v>15829</v>
      </c>
      <c r="O3590" t="s">
        <v>15830</v>
      </c>
      <c r="Q3590" t="s">
        <v>2331</v>
      </c>
      <c r="R3590" s="1">
        <f t="shared" si="281"/>
        <v>-122.08999999999992</v>
      </c>
      <c r="S3590" s="1">
        <f t="shared" si="282"/>
        <v>-25.638899999999982</v>
      </c>
      <c r="T3590" s="1">
        <f t="shared" si="283"/>
        <v>-42.72999999999999</v>
      </c>
      <c r="U3590" s="1">
        <f t="shared" si="284"/>
        <v>17.091100000000008</v>
      </c>
    </row>
    <row r="3591" spans="1:21" x14ac:dyDescent="0.2">
      <c r="A3591" t="s">
        <v>1404</v>
      </c>
      <c r="B3591" t="s">
        <v>19407</v>
      </c>
      <c r="C3591" t="s">
        <v>18</v>
      </c>
      <c r="D3591" t="s">
        <v>19</v>
      </c>
      <c r="E3591" t="s">
        <v>1214</v>
      </c>
      <c r="F3591" t="str">
        <f t="shared" si="280"/>
        <v>2009</v>
      </c>
      <c r="G3591" t="s">
        <v>1540</v>
      </c>
      <c r="I3591" t="s">
        <v>18885</v>
      </c>
      <c r="J3591" t="s">
        <v>18886</v>
      </c>
      <c r="K3591" t="s">
        <v>20</v>
      </c>
      <c r="L3591" t="s">
        <v>2328</v>
      </c>
      <c r="M3591" t="s">
        <v>554</v>
      </c>
      <c r="N3591" t="s">
        <v>8481</v>
      </c>
      <c r="O3591" t="s">
        <v>19831</v>
      </c>
      <c r="Q3591" t="s">
        <v>2331</v>
      </c>
      <c r="R3591" s="1">
        <f t="shared" si="281"/>
        <v>-122.08999999999999</v>
      </c>
      <c r="S3591" s="1">
        <f t="shared" si="282"/>
        <v>-25.638899999999996</v>
      </c>
      <c r="T3591" s="1">
        <f t="shared" si="283"/>
        <v>-42.730000000000004</v>
      </c>
      <c r="U3591" s="1">
        <f t="shared" si="284"/>
        <v>17.091100000000008</v>
      </c>
    </row>
    <row r="3592" spans="1:21" x14ac:dyDescent="0.2">
      <c r="A3592" t="s">
        <v>1404</v>
      </c>
      <c r="B3592" t="s">
        <v>13151</v>
      </c>
      <c r="C3592" t="s">
        <v>18</v>
      </c>
      <c r="D3592" t="s">
        <v>19</v>
      </c>
      <c r="E3592" t="s">
        <v>1214</v>
      </c>
      <c r="F3592" t="str">
        <f t="shared" si="280"/>
        <v>2009</v>
      </c>
      <c r="G3592" t="s">
        <v>1540</v>
      </c>
      <c r="I3592" t="s">
        <v>12626</v>
      </c>
      <c r="J3592" t="s">
        <v>12627</v>
      </c>
      <c r="K3592" t="s">
        <v>20</v>
      </c>
      <c r="L3592" t="s">
        <v>2328</v>
      </c>
      <c r="M3592" t="s">
        <v>554</v>
      </c>
      <c r="N3592" t="s">
        <v>13695</v>
      </c>
      <c r="O3592" t="s">
        <v>13696</v>
      </c>
      <c r="Q3592" t="s">
        <v>2331</v>
      </c>
      <c r="R3592" s="1">
        <f t="shared" si="281"/>
        <v>-122.09000000000003</v>
      </c>
      <c r="S3592" s="1">
        <f t="shared" si="282"/>
        <v>-25.638900000000007</v>
      </c>
      <c r="T3592" s="1">
        <f t="shared" si="283"/>
        <v>-42.730000000000018</v>
      </c>
      <c r="U3592" s="1">
        <f t="shared" si="284"/>
        <v>17.091100000000012</v>
      </c>
    </row>
    <row r="3593" spans="1:21" x14ac:dyDescent="0.2">
      <c r="A3593" t="s">
        <v>1404</v>
      </c>
      <c r="B3593" t="s">
        <v>17</v>
      </c>
      <c r="C3593" t="s">
        <v>18</v>
      </c>
      <c r="D3593" t="s">
        <v>19</v>
      </c>
      <c r="E3593" t="s">
        <v>1214</v>
      </c>
      <c r="F3593" t="str">
        <f t="shared" si="280"/>
        <v>2009</v>
      </c>
      <c r="G3593" t="s">
        <v>1540</v>
      </c>
      <c r="I3593" s="2">
        <v>705.79</v>
      </c>
      <c r="J3593" s="3">
        <v>2016.52</v>
      </c>
      <c r="K3593" s="2">
        <v>0</v>
      </c>
      <c r="L3593" s="2">
        <v>-42.73</v>
      </c>
      <c r="M3593" s="4">
        <v>0.35</v>
      </c>
      <c r="N3593" s="4">
        <v>663.06</v>
      </c>
      <c r="O3593" s="5">
        <v>1894.43</v>
      </c>
      <c r="Q3593" t="s">
        <v>2331</v>
      </c>
      <c r="R3593" s="1">
        <f t="shared" si="281"/>
        <v>-122.08999999999992</v>
      </c>
      <c r="S3593" s="1">
        <f t="shared" si="282"/>
        <v>-25.638899999999982</v>
      </c>
      <c r="T3593" s="1">
        <f t="shared" si="283"/>
        <v>-42.730000000000018</v>
      </c>
      <c r="U3593" s="1">
        <f t="shared" si="284"/>
        <v>17.091100000000036</v>
      </c>
    </row>
    <row r="3594" spans="1:21" x14ac:dyDescent="0.2">
      <c r="A3594" t="s">
        <v>1404</v>
      </c>
      <c r="B3594" t="s">
        <v>9899</v>
      </c>
      <c r="C3594" t="s">
        <v>18</v>
      </c>
      <c r="D3594" t="s">
        <v>19</v>
      </c>
      <c r="E3594" t="s">
        <v>1214</v>
      </c>
      <c r="F3594" t="str">
        <f t="shared" si="280"/>
        <v>2009</v>
      </c>
      <c r="G3594" t="s">
        <v>1540</v>
      </c>
      <c r="I3594" t="s">
        <v>9356</v>
      </c>
      <c r="J3594" t="s">
        <v>9357</v>
      </c>
      <c r="K3594" t="s">
        <v>20</v>
      </c>
      <c r="L3594" t="s">
        <v>2328</v>
      </c>
      <c r="M3594" t="s">
        <v>554</v>
      </c>
      <c r="N3594" t="s">
        <v>10455</v>
      </c>
      <c r="O3594" t="s">
        <v>10456</v>
      </c>
      <c r="Q3594" t="s">
        <v>2331</v>
      </c>
      <c r="R3594" s="1">
        <f t="shared" si="281"/>
        <v>-122.08999999999992</v>
      </c>
      <c r="S3594" s="1">
        <f t="shared" si="282"/>
        <v>-25.638899999999982</v>
      </c>
      <c r="T3594" s="1">
        <f t="shared" si="283"/>
        <v>-42.730000000000018</v>
      </c>
      <c r="U3594" s="1">
        <f t="shared" si="284"/>
        <v>17.091100000000036</v>
      </c>
    </row>
    <row r="3595" spans="1:21" x14ac:dyDescent="0.2">
      <c r="A3595" t="s">
        <v>1404</v>
      </c>
      <c r="B3595" t="s">
        <v>6317</v>
      </c>
      <c r="C3595" t="s">
        <v>18</v>
      </c>
      <c r="D3595" t="s">
        <v>19</v>
      </c>
      <c r="E3595" t="s">
        <v>1214</v>
      </c>
      <c r="F3595" t="str">
        <f t="shared" si="280"/>
        <v>2009</v>
      </c>
      <c r="G3595" t="s">
        <v>1540</v>
      </c>
      <c r="I3595" t="s">
        <v>5792</v>
      </c>
      <c r="J3595" t="s">
        <v>5793</v>
      </c>
      <c r="K3595" t="s">
        <v>20</v>
      </c>
      <c r="L3595" t="s">
        <v>2328</v>
      </c>
      <c r="M3595" t="s">
        <v>554</v>
      </c>
      <c r="N3595" t="s">
        <v>7055</v>
      </c>
      <c r="O3595" t="s">
        <v>7056</v>
      </c>
      <c r="Q3595" t="s">
        <v>2331</v>
      </c>
      <c r="R3595" s="1">
        <f t="shared" si="281"/>
        <v>-122.08999999999992</v>
      </c>
      <c r="S3595" s="1">
        <f t="shared" si="282"/>
        <v>-25.638899999999982</v>
      </c>
      <c r="T3595" s="1">
        <f t="shared" si="283"/>
        <v>-42.730000000000018</v>
      </c>
      <c r="U3595" s="1">
        <f t="shared" si="284"/>
        <v>17.091100000000036</v>
      </c>
    </row>
    <row r="3596" spans="1:21" x14ac:dyDescent="0.2">
      <c r="A3596" t="s">
        <v>1404</v>
      </c>
      <c r="B3596" t="s">
        <v>4967</v>
      </c>
      <c r="C3596" t="s">
        <v>18</v>
      </c>
      <c r="D3596" t="s">
        <v>19</v>
      </c>
      <c r="E3596" t="s">
        <v>1214</v>
      </c>
      <c r="F3596" t="str">
        <f t="shared" si="280"/>
        <v>2009</v>
      </c>
      <c r="G3596" t="s">
        <v>1540</v>
      </c>
      <c r="I3596" t="s">
        <v>4413</v>
      </c>
      <c r="J3596" t="s">
        <v>4414</v>
      </c>
      <c r="K3596" t="s">
        <v>20</v>
      </c>
      <c r="L3596" t="s">
        <v>2328</v>
      </c>
      <c r="M3596" t="s">
        <v>554</v>
      </c>
      <c r="N3596" t="s">
        <v>5792</v>
      </c>
      <c r="O3596" t="s">
        <v>5793</v>
      </c>
      <c r="Q3596" t="s">
        <v>2331</v>
      </c>
      <c r="R3596" s="1">
        <f t="shared" si="281"/>
        <v>-122.08999999999992</v>
      </c>
      <c r="S3596" s="1">
        <f t="shared" si="282"/>
        <v>-25.638899999999982</v>
      </c>
      <c r="T3596" s="1">
        <f t="shared" si="283"/>
        <v>-42.730000000000018</v>
      </c>
      <c r="U3596" s="1">
        <f t="shared" si="284"/>
        <v>17.091100000000036</v>
      </c>
    </row>
    <row r="3597" spans="1:21" x14ac:dyDescent="0.2">
      <c r="A3597" t="s">
        <v>1404</v>
      </c>
      <c r="B3597" t="s">
        <v>18410</v>
      </c>
      <c r="C3597" t="s">
        <v>18</v>
      </c>
      <c r="D3597" t="s">
        <v>19</v>
      </c>
      <c r="E3597" t="s">
        <v>1214</v>
      </c>
      <c r="F3597" t="str">
        <f t="shared" si="280"/>
        <v>2009</v>
      </c>
      <c r="G3597" t="s">
        <v>1540</v>
      </c>
      <c r="I3597" t="s">
        <v>17882</v>
      </c>
      <c r="J3597" t="s">
        <v>17883</v>
      </c>
      <c r="K3597" t="s">
        <v>20</v>
      </c>
      <c r="L3597" t="s">
        <v>14771</v>
      </c>
      <c r="M3597" t="s">
        <v>554</v>
      </c>
      <c r="N3597" t="s">
        <v>18885</v>
      </c>
      <c r="O3597" t="s">
        <v>18886</v>
      </c>
      <c r="Q3597" t="s">
        <v>2331</v>
      </c>
      <c r="R3597" s="1">
        <f t="shared" si="281"/>
        <v>-122.09</v>
      </c>
      <c r="S3597" s="1">
        <f t="shared" si="282"/>
        <v>-25.6389</v>
      </c>
      <c r="T3597" s="1">
        <f t="shared" si="283"/>
        <v>-42.739999999999995</v>
      </c>
      <c r="U3597" s="1">
        <f t="shared" si="284"/>
        <v>17.101099999999995</v>
      </c>
    </row>
    <row r="3598" spans="1:21" x14ac:dyDescent="0.2">
      <c r="A3598" t="s">
        <v>1404</v>
      </c>
      <c r="B3598" t="s">
        <v>16349</v>
      </c>
      <c r="C3598" t="s">
        <v>18</v>
      </c>
      <c r="D3598" t="s">
        <v>19</v>
      </c>
      <c r="E3598" t="s">
        <v>1214</v>
      </c>
      <c r="F3598" t="str">
        <f t="shared" si="280"/>
        <v>2009</v>
      </c>
      <c r="G3598" t="s">
        <v>1540</v>
      </c>
      <c r="I3598" t="s">
        <v>15829</v>
      </c>
      <c r="J3598" t="s">
        <v>15830</v>
      </c>
      <c r="K3598" t="s">
        <v>20</v>
      </c>
      <c r="L3598" t="s">
        <v>14771</v>
      </c>
      <c r="M3598" t="s">
        <v>554</v>
      </c>
      <c r="N3598" t="s">
        <v>16849</v>
      </c>
      <c r="O3598" t="s">
        <v>16850</v>
      </c>
      <c r="Q3598" t="s">
        <v>2331</v>
      </c>
      <c r="R3598" s="1">
        <f t="shared" si="281"/>
        <v>-122.09000000000003</v>
      </c>
      <c r="S3598" s="1">
        <f t="shared" si="282"/>
        <v>-25.638900000000007</v>
      </c>
      <c r="T3598" s="1">
        <f t="shared" si="283"/>
        <v>-42.740000000000009</v>
      </c>
      <c r="U3598" s="1">
        <f t="shared" si="284"/>
        <v>17.101100000000002</v>
      </c>
    </row>
    <row r="3599" spans="1:21" x14ac:dyDescent="0.2">
      <c r="A3599" t="s">
        <v>1404</v>
      </c>
      <c r="B3599" t="s">
        <v>14225</v>
      </c>
      <c r="C3599" t="s">
        <v>18</v>
      </c>
      <c r="D3599" t="s">
        <v>19</v>
      </c>
      <c r="E3599" t="s">
        <v>1214</v>
      </c>
      <c r="F3599" t="str">
        <f t="shared" si="280"/>
        <v>2009</v>
      </c>
      <c r="G3599" t="s">
        <v>1540</v>
      </c>
      <c r="I3599" t="s">
        <v>13695</v>
      </c>
      <c r="J3599" t="s">
        <v>13696</v>
      </c>
      <c r="K3599" t="s">
        <v>20</v>
      </c>
      <c r="L3599" t="s">
        <v>14771</v>
      </c>
      <c r="M3599" t="s">
        <v>554</v>
      </c>
      <c r="N3599" t="s">
        <v>14772</v>
      </c>
      <c r="O3599" t="s">
        <v>14773</v>
      </c>
      <c r="Q3599" t="s">
        <v>2331</v>
      </c>
      <c r="R3599" s="1">
        <f t="shared" si="281"/>
        <v>-122.09000000000003</v>
      </c>
      <c r="S3599" s="1">
        <f t="shared" si="282"/>
        <v>-25.638900000000007</v>
      </c>
      <c r="T3599" s="1">
        <f t="shared" si="283"/>
        <v>-42.740000000000009</v>
      </c>
      <c r="U3599" s="1">
        <f t="shared" si="284"/>
        <v>17.101100000000002</v>
      </c>
    </row>
    <row r="3600" spans="1:21" x14ac:dyDescent="0.2">
      <c r="A3600" t="s">
        <v>16</v>
      </c>
      <c r="B3600" t="s">
        <v>6317</v>
      </c>
      <c r="C3600" t="s">
        <v>18</v>
      </c>
      <c r="D3600" t="s">
        <v>19</v>
      </c>
      <c r="E3600" t="s">
        <v>422</v>
      </c>
      <c r="F3600" t="str">
        <f t="shared" si="280"/>
        <v>1987</v>
      </c>
      <c r="G3600" t="s">
        <v>22</v>
      </c>
      <c r="H3600" t="s">
        <v>117</v>
      </c>
      <c r="I3600" t="s">
        <v>5013</v>
      </c>
      <c r="J3600" t="s">
        <v>5014</v>
      </c>
      <c r="K3600" t="s">
        <v>20</v>
      </c>
      <c r="L3600" t="s">
        <v>6330</v>
      </c>
      <c r="M3600" t="s">
        <v>593</v>
      </c>
      <c r="N3600" t="s">
        <v>20</v>
      </c>
      <c r="O3600" t="s">
        <v>20</v>
      </c>
      <c r="Q3600" t="s">
        <v>482</v>
      </c>
      <c r="R3600" s="1">
        <f t="shared" si="281"/>
        <v>-120.81</v>
      </c>
      <c r="S3600" s="1">
        <f t="shared" si="282"/>
        <v>-25.370100000000001</v>
      </c>
      <c r="T3600" s="1">
        <f t="shared" si="283"/>
        <v>-42.48</v>
      </c>
      <c r="U3600" s="1">
        <f t="shared" si="284"/>
        <v>17.109899999999996</v>
      </c>
    </row>
    <row r="3601" spans="1:21" x14ac:dyDescent="0.2">
      <c r="A3601" t="s">
        <v>2467</v>
      </c>
      <c r="B3601" t="s">
        <v>14225</v>
      </c>
      <c r="C3601" t="s">
        <v>18</v>
      </c>
      <c r="D3601" t="s">
        <v>19</v>
      </c>
      <c r="E3601" t="s">
        <v>964</v>
      </c>
      <c r="F3601" t="str">
        <f t="shared" si="280"/>
        <v>1999</v>
      </c>
      <c r="G3601" t="s">
        <v>126</v>
      </c>
      <c r="I3601" t="s">
        <v>14044</v>
      </c>
      <c r="J3601" t="s">
        <v>14045</v>
      </c>
      <c r="K3601" t="s">
        <v>20</v>
      </c>
      <c r="L3601" t="s">
        <v>8051</v>
      </c>
      <c r="M3601" t="s">
        <v>554</v>
      </c>
      <c r="N3601" t="s">
        <v>20</v>
      </c>
      <c r="O3601" t="s">
        <v>20</v>
      </c>
      <c r="Q3601" t="s">
        <v>3044</v>
      </c>
      <c r="R3601" s="1">
        <f t="shared" si="281"/>
        <v>-122.33</v>
      </c>
      <c r="S3601" s="1">
        <f t="shared" si="282"/>
        <v>-25.689299999999999</v>
      </c>
      <c r="T3601" s="1">
        <f t="shared" si="283"/>
        <v>-42.81</v>
      </c>
      <c r="U3601" s="1">
        <f t="shared" si="284"/>
        <v>17.120700000000003</v>
      </c>
    </row>
    <row r="3602" spans="1:21" x14ac:dyDescent="0.2">
      <c r="A3602" t="s">
        <v>16</v>
      </c>
      <c r="B3602" t="s">
        <v>3360</v>
      </c>
      <c r="C3602" t="s">
        <v>18</v>
      </c>
      <c r="D3602" t="s">
        <v>19</v>
      </c>
      <c r="E3602" t="s">
        <v>581</v>
      </c>
      <c r="F3602" t="str">
        <f t="shared" si="280"/>
        <v>1990</v>
      </c>
      <c r="G3602" t="s">
        <v>22</v>
      </c>
      <c r="H3602" t="s">
        <v>63</v>
      </c>
      <c r="I3602" t="s">
        <v>635</v>
      </c>
      <c r="J3602" t="s">
        <v>636</v>
      </c>
      <c r="K3602" t="s">
        <v>20</v>
      </c>
      <c r="L3602" t="s">
        <v>3602</v>
      </c>
      <c r="M3602" t="s">
        <v>634</v>
      </c>
      <c r="N3602" t="s">
        <v>3603</v>
      </c>
      <c r="O3602" t="s">
        <v>3604</v>
      </c>
      <c r="Q3602" t="s">
        <v>637</v>
      </c>
      <c r="R3602" s="1">
        <f t="shared" si="281"/>
        <v>-125.04999999999995</v>
      </c>
      <c r="S3602" s="1">
        <f t="shared" si="282"/>
        <v>-26.26049999999999</v>
      </c>
      <c r="T3602" s="1">
        <f t="shared" si="283"/>
        <v>-43.419999999999959</v>
      </c>
      <c r="U3602" s="1">
        <f t="shared" si="284"/>
        <v>17.159499999999969</v>
      </c>
    </row>
    <row r="3603" spans="1:21" x14ac:dyDescent="0.2">
      <c r="A3603" t="s">
        <v>16</v>
      </c>
      <c r="B3603" t="s">
        <v>4967</v>
      </c>
      <c r="C3603" t="s">
        <v>18</v>
      </c>
      <c r="D3603" t="s">
        <v>19</v>
      </c>
      <c r="E3603" t="s">
        <v>581</v>
      </c>
      <c r="F3603" t="str">
        <f t="shared" si="280"/>
        <v>1990</v>
      </c>
      <c r="G3603" t="s">
        <v>22</v>
      </c>
      <c r="H3603" t="s">
        <v>63</v>
      </c>
      <c r="I3603" t="s">
        <v>3603</v>
      </c>
      <c r="J3603" t="s">
        <v>3604</v>
      </c>
      <c r="K3603" t="s">
        <v>20</v>
      </c>
      <c r="L3603" t="s">
        <v>633</v>
      </c>
      <c r="M3603" t="s">
        <v>634</v>
      </c>
      <c r="N3603" t="s">
        <v>5083</v>
      </c>
      <c r="O3603" t="s">
        <v>5084</v>
      </c>
      <c r="Q3603" t="s">
        <v>637</v>
      </c>
      <c r="R3603" s="1">
        <f t="shared" si="281"/>
        <v>-125.15000000000009</v>
      </c>
      <c r="S3603" s="1">
        <f t="shared" si="282"/>
        <v>-26.281500000000019</v>
      </c>
      <c r="T3603" s="1">
        <f t="shared" si="283"/>
        <v>-43.460000000000008</v>
      </c>
      <c r="U3603" s="1">
        <f t="shared" si="284"/>
        <v>17.178499999999989</v>
      </c>
    </row>
    <row r="3604" spans="1:21" x14ac:dyDescent="0.2">
      <c r="A3604" t="s">
        <v>16</v>
      </c>
      <c r="B3604" t="s">
        <v>17</v>
      </c>
      <c r="C3604" t="s">
        <v>18</v>
      </c>
      <c r="D3604" t="s">
        <v>19</v>
      </c>
      <c r="E3604" t="s">
        <v>581</v>
      </c>
      <c r="F3604" t="str">
        <f t="shared" si="280"/>
        <v>1990</v>
      </c>
      <c r="G3604" t="s">
        <v>22</v>
      </c>
      <c r="H3604" t="s">
        <v>63</v>
      </c>
      <c r="I3604" s="2">
        <v>345.92</v>
      </c>
      <c r="J3604" s="2">
        <v>996.14</v>
      </c>
      <c r="K3604" s="2">
        <v>0</v>
      </c>
      <c r="L3604" s="2">
        <v>-43.46</v>
      </c>
      <c r="M3604" s="4">
        <v>0.3473</v>
      </c>
      <c r="N3604" s="4">
        <v>302.45999999999998</v>
      </c>
      <c r="O3604" s="4">
        <v>870.99</v>
      </c>
      <c r="Q3604" t="s">
        <v>637</v>
      </c>
      <c r="R3604" s="1">
        <f t="shared" si="281"/>
        <v>-125.14999999999998</v>
      </c>
      <c r="S3604" s="1">
        <f t="shared" si="282"/>
        <v>-26.281499999999994</v>
      </c>
      <c r="T3604" s="1">
        <f t="shared" si="283"/>
        <v>-43.460000000000036</v>
      </c>
      <c r="U3604" s="1">
        <f t="shared" si="284"/>
        <v>17.178500000000042</v>
      </c>
    </row>
    <row r="3605" spans="1:21" x14ac:dyDescent="0.2">
      <c r="A3605" t="s">
        <v>16</v>
      </c>
      <c r="B3605" t="s">
        <v>3360</v>
      </c>
      <c r="C3605" t="s">
        <v>18</v>
      </c>
      <c r="D3605" t="s">
        <v>19</v>
      </c>
      <c r="E3605" t="s">
        <v>422</v>
      </c>
      <c r="F3605" t="str">
        <f t="shared" si="280"/>
        <v>1987</v>
      </c>
      <c r="G3605" t="s">
        <v>22</v>
      </c>
      <c r="H3605" t="s">
        <v>55</v>
      </c>
      <c r="I3605" t="s">
        <v>464</v>
      </c>
      <c r="J3605" t="s">
        <v>465</v>
      </c>
      <c r="K3605" t="s">
        <v>20</v>
      </c>
      <c r="L3605" t="s">
        <v>3508</v>
      </c>
      <c r="M3605" t="s">
        <v>463</v>
      </c>
      <c r="N3605" t="s">
        <v>3509</v>
      </c>
      <c r="O3605" t="s">
        <v>3510</v>
      </c>
      <c r="Q3605" t="s">
        <v>466</v>
      </c>
      <c r="R3605" s="1">
        <f t="shared" si="281"/>
        <v>-105.6</v>
      </c>
      <c r="S3605" s="1">
        <f t="shared" si="282"/>
        <v>-22.175999999999998</v>
      </c>
      <c r="T3605" s="1">
        <f t="shared" si="283"/>
        <v>-39.539999999999992</v>
      </c>
      <c r="U3605" s="1">
        <f t="shared" si="284"/>
        <v>17.363999999999994</v>
      </c>
    </row>
    <row r="3606" spans="1:21" x14ac:dyDescent="0.2">
      <c r="A3606" t="s">
        <v>2467</v>
      </c>
      <c r="B3606" t="s">
        <v>17</v>
      </c>
      <c r="C3606" t="s">
        <v>18</v>
      </c>
      <c r="D3606" t="s">
        <v>19</v>
      </c>
      <c r="E3606" t="s">
        <v>1268</v>
      </c>
      <c r="F3606" t="str">
        <f t="shared" si="280"/>
        <v>2011</v>
      </c>
      <c r="G3606" t="s">
        <v>126</v>
      </c>
      <c r="I3606" s="3">
        <v>1473.88</v>
      </c>
      <c r="J3606" s="3">
        <v>4211.0600000000004</v>
      </c>
      <c r="K3606" s="2">
        <v>0</v>
      </c>
      <c r="L3606" s="2">
        <v>-43.7</v>
      </c>
      <c r="M3606" s="4">
        <v>0.35</v>
      </c>
      <c r="N3606" s="5">
        <v>1430.18</v>
      </c>
      <c r="O3606" s="5">
        <v>4086.21</v>
      </c>
      <c r="Q3606" t="s">
        <v>3304</v>
      </c>
      <c r="R3606" s="1">
        <f t="shared" si="281"/>
        <v>-124.85000000000036</v>
      </c>
      <c r="S3606" s="1">
        <f t="shared" si="282"/>
        <v>-26.218500000000077</v>
      </c>
      <c r="T3606" s="1">
        <f t="shared" si="283"/>
        <v>-43.700000000000045</v>
      </c>
      <c r="U3606" s="1">
        <f t="shared" si="284"/>
        <v>17.481499999999969</v>
      </c>
    </row>
    <row r="3607" spans="1:21" x14ac:dyDescent="0.2">
      <c r="A3607" t="s">
        <v>1404</v>
      </c>
      <c r="B3607" t="s">
        <v>17</v>
      </c>
      <c r="C3607" t="s">
        <v>18</v>
      </c>
      <c r="D3607" t="s">
        <v>19</v>
      </c>
      <c r="E3607" t="s">
        <v>553</v>
      </c>
      <c r="F3607" t="str">
        <f t="shared" si="280"/>
        <v>1989</v>
      </c>
      <c r="G3607" t="s">
        <v>1540</v>
      </c>
      <c r="I3607" s="2">
        <v>45.26</v>
      </c>
      <c r="J3607" s="2">
        <v>132.19999999999999</v>
      </c>
      <c r="K3607" s="2">
        <v>0</v>
      </c>
      <c r="L3607" s="2">
        <v>-45.26</v>
      </c>
      <c r="M3607" s="4">
        <v>0.34239999999999998</v>
      </c>
      <c r="N3607" s="4">
        <v>0</v>
      </c>
      <c r="O3607" s="4">
        <v>0.01</v>
      </c>
      <c r="Q3607" t="s">
        <v>1700</v>
      </c>
      <c r="R3607" s="1">
        <f t="shared" si="281"/>
        <v>-132.19</v>
      </c>
      <c r="S3607" s="1">
        <f t="shared" si="282"/>
        <v>-27.759899999999998</v>
      </c>
      <c r="T3607" s="1">
        <f t="shared" si="283"/>
        <v>-45.26</v>
      </c>
      <c r="U3607" s="1">
        <f t="shared" si="284"/>
        <v>17.5001</v>
      </c>
    </row>
    <row r="3608" spans="1:21" x14ac:dyDescent="0.2">
      <c r="A3608" t="s">
        <v>16</v>
      </c>
      <c r="B3608" t="s">
        <v>17</v>
      </c>
      <c r="C3608" t="s">
        <v>18</v>
      </c>
      <c r="D3608" t="s">
        <v>19</v>
      </c>
      <c r="E3608" t="s">
        <v>1318</v>
      </c>
      <c r="F3608" t="str">
        <f t="shared" si="280"/>
        <v>2012</v>
      </c>
      <c r="G3608" t="s">
        <v>126</v>
      </c>
      <c r="I3608" s="3">
        <v>23929.25</v>
      </c>
      <c r="J3608" s="3">
        <v>68369.289999999994</v>
      </c>
      <c r="K3608" s="2">
        <v>0</v>
      </c>
      <c r="L3608" s="2">
        <v>-44.03</v>
      </c>
      <c r="M3608" s="4">
        <v>0.35</v>
      </c>
      <c r="N3608" s="5">
        <v>23885.22</v>
      </c>
      <c r="O3608" s="5">
        <v>68243.490000000005</v>
      </c>
      <c r="Q3608" t="s">
        <v>1327</v>
      </c>
      <c r="R3608" s="1">
        <f t="shared" si="281"/>
        <v>-125.79999999998836</v>
      </c>
      <c r="S3608" s="1">
        <f t="shared" si="282"/>
        <v>-26.417999999997555</v>
      </c>
      <c r="T3608" s="1">
        <f t="shared" si="283"/>
        <v>-44.029999999998836</v>
      </c>
      <c r="U3608" s="1">
        <f t="shared" si="284"/>
        <v>17.612000000001281</v>
      </c>
    </row>
    <row r="3609" spans="1:21" x14ac:dyDescent="0.2">
      <c r="A3609" t="s">
        <v>2467</v>
      </c>
      <c r="B3609" t="s">
        <v>7582</v>
      </c>
      <c r="C3609" t="s">
        <v>18</v>
      </c>
      <c r="D3609" t="s">
        <v>19</v>
      </c>
      <c r="E3609" t="s">
        <v>332</v>
      </c>
      <c r="F3609" t="str">
        <f t="shared" si="280"/>
        <v>1986</v>
      </c>
      <c r="G3609" t="s">
        <v>2478</v>
      </c>
      <c r="H3609" t="s">
        <v>61</v>
      </c>
      <c r="I3609" t="s">
        <v>7226</v>
      </c>
      <c r="J3609" t="s">
        <v>7227</v>
      </c>
      <c r="K3609" t="s">
        <v>20</v>
      </c>
      <c r="L3609" t="s">
        <v>2686</v>
      </c>
      <c r="M3609" t="s">
        <v>688</v>
      </c>
      <c r="N3609" t="s">
        <v>8406</v>
      </c>
      <c r="O3609" t="s">
        <v>8407</v>
      </c>
      <c r="Q3609" t="s">
        <v>2689</v>
      </c>
      <c r="R3609" s="1">
        <f t="shared" si="281"/>
        <v>-134.49000000000024</v>
      </c>
      <c r="S3609" s="1">
        <f t="shared" si="282"/>
        <v>-28.242900000000049</v>
      </c>
      <c r="T3609" s="1">
        <f t="shared" si="283"/>
        <v>-46.059999999999945</v>
      </c>
      <c r="U3609" s="1">
        <f t="shared" si="284"/>
        <v>17.817099999999897</v>
      </c>
    </row>
    <row r="3610" spans="1:21" x14ac:dyDescent="0.2">
      <c r="A3610" t="s">
        <v>2467</v>
      </c>
      <c r="B3610" t="s">
        <v>4967</v>
      </c>
      <c r="C3610" t="s">
        <v>18</v>
      </c>
      <c r="D3610" t="s">
        <v>19</v>
      </c>
      <c r="E3610" t="s">
        <v>332</v>
      </c>
      <c r="F3610" t="str">
        <f t="shared" si="280"/>
        <v>1986</v>
      </c>
      <c r="G3610" t="s">
        <v>2478</v>
      </c>
      <c r="H3610" t="s">
        <v>61</v>
      </c>
      <c r="I3610" t="s">
        <v>4609</v>
      </c>
      <c r="J3610" t="s">
        <v>4610</v>
      </c>
      <c r="K3610" t="s">
        <v>20</v>
      </c>
      <c r="L3610" t="s">
        <v>2686</v>
      </c>
      <c r="M3610" t="s">
        <v>688</v>
      </c>
      <c r="N3610" t="s">
        <v>5974</v>
      </c>
      <c r="O3610" t="s">
        <v>5975</v>
      </c>
      <c r="Q3610" t="s">
        <v>2689</v>
      </c>
      <c r="R3610" s="1">
        <f t="shared" si="281"/>
        <v>-134.49000000000024</v>
      </c>
      <c r="S3610" s="1">
        <f t="shared" si="282"/>
        <v>-28.242900000000049</v>
      </c>
      <c r="T3610" s="1">
        <f t="shared" si="283"/>
        <v>-46.059999999999945</v>
      </c>
      <c r="U3610" s="1">
        <f t="shared" si="284"/>
        <v>17.817099999999897</v>
      </c>
    </row>
    <row r="3611" spans="1:21" x14ac:dyDescent="0.2">
      <c r="A3611" t="s">
        <v>2467</v>
      </c>
      <c r="B3611" t="s">
        <v>12067</v>
      </c>
      <c r="C3611" t="s">
        <v>18</v>
      </c>
      <c r="D3611" t="s">
        <v>19</v>
      </c>
      <c r="E3611" t="s">
        <v>332</v>
      </c>
      <c r="F3611" t="str">
        <f t="shared" si="280"/>
        <v>1986</v>
      </c>
      <c r="G3611" t="s">
        <v>2478</v>
      </c>
      <c r="H3611" t="s">
        <v>61</v>
      </c>
      <c r="I3611" t="s">
        <v>11704</v>
      </c>
      <c r="J3611" t="s">
        <v>11705</v>
      </c>
      <c r="K3611" t="s">
        <v>20</v>
      </c>
      <c r="L3611" t="s">
        <v>2686</v>
      </c>
      <c r="M3611" t="s">
        <v>688</v>
      </c>
      <c r="N3611" t="s">
        <v>12786</v>
      </c>
      <c r="O3611" t="s">
        <v>12787</v>
      </c>
      <c r="Q3611" t="s">
        <v>2689</v>
      </c>
      <c r="R3611" s="1">
        <f t="shared" si="281"/>
        <v>-134.49</v>
      </c>
      <c r="S3611" s="1">
        <f t="shared" si="282"/>
        <v>-28.242900000000002</v>
      </c>
      <c r="T3611" s="1">
        <f t="shared" si="283"/>
        <v>-46.059999999999945</v>
      </c>
      <c r="U3611" s="1">
        <f t="shared" si="284"/>
        <v>17.817099999999943</v>
      </c>
    </row>
    <row r="3612" spans="1:21" x14ac:dyDescent="0.2">
      <c r="A3612" t="s">
        <v>2467</v>
      </c>
      <c r="B3612" t="s">
        <v>9899</v>
      </c>
      <c r="C3612" t="s">
        <v>18</v>
      </c>
      <c r="D3612" t="s">
        <v>19</v>
      </c>
      <c r="E3612" t="s">
        <v>332</v>
      </c>
      <c r="F3612" t="str">
        <f t="shared" si="280"/>
        <v>1986</v>
      </c>
      <c r="G3612" t="s">
        <v>2478</v>
      </c>
      <c r="H3612" t="s">
        <v>61</v>
      </c>
      <c r="I3612" t="s">
        <v>9526</v>
      </c>
      <c r="J3612" t="s">
        <v>9527</v>
      </c>
      <c r="K3612" t="s">
        <v>20</v>
      </c>
      <c r="L3612" t="s">
        <v>2686</v>
      </c>
      <c r="M3612" t="s">
        <v>688</v>
      </c>
      <c r="N3612" t="s">
        <v>10623</v>
      </c>
      <c r="O3612" t="s">
        <v>10624</v>
      </c>
      <c r="Q3612" t="s">
        <v>2689</v>
      </c>
      <c r="R3612" s="1">
        <f t="shared" si="281"/>
        <v>-134.49</v>
      </c>
      <c r="S3612" s="1">
        <f t="shared" si="282"/>
        <v>-28.242900000000002</v>
      </c>
      <c r="T3612" s="1">
        <f t="shared" si="283"/>
        <v>-46.059999999999945</v>
      </c>
      <c r="U3612" s="1">
        <f t="shared" si="284"/>
        <v>17.817099999999943</v>
      </c>
    </row>
    <row r="3613" spans="1:21" x14ac:dyDescent="0.2">
      <c r="A3613" t="s">
        <v>2467</v>
      </c>
      <c r="B3613" t="s">
        <v>19407</v>
      </c>
      <c r="C3613" t="s">
        <v>18</v>
      </c>
      <c r="D3613" t="s">
        <v>19</v>
      </c>
      <c r="E3613" t="s">
        <v>332</v>
      </c>
      <c r="F3613" t="str">
        <f t="shared" si="280"/>
        <v>1986</v>
      </c>
      <c r="G3613" t="s">
        <v>2478</v>
      </c>
      <c r="H3613" t="s">
        <v>61</v>
      </c>
      <c r="I3613" t="s">
        <v>19079</v>
      </c>
      <c r="J3613" t="s">
        <v>19080</v>
      </c>
      <c r="K3613" t="s">
        <v>20</v>
      </c>
      <c r="L3613" t="s">
        <v>2686</v>
      </c>
      <c r="M3613" t="s">
        <v>577</v>
      </c>
      <c r="N3613" t="s">
        <v>20017</v>
      </c>
      <c r="O3613" t="s">
        <v>20018</v>
      </c>
      <c r="Q3613" t="s">
        <v>2689</v>
      </c>
      <c r="R3613" s="1">
        <f t="shared" si="281"/>
        <v>-134.49</v>
      </c>
      <c r="S3613" s="1">
        <f t="shared" si="282"/>
        <v>-28.242900000000002</v>
      </c>
      <c r="T3613" s="1">
        <f t="shared" si="283"/>
        <v>-46.059999999999974</v>
      </c>
      <c r="U3613" s="1">
        <f t="shared" si="284"/>
        <v>17.817099999999972</v>
      </c>
    </row>
    <row r="3614" spans="1:21" x14ac:dyDescent="0.2">
      <c r="A3614" t="s">
        <v>2467</v>
      </c>
      <c r="B3614" t="s">
        <v>17</v>
      </c>
      <c r="C3614" t="s">
        <v>18</v>
      </c>
      <c r="D3614" t="s">
        <v>19</v>
      </c>
      <c r="E3614" t="s">
        <v>332</v>
      </c>
      <c r="F3614" t="str">
        <f t="shared" si="280"/>
        <v>1986</v>
      </c>
      <c r="G3614" t="s">
        <v>2478</v>
      </c>
      <c r="H3614" t="s">
        <v>61</v>
      </c>
      <c r="I3614" s="2">
        <v>888.54</v>
      </c>
      <c r="J3614" s="3">
        <v>2594.4899999999998</v>
      </c>
      <c r="K3614" s="2">
        <v>0</v>
      </c>
      <c r="L3614" s="2">
        <v>-46.06</v>
      </c>
      <c r="M3614" s="4">
        <v>0.34250000000000003</v>
      </c>
      <c r="N3614" s="4">
        <v>842.48</v>
      </c>
      <c r="O3614" s="5">
        <v>2460</v>
      </c>
      <c r="Q3614" t="s">
        <v>2689</v>
      </c>
      <c r="R3614" s="1">
        <f t="shared" si="281"/>
        <v>-134.48999999999978</v>
      </c>
      <c r="S3614" s="1">
        <f t="shared" si="282"/>
        <v>-28.242899999999953</v>
      </c>
      <c r="T3614" s="1">
        <f t="shared" si="283"/>
        <v>-46.059999999999945</v>
      </c>
      <c r="U3614" s="1">
        <f t="shared" si="284"/>
        <v>17.817099999999993</v>
      </c>
    </row>
    <row r="3615" spans="1:21" x14ac:dyDescent="0.2">
      <c r="A3615" t="s">
        <v>2467</v>
      </c>
      <c r="B3615" t="s">
        <v>18410</v>
      </c>
      <c r="C3615" t="s">
        <v>18</v>
      </c>
      <c r="D3615" t="s">
        <v>19</v>
      </c>
      <c r="E3615" t="s">
        <v>332</v>
      </c>
      <c r="F3615" t="str">
        <f t="shared" si="280"/>
        <v>1986</v>
      </c>
      <c r="G3615" t="s">
        <v>2478</v>
      </c>
      <c r="H3615" t="s">
        <v>61</v>
      </c>
      <c r="I3615" t="s">
        <v>18068</v>
      </c>
      <c r="J3615" t="s">
        <v>18069</v>
      </c>
      <c r="K3615" t="s">
        <v>20</v>
      </c>
      <c r="L3615" t="s">
        <v>2686</v>
      </c>
      <c r="M3615" t="s">
        <v>688</v>
      </c>
      <c r="N3615" t="s">
        <v>19079</v>
      </c>
      <c r="O3615" t="s">
        <v>19080</v>
      </c>
      <c r="Q3615" t="s">
        <v>2689</v>
      </c>
      <c r="R3615" s="1">
        <f t="shared" si="281"/>
        <v>-134.49</v>
      </c>
      <c r="S3615" s="1">
        <f t="shared" si="282"/>
        <v>-28.242900000000002</v>
      </c>
      <c r="T3615" s="1">
        <f t="shared" si="283"/>
        <v>-46.06</v>
      </c>
      <c r="U3615" s="1">
        <f t="shared" si="284"/>
        <v>17.8171</v>
      </c>
    </row>
    <row r="3616" spans="1:21" x14ac:dyDescent="0.2">
      <c r="A3616" t="s">
        <v>2467</v>
      </c>
      <c r="B3616" t="s">
        <v>17383</v>
      </c>
      <c r="C3616" t="s">
        <v>18</v>
      </c>
      <c r="D3616" t="s">
        <v>19</v>
      </c>
      <c r="E3616" t="s">
        <v>332</v>
      </c>
      <c r="F3616" t="str">
        <f t="shared" si="280"/>
        <v>1986</v>
      </c>
      <c r="G3616" t="s">
        <v>2478</v>
      </c>
      <c r="H3616" t="s">
        <v>61</v>
      </c>
      <c r="I3616" t="s">
        <v>17036</v>
      </c>
      <c r="J3616" t="s">
        <v>17037</v>
      </c>
      <c r="K3616" t="s">
        <v>20</v>
      </c>
      <c r="L3616" t="s">
        <v>2686</v>
      </c>
      <c r="M3616" t="s">
        <v>688</v>
      </c>
      <c r="N3616" t="s">
        <v>18068</v>
      </c>
      <c r="O3616" t="s">
        <v>18069</v>
      </c>
      <c r="Q3616" t="s">
        <v>2689</v>
      </c>
      <c r="R3616" s="1">
        <f t="shared" si="281"/>
        <v>-134.49</v>
      </c>
      <c r="S3616" s="1">
        <f t="shared" si="282"/>
        <v>-28.242900000000002</v>
      </c>
      <c r="T3616" s="1">
        <f t="shared" si="283"/>
        <v>-46.06</v>
      </c>
      <c r="U3616" s="1">
        <f t="shared" si="284"/>
        <v>17.8171</v>
      </c>
    </row>
    <row r="3617" spans="1:21" x14ac:dyDescent="0.2">
      <c r="A3617" t="s">
        <v>2467</v>
      </c>
      <c r="B3617" t="s">
        <v>16349</v>
      </c>
      <c r="C3617" t="s">
        <v>18</v>
      </c>
      <c r="D3617" t="s">
        <v>19</v>
      </c>
      <c r="E3617" t="s">
        <v>332</v>
      </c>
      <c r="F3617" t="str">
        <f t="shared" si="280"/>
        <v>1986</v>
      </c>
      <c r="G3617" t="s">
        <v>2478</v>
      </c>
      <c r="H3617" t="s">
        <v>61</v>
      </c>
      <c r="I3617" t="s">
        <v>16007</v>
      </c>
      <c r="J3617" t="s">
        <v>16008</v>
      </c>
      <c r="K3617" t="s">
        <v>20</v>
      </c>
      <c r="L3617" t="s">
        <v>2686</v>
      </c>
      <c r="M3617" t="s">
        <v>688</v>
      </c>
      <c r="N3617" t="s">
        <v>17036</v>
      </c>
      <c r="O3617" t="s">
        <v>17037</v>
      </c>
      <c r="Q3617" t="s">
        <v>2689</v>
      </c>
      <c r="R3617" s="1">
        <f t="shared" si="281"/>
        <v>-134.49</v>
      </c>
      <c r="S3617" s="1">
        <f t="shared" si="282"/>
        <v>-28.242900000000002</v>
      </c>
      <c r="T3617" s="1">
        <f t="shared" si="283"/>
        <v>-46.06</v>
      </c>
      <c r="U3617" s="1">
        <f t="shared" si="284"/>
        <v>17.8171</v>
      </c>
    </row>
    <row r="3618" spans="1:21" x14ac:dyDescent="0.2">
      <c r="A3618" t="s">
        <v>2467</v>
      </c>
      <c r="B3618" t="s">
        <v>14225</v>
      </c>
      <c r="C3618" t="s">
        <v>18</v>
      </c>
      <c r="D3618" t="s">
        <v>19</v>
      </c>
      <c r="E3618" t="s">
        <v>332</v>
      </c>
      <c r="F3618" t="str">
        <f t="shared" si="280"/>
        <v>1986</v>
      </c>
      <c r="G3618" t="s">
        <v>2478</v>
      </c>
      <c r="H3618" t="s">
        <v>61</v>
      </c>
      <c r="I3618" t="s">
        <v>13869</v>
      </c>
      <c r="J3618" t="s">
        <v>13870</v>
      </c>
      <c r="K3618" t="s">
        <v>20</v>
      </c>
      <c r="L3618" t="s">
        <v>2686</v>
      </c>
      <c r="M3618" t="s">
        <v>688</v>
      </c>
      <c r="N3618" t="s">
        <v>14943</v>
      </c>
      <c r="O3618" t="s">
        <v>14944</v>
      </c>
      <c r="Q3618" t="s">
        <v>2689</v>
      </c>
      <c r="R3618" s="1">
        <f t="shared" si="281"/>
        <v>-134.49</v>
      </c>
      <c r="S3618" s="1">
        <f t="shared" si="282"/>
        <v>-28.242900000000002</v>
      </c>
      <c r="T3618" s="1">
        <f t="shared" si="283"/>
        <v>-46.06</v>
      </c>
      <c r="U3618" s="1">
        <f t="shared" si="284"/>
        <v>17.8171</v>
      </c>
    </row>
    <row r="3619" spans="1:21" x14ac:dyDescent="0.2">
      <c r="A3619" t="s">
        <v>2467</v>
      </c>
      <c r="B3619" t="s">
        <v>13151</v>
      </c>
      <c r="C3619" t="s">
        <v>18</v>
      </c>
      <c r="D3619" t="s">
        <v>19</v>
      </c>
      <c r="E3619" t="s">
        <v>332</v>
      </c>
      <c r="F3619" t="str">
        <f t="shared" si="280"/>
        <v>1986</v>
      </c>
      <c r="G3619" t="s">
        <v>2478</v>
      </c>
      <c r="H3619" t="s">
        <v>61</v>
      </c>
      <c r="I3619" t="s">
        <v>12786</v>
      </c>
      <c r="J3619" t="s">
        <v>12787</v>
      </c>
      <c r="K3619" t="s">
        <v>20</v>
      </c>
      <c r="L3619" t="s">
        <v>2686</v>
      </c>
      <c r="M3619" t="s">
        <v>688</v>
      </c>
      <c r="N3619" t="s">
        <v>13869</v>
      </c>
      <c r="O3619" t="s">
        <v>13870</v>
      </c>
      <c r="Q3619" t="s">
        <v>2689</v>
      </c>
      <c r="R3619" s="1">
        <f t="shared" si="281"/>
        <v>-134.49</v>
      </c>
      <c r="S3619" s="1">
        <f t="shared" si="282"/>
        <v>-28.242900000000002</v>
      </c>
      <c r="T3619" s="1">
        <f t="shared" si="283"/>
        <v>-46.06</v>
      </c>
      <c r="U3619" s="1">
        <f t="shared" si="284"/>
        <v>17.8171</v>
      </c>
    </row>
    <row r="3620" spans="1:21" x14ac:dyDescent="0.2">
      <c r="A3620" t="s">
        <v>2467</v>
      </c>
      <c r="B3620" t="s">
        <v>15298</v>
      </c>
      <c r="C3620" t="s">
        <v>18</v>
      </c>
      <c r="D3620" t="s">
        <v>19</v>
      </c>
      <c r="E3620" t="s">
        <v>332</v>
      </c>
      <c r="F3620" t="str">
        <f t="shared" si="280"/>
        <v>1986</v>
      </c>
      <c r="G3620" t="s">
        <v>2478</v>
      </c>
      <c r="H3620" t="s">
        <v>61</v>
      </c>
      <c r="I3620" t="s">
        <v>14943</v>
      </c>
      <c r="J3620" t="s">
        <v>14944</v>
      </c>
      <c r="K3620" t="s">
        <v>20</v>
      </c>
      <c r="L3620" t="s">
        <v>2686</v>
      </c>
      <c r="M3620" t="s">
        <v>688</v>
      </c>
      <c r="N3620" t="s">
        <v>16007</v>
      </c>
      <c r="O3620" t="s">
        <v>16008</v>
      </c>
      <c r="Q3620" t="s">
        <v>2689</v>
      </c>
      <c r="R3620" s="1">
        <f t="shared" si="281"/>
        <v>-134.4899999999999</v>
      </c>
      <c r="S3620" s="1">
        <f t="shared" si="282"/>
        <v>-28.242899999999977</v>
      </c>
      <c r="T3620" s="1">
        <f t="shared" si="283"/>
        <v>-46.06</v>
      </c>
      <c r="U3620" s="1">
        <f t="shared" si="284"/>
        <v>17.817100000000025</v>
      </c>
    </row>
    <row r="3621" spans="1:21" x14ac:dyDescent="0.2">
      <c r="A3621" t="s">
        <v>2467</v>
      </c>
      <c r="B3621" t="s">
        <v>11005</v>
      </c>
      <c r="C3621" t="s">
        <v>18</v>
      </c>
      <c r="D3621" t="s">
        <v>19</v>
      </c>
      <c r="E3621" t="s">
        <v>332</v>
      </c>
      <c r="F3621" t="str">
        <f t="shared" si="280"/>
        <v>1986</v>
      </c>
      <c r="G3621" t="s">
        <v>2478</v>
      </c>
      <c r="H3621" t="s">
        <v>61</v>
      </c>
      <c r="I3621" t="s">
        <v>10623</v>
      </c>
      <c r="J3621" t="s">
        <v>10624</v>
      </c>
      <c r="K3621" t="s">
        <v>20</v>
      </c>
      <c r="L3621" t="s">
        <v>2686</v>
      </c>
      <c r="M3621" t="s">
        <v>688</v>
      </c>
      <c r="N3621" t="s">
        <v>11704</v>
      </c>
      <c r="O3621" t="s">
        <v>11705</v>
      </c>
      <c r="Q3621" t="s">
        <v>2689</v>
      </c>
      <c r="R3621" s="1">
        <f t="shared" si="281"/>
        <v>-134.49</v>
      </c>
      <c r="S3621" s="1">
        <f t="shared" si="282"/>
        <v>-28.242900000000002</v>
      </c>
      <c r="T3621" s="1">
        <f t="shared" si="283"/>
        <v>-46.060000000000059</v>
      </c>
      <c r="U3621" s="1">
        <f t="shared" si="284"/>
        <v>17.817100000000057</v>
      </c>
    </row>
    <row r="3622" spans="1:21" x14ac:dyDescent="0.2">
      <c r="A3622" t="s">
        <v>2467</v>
      </c>
      <c r="B3622" t="s">
        <v>8771</v>
      </c>
      <c r="C3622" t="s">
        <v>18</v>
      </c>
      <c r="D3622" t="s">
        <v>19</v>
      </c>
      <c r="E3622" t="s">
        <v>332</v>
      </c>
      <c r="F3622" t="str">
        <f t="shared" si="280"/>
        <v>1986</v>
      </c>
      <c r="G3622" t="s">
        <v>2478</v>
      </c>
      <c r="H3622" t="s">
        <v>61</v>
      </c>
      <c r="I3622" t="s">
        <v>8406</v>
      </c>
      <c r="J3622" t="s">
        <v>8407</v>
      </c>
      <c r="K3622" t="s">
        <v>20</v>
      </c>
      <c r="L3622" t="s">
        <v>2686</v>
      </c>
      <c r="M3622" t="s">
        <v>688</v>
      </c>
      <c r="N3622" t="s">
        <v>9526</v>
      </c>
      <c r="O3622" t="s">
        <v>9527</v>
      </c>
      <c r="Q3622" t="s">
        <v>2689</v>
      </c>
      <c r="R3622" s="1">
        <f t="shared" si="281"/>
        <v>-134.49</v>
      </c>
      <c r="S3622" s="1">
        <f t="shared" si="282"/>
        <v>-28.242900000000002</v>
      </c>
      <c r="T3622" s="1">
        <f t="shared" si="283"/>
        <v>-46.060000000000059</v>
      </c>
      <c r="U3622" s="1">
        <f t="shared" si="284"/>
        <v>17.817100000000057</v>
      </c>
    </row>
    <row r="3623" spans="1:21" x14ac:dyDescent="0.2">
      <c r="A3623" t="s">
        <v>2467</v>
      </c>
      <c r="B3623" t="s">
        <v>6317</v>
      </c>
      <c r="C3623" t="s">
        <v>18</v>
      </c>
      <c r="D3623" t="s">
        <v>19</v>
      </c>
      <c r="E3623" t="s">
        <v>332</v>
      </c>
      <c r="F3623" t="str">
        <f t="shared" si="280"/>
        <v>1986</v>
      </c>
      <c r="G3623" t="s">
        <v>2478</v>
      </c>
      <c r="H3623" t="s">
        <v>61</v>
      </c>
      <c r="I3623" t="s">
        <v>5974</v>
      </c>
      <c r="J3623" t="s">
        <v>5975</v>
      </c>
      <c r="K3623" t="s">
        <v>20</v>
      </c>
      <c r="L3623" t="s">
        <v>2686</v>
      </c>
      <c r="M3623" t="s">
        <v>688</v>
      </c>
      <c r="N3623" t="s">
        <v>7226</v>
      </c>
      <c r="O3623" t="s">
        <v>7227</v>
      </c>
      <c r="Q3623" t="s">
        <v>2689</v>
      </c>
      <c r="R3623" s="1">
        <f t="shared" si="281"/>
        <v>-134.48999999999978</v>
      </c>
      <c r="S3623" s="1">
        <f t="shared" si="282"/>
        <v>-28.242899999999953</v>
      </c>
      <c r="T3623" s="1">
        <f t="shared" si="283"/>
        <v>-46.060000000000059</v>
      </c>
      <c r="U3623" s="1">
        <f t="shared" si="284"/>
        <v>17.817100000000107</v>
      </c>
    </row>
    <row r="3624" spans="1:21" x14ac:dyDescent="0.2">
      <c r="A3624" t="s">
        <v>2467</v>
      </c>
      <c r="B3624" t="s">
        <v>3360</v>
      </c>
      <c r="C3624" t="s">
        <v>18</v>
      </c>
      <c r="D3624" t="s">
        <v>19</v>
      </c>
      <c r="E3624" t="s">
        <v>332</v>
      </c>
      <c r="F3624" t="str">
        <f t="shared" si="280"/>
        <v>1986</v>
      </c>
      <c r="G3624" t="s">
        <v>2478</v>
      </c>
      <c r="H3624" t="s">
        <v>61</v>
      </c>
      <c r="I3624" t="s">
        <v>2687</v>
      </c>
      <c r="J3624" t="s">
        <v>2688</v>
      </c>
      <c r="K3624" t="s">
        <v>20</v>
      </c>
      <c r="L3624" t="s">
        <v>2686</v>
      </c>
      <c r="M3624" t="s">
        <v>688</v>
      </c>
      <c r="N3624" t="s">
        <v>4609</v>
      </c>
      <c r="O3624" t="s">
        <v>4610</v>
      </c>
      <c r="Q3624" t="s">
        <v>2689</v>
      </c>
      <c r="R3624" s="1">
        <f t="shared" si="281"/>
        <v>-134.48999999999978</v>
      </c>
      <c r="S3624" s="1">
        <f t="shared" si="282"/>
        <v>-28.242899999999953</v>
      </c>
      <c r="T3624" s="1">
        <f t="shared" si="283"/>
        <v>-46.060000000000059</v>
      </c>
      <c r="U3624" s="1">
        <f t="shared" si="284"/>
        <v>17.817100000000107</v>
      </c>
    </row>
    <row r="3625" spans="1:21" x14ac:dyDescent="0.2">
      <c r="A3625" t="s">
        <v>2467</v>
      </c>
      <c r="B3625" t="s">
        <v>4967</v>
      </c>
      <c r="C3625" t="s">
        <v>18</v>
      </c>
      <c r="D3625" t="s">
        <v>19</v>
      </c>
      <c r="E3625" t="s">
        <v>1362</v>
      </c>
      <c r="F3625" t="str">
        <f t="shared" si="280"/>
        <v>2015</v>
      </c>
      <c r="G3625" t="s">
        <v>126</v>
      </c>
      <c r="I3625" t="s">
        <v>4960</v>
      </c>
      <c r="J3625" t="s">
        <v>4961</v>
      </c>
      <c r="K3625" t="s">
        <v>20</v>
      </c>
      <c r="L3625" t="s">
        <v>4959</v>
      </c>
      <c r="M3625" t="s">
        <v>1694</v>
      </c>
      <c r="N3625" t="s">
        <v>6308</v>
      </c>
      <c r="O3625" t="s">
        <v>6309</v>
      </c>
      <c r="Q3625" t="s">
        <v>3347</v>
      </c>
      <c r="R3625" s="1">
        <f t="shared" si="281"/>
        <v>-130.70999999999185</v>
      </c>
      <c r="S3625" s="1">
        <f t="shared" si="282"/>
        <v>-27.449099999998289</v>
      </c>
      <c r="T3625" s="1">
        <f t="shared" si="283"/>
        <v>-45.289999999993597</v>
      </c>
      <c r="U3625" s="1">
        <f t="shared" si="284"/>
        <v>17.840899999995308</v>
      </c>
    </row>
    <row r="3626" spans="1:21" x14ac:dyDescent="0.2">
      <c r="A3626" t="s">
        <v>2467</v>
      </c>
      <c r="B3626" t="s">
        <v>6317</v>
      </c>
      <c r="C3626" t="s">
        <v>18</v>
      </c>
      <c r="D3626" t="s">
        <v>19</v>
      </c>
      <c r="E3626" t="s">
        <v>1362</v>
      </c>
      <c r="F3626" t="str">
        <f t="shared" si="280"/>
        <v>2015</v>
      </c>
      <c r="G3626" t="s">
        <v>126</v>
      </c>
      <c r="I3626" t="s">
        <v>6308</v>
      </c>
      <c r="J3626" t="s">
        <v>6309</v>
      </c>
      <c r="K3626" t="s">
        <v>20</v>
      </c>
      <c r="L3626" t="s">
        <v>4959</v>
      </c>
      <c r="M3626" t="s">
        <v>1694</v>
      </c>
      <c r="N3626" t="s">
        <v>7575</v>
      </c>
      <c r="O3626" t="s">
        <v>7576</v>
      </c>
      <c r="Q3626" t="s">
        <v>3347</v>
      </c>
      <c r="R3626" s="1">
        <f t="shared" si="281"/>
        <v>-130.70999999999185</v>
      </c>
      <c r="S3626" s="1">
        <f t="shared" si="282"/>
        <v>-27.449099999998289</v>
      </c>
      <c r="T3626" s="1">
        <f t="shared" si="283"/>
        <v>-45.290000000008149</v>
      </c>
      <c r="U3626" s="1">
        <f t="shared" si="284"/>
        <v>17.84090000000986</v>
      </c>
    </row>
    <row r="3627" spans="1:21" x14ac:dyDescent="0.2">
      <c r="A3627" t="s">
        <v>2467</v>
      </c>
      <c r="B3627" t="s">
        <v>3360</v>
      </c>
      <c r="C3627" t="s">
        <v>18</v>
      </c>
      <c r="D3627" t="s">
        <v>19</v>
      </c>
      <c r="E3627" t="s">
        <v>1362</v>
      </c>
      <c r="F3627" t="str">
        <f t="shared" si="280"/>
        <v>2015</v>
      </c>
      <c r="G3627" t="s">
        <v>126</v>
      </c>
      <c r="I3627" t="s">
        <v>3345</v>
      </c>
      <c r="J3627" t="s">
        <v>3346</v>
      </c>
      <c r="K3627" t="s">
        <v>20</v>
      </c>
      <c r="L3627" t="s">
        <v>4959</v>
      </c>
      <c r="M3627" t="s">
        <v>1694</v>
      </c>
      <c r="N3627" t="s">
        <v>4960</v>
      </c>
      <c r="O3627" t="s">
        <v>4961</v>
      </c>
      <c r="Q3627" t="s">
        <v>3347</v>
      </c>
      <c r="R3627" s="1">
        <f t="shared" si="281"/>
        <v>-130.70999999999185</v>
      </c>
      <c r="S3627" s="1">
        <f t="shared" si="282"/>
        <v>-27.449099999998289</v>
      </c>
      <c r="T3627" s="1">
        <f t="shared" si="283"/>
        <v>-45.290000000008149</v>
      </c>
      <c r="U3627" s="1">
        <f t="shared" si="284"/>
        <v>17.84090000000986</v>
      </c>
    </row>
    <row r="3628" spans="1:21" x14ac:dyDescent="0.2">
      <c r="A3628" t="s">
        <v>16</v>
      </c>
      <c r="B3628" t="s">
        <v>7582</v>
      </c>
      <c r="C3628" t="s">
        <v>18</v>
      </c>
      <c r="D3628" t="s">
        <v>19</v>
      </c>
      <c r="E3628" t="s">
        <v>1378</v>
      </c>
      <c r="F3628" t="str">
        <f t="shared" si="280"/>
        <v>2016</v>
      </c>
      <c r="G3628" t="s">
        <v>1275</v>
      </c>
      <c r="I3628" t="s">
        <v>6721</v>
      </c>
      <c r="J3628" t="s">
        <v>6722</v>
      </c>
      <c r="K3628" t="s">
        <v>20</v>
      </c>
      <c r="L3628" t="s">
        <v>5453</v>
      </c>
      <c r="M3628" t="s">
        <v>5219</v>
      </c>
      <c r="N3628" t="s">
        <v>7939</v>
      </c>
      <c r="O3628" t="s">
        <v>7940</v>
      </c>
      <c r="Q3628" t="s">
        <v>1389</v>
      </c>
      <c r="R3628" s="1">
        <f t="shared" si="281"/>
        <v>-139.89999999999418</v>
      </c>
      <c r="S3628" s="1">
        <f t="shared" si="282"/>
        <v>-29.378999999998776</v>
      </c>
      <c r="T3628" s="1">
        <f t="shared" si="283"/>
        <v>-47.25</v>
      </c>
      <c r="U3628" s="1">
        <f t="shared" si="284"/>
        <v>17.871000000001224</v>
      </c>
    </row>
    <row r="3629" spans="1:21" x14ac:dyDescent="0.2">
      <c r="A3629" t="s">
        <v>16</v>
      </c>
      <c r="B3629" t="s">
        <v>6317</v>
      </c>
      <c r="C3629" t="s">
        <v>18</v>
      </c>
      <c r="D3629" t="s">
        <v>19</v>
      </c>
      <c r="E3629" t="s">
        <v>1378</v>
      </c>
      <c r="F3629" t="str">
        <f t="shared" si="280"/>
        <v>2016</v>
      </c>
      <c r="G3629" t="s">
        <v>1275</v>
      </c>
      <c r="I3629" t="s">
        <v>5454</v>
      </c>
      <c r="J3629" t="s">
        <v>5455</v>
      </c>
      <c r="K3629" t="s">
        <v>20</v>
      </c>
      <c r="L3629" t="s">
        <v>5453</v>
      </c>
      <c r="M3629" t="s">
        <v>5219</v>
      </c>
      <c r="N3629" t="s">
        <v>6721</v>
      </c>
      <c r="O3629" t="s">
        <v>6722</v>
      </c>
      <c r="Q3629" t="s">
        <v>1389</v>
      </c>
      <c r="R3629" s="1">
        <f t="shared" si="281"/>
        <v>-139.89999999999418</v>
      </c>
      <c r="S3629" s="1">
        <f t="shared" si="282"/>
        <v>-29.378999999998776</v>
      </c>
      <c r="T3629" s="1">
        <f t="shared" si="283"/>
        <v>-47.25</v>
      </c>
      <c r="U3629" s="1">
        <f t="shared" si="284"/>
        <v>17.871000000001224</v>
      </c>
    </row>
    <row r="3630" spans="1:21" x14ac:dyDescent="0.2">
      <c r="A3630" t="s">
        <v>16</v>
      </c>
      <c r="B3630" t="s">
        <v>4967</v>
      </c>
      <c r="C3630" t="s">
        <v>18</v>
      </c>
      <c r="D3630" t="s">
        <v>19</v>
      </c>
      <c r="E3630" t="s">
        <v>1378</v>
      </c>
      <c r="F3630" t="str">
        <f t="shared" si="280"/>
        <v>2016</v>
      </c>
      <c r="G3630" t="s">
        <v>1275</v>
      </c>
      <c r="I3630" t="s">
        <v>4013</v>
      </c>
      <c r="J3630" t="s">
        <v>4014</v>
      </c>
      <c r="K3630" t="s">
        <v>20</v>
      </c>
      <c r="L3630" t="s">
        <v>5453</v>
      </c>
      <c r="M3630" t="s">
        <v>5219</v>
      </c>
      <c r="N3630" t="s">
        <v>5454</v>
      </c>
      <c r="O3630" t="s">
        <v>5455</v>
      </c>
      <c r="Q3630" t="s">
        <v>1389</v>
      </c>
      <c r="R3630" s="1">
        <f t="shared" si="281"/>
        <v>-139.89999999999418</v>
      </c>
      <c r="S3630" s="1">
        <f t="shared" si="282"/>
        <v>-29.378999999998776</v>
      </c>
      <c r="T3630" s="1">
        <f t="shared" si="283"/>
        <v>-47.25</v>
      </c>
      <c r="U3630" s="1">
        <f t="shared" si="284"/>
        <v>17.871000000001224</v>
      </c>
    </row>
    <row r="3631" spans="1:21" x14ac:dyDescent="0.2">
      <c r="A3631" t="s">
        <v>16</v>
      </c>
      <c r="B3631" t="s">
        <v>17</v>
      </c>
      <c r="C3631" t="s">
        <v>18</v>
      </c>
      <c r="D3631" t="s">
        <v>19</v>
      </c>
      <c r="E3631" t="s">
        <v>332</v>
      </c>
      <c r="F3631" t="str">
        <f t="shared" si="280"/>
        <v>1986</v>
      </c>
      <c r="G3631" t="s">
        <v>54</v>
      </c>
      <c r="H3631" t="s">
        <v>55</v>
      </c>
      <c r="I3631" s="2">
        <v>80.11</v>
      </c>
      <c r="J3631" s="2">
        <v>215.21</v>
      </c>
      <c r="K3631" s="2">
        <v>0</v>
      </c>
      <c r="L3631" s="2">
        <v>-41.02</v>
      </c>
      <c r="M3631" s="4">
        <v>0.37219999999999998</v>
      </c>
      <c r="N3631" s="4">
        <v>39.090000000000003</v>
      </c>
      <c r="O3631" s="4">
        <v>105</v>
      </c>
      <c r="Q3631" t="s">
        <v>357</v>
      </c>
      <c r="R3631" s="1">
        <f t="shared" si="281"/>
        <v>-110.21000000000001</v>
      </c>
      <c r="S3631" s="1">
        <f t="shared" si="282"/>
        <v>-23.144100000000002</v>
      </c>
      <c r="T3631" s="1">
        <f t="shared" si="283"/>
        <v>-41.019999999999996</v>
      </c>
      <c r="U3631" s="1">
        <f t="shared" si="284"/>
        <v>17.875899999999994</v>
      </c>
    </row>
    <row r="3632" spans="1:21" x14ac:dyDescent="0.2">
      <c r="A3632" t="s">
        <v>2467</v>
      </c>
      <c r="B3632" t="s">
        <v>7582</v>
      </c>
      <c r="C3632" t="s">
        <v>18</v>
      </c>
      <c r="D3632" t="s">
        <v>19</v>
      </c>
      <c r="E3632" t="s">
        <v>581</v>
      </c>
      <c r="F3632" t="str">
        <f t="shared" si="280"/>
        <v>1990</v>
      </c>
      <c r="G3632" t="s">
        <v>2478</v>
      </c>
      <c r="H3632" t="s">
        <v>97</v>
      </c>
      <c r="I3632" t="s">
        <v>7284</v>
      </c>
      <c r="J3632" t="s">
        <v>7285</v>
      </c>
      <c r="K3632" t="s">
        <v>20</v>
      </c>
      <c r="L3632" t="s">
        <v>8465</v>
      </c>
      <c r="M3632" t="s">
        <v>3711</v>
      </c>
      <c r="N3632" t="s">
        <v>8466</v>
      </c>
      <c r="O3632" t="s">
        <v>8467</v>
      </c>
      <c r="Q3632" t="s">
        <v>2791</v>
      </c>
      <c r="R3632" s="1">
        <f t="shared" si="281"/>
        <v>-136.2199999999998</v>
      </c>
      <c r="S3632" s="1">
        <f t="shared" si="282"/>
        <v>-28.606199999999959</v>
      </c>
      <c r="T3632" s="1">
        <f t="shared" si="283"/>
        <v>-46.67999999999995</v>
      </c>
      <c r="U3632" s="1">
        <f t="shared" si="284"/>
        <v>18.073799999999991</v>
      </c>
    </row>
    <row r="3633" spans="1:21" x14ac:dyDescent="0.2">
      <c r="A3633" t="s">
        <v>16</v>
      </c>
      <c r="B3633" t="s">
        <v>17</v>
      </c>
      <c r="C3633" t="s">
        <v>18</v>
      </c>
      <c r="D3633" t="s">
        <v>19</v>
      </c>
      <c r="E3633" t="s">
        <v>332</v>
      </c>
      <c r="F3633" t="str">
        <f t="shared" si="280"/>
        <v>1986</v>
      </c>
      <c r="G3633" t="s">
        <v>22</v>
      </c>
      <c r="H3633" t="s">
        <v>80</v>
      </c>
      <c r="I3633" s="2">
        <v>100.29</v>
      </c>
      <c r="J3633" s="2">
        <v>263.73</v>
      </c>
      <c r="K3633" s="2">
        <v>0</v>
      </c>
      <c r="L3633" s="2">
        <v>-40.61</v>
      </c>
      <c r="M3633" s="4">
        <v>0.38030000000000003</v>
      </c>
      <c r="N3633" s="4">
        <v>59.68</v>
      </c>
      <c r="O3633" s="4">
        <v>156.93</v>
      </c>
      <c r="Q3633" t="s">
        <v>412</v>
      </c>
      <c r="R3633" s="1">
        <f t="shared" si="281"/>
        <v>-106.80000000000001</v>
      </c>
      <c r="S3633" s="1">
        <f t="shared" si="282"/>
        <v>-22.428000000000001</v>
      </c>
      <c r="T3633" s="1">
        <f t="shared" si="283"/>
        <v>-40.610000000000007</v>
      </c>
      <c r="U3633" s="1">
        <f t="shared" si="284"/>
        <v>18.182000000000006</v>
      </c>
    </row>
    <row r="3634" spans="1:21" x14ac:dyDescent="0.2">
      <c r="A3634" t="s">
        <v>16</v>
      </c>
      <c r="B3634" t="s">
        <v>3360</v>
      </c>
      <c r="C3634" t="s">
        <v>18</v>
      </c>
      <c r="D3634" t="s">
        <v>19</v>
      </c>
      <c r="E3634" t="s">
        <v>332</v>
      </c>
      <c r="F3634" t="str">
        <f t="shared" si="280"/>
        <v>1986</v>
      </c>
      <c r="G3634" t="s">
        <v>22</v>
      </c>
      <c r="H3634" t="s">
        <v>80</v>
      </c>
      <c r="I3634" t="s">
        <v>410</v>
      </c>
      <c r="J3634" t="s">
        <v>411</v>
      </c>
      <c r="K3634" t="s">
        <v>20</v>
      </c>
      <c r="L3634" t="s">
        <v>3492</v>
      </c>
      <c r="M3634" t="s">
        <v>409</v>
      </c>
      <c r="N3634" t="s">
        <v>3493</v>
      </c>
      <c r="O3634" t="s">
        <v>3494</v>
      </c>
      <c r="Q3634" t="s">
        <v>412</v>
      </c>
      <c r="R3634" s="1">
        <f t="shared" si="281"/>
        <v>-106.80000000000001</v>
      </c>
      <c r="S3634" s="1">
        <f t="shared" si="282"/>
        <v>-22.428000000000001</v>
      </c>
      <c r="T3634" s="1">
        <f t="shared" si="283"/>
        <v>-40.620000000000005</v>
      </c>
      <c r="U3634" s="1">
        <f t="shared" si="284"/>
        <v>18.192000000000004</v>
      </c>
    </row>
    <row r="3635" spans="1:21" x14ac:dyDescent="0.2">
      <c r="A3635" t="s">
        <v>16</v>
      </c>
      <c r="B3635" t="s">
        <v>17</v>
      </c>
      <c r="C3635" t="s">
        <v>18</v>
      </c>
      <c r="D3635" t="s">
        <v>19</v>
      </c>
      <c r="E3635" t="s">
        <v>127</v>
      </c>
      <c r="F3635" t="str">
        <f t="shared" si="280"/>
        <v>1983</v>
      </c>
      <c r="G3635" t="s">
        <v>54</v>
      </c>
      <c r="H3635" t="s">
        <v>62</v>
      </c>
      <c r="I3635" s="2">
        <v>73.05</v>
      </c>
      <c r="J3635" s="2">
        <v>180.2</v>
      </c>
      <c r="K3635" s="2">
        <v>0</v>
      </c>
      <c r="L3635" s="2">
        <v>-37.979999999999997</v>
      </c>
      <c r="M3635" s="4">
        <v>0.40539999999999998</v>
      </c>
      <c r="N3635" s="4">
        <v>35.07</v>
      </c>
      <c r="O3635" s="4">
        <v>86.5</v>
      </c>
      <c r="Q3635" t="s">
        <v>148</v>
      </c>
      <c r="R3635" s="1">
        <f t="shared" si="281"/>
        <v>-93.699999999999989</v>
      </c>
      <c r="S3635" s="1">
        <f t="shared" si="282"/>
        <v>-19.676999999999996</v>
      </c>
      <c r="T3635" s="1">
        <f t="shared" si="283"/>
        <v>-37.979999999999997</v>
      </c>
      <c r="U3635" s="1">
        <f t="shared" si="284"/>
        <v>18.303000000000001</v>
      </c>
    </row>
    <row r="3636" spans="1:21" x14ac:dyDescent="0.2">
      <c r="A3636" t="s">
        <v>2467</v>
      </c>
      <c r="B3636" t="s">
        <v>16349</v>
      </c>
      <c r="C3636" t="s">
        <v>18</v>
      </c>
      <c r="D3636" t="s">
        <v>19</v>
      </c>
      <c r="E3636" t="s">
        <v>991</v>
      </c>
      <c r="F3636" t="str">
        <f t="shared" si="280"/>
        <v>2001</v>
      </c>
      <c r="G3636" t="s">
        <v>2478</v>
      </c>
      <c r="H3636" t="s">
        <v>74</v>
      </c>
      <c r="I3636" t="s">
        <v>16198</v>
      </c>
      <c r="J3636" t="s">
        <v>16199</v>
      </c>
      <c r="K3636" t="s">
        <v>20</v>
      </c>
      <c r="L3636" t="s">
        <v>6169</v>
      </c>
      <c r="M3636" t="s">
        <v>554</v>
      </c>
      <c r="N3636" t="s">
        <v>17236</v>
      </c>
      <c r="O3636" t="s">
        <v>17237</v>
      </c>
      <c r="Q3636" t="s">
        <v>3089</v>
      </c>
      <c r="R3636" s="1">
        <f t="shared" si="281"/>
        <v>-131.26000000000022</v>
      </c>
      <c r="S3636" s="1">
        <f t="shared" si="282"/>
        <v>-27.564600000000045</v>
      </c>
      <c r="T3636" s="1">
        <f t="shared" si="283"/>
        <v>-45.940000000000055</v>
      </c>
      <c r="U3636" s="1">
        <f t="shared" si="284"/>
        <v>18.37540000000001</v>
      </c>
    </row>
    <row r="3637" spans="1:21" x14ac:dyDescent="0.2">
      <c r="A3637" t="s">
        <v>2467</v>
      </c>
      <c r="B3637" t="s">
        <v>4967</v>
      </c>
      <c r="C3637" t="s">
        <v>18</v>
      </c>
      <c r="D3637" t="s">
        <v>19</v>
      </c>
      <c r="E3637" t="s">
        <v>991</v>
      </c>
      <c r="F3637" t="str">
        <f t="shared" si="280"/>
        <v>2001</v>
      </c>
      <c r="G3637" t="s">
        <v>2478</v>
      </c>
      <c r="H3637" t="s">
        <v>74</v>
      </c>
      <c r="I3637" t="s">
        <v>4813</v>
      </c>
      <c r="J3637" t="s">
        <v>4814</v>
      </c>
      <c r="K3637" t="s">
        <v>20</v>
      </c>
      <c r="L3637" t="s">
        <v>6169</v>
      </c>
      <c r="M3637" t="s">
        <v>554</v>
      </c>
      <c r="N3637" t="s">
        <v>6170</v>
      </c>
      <c r="O3637" t="s">
        <v>6171</v>
      </c>
      <c r="Q3637" t="s">
        <v>3089</v>
      </c>
      <c r="R3637" s="1">
        <f t="shared" si="281"/>
        <v>-131.26000000000022</v>
      </c>
      <c r="S3637" s="1">
        <f t="shared" si="282"/>
        <v>-27.564600000000045</v>
      </c>
      <c r="T3637" s="1">
        <f t="shared" si="283"/>
        <v>-45.940000000000509</v>
      </c>
      <c r="U3637" s="1">
        <f t="shared" si="284"/>
        <v>18.375400000000464</v>
      </c>
    </row>
    <row r="3638" spans="1:21" x14ac:dyDescent="0.2">
      <c r="A3638" t="s">
        <v>2467</v>
      </c>
      <c r="B3638" t="s">
        <v>8771</v>
      </c>
      <c r="C3638" t="s">
        <v>18</v>
      </c>
      <c r="D3638" t="s">
        <v>19</v>
      </c>
      <c r="E3638" t="s">
        <v>991</v>
      </c>
      <c r="F3638" t="str">
        <f t="shared" si="280"/>
        <v>2001</v>
      </c>
      <c r="G3638" t="s">
        <v>2478</v>
      </c>
      <c r="H3638" t="s">
        <v>74</v>
      </c>
      <c r="I3638" t="s">
        <v>8622</v>
      </c>
      <c r="J3638" t="s">
        <v>8623</v>
      </c>
      <c r="K3638" t="s">
        <v>20</v>
      </c>
      <c r="L3638" t="s">
        <v>3086</v>
      </c>
      <c r="M3638" t="s">
        <v>554</v>
      </c>
      <c r="N3638" t="s">
        <v>9745</v>
      </c>
      <c r="O3638" t="s">
        <v>9746</v>
      </c>
      <c r="Q3638" t="s">
        <v>3089</v>
      </c>
      <c r="R3638" s="1">
        <f t="shared" si="281"/>
        <v>-132.23000000000138</v>
      </c>
      <c r="S3638" s="1">
        <f t="shared" si="282"/>
        <v>-27.768300000000288</v>
      </c>
      <c r="T3638" s="1">
        <f t="shared" si="283"/>
        <v>-46.279999999999745</v>
      </c>
      <c r="U3638" s="1">
        <f t="shared" si="284"/>
        <v>18.511699999999458</v>
      </c>
    </row>
    <row r="3639" spans="1:21" x14ac:dyDescent="0.2">
      <c r="A3639" t="s">
        <v>2467</v>
      </c>
      <c r="B3639" t="s">
        <v>17</v>
      </c>
      <c r="C3639" t="s">
        <v>18</v>
      </c>
      <c r="D3639" t="s">
        <v>19</v>
      </c>
      <c r="E3639" t="s">
        <v>991</v>
      </c>
      <c r="F3639" t="str">
        <f t="shared" si="280"/>
        <v>2001</v>
      </c>
      <c r="G3639" t="s">
        <v>2478</v>
      </c>
      <c r="H3639" t="s">
        <v>74</v>
      </c>
      <c r="I3639" s="3">
        <v>4378.9799999999996</v>
      </c>
      <c r="J3639" s="3">
        <v>12511.3</v>
      </c>
      <c r="K3639" s="2">
        <v>0</v>
      </c>
      <c r="L3639" s="2">
        <v>-46.28</v>
      </c>
      <c r="M3639" s="4">
        <v>0.35</v>
      </c>
      <c r="N3639" s="5">
        <v>4332.7</v>
      </c>
      <c r="O3639" s="5">
        <v>12379.07</v>
      </c>
      <c r="Q3639" t="s">
        <v>3089</v>
      </c>
      <c r="R3639" s="1">
        <f t="shared" si="281"/>
        <v>-132.22999999999956</v>
      </c>
      <c r="S3639" s="1">
        <f t="shared" si="282"/>
        <v>-27.768299999999908</v>
      </c>
      <c r="T3639" s="1">
        <f t="shared" si="283"/>
        <v>-46.279999999999745</v>
      </c>
      <c r="U3639" s="1">
        <f t="shared" si="284"/>
        <v>18.511699999999838</v>
      </c>
    </row>
    <row r="3640" spans="1:21" x14ac:dyDescent="0.2">
      <c r="A3640" t="s">
        <v>2467</v>
      </c>
      <c r="B3640" t="s">
        <v>18410</v>
      </c>
      <c r="C3640" t="s">
        <v>18</v>
      </c>
      <c r="D3640" t="s">
        <v>19</v>
      </c>
      <c r="E3640" t="s">
        <v>991</v>
      </c>
      <c r="F3640" t="str">
        <f t="shared" si="280"/>
        <v>2001</v>
      </c>
      <c r="G3640" t="s">
        <v>2478</v>
      </c>
      <c r="H3640" t="s">
        <v>74</v>
      </c>
      <c r="I3640" t="s">
        <v>18263</v>
      </c>
      <c r="J3640" t="s">
        <v>18264</v>
      </c>
      <c r="K3640" t="s">
        <v>20</v>
      </c>
      <c r="L3640" t="s">
        <v>3086</v>
      </c>
      <c r="M3640" t="s">
        <v>554</v>
      </c>
      <c r="N3640" t="s">
        <v>19265</v>
      </c>
      <c r="O3640" t="s">
        <v>19266</v>
      </c>
      <c r="Q3640" t="s">
        <v>3089</v>
      </c>
      <c r="R3640" s="1">
        <f t="shared" si="281"/>
        <v>-132.22999999999956</v>
      </c>
      <c r="S3640" s="1">
        <f t="shared" si="282"/>
        <v>-27.768299999999908</v>
      </c>
      <c r="T3640" s="1">
        <f t="shared" si="283"/>
        <v>-46.279999999999745</v>
      </c>
      <c r="U3640" s="1">
        <f t="shared" si="284"/>
        <v>18.511699999999838</v>
      </c>
    </row>
    <row r="3641" spans="1:21" x14ac:dyDescent="0.2">
      <c r="A3641" t="s">
        <v>2467</v>
      </c>
      <c r="B3641" t="s">
        <v>15298</v>
      </c>
      <c r="C3641" t="s">
        <v>18</v>
      </c>
      <c r="D3641" t="s">
        <v>19</v>
      </c>
      <c r="E3641" t="s">
        <v>991</v>
      </c>
      <c r="F3641" t="str">
        <f t="shared" si="280"/>
        <v>2001</v>
      </c>
      <c r="G3641" t="s">
        <v>2478</v>
      </c>
      <c r="H3641" t="s">
        <v>74</v>
      </c>
      <c r="I3641" t="s">
        <v>15143</v>
      </c>
      <c r="J3641" t="s">
        <v>15144</v>
      </c>
      <c r="K3641" t="s">
        <v>20</v>
      </c>
      <c r="L3641" t="s">
        <v>3086</v>
      </c>
      <c r="M3641" t="s">
        <v>554</v>
      </c>
      <c r="N3641" t="s">
        <v>16198</v>
      </c>
      <c r="O3641" t="s">
        <v>16199</v>
      </c>
      <c r="Q3641" t="s">
        <v>3089</v>
      </c>
      <c r="R3641" s="1">
        <f t="shared" si="281"/>
        <v>-132.22999999999956</v>
      </c>
      <c r="S3641" s="1">
        <f t="shared" si="282"/>
        <v>-27.768299999999908</v>
      </c>
      <c r="T3641" s="1">
        <f t="shared" si="283"/>
        <v>-46.279999999999745</v>
      </c>
      <c r="U3641" s="1">
        <f t="shared" si="284"/>
        <v>18.511699999999838</v>
      </c>
    </row>
    <row r="3642" spans="1:21" x14ac:dyDescent="0.2">
      <c r="A3642" t="s">
        <v>2467</v>
      </c>
      <c r="B3642" t="s">
        <v>12067</v>
      </c>
      <c r="C3642" t="s">
        <v>18</v>
      </c>
      <c r="D3642" t="s">
        <v>19</v>
      </c>
      <c r="E3642" t="s">
        <v>991</v>
      </c>
      <c r="F3642" t="str">
        <f t="shared" si="280"/>
        <v>2001</v>
      </c>
      <c r="G3642" t="s">
        <v>2478</v>
      </c>
      <c r="H3642" t="s">
        <v>74</v>
      </c>
      <c r="I3642" t="s">
        <v>11914</v>
      </c>
      <c r="J3642" t="s">
        <v>11915</v>
      </c>
      <c r="K3642" t="s">
        <v>20</v>
      </c>
      <c r="L3642" t="s">
        <v>3086</v>
      </c>
      <c r="M3642" t="s">
        <v>554</v>
      </c>
      <c r="N3642" t="s">
        <v>12998</v>
      </c>
      <c r="O3642" t="s">
        <v>12999</v>
      </c>
      <c r="Q3642" t="s">
        <v>3089</v>
      </c>
      <c r="R3642" s="1">
        <f t="shared" si="281"/>
        <v>-132.22999999999956</v>
      </c>
      <c r="S3642" s="1">
        <f t="shared" si="282"/>
        <v>-27.768299999999908</v>
      </c>
      <c r="T3642" s="1">
        <f t="shared" si="283"/>
        <v>-46.279999999999745</v>
      </c>
      <c r="U3642" s="1">
        <f t="shared" si="284"/>
        <v>18.511699999999838</v>
      </c>
    </row>
    <row r="3643" spans="1:21" x14ac:dyDescent="0.2">
      <c r="A3643" t="s">
        <v>2467</v>
      </c>
      <c r="B3643" t="s">
        <v>7582</v>
      </c>
      <c r="C3643" t="s">
        <v>18</v>
      </c>
      <c r="D3643" t="s">
        <v>19</v>
      </c>
      <c r="E3643" t="s">
        <v>991</v>
      </c>
      <c r="F3643" t="str">
        <f t="shared" si="280"/>
        <v>2001</v>
      </c>
      <c r="G3643" t="s">
        <v>2478</v>
      </c>
      <c r="H3643" t="s">
        <v>74</v>
      </c>
      <c r="I3643" t="s">
        <v>7433</v>
      </c>
      <c r="J3643" t="s">
        <v>7434</v>
      </c>
      <c r="K3643" t="s">
        <v>20</v>
      </c>
      <c r="L3643" t="s">
        <v>3086</v>
      </c>
      <c r="M3643" t="s">
        <v>554</v>
      </c>
      <c r="N3643" t="s">
        <v>8622</v>
      </c>
      <c r="O3643" t="s">
        <v>8623</v>
      </c>
      <c r="Q3643" t="s">
        <v>3089</v>
      </c>
      <c r="R3643" s="1">
        <f t="shared" si="281"/>
        <v>-132.22999999999956</v>
      </c>
      <c r="S3643" s="1">
        <f t="shared" si="282"/>
        <v>-27.768299999999908</v>
      </c>
      <c r="T3643" s="1">
        <f t="shared" si="283"/>
        <v>-46.279999999999745</v>
      </c>
      <c r="U3643" s="1">
        <f t="shared" si="284"/>
        <v>18.511699999999838</v>
      </c>
    </row>
    <row r="3644" spans="1:21" x14ac:dyDescent="0.2">
      <c r="A3644" t="s">
        <v>2467</v>
      </c>
      <c r="B3644" t="s">
        <v>6317</v>
      </c>
      <c r="C3644" t="s">
        <v>18</v>
      </c>
      <c r="D3644" t="s">
        <v>19</v>
      </c>
      <c r="E3644" t="s">
        <v>991</v>
      </c>
      <c r="F3644" t="str">
        <f t="shared" si="280"/>
        <v>2001</v>
      </c>
      <c r="G3644" t="s">
        <v>2478</v>
      </c>
      <c r="H3644" t="s">
        <v>74</v>
      </c>
      <c r="I3644" t="s">
        <v>6170</v>
      </c>
      <c r="J3644" t="s">
        <v>6171</v>
      </c>
      <c r="K3644" t="s">
        <v>20</v>
      </c>
      <c r="L3644" t="s">
        <v>3086</v>
      </c>
      <c r="M3644" t="s">
        <v>554</v>
      </c>
      <c r="N3644" t="s">
        <v>7433</v>
      </c>
      <c r="O3644" t="s">
        <v>7434</v>
      </c>
      <c r="Q3644" t="s">
        <v>3089</v>
      </c>
      <c r="R3644" s="1">
        <f t="shared" si="281"/>
        <v>-132.22999999999956</v>
      </c>
      <c r="S3644" s="1">
        <f t="shared" si="282"/>
        <v>-27.768299999999908</v>
      </c>
      <c r="T3644" s="1">
        <f t="shared" si="283"/>
        <v>-46.279999999999745</v>
      </c>
      <c r="U3644" s="1">
        <f t="shared" si="284"/>
        <v>18.511699999999838</v>
      </c>
    </row>
    <row r="3645" spans="1:21" x14ac:dyDescent="0.2">
      <c r="A3645" t="s">
        <v>2467</v>
      </c>
      <c r="B3645" t="s">
        <v>3360</v>
      </c>
      <c r="C3645" t="s">
        <v>18</v>
      </c>
      <c r="D3645" t="s">
        <v>19</v>
      </c>
      <c r="E3645" t="s">
        <v>991</v>
      </c>
      <c r="F3645" t="str">
        <f t="shared" si="280"/>
        <v>2001</v>
      </c>
      <c r="G3645" t="s">
        <v>2478</v>
      </c>
      <c r="H3645" t="s">
        <v>74</v>
      </c>
      <c r="I3645" t="s">
        <v>3087</v>
      </c>
      <c r="J3645" t="s">
        <v>3088</v>
      </c>
      <c r="K3645" t="s">
        <v>20</v>
      </c>
      <c r="L3645" t="s">
        <v>3086</v>
      </c>
      <c r="M3645" t="s">
        <v>554</v>
      </c>
      <c r="N3645" t="s">
        <v>4813</v>
      </c>
      <c r="O3645" t="s">
        <v>4814</v>
      </c>
      <c r="Q3645" t="s">
        <v>3089</v>
      </c>
      <c r="R3645" s="1">
        <f t="shared" si="281"/>
        <v>-132.22999999999956</v>
      </c>
      <c r="S3645" s="1">
        <f t="shared" si="282"/>
        <v>-27.768299999999908</v>
      </c>
      <c r="T3645" s="1">
        <f t="shared" si="283"/>
        <v>-46.279999999999745</v>
      </c>
      <c r="U3645" s="1">
        <f t="shared" si="284"/>
        <v>18.511699999999838</v>
      </c>
    </row>
    <row r="3646" spans="1:21" x14ac:dyDescent="0.2">
      <c r="A3646" t="s">
        <v>2467</v>
      </c>
      <c r="B3646" t="s">
        <v>19407</v>
      </c>
      <c r="C3646" t="s">
        <v>18</v>
      </c>
      <c r="D3646" t="s">
        <v>19</v>
      </c>
      <c r="E3646" t="s">
        <v>991</v>
      </c>
      <c r="F3646" t="str">
        <f t="shared" si="280"/>
        <v>2001</v>
      </c>
      <c r="G3646" t="s">
        <v>2478</v>
      </c>
      <c r="H3646" t="s">
        <v>74</v>
      </c>
      <c r="I3646" t="s">
        <v>19265</v>
      </c>
      <c r="J3646" t="s">
        <v>19266</v>
      </c>
      <c r="K3646" t="s">
        <v>20</v>
      </c>
      <c r="L3646" t="s">
        <v>3086</v>
      </c>
      <c r="M3646" t="s">
        <v>554</v>
      </c>
      <c r="N3646" t="s">
        <v>20215</v>
      </c>
      <c r="O3646" t="s">
        <v>20216</v>
      </c>
      <c r="Q3646" t="s">
        <v>3089</v>
      </c>
      <c r="R3646" s="1">
        <f t="shared" si="281"/>
        <v>-132.23000000000138</v>
      </c>
      <c r="S3646" s="1">
        <f t="shared" si="282"/>
        <v>-27.768300000000288</v>
      </c>
      <c r="T3646" s="1">
        <f t="shared" si="283"/>
        <v>-46.2800000000002</v>
      </c>
      <c r="U3646" s="1">
        <f t="shared" si="284"/>
        <v>18.511699999999912</v>
      </c>
    </row>
    <row r="3647" spans="1:21" x14ac:dyDescent="0.2">
      <c r="A3647" t="s">
        <v>2467</v>
      </c>
      <c r="B3647" t="s">
        <v>13151</v>
      </c>
      <c r="C3647" t="s">
        <v>18</v>
      </c>
      <c r="D3647" t="s">
        <v>19</v>
      </c>
      <c r="E3647" t="s">
        <v>991</v>
      </c>
      <c r="F3647" t="str">
        <f t="shared" si="280"/>
        <v>2001</v>
      </c>
      <c r="G3647" t="s">
        <v>2478</v>
      </c>
      <c r="H3647" t="s">
        <v>74</v>
      </c>
      <c r="I3647" t="s">
        <v>12998</v>
      </c>
      <c r="J3647" t="s">
        <v>12999</v>
      </c>
      <c r="K3647" t="s">
        <v>20</v>
      </c>
      <c r="L3647" t="s">
        <v>3086</v>
      </c>
      <c r="M3647" t="s">
        <v>554</v>
      </c>
      <c r="N3647" t="s">
        <v>14069</v>
      </c>
      <c r="O3647" t="s">
        <v>14070</v>
      </c>
      <c r="Q3647" t="s">
        <v>3089</v>
      </c>
      <c r="R3647" s="1">
        <f t="shared" si="281"/>
        <v>-132.23000000000138</v>
      </c>
      <c r="S3647" s="1">
        <f t="shared" si="282"/>
        <v>-27.768300000000288</v>
      </c>
      <c r="T3647" s="1">
        <f t="shared" si="283"/>
        <v>-46.2800000000002</v>
      </c>
      <c r="U3647" s="1">
        <f t="shared" si="284"/>
        <v>18.511699999999912</v>
      </c>
    </row>
    <row r="3648" spans="1:21" x14ac:dyDescent="0.2">
      <c r="A3648" t="s">
        <v>2467</v>
      </c>
      <c r="B3648" t="s">
        <v>17383</v>
      </c>
      <c r="C3648" t="s">
        <v>18</v>
      </c>
      <c r="D3648" t="s">
        <v>19</v>
      </c>
      <c r="E3648" t="s">
        <v>991</v>
      </c>
      <c r="F3648" t="str">
        <f t="shared" si="280"/>
        <v>2001</v>
      </c>
      <c r="G3648" t="s">
        <v>2478</v>
      </c>
      <c r="H3648" t="s">
        <v>74</v>
      </c>
      <c r="I3648" t="s">
        <v>17236</v>
      </c>
      <c r="J3648" t="s">
        <v>17237</v>
      </c>
      <c r="K3648" t="s">
        <v>20</v>
      </c>
      <c r="L3648" t="s">
        <v>3086</v>
      </c>
      <c r="M3648" t="s">
        <v>554</v>
      </c>
      <c r="N3648" t="s">
        <v>18263</v>
      </c>
      <c r="O3648" t="s">
        <v>18264</v>
      </c>
      <c r="Q3648" t="s">
        <v>3089</v>
      </c>
      <c r="R3648" s="1">
        <f t="shared" si="281"/>
        <v>-132.22999999999956</v>
      </c>
      <c r="S3648" s="1">
        <f t="shared" si="282"/>
        <v>-27.768299999999908</v>
      </c>
      <c r="T3648" s="1">
        <f t="shared" si="283"/>
        <v>-46.2800000000002</v>
      </c>
      <c r="U3648" s="1">
        <f t="shared" si="284"/>
        <v>18.511700000000292</v>
      </c>
    </row>
    <row r="3649" spans="1:21" x14ac:dyDescent="0.2">
      <c r="A3649" t="s">
        <v>2467</v>
      </c>
      <c r="B3649" t="s">
        <v>14225</v>
      </c>
      <c r="C3649" t="s">
        <v>18</v>
      </c>
      <c r="D3649" t="s">
        <v>19</v>
      </c>
      <c r="E3649" t="s">
        <v>991</v>
      </c>
      <c r="F3649" t="str">
        <f t="shared" si="280"/>
        <v>2001</v>
      </c>
      <c r="G3649" t="s">
        <v>2478</v>
      </c>
      <c r="H3649" t="s">
        <v>74</v>
      </c>
      <c r="I3649" t="s">
        <v>14069</v>
      </c>
      <c r="J3649" t="s">
        <v>14070</v>
      </c>
      <c r="K3649" t="s">
        <v>20</v>
      </c>
      <c r="L3649" t="s">
        <v>3086</v>
      </c>
      <c r="M3649" t="s">
        <v>554</v>
      </c>
      <c r="N3649" t="s">
        <v>15143</v>
      </c>
      <c r="O3649" t="s">
        <v>15144</v>
      </c>
      <c r="Q3649" t="s">
        <v>3089</v>
      </c>
      <c r="R3649" s="1">
        <f t="shared" si="281"/>
        <v>-132.22999999999956</v>
      </c>
      <c r="S3649" s="1">
        <f t="shared" si="282"/>
        <v>-27.768299999999908</v>
      </c>
      <c r="T3649" s="1">
        <f t="shared" si="283"/>
        <v>-46.2800000000002</v>
      </c>
      <c r="U3649" s="1">
        <f t="shared" si="284"/>
        <v>18.511700000000292</v>
      </c>
    </row>
    <row r="3650" spans="1:21" x14ac:dyDescent="0.2">
      <c r="A3650" t="s">
        <v>2467</v>
      </c>
      <c r="B3650" t="s">
        <v>11005</v>
      </c>
      <c r="C3650" t="s">
        <v>18</v>
      </c>
      <c r="D3650" t="s">
        <v>19</v>
      </c>
      <c r="E3650" t="s">
        <v>991</v>
      </c>
      <c r="F3650" t="str">
        <f t="shared" ref="F3650:F3713" si="285">LEFT(E3650,4)</f>
        <v>2001</v>
      </c>
      <c r="G3650" t="s">
        <v>2478</v>
      </c>
      <c r="H3650" t="s">
        <v>74</v>
      </c>
      <c r="I3650" t="s">
        <v>10843</v>
      </c>
      <c r="J3650" t="s">
        <v>10844</v>
      </c>
      <c r="K3650" t="s">
        <v>20</v>
      </c>
      <c r="L3650" t="s">
        <v>3086</v>
      </c>
      <c r="M3650" t="s">
        <v>554</v>
      </c>
      <c r="N3650" t="s">
        <v>11914</v>
      </c>
      <c r="O3650" t="s">
        <v>11915</v>
      </c>
      <c r="Q3650" t="s">
        <v>3089</v>
      </c>
      <c r="R3650" s="1">
        <f t="shared" ref="R3650:R3713" si="286">O3650-J3650</f>
        <v>-132.22999999999956</v>
      </c>
      <c r="S3650" s="1">
        <f t="shared" ref="S3650:S3713" si="287">R3650*0.21</f>
        <v>-27.768299999999908</v>
      </c>
      <c r="T3650" s="1">
        <f t="shared" ref="T3650:T3713" si="288">N3650-I3650</f>
        <v>-46.2800000000002</v>
      </c>
      <c r="U3650" s="1">
        <f t="shared" ref="U3650:U3713" si="289">S3650-T3650</f>
        <v>18.511700000000292</v>
      </c>
    </row>
    <row r="3651" spans="1:21" x14ac:dyDescent="0.2">
      <c r="A3651" t="s">
        <v>2467</v>
      </c>
      <c r="B3651" t="s">
        <v>9899</v>
      </c>
      <c r="C3651" t="s">
        <v>18</v>
      </c>
      <c r="D3651" t="s">
        <v>19</v>
      </c>
      <c r="E3651" t="s">
        <v>991</v>
      </c>
      <c r="F3651" t="str">
        <f t="shared" si="285"/>
        <v>2001</v>
      </c>
      <c r="G3651" t="s">
        <v>2478</v>
      </c>
      <c r="H3651" t="s">
        <v>74</v>
      </c>
      <c r="I3651" t="s">
        <v>9745</v>
      </c>
      <c r="J3651" t="s">
        <v>9746</v>
      </c>
      <c r="K3651" t="s">
        <v>20</v>
      </c>
      <c r="L3651" t="s">
        <v>3086</v>
      </c>
      <c r="M3651" t="s">
        <v>554</v>
      </c>
      <c r="N3651" t="s">
        <v>10843</v>
      </c>
      <c r="O3651" t="s">
        <v>10844</v>
      </c>
      <c r="Q3651" t="s">
        <v>3089</v>
      </c>
      <c r="R3651" s="1">
        <f t="shared" si="286"/>
        <v>-132.22999999999956</v>
      </c>
      <c r="S3651" s="1">
        <f t="shared" si="287"/>
        <v>-27.768299999999908</v>
      </c>
      <c r="T3651" s="1">
        <f t="shared" si="288"/>
        <v>-46.2800000000002</v>
      </c>
      <c r="U3651" s="1">
        <f t="shared" si="289"/>
        <v>18.511700000000292</v>
      </c>
    </row>
    <row r="3652" spans="1:21" x14ac:dyDescent="0.2">
      <c r="A3652" t="s">
        <v>1404</v>
      </c>
      <c r="B3652" t="s">
        <v>4967</v>
      </c>
      <c r="C3652" t="s">
        <v>18</v>
      </c>
      <c r="D3652" t="s">
        <v>19</v>
      </c>
      <c r="E3652" t="s">
        <v>581</v>
      </c>
      <c r="F3652" t="str">
        <f t="shared" si="285"/>
        <v>1990</v>
      </c>
      <c r="G3652" t="s">
        <v>1406</v>
      </c>
      <c r="I3652" t="s">
        <v>4078</v>
      </c>
      <c r="J3652" t="s">
        <v>4079</v>
      </c>
      <c r="K3652" t="s">
        <v>20</v>
      </c>
      <c r="L3652" t="s">
        <v>1739</v>
      </c>
      <c r="M3652" t="s">
        <v>1740</v>
      </c>
      <c r="N3652" t="s">
        <v>5499</v>
      </c>
      <c r="O3652" t="s">
        <v>5500</v>
      </c>
      <c r="Q3652" t="s">
        <v>1743</v>
      </c>
      <c r="R3652" s="1">
        <f t="shared" si="286"/>
        <v>-135.6</v>
      </c>
      <c r="S3652" s="1">
        <f t="shared" si="287"/>
        <v>-28.475999999999999</v>
      </c>
      <c r="T3652" s="1">
        <f t="shared" si="288"/>
        <v>-47.029999999999994</v>
      </c>
      <c r="U3652" s="1">
        <f t="shared" si="289"/>
        <v>18.553999999999995</v>
      </c>
    </row>
    <row r="3653" spans="1:21" x14ac:dyDescent="0.2">
      <c r="A3653" t="s">
        <v>1404</v>
      </c>
      <c r="B3653" t="s">
        <v>17</v>
      </c>
      <c r="C3653" t="s">
        <v>18</v>
      </c>
      <c r="D3653" t="s">
        <v>19</v>
      </c>
      <c r="E3653" t="s">
        <v>581</v>
      </c>
      <c r="F3653" t="str">
        <f t="shared" si="285"/>
        <v>1990</v>
      </c>
      <c r="G3653" t="s">
        <v>1406</v>
      </c>
      <c r="I3653" s="2">
        <v>153.97</v>
      </c>
      <c r="J3653" s="2">
        <v>443.93</v>
      </c>
      <c r="K3653" s="2">
        <v>0</v>
      </c>
      <c r="L3653" s="2">
        <v>-47.03</v>
      </c>
      <c r="M3653" s="4">
        <v>0.3468</v>
      </c>
      <c r="N3653" s="4">
        <v>106.94</v>
      </c>
      <c r="O3653" s="4">
        <v>308.33</v>
      </c>
      <c r="Q3653" t="s">
        <v>1743</v>
      </c>
      <c r="R3653" s="1">
        <f t="shared" si="286"/>
        <v>-135.60000000000002</v>
      </c>
      <c r="S3653" s="1">
        <f t="shared" si="287"/>
        <v>-28.476000000000003</v>
      </c>
      <c r="T3653" s="1">
        <f t="shared" si="288"/>
        <v>-47.03</v>
      </c>
      <c r="U3653" s="1">
        <f t="shared" si="289"/>
        <v>18.553999999999998</v>
      </c>
    </row>
    <row r="3654" spans="1:21" x14ac:dyDescent="0.2">
      <c r="A3654" t="s">
        <v>1404</v>
      </c>
      <c r="B3654" t="s">
        <v>3360</v>
      </c>
      <c r="C3654" t="s">
        <v>18</v>
      </c>
      <c r="D3654" t="s">
        <v>19</v>
      </c>
      <c r="E3654" t="s">
        <v>581</v>
      </c>
      <c r="F3654" t="str">
        <f t="shared" si="285"/>
        <v>1990</v>
      </c>
      <c r="G3654" t="s">
        <v>1406</v>
      </c>
      <c r="I3654" t="s">
        <v>1741</v>
      </c>
      <c r="J3654" t="s">
        <v>1742</v>
      </c>
      <c r="K3654" t="s">
        <v>20</v>
      </c>
      <c r="L3654" t="s">
        <v>1739</v>
      </c>
      <c r="M3654" t="s">
        <v>1740</v>
      </c>
      <c r="N3654" t="s">
        <v>4078</v>
      </c>
      <c r="O3654" t="s">
        <v>4079</v>
      </c>
      <c r="Q3654" t="s">
        <v>1743</v>
      </c>
      <c r="R3654" s="1">
        <f t="shared" si="286"/>
        <v>-135.6</v>
      </c>
      <c r="S3654" s="1">
        <f t="shared" si="287"/>
        <v>-28.475999999999999</v>
      </c>
      <c r="T3654" s="1">
        <f t="shared" si="288"/>
        <v>-47.03</v>
      </c>
      <c r="U3654" s="1">
        <f t="shared" si="289"/>
        <v>18.554000000000002</v>
      </c>
    </row>
    <row r="3655" spans="1:21" x14ac:dyDescent="0.2">
      <c r="A3655" t="s">
        <v>1404</v>
      </c>
      <c r="B3655" t="s">
        <v>19407</v>
      </c>
      <c r="C3655" t="s">
        <v>18</v>
      </c>
      <c r="D3655" t="s">
        <v>19</v>
      </c>
      <c r="E3655" t="s">
        <v>1201</v>
      </c>
      <c r="F3655" t="str">
        <f t="shared" si="285"/>
        <v>2008</v>
      </c>
      <c r="G3655" t="s">
        <v>126</v>
      </c>
      <c r="I3655" t="s">
        <v>18871</v>
      </c>
      <c r="J3655" t="s">
        <v>18872</v>
      </c>
      <c r="K3655" t="s">
        <v>20</v>
      </c>
      <c r="L3655" t="s">
        <v>19818</v>
      </c>
      <c r="M3655" t="s">
        <v>554</v>
      </c>
      <c r="N3655" t="s">
        <v>20</v>
      </c>
      <c r="O3655" t="s">
        <v>20</v>
      </c>
      <c r="Q3655" t="s">
        <v>2307</v>
      </c>
      <c r="R3655" s="1">
        <f t="shared" si="286"/>
        <v>-133.86000000000001</v>
      </c>
      <c r="S3655" s="1">
        <f t="shared" si="287"/>
        <v>-28.110600000000002</v>
      </c>
      <c r="T3655" s="1">
        <f t="shared" si="288"/>
        <v>-46.85</v>
      </c>
      <c r="U3655" s="1">
        <f t="shared" si="289"/>
        <v>18.7394</v>
      </c>
    </row>
    <row r="3656" spans="1:21" x14ac:dyDescent="0.2">
      <c r="A3656" t="s">
        <v>2467</v>
      </c>
      <c r="B3656" t="s">
        <v>3360</v>
      </c>
      <c r="C3656" t="s">
        <v>18</v>
      </c>
      <c r="D3656" t="s">
        <v>19</v>
      </c>
      <c r="E3656" t="s">
        <v>1158</v>
      </c>
      <c r="F3656" t="str">
        <f t="shared" si="285"/>
        <v>2006</v>
      </c>
      <c r="G3656" t="s">
        <v>2478</v>
      </c>
      <c r="H3656" t="s">
        <v>92</v>
      </c>
      <c r="I3656" t="s">
        <v>3210</v>
      </c>
      <c r="J3656" t="s">
        <v>3211</v>
      </c>
      <c r="K3656" t="s">
        <v>20</v>
      </c>
      <c r="L3656" t="s">
        <v>4883</v>
      </c>
      <c r="M3656" t="s">
        <v>554</v>
      </c>
      <c r="N3656" t="s">
        <v>4884</v>
      </c>
      <c r="O3656" t="s">
        <v>4885</v>
      </c>
      <c r="Q3656" t="s">
        <v>3212</v>
      </c>
      <c r="R3656" s="1">
        <f t="shared" si="286"/>
        <v>-134.5</v>
      </c>
      <c r="S3656" s="1">
        <f t="shared" si="287"/>
        <v>-28.244999999999997</v>
      </c>
      <c r="T3656" s="1">
        <f t="shared" si="288"/>
        <v>-47.069999999999709</v>
      </c>
      <c r="U3656" s="1">
        <f t="shared" si="289"/>
        <v>18.824999999999712</v>
      </c>
    </row>
    <row r="3657" spans="1:21" x14ac:dyDescent="0.2">
      <c r="A3657" t="s">
        <v>2467</v>
      </c>
      <c r="B3657" t="s">
        <v>15298</v>
      </c>
      <c r="C3657" t="s">
        <v>18</v>
      </c>
      <c r="D3657" t="s">
        <v>19</v>
      </c>
      <c r="E3657" t="s">
        <v>1158</v>
      </c>
      <c r="F3657" t="str">
        <f t="shared" si="285"/>
        <v>2006</v>
      </c>
      <c r="G3657" t="s">
        <v>2478</v>
      </c>
      <c r="H3657" t="s">
        <v>92</v>
      </c>
      <c r="I3657" t="s">
        <v>15208</v>
      </c>
      <c r="J3657" t="s">
        <v>15209</v>
      </c>
      <c r="K3657" t="s">
        <v>20</v>
      </c>
      <c r="L3657" t="s">
        <v>16258</v>
      </c>
      <c r="M3657" t="s">
        <v>554</v>
      </c>
      <c r="N3657" t="s">
        <v>16259</v>
      </c>
      <c r="O3657" t="s">
        <v>16260</v>
      </c>
      <c r="Q3657" t="s">
        <v>3212</v>
      </c>
      <c r="R3657" s="1">
        <f t="shared" si="286"/>
        <v>-134.5</v>
      </c>
      <c r="S3657" s="1">
        <f t="shared" si="287"/>
        <v>-28.244999999999997</v>
      </c>
      <c r="T3657" s="1">
        <f t="shared" si="288"/>
        <v>-47.079999999999927</v>
      </c>
      <c r="U3657" s="1">
        <f t="shared" si="289"/>
        <v>18.83499999999993</v>
      </c>
    </row>
    <row r="3658" spans="1:21" x14ac:dyDescent="0.2">
      <c r="A3658" t="s">
        <v>16</v>
      </c>
      <c r="B3658" t="s">
        <v>4967</v>
      </c>
      <c r="C3658" t="s">
        <v>18</v>
      </c>
      <c r="D3658" t="s">
        <v>19</v>
      </c>
      <c r="E3658" t="s">
        <v>422</v>
      </c>
      <c r="F3658" t="str">
        <f t="shared" si="285"/>
        <v>1987</v>
      </c>
      <c r="G3658" t="s">
        <v>22</v>
      </c>
      <c r="H3658" t="s">
        <v>85</v>
      </c>
      <c r="I3658" t="s">
        <v>3515</v>
      </c>
      <c r="J3658" t="s">
        <v>3516</v>
      </c>
      <c r="K3658" t="s">
        <v>20</v>
      </c>
      <c r="L3658" t="s">
        <v>3514</v>
      </c>
      <c r="M3658" t="s">
        <v>471</v>
      </c>
      <c r="N3658" t="s">
        <v>1691</v>
      </c>
      <c r="O3658" t="s">
        <v>5008</v>
      </c>
      <c r="Q3658" t="s">
        <v>474</v>
      </c>
      <c r="R3658" s="1">
        <f t="shared" si="286"/>
        <v>-147.54</v>
      </c>
      <c r="S3658" s="1">
        <f t="shared" si="287"/>
        <v>-30.983399999999996</v>
      </c>
      <c r="T3658" s="1">
        <f t="shared" si="288"/>
        <v>-49.83</v>
      </c>
      <c r="U3658" s="1">
        <f t="shared" si="289"/>
        <v>18.846600000000002</v>
      </c>
    </row>
    <row r="3659" spans="1:21" x14ac:dyDescent="0.2">
      <c r="A3659" t="s">
        <v>16</v>
      </c>
      <c r="B3659" t="s">
        <v>3360</v>
      </c>
      <c r="C3659" t="s">
        <v>18</v>
      </c>
      <c r="D3659" t="s">
        <v>19</v>
      </c>
      <c r="E3659" t="s">
        <v>422</v>
      </c>
      <c r="F3659" t="str">
        <f t="shared" si="285"/>
        <v>1987</v>
      </c>
      <c r="G3659" t="s">
        <v>22</v>
      </c>
      <c r="H3659" t="s">
        <v>85</v>
      </c>
      <c r="I3659" t="s">
        <v>472</v>
      </c>
      <c r="J3659" t="s">
        <v>473</v>
      </c>
      <c r="K3659" t="s">
        <v>20</v>
      </c>
      <c r="L3659" t="s">
        <v>3514</v>
      </c>
      <c r="M3659" t="s">
        <v>471</v>
      </c>
      <c r="N3659" t="s">
        <v>3515</v>
      </c>
      <c r="O3659" t="s">
        <v>3516</v>
      </c>
      <c r="Q3659" t="s">
        <v>474</v>
      </c>
      <c r="R3659" s="1">
        <f t="shared" si="286"/>
        <v>-147.54</v>
      </c>
      <c r="S3659" s="1">
        <f t="shared" si="287"/>
        <v>-30.983399999999996</v>
      </c>
      <c r="T3659" s="1">
        <f t="shared" si="288"/>
        <v>-49.830000000000013</v>
      </c>
      <c r="U3659" s="1">
        <f t="shared" si="289"/>
        <v>18.846600000000016</v>
      </c>
    </row>
    <row r="3660" spans="1:21" x14ac:dyDescent="0.2">
      <c r="A3660" t="s">
        <v>2467</v>
      </c>
      <c r="B3660" t="s">
        <v>7582</v>
      </c>
      <c r="C3660" t="s">
        <v>18</v>
      </c>
      <c r="D3660" t="s">
        <v>19</v>
      </c>
      <c r="E3660" t="s">
        <v>1158</v>
      </c>
      <c r="F3660" t="str">
        <f t="shared" si="285"/>
        <v>2006</v>
      </c>
      <c r="G3660" t="s">
        <v>2478</v>
      </c>
      <c r="H3660" t="s">
        <v>92</v>
      </c>
      <c r="I3660" t="s">
        <v>7503</v>
      </c>
      <c r="J3660" t="s">
        <v>7504</v>
      </c>
      <c r="K3660" t="s">
        <v>20</v>
      </c>
      <c r="L3660" t="s">
        <v>3209</v>
      </c>
      <c r="M3660" t="s">
        <v>554</v>
      </c>
      <c r="N3660" t="s">
        <v>8690</v>
      </c>
      <c r="O3660" t="s">
        <v>8691</v>
      </c>
      <c r="Q3660" t="s">
        <v>3212</v>
      </c>
      <c r="R3660" s="1">
        <f t="shared" si="286"/>
        <v>-135.5</v>
      </c>
      <c r="S3660" s="1">
        <f t="shared" si="287"/>
        <v>-28.454999999999998</v>
      </c>
      <c r="T3660" s="1">
        <f t="shared" si="288"/>
        <v>-47.419999999999618</v>
      </c>
      <c r="U3660" s="1">
        <f t="shared" si="289"/>
        <v>18.96499999999962</v>
      </c>
    </row>
    <row r="3661" spans="1:21" x14ac:dyDescent="0.2">
      <c r="A3661" t="s">
        <v>2467</v>
      </c>
      <c r="B3661" t="s">
        <v>17</v>
      </c>
      <c r="C3661" t="s">
        <v>18</v>
      </c>
      <c r="D3661" t="s">
        <v>19</v>
      </c>
      <c r="E3661" t="s">
        <v>1158</v>
      </c>
      <c r="F3661" t="str">
        <f t="shared" si="285"/>
        <v>2006</v>
      </c>
      <c r="G3661" t="s">
        <v>2478</v>
      </c>
      <c r="H3661" t="s">
        <v>92</v>
      </c>
      <c r="I3661" s="3">
        <v>2840.54</v>
      </c>
      <c r="J3661" s="3">
        <v>8115.86</v>
      </c>
      <c r="K3661" s="2">
        <v>0</v>
      </c>
      <c r="L3661" s="2">
        <v>-47.42</v>
      </c>
      <c r="M3661" s="4">
        <v>0.35</v>
      </c>
      <c r="N3661" s="5">
        <v>2793.12</v>
      </c>
      <c r="O3661" s="5">
        <v>7980.36</v>
      </c>
      <c r="Q3661" t="s">
        <v>3212</v>
      </c>
      <c r="R3661" s="1">
        <f t="shared" si="286"/>
        <v>-135.5</v>
      </c>
      <c r="S3661" s="1">
        <f t="shared" si="287"/>
        <v>-28.454999999999998</v>
      </c>
      <c r="T3661" s="1">
        <f t="shared" si="288"/>
        <v>-47.420000000000073</v>
      </c>
      <c r="U3661" s="1">
        <f t="shared" si="289"/>
        <v>18.965000000000074</v>
      </c>
    </row>
    <row r="3662" spans="1:21" x14ac:dyDescent="0.2">
      <c r="A3662" t="s">
        <v>2467</v>
      </c>
      <c r="B3662" t="s">
        <v>18410</v>
      </c>
      <c r="C3662" t="s">
        <v>18</v>
      </c>
      <c r="D3662" t="s">
        <v>19</v>
      </c>
      <c r="E3662" t="s">
        <v>1158</v>
      </c>
      <c r="F3662" t="str">
        <f t="shared" si="285"/>
        <v>2006</v>
      </c>
      <c r="G3662" t="s">
        <v>2478</v>
      </c>
      <c r="H3662" t="s">
        <v>92</v>
      </c>
      <c r="I3662" t="s">
        <v>18314</v>
      </c>
      <c r="J3662" t="s">
        <v>18315</v>
      </c>
      <c r="K3662" t="s">
        <v>20</v>
      </c>
      <c r="L3662" t="s">
        <v>3209</v>
      </c>
      <c r="M3662" t="s">
        <v>554</v>
      </c>
      <c r="N3662" t="s">
        <v>19314</v>
      </c>
      <c r="O3662" t="s">
        <v>19315</v>
      </c>
      <c r="Q3662" t="s">
        <v>3212</v>
      </c>
      <c r="R3662" s="1">
        <f t="shared" si="286"/>
        <v>-135.5</v>
      </c>
      <c r="S3662" s="1">
        <f t="shared" si="287"/>
        <v>-28.454999999999998</v>
      </c>
      <c r="T3662" s="1">
        <f t="shared" si="288"/>
        <v>-47.420000000000073</v>
      </c>
      <c r="U3662" s="1">
        <f t="shared" si="289"/>
        <v>18.965000000000074</v>
      </c>
    </row>
    <row r="3663" spans="1:21" x14ac:dyDescent="0.2">
      <c r="A3663" t="s">
        <v>2467</v>
      </c>
      <c r="B3663" t="s">
        <v>16349</v>
      </c>
      <c r="C3663" t="s">
        <v>18</v>
      </c>
      <c r="D3663" t="s">
        <v>19</v>
      </c>
      <c r="E3663" t="s">
        <v>1158</v>
      </c>
      <c r="F3663" t="str">
        <f t="shared" si="285"/>
        <v>2006</v>
      </c>
      <c r="G3663" t="s">
        <v>2478</v>
      </c>
      <c r="H3663" t="s">
        <v>92</v>
      </c>
      <c r="I3663" t="s">
        <v>16259</v>
      </c>
      <c r="J3663" t="s">
        <v>16260</v>
      </c>
      <c r="K3663" t="s">
        <v>20</v>
      </c>
      <c r="L3663" t="s">
        <v>3209</v>
      </c>
      <c r="M3663" t="s">
        <v>554</v>
      </c>
      <c r="N3663" t="s">
        <v>17293</v>
      </c>
      <c r="O3663" t="s">
        <v>17294</v>
      </c>
      <c r="Q3663" t="s">
        <v>3212</v>
      </c>
      <c r="R3663" s="1">
        <f t="shared" si="286"/>
        <v>-135.5</v>
      </c>
      <c r="S3663" s="1">
        <f t="shared" si="287"/>
        <v>-28.454999999999998</v>
      </c>
      <c r="T3663" s="1">
        <f t="shared" si="288"/>
        <v>-47.420000000000073</v>
      </c>
      <c r="U3663" s="1">
        <f t="shared" si="289"/>
        <v>18.965000000000074</v>
      </c>
    </row>
    <row r="3664" spans="1:21" x14ac:dyDescent="0.2">
      <c r="A3664" t="s">
        <v>2467</v>
      </c>
      <c r="B3664" t="s">
        <v>14225</v>
      </c>
      <c r="C3664" t="s">
        <v>18</v>
      </c>
      <c r="D3664" t="s">
        <v>19</v>
      </c>
      <c r="E3664" t="s">
        <v>1158</v>
      </c>
      <c r="F3664" t="str">
        <f t="shared" si="285"/>
        <v>2006</v>
      </c>
      <c r="G3664" t="s">
        <v>2478</v>
      </c>
      <c r="H3664" t="s">
        <v>92</v>
      </c>
      <c r="I3664" t="s">
        <v>14131</v>
      </c>
      <c r="J3664" t="s">
        <v>14132</v>
      </c>
      <c r="K3664" t="s">
        <v>20</v>
      </c>
      <c r="L3664" t="s">
        <v>3209</v>
      </c>
      <c r="M3664" t="s">
        <v>554</v>
      </c>
      <c r="N3664" t="s">
        <v>15208</v>
      </c>
      <c r="O3664" t="s">
        <v>15209</v>
      </c>
      <c r="Q3664" t="s">
        <v>3212</v>
      </c>
      <c r="R3664" s="1">
        <f t="shared" si="286"/>
        <v>-135.5</v>
      </c>
      <c r="S3664" s="1">
        <f t="shared" si="287"/>
        <v>-28.454999999999998</v>
      </c>
      <c r="T3664" s="1">
        <f t="shared" si="288"/>
        <v>-47.420000000000073</v>
      </c>
      <c r="U3664" s="1">
        <f t="shared" si="289"/>
        <v>18.965000000000074</v>
      </c>
    </row>
    <row r="3665" spans="1:21" x14ac:dyDescent="0.2">
      <c r="A3665" t="s">
        <v>2467</v>
      </c>
      <c r="B3665" t="s">
        <v>12067</v>
      </c>
      <c r="C3665" t="s">
        <v>18</v>
      </c>
      <c r="D3665" t="s">
        <v>19</v>
      </c>
      <c r="E3665" t="s">
        <v>1158</v>
      </c>
      <c r="F3665" t="str">
        <f t="shared" si="285"/>
        <v>2006</v>
      </c>
      <c r="G3665" t="s">
        <v>2478</v>
      </c>
      <c r="H3665" t="s">
        <v>92</v>
      </c>
      <c r="I3665" t="s">
        <v>11982</v>
      </c>
      <c r="J3665" t="s">
        <v>11983</v>
      </c>
      <c r="K3665" t="s">
        <v>20</v>
      </c>
      <c r="L3665" t="s">
        <v>3209</v>
      </c>
      <c r="M3665" t="s">
        <v>554</v>
      </c>
      <c r="N3665" t="s">
        <v>13061</v>
      </c>
      <c r="O3665" t="s">
        <v>13062</v>
      </c>
      <c r="Q3665" t="s">
        <v>3212</v>
      </c>
      <c r="R3665" s="1">
        <f t="shared" si="286"/>
        <v>-135.5</v>
      </c>
      <c r="S3665" s="1">
        <f t="shared" si="287"/>
        <v>-28.454999999999998</v>
      </c>
      <c r="T3665" s="1">
        <f t="shared" si="288"/>
        <v>-47.420000000000073</v>
      </c>
      <c r="U3665" s="1">
        <f t="shared" si="289"/>
        <v>18.965000000000074</v>
      </c>
    </row>
    <row r="3666" spans="1:21" x14ac:dyDescent="0.2">
      <c r="A3666" t="s">
        <v>2467</v>
      </c>
      <c r="B3666" t="s">
        <v>9899</v>
      </c>
      <c r="C3666" t="s">
        <v>18</v>
      </c>
      <c r="D3666" t="s">
        <v>19</v>
      </c>
      <c r="E3666" t="s">
        <v>1158</v>
      </c>
      <c r="F3666" t="str">
        <f t="shared" si="285"/>
        <v>2006</v>
      </c>
      <c r="G3666" t="s">
        <v>2478</v>
      </c>
      <c r="H3666" t="s">
        <v>92</v>
      </c>
      <c r="I3666" t="s">
        <v>9816</v>
      </c>
      <c r="J3666" t="s">
        <v>9817</v>
      </c>
      <c r="K3666" t="s">
        <v>20</v>
      </c>
      <c r="L3666" t="s">
        <v>3209</v>
      </c>
      <c r="M3666" t="s">
        <v>554</v>
      </c>
      <c r="N3666" t="s">
        <v>10918</v>
      </c>
      <c r="O3666" t="s">
        <v>10919</v>
      </c>
      <c r="Q3666" t="s">
        <v>3212</v>
      </c>
      <c r="R3666" s="1">
        <f t="shared" si="286"/>
        <v>-135.5</v>
      </c>
      <c r="S3666" s="1">
        <f t="shared" si="287"/>
        <v>-28.454999999999998</v>
      </c>
      <c r="T3666" s="1">
        <f t="shared" si="288"/>
        <v>-47.420000000000073</v>
      </c>
      <c r="U3666" s="1">
        <f t="shared" si="289"/>
        <v>18.965000000000074</v>
      </c>
    </row>
    <row r="3667" spans="1:21" x14ac:dyDescent="0.2">
      <c r="A3667" t="s">
        <v>2467</v>
      </c>
      <c r="B3667" t="s">
        <v>4967</v>
      </c>
      <c r="C3667" t="s">
        <v>18</v>
      </c>
      <c r="D3667" t="s">
        <v>19</v>
      </c>
      <c r="E3667" t="s">
        <v>1158</v>
      </c>
      <c r="F3667" t="str">
        <f t="shared" si="285"/>
        <v>2006</v>
      </c>
      <c r="G3667" t="s">
        <v>2478</v>
      </c>
      <c r="H3667" t="s">
        <v>92</v>
      </c>
      <c r="I3667" t="s">
        <v>4884</v>
      </c>
      <c r="J3667" t="s">
        <v>4885</v>
      </c>
      <c r="K3667" t="s">
        <v>20</v>
      </c>
      <c r="L3667" t="s">
        <v>3209</v>
      </c>
      <c r="M3667" t="s">
        <v>554</v>
      </c>
      <c r="N3667" t="s">
        <v>6236</v>
      </c>
      <c r="O3667" t="s">
        <v>6237</v>
      </c>
      <c r="Q3667" t="s">
        <v>3212</v>
      </c>
      <c r="R3667" s="1">
        <f t="shared" si="286"/>
        <v>-135.5</v>
      </c>
      <c r="S3667" s="1">
        <f t="shared" si="287"/>
        <v>-28.454999999999998</v>
      </c>
      <c r="T3667" s="1">
        <f t="shared" si="288"/>
        <v>-47.420000000000073</v>
      </c>
      <c r="U3667" s="1">
        <f t="shared" si="289"/>
        <v>18.965000000000074</v>
      </c>
    </row>
    <row r="3668" spans="1:21" x14ac:dyDescent="0.2">
      <c r="A3668" t="s">
        <v>2467</v>
      </c>
      <c r="B3668" t="s">
        <v>17383</v>
      </c>
      <c r="C3668" t="s">
        <v>18</v>
      </c>
      <c r="D3668" t="s">
        <v>19</v>
      </c>
      <c r="E3668" t="s">
        <v>1158</v>
      </c>
      <c r="F3668" t="str">
        <f t="shared" si="285"/>
        <v>2006</v>
      </c>
      <c r="G3668" t="s">
        <v>2478</v>
      </c>
      <c r="H3668" t="s">
        <v>92</v>
      </c>
      <c r="I3668" t="s">
        <v>17293</v>
      </c>
      <c r="J3668" t="s">
        <v>17294</v>
      </c>
      <c r="K3668" t="s">
        <v>20</v>
      </c>
      <c r="L3668" t="s">
        <v>2420</v>
      </c>
      <c r="M3668" t="s">
        <v>554</v>
      </c>
      <c r="N3668" t="s">
        <v>18314</v>
      </c>
      <c r="O3668" t="s">
        <v>18315</v>
      </c>
      <c r="Q3668" t="s">
        <v>3212</v>
      </c>
      <c r="R3668" s="1">
        <f t="shared" si="286"/>
        <v>-135.5</v>
      </c>
      <c r="S3668" s="1">
        <f t="shared" si="287"/>
        <v>-28.454999999999998</v>
      </c>
      <c r="T3668" s="1">
        <f t="shared" si="288"/>
        <v>-47.429999999999836</v>
      </c>
      <c r="U3668" s="1">
        <f t="shared" si="289"/>
        <v>18.974999999999838</v>
      </c>
    </row>
    <row r="3669" spans="1:21" x14ac:dyDescent="0.2">
      <c r="A3669" t="s">
        <v>2467</v>
      </c>
      <c r="B3669" t="s">
        <v>13151</v>
      </c>
      <c r="C3669" t="s">
        <v>18</v>
      </c>
      <c r="D3669" t="s">
        <v>19</v>
      </c>
      <c r="E3669" t="s">
        <v>1158</v>
      </c>
      <c r="F3669" t="str">
        <f t="shared" si="285"/>
        <v>2006</v>
      </c>
      <c r="G3669" t="s">
        <v>2478</v>
      </c>
      <c r="H3669" t="s">
        <v>92</v>
      </c>
      <c r="I3669" t="s">
        <v>13061</v>
      </c>
      <c r="J3669" t="s">
        <v>13062</v>
      </c>
      <c r="K3669" t="s">
        <v>20</v>
      </c>
      <c r="L3669" t="s">
        <v>2420</v>
      </c>
      <c r="M3669" t="s">
        <v>554</v>
      </c>
      <c r="N3669" t="s">
        <v>14131</v>
      </c>
      <c r="O3669" t="s">
        <v>14132</v>
      </c>
      <c r="Q3669" t="s">
        <v>3212</v>
      </c>
      <c r="R3669" s="1">
        <f t="shared" si="286"/>
        <v>-135.5</v>
      </c>
      <c r="S3669" s="1">
        <f t="shared" si="287"/>
        <v>-28.454999999999998</v>
      </c>
      <c r="T3669" s="1">
        <f t="shared" si="288"/>
        <v>-47.429999999999836</v>
      </c>
      <c r="U3669" s="1">
        <f t="shared" si="289"/>
        <v>18.974999999999838</v>
      </c>
    </row>
    <row r="3670" spans="1:21" x14ac:dyDescent="0.2">
      <c r="A3670" t="s">
        <v>2467</v>
      </c>
      <c r="B3670" t="s">
        <v>11005</v>
      </c>
      <c r="C3670" t="s">
        <v>18</v>
      </c>
      <c r="D3670" t="s">
        <v>19</v>
      </c>
      <c r="E3670" t="s">
        <v>1158</v>
      </c>
      <c r="F3670" t="str">
        <f t="shared" si="285"/>
        <v>2006</v>
      </c>
      <c r="G3670" t="s">
        <v>2478</v>
      </c>
      <c r="H3670" t="s">
        <v>92</v>
      </c>
      <c r="I3670" t="s">
        <v>10918</v>
      </c>
      <c r="J3670" t="s">
        <v>10919</v>
      </c>
      <c r="K3670" t="s">
        <v>20</v>
      </c>
      <c r="L3670" t="s">
        <v>2420</v>
      </c>
      <c r="M3670" t="s">
        <v>554</v>
      </c>
      <c r="N3670" t="s">
        <v>11982</v>
      </c>
      <c r="O3670" t="s">
        <v>11983</v>
      </c>
      <c r="Q3670" t="s">
        <v>3212</v>
      </c>
      <c r="R3670" s="1">
        <f t="shared" si="286"/>
        <v>-135.5</v>
      </c>
      <c r="S3670" s="1">
        <f t="shared" si="287"/>
        <v>-28.454999999999998</v>
      </c>
      <c r="T3670" s="1">
        <f t="shared" si="288"/>
        <v>-47.429999999999836</v>
      </c>
      <c r="U3670" s="1">
        <f t="shared" si="289"/>
        <v>18.974999999999838</v>
      </c>
    </row>
    <row r="3671" spans="1:21" x14ac:dyDescent="0.2">
      <c r="A3671" t="s">
        <v>2467</v>
      </c>
      <c r="B3671" t="s">
        <v>19407</v>
      </c>
      <c r="C3671" t="s">
        <v>18</v>
      </c>
      <c r="D3671" t="s">
        <v>19</v>
      </c>
      <c r="E3671" t="s">
        <v>1158</v>
      </c>
      <c r="F3671" t="str">
        <f t="shared" si="285"/>
        <v>2006</v>
      </c>
      <c r="G3671" t="s">
        <v>2478</v>
      </c>
      <c r="H3671" t="s">
        <v>92</v>
      </c>
      <c r="I3671" t="s">
        <v>19314</v>
      </c>
      <c r="J3671" t="s">
        <v>19315</v>
      </c>
      <c r="K3671" t="s">
        <v>20</v>
      </c>
      <c r="L3671" t="s">
        <v>2420</v>
      </c>
      <c r="M3671" t="s">
        <v>554</v>
      </c>
      <c r="N3671" t="s">
        <v>20263</v>
      </c>
      <c r="O3671" t="s">
        <v>20264</v>
      </c>
      <c r="Q3671" t="s">
        <v>3212</v>
      </c>
      <c r="R3671" s="1">
        <f t="shared" si="286"/>
        <v>-135.5</v>
      </c>
      <c r="S3671" s="1">
        <f t="shared" si="287"/>
        <v>-28.454999999999998</v>
      </c>
      <c r="T3671" s="1">
        <f t="shared" si="288"/>
        <v>-47.430000000000291</v>
      </c>
      <c r="U3671" s="1">
        <f t="shared" si="289"/>
        <v>18.975000000000293</v>
      </c>
    </row>
    <row r="3672" spans="1:21" x14ac:dyDescent="0.2">
      <c r="A3672" t="s">
        <v>2467</v>
      </c>
      <c r="B3672" t="s">
        <v>8771</v>
      </c>
      <c r="C3672" t="s">
        <v>18</v>
      </c>
      <c r="D3672" t="s">
        <v>19</v>
      </c>
      <c r="E3672" t="s">
        <v>1158</v>
      </c>
      <c r="F3672" t="str">
        <f t="shared" si="285"/>
        <v>2006</v>
      </c>
      <c r="G3672" t="s">
        <v>2478</v>
      </c>
      <c r="H3672" t="s">
        <v>92</v>
      </c>
      <c r="I3672" t="s">
        <v>8690</v>
      </c>
      <c r="J3672" t="s">
        <v>8691</v>
      </c>
      <c r="K3672" t="s">
        <v>20</v>
      </c>
      <c r="L3672" t="s">
        <v>2420</v>
      </c>
      <c r="M3672" t="s">
        <v>554</v>
      </c>
      <c r="N3672" t="s">
        <v>9816</v>
      </c>
      <c r="O3672" t="s">
        <v>9817</v>
      </c>
      <c r="Q3672" t="s">
        <v>3212</v>
      </c>
      <c r="R3672" s="1">
        <f t="shared" si="286"/>
        <v>-135.5</v>
      </c>
      <c r="S3672" s="1">
        <f t="shared" si="287"/>
        <v>-28.454999999999998</v>
      </c>
      <c r="T3672" s="1">
        <f t="shared" si="288"/>
        <v>-47.430000000000291</v>
      </c>
      <c r="U3672" s="1">
        <f t="shared" si="289"/>
        <v>18.975000000000293</v>
      </c>
    </row>
    <row r="3673" spans="1:21" x14ac:dyDescent="0.2">
      <c r="A3673" t="s">
        <v>2467</v>
      </c>
      <c r="B3673" t="s">
        <v>6317</v>
      </c>
      <c r="C3673" t="s">
        <v>18</v>
      </c>
      <c r="D3673" t="s">
        <v>19</v>
      </c>
      <c r="E3673" t="s">
        <v>1158</v>
      </c>
      <c r="F3673" t="str">
        <f t="shared" si="285"/>
        <v>2006</v>
      </c>
      <c r="G3673" t="s">
        <v>2478</v>
      </c>
      <c r="H3673" t="s">
        <v>92</v>
      </c>
      <c r="I3673" t="s">
        <v>6236</v>
      </c>
      <c r="J3673" t="s">
        <v>6237</v>
      </c>
      <c r="K3673" t="s">
        <v>20</v>
      </c>
      <c r="L3673" t="s">
        <v>2420</v>
      </c>
      <c r="M3673" t="s">
        <v>554</v>
      </c>
      <c r="N3673" t="s">
        <v>7503</v>
      </c>
      <c r="O3673" t="s">
        <v>7504</v>
      </c>
      <c r="Q3673" t="s">
        <v>3212</v>
      </c>
      <c r="R3673" s="1">
        <f t="shared" si="286"/>
        <v>-135.5</v>
      </c>
      <c r="S3673" s="1">
        <f t="shared" si="287"/>
        <v>-28.454999999999998</v>
      </c>
      <c r="T3673" s="1">
        <f t="shared" si="288"/>
        <v>-47.430000000000291</v>
      </c>
      <c r="U3673" s="1">
        <f t="shared" si="289"/>
        <v>18.975000000000293</v>
      </c>
    </row>
    <row r="3674" spans="1:21" x14ac:dyDescent="0.2">
      <c r="A3674" t="s">
        <v>16</v>
      </c>
      <c r="B3674" t="s">
        <v>3360</v>
      </c>
      <c r="C3674" t="s">
        <v>18</v>
      </c>
      <c r="D3674" t="s">
        <v>19</v>
      </c>
      <c r="E3674" t="s">
        <v>422</v>
      </c>
      <c r="F3674" t="str">
        <f t="shared" si="285"/>
        <v>1987</v>
      </c>
      <c r="G3674" t="s">
        <v>126</v>
      </c>
      <c r="I3674" t="s">
        <v>489</v>
      </c>
      <c r="J3674" t="s">
        <v>490</v>
      </c>
      <c r="K3674" t="s">
        <v>20</v>
      </c>
      <c r="L3674" t="s">
        <v>3525</v>
      </c>
      <c r="M3674" t="s">
        <v>488</v>
      </c>
      <c r="N3674" t="s">
        <v>3526</v>
      </c>
      <c r="O3674" t="s">
        <v>3527</v>
      </c>
      <c r="Q3674" t="s">
        <v>491</v>
      </c>
      <c r="R3674" s="1">
        <f t="shared" si="286"/>
        <v>-135.66000000000003</v>
      </c>
      <c r="S3674" s="1">
        <f t="shared" si="287"/>
        <v>-28.488600000000005</v>
      </c>
      <c r="T3674" s="1">
        <f t="shared" si="288"/>
        <v>-47.600000000000009</v>
      </c>
      <c r="U3674" s="1">
        <f t="shared" si="289"/>
        <v>19.111400000000003</v>
      </c>
    </row>
    <row r="3675" spans="1:21" x14ac:dyDescent="0.2">
      <c r="A3675" t="s">
        <v>16</v>
      </c>
      <c r="B3675" t="s">
        <v>4967</v>
      </c>
      <c r="C3675" t="s">
        <v>18</v>
      </c>
      <c r="D3675" t="s">
        <v>19</v>
      </c>
      <c r="E3675" t="s">
        <v>422</v>
      </c>
      <c r="F3675" t="str">
        <f t="shared" si="285"/>
        <v>1987</v>
      </c>
      <c r="G3675" t="s">
        <v>126</v>
      </c>
      <c r="I3675" t="s">
        <v>3526</v>
      </c>
      <c r="J3675" t="s">
        <v>3527</v>
      </c>
      <c r="K3675" t="s">
        <v>20</v>
      </c>
      <c r="L3675" t="s">
        <v>487</v>
      </c>
      <c r="M3675" t="s">
        <v>488</v>
      </c>
      <c r="N3675" t="s">
        <v>5018</v>
      </c>
      <c r="O3675" t="s">
        <v>5019</v>
      </c>
      <c r="Q3675" t="s">
        <v>491</v>
      </c>
      <c r="R3675" s="1">
        <f t="shared" si="286"/>
        <v>-135.66</v>
      </c>
      <c r="S3675" s="1">
        <f t="shared" si="287"/>
        <v>-28.488599999999998</v>
      </c>
      <c r="T3675" s="1">
        <f t="shared" si="288"/>
        <v>-47.61</v>
      </c>
      <c r="U3675" s="1">
        <f t="shared" si="289"/>
        <v>19.121400000000001</v>
      </c>
    </row>
    <row r="3676" spans="1:21" x14ac:dyDescent="0.2">
      <c r="A3676" t="s">
        <v>16</v>
      </c>
      <c r="B3676" t="s">
        <v>17</v>
      </c>
      <c r="C3676" t="s">
        <v>18</v>
      </c>
      <c r="D3676" t="s">
        <v>19</v>
      </c>
      <c r="E3676" t="s">
        <v>422</v>
      </c>
      <c r="F3676" t="str">
        <f t="shared" si="285"/>
        <v>1987</v>
      </c>
      <c r="G3676" t="s">
        <v>126</v>
      </c>
      <c r="I3676" s="2">
        <v>163.62</v>
      </c>
      <c r="J3676" s="2">
        <v>466.26</v>
      </c>
      <c r="K3676" s="2">
        <v>0</v>
      </c>
      <c r="L3676" s="2">
        <v>-47.61</v>
      </c>
      <c r="M3676" s="4">
        <v>0.35089999999999999</v>
      </c>
      <c r="N3676" s="4">
        <v>116.01</v>
      </c>
      <c r="O3676" s="4">
        <v>330.6</v>
      </c>
      <c r="Q3676" t="s">
        <v>491</v>
      </c>
      <c r="R3676" s="1">
        <f t="shared" si="286"/>
        <v>-135.65999999999997</v>
      </c>
      <c r="S3676" s="1">
        <f t="shared" si="287"/>
        <v>-28.488599999999991</v>
      </c>
      <c r="T3676" s="1">
        <f t="shared" si="288"/>
        <v>-47.61</v>
      </c>
      <c r="U3676" s="1">
        <f t="shared" si="289"/>
        <v>19.121400000000008</v>
      </c>
    </row>
    <row r="3677" spans="1:21" x14ac:dyDescent="0.2">
      <c r="A3677" t="s">
        <v>1404</v>
      </c>
      <c r="B3677" t="s">
        <v>17</v>
      </c>
      <c r="C3677" t="s">
        <v>18</v>
      </c>
      <c r="D3677" t="s">
        <v>19</v>
      </c>
      <c r="E3677" t="s">
        <v>581</v>
      </c>
      <c r="F3677" t="str">
        <f t="shared" si="285"/>
        <v>1990</v>
      </c>
      <c r="G3677" t="s">
        <v>1540</v>
      </c>
      <c r="I3677" s="2">
        <v>82.41</v>
      </c>
      <c r="J3677" s="2">
        <v>239.89</v>
      </c>
      <c r="K3677" s="2">
        <v>0</v>
      </c>
      <c r="L3677" s="2">
        <v>-49.28</v>
      </c>
      <c r="M3677" s="4">
        <v>0.34350000000000003</v>
      </c>
      <c r="N3677" s="4">
        <v>33.130000000000003</v>
      </c>
      <c r="O3677" s="4">
        <v>96.45</v>
      </c>
      <c r="Q3677" t="s">
        <v>1761</v>
      </c>
      <c r="R3677" s="1">
        <f t="shared" si="286"/>
        <v>-143.44</v>
      </c>
      <c r="S3677" s="1">
        <f t="shared" si="287"/>
        <v>-30.122399999999999</v>
      </c>
      <c r="T3677" s="1">
        <f t="shared" si="288"/>
        <v>-49.279999999999994</v>
      </c>
      <c r="U3677" s="1">
        <f t="shared" si="289"/>
        <v>19.157599999999995</v>
      </c>
    </row>
    <row r="3678" spans="1:21" x14ac:dyDescent="0.2">
      <c r="A3678" t="s">
        <v>1404</v>
      </c>
      <c r="B3678" t="s">
        <v>13151</v>
      </c>
      <c r="C3678" t="s">
        <v>18</v>
      </c>
      <c r="D3678" t="s">
        <v>19</v>
      </c>
      <c r="E3678" t="s">
        <v>867</v>
      </c>
      <c r="F3678" t="str">
        <f t="shared" si="285"/>
        <v>1995</v>
      </c>
      <c r="G3678" t="s">
        <v>1405</v>
      </c>
      <c r="I3678" t="s">
        <v>12416</v>
      </c>
      <c r="J3678" t="s">
        <v>12417</v>
      </c>
      <c r="K3678" t="s">
        <v>20</v>
      </c>
      <c r="L3678" t="s">
        <v>13493</v>
      </c>
      <c r="M3678" t="s">
        <v>554</v>
      </c>
      <c r="N3678" t="s">
        <v>20</v>
      </c>
      <c r="O3678" t="s">
        <v>23</v>
      </c>
      <c r="Q3678" t="s">
        <v>1998</v>
      </c>
      <c r="R3678" s="1">
        <f t="shared" si="286"/>
        <v>-138.13</v>
      </c>
      <c r="S3678" s="1">
        <f t="shared" si="287"/>
        <v>-29.007299999999997</v>
      </c>
      <c r="T3678" s="1">
        <f t="shared" si="288"/>
        <v>-48.35</v>
      </c>
      <c r="U3678" s="1">
        <f t="shared" si="289"/>
        <v>19.342700000000004</v>
      </c>
    </row>
    <row r="3679" spans="1:21" x14ac:dyDescent="0.2">
      <c r="A3679" t="s">
        <v>1404</v>
      </c>
      <c r="B3679" t="s">
        <v>3360</v>
      </c>
      <c r="C3679" t="s">
        <v>18</v>
      </c>
      <c r="D3679" t="s">
        <v>19</v>
      </c>
      <c r="E3679" t="s">
        <v>422</v>
      </c>
      <c r="F3679" t="str">
        <f t="shared" si="285"/>
        <v>1987</v>
      </c>
      <c r="G3679" t="s">
        <v>1541</v>
      </c>
      <c r="I3679" t="s">
        <v>1644</v>
      </c>
      <c r="J3679" t="s">
        <v>1645</v>
      </c>
      <c r="K3679" t="s">
        <v>20</v>
      </c>
      <c r="L3679" t="s">
        <v>4045</v>
      </c>
      <c r="M3679" t="s">
        <v>1643</v>
      </c>
      <c r="N3679" t="s">
        <v>20</v>
      </c>
      <c r="O3679" t="s">
        <v>23</v>
      </c>
      <c r="Q3679" t="s">
        <v>1646</v>
      </c>
      <c r="R3679" s="1">
        <f t="shared" si="286"/>
        <v>-129.72</v>
      </c>
      <c r="S3679" s="1">
        <f t="shared" si="287"/>
        <v>-27.241199999999999</v>
      </c>
      <c r="T3679" s="1">
        <f t="shared" si="288"/>
        <v>-46.91</v>
      </c>
      <c r="U3679" s="1">
        <f t="shared" si="289"/>
        <v>19.668799999999997</v>
      </c>
    </row>
    <row r="3680" spans="1:21" x14ac:dyDescent="0.2">
      <c r="A3680" t="s">
        <v>16</v>
      </c>
      <c r="B3680" t="s">
        <v>17</v>
      </c>
      <c r="C3680" t="s">
        <v>18</v>
      </c>
      <c r="D3680" t="s">
        <v>19</v>
      </c>
      <c r="E3680" t="s">
        <v>65</v>
      </c>
      <c r="F3680" t="str">
        <f t="shared" si="285"/>
        <v>1982</v>
      </c>
      <c r="G3680" t="s">
        <v>22</v>
      </c>
      <c r="H3680" t="s">
        <v>85</v>
      </c>
      <c r="I3680" s="2">
        <v>41.28</v>
      </c>
      <c r="J3680" s="2">
        <v>99.77</v>
      </c>
      <c r="K3680" s="2">
        <v>0</v>
      </c>
      <c r="L3680" s="2">
        <v>-41.28</v>
      </c>
      <c r="M3680" s="4">
        <v>0.4138</v>
      </c>
      <c r="N3680" s="4">
        <v>0</v>
      </c>
      <c r="O3680" s="4">
        <v>0</v>
      </c>
      <c r="Q3680" t="s">
        <v>123</v>
      </c>
      <c r="R3680" s="1">
        <f t="shared" si="286"/>
        <v>-99.77</v>
      </c>
      <c r="S3680" s="1">
        <f t="shared" si="287"/>
        <v>-20.951699999999999</v>
      </c>
      <c r="T3680" s="1">
        <f t="shared" si="288"/>
        <v>-41.28</v>
      </c>
      <c r="U3680" s="1">
        <f t="shared" si="289"/>
        <v>20.328300000000002</v>
      </c>
    </row>
    <row r="3681" spans="1:21" x14ac:dyDescent="0.2">
      <c r="A3681" t="s">
        <v>1404</v>
      </c>
      <c r="B3681" t="s">
        <v>17</v>
      </c>
      <c r="C3681" t="s">
        <v>18</v>
      </c>
      <c r="D3681" t="s">
        <v>19</v>
      </c>
      <c r="E3681" t="s">
        <v>332</v>
      </c>
      <c r="F3681" t="str">
        <f t="shared" si="285"/>
        <v>1986</v>
      </c>
      <c r="G3681" t="s">
        <v>1541</v>
      </c>
      <c r="I3681" s="2">
        <v>47.05</v>
      </c>
      <c r="J3681" s="2">
        <v>126.29</v>
      </c>
      <c r="K3681" s="2">
        <v>0</v>
      </c>
      <c r="L3681" s="2">
        <v>-47.05</v>
      </c>
      <c r="M3681" s="4">
        <v>0.37259999999999999</v>
      </c>
      <c r="N3681" s="4">
        <v>0</v>
      </c>
      <c r="O3681" s="4">
        <v>0</v>
      </c>
      <c r="Q3681" t="s">
        <v>1625</v>
      </c>
      <c r="R3681" s="1">
        <f t="shared" si="286"/>
        <v>-126.29</v>
      </c>
      <c r="S3681" s="1">
        <f t="shared" si="287"/>
        <v>-26.520900000000001</v>
      </c>
      <c r="T3681" s="1">
        <f t="shared" si="288"/>
        <v>-47.05</v>
      </c>
      <c r="U3681" s="1">
        <f t="shared" si="289"/>
        <v>20.529099999999996</v>
      </c>
    </row>
    <row r="3682" spans="1:21" x14ac:dyDescent="0.2">
      <c r="A3682" t="s">
        <v>2467</v>
      </c>
      <c r="B3682" t="s">
        <v>8771</v>
      </c>
      <c r="C3682" t="s">
        <v>18</v>
      </c>
      <c r="D3682" t="s">
        <v>19</v>
      </c>
      <c r="E3682" t="s">
        <v>646</v>
      </c>
      <c r="F3682" t="str">
        <f t="shared" si="285"/>
        <v>1991</v>
      </c>
      <c r="G3682" t="s">
        <v>2478</v>
      </c>
      <c r="H3682" t="s">
        <v>64</v>
      </c>
      <c r="I3682" t="s">
        <v>8484</v>
      </c>
      <c r="J3682" t="s">
        <v>8485</v>
      </c>
      <c r="K3682" t="s">
        <v>20</v>
      </c>
      <c r="L3682" t="s">
        <v>9600</v>
      </c>
      <c r="M3682" t="s">
        <v>3742</v>
      </c>
      <c r="N3682" t="s">
        <v>9601</v>
      </c>
      <c r="O3682" t="s">
        <v>9602</v>
      </c>
      <c r="Q3682" t="s">
        <v>2821</v>
      </c>
      <c r="R3682" s="1">
        <f t="shared" si="286"/>
        <v>-158.76000000000022</v>
      </c>
      <c r="S3682" s="1">
        <f t="shared" si="287"/>
        <v>-33.339600000000047</v>
      </c>
      <c r="T3682" s="1">
        <f t="shared" si="288"/>
        <v>-54.149999999999864</v>
      </c>
      <c r="U3682" s="1">
        <f t="shared" si="289"/>
        <v>20.810399999999817</v>
      </c>
    </row>
    <row r="3683" spans="1:21" x14ac:dyDescent="0.2">
      <c r="A3683" t="s">
        <v>1404</v>
      </c>
      <c r="B3683" t="s">
        <v>7582</v>
      </c>
      <c r="C3683" t="s">
        <v>18</v>
      </c>
      <c r="D3683" t="s">
        <v>19</v>
      </c>
      <c r="E3683" t="s">
        <v>581</v>
      </c>
      <c r="F3683" t="str">
        <f t="shared" si="285"/>
        <v>1990</v>
      </c>
      <c r="G3683" t="s">
        <v>1405</v>
      </c>
      <c r="I3683" t="s">
        <v>1968</v>
      </c>
      <c r="J3683" t="s">
        <v>6758</v>
      </c>
      <c r="K3683" t="s">
        <v>20</v>
      </c>
      <c r="L3683" t="s">
        <v>1231</v>
      </c>
      <c r="M3683" t="s">
        <v>723</v>
      </c>
      <c r="N3683" t="s">
        <v>1565</v>
      </c>
      <c r="O3683" t="s">
        <v>1575</v>
      </c>
      <c r="Q3683" t="s">
        <v>1772</v>
      </c>
      <c r="R3683" s="1">
        <f t="shared" si="286"/>
        <v>-152.41</v>
      </c>
      <c r="S3683" s="1">
        <f t="shared" si="287"/>
        <v>-32.006099999999996</v>
      </c>
      <c r="T3683" s="1">
        <f t="shared" si="288"/>
        <v>-52.879999999999995</v>
      </c>
      <c r="U3683" s="1">
        <f t="shared" si="289"/>
        <v>20.873899999999999</v>
      </c>
    </row>
    <row r="3684" spans="1:21" x14ac:dyDescent="0.2">
      <c r="A3684" t="s">
        <v>1404</v>
      </c>
      <c r="B3684" t="s">
        <v>3360</v>
      </c>
      <c r="C3684" t="s">
        <v>18</v>
      </c>
      <c r="D3684" t="s">
        <v>19</v>
      </c>
      <c r="E3684" t="s">
        <v>1714</v>
      </c>
      <c r="F3684" t="str">
        <f t="shared" si="285"/>
        <v>1989</v>
      </c>
      <c r="G3684" t="s">
        <v>1405</v>
      </c>
      <c r="I3684" t="s">
        <v>1721</v>
      </c>
      <c r="J3684" t="s">
        <v>1722</v>
      </c>
      <c r="K3684" t="s">
        <v>20</v>
      </c>
      <c r="L3684" t="s">
        <v>4072</v>
      </c>
      <c r="M3684" t="s">
        <v>1720</v>
      </c>
      <c r="N3684" t="s">
        <v>20</v>
      </c>
      <c r="O3684" t="s">
        <v>20</v>
      </c>
      <c r="Q3684" t="s">
        <v>1723</v>
      </c>
      <c r="R3684" s="1">
        <f t="shared" si="286"/>
        <v>-154.52000000000001</v>
      </c>
      <c r="S3684" s="1">
        <f t="shared" si="287"/>
        <v>-32.449199999999998</v>
      </c>
      <c r="T3684" s="1">
        <f t="shared" si="288"/>
        <v>-53.47</v>
      </c>
      <c r="U3684" s="1">
        <f t="shared" si="289"/>
        <v>21.020800000000001</v>
      </c>
    </row>
    <row r="3685" spans="1:21" x14ac:dyDescent="0.2">
      <c r="A3685" t="s">
        <v>16</v>
      </c>
      <c r="B3685" t="s">
        <v>17</v>
      </c>
      <c r="C3685" t="s">
        <v>18</v>
      </c>
      <c r="D3685" t="s">
        <v>19</v>
      </c>
      <c r="E3685" t="s">
        <v>646</v>
      </c>
      <c r="F3685" t="str">
        <f t="shared" si="285"/>
        <v>1991</v>
      </c>
      <c r="G3685" t="s">
        <v>22</v>
      </c>
      <c r="H3685" t="s">
        <v>63</v>
      </c>
      <c r="I3685" s="2">
        <v>401.11</v>
      </c>
      <c r="J3685" s="3">
        <v>1147.6500000000001</v>
      </c>
      <c r="K3685" s="2">
        <v>0</v>
      </c>
      <c r="L3685" s="2">
        <v>-52.81</v>
      </c>
      <c r="M3685" s="4">
        <v>0.34949999999999998</v>
      </c>
      <c r="N3685" s="4">
        <v>348.3</v>
      </c>
      <c r="O3685" s="4">
        <v>996.54</v>
      </c>
      <c r="Q3685" t="s">
        <v>679</v>
      </c>
      <c r="R3685" s="1">
        <f t="shared" si="286"/>
        <v>-151.11000000000013</v>
      </c>
      <c r="S3685" s="1">
        <f t="shared" si="287"/>
        <v>-31.733100000000025</v>
      </c>
      <c r="T3685" s="1">
        <f t="shared" si="288"/>
        <v>-52.81</v>
      </c>
      <c r="U3685" s="1">
        <f t="shared" si="289"/>
        <v>21.076899999999977</v>
      </c>
    </row>
    <row r="3686" spans="1:21" x14ac:dyDescent="0.2">
      <c r="A3686" t="s">
        <v>16</v>
      </c>
      <c r="B3686" t="s">
        <v>4967</v>
      </c>
      <c r="C3686" t="s">
        <v>18</v>
      </c>
      <c r="D3686" t="s">
        <v>19</v>
      </c>
      <c r="E3686" t="s">
        <v>646</v>
      </c>
      <c r="F3686" t="str">
        <f t="shared" si="285"/>
        <v>1991</v>
      </c>
      <c r="G3686" t="s">
        <v>22</v>
      </c>
      <c r="H3686" t="s">
        <v>63</v>
      </c>
      <c r="I3686" t="s">
        <v>3642</v>
      </c>
      <c r="J3686" t="s">
        <v>3643</v>
      </c>
      <c r="K3686" t="s">
        <v>20</v>
      </c>
      <c r="L3686" t="s">
        <v>676</v>
      </c>
      <c r="M3686" t="s">
        <v>583</v>
      </c>
      <c r="N3686" t="s">
        <v>5116</v>
      </c>
      <c r="O3686" t="s">
        <v>5117</v>
      </c>
      <c r="Q3686" t="s">
        <v>679</v>
      </c>
      <c r="R3686" s="1">
        <f t="shared" si="286"/>
        <v>-151.1099999999999</v>
      </c>
      <c r="S3686" s="1">
        <f t="shared" si="287"/>
        <v>-31.733099999999979</v>
      </c>
      <c r="T3686" s="1">
        <f t="shared" si="288"/>
        <v>-52.81</v>
      </c>
      <c r="U3686" s="1">
        <f t="shared" si="289"/>
        <v>21.076900000000023</v>
      </c>
    </row>
    <row r="3687" spans="1:21" x14ac:dyDescent="0.2">
      <c r="A3687" t="s">
        <v>16</v>
      </c>
      <c r="B3687" t="s">
        <v>6317</v>
      </c>
      <c r="C3687" t="s">
        <v>18</v>
      </c>
      <c r="D3687" t="s">
        <v>19</v>
      </c>
      <c r="E3687" t="s">
        <v>646</v>
      </c>
      <c r="F3687" t="str">
        <f t="shared" si="285"/>
        <v>1991</v>
      </c>
      <c r="G3687" t="s">
        <v>22</v>
      </c>
      <c r="H3687" t="s">
        <v>63</v>
      </c>
      <c r="I3687" t="s">
        <v>5116</v>
      </c>
      <c r="J3687" t="s">
        <v>5117</v>
      </c>
      <c r="K3687" t="s">
        <v>20</v>
      </c>
      <c r="L3687" t="s">
        <v>3641</v>
      </c>
      <c r="M3687" t="s">
        <v>583</v>
      </c>
      <c r="N3687" t="s">
        <v>6401</v>
      </c>
      <c r="O3687" t="s">
        <v>6402</v>
      </c>
      <c r="Q3687" t="s">
        <v>679</v>
      </c>
      <c r="R3687" s="1">
        <f t="shared" si="286"/>
        <v>-151.23000000000002</v>
      </c>
      <c r="S3687" s="1">
        <f t="shared" si="287"/>
        <v>-31.758300000000002</v>
      </c>
      <c r="T3687" s="1">
        <f t="shared" si="288"/>
        <v>-52.859999999999985</v>
      </c>
      <c r="U3687" s="1">
        <f t="shared" si="289"/>
        <v>21.101699999999983</v>
      </c>
    </row>
    <row r="3688" spans="1:21" x14ac:dyDescent="0.2">
      <c r="A3688" t="s">
        <v>16</v>
      </c>
      <c r="B3688" t="s">
        <v>3360</v>
      </c>
      <c r="C3688" t="s">
        <v>18</v>
      </c>
      <c r="D3688" t="s">
        <v>19</v>
      </c>
      <c r="E3688" t="s">
        <v>646</v>
      </c>
      <c r="F3688" t="str">
        <f t="shared" si="285"/>
        <v>1991</v>
      </c>
      <c r="G3688" t="s">
        <v>22</v>
      </c>
      <c r="H3688" t="s">
        <v>63</v>
      </c>
      <c r="I3688" t="s">
        <v>677</v>
      </c>
      <c r="J3688" t="s">
        <v>678</v>
      </c>
      <c r="K3688" t="s">
        <v>20</v>
      </c>
      <c r="L3688" t="s">
        <v>3641</v>
      </c>
      <c r="M3688" t="s">
        <v>583</v>
      </c>
      <c r="N3688" t="s">
        <v>3642</v>
      </c>
      <c r="O3688" t="s">
        <v>3643</v>
      </c>
      <c r="Q3688" t="s">
        <v>679</v>
      </c>
      <c r="R3688" s="1">
        <f t="shared" si="286"/>
        <v>-151.23000000000002</v>
      </c>
      <c r="S3688" s="1">
        <f t="shared" si="287"/>
        <v>-31.758300000000002</v>
      </c>
      <c r="T3688" s="1">
        <f t="shared" si="288"/>
        <v>-52.860000000000014</v>
      </c>
      <c r="U3688" s="1">
        <f t="shared" si="289"/>
        <v>21.101700000000012</v>
      </c>
    </row>
    <row r="3689" spans="1:21" x14ac:dyDescent="0.2">
      <c r="A3689" t="s">
        <v>1404</v>
      </c>
      <c r="B3689" t="s">
        <v>17383</v>
      </c>
      <c r="C3689" t="s">
        <v>18</v>
      </c>
      <c r="D3689" t="s">
        <v>19</v>
      </c>
      <c r="E3689" t="s">
        <v>1141</v>
      </c>
      <c r="F3689" t="str">
        <f t="shared" si="285"/>
        <v>2005</v>
      </c>
      <c r="G3689" t="s">
        <v>1540</v>
      </c>
      <c r="I3689" t="s">
        <v>325</v>
      </c>
      <c r="J3689" t="s">
        <v>16768</v>
      </c>
      <c r="K3689" t="s">
        <v>20</v>
      </c>
      <c r="L3689" t="s">
        <v>17806</v>
      </c>
      <c r="M3689" t="s">
        <v>554</v>
      </c>
      <c r="N3689" t="s">
        <v>20</v>
      </c>
      <c r="O3689" t="s">
        <v>23</v>
      </c>
      <c r="Q3689" t="s">
        <v>2214</v>
      </c>
      <c r="R3689" s="1">
        <f t="shared" si="286"/>
        <v>-151.88</v>
      </c>
      <c r="S3689" s="1">
        <f t="shared" si="287"/>
        <v>-31.894799999999996</v>
      </c>
      <c r="T3689" s="1">
        <f t="shared" si="288"/>
        <v>-53.16</v>
      </c>
      <c r="U3689" s="1">
        <f t="shared" si="289"/>
        <v>21.2652</v>
      </c>
    </row>
    <row r="3690" spans="1:21" x14ac:dyDescent="0.2">
      <c r="A3690" t="s">
        <v>1404</v>
      </c>
      <c r="B3690" t="s">
        <v>17</v>
      </c>
      <c r="C3690" t="s">
        <v>18</v>
      </c>
      <c r="D3690" t="s">
        <v>19</v>
      </c>
      <c r="E3690" t="s">
        <v>254</v>
      </c>
      <c r="F3690" t="str">
        <f t="shared" si="285"/>
        <v>1985</v>
      </c>
      <c r="G3690" t="s">
        <v>126</v>
      </c>
      <c r="I3690" s="2">
        <v>101.48</v>
      </c>
      <c r="J3690" s="2">
        <v>255.2</v>
      </c>
      <c r="K3690" s="2">
        <v>0</v>
      </c>
      <c r="L3690" s="2">
        <v>-45.69</v>
      </c>
      <c r="M3690" s="4">
        <v>0.39760000000000001</v>
      </c>
      <c r="N3690" s="4">
        <v>55.79</v>
      </c>
      <c r="O3690" s="4">
        <v>140.29</v>
      </c>
      <c r="Q3690" t="s">
        <v>1606</v>
      </c>
      <c r="R3690" s="1">
        <f t="shared" si="286"/>
        <v>-114.91</v>
      </c>
      <c r="S3690" s="1">
        <f t="shared" si="287"/>
        <v>-24.1311</v>
      </c>
      <c r="T3690" s="1">
        <f t="shared" si="288"/>
        <v>-45.690000000000005</v>
      </c>
      <c r="U3690" s="1">
        <f t="shared" si="289"/>
        <v>21.558900000000005</v>
      </c>
    </row>
    <row r="3691" spans="1:21" x14ac:dyDescent="0.2">
      <c r="A3691" t="s">
        <v>1404</v>
      </c>
      <c r="B3691" t="s">
        <v>3360</v>
      </c>
      <c r="C3691" t="s">
        <v>18</v>
      </c>
      <c r="D3691" t="s">
        <v>19</v>
      </c>
      <c r="E3691" t="s">
        <v>254</v>
      </c>
      <c r="F3691" t="str">
        <f t="shared" si="285"/>
        <v>1985</v>
      </c>
      <c r="G3691" t="s">
        <v>126</v>
      </c>
      <c r="I3691" t="s">
        <v>1604</v>
      </c>
      <c r="J3691" t="s">
        <v>1605</v>
      </c>
      <c r="K3691" t="s">
        <v>20</v>
      </c>
      <c r="L3691" t="s">
        <v>4036</v>
      </c>
      <c r="M3691" t="s">
        <v>4037</v>
      </c>
      <c r="N3691" t="s">
        <v>4038</v>
      </c>
      <c r="O3691" t="s">
        <v>4039</v>
      </c>
      <c r="Q3691" t="s">
        <v>1606</v>
      </c>
      <c r="R3691" s="1">
        <f t="shared" si="286"/>
        <v>-114.91</v>
      </c>
      <c r="S3691" s="1">
        <f t="shared" si="287"/>
        <v>-24.1311</v>
      </c>
      <c r="T3691" s="1">
        <f t="shared" si="288"/>
        <v>-45.7</v>
      </c>
      <c r="U3691" s="1">
        <f t="shared" si="289"/>
        <v>21.568900000000003</v>
      </c>
    </row>
    <row r="3692" spans="1:21" x14ac:dyDescent="0.2">
      <c r="A3692" t="s">
        <v>16</v>
      </c>
      <c r="B3692" t="s">
        <v>3360</v>
      </c>
      <c r="C3692" t="s">
        <v>18</v>
      </c>
      <c r="D3692" t="s">
        <v>19</v>
      </c>
      <c r="E3692" t="s">
        <v>422</v>
      </c>
      <c r="F3692" t="str">
        <f t="shared" si="285"/>
        <v>1987</v>
      </c>
      <c r="G3692" t="s">
        <v>22</v>
      </c>
      <c r="H3692" t="s">
        <v>64</v>
      </c>
      <c r="I3692" t="s">
        <v>476</v>
      </c>
      <c r="J3692" t="s">
        <v>477</v>
      </c>
      <c r="K3692" t="s">
        <v>20</v>
      </c>
      <c r="L3692" t="s">
        <v>1969</v>
      </c>
      <c r="M3692" t="s">
        <v>475</v>
      </c>
      <c r="N3692" t="s">
        <v>3517</v>
      </c>
      <c r="O3692" t="s">
        <v>3518</v>
      </c>
      <c r="Q3692" t="s">
        <v>478</v>
      </c>
      <c r="R3692" s="1">
        <f t="shared" si="286"/>
        <v>-136.87000000000003</v>
      </c>
      <c r="S3692" s="1">
        <f t="shared" si="287"/>
        <v>-28.742700000000006</v>
      </c>
      <c r="T3692" s="1">
        <f t="shared" si="288"/>
        <v>-50.449999999999989</v>
      </c>
      <c r="U3692" s="1">
        <f t="shared" si="289"/>
        <v>21.707299999999982</v>
      </c>
    </row>
    <row r="3693" spans="1:21" x14ac:dyDescent="0.2">
      <c r="A3693" t="s">
        <v>1404</v>
      </c>
      <c r="B3693" t="s">
        <v>7582</v>
      </c>
      <c r="C3693" t="s">
        <v>18</v>
      </c>
      <c r="D3693" t="s">
        <v>19</v>
      </c>
      <c r="E3693" t="s">
        <v>581</v>
      </c>
      <c r="F3693" t="str">
        <f t="shared" si="285"/>
        <v>1990</v>
      </c>
      <c r="G3693" t="s">
        <v>1541</v>
      </c>
      <c r="I3693" t="s">
        <v>6755</v>
      </c>
      <c r="J3693" t="s">
        <v>6756</v>
      </c>
      <c r="K3693" t="s">
        <v>20</v>
      </c>
      <c r="L3693" t="s">
        <v>7955</v>
      </c>
      <c r="M3693" t="s">
        <v>1674</v>
      </c>
      <c r="N3693" t="s">
        <v>20</v>
      </c>
      <c r="O3693" t="s">
        <v>20</v>
      </c>
      <c r="Q3693" t="s">
        <v>1765</v>
      </c>
      <c r="R3693" s="1">
        <f t="shared" si="286"/>
        <v>-162.69999999999999</v>
      </c>
      <c r="S3693" s="1">
        <f t="shared" si="287"/>
        <v>-34.166999999999994</v>
      </c>
      <c r="T3693" s="1">
        <f t="shared" si="288"/>
        <v>-55.95</v>
      </c>
      <c r="U3693" s="1">
        <f t="shared" si="289"/>
        <v>21.783000000000008</v>
      </c>
    </row>
    <row r="3694" spans="1:21" x14ac:dyDescent="0.2">
      <c r="A3694" t="s">
        <v>2467</v>
      </c>
      <c r="B3694" t="s">
        <v>6317</v>
      </c>
      <c r="C3694" t="s">
        <v>18</v>
      </c>
      <c r="D3694" t="s">
        <v>19</v>
      </c>
      <c r="E3694" t="s">
        <v>553</v>
      </c>
      <c r="F3694" t="str">
        <f t="shared" si="285"/>
        <v>1989</v>
      </c>
      <c r="G3694" t="s">
        <v>2478</v>
      </c>
      <c r="H3694" t="s">
        <v>61</v>
      </c>
      <c r="I3694" t="s">
        <v>6007</v>
      </c>
      <c r="J3694" t="s">
        <v>6008</v>
      </c>
      <c r="K3694" t="s">
        <v>20</v>
      </c>
      <c r="L3694" t="s">
        <v>7257</v>
      </c>
      <c r="M3694" t="s">
        <v>588</v>
      </c>
      <c r="N3694" t="s">
        <v>7258</v>
      </c>
      <c r="O3694" t="s">
        <v>7259</v>
      </c>
      <c r="Q3694" t="s">
        <v>2755</v>
      </c>
      <c r="R3694" s="1">
        <f t="shared" si="286"/>
        <v>-162.32000000000016</v>
      </c>
      <c r="S3694" s="1">
        <f t="shared" si="287"/>
        <v>-34.087200000000031</v>
      </c>
      <c r="T3694" s="1">
        <f t="shared" si="288"/>
        <v>-56.099999999999909</v>
      </c>
      <c r="U3694" s="1">
        <f t="shared" si="289"/>
        <v>22.012799999999878</v>
      </c>
    </row>
    <row r="3695" spans="1:21" x14ac:dyDescent="0.2">
      <c r="A3695" t="s">
        <v>2467</v>
      </c>
      <c r="B3695" t="s">
        <v>13151</v>
      </c>
      <c r="C3695" t="s">
        <v>18</v>
      </c>
      <c r="D3695" t="s">
        <v>19</v>
      </c>
      <c r="E3695" t="s">
        <v>553</v>
      </c>
      <c r="F3695" t="str">
        <f t="shared" si="285"/>
        <v>1989</v>
      </c>
      <c r="G3695" t="s">
        <v>2478</v>
      </c>
      <c r="H3695" t="s">
        <v>61</v>
      </c>
      <c r="I3695" t="s">
        <v>12818</v>
      </c>
      <c r="J3695" t="s">
        <v>12819</v>
      </c>
      <c r="K3695" t="s">
        <v>20</v>
      </c>
      <c r="L3695" t="s">
        <v>7257</v>
      </c>
      <c r="M3695" t="s">
        <v>588</v>
      </c>
      <c r="N3695" t="s">
        <v>13897</v>
      </c>
      <c r="O3695" t="s">
        <v>13898</v>
      </c>
      <c r="Q3695" t="s">
        <v>2755</v>
      </c>
      <c r="R3695" s="1">
        <f t="shared" si="286"/>
        <v>-162.31999999999994</v>
      </c>
      <c r="S3695" s="1">
        <f t="shared" si="287"/>
        <v>-34.087199999999989</v>
      </c>
      <c r="T3695" s="1">
        <f t="shared" si="288"/>
        <v>-56.099999999999909</v>
      </c>
      <c r="U3695" s="1">
        <f t="shared" si="289"/>
        <v>22.01279999999992</v>
      </c>
    </row>
    <row r="3696" spans="1:21" x14ac:dyDescent="0.2">
      <c r="A3696" t="s">
        <v>2467</v>
      </c>
      <c r="B3696" t="s">
        <v>17383</v>
      </c>
      <c r="C3696" t="s">
        <v>18</v>
      </c>
      <c r="D3696" t="s">
        <v>19</v>
      </c>
      <c r="E3696" t="s">
        <v>553</v>
      </c>
      <c r="F3696" t="str">
        <f t="shared" si="285"/>
        <v>1989</v>
      </c>
      <c r="G3696" t="s">
        <v>2478</v>
      </c>
      <c r="H3696" t="s">
        <v>61</v>
      </c>
      <c r="I3696" t="s">
        <v>17064</v>
      </c>
      <c r="J3696" t="s">
        <v>17065</v>
      </c>
      <c r="K3696" t="s">
        <v>20</v>
      </c>
      <c r="L3696" t="s">
        <v>7257</v>
      </c>
      <c r="M3696" t="s">
        <v>588</v>
      </c>
      <c r="N3696" t="s">
        <v>18097</v>
      </c>
      <c r="O3696" t="s">
        <v>18098</v>
      </c>
      <c r="Q3696" t="s">
        <v>2755</v>
      </c>
      <c r="R3696" s="1">
        <f t="shared" si="286"/>
        <v>-162.31999999999994</v>
      </c>
      <c r="S3696" s="1">
        <f t="shared" si="287"/>
        <v>-34.087199999999989</v>
      </c>
      <c r="T3696" s="1">
        <f t="shared" si="288"/>
        <v>-56.099999999999966</v>
      </c>
      <c r="U3696" s="1">
        <f t="shared" si="289"/>
        <v>22.012799999999977</v>
      </c>
    </row>
    <row r="3697" spans="1:21" x14ac:dyDescent="0.2">
      <c r="A3697" t="s">
        <v>2467</v>
      </c>
      <c r="B3697" t="s">
        <v>15298</v>
      </c>
      <c r="C3697" t="s">
        <v>18</v>
      </c>
      <c r="D3697" t="s">
        <v>19</v>
      </c>
      <c r="E3697" t="s">
        <v>553</v>
      </c>
      <c r="F3697" t="str">
        <f t="shared" si="285"/>
        <v>1989</v>
      </c>
      <c r="G3697" t="s">
        <v>2478</v>
      </c>
      <c r="H3697" t="s">
        <v>61</v>
      </c>
      <c r="I3697" t="s">
        <v>14972</v>
      </c>
      <c r="J3697" t="s">
        <v>14973</v>
      </c>
      <c r="K3697" t="s">
        <v>20</v>
      </c>
      <c r="L3697" t="s">
        <v>7257</v>
      </c>
      <c r="M3697" t="s">
        <v>588</v>
      </c>
      <c r="N3697" t="s">
        <v>16033</v>
      </c>
      <c r="O3697" t="s">
        <v>16034</v>
      </c>
      <c r="Q3697" t="s">
        <v>2755</v>
      </c>
      <c r="R3697" s="1">
        <f t="shared" si="286"/>
        <v>-162.32000000000016</v>
      </c>
      <c r="S3697" s="1">
        <f t="shared" si="287"/>
        <v>-34.087200000000031</v>
      </c>
      <c r="T3697" s="1">
        <f t="shared" si="288"/>
        <v>-56.100000000000023</v>
      </c>
      <c r="U3697" s="1">
        <f t="shared" si="289"/>
        <v>22.012799999999991</v>
      </c>
    </row>
    <row r="3698" spans="1:21" x14ac:dyDescent="0.2">
      <c r="A3698" t="s">
        <v>2467</v>
      </c>
      <c r="B3698" t="s">
        <v>8771</v>
      </c>
      <c r="C3698" t="s">
        <v>18</v>
      </c>
      <c r="D3698" t="s">
        <v>19</v>
      </c>
      <c r="E3698" t="s">
        <v>553</v>
      </c>
      <c r="F3698" t="str">
        <f t="shared" si="285"/>
        <v>1989</v>
      </c>
      <c r="G3698" t="s">
        <v>2478</v>
      </c>
      <c r="H3698" t="s">
        <v>61</v>
      </c>
      <c r="I3698" t="s">
        <v>8439</v>
      </c>
      <c r="J3698" t="s">
        <v>8440</v>
      </c>
      <c r="K3698" t="s">
        <v>20</v>
      </c>
      <c r="L3698" t="s">
        <v>7257</v>
      </c>
      <c r="M3698" t="s">
        <v>588</v>
      </c>
      <c r="N3698" t="s">
        <v>9556</v>
      </c>
      <c r="O3698" t="s">
        <v>9557</v>
      </c>
      <c r="Q3698" t="s">
        <v>2755</v>
      </c>
      <c r="R3698" s="1">
        <f t="shared" si="286"/>
        <v>-162.32000000000016</v>
      </c>
      <c r="S3698" s="1">
        <f t="shared" si="287"/>
        <v>-34.087200000000031</v>
      </c>
      <c r="T3698" s="1">
        <f t="shared" si="288"/>
        <v>-56.100000000000023</v>
      </c>
      <c r="U3698" s="1">
        <f t="shared" si="289"/>
        <v>22.012799999999991</v>
      </c>
    </row>
    <row r="3699" spans="1:21" x14ac:dyDescent="0.2">
      <c r="A3699" t="s">
        <v>2467</v>
      </c>
      <c r="B3699" t="s">
        <v>19407</v>
      </c>
      <c r="C3699" t="s">
        <v>18</v>
      </c>
      <c r="D3699" t="s">
        <v>19</v>
      </c>
      <c r="E3699" t="s">
        <v>553</v>
      </c>
      <c r="F3699" t="str">
        <f t="shared" si="285"/>
        <v>1989</v>
      </c>
      <c r="G3699" t="s">
        <v>2478</v>
      </c>
      <c r="H3699" t="s">
        <v>61</v>
      </c>
      <c r="I3699" t="s">
        <v>19105</v>
      </c>
      <c r="J3699" t="s">
        <v>19106</v>
      </c>
      <c r="K3699" t="s">
        <v>20</v>
      </c>
      <c r="L3699" t="s">
        <v>7257</v>
      </c>
      <c r="M3699" t="s">
        <v>588</v>
      </c>
      <c r="N3699" t="s">
        <v>20045</v>
      </c>
      <c r="O3699" t="s">
        <v>20046</v>
      </c>
      <c r="Q3699" t="s">
        <v>2755</v>
      </c>
      <c r="R3699" s="1">
        <f t="shared" si="286"/>
        <v>-162.31999999999994</v>
      </c>
      <c r="S3699" s="1">
        <f t="shared" si="287"/>
        <v>-34.087199999999989</v>
      </c>
      <c r="T3699" s="1">
        <f t="shared" si="288"/>
        <v>-56.099999999999994</v>
      </c>
      <c r="U3699" s="1">
        <f t="shared" si="289"/>
        <v>22.012800000000006</v>
      </c>
    </row>
    <row r="3700" spans="1:21" x14ac:dyDescent="0.2">
      <c r="A3700" t="s">
        <v>2467</v>
      </c>
      <c r="B3700" t="s">
        <v>11005</v>
      </c>
      <c r="C3700" t="s">
        <v>18</v>
      </c>
      <c r="D3700" t="s">
        <v>19</v>
      </c>
      <c r="E3700" t="s">
        <v>553</v>
      </c>
      <c r="F3700" t="str">
        <f t="shared" si="285"/>
        <v>1989</v>
      </c>
      <c r="G3700" t="s">
        <v>2478</v>
      </c>
      <c r="H3700" t="s">
        <v>61</v>
      </c>
      <c r="I3700" t="s">
        <v>10653</v>
      </c>
      <c r="J3700" t="s">
        <v>10654</v>
      </c>
      <c r="K3700" t="s">
        <v>20</v>
      </c>
      <c r="L3700" t="s">
        <v>7257</v>
      </c>
      <c r="M3700" t="s">
        <v>588</v>
      </c>
      <c r="N3700" t="s">
        <v>11735</v>
      </c>
      <c r="O3700" t="s">
        <v>11736</v>
      </c>
      <c r="Q3700" t="s">
        <v>2755</v>
      </c>
      <c r="R3700" s="1">
        <f t="shared" si="286"/>
        <v>-162.31999999999994</v>
      </c>
      <c r="S3700" s="1">
        <f t="shared" si="287"/>
        <v>-34.087199999999989</v>
      </c>
      <c r="T3700" s="1">
        <f t="shared" si="288"/>
        <v>-56.100000000000023</v>
      </c>
      <c r="U3700" s="1">
        <f t="shared" si="289"/>
        <v>22.012800000000034</v>
      </c>
    </row>
    <row r="3701" spans="1:21" x14ac:dyDescent="0.2">
      <c r="A3701" t="s">
        <v>2467</v>
      </c>
      <c r="B3701" t="s">
        <v>9899</v>
      </c>
      <c r="C3701" t="s">
        <v>18</v>
      </c>
      <c r="D3701" t="s">
        <v>19</v>
      </c>
      <c r="E3701" t="s">
        <v>553</v>
      </c>
      <c r="F3701" t="str">
        <f t="shared" si="285"/>
        <v>1989</v>
      </c>
      <c r="G3701" t="s">
        <v>2478</v>
      </c>
      <c r="H3701" t="s">
        <v>61</v>
      </c>
      <c r="I3701" t="s">
        <v>9556</v>
      </c>
      <c r="J3701" t="s">
        <v>9557</v>
      </c>
      <c r="K3701" t="s">
        <v>20</v>
      </c>
      <c r="L3701" t="s">
        <v>7257</v>
      </c>
      <c r="M3701" t="s">
        <v>588</v>
      </c>
      <c r="N3701" t="s">
        <v>10653</v>
      </c>
      <c r="O3701" t="s">
        <v>10654</v>
      </c>
      <c r="Q3701" t="s">
        <v>2755</v>
      </c>
      <c r="R3701" s="1">
        <f t="shared" si="286"/>
        <v>-162.31999999999994</v>
      </c>
      <c r="S3701" s="1">
        <f t="shared" si="287"/>
        <v>-34.087199999999989</v>
      </c>
      <c r="T3701" s="1">
        <f t="shared" si="288"/>
        <v>-56.100000000000023</v>
      </c>
      <c r="U3701" s="1">
        <f t="shared" si="289"/>
        <v>22.012800000000034</v>
      </c>
    </row>
    <row r="3702" spans="1:21" x14ac:dyDescent="0.2">
      <c r="A3702" t="s">
        <v>2467</v>
      </c>
      <c r="B3702" t="s">
        <v>7582</v>
      </c>
      <c r="C3702" t="s">
        <v>18</v>
      </c>
      <c r="D3702" t="s">
        <v>19</v>
      </c>
      <c r="E3702" t="s">
        <v>553</v>
      </c>
      <c r="F3702" t="str">
        <f t="shared" si="285"/>
        <v>1989</v>
      </c>
      <c r="G3702" t="s">
        <v>2478</v>
      </c>
      <c r="H3702" t="s">
        <v>61</v>
      </c>
      <c r="I3702" t="s">
        <v>7258</v>
      </c>
      <c r="J3702" t="s">
        <v>7259</v>
      </c>
      <c r="K3702" t="s">
        <v>20</v>
      </c>
      <c r="L3702" t="s">
        <v>7257</v>
      </c>
      <c r="M3702" t="s">
        <v>588</v>
      </c>
      <c r="N3702" t="s">
        <v>8439</v>
      </c>
      <c r="O3702" t="s">
        <v>8440</v>
      </c>
      <c r="Q3702" t="s">
        <v>2755</v>
      </c>
      <c r="R3702" s="1">
        <f t="shared" si="286"/>
        <v>-162.31999999999971</v>
      </c>
      <c r="S3702" s="1">
        <f t="shared" si="287"/>
        <v>-34.087199999999939</v>
      </c>
      <c r="T3702" s="1">
        <f t="shared" si="288"/>
        <v>-56.100000000000023</v>
      </c>
      <c r="U3702" s="1">
        <f t="shared" si="289"/>
        <v>22.012800000000084</v>
      </c>
    </row>
    <row r="3703" spans="1:21" x14ac:dyDescent="0.2">
      <c r="A3703" t="s">
        <v>2467</v>
      </c>
      <c r="B3703" t="s">
        <v>12067</v>
      </c>
      <c r="C3703" t="s">
        <v>18</v>
      </c>
      <c r="D3703" t="s">
        <v>19</v>
      </c>
      <c r="E3703" t="s">
        <v>553</v>
      </c>
      <c r="F3703" t="str">
        <f t="shared" si="285"/>
        <v>1989</v>
      </c>
      <c r="G3703" t="s">
        <v>2478</v>
      </c>
      <c r="H3703" t="s">
        <v>61</v>
      </c>
      <c r="I3703" t="s">
        <v>11735</v>
      </c>
      <c r="J3703" t="s">
        <v>11736</v>
      </c>
      <c r="K3703" t="s">
        <v>20</v>
      </c>
      <c r="L3703" t="s">
        <v>12817</v>
      </c>
      <c r="M3703" t="s">
        <v>588</v>
      </c>
      <c r="N3703" t="s">
        <v>12818</v>
      </c>
      <c r="O3703" t="s">
        <v>12819</v>
      </c>
      <c r="Q3703" t="s">
        <v>2755</v>
      </c>
      <c r="R3703" s="1">
        <f t="shared" si="286"/>
        <v>-162.32000000000016</v>
      </c>
      <c r="S3703" s="1">
        <f t="shared" si="287"/>
        <v>-34.087200000000031</v>
      </c>
      <c r="T3703" s="1">
        <f t="shared" si="288"/>
        <v>-56.110000000000014</v>
      </c>
      <c r="U3703" s="1">
        <f t="shared" si="289"/>
        <v>22.022799999999982</v>
      </c>
    </row>
    <row r="3704" spans="1:21" x14ac:dyDescent="0.2">
      <c r="A3704" t="s">
        <v>2467</v>
      </c>
      <c r="B3704" t="s">
        <v>18410</v>
      </c>
      <c r="C3704" t="s">
        <v>18</v>
      </c>
      <c r="D3704" t="s">
        <v>19</v>
      </c>
      <c r="E3704" t="s">
        <v>553</v>
      </c>
      <c r="F3704" t="str">
        <f t="shared" si="285"/>
        <v>1989</v>
      </c>
      <c r="G3704" t="s">
        <v>2478</v>
      </c>
      <c r="H3704" t="s">
        <v>61</v>
      </c>
      <c r="I3704" t="s">
        <v>18097</v>
      </c>
      <c r="J3704" t="s">
        <v>18098</v>
      </c>
      <c r="K3704" t="s">
        <v>20</v>
      </c>
      <c r="L3704" t="s">
        <v>12817</v>
      </c>
      <c r="M3704" t="s">
        <v>588</v>
      </c>
      <c r="N3704" t="s">
        <v>19105</v>
      </c>
      <c r="O3704" t="s">
        <v>19106</v>
      </c>
      <c r="Q3704" t="s">
        <v>2755</v>
      </c>
      <c r="R3704" s="1">
        <f t="shared" si="286"/>
        <v>-162.32000000000005</v>
      </c>
      <c r="S3704" s="1">
        <f t="shared" si="287"/>
        <v>-34.08720000000001</v>
      </c>
      <c r="T3704" s="1">
        <f t="shared" si="288"/>
        <v>-56.110000000000014</v>
      </c>
      <c r="U3704" s="1">
        <f t="shared" si="289"/>
        <v>22.022800000000004</v>
      </c>
    </row>
    <row r="3705" spans="1:21" x14ac:dyDescent="0.2">
      <c r="A3705" t="s">
        <v>2467</v>
      </c>
      <c r="B3705" t="s">
        <v>16349</v>
      </c>
      <c r="C3705" t="s">
        <v>18</v>
      </c>
      <c r="D3705" t="s">
        <v>19</v>
      </c>
      <c r="E3705" t="s">
        <v>553</v>
      </c>
      <c r="F3705" t="str">
        <f t="shared" si="285"/>
        <v>1989</v>
      </c>
      <c r="G3705" t="s">
        <v>2478</v>
      </c>
      <c r="H3705" t="s">
        <v>61</v>
      </c>
      <c r="I3705" t="s">
        <v>16033</v>
      </c>
      <c r="J3705" t="s">
        <v>16034</v>
      </c>
      <c r="K3705" t="s">
        <v>20</v>
      </c>
      <c r="L3705" t="s">
        <v>12817</v>
      </c>
      <c r="M3705" t="s">
        <v>588</v>
      </c>
      <c r="N3705" t="s">
        <v>17064</v>
      </c>
      <c r="O3705" t="s">
        <v>17065</v>
      </c>
      <c r="Q3705" t="s">
        <v>2755</v>
      </c>
      <c r="R3705" s="1">
        <f t="shared" si="286"/>
        <v>-162.31999999999994</v>
      </c>
      <c r="S3705" s="1">
        <f t="shared" si="287"/>
        <v>-34.087199999999989</v>
      </c>
      <c r="T3705" s="1">
        <f t="shared" si="288"/>
        <v>-56.110000000000014</v>
      </c>
      <c r="U3705" s="1">
        <f t="shared" si="289"/>
        <v>22.022800000000025</v>
      </c>
    </row>
    <row r="3706" spans="1:21" x14ac:dyDescent="0.2">
      <c r="A3706" t="s">
        <v>2467</v>
      </c>
      <c r="B3706" t="s">
        <v>14225</v>
      </c>
      <c r="C3706" t="s">
        <v>18</v>
      </c>
      <c r="D3706" t="s">
        <v>19</v>
      </c>
      <c r="E3706" t="s">
        <v>553</v>
      </c>
      <c r="F3706" t="str">
        <f t="shared" si="285"/>
        <v>1989</v>
      </c>
      <c r="G3706" t="s">
        <v>2478</v>
      </c>
      <c r="H3706" t="s">
        <v>61</v>
      </c>
      <c r="I3706" t="s">
        <v>13897</v>
      </c>
      <c r="J3706" t="s">
        <v>13898</v>
      </c>
      <c r="K3706" t="s">
        <v>20</v>
      </c>
      <c r="L3706" t="s">
        <v>12817</v>
      </c>
      <c r="M3706" t="s">
        <v>588</v>
      </c>
      <c r="N3706" t="s">
        <v>14972</v>
      </c>
      <c r="O3706" t="s">
        <v>14973</v>
      </c>
      <c r="Q3706" t="s">
        <v>2755</v>
      </c>
      <c r="R3706" s="1">
        <f t="shared" si="286"/>
        <v>-162.31999999999994</v>
      </c>
      <c r="S3706" s="1">
        <f t="shared" si="287"/>
        <v>-34.087199999999989</v>
      </c>
      <c r="T3706" s="1">
        <f t="shared" si="288"/>
        <v>-56.110000000000014</v>
      </c>
      <c r="U3706" s="1">
        <f t="shared" si="289"/>
        <v>22.022800000000025</v>
      </c>
    </row>
    <row r="3707" spans="1:21" x14ac:dyDescent="0.2">
      <c r="A3707" t="s">
        <v>1404</v>
      </c>
      <c r="B3707" t="s">
        <v>17</v>
      </c>
      <c r="C3707" t="s">
        <v>18</v>
      </c>
      <c r="D3707" t="s">
        <v>19</v>
      </c>
      <c r="E3707" t="s">
        <v>1714</v>
      </c>
      <c r="F3707" t="str">
        <f t="shared" si="285"/>
        <v>1989</v>
      </c>
      <c r="G3707" t="s">
        <v>1405</v>
      </c>
      <c r="I3707" s="2">
        <v>109.97</v>
      </c>
      <c r="J3707" s="2">
        <v>317.8</v>
      </c>
      <c r="K3707" s="2">
        <v>0</v>
      </c>
      <c r="L3707" s="2">
        <v>-56.5</v>
      </c>
      <c r="M3707" s="4">
        <v>0.34599999999999997</v>
      </c>
      <c r="N3707" s="4">
        <v>53.47</v>
      </c>
      <c r="O3707" s="4">
        <v>154.52000000000001</v>
      </c>
      <c r="Q3707" t="s">
        <v>1723</v>
      </c>
      <c r="R3707" s="1">
        <f t="shared" si="286"/>
        <v>-163.28</v>
      </c>
      <c r="S3707" s="1">
        <f t="shared" si="287"/>
        <v>-34.288800000000002</v>
      </c>
      <c r="T3707" s="1">
        <f t="shared" si="288"/>
        <v>-56.5</v>
      </c>
      <c r="U3707" s="1">
        <f t="shared" si="289"/>
        <v>22.211199999999998</v>
      </c>
    </row>
    <row r="3708" spans="1:21" x14ac:dyDescent="0.2">
      <c r="A3708" t="s">
        <v>16</v>
      </c>
      <c r="B3708" t="s">
        <v>8771</v>
      </c>
      <c r="C3708" t="s">
        <v>18</v>
      </c>
      <c r="D3708" t="s">
        <v>19</v>
      </c>
      <c r="E3708" t="s">
        <v>710</v>
      </c>
      <c r="F3708" t="str">
        <f t="shared" si="285"/>
        <v>1992</v>
      </c>
      <c r="G3708" t="s">
        <v>22</v>
      </c>
      <c r="H3708" t="s">
        <v>63</v>
      </c>
      <c r="I3708" t="s">
        <v>7657</v>
      </c>
      <c r="J3708" t="s">
        <v>4480</v>
      </c>
      <c r="K3708" t="s">
        <v>20</v>
      </c>
      <c r="L3708" t="s">
        <v>807</v>
      </c>
      <c r="M3708" t="s">
        <v>747</v>
      </c>
      <c r="N3708" t="s">
        <v>1641</v>
      </c>
      <c r="O3708" t="s">
        <v>8797</v>
      </c>
      <c r="Q3708" t="s">
        <v>750</v>
      </c>
      <c r="R3708" s="1">
        <f t="shared" si="286"/>
        <v>-162.08999999999997</v>
      </c>
      <c r="S3708" s="1">
        <f t="shared" si="287"/>
        <v>-34.038899999999991</v>
      </c>
      <c r="T3708" s="1">
        <f t="shared" si="288"/>
        <v>-56.62</v>
      </c>
      <c r="U3708" s="1">
        <f t="shared" si="289"/>
        <v>22.581100000000006</v>
      </c>
    </row>
    <row r="3709" spans="1:21" x14ac:dyDescent="0.2">
      <c r="A3709" t="s">
        <v>16</v>
      </c>
      <c r="B3709" t="s">
        <v>3360</v>
      </c>
      <c r="C3709" t="s">
        <v>18</v>
      </c>
      <c r="D3709" t="s">
        <v>19</v>
      </c>
      <c r="E3709" t="s">
        <v>188</v>
      </c>
      <c r="F3709" t="str">
        <f t="shared" si="285"/>
        <v>1984</v>
      </c>
      <c r="G3709" t="s">
        <v>54</v>
      </c>
      <c r="H3709" t="s">
        <v>97</v>
      </c>
      <c r="I3709" t="s">
        <v>206</v>
      </c>
      <c r="J3709" t="s">
        <v>207</v>
      </c>
      <c r="K3709" t="s">
        <v>20</v>
      </c>
      <c r="L3709" t="s">
        <v>3416</v>
      </c>
      <c r="M3709" t="s">
        <v>3417</v>
      </c>
      <c r="N3709" t="s">
        <v>20</v>
      </c>
      <c r="O3709" t="s">
        <v>20</v>
      </c>
      <c r="Q3709" t="s">
        <v>208</v>
      </c>
      <c r="R3709" s="1">
        <f t="shared" si="286"/>
        <v>-83.82</v>
      </c>
      <c r="S3709" s="1">
        <f t="shared" si="287"/>
        <v>-17.602199999999996</v>
      </c>
      <c r="T3709" s="1">
        <f t="shared" si="288"/>
        <v>-40.299999999999997</v>
      </c>
      <c r="U3709" s="1">
        <f t="shared" si="289"/>
        <v>22.697800000000001</v>
      </c>
    </row>
    <row r="3710" spans="1:21" x14ac:dyDescent="0.2">
      <c r="A3710" t="s">
        <v>16</v>
      </c>
      <c r="B3710" t="s">
        <v>7582</v>
      </c>
      <c r="C3710" t="s">
        <v>18</v>
      </c>
      <c r="D3710" t="s">
        <v>19</v>
      </c>
      <c r="E3710" t="s">
        <v>783</v>
      </c>
      <c r="F3710" t="str">
        <f t="shared" si="285"/>
        <v>1993</v>
      </c>
      <c r="G3710" t="s">
        <v>22</v>
      </c>
      <c r="H3710" t="s">
        <v>102</v>
      </c>
      <c r="I3710" t="s">
        <v>6475</v>
      </c>
      <c r="J3710" t="s">
        <v>6476</v>
      </c>
      <c r="K3710" t="s">
        <v>20</v>
      </c>
      <c r="L3710" t="s">
        <v>5193</v>
      </c>
      <c r="M3710" t="s">
        <v>808</v>
      </c>
      <c r="N3710" t="s">
        <v>6851</v>
      </c>
      <c r="O3710" t="s">
        <v>7692</v>
      </c>
      <c r="Q3710" t="s">
        <v>811</v>
      </c>
      <c r="R3710" s="1">
        <f t="shared" si="286"/>
        <v>-161.26</v>
      </c>
      <c r="S3710" s="1">
        <f t="shared" si="287"/>
        <v>-33.864599999999996</v>
      </c>
      <c r="T3710" s="1">
        <f t="shared" si="288"/>
        <v>-56.569999999999993</v>
      </c>
      <c r="U3710" s="1">
        <f t="shared" si="289"/>
        <v>22.705399999999997</v>
      </c>
    </row>
    <row r="3711" spans="1:21" x14ac:dyDescent="0.2">
      <c r="A3711" t="s">
        <v>16</v>
      </c>
      <c r="B3711" t="s">
        <v>4967</v>
      </c>
      <c r="C3711" t="s">
        <v>18</v>
      </c>
      <c r="D3711" t="s">
        <v>19</v>
      </c>
      <c r="E3711" t="s">
        <v>783</v>
      </c>
      <c r="F3711" t="str">
        <f t="shared" si="285"/>
        <v>1993</v>
      </c>
      <c r="G3711" t="s">
        <v>22</v>
      </c>
      <c r="H3711" t="s">
        <v>102</v>
      </c>
      <c r="I3711" t="s">
        <v>3722</v>
      </c>
      <c r="J3711" t="s">
        <v>3723</v>
      </c>
      <c r="K3711" t="s">
        <v>20</v>
      </c>
      <c r="L3711" t="s">
        <v>5193</v>
      </c>
      <c r="M3711" t="s">
        <v>808</v>
      </c>
      <c r="N3711" t="s">
        <v>5194</v>
      </c>
      <c r="O3711" t="s">
        <v>5195</v>
      </c>
      <c r="Q3711" t="s">
        <v>811</v>
      </c>
      <c r="R3711" s="1">
        <f t="shared" si="286"/>
        <v>-161.26</v>
      </c>
      <c r="S3711" s="1">
        <f t="shared" si="287"/>
        <v>-33.864599999999996</v>
      </c>
      <c r="T3711" s="1">
        <f t="shared" si="288"/>
        <v>-56.569999999999993</v>
      </c>
      <c r="U3711" s="1">
        <f t="shared" si="289"/>
        <v>22.705399999999997</v>
      </c>
    </row>
    <row r="3712" spans="1:21" x14ac:dyDescent="0.2">
      <c r="A3712" t="s">
        <v>16</v>
      </c>
      <c r="B3712" t="s">
        <v>3360</v>
      </c>
      <c r="C3712" t="s">
        <v>18</v>
      </c>
      <c r="D3712" t="s">
        <v>19</v>
      </c>
      <c r="E3712" t="s">
        <v>783</v>
      </c>
      <c r="F3712" t="str">
        <f t="shared" si="285"/>
        <v>1993</v>
      </c>
      <c r="G3712" t="s">
        <v>22</v>
      </c>
      <c r="H3712" t="s">
        <v>102</v>
      </c>
      <c r="I3712" t="s">
        <v>809</v>
      </c>
      <c r="J3712" t="s">
        <v>810</v>
      </c>
      <c r="K3712" t="s">
        <v>20</v>
      </c>
      <c r="L3712" t="s">
        <v>3721</v>
      </c>
      <c r="M3712" t="s">
        <v>808</v>
      </c>
      <c r="N3712" t="s">
        <v>3722</v>
      </c>
      <c r="O3712" t="s">
        <v>3723</v>
      </c>
      <c r="Q3712" t="s">
        <v>811</v>
      </c>
      <c r="R3712" s="1">
        <f t="shared" si="286"/>
        <v>-161.26</v>
      </c>
      <c r="S3712" s="1">
        <f t="shared" si="287"/>
        <v>-33.864599999999996</v>
      </c>
      <c r="T3712" s="1">
        <f t="shared" si="288"/>
        <v>-56.580000000000041</v>
      </c>
      <c r="U3712" s="1">
        <f t="shared" si="289"/>
        <v>22.715400000000045</v>
      </c>
    </row>
    <row r="3713" spans="1:21" x14ac:dyDescent="0.2">
      <c r="A3713" t="s">
        <v>16</v>
      </c>
      <c r="B3713" t="s">
        <v>17</v>
      </c>
      <c r="C3713" t="s">
        <v>18</v>
      </c>
      <c r="D3713" t="s">
        <v>19</v>
      </c>
      <c r="E3713" t="s">
        <v>783</v>
      </c>
      <c r="F3713" t="str">
        <f t="shared" si="285"/>
        <v>1993</v>
      </c>
      <c r="G3713" t="s">
        <v>22</v>
      </c>
      <c r="H3713" t="s">
        <v>102</v>
      </c>
      <c r="I3713" s="2">
        <v>380.09</v>
      </c>
      <c r="J3713" s="3">
        <v>1083.3900000000001</v>
      </c>
      <c r="K3713" s="2">
        <v>0</v>
      </c>
      <c r="L3713" s="2">
        <v>-56.62</v>
      </c>
      <c r="M3713" s="4">
        <v>0.3508</v>
      </c>
      <c r="N3713" s="4">
        <v>323.47000000000003</v>
      </c>
      <c r="O3713" s="4">
        <v>922.01</v>
      </c>
      <c r="Q3713" t="s">
        <v>811</v>
      </c>
      <c r="R3713" s="1">
        <f t="shared" si="286"/>
        <v>-161.38000000000011</v>
      </c>
      <c r="S3713" s="1">
        <f t="shared" si="287"/>
        <v>-33.889800000000022</v>
      </c>
      <c r="T3713" s="1">
        <f t="shared" si="288"/>
        <v>-56.619999999999948</v>
      </c>
      <c r="U3713" s="1">
        <f t="shared" si="289"/>
        <v>22.730199999999925</v>
      </c>
    </row>
    <row r="3714" spans="1:21" x14ac:dyDescent="0.2">
      <c r="A3714" t="s">
        <v>16</v>
      </c>
      <c r="B3714" t="s">
        <v>8771</v>
      </c>
      <c r="C3714" t="s">
        <v>18</v>
      </c>
      <c r="D3714" t="s">
        <v>19</v>
      </c>
      <c r="E3714" t="s">
        <v>783</v>
      </c>
      <c r="F3714" t="str">
        <f t="shared" ref="F3714:F3777" si="290">LEFT(E3714,4)</f>
        <v>1993</v>
      </c>
      <c r="G3714" t="s">
        <v>22</v>
      </c>
      <c r="H3714" t="s">
        <v>102</v>
      </c>
      <c r="I3714" t="s">
        <v>6851</v>
      </c>
      <c r="J3714" t="s">
        <v>7692</v>
      </c>
      <c r="K3714" t="s">
        <v>20</v>
      </c>
      <c r="L3714" t="s">
        <v>807</v>
      </c>
      <c r="M3714" t="s">
        <v>808</v>
      </c>
      <c r="N3714" t="s">
        <v>8828</v>
      </c>
      <c r="O3714" t="s">
        <v>8829</v>
      </c>
      <c r="Q3714" t="s">
        <v>811</v>
      </c>
      <c r="R3714" s="1">
        <f t="shared" ref="R3714:R3777" si="291">O3714-J3714</f>
        <v>-161.38000000000002</v>
      </c>
      <c r="S3714" s="1">
        <f t="shared" ref="S3714:S3777" si="292">R3714*0.21</f>
        <v>-33.889800000000001</v>
      </c>
      <c r="T3714" s="1">
        <f t="shared" ref="T3714:T3777" si="293">N3714-I3714</f>
        <v>-56.62</v>
      </c>
      <c r="U3714" s="1">
        <f t="shared" ref="U3714:U3777" si="294">S3714-T3714</f>
        <v>22.730199999999996</v>
      </c>
    </row>
    <row r="3715" spans="1:21" x14ac:dyDescent="0.2">
      <c r="A3715" t="s">
        <v>16</v>
      </c>
      <c r="B3715" t="s">
        <v>6317</v>
      </c>
      <c r="C3715" t="s">
        <v>18</v>
      </c>
      <c r="D3715" t="s">
        <v>19</v>
      </c>
      <c r="E3715" t="s">
        <v>783</v>
      </c>
      <c r="F3715" t="str">
        <f t="shared" si="290"/>
        <v>1993</v>
      </c>
      <c r="G3715" t="s">
        <v>22</v>
      </c>
      <c r="H3715" t="s">
        <v>102</v>
      </c>
      <c r="I3715" t="s">
        <v>5194</v>
      </c>
      <c r="J3715" t="s">
        <v>5195</v>
      </c>
      <c r="K3715" t="s">
        <v>20</v>
      </c>
      <c r="L3715" t="s">
        <v>807</v>
      </c>
      <c r="M3715" t="s">
        <v>808</v>
      </c>
      <c r="N3715" t="s">
        <v>6475</v>
      </c>
      <c r="O3715" t="s">
        <v>6476</v>
      </c>
      <c r="Q3715" t="s">
        <v>811</v>
      </c>
      <c r="R3715" s="1">
        <f t="shared" si="291"/>
        <v>-161.38</v>
      </c>
      <c r="S3715" s="1">
        <f t="shared" si="292"/>
        <v>-33.889800000000001</v>
      </c>
      <c r="T3715" s="1">
        <f t="shared" si="293"/>
        <v>-56.620000000000005</v>
      </c>
      <c r="U3715" s="1">
        <f t="shared" si="294"/>
        <v>22.730200000000004</v>
      </c>
    </row>
    <row r="3716" spans="1:21" x14ac:dyDescent="0.2">
      <c r="A3716" t="s">
        <v>16</v>
      </c>
      <c r="B3716" t="s">
        <v>4967</v>
      </c>
      <c r="C3716" t="s">
        <v>18</v>
      </c>
      <c r="D3716" t="s">
        <v>19</v>
      </c>
      <c r="E3716" t="s">
        <v>332</v>
      </c>
      <c r="F3716" t="str">
        <f t="shared" si="290"/>
        <v>1986</v>
      </c>
      <c r="G3716" t="s">
        <v>22</v>
      </c>
      <c r="H3716" t="s">
        <v>63</v>
      </c>
      <c r="I3716" t="s">
        <v>3478</v>
      </c>
      <c r="J3716" t="s">
        <v>3479</v>
      </c>
      <c r="K3716" t="s">
        <v>20</v>
      </c>
      <c r="L3716" t="s">
        <v>4992</v>
      </c>
      <c r="M3716" t="s">
        <v>382</v>
      </c>
      <c r="N3716" t="s">
        <v>20</v>
      </c>
      <c r="O3716" t="s">
        <v>20</v>
      </c>
      <c r="Q3716" t="s">
        <v>384</v>
      </c>
      <c r="R3716" s="1">
        <f t="shared" si="291"/>
        <v>-169.6</v>
      </c>
      <c r="S3716" s="1">
        <f t="shared" si="292"/>
        <v>-35.616</v>
      </c>
      <c r="T3716" s="1">
        <f t="shared" si="293"/>
        <v>-58.41</v>
      </c>
      <c r="U3716" s="1">
        <f t="shared" si="294"/>
        <v>22.793999999999997</v>
      </c>
    </row>
    <row r="3717" spans="1:21" x14ac:dyDescent="0.2">
      <c r="A3717" t="s">
        <v>1404</v>
      </c>
      <c r="B3717" t="s">
        <v>8771</v>
      </c>
      <c r="C3717" t="s">
        <v>18</v>
      </c>
      <c r="D3717" t="s">
        <v>19</v>
      </c>
      <c r="E3717" t="s">
        <v>1378</v>
      </c>
      <c r="F3717" t="str">
        <f t="shared" si="290"/>
        <v>2016</v>
      </c>
      <c r="G3717" t="s">
        <v>126</v>
      </c>
      <c r="I3717" t="s">
        <v>8314</v>
      </c>
      <c r="J3717" t="s">
        <v>8315</v>
      </c>
      <c r="K3717" t="s">
        <v>20</v>
      </c>
      <c r="L3717" t="s">
        <v>1191</v>
      </c>
      <c r="M3717" t="s">
        <v>5219</v>
      </c>
      <c r="N3717" t="s">
        <v>9435</v>
      </c>
      <c r="O3717" t="s">
        <v>9436</v>
      </c>
      <c r="Q3717" t="s">
        <v>2463</v>
      </c>
      <c r="R3717" s="1">
        <f t="shared" si="291"/>
        <v>-178.83999999999924</v>
      </c>
      <c r="S3717" s="1">
        <f t="shared" si="292"/>
        <v>-37.55639999999984</v>
      </c>
      <c r="T3717" s="1">
        <f t="shared" si="293"/>
        <v>-60.410000000000082</v>
      </c>
      <c r="U3717" s="1">
        <f t="shared" si="294"/>
        <v>22.853600000000242</v>
      </c>
    </row>
    <row r="3718" spans="1:21" x14ac:dyDescent="0.2">
      <c r="A3718" t="s">
        <v>16</v>
      </c>
      <c r="B3718" t="s">
        <v>4967</v>
      </c>
      <c r="C3718" t="s">
        <v>18</v>
      </c>
      <c r="D3718" t="s">
        <v>19</v>
      </c>
      <c r="E3718" t="s">
        <v>553</v>
      </c>
      <c r="F3718" t="str">
        <f t="shared" si="290"/>
        <v>1989</v>
      </c>
      <c r="G3718" t="s">
        <v>126</v>
      </c>
      <c r="I3718" t="s">
        <v>3569</v>
      </c>
      <c r="J3718" t="s">
        <v>3570</v>
      </c>
      <c r="K3718" t="s">
        <v>20</v>
      </c>
      <c r="L3718" t="s">
        <v>576</v>
      </c>
      <c r="M3718" t="s">
        <v>577</v>
      </c>
      <c r="N3718" t="s">
        <v>5054</v>
      </c>
      <c r="O3718" t="s">
        <v>5055</v>
      </c>
      <c r="Q3718" t="s">
        <v>580</v>
      </c>
      <c r="R3718" s="1">
        <f t="shared" si="291"/>
        <v>-173</v>
      </c>
      <c r="S3718" s="1">
        <f t="shared" si="292"/>
        <v>-36.33</v>
      </c>
      <c r="T3718" s="1">
        <f t="shared" si="293"/>
        <v>-59.230000000000004</v>
      </c>
      <c r="U3718" s="1">
        <f t="shared" si="294"/>
        <v>22.900000000000006</v>
      </c>
    </row>
    <row r="3719" spans="1:21" x14ac:dyDescent="0.2">
      <c r="A3719" t="s">
        <v>16</v>
      </c>
      <c r="B3719" t="s">
        <v>3360</v>
      </c>
      <c r="C3719" t="s">
        <v>18</v>
      </c>
      <c r="D3719" t="s">
        <v>19</v>
      </c>
      <c r="E3719" t="s">
        <v>553</v>
      </c>
      <c r="F3719" t="str">
        <f t="shared" si="290"/>
        <v>1989</v>
      </c>
      <c r="G3719" t="s">
        <v>126</v>
      </c>
      <c r="I3719" t="s">
        <v>578</v>
      </c>
      <c r="J3719" t="s">
        <v>579</v>
      </c>
      <c r="K3719" t="s">
        <v>20</v>
      </c>
      <c r="L3719" t="s">
        <v>576</v>
      </c>
      <c r="M3719" t="s">
        <v>577</v>
      </c>
      <c r="N3719" t="s">
        <v>3569</v>
      </c>
      <c r="O3719" t="s">
        <v>3570</v>
      </c>
      <c r="Q3719" t="s">
        <v>580</v>
      </c>
      <c r="R3719" s="1">
        <f t="shared" si="291"/>
        <v>-172.99999999999994</v>
      </c>
      <c r="S3719" s="1">
        <f t="shared" si="292"/>
        <v>-36.329999999999984</v>
      </c>
      <c r="T3719" s="1">
        <f t="shared" si="293"/>
        <v>-59.22999999999999</v>
      </c>
      <c r="U3719" s="1">
        <f t="shared" si="294"/>
        <v>22.900000000000006</v>
      </c>
    </row>
    <row r="3720" spans="1:21" x14ac:dyDescent="0.2">
      <c r="A3720" t="s">
        <v>16</v>
      </c>
      <c r="B3720" t="s">
        <v>17</v>
      </c>
      <c r="C3720" t="s">
        <v>18</v>
      </c>
      <c r="D3720" t="s">
        <v>19</v>
      </c>
      <c r="E3720" t="s">
        <v>553</v>
      </c>
      <c r="F3720" t="str">
        <f t="shared" si="290"/>
        <v>1989</v>
      </c>
      <c r="G3720" t="s">
        <v>126</v>
      </c>
      <c r="I3720" s="2">
        <v>275.42</v>
      </c>
      <c r="J3720" s="2">
        <v>804.42</v>
      </c>
      <c r="K3720" s="2">
        <v>0</v>
      </c>
      <c r="L3720" s="2">
        <v>-59.23</v>
      </c>
      <c r="M3720" s="4">
        <v>0.34239999999999998</v>
      </c>
      <c r="N3720" s="4">
        <v>216.19</v>
      </c>
      <c r="O3720" s="4">
        <v>631.41999999999996</v>
      </c>
      <c r="Q3720" t="s">
        <v>580</v>
      </c>
      <c r="R3720" s="1">
        <f t="shared" si="291"/>
        <v>-173</v>
      </c>
      <c r="S3720" s="1">
        <f t="shared" si="292"/>
        <v>-36.33</v>
      </c>
      <c r="T3720" s="1">
        <f t="shared" si="293"/>
        <v>-59.230000000000018</v>
      </c>
      <c r="U3720" s="1">
        <f t="shared" si="294"/>
        <v>22.90000000000002</v>
      </c>
    </row>
    <row r="3721" spans="1:21" x14ac:dyDescent="0.2">
      <c r="A3721" t="s">
        <v>16</v>
      </c>
      <c r="B3721" t="s">
        <v>6317</v>
      </c>
      <c r="C3721" t="s">
        <v>18</v>
      </c>
      <c r="D3721" t="s">
        <v>19</v>
      </c>
      <c r="E3721" t="s">
        <v>553</v>
      </c>
      <c r="F3721" t="str">
        <f t="shared" si="290"/>
        <v>1989</v>
      </c>
      <c r="G3721" t="s">
        <v>126</v>
      </c>
      <c r="I3721" t="s">
        <v>5054</v>
      </c>
      <c r="J3721" t="s">
        <v>5055</v>
      </c>
      <c r="K3721" t="s">
        <v>20</v>
      </c>
      <c r="L3721" t="s">
        <v>6348</v>
      </c>
      <c r="M3721" t="s">
        <v>577</v>
      </c>
      <c r="N3721" t="s">
        <v>6349</v>
      </c>
      <c r="O3721" t="s">
        <v>6350</v>
      </c>
      <c r="Q3721" t="s">
        <v>580</v>
      </c>
      <c r="R3721" s="1">
        <f t="shared" si="291"/>
        <v>-173</v>
      </c>
      <c r="S3721" s="1">
        <f t="shared" si="292"/>
        <v>-36.33</v>
      </c>
      <c r="T3721" s="1">
        <f t="shared" si="293"/>
        <v>-59.24</v>
      </c>
      <c r="U3721" s="1">
        <f t="shared" si="294"/>
        <v>22.910000000000004</v>
      </c>
    </row>
    <row r="3722" spans="1:21" x14ac:dyDescent="0.2">
      <c r="A3722" t="s">
        <v>1404</v>
      </c>
      <c r="B3722" t="s">
        <v>17</v>
      </c>
      <c r="C3722" t="s">
        <v>18</v>
      </c>
      <c r="D3722" t="s">
        <v>19</v>
      </c>
      <c r="E3722" t="s">
        <v>1201</v>
      </c>
      <c r="F3722" t="str">
        <f t="shared" si="290"/>
        <v>2008</v>
      </c>
      <c r="G3722" t="s">
        <v>126</v>
      </c>
      <c r="I3722" s="2">
        <v>909.86</v>
      </c>
      <c r="J3722" s="3">
        <v>2599.56</v>
      </c>
      <c r="K3722" s="2">
        <v>0</v>
      </c>
      <c r="L3722" s="2">
        <v>-57.53</v>
      </c>
      <c r="M3722" s="4">
        <v>0.35</v>
      </c>
      <c r="N3722" s="4">
        <v>852.33</v>
      </c>
      <c r="O3722" s="5">
        <v>2435.1799999999998</v>
      </c>
      <c r="Q3722" t="s">
        <v>2307</v>
      </c>
      <c r="R3722" s="1">
        <f t="shared" si="291"/>
        <v>-164.38000000000011</v>
      </c>
      <c r="S3722" s="1">
        <f t="shared" si="292"/>
        <v>-34.519800000000025</v>
      </c>
      <c r="T3722" s="1">
        <f t="shared" si="293"/>
        <v>-57.529999999999973</v>
      </c>
      <c r="U3722" s="1">
        <f t="shared" si="294"/>
        <v>23.010199999999948</v>
      </c>
    </row>
    <row r="3723" spans="1:21" x14ac:dyDescent="0.2">
      <c r="A3723" t="s">
        <v>1404</v>
      </c>
      <c r="B3723" t="s">
        <v>11005</v>
      </c>
      <c r="C3723" t="s">
        <v>18</v>
      </c>
      <c r="D3723" t="s">
        <v>19</v>
      </c>
      <c r="E3723" t="s">
        <v>1201</v>
      </c>
      <c r="F3723" t="str">
        <f t="shared" si="290"/>
        <v>2008</v>
      </c>
      <c r="G3723" t="s">
        <v>126</v>
      </c>
      <c r="I3723" t="s">
        <v>10438</v>
      </c>
      <c r="J3723" t="s">
        <v>10439</v>
      </c>
      <c r="K3723" t="s">
        <v>20</v>
      </c>
      <c r="L3723" t="s">
        <v>2304</v>
      </c>
      <c r="M3723" t="s">
        <v>554</v>
      </c>
      <c r="N3723" t="s">
        <v>11522</v>
      </c>
      <c r="O3723" t="s">
        <v>11523</v>
      </c>
      <c r="Q3723" t="s">
        <v>2307</v>
      </c>
      <c r="R3723" s="1">
        <f t="shared" si="291"/>
        <v>-164.38000000000011</v>
      </c>
      <c r="S3723" s="1">
        <f t="shared" si="292"/>
        <v>-34.519800000000025</v>
      </c>
      <c r="T3723" s="1">
        <f t="shared" si="293"/>
        <v>-57.529999999999973</v>
      </c>
      <c r="U3723" s="1">
        <f t="shared" si="294"/>
        <v>23.010199999999948</v>
      </c>
    </row>
    <row r="3724" spans="1:21" x14ac:dyDescent="0.2">
      <c r="A3724" t="s">
        <v>1404</v>
      </c>
      <c r="B3724" t="s">
        <v>6317</v>
      </c>
      <c r="C3724" t="s">
        <v>18</v>
      </c>
      <c r="D3724" t="s">
        <v>19</v>
      </c>
      <c r="E3724" t="s">
        <v>1201</v>
      </c>
      <c r="F3724" t="str">
        <f t="shared" si="290"/>
        <v>2008</v>
      </c>
      <c r="G3724" t="s">
        <v>126</v>
      </c>
      <c r="I3724" t="s">
        <v>5776</v>
      </c>
      <c r="J3724" t="s">
        <v>5777</v>
      </c>
      <c r="K3724" t="s">
        <v>20</v>
      </c>
      <c r="L3724" t="s">
        <v>2304</v>
      </c>
      <c r="M3724" t="s">
        <v>554</v>
      </c>
      <c r="N3724" t="s">
        <v>7040</v>
      </c>
      <c r="O3724" t="s">
        <v>7041</v>
      </c>
      <c r="Q3724" t="s">
        <v>2307</v>
      </c>
      <c r="R3724" s="1">
        <f t="shared" si="291"/>
        <v>-164.38000000000011</v>
      </c>
      <c r="S3724" s="1">
        <f t="shared" si="292"/>
        <v>-34.519800000000025</v>
      </c>
      <c r="T3724" s="1">
        <f t="shared" si="293"/>
        <v>-57.529999999999973</v>
      </c>
      <c r="U3724" s="1">
        <f t="shared" si="294"/>
        <v>23.010199999999948</v>
      </c>
    </row>
    <row r="3725" spans="1:21" x14ac:dyDescent="0.2">
      <c r="A3725" t="s">
        <v>1404</v>
      </c>
      <c r="B3725" t="s">
        <v>4967</v>
      </c>
      <c r="C3725" t="s">
        <v>18</v>
      </c>
      <c r="D3725" t="s">
        <v>19</v>
      </c>
      <c r="E3725" t="s">
        <v>1201</v>
      </c>
      <c r="F3725" t="str">
        <f t="shared" si="290"/>
        <v>2008</v>
      </c>
      <c r="G3725" t="s">
        <v>126</v>
      </c>
      <c r="I3725" t="s">
        <v>4394</v>
      </c>
      <c r="J3725" t="s">
        <v>4395</v>
      </c>
      <c r="K3725" t="s">
        <v>20</v>
      </c>
      <c r="L3725" t="s">
        <v>2304</v>
      </c>
      <c r="M3725" t="s">
        <v>554</v>
      </c>
      <c r="N3725" t="s">
        <v>5776</v>
      </c>
      <c r="O3725" t="s">
        <v>5777</v>
      </c>
      <c r="Q3725" t="s">
        <v>2307</v>
      </c>
      <c r="R3725" s="1">
        <f t="shared" si="291"/>
        <v>-164.38000000000011</v>
      </c>
      <c r="S3725" s="1">
        <f t="shared" si="292"/>
        <v>-34.519800000000025</v>
      </c>
      <c r="T3725" s="1">
        <f t="shared" si="293"/>
        <v>-57.529999999999973</v>
      </c>
      <c r="U3725" s="1">
        <f t="shared" si="294"/>
        <v>23.010199999999948</v>
      </c>
    </row>
    <row r="3726" spans="1:21" x14ac:dyDescent="0.2">
      <c r="A3726" t="s">
        <v>1404</v>
      </c>
      <c r="B3726" t="s">
        <v>17383</v>
      </c>
      <c r="C3726" t="s">
        <v>18</v>
      </c>
      <c r="D3726" t="s">
        <v>19</v>
      </c>
      <c r="E3726" t="s">
        <v>1201</v>
      </c>
      <c r="F3726" t="str">
        <f t="shared" si="290"/>
        <v>2008</v>
      </c>
      <c r="G3726" t="s">
        <v>126</v>
      </c>
      <c r="I3726" t="s">
        <v>16831</v>
      </c>
      <c r="J3726" t="s">
        <v>16832</v>
      </c>
      <c r="K3726" t="s">
        <v>20</v>
      </c>
      <c r="L3726" t="s">
        <v>2304</v>
      </c>
      <c r="M3726" t="s">
        <v>554</v>
      </c>
      <c r="N3726" t="s">
        <v>17866</v>
      </c>
      <c r="O3726" t="s">
        <v>17867</v>
      </c>
      <c r="Q3726" t="s">
        <v>2307</v>
      </c>
      <c r="R3726" s="1">
        <f t="shared" si="291"/>
        <v>-164.38</v>
      </c>
      <c r="S3726" s="1">
        <f t="shared" si="292"/>
        <v>-34.519799999999996</v>
      </c>
      <c r="T3726" s="1">
        <f t="shared" si="293"/>
        <v>-57.529999999999987</v>
      </c>
      <c r="U3726" s="1">
        <f t="shared" si="294"/>
        <v>23.01019999999999</v>
      </c>
    </row>
    <row r="3727" spans="1:21" x14ac:dyDescent="0.2">
      <c r="A3727" t="s">
        <v>1404</v>
      </c>
      <c r="B3727" t="s">
        <v>15298</v>
      </c>
      <c r="C3727" t="s">
        <v>18</v>
      </c>
      <c r="D3727" t="s">
        <v>19</v>
      </c>
      <c r="E3727" t="s">
        <v>1201</v>
      </c>
      <c r="F3727" t="str">
        <f t="shared" si="290"/>
        <v>2008</v>
      </c>
      <c r="G3727" t="s">
        <v>126</v>
      </c>
      <c r="I3727" t="s">
        <v>14748</v>
      </c>
      <c r="J3727" t="s">
        <v>14749</v>
      </c>
      <c r="K3727" t="s">
        <v>20</v>
      </c>
      <c r="L3727" t="s">
        <v>2304</v>
      </c>
      <c r="M3727" t="s">
        <v>554</v>
      </c>
      <c r="N3727" t="s">
        <v>15810</v>
      </c>
      <c r="O3727" t="s">
        <v>15811</v>
      </c>
      <c r="Q3727" t="s">
        <v>2307</v>
      </c>
      <c r="R3727" s="1">
        <f t="shared" si="291"/>
        <v>-164.38</v>
      </c>
      <c r="S3727" s="1">
        <f t="shared" si="292"/>
        <v>-34.519799999999996</v>
      </c>
      <c r="T3727" s="1">
        <f t="shared" si="293"/>
        <v>-57.53</v>
      </c>
      <c r="U3727" s="1">
        <f t="shared" si="294"/>
        <v>23.010200000000005</v>
      </c>
    </row>
    <row r="3728" spans="1:21" x14ac:dyDescent="0.2">
      <c r="A3728" t="s">
        <v>1404</v>
      </c>
      <c r="B3728" t="s">
        <v>13151</v>
      </c>
      <c r="C3728" t="s">
        <v>18</v>
      </c>
      <c r="D3728" t="s">
        <v>19</v>
      </c>
      <c r="E3728" t="s">
        <v>1201</v>
      </c>
      <c r="F3728" t="str">
        <f t="shared" si="290"/>
        <v>2008</v>
      </c>
      <c r="G3728" t="s">
        <v>126</v>
      </c>
      <c r="I3728" t="s">
        <v>12607</v>
      </c>
      <c r="J3728" t="s">
        <v>12608</v>
      </c>
      <c r="K3728" t="s">
        <v>20</v>
      </c>
      <c r="L3728" t="s">
        <v>2304</v>
      </c>
      <c r="M3728" t="s">
        <v>554</v>
      </c>
      <c r="N3728" t="s">
        <v>13674</v>
      </c>
      <c r="O3728" t="s">
        <v>13675</v>
      </c>
      <c r="Q3728" t="s">
        <v>2307</v>
      </c>
      <c r="R3728" s="1">
        <f t="shared" si="291"/>
        <v>-164.38000000000011</v>
      </c>
      <c r="S3728" s="1">
        <f t="shared" si="292"/>
        <v>-34.519800000000025</v>
      </c>
      <c r="T3728" s="1">
        <f t="shared" si="293"/>
        <v>-57.53000000000003</v>
      </c>
      <c r="U3728" s="1">
        <f t="shared" si="294"/>
        <v>23.010200000000005</v>
      </c>
    </row>
    <row r="3729" spans="1:21" x14ac:dyDescent="0.2">
      <c r="A3729" t="s">
        <v>1404</v>
      </c>
      <c r="B3729" t="s">
        <v>8771</v>
      </c>
      <c r="C3729" t="s">
        <v>18</v>
      </c>
      <c r="D3729" t="s">
        <v>19</v>
      </c>
      <c r="E3729" t="s">
        <v>1201</v>
      </c>
      <c r="F3729" t="str">
        <f t="shared" si="290"/>
        <v>2008</v>
      </c>
      <c r="G3729" t="s">
        <v>126</v>
      </c>
      <c r="I3729" t="s">
        <v>8220</v>
      </c>
      <c r="J3729" t="s">
        <v>8221</v>
      </c>
      <c r="K3729" t="s">
        <v>20</v>
      </c>
      <c r="L3729" t="s">
        <v>2304</v>
      </c>
      <c r="M3729" t="s">
        <v>554</v>
      </c>
      <c r="N3729" t="s">
        <v>9342</v>
      </c>
      <c r="O3729" t="s">
        <v>9343</v>
      </c>
      <c r="Q3729" t="s">
        <v>2307</v>
      </c>
      <c r="R3729" s="1">
        <f t="shared" si="291"/>
        <v>-164.38000000000011</v>
      </c>
      <c r="S3729" s="1">
        <f t="shared" si="292"/>
        <v>-34.519800000000025</v>
      </c>
      <c r="T3729" s="1">
        <f t="shared" si="293"/>
        <v>-57.530000000000086</v>
      </c>
      <c r="U3729" s="1">
        <f t="shared" si="294"/>
        <v>23.010200000000061</v>
      </c>
    </row>
    <row r="3730" spans="1:21" x14ac:dyDescent="0.2">
      <c r="A3730" t="s">
        <v>1404</v>
      </c>
      <c r="B3730" t="s">
        <v>3360</v>
      </c>
      <c r="C3730" t="s">
        <v>18</v>
      </c>
      <c r="D3730" t="s">
        <v>19</v>
      </c>
      <c r="E3730" t="s">
        <v>1201</v>
      </c>
      <c r="F3730" t="str">
        <f t="shared" si="290"/>
        <v>2008</v>
      </c>
      <c r="G3730" t="s">
        <v>126</v>
      </c>
      <c r="I3730" t="s">
        <v>2305</v>
      </c>
      <c r="J3730" t="s">
        <v>2306</v>
      </c>
      <c r="K3730" t="s">
        <v>20</v>
      </c>
      <c r="L3730" t="s">
        <v>2304</v>
      </c>
      <c r="M3730" t="s">
        <v>554</v>
      </c>
      <c r="N3730" t="s">
        <v>4394</v>
      </c>
      <c r="O3730" t="s">
        <v>4395</v>
      </c>
      <c r="Q3730" t="s">
        <v>2307</v>
      </c>
      <c r="R3730" s="1">
        <f t="shared" si="291"/>
        <v>-164.37999999999965</v>
      </c>
      <c r="S3730" s="1">
        <f t="shared" si="292"/>
        <v>-34.519799999999925</v>
      </c>
      <c r="T3730" s="1">
        <f t="shared" si="293"/>
        <v>-57.530000000000086</v>
      </c>
      <c r="U3730" s="1">
        <f t="shared" si="294"/>
        <v>23.010200000000161</v>
      </c>
    </row>
    <row r="3731" spans="1:21" x14ac:dyDescent="0.2">
      <c r="A3731" t="s">
        <v>1404</v>
      </c>
      <c r="B3731" t="s">
        <v>14225</v>
      </c>
      <c r="C3731" t="s">
        <v>18</v>
      </c>
      <c r="D3731" t="s">
        <v>19</v>
      </c>
      <c r="E3731" t="s">
        <v>1201</v>
      </c>
      <c r="F3731" t="str">
        <f t="shared" si="290"/>
        <v>2008</v>
      </c>
      <c r="G3731" t="s">
        <v>126</v>
      </c>
      <c r="I3731" t="s">
        <v>13674</v>
      </c>
      <c r="J3731" t="s">
        <v>13675</v>
      </c>
      <c r="K3731" t="s">
        <v>20</v>
      </c>
      <c r="L3731" t="s">
        <v>8219</v>
      </c>
      <c r="M3731" t="s">
        <v>554</v>
      </c>
      <c r="N3731" t="s">
        <v>14748</v>
      </c>
      <c r="O3731" t="s">
        <v>14749</v>
      </c>
      <c r="Q3731" t="s">
        <v>2307</v>
      </c>
      <c r="R3731" s="1">
        <f t="shared" si="291"/>
        <v>-164.38</v>
      </c>
      <c r="S3731" s="1">
        <f t="shared" si="292"/>
        <v>-34.519799999999996</v>
      </c>
      <c r="T3731" s="1">
        <f t="shared" si="293"/>
        <v>-57.539999999999964</v>
      </c>
      <c r="U3731" s="1">
        <f t="shared" si="294"/>
        <v>23.020199999999967</v>
      </c>
    </row>
    <row r="3732" spans="1:21" x14ac:dyDescent="0.2">
      <c r="A3732" t="s">
        <v>1404</v>
      </c>
      <c r="B3732" t="s">
        <v>9899</v>
      </c>
      <c r="C3732" t="s">
        <v>18</v>
      </c>
      <c r="D3732" t="s">
        <v>19</v>
      </c>
      <c r="E3732" t="s">
        <v>1201</v>
      </c>
      <c r="F3732" t="str">
        <f t="shared" si="290"/>
        <v>2008</v>
      </c>
      <c r="G3732" t="s">
        <v>126</v>
      </c>
      <c r="I3732" t="s">
        <v>9342</v>
      </c>
      <c r="J3732" t="s">
        <v>9343</v>
      </c>
      <c r="K3732" t="s">
        <v>20</v>
      </c>
      <c r="L3732" t="s">
        <v>8219</v>
      </c>
      <c r="M3732" t="s">
        <v>554</v>
      </c>
      <c r="N3732" t="s">
        <v>10438</v>
      </c>
      <c r="O3732" t="s">
        <v>10439</v>
      </c>
      <c r="Q3732" t="s">
        <v>2307</v>
      </c>
      <c r="R3732" s="1">
        <f t="shared" si="291"/>
        <v>-164.37999999999988</v>
      </c>
      <c r="S3732" s="1">
        <f t="shared" si="292"/>
        <v>-34.519799999999975</v>
      </c>
      <c r="T3732" s="1">
        <f t="shared" si="293"/>
        <v>-57.539999999999964</v>
      </c>
      <c r="U3732" s="1">
        <f t="shared" si="294"/>
        <v>23.020199999999988</v>
      </c>
    </row>
    <row r="3733" spans="1:21" x14ac:dyDescent="0.2">
      <c r="A3733" t="s">
        <v>1404</v>
      </c>
      <c r="B3733" t="s">
        <v>7582</v>
      </c>
      <c r="C3733" t="s">
        <v>18</v>
      </c>
      <c r="D3733" t="s">
        <v>19</v>
      </c>
      <c r="E3733" t="s">
        <v>1201</v>
      </c>
      <c r="F3733" t="str">
        <f t="shared" si="290"/>
        <v>2008</v>
      </c>
      <c r="G3733" t="s">
        <v>126</v>
      </c>
      <c r="I3733" t="s">
        <v>7040</v>
      </c>
      <c r="J3733" t="s">
        <v>7041</v>
      </c>
      <c r="K3733" t="s">
        <v>20</v>
      </c>
      <c r="L3733" t="s">
        <v>8219</v>
      </c>
      <c r="M3733" t="s">
        <v>554</v>
      </c>
      <c r="N3733" t="s">
        <v>8220</v>
      </c>
      <c r="O3733" t="s">
        <v>8221</v>
      </c>
      <c r="Q3733" t="s">
        <v>2307</v>
      </c>
      <c r="R3733" s="1">
        <f t="shared" si="291"/>
        <v>-164.37999999999988</v>
      </c>
      <c r="S3733" s="1">
        <f t="shared" si="292"/>
        <v>-34.519799999999975</v>
      </c>
      <c r="T3733" s="1">
        <f t="shared" si="293"/>
        <v>-57.539999999999964</v>
      </c>
      <c r="U3733" s="1">
        <f t="shared" si="294"/>
        <v>23.020199999999988</v>
      </c>
    </row>
    <row r="3734" spans="1:21" x14ac:dyDescent="0.2">
      <c r="A3734" t="s">
        <v>1404</v>
      </c>
      <c r="B3734" t="s">
        <v>18410</v>
      </c>
      <c r="C3734" t="s">
        <v>18</v>
      </c>
      <c r="D3734" t="s">
        <v>19</v>
      </c>
      <c r="E3734" t="s">
        <v>1201</v>
      </c>
      <c r="F3734" t="str">
        <f t="shared" si="290"/>
        <v>2008</v>
      </c>
      <c r="G3734" t="s">
        <v>126</v>
      </c>
      <c r="I3734" t="s">
        <v>17866</v>
      </c>
      <c r="J3734" t="s">
        <v>17867</v>
      </c>
      <c r="K3734" t="s">
        <v>20</v>
      </c>
      <c r="L3734" t="s">
        <v>8219</v>
      </c>
      <c r="M3734" t="s">
        <v>554</v>
      </c>
      <c r="N3734" t="s">
        <v>18871</v>
      </c>
      <c r="O3734" t="s">
        <v>18872</v>
      </c>
      <c r="Q3734" t="s">
        <v>2307</v>
      </c>
      <c r="R3734" s="1">
        <f t="shared" si="291"/>
        <v>-164.38</v>
      </c>
      <c r="S3734" s="1">
        <f t="shared" si="292"/>
        <v>-34.519799999999996</v>
      </c>
      <c r="T3734" s="1">
        <f t="shared" si="293"/>
        <v>-57.54</v>
      </c>
      <c r="U3734" s="1">
        <f t="shared" si="294"/>
        <v>23.020200000000003</v>
      </c>
    </row>
    <row r="3735" spans="1:21" x14ac:dyDescent="0.2">
      <c r="A3735" t="s">
        <v>1404</v>
      </c>
      <c r="B3735" t="s">
        <v>16349</v>
      </c>
      <c r="C3735" t="s">
        <v>18</v>
      </c>
      <c r="D3735" t="s">
        <v>19</v>
      </c>
      <c r="E3735" t="s">
        <v>1201</v>
      </c>
      <c r="F3735" t="str">
        <f t="shared" si="290"/>
        <v>2008</v>
      </c>
      <c r="G3735" t="s">
        <v>126</v>
      </c>
      <c r="I3735" t="s">
        <v>15810</v>
      </c>
      <c r="J3735" t="s">
        <v>15811</v>
      </c>
      <c r="K3735" t="s">
        <v>20</v>
      </c>
      <c r="L3735" t="s">
        <v>8219</v>
      </c>
      <c r="M3735" t="s">
        <v>554</v>
      </c>
      <c r="N3735" t="s">
        <v>16831</v>
      </c>
      <c r="O3735" t="s">
        <v>16832</v>
      </c>
      <c r="Q3735" t="s">
        <v>2307</v>
      </c>
      <c r="R3735" s="1">
        <f t="shared" si="291"/>
        <v>-164.38</v>
      </c>
      <c r="S3735" s="1">
        <f t="shared" si="292"/>
        <v>-34.519799999999996</v>
      </c>
      <c r="T3735" s="1">
        <f t="shared" si="293"/>
        <v>-57.54000000000002</v>
      </c>
      <c r="U3735" s="1">
        <f t="shared" si="294"/>
        <v>23.020200000000024</v>
      </c>
    </row>
    <row r="3736" spans="1:21" x14ac:dyDescent="0.2">
      <c r="A3736" t="s">
        <v>1404</v>
      </c>
      <c r="B3736" t="s">
        <v>12067</v>
      </c>
      <c r="C3736" t="s">
        <v>18</v>
      </c>
      <c r="D3736" t="s">
        <v>19</v>
      </c>
      <c r="E3736" t="s">
        <v>1201</v>
      </c>
      <c r="F3736" t="str">
        <f t="shared" si="290"/>
        <v>2008</v>
      </c>
      <c r="G3736" t="s">
        <v>126</v>
      </c>
      <c r="I3736" t="s">
        <v>11522</v>
      </c>
      <c r="J3736" t="s">
        <v>11523</v>
      </c>
      <c r="K3736" t="s">
        <v>20</v>
      </c>
      <c r="L3736" t="s">
        <v>8219</v>
      </c>
      <c r="M3736" t="s">
        <v>554</v>
      </c>
      <c r="N3736" t="s">
        <v>12607</v>
      </c>
      <c r="O3736" t="s">
        <v>12608</v>
      </c>
      <c r="Q3736" t="s">
        <v>2307</v>
      </c>
      <c r="R3736" s="1">
        <f t="shared" si="291"/>
        <v>-164.37999999999988</v>
      </c>
      <c r="S3736" s="1">
        <f t="shared" si="292"/>
        <v>-34.519799999999975</v>
      </c>
      <c r="T3736" s="1">
        <f t="shared" si="293"/>
        <v>-57.54000000000002</v>
      </c>
      <c r="U3736" s="1">
        <f t="shared" si="294"/>
        <v>23.020200000000045</v>
      </c>
    </row>
    <row r="3737" spans="1:21" x14ac:dyDescent="0.2">
      <c r="A3737" t="s">
        <v>16</v>
      </c>
      <c r="B3737" t="s">
        <v>3360</v>
      </c>
      <c r="C3737" t="s">
        <v>18</v>
      </c>
      <c r="D3737" t="s">
        <v>19</v>
      </c>
      <c r="E3737" t="s">
        <v>188</v>
      </c>
      <c r="F3737" t="str">
        <f t="shared" si="290"/>
        <v>1984</v>
      </c>
      <c r="G3737" t="s">
        <v>54</v>
      </c>
      <c r="H3737" t="s">
        <v>61</v>
      </c>
      <c r="I3737" t="s">
        <v>230</v>
      </c>
      <c r="J3737" t="s">
        <v>231</v>
      </c>
      <c r="K3737" t="s">
        <v>20</v>
      </c>
      <c r="L3737" t="s">
        <v>3425</v>
      </c>
      <c r="M3737" t="s">
        <v>229</v>
      </c>
      <c r="N3737" t="s">
        <v>20</v>
      </c>
      <c r="O3737" t="s">
        <v>20</v>
      </c>
      <c r="Q3737" t="s">
        <v>232</v>
      </c>
      <c r="R3737" s="1">
        <f t="shared" si="291"/>
        <v>-88.55</v>
      </c>
      <c r="S3737" s="1">
        <f t="shared" si="292"/>
        <v>-18.595499999999998</v>
      </c>
      <c r="T3737" s="1">
        <f t="shared" si="293"/>
        <v>-41.98</v>
      </c>
      <c r="U3737" s="1">
        <f t="shared" si="294"/>
        <v>23.384499999999999</v>
      </c>
    </row>
    <row r="3738" spans="1:21" x14ac:dyDescent="0.2">
      <c r="A3738" t="s">
        <v>16</v>
      </c>
      <c r="B3738" t="s">
        <v>3360</v>
      </c>
      <c r="C3738" t="s">
        <v>18</v>
      </c>
      <c r="D3738" t="s">
        <v>19</v>
      </c>
      <c r="E3738" t="s">
        <v>254</v>
      </c>
      <c r="F3738" t="str">
        <f t="shared" si="290"/>
        <v>1985</v>
      </c>
      <c r="G3738" t="s">
        <v>54</v>
      </c>
      <c r="H3738" t="s">
        <v>97</v>
      </c>
      <c r="I3738" t="s">
        <v>261</v>
      </c>
      <c r="J3738" t="s">
        <v>262</v>
      </c>
      <c r="K3738" t="s">
        <v>20</v>
      </c>
      <c r="L3738" t="s">
        <v>3435</v>
      </c>
      <c r="M3738" t="s">
        <v>260</v>
      </c>
      <c r="N3738" t="s">
        <v>20</v>
      </c>
      <c r="O3738" t="s">
        <v>20</v>
      </c>
      <c r="Q3738" t="s">
        <v>263</v>
      </c>
      <c r="R3738" s="1">
        <f t="shared" si="291"/>
        <v>-146.19999999999999</v>
      </c>
      <c r="S3738" s="1">
        <f t="shared" si="292"/>
        <v>-30.701999999999998</v>
      </c>
      <c r="T3738" s="1">
        <f t="shared" si="293"/>
        <v>-54.1</v>
      </c>
      <c r="U3738" s="1">
        <f t="shared" si="294"/>
        <v>23.398000000000003</v>
      </c>
    </row>
    <row r="3739" spans="1:21" x14ac:dyDescent="0.2">
      <c r="A3739" t="s">
        <v>16</v>
      </c>
      <c r="B3739" t="s">
        <v>17</v>
      </c>
      <c r="C3739" t="s">
        <v>18</v>
      </c>
      <c r="D3739" t="s">
        <v>19</v>
      </c>
      <c r="E3739" t="s">
        <v>332</v>
      </c>
      <c r="F3739" t="str">
        <f t="shared" si="290"/>
        <v>1986</v>
      </c>
      <c r="G3739" t="s">
        <v>22</v>
      </c>
      <c r="H3739" t="s">
        <v>117</v>
      </c>
      <c r="I3739" s="2">
        <v>135.44</v>
      </c>
      <c r="J3739" s="2">
        <v>370.14</v>
      </c>
      <c r="K3739" s="2">
        <v>0</v>
      </c>
      <c r="L3739" s="2">
        <v>-54.97</v>
      </c>
      <c r="M3739" s="4">
        <v>0.3659</v>
      </c>
      <c r="N3739" s="4">
        <v>80.47</v>
      </c>
      <c r="O3739" s="4">
        <v>219.92</v>
      </c>
      <c r="Q3739" t="s">
        <v>403</v>
      </c>
      <c r="R3739" s="1">
        <f t="shared" si="291"/>
        <v>-150.22</v>
      </c>
      <c r="S3739" s="1">
        <f t="shared" si="292"/>
        <v>-31.546199999999999</v>
      </c>
      <c r="T3739" s="1">
        <f t="shared" si="293"/>
        <v>-54.97</v>
      </c>
      <c r="U3739" s="1">
        <f t="shared" si="294"/>
        <v>23.4238</v>
      </c>
    </row>
    <row r="3740" spans="1:21" x14ac:dyDescent="0.2">
      <c r="A3740" t="s">
        <v>16</v>
      </c>
      <c r="B3740" t="s">
        <v>3360</v>
      </c>
      <c r="C3740" t="s">
        <v>18</v>
      </c>
      <c r="D3740" t="s">
        <v>19</v>
      </c>
      <c r="E3740" t="s">
        <v>332</v>
      </c>
      <c r="F3740" t="str">
        <f t="shared" si="290"/>
        <v>1986</v>
      </c>
      <c r="G3740" t="s">
        <v>22</v>
      </c>
      <c r="H3740" t="s">
        <v>117</v>
      </c>
      <c r="I3740" t="s">
        <v>401</v>
      </c>
      <c r="J3740" t="s">
        <v>402</v>
      </c>
      <c r="K3740" t="s">
        <v>20</v>
      </c>
      <c r="L3740" t="s">
        <v>399</v>
      </c>
      <c r="M3740" t="s">
        <v>400</v>
      </c>
      <c r="N3740" t="s">
        <v>3487</v>
      </c>
      <c r="O3740" t="s">
        <v>3488</v>
      </c>
      <c r="Q3740" t="s">
        <v>403</v>
      </c>
      <c r="R3740" s="1">
        <f t="shared" si="291"/>
        <v>-150.21999999999997</v>
      </c>
      <c r="S3740" s="1">
        <f t="shared" si="292"/>
        <v>-31.546199999999992</v>
      </c>
      <c r="T3740" s="1">
        <f t="shared" si="293"/>
        <v>-54.97</v>
      </c>
      <c r="U3740" s="1">
        <f t="shared" si="294"/>
        <v>23.423800000000007</v>
      </c>
    </row>
    <row r="3741" spans="1:21" x14ac:dyDescent="0.2">
      <c r="A3741" t="s">
        <v>1404</v>
      </c>
      <c r="B3741" t="s">
        <v>18410</v>
      </c>
      <c r="C3741" t="s">
        <v>18</v>
      </c>
      <c r="D3741" t="s">
        <v>19</v>
      </c>
      <c r="E3741" t="s">
        <v>1276</v>
      </c>
      <c r="F3741" t="str">
        <f t="shared" si="290"/>
        <v>2012</v>
      </c>
      <c r="G3741" t="s">
        <v>1405</v>
      </c>
      <c r="I3741" t="s">
        <v>17969</v>
      </c>
      <c r="J3741" t="s">
        <v>17970</v>
      </c>
      <c r="K3741" t="s">
        <v>20</v>
      </c>
      <c r="L3741" t="s">
        <v>3362</v>
      </c>
      <c r="M3741" t="s">
        <v>3664</v>
      </c>
      <c r="N3741" t="s">
        <v>18965</v>
      </c>
      <c r="O3741" t="s">
        <v>18966</v>
      </c>
      <c r="Q3741" t="s">
        <v>1479</v>
      </c>
      <c r="R3741" s="1">
        <f t="shared" si="291"/>
        <v>-272.49000000000524</v>
      </c>
      <c r="S3741" s="1">
        <f t="shared" si="292"/>
        <v>-57.222900000001097</v>
      </c>
      <c r="T3741" s="1">
        <f t="shared" si="293"/>
        <v>-80.720000000001164</v>
      </c>
      <c r="U3741" s="1">
        <f t="shared" si="294"/>
        <v>23.497100000000067</v>
      </c>
    </row>
    <row r="3742" spans="1:21" x14ac:dyDescent="0.2">
      <c r="A3742" t="s">
        <v>1404</v>
      </c>
      <c r="B3742" t="s">
        <v>8771</v>
      </c>
      <c r="C3742" t="s">
        <v>18</v>
      </c>
      <c r="D3742" t="s">
        <v>19</v>
      </c>
      <c r="E3742" t="s">
        <v>646</v>
      </c>
      <c r="F3742" t="str">
        <f t="shared" si="290"/>
        <v>1991</v>
      </c>
      <c r="G3742" t="s">
        <v>1541</v>
      </c>
      <c r="I3742" t="s">
        <v>7962</v>
      </c>
      <c r="J3742" t="s">
        <v>7963</v>
      </c>
      <c r="K3742" t="s">
        <v>20</v>
      </c>
      <c r="L3742" t="s">
        <v>9084</v>
      </c>
      <c r="M3742" t="s">
        <v>1664</v>
      </c>
      <c r="N3742" t="s">
        <v>20</v>
      </c>
      <c r="O3742" t="s">
        <v>20</v>
      </c>
      <c r="Q3742" t="s">
        <v>1804</v>
      </c>
      <c r="R3742" s="1">
        <f t="shared" si="291"/>
        <v>-173.7</v>
      </c>
      <c r="S3742" s="1">
        <f t="shared" si="292"/>
        <v>-36.476999999999997</v>
      </c>
      <c r="T3742" s="1">
        <f t="shared" si="293"/>
        <v>-60.05</v>
      </c>
      <c r="U3742" s="1">
        <f t="shared" si="294"/>
        <v>23.573</v>
      </c>
    </row>
    <row r="3743" spans="1:21" x14ac:dyDescent="0.2">
      <c r="A3743" t="s">
        <v>2467</v>
      </c>
      <c r="B3743" t="s">
        <v>18410</v>
      </c>
      <c r="C3743" t="s">
        <v>18</v>
      </c>
      <c r="D3743" t="s">
        <v>19</v>
      </c>
      <c r="E3743" t="s">
        <v>581</v>
      </c>
      <c r="F3743" t="str">
        <f t="shared" si="290"/>
        <v>1990</v>
      </c>
      <c r="G3743" t="s">
        <v>2478</v>
      </c>
      <c r="H3743" t="s">
        <v>97</v>
      </c>
      <c r="I3743" t="s">
        <v>18115</v>
      </c>
      <c r="J3743" t="s">
        <v>5469</v>
      </c>
      <c r="K3743" t="s">
        <v>20</v>
      </c>
      <c r="L3743" t="s">
        <v>17082</v>
      </c>
      <c r="M3743" t="s">
        <v>3711</v>
      </c>
      <c r="N3743" t="s">
        <v>19122</v>
      </c>
      <c r="O3743" t="s">
        <v>10281</v>
      </c>
      <c r="Q3743" t="s">
        <v>2791</v>
      </c>
      <c r="R3743" s="1">
        <f t="shared" si="291"/>
        <v>-178.20000000000005</v>
      </c>
      <c r="S3743" s="1">
        <f t="shared" si="292"/>
        <v>-37.422000000000011</v>
      </c>
      <c r="T3743" s="1">
        <f t="shared" si="293"/>
        <v>-61.06</v>
      </c>
      <c r="U3743" s="1">
        <f t="shared" si="294"/>
        <v>23.637999999999991</v>
      </c>
    </row>
    <row r="3744" spans="1:21" x14ac:dyDescent="0.2">
      <c r="A3744" t="s">
        <v>2467</v>
      </c>
      <c r="B3744" t="s">
        <v>16349</v>
      </c>
      <c r="C3744" t="s">
        <v>18</v>
      </c>
      <c r="D3744" t="s">
        <v>19</v>
      </c>
      <c r="E3744" t="s">
        <v>581</v>
      </c>
      <c r="F3744" t="str">
        <f t="shared" si="290"/>
        <v>1990</v>
      </c>
      <c r="G3744" t="s">
        <v>2478</v>
      </c>
      <c r="H3744" t="s">
        <v>97</v>
      </c>
      <c r="I3744" t="s">
        <v>16051</v>
      </c>
      <c r="J3744" t="s">
        <v>16052</v>
      </c>
      <c r="K3744" t="s">
        <v>20</v>
      </c>
      <c r="L3744" t="s">
        <v>17082</v>
      </c>
      <c r="M3744" t="s">
        <v>3711</v>
      </c>
      <c r="N3744" t="s">
        <v>17083</v>
      </c>
      <c r="O3744" t="s">
        <v>17084</v>
      </c>
      <c r="Q3744" t="s">
        <v>2791</v>
      </c>
      <c r="R3744" s="1">
        <f t="shared" si="291"/>
        <v>-178.20000000000005</v>
      </c>
      <c r="S3744" s="1">
        <f t="shared" si="292"/>
        <v>-37.422000000000011</v>
      </c>
      <c r="T3744" s="1">
        <f t="shared" si="293"/>
        <v>-61.06</v>
      </c>
      <c r="U3744" s="1">
        <f t="shared" si="294"/>
        <v>23.637999999999991</v>
      </c>
    </row>
    <row r="3745" spans="1:21" x14ac:dyDescent="0.2">
      <c r="A3745" t="s">
        <v>2467</v>
      </c>
      <c r="B3745" t="s">
        <v>13151</v>
      </c>
      <c r="C3745" t="s">
        <v>18</v>
      </c>
      <c r="D3745" t="s">
        <v>19</v>
      </c>
      <c r="E3745" t="s">
        <v>581</v>
      </c>
      <c r="F3745" t="str">
        <f t="shared" si="290"/>
        <v>1990</v>
      </c>
      <c r="G3745" t="s">
        <v>2478</v>
      </c>
      <c r="H3745" t="s">
        <v>97</v>
      </c>
      <c r="I3745" t="s">
        <v>12836</v>
      </c>
      <c r="J3745" t="s">
        <v>12837</v>
      </c>
      <c r="K3745" t="s">
        <v>20</v>
      </c>
      <c r="L3745" t="s">
        <v>9578</v>
      </c>
      <c r="M3745" t="s">
        <v>3711</v>
      </c>
      <c r="N3745" t="s">
        <v>13915</v>
      </c>
      <c r="O3745" t="s">
        <v>13916</v>
      </c>
      <c r="Q3745" t="s">
        <v>2791</v>
      </c>
      <c r="R3745" s="1">
        <f t="shared" si="291"/>
        <v>-178.20000000000005</v>
      </c>
      <c r="S3745" s="1">
        <f t="shared" si="292"/>
        <v>-37.422000000000011</v>
      </c>
      <c r="T3745" s="1">
        <f t="shared" si="293"/>
        <v>-61.069999999999936</v>
      </c>
      <c r="U3745" s="1">
        <f t="shared" si="294"/>
        <v>23.647999999999925</v>
      </c>
    </row>
    <row r="3746" spans="1:21" x14ac:dyDescent="0.2">
      <c r="A3746" t="s">
        <v>2467</v>
      </c>
      <c r="B3746" t="s">
        <v>11005</v>
      </c>
      <c r="C3746" t="s">
        <v>18</v>
      </c>
      <c r="D3746" t="s">
        <v>19</v>
      </c>
      <c r="E3746" t="s">
        <v>581</v>
      </c>
      <c r="F3746" t="str">
        <f t="shared" si="290"/>
        <v>1990</v>
      </c>
      <c r="G3746" t="s">
        <v>2478</v>
      </c>
      <c r="H3746" t="s">
        <v>97</v>
      </c>
      <c r="I3746" t="s">
        <v>10671</v>
      </c>
      <c r="J3746" t="s">
        <v>10672</v>
      </c>
      <c r="K3746" t="s">
        <v>20</v>
      </c>
      <c r="L3746" t="s">
        <v>9578</v>
      </c>
      <c r="M3746" t="s">
        <v>3711</v>
      </c>
      <c r="N3746" t="s">
        <v>11753</v>
      </c>
      <c r="O3746" t="s">
        <v>11754</v>
      </c>
      <c r="Q3746" t="s">
        <v>2791</v>
      </c>
      <c r="R3746" s="1">
        <f t="shared" si="291"/>
        <v>-178.20000000000005</v>
      </c>
      <c r="S3746" s="1">
        <f t="shared" si="292"/>
        <v>-37.422000000000011</v>
      </c>
      <c r="T3746" s="1">
        <f t="shared" si="293"/>
        <v>-61.069999999999936</v>
      </c>
      <c r="U3746" s="1">
        <f t="shared" si="294"/>
        <v>23.647999999999925</v>
      </c>
    </row>
    <row r="3747" spans="1:21" x14ac:dyDescent="0.2">
      <c r="A3747" t="s">
        <v>2467</v>
      </c>
      <c r="B3747" t="s">
        <v>17383</v>
      </c>
      <c r="C3747" t="s">
        <v>18</v>
      </c>
      <c r="D3747" t="s">
        <v>19</v>
      </c>
      <c r="E3747" t="s">
        <v>581</v>
      </c>
      <c r="F3747" t="str">
        <f t="shared" si="290"/>
        <v>1990</v>
      </c>
      <c r="G3747" t="s">
        <v>2478</v>
      </c>
      <c r="H3747" t="s">
        <v>97</v>
      </c>
      <c r="I3747" t="s">
        <v>17083</v>
      </c>
      <c r="J3747" t="s">
        <v>17084</v>
      </c>
      <c r="K3747" t="s">
        <v>20</v>
      </c>
      <c r="L3747" t="s">
        <v>9578</v>
      </c>
      <c r="M3747" t="s">
        <v>3711</v>
      </c>
      <c r="N3747" t="s">
        <v>18115</v>
      </c>
      <c r="O3747" t="s">
        <v>5469</v>
      </c>
      <c r="Q3747" t="s">
        <v>2791</v>
      </c>
      <c r="R3747" s="1">
        <f t="shared" si="291"/>
        <v>-178.20000000000005</v>
      </c>
      <c r="S3747" s="1">
        <f t="shared" si="292"/>
        <v>-37.422000000000011</v>
      </c>
      <c r="T3747" s="1">
        <f t="shared" si="293"/>
        <v>-61.069999999999993</v>
      </c>
      <c r="U3747" s="1">
        <f t="shared" si="294"/>
        <v>23.647999999999982</v>
      </c>
    </row>
    <row r="3748" spans="1:21" x14ac:dyDescent="0.2">
      <c r="A3748" t="s">
        <v>2467</v>
      </c>
      <c r="B3748" t="s">
        <v>8771</v>
      </c>
      <c r="C3748" t="s">
        <v>18</v>
      </c>
      <c r="D3748" t="s">
        <v>19</v>
      </c>
      <c r="E3748" t="s">
        <v>581</v>
      </c>
      <c r="F3748" t="str">
        <f t="shared" si="290"/>
        <v>1990</v>
      </c>
      <c r="G3748" t="s">
        <v>2478</v>
      </c>
      <c r="H3748" t="s">
        <v>97</v>
      </c>
      <c r="I3748" t="s">
        <v>8466</v>
      </c>
      <c r="J3748" t="s">
        <v>8467</v>
      </c>
      <c r="K3748" t="s">
        <v>20</v>
      </c>
      <c r="L3748" t="s">
        <v>9578</v>
      </c>
      <c r="M3748" t="s">
        <v>3711</v>
      </c>
      <c r="N3748" t="s">
        <v>9579</v>
      </c>
      <c r="O3748" t="s">
        <v>9580</v>
      </c>
      <c r="Q3748" t="s">
        <v>2791</v>
      </c>
      <c r="R3748" s="1">
        <f t="shared" si="291"/>
        <v>-178.20000000000027</v>
      </c>
      <c r="S3748" s="1">
        <f t="shared" si="292"/>
        <v>-37.422000000000054</v>
      </c>
      <c r="T3748" s="1">
        <f t="shared" si="293"/>
        <v>-61.07000000000005</v>
      </c>
      <c r="U3748" s="1">
        <f t="shared" si="294"/>
        <v>23.647999999999996</v>
      </c>
    </row>
    <row r="3749" spans="1:21" x14ac:dyDescent="0.2">
      <c r="A3749" t="s">
        <v>2467</v>
      </c>
      <c r="B3749" t="s">
        <v>19407</v>
      </c>
      <c r="C3749" t="s">
        <v>18</v>
      </c>
      <c r="D3749" t="s">
        <v>19</v>
      </c>
      <c r="E3749" t="s">
        <v>581</v>
      </c>
      <c r="F3749" t="str">
        <f t="shared" si="290"/>
        <v>1990</v>
      </c>
      <c r="G3749" t="s">
        <v>2478</v>
      </c>
      <c r="H3749" t="s">
        <v>97</v>
      </c>
      <c r="I3749" t="s">
        <v>19122</v>
      </c>
      <c r="J3749" t="s">
        <v>10281</v>
      </c>
      <c r="K3749" t="s">
        <v>20</v>
      </c>
      <c r="L3749" t="s">
        <v>9578</v>
      </c>
      <c r="M3749" t="s">
        <v>3711</v>
      </c>
      <c r="N3749" t="s">
        <v>20064</v>
      </c>
      <c r="O3749" t="s">
        <v>20065</v>
      </c>
      <c r="Q3749" t="s">
        <v>2791</v>
      </c>
      <c r="R3749" s="1">
        <f t="shared" si="291"/>
        <v>-178.19999999999993</v>
      </c>
      <c r="S3749" s="1">
        <f t="shared" si="292"/>
        <v>-37.421999999999983</v>
      </c>
      <c r="T3749" s="1">
        <f t="shared" si="293"/>
        <v>-61.069999999999993</v>
      </c>
      <c r="U3749" s="1">
        <f t="shared" si="294"/>
        <v>23.64800000000001</v>
      </c>
    </row>
    <row r="3750" spans="1:21" x14ac:dyDescent="0.2">
      <c r="A3750" t="s">
        <v>2467</v>
      </c>
      <c r="B3750" t="s">
        <v>15298</v>
      </c>
      <c r="C3750" t="s">
        <v>18</v>
      </c>
      <c r="D3750" t="s">
        <v>19</v>
      </c>
      <c r="E3750" t="s">
        <v>581</v>
      </c>
      <c r="F3750" t="str">
        <f t="shared" si="290"/>
        <v>1990</v>
      </c>
      <c r="G3750" t="s">
        <v>2478</v>
      </c>
      <c r="H3750" t="s">
        <v>97</v>
      </c>
      <c r="I3750" t="s">
        <v>14991</v>
      </c>
      <c r="J3750" t="s">
        <v>14992</v>
      </c>
      <c r="K3750" t="s">
        <v>20</v>
      </c>
      <c r="L3750" t="s">
        <v>9578</v>
      </c>
      <c r="M3750" t="s">
        <v>3711</v>
      </c>
      <c r="N3750" t="s">
        <v>16051</v>
      </c>
      <c r="O3750" t="s">
        <v>16052</v>
      </c>
      <c r="Q3750" t="s">
        <v>2791</v>
      </c>
      <c r="R3750" s="1">
        <f t="shared" si="291"/>
        <v>-178.19999999999982</v>
      </c>
      <c r="S3750" s="1">
        <f t="shared" si="292"/>
        <v>-37.421999999999962</v>
      </c>
      <c r="T3750" s="1">
        <f t="shared" si="293"/>
        <v>-61.069999999999993</v>
      </c>
      <c r="U3750" s="1">
        <f t="shared" si="294"/>
        <v>23.648000000000032</v>
      </c>
    </row>
    <row r="3751" spans="1:21" x14ac:dyDescent="0.2">
      <c r="A3751" t="s">
        <v>2467</v>
      </c>
      <c r="B3751" t="s">
        <v>14225</v>
      </c>
      <c r="C3751" t="s">
        <v>18</v>
      </c>
      <c r="D3751" t="s">
        <v>19</v>
      </c>
      <c r="E3751" t="s">
        <v>581</v>
      </c>
      <c r="F3751" t="str">
        <f t="shared" si="290"/>
        <v>1990</v>
      </c>
      <c r="G3751" t="s">
        <v>2478</v>
      </c>
      <c r="H3751" t="s">
        <v>97</v>
      </c>
      <c r="I3751" t="s">
        <v>13915</v>
      </c>
      <c r="J3751" t="s">
        <v>13916</v>
      </c>
      <c r="K3751" t="s">
        <v>20</v>
      </c>
      <c r="L3751" t="s">
        <v>9578</v>
      </c>
      <c r="M3751" t="s">
        <v>3711</v>
      </c>
      <c r="N3751" t="s">
        <v>14991</v>
      </c>
      <c r="O3751" t="s">
        <v>14992</v>
      </c>
      <c r="Q3751" t="s">
        <v>2791</v>
      </c>
      <c r="R3751" s="1">
        <f t="shared" si="291"/>
        <v>-178.20000000000005</v>
      </c>
      <c r="S3751" s="1">
        <f t="shared" si="292"/>
        <v>-37.422000000000011</v>
      </c>
      <c r="T3751" s="1">
        <f t="shared" si="293"/>
        <v>-61.07000000000005</v>
      </c>
      <c r="U3751" s="1">
        <f t="shared" si="294"/>
        <v>23.648000000000039</v>
      </c>
    </row>
    <row r="3752" spans="1:21" x14ac:dyDescent="0.2">
      <c r="A3752" t="s">
        <v>2467</v>
      </c>
      <c r="B3752" t="s">
        <v>12067</v>
      </c>
      <c r="C3752" t="s">
        <v>18</v>
      </c>
      <c r="D3752" t="s">
        <v>19</v>
      </c>
      <c r="E3752" t="s">
        <v>581</v>
      </c>
      <c r="F3752" t="str">
        <f t="shared" si="290"/>
        <v>1990</v>
      </c>
      <c r="G3752" t="s">
        <v>2478</v>
      </c>
      <c r="H3752" t="s">
        <v>97</v>
      </c>
      <c r="I3752" t="s">
        <v>11753</v>
      </c>
      <c r="J3752" t="s">
        <v>11754</v>
      </c>
      <c r="K3752" t="s">
        <v>20</v>
      </c>
      <c r="L3752" t="s">
        <v>9578</v>
      </c>
      <c r="M3752" t="s">
        <v>3711</v>
      </c>
      <c r="N3752" t="s">
        <v>12836</v>
      </c>
      <c r="O3752" t="s">
        <v>12837</v>
      </c>
      <c r="Q3752" t="s">
        <v>2791</v>
      </c>
      <c r="R3752" s="1">
        <f t="shared" si="291"/>
        <v>-178.20000000000005</v>
      </c>
      <c r="S3752" s="1">
        <f t="shared" si="292"/>
        <v>-37.422000000000011</v>
      </c>
      <c r="T3752" s="1">
        <f t="shared" si="293"/>
        <v>-61.07000000000005</v>
      </c>
      <c r="U3752" s="1">
        <f t="shared" si="294"/>
        <v>23.648000000000039</v>
      </c>
    </row>
    <row r="3753" spans="1:21" x14ac:dyDescent="0.2">
      <c r="A3753" t="s">
        <v>2467</v>
      </c>
      <c r="B3753" t="s">
        <v>9899</v>
      </c>
      <c r="C3753" t="s">
        <v>18</v>
      </c>
      <c r="D3753" t="s">
        <v>19</v>
      </c>
      <c r="E3753" t="s">
        <v>581</v>
      </c>
      <c r="F3753" t="str">
        <f t="shared" si="290"/>
        <v>1990</v>
      </c>
      <c r="G3753" t="s">
        <v>2478</v>
      </c>
      <c r="H3753" t="s">
        <v>97</v>
      </c>
      <c r="I3753" t="s">
        <v>9579</v>
      </c>
      <c r="J3753" t="s">
        <v>9580</v>
      </c>
      <c r="K3753" t="s">
        <v>20</v>
      </c>
      <c r="L3753" t="s">
        <v>9578</v>
      </c>
      <c r="M3753" t="s">
        <v>3711</v>
      </c>
      <c r="N3753" t="s">
        <v>10671</v>
      </c>
      <c r="O3753" t="s">
        <v>10672</v>
      </c>
      <c r="Q3753" t="s">
        <v>2791</v>
      </c>
      <c r="R3753" s="1">
        <f t="shared" si="291"/>
        <v>-178.19999999999982</v>
      </c>
      <c r="S3753" s="1">
        <f t="shared" si="292"/>
        <v>-37.421999999999962</v>
      </c>
      <c r="T3753" s="1">
        <f t="shared" si="293"/>
        <v>-61.07000000000005</v>
      </c>
      <c r="U3753" s="1">
        <f t="shared" si="294"/>
        <v>23.648000000000089</v>
      </c>
    </row>
    <row r="3754" spans="1:21" x14ac:dyDescent="0.2">
      <c r="A3754" t="s">
        <v>1404</v>
      </c>
      <c r="B3754" t="s">
        <v>19407</v>
      </c>
      <c r="C3754" t="s">
        <v>18</v>
      </c>
      <c r="D3754" t="s">
        <v>19</v>
      </c>
      <c r="E3754" t="s">
        <v>1195</v>
      </c>
      <c r="F3754" t="str">
        <f t="shared" si="290"/>
        <v>2008</v>
      </c>
      <c r="G3754" t="s">
        <v>1540</v>
      </c>
      <c r="I3754" t="s">
        <v>14574</v>
      </c>
      <c r="J3754" t="s">
        <v>18861</v>
      </c>
      <c r="K3754" t="s">
        <v>20</v>
      </c>
      <c r="L3754" t="s">
        <v>19808</v>
      </c>
      <c r="M3754" t="s">
        <v>554</v>
      </c>
      <c r="N3754" t="s">
        <v>20</v>
      </c>
      <c r="O3754" t="s">
        <v>20</v>
      </c>
      <c r="Q3754" t="s">
        <v>2297</v>
      </c>
      <c r="R3754" s="1">
        <f t="shared" si="291"/>
        <v>-170.13</v>
      </c>
      <c r="S3754" s="1">
        <f t="shared" si="292"/>
        <v>-35.7273</v>
      </c>
      <c r="T3754" s="1">
        <f t="shared" si="293"/>
        <v>-59.55</v>
      </c>
      <c r="U3754" s="1">
        <f t="shared" si="294"/>
        <v>23.822699999999998</v>
      </c>
    </row>
    <row r="3755" spans="1:21" x14ac:dyDescent="0.2">
      <c r="A3755" t="s">
        <v>16</v>
      </c>
      <c r="B3755" t="s">
        <v>17</v>
      </c>
      <c r="C3755" t="s">
        <v>18</v>
      </c>
      <c r="D3755" t="s">
        <v>19</v>
      </c>
      <c r="E3755" t="s">
        <v>188</v>
      </c>
      <c r="F3755" t="str">
        <f t="shared" si="290"/>
        <v>1984</v>
      </c>
      <c r="G3755" t="s">
        <v>54</v>
      </c>
      <c r="H3755" t="s">
        <v>97</v>
      </c>
      <c r="I3755" s="2">
        <v>83.09</v>
      </c>
      <c r="J3755" s="2">
        <v>172.84</v>
      </c>
      <c r="K3755" s="2">
        <v>0</v>
      </c>
      <c r="L3755" s="2">
        <v>-42.79</v>
      </c>
      <c r="M3755" s="4">
        <v>0.48070000000000002</v>
      </c>
      <c r="N3755" s="4">
        <v>40.299999999999997</v>
      </c>
      <c r="O3755" s="4">
        <v>83.82</v>
      </c>
      <c r="Q3755" t="s">
        <v>208</v>
      </c>
      <c r="R3755" s="1">
        <f t="shared" si="291"/>
        <v>-89.02000000000001</v>
      </c>
      <c r="S3755" s="1">
        <f t="shared" si="292"/>
        <v>-18.694200000000002</v>
      </c>
      <c r="T3755" s="1">
        <f t="shared" si="293"/>
        <v>-42.790000000000006</v>
      </c>
      <c r="U3755" s="1">
        <f t="shared" si="294"/>
        <v>24.095800000000004</v>
      </c>
    </row>
    <row r="3756" spans="1:21" x14ac:dyDescent="0.2">
      <c r="A3756" t="s">
        <v>16</v>
      </c>
      <c r="B3756" t="s">
        <v>17</v>
      </c>
      <c r="C3756" t="s">
        <v>18</v>
      </c>
      <c r="D3756" t="s">
        <v>19</v>
      </c>
      <c r="E3756" t="s">
        <v>1177</v>
      </c>
      <c r="F3756" t="str">
        <f t="shared" si="290"/>
        <v>2007</v>
      </c>
      <c r="G3756" t="s">
        <v>1025</v>
      </c>
      <c r="I3756" s="2">
        <v>912.35</v>
      </c>
      <c r="J3756" s="3">
        <v>2606.73</v>
      </c>
      <c r="K3756" s="2">
        <v>0</v>
      </c>
      <c r="L3756" s="2">
        <v>-60.41</v>
      </c>
      <c r="M3756" s="4">
        <v>0.35</v>
      </c>
      <c r="N3756" s="4">
        <v>851.94</v>
      </c>
      <c r="O3756" s="5">
        <v>2434.12</v>
      </c>
      <c r="Q3756" t="s">
        <v>1194</v>
      </c>
      <c r="R3756" s="1">
        <f t="shared" si="291"/>
        <v>-172.61000000000013</v>
      </c>
      <c r="S3756" s="1">
        <f t="shared" si="292"/>
        <v>-36.248100000000022</v>
      </c>
      <c r="T3756" s="1">
        <f t="shared" si="293"/>
        <v>-60.409999999999968</v>
      </c>
      <c r="U3756" s="1">
        <f t="shared" si="294"/>
        <v>24.161899999999946</v>
      </c>
    </row>
    <row r="3757" spans="1:21" x14ac:dyDescent="0.2">
      <c r="A3757" t="s">
        <v>16</v>
      </c>
      <c r="B3757" t="s">
        <v>8771</v>
      </c>
      <c r="C3757" t="s">
        <v>18</v>
      </c>
      <c r="D3757" t="s">
        <v>19</v>
      </c>
      <c r="E3757" t="s">
        <v>1177</v>
      </c>
      <c r="F3757" t="str">
        <f t="shared" si="290"/>
        <v>2007</v>
      </c>
      <c r="G3757" t="s">
        <v>1025</v>
      </c>
      <c r="I3757" t="s">
        <v>7820</v>
      </c>
      <c r="J3757" t="s">
        <v>7821</v>
      </c>
      <c r="K3757" t="s">
        <v>20</v>
      </c>
      <c r="L3757" t="s">
        <v>1191</v>
      </c>
      <c r="M3757" t="s">
        <v>554</v>
      </c>
      <c r="N3757" t="s">
        <v>8960</v>
      </c>
      <c r="O3757" t="s">
        <v>8961</v>
      </c>
      <c r="Q3757" t="s">
        <v>1194</v>
      </c>
      <c r="R3757" s="1">
        <f t="shared" si="291"/>
        <v>-172.61000000000013</v>
      </c>
      <c r="S3757" s="1">
        <f t="shared" si="292"/>
        <v>-36.248100000000022</v>
      </c>
      <c r="T3757" s="1">
        <f t="shared" si="293"/>
        <v>-60.409999999999968</v>
      </c>
      <c r="U3757" s="1">
        <f t="shared" si="294"/>
        <v>24.161899999999946</v>
      </c>
    </row>
    <row r="3758" spans="1:21" x14ac:dyDescent="0.2">
      <c r="A3758" t="s">
        <v>16</v>
      </c>
      <c r="B3758" t="s">
        <v>6317</v>
      </c>
      <c r="C3758" t="s">
        <v>18</v>
      </c>
      <c r="D3758" t="s">
        <v>19</v>
      </c>
      <c r="E3758" t="s">
        <v>1177</v>
      </c>
      <c r="F3758" t="str">
        <f t="shared" si="290"/>
        <v>2007</v>
      </c>
      <c r="G3758" t="s">
        <v>1025</v>
      </c>
      <c r="I3758" t="s">
        <v>5321</v>
      </c>
      <c r="J3758" t="s">
        <v>5322</v>
      </c>
      <c r="K3758" t="s">
        <v>20</v>
      </c>
      <c r="L3758" t="s">
        <v>1191</v>
      </c>
      <c r="M3758" t="s">
        <v>554</v>
      </c>
      <c r="N3758" t="s">
        <v>6599</v>
      </c>
      <c r="O3758" t="s">
        <v>6600</v>
      </c>
      <c r="Q3758" t="s">
        <v>1194</v>
      </c>
      <c r="R3758" s="1">
        <f t="shared" si="291"/>
        <v>-172.61000000000013</v>
      </c>
      <c r="S3758" s="1">
        <f t="shared" si="292"/>
        <v>-36.248100000000022</v>
      </c>
      <c r="T3758" s="1">
        <f t="shared" si="293"/>
        <v>-60.409999999999968</v>
      </c>
      <c r="U3758" s="1">
        <f t="shared" si="294"/>
        <v>24.161899999999946</v>
      </c>
    </row>
    <row r="3759" spans="1:21" x14ac:dyDescent="0.2">
      <c r="A3759" t="s">
        <v>16</v>
      </c>
      <c r="B3759" t="s">
        <v>4967</v>
      </c>
      <c r="C3759" t="s">
        <v>18</v>
      </c>
      <c r="D3759" t="s">
        <v>19</v>
      </c>
      <c r="E3759" t="s">
        <v>1177</v>
      </c>
      <c r="F3759" t="str">
        <f t="shared" si="290"/>
        <v>2007</v>
      </c>
      <c r="G3759" t="s">
        <v>1025</v>
      </c>
      <c r="I3759" t="s">
        <v>3875</v>
      </c>
      <c r="J3759" t="s">
        <v>3876</v>
      </c>
      <c r="K3759" t="s">
        <v>20</v>
      </c>
      <c r="L3759" t="s">
        <v>1191</v>
      </c>
      <c r="M3759" t="s">
        <v>554</v>
      </c>
      <c r="N3759" t="s">
        <v>5321</v>
      </c>
      <c r="O3759" t="s">
        <v>5322</v>
      </c>
      <c r="Q3759" t="s">
        <v>1194</v>
      </c>
      <c r="R3759" s="1">
        <f t="shared" si="291"/>
        <v>-172.61000000000013</v>
      </c>
      <c r="S3759" s="1">
        <f t="shared" si="292"/>
        <v>-36.248100000000022</v>
      </c>
      <c r="T3759" s="1">
        <f t="shared" si="293"/>
        <v>-60.409999999999968</v>
      </c>
      <c r="U3759" s="1">
        <f t="shared" si="294"/>
        <v>24.161899999999946</v>
      </c>
    </row>
    <row r="3760" spans="1:21" x14ac:dyDescent="0.2">
      <c r="A3760" t="s">
        <v>16</v>
      </c>
      <c r="B3760" t="s">
        <v>13151</v>
      </c>
      <c r="C3760" t="s">
        <v>18</v>
      </c>
      <c r="D3760" t="s">
        <v>19</v>
      </c>
      <c r="E3760" t="s">
        <v>1177</v>
      </c>
      <c r="F3760" t="str">
        <f t="shared" si="290"/>
        <v>2007</v>
      </c>
      <c r="G3760" t="s">
        <v>1025</v>
      </c>
      <c r="I3760" t="s">
        <v>12291</v>
      </c>
      <c r="J3760" t="s">
        <v>12292</v>
      </c>
      <c r="K3760" t="s">
        <v>20</v>
      </c>
      <c r="L3760" t="s">
        <v>1191</v>
      </c>
      <c r="M3760" t="s">
        <v>554</v>
      </c>
      <c r="N3760" t="s">
        <v>13378</v>
      </c>
      <c r="O3760" t="s">
        <v>13379</v>
      </c>
      <c r="Q3760" t="s">
        <v>1194</v>
      </c>
      <c r="R3760" s="1">
        <f t="shared" si="291"/>
        <v>-172.61</v>
      </c>
      <c r="S3760" s="1">
        <f t="shared" si="292"/>
        <v>-36.248100000000001</v>
      </c>
      <c r="T3760" s="1">
        <f t="shared" si="293"/>
        <v>-60.409999999999968</v>
      </c>
      <c r="U3760" s="1">
        <f t="shared" si="294"/>
        <v>24.161899999999967</v>
      </c>
    </row>
    <row r="3761" spans="1:21" x14ac:dyDescent="0.2">
      <c r="A3761" t="s">
        <v>16</v>
      </c>
      <c r="B3761" t="s">
        <v>15298</v>
      </c>
      <c r="C3761" t="s">
        <v>18</v>
      </c>
      <c r="D3761" t="s">
        <v>19</v>
      </c>
      <c r="E3761" t="s">
        <v>1177</v>
      </c>
      <c r="F3761" t="str">
        <f t="shared" si="290"/>
        <v>2007</v>
      </c>
      <c r="G3761" t="s">
        <v>1025</v>
      </c>
      <c r="I3761" t="s">
        <v>14463</v>
      </c>
      <c r="J3761" t="s">
        <v>14464</v>
      </c>
      <c r="K3761" t="s">
        <v>20</v>
      </c>
      <c r="L3761" t="s">
        <v>1191</v>
      </c>
      <c r="M3761" t="s">
        <v>554</v>
      </c>
      <c r="N3761" t="s">
        <v>15537</v>
      </c>
      <c r="O3761" t="s">
        <v>15538</v>
      </c>
      <c r="Q3761" t="s">
        <v>1194</v>
      </c>
      <c r="R3761" s="1">
        <f t="shared" si="291"/>
        <v>-172.61</v>
      </c>
      <c r="S3761" s="1">
        <f t="shared" si="292"/>
        <v>-36.248100000000001</v>
      </c>
      <c r="T3761" s="1">
        <f t="shared" si="293"/>
        <v>-60.41</v>
      </c>
      <c r="U3761" s="1">
        <f t="shared" si="294"/>
        <v>24.161899999999996</v>
      </c>
    </row>
    <row r="3762" spans="1:21" x14ac:dyDescent="0.2">
      <c r="A3762" t="s">
        <v>16</v>
      </c>
      <c r="B3762" t="s">
        <v>11005</v>
      </c>
      <c r="C3762" t="s">
        <v>18</v>
      </c>
      <c r="D3762" t="s">
        <v>19</v>
      </c>
      <c r="E3762" t="s">
        <v>1177</v>
      </c>
      <c r="F3762" t="str">
        <f t="shared" si="290"/>
        <v>2007</v>
      </c>
      <c r="G3762" t="s">
        <v>1025</v>
      </c>
      <c r="I3762" t="s">
        <v>10060</v>
      </c>
      <c r="J3762" t="s">
        <v>10061</v>
      </c>
      <c r="K3762" t="s">
        <v>20</v>
      </c>
      <c r="L3762" t="s">
        <v>1191</v>
      </c>
      <c r="M3762" t="s">
        <v>554</v>
      </c>
      <c r="N3762" t="s">
        <v>11177</v>
      </c>
      <c r="O3762" t="s">
        <v>11178</v>
      </c>
      <c r="Q3762" t="s">
        <v>1194</v>
      </c>
      <c r="R3762" s="1">
        <f t="shared" si="291"/>
        <v>-172.61000000000013</v>
      </c>
      <c r="S3762" s="1">
        <f t="shared" si="292"/>
        <v>-36.248100000000022</v>
      </c>
      <c r="T3762" s="1">
        <f t="shared" si="293"/>
        <v>-60.410000000000025</v>
      </c>
      <c r="U3762" s="1">
        <f t="shared" si="294"/>
        <v>24.161900000000003</v>
      </c>
    </row>
    <row r="3763" spans="1:21" x14ac:dyDescent="0.2">
      <c r="A3763" t="s">
        <v>16</v>
      </c>
      <c r="B3763" t="s">
        <v>17383</v>
      </c>
      <c r="C3763" t="s">
        <v>18</v>
      </c>
      <c r="D3763" t="s">
        <v>19</v>
      </c>
      <c r="E3763" t="s">
        <v>1177</v>
      </c>
      <c r="F3763" t="str">
        <f t="shared" si="290"/>
        <v>2007</v>
      </c>
      <c r="G3763" t="s">
        <v>1025</v>
      </c>
      <c r="I3763" t="s">
        <v>16586</v>
      </c>
      <c r="J3763" t="s">
        <v>7951</v>
      </c>
      <c r="K3763" t="s">
        <v>20</v>
      </c>
      <c r="L3763" t="s">
        <v>1191</v>
      </c>
      <c r="M3763" t="s">
        <v>554</v>
      </c>
      <c r="N3763" t="s">
        <v>17637</v>
      </c>
      <c r="O3763" t="s">
        <v>17638</v>
      </c>
      <c r="Q3763" t="s">
        <v>1194</v>
      </c>
      <c r="R3763" s="1">
        <f t="shared" si="291"/>
        <v>-172.61</v>
      </c>
      <c r="S3763" s="1">
        <f t="shared" si="292"/>
        <v>-36.248100000000001</v>
      </c>
      <c r="T3763" s="1">
        <f t="shared" si="293"/>
        <v>-60.410000000000011</v>
      </c>
      <c r="U3763" s="1">
        <f t="shared" si="294"/>
        <v>24.16190000000001</v>
      </c>
    </row>
    <row r="3764" spans="1:21" x14ac:dyDescent="0.2">
      <c r="A3764" t="s">
        <v>16</v>
      </c>
      <c r="B3764" t="s">
        <v>7582</v>
      </c>
      <c r="C3764" t="s">
        <v>18</v>
      </c>
      <c r="D3764" t="s">
        <v>19</v>
      </c>
      <c r="E3764" t="s">
        <v>1177</v>
      </c>
      <c r="F3764" t="str">
        <f t="shared" si="290"/>
        <v>2007</v>
      </c>
      <c r="G3764" t="s">
        <v>1025</v>
      </c>
      <c r="I3764" t="s">
        <v>6599</v>
      </c>
      <c r="J3764" t="s">
        <v>6600</v>
      </c>
      <c r="K3764" t="s">
        <v>20</v>
      </c>
      <c r="L3764" t="s">
        <v>1191</v>
      </c>
      <c r="M3764" t="s">
        <v>554</v>
      </c>
      <c r="N3764" t="s">
        <v>7820</v>
      </c>
      <c r="O3764" t="s">
        <v>7821</v>
      </c>
      <c r="Q3764" t="s">
        <v>1194</v>
      </c>
      <c r="R3764" s="1">
        <f t="shared" si="291"/>
        <v>-172.6099999999999</v>
      </c>
      <c r="S3764" s="1">
        <f t="shared" si="292"/>
        <v>-36.24809999999998</v>
      </c>
      <c r="T3764" s="1">
        <f t="shared" si="293"/>
        <v>-60.410000000000082</v>
      </c>
      <c r="U3764" s="1">
        <f t="shared" si="294"/>
        <v>24.161900000000102</v>
      </c>
    </row>
    <row r="3765" spans="1:21" x14ac:dyDescent="0.2">
      <c r="A3765" t="s">
        <v>16</v>
      </c>
      <c r="B3765" t="s">
        <v>3360</v>
      </c>
      <c r="C3765" t="s">
        <v>18</v>
      </c>
      <c r="D3765" t="s">
        <v>19</v>
      </c>
      <c r="E3765" t="s">
        <v>1177</v>
      </c>
      <c r="F3765" t="str">
        <f t="shared" si="290"/>
        <v>2007</v>
      </c>
      <c r="G3765" t="s">
        <v>1025</v>
      </c>
      <c r="I3765" t="s">
        <v>1192</v>
      </c>
      <c r="J3765" t="s">
        <v>1193</v>
      </c>
      <c r="K3765" t="s">
        <v>20</v>
      </c>
      <c r="L3765" t="s">
        <v>1191</v>
      </c>
      <c r="M3765" t="s">
        <v>554</v>
      </c>
      <c r="N3765" t="s">
        <v>3875</v>
      </c>
      <c r="O3765" t="s">
        <v>3876</v>
      </c>
      <c r="Q3765" t="s">
        <v>1194</v>
      </c>
      <c r="R3765" s="1">
        <f t="shared" si="291"/>
        <v>-172.60999999999967</v>
      </c>
      <c r="S3765" s="1">
        <f t="shared" si="292"/>
        <v>-36.24809999999993</v>
      </c>
      <c r="T3765" s="1">
        <f t="shared" si="293"/>
        <v>-60.410000000000082</v>
      </c>
      <c r="U3765" s="1">
        <f t="shared" si="294"/>
        <v>24.161900000000152</v>
      </c>
    </row>
    <row r="3766" spans="1:21" x14ac:dyDescent="0.2">
      <c r="A3766" t="s">
        <v>16</v>
      </c>
      <c r="B3766" t="s">
        <v>9899</v>
      </c>
      <c r="C3766" t="s">
        <v>18</v>
      </c>
      <c r="D3766" t="s">
        <v>19</v>
      </c>
      <c r="E3766" t="s">
        <v>1177</v>
      </c>
      <c r="F3766" t="str">
        <f t="shared" si="290"/>
        <v>2007</v>
      </c>
      <c r="G3766" t="s">
        <v>1025</v>
      </c>
      <c r="I3766" t="s">
        <v>8960</v>
      </c>
      <c r="J3766" t="s">
        <v>8961</v>
      </c>
      <c r="K3766" t="s">
        <v>20</v>
      </c>
      <c r="L3766" t="s">
        <v>10059</v>
      </c>
      <c r="M3766" t="s">
        <v>554</v>
      </c>
      <c r="N3766" t="s">
        <v>10060</v>
      </c>
      <c r="O3766" t="s">
        <v>10061</v>
      </c>
      <c r="Q3766" t="s">
        <v>1194</v>
      </c>
      <c r="R3766" s="1">
        <f t="shared" si="291"/>
        <v>-172.6099999999999</v>
      </c>
      <c r="S3766" s="1">
        <f t="shared" si="292"/>
        <v>-36.24809999999998</v>
      </c>
      <c r="T3766" s="1">
        <f t="shared" si="293"/>
        <v>-60.419999999999959</v>
      </c>
      <c r="U3766" s="1">
        <f t="shared" si="294"/>
        <v>24.17189999999998</v>
      </c>
    </row>
    <row r="3767" spans="1:21" x14ac:dyDescent="0.2">
      <c r="A3767" t="s">
        <v>16</v>
      </c>
      <c r="B3767" t="s">
        <v>18410</v>
      </c>
      <c r="C3767" t="s">
        <v>18</v>
      </c>
      <c r="D3767" t="s">
        <v>19</v>
      </c>
      <c r="E3767" t="s">
        <v>1177</v>
      </c>
      <c r="F3767" t="str">
        <f t="shared" si="290"/>
        <v>2007</v>
      </c>
      <c r="G3767" t="s">
        <v>1025</v>
      </c>
      <c r="I3767" t="s">
        <v>17637</v>
      </c>
      <c r="J3767" t="s">
        <v>17638</v>
      </c>
      <c r="K3767" t="s">
        <v>20</v>
      </c>
      <c r="L3767" t="s">
        <v>10059</v>
      </c>
      <c r="M3767" t="s">
        <v>554</v>
      </c>
      <c r="N3767" t="s">
        <v>18655</v>
      </c>
      <c r="O3767" t="s">
        <v>18656</v>
      </c>
      <c r="Q3767" t="s">
        <v>1194</v>
      </c>
      <c r="R3767" s="1">
        <f t="shared" si="291"/>
        <v>-172.61</v>
      </c>
      <c r="S3767" s="1">
        <f t="shared" si="292"/>
        <v>-36.248100000000001</v>
      </c>
      <c r="T3767" s="1">
        <f t="shared" si="293"/>
        <v>-60.419999999999995</v>
      </c>
      <c r="U3767" s="1">
        <f t="shared" si="294"/>
        <v>24.171899999999994</v>
      </c>
    </row>
    <row r="3768" spans="1:21" x14ac:dyDescent="0.2">
      <c r="A3768" t="s">
        <v>16</v>
      </c>
      <c r="B3768" t="s">
        <v>16349</v>
      </c>
      <c r="C3768" t="s">
        <v>18</v>
      </c>
      <c r="D3768" t="s">
        <v>19</v>
      </c>
      <c r="E3768" t="s">
        <v>1177</v>
      </c>
      <c r="F3768" t="str">
        <f t="shared" si="290"/>
        <v>2007</v>
      </c>
      <c r="G3768" t="s">
        <v>1025</v>
      </c>
      <c r="I3768" t="s">
        <v>15537</v>
      </c>
      <c r="J3768" t="s">
        <v>15538</v>
      </c>
      <c r="K3768" t="s">
        <v>20</v>
      </c>
      <c r="L3768" t="s">
        <v>10059</v>
      </c>
      <c r="M3768" t="s">
        <v>554</v>
      </c>
      <c r="N3768" t="s">
        <v>16586</v>
      </c>
      <c r="O3768" t="s">
        <v>7951</v>
      </c>
      <c r="Q3768" t="s">
        <v>1194</v>
      </c>
      <c r="R3768" s="1">
        <f t="shared" si="291"/>
        <v>-172.60999999999996</v>
      </c>
      <c r="S3768" s="1">
        <f t="shared" si="292"/>
        <v>-36.248099999999987</v>
      </c>
      <c r="T3768" s="1">
        <f t="shared" si="293"/>
        <v>-60.42</v>
      </c>
      <c r="U3768" s="1">
        <f t="shared" si="294"/>
        <v>24.171900000000015</v>
      </c>
    </row>
    <row r="3769" spans="1:21" x14ac:dyDescent="0.2">
      <c r="A3769" t="s">
        <v>16</v>
      </c>
      <c r="B3769" t="s">
        <v>14225</v>
      </c>
      <c r="C3769" t="s">
        <v>18</v>
      </c>
      <c r="D3769" t="s">
        <v>19</v>
      </c>
      <c r="E3769" t="s">
        <v>1177</v>
      </c>
      <c r="F3769" t="str">
        <f t="shared" si="290"/>
        <v>2007</v>
      </c>
      <c r="G3769" t="s">
        <v>1025</v>
      </c>
      <c r="I3769" t="s">
        <v>13378</v>
      </c>
      <c r="J3769" t="s">
        <v>13379</v>
      </c>
      <c r="K3769" t="s">
        <v>20</v>
      </c>
      <c r="L3769" t="s">
        <v>10059</v>
      </c>
      <c r="M3769" t="s">
        <v>554</v>
      </c>
      <c r="N3769" t="s">
        <v>14463</v>
      </c>
      <c r="O3769" t="s">
        <v>14464</v>
      </c>
      <c r="Q3769" t="s">
        <v>1194</v>
      </c>
      <c r="R3769" s="1">
        <f t="shared" si="291"/>
        <v>-172.61</v>
      </c>
      <c r="S3769" s="1">
        <f t="shared" si="292"/>
        <v>-36.248100000000001</v>
      </c>
      <c r="T3769" s="1">
        <f t="shared" si="293"/>
        <v>-60.420000000000016</v>
      </c>
      <c r="U3769" s="1">
        <f t="shared" si="294"/>
        <v>24.171900000000015</v>
      </c>
    </row>
    <row r="3770" spans="1:21" x14ac:dyDescent="0.2">
      <c r="A3770" t="s">
        <v>16</v>
      </c>
      <c r="B3770" t="s">
        <v>12067</v>
      </c>
      <c r="C3770" t="s">
        <v>18</v>
      </c>
      <c r="D3770" t="s">
        <v>19</v>
      </c>
      <c r="E3770" t="s">
        <v>1177</v>
      </c>
      <c r="F3770" t="str">
        <f t="shared" si="290"/>
        <v>2007</v>
      </c>
      <c r="G3770" t="s">
        <v>1025</v>
      </c>
      <c r="I3770" t="s">
        <v>11177</v>
      </c>
      <c r="J3770" t="s">
        <v>11178</v>
      </c>
      <c r="K3770" t="s">
        <v>20</v>
      </c>
      <c r="L3770" t="s">
        <v>10059</v>
      </c>
      <c r="M3770" t="s">
        <v>554</v>
      </c>
      <c r="N3770" t="s">
        <v>12291</v>
      </c>
      <c r="O3770" t="s">
        <v>12292</v>
      </c>
      <c r="Q3770" t="s">
        <v>1194</v>
      </c>
      <c r="R3770" s="1">
        <f t="shared" si="291"/>
        <v>-172.6099999999999</v>
      </c>
      <c r="S3770" s="1">
        <f t="shared" si="292"/>
        <v>-36.24809999999998</v>
      </c>
      <c r="T3770" s="1">
        <f t="shared" si="293"/>
        <v>-60.420000000000016</v>
      </c>
      <c r="U3770" s="1">
        <f t="shared" si="294"/>
        <v>24.171900000000036</v>
      </c>
    </row>
    <row r="3771" spans="1:21" x14ac:dyDescent="0.2">
      <c r="A3771" t="s">
        <v>2467</v>
      </c>
      <c r="B3771" t="s">
        <v>9899</v>
      </c>
      <c r="C3771" t="s">
        <v>18</v>
      </c>
      <c r="D3771" t="s">
        <v>19</v>
      </c>
      <c r="E3771" t="s">
        <v>710</v>
      </c>
      <c r="F3771" t="str">
        <f t="shared" si="290"/>
        <v>1992</v>
      </c>
      <c r="G3771" t="s">
        <v>2478</v>
      </c>
      <c r="H3771" t="s">
        <v>97</v>
      </c>
      <c r="I3771" t="s">
        <v>9617</v>
      </c>
      <c r="J3771" t="s">
        <v>9618</v>
      </c>
      <c r="K3771" t="s">
        <v>20</v>
      </c>
      <c r="L3771" t="s">
        <v>10707</v>
      </c>
      <c r="M3771" t="s">
        <v>5485</v>
      </c>
      <c r="N3771" t="s">
        <v>10708</v>
      </c>
      <c r="O3771" t="s">
        <v>10709</v>
      </c>
      <c r="Q3771" t="s">
        <v>2844</v>
      </c>
      <c r="R3771" s="1">
        <f t="shared" si="291"/>
        <v>-187.88999999999987</v>
      </c>
      <c r="S3771" s="1">
        <f t="shared" si="292"/>
        <v>-39.456899999999969</v>
      </c>
      <c r="T3771" s="1">
        <f t="shared" si="293"/>
        <v>-63.799999999999955</v>
      </c>
      <c r="U3771" s="1">
        <f t="shared" si="294"/>
        <v>24.343099999999986</v>
      </c>
    </row>
    <row r="3772" spans="1:21" x14ac:dyDescent="0.2">
      <c r="A3772" t="s">
        <v>16</v>
      </c>
      <c r="B3772" t="s">
        <v>17</v>
      </c>
      <c r="C3772" t="s">
        <v>18</v>
      </c>
      <c r="D3772" t="s">
        <v>19</v>
      </c>
      <c r="E3772" t="s">
        <v>188</v>
      </c>
      <c r="F3772" t="str">
        <f t="shared" si="290"/>
        <v>1984</v>
      </c>
      <c r="G3772" t="s">
        <v>54</v>
      </c>
      <c r="H3772" t="s">
        <v>61</v>
      </c>
      <c r="I3772" s="2">
        <v>85.76</v>
      </c>
      <c r="J3772" s="2">
        <v>180.88</v>
      </c>
      <c r="K3772" s="2">
        <v>0</v>
      </c>
      <c r="L3772" s="2">
        <v>-43.78</v>
      </c>
      <c r="M3772" s="4">
        <v>0.47410000000000002</v>
      </c>
      <c r="N3772" s="4">
        <v>41.98</v>
      </c>
      <c r="O3772" s="4">
        <v>88.55</v>
      </c>
      <c r="Q3772" t="s">
        <v>232</v>
      </c>
      <c r="R3772" s="1">
        <f t="shared" si="291"/>
        <v>-92.33</v>
      </c>
      <c r="S3772" s="1">
        <f t="shared" si="292"/>
        <v>-19.389299999999999</v>
      </c>
      <c r="T3772" s="1">
        <f t="shared" si="293"/>
        <v>-43.780000000000008</v>
      </c>
      <c r="U3772" s="1">
        <f t="shared" si="294"/>
        <v>24.39070000000001</v>
      </c>
    </row>
    <row r="3773" spans="1:21" x14ac:dyDescent="0.2">
      <c r="A3773" t="s">
        <v>1404</v>
      </c>
      <c r="B3773" t="s">
        <v>3360</v>
      </c>
      <c r="C3773" t="s">
        <v>18</v>
      </c>
      <c r="D3773" t="s">
        <v>19</v>
      </c>
      <c r="E3773" t="s">
        <v>646</v>
      </c>
      <c r="F3773" t="str">
        <f t="shared" si="290"/>
        <v>1991</v>
      </c>
      <c r="G3773" t="s">
        <v>1420</v>
      </c>
      <c r="I3773" t="s">
        <v>1729</v>
      </c>
      <c r="J3773" t="s">
        <v>1805</v>
      </c>
      <c r="K3773" t="s">
        <v>20</v>
      </c>
      <c r="L3773" t="s">
        <v>4105</v>
      </c>
      <c r="M3773" t="s">
        <v>1680</v>
      </c>
      <c r="N3773" t="s">
        <v>20</v>
      </c>
      <c r="O3773" t="s">
        <v>23</v>
      </c>
      <c r="Q3773" t="s">
        <v>1806</v>
      </c>
      <c r="R3773" s="1">
        <f t="shared" si="291"/>
        <v>-178.56</v>
      </c>
      <c r="S3773" s="1">
        <f t="shared" si="292"/>
        <v>-37.497599999999998</v>
      </c>
      <c r="T3773" s="1">
        <f t="shared" si="293"/>
        <v>-62</v>
      </c>
      <c r="U3773" s="1">
        <f t="shared" si="294"/>
        <v>24.502400000000002</v>
      </c>
    </row>
    <row r="3774" spans="1:21" x14ac:dyDescent="0.2">
      <c r="A3774" t="s">
        <v>16</v>
      </c>
      <c r="B3774" t="s">
        <v>4967</v>
      </c>
      <c r="C3774" t="s">
        <v>18</v>
      </c>
      <c r="D3774" t="s">
        <v>19</v>
      </c>
      <c r="E3774" t="s">
        <v>332</v>
      </c>
      <c r="F3774" t="str">
        <f t="shared" si="290"/>
        <v>1986</v>
      </c>
      <c r="G3774" t="s">
        <v>22</v>
      </c>
      <c r="H3774" t="s">
        <v>97</v>
      </c>
      <c r="I3774" t="s">
        <v>3480</v>
      </c>
      <c r="J3774" t="s">
        <v>3481</v>
      </c>
      <c r="K3774" t="s">
        <v>20</v>
      </c>
      <c r="L3774" t="s">
        <v>4993</v>
      </c>
      <c r="M3774" t="s">
        <v>386</v>
      </c>
      <c r="N3774" t="s">
        <v>20</v>
      </c>
      <c r="O3774" t="s">
        <v>20</v>
      </c>
      <c r="Q3774" t="s">
        <v>389</v>
      </c>
      <c r="R3774" s="1">
        <f t="shared" si="291"/>
        <v>-152.46</v>
      </c>
      <c r="S3774" s="1">
        <f t="shared" si="292"/>
        <v>-32.016600000000004</v>
      </c>
      <c r="T3774" s="1">
        <f t="shared" si="293"/>
        <v>-56.53</v>
      </c>
      <c r="U3774" s="1">
        <f t="shared" si="294"/>
        <v>24.513399999999997</v>
      </c>
    </row>
    <row r="3775" spans="1:21" x14ac:dyDescent="0.2">
      <c r="A3775" t="s">
        <v>16</v>
      </c>
      <c r="B3775" t="s">
        <v>17</v>
      </c>
      <c r="C3775" t="s">
        <v>18</v>
      </c>
      <c r="D3775" t="s">
        <v>19</v>
      </c>
      <c r="E3775" t="s">
        <v>254</v>
      </c>
      <c r="F3775" t="str">
        <f t="shared" si="290"/>
        <v>1985</v>
      </c>
      <c r="G3775" t="s">
        <v>54</v>
      </c>
      <c r="H3775" t="s">
        <v>97</v>
      </c>
      <c r="I3775" s="2">
        <v>110.81</v>
      </c>
      <c r="J3775" s="2">
        <v>299.45999999999998</v>
      </c>
      <c r="K3775" s="2">
        <v>0</v>
      </c>
      <c r="L3775" s="2">
        <v>-56.71</v>
      </c>
      <c r="M3775" s="4">
        <v>0.37</v>
      </c>
      <c r="N3775" s="4">
        <v>54.1</v>
      </c>
      <c r="O3775" s="4">
        <v>146.19999999999999</v>
      </c>
      <c r="Q3775" t="s">
        <v>263</v>
      </c>
      <c r="R3775" s="1">
        <f t="shared" si="291"/>
        <v>-153.26</v>
      </c>
      <c r="S3775" s="1">
        <f t="shared" si="292"/>
        <v>-32.184599999999996</v>
      </c>
      <c r="T3775" s="1">
        <f t="shared" si="293"/>
        <v>-56.71</v>
      </c>
      <c r="U3775" s="1">
        <f t="shared" si="294"/>
        <v>24.525400000000005</v>
      </c>
    </row>
    <row r="3776" spans="1:21" x14ac:dyDescent="0.2">
      <c r="A3776" t="s">
        <v>1404</v>
      </c>
      <c r="B3776" t="s">
        <v>9899</v>
      </c>
      <c r="C3776" t="s">
        <v>18</v>
      </c>
      <c r="D3776" t="s">
        <v>19</v>
      </c>
      <c r="E3776" t="s">
        <v>710</v>
      </c>
      <c r="F3776" t="str">
        <f t="shared" si="290"/>
        <v>1992</v>
      </c>
      <c r="G3776" t="s">
        <v>126</v>
      </c>
      <c r="I3776" t="s">
        <v>9088</v>
      </c>
      <c r="J3776" t="s">
        <v>9089</v>
      </c>
      <c r="K3776" t="s">
        <v>20</v>
      </c>
      <c r="L3776" t="s">
        <v>10186</v>
      </c>
      <c r="M3776" t="s">
        <v>779</v>
      </c>
      <c r="N3776" t="s">
        <v>20</v>
      </c>
      <c r="O3776" t="s">
        <v>20</v>
      </c>
      <c r="Q3776" t="s">
        <v>1829</v>
      </c>
      <c r="R3776" s="1">
        <f t="shared" si="291"/>
        <v>-177.7</v>
      </c>
      <c r="S3776" s="1">
        <f t="shared" si="292"/>
        <v>-37.316999999999993</v>
      </c>
      <c r="T3776" s="1">
        <f t="shared" si="293"/>
        <v>-61.91</v>
      </c>
      <c r="U3776" s="1">
        <f t="shared" si="294"/>
        <v>24.593000000000004</v>
      </c>
    </row>
    <row r="3777" spans="1:21" x14ac:dyDescent="0.2">
      <c r="A3777" t="s">
        <v>1404</v>
      </c>
      <c r="B3777" t="s">
        <v>8771</v>
      </c>
      <c r="C3777" t="s">
        <v>18</v>
      </c>
      <c r="D3777" t="s">
        <v>19</v>
      </c>
      <c r="E3777" t="s">
        <v>646</v>
      </c>
      <c r="F3777" t="str">
        <f t="shared" si="290"/>
        <v>1991</v>
      </c>
      <c r="G3777" t="s">
        <v>126</v>
      </c>
      <c r="I3777" t="s">
        <v>5538</v>
      </c>
      <c r="J3777" t="s">
        <v>7961</v>
      </c>
      <c r="K3777" t="s">
        <v>20</v>
      </c>
      <c r="L3777" t="s">
        <v>9083</v>
      </c>
      <c r="M3777" t="s">
        <v>1664</v>
      </c>
      <c r="N3777" t="s">
        <v>20</v>
      </c>
      <c r="O3777" t="s">
        <v>23</v>
      </c>
      <c r="Q3777" t="s">
        <v>1800</v>
      </c>
      <c r="R3777" s="1">
        <f t="shared" si="291"/>
        <v>-182.44</v>
      </c>
      <c r="S3777" s="1">
        <f t="shared" si="292"/>
        <v>-38.312399999999997</v>
      </c>
      <c r="T3777" s="1">
        <f t="shared" si="293"/>
        <v>-63.07</v>
      </c>
      <c r="U3777" s="1">
        <f t="shared" si="294"/>
        <v>24.757600000000004</v>
      </c>
    </row>
    <row r="3778" spans="1:21" x14ac:dyDescent="0.2">
      <c r="A3778" t="s">
        <v>16</v>
      </c>
      <c r="B3778" t="s">
        <v>3360</v>
      </c>
      <c r="C3778" t="s">
        <v>18</v>
      </c>
      <c r="D3778" t="s">
        <v>19</v>
      </c>
      <c r="E3778" t="s">
        <v>188</v>
      </c>
      <c r="F3778" t="str">
        <f t="shared" ref="F3778:F3841" si="295">LEFT(E3778,4)</f>
        <v>1984</v>
      </c>
      <c r="G3778" t="s">
        <v>22</v>
      </c>
      <c r="H3778" t="s">
        <v>80</v>
      </c>
      <c r="I3778" t="s">
        <v>245</v>
      </c>
      <c r="J3778" t="s">
        <v>246</v>
      </c>
      <c r="K3778" t="s">
        <v>20</v>
      </c>
      <c r="L3778" t="s">
        <v>3429</v>
      </c>
      <c r="M3778" t="s">
        <v>244</v>
      </c>
      <c r="N3778" t="s">
        <v>20</v>
      </c>
      <c r="O3778" t="s">
        <v>20</v>
      </c>
      <c r="Q3778" t="s">
        <v>247</v>
      </c>
      <c r="R3778" s="1">
        <f t="shared" ref="R3778:R3841" si="296">O3778-J3778</f>
        <v>-137.58000000000001</v>
      </c>
      <c r="S3778" s="1">
        <f t="shared" ref="S3778:S3841" si="297">R3778*0.21</f>
        <v>-28.8918</v>
      </c>
      <c r="T3778" s="1">
        <f t="shared" ref="T3778:T3841" si="298">N3778-I3778</f>
        <v>-53.94</v>
      </c>
      <c r="U3778" s="1">
        <f t="shared" ref="U3778:U3841" si="299">S3778-T3778</f>
        <v>25.048199999999998</v>
      </c>
    </row>
    <row r="3779" spans="1:21" x14ac:dyDescent="0.2">
      <c r="A3779" t="s">
        <v>16</v>
      </c>
      <c r="B3779" t="s">
        <v>3360</v>
      </c>
      <c r="C3779" t="s">
        <v>18</v>
      </c>
      <c r="D3779" t="s">
        <v>19</v>
      </c>
      <c r="E3779" t="s">
        <v>254</v>
      </c>
      <c r="F3779" t="str">
        <f t="shared" si="295"/>
        <v>1985</v>
      </c>
      <c r="G3779" t="s">
        <v>54</v>
      </c>
      <c r="H3779" t="s">
        <v>55</v>
      </c>
      <c r="I3779" t="s">
        <v>288</v>
      </c>
      <c r="J3779" t="s">
        <v>289</v>
      </c>
      <c r="K3779" t="s">
        <v>20</v>
      </c>
      <c r="L3779" t="s">
        <v>3444</v>
      </c>
      <c r="M3779" t="s">
        <v>287</v>
      </c>
      <c r="N3779" t="s">
        <v>20</v>
      </c>
      <c r="O3779" t="s">
        <v>23</v>
      </c>
      <c r="Q3779" t="s">
        <v>290</v>
      </c>
      <c r="R3779" s="1">
        <f t="shared" si="296"/>
        <v>-147.70000000000002</v>
      </c>
      <c r="S3779" s="1">
        <f t="shared" si="297"/>
        <v>-31.017000000000003</v>
      </c>
      <c r="T3779" s="1">
        <f t="shared" si="298"/>
        <v>-56.37</v>
      </c>
      <c r="U3779" s="1">
        <f t="shared" si="299"/>
        <v>25.352999999999994</v>
      </c>
    </row>
    <row r="3780" spans="1:21" x14ac:dyDescent="0.2">
      <c r="A3780" t="s">
        <v>16</v>
      </c>
      <c r="B3780" t="s">
        <v>11005</v>
      </c>
      <c r="C3780" t="s">
        <v>18</v>
      </c>
      <c r="D3780" t="s">
        <v>19</v>
      </c>
      <c r="E3780" t="s">
        <v>831</v>
      </c>
      <c r="F3780" t="str">
        <f t="shared" si="295"/>
        <v>1994</v>
      </c>
      <c r="G3780" t="s">
        <v>126</v>
      </c>
      <c r="I3780" t="s">
        <v>9939</v>
      </c>
      <c r="J3780" t="s">
        <v>9940</v>
      </c>
      <c r="K3780" t="s">
        <v>20</v>
      </c>
      <c r="L3780" t="s">
        <v>11030</v>
      </c>
      <c r="M3780" t="s">
        <v>693</v>
      </c>
      <c r="N3780" t="s">
        <v>20</v>
      </c>
      <c r="O3780" t="s">
        <v>23</v>
      </c>
      <c r="Q3780" t="s">
        <v>841</v>
      </c>
      <c r="R3780" s="1">
        <f t="shared" si="296"/>
        <v>-181.22</v>
      </c>
      <c r="S3780" s="1">
        <f t="shared" si="297"/>
        <v>-38.056199999999997</v>
      </c>
      <c r="T3780" s="1">
        <f t="shared" si="298"/>
        <v>-63.42</v>
      </c>
      <c r="U3780" s="1">
        <f t="shared" si="299"/>
        <v>25.363800000000005</v>
      </c>
    </row>
    <row r="3781" spans="1:21" x14ac:dyDescent="0.2">
      <c r="A3781" t="s">
        <v>1404</v>
      </c>
      <c r="B3781" t="s">
        <v>8771</v>
      </c>
      <c r="C3781" t="s">
        <v>18</v>
      </c>
      <c r="D3781" t="s">
        <v>19</v>
      </c>
      <c r="E3781" t="s">
        <v>1096</v>
      </c>
      <c r="F3781" t="str">
        <f t="shared" si="295"/>
        <v>2003</v>
      </c>
      <c r="G3781" t="s">
        <v>1405</v>
      </c>
      <c r="I3781" t="s">
        <v>8145</v>
      </c>
      <c r="J3781" t="s">
        <v>8146</v>
      </c>
      <c r="K3781" t="s">
        <v>20</v>
      </c>
      <c r="L3781" t="s">
        <v>9252</v>
      </c>
      <c r="M3781" t="s">
        <v>554</v>
      </c>
      <c r="N3781" t="s">
        <v>9253</v>
      </c>
      <c r="O3781" t="s">
        <v>9254</v>
      </c>
      <c r="Q3781" t="s">
        <v>1516</v>
      </c>
      <c r="R3781" s="1">
        <f t="shared" si="296"/>
        <v>-182.44000000000005</v>
      </c>
      <c r="S3781" s="1">
        <f t="shared" si="297"/>
        <v>-38.312400000000011</v>
      </c>
      <c r="T3781" s="1">
        <f t="shared" si="298"/>
        <v>-63.849999999999909</v>
      </c>
      <c r="U3781" s="1">
        <f t="shared" si="299"/>
        <v>25.537599999999898</v>
      </c>
    </row>
    <row r="3782" spans="1:21" x14ac:dyDescent="0.2">
      <c r="A3782" t="s">
        <v>2467</v>
      </c>
      <c r="B3782" t="s">
        <v>11005</v>
      </c>
      <c r="C3782" t="s">
        <v>18</v>
      </c>
      <c r="D3782" t="s">
        <v>19</v>
      </c>
      <c r="E3782" t="s">
        <v>553</v>
      </c>
      <c r="F3782" t="str">
        <f t="shared" si="295"/>
        <v>1989</v>
      </c>
      <c r="G3782" t="s">
        <v>2478</v>
      </c>
      <c r="H3782" t="s">
        <v>74</v>
      </c>
      <c r="I3782" t="s">
        <v>10657</v>
      </c>
      <c r="J3782" t="s">
        <v>10658</v>
      </c>
      <c r="K3782" t="s">
        <v>20</v>
      </c>
      <c r="L3782" t="s">
        <v>7263</v>
      </c>
      <c r="M3782" t="s">
        <v>764</v>
      </c>
      <c r="N3782" t="s">
        <v>11739</v>
      </c>
      <c r="O3782" t="s">
        <v>11740</v>
      </c>
      <c r="Q3782" t="s">
        <v>2757</v>
      </c>
      <c r="R3782" s="1">
        <f t="shared" si="296"/>
        <v>-189.68000000000029</v>
      </c>
      <c r="S3782" s="1">
        <f t="shared" si="297"/>
        <v>-39.832800000000063</v>
      </c>
      <c r="T3782" s="1">
        <f t="shared" si="298"/>
        <v>-65.449999999999932</v>
      </c>
      <c r="U3782" s="1">
        <f t="shared" si="299"/>
        <v>25.617199999999869</v>
      </c>
    </row>
    <row r="3783" spans="1:21" x14ac:dyDescent="0.2">
      <c r="A3783" t="s">
        <v>2467</v>
      </c>
      <c r="B3783" t="s">
        <v>6317</v>
      </c>
      <c r="C3783" t="s">
        <v>18</v>
      </c>
      <c r="D3783" t="s">
        <v>19</v>
      </c>
      <c r="E3783" t="s">
        <v>553</v>
      </c>
      <c r="F3783" t="str">
        <f t="shared" si="295"/>
        <v>1989</v>
      </c>
      <c r="G3783" t="s">
        <v>2478</v>
      </c>
      <c r="H3783" t="s">
        <v>74</v>
      </c>
      <c r="I3783" t="s">
        <v>6011</v>
      </c>
      <c r="J3783" t="s">
        <v>6012</v>
      </c>
      <c r="K3783" t="s">
        <v>20</v>
      </c>
      <c r="L3783" t="s">
        <v>7263</v>
      </c>
      <c r="M3783" t="s">
        <v>764</v>
      </c>
      <c r="N3783" t="s">
        <v>7264</v>
      </c>
      <c r="O3783" t="s">
        <v>7265</v>
      </c>
      <c r="Q3783" t="s">
        <v>2757</v>
      </c>
      <c r="R3783" s="1">
        <f t="shared" si="296"/>
        <v>-189.67999999999984</v>
      </c>
      <c r="S3783" s="1">
        <f t="shared" si="297"/>
        <v>-39.832799999999963</v>
      </c>
      <c r="T3783" s="1">
        <f t="shared" si="298"/>
        <v>-65.449999999999932</v>
      </c>
      <c r="U3783" s="1">
        <f t="shared" si="299"/>
        <v>25.617199999999968</v>
      </c>
    </row>
    <row r="3784" spans="1:21" x14ac:dyDescent="0.2">
      <c r="A3784" t="s">
        <v>2467</v>
      </c>
      <c r="B3784" t="s">
        <v>14225</v>
      </c>
      <c r="C3784" t="s">
        <v>18</v>
      </c>
      <c r="D3784" t="s">
        <v>19</v>
      </c>
      <c r="E3784" t="s">
        <v>553</v>
      </c>
      <c r="F3784" t="str">
        <f t="shared" si="295"/>
        <v>1989</v>
      </c>
      <c r="G3784" t="s">
        <v>2478</v>
      </c>
      <c r="H3784" t="s">
        <v>74</v>
      </c>
      <c r="I3784" t="s">
        <v>13901</v>
      </c>
      <c r="J3784" t="s">
        <v>13902</v>
      </c>
      <c r="K3784" t="s">
        <v>20</v>
      </c>
      <c r="L3784" t="s">
        <v>7263</v>
      </c>
      <c r="M3784" t="s">
        <v>764</v>
      </c>
      <c r="N3784" t="s">
        <v>14976</v>
      </c>
      <c r="O3784" t="s">
        <v>14977</v>
      </c>
      <c r="Q3784" t="s">
        <v>2757</v>
      </c>
      <c r="R3784" s="1">
        <f t="shared" si="296"/>
        <v>-189.67999999999984</v>
      </c>
      <c r="S3784" s="1">
        <f t="shared" si="297"/>
        <v>-39.832799999999963</v>
      </c>
      <c r="T3784" s="1">
        <f t="shared" si="298"/>
        <v>-65.449999999999932</v>
      </c>
      <c r="U3784" s="1">
        <f t="shared" si="299"/>
        <v>25.617199999999968</v>
      </c>
    </row>
    <row r="3785" spans="1:21" x14ac:dyDescent="0.2">
      <c r="A3785" t="s">
        <v>2467</v>
      </c>
      <c r="B3785" t="s">
        <v>8771</v>
      </c>
      <c r="C3785" t="s">
        <v>18</v>
      </c>
      <c r="D3785" t="s">
        <v>19</v>
      </c>
      <c r="E3785" t="s">
        <v>553</v>
      </c>
      <c r="F3785" t="str">
        <f t="shared" si="295"/>
        <v>1989</v>
      </c>
      <c r="G3785" t="s">
        <v>2478</v>
      </c>
      <c r="H3785" t="s">
        <v>74</v>
      </c>
      <c r="I3785" t="s">
        <v>8444</v>
      </c>
      <c r="J3785" t="s">
        <v>8445</v>
      </c>
      <c r="K3785" t="s">
        <v>20</v>
      </c>
      <c r="L3785" t="s">
        <v>7263</v>
      </c>
      <c r="M3785" t="s">
        <v>764</v>
      </c>
      <c r="N3785" t="s">
        <v>9561</v>
      </c>
      <c r="O3785" t="s">
        <v>9562</v>
      </c>
      <c r="Q3785" t="s">
        <v>2757</v>
      </c>
      <c r="R3785" s="1">
        <f t="shared" si="296"/>
        <v>-189.67999999999984</v>
      </c>
      <c r="S3785" s="1">
        <f t="shared" si="297"/>
        <v>-39.832799999999963</v>
      </c>
      <c r="T3785" s="1">
        <f t="shared" si="298"/>
        <v>-65.449999999999932</v>
      </c>
      <c r="U3785" s="1">
        <f t="shared" si="299"/>
        <v>25.617199999999968</v>
      </c>
    </row>
    <row r="3786" spans="1:21" x14ac:dyDescent="0.2">
      <c r="A3786" t="s">
        <v>2467</v>
      </c>
      <c r="B3786" t="s">
        <v>18410</v>
      </c>
      <c r="C3786" t="s">
        <v>18</v>
      </c>
      <c r="D3786" t="s">
        <v>19</v>
      </c>
      <c r="E3786" t="s">
        <v>553</v>
      </c>
      <c r="F3786" t="str">
        <f t="shared" si="295"/>
        <v>1989</v>
      </c>
      <c r="G3786" t="s">
        <v>2478</v>
      </c>
      <c r="H3786" t="s">
        <v>74</v>
      </c>
      <c r="I3786" t="s">
        <v>18101</v>
      </c>
      <c r="J3786" t="s">
        <v>18102</v>
      </c>
      <c r="K3786" t="s">
        <v>20</v>
      </c>
      <c r="L3786" t="s">
        <v>7263</v>
      </c>
      <c r="M3786" t="s">
        <v>764</v>
      </c>
      <c r="N3786" t="s">
        <v>18764</v>
      </c>
      <c r="O3786" t="s">
        <v>19109</v>
      </c>
      <c r="Q3786" t="s">
        <v>2757</v>
      </c>
      <c r="R3786" s="1">
        <f t="shared" si="296"/>
        <v>-189.68000000000006</v>
      </c>
      <c r="S3786" s="1">
        <f t="shared" si="297"/>
        <v>-39.832800000000013</v>
      </c>
      <c r="T3786" s="1">
        <f t="shared" si="298"/>
        <v>-65.449999999999989</v>
      </c>
      <c r="U3786" s="1">
        <f t="shared" si="299"/>
        <v>25.617199999999976</v>
      </c>
    </row>
    <row r="3787" spans="1:21" x14ac:dyDescent="0.2">
      <c r="A3787" t="s">
        <v>2467</v>
      </c>
      <c r="B3787" t="s">
        <v>16349</v>
      </c>
      <c r="C3787" t="s">
        <v>18</v>
      </c>
      <c r="D3787" t="s">
        <v>19</v>
      </c>
      <c r="E3787" t="s">
        <v>553</v>
      </c>
      <c r="F3787" t="str">
        <f t="shared" si="295"/>
        <v>1989</v>
      </c>
      <c r="G3787" t="s">
        <v>2478</v>
      </c>
      <c r="H3787" t="s">
        <v>74</v>
      </c>
      <c r="I3787" t="s">
        <v>16037</v>
      </c>
      <c r="J3787" t="s">
        <v>16038</v>
      </c>
      <c r="K3787" t="s">
        <v>20</v>
      </c>
      <c r="L3787" t="s">
        <v>7263</v>
      </c>
      <c r="M3787" t="s">
        <v>764</v>
      </c>
      <c r="N3787" t="s">
        <v>17068</v>
      </c>
      <c r="O3787" t="s">
        <v>17069</v>
      </c>
      <c r="Q3787" t="s">
        <v>2757</v>
      </c>
      <c r="R3787" s="1">
        <f t="shared" si="296"/>
        <v>-189.68000000000006</v>
      </c>
      <c r="S3787" s="1">
        <f t="shared" si="297"/>
        <v>-39.832800000000013</v>
      </c>
      <c r="T3787" s="1">
        <f t="shared" si="298"/>
        <v>-65.449999999999989</v>
      </c>
      <c r="U3787" s="1">
        <f t="shared" si="299"/>
        <v>25.617199999999976</v>
      </c>
    </row>
    <row r="3788" spans="1:21" x14ac:dyDescent="0.2">
      <c r="A3788" t="s">
        <v>2467</v>
      </c>
      <c r="B3788" t="s">
        <v>7582</v>
      </c>
      <c r="C3788" t="s">
        <v>18</v>
      </c>
      <c r="D3788" t="s">
        <v>19</v>
      </c>
      <c r="E3788" t="s">
        <v>553</v>
      </c>
      <c r="F3788" t="str">
        <f t="shared" si="295"/>
        <v>1989</v>
      </c>
      <c r="G3788" t="s">
        <v>2478</v>
      </c>
      <c r="H3788" t="s">
        <v>74</v>
      </c>
      <c r="I3788" t="s">
        <v>7264</v>
      </c>
      <c r="J3788" t="s">
        <v>7265</v>
      </c>
      <c r="K3788" t="s">
        <v>20</v>
      </c>
      <c r="L3788" t="s">
        <v>7263</v>
      </c>
      <c r="M3788" t="s">
        <v>764</v>
      </c>
      <c r="N3788" t="s">
        <v>8444</v>
      </c>
      <c r="O3788" t="s">
        <v>8445</v>
      </c>
      <c r="Q3788" t="s">
        <v>2757</v>
      </c>
      <c r="R3788" s="1">
        <f t="shared" si="296"/>
        <v>-189.68000000000029</v>
      </c>
      <c r="S3788" s="1">
        <f t="shared" si="297"/>
        <v>-39.832800000000063</v>
      </c>
      <c r="T3788" s="1">
        <f t="shared" si="298"/>
        <v>-65.450000000000045</v>
      </c>
      <c r="U3788" s="1">
        <f t="shared" si="299"/>
        <v>25.617199999999983</v>
      </c>
    </row>
    <row r="3789" spans="1:21" x14ac:dyDescent="0.2">
      <c r="A3789" t="s">
        <v>2467</v>
      </c>
      <c r="B3789" t="s">
        <v>17383</v>
      </c>
      <c r="C3789" t="s">
        <v>18</v>
      </c>
      <c r="D3789" t="s">
        <v>19</v>
      </c>
      <c r="E3789" t="s">
        <v>553</v>
      </c>
      <c r="F3789" t="str">
        <f t="shared" si="295"/>
        <v>1989</v>
      </c>
      <c r="G3789" t="s">
        <v>2478</v>
      </c>
      <c r="H3789" t="s">
        <v>74</v>
      </c>
      <c r="I3789" t="s">
        <v>17068</v>
      </c>
      <c r="J3789" t="s">
        <v>17069</v>
      </c>
      <c r="K3789" t="s">
        <v>20</v>
      </c>
      <c r="L3789" t="s">
        <v>7263</v>
      </c>
      <c r="M3789" t="s">
        <v>764</v>
      </c>
      <c r="N3789" t="s">
        <v>18101</v>
      </c>
      <c r="O3789" t="s">
        <v>18102</v>
      </c>
      <c r="Q3789" t="s">
        <v>2757</v>
      </c>
      <c r="R3789" s="1">
        <f t="shared" si="296"/>
        <v>-189.67999999999995</v>
      </c>
      <c r="S3789" s="1">
        <f t="shared" si="297"/>
        <v>-39.832799999999985</v>
      </c>
      <c r="T3789" s="1">
        <f t="shared" si="298"/>
        <v>-65.449999999999989</v>
      </c>
      <c r="U3789" s="1">
        <f t="shared" si="299"/>
        <v>25.617200000000004</v>
      </c>
    </row>
    <row r="3790" spans="1:21" x14ac:dyDescent="0.2">
      <c r="A3790" t="s">
        <v>2467</v>
      </c>
      <c r="B3790" t="s">
        <v>19407</v>
      </c>
      <c r="C3790" t="s">
        <v>18</v>
      </c>
      <c r="D3790" t="s">
        <v>19</v>
      </c>
      <c r="E3790" t="s">
        <v>553</v>
      </c>
      <c r="F3790" t="str">
        <f t="shared" si="295"/>
        <v>1989</v>
      </c>
      <c r="G3790" t="s">
        <v>2478</v>
      </c>
      <c r="H3790" t="s">
        <v>74</v>
      </c>
      <c r="I3790" t="s">
        <v>18764</v>
      </c>
      <c r="J3790" t="s">
        <v>19109</v>
      </c>
      <c r="K3790" t="s">
        <v>20</v>
      </c>
      <c r="L3790" t="s">
        <v>7263</v>
      </c>
      <c r="M3790" t="s">
        <v>373</v>
      </c>
      <c r="N3790" t="s">
        <v>20049</v>
      </c>
      <c r="O3790" t="s">
        <v>20050</v>
      </c>
      <c r="Q3790" t="s">
        <v>2757</v>
      </c>
      <c r="R3790" s="1">
        <f t="shared" si="296"/>
        <v>-189.67999999999995</v>
      </c>
      <c r="S3790" s="1">
        <f t="shared" si="297"/>
        <v>-39.832799999999985</v>
      </c>
      <c r="T3790" s="1">
        <f t="shared" si="298"/>
        <v>-65.450000000000017</v>
      </c>
      <c r="U3790" s="1">
        <f t="shared" si="299"/>
        <v>25.617200000000032</v>
      </c>
    </row>
    <row r="3791" spans="1:21" x14ac:dyDescent="0.2">
      <c r="A3791" t="s">
        <v>2467</v>
      </c>
      <c r="B3791" t="s">
        <v>15298</v>
      </c>
      <c r="C3791" t="s">
        <v>18</v>
      </c>
      <c r="D3791" t="s">
        <v>19</v>
      </c>
      <c r="E3791" t="s">
        <v>553</v>
      </c>
      <c r="F3791" t="str">
        <f t="shared" si="295"/>
        <v>1989</v>
      </c>
      <c r="G3791" t="s">
        <v>2478</v>
      </c>
      <c r="H3791" t="s">
        <v>74</v>
      </c>
      <c r="I3791" t="s">
        <v>14976</v>
      </c>
      <c r="J3791" t="s">
        <v>14977</v>
      </c>
      <c r="K3791" t="s">
        <v>20</v>
      </c>
      <c r="L3791" t="s">
        <v>7263</v>
      </c>
      <c r="M3791" t="s">
        <v>764</v>
      </c>
      <c r="N3791" t="s">
        <v>16037</v>
      </c>
      <c r="O3791" t="s">
        <v>16038</v>
      </c>
      <c r="Q3791" t="s">
        <v>2757</v>
      </c>
      <c r="R3791" s="1">
        <f t="shared" si="296"/>
        <v>-189.68000000000006</v>
      </c>
      <c r="S3791" s="1">
        <f t="shared" si="297"/>
        <v>-39.832800000000013</v>
      </c>
      <c r="T3791" s="1">
        <f t="shared" si="298"/>
        <v>-65.450000000000045</v>
      </c>
      <c r="U3791" s="1">
        <f t="shared" si="299"/>
        <v>25.617200000000032</v>
      </c>
    </row>
    <row r="3792" spans="1:21" x14ac:dyDescent="0.2">
      <c r="A3792" t="s">
        <v>2467</v>
      </c>
      <c r="B3792" t="s">
        <v>13151</v>
      </c>
      <c r="C3792" t="s">
        <v>18</v>
      </c>
      <c r="D3792" t="s">
        <v>19</v>
      </c>
      <c r="E3792" t="s">
        <v>553</v>
      </c>
      <c r="F3792" t="str">
        <f t="shared" si="295"/>
        <v>1989</v>
      </c>
      <c r="G3792" t="s">
        <v>2478</v>
      </c>
      <c r="H3792" t="s">
        <v>74</v>
      </c>
      <c r="I3792" t="s">
        <v>12822</v>
      </c>
      <c r="J3792" t="s">
        <v>12823</v>
      </c>
      <c r="K3792" t="s">
        <v>20</v>
      </c>
      <c r="L3792" t="s">
        <v>7263</v>
      </c>
      <c r="M3792" t="s">
        <v>764</v>
      </c>
      <c r="N3792" t="s">
        <v>13901</v>
      </c>
      <c r="O3792" t="s">
        <v>13902</v>
      </c>
      <c r="Q3792" t="s">
        <v>2757</v>
      </c>
      <c r="R3792" s="1">
        <f t="shared" si="296"/>
        <v>-189.68000000000006</v>
      </c>
      <c r="S3792" s="1">
        <f t="shared" si="297"/>
        <v>-39.832800000000013</v>
      </c>
      <c r="T3792" s="1">
        <f t="shared" si="298"/>
        <v>-65.450000000000045</v>
      </c>
      <c r="U3792" s="1">
        <f t="shared" si="299"/>
        <v>25.617200000000032</v>
      </c>
    </row>
    <row r="3793" spans="1:21" x14ac:dyDescent="0.2">
      <c r="A3793" t="s">
        <v>2467</v>
      </c>
      <c r="B3793" t="s">
        <v>12067</v>
      </c>
      <c r="C3793" t="s">
        <v>18</v>
      </c>
      <c r="D3793" t="s">
        <v>19</v>
      </c>
      <c r="E3793" t="s">
        <v>553</v>
      </c>
      <c r="F3793" t="str">
        <f t="shared" si="295"/>
        <v>1989</v>
      </c>
      <c r="G3793" t="s">
        <v>2478</v>
      </c>
      <c r="H3793" t="s">
        <v>74</v>
      </c>
      <c r="I3793" t="s">
        <v>11739</v>
      </c>
      <c r="J3793" t="s">
        <v>11740</v>
      </c>
      <c r="K3793" t="s">
        <v>20</v>
      </c>
      <c r="L3793" t="s">
        <v>7263</v>
      </c>
      <c r="M3793" t="s">
        <v>764</v>
      </c>
      <c r="N3793" t="s">
        <v>12822</v>
      </c>
      <c r="O3793" t="s">
        <v>12823</v>
      </c>
      <c r="Q3793" t="s">
        <v>2757</v>
      </c>
      <c r="R3793" s="1">
        <f t="shared" si="296"/>
        <v>-189.67999999999984</v>
      </c>
      <c r="S3793" s="1">
        <f t="shared" si="297"/>
        <v>-39.832799999999963</v>
      </c>
      <c r="T3793" s="1">
        <f t="shared" si="298"/>
        <v>-65.450000000000045</v>
      </c>
      <c r="U3793" s="1">
        <f t="shared" si="299"/>
        <v>25.617200000000082</v>
      </c>
    </row>
    <row r="3794" spans="1:21" x14ac:dyDescent="0.2">
      <c r="A3794" t="s">
        <v>2467</v>
      </c>
      <c r="B3794" t="s">
        <v>9899</v>
      </c>
      <c r="C3794" t="s">
        <v>18</v>
      </c>
      <c r="D3794" t="s">
        <v>19</v>
      </c>
      <c r="E3794" t="s">
        <v>553</v>
      </c>
      <c r="F3794" t="str">
        <f t="shared" si="295"/>
        <v>1989</v>
      </c>
      <c r="G3794" t="s">
        <v>2478</v>
      </c>
      <c r="H3794" t="s">
        <v>74</v>
      </c>
      <c r="I3794" t="s">
        <v>9561</v>
      </c>
      <c r="J3794" t="s">
        <v>9562</v>
      </c>
      <c r="K3794" t="s">
        <v>20</v>
      </c>
      <c r="L3794" t="s">
        <v>7263</v>
      </c>
      <c r="M3794" t="s">
        <v>764</v>
      </c>
      <c r="N3794" t="s">
        <v>10657</v>
      </c>
      <c r="O3794" t="s">
        <v>10658</v>
      </c>
      <c r="Q3794" t="s">
        <v>2757</v>
      </c>
      <c r="R3794" s="1">
        <f t="shared" si="296"/>
        <v>-189.67999999999984</v>
      </c>
      <c r="S3794" s="1">
        <f t="shared" si="297"/>
        <v>-39.832799999999963</v>
      </c>
      <c r="T3794" s="1">
        <f t="shared" si="298"/>
        <v>-65.450000000000045</v>
      </c>
      <c r="U3794" s="1">
        <f t="shared" si="299"/>
        <v>25.617200000000082</v>
      </c>
    </row>
    <row r="3795" spans="1:21" x14ac:dyDescent="0.2">
      <c r="A3795" t="s">
        <v>1404</v>
      </c>
      <c r="B3795" t="s">
        <v>3360</v>
      </c>
      <c r="C3795" t="s">
        <v>18</v>
      </c>
      <c r="D3795" t="s">
        <v>19</v>
      </c>
      <c r="E3795" t="s">
        <v>1290</v>
      </c>
      <c r="F3795" t="str">
        <f t="shared" si="295"/>
        <v>2012</v>
      </c>
      <c r="G3795" t="s">
        <v>1540</v>
      </c>
      <c r="I3795" t="s">
        <v>2425</v>
      </c>
      <c r="J3795" t="s">
        <v>2426</v>
      </c>
      <c r="K3795" t="s">
        <v>20</v>
      </c>
      <c r="L3795" t="s">
        <v>4476</v>
      </c>
      <c r="M3795" t="s">
        <v>554</v>
      </c>
      <c r="N3795" t="s">
        <v>4477</v>
      </c>
      <c r="O3795" t="s">
        <v>4478</v>
      </c>
      <c r="Q3795" t="s">
        <v>2427</v>
      </c>
      <c r="R3795" s="1">
        <f t="shared" si="296"/>
        <v>-183.28999999999996</v>
      </c>
      <c r="S3795" s="1">
        <f t="shared" si="297"/>
        <v>-38.490899999999989</v>
      </c>
      <c r="T3795" s="1">
        <f t="shared" si="298"/>
        <v>-64.149999999999864</v>
      </c>
      <c r="U3795" s="1">
        <f t="shared" si="299"/>
        <v>25.659099999999874</v>
      </c>
    </row>
    <row r="3796" spans="1:21" x14ac:dyDescent="0.2">
      <c r="A3796" t="s">
        <v>1404</v>
      </c>
      <c r="B3796" t="s">
        <v>8771</v>
      </c>
      <c r="C3796" t="s">
        <v>18</v>
      </c>
      <c r="D3796" t="s">
        <v>19</v>
      </c>
      <c r="E3796" t="s">
        <v>1066</v>
      </c>
      <c r="F3796" t="str">
        <f t="shared" si="295"/>
        <v>2003</v>
      </c>
      <c r="G3796" t="s">
        <v>1405</v>
      </c>
      <c r="I3796" t="s">
        <v>8127</v>
      </c>
      <c r="J3796" t="s">
        <v>8128</v>
      </c>
      <c r="K3796" t="s">
        <v>20</v>
      </c>
      <c r="L3796" t="s">
        <v>9230</v>
      </c>
      <c r="M3796" t="s">
        <v>4942</v>
      </c>
      <c r="N3796" t="s">
        <v>9231</v>
      </c>
      <c r="O3796" t="s">
        <v>9232</v>
      </c>
      <c r="Q3796" t="s">
        <v>1428</v>
      </c>
      <c r="R3796" s="1">
        <f t="shared" si="296"/>
        <v>-236.22999999999956</v>
      </c>
      <c r="S3796" s="1">
        <f t="shared" si="297"/>
        <v>-49.608299999999907</v>
      </c>
      <c r="T3796" s="1">
        <f t="shared" si="298"/>
        <v>-75.400000000000091</v>
      </c>
      <c r="U3796" s="1">
        <f t="shared" si="299"/>
        <v>25.791700000000183</v>
      </c>
    </row>
    <row r="3797" spans="1:21" x14ac:dyDescent="0.2">
      <c r="A3797" t="s">
        <v>16</v>
      </c>
      <c r="B3797" t="s">
        <v>3360</v>
      </c>
      <c r="C3797" t="s">
        <v>18</v>
      </c>
      <c r="D3797" t="s">
        <v>19</v>
      </c>
      <c r="E3797" t="s">
        <v>422</v>
      </c>
      <c r="F3797" t="str">
        <f t="shared" si="295"/>
        <v>1987</v>
      </c>
      <c r="G3797" t="s">
        <v>22</v>
      </c>
      <c r="H3797" t="s">
        <v>61</v>
      </c>
      <c r="I3797" t="s">
        <v>468</v>
      </c>
      <c r="J3797" t="s">
        <v>469</v>
      </c>
      <c r="K3797" t="s">
        <v>20</v>
      </c>
      <c r="L3797" t="s">
        <v>3511</v>
      </c>
      <c r="M3797" t="s">
        <v>467</v>
      </c>
      <c r="N3797" t="s">
        <v>3512</v>
      </c>
      <c r="O3797" t="s">
        <v>3513</v>
      </c>
      <c r="Q3797" t="s">
        <v>470</v>
      </c>
      <c r="R3797" s="1">
        <f t="shared" si="296"/>
        <v>-214.33000000000004</v>
      </c>
      <c r="S3797" s="1">
        <f t="shared" si="297"/>
        <v>-45.00930000000001</v>
      </c>
      <c r="T3797" s="1">
        <f t="shared" si="298"/>
        <v>-70.820000000000007</v>
      </c>
      <c r="U3797" s="1">
        <f t="shared" si="299"/>
        <v>25.810699999999997</v>
      </c>
    </row>
    <row r="3798" spans="1:21" x14ac:dyDescent="0.2">
      <c r="A3798" t="s">
        <v>16</v>
      </c>
      <c r="B3798" t="s">
        <v>4967</v>
      </c>
      <c r="C3798" t="s">
        <v>18</v>
      </c>
      <c r="D3798" t="s">
        <v>19</v>
      </c>
      <c r="E3798" t="s">
        <v>422</v>
      </c>
      <c r="F3798" t="str">
        <f t="shared" si="295"/>
        <v>1987</v>
      </c>
      <c r="G3798" t="s">
        <v>22</v>
      </c>
      <c r="H3798" t="s">
        <v>61</v>
      </c>
      <c r="I3798" t="s">
        <v>3512</v>
      </c>
      <c r="J3798" t="s">
        <v>3513</v>
      </c>
      <c r="K3798" t="s">
        <v>20</v>
      </c>
      <c r="L3798" t="s">
        <v>3511</v>
      </c>
      <c r="M3798" t="s">
        <v>467</v>
      </c>
      <c r="N3798" t="s">
        <v>5006</v>
      </c>
      <c r="O3798" t="s">
        <v>5007</v>
      </c>
      <c r="Q3798" t="s">
        <v>470</v>
      </c>
      <c r="R3798" s="1">
        <f t="shared" si="296"/>
        <v>-214.32999999999998</v>
      </c>
      <c r="S3798" s="1">
        <f t="shared" si="297"/>
        <v>-45.009299999999996</v>
      </c>
      <c r="T3798" s="1">
        <f t="shared" si="298"/>
        <v>-70.819999999999993</v>
      </c>
      <c r="U3798" s="1">
        <f t="shared" si="299"/>
        <v>25.810699999999997</v>
      </c>
    </row>
    <row r="3799" spans="1:21" x14ac:dyDescent="0.2">
      <c r="A3799" t="s">
        <v>1404</v>
      </c>
      <c r="B3799" t="s">
        <v>12067</v>
      </c>
      <c r="C3799" t="s">
        <v>18</v>
      </c>
      <c r="D3799" t="s">
        <v>19</v>
      </c>
      <c r="E3799" t="s">
        <v>867</v>
      </c>
      <c r="F3799" t="str">
        <f t="shared" si="295"/>
        <v>1995</v>
      </c>
      <c r="G3799" t="s">
        <v>1541</v>
      </c>
      <c r="I3799" t="s">
        <v>11320</v>
      </c>
      <c r="J3799" t="s">
        <v>11321</v>
      </c>
      <c r="K3799" t="s">
        <v>20</v>
      </c>
      <c r="L3799" t="s">
        <v>12415</v>
      </c>
      <c r="M3799" t="s">
        <v>554</v>
      </c>
      <c r="N3799" t="s">
        <v>20</v>
      </c>
      <c r="O3799" t="s">
        <v>23</v>
      </c>
      <c r="Q3799" t="s">
        <v>1991</v>
      </c>
      <c r="R3799" s="1">
        <f t="shared" si="296"/>
        <v>-185.57000000000002</v>
      </c>
      <c r="S3799" s="1">
        <f t="shared" si="297"/>
        <v>-38.969700000000003</v>
      </c>
      <c r="T3799" s="1">
        <f t="shared" si="298"/>
        <v>-64.959999999999994</v>
      </c>
      <c r="U3799" s="1">
        <f t="shared" si="299"/>
        <v>25.990299999999991</v>
      </c>
    </row>
    <row r="3800" spans="1:21" x14ac:dyDescent="0.2">
      <c r="A3800" t="s">
        <v>16</v>
      </c>
      <c r="B3800" t="s">
        <v>3360</v>
      </c>
      <c r="C3800" t="s">
        <v>18</v>
      </c>
      <c r="D3800" t="s">
        <v>19</v>
      </c>
      <c r="E3800" t="s">
        <v>188</v>
      </c>
      <c r="F3800" t="str">
        <f t="shared" si="295"/>
        <v>1984</v>
      </c>
      <c r="G3800" t="s">
        <v>54</v>
      </c>
      <c r="H3800" t="s">
        <v>64</v>
      </c>
      <c r="I3800" t="s">
        <v>209</v>
      </c>
      <c r="J3800" t="s">
        <v>210</v>
      </c>
      <c r="K3800" t="s">
        <v>20</v>
      </c>
      <c r="L3800" t="s">
        <v>3418</v>
      </c>
      <c r="M3800" t="s">
        <v>3419</v>
      </c>
      <c r="N3800" t="s">
        <v>20</v>
      </c>
      <c r="O3800" t="s">
        <v>20</v>
      </c>
      <c r="Q3800" t="s">
        <v>211</v>
      </c>
      <c r="R3800" s="1">
        <f t="shared" si="296"/>
        <v>-96.31</v>
      </c>
      <c r="S3800" s="1">
        <f t="shared" si="297"/>
        <v>-20.225100000000001</v>
      </c>
      <c r="T3800" s="1">
        <f t="shared" si="298"/>
        <v>-46.27</v>
      </c>
      <c r="U3800" s="1">
        <f t="shared" si="299"/>
        <v>26.044900000000002</v>
      </c>
    </row>
    <row r="3801" spans="1:21" x14ac:dyDescent="0.2">
      <c r="A3801" t="s">
        <v>16</v>
      </c>
      <c r="B3801" t="s">
        <v>3360</v>
      </c>
      <c r="C3801" t="s">
        <v>18</v>
      </c>
      <c r="D3801" t="s">
        <v>19</v>
      </c>
      <c r="E3801" t="s">
        <v>127</v>
      </c>
      <c r="F3801" t="str">
        <f t="shared" si="295"/>
        <v>1983</v>
      </c>
      <c r="G3801" t="s">
        <v>54</v>
      </c>
      <c r="H3801" t="s">
        <v>63</v>
      </c>
      <c r="I3801" t="s">
        <v>134</v>
      </c>
      <c r="J3801" t="s">
        <v>135</v>
      </c>
      <c r="K3801" t="s">
        <v>20</v>
      </c>
      <c r="L3801" t="s">
        <v>3398</v>
      </c>
      <c r="M3801" t="s">
        <v>133</v>
      </c>
      <c r="N3801" t="s">
        <v>20</v>
      </c>
      <c r="O3801" t="s">
        <v>20</v>
      </c>
      <c r="Q3801" t="s">
        <v>136</v>
      </c>
      <c r="R3801" s="1">
        <f t="shared" si="296"/>
        <v>-135.19999999999999</v>
      </c>
      <c r="S3801" s="1">
        <f t="shared" si="297"/>
        <v>-28.391999999999996</v>
      </c>
      <c r="T3801" s="1">
        <f t="shared" si="298"/>
        <v>-54.52</v>
      </c>
      <c r="U3801" s="1">
        <f t="shared" si="299"/>
        <v>26.128000000000007</v>
      </c>
    </row>
    <row r="3802" spans="1:21" x14ac:dyDescent="0.2">
      <c r="A3802" t="s">
        <v>16</v>
      </c>
      <c r="B3802" t="s">
        <v>4967</v>
      </c>
      <c r="C3802" t="s">
        <v>18</v>
      </c>
      <c r="D3802" t="s">
        <v>19</v>
      </c>
      <c r="E3802" t="s">
        <v>422</v>
      </c>
      <c r="F3802" t="str">
        <f t="shared" si="295"/>
        <v>1987</v>
      </c>
      <c r="G3802" t="s">
        <v>22</v>
      </c>
      <c r="H3802" t="s">
        <v>55</v>
      </c>
      <c r="I3802" t="s">
        <v>3509</v>
      </c>
      <c r="J3802" t="s">
        <v>3510</v>
      </c>
      <c r="K3802" t="s">
        <v>20</v>
      </c>
      <c r="L3802" t="s">
        <v>5003</v>
      </c>
      <c r="M3802" t="s">
        <v>463</v>
      </c>
      <c r="N3802" t="s">
        <v>5004</v>
      </c>
      <c r="O3802" t="s">
        <v>5005</v>
      </c>
      <c r="Q3802" t="s">
        <v>466</v>
      </c>
      <c r="R3802" s="1">
        <f t="shared" si="296"/>
        <v>-160.5</v>
      </c>
      <c r="S3802" s="1">
        <f t="shared" si="297"/>
        <v>-33.704999999999998</v>
      </c>
      <c r="T3802" s="1">
        <f t="shared" si="298"/>
        <v>-60.09</v>
      </c>
      <c r="U3802" s="1">
        <f t="shared" si="299"/>
        <v>26.385000000000005</v>
      </c>
    </row>
    <row r="3803" spans="1:21" x14ac:dyDescent="0.2">
      <c r="A3803" t="s">
        <v>16</v>
      </c>
      <c r="B3803" t="s">
        <v>17</v>
      </c>
      <c r="C3803" t="s">
        <v>18</v>
      </c>
      <c r="D3803" t="s">
        <v>19</v>
      </c>
      <c r="E3803" t="s">
        <v>254</v>
      </c>
      <c r="F3803" t="str">
        <f t="shared" si="295"/>
        <v>1985</v>
      </c>
      <c r="G3803" t="s">
        <v>54</v>
      </c>
      <c r="H3803" t="s">
        <v>55</v>
      </c>
      <c r="I3803" s="2">
        <v>115.28</v>
      </c>
      <c r="J3803" s="2">
        <v>302.06</v>
      </c>
      <c r="K3803" s="2">
        <v>0</v>
      </c>
      <c r="L3803" s="2">
        <v>-58.91</v>
      </c>
      <c r="M3803" s="4">
        <v>0.38159999999999999</v>
      </c>
      <c r="N3803" s="4">
        <v>56.37</v>
      </c>
      <c r="O3803" s="4">
        <v>147.71</v>
      </c>
      <c r="Q3803" t="s">
        <v>290</v>
      </c>
      <c r="R3803" s="1">
        <f t="shared" si="296"/>
        <v>-154.35</v>
      </c>
      <c r="S3803" s="1">
        <f t="shared" si="297"/>
        <v>-32.413499999999999</v>
      </c>
      <c r="T3803" s="1">
        <f t="shared" si="298"/>
        <v>-58.910000000000004</v>
      </c>
      <c r="U3803" s="1">
        <f t="shared" si="299"/>
        <v>26.496500000000005</v>
      </c>
    </row>
    <row r="3804" spans="1:21" x14ac:dyDescent="0.2">
      <c r="A3804" t="s">
        <v>16</v>
      </c>
      <c r="B3804" t="s">
        <v>4967</v>
      </c>
      <c r="C3804" t="s">
        <v>18</v>
      </c>
      <c r="D3804" t="s">
        <v>19</v>
      </c>
      <c r="E3804" t="s">
        <v>332</v>
      </c>
      <c r="F3804" t="str">
        <f t="shared" si="295"/>
        <v>1986</v>
      </c>
      <c r="G3804" t="s">
        <v>22</v>
      </c>
      <c r="H3804" t="s">
        <v>62</v>
      </c>
      <c r="I3804" t="s">
        <v>3485</v>
      </c>
      <c r="J3804" t="s">
        <v>3486</v>
      </c>
      <c r="K3804" t="s">
        <v>20</v>
      </c>
      <c r="L3804" t="s">
        <v>4995</v>
      </c>
      <c r="M3804" t="s">
        <v>395</v>
      </c>
      <c r="N3804" t="s">
        <v>20</v>
      </c>
      <c r="O3804" t="s">
        <v>20</v>
      </c>
      <c r="Q3804" t="s">
        <v>398</v>
      </c>
      <c r="R3804" s="1">
        <f t="shared" si="296"/>
        <v>-174.94</v>
      </c>
      <c r="S3804" s="1">
        <f t="shared" si="297"/>
        <v>-36.737400000000001</v>
      </c>
      <c r="T3804" s="1">
        <f t="shared" si="298"/>
        <v>-63.24</v>
      </c>
      <c r="U3804" s="1">
        <f t="shared" si="299"/>
        <v>26.502600000000001</v>
      </c>
    </row>
    <row r="3805" spans="1:21" x14ac:dyDescent="0.2">
      <c r="A3805" t="s">
        <v>16</v>
      </c>
      <c r="B3805" t="s">
        <v>17</v>
      </c>
      <c r="C3805" t="s">
        <v>18</v>
      </c>
      <c r="D3805" t="s">
        <v>19</v>
      </c>
      <c r="E3805" t="s">
        <v>127</v>
      </c>
      <c r="F3805" t="str">
        <f t="shared" si="295"/>
        <v>1983</v>
      </c>
      <c r="G3805" t="s">
        <v>54</v>
      </c>
      <c r="H3805" t="s">
        <v>63</v>
      </c>
      <c r="I3805" s="2">
        <v>111.5</v>
      </c>
      <c r="J3805" s="2">
        <v>276.49</v>
      </c>
      <c r="K3805" s="2">
        <v>0</v>
      </c>
      <c r="L3805" s="2">
        <v>-56.98</v>
      </c>
      <c r="M3805" s="4">
        <v>0.40329999999999999</v>
      </c>
      <c r="N3805" s="4">
        <v>54.52</v>
      </c>
      <c r="O3805" s="4">
        <v>135.19999999999999</v>
      </c>
      <c r="Q3805" t="s">
        <v>136</v>
      </c>
      <c r="R3805" s="1">
        <f t="shared" si="296"/>
        <v>-141.29000000000002</v>
      </c>
      <c r="S3805" s="1">
        <f t="shared" si="297"/>
        <v>-29.670900000000003</v>
      </c>
      <c r="T3805" s="1">
        <f t="shared" si="298"/>
        <v>-56.98</v>
      </c>
      <c r="U3805" s="1">
        <f t="shared" si="299"/>
        <v>27.309099999999994</v>
      </c>
    </row>
    <row r="3806" spans="1:21" x14ac:dyDescent="0.2">
      <c r="A3806" t="s">
        <v>2467</v>
      </c>
      <c r="B3806" t="s">
        <v>13151</v>
      </c>
      <c r="C3806" t="s">
        <v>18</v>
      </c>
      <c r="D3806" t="s">
        <v>19</v>
      </c>
      <c r="E3806" t="s">
        <v>710</v>
      </c>
      <c r="F3806" t="str">
        <f t="shared" si="295"/>
        <v>1992</v>
      </c>
      <c r="G3806" t="s">
        <v>2478</v>
      </c>
      <c r="H3806" t="s">
        <v>63</v>
      </c>
      <c r="I3806" t="s">
        <v>12863</v>
      </c>
      <c r="J3806" t="s">
        <v>12864</v>
      </c>
      <c r="K3806" t="s">
        <v>20</v>
      </c>
      <c r="L3806" t="s">
        <v>10704</v>
      </c>
      <c r="M3806" t="s">
        <v>2658</v>
      </c>
      <c r="N3806" t="s">
        <v>13942</v>
      </c>
      <c r="O3806" t="s">
        <v>13943</v>
      </c>
      <c r="Q3806" t="s">
        <v>2843</v>
      </c>
      <c r="R3806" s="1">
        <f t="shared" si="296"/>
        <v>-207.50000000000023</v>
      </c>
      <c r="S3806" s="1">
        <f t="shared" si="297"/>
        <v>-43.575000000000045</v>
      </c>
      <c r="T3806" s="1">
        <f t="shared" si="298"/>
        <v>-71</v>
      </c>
      <c r="U3806" s="1">
        <f t="shared" si="299"/>
        <v>27.424999999999955</v>
      </c>
    </row>
    <row r="3807" spans="1:21" x14ac:dyDescent="0.2">
      <c r="A3807" t="s">
        <v>2467</v>
      </c>
      <c r="B3807" t="s">
        <v>18410</v>
      </c>
      <c r="C3807" t="s">
        <v>18</v>
      </c>
      <c r="D3807" t="s">
        <v>19</v>
      </c>
      <c r="E3807" t="s">
        <v>710</v>
      </c>
      <c r="F3807" t="str">
        <f t="shared" si="295"/>
        <v>1992</v>
      </c>
      <c r="G3807" t="s">
        <v>2478</v>
      </c>
      <c r="H3807" t="s">
        <v>63</v>
      </c>
      <c r="I3807" t="s">
        <v>18142</v>
      </c>
      <c r="J3807" t="s">
        <v>18143</v>
      </c>
      <c r="K3807" t="s">
        <v>20</v>
      </c>
      <c r="L3807" t="s">
        <v>10704</v>
      </c>
      <c r="M3807" t="s">
        <v>2658</v>
      </c>
      <c r="N3807" t="s">
        <v>19146</v>
      </c>
      <c r="O3807" t="s">
        <v>19147</v>
      </c>
      <c r="Q3807" t="s">
        <v>2843</v>
      </c>
      <c r="R3807" s="1">
        <f t="shared" si="296"/>
        <v>-207.5</v>
      </c>
      <c r="S3807" s="1">
        <f t="shared" si="297"/>
        <v>-43.574999999999996</v>
      </c>
      <c r="T3807" s="1">
        <f t="shared" si="298"/>
        <v>-71</v>
      </c>
      <c r="U3807" s="1">
        <f t="shared" si="299"/>
        <v>27.425000000000004</v>
      </c>
    </row>
    <row r="3808" spans="1:21" x14ac:dyDescent="0.2">
      <c r="A3808" t="s">
        <v>2467</v>
      </c>
      <c r="B3808" t="s">
        <v>17383</v>
      </c>
      <c r="C3808" t="s">
        <v>18</v>
      </c>
      <c r="D3808" t="s">
        <v>19</v>
      </c>
      <c r="E3808" t="s">
        <v>710</v>
      </c>
      <c r="F3808" t="str">
        <f t="shared" si="295"/>
        <v>1992</v>
      </c>
      <c r="G3808" t="s">
        <v>2478</v>
      </c>
      <c r="H3808" t="s">
        <v>63</v>
      </c>
      <c r="I3808" t="s">
        <v>17112</v>
      </c>
      <c r="J3808" t="s">
        <v>17113</v>
      </c>
      <c r="K3808" t="s">
        <v>20</v>
      </c>
      <c r="L3808" t="s">
        <v>10704</v>
      </c>
      <c r="M3808" t="s">
        <v>2658</v>
      </c>
      <c r="N3808" t="s">
        <v>18142</v>
      </c>
      <c r="O3808" t="s">
        <v>18143</v>
      </c>
      <c r="Q3808" t="s">
        <v>2843</v>
      </c>
      <c r="R3808" s="1">
        <f t="shared" si="296"/>
        <v>-207.5</v>
      </c>
      <c r="S3808" s="1">
        <f t="shared" si="297"/>
        <v>-43.574999999999996</v>
      </c>
      <c r="T3808" s="1">
        <f t="shared" si="298"/>
        <v>-71</v>
      </c>
      <c r="U3808" s="1">
        <f t="shared" si="299"/>
        <v>27.425000000000004</v>
      </c>
    </row>
    <row r="3809" spans="1:21" x14ac:dyDescent="0.2">
      <c r="A3809" t="s">
        <v>2467</v>
      </c>
      <c r="B3809" t="s">
        <v>16349</v>
      </c>
      <c r="C3809" t="s">
        <v>18</v>
      </c>
      <c r="D3809" t="s">
        <v>19</v>
      </c>
      <c r="E3809" t="s">
        <v>710</v>
      </c>
      <c r="F3809" t="str">
        <f t="shared" si="295"/>
        <v>1992</v>
      </c>
      <c r="G3809" t="s">
        <v>2478</v>
      </c>
      <c r="H3809" t="s">
        <v>63</v>
      </c>
      <c r="I3809" t="s">
        <v>16077</v>
      </c>
      <c r="J3809" t="s">
        <v>16078</v>
      </c>
      <c r="K3809" t="s">
        <v>20</v>
      </c>
      <c r="L3809" t="s">
        <v>10704</v>
      </c>
      <c r="M3809" t="s">
        <v>2658</v>
      </c>
      <c r="N3809" t="s">
        <v>17112</v>
      </c>
      <c r="O3809" t="s">
        <v>17113</v>
      </c>
      <c r="Q3809" t="s">
        <v>2843</v>
      </c>
      <c r="R3809" s="1">
        <f t="shared" si="296"/>
        <v>-207.5</v>
      </c>
      <c r="S3809" s="1">
        <f t="shared" si="297"/>
        <v>-43.574999999999996</v>
      </c>
      <c r="T3809" s="1">
        <f t="shared" si="298"/>
        <v>-71</v>
      </c>
      <c r="U3809" s="1">
        <f t="shared" si="299"/>
        <v>27.425000000000004</v>
      </c>
    </row>
    <row r="3810" spans="1:21" x14ac:dyDescent="0.2">
      <c r="A3810" t="s">
        <v>2467</v>
      </c>
      <c r="B3810" t="s">
        <v>15298</v>
      </c>
      <c r="C3810" t="s">
        <v>18</v>
      </c>
      <c r="D3810" t="s">
        <v>19</v>
      </c>
      <c r="E3810" t="s">
        <v>710</v>
      </c>
      <c r="F3810" t="str">
        <f t="shared" si="295"/>
        <v>1992</v>
      </c>
      <c r="G3810" t="s">
        <v>2478</v>
      </c>
      <c r="H3810" t="s">
        <v>63</v>
      </c>
      <c r="I3810" t="s">
        <v>15016</v>
      </c>
      <c r="J3810" t="s">
        <v>15017</v>
      </c>
      <c r="K3810" t="s">
        <v>20</v>
      </c>
      <c r="L3810" t="s">
        <v>10704</v>
      </c>
      <c r="M3810" t="s">
        <v>2658</v>
      </c>
      <c r="N3810" t="s">
        <v>16077</v>
      </c>
      <c r="O3810" t="s">
        <v>16078</v>
      </c>
      <c r="Q3810" t="s">
        <v>2843</v>
      </c>
      <c r="R3810" s="1">
        <f t="shared" si="296"/>
        <v>-207.5</v>
      </c>
      <c r="S3810" s="1">
        <f t="shared" si="297"/>
        <v>-43.574999999999996</v>
      </c>
      <c r="T3810" s="1">
        <f t="shared" si="298"/>
        <v>-71</v>
      </c>
      <c r="U3810" s="1">
        <f t="shared" si="299"/>
        <v>27.425000000000004</v>
      </c>
    </row>
    <row r="3811" spans="1:21" x14ac:dyDescent="0.2">
      <c r="A3811" t="s">
        <v>2467</v>
      </c>
      <c r="B3811" t="s">
        <v>14225</v>
      </c>
      <c r="C3811" t="s">
        <v>18</v>
      </c>
      <c r="D3811" t="s">
        <v>19</v>
      </c>
      <c r="E3811" t="s">
        <v>710</v>
      </c>
      <c r="F3811" t="str">
        <f t="shared" si="295"/>
        <v>1992</v>
      </c>
      <c r="G3811" t="s">
        <v>2478</v>
      </c>
      <c r="H3811" t="s">
        <v>63</v>
      </c>
      <c r="I3811" t="s">
        <v>13942</v>
      </c>
      <c r="J3811" t="s">
        <v>13943</v>
      </c>
      <c r="K3811" t="s">
        <v>20</v>
      </c>
      <c r="L3811" t="s">
        <v>10704</v>
      </c>
      <c r="M3811" t="s">
        <v>2658</v>
      </c>
      <c r="N3811" t="s">
        <v>15016</v>
      </c>
      <c r="O3811" t="s">
        <v>15017</v>
      </c>
      <c r="Q3811" t="s">
        <v>2843</v>
      </c>
      <c r="R3811" s="1">
        <f t="shared" si="296"/>
        <v>-207.5</v>
      </c>
      <c r="S3811" s="1">
        <f t="shared" si="297"/>
        <v>-43.574999999999996</v>
      </c>
      <c r="T3811" s="1">
        <f t="shared" si="298"/>
        <v>-71</v>
      </c>
      <c r="U3811" s="1">
        <f t="shared" si="299"/>
        <v>27.425000000000004</v>
      </c>
    </row>
    <row r="3812" spans="1:21" x14ac:dyDescent="0.2">
      <c r="A3812" t="s">
        <v>2467</v>
      </c>
      <c r="B3812" t="s">
        <v>12067</v>
      </c>
      <c r="C3812" t="s">
        <v>18</v>
      </c>
      <c r="D3812" t="s">
        <v>19</v>
      </c>
      <c r="E3812" t="s">
        <v>710</v>
      </c>
      <c r="F3812" t="str">
        <f t="shared" si="295"/>
        <v>1992</v>
      </c>
      <c r="G3812" t="s">
        <v>2478</v>
      </c>
      <c r="H3812" t="s">
        <v>63</v>
      </c>
      <c r="I3812" t="s">
        <v>11780</v>
      </c>
      <c r="J3812" t="s">
        <v>10838</v>
      </c>
      <c r="K3812" t="s">
        <v>20</v>
      </c>
      <c r="L3812" t="s">
        <v>10704</v>
      </c>
      <c r="M3812" t="s">
        <v>2658</v>
      </c>
      <c r="N3812" t="s">
        <v>12863</v>
      </c>
      <c r="O3812" t="s">
        <v>12864</v>
      </c>
      <c r="Q3812" t="s">
        <v>2843</v>
      </c>
      <c r="R3812" s="1">
        <f t="shared" si="296"/>
        <v>-207.5</v>
      </c>
      <c r="S3812" s="1">
        <f t="shared" si="297"/>
        <v>-43.574999999999996</v>
      </c>
      <c r="T3812" s="1">
        <f t="shared" si="298"/>
        <v>-71</v>
      </c>
      <c r="U3812" s="1">
        <f t="shared" si="299"/>
        <v>27.425000000000004</v>
      </c>
    </row>
    <row r="3813" spans="1:21" x14ac:dyDescent="0.2">
      <c r="A3813" t="s">
        <v>2467</v>
      </c>
      <c r="B3813" t="s">
        <v>11005</v>
      </c>
      <c r="C3813" t="s">
        <v>18</v>
      </c>
      <c r="D3813" t="s">
        <v>19</v>
      </c>
      <c r="E3813" t="s">
        <v>710</v>
      </c>
      <c r="F3813" t="str">
        <f t="shared" si="295"/>
        <v>1992</v>
      </c>
      <c r="G3813" t="s">
        <v>2478</v>
      </c>
      <c r="H3813" t="s">
        <v>63</v>
      </c>
      <c r="I3813" t="s">
        <v>10705</v>
      </c>
      <c r="J3813" t="s">
        <v>10706</v>
      </c>
      <c r="K3813" t="s">
        <v>20</v>
      </c>
      <c r="L3813" t="s">
        <v>10704</v>
      </c>
      <c r="M3813" t="s">
        <v>2658</v>
      </c>
      <c r="N3813" t="s">
        <v>11780</v>
      </c>
      <c r="O3813" t="s">
        <v>10838</v>
      </c>
      <c r="Q3813" t="s">
        <v>2843</v>
      </c>
      <c r="R3813" s="1">
        <f t="shared" si="296"/>
        <v>-207.5</v>
      </c>
      <c r="S3813" s="1">
        <f t="shared" si="297"/>
        <v>-43.574999999999996</v>
      </c>
      <c r="T3813" s="1">
        <f t="shared" si="298"/>
        <v>-71</v>
      </c>
      <c r="U3813" s="1">
        <f t="shared" si="299"/>
        <v>27.425000000000004</v>
      </c>
    </row>
    <row r="3814" spans="1:21" x14ac:dyDescent="0.2">
      <c r="A3814" t="s">
        <v>2467</v>
      </c>
      <c r="B3814" t="s">
        <v>9899</v>
      </c>
      <c r="C3814" t="s">
        <v>18</v>
      </c>
      <c r="D3814" t="s">
        <v>19</v>
      </c>
      <c r="E3814" t="s">
        <v>710</v>
      </c>
      <c r="F3814" t="str">
        <f t="shared" si="295"/>
        <v>1992</v>
      </c>
      <c r="G3814" t="s">
        <v>2478</v>
      </c>
      <c r="H3814" t="s">
        <v>63</v>
      </c>
      <c r="I3814" t="s">
        <v>9615</v>
      </c>
      <c r="J3814" t="s">
        <v>9616</v>
      </c>
      <c r="K3814" t="s">
        <v>20</v>
      </c>
      <c r="L3814" t="s">
        <v>10704</v>
      </c>
      <c r="M3814" t="s">
        <v>2658</v>
      </c>
      <c r="N3814" t="s">
        <v>10705</v>
      </c>
      <c r="O3814" t="s">
        <v>10706</v>
      </c>
      <c r="Q3814" t="s">
        <v>2843</v>
      </c>
      <c r="R3814" s="1">
        <f t="shared" si="296"/>
        <v>-207.5</v>
      </c>
      <c r="S3814" s="1">
        <f t="shared" si="297"/>
        <v>-43.574999999999996</v>
      </c>
      <c r="T3814" s="1">
        <f t="shared" si="298"/>
        <v>-71</v>
      </c>
      <c r="U3814" s="1">
        <f t="shared" si="299"/>
        <v>27.425000000000004</v>
      </c>
    </row>
    <row r="3815" spans="1:21" x14ac:dyDescent="0.2">
      <c r="A3815" t="s">
        <v>2467</v>
      </c>
      <c r="B3815" t="s">
        <v>19407</v>
      </c>
      <c r="C3815" t="s">
        <v>18</v>
      </c>
      <c r="D3815" t="s">
        <v>19</v>
      </c>
      <c r="E3815" t="s">
        <v>710</v>
      </c>
      <c r="F3815" t="str">
        <f t="shared" si="295"/>
        <v>1992</v>
      </c>
      <c r="G3815" t="s">
        <v>2478</v>
      </c>
      <c r="H3815" t="s">
        <v>63</v>
      </c>
      <c r="I3815" t="s">
        <v>19146</v>
      </c>
      <c r="J3815" t="s">
        <v>19147</v>
      </c>
      <c r="K3815" t="s">
        <v>20</v>
      </c>
      <c r="L3815" t="s">
        <v>20090</v>
      </c>
      <c r="M3815" t="s">
        <v>2658</v>
      </c>
      <c r="N3815" t="s">
        <v>20091</v>
      </c>
      <c r="O3815" t="s">
        <v>20092</v>
      </c>
      <c r="Q3815" t="s">
        <v>2843</v>
      </c>
      <c r="R3815" s="1">
        <f t="shared" si="296"/>
        <v>-207.5</v>
      </c>
      <c r="S3815" s="1">
        <f t="shared" si="297"/>
        <v>-43.574999999999996</v>
      </c>
      <c r="T3815" s="1">
        <f t="shared" si="298"/>
        <v>-71.010000000000019</v>
      </c>
      <c r="U3815" s="1">
        <f t="shared" si="299"/>
        <v>27.435000000000024</v>
      </c>
    </row>
    <row r="3816" spans="1:21" x14ac:dyDescent="0.2">
      <c r="A3816" t="s">
        <v>16</v>
      </c>
      <c r="B3816" t="s">
        <v>17</v>
      </c>
      <c r="C3816" t="s">
        <v>18</v>
      </c>
      <c r="D3816" t="s">
        <v>19</v>
      </c>
      <c r="E3816" t="s">
        <v>332</v>
      </c>
      <c r="F3816" t="str">
        <f t="shared" si="295"/>
        <v>1986</v>
      </c>
      <c r="G3816" t="s">
        <v>22</v>
      </c>
      <c r="H3816" t="s">
        <v>61</v>
      </c>
      <c r="I3816" s="2">
        <v>168.66</v>
      </c>
      <c r="J3816" s="2">
        <v>478.93</v>
      </c>
      <c r="K3816" s="2">
        <v>0</v>
      </c>
      <c r="L3816" s="2">
        <v>-68.05</v>
      </c>
      <c r="M3816" s="4">
        <v>0.35220000000000001</v>
      </c>
      <c r="N3816" s="4">
        <v>100.61</v>
      </c>
      <c r="O3816" s="4">
        <v>285.68</v>
      </c>
      <c r="Q3816" t="s">
        <v>393</v>
      </c>
      <c r="R3816" s="1">
        <f t="shared" si="296"/>
        <v>-193.25</v>
      </c>
      <c r="S3816" s="1">
        <f t="shared" si="297"/>
        <v>-40.582499999999996</v>
      </c>
      <c r="T3816" s="1">
        <f t="shared" si="298"/>
        <v>-68.05</v>
      </c>
      <c r="U3816" s="1">
        <f t="shared" si="299"/>
        <v>27.467500000000001</v>
      </c>
    </row>
    <row r="3817" spans="1:21" x14ac:dyDescent="0.2">
      <c r="A3817" t="s">
        <v>16</v>
      </c>
      <c r="B3817" t="s">
        <v>3360</v>
      </c>
      <c r="C3817" t="s">
        <v>18</v>
      </c>
      <c r="D3817" t="s">
        <v>19</v>
      </c>
      <c r="E3817" t="s">
        <v>127</v>
      </c>
      <c r="F3817" t="str">
        <f t="shared" si="295"/>
        <v>1983</v>
      </c>
      <c r="G3817" t="s">
        <v>54</v>
      </c>
      <c r="H3817" t="s">
        <v>80</v>
      </c>
      <c r="I3817" t="s">
        <v>151</v>
      </c>
      <c r="J3817" t="s">
        <v>152</v>
      </c>
      <c r="K3817" t="s">
        <v>20</v>
      </c>
      <c r="L3817" t="s">
        <v>3403</v>
      </c>
      <c r="M3817" t="s">
        <v>150</v>
      </c>
      <c r="N3817" t="s">
        <v>20</v>
      </c>
      <c r="O3817" t="s">
        <v>20</v>
      </c>
      <c r="Q3817" t="s">
        <v>153</v>
      </c>
      <c r="R3817" s="1">
        <f t="shared" si="296"/>
        <v>-127.68</v>
      </c>
      <c r="S3817" s="1">
        <f t="shared" si="297"/>
        <v>-26.812799999999999</v>
      </c>
      <c r="T3817" s="1">
        <f t="shared" si="298"/>
        <v>-54.29</v>
      </c>
      <c r="U3817" s="1">
        <f t="shared" si="299"/>
        <v>27.4772</v>
      </c>
    </row>
    <row r="3818" spans="1:21" x14ac:dyDescent="0.2">
      <c r="A3818" t="s">
        <v>16</v>
      </c>
      <c r="B3818" t="s">
        <v>3360</v>
      </c>
      <c r="C3818" t="s">
        <v>18</v>
      </c>
      <c r="D3818" t="s">
        <v>19</v>
      </c>
      <c r="E3818" t="s">
        <v>332</v>
      </c>
      <c r="F3818" t="str">
        <f t="shared" si="295"/>
        <v>1986</v>
      </c>
      <c r="G3818" t="s">
        <v>22</v>
      </c>
      <c r="H3818" t="s">
        <v>61</v>
      </c>
      <c r="I3818" t="s">
        <v>391</v>
      </c>
      <c r="J3818" t="s">
        <v>392</v>
      </c>
      <c r="K3818" t="s">
        <v>20</v>
      </c>
      <c r="L3818" t="s">
        <v>3482</v>
      </c>
      <c r="M3818" t="s">
        <v>390</v>
      </c>
      <c r="N3818" t="s">
        <v>3483</v>
      </c>
      <c r="O3818" t="s">
        <v>3484</v>
      </c>
      <c r="Q3818" t="s">
        <v>393</v>
      </c>
      <c r="R3818" s="1">
        <f t="shared" si="296"/>
        <v>-193.25</v>
      </c>
      <c r="S3818" s="1">
        <f t="shared" si="297"/>
        <v>-40.582499999999996</v>
      </c>
      <c r="T3818" s="1">
        <f t="shared" si="298"/>
        <v>-68.06</v>
      </c>
      <c r="U3818" s="1">
        <f t="shared" si="299"/>
        <v>27.477500000000006</v>
      </c>
    </row>
    <row r="3819" spans="1:21" x14ac:dyDescent="0.2">
      <c r="A3819" t="s">
        <v>16</v>
      </c>
      <c r="B3819" t="s">
        <v>17</v>
      </c>
      <c r="C3819" t="s">
        <v>18</v>
      </c>
      <c r="D3819" t="s">
        <v>19</v>
      </c>
      <c r="E3819" t="s">
        <v>188</v>
      </c>
      <c r="F3819" t="str">
        <f t="shared" si="295"/>
        <v>1984</v>
      </c>
      <c r="G3819" t="s">
        <v>54</v>
      </c>
      <c r="H3819" t="s">
        <v>64</v>
      </c>
      <c r="I3819" s="2">
        <v>95.32</v>
      </c>
      <c r="J3819" s="2">
        <v>198.39</v>
      </c>
      <c r="K3819" s="2">
        <v>0</v>
      </c>
      <c r="L3819" s="2">
        <v>-49.05</v>
      </c>
      <c r="M3819" s="4">
        <v>0.48049999999999998</v>
      </c>
      <c r="N3819" s="4">
        <v>46.27</v>
      </c>
      <c r="O3819" s="4">
        <v>96.31</v>
      </c>
      <c r="Q3819" t="s">
        <v>211</v>
      </c>
      <c r="R3819" s="1">
        <f t="shared" si="296"/>
        <v>-102.07999999999998</v>
      </c>
      <c r="S3819" s="1">
        <f t="shared" si="297"/>
        <v>-21.436799999999995</v>
      </c>
      <c r="T3819" s="1">
        <f t="shared" si="298"/>
        <v>-49.04999999999999</v>
      </c>
      <c r="U3819" s="1">
        <f t="shared" si="299"/>
        <v>27.613199999999996</v>
      </c>
    </row>
    <row r="3820" spans="1:21" x14ac:dyDescent="0.2">
      <c r="A3820" t="s">
        <v>16</v>
      </c>
      <c r="B3820" t="s">
        <v>4967</v>
      </c>
      <c r="C3820" t="s">
        <v>18</v>
      </c>
      <c r="D3820" t="s">
        <v>19</v>
      </c>
      <c r="E3820" t="s">
        <v>422</v>
      </c>
      <c r="F3820" t="str">
        <f t="shared" si="295"/>
        <v>1987</v>
      </c>
      <c r="G3820" t="s">
        <v>22</v>
      </c>
      <c r="H3820" t="s">
        <v>64</v>
      </c>
      <c r="I3820" t="s">
        <v>3517</v>
      </c>
      <c r="J3820" t="s">
        <v>3518</v>
      </c>
      <c r="K3820" t="s">
        <v>20</v>
      </c>
      <c r="L3820" t="s">
        <v>5009</v>
      </c>
      <c r="M3820" t="s">
        <v>475</v>
      </c>
      <c r="N3820" t="s">
        <v>5010</v>
      </c>
      <c r="O3820" t="s">
        <v>5011</v>
      </c>
      <c r="Q3820" t="s">
        <v>478</v>
      </c>
      <c r="R3820" s="1">
        <f t="shared" si="296"/>
        <v>-175.23</v>
      </c>
      <c r="S3820" s="1">
        <f t="shared" si="297"/>
        <v>-36.798299999999998</v>
      </c>
      <c r="T3820" s="1">
        <f t="shared" si="298"/>
        <v>-64.59</v>
      </c>
      <c r="U3820" s="1">
        <f t="shared" si="299"/>
        <v>27.791700000000006</v>
      </c>
    </row>
    <row r="3821" spans="1:21" x14ac:dyDescent="0.2">
      <c r="A3821" t="s">
        <v>2467</v>
      </c>
      <c r="B3821" t="s">
        <v>16349</v>
      </c>
      <c r="C3821" t="s">
        <v>18</v>
      </c>
      <c r="D3821" t="s">
        <v>19</v>
      </c>
      <c r="E3821" t="s">
        <v>991</v>
      </c>
      <c r="F3821" t="str">
        <f t="shared" si="295"/>
        <v>2001</v>
      </c>
      <c r="G3821" t="s">
        <v>2478</v>
      </c>
      <c r="H3821" t="s">
        <v>61</v>
      </c>
      <c r="I3821" t="s">
        <v>16200</v>
      </c>
      <c r="J3821" t="s">
        <v>16201</v>
      </c>
      <c r="K3821" t="s">
        <v>20</v>
      </c>
      <c r="L3821" t="s">
        <v>6172</v>
      </c>
      <c r="M3821" t="s">
        <v>554</v>
      </c>
      <c r="N3821" t="s">
        <v>17238</v>
      </c>
      <c r="O3821" t="s">
        <v>17239</v>
      </c>
      <c r="Q3821" t="s">
        <v>3093</v>
      </c>
      <c r="R3821" s="1">
        <f t="shared" si="296"/>
        <v>-198.7400000000016</v>
      </c>
      <c r="S3821" s="1">
        <f t="shared" si="297"/>
        <v>-41.735400000000332</v>
      </c>
      <c r="T3821" s="1">
        <f t="shared" si="298"/>
        <v>-69.559999999999491</v>
      </c>
      <c r="U3821" s="1">
        <f t="shared" si="299"/>
        <v>27.824599999999158</v>
      </c>
    </row>
    <row r="3822" spans="1:21" x14ac:dyDescent="0.2">
      <c r="A3822" t="s">
        <v>2467</v>
      </c>
      <c r="B3822" t="s">
        <v>4967</v>
      </c>
      <c r="C3822" t="s">
        <v>18</v>
      </c>
      <c r="D3822" t="s">
        <v>19</v>
      </c>
      <c r="E3822" t="s">
        <v>991</v>
      </c>
      <c r="F3822" t="str">
        <f t="shared" si="295"/>
        <v>2001</v>
      </c>
      <c r="G3822" t="s">
        <v>2478</v>
      </c>
      <c r="H3822" t="s">
        <v>61</v>
      </c>
      <c r="I3822" t="s">
        <v>4815</v>
      </c>
      <c r="J3822" t="s">
        <v>4816</v>
      </c>
      <c r="K3822" t="s">
        <v>20</v>
      </c>
      <c r="L3822" t="s">
        <v>6172</v>
      </c>
      <c r="M3822" t="s">
        <v>554</v>
      </c>
      <c r="N3822" t="s">
        <v>6173</v>
      </c>
      <c r="O3822" t="s">
        <v>6174</v>
      </c>
      <c r="Q3822" t="s">
        <v>3093</v>
      </c>
      <c r="R3822" s="1">
        <f t="shared" si="296"/>
        <v>-198.7400000000016</v>
      </c>
      <c r="S3822" s="1">
        <f t="shared" si="297"/>
        <v>-41.735400000000332</v>
      </c>
      <c r="T3822" s="1">
        <f t="shared" si="298"/>
        <v>-69.5600000000004</v>
      </c>
      <c r="U3822" s="1">
        <f t="shared" si="299"/>
        <v>27.824600000000068</v>
      </c>
    </row>
    <row r="3823" spans="1:21" x14ac:dyDescent="0.2">
      <c r="A3823" t="s">
        <v>1404</v>
      </c>
      <c r="B3823" t="s">
        <v>6317</v>
      </c>
      <c r="C3823" t="s">
        <v>18</v>
      </c>
      <c r="D3823" t="s">
        <v>19</v>
      </c>
      <c r="E3823" t="s">
        <v>1158</v>
      </c>
      <c r="F3823" t="str">
        <f t="shared" si="295"/>
        <v>2006</v>
      </c>
      <c r="G3823" t="s">
        <v>2223</v>
      </c>
      <c r="I3823" t="s">
        <v>5736</v>
      </c>
      <c r="J3823" t="s">
        <v>5737</v>
      </c>
      <c r="K3823" t="s">
        <v>20</v>
      </c>
      <c r="L3823" t="s">
        <v>6996</v>
      </c>
      <c r="M3823" t="s">
        <v>5313</v>
      </c>
      <c r="N3823" t="s">
        <v>6997</v>
      </c>
      <c r="O3823" t="s">
        <v>6998</v>
      </c>
      <c r="Q3823" t="s">
        <v>2224</v>
      </c>
      <c r="R3823" s="1">
        <f t="shared" si="296"/>
        <v>-240.10999999998603</v>
      </c>
      <c r="S3823" s="1">
        <f t="shared" si="297"/>
        <v>-50.423099999997063</v>
      </c>
      <c r="T3823" s="1">
        <f t="shared" si="298"/>
        <v>-78.259999999994761</v>
      </c>
      <c r="U3823" s="1">
        <f t="shared" si="299"/>
        <v>27.836899999997698</v>
      </c>
    </row>
    <row r="3824" spans="1:21" x14ac:dyDescent="0.2">
      <c r="A3824" t="s">
        <v>2467</v>
      </c>
      <c r="B3824" t="s">
        <v>16349</v>
      </c>
      <c r="C3824" t="s">
        <v>18</v>
      </c>
      <c r="D3824" t="s">
        <v>19</v>
      </c>
      <c r="E3824" t="s">
        <v>1083</v>
      </c>
      <c r="F3824" t="str">
        <f t="shared" si="295"/>
        <v>2003</v>
      </c>
      <c r="G3824" t="s">
        <v>126</v>
      </c>
      <c r="I3824" t="s">
        <v>37</v>
      </c>
      <c r="J3824" t="s">
        <v>16223</v>
      </c>
      <c r="K3824" t="s">
        <v>20</v>
      </c>
      <c r="L3824" t="s">
        <v>17259</v>
      </c>
      <c r="M3824" t="s">
        <v>554</v>
      </c>
      <c r="N3824" t="s">
        <v>20</v>
      </c>
      <c r="O3824" t="s">
        <v>23</v>
      </c>
      <c r="Q3824" t="s">
        <v>3139</v>
      </c>
      <c r="R3824" s="1">
        <f t="shared" si="296"/>
        <v>-199.23000000000002</v>
      </c>
      <c r="S3824" s="1">
        <f t="shared" si="297"/>
        <v>-41.838300000000004</v>
      </c>
      <c r="T3824" s="1">
        <f t="shared" si="298"/>
        <v>-69.73</v>
      </c>
      <c r="U3824" s="1">
        <f t="shared" si="299"/>
        <v>27.8917</v>
      </c>
    </row>
    <row r="3825" spans="1:21" x14ac:dyDescent="0.2">
      <c r="A3825" t="s">
        <v>2467</v>
      </c>
      <c r="B3825" t="s">
        <v>7582</v>
      </c>
      <c r="C3825" t="s">
        <v>18</v>
      </c>
      <c r="D3825" t="s">
        <v>19</v>
      </c>
      <c r="E3825" t="s">
        <v>991</v>
      </c>
      <c r="F3825" t="str">
        <f t="shared" si="295"/>
        <v>2001</v>
      </c>
      <c r="G3825" t="s">
        <v>2478</v>
      </c>
      <c r="H3825" t="s">
        <v>61</v>
      </c>
      <c r="I3825" t="s">
        <v>7435</v>
      </c>
      <c r="J3825" t="s">
        <v>7436</v>
      </c>
      <c r="K3825" t="s">
        <v>20</v>
      </c>
      <c r="L3825" t="s">
        <v>3090</v>
      </c>
      <c r="M3825" t="s">
        <v>554</v>
      </c>
      <c r="N3825" t="s">
        <v>8624</v>
      </c>
      <c r="O3825" t="s">
        <v>8625</v>
      </c>
      <c r="Q3825" t="s">
        <v>3093</v>
      </c>
      <c r="R3825" s="1">
        <f t="shared" si="296"/>
        <v>-200.21000000000276</v>
      </c>
      <c r="S3825" s="1">
        <f t="shared" si="297"/>
        <v>-42.044100000000576</v>
      </c>
      <c r="T3825" s="1">
        <f t="shared" si="298"/>
        <v>-70.069999999999709</v>
      </c>
      <c r="U3825" s="1">
        <f t="shared" si="299"/>
        <v>28.025899999999133</v>
      </c>
    </row>
    <row r="3826" spans="1:21" x14ac:dyDescent="0.2">
      <c r="A3826" t="s">
        <v>2467</v>
      </c>
      <c r="B3826" t="s">
        <v>19407</v>
      </c>
      <c r="C3826" t="s">
        <v>18</v>
      </c>
      <c r="D3826" t="s">
        <v>19</v>
      </c>
      <c r="E3826" t="s">
        <v>991</v>
      </c>
      <c r="F3826" t="str">
        <f t="shared" si="295"/>
        <v>2001</v>
      </c>
      <c r="G3826" t="s">
        <v>2478</v>
      </c>
      <c r="H3826" t="s">
        <v>61</v>
      </c>
      <c r="I3826" t="s">
        <v>19267</v>
      </c>
      <c r="J3826" t="s">
        <v>19268</v>
      </c>
      <c r="K3826" t="s">
        <v>20</v>
      </c>
      <c r="L3826" t="s">
        <v>3090</v>
      </c>
      <c r="M3826" t="s">
        <v>554</v>
      </c>
      <c r="N3826" t="s">
        <v>20217</v>
      </c>
      <c r="O3826" t="s">
        <v>20218</v>
      </c>
      <c r="Q3826" t="s">
        <v>3093</v>
      </c>
      <c r="R3826" s="1">
        <f t="shared" si="296"/>
        <v>-200.21000000000095</v>
      </c>
      <c r="S3826" s="1">
        <f t="shared" si="297"/>
        <v>-42.044100000000199</v>
      </c>
      <c r="T3826" s="1">
        <f t="shared" si="298"/>
        <v>-70.069999999999709</v>
      </c>
      <c r="U3826" s="1">
        <f t="shared" si="299"/>
        <v>28.02589999999951</v>
      </c>
    </row>
    <row r="3827" spans="1:21" x14ac:dyDescent="0.2">
      <c r="A3827" t="s">
        <v>2467</v>
      </c>
      <c r="B3827" t="s">
        <v>14225</v>
      </c>
      <c r="C3827" t="s">
        <v>18</v>
      </c>
      <c r="D3827" t="s">
        <v>19</v>
      </c>
      <c r="E3827" t="s">
        <v>991</v>
      </c>
      <c r="F3827" t="str">
        <f t="shared" si="295"/>
        <v>2001</v>
      </c>
      <c r="G3827" t="s">
        <v>2478</v>
      </c>
      <c r="H3827" t="s">
        <v>61</v>
      </c>
      <c r="I3827" t="s">
        <v>14071</v>
      </c>
      <c r="J3827" t="s">
        <v>14072</v>
      </c>
      <c r="K3827" t="s">
        <v>20</v>
      </c>
      <c r="L3827" t="s">
        <v>3090</v>
      </c>
      <c r="M3827" t="s">
        <v>554</v>
      </c>
      <c r="N3827" t="s">
        <v>15145</v>
      </c>
      <c r="O3827" t="s">
        <v>15146</v>
      </c>
      <c r="Q3827" t="s">
        <v>3093</v>
      </c>
      <c r="R3827" s="1">
        <f t="shared" si="296"/>
        <v>-200.21000000000095</v>
      </c>
      <c r="S3827" s="1">
        <f t="shared" si="297"/>
        <v>-42.044100000000199</v>
      </c>
      <c r="T3827" s="1">
        <f t="shared" si="298"/>
        <v>-70.069999999999709</v>
      </c>
      <c r="U3827" s="1">
        <f t="shared" si="299"/>
        <v>28.02589999999951</v>
      </c>
    </row>
    <row r="3828" spans="1:21" x14ac:dyDescent="0.2">
      <c r="A3828" t="s">
        <v>2467</v>
      </c>
      <c r="B3828" t="s">
        <v>17</v>
      </c>
      <c r="C3828" t="s">
        <v>18</v>
      </c>
      <c r="D3828" t="s">
        <v>19</v>
      </c>
      <c r="E3828" t="s">
        <v>991</v>
      </c>
      <c r="F3828" t="str">
        <f t="shared" si="295"/>
        <v>2001</v>
      </c>
      <c r="G3828" t="s">
        <v>2478</v>
      </c>
      <c r="H3828" t="s">
        <v>61</v>
      </c>
      <c r="I3828" s="3">
        <v>6299.9</v>
      </c>
      <c r="J3828" s="3">
        <v>17999.75</v>
      </c>
      <c r="K3828" s="2">
        <v>0</v>
      </c>
      <c r="L3828" s="2">
        <v>-70.069999999999993</v>
      </c>
      <c r="M3828" s="4">
        <v>0.35</v>
      </c>
      <c r="N3828" s="5">
        <v>6229.83</v>
      </c>
      <c r="O3828" s="5">
        <v>17799.54</v>
      </c>
      <c r="Q3828" t="s">
        <v>3093</v>
      </c>
      <c r="R3828" s="1">
        <f t="shared" si="296"/>
        <v>-200.20999999999913</v>
      </c>
      <c r="S3828" s="1">
        <f t="shared" si="297"/>
        <v>-42.044099999999816</v>
      </c>
      <c r="T3828" s="1">
        <f t="shared" si="298"/>
        <v>-70.069999999999709</v>
      </c>
      <c r="U3828" s="1">
        <f t="shared" si="299"/>
        <v>28.025899999999893</v>
      </c>
    </row>
    <row r="3829" spans="1:21" x14ac:dyDescent="0.2">
      <c r="A3829" t="s">
        <v>2467</v>
      </c>
      <c r="B3829" t="s">
        <v>18410</v>
      </c>
      <c r="C3829" t="s">
        <v>18</v>
      </c>
      <c r="D3829" t="s">
        <v>19</v>
      </c>
      <c r="E3829" t="s">
        <v>991</v>
      </c>
      <c r="F3829" t="str">
        <f t="shared" si="295"/>
        <v>2001</v>
      </c>
      <c r="G3829" t="s">
        <v>2478</v>
      </c>
      <c r="H3829" t="s">
        <v>61</v>
      </c>
      <c r="I3829" t="s">
        <v>18265</v>
      </c>
      <c r="J3829" t="s">
        <v>18266</v>
      </c>
      <c r="K3829" t="s">
        <v>20</v>
      </c>
      <c r="L3829" t="s">
        <v>3090</v>
      </c>
      <c r="M3829" t="s">
        <v>554</v>
      </c>
      <c r="N3829" t="s">
        <v>19267</v>
      </c>
      <c r="O3829" t="s">
        <v>19268</v>
      </c>
      <c r="Q3829" t="s">
        <v>3093</v>
      </c>
      <c r="R3829" s="1">
        <f t="shared" si="296"/>
        <v>-200.20999999999913</v>
      </c>
      <c r="S3829" s="1">
        <f t="shared" si="297"/>
        <v>-42.044099999999816</v>
      </c>
      <c r="T3829" s="1">
        <f t="shared" si="298"/>
        <v>-70.069999999999709</v>
      </c>
      <c r="U3829" s="1">
        <f t="shared" si="299"/>
        <v>28.025899999999893</v>
      </c>
    </row>
    <row r="3830" spans="1:21" x14ac:dyDescent="0.2">
      <c r="A3830" t="s">
        <v>2467</v>
      </c>
      <c r="B3830" t="s">
        <v>13151</v>
      </c>
      <c r="C3830" t="s">
        <v>18</v>
      </c>
      <c r="D3830" t="s">
        <v>19</v>
      </c>
      <c r="E3830" t="s">
        <v>991</v>
      </c>
      <c r="F3830" t="str">
        <f t="shared" si="295"/>
        <v>2001</v>
      </c>
      <c r="G3830" t="s">
        <v>2478</v>
      </c>
      <c r="H3830" t="s">
        <v>61</v>
      </c>
      <c r="I3830" t="s">
        <v>13000</v>
      </c>
      <c r="J3830" t="s">
        <v>13001</v>
      </c>
      <c r="K3830" t="s">
        <v>20</v>
      </c>
      <c r="L3830" t="s">
        <v>3090</v>
      </c>
      <c r="M3830" t="s">
        <v>554</v>
      </c>
      <c r="N3830" t="s">
        <v>14071</v>
      </c>
      <c r="O3830" t="s">
        <v>14072</v>
      </c>
      <c r="Q3830" t="s">
        <v>3093</v>
      </c>
      <c r="R3830" s="1">
        <f t="shared" si="296"/>
        <v>-200.20999999999913</v>
      </c>
      <c r="S3830" s="1">
        <f t="shared" si="297"/>
        <v>-42.044099999999816</v>
      </c>
      <c r="T3830" s="1">
        <f t="shared" si="298"/>
        <v>-70.069999999999709</v>
      </c>
      <c r="U3830" s="1">
        <f t="shared" si="299"/>
        <v>28.025899999999893</v>
      </c>
    </row>
    <row r="3831" spans="1:21" x14ac:dyDescent="0.2">
      <c r="A3831" t="s">
        <v>2467</v>
      </c>
      <c r="B3831" t="s">
        <v>11005</v>
      </c>
      <c r="C3831" t="s">
        <v>18</v>
      </c>
      <c r="D3831" t="s">
        <v>19</v>
      </c>
      <c r="E3831" t="s">
        <v>991</v>
      </c>
      <c r="F3831" t="str">
        <f t="shared" si="295"/>
        <v>2001</v>
      </c>
      <c r="G3831" t="s">
        <v>2478</v>
      </c>
      <c r="H3831" t="s">
        <v>61</v>
      </c>
      <c r="I3831" t="s">
        <v>10845</v>
      </c>
      <c r="J3831" t="s">
        <v>10846</v>
      </c>
      <c r="K3831" t="s">
        <v>20</v>
      </c>
      <c r="L3831" t="s">
        <v>3090</v>
      </c>
      <c r="M3831" t="s">
        <v>554</v>
      </c>
      <c r="N3831" t="s">
        <v>11916</v>
      </c>
      <c r="O3831" t="s">
        <v>11917</v>
      </c>
      <c r="Q3831" t="s">
        <v>3093</v>
      </c>
      <c r="R3831" s="1">
        <f t="shared" si="296"/>
        <v>-200.20999999999913</v>
      </c>
      <c r="S3831" s="1">
        <f t="shared" si="297"/>
        <v>-42.044099999999816</v>
      </c>
      <c r="T3831" s="1">
        <f t="shared" si="298"/>
        <v>-70.069999999999709</v>
      </c>
      <c r="U3831" s="1">
        <f t="shared" si="299"/>
        <v>28.025899999999893</v>
      </c>
    </row>
    <row r="3832" spans="1:21" x14ac:dyDescent="0.2">
      <c r="A3832" t="s">
        <v>2467</v>
      </c>
      <c r="B3832" t="s">
        <v>9899</v>
      </c>
      <c r="C3832" t="s">
        <v>18</v>
      </c>
      <c r="D3832" t="s">
        <v>19</v>
      </c>
      <c r="E3832" t="s">
        <v>991</v>
      </c>
      <c r="F3832" t="str">
        <f t="shared" si="295"/>
        <v>2001</v>
      </c>
      <c r="G3832" t="s">
        <v>2478</v>
      </c>
      <c r="H3832" t="s">
        <v>61</v>
      </c>
      <c r="I3832" t="s">
        <v>9747</v>
      </c>
      <c r="J3832" t="s">
        <v>9748</v>
      </c>
      <c r="K3832" t="s">
        <v>20</v>
      </c>
      <c r="L3832" t="s">
        <v>3090</v>
      </c>
      <c r="M3832" t="s">
        <v>554</v>
      </c>
      <c r="N3832" t="s">
        <v>10845</v>
      </c>
      <c r="O3832" t="s">
        <v>10846</v>
      </c>
      <c r="Q3832" t="s">
        <v>3093</v>
      </c>
      <c r="R3832" s="1">
        <f t="shared" si="296"/>
        <v>-200.20999999999913</v>
      </c>
      <c r="S3832" s="1">
        <f t="shared" si="297"/>
        <v>-42.044099999999816</v>
      </c>
      <c r="T3832" s="1">
        <f t="shared" si="298"/>
        <v>-70.069999999999709</v>
      </c>
      <c r="U3832" s="1">
        <f t="shared" si="299"/>
        <v>28.025899999999893</v>
      </c>
    </row>
    <row r="3833" spans="1:21" x14ac:dyDescent="0.2">
      <c r="A3833" t="s">
        <v>2467</v>
      </c>
      <c r="B3833" t="s">
        <v>6317</v>
      </c>
      <c r="C3833" t="s">
        <v>18</v>
      </c>
      <c r="D3833" t="s">
        <v>19</v>
      </c>
      <c r="E3833" t="s">
        <v>991</v>
      </c>
      <c r="F3833" t="str">
        <f t="shared" si="295"/>
        <v>2001</v>
      </c>
      <c r="G3833" t="s">
        <v>2478</v>
      </c>
      <c r="H3833" t="s">
        <v>61</v>
      </c>
      <c r="I3833" t="s">
        <v>6173</v>
      </c>
      <c r="J3833" t="s">
        <v>6174</v>
      </c>
      <c r="K3833" t="s">
        <v>20</v>
      </c>
      <c r="L3833" t="s">
        <v>3090</v>
      </c>
      <c r="M3833" t="s">
        <v>554</v>
      </c>
      <c r="N3833" t="s">
        <v>7435</v>
      </c>
      <c r="O3833" t="s">
        <v>7436</v>
      </c>
      <c r="Q3833" t="s">
        <v>3093</v>
      </c>
      <c r="R3833" s="1">
        <f t="shared" si="296"/>
        <v>-200.20999999999913</v>
      </c>
      <c r="S3833" s="1">
        <f t="shared" si="297"/>
        <v>-42.044099999999816</v>
      </c>
      <c r="T3833" s="1">
        <f t="shared" si="298"/>
        <v>-70.069999999999709</v>
      </c>
      <c r="U3833" s="1">
        <f t="shared" si="299"/>
        <v>28.025899999999893</v>
      </c>
    </row>
    <row r="3834" spans="1:21" x14ac:dyDescent="0.2">
      <c r="A3834" t="s">
        <v>2467</v>
      </c>
      <c r="B3834" t="s">
        <v>3360</v>
      </c>
      <c r="C3834" t="s">
        <v>18</v>
      </c>
      <c r="D3834" t="s">
        <v>19</v>
      </c>
      <c r="E3834" t="s">
        <v>991</v>
      </c>
      <c r="F3834" t="str">
        <f t="shared" si="295"/>
        <v>2001</v>
      </c>
      <c r="G3834" t="s">
        <v>2478</v>
      </c>
      <c r="H3834" t="s">
        <v>61</v>
      </c>
      <c r="I3834" t="s">
        <v>3091</v>
      </c>
      <c r="J3834" t="s">
        <v>3092</v>
      </c>
      <c r="K3834" t="s">
        <v>20</v>
      </c>
      <c r="L3834" t="s">
        <v>3090</v>
      </c>
      <c r="M3834" t="s">
        <v>554</v>
      </c>
      <c r="N3834" t="s">
        <v>4815</v>
      </c>
      <c r="O3834" t="s">
        <v>4816</v>
      </c>
      <c r="Q3834" t="s">
        <v>3093</v>
      </c>
      <c r="R3834" s="1">
        <f t="shared" si="296"/>
        <v>-200.20999999999913</v>
      </c>
      <c r="S3834" s="1">
        <f t="shared" si="297"/>
        <v>-42.044099999999816</v>
      </c>
      <c r="T3834" s="1">
        <f t="shared" si="298"/>
        <v>-70.069999999999709</v>
      </c>
      <c r="U3834" s="1">
        <f t="shared" si="299"/>
        <v>28.025899999999893</v>
      </c>
    </row>
    <row r="3835" spans="1:21" x14ac:dyDescent="0.2">
      <c r="A3835" t="s">
        <v>2467</v>
      </c>
      <c r="B3835" t="s">
        <v>12067</v>
      </c>
      <c r="C3835" t="s">
        <v>18</v>
      </c>
      <c r="D3835" t="s">
        <v>19</v>
      </c>
      <c r="E3835" t="s">
        <v>991</v>
      </c>
      <c r="F3835" t="str">
        <f t="shared" si="295"/>
        <v>2001</v>
      </c>
      <c r="G3835" t="s">
        <v>2478</v>
      </c>
      <c r="H3835" t="s">
        <v>61</v>
      </c>
      <c r="I3835" t="s">
        <v>11916</v>
      </c>
      <c r="J3835" t="s">
        <v>11917</v>
      </c>
      <c r="K3835" t="s">
        <v>20</v>
      </c>
      <c r="L3835" t="s">
        <v>3090</v>
      </c>
      <c r="M3835" t="s">
        <v>554</v>
      </c>
      <c r="N3835" t="s">
        <v>13000</v>
      </c>
      <c r="O3835" t="s">
        <v>13001</v>
      </c>
      <c r="Q3835" t="s">
        <v>3093</v>
      </c>
      <c r="R3835" s="1">
        <f t="shared" si="296"/>
        <v>-200.21000000000095</v>
      </c>
      <c r="S3835" s="1">
        <f t="shared" si="297"/>
        <v>-42.044100000000199</v>
      </c>
      <c r="T3835" s="1">
        <f t="shared" si="298"/>
        <v>-70.070000000000618</v>
      </c>
      <c r="U3835" s="1">
        <f t="shared" si="299"/>
        <v>28.025900000000419</v>
      </c>
    </row>
    <row r="3836" spans="1:21" x14ac:dyDescent="0.2">
      <c r="A3836" t="s">
        <v>2467</v>
      </c>
      <c r="B3836" t="s">
        <v>17383</v>
      </c>
      <c r="C3836" t="s">
        <v>18</v>
      </c>
      <c r="D3836" t="s">
        <v>19</v>
      </c>
      <c r="E3836" t="s">
        <v>991</v>
      </c>
      <c r="F3836" t="str">
        <f t="shared" si="295"/>
        <v>2001</v>
      </c>
      <c r="G3836" t="s">
        <v>2478</v>
      </c>
      <c r="H3836" t="s">
        <v>61</v>
      </c>
      <c r="I3836" t="s">
        <v>17238</v>
      </c>
      <c r="J3836" t="s">
        <v>17239</v>
      </c>
      <c r="K3836" t="s">
        <v>20</v>
      </c>
      <c r="L3836" t="s">
        <v>3090</v>
      </c>
      <c r="M3836" t="s">
        <v>554</v>
      </c>
      <c r="N3836" t="s">
        <v>18265</v>
      </c>
      <c r="O3836" t="s">
        <v>18266</v>
      </c>
      <c r="Q3836" t="s">
        <v>3093</v>
      </c>
      <c r="R3836" s="1">
        <f t="shared" si="296"/>
        <v>-200.20999999999913</v>
      </c>
      <c r="S3836" s="1">
        <f t="shared" si="297"/>
        <v>-42.044099999999816</v>
      </c>
      <c r="T3836" s="1">
        <f t="shared" si="298"/>
        <v>-70.070000000000618</v>
      </c>
      <c r="U3836" s="1">
        <f t="shared" si="299"/>
        <v>28.025900000000803</v>
      </c>
    </row>
    <row r="3837" spans="1:21" x14ac:dyDescent="0.2">
      <c r="A3837" t="s">
        <v>2467</v>
      </c>
      <c r="B3837" t="s">
        <v>15298</v>
      </c>
      <c r="C3837" t="s">
        <v>18</v>
      </c>
      <c r="D3837" t="s">
        <v>19</v>
      </c>
      <c r="E3837" t="s">
        <v>991</v>
      </c>
      <c r="F3837" t="str">
        <f t="shared" si="295"/>
        <v>2001</v>
      </c>
      <c r="G3837" t="s">
        <v>2478</v>
      </c>
      <c r="H3837" t="s">
        <v>61</v>
      </c>
      <c r="I3837" t="s">
        <v>15145</v>
      </c>
      <c r="J3837" t="s">
        <v>15146</v>
      </c>
      <c r="K3837" t="s">
        <v>20</v>
      </c>
      <c r="L3837" t="s">
        <v>3090</v>
      </c>
      <c r="M3837" t="s">
        <v>554</v>
      </c>
      <c r="N3837" t="s">
        <v>16200</v>
      </c>
      <c r="O3837" t="s">
        <v>16201</v>
      </c>
      <c r="Q3837" t="s">
        <v>3093</v>
      </c>
      <c r="R3837" s="1">
        <f t="shared" si="296"/>
        <v>-200.20999999999913</v>
      </c>
      <c r="S3837" s="1">
        <f t="shared" si="297"/>
        <v>-42.044099999999816</v>
      </c>
      <c r="T3837" s="1">
        <f t="shared" si="298"/>
        <v>-70.070000000000618</v>
      </c>
      <c r="U3837" s="1">
        <f t="shared" si="299"/>
        <v>28.025900000000803</v>
      </c>
    </row>
    <row r="3838" spans="1:21" x14ac:dyDescent="0.2">
      <c r="A3838" t="s">
        <v>2467</v>
      </c>
      <c r="B3838" t="s">
        <v>8771</v>
      </c>
      <c r="C3838" t="s">
        <v>18</v>
      </c>
      <c r="D3838" t="s">
        <v>19</v>
      </c>
      <c r="E3838" t="s">
        <v>991</v>
      </c>
      <c r="F3838" t="str">
        <f t="shared" si="295"/>
        <v>2001</v>
      </c>
      <c r="G3838" t="s">
        <v>2478</v>
      </c>
      <c r="H3838" t="s">
        <v>61</v>
      </c>
      <c r="I3838" t="s">
        <v>8624</v>
      </c>
      <c r="J3838" t="s">
        <v>8625</v>
      </c>
      <c r="K3838" t="s">
        <v>20</v>
      </c>
      <c r="L3838" t="s">
        <v>3090</v>
      </c>
      <c r="M3838" t="s">
        <v>554</v>
      </c>
      <c r="N3838" t="s">
        <v>9747</v>
      </c>
      <c r="O3838" t="s">
        <v>9748</v>
      </c>
      <c r="Q3838" t="s">
        <v>3093</v>
      </c>
      <c r="R3838" s="1">
        <f t="shared" si="296"/>
        <v>-200.20999999999913</v>
      </c>
      <c r="S3838" s="1">
        <f t="shared" si="297"/>
        <v>-42.044099999999816</v>
      </c>
      <c r="T3838" s="1">
        <f t="shared" si="298"/>
        <v>-70.070000000000618</v>
      </c>
      <c r="U3838" s="1">
        <f t="shared" si="299"/>
        <v>28.025900000000803</v>
      </c>
    </row>
    <row r="3839" spans="1:21" x14ac:dyDescent="0.2">
      <c r="A3839" t="s">
        <v>1404</v>
      </c>
      <c r="B3839" t="s">
        <v>9899</v>
      </c>
      <c r="C3839" t="s">
        <v>18</v>
      </c>
      <c r="D3839" t="s">
        <v>19</v>
      </c>
      <c r="E3839" t="s">
        <v>1241</v>
      </c>
      <c r="F3839" t="str">
        <f t="shared" si="295"/>
        <v>2010</v>
      </c>
      <c r="G3839" t="s">
        <v>2223</v>
      </c>
      <c r="I3839" t="s">
        <v>9379</v>
      </c>
      <c r="J3839" t="s">
        <v>9380</v>
      </c>
      <c r="K3839" t="s">
        <v>20</v>
      </c>
      <c r="L3839" t="s">
        <v>2370</v>
      </c>
      <c r="M3839" t="s">
        <v>554</v>
      </c>
      <c r="N3839" t="s">
        <v>10478</v>
      </c>
      <c r="O3839" t="s">
        <v>10479</v>
      </c>
      <c r="Q3839" t="s">
        <v>2373</v>
      </c>
      <c r="R3839" s="1">
        <f t="shared" si="296"/>
        <v>-200.89000000001397</v>
      </c>
      <c r="S3839" s="1">
        <f t="shared" si="297"/>
        <v>-42.186900000002929</v>
      </c>
      <c r="T3839" s="1">
        <f t="shared" si="298"/>
        <v>-70.309999999997672</v>
      </c>
      <c r="U3839" s="1">
        <f t="shared" si="299"/>
        <v>28.123099999994743</v>
      </c>
    </row>
    <row r="3840" spans="1:21" x14ac:dyDescent="0.2">
      <c r="A3840" t="s">
        <v>1404</v>
      </c>
      <c r="B3840" t="s">
        <v>7582</v>
      </c>
      <c r="C3840" t="s">
        <v>18</v>
      </c>
      <c r="D3840" t="s">
        <v>19</v>
      </c>
      <c r="E3840" t="s">
        <v>1241</v>
      </c>
      <c r="F3840" t="str">
        <f t="shared" si="295"/>
        <v>2010</v>
      </c>
      <c r="G3840" t="s">
        <v>2223</v>
      </c>
      <c r="I3840" t="s">
        <v>7077</v>
      </c>
      <c r="J3840" t="s">
        <v>7078</v>
      </c>
      <c r="K3840" t="s">
        <v>20</v>
      </c>
      <c r="L3840" t="s">
        <v>2370</v>
      </c>
      <c r="M3840" t="s">
        <v>554</v>
      </c>
      <c r="N3840" t="s">
        <v>8257</v>
      </c>
      <c r="O3840" t="s">
        <v>8258</v>
      </c>
      <c r="Q3840" t="s">
        <v>2373</v>
      </c>
      <c r="R3840" s="1">
        <f t="shared" si="296"/>
        <v>-200.89000000001397</v>
      </c>
      <c r="S3840" s="1">
        <f t="shared" si="297"/>
        <v>-42.186900000002929</v>
      </c>
      <c r="T3840" s="1">
        <f t="shared" si="298"/>
        <v>-70.309999999997672</v>
      </c>
      <c r="U3840" s="1">
        <f t="shared" si="299"/>
        <v>28.123099999994743</v>
      </c>
    </row>
    <row r="3841" spans="1:21" x14ac:dyDescent="0.2">
      <c r="A3841" t="s">
        <v>1404</v>
      </c>
      <c r="B3841" t="s">
        <v>4967</v>
      </c>
      <c r="C3841" t="s">
        <v>18</v>
      </c>
      <c r="D3841" t="s">
        <v>19</v>
      </c>
      <c r="E3841" t="s">
        <v>1241</v>
      </c>
      <c r="F3841" t="str">
        <f t="shared" si="295"/>
        <v>2010</v>
      </c>
      <c r="G3841" t="s">
        <v>2223</v>
      </c>
      <c r="I3841" t="s">
        <v>4439</v>
      </c>
      <c r="J3841" t="s">
        <v>4440</v>
      </c>
      <c r="K3841" t="s">
        <v>20</v>
      </c>
      <c r="L3841" t="s">
        <v>2370</v>
      </c>
      <c r="M3841" t="s">
        <v>554</v>
      </c>
      <c r="N3841" t="s">
        <v>5814</v>
      </c>
      <c r="O3841" t="s">
        <v>5815</v>
      </c>
      <c r="Q3841" t="s">
        <v>2373</v>
      </c>
      <c r="R3841" s="1">
        <f t="shared" si="296"/>
        <v>-200.89000000001397</v>
      </c>
      <c r="S3841" s="1">
        <f t="shared" si="297"/>
        <v>-42.186900000002929</v>
      </c>
      <c r="T3841" s="1">
        <f t="shared" si="298"/>
        <v>-70.309999999997672</v>
      </c>
      <c r="U3841" s="1">
        <f t="shared" si="299"/>
        <v>28.123099999994743</v>
      </c>
    </row>
    <row r="3842" spans="1:21" x14ac:dyDescent="0.2">
      <c r="A3842" t="s">
        <v>1404</v>
      </c>
      <c r="B3842" t="s">
        <v>8771</v>
      </c>
      <c r="C3842" t="s">
        <v>18</v>
      </c>
      <c r="D3842" t="s">
        <v>19</v>
      </c>
      <c r="E3842" t="s">
        <v>1241</v>
      </c>
      <c r="F3842" t="str">
        <f t="shared" ref="F3842:F3905" si="300">LEFT(E3842,4)</f>
        <v>2010</v>
      </c>
      <c r="G3842" t="s">
        <v>2223</v>
      </c>
      <c r="I3842" t="s">
        <v>8257</v>
      </c>
      <c r="J3842" t="s">
        <v>8258</v>
      </c>
      <c r="K3842" t="s">
        <v>20</v>
      </c>
      <c r="L3842" t="s">
        <v>2370</v>
      </c>
      <c r="M3842" t="s">
        <v>554</v>
      </c>
      <c r="N3842" t="s">
        <v>9379</v>
      </c>
      <c r="O3842" t="s">
        <v>9380</v>
      </c>
      <c r="Q3842" t="s">
        <v>2373</v>
      </c>
      <c r="R3842" s="1">
        <f t="shared" ref="R3842:R3905" si="301">O3842-J3842</f>
        <v>-200.88999999998487</v>
      </c>
      <c r="S3842" s="1">
        <f t="shared" ref="S3842:S3905" si="302">R3842*0.21</f>
        <v>-42.186899999996818</v>
      </c>
      <c r="T3842" s="1">
        <f t="shared" ref="T3842:T3905" si="303">N3842-I3842</f>
        <v>-70.309999999997672</v>
      </c>
      <c r="U3842" s="1">
        <f t="shared" ref="U3842:U3905" si="304">S3842-T3842</f>
        <v>28.123100000000854</v>
      </c>
    </row>
    <row r="3843" spans="1:21" x14ac:dyDescent="0.2">
      <c r="A3843" t="s">
        <v>1404</v>
      </c>
      <c r="B3843" t="s">
        <v>3360</v>
      </c>
      <c r="C3843" t="s">
        <v>18</v>
      </c>
      <c r="D3843" t="s">
        <v>19</v>
      </c>
      <c r="E3843" t="s">
        <v>1241</v>
      </c>
      <c r="F3843" t="str">
        <f t="shared" si="300"/>
        <v>2010</v>
      </c>
      <c r="G3843" t="s">
        <v>2223</v>
      </c>
      <c r="I3843" t="s">
        <v>2371</v>
      </c>
      <c r="J3843" t="s">
        <v>2372</v>
      </c>
      <c r="K3843" t="s">
        <v>20</v>
      </c>
      <c r="L3843" t="s">
        <v>2370</v>
      </c>
      <c r="M3843" t="s">
        <v>554</v>
      </c>
      <c r="N3843" t="s">
        <v>4439</v>
      </c>
      <c r="O3843" t="s">
        <v>4440</v>
      </c>
      <c r="Q3843" t="s">
        <v>2373</v>
      </c>
      <c r="R3843" s="1">
        <f t="shared" si="301"/>
        <v>-200.88999999998487</v>
      </c>
      <c r="S3843" s="1">
        <f t="shared" si="302"/>
        <v>-42.186899999996818</v>
      </c>
      <c r="T3843" s="1">
        <f t="shared" si="303"/>
        <v>-70.309999999997672</v>
      </c>
      <c r="U3843" s="1">
        <f t="shared" si="304"/>
        <v>28.123100000000854</v>
      </c>
    </row>
    <row r="3844" spans="1:21" x14ac:dyDescent="0.2">
      <c r="A3844" t="s">
        <v>1404</v>
      </c>
      <c r="B3844" t="s">
        <v>17</v>
      </c>
      <c r="C3844" t="s">
        <v>18</v>
      </c>
      <c r="D3844" t="s">
        <v>19</v>
      </c>
      <c r="E3844" t="s">
        <v>1241</v>
      </c>
      <c r="F3844" t="str">
        <f t="shared" si="300"/>
        <v>2010</v>
      </c>
      <c r="G3844" t="s">
        <v>2223</v>
      </c>
      <c r="I3844" s="3">
        <v>63637.33</v>
      </c>
      <c r="J3844" s="3">
        <v>181820.94</v>
      </c>
      <c r="K3844" s="2">
        <v>0</v>
      </c>
      <c r="L3844" s="2">
        <v>-70.31</v>
      </c>
      <c r="M3844" s="4">
        <v>0.35</v>
      </c>
      <c r="N3844" s="5">
        <v>63567.02</v>
      </c>
      <c r="O3844" s="5">
        <v>181620.05</v>
      </c>
      <c r="Q3844" t="s">
        <v>2373</v>
      </c>
      <c r="R3844" s="1">
        <f t="shared" si="301"/>
        <v>-200.89000000001397</v>
      </c>
      <c r="S3844" s="1">
        <f t="shared" si="302"/>
        <v>-42.186900000002929</v>
      </c>
      <c r="T3844" s="1">
        <f t="shared" si="303"/>
        <v>-70.310000000004948</v>
      </c>
      <c r="U3844" s="1">
        <f t="shared" si="304"/>
        <v>28.123100000002019</v>
      </c>
    </row>
    <row r="3845" spans="1:21" x14ac:dyDescent="0.2">
      <c r="A3845" t="s">
        <v>1404</v>
      </c>
      <c r="B3845" t="s">
        <v>6317</v>
      </c>
      <c r="C3845" t="s">
        <v>18</v>
      </c>
      <c r="D3845" t="s">
        <v>19</v>
      </c>
      <c r="E3845" t="s">
        <v>1241</v>
      </c>
      <c r="F3845" t="str">
        <f t="shared" si="300"/>
        <v>2010</v>
      </c>
      <c r="G3845" t="s">
        <v>2223</v>
      </c>
      <c r="I3845" t="s">
        <v>5814</v>
      </c>
      <c r="J3845" t="s">
        <v>5815</v>
      </c>
      <c r="K3845" t="s">
        <v>20</v>
      </c>
      <c r="L3845" t="s">
        <v>2370</v>
      </c>
      <c r="M3845" t="s">
        <v>554</v>
      </c>
      <c r="N3845" t="s">
        <v>7077</v>
      </c>
      <c r="O3845" t="s">
        <v>7078</v>
      </c>
      <c r="Q3845" t="s">
        <v>2373</v>
      </c>
      <c r="R3845" s="1">
        <f t="shared" si="301"/>
        <v>-200.88999999998487</v>
      </c>
      <c r="S3845" s="1">
        <f t="shared" si="302"/>
        <v>-42.186899999996818</v>
      </c>
      <c r="T3845" s="1">
        <f t="shared" si="303"/>
        <v>-70.310000000004948</v>
      </c>
      <c r="U3845" s="1">
        <f t="shared" si="304"/>
        <v>28.123100000008129</v>
      </c>
    </row>
    <row r="3846" spans="1:21" x14ac:dyDescent="0.2">
      <c r="A3846" t="s">
        <v>16</v>
      </c>
      <c r="B3846" t="s">
        <v>17</v>
      </c>
      <c r="C3846" t="s">
        <v>18</v>
      </c>
      <c r="D3846" t="s">
        <v>19</v>
      </c>
      <c r="E3846" t="s">
        <v>127</v>
      </c>
      <c r="F3846" t="str">
        <f t="shared" si="300"/>
        <v>1983</v>
      </c>
      <c r="G3846" t="s">
        <v>54</v>
      </c>
      <c r="H3846" t="s">
        <v>80</v>
      </c>
      <c r="I3846" s="2">
        <v>110.62</v>
      </c>
      <c r="J3846" s="2">
        <v>260.17</v>
      </c>
      <c r="K3846" s="2">
        <v>0</v>
      </c>
      <c r="L3846" s="2">
        <v>-56.33</v>
      </c>
      <c r="M3846" s="4">
        <v>0.42520000000000002</v>
      </c>
      <c r="N3846" s="4">
        <v>54.29</v>
      </c>
      <c r="O3846" s="4">
        <v>127.68</v>
      </c>
      <c r="Q3846" t="s">
        <v>153</v>
      </c>
      <c r="R3846" s="1">
        <f t="shared" si="301"/>
        <v>-132.49</v>
      </c>
      <c r="S3846" s="1">
        <f t="shared" si="302"/>
        <v>-27.822900000000001</v>
      </c>
      <c r="T3846" s="1">
        <f t="shared" si="303"/>
        <v>-56.330000000000005</v>
      </c>
      <c r="U3846" s="1">
        <f t="shared" si="304"/>
        <v>28.507100000000005</v>
      </c>
    </row>
    <row r="3847" spans="1:21" x14ac:dyDescent="0.2">
      <c r="A3847" t="s">
        <v>2467</v>
      </c>
      <c r="B3847" t="s">
        <v>9899</v>
      </c>
      <c r="C3847" t="s">
        <v>18</v>
      </c>
      <c r="D3847" t="s">
        <v>19</v>
      </c>
      <c r="E3847" t="s">
        <v>867</v>
      </c>
      <c r="F3847" t="str">
        <f t="shared" si="300"/>
        <v>1995</v>
      </c>
      <c r="G3847" t="s">
        <v>2478</v>
      </c>
      <c r="H3847" t="s">
        <v>74</v>
      </c>
      <c r="I3847" t="s">
        <v>9658</v>
      </c>
      <c r="J3847" t="s">
        <v>9659</v>
      </c>
      <c r="K3847" t="s">
        <v>20</v>
      </c>
      <c r="L3847" t="s">
        <v>10755</v>
      </c>
      <c r="M3847" t="s">
        <v>554</v>
      </c>
      <c r="N3847" t="s">
        <v>10756</v>
      </c>
      <c r="O3847" t="s">
        <v>10757</v>
      </c>
      <c r="Q3847" t="s">
        <v>2925</v>
      </c>
      <c r="R3847" s="1">
        <f t="shared" si="301"/>
        <v>-203.89999999999782</v>
      </c>
      <c r="S3847" s="1">
        <f t="shared" si="302"/>
        <v>-42.818999999999541</v>
      </c>
      <c r="T3847" s="1">
        <f t="shared" si="303"/>
        <v>-71.360000000000582</v>
      </c>
      <c r="U3847" s="1">
        <f t="shared" si="304"/>
        <v>28.541000000001041</v>
      </c>
    </row>
    <row r="3848" spans="1:21" x14ac:dyDescent="0.2">
      <c r="A3848" t="s">
        <v>2467</v>
      </c>
      <c r="B3848" t="s">
        <v>16349</v>
      </c>
      <c r="C3848" t="s">
        <v>18</v>
      </c>
      <c r="D3848" t="s">
        <v>19</v>
      </c>
      <c r="E3848" t="s">
        <v>867</v>
      </c>
      <c r="F3848" t="str">
        <f t="shared" si="300"/>
        <v>1995</v>
      </c>
      <c r="G3848" t="s">
        <v>2478</v>
      </c>
      <c r="H3848" t="s">
        <v>74</v>
      </c>
      <c r="I3848" t="s">
        <v>16121</v>
      </c>
      <c r="J3848" t="s">
        <v>16122</v>
      </c>
      <c r="K3848" t="s">
        <v>20</v>
      </c>
      <c r="L3848" t="s">
        <v>4721</v>
      </c>
      <c r="M3848" t="s">
        <v>554</v>
      </c>
      <c r="N3848" t="s">
        <v>17156</v>
      </c>
      <c r="O3848" t="s">
        <v>17157</v>
      </c>
      <c r="Q3848" t="s">
        <v>2925</v>
      </c>
      <c r="R3848" s="1">
        <f t="shared" si="301"/>
        <v>-205.40999999999985</v>
      </c>
      <c r="S3848" s="1">
        <f t="shared" si="302"/>
        <v>-43.136099999999971</v>
      </c>
      <c r="T3848" s="1">
        <f t="shared" si="303"/>
        <v>-71.8799999999992</v>
      </c>
      <c r="U3848" s="1">
        <f t="shared" si="304"/>
        <v>28.743899999999229</v>
      </c>
    </row>
    <row r="3849" spans="1:21" x14ac:dyDescent="0.2">
      <c r="A3849" t="s">
        <v>2467</v>
      </c>
      <c r="B3849" t="s">
        <v>14225</v>
      </c>
      <c r="C3849" t="s">
        <v>18</v>
      </c>
      <c r="D3849" t="s">
        <v>19</v>
      </c>
      <c r="E3849" t="s">
        <v>867</v>
      </c>
      <c r="F3849" t="str">
        <f t="shared" si="300"/>
        <v>1995</v>
      </c>
      <c r="G3849" t="s">
        <v>2478</v>
      </c>
      <c r="H3849" t="s">
        <v>74</v>
      </c>
      <c r="I3849" t="s">
        <v>13987</v>
      </c>
      <c r="J3849" t="s">
        <v>13988</v>
      </c>
      <c r="K3849" t="s">
        <v>20</v>
      </c>
      <c r="L3849" t="s">
        <v>4721</v>
      </c>
      <c r="M3849" t="s">
        <v>554</v>
      </c>
      <c r="N3849" t="s">
        <v>15061</v>
      </c>
      <c r="O3849" t="s">
        <v>15062</v>
      </c>
      <c r="Q3849" t="s">
        <v>2925</v>
      </c>
      <c r="R3849" s="1">
        <f t="shared" si="301"/>
        <v>-205.40999999999985</v>
      </c>
      <c r="S3849" s="1">
        <f t="shared" si="302"/>
        <v>-43.136099999999971</v>
      </c>
      <c r="T3849" s="1">
        <f t="shared" si="303"/>
        <v>-71.8799999999992</v>
      </c>
      <c r="U3849" s="1">
        <f t="shared" si="304"/>
        <v>28.743899999999229</v>
      </c>
    </row>
    <row r="3850" spans="1:21" x14ac:dyDescent="0.2">
      <c r="A3850" t="s">
        <v>2467</v>
      </c>
      <c r="B3850" t="s">
        <v>8771</v>
      </c>
      <c r="C3850" t="s">
        <v>18</v>
      </c>
      <c r="D3850" t="s">
        <v>19</v>
      </c>
      <c r="E3850" t="s">
        <v>867</v>
      </c>
      <c r="F3850" t="str">
        <f t="shared" si="300"/>
        <v>1995</v>
      </c>
      <c r="G3850" t="s">
        <v>2478</v>
      </c>
      <c r="H3850" t="s">
        <v>74</v>
      </c>
      <c r="I3850" t="s">
        <v>8535</v>
      </c>
      <c r="J3850" t="s">
        <v>8536</v>
      </c>
      <c r="K3850" t="s">
        <v>20</v>
      </c>
      <c r="L3850" t="s">
        <v>4721</v>
      </c>
      <c r="M3850" t="s">
        <v>554</v>
      </c>
      <c r="N3850" t="s">
        <v>9658</v>
      </c>
      <c r="O3850" t="s">
        <v>9659</v>
      </c>
      <c r="Q3850" t="s">
        <v>2925</v>
      </c>
      <c r="R3850" s="1">
        <f t="shared" si="301"/>
        <v>-205.40999999999985</v>
      </c>
      <c r="S3850" s="1">
        <f t="shared" si="302"/>
        <v>-43.136099999999971</v>
      </c>
      <c r="T3850" s="1">
        <f t="shared" si="303"/>
        <v>-71.8799999999992</v>
      </c>
      <c r="U3850" s="1">
        <f t="shared" si="304"/>
        <v>28.743899999999229</v>
      </c>
    </row>
    <row r="3851" spans="1:21" x14ac:dyDescent="0.2">
      <c r="A3851" t="s">
        <v>2467</v>
      </c>
      <c r="B3851" t="s">
        <v>6317</v>
      </c>
      <c r="C3851" t="s">
        <v>18</v>
      </c>
      <c r="D3851" t="s">
        <v>19</v>
      </c>
      <c r="E3851" t="s">
        <v>867</v>
      </c>
      <c r="F3851" t="str">
        <f t="shared" si="300"/>
        <v>1995</v>
      </c>
      <c r="G3851" t="s">
        <v>2478</v>
      </c>
      <c r="H3851" t="s">
        <v>74</v>
      </c>
      <c r="I3851" t="s">
        <v>6079</v>
      </c>
      <c r="J3851" t="s">
        <v>6080</v>
      </c>
      <c r="K3851" t="s">
        <v>20</v>
      </c>
      <c r="L3851" t="s">
        <v>4721</v>
      </c>
      <c r="M3851" t="s">
        <v>554</v>
      </c>
      <c r="N3851" t="s">
        <v>7340</v>
      </c>
      <c r="O3851" t="s">
        <v>7341</v>
      </c>
      <c r="Q3851" t="s">
        <v>2925</v>
      </c>
      <c r="R3851" s="1">
        <f t="shared" si="301"/>
        <v>-205.40999999999985</v>
      </c>
      <c r="S3851" s="1">
        <f t="shared" si="302"/>
        <v>-43.136099999999971</v>
      </c>
      <c r="T3851" s="1">
        <f t="shared" si="303"/>
        <v>-71.8799999999992</v>
      </c>
      <c r="U3851" s="1">
        <f t="shared" si="304"/>
        <v>28.743899999999229</v>
      </c>
    </row>
    <row r="3852" spans="1:21" x14ac:dyDescent="0.2">
      <c r="A3852" t="s">
        <v>2467</v>
      </c>
      <c r="B3852" t="s">
        <v>12067</v>
      </c>
      <c r="C3852" t="s">
        <v>18</v>
      </c>
      <c r="D3852" t="s">
        <v>19</v>
      </c>
      <c r="E3852" t="s">
        <v>867</v>
      </c>
      <c r="F3852" t="str">
        <f t="shared" si="300"/>
        <v>1995</v>
      </c>
      <c r="G3852" t="s">
        <v>2478</v>
      </c>
      <c r="H3852" t="s">
        <v>74</v>
      </c>
      <c r="I3852" t="s">
        <v>11826</v>
      </c>
      <c r="J3852" t="s">
        <v>11827</v>
      </c>
      <c r="K3852" t="s">
        <v>20</v>
      </c>
      <c r="L3852" t="s">
        <v>4721</v>
      </c>
      <c r="M3852" t="s">
        <v>554</v>
      </c>
      <c r="N3852" t="s">
        <v>12911</v>
      </c>
      <c r="O3852" t="s">
        <v>12912</v>
      </c>
      <c r="Q3852" t="s">
        <v>2925</v>
      </c>
      <c r="R3852" s="1">
        <f t="shared" si="301"/>
        <v>-205.41000000000349</v>
      </c>
      <c r="S3852" s="1">
        <f t="shared" si="302"/>
        <v>-43.136100000000731</v>
      </c>
      <c r="T3852" s="1">
        <f t="shared" si="303"/>
        <v>-71.880000000001019</v>
      </c>
      <c r="U3852" s="1">
        <f t="shared" si="304"/>
        <v>28.743900000000288</v>
      </c>
    </row>
    <row r="3853" spans="1:21" x14ac:dyDescent="0.2">
      <c r="A3853" t="s">
        <v>2467</v>
      </c>
      <c r="B3853" t="s">
        <v>18410</v>
      </c>
      <c r="C3853" t="s">
        <v>18</v>
      </c>
      <c r="D3853" t="s">
        <v>19</v>
      </c>
      <c r="E3853" t="s">
        <v>867</v>
      </c>
      <c r="F3853" t="str">
        <f t="shared" si="300"/>
        <v>1995</v>
      </c>
      <c r="G3853" t="s">
        <v>2478</v>
      </c>
      <c r="H3853" t="s">
        <v>74</v>
      </c>
      <c r="I3853" t="s">
        <v>18185</v>
      </c>
      <c r="J3853" t="s">
        <v>18186</v>
      </c>
      <c r="K3853" t="s">
        <v>20</v>
      </c>
      <c r="L3853" t="s">
        <v>4721</v>
      </c>
      <c r="M3853" t="s">
        <v>554</v>
      </c>
      <c r="N3853" t="s">
        <v>19190</v>
      </c>
      <c r="O3853" t="s">
        <v>19191</v>
      </c>
      <c r="Q3853" t="s">
        <v>2925</v>
      </c>
      <c r="R3853" s="1">
        <f t="shared" si="301"/>
        <v>-205.40999999999985</v>
      </c>
      <c r="S3853" s="1">
        <f t="shared" si="302"/>
        <v>-43.136099999999971</v>
      </c>
      <c r="T3853" s="1">
        <f t="shared" si="303"/>
        <v>-71.880000000001019</v>
      </c>
      <c r="U3853" s="1">
        <f t="shared" si="304"/>
        <v>28.743900000001048</v>
      </c>
    </row>
    <row r="3854" spans="1:21" x14ac:dyDescent="0.2">
      <c r="A3854" t="s">
        <v>2467</v>
      </c>
      <c r="B3854" t="s">
        <v>3360</v>
      </c>
      <c r="C3854" t="s">
        <v>18</v>
      </c>
      <c r="D3854" t="s">
        <v>19</v>
      </c>
      <c r="E3854" t="s">
        <v>867</v>
      </c>
      <c r="F3854" t="str">
        <f t="shared" si="300"/>
        <v>1995</v>
      </c>
      <c r="G3854" t="s">
        <v>2478</v>
      </c>
      <c r="H3854" t="s">
        <v>74</v>
      </c>
      <c r="I3854" t="s">
        <v>2923</v>
      </c>
      <c r="J3854" t="s">
        <v>2924</v>
      </c>
      <c r="K3854" t="s">
        <v>20</v>
      </c>
      <c r="L3854" t="s">
        <v>4721</v>
      </c>
      <c r="M3854" t="s">
        <v>554</v>
      </c>
      <c r="N3854" t="s">
        <v>4722</v>
      </c>
      <c r="O3854" t="s">
        <v>4723</v>
      </c>
      <c r="Q3854" t="s">
        <v>2925</v>
      </c>
      <c r="R3854" s="1">
        <f t="shared" si="301"/>
        <v>-205.40999999999985</v>
      </c>
      <c r="S3854" s="1">
        <f t="shared" si="302"/>
        <v>-43.136099999999971</v>
      </c>
      <c r="T3854" s="1">
        <f t="shared" si="303"/>
        <v>-71.880000000001019</v>
      </c>
      <c r="U3854" s="1">
        <f t="shared" si="304"/>
        <v>28.743900000001048</v>
      </c>
    </row>
    <row r="3855" spans="1:21" x14ac:dyDescent="0.2">
      <c r="A3855" t="s">
        <v>2467</v>
      </c>
      <c r="B3855" t="s">
        <v>17</v>
      </c>
      <c r="C3855" t="s">
        <v>18</v>
      </c>
      <c r="D3855" t="s">
        <v>19</v>
      </c>
      <c r="E3855" t="s">
        <v>867</v>
      </c>
      <c r="F3855" t="str">
        <f t="shared" si="300"/>
        <v>1995</v>
      </c>
      <c r="G3855" t="s">
        <v>2478</v>
      </c>
      <c r="H3855" t="s">
        <v>74</v>
      </c>
      <c r="I3855" s="3">
        <v>9206.4</v>
      </c>
      <c r="J3855" s="3">
        <v>26307.1</v>
      </c>
      <c r="K3855" s="2">
        <v>0</v>
      </c>
      <c r="L3855" s="2">
        <v>-71.89</v>
      </c>
      <c r="M3855" s="4">
        <v>0.35</v>
      </c>
      <c r="N3855" s="5">
        <v>9134.51</v>
      </c>
      <c r="O3855" s="5">
        <v>26101.69</v>
      </c>
      <c r="Q3855" t="s">
        <v>2925</v>
      </c>
      <c r="R3855" s="1">
        <f t="shared" si="301"/>
        <v>-205.40999999999985</v>
      </c>
      <c r="S3855" s="1">
        <f t="shared" si="302"/>
        <v>-43.136099999999971</v>
      </c>
      <c r="T3855" s="1">
        <f t="shared" si="303"/>
        <v>-71.889999999999418</v>
      </c>
      <c r="U3855" s="1">
        <f t="shared" si="304"/>
        <v>28.753899999999447</v>
      </c>
    </row>
    <row r="3856" spans="1:21" x14ac:dyDescent="0.2">
      <c r="A3856" t="s">
        <v>2467</v>
      </c>
      <c r="B3856" t="s">
        <v>19407</v>
      </c>
      <c r="C3856" t="s">
        <v>18</v>
      </c>
      <c r="D3856" t="s">
        <v>19</v>
      </c>
      <c r="E3856" t="s">
        <v>867</v>
      </c>
      <c r="F3856" t="str">
        <f t="shared" si="300"/>
        <v>1995</v>
      </c>
      <c r="G3856" t="s">
        <v>2478</v>
      </c>
      <c r="H3856" t="s">
        <v>74</v>
      </c>
      <c r="I3856" t="s">
        <v>19190</v>
      </c>
      <c r="J3856" t="s">
        <v>19191</v>
      </c>
      <c r="K3856" t="s">
        <v>20</v>
      </c>
      <c r="L3856" t="s">
        <v>2922</v>
      </c>
      <c r="M3856" t="s">
        <v>554</v>
      </c>
      <c r="N3856" t="s">
        <v>20137</v>
      </c>
      <c r="O3856" t="s">
        <v>20138</v>
      </c>
      <c r="Q3856" t="s">
        <v>2925</v>
      </c>
      <c r="R3856" s="1">
        <f t="shared" si="301"/>
        <v>-205.40999999999985</v>
      </c>
      <c r="S3856" s="1">
        <f t="shared" si="302"/>
        <v>-43.136099999999971</v>
      </c>
      <c r="T3856" s="1">
        <f t="shared" si="303"/>
        <v>-71.889999999999418</v>
      </c>
      <c r="U3856" s="1">
        <f t="shared" si="304"/>
        <v>28.753899999999447</v>
      </c>
    </row>
    <row r="3857" spans="1:21" x14ac:dyDescent="0.2">
      <c r="A3857" t="s">
        <v>2467</v>
      </c>
      <c r="B3857" t="s">
        <v>17383</v>
      </c>
      <c r="C3857" t="s">
        <v>18</v>
      </c>
      <c r="D3857" t="s">
        <v>19</v>
      </c>
      <c r="E3857" t="s">
        <v>867</v>
      </c>
      <c r="F3857" t="str">
        <f t="shared" si="300"/>
        <v>1995</v>
      </c>
      <c r="G3857" t="s">
        <v>2478</v>
      </c>
      <c r="H3857" t="s">
        <v>74</v>
      </c>
      <c r="I3857" t="s">
        <v>17156</v>
      </c>
      <c r="J3857" t="s">
        <v>17157</v>
      </c>
      <c r="K3857" t="s">
        <v>20</v>
      </c>
      <c r="L3857" t="s">
        <v>2922</v>
      </c>
      <c r="M3857" t="s">
        <v>554</v>
      </c>
      <c r="N3857" t="s">
        <v>18185</v>
      </c>
      <c r="O3857" t="s">
        <v>18186</v>
      </c>
      <c r="Q3857" t="s">
        <v>2925</v>
      </c>
      <c r="R3857" s="1">
        <f t="shared" si="301"/>
        <v>-205.40999999999985</v>
      </c>
      <c r="S3857" s="1">
        <f t="shared" si="302"/>
        <v>-43.136099999999971</v>
      </c>
      <c r="T3857" s="1">
        <f t="shared" si="303"/>
        <v>-71.889999999999418</v>
      </c>
      <c r="U3857" s="1">
        <f t="shared" si="304"/>
        <v>28.753899999999447</v>
      </c>
    </row>
    <row r="3858" spans="1:21" x14ac:dyDescent="0.2">
      <c r="A3858" t="s">
        <v>2467</v>
      </c>
      <c r="B3858" t="s">
        <v>13151</v>
      </c>
      <c r="C3858" t="s">
        <v>18</v>
      </c>
      <c r="D3858" t="s">
        <v>19</v>
      </c>
      <c r="E3858" t="s">
        <v>867</v>
      </c>
      <c r="F3858" t="str">
        <f t="shared" si="300"/>
        <v>1995</v>
      </c>
      <c r="G3858" t="s">
        <v>2478</v>
      </c>
      <c r="H3858" t="s">
        <v>74</v>
      </c>
      <c r="I3858" t="s">
        <v>12911</v>
      </c>
      <c r="J3858" t="s">
        <v>12912</v>
      </c>
      <c r="K3858" t="s">
        <v>20</v>
      </c>
      <c r="L3858" t="s">
        <v>2922</v>
      </c>
      <c r="M3858" t="s">
        <v>554</v>
      </c>
      <c r="N3858" t="s">
        <v>13987</v>
      </c>
      <c r="O3858" t="s">
        <v>13988</v>
      </c>
      <c r="Q3858" t="s">
        <v>2925</v>
      </c>
      <c r="R3858" s="1">
        <f t="shared" si="301"/>
        <v>-205.40999999999985</v>
      </c>
      <c r="S3858" s="1">
        <f t="shared" si="302"/>
        <v>-43.136099999999971</v>
      </c>
      <c r="T3858" s="1">
        <f t="shared" si="303"/>
        <v>-71.889999999999418</v>
      </c>
      <c r="U3858" s="1">
        <f t="shared" si="304"/>
        <v>28.753899999999447</v>
      </c>
    </row>
    <row r="3859" spans="1:21" x14ac:dyDescent="0.2">
      <c r="A3859" t="s">
        <v>2467</v>
      </c>
      <c r="B3859" t="s">
        <v>11005</v>
      </c>
      <c r="C3859" t="s">
        <v>18</v>
      </c>
      <c r="D3859" t="s">
        <v>19</v>
      </c>
      <c r="E3859" t="s">
        <v>867</v>
      </c>
      <c r="F3859" t="str">
        <f t="shared" si="300"/>
        <v>1995</v>
      </c>
      <c r="G3859" t="s">
        <v>2478</v>
      </c>
      <c r="H3859" t="s">
        <v>74</v>
      </c>
      <c r="I3859" t="s">
        <v>10756</v>
      </c>
      <c r="J3859" t="s">
        <v>10757</v>
      </c>
      <c r="K3859" t="s">
        <v>20</v>
      </c>
      <c r="L3859" t="s">
        <v>2922</v>
      </c>
      <c r="M3859" t="s">
        <v>554</v>
      </c>
      <c r="N3859" t="s">
        <v>11826</v>
      </c>
      <c r="O3859" t="s">
        <v>11827</v>
      </c>
      <c r="Q3859" t="s">
        <v>2925</v>
      </c>
      <c r="R3859" s="1">
        <f t="shared" si="301"/>
        <v>-205.40999999999985</v>
      </c>
      <c r="S3859" s="1">
        <f t="shared" si="302"/>
        <v>-43.136099999999971</v>
      </c>
      <c r="T3859" s="1">
        <f t="shared" si="303"/>
        <v>-71.889999999999418</v>
      </c>
      <c r="U3859" s="1">
        <f t="shared" si="304"/>
        <v>28.753899999999447</v>
      </c>
    </row>
    <row r="3860" spans="1:21" x14ac:dyDescent="0.2">
      <c r="A3860" t="s">
        <v>2467</v>
      </c>
      <c r="B3860" t="s">
        <v>4967</v>
      </c>
      <c r="C3860" t="s">
        <v>18</v>
      </c>
      <c r="D3860" t="s">
        <v>19</v>
      </c>
      <c r="E3860" t="s">
        <v>867</v>
      </c>
      <c r="F3860" t="str">
        <f t="shared" si="300"/>
        <v>1995</v>
      </c>
      <c r="G3860" t="s">
        <v>2478</v>
      </c>
      <c r="H3860" t="s">
        <v>74</v>
      </c>
      <c r="I3860" t="s">
        <v>4722</v>
      </c>
      <c r="J3860" t="s">
        <v>4723</v>
      </c>
      <c r="K3860" t="s">
        <v>20</v>
      </c>
      <c r="L3860" t="s">
        <v>2922</v>
      </c>
      <c r="M3860" t="s">
        <v>554</v>
      </c>
      <c r="N3860" t="s">
        <v>6079</v>
      </c>
      <c r="O3860" t="s">
        <v>6080</v>
      </c>
      <c r="Q3860" t="s">
        <v>2925</v>
      </c>
      <c r="R3860" s="1">
        <f t="shared" si="301"/>
        <v>-205.40999999999985</v>
      </c>
      <c r="S3860" s="1">
        <f t="shared" si="302"/>
        <v>-43.136099999999971</v>
      </c>
      <c r="T3860" s="1">
        <f t="shared" si="303"/>
        <v>-71.889999999999418</v>
      </c>
      <c r="U3860" s="1">
        <f t="shared" si="304"/>
        <v>28.753899999999447</v>
      </c>
    </row>
    <row r="3861" spans="1:21" x14ac:dyDescent="0.2">
      <c r="A3861" t="s">
        <v>2467</v>
      </c>
      <c r="B3861" t="s">
        <v>15298</v>
      </c>
      <c r="C3861" t="s">
        <v>18</v>
      </c>
      <c r="D3861" t="s">
        <v>19</v>
      </c>
      <c r="E3861" t="s">
        <v>867</v>
      </c>
      <c r="F3861" t="str">
        <f t="shared" si="300"/>
        <v>1995</v>
      </c>
      <c r="G3861" t="s">
        <v>2478</v>
      </c>
      <c r="H3861" t="s">
        <v>74</v>
      </c>
      <c r="I3861" t="s">
        <v>15061</v>
      </c>
      <c r="J3861" t="s">
        <v>15062</v>
      </c>
      <c r="K3861" t="s">
        <v>20</v>
      </c>
      <c r="L3861" t="s">
        <v>2922</v>
      </c>
      <c r="M3861" t="s">
        <v>554</v>
      </c>
      <c r="N3861" t="s">
        <v>16121</v>
      </c>
      <c r="O3861" t="s">
        <v>16122</v>
      </c>
      <c r="Q3861" t="s">
        <v>2925</v>
      </c>
      <c r="R3861" s="1">
        <f t="shared" si="301"/>
        <v>-205.40999999999985</v>
      </c>
      <c r="S3861" s="1">
        <f t="shared" si="302"/>
        <v>-43.136099999999971</v>
      </c>
      <c r="T3861" s="1">
        <f t="shared" si="303"/>
        <v>-71.890000000001237</v>
      </c>
      <c r="U3861" s="1">
        <f t="shared" si="304"/>
        <v>28.753900000001266</v>
      </c>
    </row>
    <row r="3862" spans="1:21" x14ac:dyDescent="0.2">
      <c r="A3862" t="s">
        <v>2467</v>
      </c>
      <c r="B3862" t="s">
        <v>7582</v>
      </c>
      <c r="C3862" t="s">
        <v>18</v>
      </c>
      <c r="D3862" t="s">
        <v>19</v>
      </c>
      <c r="E3862" t="s">
        <v>867</v>
      </c>
      <c r="F3862" t="str">
        <f t="shared" si="300"/>
        <v>1995</v>
      </c>
      <c r="G3862" t="s">
        <v>2478</v>
      </c>
      <c r="H3862" t="s">
        <v>74</v>
      </c>
      <c r="I3862" t="s">
        <v>7340</v>
      </c>
      <c r="J3862" t="s">
        <v>7341</v>
      </c>
      <c r="K3862" t="s">
        <v>20</v>
      </c>
      <c r="L3862" t="s">
        <v>2922</v>
      </c>
      <c r="M3862" t="s">
        <v>554</v>
      </c>
      <c r="N3862" t="s">
        <v>8535</v>
      </c>
      <c r="O3862" t="s">
        <v>8536</v>
      </c>
      <c r="Q3862" t="s">
        <v>2925</v>
      </c>
      <c r="R3862" s="1">
        <f t="shared" si="301"/>
        <v>-205.40999999999985</v>
      </c>
      <c r="S3862" s="1">
        <f t="shared" si="302"/>
        <v>-43.136099999999971</v>
      </c>
      <c r="T3862" s="1">
        <f t="shared" si="303"/>
        <v>-71.890000000001237</v>
      </c>
      <c r="U3862" s="1">
        <f t="shared" si="304"/>
        <v>28.753900000001266</v>
      </c>
    </row>
    <row r="3863" spans="1:21" x14ac:dyDescent="0.2">
      <c r="A3863" t="s">
        <v>16</v>
      </c>
      <c r="B3863" t="s">
        <v>6317</v>
      </c>
      <c r="C3863" t="s">
        <v>18</v>
      </c>
      <c r="D3863" t="s">
        <v>19</v>
      </c>
      <c r="E3863" t="s">
        <v>581</v>
      </c>
      <c r="F3863" t="str">
        <f t="shared" si="300"/>
        <v>1990</v>
      </c>
      <c r="G3863" t="s">
        <v>22</v>
      </c>
      <c r="H3863" t="s">
        <v>63</v>
      </c>
      <c r="I3863" t="s">
        <v>5083</v>
      </c>
      <c r="J3863" t="s">
        <v>5084</v>
      </c>
      <c r="K3863" t="s">
        <v>20</v>
      </c>
      <c r="L3863" t="s">
        <v>223</v>
      </c>
      <c r="M3863" t="s">
        <v>634</v>
      </c>
      <c r="N3863" t="s">
        <v>6373</v>
      </c>
      <c r="O3863" t="s">
        <v>6374</v>
      </c>
      <c r="Q3863" t="s">
        <v>637</v>
      </c>
      <c r="R3863" s="1">
        <f t="shared" si="301"/>
        <v>-209.92999999999995</v>
      </c>
      <c r="S3863" s="1">
        <f t="shared" si="302"/>
        <v>-44.085299999999989</v>
      </c>
      <c r="T3863" s="1">
        <f t="shared" si="303"/>
        <v>-72.900000000000006</v>
      </c>
      <c r="U3863" s="1">
        <f t="shared" si="304"/>
        <v>28.814700000000016</v>
      </c>
    </row>
    <row r="3864" spans="1:21" x14ac:dyDescent="0.2">
      <c r="A3864" t="s">
        <v>16</v>
      </c>
      <c r="B3864" t="s">
        <v>17</v>
      </c>
      <c r="C3864" t="s">
        <v>18</v>
      </c>
      <c r="D3864" t="s">
        <v>19</v>
      </c>
      <c r="E3864" t="s">
        <v>188</v>
      </c>
      <c r="F3864" t="str">
        <f t="shared" si="300"/>
        <v>1984</v>
      </c>
      <c r="G3864" t="s">
        <v>22</v>
      </c>
      <c r="H3864" t="s">
        <v>117</v>
      </c>
      <c r="I3864" s="2">
        <v>97.4</v>
      </c>
      <c r="J3864" s="2">
        <v>253.04</v>
      </c>
      <c r="K3864" s="2">
        <v>0</v>
      </c>
      <c r="L3864" s="2">
        <v>-63.45</v>
      </c>
      <c r="M3864" s="4">
        <v>0.38490000000000002</v>
      </c>
      <c r="N3864" s="4">
        <v>33.950000000000003</v>
      </c>
      <c r="O3864" s="4">
        <v>88.19</v>
      </c>
      <c r="Q3864" t="s">
        <v>239</v>
      </c>
      <c r="R3864" s="1">
        <f t="shared" si="301"/>
        <v>-164.85</v>
      </c>
      <c r="S3864" s="1">
        <f t="shared" si="302"/>
        <v>-34.618499999999997</v>
      </c>
      <c r="T3864" s="1">
        <f t="shared" si="303"/>
        <v>-63.45</v>
      </c>
      <c r="U3864" s="1">
        <f t="shared" si="304"/>
        <v>28.831500000000005</v>
      </c>
    </row>
    <row r="3865" spans="1:21" x14ac:dyDescent="0.2">
      <c r="A3865" t="s">
        <v>16</v>
      </c>
      <c r="B3865" t="s">
        <v>3360</v>
      </c>
      <c r="C3865" t="s">
        <v>18</v>
      </c>
      <c r="D3865" t="s">
        <v>19</v>
      </c>
      <c r="E3865" t="s">
        <v>65</v>
      </c>
      <c r="F3865" t="str">
        <f t="shared" si="300"/>
        <v>1982</v>
      </c>
      <c r="G3865" t="s">
        <v>54</v>
      </c>
      <c r="H3865" t="s">
        <v>80</v>
      </c>
      <c r="I3865" t="s">
        <v>82</v>
      </c>
      <c r="J3865" t="s">
        <v>83</v>
      </c>
      <c r="K3865" t="s">
        <v>20</v>
      </c>
      <c r="L3865" t="s">
        <v>3383</v>
      </c>
      <c r="M3865" t="s">
        <v>81</v>
      </c>
      <c r="N3865" t="s">
        <v>20</v>
      </c>
      <c r="O3865" t="s">
        <v>20</v>
      </c>
      <c r="Q3865" t="s">
        <v>84</v>
      </c>
      <c r="R3865" s="1">
        <f t="shared" si="301"/>
        <v>-143.47999999999999</v>
      </c>
      <c r="S3865" s="1">
        <f t="shared" si="302"/>
        <v>-30.130799999999997</v>
      </c>
      <c r="T3865" s="1">
        <f t="shared" si="303"/>
        <v>-59.09</v>
      </c>
      <c r="U3865" s="1">
        <f t="shared" si="304"/>
        <v>28.959200000000006</v>
      </c>
    </row>
    <row r="3866" spans="1:21" x14ac:dyDescent="0.2">
      <c r="A3866" t="s">
        <v>16</v>
      </c>
      <c r="B3866" t="s">
        <v>8771</v>
      </c>
      <c r="C3866" t="s">
        <v>18</v>
      </c>
      <c r="D3866" t="s">
        <v>19</v>
      </c>
      <c r="E3866" t="s">
        <v>1391</v>
      </c>
      <c r="F3866" t="str">
        <f t="shared" si="300"/>
        <v>2017</v>
      </c>
      <c r="G3866" t="s">
        <v>126</v>
      </c>
      <c r="I3866" t="s">
        <v>7947</v>
      </c>
      <c r="J3866" t="s">
        <v>7948</v>
      </c>
      <c r="K3866" t="s">
        <v>20</v>
      </c>
      <c r="L3866" t="s">
        <v>6730</v>
      </c>
      <c r="M3866" t="s">
        <v>526</v>
      </c>
      <c r="N3866" t="s">
        <v>9078</v>
      </c>
      <c r="O3866" t="s">
        <v>9079</v>
      </c>
      <c r="Q3866" t="s">
        <v>1401</v>
      </c>
      <c r="R3866" s="1">
        <f t="shared" si="301"/>
        <v>-262.5</v>
      </c>
      <c r="S3866" s="1">
        <f t="shared" si="302"/>
        <v>-55.125</v>
      </c>
      <c r="T3866" s="1">
        <f t="shared" si="303"/>
        <v>-84.519999999989523</v>
      </c>
      <c r="U3866" s="1">
        <f t="shared" si="304"/>
        <v>29.394999999989523</v>
      </c>
    </row>
    <row r="3867" spans="1:21" x14ac:dyDescent="0.2">
      <c r="A3867" t="s">
        <v>16</v>
      </c>
      <c r="B3867" t="s">
        <v>7582</v>
      </c>
      <c r="C3867" t="s">
        <v>18</v>
      </c>
      <c r="D3867" t="s">
        <v>19</v>
      </c>
      <c r="E3867" t="s">
        <v>1391</v>
      </c>
      <c r="F3867" t="str">
        <f t="shared" si="300"/>
        <v>2017</v>
      </c>
      <c r="G3867" t="s">
        <v>126</v>
      </c>
      <c r="I3867" t="s">
        <v>6731</v>
      </c>
      <c r="J3867" t="s">
        <v>6732</v>
      </c>
      <c r="K3867" t="s">
        <v>20</v>
      </c>
      <c r="L3867" t="s">
        <v>6730</v>
      </c>
      <c r="M3867" t="s">
        <v>526</v>
      </c>
      <c r="N3867" t="s">
        <v>7947</v>
      </c>
      <c r="O3867" t="s">
        <v>7948</v>
      </c>
      <c r="Q3867" t="s">
        <v>1401</v>
      </c>
      <c r="R3867" s="1">
        <f t="shared" si="301"/>
        <v>-262.5</v>
      </c>
      <c r="S3867" s="1">
        <f t="shared" si="302"/>
        <v>-55.125</v>
      </c>
      <c r="T3867" s="1">
        <f t="shared" si="303"/>
        <v>-84.519999999989523</v>
      </c>
      <c r="U3867" s="1">
        <f t="shared" si="304"/>
        <v>29.394999999989523</v>
      </c>
    </row>
    <row r="3868" spans="1:21" x14ac:dyDescent="0.2">
      <c r="A3868" t="s">
        <v>16</v>
      </c>
      <c r="B3868" t="s">
        <v>6317</v>
      </c>
      <c r="C3868" t="s">
        <v>18</v>
      </c>
      <c r="D3868" t="s">
        <v>19</v>
      </c>
      <c r="E3868" t="s">
        <v>1391</v>
      </c>
      <c r="F3868" t="str">
        <f t="shared" si="300"/>
        <v>2017</v>
      </c>
      <c r="G3868" t="s">
        <v>126</v>
      </c>
      <c r="I3868" t="s">
        <v>5465</v>
      </c>
      <c r="J3868" t="s">
        <v>5466</v>
      </c>
      <c r="K3868" t="s">
        <v>20</v>
      </c>
      <c r="L3868" t="s">
        <v>6730</v>
      </c>
      <c r="M3868" t="s">
        <v>526</v>
      </c>
      <c r="N3868" t="s">
        <v>6731</v>
      </c>
      <c r="O3868" t="s">
        <v>6732</v>
      </c>
      <c r="Q3868" t="s">
        <v>1401</v>
      </c>
      <c r="R3868" s="1">
        <f t="shared" si="301"/>
        <v>-262.5</v>
      </c>
      <c r="S3868" s="1">
        <f t="shared" si="302"/>
        <v>-55.125</v>
      </c>
      <c r="T3868" s="1">
        <f t="shared" si="303"/>
        <v>-84.520000000018626</v>
      </c>
      <c r="U3868" s="1">
        <f t="shared" si="304"/>
        <v>29.395000000018626</v>
      </c>
    </row>
    <row r="3869" spans="1:21" x14ac:dyDescent="0.2">
      <c r="A3869" t="s">
        <v>1404</v>
      </c>
      <c r="B3869" t="s">
        <v>4967</v>
      </c>
      <c r="C3869" t="s">
        <v>18</v>
      </c>
      <c r="D3869" t="s">
        <v>19</v>
      </c>
      <c r="E3869" t="s">
        <v>1255</v>
      </c>
      <c r="F3869" t="str">
        <f t="shared" si="300"/>
        <v>2011</v>
      </c>
      <c r="G3869" t="s">
        <v>1540</v>
      </c>
      <c r="I3869" t="s">
        <v>3218</v>
      </c>
      <c r="J3869" t="s">
        <v>4456</v>
      </c>
      <c r="K3869" t="s">
        <v>20</v>
      </c>
      <c r="L3869" t="s">
        <v>2398</v>
      </c>
      <c r="M3869" t="s">
        <v>554</v>
      </c>
      <c r="N3869" t="s">
        <v>5831</v>
      </c>
      <c r="O3869" t="s">
        <v>5832</v>
      </c>
      <c r="Q3869" t="s">
        <v>2401</v>
      </c>
      <c r="R3869" s="1">
        <f t="shared" si="301"/>
        <v>-211.15000000000009</v>
      </c>
      <c r="S3869" s="1">
        <f t="shared" si="302"/>
        <v>-44.341500000000018</v>
      </c>
      <c r="T3869" s="1">
        <f t="shared" si="303"/>
        <v>-73.899999999999864</v>
      </c>
      <c r="U3869" s="1">
        <f t="shared" si="304"/>
        <v>29.558499999999846</v>
      </c>
    </row>
    <row r="3870" spans="1:21" x14ac:dyDescent="0.2">
      <c r="A3870" t="s">
        <v>1404</v>
      </c>
      <c r="B3870" t="s">
        <v>7582</v>
      </c>
      <c r="C3870" t="s">
        <v>18</v>
      </c>
      <c r="D3870" t="s">
        <v>19</v>
      </c>
      <c r="E3870" t="s">
        <v>1255</v>
      </c>
      <c r="F3870" t="str">
        <f t="shared" si="300"/>
        <v>2011</v>
      </c>
      <c r="G3870" t="s">
        <v>1540</v>
      </c>
      <c r="I3870" t="s">
        <v>7091</v>
      </c>
      <c r="J3870" t="s">
        <v>7092</v>
      </c>
      <c r="K3870" t="s">
        <v>20</v>
      </c>
      <c r="L3870" t="s">
        <v>2398</v>
      </c>
      <c r="M3870" t="s">
        <v>554</v>
      </c>
      <c r="N3870" t="s">
        <v>8272</v>
      </c>
      <c r="O3870" t="s">
        <v>8273</v>
      </c>
      <c r="Q3870" t="s">
        <v>2401</v>
      </c>
      <c r="R3870" s="1">
        <f t="shared" si="301"/>
        <v>-211.15000000000009</v>
      </c>
      <c r="S3870" s="1">
        <f t="shared" si="302"/>
        <v>-44.341500000000018</v>
      </c>
      <c r="T3870" s="1">
        <f t="shared" si="303"/>
        <v>-73.899999999999977</v>
      </c>
      <c r="U3870" s="1">
        <f t="shared" si="304"/>
        <v>29.55849999999996</v>
      </c>
    </row>
    <row r="3871" spans="1:21" x14ac:dyDescent="0.2">
      <c r="A3871" t="s">
        <v>1404</v>
      </c>
      <c r="B3871" t="s">
        <v>14225</v>
      </c>
      <c r="C3871" t="s">
        <v>18</v>
      </c>
      <c r="D3871" t="s">
        <v>19</v>
      </c>
      <c r="E3871" t="s">
        <v>1255</v>
      </c>
      <c r="F3871" t="str">
        <f t="shared" si="300"/>
        <v>2011</v>
      </c>
      <c r="G3871" t="s">
        <v>1540</v>
      </c>
      <c r="I3871" t="s">
        <v>13736</v>
      </c>
      <c r="J3871" t="s">
        <v>13737</v>
      </c>
      <c r="K3871" t="s">
        <v>20</v>
      </c>
      <c r="L3871" t="s">
        <v>2398</v>
      </c>
      <c r="M3871" t="s">
        <v>554</v>
      </c>
      <c r="N3871" t="s">
        <v>14819</v>
      </c>
      <c r="O3871" t="s">
        <v>14820</v>
      </c>
      <c r="Q3871" t="s">
        <v>2401</v>
      </c>
      <c r="R3871" s="1">
        <f t="shared" si="301"/>
        <v>-211.15000000000009</v>
      </c>
      <c r="S3871" s="1">
        <f t="shared" si="302"/>
        <v>-44.341500000000018</v>
      </c>
      <c r="T3871" s="1">
        <f t="shared" si="303"/>
        <v>-73.899999999999977</v>
      </c>
      <c r="U3871" s="1">
        <f t="shared" si="304"/>
        <v>29.55849999999996</v>
      </c>
    </row>
    <row r="3872" spans="1:21" x14ac:dyDescent="0.2">
      <c r="A3872" t="s">
        <v>1404</v>
      </c>
      <c r="B3872" t="s">
        <v>12067</v>
      </c>
      <c r="C3872" t="s">
        <v>18</v>
      </c>
      <c r="D3872" t="s">
        <v>19</v>
      </c>
      <c r="E3872" t="s">
        <v>1255</v>
      </c>
      <c r="F3872" t="str">
        <f t="shared" si="300"/>
        <v>2011</v>
      </c>
      <c r="G3872" t="s">
        <v>1540</v>
      </c>
      <c r="I3872" t="s">
        <v>11581</v>
      </c>
      <c r="J3872" t="s">
        <v>11582</v>
      </c>
      <c r="K3872" t="s">
        <v>20</v>
      </c>
      <c r="L3872" t="s">
        <v>2398</v>
      </c>
      <c r="M3872" t="s">
        <v>554</v>
      </c>
      <c r="N3872" t="s">
        <v>12663</v>
      </c>
      <c r="O3872" t="s">
        <v>12664</v>
      </c>
      <c r="Q3872" t="s">
        <v>2401</v>
      </c>
      <c r="R3872" s="1">
        <f t="shared" si="301"/>
        <v>-211.15000000000009</v>
      </c>
      <c r="S3872" s="1">
        <f t="shared" si="302"/>
        <v>-44.341500000000018</v>
      </c>
      <c r="T3872" s="1">
        <f t="shared" si="303"/>
        <v>-73.899999999999977</v>
      </c>
      <c r="U3872" s="1">
        <f t="shared" si="304"/>
        <v>29.55849999999996</v>
      </c>
    </row>
    <row r="3873" spans="1:21" x14ac:dyDescent="0.2">
      <c r="A3873" t="s">
        <v>1404</v>
      </c>
      <c r="B3873" t="s">
        <v>8771</v>
      </c>
      <c r="C3873" t="s">
        <v>18</v>
      </c>
      <c r="D3873" t="s">
        <v>19</v>
      </c>
      <c r="E3873" t="s">
        <v>1255</v>
      </c>
      <c r="F3873" t="str">
        <f t="shared" si="300"/>
        <v>2011</v>
      </c>
      <c r="G3873" t="s">
        <v>1540</v>
      </c>
      <c r="I3873" t="s">
        <v>8272</v>
      </c>
      <c r="J3873" t="s">
        <v>8273</v>
      </c>
      <c r="K3873" t="s">
        <v>20</v>
      </c>
      <c r="L3873" t="s">
        <v>2398</v>
      </c>
      <c r="M3873" t="s">
        <v>554</v>
      </c>
      <c r="N3873" t="s">
        <v>9394</v>
      </c>
      <c r="O3873" t="s">
        <v>9395</v>
      </c>
      <c r="Q3873" t="s">
        <v>2401</v>
      </c>
      <c r="R3873" s="1">
        <f t="shared" si="301"/>
        <v>-211.15000000000009</v>
      </c>
      <c r="S3873" s="1">
        <f t="shared" si="302"/>
        <v>-44.341500000000018</v>
      </c>
      <c r="T3873" s="1">
        <f t="shared" si="303"/>
        <v>-73.899999999999977</v>
      </c>
      <c r="U3873" s="1">
        <f t="shared" si="304"/>
        <v>29.55849999999996</v>
      </c>
    </row>
    <row r="3874" spans="1:21" x14ac:dyDescent="0.2">
      <c r="A3874" t="s">
        <v>1404</v>
      </c>
      <c r="B3874" t="s">
        <v>18410</v>
      </c>
      <c r="C3874" t="s">
        <v>18</v>
      </c>
      <c r="D3874" t="s">
        <v>19</v>
      </c>
      <c r="E3874" t="s">
        <v>1255</v>
      </c>
      <c r="F3874" t="str">
        <f t="shared" si="300"/>
        <v>2011</v>
      </c>
      <c r="G3874" t="s">
        <v>1540</v>
      </c>
      <c r="I3874" t="s">
        <v>17941</v>
      </c>
      <c r="J3874" t="s">
        <v>17942</v>
      </c>
      <c r="K3874" t="s">
        <v>20</v>
      </c>
      <c r="L3874" t="s">
        <v>2398</v>
      </c>
      <c r="M3874" t="s">
        <v>554</v>
      </c>
      <c r="N3874" t="s">
        <v>18937</v>
      </c>
      <c r="O3874" t="s">
        <v>18938</v>
      </c>
      <c r="Q3874" t="s">
        <v>2401</v>
      </c>
      <c r="R3874" s="1">
        <f t="shared" si="301"/>
        <v>-211.14999999999998</v>
      </c>
      <c r="S3874" s="1">
        <f t="shared" si="302"/>
        <v>-44.341499999999996</v>
      </c>
      <c r="T3874" s="1">
        <f t="shared" si="303"/>
        <v>-73.899999999999977</v>
      </c>
      <c r="U3874" s="1">
        <f t="shared" si="304"/>
        <v>29.558499999999981</v>
      </c>
    </row>
    <row r="3875" spans="1:21" x14ac:dyDescent="0.2">
      <c r="A3875" t="s">
        <v>1404</v>
      </c>
      <c r="B3875" t="s">
        <v>16349</v>
      </c>
      <c r="C3875" t="s">
        <v>18</v>
      </c>
      <c r="D3875" t="s">
        <v>19</v>
      </c>
      <c r="E3875" t="s">
        <v>1255</v>
      </c>
      <c r="F3875" t="str">
        <f t="shared" si="300"/>
        <v>2011</v>
      </c>
      <c r="G3875" t="s">
        <v>1540</v>
      </c>
      <c r="I3875" t="s">
        <v>15887</v>
      </c>
      <c r="J3875" t="s">
        <v>15192</v>
      </c>
      <c r="K3875" t="s">
        <v>20</v>
      </c>
      <c r="L3875" t="s">
        <v>2398</v>
      </c>
      <c r="M3875" t="s">
        <v>554</v>
      </c>
      <c r="N3875" t="s">
        <v>16914</v>
      </c>
      <c r="O3875" t="s">
        <v>16915</v>
      </c>
      <c r="Q3875" t="s">
        <v>2401</v>
      </c>
      <c r="R3875" s="1">
        <f t="shared" si="301"/>
        <v>-211.14999999999986</v>
      </c>
      <c r="S3875" s="1">
        <f t="shared" si="302"/>
        <v>-44.341499999999968</v>
      </c>
      <c r="T3875" s="1">
        <f t="shared" si="303"/>
        <v>-73.899999999999977</v>
      </c>
      <c r="U3875" s="1">
        <f t="shared" si="304"/>
        <v>29.558500000000009</v>
      </c>
    </row>
    <row r="3876" spans="1:21" x14ac:dyDescent="0.2">
      <c r="A3876" t="s">
        <v>1404</v>
      </c>
      <c r="B3876" t="s">
        <v>13151</v>
      </c>
      <c r="C3876" t="s">
        <v>18</v>
      </c>
      <c r="D3876" t="s">
        <v>19</v>
      </c>
      <c r="E3876" t="s">
        <v>1255</v>
      </c>
      <c r="F3876" t="str">
        <f t="shared" si="300"/>
        <v>2011</v>
      </c>
      <c r="G3876" t="s">
        <v>1540</v>
      </c>
      <c r="I3876" t="s">
        <v>12663</v>
      </c>
      <c r="J3876" t="s">
        <v>12664</v>
      </c>
      <c r="K3876" t="s">
        <v>20</v>
      </c>
      <c r="L3876" t="s">
        <v>2398</v>
      </c>
      <c r="M3876" t="s">
        <v>554</v>
      </c>
      <c r="N3876" t="s">
        <v>13736</v>
      </c>
      <c r="O3876" t="s">
        <v>13737</v>
      </c>
      <c r="Q3876" t="s">
        <v>2401</v>
      </c>
      <c r="R3876" s="1">
        <f t="shared" si="301"/>
        <v>-211.14999999999986</v>
      </c>
      <c r="S3876" s="1">
        <f t="shared" si="302"/>
        <v>-44.341499999999968</v>
      </c>
      <c r="T3876" s="1">
        <f t="shared" si="303"/>
        <v>-73.899999999999977</v>
      </c>
      <c r="U3876" s="1">
        <f t="shared" si="304"/>
        <v>29.558500000000009</v>
      </c>
    </row>
    <row r="3877" spans="1:21" x14ac:dyDescent="0.2">
      <c r="A3877" t="s">
        <v>1404</v>
      </c>
      <c r="B3877" t="s">
        <v>9899</v>
      </c>
      <c r="C3877" t="s">
        <v>18</v>
      </c>
      <c r="D3877" t="s">
        <v>19</v>
      </c>
      <c r="E3877" t="s">
        <v>1255</v>
      </c>
      <c r="F3877" t="str">
        <f t="shared" si="300"/>
        <v>2011</v>
      </c>
      <c r="G3877" t="s">
        <v>1540</v>
      </c>
      <c r="I3877" t="s">
        <v>9394</v>
      </c>
      <c r="J3877" t="s">
        <v>9395</v>
      </c>
      <c r="K3877" t="s">
        <v>20</v>
      </c>
      <c r="L3877" t="s">
        <v>2398</v>
      </c>
      <c r="M3877" t="s">
        <v>554</v>
      </c>
      <c r="N3877" t="s">
        <v>10494</v>
      </c>
      <c r="O3877" t="s">
        <v>10495</v>
      </c>
      <c r="Q3877" t="s">
        <v>2401</v>
      </c>
      <c r="R3877" s="1">
        <f t="shared" si="301"/>
        <v>-211.14999999999964</v>
      </c>
      <c r="S3877" s="1">
        <f t="shared" si="302"/>
        <v>-44.341499999999925</v>
      </c>
      <c r="T3877" s="1">
        <f t="shared" si="303"/>
        <v>-73.899999999999977</v>
      </c>
      <c r="U3877" s="1">
        <f t="shared" si="304"/>
        <v>29.558500000000052</v>
      </c>
    </row>
    <row r="3878" spans="1:21" x14ac:dyDescent="0.2">
      <c r="A3878" t="s">
        <v>1404</v>
      </c>
      <c r="B3878" t="s">
        <v>17</v>
      </c>
      <c r="C3878" t="s">
        <v>18</v>
      </c>
      <c r="D3878" t="s">
        <v>19</v>
      </c>
      <c r="E3878" t="s">
        <v>1255</v>
      </c>
      <c r="F3878" t="str">
        <f t="shared" si="300"/>
        <v>2011</v>
      </c>
      <c r="G3878" t="s">
        <v>1540</v>
      </c>
      <c r="I3878" s="3">
        <v>1333.63</v>
      </c>
      <c r="J3878" s="3">
        <v>3810.39</v>
      </c>
      <c r="K3878" s="2">
        <v>0</v>
      </c>
      <c r="L3878" s="2">
        <v>-73.900000000000006</v>
      </c>
      <c r="M3878" s="4">
        <v>0.35</v>
      </c>
      <c r="N3878" s="5">
        <v>1259.73</v>
      </c>
      <c r="O3878" s="5">
        <v>3599.24</v>
      </c>
      <c r="Q3878" t="s">
        <v>2401</v>
      </c>
      <c r="R3878" s="1">
        <f t="shared" si="301"/>
        <v>-211.15000000000009</v>
      </c>
      <c r="S3878" s="1">
        <f t="shared" si="302"/>
        <v>-44.341500000000018</v>
      </c>
      <c r="T3878" s="1">
        <f t="shared" si="303"/>
        <v>-73.900000000000091</v>
      </c>
      <c r="U3878" s="1">
        <f t="shared" si="304"/>
        <v>29.558500000000073</v>
      </c>
    </row>
    <row r="3879" spans="1:21" x14ac:dyDescent="0.2">
      <c r="A3879" t="s">
        <v>1404</v>
      </c>
      <c r="B3879" t="s">
        <v>6317</v>
      </c>
      <c r="C3879" t="s">
        <v>18</v>
      </c>
      <c r="D3879" t="s">
        <v>19</v>
      </c>
      <c r="E3879" t="s">
        <v>1255</v>
      </c>
      <c r="F3879" t="str">
        <f t="shared" si="300"/>
        <v>2011</v>
      </c>
      <c r="G3879" t="s">
        <v>1540</v>
      </c>
      <c r="I3879" t="s">
        <v>5831</v>
      </c>
      <c r="J3879" t="s">
        <v>5832</v>
      </c>
      <c r="K3879" t="s">
        <v>20</v>
      </c>
      <c r="L3879" t="s">
        <v>2398</v>
      </c>
      <c r="M3879" t="s">
        <v>554</v>
      </c>
      <c r="N3879" t="s">
        <v>7091</v>
      </c>
      <c r="O3879" t="s">
        <v>7092</v>
      </c>
      <c r="Q3879" t="s">
        <v>2401</v>
      </c>
      <c r="R3879" s="1">
        <f t="shared" si="301"/>
        <v>-211.15000000000009</v>
      </c>
      <c r="S3879" s="1">
        <f t="shared" si="302"/>
        <v>-44.341500000000018</v>
      </c>
      <c r="T3879" s="1">
        <f t="shared" si="303"/>
        <v>-73.900000000000091</v>
      </c>
      <c r="U3879" s="1">
        <f t="shared" si="304"/>
        <v>29.558500000000073</v>
      </c>
    </row>
    <row r="3880" spans="1:21" x14ac:dyDescent="0.2">
      <c r="A3880" t="s">
        <v>1404</v>
      </c>
      <c r="B3880" t="s">
        <v>11005</v>
      </c>
      <c r="C3880" t="s">
        <v>18</v>
      </c>
      <c r="D3880" t="s">
        <v>19</v>
      </c>
      <c r="E3880" t="s">
        <v>1255</v>
      </c>
      <c r="F3880" t="str">
        <f t="shared" si="300"/>
        <v>2011</v>
      </c>
      <c r="G3880" t="s">
        <v>1540</v>
      </c>
      <c r="I3880" t="s">
        <v>10494</v>
      </c>
      <c r="J3880" t="s">
        <v>10495</v>
      </c>
      <c r="K3880" t="s">
        <v>20</v>
      </c>
      <c r="L3880" t="s">
        <v>2398</v>
      </c>
      <c r="M3880" t="s">
        <v>554</v>
      </c>
      <c r="N3880" t="s">
        <v>11581</v>
      </c>
      <c r="O3880" t="s">
        <v>11582</v>
      </c>
      <c r="Q3880" t="s">
        <v>2401</v>
      </c>
      <c r="R3880" s="1">
        <f t="shared" si="301"/>
        <v>-211.15000000000009</v>
      </c>
      <c r="S3880" s="1">
        <f t="shared" si="302"/>
        <v>-44.341500000000018</v>
      </c>
      <c r="T3880" s="1">
        <f t="shared" si="303"/>
        <v>-73.900000000000091</v>
      </c>
      <c r="U3880" s="1">
        <f t="shared" si="304"/>
        <v>29.558500000000073</v>
      </c>
    </row>
    <row r="3881" spans="1:21" x14ac:dyDescent="0.2">
      <c r="A3881" t="s">
        <v>1404</v>
      </c>
      <c r="B3881" t="s">
        <v>3360</v>
      </c>
      <c r="C3881" t="s">
        <v>18</v>
      </c>
      <c r="D3881" t="s">
        <v>19</v>
      </c>
      <c r="E3881" t="s">
        <v>1255</v>
      </c>
      <c r="F3881" t="str">
        <f t="shared" si="300"/>
        <v>2011</v>
      </c>
      <c r="G3881" t="s">
        <v>1540</v>
      </c>
      <c r="I3881" t="s">
        <v>2399</v>
      </c>
      <c r="J3881" t="s">
        <v>2400</v>
      </c>
      <c r="K3881" t="s">
        <v>20</v>
      </c>
      <c r="L3881" t="s">
        <v>2398</v>
      </c>
      <c r="M3881" t="s">
        <v>554</v>
      </c>
      <c r="N3881" t="s">
        <v>3218</v>
      </c>
      <c r="O3881" t="s">
        <v>4456</v>
      </c>
      <c r="Q3881" t="s">
        <v>2401</v>
      </c>
      <c r="R3881" s="1">
        <f t="shared" si="301"/>
        <v>-211.14999999999964</v>
      </c>
      <c r="S3881" s="1">
        <f t="shared" si="302"/>
        <v>-44.341499999999925</v>
      </c>
      <c r="T3881" s="1">
        <f t="shared" si="303"/>
        <v>-73.900000000000091</v>
      </c>
      <c r="U3881" s="1">
        <f t="shared" si="304"/>
        <v>29.558500000000166</v>
      </c>
    </row>
    <row r="3882" spans="1:21" x14ac:dyDescent="0.2">
      <c r="A3882" t="s">
        <v>1404</v>
      </c>
      <c r="B3882" t="s">
        <v>17383</v>
      </c>
      <c r="C3882" t="s">
        <v>18</v>
      </c>
      <c r="D3882" t="s">
        <v>19</v>
      </c>
      <c r="E3882" t="s">
        <v>1255</v>
      </c>
      <c r="F3882" t="str">
        <f t="shared" si="300"/>
        <v>2011</v>
      </c>
      <c r="G3882" t="s">
        <v>1540</v>
      </c>
      <c r="I3882" t="s">
        <v>16914</v>
      </c>
      <c r="J3882" t="s">
        <v>16915</v>
      </c>
      <c r="K3882" t="s">
        <v>20</v>
      </c>
      <c r="L3882" t="s">
        <v>15886</v>
      </c>
      <c r="M3882" t="s">
        <v>554</v>
      </c>
      <c r="N3882" t="s">
        <v>17941</v>
      </c>
      <c r="O3882" t="s">
        <v>17942</v>
      </c>
      <c r="Q3882" t="s">
        <v>2401</v>
      </c>
      <c r="R3882" s="1">
        <f t="shared" si="301"/>
        <v>-211.15000000000009</v>
      </c>
      <c r="S3882" s="1">
        <f t="shared" si="302"/>
        <v>-44.341500000000018</v>
      </c>
      <c r="T3882" s="1">
        <f t="shared" si="303"/>
        <v>-73.910000000000025</v>
      </c>
      <c r="U3882" s="1">
        <f t="shared" si="304"/>
        <v>29.568500000000007</v>
      </c>
    </row>
    <row r="3883" spans="1:21" x14ac:dyDescent="0.2">
      <c r="A3883" t="s">
        <v>1404</v>
      </c>
      <c r="B3883" t="s">
        <v>15298</v>
      </c>
      <c r="C3883" t="s">
        <v>18</v>
      </c>
      <c r="D3883" t="s">
        <v>19</v>
      </c>
      <c r="E3883" t="s">
        <v>1255</v>
      </c>
      <c r="F3883" t="str">
        <f t="shared" si="300"/>
        <v>2011</v>
      </c>
      <c r="G3883" t="s">
        <v>1540</v>
      </c>
      <c r="I3883" t="s">
        <v>14819</v>
      </c>
      <c r="J3883" t="s">
        <v>14820</v>
      </c>
      <c r="K3883" t="s">
        <v>20</v>
      </c>
      <c r="L3883" t="s">
        <v>15886</v>
      </c>
      <c r="M3883" t="s">
        <v>554</v>
      </c>
      <c r="N3883" t="s">
        <v>15887</v>
      </c>
      <c r="O3883" t="s">
        <v>15192</v>
      </c>
      <c r="Q3883" t="s">
        <v>2401</v>
      </c>
      <c r="R3883" s="1">
        <f t="shared" si="301"/>
        <v>-211.15000000000009</v>
      </c>
      <c r="S3883" s="1">
        <f t="shared" si="302"/>
        <v>-44.341500000000018</v>
      </c>
      <c r="T3883" s="1">
        <f t="shared" si="303"/>
        <v>-73.910000000000025</v>
      </c>
      <c r="U3883" s="1">
        <f t="shared" si="304"/>
        <v>29.568500000000007</v>
      </c>
    </row>
    <row r="3884" spans="1:21" x14ac:dyDescent="0.2">
      <c r="A3884" t="s">
        <v>1404</v>
      </c>
      <c r="B3884" t="s">
        <v>19407</v>
      </c>
      <c r="C3884" t="s">
        <v>18</v>
      </c>
      <c r="D3884" t="s">
        <v>19</v>
      </c>
      <c r="E3884" t="s">
        <v>1255</v>
      </c>
      <c r="F3884" t="str">
        <f t="shared" si="300"/>
        <v>2011</v>
      </c>
      <c r="G3884" t="s">
        <v>1540</v>
      </c>
      <c r="I3884" t="s">
        <v>18937</v>
      </c>
      <c r="J3884" t="s">
        <v>18938</v>
      </c>
      <c r="K3884" t="s">
        <v>20</v>
      </c>
      <c r="L3884" t="s">
        <v>15886</v>
      </c>
      <c r="M3884" t="s">
        <v>554</v>
      </c>
      <c r="N3884" t="s">
        <v>19879</v>
      </c>
      <c r="O3884" t="s">
        <v>19880</v>
      </c>
      <c r="Q3884" t="s">
        <v>2401</v>
      </c>
      <c r="R3884" s="1">
        <f t="shared" si="301"/>
        <v>-211.14999999999998</v>
      </c>
      <c r="S3884" s="1">
        <f t="shared" si="302"/>
        <v>-44.341499999999996</v>
      </c>
      <c r="T3884" s="1">
        <f t="shared" si="303"/>
        <v>-73.910000000000025</v>
      </c>
      <c r="U3884" s="1">
        <f t="shared" si="304"/>
        <v>29.568500000000029</v>
      </c>
    </row>
    <row r="3885" spans="1:21" x14ac:dyDescent="0.2">
      <c r="A3885" t="s">
        <v>16</v>
      </c>
      <c r="B3885" t="s">
        <v>3360</v>
      </c>
      <c r="C3885" t="s">
        <v>18</v>
      </c>
      <c r="D3885" t="s">
        <v>19</v>
      </c>
      <c r="E3885" t="s">
        <v>188</v>
      </c>
      <c r="F3885" t="str">
        <f t="shared" si="300"/>
        <v>1984</v>
      </c>
      <c r="G3885" t="s">
        <v>22</v>
      </c>
      <c r="H3885" t="s">
        <v>85</v>
      </c>
      <c r="I3885" t="s">
        <v>251</v>
      </c>
      <c r="J3885" t="s">
        <v>252</v>
      </c>
      <c r="K3885" t="s">
        <v>20</v>
      </c>
      <c r="L3885" t="s">
        <v>3432</v>
      </c>
      <c r="M3885" t="s">
        <v>3433</v>
      </c>
      <c r="N3885" t="s">
        <v>20</v>
      </c>
      <c r="O3885" t="s">
        <v>20</v>
      </c>
      <c r="Q3885" t="s">
        <v>253</v>
      </c>
      <c r="R3885" s="1">
        <f t="shared" si="301"/>
        <v>-179.24</v>
      </c>
      <c r="S3885" s="1">
        <f t="shared" si="302"/>
        <v>-37.6404</v>
      </c>
      <c r="T3885" s="1">
        <f t="shared" si="303"/>
        <v>-67.78</v>
      </c>
      <c r="U3885" s="1">
        <f t="shared" si="304"/>
        <v>30.139600000000002</v>
      </c>
    </row>
    <row r="3886" spans="1:21" x14ac:dyDescent="0.2">
      <c r="A3886" t="s">
        <v>16</v>
      </c>
      <c r="B3886" t="s">
        <v>17</v>
      </c>
      <c r="C3886" t="s">
        <v>18</v>
      </c>
      <c r="D3886" t="s">
        <v>19</v>
      </c>
      <c r="E3886" t="s">
        <v>65</v>
      </c>
      <c r="F3886" t="str">
        <f t="shared" si="300"/>
        <v>1982</v>
      </c>
      <c r="G3886" t="s">
        <v>54</v>
      </c>
      <c r="H3886" t="s">
        <v>80</v>
      </c>
      <c r="I3886" s="2">
        <v>120.65</v>
      </c>
      <c r="J3886" s="2">
        <v>292.97000000000003</v>
      </c>
      <c r="K3886" s="2">
        <v>0</v>
      </c>
      <c r="L3886" s="2">
        <v>-61.56</v>
      </c>
      <c r="M3886" s="4">
        <v>0.4118</v>
      </c>
      <c r="N3886" s="4">
        <v>59.09</v>
      </c>
      <c r="O3886" s="4">
        <v>143.47999999999999</v>
      </c>
      <c r="Q3886" t="s">
        <v>84</v>
      </c>
      <c r="R3886" s="1">
        <f t="shared" si="301"/>
        <v>-149.49000000000004</v>
      </c>
      <c r="S3886" s="1">
        <f t="shared" si="302"/>
        <v>-31.392900000000008</v>
      </c>
      <c r="T3886" s="1">
        <f t="shared" si="303"/>
        <v>-61.56</v>
      </c>
      <c r="U3886" s="1">
        <f t="shared" si="304"/>
        <v>30.167099999999994</v>
      </c>
    </row>
    <row r="3887" spans="1:21" x14ac:dyDescent="0.2">
      <c r="A3887" t="s">
        <v>1404</v>
      </c>
      <c r="B3887" t="s">
        <v>11005</v>
      </c>
      <c r="C3887" t="s">
        <v>18</v>
      </c>
      <c r="D3887" t="s">
        <v>19</v>
      </c>
      <c r="E3887" t="s">
        <v>422</v>
      </c>
      <c r="F3887" t="str">
        <f t="shared" si="300"/>
        <v>1987</v>
      </c>
      <c r="G3887" t="s">
        <v>1405</v>
      </c>
      <c r="I3887" t="s">
        <v>1647</v>
      </c>
      <c r="J3887" t="s">
        <v>1648</v>
      </c>
      <c r="K3887" t="s">
        <v>20</v>
      </c>
      <c r="L3887" t="s">
        <v>20</v>
      </c>
      <c r="M3887" t="s">
        <v>21</v>
      </c>
      <c r="N3887" t="s">
        <v>20</v>
      </c>
      <c r="O3887" t="s">
        <v>20</v>
      </c>
      <c r="Q3887" t="s">
        <v>1649</v>
      </c>
      <c r="R3887" s="1">
        <f t="shared" si="301"/>
        <v>-217.22</v>
      </c>
      <c r="S3887" s="1">
        <f t="shared" si="302"/>
        <v>-45.616199999999999</v>
      </c>
      <c r="T3887" s="1">
        <f t="shared" si="303"/>
        <v>-75.89</v>
      </c>
      <c r="U3887" s="1">
        <f t="shared" si="304"/>
        <v>30.273800000000001</v>
      </c>
    </row>
    <row r="3888" spans="1:21" x14ac:dyDescent="0.2">
      <c r="A3888" t="s">
        <v>1404</v>
      </c>
      <c r="B3888" t="s">
        <v>16349</v>
      </c>
      <c r="C3888" t="s">
        <v>18</v>
      </c>
      <c r="D3888" t="s">
        <v>19</v>
      </c>
      <c r="E3888" t="s">
        <v>1229</v>
      </c>
      <c r="F3888" t="str">
        <f t="shared" si="300"/>
        <v>2010</v>
      </c>
      <c r="G3888" t="s">
        <v>1405</v>
      </c>
      <c r="I3888" t="s">
        <v>15858</v>
      </c>
      <c r="J3888" t="s">
        <v>15859</v>
      </c>
      <c r="K3888" t="s">
        <v>20</v>
      </c>
      <c r="L3888" t="s">
        <v>16879</v>
      </c>
      <c r="M3888" t="s">
        <v>6589</v>
      </c>
      <c r="N3888" t="s">
        <v>16880</v>
      </c>
      <c r="O3888" t="s">
        <v>16881</v>
      </c>
      <c r="Q3888" t="s">
        <v>1463</v>
      </c>
      <c r="R3888" s="1">
        <f t="shared" si="301"/>
        <v>-388.7300000000032</v>
      </c>
      <c r="S3888" s="1">
        <f t="shared" si="302"/>
        <v>-81.633300000000673</v>
      </c>
      <c r="T3888" s="1">
        <f t="shared" si="303"/>
        <v>-111.92000000000007</v>
      </c>
      <c r="U3888" s="1">
        <f t="shared" si="304"/>
        <v>30.286699999999399</v>
      </c>
    </row>
    <row r="3889" spans="1:21" x14ac:dyDescent="0.2">
      <c r="A3889" t="s">
        <v>1404</v>
      </c>
      <c r="B3889" t="s">
        <v>4967</v>
      </c>
      <c r="C3889" t="s">
        <v>18</v>
      </c>
      <c r="D3889" t="s">
        <v>19</v>
      </c>
      <c r="E3889" t="s">
        <v>1318</v>
      </c>
      <c r="F3889" t="str">
        <f t="shared" si="300"/>
        <v>2012</v>
      </c>
      <c r="G3889" t="s">
        <v>1540</v>
      </c>
      <c r="I3889" t="s">
        <v>4489</v>
      </c>
      <c r="J3889" t="s">
        <v>4490</v>
      </c>
      <c r="K3889" t="s">
        <v>20</v>
      </c>
      <c r="L3889" t="s">
        <v>5865</v>
      </c>
      <c r="M3889" t="s">
        <v>554</v>
      </c>
      <c r="N3889" t="s">
        <v>5866</v>
      </c>
      <c r="O3889" t="s">
        <v>5867</v>
      </c>
      <c r="Q3889" t="s">
        <v>2441</v>
      </c>
      <c r="R3889" s="1">
        <f t="shared" si="301"/>
        <v>-216.87000000000035</v>
      </c>
      <c r="S3889" s="1">
        <f t="shared" si="302"/>
        <v>-45.542700000000067</v>
      </c>
      <c r="T3889" s="1">
        <f t="shared" si="303"/>
        <v>-75.899999999999864</v>
      </c>
      <c r="U3889" s="1">
        <f t="shared" si="304"/>
        <v>30.357299999999796</v>
      </c>
    </row>
    <row r="3890" spans="1:21" x14ac:dyDescent="0.2">
      <c r="A3890" t="s">
        <v>1404</v>
      </c>
      <c r="B3890" t="s">
        <v>7582</v>
      </c>
      <c r="C3890" t="s">
        <v>18</v>
      </c>
      <c r="D3890" t="s">
        <v>19</v>
      </c>
      <c r="E3890" t="s">
        <v>1318</v>
      </c>
      <c r="F3890" t="str">
        <f t="shared" si="300"/>
        <v>2012</v>
      </c>
      <c r="G3890" t="s">
        <v>1540</v>
      </c>
      <c r="I3890" t="s">
        <v>7117</v>
      </c>
      <c r="J3890" t="s">
        <v>7118</v>
      </c>
      <c r="K3890" t="s">
        <v>20</v>
      </c>
      <c r="L3890" t="s">
        <v>5865</v>
      </c>
      <c r="M3890" t="s">
        <v>554</v>
      </c>
      <c r="N3890" t="s">
        <v>8299</v>
      </c>
      <c r="O3890" t="s">
        <v>8300</v>
      </c>
      <c r="Q3890" t="s">
        <v>2441</v>
      </c>
      <c r="R3890" s="1">
        <f t="shared" si="301"/>
        <v>-216.86999999999989</v>
      </c>
      <c r="S3890" s="1">
        <f t="shared" si="302"/>
        <v>-45.542699999999975</v>
      </c>
      <c r="T3890" s="1">
        <f t="shared" si="303"/>
        <v>-75.899999999999864</v>
      </c>
      <c r="U3890" s="1">
        <f t="shared" si="304"/>
        <v>30.357299999999888</v>
      </c>
    </row>
    <row r="3891" spans="1:21" x14ac:dyDescent="0.2">
      <c r="A3891" t="s">
        <v>1404</v>
      </c>
      <c r="B3891" t="s">
        <v>9899</v>
      </c>
      <c r="C3891" t="s">
        <v>18</v>
      </c>
      <c r="D3891" t="s">
        <v>19</v>
      </c>
      <c r="E3891" t="s">
        <v>1318</v>
      </c>
      <c r="F3891" t="str">
        <f t="shared" si="300"/>
        <v>2012</v>
      </c>
      <c r="G3891" t="s">
        <v>1540</v>
      </c>
      <c r="I3891" t="s">
        <v>9421</v>
      </c>
      <c r="J3891" t="s">
        <v>9422</v>
      </c>
      <c r="K3891" t="s">
        <v>20</v>
      </c>
      <c r="L3891" t="s">
        <v>5865</v>
      </c>
      <c r="M3891" t="s">
        <v>554</v>
      </c>
      <c r="N3891" t="s">
        <v>10518</v>
      </c>
      <c r="O3891" t="s">
        <v>10519</v>
      </c>
      <c r="Q3891" t="s">
        <v>2441</v>
      </c>
      <c r="R3891" s="1">
        <f t="shared" si="301"/>
        <v>-216.87000000000035</v>
      </c>
      <c r="S3891" s="1">
        <f t="shared" si="302"/>
        <v>-45.542700000000067</v>
      </c>
      <c r="T3891" s="1">
        <f t="shared" si="303"/>
        <v>-75.899999999999977</v>
      </c>
      <c r="U3891" s="1">
        <f t="shared" si="304"/>
        <v>30.35729999999991</v>
      </c>
    </row>
    <row r="3892" spans="1:21" x14ac:dyDescent="0.2">
      <c r="A3892" t="s">
        <v>1404</v>
      </c>
      <c r="B3892" t="s">
        <v>18410</v>
      </c>
      <c r="C3892" t="s">
        <v>18</v>
      </c>
      <c r="D3892" t="s">
        <v>19</v>
      </c>
      <c r="E3892" t="s">
        <v>1318</v>
      </c>
      <c r="F3892" t="str">
        <f t="shared" si="300"/>
        <v>2012</v>
      </c>
      <c r="G3892" t="s">
        <v>1540</v>
      </c>
      <c r="I3892" t="s">
        <v>17979</v>
      </c>
      <c r="J3892" t="s">
        <v>17980</v>
      </c>
      <c r="K3892" t="s">
        <v>20</v>
      </c>
      <c r="L3892" t="s">
        <v>5865</v>
      </c>
      <c r="M3892" t="s">
        <v>554</v>
      </c>
      <c r="N3892" t="s">
        <v>18979</v>
      </c>
      <c r="O3892" t="s">
        <v>18980</v>
      </c>
      <c r="Q3892" t="s">
        <v>2441</v>
      </c>
      <c r="R3892" s="1">
        <f t="shared" si="301"/>
        <v>-216.87</v>
      </c>
      <c r="S3892" s="1">
        <f t="shared" si="302"/>
        <v>-45.542699999999996</v>
      </c>
      <c r="T3892" s="1">
        <f t="shared" si="303"/>
        <v>-75.899999999999977</v>
      </c>
      <c r="U3892" s="1">
        <f t="shared" si="304"/>
        <v>30.357299999999981</v>
      </c>
    </row>
    <row r="3893" spans="1:21" x14ac:dyDescent="0.2">
      <c r="A3893" t="s">
        <v>1404</v>
      </c>
      <c r="B3893" t="s">
        <v>16349</v>
      </c>
      <c r="C3893" t="s">
        <v>18</v>
      </c>
      <c r="D3893" t="s">
        <v>19</v>
      </c>
      <c r="E3893" t="s">
        <v>1318</v>
      </c>
      <c r="F3893" t="str">
        <f t="shared" si="300"/>
        <v>2012</v>
      </c>
      <c r="G3893" t="s">
        <v>1540</v>
      </c>
      <c r="I3893" t="s">
        <v>15911</v>
      </c>
      <c r="J3893" t="s">
        <v>15912</v>
      </c>
      <c r="K3893" t="s">
        <v>20</v>
      </c>
      <c r="L3893" t="s">
        <v>5865</v>
      </c>
      <c r="M3893" t="s">
        <v>554</v>
      </c>
      <c r="N3893" t="s">
        <v>16942</v>
      </c>
      <c r="O3893" t="s">
        <v>16943</v>
      </c>
      <c r="Q3893" t="s">
        <v>2441</v>
      </c>
      <c r="R3893" s="1">
        <f t="shared" si="301"/>
        <v>-216.86999999999989</v>
      </c>
      <c r="S3893" s="1">
        <f t="shared" si="302"/>
        <v>-45.542699999999975</v>
      </c>
      <c r="T3893" s="1">
        <f t="shared" si="303"/>
        <v>-75.899999999999977</v>
      </c>
      <c r="U3893" s="1">
        <f t="shared" si="304"/>
        <v>30.357300000000002</v>
      </c>
    </row>
    <row r="3894" spans="1:21" x14ac:dyDescent="0.2">
      <c r="A3894" t="s">
        <v>1404</v>
      </c>
      <c r="B3894" t="s">
        <v>14225</v>
      </c>
      <c r="C3894" t="s">
        <v>18</v>
      </c>
      <c r="D3894" t="s">
        <v>19</v>
      </c>
      <c r="E3894" t="s">
        <v>1318</v>
      </c>
      <c r="F3894" t="str">
        <f t="shared" si="300"/>
        <v>2012</v>
      </c>
      <c r="G3894" t="s">
        <v>1540</v>
      </c>
      <c r="I3894" t="s">
        <v>13766</v>
      </c>
      <c r="J3894" t="s">
        <v>13767</v>
      </c>
      <c r="K3894" t="s">
        <v>20</v>
      </c>
      <c r="L3894" t="s">
        <v>5865</v>
      </c>
      <c r="M3894" t="s">
        <v>554</v>
      </c>
      <c r="N3894" t="s">
        <v>14844</v>
      </c>
      <c r="O3894" t="s">
        <v>14845</v>
      </c>
      <c r="Q3894" t="s">
        <v>2441</v>
      </c>
      <c r="R3894" s="1">
        <f t="shared" si="301"/>
        <v>-216.86999999999989</v>
      </c>
      <c r="S3894" s="1">
        <f t="shared" si="302"/>
        <v>-45.542699999999975</v>
      </c>
      <c r="T3894" s="1">
        <f t="shared" si="303"/>
        <v>-75.899999999999977</v>
      </c>
      <c r="U3894" s="1">
        <f t="shared" si="304"/>
        <v>30.357300000000002</v>
      </c>
    </row>
    <row r="3895" spans="1:21" x14ac:dyDescent="0.2">
      <c r="A3895" t="s">
        <v>1404</v>
      </c>
      <c r="B3895" t="s">
        <v>6317</v>
      </c>
      <c r="C3895" t="s">
        <v>18</v>
      </c>
      <c r="D3895" t="s">
        <v>19</v>
      </c>
      <c r="E3895" t="s">
        <v>1318</v>
      </c>
      <c r="F3895" t="str">
        <f t="shared" si="300"/>
        <v>2012</v>
      </c>
      <c r="G3895" t="s">
        <v>1540</v>
      </c>
      <c r="I3895" t="s">
        <v>5866</v>
      </c>
      <c r="J3895" t="s">
        <v>5867</v>
      </c>
      <c r="K3895" t="s">
        <v>20</v>
      </c>
      <c r="L3895" t="s">
        <v>5865</v>
      </c>
      <c r="M3895" t="s">
        <v>554</v>
      </c>
      <c r="N3895" t="s">
        <v>7117</v>
      </c>
      <c r="O3895" t="s">
        <v>7118</v>
      </c>
      <c r="Q3895" t="s">
        <v>2441</v>
      </c>
      <c r="R3895" s="1">
        <f t="shared" si="301"/>
        <v>-216.86999999999989</v>
      </c>
      <c r="S3895" s="1">
        <f t="shared" si="302"/>
        <v>-45.542699999999975</v>
      </c>
      <c r="T3895" s="1">
        <f t="shared" si="303"/>
        <v>-75.900000000000091</v>
      </c>
      <c r="U3895" s="1">
        <f t="shared" si="304"/>
        <v>30.357300000000116</v>
      </c>
    </row>
    <row r="3896" spans="1:21" x14ac:dyDescent="0.2">
      <c r="A3896" t="s">
        <v>1404</v>
      </c>
      <c r="B3896" t="s">
        <v>12067</v>
      </c>
      <c r="C3896" t="s">
        <v>18</v>
      </c>
      <c r="D3896" t="s">
        <v>19</v>
      </c>
      <c r="E3896" t="s">
        <v>1318</v>
      </c>
      <c r="F3896" t="str">
        <f t="shared" si="300"/>
        <v>2012</v>
      </c>
      <c r="G3896" t="s">
        <v>1540</v>
      </c>
      <c r="I3896" t="s">
        <v>11606</v>
      </c>
      <c r="J3896" t="s">
        <v>11607</v>
      </c>
      <c r="K3896" t="s">
        <v>20</v>
      </c>
      <c r="L3896" t="s">
        <v>5865</v>
      </c>
      <c r="M3896" t="s">
        <v>554</v>
      </c>
      <c r="N3896" t="s">
        <v>12689</v>
      </c>
      <c r="O3896" t="s">
        <v>12690</v>
      </c>
      <c r="Q3896" t="s">
        <v>2441</v>
      </c>
      <c r="R3896" s="1">
        <f t="shared" si="301"/>
        <v>-216.86999999999989</v>
      </c>
      <c r="S3896" s="1">
        <f t="shared" si="302"/>
        <v>-45.542699999999975</v>
      </c>
      <c r="T3896" s="1">
        <f t="shared" si="303"/>
        <v>-75.900000000000091</v>
      </c>
      <c r="U3896" s="1">
        <f t="shared" si="304"/>
        <v>30.357300000000116</v>
      </c>
    </row>
    <row r="3897" spans="1:21" x14ac:dyDescent="0.2">
      <c r="A3897" t="s">
        <v>1404</v>
      </c>
      <c r="B3897" t="s">
        <v>13151</v>
      </c>
      <c r="C3897" t="s">
        <v>18</v>
      </c>
      <c r="D3897" t="s">
        <v>19</v>
      </c>
      <c r="E3897" t="s">
        <v>1318</v>
      </c>
      <c r="F3897" t="str">
        <f t="shared" si="300"/>
        <v>2012</v>
      </c>
      <c r="G3897" t="s">
        <v>1540</v>
      </c>
      <c r="I3897" t="s">
        <v>12689</v>
      </c>
      <c r="J3897" t="s">
        <v>12690</v>
      </c>
      <c r="K3897" t="s">
        <v>20</v>
      </c>
      <c r="L3897" t="s">
        <v>9420</v>
      </c>
      <c r="M3897" t="s">
        <v>554</v>
      </c>
      <c r="N3897" t="s">
        <v>13766</v>
      </c>
      <c r="O3897" t="s">
        <v>13767</v>
      </c>
      <c r="Q3897" t="s">
        <v>2441</v>
      </c>
      <c r="R3897" s="1">
        <f t="shared" si="301"/>
        <v>-216.87000000000012</v>
      </c>
      <c r="S3897" s="1">
        <f t="shared" si="302"/>
        <v>-45.542700000000025</v>
      </c>
      <c r="T3897" s="1">
        <f t="shared" si="303"/>
        <v>-75.909999999999968</v>
      </c>
      <c r="U3897" s="1">
        <f t="shared" si="304"/>
        <v>30.367299999999943</v>
      </c>
    </row>
    <row r="3898" spans="1:21" x14ac:dyDescent="0.2">
      <c r="A3898" t="s">
        <v>1404</v>
      </c>
      <c r="B3898" t="s">
        <v>11005</v>
      </c>
      <c r="C3898" t="s">
        <v>18</v>
      </c>
      <c r="D3898" t="s">
        <v>19</v>
      </c>
      <c r="E3898" t="s">
        <v>1318</v>
      </c>
      <c r="F3898" t="str">
        <f t="shared" si="300"/>
        <v>2012</v>
      </c>
      <c r="G3898" t="s">
        <v>1540</v>
      </c>
      <c r="I3898" t="s">
        <v>10518</v>
      </c>
      <c r="J3898" t="s">
        <v>10519</v>
      </c>
      <c r="K3898" t="s">
        <v>20</v>
      </c>
      <c r="L3898" t="s">
        <v>9420</v>
      </c>
      <c r="M3898" t="s">
        <v>554</v>
      </c>
      <c r="N3898" t="s">
        <v>11606</v>
      </c>
      <c r="O3898" t="s">
        <v>11607</v>
      </c>
      <c r="Q3898" t="s">
        <v>2441</v>
      </c>
      <c r="R3898" s="1">
        <f t="shared" si="301"/>
        <v>-216.86999999999989</v>
      </c>
      <c r="S3898" s="1">
        <f t="shared" si="302"/>
        <v>-45.542699999999975</v>
      </c>
      <c r="T3898" s="1">
        <f t="shared" si="303"/>
        <v>-75.909999999999968</v>
      </c>
      <c r="U3898" s="1">
        <f t="shared" si="304"/>
        <v>30.367299999999993</v>
      </c>
    </row>
    <row r="3899" spans="1:21" x14ac:dyDescent="0.2">
      <c r="A3899" t="s">
        <v>1404</v>
      </c>
      <c r="B3899" t="s">
        <v>15298</v>
      </c>
      <c r="C3899" t="s">
        <v>18</v>
      </c>
      <c r="D3899" t="s">
        <v>19</v>
      </c>
      <c r="E3899" t="s">
        <v>1318</v>
      </c>
      <c r="F3899" t="str">
        <f t="shared" si="300"/>
        <v>2012</v>
      </c>
      <c r="G3899" t="s">
        <v>1540</v>
      </c>
      <c r="I3899" t="s">
        <v>14844</v>
      </c>
      <c r="J3899" t="s">
        <v>14845</v>
      </c>
      <c r="K3899" t="s">
        <v>20</v>
      </c>
      <c r="L3899" t="s">
        <v>9420</v>
      </c>
      <c r="M3899" t="s">
        <v>554</v>
      </c>
      <c r="N3899" t="s">
        <v>15911</v>
      </c>
      <c r="O3899" t="s">
        <v>15912</v>
      </c>
      <c r="Q3899" t="s">
        <v>2441</v>
      </c>
      <c r="R3899" s="1">
        <f t="shared" si="301"/>
        <v>-216.87000000000012</v>
      </c>
      <c r="S3899" s="1">
        <f t="shared" si="302"/>
        <v>-45.542700000000025</v>
      </c>
      <c r="T3899" s="1">
        <f t="shared" si="303"/>
        <v>-75.910000000000025</v>
      </c>
      <c r="U3899" s="1">
        <f t="shared" si="304"/>
        <v>30.3673</v>
      </c>
    </row>
    <row r="3900" spans="1:21" x14ac:dyDescent="0.2">
      <c r="A3900" t="s">
        <v>1404</v>
      </c>
      <c r="B3900" t="s">
        <v>19407</v>
      </c>
      <c r="C3900" t="s">
        <v>18</v>
      </c>
      <c r="D3900" t="s">
        <v>19</v>
      </c>
      <c r="E3900" t="s">
        <v>1318</v>
      </c>
      <c r="F3900" t="str">
        <f t="shared" si="300"/>
        <v>2012</v>
      </c>
      <c r="G3900" t="s">
        <v>1540</v>
      </c>
      <c r="I3900" t="s">
        <v>18979</v>
      </c>
      <c r="J3900" t="s">
        <v>18980</v>
      </c>
      <c r="K3900" t="s">
        <v>20</v>
      </c>
      <c r="L3900" t="s">
        <v>9420</v>
      </c>
      <c r="M3900" t="s">
        <v>554</v>
      </c>
      <c r="N3900" t="s">
        <v>19920</v>
      </c>
      <c r="O3900" t="s">
        <v>19921</v>
      </c>
      <c r="Q3900" t="s">
        <v>2441</v>
      </c>
      <c r="R3900" s="1">
        <f t="shared" si="301"/>
        <v>-216.87</v>
      </c>
      <c r="S3900" s="1">
        <f t="shared" si="302"/>
        <v>-45.542699999999996</v>
      </c>
      <c r="T3900" s="1">
        <f t="shared" si="303"/>
        <v>-75.910000000000025</v>
      </c>
      <c r="U3900" s="1">
        <f t="shared" si="304"/>
        <v>30.367300000000029</v>
      </c>
    </row>
    <row r="3901" spans="1:21" x14ac:dyDescent="0.2">
      <c r="A3901" t="s">
        <v>1404</v>
      </c>
      <c r="B3901" t="s">
        <v>17383</v>
      </c>
      <c r="C3901" t="s">
        <v>18</v>
      </c>
      <c r="D3901" t="s">
        <v>19</v>
      </c>
      <c r="E3901" t="s">
        <v>1318</v>
      </c>
      <c r="F3901" t="str">
        <f t="shared" si="300"/>
        <v>2012</v>
      </c>
      <c r="G3901" t="s">
        <v>1540</v>
      </c>
      <c r="I3901" t="s">
        <v>16942</v>
      </c>
      <c r="J3901" t="s">
        <v>16943</v>
      </c>
      <c r="K3901" t="s">
        <v>20</v>
      </c>
      <c r="L3901" t="s">
        <v>9420</v>
      </c>
      <c r="M3901" t="s">
        <v>554</v>
      </c>
      <c r="N3901" t="s">
        <v>17979</v>
      </c>
      <c r="O3901" t="s">
        <v>17980</v>
      </c>
      <c r="Q3901" t="s">
        <v>2441</v>
      </c>
      <c r="R3901" s="1">
        <f t="shared" si="301"/>
        <v>-216.87</v>
      </c>
      <c r="S3901" s="1">
        <f t="shared" si="302"/>
        <v>-45.542699999999996</v>
      </c>
      <c r="T3901" s="1">
        <f t="shared" si="303"/>
        <v>-75.910000000000025</v>
      </c>
      <c r="U3901" s="1">
        <f t="shared" si="304"/>
        <v>30.367300000000029</v>
      </c>
    </row>
    <row r="3902" spans="1:21" x14ac:dyDescent="0.2">
      <c r="A3902" t="s">
        <v>1404</v>
      </c>
      <c r="B3902" t="s">
        <v>8771</v>
      </c>
      <c r="C3902" t="s">
        <v>18</v>
      </c>
      <c r="D3902" t="s">
        <v>19</v>
      </c>
      <c r="E3902" t="s">
        <v>1318</v>
      </c>
      <c r="F3902" t="str">
        <f t="shared" si="300"/>
        <v>2012</v>
      </c>
      <c r="G3902" t="s">
        <v>1540</v>
      </c>
      <c r="I3902" t="s">
        <v>8299</v>
      </c>
      <c r="J3902" t="s">
        <v>8300</v>
      </c>
      <c r="K3902" t="s">
        <v>20</v>
      </c>
      <c r="L3902" t="s">
        <v>9420</v>
      </c>
      <c r="M3902" t="s">
        <v>554</v>
      </c>
      <c r="N3902" t="s">
        <v>9421</v>
      </c>
      <c r="O3902" t="s">
        <v>9422</v>
      </c>
      <c r="Q3902" t="s">
        <v>2441</v>
      </c>
      <c r="R3902" s="1">
        <f t="shared" si="301"/>
        <v>-216.86999999999989</v>
      </c>
      <c r="S3902" s="1">
        <f t="shared" si="302"/>
        <v>-45.542699999999975</v>
      </c>
      <c r="T3902" s="1">
        <f t="shared" si="303"/>
        <v>-75.910000000000082</v>
      </c>
      <c r="U3902" s="1">
        <f t="shared" si="304"/>
        <v>30.367300000000107</v>
      </c>
    </row>
    <row r="3903" spans="1:21" x14ac:dyDescent="0.2">
      <c r="A3903" t="s">
        <v>16</v>
      </c>
      <c r="B3903" t="s">
        <v>4967</v>
      </c>
      <c r="C3903" t="s">
        <v>18</v>
      </c>
      <c r="D3903" t="s">
        <v>19</v>
      </c>
      <c r="E3903" t="s">
        <v>496</v>
      </c>
      <c r="F3903" t="str">
        <f t="shared" si="300"/>
        <v>1988</v>
      </c>
      <c r="G3903" t="s">
        <v>22</v>
      </c>
      <c r="H3903" t="s">
        <v>62</v>
      </c>
      <c r="I3903" t="s">
        <v>3550</v>
      </c>
      <c r="J3903" t="s">
        <v>3551</v>
      </c>
      <c r="K3903" t="s">
        <v>20</v>
      </c>
      <c r="L3903" t="s">
        <v>5032</v>
      </c>
      <c r="M3903" t="s">
        <v>538</v>
      </c>
      <c r="N3903" t="s">
        <v>2773</v>
      </c>
      <c r="O3903" t="s">
        <v>5033</v>
      </c>
      <c r="Q3903" t="s">
        <v>541</v>
      </c>
      <c r="R3903" s="1">
        <f t="shared" si="301"/>
        <v>-258.56</v>
      </c>
      <c r="S3903" s="1">
        <f t="shared" si="302"/>
        <v>-54.297599999999996</v>
      </c>
      <c r="T3903" s="1">
        <f t="shared" si="303"/>
        <v>-84.690000000000012</v>
      </c>
      <c r="U3903" s="1">
        <f t="shared" si="304"/>
        <v>30.392400000000016</v>
      </c>
    </row>
    <row r="3904" spans="1:21" x14ac:dyDescent="0.2">
      <c r="A3904" t="s">
        <v>16</v>
      </c>
      <c r="B3904" t="s">
        <v>17</v>
      </c>
      <c r="C3904" t="s">
        <v>18</v>
      </c>
      <c r="D3904" t="s">
        <v>19</v>
      </c>
      <c r="E3904" t="s">
        <v>254</v>
      </c>
      <c r="F3904" t="str">
        <f t="shared" si="300"/>
        <v>1985</v>
      </c>
      <c r="G3904" t="s">
        <v>22</v>
      </c>
      <c r="H3904" t="s">
        <v>62</v>
      </c>
      <c r="I3904" s="2">
        <v>174.23</v>
      </c>
      <c r="J3904" s="2">
        <v>488.01</v>
      </c>
      <c r="K3904" s="2">
        <v>0</v>
      </c>
      <c r="L3904" s="2">
        <v>-74.349999999999994</v>
      </c>
      <c r="M3904" s="4">
        <v>0.35699999999999998</v>
      </c>
      <c r="N3904" s="4">
        <v>99.88</v>
      </c>
      <c r="O3904" s="4">
        <v>279.75</v>
      </c>
      <c r="Q3904" t="s">
        <v>317</v>
      </c>
      <c r="R3904" s="1">
        <f t="shared" si="301"/>
        <v>-208.26</v>
      </c>
      <c r="S3904" s="1">
        <f t="shared" si="302"/>
        <v>-43.734599999999993</v>
      </c>
      <c r="T3904" s="1">
        <f t="shared" si="303"/>
        <v>-74.349999999999994</v>
      </c>
      <c r="U3904" s="1">
        <f t="shared" si="304"/>
        <v>30.615400000000001</v>
      </c>
    </row>
    <row r="3905" spans="1:21" x14ac:dyDescent="0.2">
      <c r="A3905" t="s">
        <v>16</v>
      </c>
      <c r="B3905" t="s">
        <v>3360</v>
      </c>
      <c r="C3905" t="s">
        <v>18</v>
      </c>
      <c r="D3905" t="s">
        <v>19</v>
      </c>
      <c r="E3905" t="s">
        <v>254</v>
      </c>
      <c r="F3905" t="str">
        <f t="shared" si="300"/>
        <v>1985</v>
      </c>
      <c r="G3905" t="s">
        <v>22</v>
      </c>
      <c r="H3905" t="s">
        <v>62</v>
      </c>
      <c r="I3905" t="s">
        <v>315</v>
      </c>
      <c r="J3905" t="s">
        <v>316</v>
      </c>
      <c r="K3905" t="s">
        <v>20</v>
      </c>
      <c r="L3905" t="s">
        <v>3457</v>
      </c>
      <c r="M3905" t="s">
        <v>314</v>
      </c>
      <c r="N3905" t="s">
        <v>3458</v>
      </c>
      <c r="O3905" t="s">
        <v>3459</v>
      </c>
      <c r="Q3905" t="s">
        <v>317</v>
      </c>
      <c r="R3905" s="1">
        <f t="shared" si="301"/>
        <v>-208.26</v>
      </c>
      <c r="S3905" s="1">
        <f t="shared" si="302"/>
        <v>-43.734599999999993</v>
      </c>
      <c r="T3905" s="1">
        <f t="shared" si="303"/>
        <v>-74.36</v>
      </c>
      <c r="U3905" s="1">
        <f t="shared" si="304"/>
        <v>30.625400000000006</v>
      </c>
    </row>
    <row r="3906" spans="1:21" x14ac:dyDescent="0.2">
      <c r="A3906" t="s">
        <v>16</v>
      </c>
      <c r="B3906" t="s">
        <v>3360</v>
      </c>
      <c r="C3906" t="s">
        <v>18</v>
      </c>
      <c r="D3906" t="s">
        <v>19</v>
      </c>
      <c r="E3906" t="s">
        <v>496</v>
      </c>
      <c r="F3906" t="str">
        <f t="shared" ref="F3906:F3969" si="305">LEFT(E3906,4)</f>
        <v>1988</v>
      </c>
      <c r="G3906" t="s">
        <v>22</v>
      </c>
      <c r="H3906" t="s">
        <v>55</v>
      </c>
      <c r="I3906" t="s">
        <v>535</v>
      </c>
      <c r="J3906" t="s">
        <v>536</v>
      </c>
      <c r="K3906" t="s">
        <v>20</v>
      </c>
      <c r="L3906" t="s">
        <v>3546</v>
      </c>
      <c r="M3906" t="s">
        <v>534</v>
      </c>
      <c r="N3906" t="s">
        <v>3547</v>
      </c>
      <c r="O3906" t="s">
        <v>3548</v>
      </c>
      <c r="Q3906" t="s">
        <v>537</v>
      </c>
      <c r="R3906" s="1">
        <f t="shared" ref="R3906:R3969" si="306">O3906-J3906</f>
        <v>-211.11000000000013</v>
      </c>
      <c r="S3906" s="1">
        <f t="shared" ref="S3906:S3969" si="307">R3906*0.21</f>
        <v>-44.333100000000023</v>
      </c>
      <c r="T3906" s="1">
        <f t="shared" ref="T3906:T3969" si="308">N3906-I3906</f>
        <v>-75.319999999999993</v>
      </c>
      <c r="U3906" s="1">
        <f t="shared" ref="U3906:U3969" si="309">S3906-T3906</f>
        <v>30.98689999999997</v>
      </c>
    </row>
    <row r="3907" spans="1:21" x14ac:dyDescent="0.2">
      <c r="A3907" t="s">
        <v>16</v>
      </c>
      <c r="B3907" t="s">
        <v>17</v>
      </c>
      <c r="C3907" t="s">
        <v>18</v>
      </c>
      <c r="D3907" t="s">
        <v>19</v>
      </c>
      <c r="E3907" t="s">
        <v>496</v>
      </c>
      <c r="F3907" t="str">
        <f t="shared" si="305"/>
        <v>1988</v>
      </c>
      <c r="G3907" t="s">
        <v>22</v>
      </c>
      <c r="H3907" t="s">
        <v>55</v>
      </c>
      <c r="I3907" s="2">
        <v>588.12</v>
      </c>
      <c r="J3907" s="3">
        <v>1648.46</v>
      </c>
      <c r="K3907" s="2">
        <v>0</v>
      </c>
      <c r="L3907" s="2">
        <v>-75.37</v>
      </c>
      <c r="M3907" s="4">
        <v>0.35680000000000001</v>
      </c>
      <c r="N3907" s="4">
        <v>512.75</v>
      </c>
      <c r="O3907" s="5">
        <v>1437.19</v>
      </c>
      <c r="Q3907" t="s">
        <v>537</v>
      </c>
      <c r="R3907" s="1">
        <f t="shared" si="306"/>
        <v>-211.26999999999998</v>
      </c>
      <c r="S3907" s="1">
        <f t="shared" si="307"/>
        <v>-44.366699999999994</v>
      </c>
      <c r="T3907" s="1">
        <f t="shared" si="308"/>
        <v>-75.37</v>
      </c>
      <c r="U3907" s="1">
        <f t="shared" si="309"/>
        <v>31.00330000000001</v>
      </c>
    </row>
    <row r="3908" spans="1:21" x14ac:dyDescent="0.2">
      <c r="A3908" t="s">
        <v>16</v>
      </c>
      <c r="B3908" t="s">
        <v>17</v>
      </c>
      <c r="C3908" t="s">
        <v>18</v>
      </c>
      <c r="D3908" t="s">
        <v>19</v>
      </c>
      <c r="E3908" t="s">
        <v>188</v>
      </c>
      <c r="F3908" t="str">
        <f t="shared" si="305"/>
        <v>1984</v>
      </c>
      <c r="G3908" t="s">
        <v>22</v>
      </c>
      <c r="H3908" t="s">
        <v>97</v>
      </c>
      <c r="I3908" s="2">
        <v>102.83</v>
      </c>
      <c r="J3908" s="2">
        <v>266.16000000000003</v>
      </c>
      <c r="K3908" s="2">
        <v>0</v>
      </c>
      <c r="L3908" s="2">
        <v>-67.95</v>
      </c>
      <c r="M3908" s="4">
        <v>0.38629999999999998</v>
      </c>
      <c r="N3908" s="4">
        <v>34.880000000000003</v>
      </c>
      <c r="O3908" s="4">
        <v>90.27</v>
      </c>
      <c r="Q3908" t="s">
        <v>250</v>
      </c>
      <c r="R3908" s="1">
        <f t="shared" si="306"/>
        <v>-175.89000000000004</v>
      </c>
      <c r="S3908" s="1">
        <f t="shared" si="307"/>
        <v>-36.936900000000009</v>
      </c>
      <c r="T3908" s="1">
        <f t="shared" si="308"/>
        <v>-67.949999999999989</v>
      </c>
      <c r="U3908" s="1">
        <f t="shared" si="309"/>
        <v>31.01309999999998</v>
      </c>
    </row>
    <row r="3909" spans="1:21" x14ac:dyDescent="0.2">
      <c r="A3909" t="s">
        <v>16</v>
      </c>
      <c r="B3909" t="s">
        <v>8771</v>
      </c>
      <c r="C3909" t="s">
        <v>18</v>
      </c>
      <c r="D3909" t="s">
        <v>19</v>
      </c>
      <c r="E3909" t="s">
        <v>646</v>
      </c>
      <c r="F3909" t="str">
        <f t="shared" si="305"/>
        <v>1991</v>
      </c>
      <c r="G3909" t="s">
        <v>22</v>
      </c>
      <c r="H3909" t="s">
        <v>97</v>
      </c>
      <c r="I3909" t="s">
        <v>7628</v>
      </c>
      <c r="J3909" t="s">
        <v>7629</v>
      </c>
      <c r="K3909" t="s">
        <v>20</v>
      </c>
      <c r="L3909" t="s">
        <v>8783</v>
      </c>
      <c r="M3909" t="s">
        <v>693</v>
      </c>
      <c r="N3909" t="s">
        <v>20</v>
      </c>
      <c r="O3909" t="s">
        <v>419</v>
      </c>
      <c r="Q3909" t="s">
        <v>696</v>
      </c>
      <c r="R3909" s="1">
        <f t="shared" si="306"/>
        <v>-223.64999999999998</v>
      </c>
      <c r="S3909" s="1">
        <f t="shared" si="307"/>
        <v>-46.966499999999996</v>
      </c>
      <c r="T3909" s="1">
        <f t="shared" si="308"/>
        <v>-78.25</v>
      </c>
      <c r="U3909" s="1">
        <f t="shared" si="309"/>
        <v>31.283500000000004</v>
      </c>
    </row>
    <row r="3910" spans="1:21" x14ac:dyDescent="0.2">
      <c r="A3910" t="s">
        <v>16</v>
      </c>
      <c r="B3910" t="s">
        <v>17</v>
      </c>
      <c r="C3910" t="s">
        <v>18</v>
      </c>
      <c r="D3910" t="s">
        <v>19</v>
      </c>
      <c r="E3910" t="s">
        <v>581</v>
      </c>
      <c r="F3910" t="str">
        <f t="shared" si="305"/>
        <v>1990</v>
      </c>
      <c r="G3910" t="s">
        <v>22</v>
      </c>
      <c r="H3910" t="s">
        <v>92</v>
      </c>
      <c r="I3910" s="2">
        <v>626.83000000000004</v>
      </c>
      <c r="J3910" s="3">
        <v>1798.53</v>
      </c>
      <c r="K3910" s="2">
        <v>0</v>
      </c>
      <c r="L3910" s="2">
        <v>-78.989999999999995</v>
      </c>
      <c r="M3910" s="4">
        <v>0.34849999999999998</v>
      </c>
      <c r="N3910" s="4">
        <v>547.84</v>
      </c>
      <c r="O3910" s="5">
        <v>1571.9</v>
      </c>
      <c r="Q3910" t="s">
        <v>622</v>
      </c>
      <c r="R3910" s="1">
        <f t="shared" si="306"/>
        <v>-226.62999999999988</v>
      </c>
      <c r="S3910" s="1">
        <f t="shared" si="307"/>
        <v>-47.592299999999973</v>
      </c>
      <c r="T3910" s="1">
        <f t="shared" si="308"/>
        <v>-78.990000000000009</v>
      </c>
      <c r="U3910" s="1">
        <f t="shared" si="309"/>
        <v>31.397700000000036</v>
      </c>
    </row>
    <row r="3911" spans="1:21" x14ac:dyDescent="0.2">
      <c r="A3911" t="s">
        <v>16</v>
      </c>
      <c r="B3911" t="s">
        <v>4967</v>
      </c>
      <c r="C3911" t="s">
        <v>18</v>
      </c>
      <c r="D3911" t="s">
        <v>19</v>
      </c>
      <c r="E3911" t="s">
        <v>581</v>
      </c>
      <c r="F3911" t="str">
        <f t="shared" si="305"/>
        <v>1990</v>
      </c>
      <c r="G3911" t="s">
        <v>22</v>
      </c>
      <c r="H3911" t="s">
        <v>92</v>
      </c>
      <c r="I3911" t="s">
        <v>3594</v>
      </c>
      <c r="J3911" t="s">
        <v>3595</v>
      </c>
      <c r="K3911" t="s">
        <v>20</v>
      </c>
      <c r="L3911" t="s">
        <v>618</v>
      </c>
      <c r="M3911" t="s">
        <v>619</v>
      </c>
      <c r="N3911" t="s">
        <v>5077</v>
      </c>
      <c r="O3911" t="s">
        <v>5078</v>
      </c>
      <c r="Q3911" t="s">
        <v>622</v>
      </c>
      <c r="R3911" s="1">
        <f t="shared" si="306"/>
        <v>-226.62999999999988</v>
      </c>
      <c r="S3911" s="1">
        <f t="shared" si="307"/>
        <v>-47.592299999999973</v>
      </c>
      <c r="T3911" s="1">
        <f t="shared" si="308"/>
        <v>-78.990000000000009</v>
      </c>
      <c r="U3911" s="1">
        <f t="shared" si="309"/>
        <v>31.397700000000036</v>
      </c>
    </row>
    <row r="3912" spans="1:21" x14ac:dyDescent="0.2">
      <c r="A3912" t="s">
        <v>16</v>
      </c>
      <c r="B3912" t="s">
        <v>3360</v>
      </c>
      <c r="C3912" t="s">
        <v>18</v>
      </c>
      <c r="D3912" t="s">
        <v>19</v>
      </c>
      <c r="E3912" t="s">
        <v>581</v>
      </c>
      <c r="F3912" t="str">
        <f t="shared" si="305"/>
        <v>1990</v>
      </c>
      <c r="G3912" t="s">
        <v>22</v>
      </c>
      <c r="H3912" t="s">
        <v>92</v>
      </c>
      <c r="I3912" t="s">
        <v>620</v>
      </c>
      <c r="J3912" t="s">
        <v>621</v>
      </c>
      <c r="K3912" t="s">
        <v>20</v>
      </c>
      <c r="L3912" t="s">
        <v>3593</v>
      </c>
      <c r="M3912" t="s">
        <v>619</v>
      </c>
      <c r="N3912" t="s">
        <v>3594</v>
      </c>
      <c r="O3912" t="s">
        <v>3595</v>
      </c>
      <c r="Q3912" t="s">
        <v>622</v>
      </c>
      <c r="R3912" s="1">
        <f t="shared" si="306"/>
        <v>-226.80000000000018</v>
      </c>
      <c r="S3912" s="1">
        <f t="shared" si="307"/>
        <v>-47.628000000000036</v>
      </c>
      <c r="T3912" s="1">
        <f t="shared" si="308"/>
        <v>-79.04000000000002</v>
      </c>
      <c r="U3912" s="1">
        <f t="shared" si="309"/>
        <v>31.411999999999985</v>
      </c>
    </row>
    <row r="3913" spans="1:21" x14ac:dyDescent="0.2">
      <c r="A3913" t="s">
        <v>1404</v>
      </c>
      <c r="B3913" t="s">
        <v>4967</v>
      </c>
      <c r="C3913" t="s">
        <v>18</v>
      </c>
      <c r="D3913" t="s">
        <v>19</v>
      </c>
      <c r="E3913" t="s">
        <v>53</v>
      </c>
      <c r="F3913" t="str">
        <f t="shared" si="305"/>
        <v>1981</v>
      </c>
      <c r="G3913" t="s">
        <v>1535</v>
      </c>
      <c r="I3913" t="s">
        <v>4029</v>
      </c>
      <c r="J3913" t="s">
        <v>4030</v>
      </c>
      <c r="K3913" t="s">
        <v>20</v>
      </c>
      <c r="L3913" t="s">
        <v>5471</v>
      </c>
      <c r="M3913" t="s">
        <v>1536</v>
      </c>
      <c r="N3913" t="s">
        <v>20</v>
      </c>
      <c r="O3913" t="s">
        <v>20</v>
      </c>
      <c r="Q3913" t="s">
        <v>1539</v>
      </c>
      <c r="R3913" s="1">
        <f t="shared" si="306"/>
        <v>-125.92</v>
      </c>
      <c r="S3913" s="1">
        <f t="shared" si="307"/>
        <v>-26.443200000000001</v>
      </c>
      <c r="T3913" s="1">
        <f t="shared" si="308"/>
        <v>-57.92</v>
      </c>
      <c r="U3913" s="1">
        <f t="shared" si="309"/>
        <v>31.476800000000001</v>
      </c>
    </row>
    <row r="3914" spans="1:21" x14ac:dyDescent="0.2">
      <c r="A3914" t="s">
        <v>2467</v>
      </c>
      <c r="B3914" t="s">
        <v>14225</v>
      </c>
      <c r="C3914" t="s">
        <v>18</v>
      </c>
      <c r="D3914" t="s">
        <v>19</v>
      </c>
      <c r="E3914" t="s">
        <v>646</v>
      </c>
      <c r="F3914" t="str">
        <f t="shared" si="305"/>
        <v>1991</v>
      </c>
      <c r="G3914" t="s">
        <v>2478</v>
      </c>
      <c r="H3914" t="s">
        <v>64</v>
      </c>
      <c r="I3914" t="s">
        <v>13929</v>
      </c>
      <c r="J3914" t="s">
        <v>13930</v>
      </c>
      <c r="K3914" t="s">
        <v>20</v>
      </c>
      <c r="L3914" t="s">
        <v>10690</v>
      </c>
      <c r="M3914" t="s">
        <v>3742</v>
      </c>
      <c r="N3914" t="s">
        <v>15004</v>
      </c>
      <c r="O3914" t="s">
        <v>15005</v>
      </c>
      <c r="Q3914" t="s">
        <v>2821</v>
      </c>
      <c r="R3914" s="1">
        <f t="shared" si="306"/>
        <v>-240.62000000000012</v>
      </c>
      <c r="S3914" s="1">
        <f t="shared" si="307"/>
        <v>-50.530200000000022</v>
      </c>
      <c r="T3914" s="1">
        <f t="shared" si="308"/>
        <v>-82.069999999999936</v>
      </c>
      <c r="U3914" s="1">
        <f t="shared" si="309"/>
        <v>31.539799999999914</v>
      </c>
    </row>
    <row r="3915" spans="1:21" x14ac:dyDescent="0.2">
      <c r="A3915" t="s">
        <v>2467</v>
      </c>
      <c r="B3915" t="s">
        <v>16349</v>
      </c>
      <c r="C3915" t="s">
        <v>18</v>
      </c>
      <c r="D3915" t="s">
        <v>19</v>
      </c>
      <c r="E3915" t="s">
        <v>646</v>
      </c>
      <c r="F3915" t="str">
        <f t="shared" si="305"/>
        <v>1991</v>
      </c>
      <c r="G3915" t="s">
        <v>2478</v>
      </c>
      <c r="H3915" t="s">
        <v>64</v>
      </c>
      <c r="I3915" t="s">
        <v>16065</v>
      </c>
      <c r="J3915" t="s">
        <v>16066</v>
      </c>
      <c r="K3915" t="s">
        <v>20</v>
      </c>
      <c r="L3915" t="s">
        <v>10690</v>
      </c>
      <c r="M3915" t="s">
        <v>3742</v>
      </c>
      <c r="N3915" t="s">
        <v>17099</v>
      </c>
      <c r="O3915" t="s">
        <v>17100</v>
      </c>
      <c r="Q3915" t="s">
        <v>2821</v>
      </c>
      <c r="R3915" s="1">
        <f t="shared" si="306"/>
        <v>-240.61999999999989</v>
      </c>
      <c r="S3915" s="1">
        <f t="shared" si="307"/>
        <v>-50.530199999999972</v>
      </c>
      <c r="T3915" s="1">
        <f t="shared" si="308"/>
        <v>-82.069999999999936</v>
      </c>
      <c r="U3915" s="1">
        <f t="shared" si="309"/>
        <v>31.539799999999964</v>
      </c>
    </row>
    <row r="3916" spans="1:21" x14ac:dyDescent="0.2">
      <c r="A3916" t="s">
        <v>2467</v>
      </c>
      <c r="B3916" t="s">
        <v>12067</v>
      </c>
      <c r="C3916" t="s">
        <v>18</v>
      </c>
      <c r="D3916" t="s">
        <v>19</v>
      </c>
      <c r="E3916" t="s">
        <v>646</v>
      </c>
      <c r="F3916" t="str">
        <f t="shared" si="305"/>
        <v>1991</v>
      </c>
      <c r="G3916" t="s">
        <v>2478</v>
      </c>
      <c r="H3916" t="s">
        <v>64</v>
      </c>
      <c r="I3916" t="s">
        <v>11768</v>
      </c>
      <c r="J3916" t="s">
        <v>11769</v>
      </c>
      <c r="K3916" t="s">
        <v>20</v>
      </c>
      <c r="L3916" t="s">
        <v>10690</v>
      </c>
      <c r="M3916" t="s">
        <v>3742</v>
      </c>
      <c r="N3916" t="s">
        <v>12851</v>
      </c>
      <c r="O3916" t="s">
        <v>12852</v>
      </c>
      <c r="Q3916" t="s">
        <v>2821</v>
      </c>
      <c r="R3916" s="1">
        <f t="shared" si="306"/>
        <v>-240.61999999999989</v>
      </c>
      <c r="S3916" s="1">
        <f t="shared" si="307"/>
        <v>-50.530199999999972</v>
      </c>
      <c r="T3916" s="1">
        <f t="shared" si="308"/>
        <v>-82.069999999999936</v>
      </c>
      <c r="U3916" s="1">
        <f t="shared" si="309"/>
        <v>31.539799999999964</v>
      </c>
    </row>
    <row r="3917" spans="1:21" x14ac:dyDescent="0.2">
      <c r="A3917" t="s">
        <v>2467</v>
      </c>
      <c r="B3917" t="s">
        <v>19407</v>
      </c>
      <c r="C3917" t="s">
        <v>18</v>
      </c>
      <c r="D3917" t="s">
        <v>19</v>
      </c>
      <c r="E3917" t="s">
        <v>646</v>
      </c>
      <c r="F3917" t="str">
        <f t="shared" si="305"/>
        <v>1991</v>
      </c>
      <c r="G3917" t="s">
        <v>2478</v>
      </c>
      <c r="H3917" t="s">
        <v>64</v>
      </c>
      <c r="I3917" t="s">
        <v>19135</v>
      </c>
      <c r="J3917" t="s">
        <v>19136</v>
      </c>
      <c r="K3917" t="s">
        <v>20</v>
      </c>
      <c r="L3917" t="s">
        <v>10690</v>
      </c>
      <c r="M3917" t="s">
        <v>3742</v>
      </c>
      <c r="N3917" t="s">
        <v>20078</v>
      </c>
      <c r="O3917" t="s">
        <v>20079</v>
      </c>
      <c r="Q3917" t="s">
        <v>2821</v>
      </c>
      <c r="R3917" s="1">
        <f t="shared" si="306"/>
        <v>-240.62000000000012</v>
      </c>
      <c r="S3917" s="1">
        <f t="shared" si="307"/>
        <v>-50.530200000000022</v>
      </c>
      <c r="T3917" s="1">
        <f t="shared" si="308"/>
        <v>-82.07</v>
      </c>
      <c r="U3917" s="1">
        <f t="shared" si="309"/>
        <v>31.539799999999971</v>
      </c>
    </row>
    <row r="3918" spans="1:21" x14ac:dyDescent="0.2">
      <c r="A3918" t="s">
        <v>2467</v>
      </c>
      <c r="B3918" t="s">
        <v>18410</v>
      </c>
      <c r="C3918" t="s">
        <v>18</v>
      </c>
      <c r="D3918" t="s">
        <v>19</v>
      </c>
      <c r="E3918" t="s">
        <v>646</v>
      </c>
      <c r="F3918" t="str">
        <f t="shared" si="305"/>
        <v>1991</v>
      </c>
      <c r="G3918" t="s">
        <v>2478</v>
      </c>
      <c r="H3918" t="s">
        <v>64</v>
      </c>
      <c r="I3918" t="s">
        <v>18129</v>
      </c>
      <c r="J3918" t="s">
        <v>18130</v>
      </c>
      <c r="K3918" t="s">
        <v>20</v>
      </c>
      <c r="L3918" t="s">
        <v>10690</v>
      </c>
      <c r="M3918" t="s">
        <v>3742</v>
      </c>
      <c r="N3918" t="s">
        <v>19135</v>
      </c>
      <c r="O3918" t="s">
        <v>19136</v>
      </c>
      <c r="Q3918" t="s">
        <v>2821</v>
      </c>
      <c r="R3918" s="1">
        <f t="shared" si="306"/>
        <v>-240.61999999999989</v>
      </c>
      <c r="S3918" s="1">
        <f t="shared" si="307"/>
        <v>-50.530199999999972</v>
      </c>
      <c r="T3918" s="1">
        <f t="shared" si="308"/>
        <v>-82.07</v>
      </c>
      <c r="U3918" s="1">
        <f t="shared" si="309"/>
        <v>31.539800000000021</v>
      </c>
    </row>
    <row r="3919" spans="1:21" x14ac:dyDescent="0.2">
      <c r="A3919" t="s">
        <v>2467</v>
      </c>
      <c r="B3919" t="s">
        <v>17383</v>
      </c>
      <c r="C3919" t="s">
        <v>18</v>
      </c>
      <c r="D3919" t="s">
        <v>19</v>
      </c>
      <c r="E3919" t="s">
        <v>646</v>
      </c>
      <c r="F3919" t="str">
        <f t="shared" si="305"/>
        <v>1991</v>
      </c>
      <c r="G3919" t="s">
        <v>2478</v>
      </c>
      <c r="H3919" t="s">
        <v>64</v>
      </c>
      <c r="I3919" t="s">
        <v>17099</v>
      </c>
      <c r="J3919" t="s">
        <v>17100</v>
      </c>
      <c r="K3919" t="s">
        <v>20</v>
      </c>
      <c r="L3919" t="s">
        <v>10690</v>
      </c>
      <c r="M3919" t="s">
        <v>3742</v>
      </c>
      <c r="N3919" t="s">
        <v>18129</v>
      </c>
      <c r="O3919" t="s">
        <v>18130</v>
      </c>
      <c r="Q3919" t="s">
        <v>2821</v>
      </c>
      <c r="R3919" s="1">
        <f t="shared" si="306"/>
        <v>-240.62000000000012</v>
      </c>
      <c r="S3919" s="1">
        <f t="shared" si="307"/>
        <v>-50.530200000000022</v>
      </c>
      <c r="T3919" s="1">
        <f t="shared" si="308"/>
        <v>-82.07000000000005</v>
      </c>
      <c r="U3919" s="1">
        <f t="shared" si="309"/>
        <v>31.539800000000028</v>
      </c>
    </row>
    <row r="3920" spans="1:21" x14ac:dyDescent="0.2">
      <c r="A3920" t="s">
        <v>2467</v>
      </c>
      <c r="B3920" t="s">
        <v>15298</v>
      </c>
      <c r="C3920" t="s">
        <v>18</v>
      </c>
      <c r="D3920" t="s">
        <v>19</v>
      </c>
      <c r="E3920" t="s">
        <v>646</v>
      </c>
      <c r="F3920" t="str">
        <f t="shared" si="305"/>
        <v>1991</v>
      </c>
      <c r="G3920" t="s">
        <v>2478</v>
      </c>
      <c r="H3920" t="s">
        <v>64</v>
      </c>
      <c r="I3920" t="s">
        <v>15004</v>
      </c>
      <c r="J3920" t="s">
        <v>15005</v>
      </c>
      <c r="K3920" t="s">
        <v>20</v>
      </c>
      <c r="L3920" t="s">
        <v>10690</v>
      </c>
      <c r="M3920" t="s">
        <v>3742</v>
      </c>
      <c r="N3920" t="s">
        <v>16065</v>
      </c>
      <c r="O3920" t="s">
        <v>16066</v>
      </c>
      <c r="Q3920" t="s">
        <v>2821</v>
      </c>
      <c r="R3920" s="1">
        <f t="shared" si="306"/>
        <v>-240.62000000000012</v>
      </c>
      <c r="S3920" s="1">
        <f t="shared" si="307"/>
        <v>-50.530200000000022</v>
      </c>
      <c r="T3920" s="1">
        <f t="shared" si="308"/>
        <v>-82.07000000000005</v>
      </c>
      <c r="U3920" s="1">
        <f t="shared" si="309"/>
        <v>31.539800000000028</v>
      </c>
    </row>
    <row r="3921" spans="1:21" x14ac:dyDescent="0.2">
      <c r="A3921" t="s">
        <v>2467</v>
      </c>
      <c r="B3921" t="s">
        <v>11005</v>
      </c>
      <c r="C3921" t="s">
        <v>18</v>
      </c>
      <c r="D3921" t="s">
        <v>19</v>
      </c>
      <c r="E3921" t="s">
        <v>646</v>
      </c>
      <c r="F3921" t="str">
        <f t="shared" si="305"/>
        <v>1991</v>
      </c>
      <c r="G3921" t="s">
        <v>2478</v>
      </c>
      <c r="H3921" t="s">
        <v>64</v>
      </c>
      <c r="I3921" t="s">
        <v>10691</v>
      </c>
      <c r="J3921" t="s">
        <v>10692</v>
      </c>
      <c r="K3921" t="s">
        <v>20</v>
      </c>
      <c r="L3921" t="s">
        <v>10690</v>
      </c>
      <c r="M3921" t="s">
        <v>3742</v>
      </c>
      <c r="N3921" t="s">
        <v>11768</v>
      </c>
      <c r="O3921" t="s">
        <v>11769</v>
      </c>
      <c r="Q3921" t="s">
        <v>2821</v>
      </c>
      <c r="R3921" s="1">
        <f t="shared" si="306"/>
        <v>-240.61999999999989</v>
      </c>
      <c r="S3921" s="1">
        <f t="shared" si="307"/>
        <v>-50.530199999999972</v>
      </c>
      <c r="T3921" s="1">
        <f t="shared" si="308"/>
        <v>-82.07000000000005</v>
      </c>
      <c r="U3921" s="1">
        <f t="shared" si="309"/>
        <v>31.539800000000078</v>
      </c>
    </row>
    <row r="3922" spans="1:21" x14ac:dyDescent="0.2">
      <c r="A3922" t="s">
        <v>2467</v>
      </c>
      <c r="B3922" t="s">
        <v>9899</v>
      </c>
      <c r="C3922" t="s">
        <v>18</v>
      </c>
      <c r="D3922" t="s">
        <v>19</v>
      </c>
      <c r="E3922" t="s">
        <v>646</v>
      </c>
      <c r="F3922" t="str">
        <f t="shared" si="305"/>
        <v>1991</v>
      </c>
      <c r="G3922" t="s">
        <v>2478</v>
      </c>
      <c r="H3922" t="s">
        <v>64</v>
      </c>
      <c r="I3922" t="s">
        <v>9601</v>
      </c>
      <c r="J3922" t="s">
        <v>9602</v>
      </c>
      <c r="K3922" t="s">
        <v>20</v>
      </c>
      <c r="L3922" t="s">
        <v>10690</v>
      </c>
      <c r="M3922" t="s">
        <v>3742</v>
      </c>
      <c r="N3922" t="s">
        <v>10691</v>
      </c>
      <c r="O3922" t="s">
        <v>10692</v>
      </c>
      <c r="Q3922" t="s">
        <v>2821</v>
      </c>
      <c r="R3922" s="1">
        <f t="shared" si="306"/>
        <v>-240.61999999999989</v>
      </c>
      <c r="S3922" s="1">
        <f t="shared" si="307"/>
        <v>-50.530199999999972</v>
      </c>
      <c r="T3922" s="1">
        <f t="shared" si="308"/>
        <v>-82.07000000000005</v>
      </c>
      <c r="U3922" s="1">
        <f t="shared" si="309"/>
        <v>31.539800000000078</v>
      </c>
    </row>
    <row r="3923" spans="1:21" x14ac:dyDescent="0.2">
      <c r="A3923" t="s">
        <v>2467</v>
      </c>
      <c r="B3923" t="s">
        <v>13151</v>
      </c>
      <c r="C3923" t="s">
        <v>18</v>
      </c>
      <c r="D3923" t="s">
        <v>19</v>
      </c>
      <c r="E3923" t="s">
        <v>646</v>
      </c>
      <c r="F3923" t="str">
        <f t="shared" si="305"/>
        <v>1991</v>
      </c>
      <c r="G3923" t="s">
        <v>2478</v>
      </c>
      <c r="H3923" t="s">
        <v>64</v>
      </c>
      <c r="I3923" t="s">
        <v>12851</v>
      </c>
      <c r="J3923" t="s">
        <v>12852</v>
      </c>
      <c r="K3923" t="s">
        <v>20</v>
      </c>
      <c r="L3923" t="s">
        <v>10690</v>
      </c>
      <c r="M3923" t="s">
        <v>3742</v>
      </c>
      <c r="N3923" t="s">
        <v>13929</v>
      </c>
      <c r="O3923" t="s">
        <v>13930</v>
      </c>
      <c r="Q3923" t="s">
        <v>2821</v>
      </c>
      <c r="R3923" s="1">
        <f t="shared" si="306"/>
        <v>-240.61999999999989</v>
      </c>
      <c r="S3923" s="1">
        <f t="shared" si="307"/>
        <v>-50.530199999999972</v>
      </c>
      <c r="T3923" s="1">
        <f t="shared" si="308"/>
        <v>-82.07000000000005</v>
      </c>
      <c r="U3923" s="1">
        <f t="shared" si="309"/>
        <v>31.539800000000078</v>
      </c>
    </row>
    <row r="3924" spans="1:21" x14ac:dyDescent="0.2">
      <c r="A3924" t="s">
        <v>16</v>
      </c>
      <c r="B3924" t="s">
        <v>6317</v>
      </c>
      <c r="C3924" t="s">
        <v>18</v>
      </c>
      <c r="D3924" t="s">
        <v>19</v>
      </c>
      <c r="E3924" t="s">
        <v>496</v>
      </c>
      <c r="F3924" t="str">
        <f t="shared" si="305"/>
        <v>1988</v>
      </c>
      <c r="G3924" t="s">
        <v>22</v>
      </c>
      <c r="H3924" t="s">
        <v>62</v>
      </c>
      <c r="I3924" t="s">
        <v>2773</v>
      </c>
      <c r="J3924" t="s">
        <v>5033</v>
      </c>
      <c r="K3924" t="s">
        <v>20</v>
      </c>
      <c r="L3924" t="s">
        <v>6338</v>
      </c>
      <c r="M3924" t="s">
        <v>538</v>
      </c>
      <c r="N3924" t="s">
        <v>513</v>
      </c>
      <c r="O3924" t="s">
        <v>6339</v>
      </c>
      <c r="Q3924" t="s">
        <v>541</v>
      </c>
      <c r="R3924" s="1">
        <f t="shared" si="306"/>
        <v>-269.64</v>
      </c>
      <c r="S3924" s="1">
        <f t="shared" si="307"/>
        <v>-56.624399999999994</v>
      </c>
      <c r="T3924" s="1">
        <f t="shared" si="308"/>
        <v>-88.31</v>
      </c>
      <c r="U3924" s="1">
        <f t="shared" si="309"/>
        <v>31.685600000000008</v>
      </c>
    </row>
    <row r="3925" spans="1:21" x14ac:dyDescent="0.2">
      <c r="A3925" t="s">
        <v>2467</v>
      </c>
      <c r="B3925" t="s">
        <v>11005</v>
      </c>
      <c r="C3925" t="s">
        <v>18</v>
      </c>
      <c r="D3925" t="s">
        <v>19</v>
      </c>
      <c r="E3925" t="s">
        <v>710</v>
      </c>
      <c r="F3925" t="str">
        <f t="shared" si="305"/>
        <v>1992</v>
      </c>
      <c r="G3925" t="s">
        <v>2478</v>
      </c>
      <c r="H3925" t="s">
        <v>97</v>
      </c>
      <c r="I3925" t="s">
        <v>10708</v>
      </c>
      <c r="J3925" t="s">
        <v>10709</v>
      </c>
      <c r="K3925" t="s">
        <v>20</v>
      </c>
      <c r="L3925" t="s">
        <v>11781</v>
      </c>
      <c r="M3925" t="s">
        <v>5485</v>
      </c>
      <c r="N3925" t="s">
        <v>11782</v>
      </c>
      <c r="O3925" t="s">
        <v>11783</v>
      </c>
      <c r="Q3925" t="s">
        <v>2844</v>
      </c>
      <c r="R3925" s="1">
        <f t="shared" si="306"/>
        <v>-246.28999999999996</v>
      </c>
      <c r="S3925" s="1">
        <f t="shared" si="307"/>
        <v>-51.720899999999993</v>
      </c>
      <c r="T3925" s="1">
        <f t="shared" si="308"/>
        <v>-83.62</v>
      </c>
      <c r="U3925" s="1">
        <f t="shared" si="309"/>
        <v>31.899100000000011</v>
      </c>
    </row>
    <row r="3926" spans="1:21" x14ac:dyDescent="0.2">
      <c r="A3926" t="s">
        <v>2467</v>
      </c>
      <c r="B3926" t="s">
        <v>19407</v>
      </c>
      <c r="C3926" t="s">
        <v>18</v>
      </c>
      <c r="D3926" t="s">
        <v>19</v>
      </c>
      <c r="E3926" t="s">
        <v>710</v>
      </c>
      <c r="F3926" t="str">
        <f t="shared" si="305"/>
        <v>1992</v>
      </c>
      <c r="G3926" t="s">
        <v>2478</v>
      </c>
      <c r="H3926" t="s">
        <v>97</v>
      </c>
      <c r="I3926" t="s">
        <v>19148</v>
      </c>
      <c r="J3926" t="s">
        <v>19149</v>
      </c>
      <c r="K3926" t="s">
        <v>20</v>
      </c>
      <c r="L3926" t="s">
        <v>11781</v>
      </c>
      <c r="M3926" t="s">
        <v>5485</v>
      </c>
      <c r="N3926" t="s">
        <v>20093</v>
      </c>
      <c r="O3926" t="s">
        <v>20094</v>
      </c>
      <c r="Q3926" t="s">
        <v>2844</v>
      </c>
      <c r="R3926" s="1">
        <f t="shared" si="306"/>
        <v>-246.28999999999996</v>
      </c>
      <c r="S3926" s="1">
        <f t="shared" si="307"/>
        <v>-51.720899999999993</v>
      </c>
      <c r="T3926" s="1">
        <f t="shared" si="308"/>
        <v>-83.62</v>
      </c>
      <c r="U3926" s="1">
        <f t="shared" si="309"/>
        <v>31.899100000000011</v>
      </c>
    </row>
    <row r="3927" spans="1:21" x14ac:dyDescent="0.2">
      <c r="A3927" t="s">
        <v>2467</v>
      </c>
      <c r="B3927" t="s">
        <v>17383</v>
      </c>
      <c r="C3927" t="s">
        <v>18</v>
      </c>
      <c r="D3927" t="s">
        <v>19</v>
      </c>
      <c r="E3927" t="s">
        <v>710</v>
      </c>
      <c r="F3927" t="str">
        <f t="shared" si="305"/>
        <v>1992</v>
      </c>
      <c r="G3927" t="s">
        <v>2478</v>
      </c>
      <c r="H3927" t="s">
        <v>97</v>
      </c>
      <c r="I3927" t="s">
        <v>17114</v>
      </c>
      <c r="J3927" t="s">
        <v>17115</v>
      </c>
      <c r="K3927" t="s">
        <v>20</v>
      </c>
      <c r="L3927" t="s">
        <v>11781</v>
      </c>
      <c r="M3927" t="s">
        <v>5485</v>
      </c>
      <c r="N3927" t="s">
        <v>18144</v>
      </c>
      <c r="O3927" t="s">
        <v>18145</v>
      </c>
      <c r="Q3927" t="s">
        <v>2844</v>
      </c>
      <c r="R3927" s="1">
        <f t="shared" si="306"/>
        <v>-246.28999999999996</v>
      </c>
      <c r="S3927" s="1">
        <f t="shared" si="307"/>
        <v>-51.720899999999993</v>
      </c>
      <c r="T3927" s="1">
        <f t="shared" si="308"/>
        <v>-83.62</v>
      </c>
      <c r="U3927" s="1">
        <f t="shared" si="309"/>
        <v>31.899100000000011</v>
      </c>
    </row>
    <row r="3928" spans="1:21" x14ac:dyDescent="0.2">
      <c r="A3928" t="s">
        <v>2467</v>
      </c>
      <c r="B3928" t="s">
        <v>15298</v>
      </c>
      <c r="C3928" t="s">
        <v>18</v>
      </c>
      <c r="D3928" t="s">
        <v>19</v>
      </c>
      <c r="E3928" t="s">
        <v>710</v>
      </c>
      <c r="F3928" t="str">
        <f t="shared" si="305"/>
        <v>1992</v>
      </c>
      <c r="G3928" t="s">
        <v>2478</v>
      </c>
      <c r="H3928" t="s">
        <v>97</v>
      </c>
      <c r="I3928" t="s">
        <v>15019</v>
      </c>
      <c r="J3928" t="s">
        <v>15020</v>
      </c>
      <c r="K3928" t="s">
        <v>20</v>
      </c>
      <c r="L3928" t="s">
        <v>11781</v>
      </c>
      <c r="M3928" t="s">
        <v>5485</v>
      </c>
      <c r="N3928" t="s">
        <v>16079</v>
      </c>
      <c r="O3928" t="s">
        <v>16080</v>
      </c>
      <c r="Q3928" t="s">
        <v>2844</v>
      </c>
      <c r="R3928" s="1">
        <f t="shared" si="306"/>
        <v>-246.28999999999996</v>
      </c>
      <c r="S3928" s="1">
        <f t="shared" si="307"/>
        <v>-51.720899999999993</v>
      </c>
      <c r="T3928" s="1">
        <f t="shared" si="308"/>
        <v>-83.62</v>
      </c>
      <c r="U3928" s="1">
        <f t="shared" si="309"/>
        <v>31.899100000000011</v>
      </c>
    </row>
    <row r="3929" spans="1:21" x14ac:dyDescent="0.2">
      <c r="A3929" t="s">
        <v>2467</v>
      </c>
      <c r="B3929" t="s">
        <v>13151</v>
      </c>
      <c r="C3929" t="s">
        <v>18</v>
      </c>
      <c r="D3929" t="s">
        <v>19</v>
      </c>
      <c r="E3929" t="s">
        <v>710</v>
      </c>
      <c r="F3929" t="str">
        <f t="shared" si="305"/>
        <v>1992</v>
      </c>
      <c r="G3929" t="s">
        <v>2478</v>
      </c>
      <c r="H3929" t="s">
        <v>97</v>
      </c>
      <c r="I3929" t="s">
        <v>12865</v>
      </c>
      <c r="J3929" t="s">
        <v>12866</v>
      </c>
      <c r="K3929" t="s">
        <v>20</v>
      </c>
      <c r="L3929" t="s">
        <v>11781</v>
      </c>
      <c r="M3929" t="s">
        <v>5485</v>
      </c>
      <c r="N3929" t="s">
        <v>13944</v>
      </c>
      <c r="O3929" t="s">
        <v>13945</v>
      </c>
      <c r="Q3929" t="s">
        <v>2844</v>
      </c>
      <c r="R3929" s="1">
        <f t="shared" si="306"/>
        <v>-246.28999999999996</v>
      </c>
      <c r="S3929" s="1">
        <f t="shared" si="307"/>
        <v>-51.720899999999993</v>
      </c>
      <c r="T3929" s="1">
        <f t="shared" si="308"/>
        <v>-83.62</v>
      </c>
      <c r="U3929" s="1">
        <f t="shared" si="309"/>
        <v>31.899100000000011</v>
      </c>
    </row>
    <row r="3930" spans="1:21" x14ac:dyDescent="0.2">
      <c r="A3930" t="s">
        <v>2467</v>
      </c>
      <c r="B3930" t="s">
        <v>12067</v>
      </c>
      <c r="C3930" t="s">
        <v>18</v>
      </c>
      <c r="D3930" t="s">
        <v>19</v>
      </c>
      <c r="E3930" t="s">
        <v>710</v>
      </c>
      <c r="F3930" t="str">
        <f t="shared" si="305"/>
        <v>1992</v>
      </c>
      <c r="G3930" t="s">
        <v>2478</v>
      </c>
      <c r="H3930" t="s">
        <v>97</v>
      </c>
      <c r="I3930" t="s">
        <v>11782</v>
      </c>
      <c r="J3930" t="s">
        <v>11783</v>
      </c>
      <c r="K3930" t="s">
        <v>20</v>
      </c>
      <c r="L3930" t="s">
        <v>11781</v>
      </c>
      <c r="M3930" t="s">
        <v>5485</v>
      </c>
      <c r="N3930" t="s">
        <v>12865</v>
      </c>
      <c r="O3930" t="s">
        <v>12866</v>
      </c>
      <c r="Q3930" t="s">
        <v>2844</v>
      </c>
      <c r="R3930" s="1">
        <f t="shared" si="306"/>
        <v>-246.28999999999996</v>
      </c>
      <c r="S3930" s="1">
        <f t="shared" si="307"/>
        <v>-51.720899999999993</v>
      </c>
      <c r="T3930" s="1">
        <f t="shared" si="308"/>
        <v>-83.62</v>
      </c>
      <c r="U3930" s="1">
        <f t="shared" si="309"/>
        <v>31.899100000000011</v>
      </c>
    </row>
    <row r="3931" spans="1:21" x14ac:dyDescent="0.2">
      <c r="A3931" t="s">
        <v>2467</v>
      </c>
      <c r="B3931" t="s">
        <v>16349</v>
      </c>
      <c r="C3931" t="s">
        <v>18</v>
      </c>
      <c r="D3931" t="s">
        <v>19</v>
      </c>
      <c r="E3931" t="s">
        <v>710</v>
      </c>
      <c r="F3931" t="str">
        <f t="shared" si="305"/>
        <v>1992</v>
      </c>
      <c r="G3931" t="s">
        <v>2478</v>
      </c>
      <c r="H3931" t="s">
        <v>97</v>
      </c>
      <c r="I3931" t="s">
        <v>16079</v>
      </c>
      <c r="J3931" t="s">
        <v>16080</v>
      </c>
      <c r="K3931" t="s">
        <v>20</v>
      </c>
      <c r="L3931" t="s">
        <v>15018</v>
      </c>
      <c r="M3931" t="s">
        <v>5485</v>
      </c>
      <c r="N3931" t="s">
        <v>17114</v>
      </c>
      <c r="O3931" t="s">
        <v>17115</v>
      </c>
      <c r="Q3931" t="s">
        <v>2844</v>
      </c>
      <c r="R3931" s="1">
        <f t="shared" si="306"/>
        <v>-246.29000000000019</v>
      </c>
      <c r="S3931" s="1">
        <f t="shared" si="307"/>
        <v>-51.720900000000036</v>
      </c>
      <c r="T3931" s="1">
        <f t="shared" si="308"/>
        <v>-83.63</v>
      </c>
      <c r="U3931" s="1">
        <f t="shared" si="309"/>
        <v>31.90909999999996</v>
      </c>
    </row>
    <row r="3932" spans="1:21" x14ac:dyDescent="0.2">
      <c r="A3932" t="s">
        <v>2467</v>
      </c>
      <c r="B3932" t="s">
        <v>18410</v>
      </c>
      <c r="C3932" t="s">
        <v>18</v>
      </c>
      <c r="D3932" t="s">
        <v>19</v>
      </c>
      <c r="E3932" t="s">
        <v>710</v>
      </c>
      <c r="F3932" t="str">
        <f t="shared" si="305"/>
        <v>1992</v>
      </c>
      <c r="G3932" t="s">
        <v>2478</v>
      </c>
      <c r="H3932" t="s">
        <v>97</v>
      </c>
      <c r="I3932" t="s">
        <v>18144</v>
      </c>
      <c r="J3932" t="s">
        <v>18145</v>
      </c>
      <c r="K3932" t="s">
        <v>20</v>
      </c>
      <c r="L3932" t="s">
        <v>15018</v>
      </c>
      <c r="M3932" t="s">
        <v>5485</v>
      </c>
      <c r="N3932" t="s">
        <v>19148</v>
      </c>
      <c r="O3932" t="s">
        <v>19149</v>
      </c>
      <c r="Q3932" t="s">
        <v>2844</v>
      </c>
      <c r="R3932" s="1">
        <f t="shared" si="306"/>
        <v>-246.28999999999996</v>
      </c>
      <c r="S3932" s="1">
        <f t="shared" si="307"/>
        <v>-51.720899999999993</v>
      </c>
      <c r="T3932" s="1">
        <f t="shared" si="308"/>
        <v>-83.63</v>
      </c>
      <c r="U3932" s="1">
        <f t="shared" si="309"/>
        <v>31.909100000000002</v>
      </c>
    </row>
    <row r="3933" spans="1:21" x14ac:dyDescent="0.2">
      <c r="A3933" t="s">
        <v>2467</v>
      </c>
      <c r="B3933" t="s">
        <v>14225</v>
      </c>
      <c r="C3933" t="s">
        <v>18</v>
      </c>
      <c r="D3933" t="s">
        <v>19</v>
      </c>
      <c r="E3933" t="s">
        <v>710</v>
      </c>
      <c r="F3933" t="str">
        <f t="shared" si="305"/>
        <v>1992</v>
      </c>
      <c r="G3933" t="s">
        <v>2478</v>
      </c>
      <c r="H3933" t="s">
        <v>97</v>
      </c>
      <c r="I3933" t="s">
        <v>13944</v>
      </c>
      <c r="J3933" t="s">
        <v>13945</v>
      </c>
      <c r="K3933" t="s">
        <v>20</v>
      </c>
      <c r="L3933" t="s">
        <v>15018</v>
      </c>
      <c r="M3933" t="s">
        <v>5485</v>
      </c>
      <c r="N3933" t="s">
        <v>15019</v>
      </c>
      <c r="O3933" t="s">
        <v>15020</v>
      </c>
      <c r="Q3933" t="s">
        <v>2844</v>
      </c>
      <c r="R3933" s="1">
        <f t="shared" si="306"/>
        <v>-246.28999999999996</v>
      </c>
      <c r="S3933" s="1">
        <f t="shared" si="307"/>
        <v>-51.720899999999993</v>
      </c>
      <c r="T3933" s="1">
        <f t="shared" si="308"/>
        <v>-83.63</v>
      </c>
      <c r="U3933" s="1">
        <f t="shared" si="309"/>
        <v>31.909100000000002</v>
      </c>
    </row>
    <row r="3934" spans="1:21" x14ac:dyDescent="0.2">
      <c r="A3934" t="s">
        <v>1404</v>
      </c>
      <c r="B3934" t="s">
        <v>17</v>
      </c>
      <c r="C3934" t="s">
        <v>18</v>
      </c>
      <c r="D3934" t="s">
        <v>19</v>
      </c>
      <c r="E3934" t="s">
        <v>422</v>
      </c>
      <c r="F3934" t="str">
        <f t="shared" si="305"/>
        <v>1987</v>
      </c>
      <c r="G3934" t="s">
        <v>1541</v>
      </c>
      <c r="I3934" s="2">
        <v>123.72</v>
      </c>
      <c r="J3934" s="2">
        <v>342.13</v>
      </c>
      <c r="K3934" s="2">
        <v>0</v>
      </c>
      <c r="L3934" s="2">
        <v>-76.81</v>
      </c>
      <c r="M3934" s="4">
        <v>0.36159999999999998</v>
      </c>
      <c r="N3934" s="4">
        <v>46.91</v>
      </c>
      <c r="O3934" s="4">
        <v>129.72999999999999</v>
      </c>
      <c r="Q3934" t="s">
        <v>1646</v>
      </c>
      <c r="R3934" s="1">
        <f t="shared" si="306"/>
        <v>-212.4</v>
      </c>
      <c r="S3934" s="1">
        <f t="shared" si="307"/>
        <v>-44.603999999999999</v>
      </c>
      <c r="T3934" s="1">
        <f t="shared" si="308"/>
        <v>-76.81</v>
      </c>
      <c r="U3934" s="1">
        <f t="shared" si="309"/>
        <v>32.206000000000003</v>
      </c>
    </row>
    <row r="3935" spans="1:21" x14ac:dyDescent="0.2">
      <c r="A3935" t="s">
        <v>1404</v>
      </c>
      <c r="B3935" t="s">
        <v>18410</v>
      </c>
      <c r="C3935" t="s">
        <v>18</v>
      </c>
      <c r="D3935" t="s">
        <v>19</v>
      </c>
      <c r="E3935" t="s">
        <v>1158</v>
      </c>
      <c r="F3935" t="str">
        <f t="shared" si="305"/>
        <v>2006</v>
      </c>
      <c r="G3935" t="s">
        <v>126</v>
      </c>
      <c r="I3935" t="s">
        <v>17820</v>
      </c>
      <c r="J3935" t="s">
        <v>17821</v>
      </c>
      <c r="K3935" t="s">
        <v>20</v>
      </c>
      <c r="L3935" t="s">
        <v>18830</v>
      </c>
      <c r="M3935" t="s">
        <v>554</v>
      </c>
      <c r="N3935" t="s">
        <v>20</v>
      </c>
      <c r="O3935" t="s">
        <v>20</v>
      </c>
      <c r="Q3935" t="s">
        <v>2229</v>
      </c>
      <c r="R3935" s="1">
        <f t="shared" si="306"/>
        <v>-230.17</v>
      </c>
      <c r="S3935" s="1">
        <f t="shared" si="307"/>
        <v>-48.335699999999996</v>
      </c>
      <c r="T3935" s="1">
        <f t="shared" si="308"/>
        <v>-80.56</v>
      </c>
      <c r="U3935" s="1">
        <f t="shared" si="309"/>
        <v>32.224300000000007</v>
      </c>
    </row>
    <row r="3936" spans="1:21" x14ac:dyDescent="0.2">
      <c r="A3936" t="s">
        <v>16</v>
      </c>
      <c r="B3936" t="s">
        <v>3360</v>
      </c>
      <c r="C3936" t="s">
        <v>18</v>
      </c>
      <c r="D3936" t="s">
        <v>19</v>
      </c>
      <c r="E3936" t="s">
        <v>127</v>
      </c>
      <c r="F3936" t="str">
        <f t="shared" si="305"/>
        <v>1983</v>
      </c>
      <c r="G3936" t="s">
        <v>54</v>
      </c>
      <c r="H3936" t="s">
        <v>61</v>
      </c>
      <c r="I3936" t="s">
        <v>168</v>
      </c>
      <c r="J3936" t="s">
        <v>169</v>
      </c>
      <c r="K3936" t="s">
        <v>20</v>
      </c>
      <c r="L3936" t="s">
        <v>3408</v>
      </c>
      <c r="M3936" t="s">
        <v>167</v>
      </c>
      <c r="N3936" t="s">
        <v>20</v>
      </c>
      <c r="O3936" t="s">
        <v>20</v>
      </c>
      <c r="Q3936" t="s">
        <v>170</v>
      </c>
      <c r="R3936" s="1">
        <f t="shared" si="306"/>
        <v>-166.99</v>
      </c>
      <c r="S3936" s="1">
        <f t="shared" si="307"/>
        <v>-35.067900000000002</v>
      </c>
      <c r="T3936" s="1">
        <f t="shared" si="308"/>
        <v>-67.56</v>
      </c>
      <c r="U3936" s="1">
        <f t="shared" si="309"/>
        <v>32.492100000000001</v>
      </c>
    </row>
    <row r="3937" spans="1:21" x14ac:dyDescent="0.2">
      <c r="A3937" t="s">
        <v>16</v>
      </c>
      <c r="B3937" t="s">
        <v>3360</v>
      </c>
      <c r="C3937" t="s">
        <v>18</v>
      </c>
      <c r="D3937" t="s">
        <v>19</v>
      </c>
      <c r="E3937" t="s">
        <v>1303</v>
      </c>
      <c r="F3937" t="str">
        <f t="shared" si="305"/>
        <v>2012</v>
      </c>
      <c r="G3937" t="s">
        <v>1275</v>
      </c>
      <c r="I3937" t="s">
        <v>1315</v>
      </c>
      <c r="J3937" t="s">
        <v>1316</v>
      </c>
      <c r="K3937" t="s">
        <v>20</v>
      </c>
      <c r="L3937" t="s">
        <v>3953</v>
      </c>
      <c r="M3937" t="s">
        <v>498</v>
      </c>
      <c r="N3937" t="s">
        <v>3954</v>
      </c>
      <c r="O3937" t="s">
        <v>3955</v>
      </c>
      <c r="Q3937" t="s">
        <v>1317</v>
      </c>
      <c r="R3937" s="1">
        <f t="shared" si="306"/>
        <v>-237.52999999999884</v>
      </c>
      <c r="S3937" s="1">
        <f t="shared" si="307"/>
        <v>-49.881299999999754</v>
      </c>
      <c r="T3937" s="1">
        <f t="shared" si="308"/>
        <v>-82.730000000000473</v>
      </c>
      <c r="U3937" s="1">
        <f t="shared" si="309"/>
        <v>32.848700000000719</v>
      </c>
    </row>
    <row r="3938" spans="1:21" x14ac:dyDescent="0.2">
      <c r="A3938" t="s">
        <v>2467</v>
      </c>
      <c r="B3938" t="s">
        <v>19407</v>
      </c>
      <c r="C3938" t="s">
        <v>18</v>
      </c>
      <c r="D3938" t="s">
        <v>19</v>
      </c>
      <c r="E3938" t="s">
        <v>852</v>
      </c>
      <c r="F3938" t="str">
        <f t="shared" si="305"/>
        <v>1994</v>
      </c>
      <c r="G3938" t="s">
        <v>2478</v>
      </c>
      <c r="H3938" t="s">
        <v>80</v>
      </c>
      <c r="I3938" t="s">
        <v>19180</v>
      </c>
      <c r="J3938" t="s">
        <v>19181</v>
      </c>
      <c r="K3938" t="s">
        <v>20</v>
      </c>
      <c r="L3938" t="s">
        <v>20126</v>
      </c>
      <c r="M3938" t="s">
        <v>774</v>
      </c>
      <c r="N3938" t="s">
        <v>20127</v>
      </c>
      <c r="O3938" t="s">
        <v>20128</v>
      </c>
      <c r="Q3938" t="s">
        <v>2900</v>
      </c>
      <c r="R3938" s="1">
        <f t="shared" si="306"/>
        <v>-234.78000000000065</v>
      </c>
      <c r="S3938" s="1">
        <f t="shared" si="307"/>
        <v>-49.303800000000138</v>
      </c>
      <c r="T3938" s="1">
        <f t="shared" si="308"/>
        <v>-82.2199999999998</v>
      </c>
      <c r="U3938" s="1">
        <f t="shared" si="309"/>
        <v>32.916199999999662</v>
      </c>
    </row>
    <row r="3939" spans="1:21" x14ac:dyDescent="0.2">
      <c r="A3939" t="s">
        <v>1404</v>
      </c>
      <c r="B3939" t="s">
        <v>7582</v>
      </c>
      <c r="C3939" t="s">
        <v>18</v>
      </c>
      <c r="D3939" t="s">
        <v>19</v>
      </c>
      <c r="E3939" t="s">
        <v>1129</v>
      </c>
      <c r="F3939" t="str">
        <f t="shared" si="305"/>
        <v>2004</v>
      </c>
      <c r="G3939" t="s">
        <v>1540</v>
      </c>
      <c r="I3939" t="s">
        <v>6977</v>
      </c>
      <c r="J3939" t="s">
        <v>6978</v>
      </c>
      <c r="K3939" t="s">
        <v>20</v>
      </c>
      <c r="L3939" t="s">
        <v>2190</v>
      </c>
      <c r="M3939" t="s">
        <v>554</v>
      </c>
      <c r="N3939" t="s">
        <v>8152</v>
      </c>
      <c r="O3939" t="s">
        <v>8153</v>
      </c>
      <c r="Q3939" t="s">
        <v>2193</v>
      </c>
      <c r="R3939" s="1">
        <f t="shared" si="306"/>
        <v>-235.21000000000004</v>
      </c>
      <c r="S3939" s="1">
        <f t="shared" si="307"/>
        <v>-49.394100000000009</v>
      </c>
      <c r="T3939" s="1">
        <f t="shared" si="308"/>
        <v>-82.319999999999936</v>
      </c>
      <c r="U3939" s="1">
        <f t="shared" si="309"/>
        <v>32.925899999999928</v>
      </c>
    </row>
    <row r="3940" spans="1:21" x14ac:dyDescent="0.2">
      <c r="A3940" t="s">
        <v>1404</v>
      </c>
      <c r="B3940" t="s">
        <v>4967</v>
      </c>
      <c r="C3940" t="s">
        <v>18</v>
      </c>
      <c r="D3940" t="s">
        <v>19</v>
      </c>
      <c r="E3940" t="s">
        <v>1129</v>
      </c>
      <c r="F3940" t="str">
        <f t="shared" si="305"/>
        <v>2004</v>
      </c>
      <c r="G3940" t="s">
        <v>1540</v>
      </c>
      <c r="I3940" t="s">
        <v>4325</v>
      </c>
      <c r="J3940" t="s">
        <v>4326</v>
      </c>
      <c r="K3940" t="s">
        <v>20</v>
      </c>
      <c r="L3940" t="s">
        <v>2190</v>
      </c>
      <c r="M3940" t="s">
        <v>554</v>
      </c>
      <c r="N3940" t="s">
        <v>5717</v>
      </c>
      <c r="O3940" t="s">
        <v>5718</v>
      </c>
      <c r="Q3940" t="s">
        <v>2193</v>
      </c>
      <c r="R3940" s="1">
        <f t="shared" si="306"/>
        <v>-235.21000000000004</v>
      </c>
      <c r="S3940" s="1">
        <f t="shared" si="307"/>
        <v>-49.394100000000009</v>
      </c>
      <c r="T3940" s="1">
        <f t="shared" si="308"/>
        <v>-82.319999999999936</v>
      </c>
      <c r="U3940" s="1">
        <f t="shared" si="309"/>
        <v>32.925899999999928</v>
      </c>
    </row>
    <row r="3941" spans="1:21" x14ac:dyDescent="0.2">
      <c r="A3941" t="s">
        <v>1404</v>
      </c>
      <c r="B3941" t="s">
        <v>12067</v>
      </c>
      <c r="C3941" t="s">
        <v>18</v>
      </c>
      <c r="D3941" t="s">
        <v>19</v>
      </c>
      <c r="E3941" t="s">
        <v>1129</v>
      </c>
      <c r="F3941" t="str">
        <f t="shared" si="305"/>
        <v>2004</v>
      </c>
      <c r="G3941" t="s">
        <v>1540</v>
      </c>
      <c r="I3941" t="s">
        <v>11441</v>
      </c>
      <c r="J3941" t="s">
        <v>11442</v>
      </c>
      <c r="K3941" t="s">
        <v>20</v>
      </c>
      <c r="L3941" t="s">
        <v>2190</v>
      </c>
      <c r="M3941" t="s">
        <v>554</v>
      </c>
      <c r="N3941" t="s">
        <v>12526</v>
      </c>
      <c r="O3941" t="s">
        <v>6904</v>
      </c>
      <c r="Q3941" t="s">
        <v>2193</v>
      </c>
      <c r="R3941" s="1">
        <f t="shared" si="306"/>
        <v>-235.21000000000004</v>
      </c>
      <c r="S3941" s="1">
        <f t="shared" si="307"/>
        <v>-49.394100000000009</v>
      </c>
      <c r="T3941" s="1">
        <f t="shared" si="308"/>
        <v>-82.32</v>
      </c>
      <c r="U3941" s="1">
        <f t="shared" si="309"/>
        <v>32.925899999999984</v>
      </c>
    </row>
    <row r="3942" spans="1:21" x14ac:dyDescent="0.2">
      <c r="A3942" t="s">
        <v>1404</v>
      </c>
      <c r="B3942" t="s">
        <v>14225</v>
      </c>
      <c r="C3942" t="s">
        <v>18</v>
      </c>
      <c r="D3942" t="s">
        <v>19</v>
      </c>
      <c r="E3942" t="s">
        <v>1129</v>
      </c>
      <c r="F3942" t="str">
        <f t="shared" si="305"/>
        <v>2004</v>
      </c>
      <c r="G3942" t="s">
        <v>1540</v>
      </c>
      <c r="I3942" t="s">
        <v>13595</v>
      </c>
      <c r="J3942" t="s">
        <v>13596</v>
      </c>
      <c r="K3942" t="s">
        <v>20</v>
      </c>
      <c r="L3942" t="s">
        <v>2190</v>
      </c>
      <c r="M3942" t="s">
        <v>554</v>
      </c>
      <c r="N3942" t="s">
        <v>14665</v>
      </c>
      <c r="O3942" t="s">
        <v>14666</v>
      </c>
      <c r="Q3942" t="s">
        <v>2193</v>
      </c>
      <c r="R3942" s="1">
        <f t="shared" si="306"/>
        <v>-235.20999999999998</v>
      </c>
      <c r="S3942" s="1">
        <f t="shared" si="307"/>
        <v>-49.394099999999995</v>
      </c>
      <c r="T3942" s="1">
        <f t="shared" si="308"/>
        <v>-82.32</v>
      </c>
      <c r="U3942" s="1">
        <f t="shared" si="309"/>
        <v>32.925899999999999</v>
      </c>
    </row>
    <row r="3943" spans="1:21" x14ac:dyDescent="0.2">
      <c r="A3943" t="s">
        <v>1404</v>
      </c>
      <c r="B3943" t="s">
        <v>9899</v>
      </c>
      <c r="C3943" t="s">
        <v>18</v>
      </c>
      <c r="D3943" t="s">
        <v>19</v>
      </c>
      <c r="E3943" t="s">
        <v>1129</v>
      </c>
      <c r="F3943" t="str">
        <f t="shared" si="305"/>
        <v>2004</v>
      </c>
      <c r="G3943" t="s">
        <v>1540</v>
      </c>
      <c r="I3943" t="s">
        <v>9272</v>
      </c>
      <c r="J3943" t="s">
        <v>9273</v>
      </c>
      <c r="K3943" t="s">
        <v>20</v>
      </c>
      <c r="L3943" t="s">
        <v>2190</v>
      </c>
      <c r="M3943" t="s">
        <v>554</v>
      </c>
      <c r="N3943" t="s">
        <v>10358</v>
      </c>
      <c r="O3943" t="s">
        <v>10359</v>
      </c>
      <c r="Q3943" t="s">
        <v>2193</v>
      </c>
      <c r="R3943" s="1">
        <f t="shared" si="306"/>
        <v>-235.20999999999981</v>
      </c>
      <c r="S3943" s="1">
        <f t="shared" si="307"/>
        <v>-49.394099999999959</v>
      </c>
      <c r="T3943" s="1">
        <f t="shared" si="308"/>
        <v>-82.32</v>
      </c>
      <c r="U3943" s="1">
        <f t="shared" si="309"/>
        <v>32.925900000000034</v>
      </c>
    </row>
    <row r="3944" spans="1:21" x14ac:dyDescent="0.2">
      <c r="A3944" t="s">
        <v>1404</v>
      </c>
      <c r="B3944" t="s">
        <v>17</v>
      </c>
      <c r="C3944" t="s">
        <v>18</v>
      </c>
      <c r="D3944" t="s">
        <v>19</v>
      </c>
      <c r="E3944" t="s">
        <v>1129</v>
      </c>
      <c r="F3944" t="str">
        <f t="shared" si="305"/>
        <v>2004</v>
      </c>
      <c r="G3944" t="s">
        <v>1540</v>
      </c>
      <c r="I3944" s="3">
        <v>1004.45</v>
      </c>
      <c r="J3944" s="3">
        <v>2869.87</v>
      </c>
      <c r="K3944" s="2">
        <v>0</v>
      </c>
      <c r="L3944" s="2">
        <v>-82.32</v>
      </c>
      <c r="M3944" s="4">
        <v>0.35</v>
      </c>
      <c r="N3944" s="4">
        <v>922.13</v>
      </c>
      <c r="O3944" s="5">
        <v>2634.66</v>
      </c>
      <c r="Q3944" t="s">
        <v>2193</v>
      </c>
      <c r="R3944" s="1">
        <f t="shared" si="306"/>
        <v>-235.21000000000004</v>
      </c>
      <c r="S3944" s="1">
        <f t="shared" si="307"/>
        <v>-49.394100000000009</v>
      </c>
      <c r="T3944" s="1">
        <f t="shared" si="308"/>
        <v>-82.32000000000005</v>
      </c>
      <c r="U3944" s="1">
        <f t="shared" si="309"/>
        <v>32.925900000000041</v>
      </c>
    </row>
    <row r="3945" spans="1:21" x14ac:dyDescent="0.2">
      <c r="A3945" t="s">
        <v>1404</v>
      </c>
      <c r="B3945" t="s">
        <v>3360</v>
      </c>
      <c r="C3945" t="s">
        <v>18</v>
      </c>
      <c r="D3945" t="s">
        <v>19</v>
      </c>
      <c r="E3945" t="s">
        <v>1129</v>
      </c>
      <c r="F3945" t="str">
        <f t="shared" si="305"/>
        <v>2004</v>
      </c>
      <c r="G3945" t="s">
        <v>1540</v>
      </c>
      <c r="I3945" t="s">
        <v>2191</v>
      </c>
      <c r="J3945" t="s">
        <v>2192</v>
      </c>
      <c r="K3945" t="s">
        <v>20</v>
      </c>
      <c r="L3945" t="s">
        <v>2190</v>
      </c>
      <c r="M3945" t="s">
        <v>554</v>
      </c>
      <c r="N3945" t="s">
        <v>4325</v>
      </c>
      <c r="O3945" t="s">
        <v>4326</v>
      </c>
      <c r="Q3945" t="s">
        <v>2193</v>
      </c>
      <c r="R3945" s="1">
        <f t="shared" si="306"/>
        <v>-235.21000000000004</v>
      </c>
      <c r="S3945" s="1">
        <f t="shared" si="307"/>
        <v>-49.394100000000009</v>
      </c>
      <c r="T3945" s="1">
        <f t="shared" si="308"/>
        <v>-82.32000000000005</v>
      </c>
      <c r="U3945" s="1">
        <f t="shared" si="309"/>
        <v>32.925900000000041</v>
      </c>
    </row>
    <row r="3946" spans="1:21" x14ac:dyDescent="0.2">
      <c r="A3946" t="s">
        <v>1404</v>
      </c>
      <c r="B3946" t="s">
        <v>6317</v>
      </c>
      <c r="C3946" t="s">
        <v>18</v>
      </c>
      <c r="D3946" t="s">
        <v>19</v>
      </c>
      <c r="E3946" t="s">
        <v>1129</v>
      </c>
      <c r="F3946" t="str">
        <f t="shared" si="305"/>
        <v>2004</v>
      </c>
      <c r="G3946" t="s">
        <v>1540</v>
      </c>
      <c r="I3946" t="s">
        <v>5717</v>
      </c>
      <c r="J3946" t="s">
        <v>5718</v>
      </c>
      <c r="K3946" t="s">
        <v>20</v>
      </c>
      <c r="L3946" t="s">
        <v>2190</v>
      </c>
      <c r="M3946" t="s">
        <v>554</v>
      </c>
      <c r="N3946" t="s">
        <v>6977</v>
      </c>
      <c r="O3946" t="s">
        <v>6978</v>
      </c>
      <c r="Q3946" t="s">
        <v>2193</v>
      </c>
      <c r="R3946" s="1">
        <f t="shared" si="306"/>
        <v>-235.20999999999981</v>
      </c>
      <c r="S3946" s="1">
        <f t="shared" si="307"/>
        <v>-49.394099999999959</v>
      </c>
      <c r="T3946" s="1">
        <f t="shared" si="308"/>
        <v>-82.32000000000005</v>
      </c>
      <c r="U3946" s="1">
        <f t="shared" si="309"/>
        <v>32.925900000000091</v>
      </c>
    </row>
    <row r="3947" spans="1:21" x14ac:dyDescent="0.2">
      <c r="A3947" t="s">
        <v>1404</v>
      </c>
      <c r="B3947" t="s">
        <v>11005</v>
      </c>
      <c r="C3947" t="s">
        <v>18</v>
      </c>
      <c r="D3947" t="s">
        <v>19</v>
      </c>
      <c r="E3947" t="s">
        <v>1129</v>
      </c>
      <c r="F3947" t="str">
        <f t="shared" si="305"/>
        <v>2004</v>
      </c>
      <c r="G3947" t="s">
        <v>1540</v>
      </c>
      <c r="I3947" t="s">
        <v>10358</v>
      </c>
      <c r="J3947" t="s">
        <v>10359</v>
      </c>
      <c r="K3947" t="s">
        <v>20</v>
      </c>
      <c r="L3947" t="s">
        <v>9271</v>
      </c>
      <c r="M3947" t="s">
        <v>554</v>
      </c>
      <c r="N3947" t="s">
        <v>11441</v>
      </c>
      <c r="O3947" t="s">
        <v>11442</v>
      </c>
      <c r="Q3947" t="s">
        <v>2193</v>
      </c>
      <c r="R3947" s="1">
        <f t="shared" si="306"/>
        <v>-235.21000000000004</v>
      </c>
      <c r="S3947" s="1">
        <f t="shared" si="307"/>
        <v>-49.394100000000009</v>
      </c>
      <c r="T3947" s="1">
        <f t="shared" si="308"/>
        <v>-82.329999999999984</v>
      </c>
      <c r="U3947" s="1">
        <f t="shared" si="309"/>
        <v>32.935899999999975</v>
      </c>
    </row>
    <row r="3948" spans="1:21" x14ac:dyDescent="0.2">
      <c r="A3948" t="s">
        <v>1404</v>
      </c>
      <c r="B3948" t="s">
        <v>13151</v>
      </c>
      <c r="C3948" t="s">
        <v>18</v>
      </c>
      <c r="D3948" t="s">
        <v>19</v>
      </c>
      <c r="E3948" t="s">
        <v>1129</v>
      </c>
      <c r="F3948" t="str">
        <f t="shared" si="305"/>
        <v>2004</v>
      </c>
      <c r="G3948" t="s">
        <v>1540</v>
      </c>
      <c r="I3948" t="s">
        <v>12526</v>
      </c>
      <c r="J3948" t="s">
        <v>6904</v>
      </c>
      <c r="K3948" t="s">
        <v>20</v>
      </c>
      <c r="L3948" t="s">
        <v>9271</v>
      </c>
      <c r="M3948" t="s">
        <v>554</v>
      </c>
      <c r="N3948" t="s">
        <v>13595</v>
      </c>
      <c r="O3948" t="s">
        <v>13596</v>
      </c>
      <c r="Q3948" t="s">
        <v>2193</v>
      </c>
      <c r="R3948" s="1">
        <f t="shared" si="306"/>
        <v>-235.21000000000004</v>
      </c>
      <c r="S3948" s="1">
        <f t="shared" si="307"/>
        <v>-49.394100000000009</v>
      </c>
      <c r="T3948" s="1">
        <f t="shared" si="308"/>
        <v>-82.330000000000013</v>
      </c>
      <c r="U3948" s="1">
        <f t="shared" si="309"/>
        <v>32.935900000000004</v>
      </c>
    </row>
    <row r="3949" spans="1:21" x14ac:dyDescent="0.2">
      <c r="A3949" t="s">
        <v>1404</v>
      </c>
      <c r="B3949" t="s">
        <v>15298</v>
      </c>
      <c r="C3949" t="s">
        <v>18</v>
      </c>
      <c r="D3949" t="s">
        <v>19</v>
      </c>
      <c r="E3949" t="s">
        <v>1129</v>
      </c>
      <c r="F3949" t="str">
        <f t="shared" si="305"/>
        <v>2004</v>
      </c>
      <c r="G3949" t="s">
        <v>1540</v>
      </c>
      <c r="I3949" t="s">
        <v>14665</v>
      </c>
      <c r="J3949" t="s">
        <v>14666</v>
      </c>
      <c r="K3949" t="s">
        <v>20</v>
      </c>
      <c r="L3949" t="s">
        <v>9271</v>
      </c>
      <c r="M3949" t="s">
        <v>554</v>
      </c>
      <c r="N3949" t="s">
        <v>15734</v>
      </c>
      <c r="O3949" t="s">
        <v>15735</v>
      </c>
      <c r="Q3949" t="s">
        <v>2193</v>
      </c>
      <c r="R3949" s="1">
        <f t="shared" si="306"/>
        <v>-235.21</v>
      </c>
      <c r="S3949" s="1">
        <f t="shared" si="307"/>
        <v>-49.394100000000002</v>
      </c>
      <c r="T3949" s="1">
        <f t="shared" si="308"/>
        <v>-82.330000000000013</v>
      </c>
      <c r="U3949" s="1">
        <f t="shared" si="309"/>
        <v>32.935900000000011</v>
      </c>
    </row>
    <row r="3950" spans="1:21" x14ac:dyDescent="0.2">
      <c r="A3950" t="s">
        <v>1404</v>
      </c>
      <c r="B3950" t="s">
        <v>8771</v>
      </c>
      <c r="C3950" t="s">
        <v>18</v>
      </c>
      <c r="D3950" t="s">
        <v>19</v>
      </c>
      <c r="E3950" t="s">
        <v>1129</v>
      </c>
      <c r="F3950" t="str">
        <f t="shared" si="305"/>
        <v>2004</v>
      </c>
      <c r="G3950" t="s">
        <v>1540</v>
      </c>
      <c r="I3950" t="s">
        <v>8152</v>
      </c>
      <c r="J3950" t="s">
        <v>8153</v>
      </c>
      <c r="K3950" t="s">
        <v>20</v>
      </c>
      <c r="L3950" t="s">
        <v>9271</v>
      </c>
      <c r="M3950" t="s">
        <v>554</v>
      </c>
      <c r="N3950" t="s">
        <v>9272</v>
      </c>
      <c r="O3950" t="s">
        <v>9273</v>
      </c>
      <c r="Q3950" t="s">
        <v>2193</v>
      </c>
      <c r="R3950" s="1">
        <f t="shared" si="306"/>
        <v>-235.21000000000004</v>
      </c>
      <c r="S3950" s="1">
        <f t="shared" si="307"/>
        <v>-49.394100000000009</v>
      </c>
      <c r="T3950" s="1">
        <f t="shared" si="308"/>
        <v>-82.330000000000041</v>
      </c>
      <c r="U3950" s="1">
        <f t="shared" si="309"/>
        <v>32.935900000000032</v>
      </c>
    </row>
    <row r="3951" spans="1:21" x14ac:dyDescent="0.2">
      <c r="A3951" t="s">
        <v>16</v>
      </c>
      <c r="B3951" t="s">
        <v>8771</v>
      </c>
      <c r="C3951" t="s">
        <v>18</v>
      </c>
      <c r="D3951" t="s">
        <v>19</v>
      </c>
      <c r="E3951" t="s">
        <v>1066</v>
      </c>
      <c r="F3951" t="str">
        <f t="shared" si="305"/>
        <v>2003</v>
      </c>
      <c r="G3951" t="s">
        <v>60</v>
      </c>
      <c r="I3951" t="s">
        <v>7777</v>
      </c>
      <c r="J3951" t="s">
        <v>7778</v>
      </c>
      <c r="K3951" t="s">
        <v>20</v>
      </c>
      <c r="L3951" t="s">
        <v>8915</v>
      </c>
      <c r="M3951" t="s">
        <v>7696</v>
      </c>
      <c r="N3951" t="s">
        <v>8916</v>
      </c>
      <c r="O3951" t="s">
        <v>8917</v>
      </c>
      <c r="Q3951" t="s">
        <v>1078</v>
      </c>
      <c r="R3951" s="1">
        <f t="shared" si="306"/>
        <v>-279.63999999999942</v>
      </c>
      <c r="S3951" s="1">
        <f t="shared" si="307"/>
        <v>-58.724399999999875</v>
      </c>
      <c r="T3951" s="1">
        <f t="shared" si="308"/>
        <v>-91.740000000000009</v>
      </c>
      <c r="U3951" s="1">
        <f t="shared" si="309"/>
        <v>33.015600000000134</v>
      </c>
    </row>
    <row r="3952" spans="1:21" x14ac:dyDescent="0.2">
      <c r="A3952" t="s">
        <v>16</v>
      </c>
      <c r="B3952" t="s">
        <v>3360</v>
      </c>
      <c r="C3952" t="s">
        <v>18</v>
      </c>
      <c r="D3952" t="s">
        <v>19</v>
      </c>
      <c r="E3952" t="s">
        <v>496</v>
      </c>
      <c r="F3952" t="str">
        <f t="shared" si="305"/>
        <v>1988</v>
      </c>
      <c r="G3952" t="s">
        <v>54</v>
      </c>
      <c r="H3952" t="s">
        <v>102</v>
      </c>
      <c r="I3952" t="s">
        <v>527</v>
      </c>
      <c r="J3952" t="s">
        <v>528</v>
      </c>
      <c r="K3952" t="s">
        <v>20</v>
      </c>
      <c r="L3952" t="s">
        <v>3543</v>
      </c>
      <c r="M3952" t="s">
        <v>526</v>
      </c>
      <c r="N3952" t="s">
        <v>20</v>
      </c>
      <c r="O3952" t="s">
        <v>20</v>
      </c>
      <c r="Q3952" t="s">
        <v>529</v>
      </c>
      <c r="R3952" s="1">
        <f t="shared" si="306"/>
        <v>-299.69</v>
      </c>
      <c r="S3952" s="1">
        <f t="shared" si="307"/>
        <v>-62.934899999999999</v>
      </c>
      <c r="T3952" s="1">
        <f t="shared" si="308"/>
        <v>-96.49</v>
      </c>
      <c r="U3952" s="1">
        <f t="shared" si="309"/>
        <v>33.555099999999996</v>
      </c>
    </row>
    <row r="3953" spans="1:21" x14ac:dyDescent="0.2">
      <c r="A3953" t="s">
        <v>16</v>
      </c>
      <c r="B3953" t="s">
        <v>4967</v>
      </c>
      <c r="C3953" t="s">
        <v>18</v>
      </c>
      <c r="D3953" t="s">
        <v>19</v>
      </c>
      <c r="E3953" t="s">
        <v>496</v>
      </c>
      <c r="F3953" t="str">
        <f t="shared" si="305"/>
        <v>1988</v>
      </c>
      <c r="G3953" t="s">
        <v>22</v>
      </c>
      <c r="H3953" t="s">
        <v>80</v>
      </c>
      <c r="I3953" t="s">
        <v>3552</v>
      </c>
      <c r="J3953" t="s">
        <v>3553</v>
      </c>
      <c r="K3953" t="s">
        <v>20</v>
      </c>
      <c r="L3953" t="s">
        <v>5034</v>
      </c>
      <c r="M3953" t="s">
        <v>543</v>
      </c>
      <c r="N3953" t="s">
        <v>5035</v>
      </c>
      <c r="O3953" t="s">
        <v>5036</v>
      </c>
      <c r="Q3953" t="s">
        <v>546</v>
      </c>
      <c r="R3953" s="1">
        <f t="shared" si="306"/>
        <v>-238.19000000000005</v>
      </c>
      <c r="S3953" s="1">
        <f t="shared" si="307"/>
        <v>-50.019900000000007</v>
      </c>
      <c r="T3953" s="1">
        <f t="shared" si="308"/>
        <v>-83.99</v>
      </c>
      <c r="U3953" s="1">
        <f t="shared" si="309"/>
        <v>33.970099999999988</v>
      </c>
    </row>
    <row r="3954" spans="1:21" x14ac:dyDescent="0.2">
      <c r="A3954" t="s">
        <v>1404</v>
      </c>
      <c r="B3954" t="s">
        <v>7582</v>
      </c>
      <c r="C3954" t="s">
        <v>18</v>
      </c>
      <c r="D3954" t="s">
        <v>19</v>
      </c>
      <c r="E3954" t="s">
        <v>1195</v>
      </c>
      <c r="F3954" t="str">
        <f t="shared" si="305"/>
        <v>2008</v>
      </c>
      <c r="G3954" t="s">
        <v>1540</v>
      </c>
      <c r="I3954" t="s">
        <v>7034</v>
      </c>
      <c r="J3954" t="s">
        <v>7035</v>
      </c>
      <c r="K3954" t="s">
        <v>20</v>
      </c>
      <c r="L3954" t="s">
        <v>2294</v>
      </c>
      <c r="M3954" t="s">
        <v>554</v>
      </c>
      <c r="N3954" t="s">
        <v>8215</v>
      </c>
      <c r="O3954" t="s">
        <v>8216</v>
      </c>
      <c r="Q3954" t="s">
        <v>2297</v>
      </c>
      <c r="R3954" s="1">
        <f t="shared" si="306"/>
        <v>-245.47000000000025</v>
      </c>
      <c r="S3954" s="1">
        <f t="shared" si="307"/>
        <v>-51.548700000000053</v>
      </c>
      <c r="T3954" s="1">
        <f t="shared" si="308"/>
        <v>-85.909999999999968</v>
      </c>
      <c r="U3954" s="1">
        <f t="shared" si="309"/>
        <v>34.361299999999915</v>
      </c>
    </row>
    <row r="3955" spans="1:21" x14ac:dyDescent="0.2">
      <c r="A3955" t="s">
        <v>1404</v>
      </c>
      <c r="B3955" t="s">
        <v>9899</v>
      </c>
      <c r="C3955" t="s">
        <v>18</v>
      </c>
      <c r="D3955" t="s">
        <v>19</v>
      </c>
      <c r="E3955" t="s">
        <v>1195</v>
      </c>
      <c r="F3955" t="str">
        <f t="shared" si="305"/>
        <v>2008</v>
      </c>
      <c r="G3955" t="s">
        <v>1540</v>
      </c>
      <c r="I3955" t="s">
        <v>9335</v>
      </c>
      <c r="J3955" t="s">
        <v>9336</v>
      </c>
      <c r="K3955" t="s">
        <v>20</v>
      </c>
      <c r="L3955" t="s">
        <v>2294</v>
      </c>
      <c r="M3955" t="s">
        <v>554</v>
      </c>
      <c r="N3955" t="s">
        <v>10430</v>
      </c>
      <c r="O3955" t="s">
        <v>10431</v>
      </c>
      <c r="Q3955" t="s">
        <v>2297</v>
      </c>
      <c r="R3955" s="1">
        <f t="shared" si="306"/>
        <v>-245.47000000000025</v>
      </c>
      <c r="S3955" s="1">
        <f t="shared" si="307"/>
        <v>-51.548700000000053</v>
      </c>
      <c r="T3955" s="1">
        <f t="shared" si="308"/>
        <v>-85.909999999999968</v>
      </c>
      <c r="U3955" s="1">
        <f t="shared" si="309"/>
        <v>34.361299999999915</v>
      </c>
    </row>
    <row r="3956" spans="1:21" x14ac:dyDescent="0.2">
      <c r="A3956" t="s">
        <v>1404</v>
      </c>
      <c r="B3956" t="s">
        <v>18410</v>
      </c>
      <c r="C3956" t="s">
        <v>18</v>
      </c>
      <c r="D3956" t="s">
        <v>19</v>
      </c>
      <c r="E3956" t="s">
        <v>1195</v>
      </c>
      <c r="F3956" t="str">
        <f t="shared" si="305"/>
        <v>2008</v>
      </c>
      <c r="G3956" t="s">
        <v>1540</v>
      </c>
      <c r="I3956" t="s">
        <v>17854</v>
      </c>
      <c r="J3956" t="s">
        <v>17855</v>
      </c>
      <c r="K3956" t="s">
        <v>20</v>
      </c>
      <c r="L3956" t="s">
        <v>2294</v>
      </c>
      <c r="M3956" t="s">
        <v>554</v>
      </c>
      <c r="N3956" t="s">
        <v>14574</v>
      </c>
      <c r="O3956" t="s">
        <v>18861</v>
      </c>
      <c r="Q3956" t="s">
        <v>2297</v>
      </c>
      <c r="R3956" s="1">
        <f t="shared" si="306"/>
        <v>-245.47000000000003</v>
      </c>
      <c r="S3956" s="1">
        <f t="shared" si="307"/>
        <v>-51.548700000000004</v>
      </c>
      <c r="T3956" s="1">
        <f t="shared" si="308"/>
        <v>-85.910000000000011</v>
      </c>
      <c r="U3956" s="1">
        <f t="shared" si="309"/>
        <v>34.361300000000007</v>
      </c>
    </row>
    <row r="3957" spans="1:21" x14ac:dyDescent="0.2">
      <c r="A3957" t="s">
        <v>1404</v>
      </c>
      <c r="B3957" t="s">
        <v>14225</v>
      </c>
      <c r="C3957" t="s">
        <v>18</v>
      </c>
      <c r="D3957" t="s">
        <v>19</v>
      </c>
      <c r="E3957" t="s">
        <v>1195</v>
      </c>
      <c r="F3957" t="str">
        <f t="shared" si="305"/>
        <v>2008</v>
      </c>
      <c r="G3957" t="s">
        <v>1540</v>
      </c>
      <c r="I3957" t="s">
        <v>13664</v>
      </c>
      <c r="J3957" t="s">
        <v>13665</v>
      </c>
      <c r="K3957" t="s">
        <v>20</v>
      </c>
      <c r="L3957" t="s">
        <v>2294</v>
      </c>
      <c r="M3957" t="s">
        <v>554</v>
      </c>
      <c r="N3957" t="s">
        <v>14734</v>
      </c>
      <c r="O3957" t="s">
        <v>14735</v>
      </c>
      <c r="Q3957" t="s">
        <v>2297</v>
      </c>
      <c r="R3957" s="1">
        <f t="shared" si="306"/>
        <v>-245.47000000000003</v>
      </c>
      <c r="S3957" s="1">
        <f t="shared" si="307"/>
        <v>-51.548700000000004</v>
      </c>
      <c r="T3957" s="1">
        <f t="shared" si="308"/>
        <v>-85.910000000000025</v>
      </c>
      <c r="U3957" s="1">
        <f t="shared" si="309"/>
        <v>34.361300000000021</v>
      </c>
    </row>
    <row r="3958" spans="1:21" x14ac:dyDescent="0.2">
      <c r="A3958" t="s">
        <v>1404</v>
      </c>
      <c r="B3958" t="s">
        <v>16349</v>
      </c>
      <c r="C3958" t="s">
        <v>18</v>
      </c>
      <c r="D3958" t="s">
        <v>19</v>
      </c>
      <c r="E3958" t="s">
        <v>1195</v>
      </c>
      <c r="F3958" t="str">
        <f t="shared" si="305"/>
        <v>2008</v>
      </c>
      <c r="G3958" t="s">
        <v>1540</v>
      </c>
      <c r="I3958" t="s">
        <v>15797</v>
      </c>
      <c r="J3958" t="s">
        <v>15798</v>
      </c>
      <c r="K3958" t="s">
        <v>20</v>
      </c>
      <c r="L3958" t="s">
        <v>2294</v>
      </c>
      <c r="M3958" t="s">
        <v>554</v>
      </c>
      <c r="N3958" t="s">
        <v>16821</v>
      </c>
      <c r="O3958" t="s">
        <v>16822</v>
      </c>
      <c r="Q3958" t="s">
        <v>2297</v>
      </c>
      <c r="R3958" s="1">
        <f t="shared" si="306"/>
        <v>-245.46999999999991</v>
      </c>
      <c r="S3958" s="1">
        <f t="shared" si="307"/>
        <v>-51.548699999999982</v>
      </c>
      <c r="T3958" s="1">
        <f t="shared" si="308"/>
        <v>-85.910000000000025</v>
      </c>
      <c r="U3958" s="1">
        <f t="shared" si="309"/>
        <v>34.361300000000043</v>
      </c>
    </row>
    <row r="3959" spans="1:21" x14ac:dyDescent="0.2">
      <c r="A3959" t="s">
        <v>1404</v>
      </c>
      <c r="B3959" t="s">
        <v>12067</v>
      </c>
      <c r="C3959" t="s">
        <v>18</v>
      </c>
      <c r="D3959" t="s">
        <v>19</v>
      </c>
      <c r="E3959" t="s">
        <v>1195</v>
      </c>
      <c r="F3959" t="str">
        <f t="shared" si="305"/>
        <v>2008</v>
      </c>
      <c r="G3959" t="s">
        <v>1540</v>
      </c>
      <c r="I3959" t="s">
        <v>11517</v>
      </c>
      <c r="J3959" t="s">
        <v>11518</v>
      </c>
      <c r="K3959" t="s">
        <v>20</v>
      </c>
      <c r="L3959" t="s">
        <v>2294</v>
      </c>
      <c r="M3959" t="s">
        <v>554</v>
      </c>
      <c r="N3959" t="s">
        <v>12602</v>
      </c>
      <c r="O3959" t="s">
        <v>12603</v>
      </c>
      <c r="Q3959" t="s">
        <v>2297</v>
      </c>
      <c r="R3959" s="1">
        <f t="shared" si="306"/>
        <v>-245.47000000000003</v>
      </c>
      <c r="S3959" s="1">
        <f t="shared" si="307"/>
        <v>-51.548700000000004</v>
      </c>
      <c r="T3959" s="1">
        <f t="shared" si="308"/>
        <v>-85.910000000000082</v>
      </c>
      <c r="U3959" s="1">
        <f t="shared" si="309"/>
        <v>34.361300000000078</v>
      </c>
    </row>
    <row r="3960" spans="1:21" x14ac:dyDescent="0.2">
      <c r="A3960" t="s">
        <v>1404</v>
      </c>
      <c r="B3960" t="s">
        <v>17</v>
      </c>
      <c r="C3960" t="s">
        <v>18</v>
      </c>
      <c r="D3960" t="s">
        <v>19</v>
      </c>
      <c r="E3960" t="s">
        <v>1195</v>
      </c>
      <c r="F3960" t="str">
        <f t="shared" si="305"/>
        <v>2008</v>
      </c>
      <c r="G3960" t="s">
        <v>1540</v>
      </c>
      <c r="I3960" s="3">
        <v>1348.27</v>
      </c>
      <c r="J3960" s="3">
        <v>3852.18</v>
      </c>
      <c r="K3960" s="2">
        <v>0</v>
      </c>
      <c r="L3960" s="2">
        <v>-85.91</v>
      </c>
      <c r="M3960" s="4">
        <v>0.35</v>
      </c>
      <c r="N3960" s="5">
        <v>1262.3599999999999</v>
      </c>
      <c r="O3960" s="5">
        <v>3606.71</v>
      </c>
      <c r="Q3960" t="s">
        <v>2297</v>
      </c>
      <c r="R3960" s="1">
        <f t="shared" si="306"/>
        <v>-245.4699999999998</v>
      </c>
      <c r="S3960" s="1">
        <f t="shared" si="307"/>
        <v>-51.548699999999954</v>
      </c>
      <c r="T3960" s="1">
        <f t="shared" si="308"/>
        <v>-85.910000000000082</v>
      </c>
      <c r="U3960" s="1">
        <f t="shared" si="309"/>
        <v>34.361300000000128</v>
      </c>
    </row>
    <row r="3961" spans="1:21" x14ac:dyDescent="0.2">
      <c r="A3961" t="s">
        <v>1404</v>
      </c>
      <c r="B3961" t="s">
        <v>4967</v>
      </c>
      <c r="C3961" t="s">
        <v>18</v>
      </c>
      <c r="D3961" t="s">
        <v>19</v>
      </c>
      <c r="E3961" t="s">
        <v>1195</v>
      </c>
      <c r="F3961" t="str">
        <f t="shared" si="305"/>
        <v>2008</v>
      </c>
      <c r="G3961" t="s">
        <v>1540</v>
      </c>
      <c r="I3961" t="s">
        <v>4387</v>
      </c>
      <c r="J3961" t="s">
        <v>4388</v>
      </c>
      <c r="K3961" t="s">
        <v>20</v>
      </c>
      <c r="L3961" t="s">
        <v>2294</v>
      </c>
      <c r="M3961" t="s">
        <v>554</v>
      </c>
      <c r="N3961" t="s">
        <v>5771</v>
      </c>
      <c r="O3961" t="s">
        <v>5772</v>
      </c>
      <c r="Q3961" t="s">
        <v>2297</v>
      </c>
      <c r="R3961" s="1">
        <f t="shared" si="306"/>
        <v>-245.4699999999998</v>
      </c>
      <c r="S3961" s="1">
        <f t="shared" si="307"/>
        <v>-51.548699999999954</v>
      </c>
      <c r="T3961" s="1">
        <f t="shared" si="308"/>
        <v>-85.910000000000082</v>
      </c>
      <c r="U3961" s="1">
        <f t="shared" si="309"/>
        <v>34.361300000000128</v>
      </c>
    </row>
    <row r="3962" spans="1:21" x14ac:dyDescent="0.2">
      <c r="A3962" t="s">
        <v>1404</v>
      </c>
      <c r="B3962" t="s">
        <v>3360</v>
      </c>
      <c r="C3962" t="s">
        <v>18</v>
      </c>
      <c r="D3962" t="s">
        <v>19</v>
      </c>
      <c r="E3962" t="s">
        <v>1195</v>
      </c>
      <c r="F3962" t="str">
        <f t="shared" si="305"/>
        <v>2008</v>
      </c>
      <c r="G3962" t="s">
        <v>1540</v>
      </c>
      <c r="I3962" t="s">
        <v>2295</v>
      </c>
      <c r="J3962" t="s">
        <v>2296</v>
      </c>
      <c r="K3962" t="s">
        <v>20</v>
      </c>
      <c r="L3962" t="s">
        <v>4386</v>
      </c>
      <c r="M3962" t="s">
        <v>554</v>
      </c>
      <c r="N3962" t="s">
        <v>4387</v>
      </c>
      <c r="O3962" t="s">
        <v>4388</v>
      </c>
      <c r="Q3962" t="s">
        <v>2297</v>
      </c>
      <c r="R3962" s="1">
        <f t="shared" si="306"/>
        <v>-245.47000000000025</v>
      </c>
      <c r="S3962" s="1">
        <f t="shared" si="307"/>
        <v>-51.548700000000053</v>
      </c>
      <c r="T3962" s="1">
        <f t="shared" si="308"/>
        <v>-85.919999999999845</v>
      </c>
      <c r="U3962" s="1">
        <f t="shared" si="309"/>
        <v>34.371299999999792</v>
      </c>
    </row>
    <row r="3963" spans="1:21" x14ac:dyDescent="0.2">
      <c r="A3963" t="s">
        <v>1404</v>
      </c>
      <c r="B3963" t="s">
        <v>15298</v>
      </c>
      <c r="C3963" t="s">
        <v>18</v>
      </c>
      <c r="D3963" t="s">
        <v>19</v>
      </c>
      <c r="E3963" t="s">
        <v>1195</v>
      </c>
      <c r="F3963" t="str">
        <f t="shared" si="305"/>
        <v>2008</v>
      </c>
      <c r="G3963" t="s">
        <v>1540</v>
      </c>
      <c r="I3963" t="s">
        <v>14734</v>
      </c>
      <c r="J3963" t="s">
        <v>14735</v>
      </c>
      <c r="K3963" t="s">
        <v>20</v>
      </c>
      <c r="L3963" t="s">
        <v>4386</v>
      </c>
      <c r="M3963" t="s">
        <v>554</v>
      </c>
      <c r="N3963" t="s">
        <v>15797</v>
      </c>
      <c r="O3963" t="s">
        <v>15798</v>
      </c>
      <c r="Q3963" t="s">
        <v>2297</v>
      </c>
      <c r="R3963" s="1">
        <f t="shared" si="306"/>
        <v>-245.47000000000003</v>
      </c>
      <c r="S3963" s="1">
        <f t="shared" si="307"/>
        <v>-51.548700000000004</v>
      </c>
      <c r="T3963" s="1">
        <f t="shared" si="308"/>
        <v>-85.919999999999959</v>
      </c>
      <c r="U3963" s="1">
        <f t="shared" si="309"/>
        <v>34.371299999999955</v>
      </c>
    </row>
    <row r="3964" spans="1:21" x14ac:dyDescent="0.2">
      <c r="A3964" t="s">
        <v>1404</v>
      </c>
      <c r="B3964" t="s">
        <v>13151</v>
      </c>
      <c r="C3964" t="s">
        <v>18</v>
      </c>
      <c r="D3964" t="s">
        <v>19</v>
      </c>
      <c r="E3964" t="s">
        <v>1195</v>
      </c>
      <c r="F3964" t="str">
        <f t="shared" si="305"/>
        <v>2008</v>
      </c>
      <c r="G3964" t="s">
        <v>1540</v>
      </c>
      <c r="I3964" t="s">
        <v>12602</v>
      </c>
      <c r="J3964" t="s">
        <v>12603</v>
      </c>
      <c r="K3964" t="s">
        <v>20</v>
      </c>
      <c r="L3964" t="s">
        <v>4386</v>
      </c>
      <c r="M3964" t="s">
        <v>554</v>
      </c>
      <c r="N3964" t="s">
        <v>13664</v>
      </c>
      <c r="O3964" t="s">
        <v>13665</v>
      </c>
      <c r="Q3964" t="s">
        <v>2297</v>
      </c>
      <c r="R3964" s="1">
        <f t="shared" si="306"/>
        <v>-245.47000000000003</v>
      </c>
      <c r="S3964" s="1">
        <f t="shared" si="307"/>
        <v>-51.548700000000004</v>
      </c>
      <c r="T3964" s="1">
        <f t="shared" si="308"/>
        <v>-85.919999999999959</v>
      </c>
      <c r="U3964" s="1">
        <f t="shared" si="309"/>
        <v>34.371299999999955</v>
      </c>
    </row>
    <row r="3965" spans="1:21" x14ac:dyDescent="0.2">
      <c r="A3965" t="s">
        <v>1404</v>
      </c>
      <c r="B3965" t="s">
        <v>17383</v>
      </c>
      <c r="C3965" t="s">
        <v>18</v>
      </c>
      <c r="D3965" t="s">
        <v>19</v>
      </c>
      <c r="E3965" t="s">
        <v>1195</v>
      </c>
      <c r="F3965" t="str">
        <f t="shared" si="305"/>
        <v>2008</v>
      </c>
      <c r="G3965" t="s">
        <v>1540</v>
      </c>
      <c r="I3965" t="s">
        <v>16821</v>
      </c>
      <c r="J3965" t="s">
        <v>16822</v>
      </c>
      <c r="K3965" t="s">
        <v>20</v>
      </c>
      <c r="L3965" t="s">
        <v>4386</v>
      </c>
      <c r="M3965" t="s">
        <v>554</v>
      </c>
      <c r="N3965" t="s">
        <v>17854</v>
      </c>
      <c r="O3965" t="s">
        <v>17855</v>
      </c>
      <c r="Q3965" t="s">
        <v>2297</v>
      </c>
      <c r="R3965" s="1">
        <f t="shared" si="306"/>
        <v>-245.47000000000003</v>
      </c>
      <c r="S3965" s="1">
        <f t="shared" si="307"/>
        <v>-51.548700000000004</v>
      </c>
      <c r="T3965" s="1">
        <f t="shared" si="308"/>
        <v>-85.919999999999987</v>
      </c>
      <c r="U3965" s="1">
        <f t="shared" si="309"/>
        <v>34.371299999999984</v>
      </c>
    </row>
    <row r="3966" spans="1:21" x14ac:dyDescent="0.2">
      <c r="A3966" t="s">
        <v>1404</v>
      </c>
      <c r="B3966" t="s">
        <v>6317</v>
      </c>
      <c r="C3966" t="s">
        <v>18</v>
      </c>
      <c r="D3966" t="s">
        <v>19</v>
      </c>
      <c r="E3966" t="s">
        <v>1195</v>
      </c>
      <c r="F3966" t="str">
        <f t="shared" si="305"/>
        <v>2008</v>
      </c>
      <c r="G3966" t="s">
        <v>1540</v>
      </c>
      <c r="I3966" t="s">
        <v>5771</v>
      </c>
      <c r="J3966" t="s">
        <v>5772</v>
      </c>
      <c r="K3966" t="s">
        <v>20</v>
      </c>
      <c r="L3966" t="s">
        <v>4386</v>
      </c>
      <c r="M3966" t="s">
        <v>554</v>
      </c>
      <c r="N3966" t="s">
        <v>7034</v>
      </c>
      <c r="O3966" t="s">
        <v>7035</v>
      </c>
      <c r="Q3966" t="s">
        <v>2297</v>
      </c>
      <c r="R3966" s="1">
        <f t="shared" si="306"/>
        <v>-245.4699999999998</v>
      </c>
      <c r="S3966" s="1">
        <f t="shared" si="307"/>
        <v>-51.548699999999954</v>
      </c>
      <c r="T3966" s="1">
        <f t="shared" si="308"/>
        <v>-85.919999999999959</v>
      </c>
      <c r="U3966" s="1">
        <f t="shared" si="309"/>
        <v>34.371300000000005</v>
      </c>
    </row>
    <row r="3967" spans="1:21" x14ac:dyDescent="0.2">
      <c r="A3967" t="s">
        <v>1404</v>
      </c>
      <c r="B3967" t="s">
        <v>11005</v>
      </c>
      <c r="C3967" t="s">
        <v>18</v>
      </c>
      <c r="D3967" t="s">
        <v>19</v>
      </c>
      <c r="E3967" t="s">
        <v>1195</v>
      </c>
      <c r="F3967" t="str">
        <f t="shared" si="305"/>
        <v>2008</v>
      </c>
      <c r="G3967" t="s">
        <v>1540</v>
      </c>
      <c r="I3967" t="s">
        <v>10430</v>
      </c>
      <c r="J3967" t="s">
        <v>10431</v>
      </c>
      <c r="K3967" t="s">
        <v>20</v>
      </c>
      <c r="L3967" t="s">
        <v>4386</v>
      </c>
      <c r="M3967" t="s">
        <v>554</v>
      </c>
      <c r="N3967" t="s">
        <v>11517</v>
      </c>
      <c r="O3967" t="s">
        <v>11518</v>
      </c>
      <c r="Q3967" t="s">
        <v>2297</v>
      </c>
      <c r="R3967" s="1">
        <f t="shared" si="306"/>
        <v>-245.4699999999998</v>
      </c>
      <c r="S3967" s="1">
        <f t="shared" si="307"/>
        <v>-51.548699999999954</v>
      </c>
      <c r="T3967" s="1">
        <f t="shared" si="308"/>
        <v>-85.919999999999959</v>
      </c>
      <c r="U3967" s="1">
        <f t="shared" si="309"/>
        <v>34.371300000000005</v>
      </c>
    </row>
    <row r="3968" spans="1:21" x14ac:dyDescent="0.2">
      <c r="A3968" t="s">
        <v>1404</v>
      </c>
      <c r="B3968" t="s">
        <v>8771</v>
      </c>
      <c r="C3968" t="s">
        <v>18</v>
      </c>
      <c r="D3968" t="s">
        <v>19</v>
      </c>
      <c r="E3968" t="s">
        <v>1195</v>
      </c>
      <c r="F3968" t="str">
        <f t="shared" si="305"/>
        <v>2008</v>
      </c>
      <c r="G3968" t="s">
        <v>1540</v>
      </c>
      <c r="I3968" t="s">
        <v>8215</v>
      </c>
      <c r="J3968" t="s">
        <v>8216</v>
      </c>
      <c r="K3968" t="s">
        <v>20</v>
      </c>
      <c r="L3968" t="s">
        <v>4386</v>
      </c>
      <c r="M3968" t="s">
        <v>554</v>
      </c>
      <c r="N3968" t="s">
        <v>9335</v>
      </c>
      <c r="O3968" t="s">
        <v>9336</v>
      </c>
      <c r="Q3968" t="s">
        <v>2297</v>
      </c>
      <c r="R3968" s="1">
        <f t="shared" si="306"/>
        <v>-245.4699999999998</v>
      </c>
      <c r="S3968" s="1">
        <f t="shared" si="307"/>
        <v>-51.548699999999954</v>
      </c>
      <c r="T3968" s="1">
        <f t="shared" si="308"/>
        <v>-85.920000000000073</v>
      </c>
      <c r="U3968" s="1">
        <f t="shared" si="309"/>
        <v>34.371300000000119</v>
      </c>
    </row>
    <row r="3969" spans="1:21" x14ac:dyDescent="0.2">
      <c r="A3969" t="s">
        <v>16</v>
      </c>
      <c r="B3969" t="s">
        <v>17</v>
      </c>
      <c r="C3969" t="s">
        <v>18</v>
      </c>
      <c r="D3969" t="s">
        <v>19</v>
      </c>
      <c r="E3969" t="s">
        <v>127</v>
      </c>
      <c r="F3969" t="str">
        <f t="shared" si="305"/>
        <v>1983</v>
      </c>
      <c r="G3969" t="s">
        <v>54</v>
      </c>
      <c r="H3969" t="s">
        <v>61</v>
      </c>
      <c r="I3969" s="2">
        <v>139.19999999999999</v>
      </c>
      <c r="J3969" s="2">
        <v>344.05</v>
      </c>
      <c r="K3969" s="2">
        <v>0</v>
      </c>
      <c r="L3969" s="2">
        <v>-71.64</v>
      </c>
      <c r="M3969" s="4">
        <v>0.40460000000000002</v>
      </c>
      <c r="N3969" s="4">
        <v>67.56</v>
      </c>
      <c r="O3969" s="4">
        <v>166.99</v>
      </c>
      <c r="Q3969" t="s">
        <v>170</v>
      </c>
      <c r="R3969" s="1">
        <f t="shared" si="306"/>
        <v>-177.06</v>
      </c>
      <c r="S3969" s="1">
        <f t="shared" si="307"/>
        <v>-37.182600000000001</v>
      </c>
      <c r="T3969" s="1">
        <f t="shared" si="308"/>
        <v>-71.639999999999986</v>
      </c>
      <c r="U3969" s="1">
        <f t="shared" si="309"/>
        <v>34.457399999999986</v>
      </c>
    </row>
    <row r="3970" spans="1:21" x14ac:dyDescent="0.2">
      <c r="A3970" t="s">
        <v>2467</v>
      </c>
      <c r="B3970" t="s">
        <v>17383</v>
      </c>
      <c r="C3970" t="s">
        <v>18</v>
      </c>
      <c r="D3970" t="s">
        <v>19</v>
      </c>
      <c r="E3970" t="s">
        <v>1268</v>
      </c>
      <c r="F3970" t="str">
        <f t="shared" ref="F3970:F4033" si="310">LEFT(E3970,4)</f>
        <v>2011</v>
      </c>
      <c r="G3970" t="s">
        <v>126</v>
      </c>
      <c r="I3970" t="s">
        <v>17343</v>
      </c>
      <c r="J3970" t="s">
        <v>17344</v>
      </c>
      <c r="K3970" t="s">
        <v>20</v>
      </c>
      <c r="L3970" t="s">
        <v>14183</v>
      </c>
      <c r="M3970" t="s">
        <v>554</v>
      </c>
      <c r="N3970" t="s">
        <v>18363</v>
      </c>
      <c r="O3970" t="s">
        <v>18364</v>
      </c>
      <c r="Q3970" t="s">
        <v>3304</v>
      </c>
      <c r="R3970" s="1">
        <f t="shared" ref="R3970:R4033" si="311">O3970-J3970</f>
        <v>-247.62</v>
      </c>
      <c r="S3970" s="1">
        <f t="shared" ref="S3970:S4033" si="312">R3970*0.21</f>
        <v>-52.0002</v>
      </c>
      <c r="T3970" s="1">
        <f t="shared" ref="T3970:T4033" si="313">N3970-I3970</f>
        <v>-86.660000000000025</v>
      </c>
      <c r="U3970" s="1">
        <f t="shared" ref="U3970:U4033" si="314">S3970-T3970</f>
        <v>34.659800000000025</v>
      </c>
    </row>
    <row r="3971" spans="1:21" x14ac:dyDescent="0.2">
      <c r="A3971" t="s">
        <v>2467</v>
      </c>
      <c r="B3971" t="s">
        <v>19407</v>
      </c>
      <c r="C3971" t="s">
        <v>18</v>
      </c>
      <c r="D3971" t="s">
        <v>19</v>
      </c>
      <c r="E3971" t="s">
        <v>1268</v>
      </c>
      <c r="F3971" t="str">
        <f t="shared" si="310"/>
        <v>2011</v>
      </c>
      <c r="G3971" t="s">
        <v>126</v>
      </c>
      <c r="I3971" t="s">
        <v>19363</v>
      </c>
      <c r="J3971" t="s">
        <v>19364</v>
      </c>
      <c r="K3971" t="s">
        <v>20</v>
      </c>
      <c r="L3971" t="s">
        <v>14183</v>
      </c>
      <c r="M3971" t="s">
        <v>554</v>
      </c>
      <c r="N3971" t="s">
        <v>20306</v>
      </c>
      <c r="O3971" t="s">
        <v>20307</v>
      </c>
      <c r="Q3971" t="s">
        <v>3304</v>
      </c>
      <c r="R3971" s="1">
        <f t="shared" si="311"/>
        <v>-247.61999999999995</v>
      </c>
      <c r="S3971" s="1">
        <f t="shared" si="312"/>
        <v>-52.000199999999985</v>
      </c>
      <c r="T3971" s="1">
        <f t="shared" si="313"/>
        <v>-86.660000000000025</v>
      </c>
      <c r="U3971" s="1">
        <f t="shared" si="314"/>
        <v>34.65980000000004</v>
      </c>
    </row>
    <row r="3972" spans="1:21" x14ac:dyDescent="0.2">
      <c r="A3972" t="s">
        <v>2467</v>
      </c>
      <c r="B3972" t="s">
        <v>15298</v>
      </c>
      <c r="C3972" t="s">
        <v>18</v>
      </c>
      <c r="D3972" t="s">
        <v>19</v>
      </c>
      <c r="E3972" t="s">
        <v>1268</v>
      </c>
      <c r="F3972" t="str">
        <f t="shared" si="310"/>
        <v>2011</v>
      </c>
      <c r="G3972" t="s">
        <v>126</v>
      </c>
      <c r="I3972" t="s">
        <v>15259</v>
      </c>
      <c r="J3972" t="s">
        <v>15260</v>
      </c>
      <c r="K3972" t="s">
        <v>20</v>
      </c>
      <c r="L3972" t="s">
        <v>14183</v>
      </c>
      <c r="M3972" t="s">
        <v>554</v>
      </c>
      <c r="N3972" t="s">
        <v>16310</v>
      </c>
      <c r="O3972" t="s">
        <v>16311</v>
      </c>
      <c r="Q3972" t="s">
        <v>3304</v>
      </c>
      <c r="R3972" s="1">
        <f t="shared" si="311"/>
        <v>-247.61999999999989</v>
      </c>
      <c r="S3972" s="1">
        <f t="shared" si="312"/>
        <v>-52.000199999999978</v>
      </c>
      <c r="T3972" s="1">
        <f t="shared" si="313"/>
        <v>-86.660000000000025</v>
      </c>
      <c r="U3972" s="1">
        <f t="shared" si="314"/>
        <v>34.659800000000047</v>
      </c>
    </row>
    <row r="3973" spans="1:21" x14ac:dyDescent="0.2">
      <c r="A3973" t="s">
        <v>2467</v>
      </c>
      <c r="B3973" t="s">
        <v>13151</v>
      </c>
      <c r="C3973" t="s">
        <v>18</v>
      </c>
      <c r="D3973" t="s">
        <v>19</v>
      </c>
      <c r="E3973" t="s">
        <v>1268</v>
      </c>
      <c r="F3973" t="str">
        <f t="shared" si="310"/>
        <v>2011</v>
      </c>
      <c r="G3973" t="s">
        <v>126</v>
      </c>
      <c r="I3973" t="s">
        <v>13113</v>
      </c>
      <c r="J3973" t="s">
        <v>13114</v>
      </c>
      <c r="K3973" t="s">
        <v>20</v>
      </c>
      <c r="L3973" t="s">
        <v>14183</v>
      </c>
      <c r="M3973" t="s">
        <v>554</v>
      </c>
      <c r="N3973" t="s">
        <v>14184</v>
      </c>
      <c r="O3973" t="s">
        <v>14185</v>
      </c>
      <c r="Q3973" t="s">
        <v>3304</v>
      </c>
      <c r="R3973" s="1">
        <f t="shared" si="311"/>
        <v>-247.61999999999989</v>
      </c>
      <c r="S3973" s="1">
        <f t="shared" si="312"/>
        <v>-52.000199999999978</v>
      </c>
      <c r="T3973" s="1">
        <f t="shared" si="313"/>
        <v>-86.660000000000082</v>
      </c>
      <c r="U3973" s="1">
        <f t="shared" si="314"/>
        <v>34.659800000000104</v>
      </c>
    </row>
    <row r="3974" spans="1:21" x14ac:dyDescent="0.2">
      <c r="A3974" t="s">
        <v>2467</v>
      </c>
      <c r="B3974" t="s">
        <v>6317</v>
      </c>
      <c r="C3974" t="s">
        <v>18</v>
      </c>
      <c r="D3974" t="s">
        <v>19</v>
      </c>
      <c r="E3974" t="s">
        <v>1268</v>
      </c>
      <c r="F3974" t="str">
        <f t="shared" si="310"/>
        <v>2011</v>
      </c>
      <c r="G3974" t="s">
        <v>126</v>
      </c>
      <c r="I3974" t="s">
        <v>6279</v>
      </c>
      <c r="J3974" t="s">
        <v>6280</v>
      </c>
      <c r="K3974" t="s">
        <v>20</v>
      </c>
      <c r="L3974" t="s">
        <v>4934</v>
      </c>
      <c r="M3974" t="s">
        <v>554</v>
      </c>
      <c r="N3974" t="s">
        <v>7552</v>
      </c>
      <c r="O3974" t="s">
        <v>7553</v>
      </c>
      <c r="Q3974" t="s">
        <v>3304</v>
      </c>
      <c r="R3974" s="1">
        <f t="shared" si="311"/>
        <v>-247.61999999999989</v>
      </c>
      <c r="S3974" s="1">
        <f t="shared" si="312"/>
        <v>-52.000199999999978</v>
      </c>
      <c r="T3974" s="1">
        <f t="shared" si="313"/>
        <v>-86.669999999999845</v>
      </c>
      <c r="U3974" s="1">
        <f t="shared" si="314"/>
        <v>34.669799999999867</v>
      </c>
    </row>
    <row r="3975" spans="1:21" x14ac:dyDescent="0.2">
      <c r="A3975" t="s">
        <v>2467</v>
      </c>
      <c r="B3975" t="s">
        <v>16349</v>
      </c>
      <c r="C3975" t="s">
        <v>18</v>
      </c>
      <c r="D3975" t="s">
        <v>19</v>
      </c>
      <c r="E3975" t="s">
        <v>1268</v>
      </c>
      <c r="F3975" t="str">
        <f t="shared" si="310"/>
        <v>2011</v>
      </c>
      <c r="G3975" t="s">
        <v>126</v>
      </c>
      <c r="I3975" t="s">
        <v>16310</v>
      </c>
      <c r="J3975" t="s">
        <v>16311</v>
      </c>
      <c r="K3975" t="s">
        <v>20</v>
      </c>
      <c r="L3975" t="s">
        <v>4934</v>
      </c>
      <c r="M3975" t="s">
        <v>554</v>
      </c>
      <c r="N3975" t="s">
        <v>17343</v>
      </c>
      <c r="O3975" t="s">
        <v>17344</v>
      </c>
      <c r="Q3975" t="s">
        <v>3304</v>
      </c>
      <c r="R3975" s="1">
        <f t="shared" si="311"/>
        <v>-247.62000000000012</v>
      </c>
      <c r="S3975" s="1">
        <f t="shared" si="312"/>
        <v>-52.000200000000021</v>
      </c>
      <c r="T3975" s="1">
        <f t="shared" si="313"/>
        <v>-86.669999999999959</v>
      </c>
      <c r="U3975" s="1">
        <f t="shared" si="314"/>
        <v>34.669799999999938</v>
      </c>
    </row>
    <row r="3976" spans="1:21" x14ac:dyDescent="0.2">
      <c r="A3976" t="s">
        <v>2467</v>
      </c>
      <c r="B3976" t="s">
        <v>14225</v>
      </c>
      <c r="C3976" t="s">
        <v>18</v>
      </c>
      <c r="D3976" t="s">
        <v>19</v>
      </c>
      <c r="E3976" t="s">
        <v>1268</v>
      </c>
      <c r="F3976" t="str">
        <f t="shared" si="310"/>
        <v>2011</v>
      </c>
      <c r="G3976" t="s">
        <v>126</v>
      </c>
      <c r="I3976" t="s">
        <v>14184</v>
      </c>
      <c r="J3976" t="s">
        <v>14185</v>
      </c>
      <c r="K3976" t="s">
        <v>20</v>
      </c>
      <c r="L3976" t="s">
        <v>4934</v>
      </c>
      <c r="M3976" t="s">
        <v>554</v>
      </c>
      <c r="N3976" t="s">
        <v>15259</v>
      </c>
      <c r="O3976" t="s">
        <v>15260</v>
      </c>
      <c r="Q3976" t="s">
        <v>3304</v>
      </c>
      <c r="R3976" s="1">
        <f t="shared" si="311"/>
        <v>-247.62000000000012</v>
      </c>
      <c r="S3976" s="1">
        <f t="shared" si="312"/>
        <v>-52.000200000000021</v>
      </c>
      <c r="T3976" s="1">
        <f t="shared" si="313"/>
        <v>-86.669999999999959</v>
      </c>
      <c r="U3976" s="1">
        <f t="shared" si="314"/>
        <v>34.669799999999938</v>
      </c>
    </row>
    <row r="3977" spans="1:21" x14ac:dyDescent="0.2">
      <c r="A3977" t="s">
        <v>2467</v>
      </c>
      <c r="B3977" t="s">
        <v>8771</v>
      </c>
      <c r="C3977" t="s">
        <v>18</v>
      </c>
      <c r="D3977" t="s">
        <v>19</v>
      </c>
      <c r="E3977" t="s">
        <v>1268</v>
      </c>
      <c r="F3977" t="str">
        <f t="shared" si="310"/>
        <v>2011</v>
      </c>
      <c r="G3977" t="s">
        <v>126</v>
      </c>
      <c r="I3977" t="s">
        <v>8744</v>
      </c>
      <c r="J3977" t="s">
        <v>8745</v>
      </c>
      <c r="K3977" t="s">
        <v>20</v>
      </c>
      <c r="L3977" t="s">
        <v>4934</v>
      </c>
      <c r="M3977" t="s">
        <v>554</v>
      </c>
      <c r="N3977" t="s">
        <v>9872</v>
      </c>
      <c r="O3977" t="s">
        <v>9873</v>
      </c>
      <c r="Q3977" t="s">
        <v>3304</v>
      </c>
      <c r="R3977" s="1">
        <f t="shared" si="311"/>
        <v>-247.61999999999989</v>
      </c>
      <c r="S3977" s="1">
        <f t="shared" si="312"/>
        <v>-52.000199999999978</v>
      </c>
      <c r="T3977" s="1">
        <f t="shared" si="313"/>
        <v>-86.669999999999959</v>
      </c>
      <c r="U3977" s="1">
        <f t="shared" si="314"/>
        <v>34.669799999999981</v>
      </c>
    </row>
    <row r="3978" spans="1:21" x14ac:dyDescent="0.2">
      <c r="A3978" t="s">
        <v>2467</v>
      </c>
      <c r="B3978" t="s">
        <v>12067</v>
      </c>
      <c r="C3978" t="s">
        <v>18</v>
      </c>
      <c r="D3978" t="s">
        <v>19</v>
      </c>
      <c r="E3978" t="s">
        <v>1268</v>
      </c>
      <c r="F3978" t="str">
        <f t="shared" si="310"/>
        <v>2011</v>
      </c>
      <c r="G3978" t="s">
        <v>126</v>
      </c>
      <c r="I3978" t="s">
        <v>12037</v>
      </c>
      <c r="J3978" t="s">
        <v>12038</v>
      </c>
      <c r="K3978" t="s">
        <v>20</v>
      </c>
      <c r="L3978" t="s">
        <v>4934</v>
      </c>
      <c r="M3978" t="s">
        <v>554</v>
      </c>
      <c r="N3978" t="s">
        <v>13113</v>
      </c>
      <c r="O3978" t="s">
        <v>13114</v>
      </c>
      <c r="Q3978" t="s">
        <v>3304</v>
      </c>
      <c r="R3978" s="1">
        <f t="shared" si="311"/>
        <v>-247.61999999999989</v>
      </c>
      <c r="S3978" s="1">
        <f t="shared" si="312"/>
        <v>-52.000199999999978</v>
      </c>
      <c r="T3978" s="1">
        <f t="shared" si="313"/>
        <v>-86.669999999999959</v>
      </c>
      <c r="U3978" s="1">
        <f t="shared" si="314"/>
        <v>34.669799999999981</v>
      </c>
    </row>
    <row r="3979" spans="1:21" x14ac:dyDescent="0.2">
      <c r="A3979" t="s">
        <v>2467</v>
      </c>
      <c r="B3979" t="s">
        <v>11005</v>
      </c>
      <c r="C3979" t="s">
        <v>18</v>
      </c>
      <c r="D3979" t="s">
        <v>19</v>
      </c>
      <c r="E3979" t="s">
        <v>1268</v>
      </c>
      <c r="F3979" t="str">
        <f t="shared" si="310"/>
        <v>2011</v>
      </c>
      <c r="G3979" t="s">
        <v>126</v>
      </c>
      <c r="I3979" t="s">
        <v>10977</v>
      </c>
      <c r="J3979" t="s">
        <v>6180</v>
      </c>
      <c r="K3979" t="s">
        <v>20</v>
      </c>
      <c r="L3979" t="s">
        <v>4934</v>
      </c>
      <c r="M3979" t="s">
        <v>554</v>
      </c>
      <c r="N3979" t="s">
        <v>12037</v>
      </c>
      <c r="O3979" t="s">
        <v>12038</v>
      </c>
      <c r="Q3979" t="s">
        <v>3304</v>
      </c>
      <c r="R3979" s="1">
        <f t="shared" si="311"/>
        <v>-247.61999999999989</v>
      </c>
      <c r="S3979" s="1">
        <f t="shared" si="312"/>
        <v>-52.000199999999978</v>
      </c>
      <c r="T3979" s="1">
        <f t="shared" si="313"/>
        <v>-86.669999999999959</v>
      </c>
      <c r="U3979" s="1">
        <f t="shared" si="314"/>
        <v>34.669799999999981</v>
      </c>
    </row>
    <row r="3980" spans="1:21" x14ac:dyDescent="0.2">
      <c r="A3980" t="s">
        <v>2467</v>
      </c>
      <c r="B3980" t="s">
        <v>18410</v>
      </c>
      <c r="C3980" t="s">
        <v>18</v>
      </c>
      <c r="D3980" t="s">
        <v>19</v>
      </c>
      <c r="E3980" t="s">
        <v>1268</v>
      </c>
      <c r="F3980" t="str">
        <f t="shared" si="310"/>
        <v>2011</v>
      </c>
      <c r="G3980" t="s">
        <v>126</v>
      </c>
      <c r="I3980" t="s">
        <v>18363</v>
      </c>
      <c r="J3980" t="s">
        <v>18364</v>
      </c>
      <c r="K3980" t="s">
        <v>20</v>
      </c>
      <c r="L3980" t="s">
        <v>4934</v>
      </c>
      <c r="M3980" t="s">
        <v>554</v>
      </c>
      <c r="N3980" t="s">
        <v>19363</v>
      </c>
      <c r="O3980" t="s">
        <v>19364</v>
      </c>
      <c r="Q3980" t="s">
        <v>3304</v>
      </c>
      <c r="R3980" s="1">
        <f t="shared" si="311"/>
        <v>-247.62</v>
      </c>
      <c r="S3980" s="1">
        <f t="shared" si="312"/>
        <v>-52.0002</v>
      </c>
      <c r="T3980" s="1">
        <f t="shared" si="313"/>
        <v>-86.669999999999987</v>
      </c>
      <c r="U3980" s="1">
        <f t="shared" si="314"/>
        <v>34.669799999999988</v>
      </c>
    </row>
    <row r="3981" spans="1:21" x14ac:dyDescent="0.2">
      <c r="A3981" t="s">
        <v>2467</v>
      </c>
      <c r="B3981" t="s">
        <v>4967</v>
      </c>
      <c r="C3981" t="s">
        <v>18</v>
      </c>
      <c r="D3981" t="s">
        <v>19</v>
      </c>
      <c r="E3981" t="s">
        <v>1268</v>
      </c>
      <c r="F3981" t="str">
        <f t="shared" si="310"/>
        <v>2011</v>
      </c>
      <c r="G3981" t="s">
        <v>126</v>
      </c>
      <c r="I3981" t="s">
        <v>4935</v>
      </c>
      <c r="J3981" t="s">
        <v>4936</v>
      </c>
      <c r="K3981" t="s">
        <v>20</v>
      </c>
      <c r="L3981" t="s">
        <v>4934</v>
      </c>
      <c r="M3981" t="s">
        <v>554</v>
      </c>
      <c r="N3981" t="s">
        <v>6279</v>
      </c>
      <c r="O3981" t="s">
        <v>6280</v>
      </c>
      <c r="Q3981" t="s">
        <v>3304</v>
      </c>
      <c r="R3981" s="1">
        <f t="shared" si="311"/>
        <v>-247.62000000000035</v>
      </c>
      <c r="S3981" s="1">
        <f t="shared" si="312"/>
        <v>-52.000200000000071</v>
      </c>
      <c r="T3981" s="1">
        <f t="shared" si="313"/>
        <v>-86.670000000000073</v>
      </c>
      <c r="U3981" s="1">
        <f t="shared" si="314"/>
        <v>34.669800000000002</v>
      </c>
    </row>
    <row r="3982" spans="1:21" x14ac:dyDescent="0.2">
      <c r="A3982" t="s">
        <v>2467</v>
      </c>
      <c r="B3982" t="s">
        <v>9899</v>
      </c>
      <c r="C3982" t="s">
        <v>18</v>
      </c>
      <c r="D3982" t="s">
        <v>19</v>
      </c>
      <c r="E3982" t="s">
        <v>1268</v>
      </c>
      <c r="F3982" t="str">
        <f t="shared" si="310"/>
        <v>2011</v>
      </c>
      <c r="G3982" t="s">
        <v>126</v>
      </c>
      <c r="I3982" t="s">
        <v>9872</v>
      </c>
      <c r="J3982" t="s">
        <v>9873</v>
      </c>
      <c r="K3982" t="s">
        <v>20</v>
      </c>
      <c r="L3982" t="s">
        <v>4934</v>
      </c>
      <c r="M3982" t="s">
        <v>554</v>
      </c>
      <c r="N3982" t="s">
        <v>10977</v>
      </c>
      <c r="O3982" t="s">
        <v>6180</v>
      </c>
      <c r="Q3982" t="s">
        <v>3304</v>
      </c>
      <c r="R3982" s="1">
        <f t="shared" si="311"/>
        <v>-247.62000000000035</v>
      </c>
      <c r="S3982" s="1">
        <f t="shared" si="312"/>
        <v>-52.000200000000071</v>
      </c>
      <c r="T3982" s="1">
        <f t="shared" si="313"/>
        <v>-86.670000000000073</v>
      </c>
      <c r="U3982" s="1">
        <f t="shared" si="314"/>
        <v>34.669800000000002</v>
      </c>
    </row>
    <row r="3983" spans="1:21" x14ac:dyDescent="0.2">
      <c r="A3983" t="s">
        <v>2467</v>
      </c>
      <c r="B3983" t="s">
        <v>7582</v>
      </c>
      <c r="C3983" t="s">
        <v>18</v>
      </c>
      <c r="D3983" t="s">
        <v>19</v>
      </c>
      <c r="E3983" t="s">
        <v>1268</v>
      </c>
      <c r="F3983" t="str">
        <f t="shared" si="310"/>
        <v>2011</v>
      </c>
      <c r="G3983" t="s">
        <v>126</v>
      </c>
      <c r="I3983" t="s">
        <v>7552</v>
      </c>
      <c r="J3983" t="s">
        <v>7553</v>
      </c>
      <c r="K3983" t="s">
        <v>20</v>
      </c>
      <c r="L3983" t="s">
        <v>4934</v>
      </c>
      <c r="M3983" t="s">
        <v>554</v>
      </c>
      <c r="N3983" t="s">
        <v>8744</v>
      </c>
      <c r="O3983" t="s">
        <v>8745</v>
      </c>
      <c r="Q3983" t="s">
        <v>3304</v>
      </c>
      <c r="R3983" s="1">
        <f t="shared" si="311"/>
        <v>-247.61999999999989</v>
      </c>
      <c r="S3983" s="1">
        <f t="shared" si="312"/>
        <v>-52.000199999999978</v>
      </c>
      <c r="T3983" s="1">
        <f t="shared" si="313"/>
        <v>-86.670000000000073</v>
      </c>
      <c r="U3983" s="1">
        <f t="shared" si="314"/>
        <v>34.669800000000095</v>
      </c>
    </row>
    <row r="3984" spans="1:21" x14ac:dyDescent="0.2">
      <c r="A3984" t="s">
        <v>2467</v>
      </c>
      <c r="B3984" t="s">
        <v>3360</v>
      </c>
      <c r="C3984" t="s">
        <v>18</v>
      </c>
      <c r="D3984" t="s">
        <v>19</v>
      </c>
      <c r="E3984" t="s">
        <v>1268</v>
      </c>
      <c r="F3984" t="str">
        <f t="shared" si="310"/>
        <v>2011</v>
      </c>
      <c r="G3984" t="s">
        <v>126</v>
      </c>
      <c r="I3984" t="s">
        <v>3302</v>
      </c>
      <c r="J3984" t="s">
        <v>3303</v>
      </c>
      <c r="K3984" t="s">
        <v>20</v>
      </c>
      <c r="L3984" t="s">
        <v>4934</v>
      </c>
      <c r="M3984" t="s">
        <v>554</v>
      </c>
      <c r="N3984" t="s">
        <v>4935</v>
      </c>
      <c r="O3984" t="s">
        <v>4936</v>
      </c>
      <c r="Q3984" t="s">
        <v>3304</v>
      </c>
      <c r="R3984" s="1">
        <f t="shared" si="311"/>
        <v>-247.61999999999989</v>
      </c>
      <c r="S3984" s="1">
        <f t="shared" si="312"/>
        <v>-52.000199999999978</v>
      </c>
      <c r="T3984" s="1">
        <f t="shared" si="313"/>
        <v>-86.670000000000073</v>
      </c>
      <c r="U3984" s="1">
        <f t="shared" si="314"/>
        <v>34.669800000000095</v>
      </c>
    </row>
    <row r="3985" spans="1:21" x14ac:dyDescent="0.2">
      <c r="A3985" t="s">
        <v>1404</v>
      </c>
      <c r="B3985" t="s">
        <v>14225</v>
      </c>
      <c r="C3985" t="s">
        <v>18</v>
      </c>
      <c r="D3985" t="s">
        <v>19</v>
      </c>
      <c r="E3985" t="s">
        <v>977</v>
      </c>
      <c r="F3985" t="str">
        <f t="shared" si="310"/>
        <v>2000</v>
      </c>
      <c r="G3985" t="s">
        <v>126</v>
      </c>
      <c r="I3985" t="s">
        <v>13527</v>
      </c>
      <c r="J3985" t="s">
        <v>13528</v>
      </c>
      <c r="K3985" t="s">
        <v>20</v>
      </c>
      <c r="L3985" t="s">
        <v>14603</v>
      </c>
      <c r="M3985" t="s">
        <v>554</v>
      </c>
      <c r="N3985" t="s">
        <v>20</v>
      </c>
      <c r="O3985" t="s">
        <v>20</v>
      </c>
      <c r="Q3985" t="s">
        <v>2104</v>
      </c>
      <c r="R3985" s="1">
        <f t="shared" si="311"/>
        <v>-247.86</v>
      </c>
      <c r="S3985" s="1">
        <f t="shared" si="312"/>
        <v>-52.050600000000003</v>
      </c>
      <c r="T3985" s="1">
        <f t="shared" si="313"/>
        <v>-86.75</v>
      </c>
      <c r="U3985" s="1">
        <f t="shared" si="314"/>
        <v>34.699399999999997</v>
      </c>
    </row>
    <row r="3986" spans="1:21" x14ac:dyDescent="0.2">
      <c r="A3986" t="s">
        <v>1404</v>
      </c>
      <c r="B3986" t="s">
        <v>3360</v>
      </c>
      <c r="C3986" t="s">
        <v>18</v>
      </c>
      <c r="D3986" t="s">
        <v>19</v>
      </c>
      <c r="E3986" t="s">
        <v>581</v>
      </c>
      <c r="F3986" t="str">
        <f t="shared" si="310"/>
        <v>1990</v>
      </c>
      <c r="G3986" t="s">
        <v>1405</v>
      </c>
      <c r="I3986" t="s">
        <v>1770</v>
      </c>
      <c r="J3986" t="s">
        <v>1771</v>
      </c>
      <c r="K3986" t="s">
        <v>20</v>
      </c>
      <c r="L3986" t="s">
        <v>1769</v>
      </c>
      <c r="M3986" t="s">
        <v>723</v>
      </c>
      <c r="N3986" t="s">
        <v>4090</v>
      </c>
      <c r="O3986" t="s">
        <v>4091</v>
      </c>
      <c r="Q3986" t="s">
        <v>1772</v>
      </c>
      <c r="R3986" s="1">
        <f t="shared" si="311"/>
        <v>-253.70000000000005</v>
      </c>
      <c r="S3986" s="1">
        <f t="shared" si="312"/>
        <v>-53.277000000000008</v>
      </c>
      <c r="T3986" s="1">
        <f t="shared" si="313"/>
        <v>-88.019999999999982</v>
      </c>
      <c r="U3986" s="1">
        <f t="shared" si="314"/>
        <v>34.742999999999974</v>
      </c>
    </row>
    <row r="3987" spans="1:21" x14ac:dyDescent="0.2">
      <c r="A3987" t="s">
        <v>1404</v>
      </c>
      <c r="B3987" t="s">
        <v>6317</v>
      </c>
      <c r="C3987" t="s">
        <v>18</v>
      </c>
      <c r="D3987" t="s">
        <v>19</v>
      </c>
      <c r="E3987" t="s">
        <v>581</v>
      </c>
      <c r="F3987" t="str">
        <f t="shared" si="310"/>
        <v>1990</v>
      </c>
      <c r="G3987" t="s">
        <v>1405</v>
      </c>
      <c r="I3987" t="s">
        <v>5510</v>
      </c>
      <c r="J3987" t="s">
        <v>5511</v>
      </c>
      <c r="K3987" t="s">
        <v>20</v>
      </c>
      <c r="L3987" t="s">
        <v>1769</v>
      </c>
      <c r="M3987" t="s">
        <v>723</v>
      </c>
      <c r="N3987" t="s">
        <v>1968</v>
      </c>
      <c r="O3987" t="s">
        <v>6758</v>
      </c>
      <c r="Q3987" t="s">
        <v>1772</v>
      </c>
      <c r="R3987" s="1">
        <f t="shared" si="311"/>
        <v>-253.7</v>
      </c>
      <c r="S3987" s="1">
        <f t="shared" si="312"/>
        <v>-53.276999999999994</v>
      </c>
      <c r="T3987" s="1">
        <f t="shared" si="313"/>
        <v>-88.02</v>
      </c>
      <c r="U3987" s="1">
        <f t="shared" si="314"/>
        <v>34.743000000000002</v>
      </c>
    </row>
    <row r="3988" spans="1:21" x14ac:dyDescent="0.2">
      <c r="A3988" t="s">
        <v>1404</v>
      </c>
      <c r="B3988" t="s">
        <v>4967</v>
      </c>
      <c r="C3988" t="s">
        <v>18</v>
      </c>
      <c r="D3988" t="s">
        <v>19</v>
      </c>
      <c r="E3988" t="s">
        <v>581</v>
      </c>
      <c r="F3988" t="str">
        <f t="shared" si="310"/>
        <v>1990</v>
      </c>
      <c r="G3988" t="s">
        <v>1405</v>
      </c>
      <c r="I3988" t="s">
        <v>4090</v>
      </c>
      <c r="J3988" t="s">
        <v>4091</v>
      </c>
      <c r="K3988" t="s">
        <v>20</v>
      </c>
      <c r="L3988" t="s">
        <v>1769</v>
      </c>
      <c r="M3988" t="s">
        <v>723</v>
      </c>
      <c r="N3988" t="s">
        <v>5510</v>
      </c>
      <c r="O3988" t="s">
        <v>5511</v>
      </c>
      <c r="Q3988" t="s">
        <v>1772</v>
      </c>
      <c r="R3988" s="1">
        <f t="shared" si="311"/>
        <v>-253.7</v>
      </c>
      <c r="S3988" s="1">
        <f t="shared" si="312"/>
        <v>-53.276999999999994</v>
      </c>
      <c r="T3988" s="1">
        <f t="shared" si="313"/>
        <v>-88.02000000000001</v>
      </c>
      <c r="U3988" s="1">
        <f t="shared" si="314"/>
        <v>34.743000000000016</v>
      </c>
    </row>
    <row r="3989" spans="1:21" x14ac:dyDescent="0.2">
      <c r="A3989" t="s">
        <v>1404</v>
      </c>
      <c r="B3989" t="s">
        <v>17</v>
      </c>
      <c r="C3989" t="s">
        <v>18</v>
      </c>
      <c r="D3989" t="s">
        <v>19</v>
      </c>
      <c r="E3989" t="s">
        <v>581</v>
      </c>
      <c r="F3989" t="str">
        <f t="shared" si="310"/>
        <v>1990</v>
      </c>
      <c r="G3989" t="s">
        <v>1405</v>
      </c>
      <c r="I3989" s="2">
        <v>405.16</v>
      </c>
      <c r="J3989" s="3">
        <v>1167.8</v>
      </c>
      <c r="K3989" s="2">
        <v>0</v>
      </c>
      <c r="L3989" s="2">
        <v>-88.02</v>
      </c>
      <c r="M3989" s="4">
        <v>0.34689999999999999</v>
      </c>
      <c r="N3989" s="4">
        <v>317.14</v>
      </c>
      <c r="O3989" s="4">
        <v>914.1</v>
      </c>
      <c r="Q3989" t="s">
        <v>1772</v>
      </c>
      <c r="R3989" s="1">
        <f t="shared" si="311"/>
        <v>-253.69999999999993</v>
      </c>
      <c r="S3989" s="1">
        <f t="shared" si="312"/>
        <v>-53.276999999999987</v>
      </c>
      <c r="T3989" s="1">
        <f t="shared" si="313"/>
        <v>-88.020000000000039</v>
      </c>
      <c r="U3989" s="1">
        <f t="shared" si="314"/>
        <v>34.743000000000052</v>
      </c>
    </row>
    <row r="3990" spans="1:21" x14ac:dyDescent="0.2">
      <c r="A3990" t="s">
        <v>16</v>
      </c>
      <c r="B3990" t="s">
        <v>3360</v>
      </c>
      <c r="C3990" t="s">
        <v>18</v>
      </c>
      <c r="D3990" t="s">
        <v>19</v>
      </c>
      <c r="E3990" t="s">
        <v>42</v>
      </c>
      <c r="F3990" t="str">
        <f t="shared" si="310"/>
        <v>1977</v>
      </c>
      <c r="G3990" t="s">
        <v>22</v>
      </c>
      <c r="I3990" t="s">
        <v>44</v>
      </c>
      <c r="J3990" t="s">
        <v>45</v>
      </c>
      <c r="K3990" t="s">
        <v>20</v>
      </c>
      <c r="L3990" t="s">
        <v>3371</v>
      </c>
      <c r="M3990" t="s">
        <v>43</v>
      </c>
      <c r="N3990" t="s">
        <v>3372</v>
      </c>
      <c r="O3990" t="s">
        <v>3373</v>
      </c>
      <c r="Q3990" t="s">
        <v>46</v>
      </c>
      <c r="R3990" s="1">
        <f t="shared" si="311"/>
        <v>-140.53000000000003</v>
      </c>
      <c r="S3990" s="1">
        <f t="shared" si="312"/>
        <v>-29.511300000000006</v>
      </c>
      <c r="T3990" s="1">
        <f t="shared" si="313"/>
        <v>-64.400000000000006</v>
      </c>
      <c r="U3990" s="1">
        <f t="shared" si="314"/>
        <v>34.8887</v>
      </c>
    </row>
    <row r="3991" spans="1:21" x14ac:dyDescent="0.2">
      <c r="A3991" t="s">
        <v>1404</v>
      </c>
      <c r="B3991" t="s">
        <v>17</v>
      </c>
      <c r="C3991" t="s">
        <v>18</v>
      </c>
      <c r="D3991" t="s">
        <v>19</v>
      </c>
      <c r="E3991" t="s">
        <v>1083</v>
      </c>
      <c r="F3991" t="str">
        <f t="shared" si="310"/>
        <v>2003</v>
      </c>
      <c r="G3991" t="s">
        <v>1540</v>
      </c>
      <c r="I3991" s="3">
        <v>1007.65</v>
      </c>
      <c r="J3991" s="3">
        <v>2879</v>
      </c>
      <c r="K3991" s="2">
        <v>0</v>
      </c>
      <c r="L3991" s="2">
        <v>-88.2</v>
      </c>
      <c r="M3991" s="4">
        <v>0.35</v>
      </c>
      <c r="N3991" s="4">
        <v>919.45</v>
      </c>
      <c r="O3991" s="5">
        <v>2627</v>
      </c>
      <c r="Q3991" t="s">
        <v>2159</v>
      </c>
      <c r="R3991" s="1">
        <f t="shared" si="311"/>
        <v>-252</v>
      </c>
      <c r="S3991" s="1">
        <f t="shared" si="312"/>
        <v>-52.919999999999995</v>
      </c>
      <c r="T3991" s="1">
        <f t="shared" si="313"/>
        <v>-88.199999999999932</v>
      </c>
      <c r="U3991" s="1">
        <f t="shared" si="314"/>
        <v>35.279999999999937</v>
      </c>
    </row>
    <row r="3992" spans="1:21" x14ac:dyDescent="0.2">
      <c r="A3992" t="s">
        <v>1404</v>
      </c>
      <c r="B3992" t="s">
        <v>6317</v>
      </c>
      <c r="C3992" t="s">
        <v>18</v>
      </c>
      <c r="D3992" t="s">
        <v>19</v>
      </c>
      <c r="E3992" t="s">
        <v>1083</v>
      </c>
      <c r="F3992" t="str">
        <f t="shared" si="310"/>
        <v>2003</v>
      </c>
      <c r="G3992" t="s">
        <v>1540</v>
      </c>
      <c r="I3992" t="s">
        <v>5699</v>
      </c>
      <c r="J3992" t="s">
        <v>5700</v>
      </c>
      <c r="K3992" t="s">
        <v>20</v>
      </c>
      <c r="L3992" t="s">
        <v>2156</v>
      </c>
      <c r="M3992" t="s">
        <v>554</v>
      </c>
      <c r="N3992" t="s">
        <v>6960</v>
      </c>
      <c r="O3992" t="s">
        <v>6961</v>
      </c>
      <c r="Q3992" t="s">
        <v>2159</v>
      </c>
      <c r="R3992" s="1">
        <f t="shared" si="311"/>
        <v>-252</v>
      </c>
      <c r="S3992" s="1">
        <f t="shared" si="312"/>
        <v>-52.919999999999995</v>
      </c>
      <c r="T3992" s="1">
        <f t="shared" si="313"/>
        <v>-88.199999999999932</v>
      </c>
      <c r="U3992" s="1">
        <f t="shared" si="314"/>
        <v>35.279999999999937</v>
      </c>
    </row>
    <row r="3993" spans="1:21" x14ac:dyDescent="0.2">
      <c r="A3993" t="s">
        <v>1404</v>
      </c>
      <c r="B3993" t="s">
        <v>13151</v>
      </c>
      <c r="C3993" t="s">
        <v>18</v>
      </c>
      <c r="D3993" t="s">
        <v>19</v>
      </c>
      <c r="E3993" t="s">
        <v>1083</v>
      </c>
      <c r="F3993" t="str">
        <f t="shared" si="310"/>
        <v>2003</v>
      </c>
      <c r="G3993" t="s">
        <v>1540</v>
      </c>
      <c r="I3993" t="s">
        <v>12499</v>
      </c>
      <c r="J3993" t="s">
        <v>12500</v>
      </c>
      <c r="K3993" t="s">
        <v>20</v>
      </c>
      <c r="L3993" t="s">
        <v>2156</v>
      </c>
      <c r="M3993" t="s">
        <v>554</v>
      </c>
      <c r="N3993" t="s">
        <v>13568</v>
      </c>
      <c r="O3993" t="s">
        <v>13569</v>
      </c>
      <c r="Q3993" t="s">
        <v>2159</v>
      </c>
      <c r="R3993" s="1">
        <f t="shared" si="311"/>
        <v>-252</v>
      </c>
      <c r="S3993" s="1">
        <f t="shared" si="312"/>
        <v>-52.919999999999995</v>
      </c>
      <c r="T3993" s="1">
        <f t="shared" si="313"/>
        <v>-88.199999999999989</v>
      </c>
      <c r="U3993" s="1">
        <f t="shared" si="314"/>
        <v>35.279999999999994</v>
      </c>
    </row>
    <row r="3994" spans="1:21" x14ac:dyDescent="0.2">
      <c r="A3994" t="s">
        <v>1404</v>
      </c>
      <c r="B3994" t="s">
        <v>11005</v>
      </c>
      <c r="C3994" t="s">
        <v>18</v>
      </c>
      <c r="D3994" t="s">
        <v>19</v>
      </c>
      <c r="E3994" t="s">
        <v>1083</v>
      </c>
      <c r="F3994" t="str">
        <f t="shared" si="310"/>
        <v>2003</v>
      </c>
      <c r="G3994" t="s">
        <v>1540</v>
      </c>
      <c r="I3994" t="s">
        <v>10320</v>
      </c>
      <c r="J3994" t="s">
        <v>10321</v>
      </c>
      <c r="K3994" t="s">
        <v>20</v>
      </c>
      <c r="L3994" t="s">
        <v>2156</v>
      </c>
      <c r="M3994" t="s">
        <v>554</v>
      </c>
      <c r="N3994" t="s">
        <v>11408</v>
      </c>
      <c r="O3994" t="s">
        <v>11409</v>
      </c>
      <c r="Q3994" t="s">
        <v>2159</v>
      </c>
      <c r="R3994" s="1">
        <f t="shared" si="311"/>
        <v>-252</v>
      </c>
      <c r="S3994" s="1">
        <f t="shared" si="312"/>
        <v>-52.919999999999995</v>
      </c>
      <c r="T3994" s="1">
        <f t="shared" si="313"/>
        <v>-88.199999999999989</v>
      </c>
      <c r="U3994" s="1">
        <f t="shared" si="314"/>
        <v>35.279999999999994</v>
      </c>
    </row>
    <row r="3995" spans="1:21" x14ac:dyDescent="0.2">
      <c r="A3995" t="s">
        <v>1404</v>
      </c>
      <c r="B3995" t="s">
        <v>9899</v>
      </c>
      <c r="C3995" t="s">
        <v>18</v>
      </c>
      <c r="D3995" t="s">
        <v>19</v>
      </c>
      <c r="E3995" t="s">
        <v>1083</v>
      </c>
      <c r="F3995" t="str">
        <f t="shared" si="310"/>
        <v>2003</v>
      </c>
      <c r="G3995" t="s">
        <v>1540</v>
      </c>
      <c r="I3995" t="s">
        <v>9238</v>
      </c>
      <c r="J3995" t="s">
        <v>9239</v>
      </c>
      <c r="K3995" t="s">
        <v>20</v>
      </c>
      <c r="L3995" t="s">
        <v>2156</v>
      </c>
      <c r="M3995" t="s">
        <v>554</v>
      </c>
      <c r="N3995" t="s">
        <v>10320</v>
      </c>
      <c r="O3995" t="s">
        <v>10321</v>
      </c>
      <c r="Q3995" t="s">
        <v>2159</v>
      </c>
      <c r="R3995" s="1">
        <f t="shared" si="311"/>
        <v>-252</v>
      </c>
      <c r="S3995" s="1">
        <f t="shared" si="312"/>
        <v>-52.919999999999995</v>
      </c>
      <c r="T3995" s="1">
        <f t="shared" si="313"/>
        <v>-88.199999999999989</v>
      </c>
      <c r="U3995" s="1">
        <f t="shared" si="314"/>
        <v>35.279999999999994</v>
      </c>
    </row>
    <row r="3996" spans="1:21" x14ac:dyDescent="0.2">
      <c r="A3996" t="s">
        <v>1404</v>
      </c>
      <c r="B3996" t="s">
        <v>8771</v>
      </c>
      <c r="C3996" t="s">
        <v>18</v>
      </c>
      <c r="D3996" t="s">
        <v>19</v>
      </c>
      <c r="E3996" t="s">
        <v>1083</v>
      </c>
      <c r="F3996" t="str">
        <f t="shared" si="310"/>
        <v>2003</v>
      </c>
      <c r="G3996" t="s">
        <v>1540</v>
      </c>
      <c r="I3996" t="s">
        <v>8133</v>
      </c>
      <c r="J3996" t="s">
        <v>8134</v>
      </c>
      <c r="K3996" t="s">
        <v>20</v>
      </c>
      <c r="L3996" t="s">
        <v>2156</v>
      </c>
      <c r="M3996" t="s">
        <v>554</v>
      </c>
      <c r="N3996" t="s">
        <v>9238</v>
      </c>
      <c r="O3996" t="s">
        <v>9239</v>
      </c>
      <c r="Q3996" t="s">
        <v>2159</v>
      </c>
      <c r="R3996" s="1">
        <f t="shared" si="311"/>
        <v>-252</v>
      </c>
      <c r="S3996" s="1">
        <f t="shared" si="312"/>
        <v>-52.919999999999995</v>
      </c>
      <c r="T3996" s="1">
        <f t="shared" si="313"/>
        <v>-88.199999999999989</v>
      </c>
      <c r="U3996" s="1">
        <f t="shared" si="314"/>
        <v>35.279999999999994</v>
      </c>
    </row>
    <row r="3997" spans="1:21" x14ac:dyDescent="0.2">
      <c r="A3997" t="s">
        <v>1404</v>
      </c>
      <c r="B3997" t="s">
        <v>14225</v>
      </c>
      <c r="C3997" t="s">
        <v>18</v>
      </c>
      <c r="D3997" t="s">
        <v>19</v>
      </c>
      <c r="E3997" t="s">
        <v>1083</v>
      </c>
      <c r="F3997" t="str">
        <f t="shared" si="310"/>
        <v>2003</v>
      </c>
      <c r="G3997" t="s">
        <v>1540</v>
      </c>
      <c r="I3997" t="s">
        <v>13568</v>
      </c>
      <c r="J3997" t="s">
        <v>13569</v>
      </c>
      <c r="K3997" t="s">
        <v>20</v>
      </c>
      <c r="L3997" t="s">
        <v>2156</v>
      </c>
      <c r="M3997" t="s">
        <v>554</v>
      </c>
      <c r="N3997" t="s">
        <v>14638</v>
      </c>
      <c r="O3997" t="s">
        <v>14639</v>
      </c>
      <c r="Q3997" t="s">
        <v>2159</v>
      </c>
      <c r="R3997" s="1">
        <f t="shared" si="311"/>
        <v>-252</v>
      </c>
      <c r="S3997" s="1">
        <f t="shared" si="312"/>
        <v>-52.919999999999995</v>
      </c>
      <c r="T3997" s="1">
        <f t="shared" si="313"/>
        <v>-88.2</v>
      </c>
      <c r="U3997" s="1">
        <f t="shared" si="314"/>
        <v>35.280000000000008</v>
      </c>
    </row>
    <row r="3998" spans="1:21" x14ac:dyDescent="0.2">
      <c r="A3998" t="s">
        <v>1404</v>
      </c>
      <c r="B3998" t="s">
        <v>12067</v>
      </c>
      <c r="C3998" t="s">
        <v>18</v>
      </c>
      <c r="D3998" t="s">
        <v>19</v>
      </c>
      <c r="E3998" t="s">
        <v>1083</v>
      </c>
      <c r="F3998" t="str">
        <f t="shared" si="310"/>
        <v>2003</v>
      </c>
      <c r="G3998" t="s">
        <v>1540</v>
      </c>
      <c r="I3998" t="s">
        <v>11408</v>
      </c>
      <c r="J3998" t="s">
        <v>11409</v>
      </c>
      <c r="K3998" t="s">
        <v>20</v>
      </c>
      <c r="L3998" t="s">
        <v>2156</v>
      </c>
      <c r="M3998" t="s">
        <v>554</v>
      </c>
      <c r="N3998" t="s">
        <v>12499</v>
      </c>
      <c r="O3998" t="s">
        <v>12500</v>
      </c>
      <c r="Q3998" t="s">
        <v>2159</v>
      </c>
      <c r="R3998" s="1">
        <f t="shared" si="311"/>
        <v>-252</v>
      </c>
      <c r="S3998" s="1">
        <f t="shared" si="312"/>
        <v>-52.919999999999995</v>
      </c>
      <c r="T3998" s="1">
        <f t="shared" si="313"/>
        <v>-88.200000000000017</v>
      </c>
      <c r="U3998" s="1">
        <f t="shared" si="314"/>
        <v>35.280000000000022</v>
      </c>
    </row>
    <row r="3999" spans="1:21" x14ac:dyDescent="0.2">
      <c r="A3999" t="s">
        <v>1404</v>
      </c>
      <c r="B3999" t="s">
        <v>7582</v>
      </c>
      <c r="C3999" t="s">
        <v>18</v>
      </c>
      <c r="D3999" t="s">
        <v>19</v>
      </c>
      <c r="E3999" t="s">
        <v>1083</v>
      </c>
      <c r="F3999" t="str">
        <f t="shared" si="310"/>
        <v>2003</v>
      </c>
      <c r="G3999" t="s">
        <v>1540</v>
      </c>
      <c r="I3999" t="s">
        <v>6960</v>
      </c>
      <c r="J3999" t="s">
        <v>6961</v>
      </c>
      <c r="K3999" t="s">
        <v>20</v>
      </c>
      <c r="L3999" t="s">
        <v>2156</v>
      </c>
      <c r="M3999" t="s">
        <v>554</v>
      </c>
      <c r="N3999" t="s">
        <v>8133</v>
      </c>
      <c r="O3999" t="s">
        <v>8134</v>
      </c>
      <c r="Q3999" t="s">
        <v>2159</v>
      </c>
      <c r="R3999" s="1">
        <f t="shared" si="311"/>
        <v>-252</v>
      </c>
      <c r="S3999" s="1">
        <f t="shared" si="312"/>
        <v>-52.919999999999995</v>
      </c>
      <c r="T3999" s="1">
        <f t="shared" si="313"/>
        <v>-88.200000000000045</v>
      </c>
      <c r="U3999" s="1">
        <f t="shared" si="314"/>
        <v>35.280000000000051</v>
      </c>
    </row>
    <row r="4000" spans="1:21" x14ac:dyDescent="0.2">
      <c r="A4000" t="s">
        <v>1404</v>
      </c>
      <c r="B4000" t="s">
        <v>4967</v>
      </c>
      <c r="C4000" t="s">
        <v>18</v>
      </c>
      <c r="D4000" t="s">
        <v>19</v>
      </c>
      <c r="E4000" t="s">
        <v>1083</v>
      </c>
      <c r="F4000" t="str">
        <f t="shared" si="310"/>
        <v>2003</v>
      </c>
      <c r="G4000" t="s">
        <v>1540</v>
      </c>
      <c r="I4000" t="s">
        <v>4303</v>
      </c>
      <c r="J4000" t="s">
        <v>4304</v>
      </c>
      <c r="K4000" t="s">
        <v>20</v>
      </c>
      <c r="L4000" t="s">
        <v>2156</v>
      </c>
      <c r="M4000" t="s">
        <v>554</v>
      </c>
      <c r="N4000" t="s">
        <v>5699</v>
      </c>
      <c r="O4000" t="s">
        <v>5700</v>
      </c>
      <c r="Q4000" t="s">
        <v>2159</v>
      </c>
      <c r="R4000" s="1">
        <f t="shared" si="311"/>
        <v>-252</v>
      </c>
      <c r="S4000" s="1">
        <f t="shared" si="312"/>
        <v>-52.919999999999995</v>
      </c>
      <c r="T4000" s="1">
        <f t="shared" si="313"/>
        <v>-88.200000000000045</v>
      </c>
      <c r="U4000" s="1">
        <f t="shared" si="314"/>
        <v>35.280000000000051</v>
      </c>
    </row>
    <row r="4001" spans="1:21" x14ac:dyDescent="0.2">
      <c r="A4001" t="s">
        <v>1404</v>
      </c>
      <c r="B4001" t="s">
        <v>3360</v>
      </c>
      <c r="C4001" t="s">
        <v>18</v>
      </c>
      <c r="D4001" t="s">
        <v>19</v>
      </c>
      <c r="E4001" t="s">
        <v>1083</v>
      </c>
      <c r="F4001" t="str">
        <f t="shared" si="310"/>
        <v>2003</v>
      </c>
      <c r="G4001" t="s">
        <v>1540</v>
      </c>
      <c r="I4001" t="s">
        <v>2157</v>
      </c>
      <c r="J4001" t="s">
        <v>2158</v>
      </c>
      <c r="K4001" t="s">
        <v>20</v>
      </c>
      <c r="L4001" t="s">
        <v>2156</v>
      </c>
      <c r="M4001" t="s">
        <v>554</v>
      </c>
      <c r="N4001" t="s">
        <v>4303</v>
      </c>
      <c r="O4001" t="s">
        <v>4304</v>
      </c>
      <c r="Q4001" t="s">
        <v>2159</v>
      </c>
      <c r="R4001" s="1">
        <f t="shared" si="311"/>
        <v>-252</v>
      </c>
      <c r="S4001" s="1">
        <f t="shared" si="312"/>
        <v>-52.919999999999995</v>
      </c>
      <c r="T4001" s="1">
        <f t="shared" si="313"/>
        <v>-88.200000000000045</v>
      </c>
      <c r="U4001" s="1">
        <f t="shared" si="314"/>
        <v>35.280000000000051</v>
      </c>
    </row>
    <row r="4002" spans="1:21" x14ac:dyDescent="0.2">
      <c r="A4002" t="s">
        <v>1404</v>
      </c>
      <c r="B4002" t="s">
        <v>6317</v>
      </c>
      <c r="C4002" t="s">
        <v>18</v>
      </c>
      <c r="D4002" t="s">
        <v>19</v>
      </c>
      <c r="E4002" t="s">
        <v>1030</v>
      </c>
      <c r="F4002" t="str">
        <f t="shared" si="310"/>
        <v>2001</v>
      </c>
      <c r="G4002" t="s">
        <v>1405</v>
      </c>
      <c r="I4002" t="s">
        <v>5678</v>
      </c>
      <c r="J4002" t="s">
        <v>5679</v>
      </c>
      <c r="K4002" t="s">
        <v>20</v>
      </c>
      <c r="L4002" t="s">
        <v>6929</v>
      </c>
      <c r="M4002" t="s">
        <v>264</v>
      </c>
      <c r="N4002" t="s">
        <v>6930</v>
      </c>
      <c r="O4002" t="s">
        <v>6931</v>
      </c>
      <c r="Q4002" t="s">
        <v>2130</v>
      </c>
      <c r="R4002" s="1">
        <f t="shared" si="311"/>
        <v>-259</v>
      </c>
      <c r="S4002" s="1">
        <f t="shared" si="312"/>
        <v>-54.39</v>
      </c>
      <c r="T4002" s="1">
        <f t="shared" si="313"/>
        <v>-89.869999999999891</v>
      </c>
      <c r="U4002" s="1">
        <f t="shared" si="314"/>
        <v>35.47999999999989</v>
      </c>
    </row>
    <row r="4003" spans="1:21" x14ac:dyDescent="0.2">
      <c r="A4003" t="s">
        <v>1404</v>
      </c>
      <c r="B4003" t="s">
        <v>12067</v>
      </c>
      <c r="C4003" t="s">
        <v>18</v>
      </c>
      <c r="D4003" t="s">
        <v>19</v>
      </c>
      <c r="E4003" t="s">
        <v>842</v>
      </c>
      <c r="F4003" t="str">
        <f t="shared" si="310"/>
        <v>1994</v>
      </c>
      <c r="G4003" t="s">
        <v>1405</v>
      </c>
      <c r="I4003" t="s">
        <v>11308</v>
      </c>
      <c r="J4003" t="s">
        <v>11309</v>
      </c>
      <c r="K4003" t="s">
        <v>20</v>
      </c>
      <c r="L4003" t="s">
        <v>12410</v>
      </c>
      <c r="M4003" t="s">
        <v>26</v>
      </c>
      <c r="N4003" t="s">
        <v>20</v>
      </c>
      <c r="O4003" t="s">
        <v>20</v>
      </c>
      <c r="Q4003" t="s">
        <v>1940</v>
      </c>
      <c r="R4003" s="1">
        <f t="shared" si="311"/>
        <v>-253.64</v>
      </c>
      <c r="S4003" s="1">
        <f t="shared" si="312"/>
        <v>-53.264399999999995</v>
      </c>
      <c r="T4003" s="1">
        <f t="shared" si="313"/>
        <v>-88.79</v>
      </c>
      <c r="U4003" s="1">
        <f t="shared" si="314"/>
        <v>35.525600000000011</v>
      </c>
    </row>
    <row r="4004" spans="1:21" x14ac:dyDescent="0.2">
      <c r="A4004" t="s">
        <v>16</v>
      </c>
      <c r="B4004" t="s">
        <v>7582</v>
      </c>
      <c r="C4004" t="s">
        <v>18</v>
      </c>
      <c r="D4004" t="s">
        <v>19</v>
      </c>
      <c r="E4004" t="s">
        <v>646</v>
      </c>
      <c r="F4004" t="str">
        <f t="shared" si="310"/>
        <v>1991</v>
      </c>
      <c r="G4004" t="s">
        <v>22</v>
      </c>
      <c r="H4004" t="s">
        <v>63</v>
      </c>
      <c r="I4004" t="s">
        <v>6401</v>
      </c>
      <c r="J4004" t="s">
        <v>6402</v>
      </c>
      <c r="K4004" t="s">
        <v>20</v>
      </c>
      <c r="L4004" t="s">
        <v>7619</v>
      </c>
      <c r="M4004" t="s">
        <v>583</v>
      </c>
      <c r="N4004" t="s">
        <v>7620</v>
      </c>
      <c r="O4004" t="s">
        <v>5714</v>
      </c>
      <c r="Q4004" t="s">
        <v>679</v>
      </c>
      <c r="R4004" s="1">
        <f t="shared" si="311"/>
        <v>-256.58000000000004</v>
      </c>
      <c r="S4004" s="1">
        <f t="shared" si="312"/>
        <v>-53.881800000000005</v>
      </c>
      <c r="T4004" s="1">
        <f t="shared" si="313"/>
        <v>-89.68</v>
      </c>
      <c r="U4004" s="1">
        <f t="shared" si="314"/>
        <v>35.798200000000001</v>
      </c>
    </row>
    <row r="4005" spans="1:21" x14ac:dyDescent="0.2">
      <c r="A4005" t="s">
        <v>1404</v>
      </c>
      <c r="B4005" t="s">
        <v>4967</v>
      </c>
      <c r="C4005" t="s">
        <v>18</v>
      </c>
      <c r="D4005" t="s">
        <v>19</v>
      </c>
      <c r="E4005" t="s">
        <v>646</v>
      </c>
      <c r="F4005" t="str">
        <f t="shared" si="310"/>
        <v>1991</v>
      </c>
      <c r="G4005" t="s">
        <v>126</v>
      </c>
      <c r="I4005" t="s">
        <v>4100</v>
      </c>
      <c r="J4005" t="s">
        <v>4101</v>
      </c>
      <c r="K4005" t="s">
        <v>20</v>
      </c>
      <c r="L4005" t="s">
        <v>1797</v>
      </c>
      <c r="M4005" t="s">
        <v>1664</v>
      </c>
      <c r="N4005" t="s">
        <v>5517</v>
      </c>
      <c r="O4005" t="s">
        <v>5518</v>
      </c>
      <c r="Q4005" t="s">
        <v>1800</v>
      </c>
      <c r="R4005" s="1">
        <f t="shared" si="311"/>
        <v>-265.30000000000007</v>
      </c>
      <c r="S4005" s="1">
        <f t="shared" si="312"/>
        <v>-55.713000000000015</v>
      </c>
      <c r="T4005" s="1">
        <f t="shared" si="313"/>
        <v>-91.70999999999998</v>
      </c>
      <c r="U4005" s="1">
        <f t="shared" si="314"/>
        <v>35.996999999999964</v>
      </c>
    </row>
    <row r="4006" spans="1:21" x14ac:dyDescent="0.2">
      <c r="A4006" t="s">
        <v>1404</v>
      </c>
      <c r="B4006" t="s">
        <v>17</v>
      </c>
      <c r="C4006" t="s">
        <v>18</v>
      </c>
      <c r="D4006" t="s">
        <v>19</v>
      </c>
      <c r="E4006" t="s">
        <v>646</v>
      </c>
      <c r="F4006" t="str">
        <f t="shared" si="310"/>
        <v>1991</v>
      </c>
      <c r="G4006" t="s">
        <v>126</v>
      </c>
      <c r="I4006" s="2">
        <v>521.62</v>
      </c>
      <c r="J4006" s="3">
        <v>1508.95</v>
      </c>
      <c r="K4006" s="2">
        <v>0</v>
      </c>
      <c r="L4006" s="2">
        <v>-91.71</v>
      </c>
      <c r="M4006" s="4">
        <v>0.34570000000000001</v>
      </c>
      <c r="N4006" s="4">
        <v>429.91</v>
      </c>
      <c r="O4006" s="5">
        <v>1243.6500000000001</v>
      </c>
      <c r="Q4006" t="s">
        <v>1800</v>
      </c>
      <c r="R4006" s="1">
        <f t="shared" si="311"/>
        <v>-265.29999999999995</v>
      </c>
      <c r="S4006" s="1">
        <f t="shared" si="312"/>
        <v>-55.712999999999987</v>
      </c>
      <c r="T4006" s="1">
        <f t="shared" si="313"/>
        <v>-91.70999999999998</v>
      </c>
      <c r="U4006" s="1">
        <f t="shared" si="314"/>
        <v>35.996999999999993</v>
      </c>
    </row>
    <row r="4007" spans="1:21" x14ac:dyDescent="0.2">
      <c r="A4007" t="s">
        <v>1404</v>
      </c>
      <c r="B4007" t="s">
        <v>7582</v>
      </c>
      <c r="C4007" t="s">
        <v>18</v>
      </c>
      <c r="D4007" t="s">
        <v>19</v>
      </c>
      <c r="E4007" t="s">
        <v>646</v>
      </c>
      <c r="F4007" t="str">
        <f t="shared" si="310"/>
        <v>1991</v>
      </c>
      <c r="G4007" t="s">
        <v>126</v>
      </c>
      <c r="I4007" t="s">
        <v>6764</v>
      </c>
      <c r="J4007" t="s">
        <v>6765</v>
      </c>
      <c r="K4007" t="s">
        <v>20</v>
      </c>
      <c r="L4007" t="s">
        <v>1797</v>
      </c>
      <c r="M4007" t="s">
        <v>1664</v>
      </c>
      <c r="N4007" t="s">
        <v>5538</v>
      </c>
      <c r="O4007" t="s">
        <v>7961</v>
      </c>
      <c r="Q4007" t="s">
        <v>1800</v>
      </c>
      <c r="R4007" s="1">
        <f t="shared" si="311"/>
        <v>-265.3</v>
      </c>
      <c r="S4007" s="1">
        <f t="shared" si="312"/>
        <v>-55.713000000000001</v>
      </c>
      <c r="T4007" s="1">
        <f t="shared" si="313"/>
        <v>-91.710000000000008</v>
      </c>
      <c r="U4007" s="1">
        <f t="shared" si="314"/>
        <v>35.997000000000007</v>
      </c>
    </row>
    <row r="4008" spans="1:21" x14ac:dyDescent="0.2">
      <c r="A4008" t="s">
        <v>1404</v>
      </c>
      <c r="B4008" t="s">
        <v>6317</v>
      </c>
      <c r="C4008" t="s">
        <v>18</v>
      </c>
      <c r="D4008" t="s">
        <v>19</v>
      </c>
      <c r="E4008" t="s">
        <v>646</v>
      </c>
      <c r="F4008" t="str">
        <f t="shared" si="310"/>
        <v>1991</v>
      </c>
      <c r="G4008" t="s">
        <v>126</v>
      </c>
      <c r="I4008" t="s">
        <v>5517</v>
      </c>
      <c r="J4008" t="s">
        <v>5518</v>
      </c>
      <c r="K4008" t="s">
        <v>20</v>
      </c>
      <c r="L4008" t="s">
        <v>1797</v>
      </c>
      <c r="M4008" t="s">
        <v>1664</v>
      </c>
      <c r="N4008" t="s">
        <v>6764</v>
      </c>
      <c r="O4008" t="s">
        <v>6765</v>
      </c>
      <c r="Q4008" t="s">
        <v>1800</v>
      </c>
      <c r="R4008" s="1">
        <f t="shared" si="311"/>
        <v>-265.29999999999995</v>
      </c>
      <c r="S4008" s="1">
        <f t="shared" si="312"/>
        <v>-55.712999999999987</v>
      </c>
      <c r="T4008" s="1">
        <f t="shared" si="313"/>
        <v>-91.710000000000008</v>
      </c>
      <c r="U4008" s="1">
        <f t="shared" si="314"/>
        <v>35.997000000000021</v>
      </c>
    </row>
    <row r="4009" spans="1:21" x14ac:dyDescent="0.2">
      <c r="A4009" t="s">
        <v>1404</v>
      </c>
      <c r="B4009" t="s">
        <v>3360</v>
      </c>
      <c r="C4009" t="s">
        <v>18</v>
      </c>
      <c r="D4009" t="s">
        <v>19</v>
      </c>
      <c r="E4009" t="s">
        <v>646</v>
      </c>
      <c r="F4009" t="str">
        <f t="shared" si="310"/>
        <v>1991</v>
      </c>
      <c r="G4009" t="s">
        <v>126</v>
      </c>
      <c r="I4009" t="s">
        <v>1798</v>
      </c>
      <c r="J4009" t="s">
        <v>1799</v>
      </c>
      <c r="K4009" t="s">
        <v>20</v>
      </c>
      <c r="L4009" t="s">
        <v>1797</v>
      </c>
      <c r="M4009" t="s">
        <v>1664</v>
      </c>
      <c r="N4009" t="s">
        <v>4100</v>
      </c>
      <c r="O4009" t="s">
        <v>4101</v>
      </c>
      <c r="Q4009" t="s">
        <v>1800</v>
      </c>
      <c r="R4009" s="1">
        <f t="shared" si="311"/>
        <v>-265.30000000000007</v>
      </c>
      <c r="S4009" s="1">
        <f t="shared" si="312"/>
        <v>-55.713000000000015</v>
      </c>
      <c r="T4009" s="1">
        <f t="shared" si="313"/>
        <v>-91.710000000000036</v>
      </c>
      <c r="U4009" s="1">
        <f t="shared" si="314"/>
        <v>35.997000000000021</v>
      </c>
    </row>
    <row r="4010" spans="1:21" x14ac:dyDescent="0.2">
      <c r="A4010" t="s">
        <v>2467</v>
      </c>
      <c r="B4010" t="s">
        <v>19407</v>
      </c>
      <c r="C4010" t="s">
        <v>18</v>
      </c>
      <c r="D4010" t="s">
        <v>19</v>
      </c>
      <c r="E4010" t="s">
        <v>935</v>
      </c>
      <c r="F4010" t="str">
        <f t="shared" si="310"/>
        <v>1998</v>
      </c>
      <c r="G4010" t="s">
        <v>2478</v>
      </c>
      <c r="H4010" t="s">
        <v>63</v>
      </c>
      <c r="I4010" t="s">
        <v>19233</v>
      </c>
      <c r="J4010" t="s">
        <v>19234</v>
      </c>
      <c r="K4010" t="s">
        <v>20</v>
      </c>
      <c r="L4010" t="s">
        <v>10803</v>
      </c>
      <c r="M4010" t="s">
        <v>554</v>
      </c>
      <c r="N4010" t="s">
        <v>20181</v>
      </c>
      <c r="O4010" t="s">
        <v>20182</v>
      </c>
      <c r="Q4010" t="s">
        <v>3018</v>
      </c>
      <c r="R4010" s="1">
        <f t="shared" si="311"/>
        <v>-260.45000000000073</v>
      </c>
      <c r="S4010" s="1">
        <f t="shared" si="312"/>
        <v>-54.694500000000154</v>
      </c>
      <c r="T4010" s="1">
        <f t="shared" si="313"/>
        <v>-91.159999999999854</v>
      </c>
      <c r="U4010" s="1">
        <f t="shared" si="314"/>
        <v>36.4654999999997</v>
      </c>
    </row>
    <row r="4011" spans="1:21" x14ac:dyDescent="0.2">
      <c r="A4011" t="s">
        <v>2467</v>
      </c>
      <c r="B4011" t="s">
        <v>9899</v>
      </c>
      <c r="C4011" t="s">
        <v>18</v>
      </c>
      <c r="D4011" t="s">
        <v>19</v>
      </c>
      <c r="E4011" t="s">
        <v>935</v>
      </c>
      <c r="F4011" t="str">
        <f t="shared" si="310"/>
        <v>1998</v>
      </c>
      <c r="G4011" t="s">
        <v>2478</v>
      </c>
      <c r="H4011" t="s">
        <v>63</v>
      </c>
      <c r="I4011" t="s">
        <v>9707</v>
      </c>
      <c r="J4011" t="s">
        <v>9708</v>
      </c>
      <c r="K4011" t="s">
        <v>20</v>
      </c>
      <c r="L4011" t="s">
        <v>10803</v>
      </c>
      <c r="M4011" t="s">
        <v>554</v>
      </c>
      <c r="N4011" t="s">
        <v>10804</v>
      </c>
      <c r="O4011" t="s">
        <v>10805</v>
      </c>
      <c r="Q4011" t="s">
        <v>3018</v>
      </c>
      <c r="R4011" s="1">
        <f t="shared" si="311"/>
        <v>-260.45000000000073</v>
      </c>
      <c r="S4011" s="1">
        <f t="shared" si="312"/>
        <v>-54.694500000000154</v>
      </c>
      <c r="T4011" s="1">
        <f t="shared" si="313"/>
        <v>-91.159999999999854</v>
      </c>
      <c r="U4011" s="1">
        <f t="shared" si="314"/>
        <v>36.4654999999997</v>
      </c>
    </row>
    <row r="4012" spans="1:21" x14ac:dyDescent="0.2">
      <c r="A4012" t="s">
        <v>1404</v>
      </c>
      <c r="B4012" t="s">
        <v>11005</v>
      </c>
      <c r="C4012" t="s">
        <v>18</v>
      </c>
      <c r="D4012" t="s">
        <v>19</v>
      </c>
      <c r="E4012" t="s">
        <v>1241</v>
      </c>
      <c r="F4012" t="str">
        <f t="shared" si="310"/>
        <v>2010</v>
      </c>
      <c r="G4012" t="s">
        <v>2352</v>
      </c>
      <c r="I4012" t="s">
        <v>10486</v>
      </c>
      <c r="J4012" t="s">
        <v>10487</v>
      </c>
      <c r="K4012" t="s">
        <v>20</v>
      </c>
      <c r="L4012" t="s">
        <v>11573</v>
      </c>
      <c r="M4012" t="s">
        <v>1710</v>
      </c>
      <c r="N4012" t="s">
        <v>11574</v>
      </c>
      <c r="O4012" t="s">
        <v>11575</v>
      </c>
      <c r="Q4012" t="s">
        <v>2384</v>
      </c>
      <c r="R4012" s="1">
        <f t="shared" si="311"/>
        <v>-268.22999999999956</v>
      </c>
      <c r="S4012" s="1">
        <f t="shared" si="312"/>
        <v>-56.328299999999906</v>
      </c>
      <c r="T4012" s="1">
        <f t="shared" si="313"/>
        <v>-92.849999999999454</v>
      </c>
      <c r="U4012" s="1">
        <f t="shared" si="314"/>
        <v>36.521699999999548</v>
      </c>
    </row>
    <row r="4013" spans="1:21" x14ac:dyDescent="0.2">
      <c r="A4013" t="s">
        <v>16</v>
      </c>
      <c r="B4013" t="s">
        <v>12067</v>
      </c>
      <c r="C4013" t="s">
        <v>18</v>
      </c>
      <c r="D4013" t="s">
        <v>19</v>
      </c>
      <c r="E4013" t="s">
        <v>991</v>
      </c>
      <c r="F4013" t="str">
        <f t="shared" si="310"/>
        <v>2001</v>
      </c>
      <c r="G4013" t="s">
        <v>1025</v>
      </c>
      <c r="I4013" t="s">
        <v>11120</v>
      </c>
      <c r="J4013" t="s">
        <v>11121</v>
      </c>
      <c r="K4013" t="s">
        <v>20</v>
      </c>
      <c r="L4013" t="s">
        <v>12237</v>
      </c>
      <c r="M4013" t="s">
        <v>554</v>
      </c>
      <c r="N4013" t="s">
        <v>12238</v>
      </c>
      <c r="O4013" t="s">
        <v>12239</v>
      </c>
      <c r="Q4013" t="s">
        <v>1029</v>
      </c>
      <c r="R4013" s="1">
        <f t="shared" si="311"/>
        <v>-261.94000000000005</v>
      </c>
      <c r="S4013" s="1">
        <f t="shared" si="312"/>
        <v>-55.007400000000011</v>
      </c>
      <c r="T4013" s="1">
        <f t="shared" si="313"/>
        <v>-91.669999999999987</v>
      </c>
      <c r="U4013" s="1">
        <f t="shared" si="314"/>
        <v>36.662599999999976</v>
      </c>
    </row>
    <row r="4014" spans="1:21" x14ac:dyDescent="0.2">
      <c r="A4014" t="s">
        <v>16</v>
      </c>
      <c r="B4014" t="s">
        <v>14225</v>
      </c>
      <c r="C4014" t="s">
        <v>18</v>
      </c>
      <c r="D4014" t="s">
        <v>19</v>
      </c>
      <c r="E4014" t="s">
        <v>991</v>
      </c>
      <c r="F4014" t="str">
        <f t="shared" si="310"/>
        <v>2001</v>
      </c>
      <c r="G4014" t="s">
        <v>1025</v>
      </c>
      <c r="I4014" t="s">
        <v>13325</v>
      </c>
      <c r="J4014" t="s">
        <v>13326</v>
      </c>
      <c r="K4014" t="s">
        <v>20</v>
      </c>
      <c r="L4014" t="s">
        <v>12237</v>
      </c>
      <c r="M4014" t="s">
        <v>554</v>
      </c>
      <c r="N4014" t="s">
        <v>7959</v>
      </c>
      <c r="O4014" t="s">
        <v>14413</v>
      </c>
      <c r="Q4014" t="s">
        <v>1029</v>
      </c>
      <c r="R4014" s="1">
        <f t="shared" si="311"/>
        <v>-261.93999999999994</v>
      </c>
      <c r="S4014" s="1">
        <f t="shared" si="312"/>
        <v>-55.007399999999983</v>
      </c>
      <c r="T4014" s="1">
        <f t="shared" si="313"/>
        <v>-91.67</v>
      </c>
      <c r="U4014" s="1">
        <f t="shared" si="314"/>
        <v>36.662600000000019</v>
      </c>
    </row>
    <row r="4015" spans="1:21" x14ac:dyDescent="0.2">
      <c r="A4015" t="s">
        <v>16</v>
      </c>
      <c r="B4015" t="s">
        <v>8771</v>
      </c>
      <c r="C4015" t="s">
        <v>18</v>
      </c>
      <c r="D4015" t="s">
        <v>19</v>
      </c>
      <c r="E4015" t="s">
        <v>991</v>
      </c>
      <c r="F4015" t="str">
        <f t="shared" si="310"/>
        <v>2001</v>
      </c>
      <c r="G4015" t="s">
        <v>1025</v>
      </c>
      <c r="I4015" t="s">
        <v>7759</v>
      </c>
      <c r="J4015" t="s">
        <v>7760</v>
      </c>
      <c r="K4015" t="s">
        <v>20</v>
      </c>
      <c r="L4015" t="s">
        <v>1026</v>
      </c>
      <c r="M4015" t="s">
        <v>554</v>
      </c>
      <c r="N4015" t="s">
        <v>8902</v>
      </c>
      <c r="O4015" t="s">
        <v>8903</v>
      </c>
      <c r="Q4015" t="s">
        <v>1029</v>
      </c>
      <c r="R4015" s="1">
        <f t="shared" si="311"/>
        <v>-261.94000000000005</v>
      </c>
      <c r="S4015" s="1">
        <f t="shared" si="312"/>
        <v>-55.007400000000011</v>
      </c>
      <c r="T4015" s="1">
        <f t="shared" si="313"/>
        <v>-91.67999999999995</v>
      </c>
      <c r="U4015" s="1">
        <f t="shared" si="314"/>
        <v>36.672599999999939</v>
      </c>
    </row>
    <row r="4016" spans="1:21" x14ac:dyDescent="0.2">
      <c r="A4016" t="s">
        <v>16</v>
      </c>
      <c r="B4016" t="s">
        <v>6317</v>
      </c>
      <c r="C4016" t="s">
        <v>18</v>
      </c>
      <c r="D4016" t="s">
        <v>19</v>
      </c>
      <c r="E4016" t="s">
        <v>991</v>
      </c>
      <c r="F4016" t="str">
        <f t="shared" si="310"/>
        <v>2001</v>
      </c>
      <c r="G4016" t="s">
        <v>1025</v>
      </c>
      <c r="I4016" t="s">
        <v>5256</v>
      </c>
      <c r="J4016" t="s">
        <v>5257</v>
      </c>
      <c r="K4016" t="s">
        <v>20</v>
      </c>
      <c r="L4016" t="s">
        <v>1026</v>
      </c>
      <c r="M4016" t="s">
        <v>554</v>
      </c>
      <c r="N4016" t="s">
        <v>6536</v>
      </c>
      <c r="O4016" t="s">
        <v>6537</v>
      </c>
      <c r="Q4016" t="s">
        <v>1029</v>
      </c>
      <c r="R4016" s="1">
        <f t="shared" si="311"/>
        <v>-261.94000000000005</v>
      </c>
      <c r="S4016" s="1">
        <f t="shared" si="312"/>
        <v>-55.007400000000011</v>
      </c>
      <c r="T4016" s="1">
        <f t="shared" si="313"/>
        <v>-91.67999999999995</v>
      </c>
      <c r="U4016" s="1">
        <f t="shared" si="314"/>
        <v>36.672599999999939</v>
      </c>
    </row>
    <row r="4017" spans="1:21" x14ac:dyDescent="0.2">
      <c r="A4017" t="s">
        <v>16</v>
      </c>
      <c r="B4017" t="s">
        <v>3360</v>
      </c>
      <c r="C4017" t="s">
        <v>18</v>
      </c>
      <c r="D4017" t="s">
        <v>19</v>
      </c>
      <c r="E4017" t="s">
        <v>991</v>
      </c>
      <c r="F4017" t="str">
        <f t="shared" si="310"/>
        <v>2001</v>
      </c>
      <c r="G4017" t="s">
        <v>1025</v>
      </c>
      <c r="I4017" t="s">
        <v>1027</v>
      </c>
      <c r="J4017" t="s">
        <v>1028</v>
      </c>
      <c r="K4017" t="s">
        <v>20</v>
      </c>
      <c r="L4017" t="s">
        <v>1026</v>
      </c>
      <c r="M4017" t="s">
        <v>554</v>
      </c>
      <c r="N4017" t="s">
        <v>3795</v>
      </c>
      <c r="O4017" t="s">
        <v>3796</v>
      </c>
      <c r="Q4017" t="s">
        <v>1029</v>
      </c>
      <c r="R4017" s="1">
        <f t="shared" si="311"/>
        <v>-261.94000000000005</v>
      </c>
      <c r="S4017" s="1">
        <f t="shared" si="312"/>
        <v>-55.007400000000011</v>
      </c>
      <c r="T4017" s="1">
        <f t="shared" si="313"/>
        <v>-91.67999999999995</v>
      </c>
      <c r="U4017" s="1">
        <f t="shared" si="314"/>
        <v>36.672599999999939</v>
      </c>
    </row>
    <row r="4018" spans="1:21" x14ac:dyDescent="0.2">
      <c r="A4018" t="s">
        <v>16</v>
      </c>
      <c r="B4018" t="s">
        <v>11005</v>
      </c>
      <c r="C4018" t="s">
        <v>18</v>
      </c>
      <c r="D4018" t="s">
        <v>19</v>
      </c>
      <c r="E4018" t="s">
        <v>991</v>
      </c>
      <c r="F4018" t="str">
        <f t="shared" si="310"/>
        <v>2001</v>
      </c>
      <c r="G4018" t="s">
        <v>1025</v>
      </c>
      <c r="I4018" t="s">
        <v>5159</v>
      </c>
      <c r="J4018" t="s">
        <v>10000</v>
      </c>
      <c r="K4018" t="s">
        <v>20</v>
      </c>
      <c r="L4018" t="s">
        <v>1026</v>
      </c>
      <c r="M4018" t="s">
        <v>554</v>
      </c>
      <c r="N4018" t="s">
        <v>11120</v>
      </c>
      <c r="O4018" t="s">
        <v>11121</v>
      </c>
      <c r="Q4018" t="s">
        <v>1029</v>
      </c>
      <c r="R4018" s="1">
        <f t="shared" si="311"/>
        <v>-261.94000000000005</v>
      </c>
      <c r="S4018" s="1">
        <f t="shared" si="312"/>
        <v>-55.007400000000011</v>
      </c>
      <c r="T4018" s="1">
        <f t="shared" si="313"/>
        <v>-91.68</v>
      </c>
      <c r="U4018" s="1">
        <f t="shared" si="314"/>
        <v>36.672599999999996</v>
      </c>
    </row>
    <row r="4019" spans="1:21" x14ac:dyDescent="0.2">
      <c r="A4019" t="s">
        <v>16</v>
      </c>
      <c r="B4019" t="s">
        <v>13151</v>
      </c>
      <c r="C4019" t="s">
        <v>18</v>
      </c>
      <c r="D4019" t="s">
        <v>19</v>
      </c>
      <c r="E4019" t="s">
        <v>991</v>
      </c>
      <c r="F4019" t="str">
        <f t="shared" si="310"/>
        <v>2001</v>
      </c>
      <c r="G4019" t="s">
        <v>1025</v>
      </c>
      <c r="I4019" t="s">
        <v>12238</v>
      </c>
      <c r="J4019" t="s">
        <v>12239</v>
      </c>
      <c r="K4019" t="s">
        <v>20</v>
      </c>
      <c r="L4019" t="s">
        <v>1026</v>
      </c>
      <c r="M4019" t="s">
        <v>554</v>
      </c>
      <c r="N4019" t="s">
        <v>13325</v>
      </c>
      <c r="O4019" t="s">
        <v>13326</v>
      </c>
      <c r="Q4019" t="s">
        <v>1029</v>
      </c>
      <c r="R4019" s="1">
        <f t="shared" si="311"/>
        <v>-261.94</v>
      </c>
      <c r="S4019" s="1">
        <f t="shared" si="312"/>
        <v>-55.007399999999997</v>
      </c>
      <c r="T4019" s="1">
        <f t="shared" si="313"/>
        <v>-91.68</v>
      </c>
      <c r="U4019" s="1">
        <f t="shared" si="314"/>
        <v>36.67260000000001</v>
      </c>
    </row>
    <row r="4020" spans="1:21" x14ac:dyDescent="0.2">
      <c r="A4020" t="s">
        <v>16</v>
      </c>
      <c r="B4020" t="s">
        <v>9899</v>
      </c>
      <c r="C4020" t="s">
        <v>18</v>
      </c>
      <c r="D4020" t="s">
        <v>19</v>
      </c>
      <c r="E4020" t="s">
        <v>991</v>
      </c>
      <c r="F4020" t="str">
        <f t="shared" si="310"/>
        <v>2001</v>
      </c>
      <c r="G4020" t="s">
        <v>1025</v>
      </c>
      <c r="I4020" t="s">
        <v>8902</v>
      </c>
      <c r="J4020" t="s">
        <v>8903</v>
      </c>
      <c r="K4020" t="s">
        <v>20</v>
      </c>
      <c r="L4020" t="s">
        <v>1026</v>
      </c>
      <c r="M4020" t="s">
        <v>554</v>
      </c>
      <c r="N4020" t="s">
        <v>5159</v>
      </c>
      <c r="O4020" t="s">
        <v>10000</v>
      </c>
      <c r="Q4020" t="s">
        <v>1029</v>
      </c>
      <c r="R4020" s="1">
        <f t="shared" si="311"/>
        <v>-261.93999999999983</v>
      </c>
      <c r="S4020" s="1">
        <f t="shared" si="312"/>
        <v>-55.007399999999961</v>
      </c>
      <c r="T4020" s="1">
        <f t="shared" si="313"/>
        <v>-91.68</v>
      </c>
      <c r="U4020" s="1">
        <f t="shared" si="314"/>
        <v>36.672600000000045</v>
      </c>
    </row>
    <row r="4021" spans="1:21" x14ac:dyDescent="0.2">
      <c r="A4021" t="s">
        <v>16</v>
      </c>
      <c r="B4021" t="s">
        <v>7582</v>
      </c>
      <c r="C4021" t="s">
        <v>18</v>
      </c>
      <c r="D4021" t="s">
        <v>19</v>
      </c>
      <c r="E4021" t="s">
        <v>991</v>
      </c>
      <c r="F4021" t="str">
        <f t="shared" si="310"/>
        <v>2001</v>
      </c>
      <c r="G4021" t="s">
        <v>1025</v>
      </c>
      <c r="I4021" t="s">
        <v>6536</v>
      </c>
      <c r="J4021" t="s">
        <v>6537</v>
      </c>
      <c r="K4021" t="s">
        <v>20</v>
      </c>
      <c r="L4021" t="s">
        <v>1026</v>
      </c>
      <c r="M4021" t="s">
        <v>554</v>
      </c>
      <c r="N4021" t="s">
        <v>7759</v>
      </c>
      <c r="O4021" t="s">
        <v>7760</v>
      </c>
      <c r="Q4021" t="s">
        <v>1029</v>
      </c>
      <c r="R4021" s="1">
        <f t="shared" si="311"/>
        <v>-261.94000000000005</v>
      </c>
      <c r="S4021" s="1">
        <f t="shared" si="312"/>
        <v>-55.007400000000011</v>
      </c>
      <c r="T4021" s="1">
        <f t="shared" si="313"/>
        <v>-91.680000000000064</v>
      </c>
      <c r="U4021" s="1">
        <f t="shared" si="314"/>
        <v>36.672600000000052</v>
      </c>
    </row>
    <row r="4022" spans="1:21" x14ac:dyDescent="0.2">
      <c r="A4022" t="s">
        <v>16</v>
      </c>
      <c r="B4022" t="s">
        <v>4967</v>
      </c>
      <c r="C4022" t="s">
        <v>18</v>
      </c>
      <c r="D4022" t="s">
        <v>19</v>
      </c>
      <c r="E4022" t="s">
        <v>991</v>
      </c>
      <c r="F4022" t="str">
        <f t="shared" si="310"/>
        <v>2001</v>
      </c>
      <c r="G4022" t="s">
        <v>1025</v>
      </c>
      <c r="I4022" t="s">
        <v>3795</v>
      </c>
      <c r="J4022" t="s">
        <v>3796</v>
      </c>
      <c r="K4022" t="s">
        <v>20</v>
      </c>
      <c r="L4022" t="s">
        <v>1026</v>
      </c>
      <c r="M4022" t="s">
        <v>554</v>
      </c>
      <c r="N4022" t="s">
        <v>5256</v>
      </c>
      <c r="O4022" t="s">
        <v>5257</v>
      </c>
      <c r="Q4022" t="s">
        <v>1029</v>
      </c>
      <c r="R4022" s="1">
        <f t="shared" si="311"/>
        <v>-261.94000000000005</v>
      </c>
      <c r="S4022" s="1">
        <f t="shared" si="312"/>
        <v>-55.007400000000011</v>
      </c>
      <c r="T4022" s="1">
        <f t="shared" si="313"/>
        <v>-91.680000000000064</v>
      </c>
      <c r="U4022" s="1">
        <f t="shared" si="314"/>
        <v>36.672600000000052</v>
      </c>
    </row>
    <row r="4023" spans="1:21" x14ac:dyDescent="0.2">
      <c r="A4023" t="s">
        <v>16</v>
      </c>
      <c r="B4023" t="s">
        <v>17</v>
      </c>
      <c r="C4023" t="s">
        <v>18</v>
      </c>
      <c r="D4023" t="s">
        <v>19</v>
      </c>
      <c r="E4023" t="s">
        <v>991</v>
      </c>
      <c r="F4023" t="str">
        <f t="shared" si="310"/>
        <v>2001</v>
      </c>
      <c r="G4023" t="s">
        <v>1025</v>
      </c>
      <c r="I4023" s="3">
        <v>1040.19</v>
      </c>
      <c r="J4023" s="3">
        <v>2971.99</v>
      </c>
      <c r="K4023" s="2">
        <v>0</v>
      </c>
      <c r="L4023" s="2">
        <v>-91.68</v>
      </c>
      <c r="M4023" s="4">
        <v>0.35</v>
      </c>
      <c r="N4023" s="4">
        <v>948.51</v>
      </c>
      <c r="O4023" s="5">
        <v>2710.05</v>
      </c>
      <c r="Q4023" t="s">
        <v>1029</v>
      </c>
      <c r="R4023" s="1">
        <f t="shared" si="311"/>
        <v>-261.9399999999996</v>
      </c>
      <c r="S4023" s="1">
        <f t="shared" si="312"/>
        <v>-55.007399999999912</v>
      </c>
      <c r="T4023" s="1">
        <f t="shared" si="313"/>
        <v>-91.680000000000064</v>
      </c>
      <c r="U4023" s="1">
        <f t="shared" si="314"/>
        <v>36.672600000000152</v>
      </c>
    </row>
    <row r="4024" spans="1:21" x14ac:dyDescent="0.2">
      <c r="A4024" t="s">
        <v>2467</v>
      </c>
      <c r="B4024" t="s">
        <v>17383</v>
      </c>
      <c r="C4024" t="s">
        <v>18</v>
      </c>
      <c r="D4024" t="s">
        <v>19</v>
      </c>
      <c r="E4024" t="s">
        <v>935</v>
      </c>
      <c r="F4024" t="str">
        <f t="shared" si="310"/>
        <v>1998</v>
      </c>
      <c r="G4024" t="s">
        <v>2478</v>
      </c>
      <c r="H4024" t="s">
        <v>63</v>
      </c>
      <c r="I4024" t="s">
        <v>17201</v>
      </c>
      <c r="J4024" t="s">
        <v>17202</v>
      </c>
      <c r="K4024" t="s">
        <v>20</v>
      </c>
      <c r="L4024" t="s">
        <v>11876</v>
      </c>
      <c r="M4024" t="s">
        <v>554</v>
      </c>
      <c r="N4024" t="s">
        <v>18229</v>
      </c>
      <c r="O4024" t="s">
        <v>18230</v>
      </c>
      <c r="Q4024" t="s">
        <v>3018</v>
      </c>
      <c r="R4024" s="1">
        <f t="shared" si="311"/>
        <v>-262.38000000000102</v>
      </c>
      <c r="S4024" s="1">
        <f t="shared" si="312"/>
        <v>-55.099800000000215</v>
      </c>
      <c r="T4024" s="1">
        <f t="shared" si="313"/>
        <v>-91.829999999999927</v>
      </c>
      <c r="U4024" s="1">
        <f t="shared" si="314"/>
        <v>36.730199999999712</v>
      </c>
    </row>
    <row r="4025" spans="1:21" x14ac:dyDescent="0.2">
      <c r="A4025" t="s">
        <v>2467</v>
      </c>
      <c r="B4025" t="s">
        <v>15298</v>
      </c>
      <c r="C4025" t="s">
        <v>18</v>
      </c>
      <c r="D4025" t="s">
        <v>19</v>
      </c>
      <c r="E4025" t="s">
        <v>935</v>
      </c>
      <c r="F4025" t="str">
        <f t="shared" si="310"/>
        <v>1998</v>
      </c>
      <c r="G4025" t="s">
        <v>2478</v>
      </c>
      <c r="H4025" t="s">
        <v>63</v>
      </c>
      <c r="I4025" t="s">
        <v>15105</v>
      </c>
      <c r="J4025" t="s">
        <v>15106</v>
      </c>
      <c r="K4025" t="s">
        <v>20</v>
      </c>
      <c r="L4025" t="s">
        <v>11876</v>
      </c>
      <c r="M4025" t="s">
        <v>554</v>
      </c>
      <c r="N4025" t="s">
        <v>16164</v>
      </c>
      <c r="O4025" t="s">
        <v>16165</v>
      </c>
      <c r="Q4025" t="s">
        <v>3018</v>
      </c>
      <c r="R4025" s="1">
        <f t="shared" si="311"/>
        <v>-262.38000000000102</v>
      </c>
      <c r="S4025" s="1">
        <f t="shared" si="312"/>
        <v>-55.099800000000215</v>
      </c>
      <c r="T4025" s="1">
        <f t="shared" si="313"/>
        <v>-91.829999999999927</v>
      </c>
      <c r="U4025" s="1">
        <f t="shared" si="314"/>
        <v>36.730199999999712</v>
      </c>
    </row>
    <row r="4026" spans="1:21" x14ac:dyDescent="0.2">
      <c r="A4026" t="s">
        <v>2467</v>
      </c>
      <c r="B4026" t="s">
        <v>11005</v>
      </c>
      <c r="C4026" t="s">
        <v>18</v>
      </c>
      <c r="D4026" t="s">
        <v>19</v>
      </c>
      <c r="E4026" t="s">
        <v>935</v>
      </c>
      <c r="F4026" t="str">
        <f t="shared" si="310"/>
        <v>1998</v>
      </c>
      <c r="G4026" t="s">
        <v>2478</v>
      </c>
      <c r="H4026" t="s">
        <v>63</v>
      </c>
      <c r="I4026" t="s">
        <v>10804</v>
      </c>
      <c r="J4026" t="s">
        <v>10805</v>
      </c>
      <c r="K4026" t="s">
        <v>20</v>
      </c>
      <c r="L4026" t="s">
        <v>11876</v>
      </c>
      <c r="M4026" t="s">
        <v>554</v>
      </c>
      <c r="N4026" t="s">
        <v>11877</v>
      </c>
      <c r="O4026" t="s">
        <v>11878</v>
      </c>
      <c r="Q4026" t="s">
        <v>3018</v>
      </c>
      <c r="R4026" s="1">
        <f t="shared" si="311"/>
        <v>-262.38000000000102</v>
      </c>
      <c r="S4026" s="1">
        <f t="shared" si="312"/>
        <v>-55.099800000000215</v>
      </c>
      <c r="T4026" s="1">
        <f t="shared" si="313"/>
        <v>-91.829999999999927</v>
      </c>
      <c r="U4026" s="1">
        <f t="shared" si="314"/>
        <v>36.730199999999712</v>
      </c>
    </row>
    <row r="4027" spans="1:21" x14ac:dyDescent="0.2">
      <c r="A4027" t="s">
        <v>2467</v>
      </c>
      <c r="B4027" t="s">
        <v>13151</v>
      </c>
      <c r="C4027" t="s">
        <v>18</v>
      </c>
      <c r="D4027" t="s">
        <v>19</v>
      </c>
      <c r="E4027" t="s">
        <v>935</v>
      </c>
      <c r="F4027" t="str">
        <f t="shared" si="310"/>
        <v>1998</v>
      </c>
      <c r="G4027" t="s">
        <v>2478</v>
      </c>
      <c r="H4027" t="s">
        <v>63</v>
      </c>
      <c r="I4027" t="s">
        <v>12961</v>
      </c>
      <c r="J4027" t="s">
        <v>12962</v>
      </c>
      <c r="K4027" t="s">
        <v>20</v>
      </c>
      <c r="L4027" t="s">
        <v>11876</v>
      </c>
      <c r="M4027" t="s">
        <v>554</v>
      </c>
      <c r="N4027" t="s">
        <v>14029</v>
      </c>
      <c r="O4027" t="s">
        <v>14030</v>
      </c>
      <c r="Q4027" t="s">
        <v>3018</v>
      </c>
      <c r="R4027" s="1">
        <f t="shared" si="311"/>
        <v>-262.37999999999738</v>
      </c>
      <c r="S4027" s="1">
        <f t="shared" si="312"/>
        <v>-55.099799999999448</v>
      </c>
      <c r="T4027" s="1">
        <f t="shared" si="313"/>
        <v>-91.829999999999927</v>
      </c>
      <c r="U4027" s="1">
        <f t="shared" si="314"/>
        <v>36.73020000000048</v>
      </c>
    </row>
    <row r="4028" spans="1:21" x14ac:dyDescent="0.2">
      <c r="A4028" t="s">
        <v>2467</v>
      </c>
      <c r="B4028" t="s">
        <v>17</v>
      </c>
      <c r="C4028" t="s">
        <v>18</v>
      </c>
      <c r="D4028" t="s">
        <v>19</v>
      </c>
      <c r="E4028" t="s">
        <v>935</v>
      </c>
      <c r="F4028" t="str">
        <f t="shared" si="310"/>
        <v>1998</v>
      </c>
      <c r="G4028" t="s">
        <v>2478</v>
      </c>
      <c r="H4028" t="s">
        <v>63</v>
      </c>
      <c r="I4028" s="3">
        <v>9983.44</v>
      </c>
      <c r="J4028" s="3">
        <v>28523.41</v>
      </c>
      <c r="K4028" s="2">
        <v>0</v>
      </c>
      <c r="L4028" s="2">
        <v>-91.84</v>
      </c>
      <c r="M4028" s="4">
        <v>0.35</v>
      </c>
      <c r="N4028" s="5">
        <v>9891.6</v>
      </c>
      <c r="O4028" s="5">
        <v>28261.03</v>
      </c>
      <c r="Q4028" t="s">
        <v>3018</v>
      </c>
      <c r="R4028" s="1">
        <f t="shared" si="311"/>
        <v>-262.38000000000102</v>
      </c>
      <c r="S4028" s="1">
        <f t="shared" si="312"/>
        <v>-55.099800000000215</v>
      </c>
      <c r="T4028" s="1">
        <f t="shared" si="313"/>
        <v>-91.840000000000146</v>
      </c>
      <c r="U4028" s="1">
        <f t="shared" si="314"/>
        <v>36.74019999999993</v>
      </c>
    </row>
    <row r="4029" spans="1:21" x14ac:dyDescent="0.2">
      <c r="A4029" t="s">
        <v>2467</v>
      </c>
      <c r="B4029" t="s">
        <v>18410</v>
      </c>
      <c r="C4029" t="s">
        <v>18</v>
      </c>
      <c r="D4029" t="s">
        <v>19</v>
      </c>
      <c r="E4029" t="s">
        <v>935</v>
      </c>
      <c r="F4029" t="str">
        <f t="shared" si="310"/>
        <v>1998</v>
      </c>
      <c r="G4029" t="s">
        <v>2478</v>
      </c>
      <c r="H4029" t="s">
        <v>63</v>
      </c>
      <c r="I4029" t="s">
        <v>18229</v>
      </c>
      <c r="J4029" t="s">
        <v>18230</v>
      </c>
      <c r="K4029" t="s">
        <v>20</v>
      </c>
      <c r="L4029" t="s">
        <v>3015</v>
      </c>
      <c r="M4029" t="s">
        <v>554</v>
      </c>
      <c r="N4029" t="s">
        <v>19233</v>
      </c>
      <c r="O4029" t="s">
        <v>19234</v>
      </c>
      <c r="Q4029" t="s">
        <v>3018</v>
      </c>
      <c r="R4029" s="1">
        <f t="shared" si="311"/>
        <v>-262.38000000000102</v>
      </c>
      <c r="S4029" s="1">
        <f t="shared" si="312"/>
        <v>-55.099800000000215</v>
      </c>
      <c r="T4029" s="1">
        <f t="shared" si="313"/>
        <v>-91.840000000000146</v>
      </c>
      <c r="U4029" s="1">
        <f t="shared" si="314"/>
        <v>36.74019999999993</v>
      </c>
    </row>
    <row r="4030" spans="1:21" x14ac:dyDescent="0.2">
      <c r="A4030" t="s">
        <v>2467</v>
      </c>
      <c r="B4030" t="s">
        <v>14225</v>
      </c>
      <c r="C4030" t="s">
        <v>18</v>
      </c>
      <c r="D4030" t="s">
        <v>19</v>
      </c>
      <c r="E4030" t="s">
        <v>935</v>
      </c>
      <c r="F4030" t="str">
        <f t="shared" si="310"/>
        <v>1998</v>
      </c>
      <c r="G4030" t="s">
        <v>2478</v>
      </c>
      <c r="H4030" t="s">
        <v>63</v>
      </c>
      <c r="I4030" t="s">
        <v>14029</v>
      </c>
      <c r="J4030" t="s">
        <v>14030</v>
      </c>
      <c r="K4030" t="s">
        <v>20</v>
      </c>
      <c r="L4030" t="s">
        <v>3015</v>
      </c>
      <c r="M4030" t="s">
        <v>554</v>
      </c>
      <c r="N4030" t="s">
        <v>15105</v>
      </c>
      <c r="O4030" t="s">
        <v>15106</v>
      </c>
      <c r="Q4030" t="s">
        <v>3018</v>
      </c>
      <c r="R4030" s="1">
        <f t="shared" si="311"/>
        <v>-262.38000000000102</v>
      </c>
      <c r="S4030" s="1">
        <f t="shared" si="312"/>
        <v>-55.099800000000215</v>
      </c>
      <c r="T4030" s="1">
        <f t="shared" si="313"/>
        <v>-91.840000000000146</v>
      </c>
      <c r="U4030" s="1">
        <f t="shared" si="314"/>
        <v>36.74019999999993</v>
      </c>
    </row>
    <row r="4031" spans="1:21" x14ac:dyDescent="0.2">
      <c r="A4031" t="s">
        <v>2467</v>
      </c>
      <c r="B4031" t="s">
        <v>12067</v>
      </c>
      <c r="C4031" t="s">
        <v>18</v>
      </c>
      <c r="D4031" t="s">
        <v>19</v>
      </c>
      <c r="E4031" t="s">
        <v>935</v>
      </c>
      <c r="F4031" t="str">
        <f t="shared" si="310"/>
        <v>1998</v>
      </c>
      <c r="G4031" t="s">
        <v>2478</v>
      </c>
      <c r="H4031" t="s">
        <v>63</v>
      </c>
      <c r="I4031" t="s">
        <v>11877</v>
      </c>
      <c r="J4031" t="s">
        <v>11878</v>
      </c>
      <c r="K4031" t="s">
        <v>20</v>
      </c>
      <c r="L4031" t="s">
        <v>3015</v>
      </c>
      <c r="M4031" t="s">
        <v>554</v>
      </c>
      <c r="N4031" t="s">
        <v>12961</v>
      </c>
      <c r="O4031" t="s">
        <v>12962</v>
      </c>
      <c r="Q4031" t="s">
        <v>3018</v>
      </c>
      <c r="R4031" s="1">
        <f t="shared" si="311"/>
        <v>-262.38000000000102</v>
      </c>
      <c r="S4031" s="1">
        <f t="shared" si="312"/>
        <v>-55.099800000000215</v>
      </c>
      <c r="T4031" s="1">
        <f t="shared" si="313"/>
        <v>-91.840000000000146</v>
      </c>
      <c r="U4031" s="1">
        <f t="shared" si="314"/>
        <v>36.74019999999993</v>
      </c>
    </row>
    <row r="4032" spans="1:21" x14ac:dyDescent="0.2">
      <c r="A4032" t="s">
        <v>2467</v>
      </c>
      <c r="B4032" t="s">
        <v>7582</v>
      </c>
      <c r="C4032" t="s">
        <v>18</v>
      </c>
      <c r="D4032" t="s">
        <v>19</v>
      </c>
      <c r="E4032" t="s">
        <v>935</v>
      </c>
      <c r="F4032" t="str">
        <f t="shared" si="310"/>
        <v>1998</v>
      </c>
      <c r="G4032" t="s">
        <v>2478</v>
      </c>
      <c r="H4032" t="s">
        <v>63</v>
      </c>
      <c r="I4032" t="s">
        <v>7390</v>
      </c>
      <c r="J4032" t="s">
        <v>7391</v>
      </c>
      <c r="K4032" t="s">
        <v>20</v>
      </c>
      <c r="L4032" t="s">
        <v>3015</v>
      </c>
      <c r="M4032" t="s">
        <v>554</v>
      </c>
      <c r="N4032" t="s">
        <v>8583</v>
      </c>
      <c r="O4032" t="s">
        <v>8584</v>
      </c>
      <c r="Q4032" t="s">
        <v>3018</v>
      </c>
      <c r="R4032" s="1">
        <f t="shared" si="311"/>
        <v>-262.38000000000102</v>
      </c>
      <c r="S4032" s="1">
        <f t="shared" si="312"/>
        <v>-55.099800000000215</v>
      </c>
      <c r="T4032" s="1">
        <f t="shared" si="313"/>
        <v>-91.840000000000146</v>
      </c>
      <c r="U4032" s="1">
        <f t="shared" si="314"/>
        <v>36.74019999999993</v>
      </c>
    </row>
    <row r="4033" spans="1:21" x14ac:dyDescent="0.2">
      <c r="A4033" t="s">
        <v>2467</v>
      </c>
      <c r="B4033" t="s">
        <v>6317</v>
      </c>
      <c r="C4033" t="s">
        <v>18</v>
      </c>
      <c r="D4033" t="s">
        <v>19</v>
      </c>
      <c r="E4033" t="s">
        <v>935</v>
      </c>
      <c r="F4033" t="str">
        <f t="shared" si="310"/>
        <v>1998</v>
      </c>
      <c r="G4033" t="s">
        <v>2478</v>
      </c>
      <c r="H4033" t="s">
        <v>63</v>
      </c>
      <c r="I4033" t="s">
        <v>6127</v>
      </c>
      <c r="J4033" t="s">
        <v>6128</v>
      </c>
      <c r="K4033" t="s">
        <v>20</v>
      </c>
      <c r="L4033" t="s">
        <v>3015</v>
      </c>
      <c r="M4033" t="s">
        <v>554</v>
      </c>
      <c r="N4033" t="s">
        <v>7390</v>
      </c>
      <c r="O4033" t="s">
        <v>7391</v>
      </c>
      <c r="Q4033" t="s">
        <v>3018</v>
      </c>
      <c r="R4033" s="1">
        <f t="shared" si="311"/>
        <v>-262.38000000000102</v>
      </c>
      <c r="S4033" s="1">
        <f t="shared" si="312"/>
        <v>-55.099800000000215</v>
      </c>
      <c r="T4033" s="1">
        <f t="shared" si="313"/>
        <v>-91.840000000000146</v>
      </c>
      <c r="U4033" s="1">
        <f t="shared" si="314"/>
        <v>36.74019999999993</v>
      </c>
    </row>
    <row r="4034" spans="1:21" x14ac:dyDescent="0.2">
      <c r="A4034" t="s">
        <v>2467</v>
      </c>
      <c r="B4034" t="s">
        <v>4967</v>
      </c>
      <c r="C4034" t="s">
        <v>18</v>
      </c>
      <c r="D4034" t="s">
        <v>19</v>
      </c>
      <c r="E4034" t="s">
        <v>935</v>
      </c>
      <c r="F4034" t="str">
        <f t="shared" ref="F4034:F4097" si="315">LEFT(E4034,4)</f>
        <v>1998</v>
      </c>
      <c r="G4034" t="s">
        <v>2478</v>
      </c>
      <c r="H4034" t="s">
        <v>63</v>
      </c>
      <c r="I4034" t="s">
        <v>4772</v>
      </c>
      <c r="J4034" t="s">
        <v>4773</v>
      </c>
      <c r="K4034" t="s">
        <v>20</v>
      </c>
      <c r="L4034" t="s">
        <v>3015</v>
      </c>
      <c r="M4034" t="s">
        <v>554</v>
      </c>
      <c r="N4034" t="s">
        <v>6127</v>
      </c>
      <c r="O4034" t="s">
        <v>6128</v>
      </c>
      <c r="Q4034" t="s">
        <v>3018</v>
      </c>
      <c r="R4034" s="1">
        <f t="shared" ref="R4034:R4097" si="316">O4034-J4034</f>
        <v>-262.38000000000102</v>
      </c>
      <c r="S4034" s="1">
        <f t="shared" ref="S4034:S4097" si="317">R4034*0.21</f>
        <v>-55.099800000000215</v>
      </c>
      <c r="T4034" s="1">
        <f t="shared" ref="T4034:T4097" si="318">N4034-I4034</f>
        <v>-91.840000000000146</v>
      </c>
      <c r="U4034" s="1">
        <f t="shared" ref="U4034:U4097" si="319">S4034-T4034</f>
        <v>36.74019999999993</v>
      </c>
    </row>
    <row r="4035" spans="1:21" x14ac:dyDescent="0.2">
      <c r="A4035" t="s">
        <v>2467</v>
      </c>
      <c r="B4035" t="s">
        <v>16349</v>
      </c>
      <c r="C4035" t="s">
        <v>18</v>
      </c>
      <c r="D4035" t="s">
        <v>19</v>
      </c>
      <c r="E4035" t="s">
        <v>935</v>
      </c>
      <c r="F4035" t="str">
        <f t="shared" si="315"/>
        <v>1998</v>
      </c>
      <c r="G4035" t="s">
        <v>2478</v>
      </c>
      <c r="H4035" t="s">
        <v>63</v>
      </c>
      <c r="I4035" t="s">
        <v>16164</v>
      </c>
      <c r="J4035" t="s">
        <v>16165</v>
      </c>
      <c r="K4035" t="s">
        <v>20</v>
      </c>
      <c r="L4035" t="s">
        <v>3015</v>
      </c>
      <c r="M4035" t="s">
        <v>554</v>
      </c>
      <c r="N4035" t="s">
        <v>17201</v>
      </c>
      <c r="O4035" t="s">
        <v>17202</v>
      </c>
      <c r="Q4035" t="s">
        <v>3018</v>
      </c>
      <c r="R4035" s="1">
        <f t="shared" si="316"/>
        <v>-262.37999999999738</v>
      </c>
      <c r="S4035" s="1">
        <f t="shared" si="317"/>
        <v>-55.099799999999448</v>
      </c>
      <c r="T4035" s="1">
        <f t="shared" si="318"/>
        <v>-91.840000000000146</v>
      </c>
      <c r="U4035" s="1">
        <f t="shared" si="319"/>
        <v>36.740200000000698</v>
      </c>
    </row>
    <row r="4036" spans="1:21" x14ac:dyDescent="0.2">
      <c r="A4036" t="s">
        <v>2467</v>
      </c>
      <c r="B4036" t="s">
        <v>8771</v>
      </c>
      <c r="C4036" t="s">
        <v>18</v>
      </c>
      <c r="D4036" t="s">
        <v>19</v>
      </c>
      <c r="E4036" t="s">
        <v>935</v>
      </c>
      <c r="F4036" t="str">
        <f t="shared" si="315"/>
        <v>1998</v>
      </c>
      <c r="G4036" t="s">
        <v>2478</v>
      </c>
      <c r="H4036" t="s">
        <v>63</v>
      </c>
      <c r="I4036" t="s">
        <v>8583</v>
      </c>
      <c r="J4036" t="s">
        <v>8584</v>
      </c>
      <c r="K4036" t="s">
        <v>20</v>
      </c>
      <c r="L4036" t="s">
        <v>3015</v>
      </c>
      <c r="M4036" t="s">
        <v>554</v>
      </c>
      <c r="N4036" t="s">
        <v>9707</v>
      </c>
      <c r="O4036" t="s">
        <v>9708</v>
      </c>
      <c r="Q4036" t="s">
        <v>3018</v>
      </c>
      <c r="R4036" s="1">
        <f t="shared" si="316"/>
        <v>-262.37999999999738</v>
      </c>
      <c r="S4036" s="1">
        <f t="shared" si="317"/>
        <v>-55.099799999999448</v>
      </c>
      <c r="T4036" s="1">
        <f t="shared" si="318"/>
        <v>-91.840000000000146</v>
      </c>
      <c r="U4036" s="1">
        <f t="shared" si="319"/>
        <v>36.740200000000698</v>
      </c>
    </row>
    <row r="4037" spans="1:21" x14ac:dyDescent="0.2">
      <c r="A4037" t="s">
        <v>2467</v>
      </c>
      <c r="B4037" t="s">
        <v>3360</v>
      </c>
      <c r="C4037" t="s">
        <v>18</v>
      </c>
      <c r="D4037" t="s">
        <v>19</v>
      </c>
      <c r="E4037" t="s">
        <v>935</v>
      </c>
      <c r="F4037" t="str">
        <f t="shared" si="315"/>
        <v>1998</v>
      </c>
      <c r="G4037" t="s">
        <v>2478</v>
      </c>
      <c r="H4037" t="s">
        <v>63</v>
      </c>
      <c r="I4037" t="s">
        <v>3016</v>
      </c>
      <c r="J4037" t="s">
        <v>3017</v>
      </c>
      <c r="K4037" t="s">
        <v>20</v>
      </c>
      <c r="L4037" t="s">
        <v>3015</v>
      </c>
      <c r="M4037" t="s">
        <v>554</v>
      </c>
      <c r="N4037" t="s">
        <v>4772</v>
      </c>
      <c r="O4037" t="s">
        <v>4773</v>
      </c>
      <c r="Q4037" t="s">
        <v>3018</v>
      </c>
      <c r="R4037" s="1">
        <f t="shared" si="316"/>
        <v>-262.37999999999738</v>
      </c>
      <c r="S4037" s="1">
        <f t="shared" si="317"/>
        <v>-55.099799999999448</v>
      </c>
      <c r="T4037" s="1">
        <f t="shared" si="318"/>
        <v>-91.840000000000146</v>
      </c>
      <c r="U4037" s="1">
        <f t="shared" si="319"/>
        <v>36.740200000000698</v>
      </c>
    </row>
    <row r="4038" spans="1:21" x14ac:dyDescent="0.2">
      <c r="A4038" t="s">
        <v>1404</v>
      </c>
      <c r="B4038" t="s">
        <v>3360</v>
      </c>
      <c r="C4038" t="s">
        <v>18</v>
      </c>
      <c r="D4038" t="s">
        <v>19</v>
      </c>
      <c r="E4038" t="s">
        <v>65</v>
      </c>
      <c r="F4038" t="str">
        <f t="shared" si="315"/>
        <v>1982</v>
      </c>
      <c r="G4038" t="s">
        <v>1535</v>
      </c>
      <c r="I4038" t="s">
        <v>1555</v>
      </c>
      <c r="J4038" t="s">
        <v>1556</v>
      </c>
      <c r="K4038" t="s">
        <v>20</v>
      </c>
      <c r="L4038" t="s">
        <v>4031</v>
      </c>
      <c r="M4038" t="s">
        <v>1554</v>
      </c>
      <c r="N4038" t="s">
        <v>4032</v>
      </c>
      <c r="O4038" t="s">
        <v>4033</v>
      </c>
      <c r="Q4038" t="s">
        <v>1557</v>
      </c>
      <c r="R4038" s="1">
        <f t="shared" si="316"/>
        <v>-146.87</v>
      </c>
      <c r="S4038" s="1">
        <f t="shared" si="317"/>
        <v>-30.842700000000001</v>
      </c>
      <c r="T4038" s="1">
        <f t="shared" si="318"/>
        <v>-67.589999999999989</v>
      </c>
      <c r="U4038" s="1">
        <f t="shared" si="319"/>
        <v>36.747299999999989</v>
      </c>
    </row>
    <row r="4039" spans="1:21" x14ac:dyDescent="0.2">
      <c r="A4039" t="s">
        <v>1404</v>
      </c>
      <c r="B4039" t="s">
        <v>17</v>
      </c>
      <c r="C4039" t="s">
        <v>18</v>
      </c>
      <c r="D4039" t="s">
        <v>19</v>
      </c>
      <c r="E4039" t="s">
        <v>65</v>
      </c>
      <c r="F4039" t="str">
        <f t="shared" si="315"/>
        <v>1982</v>
      </c>
      <c r="G4039" t="s">
        <v>1535</v>
      </c>
      <c r="I4039" s="2">
        <v>163.92</v>
      </c>
      <c r="J4039" s="2">
        <v>356.16</v>
      </c>
      <c r="K4039" s="2">
        <v>0</v>
      </c>
      <c r="L4039" s="2">
        <v>-67.599999999999994</v>
      </c>
      <c r="M4039" s="4">
        <v>0.4602</v>
      </c>
      <c r="N4039" s="4">
        <v>96.32</v>
      </c>
      <c r="O4039" s="4">
        <v>209.29</v>
      </c>
      <c r="Q4039" t="s">
        <v>1557</v>
      </c>
      <c r="R4039" s="1">
        <f t="shared" si="316"/>
        <v>-146.87000000000003</v>
      </c>
      <c r="S4039" s="1">
        <f t="shared" si="317"/>
        <v>-30.842700000000004</v>
      </c>
      <c r="T4039" s="1">
        <f t="shared" si="318"/>
        <v>-67.599999999999994</v>
      </c>
      <c r="U4039" s="1">
        <f t="shared" si="319"/>
        <v>36.757299999999987</v>
      </c>
    </row>
    <row r="4040" spans="1:21" x14ac:dyDescent="0.2">
      <c r="A4040" t="s">
        <v>2467</v>
      </c>
      <c r="B4040" t="s">
        <v>17</v>
      </c>
      <c r="C4040" t="s">
        <v>18</v>
      </c>
      <c r="D4040" t="s">
        <v>19</v>
      </c>
      <c r="E4040" t="s">
        <v>65</v>
      </c>
      <c r="F4040" t="str">
        <f t="shared" si="315"/>
        <v>1982</v>
      </c>
      <c r="G4040" t="s">
        <v>2478</v>
      </c>
      <c r="H4040" t="s">
        <v>63</v>
      </c>
      <c r="I4040" s="3">
        <v>1552.44</v>
      </c>
      <c r="J4040" s="3">
        <v>4005.59</v>
      </c>
      <c r="K4040" s="2">
        <v>0</v>
      </c>
      <c r="L4040" s="2">
        <v>-80.540000000000006</v>
      </c>
      <c r="M4040" s="4">
        <v>0.3876</v>
      </c>
      <c r="N4040" s="5">
        <v>1471.9</v>
      </c>
      <c r="O4040" s="5">
        <v>3797.77</v>
      </c>
      <c r="Q4040" t="s">
        <v>2503</v>
      </c>
      <c r="R4040" s="1">
        <f t="shared" si="316"/>
        <v>-207.82000000000016</v>
      </c>
      <c r="S4040" s="1">
        <f t="shared" si="317"/>
        <v>-43.642200000000031</v>
      </c>
      <c r="T4040" s="1">
        <f t="shared" si="318"/>
        <v>-80.539999999999964</v>
      </c>
      <c r="U4040" s="1">
        <f t="shared" si="319"/>
        <v>36.897799999999933</v>
      </c>
    </row>
    <row r="4041" spans="1:21" x14ac:dyDescent="0.2">
      <c r="A4041" t="s">
        <v>2467</v>
      </c>
      <c r="B4041" t="s">
        <v>7582</v>
      </c>
      <c r="C4041" t="s">
        <v>18</v>
      </c>
      <c r="D4041" t="s">
        <v>19</v>
      </c>
      <c r="E4041" t="s">
        <v>65</v>
      </c>
      <c r="F4041" t="str">
        <f t="shared" si="315"/>
        <v>1982</v>
      </c>
      <c r="G4041" t="s">
        <v>2478</v>
      </c>
      <c r="H4041" t="s">
        <v>63</v>
      </c>
      <c r="I4041" t="s">
        <v>7152</v>
      </c>
      <c r="J4041" t="s">
        <v>7153</v>
      </c>
      <c r="K4041" t="s">
        <v>20</v>
      </c>
      <c r="L4041" t="s">
        <v>2500</v>
      </c>
      <c r="M4041" t="s">
        <v>436</v>
      </c>
      <c r="N4041" t="s">
        <v>8334</v>
      </c>
      <c r="O4041" t="s">
        <v>8335</v>
      </c>
      <c r="Q4041" t="s">
        <v>2503</v>
      </c>
      <c r="R4041" s="1">
        <f t="shared" si="316"/>
        <v>-207.82000000000016</v>
      </c>
      <c r="S4041" s="1">
        <f t="shared" si="317"/>
        <v>-43.642200000000031</v>
      </c>
      <c r="T4041" s="1">
        <f t="shared" si="318"/>
        <v>-80.539999999999964</v>
      </c>
      <c r="U4041" s="1">
        <f t="shared" si="319"/>
        <v>36.897799999999933</v>
      </c>
    </row>
    <row r="4042" spans="1:21" x14ac:dyDescent="0.2">
      <c r="A4042" t="s">
        <v>2467</v>
      </c>
      <c r="B4042" t="s">
        <v>14225</v>
      </c>
      <c r="C4042" t="s">
        <v>18</v>
      </c>
      <c r="D4042" t="s">
        <v>19</v>
      </c>
      <c r="E4042" t="s">
        <v>65</v>
      </c>
      <c r="F4042" t="str">
        <f t="shared" si="315"/>
        <v>1982</v>
      </c>
      <c r="G4042" t="s">
        <v>2478</v>
      </c>
      <c r="H4042" t="s">
        <v>63</v>
      </c>
      <c r="I4042" t="s">
        <v>13793</v>
      </c>
      <c r="J4042" t="s">
        <v>13794</v>
      </c>
      <c r="K4042" t="s">
        <v>20</v>
      </c>
      <c r="L4042" t="s">
        <v>2500</v>
      </c>
      <c r="M4042" t="s">
        <v>436</v>
      </c>
      <c r="N4042" t="s">
        <v>14873</v>
      </c>
      <c r="O4042" t="s">
        <v>14874</v>
      </c>
      <c r="Q4042" t="s">
        <v>2503</v>
      </c>
      <c r="R4042" s="1">
        <f t="shared" si="316"/>
        <v>-207.82000000000016</v>
      </c>
      <c r="S4042" s="1">
        <f t="shared" si="317"/>
        <v>-43.642200000000031</v>
      </c>
      <c r="T4042" s="1">
        <f t="shared" si="318"/>
        <v>-80.539999999999964</v>
      </c>
      <c r="U4042" s="1">
        <f t="shared" si="319"/>
        <v>36.897799999999933</v>
      </c>
    </row>
    <row r="4043" spans="1:21" x14ac:dyDescent="0.2">
      <c r="A4043" t="s">
        <v>2467</v>
      </c>
      <c r="B4043" t="s">
        <v>16349</v>
      </c>
      <c r="C4043" t="s">
        <v>18</v>
      </c>
      <c r="D4043" t="s">
        <v>19</v>
      </c>
      <c r="E4043" t="s">
        <v>65</v>
      </c>
      <c r="F4043" t="str">
        <f t="shared" si="315"/>
        <v>1982</v>
      </c>
      <c r="G4043" t="s">
        <v>2478</v>
      </c>
      <c r="H4043" t="s">
        <v>63</v>
      </c>
      <c r="I4043" t="s">
        <v>15942</v>
      </c>
      <c r="J4043" t="s">
        <v>15943</v>
      </c>
      <c r="K4043" t="s">
        <v>20</v>
      </c>
      <c r="L4043" t="s">
        <v>2500</v>
      </c>
      <c r="M4043" t="s">
        <v>436</v>
      </c>
      <c r="N4043" t="s">
        <v>16969</v>
      </c>
      <c r="O4043" t="s">
        <v>16970</v>
      </c>
      <c r="Q4043" t="s">
        <v>2503</v>
      </c>
      <c r="R4043" s="1">
        <f t="shared" si="316"/>
        <v>-207.81999999999994</v>
      </c>
      <c r="S4043" s="1">
        <f t="shared" si="317"/>
        <v>-43.642199999999988</v>
      </c>
      <c r="T4043" s="1">
        <f t="shared" si="318"/>
        <v>-80.539999999999964</v>
      </c>
      <c r="U4043" s="1">
        <f t="shared" si="319"/>
        <v>36.897799999999975</v>
      </c>
    </row>
    <row r="4044" spans="1:21" x14ac:dyDescent="0.2">
      <c r="A4044" t="s">
        <v>2467</v>
      </c>
      <c r="B4044" t="s">
        <v>4967</v>
      </c>
      <c r="C4044" t="s">
        <v>18</v>
      </c>
      <c r="D4044" t="s">
        <v>19</v>
      </c>
      <c r="E4044" t="s">
        <v>65</v>
      </c>
      <c r="F4044" t="str">
        <f t="shared" si="315"/>
        <v>1982</v>
      </c>
      <c r="G4044" t="s">
        <v>2478</v>
      </c>
      <c r="H4044" t="s">
        <v>63</v>
      </c>
      <c r="I4044" t="s">
        <v>4527</v>
      </c>
      <c r="J4044" t="s">
        <v>4528</v>
      </c>
      <c r="K4044" t="s">
        <v>20</v>
      </c>
      <c r="L4044" t="s">
        <v>2500</v>
      </c>
      <c r="M4044" t="s">
        <v>436</v>
      </c>
      <c r="N4044" t="s">
        <v>5899</v>
      </c>
      <c r="O4044" t="s">
        <v>5900</v>
      </c>
      <c r="Q4044" t="s">
        <v>2503</v>
      </c>
      <c r="R4044" s="1">
        <f t="shared" si="316"/>
        <v>-207.81999999999971</v>
      </c>
      <c r="S4044" s="1">
        <f t="shared" si="317"/>
        <v>-43.642199999999939</v>
      </c>
      <c r="T4044" s="1">
        <f t="shared" si="318"/>
        <v>-80.539999999999964</v>
      </c>
      <c r="U4044" s="1">
        <f t="shared" si="319"/>
        <v>36.897800000000025</v>
      </c>
    </row>
    <row r="4045" spans="1:21" x14ac:dyDescent="0.2">
      <c r="A4045" t="s">
        <v>2467</v>
      </c>
      <c r="B4045" t="s">
        <v>18410</v>
      </c>
      <c r="C4045" t="s">
        <v>18</v>
      </c>
      <c r="D4045" t="s">
        <v>19</v>
      </c>
      <c r="E4045" t="s">
        <v>65</v>
      </c>
      <c r="F4045" t="str">
        <f t="shared" si="315"/>
        <v>1982</v>
      </c>
      <c r="G4045" t="s">
        <v>2478</v>
      </c>
      <c r="H4045" t="s">
        <v>63</v>
      </c>
      <c r="I4045" t="s">
        <v>18004</v>
      </c>
      <c r="J4045" t="s">
        <v>18005</v>
      </c>
      <c r="K4045" t="s">
        <v>20</v>
      </c>
      <c r="L4045" t="s">
        <v>2500</v>
      </c>
      <c r="M4045" t="s">
        <v>436</v>
      </c>
      <c r="N4045" t="s">
        <v>19014</v>
      </c>
      <c r="O4045" t="s">
        <v>19015</v>
      </c>
      <c r="Q4045" t="s">
        <v>2503</v>
      </c>
      <c r="R4045" s="1">
        <f t="shared" si="316"/>
        <v>-207.81999999999994</v>
      </c>
      <c r="S4045" s="1">
        <f t="shared" si="317"/>
        <v>-43.642199999999988</v>
      </c>
      <c r="T4045" s="1">
        <f t="shared" si="318"/>
        <v>-80.54000000000002</v>
      </c>
      <c r="U4045" s="1">
        <f t="shared" si="319"/>
        <v>36.897800000000032</v>
      </c>
    </row>
    <row r="4046" spans="1:21" x14ac:dyDescent="0.2">
      <c r="A4046" t="s">
        <v>2467</v>
      </c>
      <c r="B4046" t="s">
        <v>9899</v>
      </c>
      <c r="C4046" t="s">
        <v>18</v>
      </c>
      <c r="D4046" t="s">
        <v>19</v>
      </c>
      <c r="E4046" t="s">
        <v>65</v>
      </c>
      <c r="F4046" t="str">
        <f t="shared" si="315"/>
        <v>1982</v>
      </c>
      <c r="G4046" t="s">
        <v>2478</v>
      </c>
      <c r="H4046" t="s">
        <v>63</v>
      </c>
      <c r="I4046" t="s">
        <v>9453</v>
      </c>
      <c r="J4046" t="s">
        <v>9454</v>
      </c>
      <c r="K4046" t="s">
        <v>20</v>
      </c>
      <c r="L4046" t="s">
        <v>2500</v>
      </c>
      <c r="M4046" t="s">
        <v>436</v>
      </c>
      <c r="N4046" t="s">
        <v>10547</v>
      </c>
      <c r="O4046" t="s">
        <v>10548</v>
      </c>
      <c r="Q4046" t="s">
        <v>2503</v>
      </c>
      <c r="R4046" s="1">
        <f t="shared" si="316"/>
        <v>-207.82000000000016</v>
      </c>
      <c r="S4046" s="1">
        <f t="shared" si="317"/>
        <v>-43.642200000000031</v>
      </c>
      <c r="T4046" s="1">
        <f t="shared" si="318"/>
        <v>-80.540000000000077</v>
      </c>
      <c r="U4046" s="1">
        <f t="shared" si="319"/>
        <v>36.897800000000046</v>
      </c>
    </row>
    <row r="4047" spans="1:21" x14ac:dyDescent="0.2">
      <c r="A4047" t="s">
        <v>2467</v>
      </c>
      <c r="B4047" t="s">
        <v>12067</v>
      </c>
      <c r="C4047" t="s">
        <v>18</v>
      </c>
      <c r="D4047" t="s">
        <v>19</v>
      </c>
      <c r="E4047" t="s">
        <v>65</v>
      </c>
      <c r="F4047" t="str">
        <f t="shared" si="315"/>
        <v>1982</v>
      </c>
      <c r="G4047" t="s">
        <v>2478</v>
      </c>
      <c r="H4047" t="s">
        <v>63</v>
      </c>
      <c r="I4047" t="s">
        <v>11633</v>
      </c>
      <c r="J4047" t="s">
        <v>11634</v>
      </c>
      <c r="K4047" t="s">
        <v>20</v>
      </c>
      <c r="L4047" t="s">
        <v>2500</v>
      </c>
      <c r="M4047" t="s">
        <v>436</v>
      </c>
      <c r="N4047" t="s">
        <v>12714</v>
      </c>
      <c r="O4047" t="s">
        <v>12715</v>
      </c>
      <c r="Q4047" t="s">
        <v>2503</v>
      </c>
      <c r="R4047" s="1">
        <f t="shared" si="316"/>
        <v>-207.82000000000016</v>
      </c>
      <c r="S4047" s="1">
        <f t="shared" si="317"/>
        <v>-43.642200000000031</v>
      </c>
      <c r="T4047" s="1">
        <f t="shared" si="318"/>
        <v>-80.540000000000077</v>
      </c>
      <c r="U4047" s="1">
        <f t="shared" si="319"/>
        <v>36.897800000000046</v>
      </c>
    </row>
    <row r="4048" spans="1:21" x14ac:dyDescent="0.2">
      <c r="A4048" t="s">
        <v>2467</v>
      </c>
      <c r="B4048" t="s">
        <v>3360</v>
      </c>
      <c r="C4048" t="s">
        <v>18</v>
      </c>
      <c r="D4048" t="s">
        <v>19</v>
      </c>
      <c r="E4048" t="s">
        <v>65</v>
      </c>
      <c r="F4048" t="str">
        <f t="shared" si="315"/>
        <v>1982</v>
      </c>
      <c r="G4048" t="s">
        <v>2478</v>
      </c>
      <c r="H4048" t="s">
        <v>63</v>
      </c>
      <c r="I4048" t="s">
        <v>2501</v>
      </c>
      <c r="J4048" t="s">
        <v>2502</v>
      </c>
      <c r="K4048" t="s">
        <v>20</v>
      </c>
      <c r="L4048" t="s">
        <v>2500</v>
      </c>
      <c r="M4048" t="s">
        <v>436</v>
      </c>
      <c r="N4048" t="s">
        <v>4527</v>
      </c>
      <c r="O4048" t="s">
        <v>4528</v>
      </c>
      <c r="Q4048" t="s">
        <v>2503</v>
      </c>
      <c r="R4048" s="1">
        <f t="shared" si="316"/>
        <v>-207.82000000000016</v>
      </c>
      <c r="S4048" s="1">
        <f t="shared" si="317"/>
        <v>-43.642200000000031</v>
      </c>
      <c r="T4048" s="1">
        <f t="shared" si="318"/>
        <v>-80.540000000000191</v>
      </c>
      <c r="U4048" s="1">
        <f t="shared" si="319"/>
        <v>36.89780000000016</v>
      </c>
    </row>
    <row r="4049" spans="1:21" x14ac:dyDescent="0.2">
      <c r="A4049" t="s">
        <v>2467</v>
      </c>
      <c r="B4049" t="s">
        <v>6317</v>
      </c>
      <c r="C4049" t="s">
        <v>18</v>
      </c>
      <c r="D4049" t="s">
        <v>19</v>
      </c>
      <c r="E4049" t="s">
        <v>65</v>
      </c>
      <c r="F4049" t="str">
        <f t="shared" si="315"/>
        <v>1982</v>
      </c>
      <c r="G4049" t="s">
        <v>2478</v>
      </c>
      <c r="H4049" t="s">
        <v>63</v>
      </c>
      <c r="I4049" t="s">
        <v>5899</v>
      </c>
      <c r="J4049" t="s">
        <v>5900</v>
      </c>
      <c r="K4049" t="s">
        <v>20</v>
      </c>
      <c r="L4049" t="s">
        <v>7151</v>
      </c>
      <c r="M4049" t="s">
        <v>436</v>
      </c>
      <c r="N4049" t="s">
        <v>7152</v>
      </c>
      <c r="O4049" t="s">
        <v>7153</v>
      </c>
      <c r="Q4049" t="s">
        <v>2503</v>
      </c>
      <c r="R4049" s="1">
        <f t="shared" si="316"/>
        <v>-207.82000000000016</v>
      </c>
      <c r="S4049" s="1">
        <f t="shared" si="317"/>
        <v>-43.642200000000031</v>
      </c>
      <c r="T4049" s="1">
        <f t="shared" si="318"/>
        <v>-80.549999999999955</v>
      </c>
      <c r="U4049" s="1">
        <f t="shared" si="319"/>
        <v>36.907799999999924</v>
      </c>
    </row>
    <row r="4050" spans="1:21" x14ac:dyDescent="0.2">
      <c r="A4050" t="s">
        <v>2467</v>
      </c>
      <c r="B4050" t="s">
        <v>19407</v>
      </c>
      <c r="C4050" t="s">
        <v>18</v>
      </c>
      <c r="D4050" t="s">
        <v>19</v>
      </c>
      <c r="E4050" t="s">
        <v>65</v>
      </c>
      <c r="F4050" t="str">
        <f t="shared" si="315"/>
        <v>1982</v>
      </c>
      <c r="G4050" t="s">
        <v>2478</v>
      </c>
      <c r="H4050" t="s">
        <v>63</v>
      </c>
      <c r="I4050" t="s">
        <v>19014</v>
      </c>
      <c r="J4050" t="s">
        <v>19015</v>
      </c>
      <c r="K4050" t="s">
        <v>20</v>
      </c>
      <c r="L4050" t="s">
        <v>7151</v>
      </c>
      <c r="M4050" t="s">
        <v>436</v>
      </c>
      <c r="N4050" t="s">
        <v>408</v>
      </c>
      <c r="O4050" t="s">
        <v>19961</v>
      </c>
      <c r="Q4050" t="s">
        <v>2503</v>
      </c>
      <c r="R4050" s="1">
        <f t="shared" si="316"/>
        <v>-207.81999999999994</v>
      </c>
      <c r="S4050" s="1">
        <f t="shared" si="317"/>
        <v>-43.642199999999988</v>
      </c>
      <c r="T4050" s="1">
        <f t="shared" si="318"/>
        <v>-80.549999999999955</v>
      </c>
      <c r="U4050" s="1">
        <f t="shared" si="319"/>
        <v>36.907799999999966</v>
      </c>
    </row>
    <row r="4051" spans="1:21" x14ac:dyDescent="0.2">
      <c r="A4051" t="s">
        <v>2467</v>
      </c>
      <c r="B4051" t="s">
        <v>13151</v>
      </c>
      <c r="C4051" t="s">
        <v>18</v>
      </c>
      <c r="D4051" t="s">
        <v>19</v>
      </c>
      <c r="E4051" t="s">
        <v>65</v>
      </c>
      <c r="F4051" t="str">
        <f t="shared" si="315"/>
        <v>1982</v>
      </c>
      <c r="G4051" t="s">
        <v>2478</v>
      </c>
      <c r="H4051" t="s">
        <v>63</v>
      </c>
      <c r="I4051" t="s">
        <v>12714</v>
      </c>
      <c r="J4051" t="s">
        <v>12715</v>
      </c>
      <c r="K4051" t="s">
        <v>20</v>
      </c>
      <c r="L4051" t="s">
        <v>7151</v>
      </c>
      <c r="M4051" t="s">
        <v>436</v>
      </c>
      <c r="N4051" t="s">
        <v>13793</v>
      </c>
      <c r="O4051" t="s">
        <v>13794</v>
      </c>
      <c r="Q4051" t="s">
        <v>2503</v>
      </c>
      <c r="R4051" s="1">
        <f t="shared" si="316"/>
        <v>-207.81999999999994</v>
      </c>
      <c r="S4051" s="1">
        <f t="shared" si="317"/>
        <v>-43.642199999999988</v>
      </c>
      <c r="T4051" s="1">
        <f t="shared" si="318"/>
        <v>-80.549999999999955</v>
      </c>
      <c r="U4051" s="1">
        <f t="shared" si="319"/>
        <v>36.907799999999966</v>
      </c>
    </row>
    <row r="4052" spans="1:21" x14ac:dyDescent="0.2">
      <c r="A4052" t="s">
        <v>2467</v>
      </c>
      <c r="B4052" t="s">
        <v>17383</v>
      </c>
      <c r="C4052" t="s">
        <v>18</v>
      </c>
      <c r="D4052" t="s">
        <v>19</v>
      </c>
      <c r="E4052" t="s">
        <v>65</v>
      </c>
      <c r="F4052" t="str">
        <f t="shared" si="315"/>
        <v>1982</v>
      </c>
      <c r="G4052" t="s">
        <v>2478</v>
      </c>
      <c r="H4052" t="s">
        <v>63</v>
      </c>
      <c r="I4052" t="s">
        <v>16969</v>
      </c>
      <c r="J4052" t="s">
        <v>16970</v>
      </c>
      <c r="K4052" t="s">
        <v>20</v>
      </c>
      <c r="L4052" t="s">
        <v>7151</v>
      </c>
      <c r="M4052" t="s">
        <v>436</v>
      </c>
      <c r="N4052" t="s">
        <v>18004</v>
      </c>
      <c r="O4052" t="s">
        <v>18005</v>
      </c>
      <c r="Q4052" t="s">
        <v>2503</v>
      </c>
      <c r="R4052" s="1">
        <f t="shared" si="316"/>
        <v>-207.82000000000016</v>
      </c>
      <c r="S4052" s="1">
        <f t="shared" si="317"/>
        <v>-43.642200000000031</v>
      </c>
      <c r="T4052" s="1">
        <f t="shared" si="318"/>
        <v>-80.550000000000011</v>
      </c>
      <c r="U4052" s="1">
        <f t="shared" si="319"/>
        <v>36.90779999999998</v>
      </c>
    </row>
    <row r="4053" spans="1:21" x14ac:dyDescent="0.2">
      <c r="A4053" t="s">
        <v>2467</v>
      </c>
      <c r="B4053" t="s">
        <v>8771</v>
      </c>
      <c r="C4053" t="s">
        <v>18</v>
      </c>
      <c r="D4053" t="s">
        <v>19</v>
      </c>
      <c r="E4053" t="s">
        <v>65</v>
      </c>
      <c r="F4053" t="str">
        <f t="shared" si="315"/>
        <v>1982</v>
      </c>
      <c r="G4053" t="s">
        <v>2478</v>
      </c>
      <c r="H4053" t="s">
        <v>63</v>
      </c>
      <c r="I4053" t="s">
        <v>8334</v>
      </c>
      <c r="J4053" t="s">
        <v>8335</v>
      </c>
      <c r="K4053" t="s">
        <v>20</v>
      </c>
      <c r="L4053" t="s">
        <v>7151</v>
      </c>
      <c r="M4053" t="s">
        <v>436</v>
      </c>
      <c r="N4053" t="s">
        <v>9453</v>
      </c>
      <c r="O4053" t="s">
        <v>9454</v>
      </c>
      <c r="Q4053" t="s">
        <v>2503</v>
      </c>
      <c r="R4053" s="1">
        <f t="shared" si="316"/>
        <v>-207.81999999999971</v>
      </c>
      <c r="S4053" s="1">
        <f t="shared" si="317"/>
        <v>-43.642199999999939</v>
      </c>
      <c r="T4053" s="1">
        <f t="shared" si="318"/>
        <v>-80.549999999999955</v>
      </c>
      <c r="U4053" s="1">
        <f t="shared" si="319"/>
        <v>36.907800000000016</v>
      </c>
    </row>
    <row r="4054" spans="1:21" x14ac:dyDescent="0.2">
      <c r="A4054" t="s">
        <v>2467</v>
      </c>
      <c r="B4054" t="s">
        <v>11005</v>
      </c>
      <c r="C4054" t="s">
        <v>18</v>
      </c>
      <c r="D4054" t="s">
        <v>19</v>
      </c>
      <c r="E4054" t="s">
        <v>65</v>
      </c>
      <c r="F4054" t="str">
        <f t="shared" si="315"/>
        <v>1982</v>
      </c>
      <c r="G4054" t="s">
        <v>2478</v>
      </c>
      <c r="H4054" t="s">
        <v>63</v>
      </c>
      <c r="I4054" t="s">
        <v>10547</v>
      </c>
      <c r="J4054" t="s">
        <v>10548</v>
      </c>
      <c r="K4054" t="s">
        <v>20</v>
      </c>
      <c r="L4054" t="s">
        <v>7151</v>
      </c>
      <c r="M4054" t="s">
        <v>436</v>
      </c>
      <c r="N4054" t="s">
        <v>11633</v>
      </c>
      <c r="O4054" t="s">
        <v>11634</v>
      </c>
      <c r="Q4054" t="s">
        <v>2503</v>
      </c>
      <c r="R4054" s="1">
        <f t="shared" si="316"/>
        <v>-207.81999999999971</v>
      </c>
      <c r="S4054" s="1">
        <f t="shared" si="317"/>
        <v>-43.642199999999939</v>
      </c>
      <c r="T4054" s="1">
        <f t="shared" si="318"/>
        <v>-80.549999999999955</v>
      </c>
      <c r="U4054" s="1">
        <f t="shared" si="319"/>
        <v>36.907800000000016</v>
      </c>
    </row>
    <row r="4055" spans="1:21" x14ac:dyDescent="0.2">
      <c r="A4055" t="s">
        <v>2467</v>
      </c>
      <c r="B4055" t="s">
        <v>15298</v>
      </c>
      <c r="C4055" t="s">
        <v>18</v>
      </c>
      <c r="D4055" t="s">
        <v>19</v>
      </c>
      <c r="E4055" t="s">
        <v>65</v>
      </c>
      <c r="F4055" t="str">
        <f t="shared" si="315"/>
        <v>1982</v>
      </c>
      <c r="G4055" t="s">
        <v>2478</v>
      </c>
      <c r="H4055" t="s">
        <v>63</v>
      </c>
      <c r="I4055" t="s">
        <v>14873</v>
      </c>
      <c r="J4055" t="s">
        <v>14874</v>
      </c>
      <c r="K4055" t="s">
        <v>20</v>
      </c>
      <c r="L4055" t="s">
        <v>7151</v>
      </c>
      <c r="M4055" t="s">
        <v>436</v>
      </c>
      <c r="N4055" t="s">
        <v>15942</v>
      </c>
      <c r="O4055" t="s">
        <v>15943</v>
      </c>
      <c r="Q4055" t="s">
        <v>2503</v>
      </c>
      <c r="R4055" s="1">
        <f t="shared" si="316"/>
        <v>-207.81999999999994</v>
      </c>
      <c r="S4055" s="1">
        <f t="shared" si="317"/>
        <v>-43.642199999999988</v>
      </c>
      <c r="T4055" s="1">
        <f t="shared" si="318"/>
        <v>-80.550000000000068</v>
      </c>
      <c r="U4055" s="1">
        <f t="shared" si="319"/>
        <v>36.90780000000008</v>
      </c>
    </row>
    <row r="4056" spans="1:21" x14ac:dyDescent="0.2">
      <c r="A4056" t="s">
        <v>2467</v>
      </c>
      <c r="B4056" t="s">
        <v>7582</v>
      </c>
      <c r="C4056" t="s">
        <v>18</v>
      </c>
      <c r="D4056" t="s">
        <v>19</v>
      </c>
      <c r="E4056" t="s">
        <v>1318</v>
      </c>
      <c r="F4056" t="str">
        <f t="shared" si="315"/>
        <v>2012</v>
      </c>
      <c r="G4056" t="s">
        <v>126</v>
      </c>
      <c r="I4056" t="s">
        <v>7564</v>
      </c>
      <c r="J4056" t="s">
        <v>7565</v>
      </c>
      <c r="K4056" t="s">
        <v>20</v>
      </c>
      <c r="L4056" t="s">
        <v>6295</v>
      </c>
      <c r="M4056" t="s">
        <v>554</v>
      </c>
      <c r="N4056" t="s">
        <v>8756</v>
      </c>
      <c r="O4056" t="s">
        <v>8757</v>
      </c>
      <c r="Q4056" t="s">
        <v>3330</v>
      </c>
      <c r="R4056" s="1">
        <f t="shared" si="316"/>
        <v>-268.42999999999984</v>
      </c>
      <c r="S4056" s="1">
        <f t="shared" si="317"/>
        <v>-56.370299999999965</v>
      </c>
      <c r="T4056" s="1">
        <f t="shared" si="318"/>
        <v>-93.949999999999818</v>
      </c>
      <c r="U4056" s="1">
        <f t="shared" si="319"/>
        <v>37.579699999999853</v>
      </c>
    </row>
    <row r="4057" spans="1:21" x14ac:dyDescent="0.2">
      <c r="A4057" t="s">
        <v>2467</v>
      </c>
      <c r="B4057" t="s">
        <v>12067</v>
      </c>
      <c r="C4057" t="s">
        <v>18</v>
      </c>
      <c r="D4057" t="s">
        <v>19</v>
      </c>
      <c r="E4057" t="s">
        <v>1318</v>
      </c>
      <c r="F4057" t="str">
        <f t="shared" si="315"/>
        <v>2012</v>
      </c>
      <c r="G4057" t="s">
        <v>126</v>
      </c>
      <c r="I4057" t="s">
        <v>12051</v>
      </c>
      <c r="J4057" t="s">
        <v>12052</v>
      </c>
      <c r="K4057" t="s">
        <v>20</v>
      </c>
      <c r="L4057" t="s">
        <v>6295</v>
      </c>
      <c r="M4057" t="s">
        <v>554</v>
      </c>
      <c r="N4057" t="s">
        <v>13136</v>
      </c>
      <c r="O4057" t="s">
        <v>13137</v>
      </c>
      <c r="Q4057" t="s">
        <v>3330</v>
      </c>
      <c r="R4057" s="1">
        <f t="shared" si="316"/>
        <v>-268.43000000000029</v>
      </c>
      <c r="S4057" s="1">
        <f t="shared" si="317"/>
        <v>-56.370300000000057</v>
      </c>
      <c r="T4057" s="1">
        <f t="shared" si="318"/>
        <v>-93.949999999999932</v>
      </c>
      <c r="U4057" s="1">
        <f t="shared" si="319"/>
        <v>37.579699999999875</v>
      </c>
    </row>
    <row r="4058" spans="1:21" x14ac:dyDescent="0.2">
      <c r="A4058" t="s">
        <v>2467</v>
      </c>
      <c r="B4058" t="s">
        <v>14225</v>
      </c>
      <c r="C4058" t="s">
        <v>18</v>
      </c>
      <c r="D4058" t="s">
        <v>19</v>
      </c>
      <c r="E4058" t="s">
        <v>1318</v>
      </c>
      <c r="F4058" t="str">
        <f t="shared" si="315"/>
        <v>2012</v>
      </c>
      <c r="G4058" t="s">
        <v>126</v>
      </c>
      <c r="I4058" t="s">
        <v>14207</v>
      </c>
      <c r="J4058" t="s">
        <v>14208</v>
      </c>
      <c r="K4058" t="s">
        <v>20</v>
      </c>
      <c r="L4058" t="s">
        <v>6295</v>
      </c>
      <c r="M4058" t="s">
        <v>554</v>
      </c>
      <c r="N4058" t="s">
        <v>15278</v>
      </c>
      <c r="O4058" t="s">
        <v>15279</v>
      </c>
      <c r="Q4058" t="s">
        <v>3330</v>
      </c>
      <c r="R4058" s="1">
        <f t="shared" si="316"/>
        <v>-268.42999999999984</v>
      </c>
      <c r="S4058" s="1">
        <f t="shared" si="317"/>
        <v>-56.370299999999965</v>
      </c>
      <c r="T4058" s="1">
        <f t="shared" si="318"/>
        <v>-93.949999999999932</v>
      </c>
      <c r="U4058" s="1">
        <f t="shared" si="319"/>
        <v>37.579699999999967</v>
      </c>
    </row>
    <row r="4059" spans="1:21" x14ac:dyDescent="0.2">
      <c r="A4059" t="s">
        <v>2467</v>
      </c>
      <c r="B4059" t="s">
        <v>17383</v>
      </c>
      <c r="C4059" t="s">
        <v>18</v>
      </c>
      <c r="D4059" t="s">
        <v>19</v>
      </c>
      <c r="E4059" t="s">
        <v>1318</v>
      </c>
      <c r="F4059" t="str">
        <f t="shared" si="315"/>
        <v>2012</v>
      </c>
      <c r="G4059" t="s">
        <v>126</v>
      </c>
      <c r="I4059" t="s">
        <v>17359</v>
      </c>
      <c r="J4059" t="s">
        <v>17360</v>
      </c>
      <c r="K4059" t="s">
        <v>20</v>
      </c>
      <c r="L4059" t="s">
        <v>6295</v>
      </c>
      <c r="M4059" t="s">
        <v>554</v>
      </c>
      <c r="N4059" t="s">
        <v>18379</v>
      </c>
      <c r="O4059" t="s">
        <v>18380</v>
      </c>
      <c r="Q4059" t="s">
        <v>3330</v>
      </c>
      <c r="R4059" s="1">
        <f t="shared" si="316"/>
        <v>-268.43000000000006</v>
      </c>
      <c r="S4059" s="1">
        <f t="shared" si="317"/>
        <v>-56.370300000000015</v>
      </c>
      <c r="T4059" s="1">
        <f t="shared" si="318"/>
        <v>-93.949999999999989</v>
      </c>
      <c r="U4059" s="1">
        <f t="shared" si="319"/>
        <v>37.579699999999974</v>
      </c>
    </row>
    <row r="4060" spans="1:21" x14ac:dyDescent="0.2">
      <c r="A4060" t="s">
        <v>2467</v>
      </c>
      <c r="B4060" t="s">
        <v>16349</v>
      </c>
      <c r="C4060" t="s">
        <v>18</v>
      </c>
      <c r="D4060" t="s">
        <v>19</v>
      </c>
      <c r="E4060" t="s">
        <v>1318</v>
      </c>
      <c r="F4060" t="str">
        <f t="shared" si="315"/>
        <v>2012</v>
      </c>
      <c r="G4060" t="s">
        <v>126</v>
      </c>
      <c r="I4060" t="s">
        <v>16327</v>
      </c>
      <c r="J4060" t="s">
        <v>16328</v>
      </c>
      <c r="K4060" t="s">
        <v>20</v>
      </c>
      <c r="L4060" t="s">
        <v>6295</v>
      </c>
      <c r="M4060" t="s">
        <v>554</v>
      </c>
      <c r="N4060" t="s">
        <v>17359</v>
      </c>
      <c r="O4060" t="s">
        <v>17360</v>
      </c>
      <c r="Q4060" t="s">
        <v>3330</v>
      </c>
      <c r="R4060" s="1">
        <f t="shared" si="316"/>
        <v>-268.43000000000006</v>
      </c>
      <c r="S4060" s="1">
        <f t="shared" si="317"/>
        <v>-56.370300000000015</v>
      </c>
      <c r="T4060" s="1">
        <f t="shared" si="318"/>
        <v>-93.949999999999989</v>
      </c>
      <c r="U4060" s="1">
        <f t="shared" si="319"/>
        <v>37.579699999999974</v>
      </c>
    </row>
    <row r="4061" spans="1:21" x14ac:dyDescent="0.2">
      <c r="A4061" t="s">
        <v>2467</v>
      </c>
      <c r="B4061" t="s">
        <v>9899</v>
      </c>
      <c r="C4061" t="s">
        <v>18</v>
      </c>
      <c r="D4061" t="s">
        <v>19</v>
      </c>
      <c r="E4061" t="s">
        <v>1318</v>
      </c>
      <c r="F4061" t="str">
        <f t="shared" si="315"/>
        <v>2012</v>
      </c>
      <c r="G4061" t="s">
        <v>126</v>
      </c>
      <c r="I4061" t="s">
        <v>9885</v>
      </c>
      <c r="J4061" t="s">
        <v>9886</v>
      </c>
      <c r="K4061" t="s">
        <v>20</v>
      </c>
      <c r="L4061" t="s">
        <v>6295</v>
      </c>
      <c r="M4061" t="s">
        <v>554</v>
      </c>
      <c r="N4061" t="s">
        <v>10989</v>
      </c>
      <c r="O4061" t="s">
        <v>10990</v>
      </c>
      <c r="Q4061" t="s">
        <v>3330</v>
      </c>
      <c r="R4061" s="1">
        <f t="shared" si="316"/>
        <v>-268.43000000000029</v>
      </c>
      <c r="S4061" s="1">
        <f t="shared" si="317"/>
        <v>-56.370300000000057</v>
      </c>
      <c r="T4061" s="1">
        <f t="shared" si="318"/>
        <v>-93.950000000000045</v>
      </c>
      <c r="U4061" s="1">
        <f t="shared" si="319"/>
        <v>37.579699999999988</v>
      </c>
    </row>
    <row r="4062" spans="1:21" x14ac:dyDescent="0.2">
      <c r="A4062" t="s">
        <v>2467</v>
      </c>
      <c r="B4062" t="s">
        <v>6317</v>
      </c>
      <c r="C4062" t="s">
        <v>18</v>
      </c>
      <c r="D4062" t="s">
        <v>19</v>
      </c>
      <c r="E4062" t="s">
        <v>1318</v>
      </c>
      <c r="F4062" t="str">
        <f t="shared" si="315"/>
        <v>2012</v>
      </c>
      <c r="G4062" t="s">
        <v>126</v>
      </c>
      <c r="I4062" t="s">
        <v>6296</v>
      </c>
      <c r="J4062" t="s">
        <v>6297</v>
      </c>
      <c r="K4062" t="s">
        <v>20</v>
      </c>
      <c r="L4062" t="s">
        <v>6295</v>
      </c>
      <c r="M4062" t="s">
        <v>554</v>
      </c>
      <c r="N4062" t="s">
        <v>7564</v>
      </c>
      <c r="O4062" t="s">
        <v>7565</v>
      </c>
      <c r="Q4062" t="s">
        <v>3330</v>
      </c>
      <c r="R4062" s="1">
        <f t="shared" si="316"/>
        <v>-268.43000000000029</v>
      </c>
      <c r="S4062" s="1">
        <f t="shared" si="317"/>
        <v>-56.370300000000057</v>
      </c>
      <c r="T4062" s="1">
        <f t="shared" si="318"/>
        <v>-93.950000000000045</v>
      </c>
      <c r="U4062" s="1">
        <f t="shared" si="319"/>
        <v>37.579699999999988</v>
      </c>
    </row>
    <row r="4063" spans="1:21" x14ac:dyDescent="0.2">
      <c r="A4063" t="s">
        <v>2467</v>
      </c>
      <c r="B4063" t="s">
        <v>19407</v>
      </c>
      <c r="C4063" t="s">
        <v>18</v>
      </c>
      <c r="D4063" t="s">
        <v>19</v>
      </c>
      <c r="E4063" t="s">
        <v>1318</v>
      </c>
      <c r="F4063" t="str">
        <f t="shared" si="315"/>
        <v>2012</v>
      </c>
      <c r="G4063" t="s">
        <v>126</v>
      </c>
      <c r="I4063" t="s">
        <v>19380</v>
      </c>
      <c r="J4063" t="s">
        <v>19381</v>
      </c>
      <c r="K4063" t="s">
        <v>20</v>
      </c>
      <c r="L4063" t="s">
        <v>6295</v>
      </c>
      <c r="M4063" t="s">
        <v>554</v>
      </c>
      <c r="N4063" t="s">
        <v>20322</v>
      </c>
      <c r="O4063" t="s">
        <v>20323</v>
      </c>
      <c r="Q4063" t="s">
        <v>3330</v>
      </c>
      <c r="R4063" s="1">
        <f t="shared" si="316"/>
        <v>-268.42999999999995</v>
      </c>
      <c r="S4063" s="1">
        <f t="shared" si="317"/>
        <v>-56.370299999999986</v>
      </c>
      <c r="T4063" s="1">
        <f t="shared" si="318"/>
        <v>-93.949999999999989</v>
      </c>
      <c r="U4063" s="1">
        <f t="shared" si="319"/>
        <v>37.579700000000003</v>
      </c>
    </row>
    <row r="4064" spans="1:21" x14ac:dyDescent="0.2">
      <c r="A4064" t="s">
        <v>2467</v>
      </c>
      <c r="B4064" t="s">
        <v>15298</v>
      </c>
      <c r="C4064" t="s">
        <v>18</v>
      </c>
      <c r="D4064" t="s">
        <v>19</v>
      </c>
      <c r="E4064" t="s">
        <v>1318</v>
      </c>
      <c r="F4064" t="str">
        <f t="shared" si="315"/>
        <v>2012</v>
      </c>
      <c r="G4064" t="s">
        <v>126</v>
      </c>
      <c r="I4064" t="s">
        <v>15278</v>
      </c>
      <c r="J4064" t="s">
        <v>15279</v>
      </c>
      <c r="K4064" t="s">
        <v>20</v>
      </c>
      <c r="L4064" t="s">
        <v>6295</v>
      </c>
      <c r="M4064" t="s">
        <v>554</v>
      </c>
      <c r="N4064" t="s">
        <v>16327</v>
      </c>
      <c r="O4064" t="s">
        <v>16328</v>
      </c>
      <c r="Q4064" t="s">
        <v>3330</v>
      </c>
      <c r="R4064" s="1">
        <f t="shared" si="316"/>
        <v>-268.43000000000006</v>
      </c>
      <c r="S4064" s="1">
        <f t="shared" si="317"/>
        <v>-56.370300000000015</v>
      </c>
      <c r="T4064" s="1">
        <f t="shared" si="318"/>
        <v>-93.950000000000045</v>
      </c>
      <c r="U4064" s="1">
        <f t="shared" si="319"/>
        <v>37.579700000000031</v>
      </c>
    </row>
    <row r="4065" spans="1:21" x14ac:dyDescent="0.2">
      <c r="A4065" t="s">
        <v>2467</v>
      </c>
      <c r="B4065" t="s">
        <v>18410</v>
      </c>
      <c r="C4065" t="s">
        <v>18</v>
      </c>
      <c r="D4065" t="s">
        <v>19</v>
      </c>
      <c r="E4065" t="s">
        <v>1318</v>
      </c>
      <c r="F4065" t="str">
        <f t="shared" si="315"/>
        <v>2012</v>
      </c>
      <c r="G4065" t="s">
        <v>126</v>
      </c>
      <c r="I4065" t="s">
        <v>18379</v>
      </c>
      <c r="J4065" t="s">
        <v>18380</v>
      </c>
      <c r="K4065" t="s">
        <v>20</v>
      </c>
      <c r="L4065" t="s">
        <v>6295</v>
      </c>
      <c r="M4065" t="s">
        <v>554</v>
      </c>
      <c r="N4065" t="s">
        <v>19380</v>
      </c>
      <c r="O4065" t="s">
        <v>19381</v>
      </c>
      <c r="Q4065" t="s">
        <v>3330</v>
      </c>
      <c r="R4065" s="1">
        <f t="shared" si="316"/>
        <v>-268.42999999999995</v>
      </c>
      <c r="S4065" s="1">
        <f t="shared" si="317"/>
        <v>-56.370299999999986</v>
      </c>
      <c r="T4065" s="1">
        <f t="shared" si="318"/>
        <v>-93.950000000000045</v>
      </c>
      <c r="U4065" s="1">
        <f t="shared" si="319"/>
        <v>37.579700000000059</v>
      </c>
    </row>
    <row r="4066" spans="1:21" x14ac:dyDescent="0.2">
      <c r="A4066" t="s">
        <v>2467</v>
      </c>
      <c r="B4066" t="s">
        <v>11005</v>
      </c>
      <c r="C4066" t="s">
        <v>18</v>
      </c>
      <c r="D4066" t="s">
        <v>19</v>
      </c>
      <c r="E4066" t="s">
        <v>1318</v>
      </c>
      <c r="F4066" t="str">
        <f t="shared" si="315"/>
        <v>2012</v>
      </c>
      <c r="G4066" t="s">
        <v>126</v>
      </c>
      <c r="I4066" t="s">
        <v>10989</v>
      </c>
      <c r="J4066" t="s">
        <v>10990</v>
      </c>
      <c r="K4066" t="s">
        <v>20</v>
      </c>
      <c r="L4066" t="s">
        <v>6295</v>
      </c>
      <c r="M4066" t="s">
        <v>554</v>
      </c>
      <c r="N4066" t="s">
        <v>12051</v>
      </c>
      <c r="O4066" t="s">
        <v>12052</v>
      </c>
      <c r="Q4066" t="s">
        <v>3330</v>
      </c>
      <c r="R4066" s="1">
        <f t="shared" si="316"/>
        <v>-268.42999999999984</v>
      </c>
      <c r="S4066" s="1">
        <f t="shared" si="317"/>
        <v>-56.370299999999965</v>
      </c>
      <c r="T4066" s="1">
        <f t="shared" si="318"/>
        <v>-93.950000000000045</v>
      </c>
      <c r="U4066" s="1">
        <f t="shared" si="319"/>
        <v>37.579700000000081</v>
      </c>
    </row>
    <row r="4067" spans="1:21" x14ac:dyDescent="0.2">
      <c r="A4067" t="s">
        <v>2467</v>
      </c>
      <c r="B4067" t="s">
        <v>8771</v>
      </c>
      <c r="C4067" t="s">
        <v>18</v>
      </c>
      <c r="D4067" t="s">
        <v>19</v>
      </c>
      <c r="E4067" t="s">
        <v>1318</v>
      </c>
      <c r="F4067" t="str">
        <f t="shared" si="315"/>
        <v>2012</v>
      </c>
      <c r="G4067" t="s">
        <v>126</v>
      </c>
      <c r="I4067" t="s">
        <v>8756</v>
      </c>
      <c r="J4067" t="s">
        <v>8757</v>
      </c>
      <c r="K4067" t="s">
        <v>20</v>
      </c>
      <c r="L4067" t="s">
        <v>6295</v>
      </c>
      <c r="M4067" t="s">
        <v>554</v>
      </c>
      <c r="N4067" t="s">
        <v>9885</v>
      </c>
      <c r="O4067" t="s">
        <v>9886</v>
      </c>
      <c r="Q4067" t="s">
        <v>3330</v>
      </c>
      <c r="R4067" s="1">
        <f t="shared" si="316"/>
        <v>-268.42999999999984</v>
      </c>
      <c r="S4067" s="1">
        <f t="shared" si="317"/>
        <v>-56.370299999999965</v>
      </c>
      <c r="T4067" s="1">
        <f t="shared" si="318"/>
        <v>-93.950000000000045</v>
      </c>
      <c r="U4067" s="1">
        <f t="shared" si="319"/>
        <v>37.579700000000081</v>
      </c>
    </row>
    <row r="4068" spans="1:21" x14ac:dyDescent="0.2">
      <c r="A4068" t="s">
        <v>2467</v>
      </c>
      <c r="B4068" t="s">
        <v>4967</v>
      </c>
      <c r="C4068" t="s">
        <v>18</v>
      </c>
      <c r="D4068" t="s">
        <v>19</v>
      </c>
      <c r="E4068" t="s">
        <v>1318</v>
      </c>
      <c r="F4068" t="str">
        <f t="shared" si="315"/>
        <v>2012</v>
      </c>
      <c r="G4068" t="s">
        <v>126</v>
      </c>
      <c r="I4068" t="s">
        <v>4950</v>
      </c>
      <c r="J4068" t="s">
        <v>4951</v>
      </c>
      <c r="K4068" t="s">
        <v>20</v>
      </c>
      <c r="L4068" t="s">
        <v>6295</v>
      </c>
      <c r="M4068" t="s">
        <v>554</v>
      </c>
      <c r="N4068" t="s">
        <v>6296</v>
      </c>
      <c r="O4068" t="s">
        <v>6297</v>
      </c>
      <c r="Q4068" t="s">
        <v>3330</v>
      </c>
      <c r="R4068" s="1">
        <f t="shared" si="316"/>
        <v>-268.42999999999984</v>
      </c>
      <c r="S4068" s="1">
        <f t="shared" si="317"/>
        <v>-56.370299999999965</v>
      </c>
      <c r="T4068" s="1">
        <f t="shared" si="318"/>
        <v>-93.950000000000045</v>
      </c>
      <c r="U4068" s="1">
        <f t="shared" si="319"/>
        <v>37.579700000000081</v>
      </c>
    </row>
    <row r="4069" spans="1:21" x14ac:dyDescent="0.2">
      <c r="A4069" t="s">
        <v>2467</v>
      </c>
      <c r="B4069" t="s">
        <v>13151</v>
      </c>
      <c r="C4069" t="s">
        <v>18</v>
      </c>
      <c r="D4069" t="s">
        <v>19</v>
      </c>
      <c r="E4069" t="s">
        <v>1318</v>
      </c>
      <c r="F4069" t="str">
        <f t="shared" si="315"/>
        <v>2012</v>
      </c>
      <c r="G4069" t="s">
        <v>126</v>
      </c>
      <c r="I4069" t="s">
        <v>13136</v>
      </c>
      <c r="J4069" t="s">
        <v>13137</v>
      </c>
      <c r="K4069" t="s">
        <v>20</v>
      </c>
      <c r="L4069" t="s">
        <v>6295</v>
      </c>
      <c r="M4069" t="s">
        <v>554</v>
      </c>
      <c r="N4069" t="s">
        <v>14207</v>
      </c>
      <c r="O4069" t="s">
        <v>14208</v>
      </c>
      <c r="Q4069" t="s">
        <v>3330</v>
      </c>
      <c r="R4069" s="1">
        <f t="shared" si="316"/>
        <v>-268.42999999999984</v>
      </c>
      <c r="S4069" s="1">
        <f t="shared" si="317"/>
        <v>-56.370299999999965</v>
      </c>
      <c r="T4069" s="1">
        <f t="shared" si="318"/>
        <v>-93.950000000000045</v>
      </c>
      <c r="U4069" s="1">
        <f t="shared" si="319"/>
        <v>37.579700000000081</v>
      </c>
    </row>
    <row r="4070" spans="1:21" x14ac:dyDescent="0.2">
      <c r="A4070" t="s">
        <v>16</v>
      </c>
      <c r="B4070" t="s">
        <v>4967</v>
      </c>
      <c r="C4070" t="s">
        <v>18</v>
      </c>
      <c r="D4070" t="s">
        <v>19</v>
      </c>
      <c r="E4070" t="s">
        <v>581</v>
      </c>
      <c r="F4070" t="str">
        <f t="shared" si="315"/>
        <v>1990</v>
      </c>
      <c r="G4070" t="s">
        <v>126</v>
      </c>
      <c r="I4070" t="s">
        <v>3609</v>
      </c>
      <c r="J4070" t="s">
        <v>3610</v>
      </c>
      <c r="K4070" t="s">
        <v>20</v>
      </c>
      <c r="L4070" t="s">
        <v>641</v>
      </c>
      <c r="M4070" t="s">
        <v>642</v>
      </c>
      <c r="N4070" t="s">
        <v>5087</v>
      </c>
      <c r="O4070" t="s">
        <v>5088</v>
      </c>
      <c r="Q4070" t="s">
        <v>645</v>
      </c>
      <c r="R4070" s="1">
        <f t="shared" si="316"/>
        <v>-282.79999999999995</v>
      </c>
      <c r="S4070" s="1">
        <f t="shared" si="317"/>
        <v>-59.387999999999991</v>
      </c>
      <c r="T4070" s="1">
        <f t="shared" si="318"/>
        <v>-97.21999999999997</v>
      </c>
      <c r="U4070" s="1">
        <f t="shared" si="319"/>
        <v>37.831999999999979</v>
      </c>
    </row>
    <row r="4071" spans="1:21" x14ac:dyDescent="0.2">
      <c r="A4071" t="s">
        <v>16</v>
      </c>
      <c r="B4071" t="s">
        <v>7582</v>
      </c>
      <c r="C4071" t="s">
        <v>18</v>
      </c>
      <c r="D4071" t="s">
        <v>19</v>
      </c>
      <c r="E4071" t="s">
        <v>581</v>
      </c>
      <c r="F4071" t="str">
        <f t="shared" si="315"/>
        <v>1990</v>
      </c>
      <c r="G4071" t="s">
        <v>126</v>
      </c>
      <c r="I4071" t="s">
        <v>6378</v>
      </c>
      <c r="J4071" t="s">
        <v>6379</v>
      </c>
      <c r="K4071" t="s">
        <v>20</v>
      </c>
      <c r="L4071" t="s">
        <v>641</v>
      </c>
      <c r="M4071" t="s">
        <v>642</v>
      </c>
      <c r="N4071" t="s">
        <v>7610</v>
      </c>
      <c r="O4071" t="s">
        <v>7611</v>
      </c>
      <c r="Q4071" t="s">
        <v>645</v>
      </c>
      <c r="R4071" s="1">
        <f t="shared" si="316"/>
        <v>-282.8</v>
      </c>
      <c r="S4071" s="1">
        <f t="shared" si="317"/>
        <v>-59.387999999999998</v>
      </c>
      <c r="T4071" s="1">
        <f t="shared" si="318"/>
        <v>-97.22</v>
      </c>
      <c r="U4071" s="1">
        <f t="shared" si="319"/>
        <v>37.832000000000001</v>
      </c>
    </row>
    <row r="4072" spans="1:21" x14ac:dyDescent="0.2">
      <c r="A4072" t="s">
        <v>16</v>
      </c>
      <c r="B4072" t="s">
        <v>17</v>
      </c>
      <c r="C4072" t="s">
        <v>18</v>
      </c>
      <c r="D4072" t="s">
        <v>19</v>
      </c>
      <c r="E4072" t="s">
        <v>581</v>
      </c>
      <c r="F4072" t="str">
        <f t="shared" si="315"/>
        <v>1990</v>
      </c>
      <c r="G4072" t="s">
        <v>126</v>
      </c>
      <c r="I4072" s="2">
        <v>509.85</v>
      </c>
      <c r="J4072" s="3">
        <v>1483.02</v>
      </c>
      <c r="K4072" s="2">
        <v>0</v>
      </c>
      <c r="L4072" s="2">
        <v>-97.22</v>
      </c>
      <c r="M4072" s="4">
        <v>0.34379999999999999</v>
      </c>
      <c r="N4072" s="4">
        <v>412.63</v>
      </c>
      <c r="O4072" s="5">
        <v>1200.22</v>
      </c>
      <c r="Q4072" t="s">
        <v>645</v>
      </c>
      <c r="R4072" s="1">
        <f t="shared" si="316"/>
        <v>-282.79999999999995</v>
      </c>
      <c r="S4072" s="1">
        <f t="shared" si="317"/>
        <v>-59.387999999999991</v>
      </c>
      <c r="T4072" s="1">
        <f t="shared" si="318"/>
        <v>-97.220000000000027</v>
      </c>
      <c r="U4072" s="1">
        <f t="shared" si="319"/>
        <v>37.832000000000036</v>
      </c>
    </row>
    <row r="4073" spans="1:21" x14ac:dyDescent="0.2">
      <c r="A4073" t="s">
        <v>16</v>
      </c>
      <c r="B4073" t="s">
        <v>6317</v>
      </c>
      <c r="C4073" t="s">
        <v>18</v>
      </c>
      <c r="D4073" t="s">
        <v>19</v>
      </c>
      <c r="E4073" t="s">
        <v>581</v>
      </c>
      <c r="F4073" t="str">
        <f t="shared" si="315"/>
        <v>1990</v>
      </c>
      <c r="G4073" t="s">
        <v>126</v>
      </c>
      <c r="I4073" t="s">
        <v>5087</v>
      </c>
      <c r="J4073" t="s">
        <v>5088</v>
      </c>
      <c r="K4073" t="s">
        <v>20</v>
      </c>
      <c r="L4073" t="s">
        <v>3608</v>
      </c>
      <c r="M4073" t="s">
        <v>642</v>
      </c>
      <c r="N4073" t="s">
        <v>6378</v>
      </c>
      <c r="O4073" t="s">
        <v>6379</v>
      </c>
      <c r="Q4073" t="s">
        <v>645</v>
      </c>
      <c r="R4073" s="1">
        <f t="shared" si="316"/>
        <v>-282.8</v>
      </c>
      <c r="S4073" s="1">
        <f t="shared" si="317"/>
        <v>-59.387999999999998</v>
      </c>
      <c r="T4073" s="1">
        <f t="shared" si="318"/>
        <v>-97.23</v>
      </c>
      <c r="U4073" s="1">
        <f t="shared" si="319"/>
        <v>37.842000000000006</v>
      </c>
    </row>
    <row r="4074" spans="1:21" x14ac:dyDescent="0.2">
      <c r="A4074" t="s">
        <v>16</v>
      </c>
      <c r="B4074" t="s">
        <v>3360</v>
      </c>
      <c r="C4074" t="s">
        <v>18</v>
      </c>
      <c r="D4074" t="s">
        <v>19</v>
      </c>
      <c r="E4074" t="s">
        <v>581</v>
      </c>
      <c r="F4074" t="str">
        <f t="shared" si="315"/>
        <v>1990</v>
      </c>
      <c r="G4074" t="s">
        <v>126</v>
      </c>
      <c r="I4074" t="s">
        <v>643</v>
      </c>
      <c r="J4074" t="s">
        <v>644</v>
      </c>
      <c r="K4074" t="s">
        <v>20</v>
      </c>
      <c r="L4074" t="s">
        <v>3608</v>
      </c>
      <c r="M4074" t="s">
        <v>642</v>
      </c>
      <c r="N4074" t="s">
        <v>3609</v>
      </c>
      <c r="O4074" t="s">
        <v>3610</v>
      </c>
      <c r="Q4074" t="s">
        <v>645</v>
      </c>
      <c r="R4074" s="1">
        <f t="shared" si="316"/>
        <v>-282.80000000000007</v>
      </c>
      <c r="S4074" s="1">
        <f t="shared" si="317"/>
        <v>-59.388000000000012</v>
      </c>
      <c r="T4074" s="1">
        <f t="shared" si="318"/>
        <v>-97.230000000000018</v>
      </c>
      <c r="U4074" s="1">
        <f t="shared" si="319"/>
        <v>37.842000000000006</v>
      </c>
    </row>
    <row r="4075" spans="1:21" x14ac:dyDescent="0.2">
      <c r="A4075" t="s">
        <v>2467</v>
      </c>
      <c r="B4075" t="s">
        <v>17383</v>
      </c>
      <c r="C4075" t="s">
        <v>18</v>
      </c>
      <c r="D4075" t="s">
        <v>19</v>
      </c>
      <c r="E4075" t="s">
        <v>581</v>
      </c>
      <c r="F4075" t="str">
        <f t="shared" si="315"/>
        <v>1990</v>
      </c>
      <c r="G4075" t="s">
        <v>2703</v>
      </c>
      <c r="I4075" t="s">
        <v>17085</v>
      </c>
      <c r="J4075" t="s">
        <v>17086</v>
      </c>
      <c r="K4075" t="s">
        <v>20</v>
      </c>
      <c r="L4075" t="s">
        <v>2792</v>
      </c>
      <c r="M4075" t="s">
        <v>614</v>
      </c>
      <c r="N4075" t="s">
        <v>18116</v>
      </c>
      <c r="O4075" t="s">
        <v>18117</v>
      </c>
      <c r="Q4075" t="s">
        <v>2795</v>
      </c>
      <c r="R4075" s="1">
        <f t="shared" si="316"/>
        <v>-280.30000000000018</v>
      </c>
      <c r="S4075" s="1">
        <f t="shared" si="317"/>
        <v>-58.863000000000035</v>
      </c>
      <c r="T4075" s="1">
        <f t="shared" si="318"/>
        <v>-97.499999999999943</v>
      </c>
      <c r="U4075" s="1">
        <f t="shared" si="319"/>
        <v>38.636999999999908</v>
      </c>
    </row>
    <row r="4076" spans="1:21" x14ac:dyDescent="0.2">
      <c r="A4076" t="s">
        <v>2467</v>
      </c>
      <c r="B4076" t="s">
        <v>17</v>
      </c>
      <c r="C4076" t="s">
        <v>18</v>
      </c>
      <c r="D4076" t="s">
        <v>19</v>
      </c>
      <c r="E4076" t="s">
        <v>581</v>
      </c>
      <c r="F4076" t="str">
        <f t="shared" si="315"/>
        <v>1990</v>
      </c>
      <c r="G4076" t="s">
        <v>2703</v>
      </c>
      <c r="I4076" s="3">
        <v>1830.6</v>
      </c>
      <c r="J4076" s="3">
        <v>5262.55</v>
      </c>
      <c r="K4076" s="2">
        <v>0</v>
      </c>
      <c r="L4076" s="2">
        <v>-97.5</v>
      </c>
      <c r="M4076" s="4">
        <v>0.34789999999999999</v>
      </c>
      <c r="N4076" s="5">
        <v>1733.1</v>
      </c>
      <c r="O4076" s="5">
        <v>4982.25</v>
      </c>
      <c r="Q4076" t="s">
        <v>2795</v>
      </c>
      <c r="R4076" s="1">
        <f t="shared" si="316"/>
        <v>-280.30000000000018</v>
      </c>
      <c r="S4076" s="1">
        <f t="shared" si="317"/>
        <v>-58.863000000000035</v>
      </c>
      <c r="T4076" s="1">
        <f t="shared" si="318"/>
        <v>-97.5</v>
      </c>
      <c r="U4076" s="1">
        <f t="shared" si="319"/>
        <v>38.636999999999965</v>
      </c>
    </row>
    <row r="4077" spans="1:21" x14ac:dyDescent="0.2">
      <c r="A4077" t="s">
        <v>2467</v>
      </c>
      <c r="B4077" t="s">
        <v>8771</v>
      </c>
      <c r="C4077" t="s">
        <v>18</v>
      </c>
      <c r="D4077" t="s">
        <v>19</v>
      </c>
      <c r="E4077" t="s">
        <v>581</v>
      </c>
      <c r="F4077" t="str">
        <f t="shared" si="315"/>
        <v>1990</v>
      </c>
      <c r="G4077" t="s">
        <v>2703</v>
      </c>
      <c r="I4077" t="s">
        <v>8468</v>
      </c>
      <c r="J4077" t="s">
        <v>8469</v>
      </c>
      <c r="K4077" t="s">
        <v>20</v>
      </c>
      <c r="L4077" t="s">
        <v>2792</v>
      </c>
      <c r="M4077" t="s">
        <v>614</v>
      </c>
      <c r="N4077" t="s">
        <v>9581</v>
      </c>
      <c r="O4077" t="s">
        <v>9582</v>
      </c>
      <c r="Q4077" t="s">
        <v>2795</v>
      </c>
      <c r="R4077" s="1">
        <f t="shared" si="316"/>
        <v>-280.30000000000018</v>
      </c>
      <c r="S4077" s="1">
        <f t="shared" si="317"/>
        <v>-58.863000000000035</v>
      </c>
      <c r="T4077" s="1">
        <f t="shared" si="318"/>
        <v>-97.5</v>
      </c>
      <c r="U4077" s="1">
        <f t="shared" si="319"/>
        <v>38.636999999999965</v>
      </c>
    </row>
    <row r="4078" spans="1:21" x14ac:dyDescent="0.2">
      <c r="A4078" t="s">
        <v>2467</v>
      </c>
      <c r="B4078" t="s">
        <v>7582</v>
      </c>
      <c r="C4078" t="s">
        <v>18</v>
      </c>
      <c r="D4078" t="s">
        <v>19</v>
      </c>
      <c r="E4078" t="s">
        <v>581</v>
      </c>
      <c r="F4078" t="str">
        <f t="shared" si="315"/>
        <v>1990</v>
      </c>
      <c r="G4078" t="s">
        <v>2703</v>
      </c>
      <c r="I4078" t="s">
        <v>7286</v>
      </c>
      <c r="J4078" t="s">
        <v>7287</v>
      </c>
      <c r="K4078" t="s">
        <v>20</v>
      </c>
      <c r="L4078" t="s">
        <v>2792</v>
      </c>
      <c r="M4078" t="s">
        <v>614</v>
      </c>
      <c r="N4078" t="s">
        <v>8468</v>
      </c>
      <c r="O4078" t="s">
        <v>8469</v>
      </c>
      <c r="Q4078" t="s">
        <v>2795</v>
      </c>
      <c r="R4078" s="1">
        <f t="shared" si="316"/>
        <v>-280.30000000000018</v>
      </c>
      <c r="S4078" s="1">
        <f t="shared" si="317"/>
        <v>-58.863000000000035</v>
      </c>
      <c r="T4078" s="1">
        <f t="shared" si="318"/>
        <v>-97.5</v>
      </c>
      <c r="U4078" s="1">
        <f t="shared" si="319"/>
        <v>38.636999999999965</v>
      </c>
    </row>
    <row r="4079" spans="1:21" x14ac:dyDescent="0.2">
      <c r="A4079" t="s">
        <v>2467</v>
      </c>
      <c r="B4079" t="s">
        <v>4967</v>
      </c>
      <c r="C4079" t="s">
        <v>18</v>
      </c>
      <c r="D4079" t="s">
        <v>19</v>
      </c>
      <c r="E4079" t="s">
        <v>581</v>
      </c>
      <c r="F4079" t="str">
        <f t="shared" si="315"/>
        <v>1990</v>
      </c>
      <c r="G4079" t="s">
        <v>2703</v>
      </c>
      <c r="I4079" t="s">
        <v>4662</v>
      </c>
      <c r="J4079" t="s">
        <v>4663</v>
      </c>
      <c r="K4079" t="s">
        <v>20</v>
      </c>
      <c r="L4079" t="s">
        <v>2792</v>
      </c>
      <c r="M4079" t="s">
        <v>614</v>
      </c>
      <c r="N4079" t="s">
        <v>6027</v>
      </c>
      <c r="O4079" t="s">
        <v>6028</v>
      </c>
      <c r="Q4079" t="s">
        <v>2795</v>
      </c>
      <c r="R4079" s="1">
        <f t="shared" si="316"/>
        <v>-280.30000000000018</v>
      </c>
      <c r="S4079" s="1">
        <f t="shared" si="317"/>
        <v>-58.863000000000035</v>
      </c>
      <c r="T4079" s="1">
        <f t="shared" si="318"/>
        <v>-97.5</v>
      </c>
      <c r="U4079" s="1">
        <f t="shared" si="319"/>
        <v>38.636999999999965</v>
      </c>
    </row>
    <row r="4080" spans="1:21" x14ac:dyDescent="0.2">
      <c r="A4080" t="s">
        <v>2467</v>
      </c>
      <c r="B4080" t="s">
        <v>3360</v>
      </c>
      <c r="C4080" t="s">
        <v>18</v>
      </c>
      <c r="D4080" t="s">
        <v>19</v>
      </c>
      <c r="E4080" t="s">
        <v>581</v>
      </c>
      <c r="F4080" t="str">
        <f t="shared" si="315"/>
        <v>1990</v>
      </c>
      <c r="G4080" t="s">
        <v>2703</v>
      </c>
      <c r="I4080" t="s">
        <v>2793</v>
      </c>
      <c r="J4080" t="s">
        <v>2794</v>
      </c>
      <c r="K4080" t="s">
        <v>20</v>
      </c>
      <c r="L4080" t="s">
        <v>2792</v>
      </c>
      <c r="M4080" t="s">
        <v>614</v>
      </c>
      <c r="N4080" t="s">
        <v>4662</v>
      </c>
      <c r="O4080" t="s">
        <v>4663</v>
      </c>
      <c r="Q4080" t="s">
        <v>2795</v>
      </c>
      <c r="R4080" s="1">
        <f t="shared" si="316"/>
        <v>-280.30000000000018</v>
      </c>
      <c r="S4080" s="1">
        <f t="shared" si="317"/>
        <v>-58.863000000000035</v>
      </c>
      <c r="T4080" s="1">
        <f t="shared" si="318"/>
        <v>-97.5</v>
      </c>
      <c r="U4080" s="1">
        <f t="shared" si="319"/>
        <v>38.636999999999965</v>
      </c>
    </row>
    <row r="4081" spans="1:21" x14ac:dyDescent="0.2">
      <c r="A4081" t="s">
        <v>2467</v>
      </c>
      <c r="B4081" t="s">
        <v>19407</v>
      </c>
      <c r="C4081" t="s">
        <v>18</v>
      </c>
      <c r="D4081" t="s">
        <v>19</v>
      </c>
      <c r="E4081" t="s">
        <v>581</v>
      </c>
      <c r="F4081" t="str">
        <f t="shared" si="315"/>
        <v>1990</v>
      </c>
      <c r="G4081" t="s">
        <v>2703</v>
      </c>
      <c r="I4081" t="s">
        <v>19123</v>
      </c>
      <c r="J4081" t="s">
        <v>19124</v>
      </c>
      <c r="K4081" t="s">
        <v>20</v>
      </c>
      <c r="L4081" t="s">
        <v>2792</v>
      </c>
      <c r="M4081" t="s">
        <v>614</v>
      </c>
      <c r="N4081" t="s">
        <v>20066</v>
      </c>
      <c r="O4081" t="s">
        <v>20067</v>
      </c>
      <c r="Q4081" t="s">
        <v>2795</v>
      </c>
      <c r="R4081" s="1">
        <f t="shared" si="316"/>
        <v>-280.29999999999995</v>
      </c>
      <c r="S4081" s="1">
        <f t="shared" si="317"/>
        <v>-58.862999999999985</v>
      </c>
      <c r="T4081" s="1">
        <f t="shared" si="318"/>
        <v>-97.5</v>
      </c>
      <c r="U4081" s="1">
        <f t="shared" si="319"/>
        <v>38.637000000000015</v>
      </c>
    </row>
    <row r="4082" spans="1:21" x14ac:dyDescent="0.2">
      <c r="A4082" t="s">
        <v>2467</v>
      </c>
      <c r="B4082" t="s">
        <v>15298</v>
      </c>
      <c r="C4082" t="s">
        <v>18</v>
      </c>
      <c r="D4082" t="s">
        <v>19</v>
      </c>
      <c r="E4082" t="s">
        <v>581</v>
      </c>
      <c r="F4082" t="str">
        <f t="shared" si="315"/>
        <v>1990</v>
      </c>
      <c r="G4082" t="s">
        <v>2703</v>
      </c>
      <c r="I4082" t="s">
        <v>14993</v>
      </c>
      <c r="J4082" t="s">
        <v>14994</v>
      </c>
      <c r="K4082" t="s">
        <v>20</v>
      </c>
      <c r="L4082" t="s">
        <v>2792</v>
      </c>
      <c r="M4082" t="s">
        <v>614</v>
      </c>
      <c r="N4082" t="s">
        <v>16053</v>
      </c>
      <c r="O4082" t="s">
        <v>16054</v>
      </c>
      <c r="Q4082" t="s">
        <v>2795</v>
      </c>
      <c r="R4082" s="1">
        <f t="shared" si="316"/>
        <v>-280.29999999999995</v>
      </c>
      <c r="S4082" s="1">
        <f t="shared" si="317"/>
        <v>-58.862999999999985</v>
      </c>
      <c r="T4082" s="1">
        <f t="shared" si="318"/>
        <v>-97.5</v>
      </c>
      <c r="U4082" s="1">
        <f t="shared" si="319"/>
        <v>38.637000000000015</v>
      </c>
    </row>
    <row r="4083" spans="1:21" x14ac:dyDescent="0.2">
      <c r="A4083" t="s">
        <v>2467</v>
      </c>
      <c r="B4083" t="s">
        <v>11005</v>
      </c>
      <c r="C4083" t="s">
        <v>18</v>
      </c>
      <c r="D4083" t="s">
        <v>19</v>
      </c>
      <c r="E4083" t="s">
        <v>581</v>
      </c>
      <c r="F4083" t="str">
        <f t="shared" si="315"/>
        <v>1990</v>
      </c>
      <c r="G4083" t="s">
        <v>2703</v>
      </c>
      <c r="I4083" t="s">
        <v>10674</v>
      </c>
      <c r="J4083" t="s">
        <v>10675</v>
      </c>
      <c r="K4083" t="s">
        <v>20</v>
      </c>
      <c r="L4083" t="s">
        <v>2792</v>
      </c>
      <c r="M4083" t="s">
        <v>614</v>
      </c>
      <c r="N4083" t="s">
        <v>11755</v>
      </c>
      <c r="O4083" t="s">
        <v>11756</v>
      </c>
      <c r="Q4083" t="s">
        <v>2795</v>
      </c>
      <c r="R4083" s="1">
        <f t="shared" si="316"/>
        <v>-280.29999999999973</v>
      </c>
      <c r="S4083" s="1">
        <f t="shared" si="317"/>
        <v>-58.862999999999943</v>
      </c>
      <c r="T4083" s="1">
        <f t="shared" si="318"/>
        <v>-97.5</v>
      </c>
      <c r="U4083" s="1">
        <f t="shared" si="319"/>
        <v>38.637000000000057</v>
      </c>
    </row>
    <row r="4084" spans="1:21" x14ac:dyDescent="0.2">
      <c r="A4084" t="s">
        <v>2467</v>
      </c>
      <c r="B4084" t="s">
        <v>13151</v>
      </c>
      <c r="C4084" t="s">
        <v>18</v>
      </c>
      <c r="D4084" t="s">
        <v>19</v>
      </c>
      <c r="E4084" t="s">
        <v>581</v>
      </c>
      <c r="F4084" t="str">
        <f t="shared" si="315"/>
        <v>1990</v>
      </c>
      <c r="G4084" t="s">
        <v>2703</v>
      </c>
      <c r="I4084" t="s">
        <v>12838</v>
      </c>
      <c r="J4084" t="s">
        <v>12839</v>
      </c>
      <c r="K4084" t="s">
        <v>20</v>
      </c>
      <c r="L4084" t="s">
        <v>2792</v>
      </c>
      <c r="M4084" t="s">
        <v>614</v>
      </c>
      <c r="N4084" t="s">
        <v>13917</v>
      </c>
      <c r="O4084" t="s">
        <v>13918</v>
      </c>
      <c r="Q4084" t="s">
        <v>2795</v>
      </c>
      <c r="R4084" s="1">
        <f t="shared" si="316"/>
        <v>-280.29999999999973</v>
      </c>
      <c r="S4084" s="1">
        <f t="shared" si="317"/>
        <v>-58.862999999999943</v>
      </c>
      <c r="T4084" s="1">
        <f t="shared" si="318"/>
        <v>-97.5</v>
      </c>
      <c r="U4084" s="1">
        <f t="shared" si="319"/>
        <v>38.637000000000057</v>
      </c>
    </row>
    <row r="4085" spans="1:21" x14ac:dyDescent="0.2">
      <c r="A4085" t="s">
        <v>2467</v>
      </c>
      <c r="B4085" t="s">
        <v>6317</v>
      </c>
      <c r="C4085" t="s">
        <v>18</v>
      </c>
      <c r="D4085" t="s">
        <v>19</v>
      </c>
      <c r="E4085" t="s">
        <v>581</v>
      </c>
      <c r="F4085" t="str">
        <f t="shared" si="315"/>
        <v>1990</v>
      </c>
      <c r="G4085" t="s">
        <v>2703</v>
      </c>
      <c r="I4085" t="s">
        <v>6027</v>
      </c>
      <c r="J4085" t="s">
        <v>6028</v>
      </c>
      <c r="K4085" t="s">
        <v>20</v>
      </c>
      <c r="L4085" t="s">
        <v>2792</v>
      </c>
      <c r="M4085" t="s">
        <v>614</v>
      </c>
      <c r="N4085" t="s">
        <v>7286</v>
      </c>
      <c r="O4085" t="s">
        <v>7287</v>
      </c>
      <c r="Q4085" t="s">
        <v>2795</v>
      </c>
      <c r="R4085" s="1">
        <f t="shared" si="316"/>
        <v>-280.29999999999927</v>
      </c>
      <c r="S4085" s="1">
        <f t="shared" si="317"/>
        <v>-58.862999999999843</v>
      </c>
      <c r="T4085" s="1">
        <f t="shared" si="318"/>
        <v>-97.5</v>
      </c>
      <c r="U4085" s="1">
        <f t="shared" si="319"/>
        <v>38.637000000000157</v>
      </c>
    </row>
    <row r="4086" spans="1:21" x14ac:dyDescent="0.2">
      <c r="A4086" t="s">
        <v>2467</v>
      </c>
      <c r="B4086" t="s">
        <v>12067</v>
      </c>
      <c r="C4086" t="s">
        <v>18</v>
      </c>
      <c r="D4086" t="s">
        <v>19</v>
      </c>
      <c r="E4086" t="s">
        <v>581</v>
      </c>
      <c r="F4086" t="str">
        <f t="shared" si="315"/>
        <v>1990</v>
      </c>
      <c r="G4086" t="s">
        <v>2703</v>
      </c>
      <c r="I4086" t="s">
        <v>11755</v>
      </c>
      <c r="J4086" t="s">
        <v>11756</v>
      </c>
      <c r="K4086" t="s">
        <v>20</v>
      </c>
      <c r="L4086" t="s">
        <v>10673</v>
      </c>
      <c r="M4086" t="s">
        <v>614</v>
      </c>
      <c r="N4086" t="s">
        <v>12838</v>
      </c>
      <c r="O4086" t="s">
        <v>12839</v>
      </c>
      <c r="Q4086" t="s">
        <v>2795</v>
      </c>
      <c r="R4086" s="1">
        <f t="shared" si="316"/>
        <v>-280.30000000000018</v>
      </c>
      <c r="S4086" s="1">
        <f t="shared" si="317"/>
        <v>-58.863000000000035</v>
      </c>
      <c r="T4086" s="1">
        <f t="shared" si="318"/>
        <v>-97.509999999999877</v>
      </c>
      <c r="U4086" s="1">
        <f t="shared" si="319"/>
        <v>38.646999999999842</v>
      </c>
    </row>
    <row r="4087" spans="1:21" x14ac:dyDescent="0.2">
      <c r="A4087" t="s">
        <v>2467</v>
      </c>
      <c r="B4087" t="s">
        <v>9899</v>
      </c>
      <c r="C4087" t="s">
        <v>18</v>
      </c>
      <c r="D4087" t="s">
        <v>19</v>
      </c>
      <c r="E4087" t="s">
        <v>581</v>
      </c>
      <c r="F4087" t="str">
        <f t="shared" si="315"/>
        <v>1990</v>
      </c>
      <c r="G4087" t="s">
        <v>2703</v>
      </c>
      <c r="I4087" t="s">
        <v>9581</v>
      </c>
      <c r="J4087" t="s">
        <v>9582</v>
      </c>
      <c r="K4087" t="s">
        <v>20</v>
      </c>
      <c r="L4087" t="s">
        <v>10673</v>
      </c>
      <c r="M4087" t="s">
        <v>614</v>
      </c>
      <c r="N4087" t="s">
        <v>10674</v>
      </c>
      <c r="O4087" t="s">
        <v>10675</v>
      </c>
      <c r="Q4087" t="s">
        <v>2795</v>
      </c>
      <c r="R4087" s="1">
        <f t="shared" si="316"/>
        <v>-280.30000000000018</v>
      </c>
      <c r="S4087" s="1">
        <f t="shared" si="317"/>
        <v>-58.863000000000035</v>
      </c>
      <c r="T4087" s="1">
        <f t="shared" si="318"/>
        <v>-97.509999999999991</v>
      </c>
      <c r="U4087" s="1">
        <f t="shared" si="319"/>
        <v>38.646999999999956</v>
      </c>
    </row>
    <row r="4088" spans="1:21" x14ac:dyDescent="0.2">
      <c r="A4088" t="s">
        <v>2467</v>
      </c>
      <c r="B4088" t="s">
        <v>14225</v>
      </c>
      <c r="C4088" t="s">
        <v>18</v>
      </c>
      <c r="D4088" t="s">
        <v>19</v>
      </c>
      <c r="E4088" t="s">
        <v>581</v>
      </c>
      <c r="F4088" t="str">
        <f t="shared" si="315"/>
        <v>1990</v>
      </c>
      <c r="G4088" t="s">
        <v>2703</v>
      </c>
      <c r="I4088" t="s">
        <v>13917</v>
      </c>
      <c r="J4088" t="s">
        <v>13918</v>
      </c>
      <c r="K4088" t="s">
        <v>20</v>
      </c>
      <c r="L4088" t="s">
        <v>10673</v>
      </c>
      <c r="M4088" t="s">
        <v>614</v>
      </c>
      <c r="N4088" t="s">
        <v>14993</v>
      </c>
      <c r="O4088" t="s">
        <v>14994</v>
      </c>
      <c r="Q4088" t="s">
        <v>2795</v>
      </c>
      <c r="R4088" s="1">
        <f t="shared" si="316"/>
        <v>-280.30000000000018</v>
      </c>
      <c r="S4088" s="1">
        <f t="shared" si="317"/>
        <v>-58.863000000000035</v>
      </c>
      <c r="T4088" s="1">
        <f t="shared" si="318"/>
        <v>-97.509999999999991</v>
      </c>
      <c r="U4088" s="1">
        <f t="shared" si="319"/>
        <v>38.646999999999956</v>
      </c>
    </row>
    <row r="4089" spans="1:21" x14ac:dyDescent="0.2">
      <c r="A4089" t="s">
        <v>2467</v>
      </c>
      <c r="B4089" t="s">
        <v>18410</v>
      </c>
      <c r="C4089" t="s">
        <v>18</v>
      </c>
      <c r="D4089" t="s">
        <v>19</v>
      </c>
      <c r="E4089" t="s">
        <v>581</v>
      </c>
      <c r="F4089" t="str">
        <f t="shared" si="315"/>
        <v>1990</v>
      </c>
      <c r="G4089" t="s">
        <v>2703</v>
      </c>
      <c r="I4089" t="s">
        <v>18116</v>
      </c>
      <c r="J4089" t="s">
        <v>18117</v>
      </c>
      <c r="K4089" t="s">
        <v>20</v>
      </c>
      <c r="L4089" t="s">
        <v>10673</v>
      </c>
      <c r="M4089" t="s">
        <v>614</v>
      </c>
      <c r="N4089" t="s">
        <v>19123</v>
      </c>
      <c r="O4089" t="s">
        <v>19124</v>
      </c>
      <c r="Q4089" t="s">
        <v>2795</v>
      </c>
      <c r="R4089" s="1">
        <f t="shared" si="316"/>
        <v>-280.29999999999995</v>
      </c>
      <c r="S4089" s="1">
        <f t="shared" si="317"/>
        <v>-58.862999999999985</v>
      </c>
      <c r="T4089" s="1">
        <f t="shared" si="318"/>
        <v>-97.509999999999991</v>
      </c>
      <c r="U4089" s="1">
        <f t="shared" si="319"/>
        <v>38.647000000000006</v>
      </c>
    </row>
    <row r="4090" spans="1:21" x14ac:dyDescent="0.2">
      <c r="A4090" t="s">
        <v>2467</v>
      </c>
      <c r="B4090" t="s">
        <v>16349</v>
      </c>
      <c r="C4090" t="s">
        <v>18</v>
      </c>
      <c r="D4090" t="s">
        <v>19</v>
      </c>
      <c r="E4090" t="s">
        <v>581</v>
      </c>
      <c r="F4090" t="str">
        <f t="shared" si="315"/>
        <v>1990</v>
      </c>
      <c r="G4090" t="s">
        <v>2703</v>
      </c>
      <c r="I4090" t="s">
        <v>16053</v>
      </c>
      <c r="J4090" t="s">
        <v>16054</v>
      </c>
      <c r="K4090" t="s">
        <v>20</v>
      </c>
      <c r="L4090" t="s">
        <v>10673</v>
      </c>
      <c r="M4090" t="s">
        <v>614</v>
      </c>
      <c r="N4090" t="s">
        <v>17085</v>
      </c>
      <c r="O4090" t="s">
        <v>17086</v>
      </c>
      <c r="Q4090" t="s">
        <v>2795</v>
      </c>
      <c r="R4090" s="1">
        <f t="shared" si="316"/>
        <v>-280.29999999999995</v>
      </c>
      <c r="S4090" s="1">
        <f t="shared" si="317"/>
        <v>-58.862999999999985</v>
      </c>
      <c r="T4090" s="1">
        <f t="shared" si="318"/>
        <v>-97.510000000000105</v>
      </c>
      <c r="U4090" s="1">
        <f t="shared" si="319"/>
        <v>38.647000000000119</v>
      </c>
    </row>
    <row r="4091" spans="1:21" x14ac:dyDescent="0.2">
      <c r="A4091" t="s">
        <v>1404</v>
      </c>
      <c r="B4091" t="s">
        <v>3360</v>
      </c>
      <c r="C4091" t="s">
        <v>18</v>
      </c>
      <c r="D4091" t="s">
        <v>19</v>
      </c>
      <c r="E4091" t="s">
        <v>964</v>
      </c>
      <c r="F4091" t="str">
        <f t="shared" si="315"/>
        <v>1999</v>
      </c>
      <c r="G4091" t="s">
        <v>1405</v>
      </c>
      <c r="I4091" t="s">
        <v>2096</v>
      </c>
      <c r="J4091" t="s">
        <v>2097</v>
      </c>
      <c r="K4091" t="s">
        <v>20</v>
      </c>
      <c r="L4091" t="s">
        <v>4258</v>
      </c>
      <c r="M4091" t="s">
        <v>4259</v>
      </c>
      <c r="N4091" t="s">
        <v>4260</v>
      </c>
      <c r="O4091" t="s">
        <v>4261</v>
      </c>
      <c r="Q4091" t="s">
        <v>1513</v>
      </c>
      <c r="R4091" s="1">
        <f t="shared" si="316"/>
        <v>-296.72000000000116</v>
      </c>
      <c r="S4091" s="1">
        <f t="shared" si="317"/>
        <v>-62.311200000000241</v>
      </c>
      <c r="T4091" s="1">
        <f t="shared" si="318"/>
        <v>-101.02000000000044</v>
      </c>
      <c r="U4091" s="1">
        <f t="shared" si="319"/>
        <v>38.708800000000195</v>
      </c>
    </row>
    <row r="4092" spans="1:21" x14ac:dyDescent="0.2">
      <c r="A4092" t="s">
        <v>16</v>
      </c>
      <c r="B4092" t="s">
        <v>3360</v>
      </c>
      <c r="C4092" t="s">
        <v>18</v>
      </c>
      <c r="D4092" t="s">
        <v>19</v>
      </c>
      <c r="E4092" t="s">
        <v>332</v>
      </c>
      <c r="F4092" t="str">
        <f t="shared" si="315"/>
        <v>1986</v>
      </c>
      <c r="G4092" t="s">
        <v>54</v>
      </c>
      <c r="H4092" t="s">
        <v>92</v>
      </c>
      <c r="I4092" t="s">
        <v>338</v>
      </c>
      <c r="J4092" t="s">
        <v>339</v>
      </c>
      <c r="K4092" t="s">
        <v>20</v>
      </c>
      <c r="L4092" t="s">
        <v>3468</v>
      </c>
      <c r="M4092" t="s">
        <v>337</v>
      </c>
      <c r="N4092" t="s">
        <v>20</v>
      </c>
      <c r="O4092" t="s">
        <v>20</v>
      </c>
      <c r="Q4092" t="s">
        <v>340</v>
      </c>
      <c r="R4092" s="1">
        <f t="shared" si="316"/>
        <v>-304.85000000000002</v>
      </c>
      <c r="S4092" s="1">
        <f t="shared" si="317"/>
        <v>-64.018500000000003</v>
      </c>
      <c r="T4092" s="1">
        <f t="shared" si="318"/>
        <v>-102.76</v>
      </c>
      <c r="U4092" s="1">
        <f t="shared" si="319"/>
        <v>38.741500000000002</v>
      </c>
    </row>
    <row r="4093" spans="1:21" x14ac:dyDescent="0.2">
      <c r="A4093" t="s">
        <v>16</v>
      </c>
      <c r="B4093" t="s">
        <v>3360</v>
      </c>
      <c r="C4093" t="s">
        <v>18</v>
      </c>
      <c r="D4093" t="s">
        <v>19</v>
      </c>
      <c r="E4093" t="s">
        <v>188</v>
      </c>
      <c r="F4093" t="str">
        <f t="shared" si="315"/>
        <v>1984</v>
      </c>
      <c r="G4093" t="s">
        <v>54</v>
      </c>
      <c r="H4093" t="s">
        <v>80</v>
      </c>
      <c r="I4093" t="s">
        <v>225</v>
      </c>
      <c r="J4093" t="s">
        <v>226</v>
      </c>
      <c r="K4093" t="s">
        <v>20</v>
      </c>
      <c r="L4093" t="s">
        <v>3424</v>
      </c>
      <c r="M4093" t="s">
        <v>224</v>
      </c>
      <c r="N4093" t="s">
        <v>20</v>
      </c>
      <c r="O4093" t="s">
        <v>20</v>
      </c>
      <c r="Q4093" t="s">
        <v>227</v>
      </c>
      <c r="R4093" s="1">
        <f t="shared" si="316"/>
        <v>-141.44999999999999</v>
      </c>
      <c r="S4093" s="1">
        <f t="shared" si="317"/>
        <v>-29.704499999999996</v>
      </c>
      <c r="T4093" s="1">
        <f t="shared" si="318"/>
        <v>-68.760000000000005</v>
      </c>
      <c r="U4093" s="1">
        <f t="shared" si="319"/>
        <v>39.055500000000009</v>
      </c>
    </row>
    <row r="4094" spans="1:21" x14ac:dyDescent="0.2">
      <c r="A4094" t="s">
        <v>16</v>
      </c>
      <c r="B4094" t="s">
        <v>8771</v>
      </c>
      <c r="C4094" t="s">
        <v>18</v>
      </c>
      <c r="D4094" t="s">
        <v>19</v>
      </c>
      <c r="E4094" t="s">
        <v>646</v>
      </c>
      <c r="F4094" t="str">
        <f t="shared" si="315"/>
        <v>1991</v>
      </c>
      <c r="G4094" t="s">
        <v>22</v>
      </c>
      <c r="H4094" t="s">
        <v>63</v>
      </c>
      <c r="I4094" t="s">
        <v>7620</v>
      </c>
      <c r="J4094" t="s">
        <v>5714</v>
      </c>
      <c r="K4094" t="s">
        <v>20</v>
      </c>
      <c r="L4094" t="s">
        <v>8779</v>
      </c>
      <c r="M4094" t="s">
        <v>583</v>
      </c>
      <c r="N4094" t="s">
        <v>23</v>
      </c>
      <c r="O4094" t="s">
        <v>417</v>
      </c>
      <c r="Q4094" t="s">
        <v>679</v>
      </c>
      <c r="R4094" s="1">
        <f t="shared" si="316"/>
        <v>-286.36</v>
      </c>
      <c r="S4094" s="1">
        <f t="shared" si="317"/>
        <v>-60.135600000000004</v>
      </c>
      <c r="T4094" s="1">
        <f t="shared" si="318"/>
        <v>-100.08</v>
      </c>
      <c r="U4094" s="1">
        <f t="shared" si="319"/>
        <v>39.944399999999995</v>
      </c>
    </row>
    <row r="4095" spans="1:21" x14ac:dyDescent="0.2">
      <c r="A4095" t="s">
        <v>16</v>
      </c>
      <c r="B4095" t="s">
        <v>17</v>
      </c>
      <c r="C4095" t="s">
        <v>18</v>
      </c>
      <c r="D4095" t="s">
        <v>19</v>
      </c>
      <c r="E4095" t="s">
        <v>42</v>
      </c>
      <c r="F4095" t="str">
        <f t="shared" si="315"/>
        <v>1977</v>
      </c>
      <c r="G4095" t="s">
        <v>22</v>
      </c>
      <c r="I4095" s="2">
        <v>164.13</v>
      </c>
      <c r="J4095" s="2">
        <v>358.18</v>
      </c>
      <c r="K4095" s="2">
        <v>0</v>
      </c>
      <c r="L4095" s="2">
        <v>-74.150000000000006</v>
      </c>
      <c r="M4095" s="4">
        <v>0.4582</v>
      </c>
      <c r="N4095" s="4">
        <v>89.98</v>
      </c>
      <c r="O4095" s="4">
        <v>196.36</v>
      </c>
      <c r="Q4095" t="s">
        <v>46</v>
      </c>
      <c r="R4095" s="1">
        <f t="shared" si="316"/>
        <v>-161.82</v>
      </c>
      <c r="S4095" s="1">
        <f t="shared" si="317"/>
        <v>-33.982199999999999</v>
      </c>
      <c r="T4095" s="1">
        <f t="shared" si="318"/>
        <v>-74.149999999999991</v>
      </c>
      <c r="U4095" s="1">
        <f t="shared" si="319"/>
        <v>40.167799999999993</v>
      </c>
    </row>
    <row r="4096" spans="1:21" x14ac:dyDescent="0.2">
      <c r="A4096" t="s">
        <v>2467</v>
      </c>
      <c r="B4096" t="s">
        <v>17</v>
      </c>
      <c r="C4096" t="s">
        <v>18</v>
      </c>
      <c r="D4096" t="s">
        <v>19</v>
      </c>
      <c r="E4096" t="s">
        <v>1303</v>
      </c>
      <c r="F4096" t="str">
        <f t="shared" si="315"/>
        <v>2012</v>
      </c>
      <c r="G4096" t="s">
        <v>126</v>
      </c>
      <c r="I4096" s="3">
        <v>102601.91</v>
      </c>
      <c r="J4096" s="3">
        <v>293148.36</v>
      </c>
      <c r="K4096" s="2">
        <v>0</v>
      </c>
      <c r="L4096" s="2">
        <v>-101.12</v>
      </c>
      <c r="M4096" s="4">
        <v>0.35</v>
      </c>
      <c r="N4096" s="5">
        <v>102500.79</v>
      </c>
      <c r="O4096" s="5">
        <v>292859.45</v>
      </c>
      <c r="Q4096" t="s">
        <v>3321</v>
      </c>
      <c r="R4096" s="1">
        <f t="shared" si="316"/>
        <v>-288.90999999997439</v>
      </c>
      <c r="S4096" s="1">
        <f t="shared" si="317"/>
        <v>-60.671099999994617</v>
      </c>
      <c r="T4096" s="1">
        <f t="shared" si="318"/>
        <v>-101.1200000000099</v>
      </c>
      <c r="U4096" s="1">
        <f t="shared" si="319"/>
        <v>40.448900000015279</v>
      </c>
    </row>
    <row r="4097" spans="1:21" x14ac:dyDescent="0.2">
      <c r="A4097" t="s">
        <v>1404</v>
      </c>
      <c r="B4097" t="s">
        <v>12067</v>
      </c>
      <c r="C4097" t="s">
        <v>18</v>
      </c>
      <c r="D4097" t="s">
        <v>19</v>
      </c>
      <c r="E4097" t="s">
        <v>1290</v>
      </c>
      <c r="F4097" t="str">
        <f t="shared" si="315"/>
        <v>2012</v>
      </c>
      <c r="G4097" t="s">
        <v>1540</v>
      </c>
      <c r="I4097" t="s">
        <v>11598</v>
      </c>
      <c r="J4097" t="s">
        <v>11599</v>
      </c>
      <c r="K4097" t="s">
        <v>20</v>
      </c>
      <c r="L4097" t="s">
        <v>8289</v>
      </c>
      <c r="M4097" t="s">
        <v>554</v>
      </c>
      <c r="N4097" t="s">
        <v>12681</v>
      </c>
      <c r="O4097" t="s">
        <v>12682</v>
      </c>
      <c r="Q4097" t="s">
        <v>2427</v>
      </c>
      <c r="R4097" s="1">
        <f t="shared" si="316"/>
        <v>-290.73</v>
      </c>
      <c r="S4097" s="1">
        <f t="shared" si="317"/>
        <v>-61.0533</v>
      </c>
      <c r="T4097" s="1">
        <f t="shared" si="318"/>
        <v>-101.74999999999989</v>
      </c>
      <c r="U4097" s="1">
        <f t="shared" si="319"/>
        <v>40.696699999999886</v>
      </c>
    </row>
    <row r="4098" spans="1:21" x14ac:dyDescent="0.2">
      <c r="A4098" t="s">
        <v>1404</v>
      </c>
      <c r="B4098" t="s">
        <v>9899</v>
      </c>
      <c r="C4098" t="s">
        <v>18</v>
      </c>
      <c r="D4098" t="s">
        <v>19</v>
      </c>
      <c r="E4098" t="s">
        <v>1290</v>
      </c>
      <c r="F4098" t="str">
        <f t="shared" ref="F4098:F4161" si="320">LEFT(E4098,4)</f>
        <v>2012</v>
      </c>
      <c r="G4098" t="s">
        <v>1540</v>
      </c>
      <c r="I4098" t="s">
        <v>9412</v>
      </c>
      <c r="J4098" t="s">
        <v>9413</v>
      </c>
      <c r="K4098" t="s">
        <v>20</v>
      </c>
      <c r="L4098" t="s">
        <v>8289</v>
      </c>
      <c r="M4098" t="s">
        <v>554</v>
      </c>
      <c r="N4098" t="s">
        <v>10510</v>
      </c>
      <c r="O4098" t="s">
        <v>10511</v>
      </c>
      <c r="Q4098" t="s">
        <v>2427</v>
      </c>
      <c r="R4098" s="1">
        <f t="shared" ref="R4098:R4161" si="321">O4098-J4098</f>
        <v>-290.73</v>
      </c>
      <c r="S4098" s="1">
        <f t="shared" ref="S4098:S4161" si="322">R4098*0.21</f>
        <v>-61.0533</v>
      </c>
      <c r="T4098" s="1">
        <f t="shared" ref="T4098:T4161" si="323">N4098-I4098</f>
        <v>-101.75</v>
      </c>
      <c r="U4098" s="1">
        <f t="shared" ref="U4098:U4161" si="324">S4098-T4098</f>
        <v>40.6967</v>
      </c>
    </row>
    <row r="4099" spans="1:21" x14ac:dyDescent="0.2">
      <c r="A4099" t="s">
        <v>1404</v>
      </c>
      <c r="B4099" t="s">
        <v>7582</v>
      </c>
      <c r="C4099" t="s">
        <v>18</v>
      </c>
      <c r="D4099" t="s">
        <v>19</v>
      </c>
      <c r="E4099" t="s">
        <v>1290</v>
      </c>
      <c r="F4099" t="str">
        <f t="shared" si="320"/>
        <v>2012</v>
      </c>
      <c r="G4099" t="s">
        <v>1540</v>
      </c>
      <c r="I4099" t="s">
        <v>7109</v>
      </c>
      <c r="J4099" t="s">
        <v>7110</v>
      </c>
      <c r="K4099" t="s">
        <v>20</v>
      </c>
      <c r="L4099" t="s">
        <v>8289</v>
      </c>
      <c r="M4099" t="s">
        <v>554</v>
      </c>
      <c r="N4099" t="s">
        <v>8290</v>
      </c>
      <c r="O4099" t="s">
        <v>8291</v>
      </c>
      <c r="Q4099" t="s">
        <v>2427</v>
      </c>
      <c r="R4099" s="1">
        <f t="shared" si="321"/>
        <v>-290.73</v>
      </c>
      <c r="S4099" s="1">
        <f t="shared" si="322"/>
        <v>-61.0533</v>
      </c>
      <c r="T4099" s="1">
        <f t="shared" si="323"/>
        <v>-101.75</v>
      </c>
      <c r="U4099" s="1">
        <f t="shared" si="324"/>
        <v>40.6967</v>
      </c>
    </row>
    <row r="4100" spans="1:21" x14ac:dyDescent="0.2">
      <c r="A4100" t="s">
        <v>1404</v>
      </c>
      <c r="B4100" t="s">
        <v>18410</v>
      </c>
      <c r="C4100" t="s">
        <v>18</v>
      </c>
      <c r="D4100" t="s">
        <v>19</v>
      </c>
      <c r="E4100" t="s">
        <v>1290</v>
      </c>
      <c r="F4100" t="str">
        <f t="shared" si="320"/>
        <v>2012</v>
      </c>
      <c r="G4100" t="s">
        <v>1540</v>
      </c>
      <c r="I4100" t="s">
        <v>17971</v>
      </c>
      <c r="J4100" t="s">
        <v>17972</v>
      </c>
      <c r="K4100" t="s">
        <v>20</v>
      </c>
      <c r="L4100" t="s">
        <v>8289</v>
      </c>
      <c r="M4100" t="s">
        <v>554</v>
      </c>
      <c r="N4100" t="s">
        <v>18967</v>
      </c>
      <c r="O4100" t="s">
        <v>18968</v>
      </c>
      <c r="Q4100" t="s">
        <v>2427</v>
      </c>
      <c r="R4100" s="1">
        <f t="shared" si="321"/>
        <v>-290.73</v>
      </c>
      <c r="S4100" s="1">
        <f t="shared" si="322"/>
        <v>-61.0533</v>
      </c>
      <c r="T4100" s="1">
        <f t="shared" si="323"/>
        <v>-101.75</v>
      </c>
      <c r="U4100" s="1">
        <f t="shared" si="324"/>
        <v>40.6967</v>
      </c>
    </row>
    <row r="4101" spans="1:21" x14ac:dyDescent="0.2">
      <c r="A4101" t="s">
        <v>1404</v>
      </c>
      <c r="B4101" t="s">
        <v>16349</v>
      </c>
      <c r="C4101" t="s">
        <v>18</v>
      </c>
      <c r="D4101" t="s">
        <v>19</v>
      </c>
      <c r="E4101" t="s">
        <v>1290</v>
      </c>
      <c r="F4101" t="str">
        <f t="shared" si="320"/>
        <v>2012</v>
      </c>
      <c r="G4101" t="s">
        <v>1540</v>
      </c>
      <c r="I4101" t="s">
        <v>15903</v>
      </c>
      <c r="J4101" t="s">
        <v>15904</v>
      </c>
      <c r="K4101" t="s">
        <v>20</v>
      </c>
      <c r="L4101" t="s">
        <v>8289</v>
      </c>
      <c r="M4101" t="s">
        <v>554</v>
      </c>
      <c r="N4101" t="s">
        <v>16934</v>
      </c>
      <c r="O4101" t="s">
        <v>16935</v>
      </c>
      <c r="Q4101" t="s">
        <v>2427</v>
      </c>
      <c r="R4101" s="1">
        <f t="shared" si="321"/>
        <v>-290.73</v>
      </c>
      <c r="S4101" s="1">
        <f t="shared" si="322"/>
        <v>-61.0533</v>
      </c>
      <c r="T4101" s="1">
        <f t="shared" si="323"/>
        <v>-101.75</v>
      </c>
      <c r="U4101" s="1">
        <f t="shared" si="324"/>
        <v>40.6967</v>
      </c>
    </row>
    <row r="4102" spans="1:21" x14ac:dyDescent="0.2">
      <c r="A4102" t="s">
        <v>1404</v>
      </c>
      <c r="B4102" t="s">
        <v>14225</v>
      </c>
      <c r="C4102" t="s">
        <v>18</v>
      </c>
      <c r="D4102" t="s">
        <v>19</v>
      </c>
      <c r="E4102" t="s">
        <v>1290</v>
      </c>
      <c r="F4102" t="str">
        <f t="shared" si="320"/>
        <v>2012</v>
      </c>
      <c r="G4102" t="s">
        <v>1540</v>
      </c>
      <c r="I4102" t="s">
        <v>13755</v>
      </c>
      <c r="J4102" t="s">
        <v>13756</v>
      </c>
      <c r="K4102" t="s">
        <v>20</v>
      </c>
      <c r="L4102" t="s">
        <v>8289</v>
      </c>
      <c r="M4102" t="s">
        <v>554</v>
      </c>
      <c r="N4102" t="s">
        <v>14835</v>
      </c>
      <c r="O4102" t="s">
        <v>14836</v>
      </c>
      <c r="Q4102" t="s">
        <v>2427</v>
      </c>
      <c r="R4102" s="1">
        <f t="shared" si="321"/>
        <v>-290.73</v>
      </c>
      <c r="S4102" s="1">
        <f t="shared" si="322"/>
        <v>-61.0533</v>
      </c>
      <c r="T4102" s="1">
        <f t="shared" si="323"/>
        <v>-101.75</v>
      </c>
      <c r="U4102" s="1">
        <f t="shared" si="324"/>
        <v>40.6967</v>
      </c>
    </row>
    <row r="4103" spans="1:21" x14ac:dyDescent="0.2">
      <c r="A4103" t="s">
        <v>1404</v>
      </c>
      <c r="B4103" t="s">
        <v>6317</v>
      </c>
      <c r="C4103" t="s">
        <v>18</v>
      </c>
      <c r="D4103" t="s">
        <v>19</v>
      </c>
      <c r="E4103" t="s">
        <v>1290</v>
      </c>
      <c r="F4103" t="str">
        <f t="shared" si="320"/>
        <v>2012</v>
      </c>
      <c r="G4103" t="s">
        <v>1540</v>
      </c>
      <c r="I4103" t="s">
        <v>5854</v>
      </c>
      <c r="J4103" t="s">
        <v>5855</v>
      </c>
      <c r="K4103" t="s">
        <v>20</v>
      </c>
      <c r="L4103" t="s">
        <v>5853</v>
      </c>
      <c r="M4103" t="s">
        <v>554</v>
      </c>
      <c r="N4103" t="s">
        <v>7109</v>
      </c>
      <c r="O4103" t="s">
        <v>7110</v>
      </c>
      <c r="Q4103" t="s">
        <v>2427</v>
      </c>
      <c r="R4103" s="1">
        <f t="shared" si="321"/>
        <v>-290.73000000000047</v>
      </c>
      <c r="S4103" s="1">
        <f t="shared" si="322"/>
        <v>-61.0533000000001</v>
      </c>
      <c r="T4103" s="1">
        <f t="shared" si="323"/>
        <v>-101.75999999999999</v>
      </c>
      <c r="U4103" s="1">
        <f t="shared" si="324"/>
        <v>40.706699999999891</v>
      </c>
    </row>
    <row r="4104" spans="1:21" x14ac:dyDescent="0.2">
      <c r="A4104" t="s">
        <v>1404</v>
      </c>
      <c r="B4104" t="s">
        <v>11005</v>
      </c>
      <c r="C4104" t="s">
        <v>18</v>
      </c>
      <c r="D4104" t="s">
        <v>19</v>
      </c>
      <c r="E4104" t="s">
        <v>1290</v>
      </c>
      <c r="F4104" t="str">
        <f t="shared" si="320"/>
        <v>2012</v>
      </c>
      <c r="G4104" t="s">
        <v>1540</v>
      </c>
      <c r="I4104" t="s">
        <v>10510</v>
      </c>
      <c r="J4104" t="s">
        <v>10511</v>
      </c>
      <c r="K4104" t="s">
        <v>20</v>
      </c>
      <c r="L4104" t="s">
        <v>5853</v>
      </c>
      <c r="M4104" t="s">
        <v>554</v>
      </c>
      <c r="N4104" t="s">
        <v>11598</v>
      </c>
      <c r="O4104" t="s">
        <v>11599</v>
      </c>
      <c r="Q4104" t="s">
        <v>2427</v>
      </c>
      <c r="R4104" s="1">
        <f t="shared" si="321"/>
        <v>-290.73</v>
      </c>
      <c r="S4104" s="1">
        <f t="shared" si="322"/>
        <v>-61.0533</v>
      </c>
      <c r="T4104" s="1">
        <f t="shared" si="323"/>
        <v>-101.75999999999999</v>
      </c>
      <c r="U4104" s="1">
        <f t="shared" si="324"/>
        <v>40.706699999999991</v>
      </c>
    </row>
    <row r="4105" spans="1:21" x14ac:dyDescent="0.2">
      <c r="A4105" t="s">
        <v>1404</v>
      </c>
      <c r="B4105" t="s">
        <v>13151</v>
      </c>
      <c r="C4105" t="s">
        <v>18</v>
      </c>
      <c r="D4105" t="s">
        <v>19</v>
      </c>
      <c r="E4105" t="s">
        <v>1290</v>
      </c>
      <c r="F4105" t="str">
        <f t="shared" si="320"/>
        <v>2012</v>
      </c>
      <c r="G4105" t="s">
        <v>1540</v>
      </c>
      <c r="I4105" t="s">
        <v>12681</v>
      </c>
      <c r="J4105" t="s">
        <v>12682</v>
      </c>
      <c r="K4105" t="s">
        <v>20</v>
      </c>
      <c r="L4105" t="s">
        <v>5853</v>
      </c>
      <c r="M4105" t="s">
        <v>554</v>
      </c>
      <c r="N4105" t="s">
        <v>13755</v>
      </c>
      <c r="O4105" t="s">
        <v>13756</v>
      </c>
      <c r="Q4105" t="s">
        <v>2427</v>
      </c>
      <c r="R4105" s="1">
        <f t="shared" si="321"/>
        <v>-290.73</v>
      </c>
      <c r="S4105" s="1">
        <f t="shared" si="322"/>
        <v>-61.0533</v>
      </c>
      <c r="T4105" s="1">
        <f t="shared" si="323"/>
        <v>-101.75999999999999</v>
      </c>
      <c r="U4105" s="1">
        <f t="shared" si="324"/>
        <v>40.706699999999991</v>
      </c>
    </row>
    <row r="4106" spans="1:21" x14ac:dyDescent="0.2">
      <c r="A4106" t="s">
        <v>1404</v>
      </c>
      <c r="B4106" t="s">
        <v>19407</v>
      </c>
      <c r="C4106" t="s">
        <v>18</v>
      </c>
      <c r="D4106" t="s">
        <v>19</v>
      </c>
      <c r="E4106" t="s">
        <v>1290</v>
      </c>
      <c r="F4106" t="str">
        <f t="shared" si="320"/>
        <v>2012</v>
      </c>
      <c r="G4106" t="s">
        <v>1540</v>
      </c>
      <c r="I4106" t="s">
        <v>18967</v>
      </c>
      <c r="J4106" t="s">
        <v>18968</v>
      </c>
      <c r="K4106" t="s">
        <v>20</v>
      </c>
      <c r="L4106" t="s">
        <v>5853</v>
      </c>
      <c r="M4106" t="s">
        <v>554</v>
      </c>
      <c r="N4106" t="s">
        <v>19907</v>
      </c>
      <c r="O4106" t="s">
        <v>19908</v>
      </c>
      <c r="Q4106" t="s">
        <v>2427</v>
      </c>
      <c r="R4106" s="1">
        <f t="shared" si="321"/>
        <v>-290.7299999999999</v>
      </c>
      <c r="S4106" s="1">
        <f t="shared" si="322"/>
        <v>-61.053299999999979</v>
      </c>
      <c r="T4106" s="1">
        <f t="shared" si="323"/>
        <v>-101.75999999999999</v>
      </c>
      <c r="U4106" s="1">
        <f t="shared" si="324"/>
        <v>40.706700000000012</v>
      </c>
    </row>
    <row r="4107" spans="1:21" x14ac:dyDescent="0.2">
      <c r="A4107" t="s">
        <v>1404</v>
      </c>
      <c r="B4107" t="s">
        <v>15298</v>
      </c>
      <c r="C4107" t="s">
        <v>18</v>
      </c>
      <c r="D4107" t="s">
        <v>19</v>
      </c>
      <c r="E4107" t="s">
        <v>1290</v>
      </c>
      <c r="F4107" t="str">
        <f t="shared" si="320"/>
        <v>2012</v>
      </c>
      <c r="G4107" t="s">
        <v>1540</v>
      </c>
      <c r="I4107" t="s">
        <v>14835</v>
      </c>
      <c r="J4107" t="s">
        <v>14836</v>
      </c>
      <c r="K4107" t="s">
        <v>20</v>
      </c>
      <c r="L4107" t="s">
        <v>5853</v>
      </c>
      <c r="M4107" t="s">
        <v>554</v>
      </c>
      <c r="N4107" t="s">
        <v>15903</v>
      </c>
      <c r="O4107" t="s">
        <v>15904</v>
      </c>
      <c r="Q4107" t="s">
        <v>2427</v>
      </c>
      <c r="R4107" s="1">
        <f t="shared" si="321"/>
        <v>-290.72999999999979</v>
      </c>
      <c r="S4107" s="1">
        <f t="shared" si="322"/>
        <v>-61.05329999999995</v>
      </c>
      <c r="T4107" s="1">
        <f t="shared" si="323"/>
        <v>-101.75999999999999</v>
      </c>
      <c r="U4107" s="1">
        <f t="shared" si="324"/>
        <v>40.706700000000041</v>
      </c>
    </row>
    <row r="4108" spans="1:21" x14ac:dyDescent="0.2">
      <c r="A4108" t="s">
        <v>1404</v>
      </c>
      <c r="B4108" t="s">
        <v>17383</v>
      </c>
      <c r="C4108" t="s">
        <v>18</v>
      </c>
      <c r="D4108" t="s">
        <v>19</v>
      </c>
      <c r="E4108" t="s">
        <v>1290</v>
      </c>
      <c r="F4108" t="str">
        <f t="shared" si="320"/>
        <v>2012</v>
      </c>
      <c r="G4108" t="s">
        <v>1540</v>
      </c>
      <c r="I4108" t="s">
        <v>16934</v>
      </c>
      <c r="J4108" t="s">
        <v>16935</v>
      </c>
      <c r="K4108" t="s">
        <v>20</v>
      </c>
      <c r="L4108" t="s">
        <v>5853</v>
      </c>
      <c r="M4108" t="s">
        <v>554</v>
      </c>
      <c r="N4108" t="s">
        <v>17971</v>
      </c>
      <c r="O4108" t="s">
        <v>17972</v>
      </c>
      <c r="Q4108" t="s">
        <v>2427</v>
      </c>
      <c r="R4108" s="1">
        <f t="shared" si="321"/>
        <v>-290.73</v>
      </c>
      <c r="S4108" s="1">
        <f t="shared" si="322"/>
        <v>-61.0533</v>
      </c>
      <c r="T4108" s="1">
        <f t="shared" si="323"/>
        <v>-101.76000000000005</v>
      </c>
      <c r="U4108" s="1">
        <f t="shared" si="324"/>
        <v>40.706700000000048</v>
      </c>
    </row>
    <row r="4109" spans="1:21" x14ac:dyDescent="0.2">
      <c r="A4109" t="s">
        <v>1404</v>
      </c>
      <c r="B4109" t="s">
        <v>4967</v>
      </c>
      <c r="C4109" t="s">
        <v>18</v>
      </c>
      <c r="D4109" t="s">
        <v>19</v>
      </c>
      <c r="E4109" t="s">
        <v>1290</v>
      </c>
      <c r="F4109" t="str">
        <f t="shared" si="320"/>
        <v>2012</v>
      </c>
      <c r="G4109" t="s">
        <v>1540</v>
      </c>
      <c r="I4109" t="s">
        <v>4477</v>
      </c>
      <c r="J4109" t="s">
        <v>4478</v>
      </c>
      <c r="K4109" t="s">
        <v>20</v>
      </c>
      <c r="L4109" t="s">
        <v>5853</v>
      </c>
      <c r="M4109" t="s">
        <v>554</v>
      </c>
      <c r="N4109" t="s">
        <v>5854</v>
      </c>
      <c r="O4109" t="s">
        <v>5855</v>
      </c>
      <c r="Q4109" t="s">
        <v>2427</v>
      </c>
      <c r="R4109" s="1">
        <f t="shared" si="321"/>
        <v>-290.72999999999956</v>
      </c>
      <c r="S4109" s="1">
        <f t="shared" si="322"/>
        <v>-61.053299999999908</v>
      </c>
      <c r="T4109" s="1">
        <f t="shared" si="323"/>
        <v>-101.75999999999999</v>
      </c>
      <c r="U4109" s="1">
        <f t="shared" si="324"/>
        <v>40.706700000000083</v>
      </c>
    </row>
    <row r="4110" spans="1:21" x14ac:dyDescent="0.2">
      <c r="A4110" t="s">
        <v>1404</v>
      </c>
      <c r="B4110" t="s">
        <v>8771</v>
      </c>
      <c r="C4110" t="s">
        <v>18</v>
      </c>
      <c r="D4110" t="s">
        <v>19</v>
      </c>
      <c r="E4110" t="s">
        <v>1290</v>
      </c>
      <c r="F4110" t="str">
        <f t="shared" si="320"/>
        <v>2012</v>
      </c>
      <c r="G4110" t="s">
        <v>1540</v>
      </c>
      <c r="I4110" t="s">
        <v>8290</v>
      </c>
      <c r="J4110" t="s">
        <v>8291</v>
      </c>
      <c r="K4110" t="s">
        <v>20</v>
      </c>
      <c r="L4110" t="s">
        <v>5853</v>
      </c>
      <c r="M4110" t="s">
        <v>554</v>
      </c>
      <c r="N4110" t="s">
        <v>9412</v>
      </c>
      <c r="O4110" t="s">
        <v>9413</v>
      </c>
      <c r="Q4110" t="s">
        <v>2427</v>
      </c>
      <c r="R4110" s="1">
        <f t="shared" si="321"/>
        <v>-290.73</v>
      </c>
      <c r="S4110" s="1">
        <f t="shared" si="322"/>
        <v>-61.0533</v>
      </c>
      <c r="T4110" s="1">
        <f t="shared" si="323"/>
        <v>-101.76000000000022</v>
      </c>
      <c r="U4110" s="1">
        <f t="shared" si="324"/>
        <v>40.706700000000218</v>
      </c>
    </row>
    <row r="4111" spans="1:21" x14ac:dyDescent="0.2">
      <c r="A4111" t="s">
        <v>16</v>
      </c>
      <c r="B4111" t="s">
        <v>17</v>
      </c>
      <c r="C4111" t="s">
        <v>18</v>
      </c>
      <c r="D4111" t="s">
        <v>19</v>
      </c>
      <c r="E4111" t="s">
        <v>332</v>
      </c>
      <c r="F4111" t="str">
        <f t="shared" si="320"/>
        <v>1986</v>
      </c>
      <c r="G4111" t="s">
        <v>54</v>
      </c>
      <c r="H4111" t="s">
        <v>92</v>
      </c>
      <c r="I4111" s="2">
        <v>211.37</v>
      </c>
      <c r="J4111" s="2">
        <v>627.07000000000005</v>
      </c>
      <c r="K4111" s="2">
        <v>0</v>
      </c>
      <c r="L4111" s="2">
        <v>-108.61</v>
      </c>
      <c r="M4111" s="4">
        <v>0.33710000000000001</v>
      </c>
      <c r="N4111" s="4">
        <v>102.76</v>
      </c>
      <c r="O4111" s="4">
        <v>304.85000000000002</v>
      </c>
      <c r="Q4111" t="s">
        <v>340</v>
      </c>
      <c r="R4111" s="1">
        <f t="shared" si="321"/>
        <v>-322.22000000000003</v>
      </c>
      <c r="S4111" s="1">
        <f t="shared" si="322"/>
        <v>-67.666200000000003</v>
      </c>
      <c r="T4111" s="1">
        <f t="shared" si="323"/>
        <v>-108.61</v>
      </c>
      <c r="U4111" s="1">
        <f t="shared" si="324"/>
        <v>40.943799999999996</v>
      </c>
    </row>
    <row r="4112" spans="1:21" x14ac:dyDescent="0.2">
      <c r="A4112" t="s">
        <v>16</v>
      </c>
      <c r="B4112" t="s">
        <v>3360</v>
      </c>
      <c r="C4112" t="s">
        <v>18</v>
      </c>
      <c r="D4112" t="s">
        <v>19</v>
      </c>
      <c r="E4112" t="s">
        <v>188</v>
      </c>
      <c r="F4112" t="str">
        <f t="shared" si="320"/>
        <v>1984</v>
      </c>
      <c r="G4112" t="s">
        <v>54</v>
      </c>
      <c r="H4112" t="s">
        <v>85</v>
      </c>
      <c r="I4112" t="s">
        <v>216</v>
      </c>
      <c r="J4112" t="s">
        <v>217</v>
      </c>
      <c r="K4112" t="s">
        <v>20</v>
      </c>
      <c r="L4112" t="s">
        <v>3421</v>
      </c>
      <c r="M4112" t="s">
        <v>3422</v>
      </c>
      <c r="N4112" t="s">
        <v>20</v>
      </c>
      <c r="O4112" t="s">
        <v>20</v>
      </c>
      <c r="Q4112" t="s">
        <v>218</v>
      </c>
      <c r="R4112" s="1">
        <f t="shared" si="321"/>
        <v>-156.28</v>
      </c>
      <c r="S4112" s="1">
        <f t="shared" si="322"/>
        <v>-32.818799999999996</v>
      </c>
      <c r="T4112" s="1">
        <f t="shared" si="323"/>
        <v>-73.77</v>
      </c>
      <c r="U4112" s="1">
        <f t="shared" si="324"/>
        <v>40.9512</v>
      </c>
    </row>
    <row r="4113" spans="1:21" x14ac:dyDescent="0.2">
      <c r="A4113" t="s">
        <v>16</v>
      </c>
      <c r="B4113" t="s">
        <v>17</v>
      </c>
      <c r="C4113" t="s">
        <v>18</v>
      </c>
      <c r="D4113" t="s">
        <v>19</v>
      </c>
      <c r="E4113" t="s">
        <v>188</v>
      </c>
      <c r="F4113" t="str">
        <f t="shared" si="320"/>
        <v>1984</v>
      </c>
      <c r="G4113" t="s">
        <v>54</v>
      </c>
      <c r="H4113" t="s">
        <v>80</v>
      </c>
      <c r="I4113" s="2">
        <v>141.66</v>
      </c>
      <c r="J4113" s="2">
        <v>291.39999999999998</v>
      </c>
      <c r="K4113" s="2">
        <v>0</v>
      </c>
      <c r="L4113" s="2">
        <v>-72.900000000000006</v>
      </c>
      <c r="M4113" s="4">
        <v>0.48609999999999998</v>
      </c>
      <c r="N4113" s="4">
        <v>68.760000000000005</v>
      </c>
      <c r="O4113" s="4">
        <v>141.44999999999999</v>
      </c>
      <c r="Q4113" t="s">
        <v>227</v>
      </c>
      <c r="R4113" s="1">
        <f t="shared" si="321"/>
        <v>-149.94999999999999</v>
      </c>
      <c r="S4113" s="1">
        <f t="shared" si="322"/>
        <v>-31.489499999999996</v>
      </c>
      <c r="T4113" s="1">
        <f t="shared" si="323"/>
        <v>-72.899999999999991</v>
      </c>
      <c r="U4113" s="1">
        <f t="shared" si="324"/>
        <v>41.410499999999999</v>
      </c>
    </row>
    <row r="4114" spans="1:21" x14ac:dyDescent="0.2">
      <c r="A4114" t="s">
        <v>16</v>
      </c>
      <c r="B4114" t="s">
        <v>17</v>
      </c>
      <c r="C4114" t="s">
        <v>18</v>
      </c>
      <c r="D4114" t="s">
        <v>19</v>
      </c>
      <c r="E4114" t="s">
        <v>646</v>
      </c>
      <c r="F4114" t="str">
        <f t="shared" si="320"/>
        <v>1991</v>
      </c>
      <c r="G4114" t="s">
        <v>22</v>
      </c>
      <c r="H4114" t="s">
        <v>85</v>
      </c>
      <c r="I4114" s="2">
        <v>778.05</v>
      </c>
      <c r="J4114" s="3">
        <v>2228.85</v>
      </c>
      <c r="K4114" s="2">
        <v>0</v>
      </c>
      <c r="L4114" s="2">
        <v>-103.98</v>
      </c>
      <c r="M4114" s="4">
        <v>0.34910000000000002</v>
      </c>
      <c r="N4114" s="4">
        <v>674.07</v>
      </c>
      <c r="O4114" s="5">
        <v>1930.97</v>
      </c>
      <c r="Q4114" t="s">
        <v>709</v>
      </c>
      <c r="R4114" s="1">
        <f t="shared" si="321"/>
        <v>-297.87999999999988</v>
      </c>
      <c r="S4114" s="1">
        <f t="shared" si="322"/>
        <v>-62.554799999999972</v>
      </c>
      <c r="T4114" s="1">
        <f t="shared" si="323"/>
        <v>-103.9799999999999</v>
      </c>
      <c r="U4114" s="1">
        <f t="shared" si="324"/>
        <v>41.425199999999933</v>
      </c>
    </row>
    <row r="4115" spans="1:21" x14ac:dyDescent="0.2">
      <c r="A4115" t="s">
        <v>16</v>
      </c>
      <c r="B4115" t="s">
        <v>6317</v>
      </c>
      <c r="C4115" t="s">
        <v>18</v>
      </c>
      <c r="D4115" t="s">
        <v>19</v>
      </c>
      <c r="E4115" t="s">
        <v>646</v>
      </c>
      <c r="F4115" t="str">
        <f t="shared" si="320"/>
        <v>1991</v>
      </c>
      <c r="G4115" t="s">
        <v>22</v>
      </c>
      <c r="H4115" t="s">
        <v>85</v>
      </c>
      <c r="I4115" t="s">
        <v>5133</v>
      </c>
      <c r="J4115" t="s">
        <v>5134</v>
      </c>
      <c r="K4115" t="s">
        <v>20</v>
      </c>
      <c r="L4115" t="s">
        <v>706</v>
      </c>
      <c r="M4115" t="s">
        <v>661</v>
      </c>
      <c r="N4115" t="s">
        <v>6416</v>
      </c>
      <c r="O4115" t="s">
        <v>6417</v>
      </c>
      <c r="Q4115" t="s">
        <v>709</v>
      </c>
      <c r="R4115" s="1">
        <f t="shared" si="321"/>
        <v>-297.88000000000011</v>
      </c>
      <c r="S4115" s="1">
        <f t="shared" si="322"/>
        <v>-62.554800000000021</v>
      </c>
      <c r="T4115" s="1">
        <f t="shared" si="323"/>
        <v>-103.97999999999996</v>
      </c>
      <c r="U4115" s="1">
        <f t="shared" si="324"/>
        <v>41.42519999999994</v>
      </c>
    </row>
    <row r="4116" spans="1:21" x14ac:dyDescent="0.2">
      <c r="A4116" t="s">
        <v>16</v>
      </c>
      <c r="B4116" t="s">
        <v>4967</v>
      </c>
      <c r="C4116" t="s">
        <v>18</v>
      </c>
      <c r="D4116" t="s">
        <v>19</v>
      </c>
      <c r="E4116" t="s">
        <v>646</v>
      </c>
      <c r="F4116" t="str">
        <f t="shared" si="320"/>
        <v>1991</v>
      </c>
      <c r="G4116" t="s">
        <v>22</v>
      </c>
      <c r="H4116" t="s">
        <v>85</v>
      </c>
      <c r="I4116" t="s">
        <v>3662</v>
      </c>
      <c r="J4116" t="s">
        <v>3663</v>
      </c>
      <c r="K4116" t="s">
        <v>20</v>
      </c>
      <c r="L4116" t="s">
        <v>5132</v>
      </c>
      <c r="M4116" t="s">
        <v>661</v>
      </c>
      <c r="N4116" t="s">
        <v>5133</v>
      </c>
      <c r="O4116" t="s">
        <v>5134</v>
      </c>
      <c r="Q4116" t="s">
        <v>709</v>
      </c>
      <c r="R4116" s="1">
        <f t="shared" si="321"/>
        <v>-297.87999999999988</v>
      </c>
      <c r="S4116" s="1">
        <f t="shared" si="322"/>
        <v>-62.554799999999972</v>
      </c>
      <c r="T4116" s="1">
        <f t="shared" si="323"/>
        <v>-103.99000000000001</v>
      </c>
      <c r="U4116" s="1">
        <f t="shared" si="324"/>
        <v>41.435200000000037</v>
      </c>
    </row>
    <row r="4117" spans="1:21" x14ac:dyDescent="0.2">
      <c r="A4117" t="s">
        <v>16</v>
      </c>
      <c r="B4117" t="s">
        <v>3360</v>
      </c>
      <c r="C4117" t="s">
        <v>18</v>
      </c>
      <c r="D4117" t="s">
        <v>19</v>
      </c>
      <c r="E4117" t="s">
        <v>646</v>
      </c>
      <c r="F4117" t="str">
        <f t="shared" si="320"/>
        <v>1991</v>
      </c>
      <c r="G4117" t="s">
        <v>22</v>
      </c>
      <c r="H4117" t="s">
        <v>85</v>
      </c>
      <c r="I4117" t="s">
        <v>707</v>
      </c>
      <c r="J4117" t="s">
        <v>708</v>
      </c>
      <c r="K4117" t="s">
        <v>20</v>
      </c>
      <c r="L4117" t="s">
        <v>3661</v>
      </c>
      <c r="M4117" t="s">
        <v>661</v>
      </c>
      <c r="N4117" t="s">
        <v>3662</v>
      </c>
      <c r="O4117" t="s">
        <v>3663</v>
      </c>
      <c r="Q4117" t="s">
        <v>709</v>
      </c>
      <c r="R4117" s="1">
        <f t="shared" si="321"/>
        <v>-298.10000000000014</v>
      </c>
      <c r="S4117" s="1">
        <f t="shared" si="322"/>
        <v>-62.601000000000028</v>
      </c>
      <c r="T4117" s="1">
        <f t="shared" si="323"/>
        <v>-104.06000000000006</v>
      </c>
      <c r="U4117" s="1">
        <f t="shared" si="324"/>
        <v>41.459000000000032</v>
      </c>
    </row>
    <row r="4118" spans="1:21" x14ac:dyDescent="0.2">
      <c r="A4118" t="s">
        <v>1404</v>
      </c>
      <c r="B4118" t="s">
        <v>19407</v>
      </c>
      <c r="C4118" t="s">
        <v>18</v>
      </c>
      <c r="D4118" t="s">
        <v>19</v>
      </c>
      <c r="E4118" t="s">
        <v>1096</v>
      </c>
      <c r="F4118" t="str">
        <f t="shared" si="320"/>
        <v>2003</v>
      </c>
      <c r="G4118" t="s">
        <v>1405</v>
      </c>
      <c r="I4118" t="s">
        <v>18800</v>
      </c>
      <c r="J4118" t="s">
        <v>18801</v>
      </c>
      <c r="K4118" t="s">
        <v>20</v>
      </c>
      <c r="L4118" t="s">
        <v>16471</v>
      </c>
      <c r="M4118" t="s">
        <v>554</v>
      </c>
      <c r="N4118" t="s">
        <v>19749</v>
      </c>
      <c r="O4118" t="s">
        <v>19750</v>
      </c>
      <c r="Q4118" t="s">
        <v>1516</v>
      </c>
      <c r="R4118" s="1">
        <f t="shared" si="321"/>
        <v>-296.87999999999988</v>
      </c>
      <c r="S4118" s="1">
        <f t="shared" si="322"/>
        <v>-62.344799999999971</v>
      </c>
      <c r="T4118" s="1">
        <f t="shared" si="323"/>
        <v>-103.89999999999998</v>
      </c>
      <c r="U4118" s="1">
        <f t="shared" si="324"/>
        <v>41.555200000000006</v>
      </c>
    </row>
    <row r="4119" spans="1:21" x14ac:dyDescent="0.2">
      <c r="A4119" t="s">
        <v>1404</v>
      </c>
      <c r="B4119" t="s">
        <v>12067</v>
      </c>
      <c r="C4119" t="s">
        <v>18</v>
      </c>
      <c r="D4119" t="s">
        <v>19</v>
      </c>
      <c r="E4119" t="s">
        <v>1096</v>
      </c>
      <c r="F4119" t="str">
        <f t="shared" si="320"/>
        <v>2003</v>
      </c>
      <c r="G4119" t="s">
        <v>1405</v>
      </c>
      <c r="I4119" t="s">
        <v>11418</v>
      </c>
      <c r="J4119" t="s">
        <v>11419</v>
      </c>
      <c r="K4119" t="s">
        <v>20</v>
      </c>
      <c r="L4119" t="s">
        <v>10334</v>
      </c>
      <c r="M4119" t="s">
        <v>554</v>
      </c>
      <c r="N4119" t="s">
        <v>12509</v>
      </c>
      <c r="O4119" t="s">
        <v>12510</v>
      </c>
      <c r="Q4119" t="s">
        <v>1516</v>
      </c>
      <c r="R4119" s="1">
        <f t="shared" si="321"/>
        <v>-296.87999999999965</v>
      </c>
      <c r="S4119" s="1">
        <f t="shared" si="322"/>
        <v>-62.344799999999928</v>
      </c>
      <c r="T4119" s="1">
        <f t="shared" si="323"/>
        <v>-103.90999999999985</v>
      </c>
      <c r="U4119" s="1">
        <f t="shared" si="324"/>
        <v>41.565199999999926</v>
      </c>
    </row>
    <row r="4120" spans="1:21" x14ac:dyDescent="0.2">
      <c r="A4120" t="s">
        <v>1404</v>
      </c>
      <c r="B4120" t="s">
        <v>16349</v>
      </c>
      <c r="C4120" t="s">
        <v>18</v>
      </c>
      <c r="D4120" t="s">
        <v>19</v>
      </c>
      <c r="E4120" t="s">
        <v>1096</v>
      </c>
      <c r="F4120" t="str">
        <f t="shared" si="320"/>
        <v>2003</v>
      </c>
      <c r="G4120" t="s">
        <v>1405</v>
      </c>
      <c r="I4120" t="s">
        <v>15718</v>
      </c>
      <c r="J4120" t="s">
        <v>15719</v>
      </c>
      <c r="K4120" t="s">
        <v>20</v>
      </c>
      <c r="L4120" t="s">
        <v>10334</v>
      </c>
      <c r="M4120" t="s">
        <v>554</v>
      </c>
      <c r="N4120" t="s">
        <v>16749</v>
      </c>
      <c r="O4120" t="s">
        <v>16750</v>
      </c>
      <c r="Q4120" t="s">
        <v>1516</v>
      </c>
      <c r="R4120" s="1">
        <f t="shared" si="321"/>
        <v>-296.88000000000011</v>
      </c>
      <c r="S4120" s="1">
        <f t="shared" si="322"/>
        <v>-62.344800000000021</v>
      </c>
      <c r="T4120" s="1">
        <f t="shared" si="323"/>
        <v>-103.90999999999997</v>
      </c>
      <c r="U4120" s="1">
        <f t="shared" si="324"/>
        <v>41.565199999999948</v>
      </c>
    </row>
    <row r="4121" spans="1:21" x14ac:dyDescent="0.2">
      <c r="A4121" t="s">
        <v>1404</v>
      </c>
      <c r="B4121" t="s">
        <v>14225</v>
      </c>
      <c r="C4121" t="s">
        <v>18</v>
      </c>
      <c r="D4121" t="s">
        <v>19</v>
      </c>
      <c r="E4121" t="s">
        <v>1096</v>
      </c>
      <c r="F4121" t="str">
        <f t="shared" si="320"/>
        <v>2003</v>
      </c>
      <c r="G4121" t="s">
        <v>1405</v>
      </c>
      <c r="I4121" t="s">
        <v>13578</v>
      </c>
      <c r="J4121" t="s">
        <v>13579</v>
      </c>
      <c r="K4121" t="s">
        <v>20</v>
      </c>
      <c r="L4121" t="s">
        <v>10334</v>
      </c>
      <c r="M4121" t="s">
        <v>554</v>
      </c>
      <c r="N4121" t="s">
        <v>14648</v>
      </c>
      <c r="O4121" t="s">
        <v>14649</v>
      </c>
      <c r="Q4121" t="s">
        <v>1516</v>
      </c>
      <c r="R4121" s="1">
        <f t="shared" si="321"/>
        <v>-296.88000000000011</v>
      </c>
      <c r="S4121" s="1">
        <f t="shared" si="322"/>
        <v>-62.344800000000021</v>
      </c>
      <c r="T4121" s="1">
        <f t="shared" si="323"/>
        <v>-103.90999999999997</v>
      </c>
      <c r="U4121" s="1">
        <f t="shared" si="324"/>
        <v>41.565199999999948</v>
      </c>
    </row>
    <row r="4122" spans="1:21" x14ac:dyDescent="0.2">
      <c r="A4122" t="s">
        <v>1404</v>
      </c>
      <c r="B4122" t="s">
        <v>15298</v>
      </c>
      <c r="C4122" t="s">
        <v>18</v>
      </c>
      <c r="D4122" t="s">
        <v>19</v>
      </c>
      <c r="E4122" t="s">
        <v>1096</v>
      </c>
      <c r="F4122" t="str">
        <f t="shared" si="320"/>
        <v>2003</v>
      </c>
      <c r="G4122" t="s">
        <v>1405</v>
      </c>
      <c r="I4122" t="s">
        <v>14648</v>
      </c>
      <c r="J4122" t="s">
        <v>14649</v>
      </c>
      <c r="K4122" t="s">
        <v>20</v>
      </c>
      <c r="L4122" t="s">
        <v>10334</v>
      </c>
      <c r="M4122" t="s">
        <v>554</v>
      </c>
      <c r="N4122" t="s">
        <v>15718</v>
      </c>
      <c r="O4122" t="s">
        <v>15719</v>
      </c>
      <c r="Q4122" t="s">
        <v>1516</v>
      </c>
      <c r="R4122" s="1">
        <f t="shared" si="321"/>
        <v>-296.87999999999988</v>
      </c>
      <c r="S4122" s="1">
        <f t="shared" si="322"/>
        <v>-62.344799999999971</v>
      </c>
      <c r="T4122" s="1">
        <f t="shared" si="323"/>
        <v>-103.90999999999997</v>
      </c>
      <c r="U4122" s="1">
        <f t="shared" si="324"/>
        <v>41.565199999999997</v>
      </c>
    </row>
    <row r="4123" spans="1:21" x14ac:dyDescent="0.2">
      <c r="A4123" t="s">
        <v>1404</v>
      </c>
      <c r="B4123" t="s">
        <v>18410</v>
      </c>
      <c r="C4123" t="s">
        <v>18</v>
      </c>
      <c r="D4123" t="s">
        <v>19</v>
      </c>
      <c r="E4123" t="s">
        <v>1096</v>
      </c>
      <c r="F4123" t="str">
        <f t="shared" si="320"/>
        <v>2003</v>
      </c>
      <c r="G4123" t="s">
        <v>1405</v>
      </c>
      <c r="I4123" t="s">
        <v>17788</v>
      </c>
      <c r="J4123" t="s">
        <v>17789</v>
      </c>
      <c r="K4123" t="s">
        <v>20</v>
      </c>
      <c r="L4123" t="s">
        <v>10334</v>
      </c>
      <c r="M4123" t="s">
        <v>554</v>
      </c>
      <c r="N4123" t="s">
        <v>18800</v>
      </c>
      <c r="O4123" t="s">
        <v>18801</v>
      </c>
      <c r="Q4123" t="s">
        <v>1516</v>
      </c>
      <c r="R4123" s="1">
        <f t="shared" si="321"/>
        <v>-296.88000000000011</v>
      </c>
      <c r="S4123" s="1">
        <f t="shared" si="322"/>
        <v>-62.344800000000021</v>
      </c>
      <c r="T4123" s="1">
        <f t="shared" si="323"/>
        <v>-103.91000000000003</v>
      </c>
      <c r="U4123" s="1">
        <f t="shared" si="324"/>
        <v>41.565200000000004</v>
      </c>
    </row>
    <row r="4124" spans="1:21" x14ac:dyDescent="0.2">
      <c r="A4124" t="s">
        <v>1404</v>
      </c>
      <c r="B4124" t="s">
        <v>17383</v>
      </c>
      <c r="C4124" t="s">
        <v>18</v>
      </c>
      <c r="D4124" t="s">
        <v>19</v>
      </c>
      <c r="E4124" t="s">
        <v>1096</v>
      </c>
      <c r="F4124" t="str">
        <f t="shared" si="320"/>
        <v>2003</v>
      </c>
      <c r="G4124" t="s">
        <v>1405</v>
      </c>
      <c r="I4124" t="s">
        <v>16749</v>
      </c>
      <c r="J4124" t="s">
        <v>16750</v>
      </c>
      <c r="K4124" t="s">
        <v>20</v>
      </c>
      <c r="L4124" t="s">
        <v>10334</v>
      </c>
      <c r="M4124" t="s">
        <v>554</v>
      </c>
      <c r="N4124" t="s">
        <v>17788</v>
      </c>
      <c r="O4124" t="s">
        <v>17789</v>
      </c>
      <c r="Q4124" t="s">
        <v>1516</v>
      </c>
      <c r="R4124" s="1">
        <f t="shared" si="321"/>
        <v>-296.87999999999988</v>
      </c>
      <c r="S4124" s="1">
        <f t="shared" si="322"/>
        <v>-62.344799999999971</v>
      </c>
      <c r="T4124" s="1">
        <f t="shared" si="323"/>
        <v>-103.91000000000003</v>
      </c>
      <c r="U4124" s="1">
        <f t="shared" si="324"/>
        <v>41.565200000000054</v>
      </c>
    </row>
    <row r="4125" spans="1:21" x14ac:dyDescent="0.2">
      <c r="A4125" t="s">
        <v>1404</v>
      </c>
      <c r="B4125" t="s">
        <v>13151</v>
      </c>
      <c r="C4125" t="s">
        <v>18</v>
      </c>
      <c r="D4125" t="s">
        <v>19</v>
      </c>
      <c r="E4125" t="s">
        <v>1096</v>
      </c>
      <c r="F4125" t="str">
        <f t="shared" si="320"/>
        <v>2003</v>
      </c>
      <c r="G4125" t="s">
        <v>1405</v>
      </c>
      <c r="I4125" t="s">
        <v>12509</v>
      </c>
      <c r="J4125" t="s">
        <v>12510</v>
      </c>
      <c r="K4125" t="s">
        <v>20</v>
      </c>
      <c r="L4125" t="s">
        <v>10334</v>
      </c>
      <c r="M4125" t="s">
        <v>554</v>
      </c>
      <c r="N4125" t="s">
        <v>13578</v>
      </c>
      <c r="O4125" t="s">
        <v>13579</v>
      </c>
      <c r="Q4125" t="s">
        <v>1516</v>
      </c>
      <c r="R4125" s="1">
        <f t="shared" si="321"/>
        <v>-296.88000000000011</v>
      </c>
      <c r="S4125" s="1">
        <f t="shared" si="322"/>
        <v>-62.344800000000021</v>
      </c>
      <c r="T4125" s="1">
        <f t="shared" si="323"/>
        <v>-103.91000000000008</v>
      </c>
      <c r="U4125" s="1">
        <f t="shared" si="324"/>
        <v>41.565200000000061</v>
      </c>
    </row>
    <row r="4126" spans="1:21" x14ac:dyDescent="0.2">
      <c r="A4126" t="s">
        <v>1404</v>
      </c>
      <c r="B4126" t="s">
        <v>11005</v>
      </c>
      <c r="C4126" t="s">
        <v>18</v>
      </c>
      <c r="D4126" t="s">
        <v>19</v>
      </c>
      <c r="E4126" t="s">
        <v>1096</v>
      </c>
      <c r="F4126" t="str">
        <f t="shared" si="320"/>
        <v>2003</v>
      </c>
      <c r="G4126" t="s">
        <v>1405</v>
      </c>
      <c r="I4126" t="s">
        <v>10335</v>
      </c>
      <c r="J4126" t="s">
        <v>10336</v>
      </c>
      <c r="K4126" t="s">
        <v>20</v>
      </c>
      <c r="L4126" t="s">
        <v>10334</v>
      </c>
      <c r="M4126" t="s">
        <v>554</v>
      </c>
      <c r="N4126" t="s">
        <v>11418</v>
      </c>
      <c r="O4126" t="s">
        <v>11419</v>
      </c>
      <c r="Q4126" t="s">
        <v>1516</v>
      </c>
      <c r="R4126" s="1">
        <f t="shared" si="321"/>
        <v>-296.88000000000011</v>
      </c>
      <c r="S4126" s="1">
        <f t="shared" si="322"/>
        <v>-62.344800000000021</v>
      </c>
      <c r="T4126" s="1">
        <f t="shared" si="323"/>
        <v>-103.91000000000008</v>
      </c>
      <c r="U4126" s="1">
        <f t="shared" si="324"/>
        <v>41.565200000000061</v>
      </c>
    </row>
    <row r="4127" spans="1:21" x14ac:dyDescent="0.2">
      <c r="A4127" t="s">
        <v>1404</v>
      </c>
      <c r="B4127" t="s">
        <v>9899</v>
      </c>
      <c r="C4127" t="s">
        <v>18</v>
      </c>
      <c r="D4127" t="s">
        <v>19</v>
      </c>
      <c r="E4127" t="s">
        <v>1096</v>
      </c>
      <c r="F4127" t="str">
        <f t="shared" si="320"/>
        <v>2003</v>
      </c>
      <c r="G4127" t="s">
        <v>1405</v>
      </c>
      <c r="I4127" t="s">
        <v>9253</v>
      </c>
      <c r="J4127" t="s">
        <v>9254</v>
      </c>
      <c r="K4127" t="s">
        <v>20</v>
      </c>
      <c r="L4127" t="s">
        <v>10334</v>
      </c>
      <c r="M4127" t="s">
        <v>554</v>
      </c>
      <c r="N4127" t="s">
        <v>10335</v>
      </c>
      <c r="O4127" t="s">
        <v>10336</v>
      </c>
      <c r="Q4127" t="s">
        <v>1516</v>
      </c>
      <c r="R4127" s="1">
        <f t="shared" si="321"/>
        <v>-296.88000000000011</v>
      </c>
      <c r="S4127" s="1">
        <f t="shared" si="322"/>
        <v>-62.344800000000021</v>
      </c>
      <c r="T4127" s="1">
        <f t="shared" si="323"/>
        <v>-103.91000000000008</v>
      </c>
      <c r="U4127" s="1">
        <f t="shared" si="324"/>
        <v>41.565200000000061</v>
      </c>
    </row>
    <row r="4128" spans="1:21" x14ac:dyDescent="0.2">
      <c r="A4128" t="s">
        <v>2467</v>
      </c>
      <c r="B4128" t="s">
        <v>15298</v>
      </c>
      <c r="C4128" t="s">
        <v>18</v>
      </c>
      <c r="D4128" t="s">
        <v>19</v>
      </c>
      <c r="E4128" t="s">
        <v>1054</v>
      </c>
      <c r="F4128" t="str">
        <f t="shared" si="320"/>
        <v>2002</v>
      </c>
      <c r="G4128" t="s">
        <v>126</v>
      </c>
      <c r="I4128" t="s">
        <v>15162</v>
      </c>
      <c r="J4128" t="s">
        <v>15163</v>
      </c>
      <c r="K4128" t="s">
        <v>20</v>
      </c>
      <c r="L4128" t="s">
        <v>16216</v>
      </c>
      <c r="M4128" t="s">
        <v>554</v>
      </c>
      <c r="N4128" t="s">
        <v>20</v>
      </c>
      <c r="O4128" t="s">
        <v>20</v>
      </c>
      <c r="Q4128" t="s">
        <v>3126</v>
      </c>
      <c r="R4128" s="1">
        <f t="shared" si="321"/>
        <v>-303.39999999999998</v>
      </c>
      <c r="S4128" s="1">
        <f t="shared" si="322"/>
        <v>-63.713999999999992</v>
      </c>
      <c r="T4128" s="1">
        <f t="shared" si="323"/>
        <v>-106.19</v>
      </c>
      <c r="U4128" s="1">
        <f t="shared" si="324"/>
        <v>42.476000000000006</v>
      </c>
    </row>
    <row r="4129" spans="1:21" x14ac:dyDescent="0.2">
      <c r="A4129" t="s">
        <v>16</v>
      </c>
      <c r="B4129" t="s">
        <v>3360</v>
      </c>
      <c r="C4129" t="s">
        <v>18</v>
      </c>
      <c r="D4129" t="s">
        <v>19</v>
      </c>
      <c r="E4129" t="s">
        <v>422</v>
      </c>
      <c r="F4129" t="str">
        <f t="shared" si="320"/>
        <v>1987</v>
      </c>
      <c r="G4129" t="s">
        <v>22</v>
      </c>
      <c r="H4129" t="s">
        <v>117</v>
      </c>
      <c r="I4129" t="s">
        <v>480</v>
      </c>
      <c r="J4129" t="s">
        <v>481</v>
      </c>
      <c r="K4129" t="s">
        <v>20</v>
      </c>
      <c r="L4129" t="s">
        <v>3519</v>
      </c>
      <c r="M4129" t="s">
        <v>479</v>
      </c>
      <c r="N4129" t="s">
        <v>3520</v>
      </c>
      <c r="O4129" t="s">
        <v>3521</v>
      </c>
      <c r="Q4129" t="s">
        <v>482</v>
      </c>
      <c r="R4129" s="1">
        <f t="shared" si="321"/>
        <v>-300.35000000000002</v>
      </c>
      <c r="S4129" s="1">
        <f t="shared" si="322"/>
        <v>-63.073500000000003</v>
      </c>
      <c r="T4129" s="1">
        <f t="shared" si="323"/>
        <v>-105.62000000000003</v>
      </c>
      <c r="U4129" s="1">
        <f t="shared" si="324"/>
        <v>42.54650000000003</v>
      </c>
    </row>
    <row r="4130" spans="1:21" x14ac:dyDescent="0.2">
      <c r="A4130" t="s">
        <v>16</v>
      </c>
      <c r="B4130" t="s">
        <v>17</v>
      </c>
      <c r="C4130" t="s">
        <v>18</v>
      </c>
      <c r="D4130" t="s">
        <v>19</v>
      </c>
      <c r="E4130" t="s">
        <v>188</v>
      </c>
      <c r="F4130" t="str">
        <f t="shared" si="320"/>
        <v>1984</v>
      </c>
      <c r="G4130" t="s">
        <v>54</v>
      </c>
      <c r="H4130" t="s">
        <v>85</v>
      </c>
      <c r="I4130" s="2">
        <v>151.34</v>
      </c>
      <c r="J4130" s="2">
        <v>320.58999999999997</v>
      </c>
      <c r="K4130" s="2">
        <v>0</v>
      </c>
      <c r="L4130" s="2">
        <v>-77.569999999999993</v>
      </c>
      <c r="M4130" s="4">
        <v>0.47210000000000002</v>
      </c>
      <c r="N4130" s="4">
        <v>73.77</v>
      </c>
      <c r="O4130" s="4">
        <v>156.28</v>
      </c>
      <c r="Q4130" t="s">
        <v>218</v>
      </c>
      <c r="R4130" s="1">
        <f t="shared" si="321"/>
        <v>-164.30999999999997</v>
      </c>
      <c r="S4130" s="1">
        <f t="shared" si="322"/>
        <v>-34.505099999999992</v>
      </c>
      <c r="T4130" s="1">
        <f t="shared" si="323"/>
        <v>-77.570000000000007</v>
      </c>
      <c r="U4130" s="1">
        <f t="shared" si="324"/>
        <v>43.064900000000016</v>
      </c>
    </row>
    <row r="4131" spans="1:21" x14ac:dyDescent="0.2">
      <c r="A4131" t="s">
        <v>16</v>
      </c>
      <c r="B4131" t="s">
        <v>4967</v>
      </c>
      <c r="C4131" t="s">
        <v>18</v>
      </c>
      <c r="D4131" t="s">
        <v>19</v>
      </c>
      <c r="E4131" t="s">
        <v>581</v>
      </c>
      <c r="F4131" t="str">
        <f t="shared" si="320"/>
        <v>1990</v>
      </c>
      <c r="G4131" t="s">
        <v>22</v>
      </c>
      <c r="H4131" t="s">
        <v>74</v>
      </c>
      <c r="I4131" t="s">
        <v>3591</v>
      </c>
      <c r="J4131" t="s">
        <v>3592</v>
      </c>
      <c r="K4131" t="s">
        <v>20</v>
      </c>
      <c r="L4131" t="s">
        <v>613</v>
      </c>
      <c r="M4131" t="s">
        <v>614</v>
      </c>
      <c r="N4131" t="s">
        <v>5075</v>
      </c>
      <c r="O4131" t="s">
        <v>5076</v>
      </c>
      <c r="Q4131" t="s">
        <v>617</v>
      </c>
      <c r="R4131" s="1">
        <f t="shared" si="321"/>
        <v>-314.3900000000001</v>
      </c>
      <c r="S4131" s="1">
        <f t="shared" si="322"/>
        <v>-66.021900000000016</v>
      </c>
      <c r="T4131" s="1">
        <f t="shared" si="323"/>
        <v>-109.37</v>
      </c>
      <c r="U4131" s="1">
        <f t="shared" si="324"/>
        <v>43.348099999999988</v>
      </c>
    </row>
    <row r="4132" spans="1:21" x14ac:dyDescent="0.2">
      <c r="A4132" t="s">
        <v>16</v>
      </c>
      <c r="B4132" t="s">
        <v>17</v>
      </c>
      <c r="C4132" t="s">
        <v>18</v>
      </c>
      <c r="D4132" t="s">
        <v>19</v>
      </c>
      <c r="E4132" t="s">
        <v>581</v>
      </c>
      <c r="F4132" t="str">
        <f t="shared" si="320"/>
        <v>1990</v>
      </c>
      <c r="G4132" t="s">
        <v>22</v>
      </c>
      <c r="H4132" t="s">
        <v>74</v>
      </c>
      <c r="I4132" s="2">
        <v>876.3</v>
      </c>
      <c r="J4132" s="3">
        <v>2518.9899999999998</v>
      </c>
      <c r="K4132" s="2">
        <v>0</v>
      </c>
      <c r="L4132" s="2">
        <v>-109.37</v>
      </c>
      <c r="M4132" s="4">
        <v>0.34789999999999999</v>
      </c>
      <c r="N4132" s="4">
        <v>766.93</v>
      </c>
      <c r="O4132" s="5">
        <v>2204.6</v>
      </c>
      <c r="Q4132" t="s">
        <v>617</v>
      </c>
      <c r="R4132" s="1">
        <f t="shared" si="321"/>
        <v>-314.38999999999987</v>
      </c>
      <c r="S4132" s="1">
        <f t="shared" si="322"/>
        <v>-66.021899999999974</v>
      </c>
      <c r="T4132" s="1">
        <f t="shared" si="323"/>
        <v>-109.37</v>
      </c>
      <c r="U4132" s="1">
        <f t="shared" si="324"/>
        <v>43.348100000000031</v>
      </c>
    </row>
    <row r="4133" spans="1:21" x14ac:dyDescent="0.2">
      <c r="A4133" t="s">
        <v>16</v>
      </c>
      <c r="B4133" t="s">
        <v>3360</v>
      </c>
      <c r="C4133" t="s">
        <v>18</v>
      </c>
      <c r="D4133" t="s">
        <v>19</v>
      </c>
      <c r="E4133" t="s">
        <v>581</v>
      </c>
      <c r="F4133" t="str">
        <f t="shared" si="320"/>
        <v>1990</v>
      </c>
      <c r="G4133" t="s">
        <v>22</v>
      </c>
      <c r="H4133" t="s">
        <v>74</v>
      </c>
      <c r="I4133" t="s">
        <v>615</v>
      </c>
      <c r="J4133" t="s">
        <v>616</v>
      </c>
      <c r="K4133" t="s">
        <v>20</v>
      </c>
      <c r="L4133" t="s">
        <v>3590</v>
      </c>
      <c r="M4133" t="s">
        <v>614</v>
      </c>
      <c r="N4133" t="s">
        <v>3591</v>
      </c>
      <c r="O4133" t="s">
        <v>3592</v>
      </c>
      <c r="Q4133" t="s">
        <v>617</v>
      </c>
      <c r="R4133" s="1">
        <f t="shared" si="321"/>
        <v>-314.62999999999988</v>
      </c>
      <c r="S4133" s="1">
        <f t="shared" si="322"/>
        <v>-66.07229999999997</v>
      </c>
      <c r="T4133" s="1">
        <f t="shared" si="323"/>
        <v>-109.44999999999993</v>
      </c>
      <c r="U4133" s="1">
        <f t="shared" si="324"/>
        <v>43.377699999999962</v>
      </c>
    </row>
    <row r="4134" spans="1:21" x14ac:dyDescent="0.2">
      <c r="A4134" t="s">
        <v>16</v>
      </c>
      <c r="B4134" t="s">
        <v>3360</v>
      </c>
      <c r="C4134" t="s">
        <v>18</v>
      </c>
      <c r="D4134" t="s">
        <v>19</v>
      </c>
      <c r="E4134" t="s">
        <v>27</v>
      </c>
      <c r="F4134" t="str">
        <f t="shared" si="320"/>
        <v>1974</v>
      </c>
      <c r="G4134" t="s">
        <v>22</v>
      </c>
      <c r="I4134" t="s">
        <v>29</v>
      </c>
      <c r="J4134" t="s">
        <v>30</v>
      </c>
      <c r="K4134" t="s">
        <v>3361</v>
      </c>
      <c r="L4134" t="s">
        <v>3362</v>
      </c>
      <c r="M4134" t="s">
        <v>28</v>
      </c>
      <c r="N4134" t="s">
        <v>3361</v>
      </c>
      <c r="O4134" t="s">
        <v>3363</v>
      </c>
      <c r="Q4134" t="s">
        <v>31</v>
      </c>
      <c r="R4134" s="1">
        <f t="shared" si="321"/>
        <v>-316.5</v>
      </c>
      <c r="S4134" s="1">
        <f t="shared" si="322"/>
        <v>-66.465000000000003</v>
      </c>
      <c r="T4134" s="1">
        <f t="shared" si="323"/>
        <v>-110.33</v>
      </c>
      <c r="U4134" s="1">
        <f t="shared" si="324"/>
        <v>43.864999999999995</v>
      </c>
    </row>
    <row r="4135" spans="1:21" x14ac:dyDescent="0.2">
      <c r="A4135" t="s">
        <v>1404</v>
      </c>
      <c r="B4135" t="s">
        <v>4967</v>
      </c>
      <c r="C4135" t="s">
        <v>18</v>
      </c>
      <c r="D4135" t="s">
        <v>19</v>
      </c>
      <c r="E4135" t="s">
        <v>977</v>
      </c>
      <c r="F4135" t="str">
        <f t="shared" si="320"/>
        <v>2000</v>
      </c>
      <c r="G4135" t="s">
        <v>1540</v>
      </c>
      <c r="I4135" t="s">
        <v>4267</v>
      </c>
      <c r="J4135" t="s">
        <v>4268</v>
      </c>
      <c r="K4135" t="s">
        <v>20</v>
      </c>
      <c r="L4135" t="s">
        <v>2105</v>
      </c>
      <c r="M4135" t="s">
        <v>554</v>
      </c>
      <c r="N4135" t="s">
        <v>5656</v>
      </c>
      <c r="O4135" t="s">
        <v>5657</v>
      </c>
      <c r="Q4135" t="s">
        <v>2108</v>
      </c>
      <c r="R4135" s="1">
        <f t="shared" si="321"/>
        <v>-315.70000000000027</v>
      </c>
      <c r="S4135" s="1">
        <f t="shared" si="322"/>
        <v>-66.297000000000054</v>
      </c>
      <c r="T4135" s="1">
        <f t="shared" si="323"/>
        <v>-110.49000000000001</v>
      </c>
      <c r="U4135" s="1">
        <f t="shared" si="324"/>
        <v>44.192999999999955</v>
      </c>
    </row>
    <row r="4136" spans="1:21" x14ac:dyDescent="0.2">
      <c r="A4136" t="s">
        <v>1404</v>
      </c>
      <c r="B4136" t="s">
        <v>9899</v>
      </c>
      <c r="C4136" t="s">
        <v>18</v>
      </c>
      <c r="D4136" t="s">
        <v>19</v>
      </c>
      <c r="E4136" t="s">
        <v>977</v>
      </c>
      <c r="F4136" t="str">
        <f t="shared" si="320"/>
        <v>2000</v>
      </c>
      <c r="G4136" t="s">
        <v>1540</v>
      </c>
      <c r="I4136" t="s">
        <v>9188</v>
      </c>
      <c r="J4136" t="s">
        <v>9189</v>
      </c>
      <c r="K4136" t="s">
        <v>20</v>
      </c>
      <c r="L4136" t="s">
        <v>2105</v>
      </c>
      <c r="M4136" t="s">
        <v>554</v>
      </c>
      <c r="N4136" t="s">
        <v>10275</v>
      </c>
      <c r="O4136" t="s">
        <v>10276</v>
      </c>
      <c r="Q4136" t="s">
        <v>2108</v>
      </c>
      <c r="R4136" s="1">
        <f t="shared" si="321"/>
        <v>-315.70000000000005</v>
      </c>
      <c r="S4136" s="1">
        <f t="shared" si="322"/>
        <v>-66.297000000000011</v>
      </c>
      <c r="T4136" s="1">
        <f t="shared" si="323"/>
        <v>-110.49000000000001</v>
      </c>
      <c r="U4136" s="1">
        <f t="shared" si="324"/>
        <v>44.192999999999998</v>
      </c>
    </row>
    <row r="4137" spans="1:21" x14ac:dyDescent="0.2">
      <c r="A4137" t="s">
        <v>1404</v>
      </c>
      <c r="B4137" t="s">
        <v>12067</v>
      </c>
      <c r="C4137" t="s">
        <v>18</v>
      </c>
      <c r="D4137" t="s">
        <v>19</v>
      </c>
      <c r="E4137" t="s">
        <v>977</v>
      </c>
      <c r="F4137" t="str">
        <f t="shared" si="320"/>
        <v>2000</v>
      </c>
      <c r="G4137" t="s">
        <v>1540</v>
      </c>
      <c r="I4137" t="s">
        <v>11366</v>
      </c>
      <c r="J4137" t="s">
        <v>11367</v>
      </c>
      <c r="K4137" t="s">
        <v>20</v>
      </c>
      <c r="L4137" t="s">
        <v>2105</v>
      </c>
      <c r="M4137" t="s">
        <v>554</v>
      </c>
      <c r="N4137" t="s">
        <v>12457</v>
      </c>
      <c r="O4137" t="s">
        <v>12458</v>
      </c>
      <c r="Q4137" t="s">
        <v>2108</v>
      </c>
      <c r="R4137" s="1">
        <f t="shared" si="321"/>
        <v>-315.7</v>
      </c>
      <c r="S4137" s="1">
        <f t="shared" si="322"/>
        <v>-66.296999999999997</v>
      </c>
      <c r="T4137" s="1">
        <f t="shared" si="323"/>
        <v>-110.49000000000001</v>
      </c>
      <c r="U4137" s="1">
        <f t="shared" si="324"/>
        <v>44.193000000000012</v>
      </c>
    </row>
    <row r="4138" spans="1:21" x14ac:dyDescent="0.2">
      <c r="A4138" t="s">
        <v>1404</v>
      </c>
      <c r="B4138" t="s">
        <v>17</v>
      </c>
      <c r="C4138" t="s">
        <v>18</v>
      </c>
      <c r="D4138" t="s">
        <v>19</v>
      </c>
      <c r="E4138" t="s">
        <v>977</v>
      </c>
      <c r="F4138" t="str">
        <f t="shared" si="320"/>
        <v>2000</v>
      </c>
      <c r="G4138" t="s">
        <v>1540</v>
      </c>
      <c r="I4138" s="3">
        <v>1010.33</v>
      </c>
      <c r="J4138" s="3">
        <v>2886.66</v>
      </c>
      <c r="K4138" s="2">
        <v>0</v>
      </c>
      <c r="L4138" s="2">
        <v>-110.49</v>
      </c>
      <c r="M4138" s="4">
        <v>0.35</v>
      </c>
      <c r="N4138" s="4">
        <v>899.84</v>
      </c>
      <c r="O4138" s="5">
        <v>2570.96</v>
      </c>
      <c r="Q4138" t="s">
        <v>2108</v>
      </c>
      <c r="R4138" s="1">
        <f t="shared" si="321"/>
        <v>-315.69999999999982</v>
      </c>
      <c r="S4138" s="1">
        <f t="shared" si="322"/>
        <v>-66.296999999999954</v>
      </c>
      <c r="T4138" s="1">
        <f t="shared" si="323"/>
        <v>-110.49000000000001</v>
      </c>
      <c r="U4138" s="1">
        <f t="shared" si="324"/>
        <v>44.193000000000055</v>
      </c>
    </row>
    <row r="4139" spans="1:21" x14ac:dyDescent="0.2">
      <c r="A4139" t="s">
        <v>1404</v>
      </c>
      <c r="B4139" t="s">
        <v>7582</v>
      </c>
      <c r="C4139" t="s">
        <v>18</v>
      </c>
      <c r="D4139" t="s">
        <v>19</v>
      </c>
      <c r="E4139" t="s">
        <v>977</v>
      </c>
      <c r="F4139" t="str">
        <f t="shared" si="320"/>
        <v>2000</v>
      </c>
      <c r="G4139" t="s">
        <v>1540</v>
      </c>
      <c r="I4139" t="s">
        <v>6906</v>
      </c>
      <c r="J4139" t="s">
        <v>6907</v>
      </c>
      <c r="K4139" t="s">
        <v>20</v>
      </c>
      <c r="L4139" t="s">
        <v>2105</v>
      </c>
      <c r="M4139" t="s">
        <v>554</v>
      </c>
      <c r="N4139" t="s">
        <v>8078</v>
      </c>
      <c r="O4139" t="s">
        <v>8079</v>
      </c>
      <c r="Q4139" t="s">
        <v>2108</v>
      </c>
      <c r="R4139" s="1">
        <f t="shared" si="321"/>
        <v>-315.69999999999982</v>
      </c>
      <c r="S4139" s="1">
        <f t="shared" si="322"/>
        <v>-66.296999999999954</v>
      </c>
      <c r="T4139" s="1">
        <f t="shared" si="323"/>
        <v>-110.49000000000001</v>
      </c>
      <c r="U4139" s="1">
        <f t="shared" si="324"/>
        <v>44.193000000000055</v>
      </c>
    </row>
    <row r="4140" spans="1:21" x14ac:dyDescent="0.2">
      <c r="A4140" t="s">
        <v>1404</v>
      </c>
      <c r="B4140" t="s">
        <v>8771</v>
      </c>
      <c r="C4140" t="s">
        <v>18</v>
      </c>
      <c r="D4140" t="s">
        <v>19</v>
      </c>
      <c r="E4140" t="s">
        <v>977</v>
      </c>
      <c r="F4140" t="str">
        <f t="shared" si="320"/>
        <v>2000</v>
      </c>
      <c r="G4140" t="s">
        <v>1540</v>
      </c>
      <c r="I4140" t="s">
        <v>8078</v>
      </c>
      <c r="J4140" t="s">
        <v>8079</v>
      </c>
      <c r="K4140" t="s">
        <v>20</v>
      </c>
      <c r="L4140" t="s">
        <v>4266</v>
      </c>
      <c r="M4140" t="s">
        <v>554</v>
      </c>
      <c r="N4140" t="s">
        <v>9188</v>
      </c>
      <c r="O4140" t="s">
        <v>9189</v>
      </c>
      <c r="Q4140" t="s">
        <v>2108</v>
      </c>
      <c r="R4140" s="1">
        <f t="shared" si="321"/>
        <v>-315.70000000000005</v>
      </c>
      <c r="S4140" s="1">
        <f t="shared" si="322"/>
        <v>-66.297000000000011</v>
      </c>
      <c r="T4140" s="1">
        <f t="shared" si="323"/>
        <v>-110.5</v>
      </c>
      <c r="U4140" s="1">
        <f t="shared" si="324"/>
        <v>44.202999999999989</v>
      </c>
    </row>
    <row r="4141" spans="1:21" x14ac:dyDescent="0.2">
      <c r="A4141" t="s">
        <v>1404</v>
      </c>
      <c r="B4141" t="s">
        <v>6317</v>
      </c>
      <c r="C4141" t="s">
        <v>18</v>
      </c>
      <c r="D4141" t="s">
        <v>19</v>
      </c>
      <c r="E4141" t="s">
        <v>977</v>
      </c>
      <c r="F4141" t="str">
        <f t="shared" si="320"/>
        <v>2000</v>
      </c>
      <c r="G4141" t="s">
        <v>1540</v>
      </c>
      <c r="I4141" t="s">
        <v>5656</v>
      </c>
      <c r="J4141" t="s">
        <v>5657</v>
      </c>
      <c r="K4141" t="s">
        <v>20</v>
      </c>
      <c r="L4141" t="s">
        <v>4266</v>
      </c>
      <c r="M4141" t="s">
        <v>554</v>
      </c>
      <c r="N4141" t="s">
        <v>6906</v>
      </c>
      <c r="O4141" t="s">
        <v>6907</v>
      </c>
      <c r="Q4141" t="s">
        <v>2108</v>
      </c>
      <c r="R4141" s="1">
        <f t="shared" si="321"/>
        <v>-315.70000000000005</v>
      </c>
      <c r="S4141" s="1">
        <f t="shared" si="322"/>
        <v>-66.297000000000011</v>
      </c>
      <c r="T4141" s="1">
        <f t="shared" si="323"/>
        <v>-110.5</v>
      </c>
      <c r="U4141" s="1">
        <f t="shared" si="324"/>
        <v>44.202999999999989</v>
      </c>
    </row>
    <row r="4142" spans="1:21" x14ac:dyDescent="0.2">
      <c r="A4142" t="s">
        <v>1404</v>
      </c>
      <c r="B4142" t="s">
        <v>11005</v>
      </c>
      <c r="C4142" t="s">
        <v>18</v>
      </c>
      <c r="D4142" t="s">
        <v>19</v>
      </c>
      <c r="E4142" t="s">
        <v>977</v>
      </c>
      <c r="F4142" t="str">
        <f t="shared" si="320"/>
        <v>2000</v>
      </c>
      <c r="G4142" t="s">
        <v>1540</v>
      </c>
      <c r="I4142" t="s">
        <v>10275</v>
      </c>
      <c r="J4142" t="s">
        <v>10276</v>
      </c>
      <c r="K4142" t="s">
        <v>20</v>
      </c>
      <c r="L4142" t="s">
        <v>4266</v>
      </c>
      <c r="M4142" t="s">
        <v>554</v>
      </c>
      <c r="N4142" t="s">
        <v>11366</v>
      </c>
      <c r="O4142" t="s">
        <v>11367</v>
      </c>
      <c r="Q4142" t="s">
        <v>2108</v>
      </c>
      <c r="R4142" s="1">
        <f t="shared" si="321"/>
        <v>-315.7</v>
      </c>
      <c r="S4142" s="1">
        <f t="shared" si="322"/>
        <v>-66.296999999999997</v>
      </c>
      <c r="T4142" s="1">
        <f t="shared" si="323"/>
        <v>-110.5</v>
      </c>
      <c r="U4142" s="1">
        <f t="shared" si="324"/>
        <v>44.203000000000003</v>
      </c>
    </row>
    <row r="4143" spans="1:21" x14ac:dyDescent="0.2">
      <c r="A4143" t="s">
        <v>1404</v>
      </c>
      <c r="B4143" t="s">
        <v>3360</v>
      </c>
      <c r="C4143" t="s">
        <v>18</v>
      </c>
      <c r="D4143" t="s">
        <v>19</v>
      </c>
      <c r="E4143" t="s">
        <v>977</v>
      </c>
      <c r="F4143" t="str">
        <f t="shared" si="320"/>
        <v>2000</v>
      </c>
      <c r="G4143" t="s">
        <v>1540</v>
      </c>
      <c r="I4143" t="s">
        <v>2106</v>
      </c>
      <c r="J4143" t="s">
        <v>2107</v>
      </c>
      <c r="K4143" t="s">
        <v>20</v>
      </c>
      <c r="L4143" t="s">
        <v>4266</v>
      </c>
      <c r="M4143" t="s">
        <v>554</v>
      </c>
      <c r="N4143" t="s">
        <v>4267</v>
      </c>
      <c r="O4143" t="s">
        <v>4268</v>
      </c>
      <c r="Q4143" t="s">
        <v>2108</v>
      </c>
      <c r="R4143" s="1">
        <f t="shared" si="321"/>
        <v>-315.69999999999982</v>
      </c>
      <c r="S4143" s="1">
        <f t="shared" si="322"/>
        <v>-66.296999999999954</v>
      </c>
      <c r="T4143" s="1">
        <f t="shared" si="323"/>
        <v>-110.5</v>
      </c>
      <c r="U4143" s="1">
        <f t="shared" si="324"/>
        <v>44.203000000000046</v>
      </c>
    </row>
    <row r="4144" spans="1:21" x14ac:dyDescent="0.2">
      <c r="A4144" t="s">
        <v>1404</v>
      </c>
      <c r="B4144" t="s">
        <v>13151</v>
      </c>
      <c r="C4144" t="s">
        <v>18</v>
      </c>
      <c r="D4144" t="s">
        <v>19</v>
      </c>
      <c r="E4144" t="s">
        <v>977</v>
      </c>
      <c r="F4144" t="str">
        <f t="shared" si="320"/>
        <v>2000</v>
      </c>
      <c r="G4144" t="s">
        <v>126</v>
      </c>
      <c r="I4144" t="s">
        <v>2369</v>
      </c>
      <c r="J4144" t="s">
        <v>12456</v>
      </c>
      <c r="K4144" t="s">
        <v>20</v>
      </c>
      <c r="L4144" t="s">
        <v>13526</v>
      </c>
      <c r="M4144" t="s">
        <v>554</v>
      </c>
      <c r="N4144" t="s">
        <v>13527</v>
      </c>
      <c r="O4144" t="s">
        <v>13528</v>
      </c>
      <c r="Q4144" t="s">
        <v>2104</v>
      </c>
      <c r="R4144" s="1">
        <f t="shared" si="321"/>
        <v>-317.25</v>
      </c>
      <c r="S4144" s="1">
        <f t="shared" si="322"/>
        <v>-66.622500000000002</v>
      </c>
      <c r="T4144" s="1">
        <f t="shared" si="323"/>
        <v>-111.03</v>
      </c>
      <c r="U4144" s="1">
        <f t="shared" si="324"/>
        <v>44.407499999999999</v>
      </c>
    </row>
    <row r="4145" spans="1:21" x14ac:dyDescent="0.2">
      <c r="A4145" t="s">
        <v>16</v>
      </c>
      <c r="B4145" t="s">
        <v>3360</v>
      </c>
      <c r="C4145" t="s">
        <v>18</v>
      </c>
      <c r="D4145" t="s">
        <v>19</v>
      </c>
      <c r="E4145" t="s">
        <v>332</v>
      </c>
      <c r="F4145" t="str">
        <f t="shared" si="320"/>
        <v>1986</v>
      </c>
      <c r="G4145" t="s">
        <v>54</v>
      </c>
      <c r="H4145" t="s">
        <v>97</v>
      </c>
      <c r="I4145" t="s">
        <v>342</v>
      </c>
      <c r="J4145" t="s">
        <v>343</v>
      </c>
      <c r="K4145" t="s">
        <v>20</v>
      </c>
      <c r="L4145" t="s">
        <v>3469</v>
      </c>
      <c r="M4145" t="s">
        <v>341</v>
      </c>
      <c r="N4145" t="s">
        <v>20</v>
      </c>
      <c r="O4145" t="s">
        <v>20</v>
      </c>
      <c r="Q4145" t="s">
        <v>344</v>
      </c>
      <c r="R4145" s="1">
        <f t="shared" si="321"/>
        <v>-299.51</v>
      </c>
      <c r="S4145" s="1">
        <f t="shared" si="322"/>
        <v>-62.897099999999995</v>
      </c>
      <c r="T4145" s="1">
        <f t="shared" si="323"/>
        <v>-107.31</v>
      </c>
      <c r="U4145" s="1">
        <f t="shared" si="324"/>
        <v>44.412900000000008</v>
      </c>
    </row>
    <row r="4146" spans="1:21" x14ac:dyDescent="0.2">
      <c r="A4146" t="s">
        <v>1404</v>
      </c>
      <c r="B4146" t="s">
        <v>7582</v>
      </c>
      <c r="C4146" t="s">
        <v>18</v>
      </c>
      <c r="D4146" t="s">
        <v>19</v>
      </c>
      <c r="E4146" t="s">
        <v>977</v>
      </c>
      <c r="F4146" t="str">
        <f t="shared" si="320"/>
        <v>2000</v>
      </c>
      <c r="G4146" t="s">
        <v>126</v>
      </c>
      <c r="I4146" t="s">
        <v>6904</v>
      </c>
      <c r="J4146" t="s">
        <v>6905</v>
      </c>
      <c r="K4146" t="s">
        <v>20</v>
      </c>
      <c r="L4146" t="s">
        <v>2101</v>
      </c>
      <c r="M4146" t="s">
        <v>554</v>
      </c>
      <c r="N4146" t="s">
        <v>8076</v>
      </c>
      <c r="O4146" t="s">
        <v>8077</v>
      </c>
      <c r="Q4146" t="s">
        <v>2104</v>
      </c>
      <c r="R4146" s="1">
        <f t="shared" si="321"/>
        <v>-317.25000000000023</v>
      </c>
      <c r="S4146" s="1">
        <f t="shared" si="322"/>
        <v>-66.622500000000045</v>
      </c>
      <c r="T4146" s="1">
        <f t="shared" si="323"/>
        <v>-111.03999999999996</v>
      </c>
      <c r="U4146" s="1">
        <f t="shared" si="324"/>
        <v>44.417499999999919</v>
      </c>
    </row>
    <row r="4147" spans="1:21" x14ac:dyDescent="0.2">
      <c r="A4147" t="s">
        <v>1404</v>
      </c>
      <c r="B4147" t="s">
        <v>3360</v>
      </c>
      <c r="C4147" t="s">
        <v>18</v>
      </c>
      <c r="D4147" t="s">
        <v>19</v>
      </c>
      <c r="E4147" t="s">
        <v>977</v>
      </c>
      <c r="F4147" t="str">
        <f t="shared" si="320"/>
        <v>2000</v>
      </c>
      <c r="G4147" t="s">
        <v>126</v>
      </c>
      <c r="I4147" t="s">
        <v>2102</v>
      </c>
      <c r="J4147" t="s">
        <v>2103</v>
      </c>
      <c r="K4147" t="s">
        <v>20</v>
      </c>
      <c r="L4147" t="s">
        <v>2101</v>
      </c>
      <c r="M4147" t="s">
        <v>554</v>
      </c>
      <c r="N4147" t="s">
        <v>4264</v>
      </c>
      <c r="O4147" t="s">
        <v>4265</v>
      </c>
      <c r="Q4147" t="s">
        <v>2104</v>
      </c>
      <c r="R4147" s="1">
        <f t="shared" si="321"/>
        <v>-317.25</v>
      </c>
      <c r="S4147" s="1">
        <f t="shared" si="322"/>
        <v>-66.622500000000002</v>
      </c>
      <c r="T4147" s="1">
        <f t="shared" si="323"/>
        <v>-111.03999999999996</v>
      </c>
      <c r="U4147" s="1">
        <f t="shared" si="324"/>
        <v>44.417499999999961</v>
      </c>
    </row>
    <row r="4148" spans="1:21" x14ac:dyDescent="0.2">
      <c r="A4148" t="s">
        <v>1404</v>
      </c>
      <c r="B4148" t="s">
        <v>9899</v>
      </c>
      <c r="C4148" t="s">
        <v>18</v>
      </c>
      <c r="D4148" t="s">
        <v>19</v>
      </c>
      <c r="E4148" t="s">
        <v>977</v>
      </c>
      <c r="F4148" t="str">
        <f t="shared" si="320"/>
        <v>2000</v>
      </c>
      <c r="G4148" t="s">
        <v>126</v>
      </c>
      <c r="I4148" t="s">
        <v>9186</v>
      </c>
      <c r="J4148" t="s">
        <v>9187</v>
      </c>
      <c r="K4148" t="s">
        <v>20</v>
      </c>
      <c r="L4148" t="s">
        <v>2101</v>
      </c>
      <c r="M4148" t="s">
        <v>554</v>
      </c>
      <c r="N4148" t="s">
        <v>10273</v>
      </c>
      <c r="O4148" t="s">
        <v>10274</v>
      </c>
      <c r="Q4148" t="s">
        <v>2104</v>
      </c>
      <c r="R4148" s="1">
        <f t="shared" si="321"/>
        <v>-317.25</v>
      </c>
      <c r="S4148" s="1">
        <f t="shared" si="322"/>
        <v>-66.622500000000002</v>
      </c>
      <c r="T4148" s="1">
        <f t="shared" si="323"/>
        <v>-111.03999999999996</v>
      </c>
      <c r="U4148" s="1">
        <f t="shared" si="324"/>
        <v>44.417499999999961</v>
      </c>
    </row>
    <row r="4149" spans="1:21" x14ac:dyDescent="0.2">
      <c r="A4149" t="s">
        <v>1404</v>
      </c>
      <c r="B4149" t="s">
        <v>6317</v>
      </c>
      <c r="C4149" t="s">
        <v>18</v>
      </c>
      <c r="D4149" t="s">
        <v>19</v>
      </c>
      <c r="E4149" t="s">
        <v>977</v>
      </c>
      <c r="F4149" t="str">
        <f t="shared" si="320"/>
        <v>2000</v>
      </c>
      <c r="G4149" t="s">
        <v>126</v>
      </c>
      <c r="I4149" t="s">
        <v>5654</v>
      </c>
      <c r="J4149" t="s">
        <v>5655</v>
      </c>
      <c r="K4149" t="s">
        <v>20</v>
      </c>
      <c r="L4149" t="s">
        <v>2101</v>
      </c>
      <c r="M4149" t="s">
        <v>554</v>
      </c>
      <c r="N4149" t="s">
        <v>6904</v>
      </c>
      <c r="O4149" t="s">
        <v>6905</v>
      </c>
      <c r="Q4149" t="s">
        <v>2104</v>
      </c>
      <c r="R4149" s="1">
        <f t="shared" si="321"/>
        <v>-317.25</v>
      </c>
      <c r="S4149" s="1">
        <f t="shared" si="322"/>
        <v>-66.622500000000002</v>
      </c>
      <c r="T4149" s="1">
        <f t="shared" si="323"/>
        <v>-111.03999999999996</v>
      </c>
      <c r="U4149" s="1">
        <f t="shared" si="324"/>
        <v>44.417499999999961</v>
      </c>
    </row>
    <row r="4150" spans="1:21" x14ac:dyDescent="0.2">
      <c r="A4150" t="s">
        <v>1404</v>
      </c>
      <c r="B4150" t="s">
        <v>4967</v>
      </c>
      <c r="C4150" t="s">
        <v>18</v>
      </c>
      <c r="D4150" t="s">
        <v>19</v>
      </c>
      <c r="E4150" t="s">
        <v>977</v>
      </c>
      <c r="F4150" t="str">
        <f t="shared" si="320"/>
        <v>2000</v>
      </c>
      <c r="G4150" t="s">
        <v>126</v>
      </c>
      <c r="I4150" t="s">
        <v>4264</v>
      </c>
      <c r="J4150" t="s">
        <v>4265</v>
      </c>
      <c r="K4150" t="s">
        <v>20</v>
      </c>
      <c r="L4150" t="s">
        <v>2101</v>
      </c>
      <c r="M4150" t="s">
        <v>554</v>
      </c>
      <c r="N4150" t="s">
        <v>5654</v>
      </c>
      <c r="O4150" t="s">
        <v>5655</v>
      </c>
      <c r="Q4150" t="s">
        <v>2104</v>
      </c>
      <c r="R4150" s="1">
        <f t="shared" si="321"/>
        <v>-317.25</v>
      </c>
      <c r="S4150" s="1">
        <f t="shared" si="322"/>
        <v>-66.622500000000002</v>
      </c>
      <c r="T4150" s="1">
        <f t="shared" si="323"/>
        <v>-111.03999999999996</v>
      </c>
      <c r="U4150" s="1">
        <f t="shared" si="324"/>
        <v>44.417499999999961</v>
      </c>
    </row>
    <row r="4151" spans="1:21" x14ac:dyDescent="0.2">
      <c r="A4151" t="s">
        <v>1404</v>
      </c>
      <c r="B4151" t="s">
        <v>12067</v>
      </c>
      <c r="C4151" t="s">
        <v>18</v>
      </c>
      <c r="D4151" t="s">
        <v>19</v>
      </c>
      <c r="E4151" t="s">
        <v>977</v>
      </c>
      <c r="F4151" t="str">
        <f t="shared" si="320"/>
        <v>2000</v>
      </c>
      <c r="G4151" t="s">
        <v>126</v>
      </c>
      <c r="I4151" t="s">
        <v>11365</v>
      </c>
      <c r="J4151" t="s">
        <v>4178</v>
      </c>
      <c r="K4151" t="s">
        <v>20</v>
      </c>
      <c r="L4151" t="s">
        <v>2101</v>
      </c>
      <c r="M4151" t="s">
        <v>554</v>
      </c>
      <c r="N4151" t="s">
        <v>2369</v>
      </c>
      <c r="O4151" t="s">
        <v>12456</v>
      </c>
      <c r="Q4151" t="s">
        <v>2104</v>
      </c>
      <c r="R4151" s="1">
        <f t="shared" si="321"/>
        <v>-317.25</v>
      </c>
      <c r="S4151" s="1">
        <f t="shared" si="322"/>
        <v>-66.622500000000002</v>
      </c>
      <c r="T4151" s="1">
        <f t="shared" si="323"/>
        <v>-111.03999999999999</v>
      </c>
      <c r="U4151" s="1">
        <f t="shared" si="324"/>
        <v>44.41749999999999</v>
      </c>
    </row>
    <row r="4152" spans="1:21" x14ac:dyDescent="0.2">
      <c r="A4152" t="s">
        <v>1404</v>
      </c>
      <c r="B4152" t="s">
        <v>11005</v>
      </c>
      <c r="C4152" t="s">
        <v>18</v>
      </c>
      <c r="D4152" t="s">
        <v>19</v>
      </c>
      <c r="E4152" t="s">
        <v>977</v>
      </c>
      <c r="F4152" t="str">
        <f t="shared" si="320"/>
        <v>2000</v>
      </c>
      <c r="G4152" t="s">
        <v>126</v>
      </c>
      <c r="I4152" t="s">
        <v>10273</v>
      </c>
      <c r="J4152" t="s">
        <v>10274</v>
      </c>
      <c r="K4152" t="s">
        <v>20</v>
      </c>
      <c r="L4152" t="s">
        <v>2101</v>
      </c>
      <c r="M4152" t="s">
        <v>554</v>
      </c>
      <c r="N4152" t="s">
        <v>11365</v>
      </c>
      <c r="O4152" t="s">
        <v>4178</v>
      </c>
      <c r="Q4152" t="s">
        <v>2104</v>
      </c>
      <c r="R4152" s="1">
        <f t="shared" si="321"/>
        <v>-317.24999999999989</v>
      </c>
      <c r="S4152" s="1">
        <f t="shared" si="322"/>
        <v>-66.622499999999974</v>
      </c>
      <c r="T4152" s="1">
        <f t="shared" si="323"/>
        <v>-111.04000000000002</v>
      </c>
      <c r="U4152" s="1">
        <f t="shared" si="324"/>
        <v>44.417500000000047</v>
      </c>
    </row>
    <row r="4153" spans="1:21" x14ac:dyDescent="0.2">
      <c r="A4153" t="s">
        <v>1404</v>
      </c>
      <c r="B4153" t="s">
        <v>8771</v>
      </c>
      <c r="C4153" t="s">
        <v>18</v>
      </c>
      <c r="D4153" t="s">
        <v>19</v>
      </c>
      <c r="E4153" t="s">
        <v>977</v>
      </c>
      <c r="F4153" t="str">
        <f t="shared" si="320"/>
        <v>2000</v>
      </c>
      <c r="G4153" t="s">
        <v>126</v>
      </c>
      <c r="I4153" t="s">
        <v>8076</v>
      </c>
      <c r="J4153" t="s">
        <v>8077</v>
      </c>
      <c r="K4153" t="s">
        <v>20</v>
      </c>
      <c r="L4153" t="s">
        <v>2101</v>
      </c>
      <c r="M4153" t="s">
        <v>554</v>
      </c>
      <c r="N4153" t="s">
        <v>9186</v>
      </c>
      <c r="O4153" t="s">
        <v>9187</v>
      </c>
      <c r="Q4153" t="s">
        <v>2104</v>
      </c>
      <c r="R4153" s="1">
        <f t="shared" si="321"/>
        <v>-317.25</v>
      </c>
      <c r="S4153" s="1">
        <f t="shared" si="322"/>
        <v>-66.622500000000002</v>
      </c>
      <c r="T4153" s="1">
        <f t="shared" si="323"/>
        <v>-111.04000000000008</v>
      </c>
      <c r="U4153" s="1">
        <f t="shared" si="324"/>
        <v>44.417500000000075</v>
      </c>
    </row>
    <row r="4154" spans="1:21" x14ac:dyDescent="0.2">
      <c r="A4154" t="s">
        <v>1404</v>
      </c>
      <c r="B4154" t="s">
        <v>17</v>
      </c>
      <c r="C4154" t="s">
        <v>18</v>
      </c>
      <c r="D4154" t="s">
        <v>19</v>
      </c>
      <c r="E4154" t="s">
        <v>977</v>
      </c>
      <c r="F4154" t="str">
        <f t="shared" si="320"/>
        <v>2000</v>
      </c>
      <c r="G4154" t="s">
        <v>126</v>
      </c>
      <c r="I4154" s="3">
        <v>1197.1400000000001</v>
      </c>
      <c r="J4154" s="3">
        <v>3420.36</v>
      </c>
      <c r="K4154" s="2">
        <v>0</v>
      </c>
      <c r="L4154" s="2">
        <v>-111.04</v>
      </c>
      <c r="M4154" s="4">
        <v>0.35</v>
      </c>
      <c r="N4154" s="5">
        <v>1086.0999999999999</v>
      </c>
      <c r="O4154" s="5">
        <v>3103.11</v>
      </c>
      <c r="Q4154" t="s">
        <v>2104</v>
      </c>
      <c r="R4154" s="1">
        <f t="shared" si="321"/>
        <v>-317.25</v>
      </c>
      <c r="S4154" s="1">
        <f t="shared" si="322"/>
        <v>-66.622500000000002</v>
      </c>
      <c r="T4154" s="1">
        <f t="shared" si="323"/>
        <v>-111.04000000000019</v>
      </c>
      <c r="U4154" s="1">
        <f t="shared" si="324"/>
        <v>44.417500000000189</v>
      </c>
    </row>
    <row r="4155" spans="1:21" x14ac:dyDescent="0.2">
      <c r="A4155" t="s">
        <v>16</v>
      </c>
      <c r="B4155" t="s">
        <v>3360</v>
      </c>
      <c r="C4155" t="s">
        <v>18</v>
      </c>
      <c r="D4155" t="s">
        <v>19</v>
      </c>
      <c r="E4155" t="s">
        <v>127</v>
      </c>
      <c r="F4155" t="str">
        <f t="shared" si="320"/>
        <v>1983</v>
      </c>
      <c r="G4155" t="s">
        <v>54</v>
      </c>
      <c r="H4155" t="s">
        <v>92</v>
      </c>
      <c r="I4155" t="s">
        <v>142</v>
      </c>
      <c r="J4155" t="s">
        <v>143</v>
      </c>
      <c r="K4155" t="s">
        <v>20</v>
      </c>
      <c r="L4155" t="s">
        <v>3400</v>
      </c>
      <c r="M4155" t="s">
        <v>3401</v>
      </c>
      <c r="N4155" t="s">
        <v>20</v>
      </c>
      <c r="O4155" t="s">
        <v>20</v>
      </c>
      <c r="Q4155" t="s">
        <v>144</v>
      </c>
      <c r="R4155" s="1">
        <f t="shared" si="321"/>
        <v>-225.5</v>
      </c>
      <c r="S4155" s="1">
        <f t="shared" si="322"/>
        <v>-47.354999999999997</v>
      </c>
      <c r="T4155" s="1">
        <f t="shared" si="323"/>
        <v>-91.99</v>
      </c>
      <c r="U4155" s="1">
        <f t="shared" si="324"/>
        <v>44.634999999999998</v>
      </c>
    </row>
    <row r="4156" spans="1:21" x14ac:dyDescent="0.2">
      <c r="A4156" t="s">
        <v>1404</v>
      </c>
      <c r="B4156" t="s">
        <v>18410</v>
      </c>
      <c r="C4156" t="s">
        <v>18</v>
      </c>
      <c r="D4156" t="s">
        <v>19</v>
      </c>
      <c r="E4156" t="s">
        <v>1216</v>
      </c>
      <c r="F4156" t="str">
        <f t="shared" si="320"/>
        <v>2009</v>
      </c>
      <c r="G4156" t="s">
        <v>126</v>
      </c>
      <c r="I4156" t="s">
        <v>17892</v>
      </c>
      <c r="J4156" t="s">
        <v>17893</v>
      </c>
      <c r="K4156" t="s">
        <v>20</v>
      </c>
      <c r="L4156" t="s">
        <v>16862</v>
      </c>
      <c r="M4156" t="s">
        <v>554</v>
      </c>
      <c r="N4156" t="s">
        <v>18895</v>
      </c>
      <c r="O4156" t="s">
        <v>18896</v>
      </c>
      <c r="Q4156" t="s">
        <v>2339</v>
      </c>
      <c r="R4156" s="1">
        <f t="shared" si="321"/>
        <v>-319.70999999999998</v>
      </c>
      <c r="S4156" s="1">
        <f t="shared" si="322"/>
        <v>-67.139099999999999</v>
      </c>
      <c r="T4156" s="1">
        <f t="shared" si="323"/>
        <v>-111.88999999999999</v>
      </c>
      <c r="U4156" s="1">
        <f t="shared" si="324"/>
        <v>44.750899999999987</v>
      </c>
    </row>
    <row r="4157" spans="1:21" x14ac:dyDescent="0.2">
      <c r="A4157" t="s">
        <v>1404</v>
      </c>
      <c r="B4157" t="s">
        <v>16349</v>
      </c>
      <c r="C4157" t="s">
        <v>18</v>
      </c>
      <c r="D4157" t="s">
        <v>19</v>
      </c>
      <c r="E4157" t="s">
        <v>1216</v>
      </c>
      <c r="F4157" t="str">
        <f t="shared" si="320"/>
        <v>2009</v>
      </c>
      <c r="G4157" t="s">
        <v>126</v>
      </c>
      <c r="I4157" t="s">
        <v>15843</v>
      </c>
      <c r="J4157" t="s">
        <v>15844</v>
      </c>
      <c r="K4157" t="s">
        <v>20</v>
      </c>
      <c r="L4157" t="s">
        <v>16862</v>
      </c>
      <c r="M4157" t="s">
        <v>554</v>
      </c>
      <c r="N4157" t="s">
        <v>16863</v>
      </c>
      <c r="O4157" t="s">
        <v>16864</v>
      </c>
      <c r="Q4157" t="s">
        <v>2339</v>
      </c>
      <c r="R4157" s="1">
        <f t="shared" si="321"/>
        <v>-319.70999999999981</v>
      </c>
      <c r="S4157" s="1">
        <f t="shared" si="322"/>
        <v>-67.139099999999956</v>
      </c>
      <c r="T4157" s="1">
        <f t="shared" si="323"/>
        <v>-111.88999999999999</v>
      </c>
      <c r="U4157" s="1">
        <f t="shared" si="324"/>
        <v>44.75090000000003</v>
      </c>
    </row>
    <row r="4158" spans="1:21" x14ac:dyDescent="0.2">
      <c r="A4158" t="s">
        <v>1404</v>
      </c>
      <c r="B4158" t="s">
        <v>9899</v>
      </c>
      <c r="C4158" t="s">
        <v>18</v>
      </c>
      <c r="D4158" t="s">
        <v>19</v>
      </c>
      <c r="E4158" t="s">
        <v>1216</v>
      </c>
      <c r="F4158" t="str">
        <f t="shared" si="320"/>
        <v>2009</v>
      </c>
      <c r="G4158" t="s">
        <v>126</v>
      </c>
      <c r="I4158" t="s">
        <v>9360</v>
      </c>
      <c r="J4158" t="s">
        <v>9361</v>
      </c>
      <c r="K4158" t="s">
        <v>20</v>
      </c>
      <c r="L4158" t="s">
        <v>2336</v>
      </c>
      <c r="M4158" t="s">
        <v>554</v>
      </c>
      <c r="N4158" t="s">
        <v>10460</v>
      </c>
      <c r="O4158" t="s">
        <v>10461</v>
      </c>
      <c r="Q4158" t="s">
        <v>2339</v>
      </c>
      <c r="R4158" s="1">
        <f t="shared" si="321"/>
        <v>-319.71000000000004</v>
      </c>
      <c r="S4158" s="1">
        <f t="shared" si="322"/>
        <v>-67.139099999999999</v>
      </c>
      <c r="T4158" s="1">
        <f t="shared" si="323"/>
        <v>-111.89999999999986</v>
      </c>
      <c r="U4158" s="1">
        <f t="shared" si="324"/>
        <v>44.760899999999864</v>
      </c>
    </row>
    <row r="4159" spans="1:21" x14ac:dyDescent="0.2">
      <c r="A4159" t="s">
        <v>1404</v>
      </c>
      <c r="B4159" t="s">
        <v>3360</v>
      </c>
      <c r="C4159" t="s">
        <v>18</v>
      </c>
      <c r="D4159" t="s">
        <v>19</v>
      </c>
      <c r="E4159" t="s">
        <v>1216</v>
      </c>
      <c r="F4159" t="str">
        <f t="shared" si="320"/>
        <v>2009</v>
      </c>
      <c r="G4159" t="s">
        <v>126</v>
      </c>
      <c r="I4159" t="s">
        <v>2337</v>
      </c>
      <c r="J4159" t="s">
        <v>2338</v>
      </c>
      <c r="K4159" t="s">
        <v>20</v>
      </c>
      <c r="L4159" t="s">
        <v>2336</v>
      </c>
      <c r="M4159" t="s">
        <v>554</v>
      </c>
      <c r="N4159" t="s">
        <v>4417</v>
      </c>
      <c r="O4159" t="s">
        <v>4418</v>
      </c>
      <c r="Q4159" t="s">
        <v>2339</v>
      </c>
      <c r="R4159" s="1">
        <f t="shared" si="321"/>
        <v>-319.71000000000004</v>
      </c>
      <c r="S4159" s="1">
        <f t="shared" si="322"/>
        <v>-67.139099999999999</v>
      </c>
      <c r="T4159" s="1">
        <f t="shared" si="323"/>
        <v>-111.89999999999986</v>
      </c>
      <c r="U4159" s="1">
        <f t="shared" si="324"/>
        <v>44.760899999999864</v>
      </c>
    </row>
    <row r="4160" spans="1:21" x14ac:dyDescent="0.2">
      <c r="A4160" t="s">
        <v>1404</v>
      </c>
      <c r="B4160" t="s">
        <v>6317</v>
      </c>
      <c r="C4160" t="s">
        <v>18</v>
      </c>
      <c r="D4160" t="s">
        <v>19</v>
      </c>
      <c r="E4160" t="s">
        <v>1216</v>
      </c>
      <c r="F4160" t="str">
        <f t="shared" si="320"/>
        <v>2009</v>
      </c>
      <c r="G4160" t="s">
        <v>126</v>
      </c>
      <c r="I4160" t="s">
        <v>5796</v>
      </c>
      <c r="J4160" t="s">
        <v>5797</v>
      </c>
      <c r="K4160" t="s">
        <v>20</v>
      </c>
      <c r="L4160" t="s">
        <v>2336</v>
      </c>
      <c r="M4160" t="s">
        <v>554</v>
      </c>
      <c r="N4160" t="s">
        <v>7059</v>
      </c>
      <c r="O4160" t="s">
        <v>7060</v>
      </c>
      <c r="Q4160" t="s">
        <v>2339</v>
      </c>
      <c r="R4160" s="1">
        <f t="shared" si="321"/>
        <v>-319.70999999999958</v>
      </c>
      <c r="S4160" s="1">
        <f t="shared" si="322"/>
        <v>-67.139099999999914</v>
      </c>
      <c r="T4160" s="1">
        <f t="shared" si="323"/>
        <v>-111.89999999999986</v>
      </c>
      <c r="U4160" s="1">
        <f t="shared" si="324"/>
        <v>44.76089999999995</v>
      </c>
    </row>
    <row r="4161" spans="1:21" x14ac:dyDescent="0.2">
      <c r="A4161" t="s">
        <v>1404</v>
      </c>
      <c r="B4161" t="s">
        <v>14225</v>
      </c>
      <c r="C4161" t="s">
        <v>18</v>
      </c>
      <c r="D4161" t="s">
        <v>19</v>
      </c>
      <c r="E4161" t="s">
        <v>1216</v>
      </c>
      <c r="F4161" t="str">
        <f t="shared" si="320"/>
        <v>2009</v>
      </c>
      <c r="G4161" t="s">
        <v>126</v>
      </c>
      <c r="I4161" t="s">
        <v>13701</v>
      </c>
      <c r="J4161" t="s">
        <v>13702</v>
      </c>
      <c r="K4161" t="s">
        <v>20</v>
      </c>
      <c r="L4161" t="s">
        <v>2336</v>
      </c>
      <c r="M4161" t="s">
        <v>554</v>
      </c>
      <c r="N4161" t="s">
        <v>14784</v>
      </c>
      <c r="O4161" t="s">
        <v>14785</v>
      </c>
      <c r="Q4161" t="s">
        <v>2339</v>
      </c>
      <c r="R4161" s="1">
        <f t="shared" si="321"/>
        <v>-319.71000000000004</v>
      </c>
      <c r="S4161" s="1">
        <f t="shared" si="322"/>
        <v>-67.139099999999999</v>
      </c>
      <c r="T4161" s="1">
        <f t="shared" si="323"/>
        <v>-111.89999999999998</v>
      </c>
      <c r="U4161" s="1">
        <f t="shared" si="324"/>
        <v>44.760899999999978</v>
      </c>
    </row>
    <row r="4162" spans="1:21" x14ac:dyDescent="0.2">
      <c r="A4162" t="s">
        <v>1404</v>
      </c>
      <c r="B4162" t="s">
        <v>12067</v>
      </c>
      <c r="C4162" t="s">
        <v>18</v>
      </c>
      <c r="D4162" t="s">
        <v>19</v>
      </c>
      <c r="E4162" t="s">
        <v>1216</v>
      </c>
      <c r="F4162" t="str">
        <f t="shared" ref="F4162:F4225" si="325">LEFT(E4162,4)</f>
        <v>2009</v>
      </c>
      <c r="G4162" t="s">
        <v>126</v>
      </c>
      <c r="I4162" t="s">
        <v>11546</v>
      </c>
      <c r="J4162" t="s">
        <v>11547</v>
      </c>
      <c r="K4162" t="s">
        <v>20</v>
      </c>
      <c r="L4162" t="s">
        <v>2336</v>
      </c>
      <c r="M4162" t="s">
        <v>554</v>
      </c>
      <c r="N4162" t="s">
        <v>12630</v>
      </c>
      <c r="O4162" t="s">
        <v>12631</v>
      </c>
      <c r="Q4162" t="s">
        <v>2339</v>
      </c>
      <c r="R4162" s="1">
        <f t="shared" ref="R4162:R4225" si="326">O4162-J4162</f>
        <v>-319.71000000000004</v>
      </c>
      <c r="S4162" s="1">
        <f t="shared" ref="S4162:S4225" si="327">R4162*0.21</f>
        <v>-67.139099999999999</v>
      </c>
      <c r="T4162" s="1">
        <f t="shared" ref="T4162:T4225" si="328">N4162-I4162</f>
        <v>-111.89999999999998</v>
      </c>
      <c r="U4162" s="1">
        <f t="shared" ref="U4162:U4225" si="329">S4162-T4162</f>
        <v>44.760899999999978</v>
      </c>
    </row>
    <row r="4163" spans="1:21" x14ac:dyDescent="0.2">
      <c r="A4163" t="s">
        <v>1404</v>
      </c>
      <c r="B4163" t="s">
        <v>19407</v>
      </c>
      <c r="C4163" t="s">
        <v>18</v>
      </c>
      <c r="D4163" t="s">
        <v>19</v>
      </c>
      <c r="E4163" t="s">
        <v>1216</v>
      </c>
      <c r="F4163" t="str">
        <f t="shared" si="325"/>
        <v>2009</v>
      </c>
      <c r="G4163" t="s">
        <v>126</v>
      </c>
      <c r="I4163" t="s">
        <v>18895</v>
      </c>
      <c r="J4163" t="s">
        <v>18896</v>
      </c>
      <c r="K4163" t="s">
        <v>20</v>
      </c>
      <c r="L4163" t="s">
        <v>2336</v>
      </c>
      <c r="M4163" t="s">
        <v>554</v>
      </c>
      <c r="N4163" t="s">
        <v>19841</v>
      </c>
      <c r="O4163" t="s">
        <v>19842</v>
      </c>
      <c r="Q4163" t="s">
        <v>2339</v>
      </c>
      <c r="R4163" s="1">
        <f t="shared" si="326"/>
        <v>-319.70999999999998</v>
      </c>
      <c r="S4163" s="1">
        <f t="shared" si="327"/>
        <v>-67.139099999999999</v>
      </c>
      <c r="T4163" s="1">
        <f t="shared" si="328"/>
        <v>-111.89999999999999</v>
      </c>
      <c r="U4163" s="1">
        <f t="shared" si="329"/>
        <v>44.760899999999992</v>
      </c>
    </row>
    <row r="4164" spans="1:21" x14ac:dyDescent="0.2">
      <c r="A4164" t="s">
        <v>1404</v>
      </c>
      <c r="B4164" t="s">
        <v>17383</v>
      </c>
      <c r="C4164" t="s">
        <v>18</v>
      </c>
      <c r="D4164" t="s">
        <v>19</v>
      </c>
      <c r="E4164" t="s">
        <v>1216</v>
      </c>
      <c r="F4164" t="str">
        <f t="shared" si="325"/>
        <v>2009</v>
      </c>
      <c r="G4164" t="s">
        <v>126</v>
      </c>
      <c r="I4164" t="s">
        <v>16863</v>
      </c>
      <c r="J4164" t="s">
        <v>16864</v>
      </c>
      <c r="K4164" t="s">
        <v>20</v>
      </c>
      <c r="L4164" t="s">
        <v>2336</v>
      </c>
      <c r="M4164" t="s">
        <v>554</v>
      </c>
      <c r="N4164" t="s">
        <v>17892</v>
      </c>
      <c r="O4164" t="s">
        <v>17893</v>
      </c>
      <c r="Q4164" t="s">
        <v>2339</v>
      </c>
      <c r="R4164" s="1">
        <f t="shared" si="326"/>
        <v>-319.71000000000015</v>
      </c>
      <c r="S4164" s="1">
        <f t="shared" si="327"/>
        <v>-67.139100000000028</v>
      </c>
      <c r="T4164" s="1">
        <f t="shared" si="328"/>
        <v>-111.90000000000003</v>
      </c>
      <c r="U4164" s="1">
        <f t="shared" si="329"/>
        <v>44.760900000000007</v>
      </c>
    </row>
    <row r="4165" spans="1:21" x14ac:dyDescent="0.2">
      <c r="A4165" t="s">
        <v>1404</v>
      </c>
      <c r="B4165" t="s">
        <v>13151</v>
      </c>
      <c r="C4165" t="s">
        <v>18</v>
      </c>
      <c r="D4165" t="s">
        <v>19</v>
      </c>
      <c r="E4165" t="s">
        <v>1216</v>
      </c>
      <c r="F4165" t="str">
        <f t="shared" si="325"/>
        <v>2009</v>
      </c>
      <c r="G4165" t="s">
        <v>126</v>
      </c>
      <c r="I4165" t="s">
        <v>12630</v>
      </c>
      <c r="J4165" t="s">
        <v>12631</v>
      </c>
      <c r="K4165" t="s">
        <v>20</v>
      </c>
      <c r="L4165" t="s">
        <v>2336</v>
      </c>
      <c r="M4165" t="s">
        <v>554</v>
      </c>
      <c r="N4165" t="s">
        <v>13701</v>
      </c>
      <c r="O4165" t="s">
        <v>13702</v>
      </c>
      <c r="Q4165" t="s">
        <v>2339</v>
      </c>
      <c r="R4165" s="1">
        <f t="shared" si="326"/>
        <v>-319.70999999999981</v>
      </c>
      <c r="S4165" s="1">
        <f t="shared" si="327"/>
        <v>-67.139099999999956</v>
      </c>
      <c r="T4165" s="1">
        <f t="shared" si="328"/>
        <v>-111.89999999999998</v>
      </c>
      <c r="U4165" s="1">
        <f t="shared" si="329"/>
        <v>44.760900000000021</v>
      </c>
    </row>
    <row r="4166" spans="1:21" x14ac:dyDescent="0.2">
      <c r="A4166" t="s">
        <v>1404</v>
      </c>
      <c r="B4166" t="s">
        <v>15298</v>
      </c>
      <c r="C4166" t="s">
        <v>18</v>
      </c>
      <c r="D4166" t="s">
        <v>19</v>
      </c>
      <c r="E4166" t="s">
        <v>1216</v>
      </c>
      <c r="F4166" t="str">
        <f t="shared" si="325"/>
        <v>2009</v>
      </c>
      <c r="G4166" t="s">
        <v>126</v>
      </c>
      <c r="I4166" t="s">
        <v>14784</v>
      </c>
      <c r="J4166" t="s">
        <v>14785</v>
      </c>
      <c r="K4166" t="s">
        <v>20</v>
      </c>
      <c r="L4166" t="s">
        <v>2336</v>
      </c>
      <c r="M4166" t="s">
        <v>554</v>
      </c>
      <c r="N4166" t="s">
        <v>15843</v>
      </c>
      <c r="O4166" t="s">
        <v>15844</v>
      </c>
      <c r="Q4166" t="s">
        <v>2339</v>
      </c>
      <c r="R4166" s="1">
        <f t="shared" si="326"/>
        <v>-319.71000000000004</v>
      </c>
      <c r="S4166" s="1">
        <f t="shared" si="327"/>
        <v>-67.139099999999999</v>
      </c>
      <c r="T4166" s="1">
        <f t="shared" si="328"/>
        <v>-111.90000000000003</v>
      </c>
      <c r="U4166" s="1">
        <f t="shared" si="329"/>
        <v>44.760900000000035</v>
      </c>
    </row>
    <row r="4167" spans="1:21" x14ac:dyDescent="0.2">
      <c r="A4167" t="s">
        <v>1404</v>
      </c>
      <c r="B4167" t="s">
        <v>17</v>
      </c>
      <c r="C4167" t="s">
        <v>18</v>
      </c>
      <c r="D4167" t="s">
        <v>19</v>
      </c>
      <c r="E4167" t="s">
        <v>1216</v>
      </c>
      <c r="F4167" t="str">
        <f t="shared" si="325"/>
        <v>2009</v>
      </c>
      <c r="G4167" t="s">
        <v>126</v>
      </c>
      <c r="I4167" s="3">
        <v>1834.74</v>
      </c>
      <c r="J4167" s="3">
        <v>5242.1099999999997</v>
      </c>
      <c r="K4167" s="2">
        <v>0</v>
      </c>
      <c r="L4167" s="2">
        <v>-111.9</v>
      </c>
      <c r="M4167" s="4">
        <v>0.35</v>
      </c>
      <c r="N4167" s="5">
        <v>1722.84</v>
      </c>
      <c r="O4167" s="5">
        <v>4922.3999999999996</v>
      </c>
      <c r="Q4167" t="s">
        <v>2339</v>
      </c>
      <c r="R4167" s="1">
        <f t="shared" si="326"/>
        <v>-319.71000000000004</v>
      </c>
      <c r="S4167" s="1">
        <f t="shared" si="327"/>
        <v>-67.139099999999999</v>
      </c>
      <c r="T4167" s="1">
        <f t="shared" si="328"/>
        <v>-111.90000000000009</v>
      </c>
      <c r="U4167" s="1">
        <f t="shared" si="329"/>
        <v>44.760900000000092</v>
      </c>
    </row>
    <row r="4168" spans="1:21" x14ac:dyDescent="0.2">
      <c r="A4168" t="s">
        <v>1404</v>
      </c>
      <c r="B4168" t="s">
        <v>11005</v>
      </c>
      <c r="C4168" t="s">
        <v>18</v>
      </c>
      <c r="D4168" t="s">
        <v>19</v>
      </c>
      <c r="E4168" t="s">
        <v>1216</v>
      </c>
      <c r="F4168" t="str">
        <f t="shared" si="325"/>
        <v>2009</v>
      </c>
      <c r="G4168" t="s">
        <v>126</v>
      </c>
      <c r="I4168" t="s">
        <v>10460</v>
      </c>
      <c r="J4168" t="s">
        <v>10461</v>
      </c>
      <c r="K4168" t="s">
        <v>20</v>
      </c>
      <c r="L4168" t="s">
        <v>2336</v>
      </c>
      <c r="M4168" t="s">
        <v>554</v>
      </c>
      <c r="N4168" t="s">
        <v>11546</v>
      </c>
      <c r="O4168" t="s">
        <v>11547</v>
      </c>
      <c r="Q4168" t="s">
        <v>2339</v>
      </c>
      <c r="R4168" s="1">
        <f t="shared" si="326"/>
        <v>-319.71000000000004</v>
      </c>
      <c r="S4168" s="1">
        <f t="shared" si="327"/>
        <v>-67.139099999999999</v>
      </c>
      <c r="T4168" s="1">
        <f t="shared" si="328"/>
        <v>-111.90000000000009</v>
      </c>
      <c r="U4168" s="1">
        <f t="shared" si="329"/>
        <v>44.760900000000092</v>
      </c>
    </row>
    <row r="4169" spans="1:21" x14ac:dyDescent="0.2">
      <c r="A4169" t="s">
        <v>1404</v>
      </c>
      <c r="B4169" t="s">
        <v>8771</v>
      </c>
      <c r="C4169" t="s">
        <v>18</v>
      </c>
      <c r="D4169" t="s">
        <v>19</v>
      </c>
      <c r="E4169" t="s">
        <v>1216</v>
      </c>
      <c r="F4169" t="str">
        <f t="shared" si="325"/>
        <v>2009</v>
      </c>
      <c r="G4169" t="s">
        <v>126</v>
      </c>
      <c r="I4169" t="s">
        <v>8239</v>
      </c>
      <c r="J4169" t="s">
        <v>8240</v>
      </c>
      <c r="K4169" t="s">
        <v>20</v>
      </c>
      <c r="L4169" t="s">
        <v>2336</v>
      </c>
      <c r="M4169" t="s">
        <v>554</v>
      </c>
      <c r="N4169" t="s">
        <v>9360</v>
      </c>
      <c r="O4169" t="s">
        <v>9361</v>
      </c>
      <c r="Q4169" t="s">
        <v>2339</v>
      </c>
      <c r="R4169" s="1">
        <f t="shared" si="326"/>
        <v>-319.71000000000004</v>
      </c>
      <c r="S4169" s="1">
        <f t="shared" si="327"/>
        <v>-67.139099999999999</v>
      </c>
      <c r="T4169" s="1">
        <f t="shared" si="328"/>
        <v>-111.90000000000009</v>
      </c>
      <c r="U4169" s="1">
        <f t="shared" si="329"/>
        <v>44.760900000000092</v>
      </c>
    </row>
    <row r="4170" spans="1:21" x14ac:dyDescent="0.2">
      <c r="A4170" t="s">
        <v>1404</v>
      </c>
      <c r="B4170" t="s">
        <v>7582</v>
      </c>
      <c r="C4170" t="s">
        <v>18</v>
      </c>
      <c r="D4170" t="s">
        <v>19</v>
      </c>
      <c r="E4170" t="s">
        <v>1216</v>
      </c>
      <c r="F4170" t="str">
        <f t="shared" si="325"/>
        <v>2009</v>
      </c>
      <c r="G4170" t="s">
        <v>126</v>
      </c>
      <c r="I4170" t="s">
        <v>7059</v>
      </c>
      <c r="J4170" t="s">
        <v>7060</v>
      </c>
      <c r="K4170" t="s">
        <v>20</v>
      </c>
      <c r="L4170" t="s">
        <v>2336</v>
      </c>
      <c r="M4170" t="s">
        <v>554</v>
      </c>
      <c r="N4170" t="s">
        <v>8239</v>
      </c>
      <c r="O4170" t="s">
        <v>8240</v>
      </c>
      <c r="Q4170" t="s">
        <v>2339</v>
      </c>
      <c r="R4170" s="1">
        <f t="shared" si="326"/>
        <v>-319.71000000000004</v>
      </c>
      <c r="S4170" s="1">
        <f t="shared" si="327"/>
        <v>-67.139099999999999</v>
      </c>
      <c r="T4170" s="1">
        <f t="shared" si="328"/>
        <v>-111.90000000000009</v>
      </c>
      <c r="U4170" s="1">
        <f t="shared" si="329"/>
        <v>44.760900000000092</v>
      </c>
    </row>
    <row r="4171" spans="1:21" x14ac:dyDescent="0.2">
      <c r="A4171" t="s">
        <v>1404</v>
      </c>
      <c r="B4171" t="s">
        <v>4967</v>
      </c>
      <c r="C4171" t="s">
        <v>18</v>
      </c>
      <c r="D4171" t="s">
        <v>19</v>
      </c>
      <c r="E4171" t="s">
        <v>1216</v>
      </c>
      <c r="F4171" t="str">
        <f t="shared" si="325"/>
        <v>2009</v>
      </c>
      <c r="G4171" t="s">
        <v>126</v>
      </c>
      <c r="I4171" t="s">
        <v>4417</v>
      </c>
      <c r="J4171" t="s">
        <v>4418</v>
      </c>
      <c r="K4171" t="s">
        <v>20</v>
      </c>
      <c r="L4171" t="s">
        <v>2336</v>
      </c>
      <c r="M4171" t="s">
        <v>554</v>
      </c>
      <c r="N4171" t="s">
        <v>5796</v>
      </c>
      <c r="O4171" t="s">
        <v>5797</v>
      </c>
      <c r="Q4171" t="s">
        <v>2339</v>
      </c>
      <c r="R4171" s="1">
        <f t="shared" si="326"/>
        <v>-319.71000000000004</v>
      </c>
      <c r="S4171" s="1">
        <f t="shared" si="327"/>
        <v>-67.139099999999999</v>
      </c>
      <c r="T4171" s="1">
        <f t="shared" si="328"/>
        <v>-111.90000000000009</v>
      </c>
      <c r="U4171" s="1">
        <f t="shared" si="329"/>
        <v>44.760900000000092</v>
      </c>
    </row>
    <row r="4172" spans="1:21" x14ac:dyDescent="0.2">
      <c r="A4172" t="s">
        <v>1404</v>
      </c>
      <c r="B4172" t="s">
        <v>17383</v>
      </c>
      <c r="C4172" t="s">
        <v>18</v>
      </c>
      <c r="D4172" t="s">
        <v>19</v>
      </c>
      <c r="E4172" t="s">
        <v>935</v>
      </c>
      <c r="F4172" t="str">
        <f t="shared" si="325"/>
        <v>1998</v>
      </c>
      <c r="G4172" t="s">
        <v>1405</v>
      </c>
      <c r="I4172" t="s">
        <v>16702</v>
      </c>
      <c r="J4172" t="s">
        <v>16703</v>
      </c>
      <c r="K4172" t="s">
        <v>20</v>
      </c>
      <c r="L4172" t="s">
        <v>17748</v>
      </c>
      <c r="M4172" t="s">
        <v>554</v>
      </c>
      <c r="N4172" t="s">
        <v>15602</v>
      </c>
      <c r="O4172" t="s">
        <v>1534</v>
      </c>
      <c r="Q4172" t="s">
        <v>1492</v>
      </c>
      <c r="R4172" s="1">
        <f t="shared" si="326"/>
        <v>-320.62</v>
      </c>
      <c r="S4172" s="1">
        <f t="shared" si="327"/>
        <v>-67.330200000000005</v>
      </c>
      <c r="T4172" s="1">
        <f t="shared" si="328"/>
        <v>-112.22</v>
      </c>
      <c r="U4172" s="1">
        <f t="shared" si="329"/>
        <v>44.889799999999994</v>
      </c>
    </row>
    <row r="4173" spans="1:21" x14ac:dyDescent="0.2">
      <c r="A4173" t="s">
        <v>1404</v>
      </c>
      <c r="B4173" t="s">
        <v>6317</v>
      </c>
      <c r="C4173" t="s">
        <v>18</v>
      </c>
      <c r="D4173" t="s">
        <v>19</v>
      </c>
      <c r="E4173" t="s">
        <v>964</v>
      </c>
      <c r="F4173" t="str">
        <f t="shared" si="325"/>
        <v>1999</v>
      </c>
      <c r="G4173" t="s">
        <v>126</v>
      </c>
      <c r="I4173" t="s">
        <v>5639</v>
      </c>
      <c r="J4173" t="s">
        <v>5640</v>
      </c>
      <c r="K4173" t="s">
        <v>20</v>
      </c>
      <c r="L4173" t="s">
        <v>4247</v>
      </c>
      <c r="M4173" t="s">
        <v>554</v>
      </c>
      <c r="N4173" t="s">
        <v>6892</v>
      </c>
      <c r="O4173" t="s">
        <v>6893</v>
      </c>
      <c r="Q4173" t="s">
        <v>2085</v>
      </c>
      <c r="R4173" s="1">
        <f t="shared" si="326"/>
        <v>-320.87000000000012</v>
      </c>
      <c r="S4173" s="1">
        <f t="shared" si="327"/>
        <v>-67.382700000000028</v>
      </c>
      <c r="T4173" s="1">
        <f t="shared" si="328"/>
        <v>-112.29999999999995</v>
      </c>
      <c r="U4173" s="1">
        <f t="shared" si="329"/>
        <v>44.917299999999926</v>
      </c>
    </row>
    <row r="4174" spans="1:21" x14ac:dyDescent="0.2">
      <c r="A4174" t="s">
        <v>1404</v>
      </c>
      <c r="B4174" t="s">
        <v>3360</v>
      </c>
      <c r="C4174" t="s">
        <v>18</v>
      </c>
      <c r="D4174" t="s">
        <v>19</v>
      </c>
      <c r="E4174" t="s">
        <v>964</v>
      </c>
      <c r="F4174" t="str">
        <f t="shared" si="325"/>
        <v>1999</v>
      </c>
      <c r="G4174" t="s">
        <v>126</v>
      </c>
      <c r="I4174" t="s">
        <v>2083</v>
      </c>
      <c r="J4174" t="s">
        <v>2084</v>
      </c>
      <c r="K4174" t="s">
        <v>20</v>
      </c>
      <c r="L4174" t="s">
        <v>4247</v>
      </c>
      <c r="M4174" t="s">
        <v>554</v>
      </c>
      <c r="N4174" t="s">
        <v>4248</v>
      </c>
      <c r="O4174" t="s">
        <v>4249</v>
      </c>
      <c r="Q4174" t="s">
        <v>2085</v>
      </c>
      <c r="R4174" s="1">
        <f t="shared" si="326"/>
        <v>-320.86999999999989</v>
      </c>
      <c r="S4174" s="1">
        <f t="shared" si="327"/>
        <v>-67.382699999999971</v>
      </c>
      <c r="T4174" s="1">
        <f t="shared" si="328"/>
        <v>-112.29999999999995</v>
      </c>
      <c r="U4174" s="1">
        <f t="shared" si="329"/>
        <v>44.917299999999983</v>
      </c>
    </row>
    <row r="4175" spans="1:21" x14ac:dyDescent="0.2">
      <c r="A4175" t="s">
        <v>1404</v>
      </c>
      <c r="B4175" t="s">
        <v>13151</v>
      </c>
      <c r="C4175" t="s">
        <v>18</v>
      </c>
      <c r="D4175" t="s">
        <v>19</v>
      </c>
      <c r="E4175" t="s">
        <v>964</v>
      </c>
      <c r="F4175" t="str">
        <f t="shared" si="325"/>
        <v>1999</v>
      </c>
      <c r="G4175" t="s">
        <v>126</v>
      </c>
      <c r="I4175" t="s">
        <v>12445</v>
      </c>
      <c r="J4175" t="s">
        <v>12446</v>
      </c>
      <c r="K4175" t="s">
        <v>20</v>
      </c>
      <c r="L4175" t="s">
        <v>4247</v>
      </c>
      <c r="M4175" t="s">
        <v>554</v>
      </c>
      <c r="N4175" t="s">
        <v>13518</v>
      </c>
      <c r="O4175" t="s">
        <v>7199</v>
      </c>
      <c r="Q4175" t="s">
        <v>2085</v>
      </c>
      <c r="R4175" s="1">
        <f t="shared" si="326"/>
        <v>-320.87</v>
      </c>
      <c r="S4175" s="1">
        <f t="shared" si="327"/>
        <v>-67.3827</v>
      </c>
      <c r="T4175" s="1">
        <f t="shared" si="328"/>
        <v>-112.29999999999998</v>
      </c>
      <c r="U4175" s="1">
        <f t="shared" si="329"/>
        <v>44.917299999999983</v>
      </c>
    </row>
    <row r="4176" spans="1:21" x14ac:dyDescent="0.2">
      <c r="A4176" t="s">
        <v>1404</v>
      </c>
      <c r="B4176" t="s">
        <v>11005</v>
      </c>
      <c r="C4176" t="s">
        <v>18</v>
      </c>
      <c r="D4176" t="s">
        <v>19</v>
      </c>
      <c r="E4176" t="s">
        <v>964</v>
      </c>
      <c r="F4176" t="str">
        <f t="shared" si="325"/>
        <v>1999</v>
      </c>
      <c r="G4176" t="s">
        <v>126</v>
      </c>
      <c r="I4176" t="s">
        <v>10262</v>
      </c>
      <c r="J4176" t="s">
        <v>10263</v>
      </c>
      <c r="K4176" t="s">
        <v>20</v>
      </c>
      <c r="L4176" t="s">
        <v>4247</v>
      </c>
      <c r="M4176" t="s">
        <v>554</v>
      </c>
      <c r="N4176" t="s">
        <v>11356</v>
      </c>
      <c r="O4176" t="s">
        <v>11357</v>
      </c>
      <c r="Q4176" t="s">
        <v>2085</v>
      </c>
      <c r="R4176" s="1">
        <f t="shared" si="326"/>
        <v>-320.87</v>
      </c>
      <c r="S4176" s="1">
        <f t="shared" si="327"/>
        <v>-67.3827</v>
      </c>
      <c r="T4176" s="1">
        <f t="shared" si="328"/>
        <v>-112.29999999999998</v>
      </c>
      <c r="U4176" s="1">
        <f t="shared" si="329"/>
        <v>44.917299999999983</v>
      </c>
    </row>
    <row r="4177" spans="1:21" x14ac:dyDescent="0.2">
      <c r="A4177" t="s">
        <v>1404</v>
      </c>
      <c r="B4177" t="s">
        <v>8771</v>
      </c>
      <c r="C4177" t="s">
        <v>18</v>
      </c>
      <c r="D4177" t="s">
        <v>19</v>
      </c>
      <c r="E4177" t="s">
        <v>964</v>
      </c>
      <c r="F4177" t="str">
        <f t="shared" si="325"/>
        <v>1999</v>
      </c>
      <c r="G4177" t="s">
        <v>126</v>
      </c>
      <c r="I4177" t="s">
        <v>8066</v>
      </c>
      <c r="J4177" t="s">
        <v>8067</v>
      </c>
      <c r="K4177" t="s">
        <v>20</v>
      </c>
      <c r="L4177" t="s">
        <v>4247</v>
      </c>
      <c r="M4177" t="s">
        <v>554</v>
      </c>
      <c r="N4177" t="s">
        <v>9175</v>
      </c>
      <c r="O4177" t="s">
        <v>9176</v>
      </c>
      <c r="Q4177" t="s">
        <v>2085</v>
      </c>
      <c r="R4177" s="1">
        <f t="shared" si="326"/>
        <v>-320.87000000000012</v>
      </c>
      <c r="S4177" s="1">
        <f t="shared" si="327"/>
        <v>-67.382700000000028</v>
      </c>
      <c r="T4177" s="1">
        <f t="shared" si="328"/>
        <v>-112.30000000000001</v>
      </c>
      <c r="U4177" s="1">
        <f t="shared" si="329"/>
        <v>44.917299999999983</v>
      </c>
    </row>
    <row r="4178" spans="1:21" x14ac:dyDescent="0.2">
      <c r="A4178" t="s">
        <v>1404</v>
      </c>
      <c r="B4178" t="s">
        <v>4967</v>
      </c>
      <c r="C4178" t="s">
        <v>18</v>
      </c>
      <c r="D4178" t="s">
        <v>19</v>
      </c>
      <c r="E4178" t="s">
        <v>964</v>
      </c>
      <c r="F4178" t="str">
        <f t="shared" si="325"/>
        <v>1999</v>
      </c>
      <c r="G4178" t="s">
        <v>126</v>
      </c>
      <c r="I4178" t="s">
        <v>4248</v>
      </c>
      <c r="J4178" t="s">
        <v>4249</v>
      </c>
      <c r="K4178" t="s">
        <v>20</v>
      </c>
      <c r="L4178" t="s">
        <v>2082</v>
      </c>
      <c r="M4178" t="s">
        <v>554</v>
      </c>
      <c r="N4178" t="s">
        <v>5639</v>
      </c>
      <c r="O4178" t="s">
        <v>5640</v>
      </c>
      <c r="Q4178" t="s">
        <v>2085</v>
      </c>
      <c r="R4178" s="1">
        <f t="shared" si="326"/>
        <v>-320.86999999999989</v>
      </c>
      <c r="S4178" s="1">
        <f t="shared" si="327"/>
        <v>-67.382699999999971</v>
      </c>
      <c r="T4178" s="1">
        <f t="shared" si="328"/>
        <v>-112.30999999999995</v>
      </c>
      <c r="U4178" s="1">
        <f t="shared" si="329"/>
        <v>44.927299999999974</v>
      </c>
    </row>
    <row r="4179" spans="1:21" x14ac:dyDescent="0.2">
      <c r="A4179" t="s">
        <v>1404</v>
      </c>
      <c r="B4179" t="s">
        <v>12067</v>
      </c>
      <c r="C4179" t="s">
        <v>18</v>
      </c>
      <c r="D4179" t="s">
        <v>19</v>
      </c>
      <c r="E4179" t="s">
        <v>964</v>
      </c>
      <c r="F4179" t="str">
        <f t="shared" si="325"/>
        <v>1999</v>
      </c>
      <c r="G4179" t="s">
        <v>126</v>
      </c>
      <c r="I4179" t="s">
        <v>11356</v>
      </c>
      <c r="J4179" t="s">
        <v>11357</v>
      </c>
      <c r="K4179" t="s">
        <v>20</v>
      </c>
      <c r="L4179" t="s">
        <v>2082</v>
      </c>
      <c r="M4179" t="s">
        <v>554</v>
      </c>
      <c r="N4179" t="s">
        <v>12445</v>
      </c>
      <c r="O4179" t="s">
        <v>12446</v>
      </c>
      <c r="Q4179" t="s">
        <v>2085</v>
      </c>
      <c r="R4179" s="1">
        <f t="shared" si="326"/>
        <v>-320.87</v>
      </c>
      <c r="S4179" s="1">
        <f t="shared" si="327"/>
        <v>-67.3827</v>
      </c>
      <c r="T4179" s="1">
        <f t="shared" si="328"/>
        <v>-112.31</v>
      </c>
      <c r="U4179" s="1">
        <f t="shared" si="329"/>
        <v>44.927300000000002</v>
      </c>
    </row>
    <row r="4180" spans="1:21" x14ac:dyDescent="0.2">
      <c r="A4180" t="s">
        <v>1404</v>
      </c>
      <c r="B4180" t="s">
        <v>9899</v>
      </c>
      <c r="C4180" t="s">
        <v>18</v>
      </c>
      <c r="D4180" t="s">
        <v>19</v>
      </c>
      <c r="E4180" t="s">
        <v>964</v>
      </c>
      <c r="F4180" t="str">
        <f t="shared" si="325"/>
        <v>1999</v>
      </c>
      <c r="G4180" t="s">
        <v>126</v>
      </c>
      <c r="I4180" t="s">
        <v>9175</v>
      </c>
      <c r="J4180" t="s">
        <v>9176</v>
      </c>
      <c r="K4180" t="s">
        <v>20</v>
      </c>
      <c r="L4180" t="s">
        <v>2082</v>
      </c>
      <c r="M4180" t="s">
        <v>554</v>
      </c>
      <c r="N4180" t="s">
        <v>10262</v>
      </c>
      <c r="O4180" t="s">
        <v>10263</v>
      </c>
      <c r="Q4180" t="s">
        <v>2085</v>
      </c>
      <c r="R4180" s="1">
        <f t="shared" si="326"/>
        <v>-320.86999999999989</v>
      </c>
      <c r="S4180" s="1">
        <f t="shared" si="327"/>
        <v>-67.382699999999971</v>
      </c>
      <c r="T4180" s="1">
        <f t="shared" si="328"/>
        <v>-112.31</v>
      </c>
      <c r="U4180" s="1">
        <f t="shared" si="329"/>
        <v>44.927300000000031</v>
      </c>
    </row>
    <row r="4181" spans="1:21" x14ac:dyDescent="0.2">
      <c r="A4181" t="s">
        <v>1404</v>
      </c>
      <c r="B4181" t="s">
        <v>7582</v>
      </c>
      <c r="C4181" t="s">
        <v>18</v>
      </c>
      <c r="D4181" t="s">
        <v>19</v>
      </c>
      <c r="E4181" t="s">
        <v>964</v>
      </c>
      <c r="F4181" t="str">
        <f t="shared" si="325"/>
        <v>1999</v>
      </c>
      <c r="G4181" t="s">
        <v>126</v>
      </c>
      <c r="I4181" t="s">
        <v>6892</v>
      </c>
      <c r="J4181" t="s">
        <v>6893</v>
      </c>
      <c r="K4181" t="s">
        <v>20</v>
      </c>
      <c r="L4181" t="s">
        <v>2082</v>
      </c>
      <c r="M4181" t="s">
        <v>554</v>
      </c>
      <c r="N4181" t="s">
        <v>8066</v>
      </c>
      <c r="O4181" t="s">
        <v>8067</v>
      </c>
      <c r="Q4181" t="s">
        <v>2085</v>
      </c>
      <c r="R4181" s="1">
        <f t="shared" si="326"/>
        <v>-320.86999999999989</v>
      </c>
      <c r="S4181" s="1">
        <f t="shared" si="327"/>
        <v>-67.382699999999971</v>
      </c>
      <c r="T4181" s="1">
        <f t="shared" si="328"/>
        <v>-112.31000000000006</v>
      </c>
      <c r="U4181" s="1">
        <f t="shared" si="329"/>
        <v>44.927300000000088</v>
      </c>
    </row>
    <row r="4182" spans="1:21" x14ac:dyDescent="0.2">
      <c r="A4182" t="s">
        <v>1404</v>
      </c>
      <c r="B4182" t="s">
        <v>17</v>
      </c>
      <c r="C4182" t="s">
        <v>18</v>
      </c>
      <c r="D4182" t="s">
        <v>19</v>
      </c>
      <c r="E4182" t="s">
        <v>964</v>
      </c>
      <c r="F4182" t="str">
        <f t="shared" si="325"/>
        <v>1999</v>
      </c>
      <c r="G4182" t="s">
        <v>126</v>
      </c>
      <c r="I4182" s="3">
        <v>1147.42</v>
      </c>
      <c r="J4182" s="3">
        <v>3278.32</v>
      </c>
      <c r="K4182" s="2">
        <v>0</v>
      </c>
      <c r="L4182" s="2">
        <v>-112.31</v>
      </c>
      <c r="M4182" s="4">
        <v>0.35</v>
      </c>
      <c r="N4182" s="5">
        <v>1035.1099999999999</v>
      </c>
      <c r="O4182" s="5">
        <v>2957.45</v>
      </c>
      <c r="Q4182" t="s">
        <v>2085</v>
      </c>
      <c r="R4182" s="1">
        <f t="shared" si="326"/>
        <v>-320.87000000000035</v>
      </c>
      <c r="S4182" s="1">
        <f t="shared" si="327"/>
        <v>-67.382700000000071</v>
      </c>
      <c r="T4182" s="1">
        <f t="shared" si="328"/>
        <v>-112.31000000000017</v>
      </c>
      <c r="U4182" s="1">
        <f t="shared" si="329"/>
        <v>44.927300000000102</v>
      </c>
    </row>
    <row r="4183" spans="1:21" x14ac:dyDescent="0.2">
      <c r="A4183" t="s">
        <v>1404</v>
      </c>
      <c r="B4183" t="s">
        <v>12067</v>
      </c>
      <c r="C4183" t="s">
        <v>18</v>
      </c>
      <c r="D4183" t="s">
        <v>19</v>
      </c>
      <c r="E4183" t="s">
        <v>1378</v>
      </c>
      <c r="F4183" t="str">
        <f t="shared" si="325"/>
        <v>2016</v>
      </c>
      <c r="G4183" t="s">
        <v>126</v>
      </c>
      <c r="I4183" t="s">
        <v>11619</v>
      </c>
      <c r="J4183" t="s">
        <v>11620</v>
      </c>
      <c r="K4183" t="s">
        <v>20</v>
      </c>
      <c r="L4183" t="s">
        <v>10531</v>
      </c>
      <c r="M4183" t="s">
        <v>5219</v>
      </c>
      <c r="N4183" t="s">
        <v>12701</v>
      </c>
      <c r="O4183" t="s">
        <v>12702</v>
      </c>
      <c r="Q4183" t="s">
        <v>2463</v>
      </c>
      <c r="R4183" s="1">
        <f t="shared" si="326"/>
        <v>-354.69000000000051</v>
      </c>
      <c r="S4183" s="1">
        <f t="shared" si="327"/>
        <v>-74.48490000000011</v>
      </c>
      <c r="T4183" s="1">
        <f t="shared" si="328"/>
        <v>-119.79999999999995</v>
      </c>
      <c r="U4183" s="1">
        <f t="shared" si="329"/>
        <v>45.315099999999845</v>
      </c>
    </row>
    <row r="4184" spans="1:21" x14ac:dyDescent="0.2">
      <c r="A4184" t="s">
        <v>1404</v>
      </c>
      <c r="B4184" t="s">
        <v>9899</v>
      </c>
      <c r="C4184" t="s">
        <v>18</v>
      </c>
      <c r="D4184" t="s">
        <v>19</v>
      </c>
      <c r="E4184" t="s">
        <v>1378</v>
      </c>
      <c r="F4184" t="str">
        <f t="shared" si="325"/>
        <v>2016</v>
      </c>
      <c r="G4184" t="s">
        <v>126</v>
      </c>
      <c r="I4184" t="s">
        <v>9435</v>
      </c>
      <c r="J4184" t="s">
        <v>9436</v>
      </c>
      <c r="K4184" t="s">
        <v>20</v>
      </c>
      <c r="L4184" t="s">
        <v>10531</v>
      </c>
      <c r="M4184" t="s">
        <v>5219</v>
      </c>
      <c r="N4184" t="s">
        <v>10532</v>
      </c>
      <c r="O4184" t="s">
        <v>10533</v>
      </c>
      <c r="Q4184" t="s">
        <v>2463</v>
      </c>
      <c r="R4184" s="1">
        <f t="shared" si="326"/>
        <v>-354.69000000000051</v>
      </c>
      <c r="S4184" s="1">
        <f t="shared" si="327"/>
        <v>-74.48490000000011</v>
      </c>
      <c r="T4184" s="1">
        <f t="shared" si="328"/>
        <v>-119.79999999999995</v>
      </c>
      <c r="U4184" s="1">
        <f t="shared" si="329"/>
        <v>45.315099999999845</v>
      </c>
    </row>
    <row r="4185" spans="1:21" x14ac:dyDescent="0.2">
      <c r="A4185" t="s">
        <v>1404</v>
      </c>
      <c r="B4185" t="s">
        <v>15298</v>
      </c>
      <c r="C4185" t="s">
        <v>18</v>
      </c>
      <c r="D4185" t="s">
        <v>19</v>
      </c>
      <c r="E4185" t="s">
        <v>1378</v>
      </c>
      <c r="F4185" t="str">
        <f t="shared" si="325"/>
        <v>2016</v>
      </c>
      <c r="G4185" t="s">
        <v>126</v>
      </c>
      <c r="I4185" t="s">
        <v>14860</v>
      </c>
      <c r="J4185" t="s">
        <v>14861</v>
      </c>
      <c r="K4185" t="s">
        <v>20</v>
      </c>
      <c r="L4185" t="s">
        <v>10531</v>
      </c>
      <c r="M4185" t="s">
        <v>5219</v>
      </c>
      <c r="N4185" t="s">
        <v>15928</v>
      </c>
      <c r="O4185" t="s">
        <v>15929</v>
      </c>
      <c r="Q4185" t="s">
        <v>2463</v>
      </c>
      <c r="R4185" s="1">
        <f t="shared" si="326"/>
        <v>-354.69000000000005</v>
      </c>
      <c r="S4185" s="1">
        <f t="shared" si="327"/>
        <v>-74.48490000000001</v>
      </c>
      <c r="T4185" s="1">
        <f t="shared" si="328"/>
        <v>-119.79999999999995</v>
      </c>
      <c r="U4185" s="1">
        <f t="shared" si="329"/>
        <v>45.315099999999944</v>
      </c>
    </row>
    <row r="4186" spans="1:21" x14ac:dyDescent="0.2">
      <c r="A4186" t="s">
        <v>1404</v>
      </c>
      <c r="B4186" t="s">
        <v>19407</v>
      </c>
      <c r="C4186" t="s">
        <v>18</v>
      </c>
      <c r="D4186" t="s">
        <v>19</v>
      </c>
      <c r="E4186" t="s">
        <v>1378</v>
      </c>
      <c r="F4186" t="str">
        <f t="shared" si="325"/>
        <v>2016</v>
      </c>
      <c r="G4186" t="s">
        <v>126</v>
      </c>
      <c r="I4186" t="s">
        <v>19001</v>
      </c>
      <c r="J4186" t="s">
        <v>19002</v>
      </c>
      <c r="K4186" t="s">
        <v>20</v>
      </c>
      <c r="L4186" t="s">
        <v>10531</v>
      </c>
      <c r="M4186" t="s">
        <v>5219</v>
      </c>
      <c r="N4186" t="s">
        <v>19947</v>
      </c>
      <c r="O4186" t="s">
        <v>19948</v>
      </c>
      <c r="Q4186" t="s">
        <v>2463</v>
      </c>
      <c r="R4186" s="1">
        <f t="shared" si="326"/>
        <v>-354.68999999999983</v>
      </c>
      <c r="S4186" s="1">
        <f t="shared" si="327"/>
        <v>-74.484899999999968</v>
      </c>
      <c r="T4186" s="1">
        <f t="shared" si="328"/>
        <v>-119.79999999999995</v>
      </c>
      <c r="U4186" s="1">
        <f t="shared" si="329"/>
        <v>45.315099999999987</v>
      </c>
    </row>
    <row r="4187" spans="1:21" x14ac:dyDescent="0.2">
      <c r="A4187" t="s">
        <v>1404</v>
      </c>
      <c r="B4187" t="s">
        <v>13151</v>
      </c>
      <c r="C4187" t="s">
        <v>18</v>
      </c>
      <c r="D4187" t="s">
        <v>19</v>
      </c>
      <c r="E4187" t="s">
        <v>1378</v>
      </c>
      <c r="F4187" t="str">
        <f t="shared" si="325"/>
        <v>2016</v>
      </c>
      <c r="G4187" t="s">
        <v>126</v>
      </c>
      <c r="I4187" t="s">
        <v>12701</v>
      </c>
      <c r="J4187" t="s">
        <v>12702</v>
      </c>
      <c r="K4187" t="s">
        <v>20</v>
      </c>
      <c r="L4187" t="s">
        <v>10531</v>
      </c>
      <c r="M4187" t="s">
        <v>5219</v>
      </c>
      <c r="N4187" t="s">
        <v>13780</v>
      </c>
      <c r="O4187" t="s">
        <v>13781</v>
      </c>
      <c r="Q4187" t="s">
        <v>2463</v>
      </c>
      <c r="R4187" s="1">
        <f t="shared" si="326"/>
        <v>-354.6899999999996</v>
      </c>
      <c r="S4187" s="1">
        <f t="shared" si="327"/>
        <v>-74.484899999999911</v>
      </c>
      <c r="T4187" s="1">
        <f t="shared" si="328"/>
        <v>-119.79999999999995</v>
      </c>
      <c r="U4187" s="1">
        <f t="shared" si="329"/>
        <v>45.315100000000044</v>
      </c>
    </row>
    <row r="4188" spans="1:21" x14ac:dyDescent="0.2">
      <c r="A4188" t="s">
        <v>1404</v>
      </c>
      <c r="B4188" t="s">
        <v>11005</v>
      </c>
      <c r="C4188" t="s">
        <v>18</v>
      </c>
      <c r="D4188" t="s">
        <v>19</v>
      </c>
      <c r="E4188" t="s">
        <v>1378</v>
      </c>
      <c r="F4188" t="str">
        <f t="shared" si="325"/>
        <v>2016</v>
      </c>
      <c r="G4188" t="s">
        <v>126</v>
      </c>
      <c r="I4188" t="s">
        <v>10532</v>
      </c>
      <c r="J4188" t="s">
        <v>10533</v>
      </c>
      <c r="K4188" t="s">
        <v>20</v>
      </c>
      <c r="L4188" t="s">
        <v>10531</v>
      </c>
      <c r="M4188" t="s">
        <v>5219</v>
      </c>
      <c r="N4188" t="s">
        <v>11619</v>
      </c>
      <c r="O4188" t="s">
        <v>11620</v>
      </c>
      <c r="Q4188" t="s">
        <v>2463</v>
      </c>
      <c r="R4188" s="1">
        <f t="shared" si="326"/>
        <v>-354.6899999999996</v>
      </c>
      <c r="S4188" s="1">
        <f t="shared" si="327"/>
        <v>-74.484899999999911</v>
      </c>
      <c r="T4188" s="1">
        <f t="shared" si="328"/>
        <v>-119.79999999999995</v>
      </c>
      <c r="U4188" s="1">
        <f t="shared" si="329"/>
        <v>45.315100000000044</v>
      </c>
    </row>
    <row r="4189" spans="1:21" x14ac:dyDescent="0.2">
      <c r="A4189" t="s">
        <v>1404</v>
      </c>
      <c r="B4189" t="s">
        <v>17383</v>
      </c>
      <c r="C4189" t="s">
        <v>18</v>
      </c>
      <c r="D4189" t="s">
        <v>19</v>
      </c>
      <c r="E4189" t="s">
        <v>1378</v>
      </c>
      <c r="F4189" t="str">
        <f t="shared" si="325"/>
        <v>2016</v>
      </c>
      <c r="G4189" t="s">
        <v>126</v>
      </c>
      <c r="I4189" t="s">
        <v>16957</v>
      </c>
      <c r="J4189" t="s">
        <v>16958</v>
      </c>
      <c r="K4189" t="s">
        <v>20</v>
      </c>
      <c r="L4189" t="s">
        <v>10531</v>
      </c>
      <c r="M4189" t="s">
        <v>5219</v>
      </c>
      <c r="N4189" t="s">
        <v>17992</v>
      </c>
      <c r="O4189" t="s">
        <v>17993</v>
      </c>
      <c r="Q4189" t="s">
        <v>2463</v>
      </c>
      <c r="R4189" s="1">
        <f t="shared" si="326"/>
        <v>-354.69000000000005</v>
      </c>
      <c r="S4189" s="1">
        <f t="shared" si="327"/>
        <v>-74.48490000000001</v>
      </c>
      <c r="T4189" s="1">
        <f t="shared" si="328"/>
        <v>-119.80000000000007</v>
      </c>
      <c r="U4189" s="1">
        <f t="shared" si="329"/>
        <v>45.315100000000058</v>
      </c>
    </row>
    <row r="4190" spans="1:21" x14ac:dyDescent="0.2">
      <c r="A4190" t="s">
        <v>1404</v>
      </c>
      <c r="B4190" t="s">
        <v>16349</v>
      </c>
      <c r="C4190" t="s">
        <v>18</v>
      </c>
      <c r="D4190" t="s">
        <v>19</v>
      </c>
      <c r="E4190" t="s">
        <v>1378</v>
      </c>
      <c r="F4190" t="str">
        <f t="shared" si="325"/>
        <v>2016</v>
      </c>
      <c r="G4190" t="s">
        <v>126</v>
      </c>
      <c r="I4190" t="s">
        <v>15928</v>
      </c>
      <c r="J4190" t="s">
        <v>15929</v>
      </c>
      <c r="K4190" t="s">
        <v>20</v>
      </c>
      <c r="L4190" t="s">
        <v>14859</v>
      </c>
      <c r="M4190" t="s">
        <v>5219</v>
      </c>
      <c r="N4190" t="s">
        <v>16957</v>
      </c>
      <c r="O4190" t="s">
        <v>16958</v>
      </c>
      <c r="Q4190" t="s">
        <v>2463</v>
      </c>
      <c r="R4190" s="1">
        <f t="shared" si="326"/>
        <v>-354.69000000000005</v>
      </c>
      <c r="S4190" s="1">
        <f t="shared" si="327"/>
        <v>-74.48490000000001</v>
      </c>
      <c r="T4190" s="1">
        <f t="shared" si="328"/>
        <v>-119.80999999999995</v>
      </c>
      <c r="U4190" s="1">
        <f t="shared" si="329"/>
        <v>45.325099999999935</v>
      </c>
    </row>
    <row r="4191" spans="1:21" x14ac:dyDescent="0.2">
      <c r="A4191" t="s">
        <v>1404</v>
      </c>
      <c r="B4191" t="s">
        <v>18410</v>
      </c>
      <c r="C4191" t="s">
        <v>18</v>
      </c>
      <c r="D4191" t="s">
        <v>19</v>
      </c>
      <c r="E4191" t="s">
        <v>1378</v>
      </c>
      <c r="F4191" t="str">
        <f t="shared" si="325"/>
        <v>2016</v>
      </c>
      <c r="G4191" t="s">
        <v>126</v>
      </c>
      <c r="I4191" t="s">
        <v>17992</v>
      </c>
      <c r="J4191" t="s">
        <v>17993</v>
      </c>
      <c r="K4191" t="s">
        <v>20</v>
      </c>
      <c r="L4191" t="s">
        <v>14859</v>
      </c>
      <c r="M4191" t="s">
        <v>5219</v>
      </c>
      <c r="N4191" t="s">
        <v>19001</v>
      </c>
      <c r="O4191" t="s">
        <v>19002</v>
      </c>
      <c r="Q4191" t="s">
        <v>2463</v>
      </c>
      <c r="R4191" s="1">
        <f t="shared" si="326"/>
        <v>-354.69000000000005</v>
      </c>
      <c r="S4191" s="1">
        <f t="shared" si="327"/>
        <v>-74.48490000000001</v>
      </c>
      <c r="T4191" s="1">
        <f t="shared" si="328"/>
        <v>-119.80999999999995</v>
      </c>
      <c r="U4191" s="1">
        <f t="shared" si="329"/>
        <v>45.325099999999935</v>
      </c>
    </row>
    <row r="4192" spans="1:21" x14ac:dyDescent="0.2">
      <c r="A4192" t="s">
        <v>1404</v>
      </c>
      <c r="B4192" t="s">
        <v>14225</v>
      </c>
      <c r="C4192" t="s">
        <v>18</v>
      </c>
      <c r="D4192" t="s">
        <v>19</v>
      </c>
      <c r="E4192" t="s">
        <v>1378</v>
      </c>
      <c r="F4192" t="str">
        <f t="shared" si="325"/>
        <v>2016</v>
      </c>
      <c r="G4192" t="s">
        <v>126</v>
      </c>
      <c r="I4192" t="s">
        <v>13780</v>
      </c>
      <c r="J4192" t="s">
        <v>13781</v>
      </c>
      <c r="K4192" t="s">
        <v>20</v>
      </c>
      <c r="L4192" t="s">
        <v>14859</v>
      </c>
      <c r="M4192" t="s">
        <v>5219</v>
      </c>
      <c r="N4192" t="s">
        <v>14860</v>
      </c>
      <c r="O4192" t="s">
        <v>14861</v>
      </c>
      <c r="Q4192" t="s">
        <v>2463</v>
      </c>
      <c r="R4192" s="1">
        <f t="shared" si="326"/>
        <v>-354.69000000000005</v>
      </c>
      <c r="S4192" s="1">
        <f t="shared" si="327"/>
        <v>-74.48490000000001</v>
      </c>
      <c r="T4192" s="1">
        <f t="shared" si="328"/>
        <v>-119.81000000000017</v>
      </c>
      <c r="U4192" s="1">
        <f t="shared" si="329"/>
        <v>45.325100000000162</v>
      </c>
    </row>
    <row r="4193" spans="1:21" x14ac:dyDescent="0.2">
      <c r="A4193" t="s">
        <v>16</v>
      </c>
      <c r="B4193" t="s">
        <v>7582</v>
      </c>
      <c r="C4193" t="s">
        <v>18</v>
      </c>
      <c r="D4193" t="s">
        <v>19</v>
      </c>
      <c r="E4193" t="s">
        <v>581</v>
      </c>
      <c r="F4193" t="str">
        <f t="shared" si="325"/>
        <v>1990</v>
      </c>
      <c r="G4193" t="s">
        <v>22</v>
      </c>
      <c r="H4193" t="s">
        <v>85</v>
      </c>
      <c r="I4193" t="s">
        <v>6376</v>
      </c>
      <c r="J4193" t="s">
        <v>6377</v>
      </c>
      <c r="K4193" t="s">
        <v>20</v>
      </c>
      <c r="L4193" t="s">
        <v>157</v>
      </c>
      <c r="M4193" t="s">
        <v>634</v>
      </c>
      <c r="N4193" t="s">
        <v>7608</v>
      </c>
      <c r="O4193" t="s">
        <v>7609</v>
      </c>
      <c r="Q4193" t="s">
        <v>640</v>
      </c>
      <c r="R4193" s="1">
        <f t="shared" si="326"/>
        <v>-332.29999999999995</v>
      </c>
      <c r="S4193" s="1">
        <f t="shared" si="327"/>
        <v>-69.782999999999987</v>
      </c>
      <c r="T4193" s="1">
        <f t="shared" si="328"/>
        <v>-115.39</v>
      </c>
      <c r="U4193" s="1">
        <f t="shared" si="329"/>
        <v>45.607000000000014</v>
      </c>
    </row>
    <row r="4194" spans="1:21" x14ac:dyDescent="0.2">
      <c r="A4194" t="s">
        <v>16</v>
      </c>
      <c r="B4194" t="s">
        <v>7582</v>
      </c>
      <c r="C4194" t="s">
        <v>18</v>
      </c>
      <c r="D4194" t="s">
        <v>19</v>
      </c>
      <c r="E4194" t="s">
        <v>646</v>
      </c>
      <c r="F4194" t="str">
        <f t="shared" si="325"/>
        <v>1991</v>
      </c>
      <c r="G4194" t="s">
        <v>22</v>
      </c>
      <c r="H4194" t="s">
        <v>85</v>
      </c>
      <c r="I4194" t="s">
        <v>6416</v>
      </c>
      <c r="J4194" t="s">
        <v>6417</v>
      </c>
      <c r="K4194" t="s">
        <v>20</v>
      </c>
      <c r="L4194" t="s">
        <v>7636</v>
      </c>
      <c r="M4194" t="s">
        <v>661</v>
      </c>
      <c r="N4194" t="s">
        <v>7637</v>
      </c>
      <c r="O4194" t="s">
        <v>7638</v>
      </c>
      <c r="Q4194" t="s">
        <v>709</v>
      </c>
      <c r="R4194" s="1">
        <f t="shared" si="326"/>
        <v>-329.2399999999999</v>
      </c>
      <c r="S4194" s="1">
        <f t="shared" si="327"/>
        <v>-69.140399999999971</v>
      </c>
      <c r="T4194" s="1">
        <f t="shared" si="328"/>
        <v>-114.93</v>
      </c>
      <c r="U4194" s="1">
        <f t="shared" si="329"/>
        <v>45.789600000000036</v>
      </c>
    </row>
    <row r="4195" spans="1:21" x14ac:dyDescent="0.2">
      <c r="A4195" t="s">
        <v>16</v>
      </c>
      <c r="B4195" t="s">
        <v>6317</v>
      </c>
      <c r="C4195" t="s">
        <v>18</v>
      </c>
      <c r="D4195" t="s">
        <v>19</v>
      </c>
      <c r="E4195" t="s">
        <v>1378</v>
      </c>
      <c r="F4195" t="str">
        <f t="shared" si="325"/>
        <v>2016</v>
      </c>
      <c r="G4195" t="s">
        <v>126</v>
      </c>
      <c r="I4195" t="s">
        <v>5451</v>
      </c>
      <c r="J4195" t="s">
        <v>5452</v>
      </c>
      <c r="K4195" t="s">
        <v>20</v>
      </c>
      <c r="L4195" t="s">
        <v>5450</v>
      </c>
      <c r="M4195" t="s">
        <v>5219</v>
      </c>
      <c r="N4195" t="s">
        <v>6719</v>
      </c>
      <c r="O4195" t="s">
        <v>6720</v>
      </c>
      <c r="Q4195" t="s">
        <v>1388</v>
      </c>
      <c r="R4195" s="1">
        <f t="shared" si="326"/>
        <v>-360.84999999997672</v>
      </c>
      <c r="S4195" s="1">
        <f t="shared" si="327"/>
        <v>-75.778499999995105</v>
      </c>
      <c r="T4195" s="1">
        <f t="shared" si="328"/>
        <v>-121.87999999997555</v>
      </c>
      <c r="U4195" s="1">
        <f t="shared" si="329"/>
        <v>46.101499999980447</v>
      </c>
    </row>
    <row r="4196" spans="1:21" x14ac:dyDescent="0.2">
      <c r="A4196" t="s">
        <v>16</v>
      </c>
      <c r="B4196" t="s">
        <v>7582</v>
      </c>
      <c r="C4196" t="s">
        <v>18</v>
      </c>
      <c r="D4196" t="s">
        <v>19</v>
      </c>
      <c r="E4196" t="s">
        <v>1378</v>
      </c>
      <c r="F4196" t="str">
        <f t="shared" si="325"/>
        <v>2016</v>
      </c>
      <c r="G4196" t="s">
        <v>126</v>
      </c>
      <c r="I4196" t="s">
        <v>6719</v>
      </c>
      <c r="J4196" t="s">
        <v>6720</v>
      </c>
      <c r="K4196" t="s">
        <v>20</v>
      </c>
      <c r="L4196" t="s">
        <v>5450</v>
      </c>
      <c r="M4196" t="s">
        <v>5219</v>
      </c>
      <c r="N4196" t="s">
        <v>7937</v>
      </c>
      <c r="O4196" t="s">
        <v>7938</v>
      </c>
      <c r="Q4196" t="s">
        <v>1388</v>
      </c>
      <c r="R4196" s="1">
        <f t="shared" si="326"/>
        <v>-360.85000000009313</v>
      </c>
      <c r="S4196" s="1">
        <f t="shared" si="327"/>
        <v>-75.778500000019548</v>
      </c>
      <c r="T4196" s="1">
        <f t="shared" si="328"/>
        <v>-121.88000000000466</v>
      </c>
      <c r="U4196" s="1">
        <f t="shared" si="329"/>
        <v>46.101499999985109</v>
      </c>
    </row>
    <row r="4197" spans="1:21" x14ac:dyDescent="0.2">
      <c r="A4197" t="s">
        <v>16</v>
      </c>
      <c r="B4197" t="s">
        <v>4967</v>
      </c>
      <c r="C4197" t="s">
        <v>18</v>
      </c>
      <c r="D4197" t="s">
        <v>19</v>
      </c>
      <c r="E4197" t="s">
        <v>1378</v>
      </c>
      <c r="F4197" t="str">
        <f t="shared" si="325"/>
        <v>2016</v>
      </c>
      <c r="G4197" t="s">
        <v>126</v>
      </c>
      <c r="I4197" t="s">
        <v>4011</v>
      </c>
      <c r="J4197" t="s">
        <v>4012</v>
      </c>
      <c r="K4197" t="s">
        <v>20</v>
      </c>
      <c r="L4197" t="s">
        <v>5450</v>
      </c>
      <c r="M4197" t="s">
        <v>5219</v>
      </c>
      <c r="N4197" t="s">
        <v>5451</v>
      </c>
      <c r="O4197" t="s">
        <v>5452</v>
      </c>
      <c r="Q4197" t="s">
        <v>1388</v>
      </c>
      <c r="R4197" s="1">
        <f t="shared" si="326"/>
        <v>-360.84999999997672</v>
      </c>
      <c r="S4197" s="1">
        <f t="shared" si="327"/>
        <v>-75.778499999995105</v>
      </c>
      <c r="T4197" s="1">
        <f t="shared" si="328"/>
        <v>-121.88000000000466</v>
      </c>
      <c r="U4197" s="1">
        <f t="shared" si="329"/>
        <v>46.101500000009551</v>
      </c>
    </row>
    <row r="4198" spans="1:21" x14ac:dyDescent="0.2">
      <c r="A4198" t="s">
        <v>16</v>
      </c>
      <c r="B4198" t="s">
        <v>6317</v>
      </c>
      <c r="C4198" t="s">
        <v>18</v>
      </c>
      <c r="D4198" t="s">
        <v>19</v>
      </c>
      <c r="E4198" t="s">
        <v>496</v>
      </c>
      <c r="F4198" t="str">
        <f t="shared" si="325"/>
        <v>1988</v>
      </c>
      <c r="G4198" t="s">
        <v>22</v>
      </c>
      <c r="H4198" t="s">
        <v>80</v>
      </c>
      <c r="I4198" t="s">
        <v>5035</v>
      </c>
      <c r="J4198" t="s">
        <v>5036</v>
      </c>
      <c r="K4198" t="s">
        <v>20</v>
      </c>
      <c r="L4198" t="s">
        <v>6340</v>
      </c>
      <c r="M4198" t="s">
        <v>543</v>
      </c>
      <c r="N4198" t="s">
        <v>1529</v>
      </c>
      <c r="O4198" t="s">
        <v>6341</v>
      </c>
      <c r="Q4198" t="s">
        <v>546</v>
      </c>
      <c r="R4198" s="1">
        <f t="shared" si="326"/>
        <v>-323.45</v>
      </c>
      <c r="S4198" s="1">
        <f t="shared" si="327"/>
        <v>-67.924499999999995</v>
      </c>
      <c r="T4198" s="1">
        <f t="shared" si="328"/>
        <v>-114.05</v>
      </c>
      <c r="U4198" s="1">
        <f t="shared" si="329"/>
        <v>46.125500000000002</v>
      </c>
    </row>
    <row r="4199" spans="1:21" x14ac:dyDescent="0.2">
      <c r="A4199" t="s">
        <v>1404</v>
      </c>
      <c r="B4199" t="s">
        <v>16349</v>
      </c>
      <c r="C4199" t="s">
        <v>18</v>
      </c>
      <c r="D4199" t="s">
        <v>19</v>
      </c>
      <c r="E4199" t="s">
        <v>1229</v>
      </c>
      <c r="F4199" t="str">
        <f t="shared" si="325"/>
        <v>2010</v>
      </c>
      <c r="G4199" t="s">
        <v>1405</v>
      </c>
      <c r="I4199" t="s">
        <v>15860</v>
      </c>
      <c r="J4199" t="s">
        <v>15861</v>
      </c>
      <c r="K4199" t="s">
        <v>20</v>
      </c>
      <c r="L4199" t="s">
        <v>16882</v>
      </c>
      <c r="M4199" t="s">
        <v>16883</v>
      </c>
      <c r="N4199" t="s">
        <v>16884</v>
      </c>
      <c r="O4199" t="s">
        <v>16885</v>
      </c>
      <c r="Q4199" t="s">
        <v>1464</v>
      </c>
      <c r="R4199" s="1">
        <f t="shared" si="326"/>
        <v>-1101.6100000000006</v>
      </c>
      <c r="S4199" s="1">
        <f t="shared" si="327"/>
        <v>-231.33810000000011</v>
      </c>
      <c r="T4199" s="1">
        <f t="shared" si="328"/>
        <v>-277.71999999999753</v>
      </c>
      <c r="U4199" s="1">
        <f t="shared" si="329"/>
        <v>46.381899999997415</v>
      </c>
    </row>
    <row r="4200" spans="1:21" x14ac:dyDescent="0.2">
      <c r="A4200" t="s">
        <v>2467</v>
      </c>
      <c r="B4200" t="s">
        <v>12067</v>
      </c>
      <c r="C4200" t="s">
        <v>18</v>
      </c>
      <c r="D4200" t="s">
        <v>19</v>
      </c>
      <c r="E4200" t="s">
        <v>1054</v>
      </c>
      <c r="F4200" t="str">
        <f t="shared" si="325"/>
        <v>2002</v>
      </c>
      <c r="G4200" t="s">
        <v>126</v>
      </c>
      <c r="I4200" t="s">
        <v>11934</v>
      </c>
      <c r="J4200" t="s">
        <v>11935</v>
      </c>
      <c r="K4200" t="s">
        <v>20</v>
      </c>
      <c r="L4200" t="s">
        <v>3123</v>
      </c>
      <c r="M4200" t="s">
        <v>554</v>
      </c>
      <c r="N4200" t="s">
        <v>13018</v>
      </c>
      <c r="O4200" t="s">
        <v>13019</v>
      </c>
      <c r="Q4200" t="s">
        <v>3126</v>
      </c>
      <c r="R4200" s="1">
        <f t="shared" si="326"/>
        <v>-334.95999999999992</v>
      </c>
      <c r="S4200" s="1">
        <f t="shared" si="327"/>
        <v>-70.341599999999985</v>
      </c>
      <c r="T4200" s="1">
        <f t="shared" si="328"/>
        <v>-117.22999999999996</v>
      </c>
      <c r="U4200" s="1">
        <f t="shared" si="329"/>
        <v>46.888399999999976</v>
      </c>
    </row>
    <row r="4201" spans="1:21" x14ac:dyDescent="0.2">
      <c r="A4201" t="s">
        <v>2467</v>
      </c>
      <c r="B4201" t="s">
        <v>14225</v>
      </c>
      <c r="C4201" t="s">
        <v>18</v>
      </c>
      <c r="D4201" t="s">
        <v>19</v>
      </c>
      <c r="E4201" t="s">
        <v>1054</v>
      </c>
      <c r="F4201" t="str">
        <f t="shared" si="325"/>
        <v>2002</v>
      </c>
      <c r="G4201" t="s">
        <v>126</v>
      </c>
      <c r="I4201" t="s">
        <v>14089</v>
      </c>
      <c r="J4201" t="s">
        <v>14090</v>
      </c>
      <c r="K4201" t="s">
        <v>20</v>
      </c>
      <c r="L4201" t="s">
        <v>3123</v>
      </c>
      <c r="M4201" t="s">
        <v>554</v>
      </c>
      <c r="N4201" t="s">
        <v>15162</v>
      </c>
      <c r="O4201" t="s">
        <v>15163</v>
      </c>
      <c r="Q4201" t="s">
        <v>3126</v>
      </c>
      <c r="R4201" s="1">
        <f t="shared" si="326"/>
        <v>-334.96000000000004</v>
      </c>
      <c r="S4201" s="1">
        <f t="shared" si="327"/>
        <v>-70.3416</v>
      </c>
      <c r="T4201" s="1">
        <f t="shared" si="328"/>
        <v>-117.22999999999999</v>
      </c>
      <c r="U4201" s="1">
        <f t="shared" si="329"/>
        <v>46.88839999999999</v>
      </c>
    </row>
    <row r="4202" spans="1:21" x14ac:dyDescent="0.2">
      <c r="A4202" t="s">
        <v>2467</v>
      </c>
      <c r="B4202" t="s">
        <v>17</v>
      </c>
      <c r="C4202" t="s">
        <v>18</v>
      </c>
      <c r="D4202" t="s">
        <v>19</v>
      </c>
      <c r="E4202" t="s">
        <v>1054</v>
      </c>
      <c r="F4202" t="str">
        <f t="shared" si="325"/>
        <v>2002</v>
      </c>
      <c r="G4202" t="s">
        <v>126</v>
      </c>
      <c r="I4202" s="3">
        <v>1395.77</v>
      </c>
      <c r="J4202" s="3">
        <v>3987.96</v>
      </c>
      <c r="K4202" s="2">
        <v>0</v>
      </c>
      <c r="L4202" s="2">
        <v>-117.23</v>
      </c>
      <c r="M4202" s="4">
        <v>0.35</v>
      </c>
      <c r="N4202" s="5">
        <v>1278.54</v>
      </c>
      <c r="O4202" s="5">
        <v>3653</v>
      </c>
      <c r="Q4202" t="s">
        <v>3126</v>
      </c>
      <c r="R4202" s="1">
        <f t="shared" si="326"/>
        <v>-334.96000000000004</v>
      </c>
      <c r="S4202" s="1">
        <f t="shared" si="327"/>
        <v>-70.3416</v>
      </c>
      <c r="T4202" s="1">
        <f t="shared" si="328"/>
        <v>-117.23000000000002</v>
      </c>
      <c r="U4202" s="1">
        <f t="shared" si="329"/>
        <v>46.888400000000019</v>
      </c>
    </row>
    <row r="4203" spans="1:21" x14ac:dyDescent="0.2">
      <c r="A4203" t="s">
        <v>2467</v>
      </c>
      <c r="B4203" t="s">
        <v>4967</v>
      </c>
      <c r="C4203" t="s">
        <v>18</v>
      </c>
      <c r="D4203" t="s">
        <v>19</v>
      </c>
      <c r="E4203" t="s">
        <v>1054</v>
      </c>
      <c r="F4203" t="str">
        <f t="shared" si="325"/>
        <v>2002</v>
      </c>
      <c r="G4203" t="s">
        <v>126</v>
      </c>
      <c r="I4203" t="s">
        <v>4835</v>
      </c>
      <c r="J4203" t="s">
        <v>4836</v>
      </c>
      <c r="K4203" t="s">
        <v>20</v>
      </c>
      <c r="L4203" t="s">
        <v>3123</v>
      </c>
      <c r="M4203" t="s">
        <v>554</v>
      </c>
      <c r="N4203" t="s">
        <v>6193</v>
      </c>
      <c r="O4203" t="s">
        <v>6194</v>
      </c>
      <c r="Q4203" t="s">
        <v>3126</v>
      </c>
      <c r="R4203" s="1">
        <f t="shared" si="326"/>
        <v>-334.96000000000004</v>
      </c>
      <c r="S4203" s="1">
        <f t="shared" si="327"/>
        <v>-70.3416</v>
      </c>
      <c r="T4203" s="1">
        <f t="shared" si="328"/>
        <v>-117.23000000000002</v>
      </c>
      <c r="U4203" s="1">
        <f t="shared" si="329"/>
        <v>46.888400000000019</v>
      </c>
    </row>
    <row r="4204" spans="1:21" x14ac:dyDescent="0.2">
      <c r="A4204" t="s">
        <v>2467</v>
      </c>
      <c r="B4204" t="s">
        <v>9899</v>
      </c>
      <c r="C4204" t="s">
        <v>18</v>
      </c>
      <c r="D4204" t="s">
        <v>19</v>
      </c>
      <c r="E4204" t="s">
        <v>1054</v>
      </c>
      <c r="F4204" t="str">
        <f t="shared" si="325"/>
        <v>2002</v>
      </c>
      <c r="G4204" t="s">
        <v>126</v>
      </c>
      <c r="I4204" t="s">
        <v>9765</v>
      </c>
      <c r="J4204" t="s">
        <v>9766</v>
      </c>
      <c r="K4204" t="s">
        <v>20</v>
      </c>
      <c r="L4204" t="s">
        <v>3123</v>
      </c>
      <c r="M4204" t="s">
        <v>554</v>
      </c>
      <c r="N4204" t="s">
        <v>10864</v>
      </c>
      <c r="O4204" t="s">
        <v>10865</v>
      </c>
      <c r="Q4204" t="s">
        <v>3126</v>
      </c>
      <c r="R4204" s="1">
        <f t="shared" si="326"/>
        <v>-334.96000000000004</v>
      </c>
      <c r="S4204" s="1">
        <f t="shared" si="327"/>
        <v>-70.3416</v>
      </c>
      <c r="T4204" s="1">
        <f t="shared" si="328"/>
        <v>-117.23000000000002</v>
      </c>
      <c r="U4204" s="1">
        <f t="shared" si="329"/>
        <v>46.888400000000019</v>
      </c>
    </row>
    <row r="4205" spans="1:21" x14ac:dyDescent="0.2">
      <c r="A4205" t="s">
        <v>2467</v>
      </c>
      <c r="B4205" t="s">
        <v>7582</v>
      </c>
      <c r="C4205" t="s">
        <v>18</v>
      </c>
      <c r="D4205" t="s">
        <v>19</v>
      </c>
      <c r="E4205" t="s">
        <v>1054</v>
      </c>
      <c r="F4205" t="str">
        <f t="shared" si="325"/>
        <v>2002</v>
      </c>
      <c r="G4205" t="s">
        <v>126</v>
      </c>
      <c r="I4205" t="s">
        <v>7457</v>
      </c>
      <c r="J4205" t="s">
        <v>7458</v>
      </c>
      <c r="K4205" t="s">
        <v>20</v>
      </c>
      <c r="L4205" t="s">
        <v>3123</v>
      </c>
      <c r="M4205" t="s">
        <v>554</v>
      </c>
      <c r="N4205" t="s">
        <v>8645</v>
      </c>
      <c r="O4205" t="s">
        <v>8646</v>
      </c>
      <c r="Q4205" t="s">
        <v>3126</v>
      </c>
      <c r="R4205" s="1">
        <f t="shared" si="326"/>
        <v>-334.96000000000004</v>
      </c>
      <c r="S4205" s="1">
        <f t="shared" si="327"/>
        <v>-70.3416</v>
      </c>
      <c r="T4205" s="1">
        <f t="shared" si="328"/>
        <v>-117.23000000000002</v>
      </c>
      <c r="U4205" s="1">
        <f t="shared" si="329"/>
        <v>46.888400000000019</v>
      </c>
    </row>
    <row r="4206" spans="1:21" x14ac:dyDescent="0.2">
      <c r="A4206" t="s">
        <v>2467</v>
      </c>
      <c r="B4206" t="s">
        <v>6317</v>
      </c>
      <c r="C4206" t="s">
        <v>18</v>
      </c>
      <c r="D4206" t="s">
        <v>19</v>
      </c>
      <c r="E4206" t="s">
        <v>1054</v>
      </c>
      <c r="F4206" t="str">
        <f t="shared" si="325"/>
        <v>2002</v>
      </c>
      <c r="G4206" t="s">
        <v>126</v>
      </c>
      <c r="I4206" t="s">
        <v>6193</v>
      </c>
      <c r="J4206" t="s">
        <v>6194</v>
      </c>
      <c r="K4206" t="s">
        <v>20</v>
      </c>
      <c r="L4206" t="s">
        <v>4834</v>
      </c>
      <c r="M4206" t="s">
        <v>554</v>
      </c>
      <c r="N4206" t="s">
        <v>7457</v>
      </c>
      <c r="O4206" t="s">
        <v>7458</v>
      </c>
      <c r="Q4206" t="s">
        <v>3126</v>
      </c>
      <c r="R4206" s="1">
        <f t="shared" si="326"/>
        <v>-334.96000000000004</v>
      </c>
      <c r="S4206" s="1">
        <f t="shared" si="327"/>
        <v>-70.3416</v>
      </c>
      <c r="T4206" s="1">
        <f t="shared" si="328"/>
        <v>-117.2399999999999</v>
      </c>
      <c r="U4206" s="1">
        <f t="shared" si="329"/>
        <v>46.898399999999896</v>
      </c>
    </row>
    <row r="4207" spans="1:21" x14ac:dyDescent="0.2">
      <c r="A4207" t="s">
        <v>2467</v>
      </c>
      <c r="B4207" t="s">
        <v>3360</v>
      </c>
      <c r="C4207" t="s">
        <v>18</v>
      </c>
      <c r="D4207" t="s">
        <v>19</v>
      </c>
      <c r="E4207" t="s">
        <v>1054</v>
      </c>
      <c r="F4207" t="str">
        <f t="shared" si="325"/>
        <v>2002</v>
      </c>
      <c r="G4207" t="s">
        <v>126</v>
      </c>
      <c r="I4207" t="s">
        <v>3124</v>
      </c>
      <c r="J4207" t="s">
        <v>3125</v>
      </c>
      <c r="K4207" t="s">
        <v>20</v>
      </c>
      <c r="L4207" t="s">
        <v>4834</v>
      </c>
      <c r="M4207" t="s">
        <v>554</v>
      </c>
      <c r="N4207" t="s">
        <v>4835</v>
      </c>
      <c r="O4207" t="s">
        <v>4836</v>
      </c>
      <c r="Q4207" t="s">
        <v>3126</v>
      </c>
      <c r="R4207" s="1">
        <f t="shared" si="326"/>
        <v>-334.96000000000004</v>
      </c>
      <c r="S4207" s="1">
        <f t="shared" si="327"/>
        <v>-70.3416</v>
      </c>
      <c r="T4207" s="1">
        <f t="shared" si="328"/>
        <v>-117.24000000000001</v>
      </c>
      <c r="U4207" s="1">
        <f t="shared" si="329"/>
        <v>46.898400000000009</v>
      </c>
    </row>
    <row r="4208" spans="1:21" x14ac:dyDescent="0.2">
      <c r="A4208" t="s">
        <v>2467</v>
      </c>
      <c r="B4208" t="s">
        <v>11005</v>
      </c>
      <c r="C4208" t="s">
        <v>18</v>
      </c>
      <c r="D4208" t="s">
        <v>19</v>
      </c>
      <c r="E4208" t="s">
        <v>1054</v>
      </c>
      <c r="F4208" t="str">
        <f t="shared" si="325"/>
        <v>2002</v>
      </c>
      <c r="G4208" t="s">
        <v>126</v>
      </c>
      <c r="I4208" t="s">
        <v>10864</v>
      </c>
      <c r="J4208" t="s">
        <v>10865</v>
      </c>
      <c r="K4208" t="s">
        <v>20</v>
      </c>
      <c r="L4208" t="s">
        <v>4834</v>
      </c>
      <c r="M4208" t="s">
        <v>554</v>
      </c>
      <c r="N4208" t="s">
        <v>11934</v>
      </c>
      <c r="O4208" t="s">
        <v>11935</v>
      </c>
      <c r="Q4208" t="s">
        <v>3126</v>
      </c>
      <c r="R4208" s="1">
        <f t="shared" si="326"/>
        <v>-334.96000000000004</v>
      </c>
      <c r="S4208" s="1">
        <f t="shared" si="327"/>
        <v>-70.3416</v>
      </c>
      <c r="T4208" s="1">
        <f t="shared" si="328"/>
        <v>-117.24000000000001</v>
      </c>
      <c r="U4208" s="1">
        <f t="shared" si="329"/>
        <v>46.898400000000009</v>
      </c>
    </row>
    <row r="4209" spans="1:21" x14ac:dyDescent="0.2">
      <c r="A4209" t="s">
        <v>2467</v>
      </c>
      <c r="B4209" t="s">
        <v>13151</v>
      </c>
      <c r="C4209" t="s">
        <v>18</v>
      </c>
      <c r="D4209" t="s">
        <v>19</v>
      </c>
      <c r="E4209" t="s">
        <v>1054</v>
      </c>
      <c r="F4209" t="str">
        <f t="shared" si="325"/>
        <v>2002</v>
      </c>
      <c r="G4209" t="s">
        <v>126</v>
      </c>
      <c r="I4209" t="s">
        <v>13018</v>
      </c>
      <c r="J4209" t="s">
        <v>13019</v>
      </c>
      <c r="K4209" t="s">
        <v>20</v>
      </c>
      <c r="L4209" t="s">
        <v>4834</v>
      </c>
      <c r="M4209" t="s">
        <v>554</v>
      </c>
      <c r="N4209" t="s">
        <v>14089</v>
      </c>
      <c r="O4209" t="s">
        <v>14090</v>
      </c>
      <c r="Q4209" t="s">
        <v>3126</v>
      </c>
      <c r="R4209" s="1">
        <f t="shared" si="326"/>
        <v>-334.96000000000004</v>
      </c>
      <c r="S4209" s="1">
        <f t="shared" si="327"/>
        <v>-70.3416</v>
      </c>
      <c r="T4209" s="1">
        <f t="shared" si="328"/>
        <v>-117.24000000000004</v>
      </c>
      <c r="U4209" s="1">
        <f t="shared" si="329"/>
        <v>46.898400000000038</v>
      </c>
    </row>
    <row r="4210" spans="1:21" x14ac:dyDescent="0.2">
      <c r="A4210" t="s">
        <v>2467</v>
      </c>
      <c r="B4210" t="s">
        <v>8771</v>
      </c>
      <c r="C4210" t="s">
        <v>18</v>
      </c>
      <c r="D4210" t="s">
        <v>19</v>
      </c>
      <c r="E4210" t="s">
        <v>1054</v>
      </c>
      <c r="F4210" t="str">
        <f t="shared" si="325"/>
        <v>2002</v>
      </c>
      <c r="G4210" t="s">
        <v>126</v>
      </c>
      <c r="I4210" t="s">
        <v>8645</v>
      </c>
      <c r="J4210" t="s">
        <v>8646</v>
      </c>
      <c r="K4210" t="s">
        <v>20</v>
      </c>
      <c r="L4210" t="s">
        <v>4834</v>
      </c>
      <c r="M4210" t="s">
        <v>554</v>
      </c>
      <c r="N4210" t="s">
        <v>9765</v>
      </c>
      <c r="O4210" t="s">
        <v>9766</v>
      </c>
      <c r="Q4210" t="s">
        <v>3126</v>
      </c>
      <c r="R4210" s="1">
        <f t="shared" si="326"/>
        <v>-334.95999999999981</v>
      </c>
      <c r="S4210" s="1">
        <f t="shared" si="327"/>
        <v>-70.341599999999957</v>
      </c>
      <c r="T4210" s="1">
        <f t="shared" si="328"/>
        <v>-117.24000000000001</v>
      </c>
      <c r="U4210" s="1">
        <f t="shared" si="329"/>
        <v>46.898400000000052</v>
      </c>
    </row>
    <row r="4211" spans="1:21" x14ac:dyDescent="0.2">
      <c r="A4211" t="s">
        <v>16</v>
      </c>
      <c r="B4211" t="s">
        <v>6317</v>
      </c>
      <c r="C4211" t="s">
        <v>18</v>
      </c>
      <c r="D4211" t="s">
        <v>19</v>
      </c>
      <c r="E4211" t="s">
        <v>581</v>
      </c>
      <c r="F4211" t="str">
        <f t="shared" si="325"/>
        <v>1990</v>
      </c>
      <c r="G4211" t="s">
        <v>22</v>
      </c>
      <c r="H4211" t="s">
        <v>92</v>
      </c>
      <c r="I4211" t="s">
        <v>5077</v>
      </c>
      <c r="J4211" t="s">
        <v>5078</v>
      </c>
      <c r="K4211" t="s">
        <v>20</v>
      </c>
      <c r="L4211" t="s">
        <v>6365</v>
      </c>
      <c r="M4211" t="s">
        <v>619</v>
      </c>
      <c r="N4211" t="s">
        <v>6366</v>
      </c>
      <c r="O4211" t="s">
        <v>6367</v>
      </c>
      <c r="Q4211" t="s">
        <v>622</v>
      </c>
      <c r="R4211" s="1">
        <f t="shared" si="326"/>
        <v>-339.61</v>
      </c>
      <c r="S4211" s="1">
        <f t="shared" si="327"/>
        <v>-71.318100000000001</v>
      </c>
      <c r="T4211" s="1">
        <f t="shared" si="328"/>
        <v>-118.36000000000001</v>
      </c>
      <c r="U4211" s="1">
        <f t="shared" si="329"/>
        <v>47.041900000000012</v>
      </c>
    </row>
    <row r="4212" spans="1:21" x14ac:dyDescent="0.2">
      <c r="A4212" t="s">
        <v>16</v>
      </c>
      <c r="B4212" t="s">
        <v>17</v>
      </c>
      <c r="C4212" t="s">
        <v>18</v>
      </c>
      <c r="D4212" t="s">
        <v>19</v>
      </c>
      <c r="E4212" t="s">
        <v>332</v>
      </c>
      <c r="F4212" t="str">
        <f t="shared" si="325"/>
        <v>1986</v>
      </c>
      <c r="G4212" t="s">
        <v>54</v>
      </c>
      <c r="H4212" t="s">
        <v>97</v>
      </c>
      <c r="I4212" s="2">
        <v>221.21</v>
      </c>
      <c r="J4212" s="2">
        <v>617.44000000000005</v>
      </c>
      <c r="K4212" s="2">
        <v>0</v>
      </c>
      <c r="L4212" s="2">
        <v>-113.9</v>
      </c>
      <c r="M4212" s="4">
        <v>0.35830000000000001</v>
      </c>
      <c r="N4212" s="4">
        <v>107.31</v>
      </c>
      <c r="O4212" s="4">
        <v>299.51</v>
      </c>
      <c r="Q4212" t="s">
        <v>344</v>
      </c>
      <c r="R4212" s="1">
        <f t="shared" si="326"/>
        <v>-317.93000000000006</v>
      </c>
      <c r="S4212" s="1">
        <f t="shared" si="327"/>
        <v>-66.765300000000011</v>
      </c>
      <c r="T4212" s="1">
        <f t="shared" si="328"/>
        <v>-113.9</v>
      </c>
      <c r="U4212" s="1">
        <f t="shared" si="329"/>
        <v>47.134699999999995</v>
      </c>
    </row>
    <row r="4213" spans="1:21" x14ac:dyDescent="0.2">
      <c r="A4213" t="s">
        <v>16</v>
      </c>
      <c r="B4213" t="s">
        <v>17</v>
      </c>
      <c r="C4213" t="s">
        <v>18</v>
      </c>
      <c r="D4213" t="s">
        <v>19</v>
      </c>
      <c r="E4213" t="s">
        <v>127</v>
      </c>
      <c r="F4213" t="str">
        <f t="shared" si="325"/>
        <v>1983</v>
      </c>
      <c r="G4213" t="s">
        <v>54</v>
      </c>
      <c r="H4213" t="s">
        <v>92</v>
      </c>
      <c r="I4213" s="2">
        <v>189.17</v>
      </c>
      <c r="J4213" s="2">
        <v>463.7</v>
      </c>
      <c r="K4213" s="2">
        <v>0</v>
      </c>
      <c r="L4213" s="2">
        <v>-97.18</v>
      </c>
      <c r="M4213" s="4">
        <v>0.40799999999999997</v>
      </c>
      <c r="N4213" s="4">
        <v>91.99</v>
      </c>
      <c r="O4213" s="4">
        <v>225.5</v>
      </c>
      <c r="Q4213" t="s">
        <v>144</v>
      </c>
      <c r="R4213" s="1">
        <f t="shared" si="326"/>
        <v>-238.2</v>
      </c>
      <c r="S4213" s="1">
        <f t="shared" si="327"/>
        <v>-50.021999999999998</v>
      </c>
      <c r="T4213" s="1">
        <f t="shared" si="328"/>
        <v>-97.179999999999993</v>
      </c>
      <c r="U4213" s="1">
        <f t="shared" si="329"/>
        <v>47.157999999999994</v>
      </c>
    </row>
    <row r="4214" spans="1:21" x14ac:dyDescent="0.2">
      <c r="A4214" t="s">
        <v>1404</v>
      </c>
      <c r="B4214" t="s">
        <v>3360</v>
      </c>
      <c r="C4214" t="s">
        <v>18</v>
      </c>
      <c r="D4214" t="s">
        <v>19</v>
      </c>
      <c r="E4214" t="s">
        <v>867</v>
      </c>
      <c r="F4214" t="str">
        <f t="shared" si="325"/>
        <v>1995</v>
      </c>
      <c r="G4214" t="s">
        <v>1541</v>
      </c>
      <c r="I4214" t="s">
        <v>1989</v>
      </c>
      <c r="J4214" t="s">
        <v>1990</v>
      </c>
      <c r="K4214" t="s">
        <v>20</v>
      </c>
      <c r="L4214" t="s">
        <v>1988</v>
      </c>
      <c r="M4214" t="s">
        <v>554</v>
      </c>
      <c r="N4214" t="s">
        <v>4192</v>
      </c>
      <c r="O4214" t="s">
        <v>4193</v>
      </c>
      <c r="Q4214" t="s">
        <v>1991</v>
      </c>
      <c r="R4214" s="1">
        <f t="shared" si="326"/>
        <v>-338.13999999999987</v>
      </c>
      <c r="S4214" s="1">
        <f t="shared" si="327"/>
        <v>-71.009399999999971</v>
      </c>
      <c r="T4214" s="1">
        <f t="shared" si="328"/>
        <v>-118.34999999999991</v>
      </c>
      <c r="U4214" s="1">
        <f t="shared" si="329"/>
        <v>47.340599999999938</v>
      </c>
    </row>
    <row r="4215" spans="1:21" x14ac:dyDescent="0.2">
      <c r="A4215" t="s">
        <v>1404</v>
      </c>
      <c r="B4215" t="s">
        <v>8771</v>
      </c>
      <c r="C4215" t="s">
        <v>18</v>
      </c>
      <c r="D4215" t="s">
        <v>19</v>
      </c>
      <c r="E4215" t="s">
        <v>867</v>
      </c>
      <c r="F4215" t="str">
        <f t="shared" si="325"/>
        <v>1995</v>
      </c>
      <c r="G4215" t="s">
        <v>1541</v>
      </c>
      <c r="I4215" t="s">
        <v>8020</v>
      </c>
      <c r="J4215" t="s">
        <v>8021</v>
      </c>
      <c r="K4215" t="s">
        <v>20</v>
      </c>
      <c r="L4215" t="s">
        <v>1988</v>
      </c>
      <c r="M4215" t="s">
        <v>554</v>
      </c>
      <c r="N4215" t="s">
        <v>9132</v>
      </c>
      <c r="O4215" t="s">
        <v>9133</v>
      </c>
      <c r="Q4215" t="s">
        <v>1991</v>
      </c>
      <c r="R4215" s="1">
        <f t="shared" si="326"/>
        <v>-338.14</v>
      </c>
      <c r="S4215" s="1">
        <f t="shared" si="327"/>
        <v>-71.009399999999999</v>
      </c>
      <c r="T4215" s="1">
        <f t="shared" si="328"/>
        <v>-118.34999999999997</v>
      </c>
      <c r="U4215" s="1">
        <f t="shared" si="329"/>
        <v>47.340599999999966</v>
      </c>
    </row>
    <row r="4216" spans="1:21" x14ac:dyDescent="0.2">
      <c r="A4216" t="s">
        <v>1404</v>
      </c>
      <c r="B4216" t="s">
        <v>11005</v>
      </c>
      <c r="C4216" t="s">
        <v>18</v>
      </c>
      <c r="D4216" t="s">
        <v>19</v>
      </c>
      <c r="E4216" t="s">
        <v>867</v>
      </c>
      <c r="F4216" t="str">
        <f t="shared" si="325"/>
        <v>1995</v>
      </c>
      <c r="G4216" t="s">
        <v>1541</v>
      </c>
      <c r="I4216" t="s">
        <v>10224</v>
      </c>
      <c r="J4216" t="s">
        <v>10225</v>
      </c>
      <c r="K4216" t="s">
        <v>20</v>
      </c>
      <c r="L4216" t="s">
        <v>1988</v>
      </c>
      <c r="M4216" t="s">
        <v>554</v>
      </c>
      <c r="N4216" t="s">
        <v>11320</v>
      </c>
      <c r="O4216" t="s">
        <v>11321</v>
      </c>
      <c r="Q4216" t="s">
        <v>1991</v>
      </c>
      <c r="R4216" s="1">
        <f t="shared" si="326"/>
        <v>-338.14</v>
      </c>
      <c r="S4216" s="1">
        <f t="shared" si="327"/>
        <v>-71.009399999999999</v>
      </c>
      <c r="T4216" s="1">
        <f t="shared" si="328"/>
        <v>-118.35000000000001</v>
      </c>
      <c r="U4216" s="1">
        <f t="shared" si="329"/>
        <v>47.340600000000009</v>
      </c>
    </row>
    <row r="4217" spans="1:21" x14ac:dyDescent="0.2">
      <c r="A4217" t="s">
        <v>1404</v>
      </c>
      <c r="B4217" t="s">
        <v>4967</v>
      </c>
      <c r="C4217" t="s">
        <v>18</v>
      </c>
      <c r="D4217" t="s">
        <v>19</v>
      </c>
      <c r="E4217" t="s">
        <v>867</v>
      </c>
      <c r="F4217" t="str">
        <f t="shared" si="325"/>
        <v>1995</v>
      </c>
      <c r="G4217" t="s">
        <v>1541</v>
      </c>
      <c r="I4217" t="s">
        <v>4192</v>
      </c>
      <c r="J4217" t="s">
        <v>4193</v>
      </c>
      <c r="K4217" t="s">
        <v>20</v>
      </c>
      <c r="L4217" t="s">
        <v>1988</v>
      </c>
      <c r="M4217" t="s">
        <v>554</v>
      </c>
      <c r="N4217" t="s">
        <v>5597</v>
      </c>
      <c r="O4217" t="s">
        <v>5598</v>
      </c>
      <c r="Q4217" t="s">
        <v>1991</v>
      </c>
      <c r="R4217" s="1">
        <f t="shared" si="326"/>
        <v>-338.1400000000001</v>
      </c>
      <c r="S4217" s="1">
        <f t="shared" si="327"/>
        <v>-71.009400000000014</v>
      </c>
      <c r="T4217" s="1">
        <f t="shared" si="328"/>
        <v>-118.35000000000002</v>
      </c>
      <c r="U4217" s="1">
        <f t="shared" si="329"/>
        <v>47.340600000000009</v>
      </c>
    </row>
    <row r="4218" spans="1:21" x14ac:dyDescent="0.2">
      <c r="A4218" t="s">
        <v>1404</v>
      </c>
      <c r="B4218" t="s">
        <v>17</v>
      </c>
      <c r="C4218" t="s">
        <v>18</v>
      </c>
      <c r="D4218" t="s">
        <v>19</v>
      </c>
      <c r="E4218" t="s">
        <v>867</v>
      </c>
      <c r="F4218" t="str">
        <f t="shared" si="325"/>
        <v>1995</v>
      </c>
      <c r="G4218" t="s">
        <v>1541</v>
      </c>
      <c r="I4218" s="3">
        <v>1011.78</v>
      </c>
      <c r="J4218" s="3">
        <v>2890.7</v>
      </c>
      <c r="K4218" s="2">
        <v>0</v>
      </c>
      <c r="L4218" s="2">
        <v>-118.35</v>
      </c>
      <c r="M4218" s="4">
        <v>0.35</v>
      </c>
      <c r="N4218" s="4">
        <v>893.43</v>
      </c>
      <c r="O4218" s="5">
        <v>2552.56</v>
      </c>
      <c r="Q4218" t="s">
        <v>1991</v>
      </c>
      <c r="R4218" s="1">
        <f t="shared" si="326"/>
        <v>-338.13999999999987</v>
      </c>
      <c r="S4218" s="1">
        <f t="shared" si="327"/>
        <v>-71.009399999999971</v>
      </c>
      <c r="T4218" s="1">
        <f t="shared" si="328"/>
        <v>-118.35000000000002</v>
      </c>
      <c r="U4218" s="1">
        <f t="shared" si="329"/>
        <v>47.340600000000052</v>
      </c>
    </row>
    <row r="4219" spans="1:21" x14ac:dyDescent="0.2">
      <c r="A4219" t="s">
        <v>1404</v>
      </c>
      <c r="B4219" t="s">
        <v>6317</v>
      </c>
      <c r="C4219" t="s">
        <v>18</v>
      </c>
      <c r="D4219" t="s">
        <v>19</v>
      </c>
      <c r="E4219" t="s">
        <v>867</v>
      </c>
      <c r="F4219" t="str">
        <f t="shared" si="325"/>
        <v>1995</v>
      </c>
      <c r="G4219" t="s">
        <v>1541</v>
      </c>
      <c r="I4219" t="s">
        <v>5597</v>
      </c>
      <c r="J4219" t="s">
        <v>5598</v>
      </c>
      <c r="K4219" t="s">
        <v>20</v>
      </c>
      <c r="L4219" t="s">
        <v>1988</v>
      </c>
      <c r="M4219" t="s">
        <v>554</v>
      </c>
      <c r="N4219" t="s">
        <v>6842</v>
      </c>
      <c r="O4219" t="s">
        <v>6843</v>
      </c>
      <c r="Q4219" t="s">
        <v>1991</v>
      </c>
      <c r="R4219" s="1">
        <f t="shared" si="326"/>
        <v>-338.13999999999987</v>
      </c>
      <c r="S4219" s="1">
        <f t="shared" si="327"/>
        <v>-71.009399999999971</v>
      </c>
      <c r="T4219" s="1">
        <f t="shared" si="328"/>
        <v>-118.35000000000002</v>
      </c>
      <c r="U4219" s="1">
        <f t="shared" si="329"/>
        <v>47.340600000000052</v>
      </c>
    </row>
    <row r="4220" spans="1:21" x14ac:dyDescent="0.2">
      <c r="A4220" t="s">
        <v>1404</v>
      </c>
      <c r="B4220" t="s">
        <v>7582</v>
      </c>
      <c r="C4220" t="s">
        <v>18</v>
      </c>
      <c r="D4220" t="s">
        <v>19</v>
      </c>
      <c r="E4220" t="s">
        <v>867</v>
      </c>
      <c r="F4220" t="str">
        <f t="shared" si="325"/>
        <v>1995</v>
      </c>
      <c r="G4220" t="s">
        <v>1541</v>
      </c>
      <c r="I4220" t="s">
        <v>6842</v>
      </c>
      <c r="J4220" t="s">
        <v>6843</v>
      </c>
      <c r="K4220" t="s">
        <v>20</v>
      </c>
      <c r="L4220" t="s">
        <v>6365</v>
      </c>
      <c r="M4220" t="s">
        <v>554</v>
      </c>
      <c r="N4220" t="s">
        <v>8020</v>
      </c>
      <c r="O4220" t="s">
        <v>8021</v>
      </c>
      <c r="Q4220" t="s">
        <v>1991</v>
      </c>
      <c r="R4220" s="1">
        <f t="shared" si="326"/>
        <v>-338.1400000000001</v>
      </c>
      <c r="S4220" s="1">
        <f t="shared" si="327"/>
        <v>-71.009400000000014</v>
      </c>
      <c r="T4220" s="1">
        <f t="shared" si="328"/>
        <v>-118.36000000000001</v>
      </c>
      <c r="U4220" s="1">
        <f t="shared" si="329"/>
        <v>47.3506</v>
      </c>
    </row>
    <row r="4221" spans="1:21" x14ac:dyDescent="0.2">
      <c r="A4221" t="s">
        <v>1404</v>
      </c>
      <c r="B4221" t="s">
        <v>9899</v>
      </c>
      <c r="C4221" t="s">
        <v>18</v>
      </c>
      <c r="D4221" t="s">
        <v>19</v>
      </c>
      <c r="E4221" t="s">
        <v>867</v>
      </c>
      <c r="F4221" t="str">
        <f t="shared" si="325"/>
        <v>1995</v>
      </c>
      <c r="G4221" t="s">
        <v>1541</v>
      </c>
      <c r="I4221" t="s">
        <v>9132</v>
      </c>
      <c r="J4221" t="s">
        <v>9133</v>
      </c>
      <c r="K4221" t="s">
        <v>20</v>
      </c>
      <c r="L4221" t="s">
        <v>6365</v>
      </c>
      <c r="M4221" t="s">
        <v>554</v>
      </c>
      <c r="N4221" t="s">
        <v>10224</v>
      </c>
      <c r="O4221" t="s">
        <v>10225</v>
      </c>
      <c r="Q4221" t="s">
        <v>1991</v>
      </c>
      <c r="R4221" s="1">
        <f t="shared" si="326"/>
        <v>-338.14</v>
      </c>
      <c r="S4221" s="1">
        <f t="shared" si="327"/>
        <v>-71.009399999999999</v>
      </c>
      <c r="T4221" s="1">
        <f t="shared" si="328"/>
        <v>-118.36000000000001</v>
      </c>
      <c r="U4221" s="1">
        <f t="shared" si="329"/>
        <v>47.350600000000014</v>
      </c>
    </row>
    <row r="4222" spans="1:21" x14ac:dyDescent="0.2">
      <c r="A4222" t="s">
        <v>2467</v>
      </c>
      <c r="B4222" t="s">
        <v>6317</v>
      </c>
      <c r="C4222" t="s">
        <v>18</v>
      </c>
      <c r="D4222" t="s">
        <v>19</v>
      </c>
      <c r="E4222" t="s">
        <v>991</v>
      </c>
      <c r="F4222" t="str">
        <f t="shared" si="325"/>
        <v>2001</v>
      </c>
      <c r="G4222" t="s">
        <v>2478</v>
      </c>
      <c r="H4222" t="s">
        <v>80</v>
      </c>
      <c r="I4222" t="s">
        <v>6165</v>
      </c>
      <c r="J4222" t="s">
        <v>6166</v>
      </c>
      <c r="K4222" t="s">
        <v>20</v>
      </c>
      <c r="L4222" t="s">
        <v>7428</v>
      </c>
      <c r="M4222" t="s">
        <v>554</v>
      </c>
      <c r="N4222" t="s">
        <v>7429</v>
      </c>
      <c r="O4222" t="s">
        <v>7430</v>
      </c>
      <c r="Q4222" t="s">
        <v>3081</v>
      </c>
      <c r="R4222" s="1">
        <f t="shared" si="326"/>
        <v>-338.40999999999985</v>
      </c>
      <c r="S4222" s="1">
        <f t="shared" si="327"/>
        <v>-71.066099999999963</v>
      </c>
      <c r="T4222" s="1">
        <f t="shared" si="328"/>
        <v>-118.43999999999869</v>
      </c>
      <c r="U4222" s="1">
        <f t="shared" si="329"/>
        <v>47.373899999998727</v>
      </c>
    </row>
    <row r="4223" spans="1:21" x14ac:dyDescent="0.2">
      <c r="A4223" t="s">
        <v>2467</v>
      </c>
      <c r="B4223" t="s">
        <v>17383</v>
      </c>
      <c r="C4223" t="s">
        <v>18</v>
      </c>
      <c r="D4223" t="s">
        <v>19</v>
      </c>
      <c r="E4223" t="s">
        <v>991</v>
      </c>
      <c r="F4223" t="str">
        <f t="shared" si="325"/>
        <v>2001</v>
      </c>
      <c r="G4223" t="s">
        <v>2478</v>
      </c>
      <c r="H4223" t="s">
        <v>80</v>
      </c>
      <c r="I4223" t="s">
        <v>17232</v>
      </c>
      <c r="J4223" t="s">
        <v>17233</v>
      </c>
      <c r="K4223" t="s">
        <v>20</v>
      </c>
      <c r="L4223" t="s">
        <v>7428</v>
      </c>
      <c r="M4223" t="s">
        <v>554</v>
      </c>
      <c r="N4223" t="s">
        <v>18259</v>
      </c>
      <c r="O4223" t="s">
        <v>18260</v>
      </c>
      <c r="Q4223" t="s">
        <v>3081</v>
      </c>
      <c r="R4223" s="1">
        <f t="shared" si="326"/>
        <v>-338.40999999999985</v>
      </c>
      <c r="S4223" s="1">
        <f t="shared" si="327"/>
        <v>-71.066099999999963</v>
      </c>
      <c r="T4223" s="1">
        <f t="shared" si="328"/>
        <v>-118.4399999999996</v>
      </c>
      <c r="U4223" s="1">
        <f t="shared" si="329"/>
        <v>47.373899999999637</v>
      </c>
    </row>
    <row r="4224" spans="1:21" x14ac:dyDescent="0.2">
      <c r="A4224" t="s">
        <v>1404</v>
      </c>
      <c r="B4224" t="s">
        <v>9899</v>
      </c>
      <c r="C4224" t="s">
        <v>18</v>
      </c>
      <c r="D4224" t="s">
        <v>19</v>
      </c>
      <c r="E4224" t="s">
        <v>1216</v>
      </c>
      <c r="F4224" t="str">
        <f t="shared" si="325"/>
        <v>2009</v>
      </c>
      <c r="G4224" t="s">
        <v>2223</v>
      </c>
      <c r="I4224" t="s">
        <v>9358</v>
      </c>
      <c r="J4224" t="s">
        <v>9359</v>
      </c>
      <c r="K4224" t="s">
        <v>20</v>
      </c>
      <c r="L4224" t="s">
        <v>10457</v>
      </c>
      <c r="M4224" t="s">
        <v>554</v>
      </c>
      <c r="N4224" t="s">
        <v>10458</v>
      </c>
      <c r="O4224" t="s">
        <v>10459</v>
      </c>
      <c r="Q4224" t="s">
        <v>2335</v>
      </c>
      <c r="R4224" s="1">
        <f t="shared" si="326"/>
        <v>-339.21000000000095</v>
      </c>
      <c r="S4224" s="1">
        <f t="shared" si="327"/>
        <v>-71.234100000000197</v>
      </c>
      <c r="T4224" s="1">
        <f t="shared" si="328"/>
        <v>-118.7199999999998</v>
      </c>
      <c r="U4224" s="1">
        <f t="shared" si="329"/>
        <v>47.485899999999603</v>
      </c>
    </row>
    <row r="4225" spans="1:21" x14ac:dyDescent="0.2">
      <c r="A4225" t="s">
        <v>16</v>
      </c>
      <c r="B4225" t="s">
        <v>4967</v>
      </c>
      <c r="C4225" t="s">
        <v>18</v>
      </c>
      <c r="D4225" t="s">
        <v>19</v>
      </c>
      <c r="E4225" t="s">
        <v>422</v>
      </c>
      <c r="F4225" t="str">
        <f t="shared" si="325"/>
        <v>1987</v>
      </c>
      <c r="G4225" t="s">
        <v>22</v>
      </c>
      <c r="H4225" t="s">
        <v>117</v>
      </c>
      <c r="I4225" t="s">
        <v>3520</v>
      </c>
      <c r="J4225" t="s">
        <v>3521</v>
      </c>
      <c r="K4225" t="s">
        <v>20</v>
      </c>
      <c r="L4225" t="s">
        <v>5012</v>
      </c>
      <c r="M4225" t="s">
        <v>479</v>
      </c>
      <c r="N4225" t="s">
        <v>5013</v>
      </c>
      <c r="O4225" t="s">
        <v>5014</v>
      </c>
      <c r="Q4225" t="s">
        <v>482</v>
      </c>
      <c r="R4225" s="1">
        <f t="shared" si="326"/>
        <v>-335.16</v>
      </c>
      <c r="S4225" s="1">
        <f t="shared" si="327"/>
        <v>-70.383600000000001</v>
      </c>
      <c r="T4225" s="1">
        <f t="shared" si="328"/>
        <v>-117.87</v>
      </c>
      <c r="U4225" s="1">
        <f t="shared" si="329"/>
        <v>47.486400000000003</v>
      </c>
    </row>
    <row r="4226" spans="1:21" x14ac:dyDescent="0.2">
      <c r="A4226" t="s">
        <v>2467</v>
      </c>
      <c r="B4226" t="s">
        <v>17</v>
      </c>
      <c r="C4226" t="s">
        <v>18</v>
      </c>
      <c r="D4226" t="s">
        <v>19</v>
      </c>
      <c r="E4226" t="s">
        <v>991</v>
      </c>
      <c r="F4226" t="str">
        <f t="shared" ref="F4226:F4289" si="330">LEFT(E4226,4)</f>
        <v>2001</v>
      </c>
      <c r="G4226" t="s">
        <v>2478</v>
      </c>
      <c r="H4226" t="s">
        <v>80</v>
      </c>
      <c r="I4226" s="3">
        <v>9602.68</v>
      </c>
      <c r="J4226" s="3">
        <v>27436.23</v>
      </c>
      <c r="K4226" s="2">
        <v>0</v>
      </c>
      <c r="L4226" s="2">
        <v>-119.32</v>
      </c>
      <c r="M4226" s="4">
        <v>0.35</v>
      </c>
      <c r="N4226" s="5">
        <v>9483.36</v>
      </c>
      <c r="O4226" s="5">
        <v>27095.32</v>
      </c>
      <c r="Q4226" t="s">
        <v>3081</v>
      </c>
      <c r="R4226" s="1">
        <f t="shared" ref="R4226:R4289" si="331">O4226-J4226</f>
        <v>-340.90999999999985</v>
      </c>
      <c r="S4226" s="1">
        <f t="shared" ref="S4226:S4289" si="332">R4226*0.21</f>
        <v>-71.591099999999969</v>
      </c>
      <c r="T4226" s="1">
        <f t="shared" ref="T4226:T4289" si="333">N4226-I4226</f>
        <v>-119.31999999999971</v>
      </c>
      <c r="U4226" s="1">
        <f t="shared" ref="U4226:U4289" si="334">S4226-T4226</f>
        <v>47.72889999999974</v>
      </c>
    </row>
    <row r="4227" spans="1:21" x14ac:dyDescent="0.2">
      <c r="A4227" t="s">
        <v>2467</v>
      </c>
      <c r="B4227" t="s">
        <v>18410</v>
      </c>
      <c r="C4227" t="s">
        <v>18</v>
      </c>
      <c r="D4227" t="s">
        <v>19</v>
      </c>
      <c r="E4227" t="s">
        <v>991</v>
      </c>
      <c r="F4227" t="str">
        <f t="shared" si="330"/>
        <v>2001</v>
      </c>
      <c r="G4227" t="s">
        <v>2478</v>
      </c>
      <c r="H4227" t="s">
        <v>80</v>
      </c>
      <c r="I4227" t="s">
        <v>18259</v>
      </c>
      <c r="J4227" t="s">
        <v>18260</v>
      </c>
      <c r="K4227" t="s">
        <v>20</v>
      </c>
      <c r="L4227" t="s">
        <v>3078</v>
      </c>
      <c r="M4227" t="s">
        <v>554</v>
      </c>
      <c r="N4227" t="s">
        <v>19261</v>
      </c>
      <c r="O4227" t="s">
        <v>19262</v>
      </c>
      <c r="Q4227" t="s">
        <v>3081</v>
      </c>
      <c r="R4227" s="1">
        <f t="shared" si="331"/>
        <v>-340.90999999999985</v>
      </c>
      <c r="S4227" s="1">
        <f t="shared" si="332"/>
        <v>-71.591099999999969</v>
      </c>
      <c r="T4227" s="1">
        <f t="shared" si="333"/>
        <v>-119.31999999999971</v>
      </c>
      <c r="U4227" s="1">
        <f t="shared" si="334"/>
        <v>47.72889999999974</v>
      </c>
    </row>
    <row r="4228" spans="1:21" x14ac:dyDescent="0.2">
      <c r="A4228" t="s">
        <v>2467</v>
      </c>
      <c r="B4228" t="s">
        <v>14225</v>
      </c>
      <c r="C4228" t="s">
        <v>18</v>
      </c>
      <c r="D4228" t="s">
        <v>19</v>
      </c>
      <c r="E4228" t="s">
        <v>991</v>
      </c>
      <c r="F4228" t="str">
        <f t="shared" si="330"/>
        <v>2001</v>
      </c>
      <c r="G4228" t="s">
        <v>2478</v>
      </c>
      <c r="H4228" t="s">
        <v>80</v>
      </c>
      <c r="I4228" t="s">
        <v>14064</v>
      </c>
      <c r="J4228" t="s">
        <v>14065</v>
      </c>
      <c r="K4228" t="s">
        <v>20</v>
      </c>
      <c r="L4228" t="s">
        <v>3078</v>
      </c>
      <c r="M4228" t="s">
        <v>554</v>
      </c>
      <c r="N4228" t="s">
        <v>15139</v>
      </c>
      <c r="O4228" t="s">
        <v>15140</v>
      </c>
      <c r="Q4228" t="s">
        <v>3081</v>
      </c>
      <c r="R4228" s="1">
        <f t="shared" si="331"/>
        <v>-340.90999999999985</v>
      </c>
      <c r="S4228" s="1">
        <f t="shared" si="332"/>
        <v>-71.591099999999969</v>
      </c>
      <c r="T4228" s="1">
        <f t="shared" si="333"/>
        <v>-119.31999999999971</v>
      </c>
      <c r="U4228" s="1">
        <f t="shared" si="334"/>
        <v>47.72889999999974</v>
      </c>
    </row>
    <row r="4229" spans="1:21" x14ac:dyDescent="0.2">
      <c r="A4229" t="s">
        <v>2467</v>
      </c>
      <c r="B4229" t="s">
        <v>13151</v>
      </c>
      <c r="C4229" t="s">
        <v>18</v>
      </c>
      <c r="D4229" t="s">
        <v>19</v>
      </c>
      <c r="E4229" t="s">
        <v>991</v>
      </c>
      <c r="F4229" t="str">
        <f t="shared" si="330"/>
        <v>2001</v>
      </c>
      <c r="G4229" t="s">
        <v>2478</v>
      </c>
      <c r="H4229" t="s">
        <v>80</v>
      </c>
      <c r="I4229" t="s">
        <v>12994</v>
      </c>
      <c r="J4229" t="s">
        <v>12995</v>
      </c>
      <c r="K4229" t="s">
        <v>20</v>
      </c>
      <c r="L4229" t="s">
        <v>3078</v>
      </c>
      <c r="M4229" t="s">
        <v>554</v>
      </c>
      <c r="N4229" t="s">
        <v>14064</v>
      </c>
      <c r="O4229" t="s">
        <v>14065</v>
      </c>
      <c r="Q4229" t="s">
        <v>3081</v>
      </c>
      <c r="R4229" s="1">
        <f t="shared" si="331"/>
        <v>-340.90999999999985</v>
      </c>
      <c r="S4229" s="1">
        <f t="shared" si="332"/>
        <v>-71.591099999999969</v>
      </c>
      <c r="T4229" s="1">
        <f t="shared" si="333"/>
        <v>-119.31999999999971</v>
      </c>
      <c r="U4229" s="1">
        <f t="shared" si="334"/>
        <v>47.72889999999974</v>
      </c>
    </row>
    <row r="4230" spans="1:21" x14ac:dyDescent="0.2">
      <c r="A4230" t="s">
        <v>2467</v>
      </c>
      <c r="B4230" t="s">
        <v>12067</v>
      </c>
      <c r="C4230" t="s">
        <v>18</v>
      </c>
      <c r="D4230" t="s">
        <v>19</v>
      </c>
      <c r="E4230" t="s">
        <v>991</v>
      </c>
      <c r="F4230" t="str">
        <f t="shared" si="330"/>
        <v>2001</v>
      </c>
      <c r="G4230" t="s">
        <v>2478</v>
      </c>
      <c r="H4230" t="s">
        <v>80</v>
      </c>
      <c r="I4230" t="s">
        <v>11910</v>
      </c>
      <c r="J4230" t="s">
        <v>11911</v>
      </c>
      <c r="K4230" t="s">
        <v>20</v>
      </c>
      <c r="L4230" t="s">
        <v>3078</v>
      </c>
      <c r="M4230" t="s">
        <v>554</v>
      </c>
      <c r="N4230" t="s">
        <v>12994</v>
      </c>
      <c r="O4230" t="s">
        <v>12995</v>
      </c>
      <c r="Q4230" t="s">
        <v>3081</v>
      </c>
      <c r="R4230" s="1">
        <f t="shared" si="331"/>
        <v>-340.90999999999985</v>
      </c>
      <c r="S4230" s="1">
        <f t="shared" si="332"/>
        <v>-71.591099999999969</v>
      </c>
      <c r="T4230" s="1">
        <f t="shared" si="333"/>
        <v>-119.31999999999971</v>
      </c>
      <c r="U4230" s="1">
        <f t="shared" si="334"/>
        <v>47.72889999999974</v>
      </c>
    </row>
    <row r="4231" spans="1:21" x14ac:dyDescent="0.2">
      <c r="A4231" t="s">
        <v>2467</v>
      </c>
      <c r="B4231" t="s">
        <v>11005</v>
      </c>
      <c r="C4231" t="s">
        <v>18</v>
      </c>
      <c r="D4231" t="s">
        <v>19</v>
      </c>
      <c r="E4231" t="s">
        <v>991</v>
      </c>
      <c r="F4231" t="str">
        <f t="shared" si="330"/>
        <v>2001</v>
      </c>
      <c r="G4231" t="s">
        <v>2478</v>
      </c>
      <c r="H4231" t="s">
        <v>80</v>
      </c>
      <c r="I4231" t="s">
        <v>10839</v>
      </c>
      <c r="J4231" t="s">
        <v>10840</v>
      </c>
      <c r="K4231" t="s">
        <v>20</v>
      </c>
      <c r="L4231" t="s">
        <v>3078</v>
      </c>
      <c r="M4231" t="s">
        <v>554</v>
      </c>
      <c r="N4231" t="s">
        <v>11910</v>
      </c>
      <c r="O4231" t="s">
        <v>11911</v>
      </c>
      <c r="Q4231" t="s">
        <v>3081</v>
      </c>
      <c r="R4231" s="1">
        <f t="shared" si="331"/>
        <v>-340.90999999999985</v>
      </c>
      <c r="S4231" s="1">
        <f t="shared" si="332"/>
        <v>-71.591099999999969</v>
      </c>
      <c r="T4231" s="1">
        <f t="shared" si="333"/>
        <v>-119.31999999999971</v>
      </c>
      <c r="U4231" s="1">
        <f t="shared" si="334"/>
        <v>47.72889999999974</v>
      </c>
    </row>
    <row r="4232" spans="1:21" x14ac:dyDescent="0.2">
      <c r="A4232" t="s">
        <v>2467</v>
      </c>
      <c r="B4232" t="s">
        <v>9899</v>
      </c>
      <c r="C4232" t="s">
        <v>18</v>
      </c>
      <c r="D4232" t="s">
        <v>19</v>
      </c>
      <c r="E4232" t="s">
        <v>991</v>
      </c>
      <c r="F4232" t="str">
        <f t="shared" si="330"/>
        <v>2001</v>
      </c>
      <c r="G4232" t="s">
        <v>2478</v>
      </c>
      <c r="H4232" t="s">
        <v>80</v>
      </c>
      <c r="I4232" t="s">
        <v>9741</v>
      </c>
      <c r="J4232" t="s">
        <v>9742</v>
      </c>
      <c r="K4232" t="s">
        <v>20</v>
      </c>
      <c r="L4232" t="s">
        <v>3078</v>
      </c>
      <c r="M4232" t="s">
        <v>554</v>
      </c>
      <c r="N4232" t="s">
        <v>10839</v>
      </c>
      <c r="O4232" t="s">
        <v>10840</v>
      </c>
      <c r="Q4232" t="s">
        <v>3081</v>
      </c>
      <c r="R4232" s="1">
        <f t="shared" si="331"/>
        <v>-340.90999999999985</v>
      </c>
      <c r="S4232" s="1">
        <f t="shared" si="332"/>
        <v>-71.591099999999969</v>
      </c>
      <c r="T4232" s="1">
        <f t="shared" si="333"/>
        <v>-119.31999999999971</v>
      </c>
      <c r="U4232" s="1">
        <f t="shared" si="334"/>
        <v>47.72889999999974</v>
      </c>
    </row>
    <row r="4233" spans="1:21" x14ac:dyDescent="0.2">
      <c r="A4233" t="s">
        <v>2467</v>
      </c>
      <c r="B4233" t="s">
        <v>8771</v>
      </c>
      <c r="C4233" t="s">
        <v>18</v>
      </c>
      <c r="D4233" t="s">
        <v>19</v>
      </c>
      <c r="E4233" t="s">
        <v>991</v>
      </c>
      <c r="F4233" t="str">
        <f t="shared" si="330"/>
        <v>2001</v>
      </c>
      <c r="G4233" t="s">
        <v>2478</v>
      </c>
      <c r="H4233" t="s">
        <v>80</v>
      </c>
      <c r="I4233" t="s">
        <v>8618</v>
      </c>
      <c r="J4233" t="s">
        <v>8619</v>
      </c>
      <c r="K4233" t="s">
        <v>20</v>
      </c>
      <c r="L4233" t="s">
        <v>3078</v>
      </c>
      <c r="M4233" t="s">
        <v>554</v>
      </c>
      <c r="N4233" t="s">
        <v>9741</v>
      </c>
      <c r="O4233" t="s">
        <v>9742</v>
      </c>
      <c r="Q4233" t="s">
        <v>3081</v>
      </c>
      <c r="R4233" s="1">
        <f t="shared" si="331"/>
        <v>-340.90999999999985</v>
      </c>
      <c r="S4233" s="1">
        <f t="shared" si="332"/>
        <v>-71.591099999999969</v>
      </c>
      <c r="T4233" s="1">
        <f t="shared" si="333"/>
        <v>-119.31999999999971</v>
      </c>
      <c r="U4233" s="1">
        <f t="shared" si="334"/>
        <v>47.72889999999974</v>
      </c>
    </row>
    <row r="4234" spans="1:21" x14ac:dyDescent="0.2">
      <c r="A4234" t="s">
        <v>2467</v>
      </c>
      <c r="B4234" t="s">
        <v>3360</v>
      </c>
      <c r="C4234" t="s">
        <v>18</v>
      </c>
      <c r="D4234" t="s">
        <v>19</v>
      </c>
      <c r="E4234" t="s">
        <v>991</v>
      </c>
      <c r="F4234" t="str">
        <f t="shared" si="330"/>
        <v>2001</v>
      </c>
      <c r="G4234" t="s">
        <v>2478</v>
      </c>
      <c r="H4234" t="s">
        <v>80</v>
      </c>
      <c r="I4234" t="s">
        <v>3079</v>
      </c>
      <c r="J4234" t="s">
        <v>3080</v>
      </c>
      <c r="K4234" t="s">
        <v>20</v>
      </c>
      <c r="L4234" t="s">
        <v>3078</v>
      </c>
      <c r="M4234" t="s">
        <v>554</v>
      </c>
      <c r="N4234" t="s">
        <v>4809</v>
      </c>
      <c r="O4234" t="s">
        <v>4810</v>
      </c>
      <c r="Q4234" t="s">
        <v>3081</v>
      </c>
      <c r="R4234" s="1">
        <f t="shared" si="331"/>
        <v>-340.90999999999985</v>
      </c>
      <c r="S4234" s="1">
        <f t="shared" si="332"/>
        <v>-71.591099999999969</v>
      </c>
      <c r="T4234" s="1">
        <f t="shared" si="333"/>
        <v>-119.31999999999971</v>
      </c>
      <c r="U4234" s="1">
        <f t="shared" si="334"/>
        <v>47.72889999999974</v>
      </c>
    </row>
    <row r="4235" spans="1:21" x14ac:dyDescent="0.2">
      <c r="A4235" t="s">
        <v>2467</v>
      </c>
      <c r="B4235" t="s">
        <v>19407</v>
      </c>
      <c r="C4235" t="s">
        <v>18</v>
      </c>
      <c r="D4235" t="s">
        <v>19</v>
      </c>
      <c r="E4235" t="s">
        <v>991</v>
      </c>
      <c r="F4235" t="str">
        <f t="shared" si="330"/>
        <v>2001</v>
      </c>
      <c r="G4235" t="s">
        <v>2478</v>
      </c>
      <c r="H4235" t="s">
        <v>80</v>
      </c>
      <c r="I4235" t="s">
        <v>19261</v>
      </c>
      <c r="J4235" t="s">
        <v>19262</v>
      </c>
      <c r="K4235" t="s">
        <v>20</v>
      </c>
      <c r="L4235" t="s">
        <v>3078</v>
      </c>
      <c r="M4235" t="s">
        <v>554</v>
      </c>
      <c r="N4235" t="s">
        <v>20211</v>
      </c>
      <c r="O4235" t="s">
        <v>20212</v>
      </c>
      <c r="Q4235" t="s">
        <v>3081</v>
      </c>
      <c r="R4235" s="1">
        <f t="shared" si="331"/>
        <v>-340.91000000000349</v>
      </c>
      <c r="S4235" s="1">
        <f t="shared" si="332"/>
        <v>-71.591100000000736</v>
      </c>
      <c r="T4235" s="1">
        <f t="shared" si="333"/>
        <v>-119.32000000000062</v>
      </c>
      <c r="U4235" s="1">
        <f t="shared" si="334"/>
        <v>47.728899999999882</v>
      </c>
    </row>
    <row r="4236" spans="1:21" x14ac:dyDescent="0.2">
      <c r="A4236" t="s">
        <v>2467</v>
      </c>
      <c r="B4236" t="s">
        <v>16349</v>
      </c>
      <c r="C4236" t="s">
        <v>18</v>
      </c>
      <c r="D4236" t="s">
        <v>19</v>
      </c>
      <c r="E4236" t="s">
        <v>991</v>
      </c>
      <c r="F4236" t="str">
        <f t="shared" si="330"/>
        <v>2001</v>
      </c>
      <c r="G4236" t="s">
        <v>2478</v>
      </c>
      <c r="H4236" t="s">
        <v>80</v>
      </c>
      <c r="I4236" t="s">
        <v>16194</v>
      </c>
      <c r="J4236" t="s">
        <v>16195</v>
      </c>
      <c r="K4236" t="s">
        <v>20</v>
      </c>
      <c r="L4236" t="s">
        <v>3078</v>
      </c>
      <c r="M4236" t="s">
        <v>554</v>
      </c>
      <c r="N4236" t="s">
        <v>17232</v>
      </c>
      <c r="O4236" t="s">
        <v>17233</v>
      </c>
      <c r="Q4236" t="s">
        <v>3081</v>
      </c>
      <c r="R4236" s="1">
        <f t="shared" si="331"/>
        <v>-340.90999999999985</v>
      </c>
      <c r="S4236" s="1">
        <f t="shared" si="332"/>
        <v>-71.591099999999969</v>
      </c>
      <c r="T4236" s="1">
        <f t="shared" si="333"/>
        <v>-119.32000000000062</v>
      </c>
      <c r="U4236" s="1">
        <f t="shared" si="334"/>
        <v>47.72890000000065</v>
      </c>
    </row>
    <row r="4237" spans="1:21" x14ac:dyDescent="0.2">
      <c r="A4237" t="s">
        <v>2467</v>
      </c>
      <c r="B4237" t="s">
        <v>15298</v>
      </c>
      <c r="C4237" t="s">
        <v>18</v>
      </c>
      <c r="D4237" t="s">
        <v>19</v>
      </c>
      <c r="E4237" t="s">
        <v>991</v>
      </c>
      <c r="F4237" t="str">
        <f t="shared" si="330"/>
        <v>2001</v>
      </c>
      <c r="G4237" t="s">
        <v>2478</v>
      </c>
      <c r="H4237" t="s">
        <v>80</v>
      </c>
      <c r="I4237" t="s">
        <v>15139</v>
      </c>
      <c r="J4237" t="s">
        <v>15140</v>
      </c>
      <c r="K4237" t="s">
        <v>20</v>
      </c>
      <c r="L4237" t="s">
        <v>3078</v>
      </c>
      <c r="M4237" t="s">
        <v>554</v>
      </c>
      <c r="N4237" t="s">
        <v>16194</v>
      </c>
      <c r="O4237" t="s">
        <v>16195</v>
      </c>
      <c r="Q4237" t="s">
        <v>3081</v>
      </c>
      <c r="R4237" s="1">
        <f t="shared" si="331"/>
        <v>-340.90999999999985</v>
      </c>
      <c r="S4237" s="1">
        <f t="shared" si="332"/>
        <v>-71.591099999999969</v>
      </c>
      <c r="T4237" s="1">
        <f t="shared" si="333"/>
        <v>-119.32000000000062</v>
      </c>
      <c r="U4237" s="1">
        <f t="shared" si="334"/>
        <v>47.72890000000065</v>
      </c>
    </row>
    <row r="4238" spans="1:21" x14ac:dyDescent="0.2">
      <c r="A4238" t="s">
        <v>2467</v>
      </c>
      <c r="B4238" t="s">
        <v>7582</v>
      </c>
      <c r="C4238" t="s">
        <v>18</v>
      </c>
      <c r="D4238" t="s">
        <v>19</v>
      </c>
      <c r="E4238" t="s">
        <v>991</v>
      </c>
      <c r="F4238" t="str">
        <f t="shared" si="330"/>
        <v>2001</v>
      </c>
      <c r="G4238" t="s">
        <v>2478</v>
      </c>
      <c r="H4238" t="s">
        <v>80</v>
      </c>
      <c r="I4238" t="s">
        <v>7429</v>
      </c>
      <c r="J4238" t="s">
        <v>7430</v>
      </c>
      <c r="K4238" t="s">
        <v>20</v>
      </c>
      <c r="L4238" t="s">
        <v>3078</v>
      </c>
      <c r="M4238" t="s">
        <v>554</v>
      </c>
      <c r="N4238" t="s">
        <v>8618</v>
      </c>
      <c r="O4238" t="s">
        <v>8619</v>
      </c>
      <c r="Q4238" t="s">
        <v>3081</v>
      </c>
      <c r="R4238" s="1">
        <f t="shared" si="331"/>
        <v>-340.90999999999985</v>
      </c>
      <c r="S4238" s="1">
        <f t="shared" si="332"/>
        <v>-71.591099999999969</v>
      </c>
      <c r="T4238" s="1">
        <f t="shared" si="333"/>
        <v>-119.32000000000153</v>
      </c>
      <c r="U4238" s="1">
        <f t="shared" si="334"/>
        <v>47.728900000001559</v>
      </c>
    </row>
    <row r="4239" spans="1:21" x14ac:dyDescent="0.2">
      <c r="A4239" t="s">
        <v>2467</v>
      </c>
      <c r="B4239" t="s">
        <v>4967</v>
      </c>
      <c r="C4239" t="s">
        <v>18</v>
      </c>
      <c r="D4239" t="s">
        <v>19</v>
      </c>
      <c r="E4239" t="s">
        <v>991</v>
      </c>
      <c r="F4239" t="str">
        <f t="shared" si="330"/>
        <v>2001</v>
      </c>
      <c r="G4239" t="s">
        <v>2478</v>
      </c>
      <c r="H4239" t="s">
        <v>80</v>
      </c>
      <c r="I4239" t="s">
        <v>4809</v>
      </c>
      <c r="J4239" t="s">
        <v>4810</v>
      </c>
      <c r="K4239" t="s">
        <v>20</v>
      </c>
      <c r="L4239" t="s">
        <v>3078</v>
      </c>
      <c r="M4239" t="s">
        <v>554</v>
      </c>
      <c r="N4239" t="s">
        <v>6165</v>
      </c>
      <c r="O4239" t="s">
        <v>6166</v>
      </c>
      <c r="Q4239" t="s">
        <v>3081</v>
      </c>
      <c r="R4239" s="1">
        <f t="shared" si="331"/>
        <v>-340.90999999999985</v>
      </c>
      <c r="S4239" s="1">
        <f t="shared" si="332"/>
        <v>-71.591099999999969</v>
      </c>
      <c r="T4239" s="1">
        <f t="shared" si="333"/>
        <v>-119.32000000000153</v>
      </c>
      <c r="U4239" s="1">
        <f t="shared" si="334"/>
        <v>47.728900000001559</v>
      </c>
    </row>
    <row r="4240" spans="1:21" x14ac:dyDescent="0.2">
      <c r="A4240" t="s">
        <v>16</v>
      </c>
      <c r="B4240" t="s">
        <v>3360</v>
      </c>
      <c r="C4240" t="s">
        <v>18</v>
      </c>
      <c r="D4240" t="s">
        <v>19</v>
      </c>
      <c r="E4240" t="s">
        <v>332</v>
      </c>
      <c r="F4240" t="str">
        <f t="shared" si="330"/>
        <v>1986</v>
      </c>
      <c r="G4240" t="s">
        <v>22</v>
      </c>
      <c r="H4240" t="s">
        <v>63</v>
      </c>
      <c r="I4240" t="s">
        <v>228</v>
      </c>
      <c r="J4240" t="s">
        <v>383</v>
      </c>
      <c r="K4240" t="s">
        <v>20</v>
      </c>
      <c r="L4240" t="s">
        <v>381</v>
      </c>
      <c r="M4240" t="s">
        <v>382</v>
      </c>
      <c r="N4240" t="s">
        <v>3478</v>
      </c>
      <c r="O4240" t="s">
        <v>3479</v>
      </c>
      <c r="Q4240" t="s">
        <v>384</v>
      </c>
      <c r="R4240" s="1">
        <f t="shared" si="331"/>
        <v>-355.64</v>
      </c>
      <c r="S4240" s="1">
        <f t="shared" si="332"/>
        <v>-74.684399999999997</v>
      </c>
      <c r="T4240" s="1">
        <f t="shared" si="333"/>
        <v>-122.47</v>
      </c>
      <c r="U4240" s="1">
        <f t="shared" si="334"/>
        <v>47.785600000000002</v>
      </c>
    </row>
    <row r="4241" spans="1:21" x14ac:dyDescent="0.2">
      <c r="A4241" t="s">
        <v>16</v>
      </c>
      <c r="B4241" t="s">
        <v>17</v>
      </c>
      <c r="C4241" t="s">
        <v>18</v>
      </c>
      <c r="D4241" t="s">
        <v>19</v>
      </c>
      <c r="E4241" t="s">
        <v>332</v>
      </c>
      <c r="F4241" t="str">
        <f t="shared" si="330"/>
        <v>1986</v>
      </c>
      <c r="G4241" t="s">
        <v>22</v>
      </c>
      <c r="H4241" t="s">
        <v>63</v>
      </c>
      <c r="I4241" s="2">
        <v>303.35000000000002</v>
      </c>
      <c r="J4241" s="2">
        <v>880.88</v>
      </c>
      <c r="K4241" s="2">
        <v>0</v>
      </c>
      <c r="L4241" s="2">
        <v>-122.47</v>
      </c>
      <c r="M4241" s="4">
        <v>0.34439999999999998</v>
      </c>
      <c r="N4241" s="4">
        <v>180.88</v>
      </c>
      <c r="O4241" s="4">
        <v>525.24</v>
      </c>
      <c r="Q4241" t="s">
        <v>384</v>
      </c>
      <c r="R4241" s="1">
        <f t="shared" si="331"/>
        <v>-355.64</v>
      </c>
      <c r="S4241" s="1">
        <f t="shared" si="332"/>
        <v>-74.684399999999997</v>
      </c>
      <c r="T4241" s="1">
        <f t="shared" si="333"/>
        <v>-122.47000000000003</v>
      </c>
      <c r="U4241" s="1">
        <f t="shared" si="334"/>
        <v>47.785600000000031</v>
      </c>
    </row>
    <row r="4242" spans="1:21" x14ac:dyDescent="0.2">
      <c r="A4242" t="s">
        <v>16</v>
      </c>
      <c r="B4242" t="s">
        <v>17</v>
      </c>
      <c r="C4242" t="s">
        <v>18</v>
      </c>
      <c r="D4242" t="s">
        <v>19</v>
      </c>
      <c r="E4242" t="s">
        <v>188</v>
      </c>
      <c r="F4242" t="str">
        <f t="shared" si="330"/>
        <v>1984</v>
      </c>
      <c r="G4242" t="s">
        <v>22</v>
      </c>
      <c r="H4242" t="s">
        <v>80</v>
      </c>
      <c r="I4242" s="2">
        <v>156.94999999999999</v>
      </c>
      <c r="J4242" s="2">
        <v>400.31</v>
      </c>
      <c r="K4242" s="2">
        <v>0</v>
      </c>
      <c r="L4242" s="2">
        <v>-103.01</v>
      </c>
      <c r="M4242" s="4">
        <v>0.3921</v>
      </c>
      <c r="N4242" s="4">
        <v>53.94</v>
      </c>
      <c r="O4242" s="4">
        <v>137.58000000000001</v>
      </c>
      <c r="Q4242" t="s">
        <v>247</v>
      </c>
      <c r="R4242" s="1">
        <f t="shared" si="331"/>
        <v>-262.73</v>
      </c>
      <c r="S4242" s="1">
        <f t="shared" si="332"/>
        <v>-55.173300000000005</v>
      </c>
      <c r="T4242" s="1">
        <f t="shared" si="333"/>
        <v>-103.00999999999999</v>
      </c>
      <c r="U4242" s="1">
        <f t="shared" si="334"/>
        <v>47.836699999999986</v>
      </c>
    </row>
    <row r="4243" spans="1:21" x14ac:dyDescent="0.2">
      <c r="A4243" t="s">
        <v>1404</v>
      </c>
      <c r="B4243" t="s">
        <v>8771</v>
      </c>
      <c r="C4243" t="s">
        <v>18</v>
      </c>
      <c r="D4243" t="s">
        <v>19</v>
      </c>
      <c r="E4243" t="s">
        <v>1201</v>
      </c>
      <c r="F4243" t="str">
        <f t="shared" si="330"/>
        <v>2008</v>
      </c>
      <c r="G4243" t="s">
        <v>2223</v>
      </c>
      <c r="I4243" t="s">
        <v>8217</v>
      </c>
      <c r="J4243" t="s">
        <v>8218</v>
      </c>
      <c r="K4243" t="s">
        <v>20</v>
      </c>
      <c r="L4243" t="s">
        <v>9339</v>
      </c>
      <c r="M4243" t="s">
        <v>554</v>
      </c>
      <c r="N4243" t="s">
        <v>9340</v>
      </c>
      <c r="O4243" t="s">
        <v>9341</v>
      </c>
      <c r="Q4243" t="s">
        <v>2303</v>
      </c>
      <c r="R4243" s="1">
        <f t="shared" si="331"/>
        <v>-342.73999999999978</v>
      </c>
      <c r="S4243" s="1">
        <f t="shared" si="332"/>
        <v>-71.975399999999951</v>
      </c>
      <c r="T4243" s="1">
        <f t="shared" si="333"/>
        <v>-119.96000000000004</v>
      </c>
      <c r="U4243" s="1">
        <f t="shared" si="334"/>
        <v>47.984600000000086</v>
      </c>
    </row>
    <row r="4244" spans="1:21" x14ac:dyDescent="0.2">
      <c r="A4244" t="s">
        <v>2467</v>
      </c>
      <c r="B4244" t="s">
        <v>3360</v>
      </c>
      <c r="C4244" t="s">
        <v>18</v>
      </c>
      <c r="D4244" t="s">
        <v>19</v>
      </c>
      <c r="E4244" t="s">
        <v>127</v>
      </c>
      <c r="F4244" t="str">
        <f t="shared" si="330"/>
        <v>1983</v>
      </c>
      <c r="G4244" t="s">
        <v>2478</v>
      </c>
      <c r="H4244" t="s">
        <v>97</v>
      </c>
      <c r="I4244" t="s">
        <v>2549</v>
      </c>
      <c r="J4244" t="s">
        <v>2550</v>
      </c>
      <c r="K4244" t="s">
        <v>20</v>
      </c>
      <c r="L4244" t="s">
        <v>2547</v>
      </c>
      <c r="M4244" t="s">
        <v>2548</v>
      </c>
      <c r="N4244" t="s">
        <v>4547</v>
      </c>
      <c r="O4244" t="s">
        <v>4548</v>
      </c>
      <c r="Q4244" t="s">
        <v>2551</v>
      </c>
      <c r="R4244" s="1">
        <f t="shared" si="331"/>
        <v>-248.43000000000029</v>
      </c>
      <c r="S4244" s="1">
        <f t="shared" si="332"/>
        <v>-52.170300000000061</v>
      </c>
      <c r="T4244" s="1">
        <f t="shared" si="333"/>
        <v>-100.40999999999985</v>
      </c>
      <c r="U4244" s="1">
        <f t="shared" si="334"/>
        <v>48.239699999999793</v>
      </c>
    </row>
    <row r="4245" spans="1:21" x14ac:dyDescent="0.2">
      <c r="A4245" t="s">
        <v>2467</v>
      </c>
      <c r="B4245" t="s">
        <v>9899</v>
      </c>
      <c r="C4245" t="s">
        <v>18</v>
      </c>
      <c r="D4245" t="s">
        <v>19</v>
      </c>
      <c r="E4245" t="s">
        <v>127</v>
      </c>
      <c r="F4245" t="str">
        <f t="shared" si="330"/>
        <v>1983</v>
      </c>
      <c r="G4245" t="s">
        <v>2478</v>
      </c>
      <c r="H4245" t="s">
        <v>97</v>
      </c>
      <c r="I4245" t="s">
        <v>9472</v>
      </c>
      <c r="J4245" t="s">
        <v>9473</v>
      </c>
      <c r="K4245" t="s">
        <v>20</v>
      </c>
      <c r="L4245" t="s">
        <v>2547</v>
      </c>
      <c r="M4245" t="s">
        <v>2548</v>
      </c>
      <c r="N4245" t="s">
        <v>10567</v>
      </c>
      <c r="O4245" t="s">
        <v>10568</v>
      </c>
      <c r="Q4245" t="s">
        <v>2551</v>
      </c>
      <c r="R4245" s="1">
        <f t="shared" si="331"/>
        <v>-248.42999999999984</v>
      </c>
      <c r="S4245" s="1">
        <f t="shared" si="332"/>
        <v>-52.170299999999962</v>
      </c>
      <c r="T4245" s="1">
        <f t="shared" si="333"/>
        <v>-100.40999999999985</v>
      </c>
      <c r="U4245" s="1">
        <f t="shared" si="334"/>
        <v>48.239699999999893</v>
      </c>
    </row>
    <row r="4246" spans="1:21" x14ac:dyDescent="0.2">
      <c r="A4246" t="s">
        <v>2467</v>
      </c>
      <c r="B4246" t="s">
        <v>7582</v>
      </c>
      <c r="C4246" t="s">
        <v>18</v>
      </c>
      <c r="D4246" t="s">
        <v>19</v>
      </c>
      <c r="E4246" t="s">
        <v>127</v>
      </c>
      <c r="F4246" t="str">
        <f t="shared" si="330"/>
        <v>1983</v>
      </c>
      <c r="G4246" t="s">
        <v>2478</v>
      </c>
      <c r="H4246" t="s">
        <v>97</v>
      </c>
      <c r="I4246" t="s">
        <v>7169</v>
      </c>
      <c r="J4246" t="s">
        <v>7170</v>
      </c>
      <c r="K4246" t="s">
        <v>20</v>
      </c>
      <c r="L4246" t="s">
        <v>2547</v>
      </c>
      <c r="M4246" t="s">
        <v>2548</v>
      </c>
      <c r="N4246" t="s">
        <v>8351</v>
      </c>
      <c r="O4246" t="s">
        <v>8352</v>
      </c>
      <c r="Q4246" t="s">
        <v>2551</v>
      </c>
      <c r="R4246" s="1">
        <f t="shared" si="331"/>
        <v>-248.42999999999984</v>
      </c>
      <c r="S4246" s="1">
        <f t="shared" si="332"/>
        <v>-52.170299999999962</v>
      </c>
      <c r="T4246" s="1">
        <f t="shared" si="333"/>
        <v>-100.40999999999985</v>
      </c>
      <c r="U4246" s="1">
        <f t="shared" si="334"/>
        <v>48.239699999999893</v>
      </c>
    </row>
    <row r="4247" spans="1:21" x14ac:dyDescent="0.2">
      <c r="A4247" t="s">
        <v>2467</v>
      </c>
      <c r="B4247" t="s">
        <v>14225</v>
      </c>
      <c r="C4247" t="s">
        <v>18</v>
      </c>
      <c r="D4247" t="s">
        <v>19</v>
      </c>
      <c r="E4247" t="s">
        <v>127</v>
      </c>
      <c r="F4247" t="str">
        <f t="shared" si="330"/>
        <v>1983</v>
      </c>
      <c r="G4247" t="s">
        <v>2478</v>
      </c>
      <c r="H4247" t="s">
        <v>97</v>
      </c>
      <c r="I4247" t="s">
        <v>13813</v>
      </c>
      <c r="J4247" t="s">
        <v>13814</v>
      </c>
      <c r="K4247" t="s">
        <v>20</v>
      </c>
      <c r="L4247" t="s">
        <v>2547</v>
      </c>
      <c r="M4247" t="s">
        <v>2548</v>
      </c>
      <c r="N4247" t="s">
        <v>14890</v>
      </c>
      <c r="O4247" t="s">
        <v>14891</v>
      </c>
      <c r="Q4247" t="s">
        <v>2551</v>
      </c>
      <c r="R4247" s="1">
        <f t="shared" si="331"/>
        <v>-248.43000000000029</v>
      </c>
      <c r="S4247" s="1">
        <f t="shared" si="332"/>
        <v>-52.170300000000061</v>
      </c>
      <c r="T4247" s="1">
        <f t="shared" si="333"/>
        <v>-100.40999999999997</v>
      </c>
      <c r="U4247" s="1">
        <f t="shared" si="334"/>
        <v>48.239699999999907</v>
      </c>
    </row>
    <row r="4248" spans="1:21" x14ac:dyDescent="0.2">
      <c r="A4248" t="s">
        <v>2467</v>
      </c>
      <c r="B4248" t="s">
        <v>18410</v>
      </c>
      <c r="C4248" t="s">
        <v>18</v>
      </c>
      <c r="D4248" t="s">
        <v>19</v>
      </c>
      <c r="E4248" t="s">
        <v>127</v>
      </c>
      <c r="F4248" t="str">
        <f t="shared" si="330"/>
        <v>1983</v>
      </c>
      <c r="G4248" t="s">
        <v>2478</v>
      </c>
      <c r="H4248" t="s">
        <v>97</v>
      </c>
      <c r="I4248" t="s">
        <v>18017</v>
      </c>
      <c r="J4248" t="s">
        <v>18018</v>
      </c>
      <c r="K4248" t="s">
        <v>20</v>
      </c>
      <c r="L4248" t="s">
        <v>2547</v>
      </c>
      <c r="M4248" t="s">
        <v>2548</v>
      </c>
      <c r="N4248" t="s">
        <v>19028</v>
      </c>
      <c r="O4248" t="s">
        <v>19029</v>
      </c>
      <c r="Q4248" t="s">
        <v>2551</v>
      </c>
      <c r="R4248" s="1">
        <f t="shared" si="331"/>
        <v>-248.43000000000006</v>
      </c>
      <c r="S4248" s="1">
        <f t="shared" si="332"/>
        <v>-52.170300000000012</v>
      </c>
      <c r="T4248" s="1">
        <f t="shared" si="333"/>
        <v>-100.41000000000003</v>
      </c>
      <c r="U4248" s="1">
        <f t="shared" si="334"/>
        <v>48.239700000000013</v>
      </c>
    </row>
    <row r="4249" spans="1:21" x14ac:dyDescent="0.2">
      <c r="A4249" t="s">
        <v>2467</v>
      </c>
      <c r="B4249" t="s">
        <v>12067</v>
      </c>
      <c r="C4249" t="s">
        <v>18</v>
      </c>
      <c r="D4249" t="s">
        <v>19</v>
      </c>
      <c r="E4249" t="s">
        <v>127</v>
      </c>
      <c r="F4249" t="str">
        <f t="shared" si="330"/>
        <v>1983</v>
      </c>
      <c r="G4249" t="s">
        <v>2478</v>
      </c>
      <c r="H4249" t="s">
        <v>97</v>
      </c>
      <c r="I4249" t="s">
        <v>11650</v>
      </c>
      <c r="J4249" t="s">
        <v>11651</v>
      </c>
      <c r="K4249" t="s">
        <v>20</v>
      </c>
      <c r="L4249" t="s">
        <v>2547</v>
      </c>
      <c r="M4249" t="s">
        <v>2548</v>
      </c>
      <c r="N4249" t="s">
        <v>12729</v>
      </c>
      <c r="O4249" t="s">
        <v>12730</v>
      </c>
      <c r="Q4249" t="s">
        <v>2551</v>
      </c>
      <c r="R4249" s="1">
        <f t="shared" si="331"/>
        <v>-248.43000000000029</v>
      </c>
      <c r="S4249" s="1">
        <f t="shared" si="332"/>
        <v>-52.170300000000061</v>
      </c>
      <c r="T4249" s="1">
        <f t="shared" si="333"/>
        <v>-100.41000000000008</v>
      </c>
      <c r="U4249" s="1">
        <f t="shared" si="334"/>
        <v>48.23970000000002</v>
      </c>
    </row>
    <row r="4250" spans="1:21" x14ac:dyDescent="0.2">
      <c r="A4250" t="s">
        <v>2467</v>
      </c>
      <c r="B4250" t="s">
        <v>8771</v>
      </c>
      <c r="C4250" t="s">
        <v>18</v>
      </c>
      <c r="D4250" t="s">
        <v>19</v>
      </c>
      <c r="E4250" t="s">
        <v>127</v>
      </c>
      <c r="F4250" t="str">
        <f t="shared" si="330"/>
        <v>1983</v>
      </c>
      <c r="G4250" t="s">
        <v>2478</v>
      </c>
      <c r="H4250" t="s">
        <v>97</v>
      </c>
      <c r="I4250" t="s">
        <v>8351</v>
      </c>
      <c r="J4250" t="s">
        <v>8352</v>
      </c>
      <c r="K4250" t="s">
        <v>20</v>
      </c>
      <c r="L4250" t="s">
        <v>2547</v>
      </c>
      <c r="M4250" t="s">
        <v>2548</v>
      </c>
      <c r="N4250" t="s">
        <v>9472</v>
      </c>
      <c r="O4250" t="s">
        <v>9473</v>
      </c>
      <c r="Q4250" t="s">
        <v>2551</v>
      </c>
      <c r="R4250" s="1">
        <f t="shared" si="331"/>
        <v>-248.43000000000029</v>
      </c>
      <c r="S4250" s="1">
        <f t="shared" si="332"/>
        <v>-52.170300000000061</v>
      </c>
      <c r="T4250" s="1">
        <f t="shared" si="333"/>
        <v>-100.41000000000008</v>
      </c>
      <c r="U4250" s="1">
        <f t="shared" si="334"/>
        <v>48.23970000000002</v>
      </c>
    </row>
    <row r="4251" spans="1:21" x14ac:dyDescent="0.2">
      <c r="A4251" t="s">
        <v>2467</v>
      </c>
      <c r="B4251" t="s">
        <v>4967</v>
      </c>
      <c r="C4251" t="s">
        <v>18</v>
      </c>
      <c r="D4251" t="s">
        <v>19</v>
      </c>
      <c r="E4251" t="s">
        <v>127</v>
      </c>
      <c r="F4251" t="str">
        <f t="shared" si="330"/>
        <v>1983</v>
      </c>
      <c r="G4251" t="s">
        <v>2478</v>
      </c>
      <c r="H4251" t="s">
        <v>97</v>
      </c>
      <c r="I4251" t="s">
        <v>4547</v>
      </c>
      <c r="J4251" t="s">
        <v>4548</v>
      </c>
      <c r="K4251" t="s">
        <v>20</v>
      </c>
      <c r="L4251" t="s">
        <v>2547</v>
      </c>
      <c r="M4251" t="s">
        <v>2548</v>
      </c>
      <c r="N4251" t="s">
        <v>5917</v>
      </c>
      <c r="O4251" t="s">
        <v>5918</v>
      </c>
      <c r="Q4251" t="s">
        <v>2551</v>
      </c>
      <c r="R4251" s="1">
        <f t="shared" si="331"/>
        <v>-248.43000000000029</v>
      </c>
      <c r="S4251" s="1">
        <f t="shared" si="332"/>
        <v>-52.170300000000061</v>
      </c>
      <c r="T4251" s="1">
        <f t="shared" si="333"/>
        <v>-100.41000000000008</v>
      </c>
      <c r="U4251" s="1">
        <f t="shared" si="334"/>
        <v>48.23970000000002</v>
      </c>
    </row>
    <row r="4252" spans="1:21" x14ac:dyDescent="0.2">
      <c r="A4252" t="s">
        <v>2467</v>
      </c>
      <c r="B4252" t="s">
        <v>16349</v>
      </c>
      <c r="C4252" t="s">
        <v>18</v>
      </c>
      <c r="D4252" t="s">
        <v>19</v>
      </c>
      <c r="E4252" t="s">
        <v>127</v>
      </c>
      <c r="F4252" t="str">
        <f t="shared" si="330"/>
        <v>1983</v>
      </c>
      <c r="G4252" t="s">
        <v>2478</v>
      </c>
      <c r="H4252" t="s">
        <v>97</v>
      </c>
      <c r="I4252" t="s">
        <v>15958</v>
      </c>
      <c r="J4252" t="s">
        <v>15959</v>
      </c>
      <c r="K4252" t="s">
        <v>20</v>
      </c>
      <c r="L4252" t="s">
        <v>2547</v>
      </c>
      <c r="M4252" t="s">
        <v>2548</v>
      </c>
      <c r="N4252" t="s">
        <v>16982</v>
      </c>
      <c r="O4252" t="s">
        <v>16983</v>
      </c>
      <c r="Q4252" t="s">
        <v>2551</v>
      </c>
      <c r="R4252" s="1">
        <f t="shared" si="331"/>
        <v>-248.43000000000006</v>
      </c>
      <c r="S4252" s="1">
        <f t="shared" si="332"/>
        <v>-52.170300000000012</v>
      </c>
      <c r="T4252" s="1">
        <f t="shared" si="333"/>
        <v>-100.41000000000008</v>
      </c>
      <c r="U4252" s="1">
        <f t="shared" si="334"/>
        <v>48.23970000000007</v>
      </c>
    </row>
    <row r="4253" spans="1:21" x14ac:dyDescent="0.2">
      <c r="A4253" t="s">
        <v>2467</v>
      </c>
      <c r="B4253" t="s">
        <v>11005</v>
      </c>
      <c r="C4253" t="s">
        <v>18</v>
      </c>
      <c r="D4253" t="s">
        <v>19</v>
      </c>
      <c r="E4253" t="s">
        <v>127</v>
      </c>
      <c r="F4253" t="str">
        <f t="shared" si="330"/>
        <v>1983</v>
      </c>
      <c r="G4253" t="s">
        <v>2478</v>
      </c>
      <c r="H4253" t="s">
        <v>97</v>
      </c>
      <c r="I4253" t="s">
        <v>10567</v>
      </c>
      <c r="J4253" t="s">
        <v>10568</v>
      </c>
      <c r="K4253" t="s">
        <v>20</v>
      </c>
      <c r="L4253" t="s">
        <v>2547</v>
      </c>
      <c r="M4253" t="s">
        <v>2548</v>
      </c>
      <c r="N4253" t="s">
        <v>11650</v>
      </c>
      <c r="O4253" t="s">
        <v>11651</v>
      </c>
      <c r="Q4253" t="s">
        <v>2551</v>
      </c>
      <c r="R4253" s="1">
        <f t="shared" si="331"/>
        <v>-248.42999999999984</v>
      </c>
      <c r="S4253" s="1">
        <f t="shared" si="332"/>
        <v>-52.170299999999962</v>
      </c>
      <c r="T4253" s="1">
        <f t="shared" si="333"/>
        <v>-100.41000000000008</v>
      </c>
      <c r="U4253" s="1">
        <f t="shared" si="334"/>
        <v>48.23970000000012</v>
      </c>
    </row>
    <row r="4254" spans="1:21" x14ac:dyDescent="0.2">
      <c r="A4254" t="s">
        <v>2467</v>
      </c>
      <c r="B4254" t="s">
        <v>6317</v>
      </c>
      <c r="C4254" t="s">
        <v>18</v>
      </c>
      <c r="D4254" t="s">
        <v>19</v>
      </c>
      <c r="E4254" t="s">
        <v>127</v>
      </c>
      <c r="F4254" t="str">
        <f t="shared" si="330"/>
        <v>1983</v>
      </c>
      <c r="G4254" t="s">
        <v>2478</v>
      </c>
      <c r="H4254" t="s">
        <v>97</v>
      </c>
      <c r="I4254" t="s">
        <v>5917</v>
      </c>
      <c r="J4254" t="s">
        <v>5918</v>
      </c>
      <c r="K4254" t="s">
        <v>20</v>
      </c>
      <c r="L4254" t="s">
        <v>2547</v>
      </c>
      <c r="M4254" t="s">
        <v>2548</v>
      </c>
      <c r="N4254" t="s">
        <v>7169</v>
      </c>
      <c r="O4254" t="s">
        <v>7170</v>
      </c>
      <c r="Q4254" t="s">
        <v>2551</v>
      </c>
      <c r="R4254" s="1">
        <f t="shared" si="331"/>
        <v>-248.42999999999984</v>
      </c>
      <c r="S4254" s="1">
        <f t="shared" si="332"/>
        <v>-52.170299999999962</v>
      </c>
      <c r="T4254" s="1">
        <f t="shared" si="333"/>
        <v>-100.41000000000008</v>
      </c>
      <c r="U4254" s="1">
        <f t="shared" si="334"/>
        <v>48.23970000000012</v>
      </c>
    </row>
    <row r="4255" spans="1:21" x14ac:dyDescent="0.2">
      <c r="A4255" t="s">
        <v>2467</v>
      </c>
      <c r="B4255" t="s">
        <v>17</v>
      </c>
      <c r="C4255" t="s">
        <v>18</v>
      </c>
      <c r="D4255" t="s">
        <v>19</v>
      </c>
      <c r="E4255" t="s">
        <v>127</v>
      </c>
      <c r="F4255" t="str">
        <f t="shared" si="330"/>
        <v>1983</v>
      </c>
      <c r="G4255" t="s">
        <v>2478</v>
      </c>
      <c r="H4255" t="s">
        <v>97</v>
      </c>
      <c r="I4255" s="3">
        <v>1937.26</v>
      </c>
      <c r="J4255" s="3">
        <v>4792.95</v>
      </c>
      <c r="K4255" s="2">
        <v>0</v>
      </c>
      <c r="L4255" s="2">
        <v>-100.41</v>
      </c>
      <c r="M4255" s="4">
        <v>0.4042</v>
      </c>
      <c r="N4255" s="5">
        <v>1836.85</v>
      </c>
      <c r="O4255" s="5">
        <v>4544.5200000000004</v>
      </c>
      <c r="Q4255" t="s">
        <v>2551</v>
      </c>
      <c r="R4255" s="1">
        <f t="shared" si="331"/>
        <v>-248.42999999999938</v>
      </c>
      <c r="S4255" s="1">
        <f t="shared" si="332"/>
        <v>-52.17029999999987</v>
      </c>
      <c r="T4255" s="1">
        <f t="shared" si="333"/>
        <v>-100.41000000000008</v>
      </c>
      <c r="U4255" s="1">
        <f t="shared" si="334"/>
        <v>48.239700000000212</v>
      </c>
    </row>
    <row r="4256" spans="1:21" x14ac:dyDescent="0.2">
      <c r="A4256" t="s">
        <v>2467</v>
      </c>
      <c r="B4256" t="s">
        <v>19407</v>
      </c>
      <c r="C4256" t="s">
        <v>18</v>
      </c>
      <c r="D4256" t="s">
        <v>19</v>
      </c>
      <c r="E4256" t="s">
        <v>127</v>
      </c>
      <c r="F4256" t="str">
        <f t="shared" si="330"/>
        <v>1983</v>
      </c>
      <c r="G4256" t="s">
        <v>2478</v>
      </c>
      <c r="H4256" t="s">
        <v>97</v>
      </c>
      <c r="I4256" t="s">
        <v>19028</v>
      </c>
      <c r="J4256" t="s">
        <v>19029</v>
      </c>
      <c r="K4256" t="s">
        <v>20</v>
      </c>
      <c r="L4256" t="s">
        <v>13812</v>
      </c>
      <c r="M4256" t="s">
        <v>2548</v>
      </c>
      <c r="N4256" t="s">
        <v>19974</v>
      </c>
      <c r="O4256" t="s">
        <v>19975</v>
      </c>
      <c r="Q4256" t="s">
        <v>2551</v>
      </c>
      <c r="R4256" s="1">
        <f t="shared" si="331"/>
        <v>-248.42999999999995</v>
      </c>
      <c r="S4256" s="1">
        <f t="shared" si="332"/>
        <v>-52.17029999999999</v>
      </c>
      <c r="T4256" s="1">
        <f t="shared" si="333"/>
        <v>-100.41999999999996</v>
      </c>
      <c r="U4256" s="1">
        <f t="shared" si="334"/>
        <v>48.249699999999969</v>
      </c>
    </row>
    <row r="4257" spans="1:21" x14ac:dyDescent="0.2">
      <c r="A4257" t="s">
        <v>2467</v>
      </c>
      <c r="B4257" t="s">
        <v>13151</v>
      </c>
      <c r="C4257" t="s">
        <v>18</v>
      </c>
      <c r="D4257" t="s">
        <v>19</v>
      </c>
      <c r="E4257" t="s">
        <v>127</v>
      </c>
      <c r="F4257" t="str">
        <f t="shared" si="330"/>
        <v>1983</v>
      </c>
      <c r="G4257" t="s">
        <v>2478</v>
      </c>
      <c r="H4257" t="s">
        <v>97</v>
      </c>
      <c r="I4257" t="s">
        <v>12729</v>
      </c>
      <c r="J4257" t="s">
        <v>12730</v>
      </c>
      <c r="K4257" t="s">
        <v>20</v>
      </c>
      <c r="L4257" t="s">
        <v>13812</v>
      </c>
      <c r="M4257" t="s">
        <v>2548</v>
      </c>
      <c r="N4257" t="s">
        <v>13813</v>
      </c>
      <c r="O4257" t="s">
        <v>13814</v>
      </c>
      <c r="Q4257" t="s">
        <v>2551</v>
      </c>
      <c r="R4257" s="1">
        <f t="shared" si="331"/>
        <v>-248.42999999999984</v>
      </c>
      <c r="S4257" s="1">
        <f t="shared" si="332"/>
        <v>-52.170299999999962</v>
      </c>
      <c r="T4257" s="1">
        <f t="shared" si="333"/>
        <v>-100.41999999999996</v>
      </c>
      <c r="U4257" s="1">
        <f t="shared" si="334"/>
        <v>48.249699999999997</v>
      </c>
    </row>
    <row r="4258" spans="1:21" x14ac:dyDescent="0.2">
      <c r="A4258" t="s">
        <v>2467</v>
      </c>
      <c r="B4258" t="s">
        <v>17383</v>
      </c>
      <c r="C4258" t="s">
        <v>18</v>
      </c>
      <c r="D4258" t="s">
        <v>19</v>
      </c>
      <c r="E4258" t="s">
        <v>127</v>
      </c>
      <c r="F4258" t="str">
        <f t="shared" si="330"/>
        <v>1983</v>
      </c>
      <c r="G4258" t="s">
        <v>2478</v>
      </c>
      <c r="H4258" t="s">
        <v>97</v>
      </c>
      <c r="I4258" t="s">
        <v>16982</v>
      </c>
      <c r="J4258" t="s">
        <v>16983</v>
      </c>
      <c r="K4258" t="s">
        <v>20</v>
      </c>
      <c r="L4258" t="s">
        <v>13812</v>
      </c>
      <c r="M4258" t="s">
        <v>2548</v>
      </c>
      <c r="N4258" t="s">
        <v>18017</v>
      </c>
      <c r="O4258" t="s">
        <v>18018</v>
      </c>
      <c r="Q4258" t="s">
        <v>2551</v>
      </c>
      <c r="R4258" s="1">
        <f t="shared" si="331"/>
        <v>-248.42999999999984</v>
      </c>
      <c r="S4258" s="1">
        <f t="shared" si="332"/>
        <v>-52.170299999999962</v>
      </c>
      <c r="T4258" s="1">
        <f t="shared" si="333"/>
        <v>-100.41999999999996</v>
      </c>
      <c r="U4258" s="1">
        <f t="shared" si="334"/>
        <v>48.249699999999997</v>
      </c>
    </row>
    <row r="4259" spans="1:21" x14ac:dyDescent="0.2">
      <c r="A4259" t="s">
        <v>2467</v>
      </c>
      <c r="B4259" t="s">
        <v>15298</v>
      </c>
      <c r="C4259" t="s">
        <v>18</v>
      </c>
      <c r="D4259" t="s">
        <v>19</v>
      </c>
      <c r="E4259" t="s">
        <v>127</v>
      </c>
      <c r="F4259" t="str">
        <f t="shared" si="330"/>
        <v>1983</v>
      </c>
      <c r="G4259" t="s">
        <v>2478</v>
      </c>
      <c r="H4259" t="s">
        <v>97</v>
      </c>
      <c r="I4259" t="s">
        <v>14890</v>
      </c>
      <c r="J4259" t="s">
        <v>14891</v>
      </c>
      <c r="K4259" t="s">
        <v>20</v>
      </c>
      <c r="L4259" t="s">
        <v>13812</v>
      </c>
      <c r="M4259" t="s">
        <v>2548</v>
      </c>
      <c r="N4259" t="s">
        <v>15958</v>
      </c>
      <c r="O4259" t="s">
        <v>15959</v>
      </c>
      <c r="Q4259" t="s">
        <v>2551</v>
      </c>
      <c r="R4259" s="1">
        <f t="shared" si="331"/>
        <v>-248.42999999999984</v>
      </c>
      <c r="S4259" s="1">
        <f t="shared" si="332"/>
        <v>-52.170299999999962</v>
      </c>
      <c r="T4259" s="1">
        <f t="shared" si="333"/>
        <v>-100.41999999999996</v>
      </c>
      <c r="U4259" s="1">
        <f t="shared" si="334"/>
        <v>48.249699999999997</v>
      </c>
    </row>
    <row r="4260" spans="1:21" x14ac:dyDescent="0.2">
      <c r="A4260" t="s">
        <v>2467</v>
      </c>
      <c r="B4260" t="s">
        <v>13151</v>
      </c>
      <c r="C4260" t="s">
        <v>18</v>
      </c>
      <c r="D4260" t="s">
        <v>19</v>
      </c>
      <c r="E4260" t="s">
        <v>910</v>
      </c>
      <c r="F4260" t="str">
        <f t="shared" si="330"/>
        <v>1997</v>
      </c>
      <c r="G4260" t="s">
        <v>2478</v>
      </c>
      <c r="H4260" t="s">
        <v>80</v>
      </c>
      <c r="I4260" t="s">
        <v>12938</v>
      </c>
      <c r="J4260" t="s">
        <v>12939</v>
      </c>
      <c r="K4260" t="s">
        <v>20</v>
      </c>
      <c r="L4260" t="s">
        <v>14010</v>
      </c>
      <c r="M4260" t="s">
        <v>554</v>
      </c>
      <c r="N4260" t="s">
        <v>14011</v>
      </c>
      <c r="O4260" t="s">
        <v>14012</v>
      </c>
      <c r="Q4260" t="s">
        <v>2974</v>
      </c>
      <c r="R4260" s="1">
        <f t="shared" si="331"/>
        <v>-346.02999999999884</v>
      </c>
      <c r="S4260" s="1">
        <f t="shared" si="332"/>
        <v>-72.666299999999751</v>
      </c>
      <c r="T4260" s="1">
        <f t="shared" si="333"/>
        <v>-121.11000000000058</v>
      </c>
      <c r="U4260" s="1">
        <f t="shared" si="334"/>
        <v>48.443700000000831</v>
      </c>
    </row>
    <row r="4261" spans="1:21" x14ac:dyDescent="0.2">
      <c r="A4261" t="s">
        <v>2467</v>
      </c>
      <c r="B4261" t="s">
        <v>16349</v>
      </c>
      <c r="C4261" t="s">
        <v>18</v>
      </c>
      <c r="D4261" t="s">
        <v>19</v>
      </c>
      <c r="E4261" t="s">
        <v>910</v>
      </c>
      <c r="F4261" t="str">
        <f t="shared" si="330"/>
        <v>1997</v>
      </c>
      <c r="G4261" t="s">
        <v>2478</v>
      </c>
      <c r="H4261" t="s">
        <v>80</v>
      </c>
      <c r="I4261" t="s">
        <v>16145</v>
      </c>
      <c r="J4261" t="s">
        <v>16146</v>
      </c>
      <c r="K4261" t="s">
        <v>20</v>
      </c>
      <c r="L4261" t="s">
        <v>2971</v>
      </c>
      <c r="M4261" t="s">
        <v>554</v>
      </c>
      <c r="N4261" t="s">
        <v>17180</v>
      </c>
      <c r="O4261" t="s">
        <v>17181</v>
      </c>
      <c r="Q4261" t="s">
        <v>2974</v>
      </c>
      <c r="R4261" s="1">
        <f t="shared" si="331"/>
        <v>-348.59999999999854</v>
      </c>
      <c r="S4261" s="1">
        <f t="shared" si="332"/>
        <v>-73.20599999999969</v>
      </c>
      <c r="T4261" s="1">
        <f t="shared" si="333"/>
        <v>-122.0099999999984</v>
      </c>
      <c r="U4261" s="1">
        <f t="shared" si="334"/>
        <v>48.803999999998709</v>
      </c>
    </row>
    <row r="4262" spans="1:21" x14ac:dyDescent="0.2">
      <c r="A4262" t="s">
        <v>2467</v>
      </c>
      <c r="B4262" t="s">
        <v>8771</v>
      </c>
      <c r="C4262" t="s">
        <v>18</v>
      </c>
      <c r="D4262" t="s">
        <v>19</v>
      </c>
      <c r="E4262" t="s">
        <v>910</v>
      </c>
      <c r="F4262" t="str">
        <f t="shared" si="330"/>
        <v>1997</v>
      </c>
      <c r="G4262" t="s">
        <v>2478</v>
      </c>
      <c r="H4262" t="s">
        <v>80</v>
      </c>
      <c r="I4262" t="s">
        <v>8562</v>
      </c>
      <c r="J4262" t="s">
        <v>8563</v>
      </c>
      <c r="K4262" t="s">
        <v>20</v>
      </c>
      <c r="L4262" t="s">
        <v>2971</v>
      </c>
      <c r="M4262" t="s">
        <v>554</v>
      </c>
      <c r="N4262" t="s">
        <v>9684</v>
      </c>
      <c r="O4262" t="s">
        <v>9685</v>
      </c>
      <c r="Q4262" t="s">
        <v>2974</v>
      </c>
      <c r="R4262" s="1">
        <f t="shared" si="331"/>
        <v>-348.59999999999854</v>
      </c>
      <c r="S4262" s="1">
        <f t="shared" si="332"/>
        <v>-73.20599999999969</v>
      </c>
      <c r="T4262" s="1">
        <f t="shared" si="333"/>
        <v>-122.0099999999984</v>
      </c>
      <c r="U4262" s="1">
        <f t="shared" si="334"/>
        <v>48.803999999998709</v>
      </c>
    </row>
    <row r="4263" spans="1:21" x14ac:dyDescent="0.2">
      <c r="A4263" t="s">
        <v>2467</v>
      </c>
      <c r="B4263" t="s">
        <v>15298</v>
      </c>
      <c r="C4263" t="s">
        <v>18</v>
      </c>
      <c r="D4263" t="s">
        <v>19</v>
      </c>
      <c r="E4263" t="s">
        <v>910</v>
      </c>
      <c r="F4263" t="str">
        <f t="shared" si="330"/>
        <v>1997</v>
      </c>
      <c r="G4263" t="s">
        <v>2478</v>
      </c>
      <c r="H4263" t="s">
        <v>80</v>
      </c>
      <c r="I4263" t="s">
        <v>15085</v>
      </c>
      <c r="J4263" t="s">
        <v>15086</v>
      </c>
      <c r="K4263" t="s">
        <v>20</v>
      </c>
      <c r="L4263" t="s">
        <v>2971</v>
      </c>
      <c r="M4263" t="s">
        <v>554</v>
      </c>
      <c r="N4263" t="s">
        <v>16145</v>
      </c>
      <c r="O4263" t="s">
        <v>16146</v>
      </c>
      <c r="Q4263" t="s">
        <v>2974</v>
      </c>
      <c r="R4263" s="1">
        <f t="shared" si="331"/>
        <v>-348.60000000000582</v>
      </c>
      <c r="S4263" s="1">
        <f t="shared" si="332"/>
        <v>-73.206000000001225</v>
      </c>
      <c r="T4263" s="1">
        <f t="shared" si="333"/>
        <v>-122.01000000000022</v>
      </c>
      <c r="U4263" s="1">
        <f t="shared" si="334"/>
        <v>48.803999999998993</v>
      </c>
    </row>
    <row r="4264" spans="1:21" x14ac:dyDescent="0.2">
      <c r="A4264" t="s">
        <v>2467</v>
      </c>
      <c r="B4264" t="s">
        <v>9899</v>
      </c>
      <c r="C4264" t="s">
        <v>18</v>
      </c>
      <c r="D4264" t="s">
        <v>19</v>
      </c>
      <c r="E4264" t="s">
        <v>910</v>
      </c>
      <c r="F4264" t="str">
        <f t="shared" si="330"/>
        <v>1997</v>
      </c>
      <c r="G4264" t="s">
        <v>2478</v>
      </c>
      <c r="H4264" t="s">
        <v>80</v>
      </c>
      <c r="I4264" t="s">
        <v>9684</v>
      </c>
      <c r="J4264" t="s">
        <v>9685</v>
      </c>
      <c r="K4264" t="s">
        <v>20</v>
      </c>
      <c r="L4264" t="s">
        <v>2971</v>
      </c>
      <c r="M4264" t="s">
        <v>554</v>
      </c>
      <c r="N4264" t="s">
        <v>10782</v>
      </c>
      <c r="O4264" t="s">
        <v>10783</v>
      </c>
      <c r="Q4264" t="s">
        <v>2974</v>
      </c>
      <c r="R4264" s="1">
        <f t="shared" si="331"/>
        <v>-348.60000000000582</v>
      </c>
      <c r="S4264" s="1">
        <f t="shared" si="332"/>
        <v>-73.206000000001225</v>
      </c>
      <c r="T4264" s="1">
        <f t="shared" si="333"/>
        <v>-122.01000000000022</v>
      </c>
      <c r="U4264" s="1">
        <f t="shared" si="334"/>
        <v>48.803999999998993</v>
      </c>
    </row>
    <row r="4265" spans="1:21" x14ac:dyDescent="0.2">
      <c r="A4265" t="s">
        <v>2467</v>
      </c>
      <c r="B4265" t="s">
        <v>3360</v>
      </c>
      <c r="C4265" t="s">
        <v>18</v>
      </c>
      <c r="D4265" t="s">
        <v>19</v>
      </c>
      <c r="E4265" t="s">
        <v>910</v>
      </c>
      <c r="F4265" t="str">
        <f t="shared" si="330"/>
        <v>1997</v>
      </c>
      <c r="G4265" t="s">
        <v>2478</v>
      </c>
      <c r="H4265" t="s">
        <v>80</v>
      </c>
      <c r="I4265" t="s">
        <v>2972</v>
      </c>
      <c r="J4265" t="s">
        <v>2973</v>
      </c>
      <c r="K4265" t="s">
        <v>20</v>
      </c>
      <c r="L4265" t="s">
        <v>2971</v>
      </c>
      <c r="M4265" t="s">
        <v>554</v>
      </c>
      <c r="N4265" t="s">
        <v>4749</v>
      </c>
      <c r="O4265" t="s">
        <v>4750</v>
      </c>
      <c r="Q4265" t="s">
        <v>2974</v>
      </c>
      <c r="R4265" s="1">
        <f t="shared" si="331"/>
        <v>-348.60000000000582</v>
      </c>
      <c r="S4265" s="1">
        <f t="shared" si="332"/>
        <v>-73.206000000001225</v>
      </c>
      <c r="T4265" s="1">
        <f t="shared" si="333"/>
        <v>-122.01000000000022</v>
      </c>
      <c r="U4265" s="1">
        <f t="shared" si="334"/>
        <v>48.803999999998993</v>
      </c>
    </row>
    <row r="4266" spans="1:21" x14ac:dyDescent="0.2">
      <c r="A4266" t="s">
        <v>2467</v>
      </c>
      <c r="B4266" t="s">
        <v>17</v>
      </c>
      <c r="C4266" t="s">
        <v>18</v>
      </c>
      <c r="D4266" t="s">
        <v>19</v>
      </c>
      <c r="E4266" t="s">
        <v>910</v>
      </c>
      <c r="F4266" t="str">
        <f t="shared" si="330"/>
        <v>1997</v>
      </c>
      <c r="G4266" t="s">
        <v>2478</v>
      </c>
      <c r="H4266" t="s">
        <v>80</v>
      </c>
      <c r="I4266" s="3">
        <v>13518.85</v>
      </c>
      <c r="J4266" s="3">
        <v>38626.58</v>
      </c>
      <c r="K4266" s="2">
        <v>0</v>
      </c>
      <c r="L4266" s="2">
        <v>-122.01</v>
      </c>
      <c r="M4266" s="4">
        <v>0.35</v>
      </c>
      <c r="N4266" s="5">
        <v>13396.84</v>
      </c>
      <c r="O4266" s="5">
        <v>38277.980000000003</v>
      </c>
      <c r="Q4266" t="s">
        <v>2974</v>
      </c>
      <c r="R4266" s="1">
        <f t="shared" si="331"/>
        <v>-348.59999999999854</v>
      </c>
      <c r="S4266" s="1">
        <f t="shared" si="332"/>
        <v>-73.20599999999969</v>
      </c>
      <c r="T4266" s="1">
        <f t="shared" si="333"/>
        <v>-122.01000000000022</v>
      </c>
      <c r="U4266" s="1">
        <f t="shared" si="334"/>
        <v>48.804000000000528</v>
      </c>
    </row>
    <row r="4267" spans="1:21" x14ac:dyDescent="0.2">
      <c r="A4267" t="s">
        <v>2467</v>
      </c>
      <c r="B4267" t="s">
        <v>19407</v>
      </c>
      <c r="C4267" t="s">
        <v>18</v>
      </c>
      <c r="D4267" t="s">
        <v>19</v>
      </c>
      <c r="E4267" t="s">
        <v>910</v>
      </c>
      <c r="F4267" t="str">
        <f t="shared" si="330"/>
        <v>1997</v>
      </c>
      <c r="G4267" t="s">
        <v>2478</v>
      </c>
      <c r="H4267" t="s">
        <v>80</v>
      </c>
      <c r="I4267" t="s">
        <v>19213</v>
      </c>
      <c r="J4267" t="s">
        <v>19214</v>
      </c>
      <c r="K4267" t="s">
        <v>20</v>
      </c>
      <c r="L4267" t="s">
        <v>2971</v>
      </c>
      <c r="M4267" t="s">
        <v>554</v>
      </c>
      <c r="N4267" t="s">
        <v>20161</v>
      </c>
      <c r="O4267" t="s">
        <v>20162</v>
      </c>
      <c r="Q4267" t="s">
        <v>2974</v>
      </c>
      <c r="R4267" s="1">
        <f t="shared" si="331"/>
        <v>-348.59999999999854</v>
      </c>
      <c r="S4267" s="1">
        <f t="shared" si="332"/>
        <v>-73.20599999999969</v>
      </c>
      <c r="T4267" s="1">
        <f t="shared" si="333"/>
        <v>-122.01000000000022</v>
      </c>
      <c r="U4267" s="1">
        <f t="shared" si="334"/>
        <v>48.804000000000528</v>
      </c>
    </row>
    <row r="4268" spans="1:21" x14ac:dyDescent="0.2">
      <c r="A4268" t="s">
        <v>2467</v>
      </c>
      <c r="B4268" t="s">
        <v>18410</v>
      </c>
      <c r="C4268" t="s">
        <v>18</v>
      </c>
      <c r="D4268" t="s">
        <v>19</v>
      </c>
      <c r="E4268" t="s">
        <v>910</v>
      </c>
      <c r="F4268" t="str">
        <f t="shared" si="330"/>
        <v>1997</v>
      </c>
      <c r="G4268" t="s">
        <v>2478</v>
      </c>
      <c r="H4268" t="s">
        <v>80</v>
      </c>
      <c r="I4268" t="s">
        <v>18208</v>
      </c>
      <c r="J4268" t="s">
        <v>18209</v>
      </c>
      <c r="K4268" t="s">
        <v>20</v>
      </c>
      <c r="L4268" t="s">
        <v>2971</v>
      </c>
      <c r="M4268" t="s">
        <v>554</v>
      </c>
      <c r="N4268" t="s">
        <v>19213</v>
      </c>
      <c r="O4268" t="s">
        <v>19214</v>
      </c>
      <c r="Q4268" t="s">
        <v>2974</v>
      </c>
      <c r="R4268" s="1">
        <f t="shared" si="331"/>
        <v>-348.59999999999854</v>
      </c>
      <c r="S4268" s="1">
        <f t="shared" si="332"/>
        <v>-73.20599999999969</v>
      </c>
      <c r="T4268" s="1">
        <f t="shared" si="333"/>
        <v>-122.01000000000022</v>
      </c>
      <c r="U4268" s="1">
        <f t="shared" si="334"/>
        <v>48.804000000000528</v>
      </c>
    </row>
    <row r="4269" spans="1:21" x14ac:dyDescent="0.2">
      <c r="A4269" t="s">
        <v>2467</v>
      </c>
      <c r="B4269" t="s">
        <v>17383</v>
      </c>
      <c r="C4269" t="s">
        <v>18</v>
      </c>
      <c r="D4269" t="s">
        <v>19</v>
      </c>
      <c r="E4269" t="s">
        <v>910</v>
      </c>
      <c r="F4269" t="str">
        <f t="shared" si="330"/>
        <v>1997</v>
      </c>
      <c r="G4269" t="s">
        <v>2478</v>
      </c>
      <c r="H4269" t="s">
        <v>80</v>
      </c>
      <c r="I4269" t="s">
        <v>17180</v>
      </c>
      <c r="J4269" t="s">
        <v>17181</v>
      </c>
      <c r="K4269" t="s">
        <v>20</v>
      </c>
      <c r="L4269" t="s">
        <v>2971</v>
      </c>
      <c r="M4269" t="s">
        <v>554</v>
      </c>
      <c r="N4269" t="s">
        <v>18208</v>
      </c>
      <c r="O4269" t="s">
        <v>18209</v>
      </c>
      <c r="Q4269" t="s">
        <v>2974</v>
      </c>
      <c r="R4269" s="1">
        <f t="shared" si="331"/>
        <v>-348.59999999999854</v>
      </c>
      <c r="S4269" s="1">
        <f t="shared" si="332"/>
        <v>-73.20599999999969</v>
      </c>
      <c r="T4269" s="1">
        <f t="shared" si="333"/>
        <v>-122.01000000000022</v>
      </c>
      <c r="U4269" s="1">
        <f t="shared" si="334"/>
        <v>48.804000000000528</v>
      </c>
    </row>
    <row r="4270" spans="1:21" x14ac:dyDescent="0.2">
      <c r="A4270" t="s">
        <v>2467</v>
      </c>
      <c r="B4270" t="s">
        <v>14225</v>
      </c>
      <c r="C4270" t="s">
        <v>18</v>
      </c>
      <c r="D4270" t="s">
        <v>19</v>
      </c>
      <c r="E4270" t="s">
        <v>910</v>
      </c>
      <c r="F4270" t="str">
        <f t="shared" si="330"/>
        <v>1997</v>
      </c>
      <c r="G4270" t="s">
        <v>2478</v>
      </c>
      <c r="H4270" t="s">
        <v>80</v>
      </c>
      <c r="I4270" t="s">
        <v>14011</v>
      </c>
      <c r="J4270" t="s">
        <v>14012</v>
      </c>
      <c r="K4270" t="s">
        <v>20</v>
      </c>
      <c r="L4270" t="s">
        <v>2971</v>
      </c>
      <c r="M4270" t="s">
        <v>554</v>
      </c>
      <c r="N4270" t="s">
        <v>15085</v>
      </c>
      <c r="O4270" t="s">
        <v>15086</v>
      </c>
      <c r="Q4270" t="s">
        <v>2974</v>
      </c>
      <c r="R4270" s="1">
        <f t="shared" si="331"/>
        <v>-348.59999999999854</v>
      </c>
      <c r="S4270" s="1">
        <f t="shared" si="332"/>
        <v>-73.20599999999969</v>
      </c>
      <c r="T4270" s="1">
        <f t="shared" si="333"/>
        <v>-122.01000000000022</v>
      </c>
      <c r="U4270" s="1">
        <f t="shared" si="334"/>
        <v>48.804000000000528</v>
      </c>
    </row>
    <row r="4271" spans="1:21" x14ac:dyDescent="0.2">
      <c r="A4271" t="s">
        <v>2467</v>
      </c>
      <c r="B4271" t="s">
        <v>12067</v>
      </c>
      <c r="C4271" t="s">
        <v>18</v>
      </c>
      <c r="D4271" t="s">
        <v>19</v>
      </c>
      <c r="E4271" t="s">
        <v>910</v>
      </c>
      <c r="F4271" t="str">
        <f t="shared" si="330"/>
        <v>1997</v>
      </c>
      <c r="G4271" t="s">
        <v>2478</v>
      </c>
      <c r="H4271" t="s">
        <v>80</v>
      </c>
      <c r="I4271" t="s">
        <v>11854</v>
      </c>
      <c r="J4271" t="s">
        <v>11855</v>
      </c>
      <c r="K4271" t="s">
        <v>20</v>
      </c>
      <c r="L4271" t="s">
        <v>2971</v>
      </c>
      <c r="M4271" t="s">
        <v>554</v>
      </c>
      <c r="N4271" t="s">
        <v>12938</v>
      </c>
      <c r="O4271" t="s">
        <v>12939</v>
      </c>
      <c r="Q4271" t="s">
        <v>2974</v>
      </c>
      <c r="R4271" s="1">
        <f t="shared" si="331"/>
        <v>-348.59999999999854</v>
      </c>
      <c r="S4271" s="1">
        <f t="shared" si="332"/>
        <v>-73.20599999999969</v>
      </c>
      <c r="T4271" s="1">
        <f t="shared" si="333"/>
        <v>-122.01000000000022</v>
      </c>
      <c r="U4271" s="1">
        <f t="shared" si="334"/>
        <v>48.804000000000528</v>
      </c>
    </row>
    <row r="4272" spans="1:21" x14ac:dyDescent="0.2">
      <c r="A4272" t="s">
        <v>2467</v>
      </c>
      <c r="B4272" t="s">
        <v>11005</v>
      </c>
      <c r="C4272" t="s">
        <v>18</v>
      </c>
      <c r="D4272" t="s">
        <v>19</v>
      </c>
      <c r="E4272" t="s">
        <v>910</v>
      </c>
      <c r="F4272" t="str">
        <f t="shared" si="330"/>
        <v>1997</v>
      </c>
      <c r="G4272" t="s">
        <v>2478</v>
      </c>
      <c r="H4272" t="s">
        <v>80</v>
      </c>
      <c r="I4272" t="s">
        <v>10782</v>
      </c>
      <c r="J4272" t="s">
        <v>10783</v>
      </c>
      <c r="K4272" t="s">
        <v>20</v>
      </c>
      <c r="L4272" t="s">
        <v>2971</v>
      </c>
      <c r="M4272" t="s">
        <v>554</v>
      </c>
      <c r="N4272" t="s">
        <v>11854</v>
      </c>
      <c r="O4272" t="s">
        <v>11855</v>
      </c>
      <c r="Q4272" t="s">
        <v>2974</v>
      </c>
      <c r="R4272" s="1">
        <f t="shared" si="331"/>
        <v>-348.59999999999854</v>
      </c>
      <c r="S4272" s="1">
        <f t="shared" si="332"/>
        <v>-73.20599999999969</v>
      </c>
      <c r="T4272" s="1">
        <f t="shared" si="333"/>
        <v>-122.01000000000022</v>
      </c>
      <c r="U4272" s="1">
        <f t="shared" si="334"/>
        <v>48.804000000000528</v>
      </c>
    </row>
    <row r="4273" spans="1:21" x14ac:dyDescent="0.2">
      <c r="A4273" t="s">
        <v>2467</v>
      </c>
      <c r="B4273" t="s">
        <v>7582</v>
      </c>
      <c r="C4273" t="s">
        <v>18</v>
      </c>
      <c r="D4273" t="s">
        <v>19</v>
      </c>
      <c r="E4273" t="s">
        <v>910</v>
      </c>
      <c r="F4273" t="str">
        <f t="shared" si="330"/>
        <v>1997</v>
      </c>
      <c r="G4273" t="s">
        <v>2478</v>
      </c>
      <c r="H4273" t="s">
        <v>80</v>
      </c>
      <c r="I4273" t="s">
        <v>7368</v>
      </c>
      <c r="J4273" t="s">
        <v>7369</v>
      </c>
      <c r="K4273" t="s">
        <v>20</v>
      </c>
      <c r="L4273" t="s">
        <v>2971</v>
      </c>
      <c r="M4273" t="s">
        <v>554</v>
      </c>
      <c r="N4273" t="s">
        <v>8562</v>
      </c>
      <c r="O4273" t="s">
        <v>8563</v>
      </c>
      <c r="Q4273" t="s">
        <v>2974</v>
      </c>
      <c r="R4273" s="1">
        <f t="shared" si="331"/>
        <v>-348.59999999999854</v>
      </c>
      <c r="S4273" s="1">
        <f t="shared" si="332"/>
        <v>-73.20599999999969</v>
      </c>
      <c r="T4273" s="1">
        <f t="shared" si="333"/>
        <v>-122.01000000000022</v>
      </c>
      <c r="U4273" s="1">
        <f t="shared" si="334"/>
        <v>48.804000000000528</v>
      </c>
    </row>
    <row r="4274" spans="1:21" x14ac:dyDescent="0.2">
      <c r="A4274" t="s">
        <v>2467</v>
      </c>
      <c r="B4274" t="s">
        <v>6317</v>
      </c>
      <c r="C4274" t="s">
        <v>18</v>
      </c>
      <c r="D4274" t="s">
        <v>19</v>
      </c>
      <c r="E4274" t="s">
        <v>910</v>
      </c>
      <c r="F4274" t="str">
        <f t="shared" si="330"/>
        <v>1997</v>
      </c>
      <c r="G4274" t="s">
        <v>2478</v>
      </c>
      <c r="H4274" t="s">
        <v>80</v>
      </c>
      <c r="I4274" t="s">
        <v>6105</v>
      </c>
      <c r="J4274" t="s">
        <v>6106</v>
      </c>
      <c r="K4274" t="s">
        <v>20</v>
      </c>
      <c r="L4274" t="s">
        <v>2971</v>
      </c>
      <c r="M4274" t="s">
        <v>554</v>
      </c>
      <c r="N4274" t="s">
        <v>7368</v>
      </c>
      <c r="O4274" t="s">
        <v>7369</v>
      </c>
      <c r="Q4274" t="s">
        <v>2974</v>
      </c>
      <c r="R4274" s="1">
        <f t="shared" si="331"/>
        <v>-348.59999999999854</v>
      </c>
      <c r="S4274" s="1">
        <f t="shared" si="332"/>
        <v>-73.20599999999969</v>
      </c>
      <c r="T4274" s="1">
        <f t="shared" si="333"/>
        <v>-122.01000000000022</v>
      </c>
      <c r="U4274" s="1">
        <f t="shared" si="334"/>
        <v>48.804000000000528</v>
      </c>
    </row>
    <row r="4275" spans="1:21" x14ac:dyDescent="0.2">
      <c r="A4275" t="s">
        <v>2467</v>
      </c>
      <c r="B4275" t="s">
        <v>4967</v>
      </c>
      <c r="C4275" t="s">
        <v>18</v>
      </c>
      <c r="D4275" t="s">
        <v>19</v>
      </c>
      <c r="E4275" t="s">
        <v>910</v>
      </c>
      <c r="F4275" t="str">
        <f t="shared" si="330"/>
        <v>1997</v>
      </c>
      <c r="G4275" t="s">
        <v>2478</v>
      </c>
      <c r="H4275" t="s">
        <v>80</v>
      </c>
      <c r="I4275" t="s">
        <v>4749</v>
      </c>
      <c r="J4275" t="s">
        <v>4750</v>
      </c>
      <c r="K4275" t="s">
        <v>20</v>
      </c>
      <c r="L4275" t="s">
        <v>2971</v>
      </c>
      <c r="M4275" t="s">
        <v>554</v>
      </c>
      <c r="N4275" t="s">
        <v>6105</v>
      </c>
      <c r="O4275" t="s">
        <v>6106</v>
      </c>
      <c r="Q4275" t="s">
        <v>2974</v>
      </c>
      <c r="R4275" s="1">
        <f t="shared" si="331"/>
        <v>-348.59999999999854</v>
      </c>
      <c r="S4275" s="1">
        <f t="shared" si="332"/>
        <v>-73.20599999999969</v>
      </c>
      <c r="T4275" s="1">
        <f t="shared" si="333"/>
        <v>-122.01000000000022</v>
      </c>
      <c r="U4275" s="1">
        <f t="shared" si="334"/>
        <v>48.804000000000528</v>
      </c>
    </row>
    <row r="4276" spans="1:21" x14ac:dyDescent="0.2">
      <c r="A4276" t="s">
        <v>16</v>
      </c>
      <c r="B4276" t="s">
        <v>3360</v>
      </c>
      <c r="C4276" t="s">
        <v>18</v>
      </c>
      <c r="D4276" t="s">
        <v>19</v>
      </c>
      <c r="E4276" t="s">
        <v>127</v>
      </c>
      <c r="F4276" t="str">
        <f t="shared" si="330"/>
        <v>1983</v>
      </c>
      <c r="G4276" t="s">
        <v>54</v>
      </c>
      <c r="H4276" t="s">
        <v>55</v>
      </c>
      <c r="I4276" t="s">
        <v>129</v>
      </c>
      <c r="J4276" t="s">
        <v>130</v>
      </c>
      <c r="K4276" t="s">
        <v>20</v>
      </c>
      <c r="L4276" t="s">
        <v>3397</v>
      </c>
      <c r="M4276" t="s">
        <v>128</v>
      </c>
      <c r="N4276" t="s">
        <v>20</v>
      </c>
      <c r="O4276" t="s">
        <v>20</v>
      </c>
      <c r="Q4276" t="s">
        <v>131</v>
      </c>
      <c r="R4276" s="1">
        <f t="shared" si="331"/>
        <v>-231.7</v>
      </c>
      <c r="S4276" s="1">
        <f t="shared" si="332"/>
        <v>-48.656999999999996</v>
      </c>
      <c r="T4276" s="1">
        <f t="shared" si="333"/>
        <v>-98.33</v>
      </c>
      <c r="U4276" s="1">
        <f t="shared" si="334"/>
        <v>49.673000000000002</v>
      </c>
    </row>
    <row r="4277" spans="1:21" x14ac:dyDescent="0.2">
      <c r="A4277" t="s">
        <v>2467</v>
      </c>
      <c r="B4277" t="s">
        <v>13151</v>
      </c>
      <c r="C4277" t="s">
        <v>18</v>
      </c>
      <c r="D4277" t="s">
        <v>19</v>
      </c>
      <c r="E4277" t="s">
        <v>65</v>
      </c>
      <c r="F4277" t="str">
        <f t="shared" si="330"/>
        <v>1982</v>
      </c>
      <c r="G4277" t="s">
        <v>2478</v>
      </c>
      <c r="H4277" t="s">
        <v>92</v>
      </c>
      <c r="I4277" t="s">
        <v>12716</v>
      </c>
      <c r="J4277" t="s">
        <v>12717</v>
      </c>
      <c r="K4277" t="s">
        <v>20</v>
      </c>
      <c r="L4277" t="s">
        <v>2504</v>
      </c>
      <c r="M4277" t="s">
        <v>1561</v>
      </c>
      <c r="N4277" t="s">
        <v>13795</v>
      </c>
      <c r="O4277" t="s">
        <v>13796</v>
      </c>
      <c r="Q4277" t="s">
        <v>2507</v>
      </c>
      <c r="R4277" s="1">
        <f t="shared" si="331"/>
        <v>-281.45000000000027</v>
      </c>
      <c r="S4277" s="1">
        <f t="shared" si="332"/>
        <v>-59.104500000000058</v>
      </c>
      <c r="T4277" s="1">
        <f t="shared" si="333"/>
        <v>-110.00999999999988</v>
      </c>
      <c r="U4277" s="1">
        <f t="shared" si="334"/>
        <v>50.905499999999819</v>
      </c>
    </row>
    <row r="4278" spans="1:21" x14ac:dyDescent="0.2">
      <c r="A4278" t="s">
        <v>2467</v>
      </c>
      <c r="B4278" t="s">
        <v>17</v>
      </c>
      <c r="C4278" t="s">
        <v>18</v>
      </c>
      <c r="D4278" t="s">
        <v>19</v>
      </c>
      <c r="E4278" t="s">
        <v>65</v>
      </c>
      <c r="F4278" t="str">
        <f t="shared" si="330"/>
        <v>1982</v>
      </c>
      <c r="G4278" t="s">
        <v>2478</v>
      </c>
      <c r="H4278" t="s">
        <v>92</v>
      </c>
      <c r="I4278" s="3">
        <v>2121.96</v>
      </c>
      <c r="J4278" s="3">
        <v>5428.85</v>
      </c>
      <c r="K4278" s="2">
        <v>0</v>
      </c>
      <c r="L4278" s="2">
        <v>-110.01</v>
      </c>
      <c r="M4278" s="4">
        <v>0.39090000000000003</v>
      </c>
      <c r="N4278" s="5">
        <v>2011.95</v>
      </c>
      <c r="O4278" s="5">
        <v>5147.3999999999996</v>
      </c>
      <c r="Q4278" t="s">
        <v>2507</v>
      </c>
      <c r="R4278" s="1">
        <f t="shared" si="331"/>
        <v>-281.45000000000073</v>
      </c>
      <c r="S4278" s="1">
        <f t="shared" si="332"/>
        <v>-59.104500000000151</v>
      </c>
      <c r="T4278" s="1">
        <f t="shared" si="333"/>
        <v>-110.00999999999999</v>
      </c>
      <c r="U4278" s="1">
        <f t="shared" si="334"/>
        <v>50.90549999999984</v>
      </c>
    </row>
    <row r="4279" spans="1:21" x14ac:dyDescent="0.2">
      <c r="A4279" t="s">
        <v>2467</v>
      </c>
      <c r="B4279" t="s">
        <v>9899</v>
      </c>
      <c r="C4279" t="s">
        <v>18</v>
      </c>
      <c r="D4279" t="s">
        <v>19</v>
      </c>
      <c r="E4279" t="s">
        <v>65</v>
      </c>
      <c r="F4279" t="str">
        <f t="shared" si="330"/>
        <v>1982</v>
      </c>
      <c r="G4279" t="s">
        <v>2478</v>
      </c>
      <c r="H4279" t="s">
        <v>92</v>
      </c>
      <c r="I4279" t="s">
        <v>9455</v>
      </c>
      <c r="J4279" t="s">
        <v>9456</v>
      </c>
      <c r="K4279" t="s">
        <v>20</v>
      </c>
      <c r="L4279" t="s">
        <v>2504</v>
      </c>
      <c r="M4279" t="s">
        <v>1561</v>
      </c>
      <c r="N4279" t="s">
        <v>10549</v>
      </c>
      <c r="O4279" t="s">
        <v>10550</v>
      </c>
      <c r="Q4279" t="s">
        <v>2507</v>
      </c>
      <c r="R4279" s="1">
        <f t="shared" si="331"/>
        <v>-281.45000000000027</v>
      </c>
      <c r="S4279" s="1">
        <f t="shared" si="332"/>
        <v>-59.104500000000058</v>
      </c>
      <c r="T4279" s="1">
        <f t="shared" si="333"/>
        <v>-110.00999999999999</v>
      </c>
      <c r="U4279" s="1">
        <f t="shared" si="334"/>
        <v>50.905499999999932</v>
      </c>
    </row>
    <row r="4280" spans="1:21" x14ac:dyDescent="0.2">
      <c r="A4280" t="s">
        <v>2467</v>
      </c>
      <c r="B4280" t="s">
        <v>7582</v>
      </c>
      <c r="C4280" t="s">
        <v>18</v>
      </c>
      <c r="D4280" t="s">
        <v>19</v>
      </c>
      <c r="E4280" t="s">
        <v>65</v>
      </c>
      <c r="F4280" t="str">
        <f t="shared" si="330"/>
        <v>1982</v>
      </c>
      <c r="G4280" t="s">
        <v>2478</v>
      </c>
      <c r="H4280" t="s">
        <v>92</v>
      </c>
      <c r="I4280" t="s">
        <v>7154</v>
      </c>
      <c r="J4280" t="s">
        <v>7155</v>
      </c>
      <c r="K4280" t="s">
        <v>20</v>
      </c>
      <c r="L4280" t="s">
        <v>2504</v>
      </c>
      <c r="M4280" t="s">
        <v>1561</v>
      </c>
      <c r="N4280" t="s">
        <v>8336</v>
      </c>
      <c r="O4280" t="s">
        <v>8337</v>
      </c>
      <c r="Q4280" t="s">
        <v>2507</v>
      </c>
      <c r="R4280" s="1">
        <f t="shared" si="331"/>
        <v>-281.45000000000027</v>
      </c>
      <c r="S4280" s="1">
        <f t="shared" si="332"/>
        <v>-59.104500000000058</v>
      </c>
      <c r="T4280" s="1">
        <f t="shared" si="333"/>
        <v>-110.00999999999999</v>
      </c>
      <c r="U4280" s="1">
        <f t="shared" si="334"/>
        <v>50.905499999999932</v>
      </c>
    </row>
    <row r="4281" spans="1:21" x14ac:dyDescent="0.2">
      <c r="A4281" t="s">
        <v>2467</v>
      </c>
      <c r="B4281" t="s">
        <v>15298</v>
      </c>
      <c r="C4281" t="s">
        <v>18</v>
      </c>
      <c r="D4281" t="s">
        <v>19</v>
      </c>
      <c r="E4281" t="s">
        <v>65</v>
      </c>
      <c r="F4281" t="str">
        <f t="shared" si="330"/>
        <v>1982</v>
      </c>
      <c r="G4281" t="s">
        <v>2478</v>
      </c>
      <c r="H4281" t="s">
        <v>92</v>
      </c>
      <c r="I4281" t="s">
        <v>14875</v>
      </c>
      <c r="J4281" t="s">
        <v>14876</v>
      </c>
      <c r="K4281" t="s">
        <v>20</v>
      </c>
      <c r="L4281" t="s">
        <v>2504</v>
      </c>
      <c r="M4281" t="s">
        <v>1561</v>
      </c>
      <c r="N4281" t="s">
        <v>15944</v>
      </c>
      <c r="O4281" t="s">
        <v>15945</v>
      </c>
      <c r="Q4281" t="s">
        <v>2507</v>
      </c>
      <c r="R4281" s="1">
        <f t="shared" si="331"/>
        <v>-281.45000000000027</v>
      </c>
      <c r="S4281" s="1">
        <f t="shared" si="332"/>
        <v>-59.104500000000058</v>
      </c>
      <c r="T4281" s="1">
        <f t="shared" si="333"/>
        <v>-110.00999999999999</v>
      </c>
      <c r="U4281" s="1">
        <f t="shared" si="334"/>
        <v>50.905499999999932</v>
      </c>
    </row>
    <row r="4282" spans="1:21" x14ac:dyDescent="0.2">
      <c r="A4282" t="s">
        <v>2467</v>
      </c>
      <c r="B4282" t="s">
        <v>17383</v>
      </c>
      <c r="C4282" t="s">
        <v>18</v>
      </c>
      <c r="D4282" t="s">
        <v>19</v>
      </c>
      <c r="E4282" t="s">
        <v>65</v>
      </c>
      <c r="F4282" t="str">
        <f t="shared" si="330"/>
        <v>1982</v>
      </c>
      <c r="G4282" t="s">
        <v>2478</v>
      </c>
      <c r="H4282" t="s">
        <v>92</v>
      </c>
      <c r="I4282" t="s">
        <v>16971</v>
      </c>
      <c r="J4282" t="s">
        <v>16972</v>
      </c>
      <c r="K4282" t="s">
        <v>20</v>
      </c>
      <c r="L4282" t="s">
        <v>2504</v>
      </c>
      <c r="M4282" t="s">
        <v>1561</v>
      </c>
      <c r="N4282" t="s">
        <v>18006</v>
      </c>
      <c r="O4282" t="s">
        <v>18007</v>
      </c>
      <c r="Q4282" t="s">
        <v>2507</v>
      </c>
      <c r="R4282" s="1">
        <f t="shared" si="331"/>
        <v>-281.45000000000005</v>
      </c>
      <c r="S4282" s="1">
        <f t="shared" si="332"/>
        <v>-59.104500000000009</v>
      </c>
      <c r="T4282" s="1">
        <f t="shared" si="333"/>
        <v>-110.00999999999999</v>
      </c>
      <c r="U4282" s="1">
        <f t="shared" si="334"/>
        <v>50.905499999999982</v>
      </c>
    </row>
    <row r="4283" spans="1:21" x14ac:dyDescent="0.2">
      <c r="A4283" t="s">
        <v>2467</v>
      </c>
      <c r="B4283" t="s">
        <v>19407</v>
      </c>
      <c r="C4283" t="s">
        <v>18</v>
      </c>
      <c r="D4283" t="s">
        <v>19</v>
      </c>
      <c r="E4283" t="s">
        <v>65</v>
      </c>
      <c r="F4283" t="str">
        <f t="shared" si="330"/>
        <v>1982</v>
      </c>
      <c r="G4283" t="s">
        <v>2478</v>
      </c>
      <c r="H4283" t="s">
        <v>92</v>
      </c>
      <c r="I4283" t="s">
        <v>19016</v>
      </c>
      <c r="J4283" t="s">
        <v>19017</v>
      </c>
      <c r="K4283" t="s">
        <v>20</v>
      </c>
      <c r="L4283" t="s">
        <v>2504</v>
      </c>
      <c r="M4283" t="s">
        <v>1561</v>
      </c>
      <c r="N4283" t="s">
        <v>19962</v>
      </c>
      <c r="O4283" t="s">
        <v>19963</v>
      </c>
      <c r="Q4283" t="s">
        <v>2507</v>
      </c>
      <c r="R4283" s="1">
        <f t="shared" si="331"/>
        <v>-281.44999999999993</v>
      </c>
      <c r="S4283" s="1">
        <f t="shared" si="332"/>
        <v>-59.10449999999998</v>
      </c>
      <c r="T4283" s="1">
        <f t="shared" si="333"/>
        <v>-110.00999999999999</v>
      </c>
      <c r="U4283" s="1">
        <f t="shared" si="334"/>
        <v>50.905500000000011</v>
      </c>
    </row>
    <row r="4284" spans="1:21" x14ac:dyDescent="0.2">
      <c r="A4284" t="s">
        <v>2467</v>
      </c>
      <c r="B4284" t="s">
        <v>14225</v>
      </c>
      <c r="C4284" t="s">
        <v>18</v>
      </c>
      <c r="D4284" t="s">
        <v>19</v>
      </c>
      <c r="E4284" t="s">
        <v>65</v>
      </c>
      <c r="F4284" t="str">
        <f t="shared" si="330"/>
        <v>1982</v>
      </c>
      <c r="G4284" t="s">
        <v>2478</v>
      </c>
      <c r="H4284" t="s">
        <v>92</v>
      </c>
      <c r="I4284" t="s">
        <v>13795</v>
      </c>
      <c r="J4284" t="s">
        <v>13796</v>
      </c>
      <c r="K4284" t="s">
        <v>20</v>
      </c>
      <c r="L4284" t="s">
        <v>2504</v>
      </c>
      <c r="M4284" t="s">
        <v>1561</v>
      </c>
      <c r="N4284" t="s">
        <v>14875</v>
      </c>
      <c r="O4284" t="s">
        <v>14876</v>
      </c>
      <c r="Q4284" t="s">
        <v>2507</v>
      </c>
      <c r="R4284" s="1">
        <f t="shared" si="331"/>
        <v>-281.44999999999982</v>
      </c>
      <c r="S4284" s="1">
        <f t="shared" si="332"/>
        <v>-59.104499999999959</v>
      </c>
      <c r="T4284" s="1">
        <f t="shared" si="333"/>
        <v>-110.00999999999999</v>
      </c>
      <c r="U4284" s="1">
        <f t="shared" si="334"/>
        <v>50.905500000000032</v>
      </c>
    </row>
    <row r="4285" spans="1:21" x14ac:dyDescent="0.2">
      <c r="A4285" t="s">
        <v>2467</v>
      </c>
      <c r="B4285" t="s">
        <v>11005</v>
      </c>
      <c r="C4285" t="s">
        <v>18</v>
      </c>
      <c r="D4285" t="s">
        <v>19</v>
      </c>
      <c r="E4285" t="s">
        <v>65</v>
      </c>
      <c r="F4285" t="str">
        <f t="shared" si="330"/>
        <v>1982</v>
      </c>
      <c r="G4285" t="s">
        <v>2478</v>
      </c>
      <c r="H4285" t="s">
        <v>92</v>
      </c>
      <c r="I4285" t="s">
        <v>10549</v>
      </c>
      <c r="J4285" t="s">
        <v>10550</v>
      </c>
      <c r="K4285" t="s">
        <v>20</v>
      </c>
      <c r="L4285" t="s">
        <v>2504</v>
      </c>
      <c r="M4285" t="s">
        <v>1561</v>
      </c>
      <c r="N4285" t="s">
        <v>11635</v>
      </c>
      <c r="O4285" t="s">
        <v>11636</v>
      </c>
      <c r="Q4285" t="s">
        <v>2507</v>
      </c>
      <c r="R4285" s="1">
        <f t="shared" si="331"/>
        <v>-281.44999999999982</v>
      </c>
      <c r="S4285" s="1">
        <f t="shared" si="332"/>
        <v>-59.104499999999959</v>
      </c>
      <c r="T4285" s="1">
        <f t="shared" si="333"/>
        <v>-110.00999999999999</v>
      </c>
      <c r="U4285" s="1">
        <f t="shared" si="334"/>
        <v>50.905500000000032</v>
      </c>
    </row>
    <row r="4286" spans="1:21" x14ac:dyDescent="0.2">
      <c r="A4286" t="s">
        <v>2467</v>
      </c>
      <c r="B4286" t="s">
        <v>8771</v>
      </c>
      <c r="C4286" t="s">
        <v>18</v>
      </c>
      <c r="D4286" t="s">
        <v>19</v>
      </c>
      <c r="E4286" t="s">
        <v>65</v>
      </c>
      <c r="F4286" t="str">
        <f t="shared" si="330"/>
        <v>1982</v>
      </c>
      <c r="G4286" t="s">
        <v>2478</v>
      </c>
      <c r="H4286" t="s">
        <v>92</v>
      </c>
      <c r="I4286" t="s">
        <v>8336</v>
      </c>
      <c r="J4286" t="s">
        <v>8337</v>
      </c>
      <c r="K4286" t="s">
        <v>20</v>
      </c>
      <c r="L4286" t="s">
        <v>2504</v>
      </c>
      <c r="M4286" t="s">
        <v>1561</v>
      </c>
      <c r="N4286" t="s">
        <v>9455</v>
      </c>
      <c r="O4286" t="s">
        <v>9456</v>
      </c>
      <c r="Q4286" t="s">
        <v>2507</v>
      </c>
      <c r="R4286" s="1">
        <f t="shared" si="331"/>
        <v>-281.44999999999982</v>
      </c>
      <c r="S4286" s="1">
        <f t="shared" si="332"/>
        <v>-59.104499999999959</v>
      </c>
      <c r="T4286" s="1">
        <f t="shared" si="333"/>
        <v>-110.00999999999999</v>
      </c>
      <c r="U4286" s="1">
        <f t="shared" si="334"/>
        <v>50.905500000000032</v>
      </c>
    </row>
    <row r="4287" spans="1:21" x14ac:dyDescent="0.2">
      <c r="A4287" t="s">
        <v>2467</v>
      </c>
      <c r="B4287" t="s">
        <v>6317</v>
      </c>
      <c r="C4287" t="s">
        <v>18</v>
      </c>
      <c r="D4287" t="s">
        <v>19</v>
      </c>
      <c r="E4287" t="s">
        <v>65</v>
      </c>
      <c r="F4287" t="str">
        <f t="shared" si="330"/>
        <v>1982</v>
      </c>
      <c r="G4287" t="s">
        <v>2478</v>
      </c>
      <c r="H4287" t="s">
        <v>92</v>
      </c>
      <c r="I4287" t="s">
        <v>5901</v>
      </c>
      <c r="J4287" t="s">
        <v>5902</v>
      </c>
      <c r="K4287" t="s">
        <v>20</v>
      </c>
      <c r="L4287" t="s">
        <v>2504</v>
      </c>
      <c r="M4287" t="s">
        <v>1561</v>
      </c>
      <c r="N4287" t="s">
        <v>7154</v>
      </c>
      <c r="O4287" t="s">
        <v>7155</v>
      </c>
      <c r="Q4287" t="s">
        <v>2507</v>
      </c>
      <c r="R4287" s="1">
        <f t="shared" si="331"/>
        <v>-281.44999999999982</v>
      </c>
      <c r="S4287" s="1">
        <f t="shared" si="332"/>
        <v>-59.104499999999959</v>
      </c>
      <c r="T4287" s="1">
        <f t="shared" si="333"/>
        <v>-110.00999999999999</v>
      </c>
      <c r="U4287" s="1">
        <f t="shared" si="334"/>
        <v>50.905500000000032</v>
      </c>
    </row>
    <row r="4288" spans="1:21" x14ac:dyDescent="0.2">
      <c r="A4288" t="s">
        <v>2467</v>
      </c>
      <c r="B4288" t="s">
        <v>4967</v>
      </c>
      <c r="C4288" t="s">
        <v>18</v>
      </c>
      <c r="D4288" t="s">
        <v>19</v>
      </c>
      <c r="E4288" t="s">
        <v>65</v>
      </c>
      <c r="F4288" t="str">
        <f t="shared" si="330"/>
        <v>1982</v>
      </c>
      <c r="G4288" t="s">
        <v>2478</v>
      </c>
      <c r="H4288" t="s">
        <v>92</v>
      </c>
      <c r="I4288" t="s">
        <v>4529</v>
      </c>
      <c r="J4288" t="s">
        <v>4530</v>
      </c>
      <c r="K4288" t="s">
        <v>20</v>
      </c>
      <c r="L4288" t="s">
        <v>2504</v>
      </c>
      <c r="M4288" t="s">
        <v>1561</v>
      </c>
      <c r="N4288" t="s">
        <v>5901</v>
      </c>
      <c r="O4288" t="s">
        <v>5902</v>
      </c>
      <c r="Q4288" t="s">
        <v>2507</v>
      </c>
      <c r="R4288" s="1">
        <f t="shared" si="331"/>
        <v>-281.44999999999982</v>
      </c>
      <c r="S4288" s="1">
        <f t="shared" si="332"/>
        <v>-59.104499999999959</v>
      </c>
      <c r="T4288" s="1">
        <f t="shared" si="333"/>
        <v>-110.00999999999999</v>
      </c>
      <c r="U4288" s="1">
        <f t="shared" si="334"/>
        <v>50.905500000000032</v>
      </c>
    </row>
    <row r="4289" spans="1:21" x14ac:dyDescent="0.2">
      <c r="A4289" t="s">
        <v>2467</v>
      </c>
      <c r="B4289" t="s">
        <v>3360</v>
      </c>
      <c r="C4289" t="s">
        <v>18</v>
      </c>
      <c r="D4289" t="s">
        <v>19</v>
      </c>
      <c r="E4289" t="s">
        <v>65</v>
      </c>
      <c r="F4289" t="str">
        <f t="shared" si="330"/>
        <v>1982</v>
      </c>
      <c r="G4289" t="s">
        <v>2478</v>
      </c>
      <c r="H4289" t="s">
        <v>92</v>
      </c>
      <c r="I4289" t="s">
        <v>2505</v>
      </c>
      <c r="J4289" t="s">
        <v>2506</v>
      </c>
      <c r="K4289" t="s">
        <v>20</v>
      </c>
      <c r="L4289" t="s">
        <v>2504</v>
      </c>
      <c r="M4289" t="s">
        <v>1561</v>
      </c>
      <c r="N4289" t="s">
        <v>4529</v>
      </c>
      <c r="O4289" t="s">
        <v>4530</v>
      </c>
      <c r="Q4289" t="s">
        <v>2507</v>
      </c>
      <c r="R4289" s="1">
        <f t="shared" si="331"/>
        <v>-281.44999999999982</v>
      </c>
      <c r="S4289" s="1">
        <f t="shared" si="332"/>
        <v>-59.104499999999959</v>
      </c>
      <c r="T4289" s="1">
        <f t="shared" si="333"/>
        <v>-110.00999999999999</v>
      </c>
      <c r="U4289" s="1">
        <f t="shared" si="334"/>
        <v>50.905500000000032</v>
      </c>
    </row>
    <row r="4290" spans="1:21" x14ac:dyDescent="0.2">
      <c r="A4290" t="s">
        <v>2467</v>
      </c>
      <c r="B4290" t="s">
        <v>16349</v>
      </c>
      <c r="C4290" t="s">
        <v>18</v>
      </c>
      <c r="D4290" t="s">
        <v>19</v>
      </c>
      <c r="E4290" t="s">
        <v>65</v>
      </c>
      <c r="F4290" t="str">
        <f t="shared" ref="F4290:F4353" si="335">LEFT(E4290,4)</f>
        <v>1982</v>
      </c>
      <c r="G4290" t="s">
        <v>2478</v>
      </c>
      <c r="H4290" t="s">
        <v>92</v>
      </c>
      <c r="I4290" t="s">
        <v>15944</v>
      </c>
      <c r="J4290" t="s">
        <v>15945</v>
      </c>
      <c r="K4290" t="s">
        <v>20</v>
      </c>
      <c r="L4290" t="s">
        <v>2504</v>
      </c>
      <c r="M4290" t="s">
        <v>1561</v>
      </c>
      <c r="N4290" t="s">
        <v>16971</v>
      </c>
      <c r="O4290" t="s">
        <v>16972</v>
      </c>
      <c r="Q4290" t="s">
        <v>2507</v>
      </c>
      <c r="R4290" s="1">
        <f t="shared" ref="R4290:R4353" si="336">O4290-J4290</f>
        <v>-281.44999999999982</v>
      </c>
      <c r="S4290" s="1">
        <f t="shared" ref="S4290:S4353" si="337">R4290*0.21</f>
        <v>-59.104499999999959</v>
      </c>
      <c r="T4290" s="1">
        <f t="shared" ref="T4290:T4353" si="338">N4290-I4290</f>
        <v>-110.00999999999999</v>
      </c>
      <c r="U4290" s="1">
        <f t="shared" ref="U4290:U4353" si="339">S4290-T4290</f>
        <v>50.905500000000032</v>
      </c>
    </row>
    <row r="4291" spans="1:21" x14ac:dyDescent="0.2">
      <c r="A4291" t="s">
        <v>2467</v>
      </c>
      <c r="B4291" t="s">
        <v>18410</v>
      </c>
      <c r="C4291" t="s">
        <v>18</v>
      </c>
      <c r="D4291" t="s">
        <v>19</v>
      </c>
      <c r="E4291" t="s">
        <v>65</v>
      </c>
      <c r="F4291" t="str">
        <f t="shared" si="335"/>
        <v>1982</v>
      </c>
      <c r="G4291" t="s">
        <v>2478</v>
      </c>
      <c r="H4291" t="s">
        <v>92</v>
      </c>
      <c r="I4291" t="s">
        <v>18006</v>
      </c>
      <c r="J4291" t="s">
        <v>18007</v>
      </c>
      <c r="K4291" t="s">
        <v>20</v>
      </c>
      <c r="L4291" t="s">
        <v>2504</v>
      </c>
      <c r="M4291" t="s">
        <v>1561</v>
      </c>
      <c r="N4291" t="s">
        <v>19016</v>
      </c>
      <c r="O4291" t="s">
        <v>19017</v>
      </c>
      <c r="Q4291" t="s">
        <v>2507</v>
      </c>
      <c r="R4291" s="1">
        <f t="shared" si="336"/>
        <v>-281.45000000000005</v>
      </c>
      <c r="S4291" s="1">
        <f t="shared" si="337"/>
        <v>-59.104500000000009</v>
      </c>
      <c r="T4291" s="1">
        <f t="shared" si="338"/>
        <v>-110.01000000000005</v>
      </c>
      <c r="U4291" s="1">
        <f t="shared" si="339"/>
        <v>50.905500000000039</v>
      </c>
    </row>
    <row r="4292" spans="1:21" x14ac:dyDescent="0.2">
      <c r="A4292" t="s">
        <v>2467</v>
      </c>
      <c r="B4292" t="s">
        <v>12067</v>
      </c>
      <c r="C4292" t="s">
        <v>18</v>
      </c>
      <c r="D4292" t="s">
        <v>19</v>
      </c>
      <c r="E4292" t="s">
        <v>65</v>
      </c>
      <c r="F4292" t="str">
        <f t="shared" si="335"/>
        <v>1982</v>
      </c>
      <c r="G4292" t="s">
        <v>2478</v>
      </c>
      <c r="H4292" t="s">
        <v>92</v>
      </c>
      <c r="I4292" t="s">
        <v>11635</v>
      </c>
      <c r="J4292" t="s">
        <v>11636</v>
      </c>
      <c r="K4292" t="s">
        <v>20</v>
      </c>
      <c r="L4292" t="s">
        <v>2504</v>
      </c>
      <c r="M4292" t="s">
        <v>1561</v>
      </c>
      <c r="N4292" t="s">
        <v>12716</v>
      </c>
      <c r="O4292" t="s">
        <v>12717</v>
      </c>
      <c r="Q4292" t="s">
        <v>2507</v>
      </c>
      <c r="R4292" s="1">
        <f t="shared" si="336"/>
        <v>-281.44999999999982</v>
      </c>
      <c r="S4292" s="1">
        <f t="shared" si="337"/>
        <v>-59.104499999999959</v>
      </c>
      <c r="T4292" s="1">
        <f t="shared" si="338"/>
        <v>-110.01000000000022</v>
      </c>
      <c r="U4292" s="1">
        <f t="shared" si="339"/>
        <v>50.905500000000259</v>
      </c>
    </row>
    <row r="4293" spans="1:21" x14ac:dyDescent="0.2">
      <c r="A4293" t="s">
        <v>2467</v>
      </c>
      <c r="B4293" t="s">
        <v>4967</v>
      </c>
      <c r="C4293" t="s">
        <v>18</v>
      </c>
      <c r="D4293" t="s">
        <v>19</v>
      </c>
      <c r="E4293" t="s">
        <v>852</v>
      </c>
      <c r="F4293" t="str">
        <f t="shared" si="335"/>
        <v>1994</v>
      </c>
      <c r="G4293" t="s">
        <v>2478</v>
      </c>
      <c r="H4293" t="s">
        <v>55</v>
      </c>
      <c r="I4293" t="s">
        <v>4706</v>
      </c>
      <c r="J4293" t="s">
        <v>4707</v>
      </c>
      <c r="K4293" t="s">
        <v>20</v>
      </c>
      <c r="L4293" t="s">
        <v>6064</v>
      </c>
      <c r="M4293" t="s">
        <v>554</v>
      </c>
      <c r="N4293" t="s">
        <v>6065</v>
      </c>
      <c r="O4293" t="s">
        <v>6066</v>
      </c>
      <c r="Q4293" t="s">
        <v>2896</v>
      </c>
      <c r="R4293" s="1">
        <f t="shared" si="336"/>
        <v>-365.62000000000262</v>
      </c>
      <c r="S4293" s="1">
        <f t="shared" si="337"/>
        <v>-76.780200000000548</v>
      </c>
      <c r="T4293" s="1">
        <f t="shared" si="338"/>
        <v>-127.97999999999956</v>
      </c>
      <c r="U4293" s="1">
        <f t="shared" si="339"/>
        <v>51.199799999999016</v>
      </c>
    </row>
    <row r="4294" spans="1:21" x14ac:dyDescent="0.2">
      <c r="A4294" t="s">
        <v>2467</v>
      </c>
      <c r="B4294" t="s">
        <v>16349</v>
      </c>
      <c r="C4294" t="s">
        <v>18</v>
      </c>
      <c r="D4294" t="s">
        <v>19</v>
      </c>
      <c r="E4294" t="s">
        <v>852</v>
      </c>
      <c r="F4294" t="str">
        <f t="shared" si="335"/>
        <v>1994</v>
      </c>
      <c r="G4294" t="s">
        <v>2478</v>
      </c>
      <c r="H4294" t="s">
        <v>55</v>
      </c>
      <c r="I4294" t="s">
        <v>16109</v>
      </c>
      <c r="J4294" t="s">
        <v>16110</v>
      </c>
      <c r="K4294" t="s">
        <v>20</v>
      </c>
      <c r="L4294" t="s">
        <v>6064</v>
      </c>
      <c r="M4294" t="s">
        <v>554</v>
      </c>
      <c r="N4294" t="s">
        <v>17144</v>
      </c>
      <c r="O4294" t="s">
        <v>17145</v>
      </c>
      <c r="Q4294" t="s">
        <v>2896</v>
      </c>
      <c r="R4294" s="1">
        <f t="shared" si="336"/>
        <v>-365.61999999999534</v>
      </c>
      <c r="S4294" s="1">
        <f t="shared" si="337"/>
        <v>-76.780199999999013</v>
      </c>
      <c r="T4294" s="1">
        <f t="shared" si="338"/>
        <v>-127.97999999999956</v>
      </c>
      <c r="U4294" s="1">
        <f t="shared" si="339"/>
        <v>51.19980000000055</v>
      </c>
    </row>
    <row r="4295" spans="1:21" x14ac:dyDescent="0.2">
      <c r="A4295" t="s">
        <v>1404</v>
      </c>
      <c r="B4295" t="s">
        <v>9899</v>
      </c>
      <c r="C4295" t="s">
        <v>18</v>
      </c>
      <c r="D4295" t="s">
        <v>19</v>
      </c>
      <c r="E4295" t="s">
        <v>910</v>
      </c>
      <c r="F4295" t="str">
        <f t="shared" si="335"/>
        <v>1997</v>
      </c>
      <c r="G4295" t="s">
        <v>1540</v>
      </c>
      <c r="I4295" t="s">
        <v>9153</v>
      </c>
      <c r="J4295" t="s">
        <v>6377</v>
      </c>
      <c r="K4295" t="s">
        <v>20</v>
      </c>
      <c r="L4295" t="s">
        <v>10242</v>
      </c>
      <c r="M4295" t="s">
        <v>554</v>
      </c>
      <c r="N4295" t="s">
        <v>20</v>
      </c>
      <c r="O4295" t="s">
        <v>23</v>
      </c>
      <c r="Q4295" t="s">
        <v>2039</v>
      </c>
      <c r="R4295" s="1">
        <f t="shared" si="336"/>
        <v>-367.88</v>
      </c>
      <c r="S4295" s="1">
        <f t="shared" si="337"/>
        <v>-77.254800000000003</v>
      </c>
      <c r="T4295" s="1">
        <f t="shared" si="338"/>
        <v>-128.76</v>
      </c>
      <c r="U4295" s="1">
        <f t="shared" si="339"/>
        <v>51.505199999999988</v>
      </c>
    </row>
    <row r="4296" spans="1:21" x14ac:dyDescent="0.2">
      <c r="A4296" t="s">
        <v>2467</v>
      </c>
      <c r="B4296" t="s">
        <v>18410</v>
      </c>
      <c r="C4296" t="s">
        <v>18</v>
      </c>
      <c r="D4296" t="s">
        <v>19</v>
      </c>
      <c r="E4296" t="s">
        <v>852</v>
      </c>
      <c r="F4296" t="str">
        <f t="shared" si="335"/>
        <v>1994</v>
      </c>
      <c r="G4296" t="s">
        <v>2478</v>
      </c>
      <c r="H4296" t="s">
        <v>55</v>
      </c>
      <c r="I4296" t="s">
        <v>18173</v>
      </c>
      <c r="J4296" t="s">
        <v>18174</v>
      </c>
      <c r="K4296" t="s">
        <v>20</v>
      </c>
      <c r="L4296" t="s">
        <v>9642</v>
      </c>
      <c r="M4296" t="s">
        <v>554</v>
      </c>
      <c r="N4296" t="s">
        <v>19178</v>
      </c>
      <c r="O4296" t="s">
        <v>19179</v>
      </c>
      <c r="Q4296" t="s">
        <v>2896</v>
      </c>
      <c r="R4296" s="1">
        <f t="shared" si="336"/>
        <v>-368.33000000000175</v>
      </c>
      <c r="S4296" s="1">
        <f t="shared" si="337"/>
        <v>-77.349300000000369</v>
      </c>
      <c r="T4296" s="1">
        <f t="shared" si="338"/>
        <v>-128.92000000000007</v>
      </c>
      <c r="U4296" s="1">
        <f t="shared" si="339"/>
        <v>51.570699999999704</v>
      </c>
    </row>
    <row r="4297" spans="1:21" x14ac:dyDescent="0.2">
      <c r="A4297" t="s">
        <v>2467</v>
      </c>
      <c r="B4297" t="s">
        <v>15298</v>
      </c>
      <c r="C4297" t="s">
        <v>18</v>
      </c>
      <c r="D4297" t="s">
        <v>19</v>
      </c>
      <c r="E4297" t="s">
        <v>852</v>
      </c>
      <c r="F4297" t="str">
        <f t="shared" si="335"/>
        <v>1994</v>
      </c>
      <c r="G4297" t="s">
        <v>2478</v>
      </c>
      <c r="H4297" t="s">
        <v>55</v>
      </c>
      <c r="I4297" t="s">
        <v>15049</v>
      </c>
      <c r="J4297" t="s">
        <v>15050</v>
      </c>
      <c r="K4297" t="s">
        <v>20</v>
      </c>
      <c r="L4297" t="s">
        <v>9642</v>
      </c>
      <c r="M4297" t="s">
        <v>554</v>
      </c>
      <c r="N4297" t="s">
        <v>16109</v>
      </c>
      <c r="O4297" t="s">
        <v>16110</v>
      </c>
      <c r="Q4297" t="s">
        <v>2896</v>
      </c>
      <c r="R4297" s="1">
        <f t="shared" si="336"/>
        <v>-368.33000000000175</v>
      </c>
      <c r="S4297" s="1">
        <f t="shared" si="337"/>
        <v>-77.349300000000369</v>
      </c>
      <c r="T4297" s="1">
        <f t="shared" si="338"/>
        <v>-128.92000000000007</v>
      </c>
      <c r="U4297" s="1">
        <f t="shared" si="339"/>
        <v>51.570699999999704</v>
      </c>
    </row>
    <row r="4298" spans="1:21" x14ac:dyDescent="0.2">
      <c r="A4298" t="s">
        <v>2467</v>
      </c>
      <c r="B4298" t="s">
        <v>13151</v>
      </c>
      <c r="C4298" t="s">
        <v>18</v>
      </c>
      <c r="D4298" t="s">
        <v>19</v>
      </c>
      <c r="E4298" t="s">
        <v>852</v>
      </c>
      <c r="F4298" t="str">
        <f t="shared" si="335"/>
        <v>1994</v>
      </c>
      <c r="G4298" t="s">
        <v>2478</v>
      </c>
      <c r="H4298" t="s">
        <v>55</v>
      </c>
      <c r="I4298" t="s">
        <v>12899</v>
      </c>
      <c r="J4298" t="s">
        <v>12900</v>
      </c>
      <c r="K4298" t="s">
        <v>20</v>
      </c>
      <c r="L4298" t="s">
        <v>9642</v>
      </c>
      <c r="M4298" t="s">
        <v>554</v>
      </c>
      <c r="N4298" t="s">
        <v>13975</v>
      </c>
      <c r="O4298" t="s">
        <v>13976</v>
      </c>
      <c r="Q4298" t="s">
        <v>2896</v>
      </c>
      <c r="R4298" s="1">
        <f t="shared" si="336"/>
        <v>-368.33000000000175</v>
      </c>
      <c r="S4298" s="1">
        <f t="shared" si="337"/>
        <v>-77.349300000000369</v>
      </c>
      <c r="T4298" s="1">
        <f t="shared" si="338"/>
        <v>-128.92000000000007</v>
      </c>
      <c r="U4298" s="1">
        <f t="shared" si="339"/>
        <v>51.570699999999704</v>
      </c>
    </row>
    <row r="4299" spans="1:21" x14ac:dyDescent="0.2">
      <c r="A4299" t="s">
        <v>2467</v>
      </c>
      <c r="B4299" t="s">
        <v>11005</v>
      </c>
      <c r="C4299" t="s">
        <v>18</v>
      </c>
      <c r="D4299" t="s">
        <v>19</v>
      </c>
      <c r="E4299" t="s">
        <v>852</v>
      </c>
      <c r="F4299" t="str">
        <f t="shared" si="335"/>
        <v>1994</v>
      </c>
      <c r="G4299" t="s">
        <v>2478</v>
      </c>
      <c r="H4299" t="s">
        <v>55</v>
      </c>
      <c r="I4299" t="s">
        <v>10740</v>
      </c>
      <c r="J4299" t="s">
        <v>10741</v>
      </c>
      <c r="K4299" t="s">
        <v>20</v>
      </c>
      <c r="L4299" t="s">
        <v>9642</v>
      </c>
      <c r="M4299" t="s">
        <v>554</v>
      </c>
      <c r="N4299" t="s">
        <v>11814</v>
      </c>
      <c r="O4299" t="s">
        <v>11815</v>
      </c>
      <c r="Q4299" t="s">
        <v>2896</v>
      </c>
      <c r="R4299" s="1">
        <f t="shared" si="336"/>
        <v>-368.33000000000175</v>
      </c>
      <c r="S4299" s="1">
        <f t="shared" si="337"/>
        <v>-77.349300000000369</v>
      </c>
      <c r="T4299" s="1">
        <f t="shared" si="338"/>
        <v>-128.92000000000007</v>
      </c>
      <c r="U4299" s="1">
        <f t="shared" si="339"/>
        <v>51.570699999999704</v>
      </c>
    </row>
    <row r="4300" spans="1:21" x14ac:dyDescent="0.2">
      <c r="A4300" t="s">
        <v>2467</v>
      </c>
      <c r="B4300" t="s">
        <v>8771</v>
      </c>
      <c r="C4300" t="s">
        <v>18</v>
      </c>
      <c r="D4300" t="s">
        <v>19</v>
      </c>
      <c r="E4300" t="s">
        <v>852</v>
      </c>
      <c r="F4300" t="str">
        <f t="shared" si="335"/>
        <v>1994</v>
      </c>
      <c r="G4300" t="s">
        <v>2478</v>
      </c>
      <c r="H4300" t="s">
        <v>55</v>
      </c>
      <c r="I4300" t="s">
        <v>8521</v>
      </c>
      <c r="J4300" t="s">
        <v>8522</v>
      </c>
      <c r="K4300" t="s">
        <v>20</v>
      </c>
      <c r="L4300" t="s">
        <v>9642</v>
      </c>
      <c r="M4300" t="s">
        <v>554</v>
      </c>
      <c r="N4300" t="s">
        <v>9643</v>
      </c>
      <c r="O4300" t="s">
        <v>9644</v>
      </c>
      <c r="Q4300" t="s">
        <v>2896</v>
      </c>
      <c r="R4300" s="1">
        <f t="shared" si="336"/>
        <v>-368.33000000000175</v>
      </c>
      <c r="S4300" s="1">
        <f t="shared" si="337"/>
        <v>-77.349300000000369</v>
      </c>
      <c r="T4300" s="1">
        <f t="shared" si="338"/>
        <v>-128.92000000000007</v>
      </c>
      <c r="U4300" s="1">
        <f t="shared" si="339"/>
        <v>51.570699999999704</v>
      </c>
    </row>
    <row r="4301" spans="1:21" x14ac:dyDescent="0.2">
      <c r="A4301" t="s">
        <v>2467</v>
      </c>
      <c r="B4301" t="s">
        <v>12067</v>
      </c>
      <c r="C4301" t="s">
        <v>18</v>
      </c>
      <c r="D4301" t="s">
        <v>19</v>
      </c>
      <c r="E4301" t="s">
        <v>852</v>
      </c>
      <c r="F4301" t="str">
        <f t="shared" si="335"/>
        <v>1994</v>
      </c>
      <c r="G4301" t="s">
        <v>2478</v>
      </c>
      <c r="H4301" t="s">
        <v>55</v>
      </c>
      <c r="I4301" t="s">
        <v>11814</v>
      </c>
      <c r="J4301" t="s">
        <v>11815</v>
      </c>
      <c r="K4301" t="s">
        <v>20</v>
      </c>
      <c r="L4301" t="s">
        <v>2893</v>
      </c>
      <c r="M4301" t="s">
        <v>554</v>
      </c>
      <c r="N4301" t="s">
        <v>12899</v>
      </c>
      <c r="O4301" t="s">
        <v>12900</v>
      </c>
      <c r="Q4301" t="s">
        <v>2896</v>
      </c>
      <c r="R4301" s="1">
        <f t="shared" si="336"/>
        <v>-368.32999999999447</v>
      </c>
      <c r="S4301" s="1">
        <f t="shared" si="337"/>
        <v>-77.349299999998834</v>
      </c>
      <c r="T4301" s="1">
        <f t="shared" si="338"/>
        <v>-128.92999999999847</v>
      </c>
      <c r="U4301" s="1">
        <f t="shared" si="339"/>
        <v>51.580699999999638</v>
      </c>
    </row>
    <row r="4302" spans="1:21" x14ac:dyDescent="0.2">
      <c r="A4302" t="s">
        <v>2467</v>
      </c>
      <c r="B4302" t="s">
        <v>17383</v>
      </c>
      <c r="C4302" t="s">
        <v>18</v>
      </c>
      <c r="D4302" t="s">
        <v>19</v>
      </c>
      <c r="E4302" t="s">
        <v>852</v>
      </c>
      <c r="F4302" t="str">
        <f t="shared" si="335"/>
        <v>1994</v>
      </c>
      <c r="G4302" t="s">
        <v>2478</v>
      </c>
      <c r="H4302" t="s">
        <v>55</v>
      </c>
      <c r="I4302" t="s">
        <v>17144</v>
      </c>
      <c r="J4302" t="s">
        <v>17145</v>
      </c>
      <c r="K4302" t="s">
        <v>20</v>
      </c>
      <c r="L4302" t="s">
        <v>2893</v>
      </c>
      <c r="M4302" t="s">
        <v>554</v>
      </c>
      <c r="N4302" t="s">
        <v>18173</v>
      </c>
      <c r="O4302" t="s">
        <v>18174</v>
      </c>
      <c r="Q4302" t="s">
        <v>2896</v>
      </c>
      <c r="R4302" s="1">
        <f t="shared" si="336"/>
        <v>-368.33000000000175</v>
      </c>
      <c r="S4302" s="1">
        <f t="shared" si="337"/>
        <v>-77.349300000000369</v>
      </c>
      <c r="T4302" s="1">
        <f t="shared" si="338"/>
        <v>-128.93000000000029</v>
      </c>
      <c r="U4302" s="1">
        <f t="shared" si="339"/>
        <v>51.580699999999922</v>
      </c>
    </row>
    <row r="4303" spans="1:21" x14ac:dyDescent="0.2">
      <c r="A4303" t="s">
        <v>2467</v>
      </c>
      <c r="B4303" t="s">
        <v>14225</v>
      </c>
      <c r="C4303" t="s">
        <v>18</v>
      </c>
      <c r="D4303" t="s">
        <v>19</v>
      </c>
      <c r="E4303" t="s">
        <v>852</v>
      </c>
      <c r="F4303" t="str">
        <f t="shared" si="335"/>
        <v>1994</v>
      </c>
      <c r="G4303" t="s">
        <v>2478</v>
      </c>
      <c r="H4303" t="s">
        <v>55</v>
      </c>
      <c r="I4303" t="s">
        <v>13975</v>
      </c>
      <c r="J4303" t="s">
        <v>13976</v>
      </c>
      <c r="K4303" t="s">
        <v>20</v>
      </c>
      <c r="L4303" t="s">
        <v>2893</v>
      </c>
      <c r="M4303" t="s">
        <v>554</v>
      </c>
      <c r="N4303" t="s">
        <v>15049</v>
      </c>
      <c r="O4303" t="s">
        <v>15050</v>
      </c>
      <c r="Q4303" t="s">
        <v>2896</v>
      </c>
      <c r="R4303" s="1">
        <f t="shared" si="336"/>
        <v>-368.33000000000175</v>
      </c>
      <c r="S4303" s="1">
        <f t="shared" si="337"/>
        <v>-77.349300000000369</v>
      </c>
      <c r="T4303" s="1">
        <f t="shared" si="338"/>
        <v>-128.93000000000029</v>
      </c>
      <c r="U4303" s="1">
        <f t="shared" si="339"/>
        <v>51.580699999999922</v>
      </c>
    </row>
    <row r="4304" spans="1:21" x14ac:dyDescent="0.2">
      <c r="A4304" t="s">
        <v>2467</v>
      </c>
      <c r="B4304" t="s">
        <v>9899</v>
      </c>
      <c r="C4304" t="s">
        <v>18</v>
      </c>
      <c r="D4304" t="s">
        <v>19</v>
      </c>
      <c r="E4304" t="s">
        <v>852</v>
      </c>
      <c r="F4304" t="str">
        <f t="shared" si="335"/>
        <v>1994</v>
      </c>
      <c r="G4304" t="s">
        <v>2478</v>
      </c>
      <c r="H4304" t="s">
        <v>55</v>
      </c>
      <c r="I4304" t="s">
        <v>9643</v>
      </c>
      <c r="J4304" t="s">
        <v>9644</v>
      </c>
      <c r="K4304" t="s">
        <v>20</v>
      </c>
      <c r="L4304" t="s">
        <v>2893</v>
      </c>
      <c r="M4304" t="s">
        <v>554</v>
      </c>
      <c r="N4304" t="s">
        <v>10740</v>
      </c>
      <c r="O4304" t="s">
        <v>10741</v>
      </c>
      <c r="Q4304" t="s">
        <v>2896</v>
      </c>
      <c r="R4304" s="1">
        <f t="shared" si="336"/>
        <v>-368.33000000000175</v>
      </c>
      <c r="S4304" s="1">
        <f t="shared" si="337"/>
        <v>-77.349300000000369</v>
      </c>
      <c r="T4304" s="1">
        <f t="shared" si="338"/>
        <v>-128.93000000000029</v>
      </c>
      <c r="U4304" s="1">
        <f t="shared" si="339"/>
        <v>51.580699999999922</v>
      </c>
    </row>
    <row r="4305" spans="1:21" x14ac:dyDescent="0.2">
      <c r="A4305" t="s">
        <v>2467</v>
      </c>
      <c r="B4305" t="s">
        <v>6317</v>
      </c>
      <c r="C4305" t="s">
        <v>18</v>
      </c>
      <c r="D4305" t="s">
        <v>19</v>
      </c>
      <c r="E4305" t="s">
        <v>852</v>
      </c>
      <c r="F4305" t="str">
        <f t="shared" si="335"/>
        <v>1994</v>
      </c>
      <c r="G4305" t="s">
        <v>2478</v>
      </c>
      <c r="H4305" t="s">
        <v>55</v>
      </c>
      <c r="I4305" t="s">
        <v>6065</v>
      </c>
      <c r="J4305" t="s">
        <v>6066</v>
      </c>
      <c r="K4305" t="s">
        <v>20</v>
      </c>
      <c r="L4305" t="s">
        <v>2893</v>
      </c>
      <c r="M4305" t="s">
        <v>554</v>
      </c>
      <c r="N4305" t="s">
        <v>7325</v>
      </c>
      <c r="O4305" t="s">
        <v>7326</v>
      </c>
      <c r="Q4305" t="s">
        <v>2896</v>
      </c>
      <c r="R4305" s="1">
        <f t="shared" si="336"/>
        <v>-368.33000000000175</v>
      </c>
      <c r="S4305" s="1">
        <f t="shared" si="337"/>
        <v>-77.349300000000369</v>
      </c>
      <c r="T4305" s="1">
        <f t="shared" si="338"/>
        <v>-128.93000000000029</v>
      </c>
      <c r="U4305" s="1">
        <f t="shared" si="339"/>
        <v>51.580699999999922</v>
      </c>
    </row>
    <row r="4306" spans="1:21" x14ac:dyDescent="0.2">
      <c r="A4306" t="s">
        <v>2467</v>
      </c>
      <c r="B4306" t="s">
        <v>3360</v>
      </c>
      <c r="C4306" t="s">
        <v>18</v>
      </c>
      <c r="D4306" t="s">
        <v>19</v>
      </c>
      <c r="E4306" t="s">
        <v>852</v>
      </c>
      <c r="F4306" t="str">
        <f t="shared" si="335"/>
        <v>1994</v>
      </c>
      <c r="G4306" t="s">
        <v>2478</v>
      </c>
      <c r="H4306" t="s">
        <v>55</v>
      </c>
      <c r="I4306" t="s">
        <v>2894</v>
      </c>
      <c r="J4306" t="s">
        <v>2895</v>
      </c>
      <c r="K4306" t="s">
        <v>20</v>
      </c>
      <c r="L4306" t="s">
        <v>2893</v>
      </c>
      <c r="M4306" t="s">
        <v>554</v>
      </c>
      <c r="N4306" t="s">
        <v>4706</v>
      </c>
      <c r="O4306" t="s">
        <v>4707</v>
      </c>
      <c r="Q4306" t="s">
        <v>2896</v>
      </c>
      <c r="R4306" s="1">
        <f t="shared" si="336"/>
        <v>-368.33000000000175</v>
      </c>
      <c r="S4306" s="1">
        <f t="shared" si="337"/>
        <v>-77.349300000000369</v>
      </c>
      <c r="T4306" s="1">
        <f t="shared" si="338"/>
        <v>-128.93000000000029</v>
      </c>
      <c r="U4306" s="1">
        <f t="shared" si="339"/>
        <v>51.580699999999922</v>
      </c>
    </row>
    <row r="4307" spans="1:21" x14ac:dyDescent="0.2">
      <c r="A4307" t="s">
        <v>2467</v>
      </c>
      <c r="B4307" t="s">
        <v>17</v>
      </c>
      <c r="C4307" t="s">
        <v>18</v>
      </c>
      <c r="D4307" t="s">
        <v>19</v>
      </c>
      <c r="E4307" t="s">
        <v>852</v>
      </c>
      <c r="F4307" t="str">
        <f t="shared" si="335"/>
        <v>1994</v>
      </c>
      <c r="G4307" t="s">
        <v>2478</v>
      </c>
      <c r="H4307" t="s">
        <v>55</v>
      </c>
      <c r="I4307" s="3">
        <v>16646.77</v>
      </c>
      <c r="J4307" s="3">
        <v>47558.63</v>
      </c>
      <c r="K4307" s="2">
        <v>0</v>
      </c>
      <c r="L4307" s="2">
        <v>-128.93</v>
      </c>
      <c r="M4307" s="4">
        <v>0.35</v>
      </c>
      <c r="N4307" s="5">
        <v>16517.84</v>
      </c>
      <c r="O4307" s="5">
        <v>47190.3</v>
      </c>
      <c r="Q4307" t="s">
        <v>2896</v>
      </c>
      <c r="R4307" s="1">
        <f t="shared" si="336"/>
        <v>-368.32999999999447</v>
      </c>
      <c r="S4307" s="1">
        <f t="shared" si="337"/>
        <v>-77.349299999998834</v>
      </c>
      <c r="T4307" s="1">
        <f t="shared" si="338"/>
        <v>-128.93000000000029</v>
      </c>
      <c r="U4307" s="1">
        <f t="shared" si="339"/>
        <v>51.580700000001457</v>
      </c>
    </row>
    <row r="4308" spans="1:21" x14ac:dyDescent="0.2">
      <c r="A4308" t="s">
        <v>2467</v>
      </c>
      <c r="B4308" t="s">
        <v>7582</v>
      </c>
      <c r="C4308" t="s">
        <v>18</v>
      </c>
      <c r="D4308" t="s">
        <v>19</v>
      </c>
      <c r="E4308" t="s">
        <v>852</v>
      </c>
      <c r="F4308" t="str">
        <f t="shared" si="335"/>
        <v>1994</v>
      </c>
      <c r="G4308" t="s">
        <v>2478</v>
      </c>
      <c r="H4308" t="s">
        <v>55</v>
      </c>
      <c r="I4308" t="s">
        <v>7325</v>
      </c>
      <c r="J4308" t="s">
        <v>7326</v>
      </c>
      <c r="K4308" t="s">
        <v>20</v>
      </c>
      <c r="L4308" t="s">
        <v>2893</v>
      </c>
      <c r="M4308" t="s">
        <v>554</v>
      </c>
      <c r="N4308" t="s">
        <v>8521</v>
      </c>
      <c r="O4308" t="s">
        <v>8522</v>
      </c>
      <c r="Q4308" t="s">
        <v>2896</v>
      </c>
      <c r="R4308" s="1">
        <f t="shared" si="336"/>
        <v>-368.32999999999447</v>
      </c>
      <c r="S4308" s="1">
        <f t="shared" si="337"/>
        <v>-77.349299999998834</v>
      </c>
      <c r="T4308" s="1">
        <f t="shared" si="338"/>
        <v>-128.93000000000029</v>
      </c>
      <c r="U4308" s="1">
        <f t="shared" si="339"/>
        <v>51.580700000001457</v>
      </c>
    </row>
    <row r="4309" spans="1:21" x14ac:dyDescent="0.2">
      <c r="A4309" t="s">
        <v>2467</v>
      </c>
      <c r="B4309" t="s">
        <v>18410</v>
      </c>
      <c r="C4309" t="s">
        <v>18</v>
      </c>
      <c r="D4309" t="s">
        <v>19</v>
      </c>
      <c r="E4309" t="s">
        <v>1158</v>
      </c>
      <c r="F4309" t="str">
        <f t="shared" si="335"/>
        <v>2006</v>
      </c>
      <c r="G4309" t="s">
        <v>126</v>
      </c>
      <c r="I4309" t="s">
        <v>8821</v>
      </c>
      <c r="J4309" t="s">
        <v>18313</v>
      </c>
      <c r="K4309" t="s">
        <v>20</v>
      </c>
      <c r="L4309" t="s">
        <v>19313</v>
      </c>
      <c r="M4309" t="s">
        <v>554</v>
      </c>
      <c r="N4309" t="s">
        <v>20</v>
      </c>
      <c r="O4309" t="s">
        <v>20</v>
      </c>
      <c r="Q4309" t="s">
        <v>3208</v>
      </c>
      <c r="R4309" s="1">
        <f t="shared" si="336"/>
        <v>-369.93</v>
      </c>
      <c r="S4309" s="1">
        <f t="shared" si="337"/>
        <v>-77.685299999999998</v>
      </c>
      <c r="T4309" s="1">
        <f t="shared" si="338"/>
        <v>-129.47999999999999</v>
      </c>
      <c r="U4309" s="1">
        <f t="shared" si="339"/>
        <v>51.794699999999992</v>
      </c>
    </row>
    <row r="4310" spans="1:21" x14ac:dyDescent="0.2">
      <c r="A4310" t="s">
        <v>16</v>
      </c>
      <c r="B4310" t="s">
        <v>3360</v>
      </c>
      <c r="C4310" t="s">
        <v>18</v>
      </c>
      <c r="D4310" t="s">
        <v>19</v>
      </c>
      <c r="E4310" t="s">
        <v>581</v>
      </c>
      <c r="F4310" t="str">
        <f t="shared" si="335"/>
        <v>1990</v>
      </c>
      <c r="G4310" t="s">
        <v>54</v>
      </c>
      <c r="H4310" t="s">
        <v>63</v>
      </c>
      <c r="I4310" t="s">
        <v>596</v>
      </c>
      <c r="J4310" t="s">
        <v>597</v>
      </c>
      <c r="K4310" t="s">
        <v>20</v>
      </c>
      <c r="L4310" t="s">
        <v>3580</v>
      </c>
      <c r="M4310" t="s">
        <v>595</v>
      </c>
      <c r="N4310" t="s">
        <v>20</v>
      </c>
      <c r="O4310" t="s">
        <v>20</v>
      </c>
      <c r="Q4310" t="s">
        <v>598</v>
      </c>
      <c r="R4310" s="1">
        <f t="shared" si="336"/>
        <v>-396.11</v>
      </c>
      <c r="S4310" s="1">
        <f t="shared" si="337"/>
        <v>-83.183099999999996</v>
      </c>
      <c r="T4310" s="1">
        <f t="shared" si="338"/>
        <v>-135.25</v>
      </c>
      <c r="U4310" s="1">
        <f t="shared" si="339"/>
        <v>52.066900000000004</v>
      </c>
    </row>
    <row r="4311" spans="1:21" x14ac:dyDescent="0.2">
      <c r="A4311" t="s">
        <v>16</v>
      </c>
      <c r="B4311" t="s">
        <v>17</v>
      </c>
      <c r="C4311" t="s">
        <v>18</v>
      </c>
      <c r="D4311" t="s">
        <v>19</v>
      </c>
      <c r="E4311" t="s">
        <v>332</v>
      </c>
      <c r="F4311" t="str">
        <f t="shared" si="335"/>
        <v>1986</v>
      </c>
      <c r="G4311" t="s">
        <v>22</v>
      </c>
      <c r="H4311" t="s">
        <v>97</v>
      </c>
      <c r="I4311" s="2">
        <v>297.51</v>
      </c>
      <c r="J4311" s="2">
        <v>802.38</v>
      </c>
      <c r="K4311" s="2">
        <v>0</v>
      </c>
      <c r="L4311" s="2">
        <v>-120.49</v>
      </c>
      <c r="M4311" s="4">
        <v>0.37080000000000002</v>
      </c>
      <c r="N4311" s="4">
        <v>177.02</v>
      </c>
      <c r="O4311" s="4">
        <v>477.42</v>
      </c>
      <c r="Q4311" t="s">
        <v>389</v>
      </c>
      <c r="R4311" s="1">
        <f t="shared" si="336"/>
        <v>-324.95999999999998</v>
      </c>
      <c r="S4311" s="1">
        <f t="shared" si="337"/>
        <v>-68.241599999999991</v>
      </c>
      <c r="T4311" s="1">
        <f t="shared" si="338"/>
        <v>-120.48999999999998</v>
      </c>
      <c r="U4311" s="1">
        <f t="shared" si="339"/>
        <v>52.24839999999999</v>
      </c>
    </row>
    <row r="4312" spans="1:21" x14ac:dyDescent="0.2">
      <c r="A4312" t="s">
        <v>16</v>
      </c>
      <c r="B4312" t="s">
        <v>3360</v>
      </c>
      <c r="C4312" t="s">
        <v>18</v>
      </c>
      <c r="D4312" t="s">
        <v>19</v>
      </c>
      <c r="E4312" t="s">
        <v>332</v>
      </c>
      <c r="F4312" t="str">
        <f t="shared" si="335"/>
        <v>1986</v>
      </c>
      <c r="G4312" t="s">
        <v>22</v>
      </c>
      <c r="H4312" t="s">
        <v>97</v>
      </c>
      <c r="I4312" t="s">
        <v>387</v>
      </c>
      <c r="J4312" t="s">
        <v>388</v>
      </c>
      <c r="K4312" t="s">
        <v>20</v>
      </c>
      <c r="L4312" t="s">
        <v>385</v>
      </c>
      <c r="M4312" t="s">
        <v>386</v>
      </c>
      <c r="N4312" t="s">
        <v>3480</v>
      </c>
      <c r="O4312" t="s">
        <v>3481</v>
      </c>
      <c r="Q4312" t="s">
        <v>389</v>
      </c>
      <c r="R4312" s="1">
        <f t="shared" si="336"/>
        <v>-324.96000000000004</v>
      </c>
      <c r="S4312" s="1">
        <f t="shared" si="337"/>
        <v>-68.241600000000005</v>
      </c>
      <c r="T4312" s="1">
        <f t="shared" si="338"/>
        <v>-120.49000000000001</v>
      </c>
      <c r="U4312" s="1">
        <f t="shared" si="339"/>
        <v>52.248400000000004</v>
      </c>
    </row>
    <row r="4313" spans="1:21" x14ac:dyDescent="0.2">
      <c r="A4313" t="s">
        <v>16</v>
      </c>
      <c r="B4313" t="s">
        <v>17</v>
      </c>
      <c r="C4313" t="s">
        <v>18</v>
      </c>
      <c r="D4313" t="s">
        <v>19</v>
      </c>
      <c r="E4313" t="s">
        <v>127</v>
      </c>
      <c r="F4313" t="str">
        <f t="shared" si="335"/>
        <v>1983</v>
      </c>
      <c r="G4313" t="s">
        <v>54</v>
      </c>
      <c r="H4313" t="s">
        <v>55</v>
      </c>
      <c r="I4313" s="2">
        <v>202.74</v>
      </c>
      <c r="J4313" s="2">
        <v>477.75</v>
      </c>
      <c r="K4313" s="2">
        <v>0</v>
      </c>
      <c r="L4313" s="2">
        <v>-104.41</v>
      </c>
      <c r="M4313" s="4">
        <v>0.4244</v>
      </c>
      <c r="N4313" s="4">
        <v>98.33</v>
      </c>
      <c r="O4313" s="4">
        <v>231.7</v>
      </c>
      <c r="Q4313" t="s">
        <v>131</v>
      </c>
      <c r="R4313" s="1">
        <f t="shared" si="336"/>
        <v>-246.05</v>
      </c>
      <c r="S4313" s="1">
        <f t="shared" si="337"/>
        <v>-51.670499999999997</v>
      </c>
      <c r="T4313" s="1">
        <f t="shared" si="338"/>
        <v>-104.41000000000001</v>
      </c>
      <c r="U4313" s="1">
        <f t="shared" si="339"/>
        <v>52.739500000000014</v>
      </c>
    </row>
    <row r="4314" spans="1:21" x14ac:dyDescent="0.2">
      <c r="A4314" t="s">
        <v>2467</v>
      </c>
      <c r="B4314" t="s">
        <v>4967</v>
      </c>
      <c r="C4314" t="s">
        <v>18</v>
      </c>
      <c r="D4314" t="s">
        <v>19</v>
      </c>
      <c r="E4314" t="s">
        <v>254</v>
      </c>
      <c r="F4314" t="str">
        <f t="shared" si="335"/>
        <v>1985</v>
      </c>
      <c r="G4314" t="s">
        <v>2478</v>
      </c>
      <c r="H4314" t="s">
        <v>63</v>
      </c>
      <c r="I4314" t="s">
        <v>4595</v>
      </c>
      <c r="J4314" t="s">
        <v>4596</v>
      </c>
      <c r="K4314" t="s">
        <v>20</v>
      </c>
      <c r="L4314" t="s">
        <v>2657</v>
      </c>
      <c r="M4314" t="s">
        <v>2658</v>
      </c>
      <c r="N4314" t="s">
        <v>5962</v>
      </c>
      <c r="O4314" t="s">
        <v>5963</v>
      </c>
      <c r="Q4314" t="s">
        <v>2661</v>
      </c>
      <c r="R4314" s="1">
        <f t="shared" si="336"/>
        <v>-399.84000000000015</v>
      </c>
      <c r="S4314" s="1">
        <f t="shared" si="337"/>
        <v>-83.966400000000021</v>
      </c>
      <c r="T4314" s="1">
        <f t="shared" si="338"/>
        <v>-136.81999999999971</v>
      </c>
      <c r="U4314" s="1">
        <f t="shared" si="339"/>
        <v>52.853599999999687</v>
      </c>
    </row>
    <row r="4315" spans="1:21" x14ac:dyDescent="0.2">
      <c r="A4315" t="s">
        <v>2467</v>
      </c>
      <c r="B4315" t="s">
        <v>14225</v>
      </c>
      <c r="C4315" t="s">
        <v>18</v>
      </c>
      <c r="D4315" t="s">
        <v>19</v>
      </c>
      <c r="E4315" t="s">
        <v>254</v>
      </c>
      <c r="F4315" t="str">
        <f t="shared" si="335"/>
        <v>1985</v>
      </c>
      <c r="G4315" t="s">
        <v>2478</v>
      </c>
      <c r="H4315" t="s">
        <v>63</v>
      </c>
      <c r="I4315" t="s">
        <v>13857</v>
      </c>
      <c r="J4315" t="s">
        <v>13858</v>
      </c>
      <c r="K4315" t="s">
        <v>20</v>
      </c>
      <c r="L4315" t="s">
        <v>2657</v>
      </c>
      <c r="M4315" t="s">
        <v>2658</v>
      </c>
      <c r="N4315" t="s">
        <v>14931</v>
      </c>
      <c r="O4315" t="s">
        <v>14932</v>
      </c>
      <c r="Q4315" t="s">
        <v>2661</v>
      </c>
      <c r="R4315" s="1">
        <f t="shared" si="336"/>
        <v>-399.84000000000015</v>
      </c>
      <c r="S4315" s="1">
        <f t="shared" si="337"/>
        <v>-83.966400000000021</v>
      </c>
      <c r="T4315" s="1">
        <f t="shared" si="338"/>
        <v>-136.81999999999994</v>
      </c>
      <c r="U4315" s="1">
        <f t="shared" si="339"/>
        <v>52.853599999999915</v>
      </c>
    </row>
    <row r="4316" spans="1:21" x14ac:dyDescent="0.2">
      <c r="A4316" t="s">
        <v>2467</v>
      </c>
      <c r="B4316" t="s">
        <v>12067</v>
      </c>
      <c r="C4316" t="s">
        <v>18</v>
      </c>
      <c r="D4316" t="s">
        <v>19</v>
      </c>
      <c r="E4316" t="s">
        <v>254</v>
      </c>
      <c r="F4316" t="str">
        <f t="shared" si="335"/>
        <v>1985</v>
      </c>
      <c r="G4316" t="s">
        <v>2478</v>
      </c>
      <c r="H4316" t="s">
        <v>63</v>
      </c>
      <c r="I4316" t="s">
        <v>11692</v>
      </c>
      <c r="J4316" t="s">
        <v>11693</v>
      </c>
      <c r="K4316" t="s">
        <v>20</v>
      </c>
      <c r="L4316" t="s">
        <v>2657</v>
      </c>
      <c r="M4316" t="s">
        <v>2658</v>
      </c>
      <c r="N4316" t="s">
        <v>12774</v>
      </c>
      <c r="O4316" t="s">
        <v>12775</v>
      </c>
      <c r="Q4316" t="s">
        <v>2661</v>
      </c>
      <c r="R4316" s="1">
        <f t="shared" si="336"/>
        <v>-399.84000000000015</v>
      </c>
      <c r="S4316" s="1">
        <f t="shared" si="337"/>
        <v>-83.966400000000021</v>
      </c>
      <c r="T4316" s="1">
        <f t="shared" si="338"/>
        <v>-136.81999999999994</v>
      </c>
      <c r="U4316" s="1">
        <f t="shared" si="339"/>
        <v>52.853599999999915</v>
      </c>
    </row>
    <row r="4317" spans="1:21" x14ac:dyDescent="0.2">
      <c r="A4317" t="s">
        <v>2467</v>
      </c>
      <c r="B4317" t="s">
        <v>11005</v>
      </c>
      <c r="C4317" t="s">
        <v>18</v>
      </c>
      <c r="D4317" t="s">
        <v>19</v>
      </c>
      <c r="E4317" t="s">
        <v>254</v>
      </c>
      <c r="F4317" t="str">
        <f t="shared" si="335"/>
        <v>1985</v>
      </c>
      <c r="G4317" t="s">
        <v>2478</v>
      </c>
      <c r="H4317" t="s">
        <v>63</v>
      </c>
      <c r="I4317" t="s">
        <v>10611</v>
      </c>
      <c r="J4317" t="s">
        <v>10612</v>
      </c>
      <c r="K4317" t="s">
        <v>20</v>
      </c>
      <c r="L4317" t="s">
        <v>2657</v>
      </c>
      <c r="M4317" t="s">
        <v>2658</v>
      </c>
      <c r="N4317" t="s">
        <v>11692</v>
      </c>
      <c r="O4317" t="s">
        <v>11693</v>
      </c>
      <c r="Q4317" t="s">
        <v>2661</v>
      </c>
      <c r="R4317" s="1">
        <f t="shared" si="336"/>
        <v>-399.84000000000015</v>
      </c>
      <c r="S4317" s="1">
        <f t="shared" si="337"/>
        <v>-83.966400000000021</v>
      </c>
      <c r="T4317" s="1">
        <f t="shared" si="338"/>
        <v>-136.81999999999994</v>
      </c>
      <c r="U4317" s="1">
        <f t="shared" si="339"/>
        <v>52.853599999999915</v>
      </c>
    </row>
    <row r="4318" spans="1:21" x14ac:dyDescent="0.2">
      <c r="A4318" t="s">
        <v>2467</v>
      </c>
      <c r="B4318" t="s">
        <v>9899</v>
      </c>
      <c r="C4318" t="s">
        <v>18</v>
      </c>
      <c r="D4318" t="s">
        <v>19</v>
      </c>
      <c r="E4318" t="s">
        <v>254</v>
      </c>
      <c r="F4318" t="str">
        <f t="shared" si="335"/>
        <v>1985</v>
      </c>
      <c r="G4318" t="s">
        <v>2478</v>
      </c>
      <c r="H4318" t="s">
        <v>63</v>
      </c>
      <c r="I4318" t="s">
        <v>9513</v>
      </c>
      <c r="J4318" t="s">
        <v>9514</v>
      </c>
      <c r="K4318" t="s">
        <v>20</v>
      </c>
      <c r="L4318" t="s">
        <v>2657</v>
      </c>
      <c r="M4318" t="s">
        <v>2658</v>
      </c>
      <c r="N4318" t="s">
        <v>10611</v>
      </c>
      <c r="O4318" t="s">
        <v>10612</v>
      </c>
      <c r="Q4318" t="s">
        <v>2661</v>
      </c>
      <c r="R4318" s="1">
        <f t="shared" si="336"/>
        <v>-399.84000000000015</v>
      </c>
      <c r="S4318" s="1">
        <f t="shared" si="337"/>
        <v>-83.966400000000021</v>
      </c>
      <c r="T4318" s="1">
        <f t="shared" si="338"/>
        <v>-136.81999999999994</v>
      </c>
      <c r="U4318" s="1">
        <f t="shared" si="339"/>
        <v>52.853599999999915</v>
      </c>
    </row>
    <row r="4319" spans="1:21" x14ac:dyDescent="0.2">
      <c r="A4319" t="s">
        <v>2467</v>
      </c>
      <c r="B4319" t="s">
        <v>7582</v>
      </c>
      <c r="C4319" t="s">
        <v>18</v>
      </c>
      <c r="D4319" t="s">
        <v>19</v>
      </c>
      <c r="E4319" t="s">
        <v>254</v>
      </c>
      <c r="F4319" t="str">
        <f t="shared" si="335"/>
        <v>1985</v>
      </c>
      <c r="G4319" t="s">
        <v>2478</v>
      </c>
      <c r="H4319" t="s">
        <v>63</v>
      </c>
      <c r="I4319" t="s">
        <v>7214</v>
      </c>
      <c r="J4319" t="s">
        <v>7215</v>
      </c>
      <c r="K4319" t="s">
        <v>20</v>
      </c>
      <c r="L4319" t="s">
        <v>2657</v>
      </c>
      <c r="M4319" t="s">
        <v>2658</v>
      </c>
      <c r="N4319" t="s">
        <v>8394</v>
      </c>
      <c r="O4319" t="s">
        <v>8395</v>
      </c>
      <c r="Q4319" t="s">
        <v>2661</v>
      </c>
      <c r="R4319" s="1">
        <f t="shared" si="336"/>
        <v>-399.84000000000015</v>
      </c>
      <c r="S4319" s="1">
        <f t="shared" si="337"/>
        <v>-83.966400000000021</v>
      </c>
      <c r="T4319" s="1">
        <f t="shared" si="338"/>
        <v>-136.81999999999994</v>
      </c>
      <c r="U4319" s="1">
        <f t="shared" si="339"/>
        <v>52.853599999999915</v>
      </c>
    </row>
    <row r="4320" spans="1:21" x14ac:dyDescent="0.2">
      <c r="A4320" t="s">
        <v>2467</v>
      </c>
      <c r="B4320" t="s">
        <v>15298</v>
      </c>
      <c r="C4320" t="s">
        <v>18</v>
      </c>
      <c r="D4320" t="s">
        <v>19</v>
      </c>
      <c r="E4320" t="s">
        <v>254</v>
      </c>
      <c r="F4320" t="str">
        <f t="shared" si="335"/>
        <v>1985</v>
      </c>
      <c r="G4320" t="s">
        <v>2478</v>
      </c>
      <c r="H4320" t="s">
        <v>63</v>
      </c>
      <c r="I4320" t="s">
        <v>14931</v>
      </c>
      <c r="J4320" t="s">
        <v>14932</v>
      </c>
      <c r="K4320" t="s">
        <v>20</v>
      </c>
      <c r="L4320" t="s">
        <v>2657</v>
      </c>
      <c r="M4320" t="s">
        <v>2658</v>
      </c>
      <c r="N4320" t="s">
        <v>15995</v>
      </c>
      <c r="O4320" t="s">
        <v>15996</v>
      </c>
      <c r="Q4320" t="s">
        <v>2661</v>
      </c>
      <c r="R4320" s="1">
        <f t="shared" si="336"/>
        <v>-399.83999999999969</v>
      </c>
      <c r="S4320" s="1">
        <f t="shared" si="337"/>
        <v>-83.966399999999936</v>
      </c>
      <c r="T4320" s="1">
        <f t="shared" si="338"/>
        <v>-136.81999999999994</v>
      </c>
      <c r="U4320" s="1">
        <f t="shared" si="339"/>
        <v>52.8536</v>
      </c>
    </row>
    <row r="4321" spans="1:21" x14ac:dyDescent="0.2">
      <c r="A4321" t="s">
        <v>2467</v>
      </c>
      <c r="B4321" t="s">
        <v>17383</v>
      </c>
      <c r="C4321" t="s">
        <v>18</v>
      </c>
      <c r="D4321" t="s">
        <v>19</v>
      </c>
      <c r="E4321" t="s">
        <v>254</v>
      </c>
      <c r="F4321" t="str">
        <f t="shared" si="335"/>
        <v>1985</v>
      </c>
      <c r="G4321" t="s">
        <v>2478</v>
      </c>
      <c r="H4321" t="s">
        <v>63</v>
      </c>
      <c r="I4321" t="s">
        <v>17024</v>
      </c>
      <c r="J4321" t="s">
        <v>17025</v>
      </c>
      <c r="K4321" t="s">
        <v>20</v>
      </c>
      <c r="L4321" t="s">
        <v>2657</v>
      </c>
      <c r="M4321" t="s">
        <v>2658</v>
      </c>
      <c r="N4321" t="s">
        <v>18056</v>
      </c>
      <c r="O4321" t="s">
        <v>18057</v>
      </c>
      <c r="Q4321" t="s">
        <v>2661</v>
      </c>
      <c r="R4321" s="1">
        <f t="shared" si="336"/>
        <v>-399.84000000000015</v>
      </c>
      <c r="S4321" s="1">
        <f t="shared" si="337"/>
        <v>-83.966400000000021</v>
      </c>
      <c r="T4321" s="1">
        <f t="shared" si="338"/>
        <v>-136.82000000000005</v>
      </c>
      <c r="U4321" s="1">
        <f t="shared" si="339"/>
        <v>52.853600000000029</v>
      </c>
    </row>
    <row r="4322" spans="1:21" x14ac:dyDescent="0.2">
      <c r="A4322" t="s">
        <v>2467</v>
      </c>
      <c r="B4322" t="s">
        <v>19407</v>
      </c>
      <c r="C4322" t="s">
        <v>18</v>
      </c>
      <c r="D4322" t="s">
        <v>19</v>
      </c>
      <c r="E4322" t="s">
        <v>254</v>
      </c>
      <c r="F4322" t="str">
        <f t="shared" si="335"/>
        <v>1985</v>
      </c>
      <c r="G4322" t="s">
        <v>2478</v>
      </c>
      <c r="H4322" t="s">
        <v>63</v>
      </c>
      <c r="I4322" t="s">
        <v>19066</v>
      </c>
      <c r="J4322" t="s">
        <v>19067</v>
      </c>
      <c r="K4322" t="s">
        <v>20</v>
      </c>
      <c r="L4322" t="s">
        <v>2657</v>
      </c>
      <c r="M4322" t="s">
        <v>2658</v>
      </c>
      <c r="N4322" t="s">
        <v>20007</v>
      </c>
      <c r="O4322" t="s">
        <v>20008</v>
      </c>
      <c r="Q4322" t="s">
        <v>2661</v>
      </c>
      <c r="R4322" s="1">
        <f t="shared" si="336"/>
        <v>-399.83999999999992</v>
      </c>
      <c r="S4322" s="1">
        <f t="shared" si="337"/>
        <v>-83.966399999999979</v>
      </c>
      <c r="T4322" s="1">
        <f t="shared" si="338"/>
        <v>-136.82000000000005</v>
      </c>
      <c r="U4322" s="1">
        <f t="shared" si="339"/>
        <v>52.853600000000071</v>
      </c>
    </row>
    <row r="4323" spans="1:21" x14ac:dyDescent="0.2">
      <c r="A4323" t="s">
        <v>2467</v>
      </c>
      <c r="B4323" t="s">
        <v>17</v>
      </c>
      <c r="C4323" t="s">
        <v>18</v>
      </c>
      <c r="D4323" t="s">
        <v>19</v>
      </c>
      <c r="E4323" t="s">
        <v>254</v>
      </c>
      <c r="F4323" t="str">
        <f t="shared" si="335"/>
        <v>1985</v>
      </c>
      <c r="G4323" t="s">
        <v>2478</v>
      </c>
      <c r="H4323" t="s">
        <v>63</v>
      </c>
      <c r="I4323" s="3">
        <v>2639.03</v>
      </c>
      <c r="J4323" s="3">
        <v>7712.13</v>
      </c>
      <c r="K4323" s="2">
        <v>0</v>
      </c>
      <c r="L4323" s="2">
        <v>-136.82</v>
      </c>
      <c r="M4323" s="4">
        <v>0.3422</v>
      </c>
      <c r="N4323" s="5">
        <v>2502.21</v>
      </c>
      <c r="O4323" s="5">
        <v>7312.29</v>
      </c>
      <c r="Q4323" t="s">
        <v>2661</v>
      </c>
      <c r="R4323" s="1">
        <f t="shared" si="336"/>
        <v>-399.84000000000015</v>
      </c>
      <c r="S4323" s="1">
        <f t="shared" si="337"/>
        <v>-83.966400000000021</v>
      </c>
      <c r="T4323" s="1">
        <f t="shared" si="338"/>
        <v>-136.82000000000016</v>
      </c>
      <c r="U4323" s="1">
        <f t="shared" si="339"/>
        <v>52.853600000000142</v>
      </c>
    </row>
    <row r="4324" spans="1:21" x14ac:dyDescent="0.2">
      <c r="A4324" t="s">
        <v>2467</v>
      </c>
      <c r="B4324" t="s">
        <v>8771</v>
      </c>
      <c r="C4324" t="s">
        <v>18</v>
      </c>
      <c r="D4324" t="s">
        <v>19</v>
      </c>
      <c r="E4324" t="s">
        <v>254</v>
      </c>
      <c r="F4324" t="str">
        <f t="shared" si="335"/>
        <v>1985</v>
      </c>
      <c r="G4324" t="s">
        <v>2478</v>
      </c>
      <c r="H4324" t="s">
        <v>63</v>
      </c>
      <c r="I4324" t="s">
        <v>8394</v>
      </c>
      <c r="J4324" t="s">
        <v>8395</v>
      </c>
      <c r="K4324" t="s">
        <v>20</v>
      </c>
      <c r="L4324" t="s">
        <v>2657</v>
      </c>
      <c r="M4324" t="s">
        <v>2658</v>
      </c>
      <c r="N4324" t="s">
        <v>9513</v>
      </c>
      <c r="O4324" t="s">
        <v>9514</v>
      </c>
      <c r="Q4324" t="s">
        <v>2661</v>
      </c>
      <c r="R4324" s="1">
        <f t="shared" si="336"/>
        <v>-399.84000000000015</v>
      </c>
      <c r="S4324" s="1">
        <f t="shared" si="337"/>
        <v>-83.966400000000021</v>
      </c>
      <c r="T4324" s="1">
        <f t="shared" si="338"/>
        <v>-136.82000000000016</v>
      </c>
      <c r="U4324" s="1">
        <f t="shared" si="339"/>
        <v>52.853600000000142</v>
      </c>
    </row>
    <row r="4325" spans="1:21" x14ac:dyDescent="0.2">
      <c r="A4325" t="s">
        <v>2467</v>
      </c>
      <c r="B4325" t="s">
        <v>3360</v>
      </c>
      <c r="C4325" t="s">
        <v>18</v>
      </c>
      <c r="D4325" t="s">
        <v>19</v>
      </c>
      <c r="E4325" t="s">
        <v>254</v>
      </c>
      <c r="F4325" t="str">
        <f t="shared" si="335"/>
        <v>1985</v>
      </c>
      <c r="G4325" t="s">
        <v>2478</v>
      </c>
      <c r="H4325" t="s">
        <v>63</v>
      </c>
      <c r="I4325" t="s">
        <v>2659</v>
      </c>
      <c r="J4325" t="s">
        <v>2660</v>
      </c>
      <c r="K4325" t="s">
        <v>20</v>
      </c>
      <c r="L4325" t="s">
        <v>2657</v>
      </c>
      <c r="M4325" t="s">
        <v>2658</v>
      </c>
      <c r="N4325" t="s">
        <v>4595</v>
      </c>
      <c r="O4325" t="s">
        <v>4596</v>
      </c>
      <c r="Q4325" t="s">
        <v>2661</v>
      </c>
      <c r="R4325" s="1">
        <f t="shared" si="336"/>
        <v>-399.84000000000015</v>
      </c>
      <c r="S4325" s="1">
        <f t="shared" si="337"/>
        <v>-83.966400000000021</v>
      </c>
      <c r="T4325" s="1">
        <f t="shared" si="338"/>
        <v>-136.82000000000016</v>
      </c>
      <c r="U4325" s="1">
        <f t="shared" si="339"/>
        <v>52.853600000000142</v>
      </c>
    </row>
    <row r="4326" spans="1:21" x14ac:dyDescent="0.2">
      <c r="A4326" t="s">
        <v>2467</v>
      </c>
      <c r="B4326" t="s">
        <v>13151</v>
      </c>
      <c r="C4326" t="s">
        <v>18</v>
      </c>
      <c r="D4326" t="s">
        <v>19</v>
      </c>
      <c r="E4326" t="s">
        <v>254</v>
      </c>
      <c r="F4326" t="str">
        <f t="shared" si="335"/>
        <v>1985</v>
      </c>
      <c r="G4326" t="s">
        <v>2478</v>
      </c>
      <c r="H4326" t="s">
        <v>63</v>
      </c>
      <c r="I4326" t="s">
        <v>12774</v>
      </c>
      <c r="J4326" t="s">
        <v>12775</v>
      </c>
      <c r="K4326" t="s">
        <v>20</v>
      </c>
      <c r="L4326" t="s">
        <v>2657</v>
      </c>
      <c r="M4326" t="s">
        <v>2658</v>
      </c>
      <c r="N4326" t="s">
        <v>13857</v>
      </c>
      <c r="O4326" t="s">
        <v>13858</v>
      </c>
      <c r="Q4326" t="s">
        <v>2661</v>
      </c>
      <c r="R4326" s="1">
        <f t="shared" si="336"/>
        <v>-399.83999999999969</v>
      </c>
      <c r="S4326" s="1">
        <f t="shared" si="337"/>
        <v>-83.966399999999936</v>
      </c>
      <c r="T4326" s="1">
        <f t="shared" si="338"/>
        <v>-136.82000000000016</v>
      </c>
      <c r="U4326" s="1">
        <f t="shared" si="339"/>
        <v>52.853600000000228</v>
      </c>
    </row>
    <row r="4327" spans="1:21" x14ac:dyDescent="0.2">
      <c r="A4327" t="s">
        <v>2467</v>
      </c>
      <c r="B4327" t="s">
        <v>6317</v>
      </c>
      <c r="C4327" t="s">
        <v>18</v>
      </c>
      <c r="D4327" t="s">
        <v>19</v>
      </c>
      <c r="E4327" t="s">
        <v>254</v>
      </c>
      <c r="F4327" t="str">
        <f t="shared" si="335"/>
        <v>1985</v>
      </c>
      <c r="G4327" t="s">
        <v>2478</v>
      </c>
      <c r="H4327" t="s">
        <v>63</v>
      </c>
      <c r="I4327" t="s">
        <v>5962</v>
      </c>
      <c r="J4327" t="s">
        <v>5963</v>
      </c>
      <c r="K4327" t="s">
        <v>20</v>
      </c>
      <c r="L4327" t="s">
        <v>2657</v>
      </c>
      <c r="M4327" t="s">
        <v>2658</v>
      </c>
      <c r="N4327" t="s">
        <v>7214</v>
      </c>
      <c r="O4327" t="s">
        <v>7215</v>
      </c>
      <c r="Q4327" t="s">
        <v>2661</v>
      </c>
      <c r="R4327" s="1">
        <f t="shared" si="336"/>
        <v>-399.83999999999924</v>
      </c>
      <c r="S4327" s="1">
        <f t="shared" si="337"/>
        <v>-83.966399999999837</v>
      </c>
      <c r="T4327" s="1">
        <f t="shared" si="338"/>
        <v>-136.82000000000016</v>
      </c>
      <c r="U4327" s="1">
        <f t="shared" si="339"/>
        <v>52.853600000000327</v>
      </c>
    </row>
    <row r="4328" spans="1:21" x14ac:dyDescent="0.2">
      <c r="A4328" t="s">
        <v>2467</v>
      </c>
      <c r="B4328" t="s">
        <v>18410</v>
      </c>
      <c r="C4328" t="s">
        <v>18</v>
      </c>
      <c r="D4328" t="s">
        <v>19</v>
      </c>
      <c r="E4328" t="s">
        <v>254</v>
      </c>
      <c r="F4328" t="str">
        <f t="shared" si="335"/>
        <v>1985</v>
      </c>
      <c r="G4328" t="s">
        <v>2478</v>
      </c>
      <c r="H4328" t="s">
        <v>63</v>
      </c>
      <c r="I4328" t="s">
        <v>18056</v>
      </c>
      <c r="J4328" t="s">
        <v>18057</v>
      </c>
      <c r="K4328" t="s">
        <v>20</v>
      </c>
      <c r="L4328" t="s">
        <v>17023</v>
      </c>
      <c r="M4328" t="s">
        <v>2658</v>
      </c>
      <c r="N4328" t="s">
        <v>19066</v>
      </c>
      <c r="O4328" t="s">
        <v>19067</v>
      </c>
      <c r="Q4328" t="s">
        <v>2661</v>
      </c>
      <c r="R4328" s="1">
        <f t="shared" si="336"/>
        <v>-399.83999999999992</v>
      </c>
      <c r="S4328" s="1">
        <f t="shared" si="337"/>
        <v>-83.966399999999979</v>
      </c>
      <c r="T4328" s="1">
        <f t="shared" si="338"/>
        <v>-136.82999999999993</v>
      </c>
      <c r="U4328" s="1">
        <f t="shared" si="339"/>
        <v>52.863599999999948</v>
      </c>
    </row>
    <row r="4329" spans="1:21" x14ac:dyDescent="0.2">
      <c r="A4329" t="s">
        <v>2467</v>
      </c>
      <c r="B4329" t="s">
        <v>16349</v>
      </c>
      <c r="C4329" t="s">
        <v>18</v>
      </c>
      <c r="D4329" t="s">
        <v>19</v>
      </c>
      <c r="E4329" t="s">
        <v>254</v>
      </c>
      <c r="F4329" t="str">
        <f t="shared" si="335"/>
        <v>1985</v>
      </c>
      <c r="G4329" t="s">
        <v>2478</v>
      </c>
      <c r="H4329" t="s">
        <v>63</v>
      </c>
      <c r="I4329" t="s">
        <v>15995</v>
      </c>
      <c r="J4329" t="s">
        <v>15996</v>
      </c>
      <c r="K4329" t="s">
        <v>20</v>
      </c>
      <c r="L4329" t="s">
        <v>17023</v>
      </c>
      <c r="M4329" t="s">
        <v>2658</v>
      </c>
      <c r="N4329" t="s">
        <v>17024</v>
      </c>
      <c r="O4329" t="s">
        <v>17025</v>
      </c>
      <c r="Q4329" t="s">
        <v>2661</v>
      </c>
      <c r="R4329" s="1">
        <f t="shared" si="336"/>
        <v>-399.84000000000015</v>
      </c>
      <c r="S4329" s="1">
        <f t="shared" si="337"/>
        <v>-83.966400000000021</v>
      </c>
      <c r="T4329" s="1">
        <f t="shared" si="338"/>
        <v>-136.83000000000004</v>
      </c>
      <c r="U4329" s="1">
        <f t="shared" si="339"/>
        <v>52.863600000000019</v>
      </c>
    </row>
    <row r="4330" spans="1:21" x14ac:dyDescent="0.2">
      <c r="A4330" t="s">
        <v>16</v>
      </c>
      <c r="B4330" t="s">
        <v>18410</v>
      </c>
      <c r="C4330" t="s">
        <v>18</v>
      </c>
      <c r="D4330" t="s">
        <v>19</v>
      </c>
      <c r="E4330" t="s">
        <v>783</v>
      </c>
      <c r="F4330" t="str">
        <f t="shared" si="335"/>
        <v>1993</v>
      </c>
      <c r="G4330" t="s">
        <v>22</v>
      </c>
      <c r="H4330" t="s">
        <v>117</v>
      </c>
      <c r="I4330" t="s">
        <v>17389</v>
      </c>
      <c r="J4330" t="s">
        <v>17390</v>
      </c>
      <c r="K4330" t="s">
        <v>20</v>
      </c>
      <c r="L4330" t="s">
        <v>18413</v>
      </c>
      <c r="M4330" t="s">
        <v>8962</v>
      </c>
      <c r="N4330" t="s">
        <v>20</v>
      </c>
      <c r="O4330" t="s">
        <v>419</v>
      </c>
      <c r="Q4330" t="s">
        <v>813</v>
      </c>
      <c r="R4330" s="1">
        <f t="shared" si="336"/>
        <v>-1195.99</v>
      </c>
      <c r="S4330" s="1">
        <f t="shared" si="337"/>
        <v>-251.15789999999998</v>
      </c>
      <c r="T4330" s="1">
        <f t="shared" si="338"/>
        <v>-304.11</v>
      </c>
      <c r="U4330" s="1">
        <f t="shared" si="339"/>
        <v>52.95210000000003</v>
      </c>
    </row>
    <row r="4331" spans="1:21" x14ac:dyDescent="0.2">
      <c r="A4331" t="s">
        <v>2467</v>
      </c>
      <c r="B4331" t="s">
        <v>13151</v>
      </c>
      <c r="C4331" t="s">
        <v>18</v>
      </c>
      <c r="D4331" t="s">
        <v>19</v>
      </c>
      <c r="E4331" t="s">
        <v>127</v>
      </c>
      <c r="F4331" t="str">
        <f t="shared" si="335"/>
        <v>1983</v>
      </c>
      <c r="G4331" t="s">
        <v>2478</v>
      </c>
      <c r="H4331" t="s">
        <v>80</v>
      </c>
      <c r="I4331" t="s">
        <v>12733</v>
      </c>
      <c r="J4331" t="s">
        <v>12734</v>
      </c>
      <c r="K4331" t="s">
        <v>20</v>
      </c>
      <c r="L4331" t="s">
        <v>2557</v>
      </c>
      <c r="M4331" t="s">
        <v>2558</v>
      </c>
      <c r="N4331" t="s">
        <v>13817</v>
      </c>
      <c r="O4331" t="s">
        <v>13818</v>
      </c>
      <c r="Q4331" t="s">
        <v>2561</v>
      </c>
      <c r="R4331" s="1">
        <f t="shared" si="336"/>
        <v>-262.47000000000025</v>
      </c>
      <c r="S4331" s="1">
        <f t="shared" si="337"/>
        <v>-55.118700000000054</v>
      </c>
      <c r="T4331" s="1">
        <f t="shared" si="338"/>
        <v>-108.1099999999999</v>
      </c>
      <c r="U4331" s="1">
        <f t="shared" si="339"/>
        <v>52.991299999999846</v>
      </c>
    </row>
    <row r="4332" spans="1:21" x14ac:dyDescent="0.2">
      <c r="A4332" t="s">
        <v>2467</v>
      </c>
      <c r="B4332" t="s">
        <v>11005</v>
      </c>
      <c r="C4332" t="s">
        <v>18</v>
      </c>
      <c r="D4332" t="s">
        <v>19</v>
      </c>
      <c r="E4332" t="s">
        <v>127</v>
      </c>
      <c r="F4332" t="str">
        <f t="shared" si="335"/>
        <v>1983</v>
      </c>
      <c r="G4332" t="s">
        <v>2478</v>
      </c>
      <c r="H4332" t="s">
        <v>80</v>
      </c>
      <c r="I4332" t="s">
        <v>10571</v>
      </c>
      <c r="J4332" t="s">
        <v>10572</v>
      </c>
      <c r="K4332" t="s">
        <v>20</v>
      </c>
      <c r="L4332" t="s">
        <v>2557</v>
      </c>
      <c r="M4332" t="s">
        <v>2558</v>
      </c>
      <c r="N4332" t="s">
        <v>11654</v>
      </c>
      <c r="O4332" t="s">
        <v>11655</v>
      </c>
      <c r="Q4332" t="s">
        <v>2561</v>
      </c>
      <c r="R4332" s="1">
        <f t="shared" si="336"/>
        <v>-262.47000000000025</v>
      </c>
      <c r="S4332" s="1">
        <f t="shared" si="337"/>
        <v>-55.118700000000054</v>
      </c>
      <c r="T4332" s="1">
        <f t="shared" si="338"/>
        <v>-108.1099999999999</v>
      </c>
      <c r="U4332" s="1">
        <f t="shared" si="339"/>
        <v>52.991299999999846</v>
      </c>
    </row>
    <row r="4333" spans="1:21" x14ac:dyDescent="0.2">
      <c r="A4333" t="s">
        <v>2467</v>
      </c>
      <c r="B4333" t="s">
        <v>8771</v>
      </c>
      <c r="C4333" t="s">
        <v>18</v>
      </c>
      <c r="D4333" t="s">
        <v>19</v>
      </c>
      <c r="E4333" t="s">
        <v>127</v>
      </c>
      <c r="F4333" t="str">
        <f t="shared" si="335"/>
        <v>1983</v>
      </c>
      <c r="G4333" t="s">
        <v>2478</v>
      </c>
      <c r="H4333" t="s">
        <v>80</v>
      </c>
      <c r="I4333" t="s">
        <v>8355</v>
      </c>
      <c r="J4333" t="s">
        <v>8356</v>
      </c>
      <c r="K4333" t="s">
        <v>20</v>
      </c>
      <c r="L4333" t="s">
        <v>2557</v>
      </c>
      <c r="M4333" t="s">
        <v>2558</v>
      </c>
      <c r="N4333" t="s">
        <v>9476</v>
      </c>
      <c r="O4333" t="s">
        <v>9477</v>
      </c>
      <c r="Q4333" t="s">
        <v>2561</v>
      </c>
      <c r="R4333" s="1">
        <f t="shared" si="336"/>
        <v>-262.47000000000025</v>
      </c>
      <c r="S4333" s="1">
        <f t="shared" si="337"/>
        <v>-55.118700000000054</v>
      </c>
      <c r="T4333" s="1">
        <f t="shared" si="338"/>
        <v>-108.1099999999999</v>
      </c>
      <c r="U4333" s="1">
        <f t="shared" si="339"/>
        <v>52.991299999999846</v>
      </c>
    </row>
    <row r="4334" spans="1:21" x14ac:dyDescent="0.2">
      <c r="A4334" t="s">
        <v>2467</v>
      </c>
      <c r="B4334" t="s">
        <v>4967</v>
      </c>
      <c r="C4334" t="s">
        <v>18</v>
      </c>
      <c r="D4334" t="s">
        <v>19</v>
      </c>
      <c r="E4334" t="s">
        <v>127</v>
      </c>
      <c r="F4334" t="str">
        <f t="shared" si="335"/>
        <v>1983</v>
      </c>
      <c r="G4334" t="s">
        <v>2478</v>
      </c>
      <c r="H4334" t="s">
        <v>80</v>
      </c>
      <c r="I4334" t="s">
        <v>4552</v>
      </c>
      <c r="J4334" t="s">
        <v>4553</v>
      </c>
      <c r="K4334" t="s">
        <v>20</v>
      </c>
      <c r="L4334" t="s">
        <v>2557</v>
      </c>
      <c r="M4334" t="s">
        <v>2558</v>
      </c>
      <c r="N4334" t="s">
        <v>5921</v>
      </c>
      <c r="O4334" t="s">
        <v>5922</v>
      </c>
      <c r="Q4334" t="s">
        <v>2561</v>
      </c>
      <c r="R4334" s="1">
        <f t="shared" si="336"/>
        <v>-262.47000000000025</v>
      </c>
      <c r="S4334" s="1">
        <f t="shared" si="337"/>
        <v>-55.118700000000054</v>
      </c>
      <c r="T4334" s="1">
        <f t="shared" si="338"/>
        <v>-108.1099999999999</v>
      </c>
      <c r="U4334" s="1">
        <f t="shared" si="339"/>
        <v>52.991299999999846</v>
      </c>
    </row>
    <row r="4335" spans="1:21" x14ac:dyDescent="0.2">
      <c r="A4335" t="s">
        <v>2467</v>
      </c>
      <c r="B4335" t="s">
        <v>6317</v>
      </c>
      <c r="C4335" t="s">
        <v>18</v>
      </c>
      <c r="D4335" t="s">
        <v>19</v>
      </c>
      <c r="E4335" t="s">
        <v>127</v>
      </c>
      <c r="F4335" t="str">
        <f t="shared" si="335"/>
        <v>1983</v>
      </c>
      <c r="G4335" t="s">
        <v>2478</v>
      </c>
      <c r="H4335" t="s">
        <v>80</v>
      </c>
      <c r="I4335" t="s">
        <v>5921</v>
      </c>
      <c r="J4335" t="s">
        <v>5922</v>
      </c>
      <c r="K4335" t="s">
        <v>20</v>
      </c>
      <c r="L4335" t="s">
        <v>2557</v>
      </c>
      <c r="M4335" t="s">
        <v>2558</v>
      </c>
      <c r="N4335" t="s">
        <v>7173</v>
      </c>
      <c r="O4335" t="s">
        <v>7174</v>
      </c>
      <c r="Q4335" t="s">
        <v>2561</v>
      </c>
      <c r="R4335" s="1">
        <f t="shared" si="336"/>
        <v>-262.4699999999998</v>
      </c>
      <c r="S4335" s="1">
        <f t="shared" si="337"/>
        <v>-55.118699999999954</v>
      </c>
      <c r="T4335" s="1">
        <f t="shared" si="338"/>
        <v>-108.1099999999999</v>
      </c>
      <c r="U4335" s="1">
        <f t="shared" si="339"/>
        <v>52.991299999999946</v>
      </c>
    </row>
    <row r="4336" spans="1:21" x14ac:dyDescent="0.2">
      <c r="A4336" t="s">
        <v>2467</v>
      </c>
      <c r="B4336" t="s">
        <v>19407</v>
      </c>
      <c r="C4336" t="s">
        <v>18</v>
      </c>
      <c r="D4336" t="s">
        <v>19</v>
      </c>
      <c r="E4336" t="s">
        <v>127</v>
      </c>
      <c r="F4336" t="str">
        <f t="shared" si="335"/>
        <v>1983</v>
      </c>
      <c r="G4336" t="s">
        <v>2478</v>
      </c>
      <c r="H4336" t="s">
        <v>80</v>
      </c>
      <c r="I4336" t="s">
        <v>19032</v>
      </c>
      <c r="J4336" t="s">
        <v>19033</v>
      </c>
      <c r="K4336" t="s">
        <v>20</v>
      </c>
      <c r="L4336" t="s">
        <v>2557</v>
      </c>
      <c r="M4336" t="s">
        <v>2558</v>
      </c>
      <c r="N4336" t="s">
        <v>19978</v>
      </c>
      <c r="O4336" t="s">
        <v>19979</v>
      </c>
      <c r="Q4336" t="s">
        <v>2561</v>
      </c>
      <c r="R4336" s="1">
        <f t="shared" si="336"/>
        <v>-262.46999999999991</v>
      </c>
      <c r="S4336" s="1">
        <f t="shared" si="337"/>
        <v>-55.118699999999983</v>
      </c>
      <c r="T4336" s="1">
        <f t="shared" si="338"/>
        <v>-108.10999999999996</v>
      </c>
      <c r="U4336" s="1">
        <f t="shared" si="339"/>
        <v>52.991299999999974</v>
      </c>
    </row>
    <row r="4337" spans="1:21" x14ac:dyDescent="0.2">
      <c r="A4337" t="s">
        <v>2467</v>
      </c>
      <c r="B4337" t="s">
        <v>17383</v>
      </c>
      <c r="C4337" t="s">
        <v>18</v>
      </c>
      <c r="D4337" t="s">
        <v>19</v>
      </c>
      <c r="E4337" t="s">
        <v>127</v>
      </c>
      <c r="F4337" t="str">
        <f t="shared" si="335"/>
        <v>1983</v>
      </c>
      <c r="G4337" t="s">
        <v>2478</v>
      </c>
      <c r="H4337" t="s">
        <v>80</v>
      </c>
      <c r="I4337" t="s">
        <v>16986</v>
      </c>
      <c r="J4337" t="s">
        <v>16987</v>
      </c>
      <c r="K4337" t="s">
        <v>20</v>
      </c>
      <c r="L4337" t="s">
        <v>2557</v>
      </c>
      <c r="M4337" t="s">
        <v>2558</v>
      </c>
      <c r="N4337" t="s">
        <v>18021</v>
      </c>
      <c r="O4337" t="s">
        <v>18022</v>
      </c>
      <c r="Q4337" t="s">
        <v>2561</v>
      </c>
      <c r="R4337" s="1">
        <f t="shared" si="336"/>
        <v>-262.47000000000003</v>
      </c>
      <c r="S4337" s="1">
        <f t="shared" si="337"/>
        <v>-55.118700000000004</v>
      </c>
      <c r="T4337" s="1">
        <f t="shared" si="338"/>
        <v>-108.11000000000001</v>
      </c>
      <c r="U4337" s="1">
        <f t="shared" si="339"/>
        <v>52.99130000000001</v>
      </c>
    </row>
    <row r="4338" spans="1:21" x14ac:dyDescent="0.2">
      <c r="A4338" t="s">
        <v>2467</v>
      </c>
      <c r="B4338" t="s">
        <v>15298</v>
      </c>
      <c r="C4338" t="s">
        <v>18</v>
      </c>
      <c r="D4338" t="s">
        <v>19</v>
      </c>
      <c r="E4338" t="s">
        <v>127</v>
      </c>
      <c r="F4338" t="str">
        <f t="shared" si="335"/>
        <v>1983</v>
      </c>
      <c r="G4338" t="s">
        <v>2478</v>
      </c>
      <c r="H4338" t="s">
        <v>80</v>
      </c>
      <c r="I4338" t="s">
        <v>14895</v>
      </c>
      <c r="J4338" t="s">
        <v>14896</v>
      </c>
      <c r="K4338" t="s">
        <v>20</v>
      </c>
      <c r="L4338" t="s">
        <v>2557</v>
      </c>
      <c r="M4338" t="s">
        <v>2558</v>
      </c>
      <c r="N4338" t="s">
        <v>15962</v>
      </c>
      <c r="O4338" t="s">
        <v>15963</v>
      </c>
      <c r="Q4338" t="s">
        <v>2561</v>
      </c>
      <c r="R4338" s="1">
        <f t="shared" si="336"/>
        <v>-262.47000000000003</v>
      </c>
      <c r="S4338" s="1">
        <f t="shared" si="337"/>
        <v>-55.118700000000004</v>
      </c>
      <c r="T4338" s="1">
        <f t="shared" si="338"/>
        <v>-108.11000000000001</v>
      </c>
      <c r="U4338" s="1">
        <f t="shared" si="339"/>
        <v>52.99130000000001</v>
      </c>
    </row>
    <row r="4339" spans="1:21" x14ac:dyDescent="0.2">
      <c r="A4339" t="s">
        <v>2467</v>
      </c>
      <c r="B4339" t="s">
        <v>17</v>
      </c>
      <c r="C4339" t="s">
        <v>18</v>
      </c>
      <c r="D4339" t="s">
        <v>19</v>
      </c>
      <c r="E4339" t="s">
        <v>127</v>
      </c>
      <c r="F4339" t="str">
        <f t="shared" si="335"/>
        <v>1983</v>
      </c>
      <c r="G4339" t="s">
        <v>2478</v>
      </c>
      <c r="H4339" t="s">
        <v>80</v>
      </c>
      <c r="I4339" s="3">
        <v>2085.33</v>
      </c>
      <c r="J4339" s="3">
        <v>5062.6499999999996</v>
      </c>
      <c r="K4339" s="2">
        <v>0</v>
      </c>
      <c r="L4339" s="2">
        <v>-108.11</v>
      </c>
      <c r="M4339" s="4">
        <v>0.41189999999999999</v>
      </c>
      <c r="N4339" s="5">
        <v>1977.22</v>
      </c>
      <c r="O4339" s="5">
        <v>4800.18</v>
      </c>
      <c r="Q4339" t="s">
        <v>2561</v>
      </c>
      <c r="R4339" s="1">
        <f t="shared" si="336"/>
        <v>-262.46999999999935</v>
      </c>
      <c r="S4339" s="1">
        <f t="shared" si="337"/>
        <v>-55.118699999999862</v>
      </c>
      <c r="T4339" s="1">
        <f t="shared" si="338"/>
        <v>-108.1099999999999</v>
      </c>
      <c r="U4339" s="1">
        <f t="shared" si="339"/>
        <v>52.991300000000038</v>
      </c>
    </row>
    <row r="4340" spans="1:21" x14ac:dyDescent="0.2">
      <c r="A4340" t="s">
        <v>2467</v>
      </c>
      <c r="B4340" t="s">
        <v>3360</v>
      </c>
      <c r="C4340" t="s">
        <v>18</v>
      </c>
      <c r="D4340" t="s">
        <v>19</v>
      </c>
      <c r="E4340" t="s">
        <v>127</v>
      </c>
      <c r="F4340" t="str">
        <f t="shared" si="335"/>
        <v>1983</v>
      </c>
      <c r="G4340" t="s">
        <v>2478</v>
      </c>
      <c r="H4340" t="s">
        <v>80</v>
      </c>
      <c r="I4340" t="s">
        <v>2559</v>
      </c>
      <c r="J4340" t="s">
        <v>2560</v>
      </c>
      <c r="K4340" t="s">
        <v>20</v>
      </c>
      <c r="L4340" t="s">
        <v>2557</v>
      </c>
      <c r="M4340" t="s">
        <v>2558</v>
      </c>
      <c r="N4340" t="s">
        <v>4552</v>
      </c>
      <c r="O4340" t="s">
        <v>4553</v>
      </c>
      <c r="Q4340" t="s">
        <v>2561</v>
      </c>
      <c r="R4340" s="1">
        <f t="shared" si="336"/>
        <v>-262.47000000000025</v>
      </c>
      <c r="S4340" s="1">
        <f t="shared" si="337"/>
        <v>-55.118700000000054</v>
      </c>
      <c r="T4340" s="1">
        <f t="shared" si="338"/>
        <v>-108.11000000000013</v>
      </c>
      <c r="U4340" s="1">
        <f t="shared" si="339"/>
        <v>52.991300000000074</v>
      </c>
    </row>
    <row r="4341" spans="1:21" x14ac:dyDescent="0.2">
      <c r="A4341" t="s">
        <v>2467</v>
      </c>
      <c r="B4341" t="s">
        <v>12067</v>
      </c>
      <c r="C4341" t="s">
        <v>18</v>
      </c>
      <c r="D4341" t="s">
        <v>19</v>
      </c>
      <c r="E4341" t="s">
        <v>127</v>
      </c>
      <c r="F4341" t="str">
        <f t="shared" si="335"/>
        <v>1983</v>
      </c>
      <c r="G4341" t="s">
        <v>2478</v>
      </c>
      <c r="H4341" t="s">
        <v>80</v>
      </c>
      <c r="I4341" t="s">
        <v>11654</v>
      </c>
      <c r="J4341" t="s">
        <v>11655</v>
      </c>
      <c r="K4341" t="s">
        <v>20</v>
      </c>
      <c r="L4341" t="s">
        <v>2557</v>
      </c>
      <c r="M4341" t="s">
        <v>2558</v>
      </c>
      <c r="N4341" t="s">
        <v>12733</v>
      </c>
      <c r="O4341" t="s">
        <v>12734</v>
      </c>
      <c r="Q4341" t="s">
        <v>2561</v>
      </c>
      <c r="R4341" s="1">
        <f t="shared" si="336"/>
        <v>-262.4699999999998</v>
      </c>
      <c r="S4341" s="1">
        <f t="shared" si="337"/>
        <v>-55.118699999999954</v>
      </c>
      <c r="T4341" s="1">
        <f t="shared" si="338"/>
        <v>-108.11000000000013</v>
      </c>
      <c r="U4341" s="1">
        <f t="shared" si="339"/>
        <v>52.991300000000173</v>
      </c>
    </row>
    <row r="4342" spans="1:21" x14ac:dyDescent="0.2">
      <c r="A4342" t="s">
        <v>2467</v>
      </c>
      <c r="B4342" t="s">
        <v>9899</v>
      </c>
      <c r="C4342" t="s">
        <v>18</v>
      </c>
      <c r="D4342" t="s">
        <v>19</v>
      </c>
      <c r="E4342" t="s">
        <v>127</v>
      </c>
      <c r="F4342" t="str">
        <f t="shared" si="335"/>
        <v>1983</v>
      </c>
      <c r="G4342" t="s">
        <v>2478</v>
      </c>
      <c r="H4342" t="s">
        <v>80</v>
      </c>
      <c r="I4342" t="s">
        <v>9476</v>
      </c>
      <c r="J4342" t="s">
        <v>9477</v>
      </c>
      <c r="K4342" t="s">
        <v>20</v>
      </c>
      <c r="L4342" t="s">
        <v>2557</v>
      </c>
      <c r="M4342" t="s">
        <v>2558</v>
      </c>
      <c r="N4342" t="s">
        <v>10571</v>
      </c>
      <c r="O4342" t="s">
        <v>10572</v>
      </c>
      <c r="Q4342" t="s">
        <v>2561</v>
      </c>
      <c r="R4342" s="1">
        <f t="shared" si="336"/>
        <v>-262.4699999999998</v>
      </c>
      <c r="S4342" s="1">
        <f t="shared" si="337"/>
        <v>-55.118699999999954</v>
      </c>
      <c r="T4342" s="1">
        <f t="shared" si="338"/>
        <v>-108.11000000000013</v>
      </c>
      <c r="U4342" s="1">
        <f t="shared" si="339"/>
        <v>52.991300000000173</v>
      </c>
    </row>
    <row r="4343" spans="1:21" x14ac:dyDescent="0.2">
      <c r="A4343" t="s">
        <v>2467</v>
      </c>
      <c r="B4343" t="s">
        <v>7582</v>
      </c>
      <c r="C4343" t="s">
        <v>18</v>
      </c>
      <c r="D4343" t="s">
        <v>19</v>
      </c>
      <c r="E4343" t="s">
        <v>127</v>
      </c>
      <c r="F4343" t="str">
        <f t="shared" si="335"/>
        <v>1983</v>
      </c>
      <c r="G4343" t="s">
        <v>2478</v>
      </c>
      <c r="H4343" t="s">
        <v>80</v>
      </c>
      <c r="I4343" t="s">
        <v>7173</v>
      </c>
      <c r="J4343" t="s">
        <v>7174</v>
      </c>
      <c r="K4343" t="s">
        <v>20</v>
      </c>
      <c r="L4343" t="s">
        <v>2557</v>
      </c>
      <c r="M4343" t="s">
        <v>2558</v>
      </c>
      <c r="N4343" t="s">
        <v>8355</v>
      </c>
      <c r="O4343" t="s">
        <v>8356</v>
      </c>
      <c r="Q4343" t="s">
        <v>2561</v>
      </c>
      <c r="R4343" s="1">
        <f t="shared" si="336"/>
        <v>-262.4699999999998</v>
      </c>
      <c r="S4343" s="1">
        <f t="shared" si="337"/>
        <v>-55.118699999999954</v>
      </c>
      <c r="T4343" s="1">
        <f t="shared" si="338"/>
        <v>-108.11000000000013</v>
      </c>
      <c r="U4343" s="1">
        <f t="shared" si="339"/>
        <v>52.991300000000173</v>
      </c>
    </row>
    <row r="4344" spans="1:21" x14ac:dyDescent="0.2">
      <c r="A4344" t="s">
        <v>2467</v>
      </c>
      <c r="B4344" t="s">
        <v>18410</v>
      </c>
      <c r="C4344" t="s">
        <v>18</v>
      </c>
      <c r="D4344" t="s">
        <v>19</v>
      </c>
      <c r="E4344" t="s">
        <v>127</v>
      </c>
      <c r="F4344" t="str">
        <f t="shared" si="335"/>
        <v>1983</v>
      </c>
      <c r="G4344" t="s">
        <v>2478</v>
      </c>
      <c r="H4344" t="s">
        <v>80</v>
      </c>
      <c r="I4344" t="s">
        <v>18021</v>
      </c>
      <c r="J4344" t="s">
        <v>18022</v>
      </c>
      <c r="K4344" t="s">
        <v>20</v>
      </c>
      <c r="L4344" t="s">
        <v>14894</v>
      </c>
      <c r="M4344" t="s">
        <v>2558</v>
      </c>
      <c r="N4344" t="s">
        <v>19032</v>
      </c>
      <c r="O4344" t="s">
        <v>19033</v>
      </c>
      <c r="Q4344" t="s">
        <v>2561</v>
      </c>
      <c r="R4344" s="1">
        <f t="shared" si="336"/>
        <v>-262.47000000000003</v>
      </c>
      <c r="S4344" s="1">
        <f t="shared" si="337"/>
        <v>-55.118700000000004</v>
      </c>
      <c r="T4344" s="1">
        <f t="shared" si="338"/>
        <v>-108.12</v>
      </c>
      <c r="U4344" s="1">
        <f t="shared" si="339"/>
        <v>53.001300000000001</v>
      </c>
    </row>
    <row r="4345" spans="1:21" x14ac:dyDescent="0.2">
      <c r="A4345" t="s">
        <v>2467</v>
      </c>
      <c r="B4345" t="s">
        <v>16349</v>
      </c>
      <c r="C4345" t="s">
        <v>18</v>
      </c>
      <c r="D4345" t="s">
        <v>19</v>
      </c>
      <c r="E4345" t="s">
        <v>127</v>
      </c>
      <c r="F4345" t="str">
        <f t="shared" si="335"/>
        <v>1983</v>
      </c>
      <c r="G4345" t="s">
        <v>2478</v>
      </c>
      <c r="H4345" t="s">
        <v>80</v>
      </c>
      <c r="I4345" t="s">
        <v>15962</v>
      </c>
      <c r="J4345" t="s">
        <v>15963</v>
      </c>
      <c r="K4345" t="s">
        <v>20</v>
      </c>
      <c r="L4345" t="s">
        <v>14894</v>
      </c>
      <c r="M4345" t="s">
        <v>2558</v>
      </c>
      <c r="N4345" t="s">
        <v>16986</v>
      </c>
      <c r="O4345" t="s">
        <v>16987</v>
      </c>
      <c r="Q4345" t="s">
        <v>2561</v>
      </c>
      <c r="R4345" s="1">
        <f t="shared" si="336"/>
        <v>-262.47000000000003</v>
      </c>
      <c r="S4345" s="1">
        <f t="shared" si="337"/>
        <v>-55.118700000000004</v>
      </c>
      <c r="T4345" s="1">
        <f t="shared" si="338"/>
        <v>-108.12</v>
      </c>
      <c r="U4345" s="1">
        <f t="shared" si="339"/>
        <v>53.001300000000001</v>
      </c>
    </row>
    <row r="4346" spans="1:21" x14ac:dyDescent="0.2">
      <c r="A4346" t="s">
        <v>2467</v>
      </c>
      <c r="B4346" t="s">
        <v>14225</v>
      </c>
      <c r="C4346" t="s">
        <v>18</v>
      </c>
      <c r="D4346" t="s">
        <v>19</v>
      </c>
      <c r="E4346" t="s">
        <v>127</v>
      </c>
      <c r="F4346" t="str">
        <f t="shared" si="335"/>
        <v>1983</v>
      </c>
      <c r="G4346" t="s">
        <v>2478</v>
      </c>
      <c r="H4346" t="s">
        <v>80</v>
      </c>
      <c r="I4346" t="s">
        <v>13817</v>
      </c>
      <c r="J4346" t="s">
        <v>13818</v>
      </c>
      <c r="K4346" t="s">
        <v>20</v>
      </c>
      <c r="L4346" t="s">
        <v>14894</v>
      </c>
      <c r="M4346" t="s">
        <v>2558</v>
      </c>
      <c r="N4346" t="s">
        <v>14895</v>
      </c>
      <c r="O4346" t="s">
        <v>14896</v>
      </c>
      <c r="Q4346" t="s">
        <v>2561</v>
      </c>
      <c r="R4346" s="1">
        <f t="shared" si="336"/>
        <v>-262.4699999999998</v>
      </c>
      <c r="S4346" s="1">
        <f t="shared" si="337"/>
        <v>-55.118699999999954</v>
      </c>
      <c r="T4346" s="1">
        <f t="shared" si="338"/>
        <v>-108.12</v>
      </c>
      <c r="U4346" s="1">
        <f t="shared" si="339"/>
        <v>53.00130000000005</v>
      </c>
    </row>
    <row r="4347" spans="1:21" x14ac:dyDescent="0.2">
      <c r="A4347" t="s">
        <v>16</v>
      </c>
      <c r="B4347" t="s">
        <v>3360</v>
      </c>
      <c r="C4347" t="s">
        <v>18</v>
      </c>
      <c r="D4347" t="s">
        <v>19</v>
      </c>
      <c r="E4347" t="s">
        <v>422</v>
      </c>
      <c r="F4347" t="str">
        <f t="shared" si="335"/>
        <v>1987</v>
      </c>
      <c r="G4347" t="s">
        <v>54</v>
      </c>
      <c r="H4347" t="s">
        <v>92</v>
      </c>
      <c r="I4347" t="s">
        <v>459</v>
      </c>
      <c r="J4347" t="s">
        <v>460</v>
      </c>
      <c r="K4347" t="s">
        <v>20</v>
      </c>
      <c r="L4347" t="s">
        <v>3507</v>
      </c>
      <c r="M4347" t="s">
        <v>458</v>
      </c>
      <c r="N4347" t="s">
        <v>20</v>
      </c>
      <c r="O4347" t="s">
        <v>20</v>
      </c>
      <c r="Q4347" t="s">
        <v>461</v>
      </c>
      <c r="R4347" s="1">
        <f t="shared" si="336"/>
        <v>-412.5</v>
      </c>
      <c r="S4347" s="1">
        <f t="shared" si="337"/>
        <v>-86.625</v>
      </c>
      <c r="T4347" s="1">
        <f t="shared" si="338"/>
        <v>-140.85</v>
      </c>
      <c r="U4347" s="1">
        <f t="shared" si="339"/>
        <v>54.224999999999994</v>
      </c>
    </row>
    <row r="4348" spans="1:21" x14ac:dyDescent="0.2">
      <c r="A4348" t="s">
        <v>1404</v>
      </c>
      <c r="B4348" t="s">
        <v>19407</v>
      </c>
      <c r="C4348" t="s">
        <v>18</v>
      </c>
      <c r="D4348" t="s">
        <v>19</v>
      </c>
      <c r="E4348" t="s">
        <v>1030</v>
      </c>
      <c r="F4348" t="str">
        <f t="shared" si="335"/>
        <v>2001</v>
      </c>
      <c r="G4348" t="s">
        <v>1405</v>
      </c>
      <c r="I4348" t="s">
        <v>18776</v>
      </c>
      <c r="J4348" t="s">
        <v>18777</v>
      </c>
      <c r="K4348" t="s">
        <v>20</v>
      </c>
      <c r="L4348" t="s">
        <v>19732</v>
      </c>
      <c r="M4348" t="s">
        <v>264</v>
      </c>
      <c r="N4348" t="s">
        <v>20</v>
      </c>
      <c r="O4348" t="s">
        <v>20</v>
      </c>
      <c r="Q4348" t="s">
        <v>2130</v>
      </c>
      <c r="R4348" s="1">
        <f t="shared" si="336"/>
        <v>-398.49</v>
      </c>
      <c r="S4348" s="1">
        <f t="shared" si="337"/>
        <v>-83.682900000000004</v>
      </c>
      <c r="T4348" s="1">
        <f t="shared" si="338"/>
        <v>-138.27000000000001</v>
      </c>
      <c r="U4348" s="1">
        <f t="shared" si="339"/>
        <v>54.587100000000007</v>
      </c>
    </row>
    <row r="4349" spans="1:21" x14ac:dyDescent="0.2">
      <c r="A4349" t="s">
        <v>2467</v>
      </c>
      <c r="B4349" t="s">
        <v>14225</v>
      </c>
      <c r="C4349" t="s">
        <v>18</v>
      </c>
      <c r="D4349" t="s">
        <v>19</v>
      </c>
      <c r="E4349" t="s">
        <v>977</v>
      </c>
      <c r="F4349" t="str">
        <f t="shared" si="335"/>
        <v>2000</v>
      </c>
      <c r="G4349" t="s">
        <v>126</v>
      </c>
      <c r="I4349" t="s">
        <v>5166</v>
      </c>
      <c r="J4349" t="s">
        <v>14052</v>
      </c>
      <c r="K4349" t="s">
        <v>20</v>
      </c>
      <c r="L4349" t="s">
        <v>15128</v>
      </c>
      <c r="M4349" t="s">
        <v>554</v>
      </c>
      <c r="N4349" t="s">
        <v>20</v>
      </c>
      <c r="O4349" t="s">
        <v>23</v>
      </c>
      <c r="Q4349" t="s">
        <v>3060</v>
      </c>
      <c r="R4349" s="1">
        <f t="shared" si="336"/>
        <v>-391.7</v>
      </c>
      <c r="S4349" s="1">
        <f t="shared" si="337"/>
        <v>-82.256999999999991</v>
      </c>
      <c r="T4349" s="1">
        <f t="shared" si="338"/>
        <v>-137.1</v>
      </c>
      <c r="U4349" s="1">
        <f t="shared" si="339"/>
        <v>54.843000000000004</v>
      </c>
    </row>
    <row r="4350" spans="1:21" x14ac:dyDescent="0.2">
      <c r="A4350" t="s">
        <v>1404</v>
      </c>
      <c r="B4350" t="s">
        <v>7582</v>
      </c>
      <c r="C4350" t="s">
        <v>18</v>
      </c>
      <c r="D4350" t="s">
        <v>19</v>
      </c>
      <c r="E4350" t="s">
        <v>1232</v>
      </c>
      <c r="F4350" t="str">
        <f t="shared" si="335"/>
        <v>2010</v>
      </c>
      <c r="G4350" t="s">
        <v>1405</v>
      </c>
      <c r="I4350" t="s">
        <v>7075</v>
      </c>
      <c r="J4350" t="s">
        <v>7076</v>
      </c>
      <c r="K4350" t="s">
        <v>20</v>
      </c>
      <c r="L4350" t="s">
        <v>2365</v>
      </c>
      <c r="M4350" t="s">
        <v>554</v>
      </c>
      <c r="N4350" t="s">
        <v>8255</v>
      </c>
      <c r="O4350" t="s">
        <v>8256</v>
      </c>
      <c r="Q4350" t="s">
        <v>2368</v>
      </c>
      <c r="R4350" s="1">
        <f t="shared" si="336"/>
        <v>-393.51000000000113</v>
      </c>
      <c r="S4350" s="1">
        <f t="shared" si="337"/>
        <v>-82.637100000000231</v>
      </c>
      <c r="T4350" s="1">
        <f t="shared" si="338"/>
        <v>-137.73000000000002</v>
      </c>
      <c r="U4350" s="1">
        <f t="shared" si="339"/>
        <v>55.092899999999787</v>
      </c>
    </row>
    <row r="4351" spans="1:21" x14ac:dyDescent="0.2">
      <c r="A4351" t="s">
        <v>1404</v>
      </c>
      <c r="B4351" t="s">
        <v>6317</v>
      </c>
      <c r="C4351" t="s">
        <v>18</v>
      </c>
      <c r="D4351" t="s">
        <v>19</v>
      </c>
      <c r="E4351" t="s">
        <v>1232</v>
      </c>
      <c r="F4351" t="str">
        <f t="shared" si="335"/>
        <v>2010</v>
      </c>
      <c r="G4351" t="s">
        <v>1405</v>
      </c>
      <c r="I4351" t="s">
        <v>5812</v>
      </c>
      <c r="J4351" t="s">
        <v>5813</v>
      </c>
      <c r="K4351" t="s">
        <v>20</v>
      </c>
      <c r="L4351" t="s">
        <v>2365</v>
      </c>
      <c r="M4351" t="s">
        <v>554</v>
      </c>
      <c r="N4351" t="s">
        <v>7075</v>
      </c>
      <c r="O4351" t="s">
        <v>7076</v>
      </c>
      <c r="Q4351" t="s">
        <v>2368</v>
      </c>
      <c r="R4351" s="1">
        <f t="shared" si="336"/>
        <v>-393.5099999999984</v>
      </c>
      <c r="S4351" s="1">
        <f t="shared" si="337"/>
        <v>-82.637099999999663</v>
      </c>
      <c r="T4351" s="1">
        <f t="shared" si="338"/>
        <v>-137.72999999999956</v>
      </c>
      <c r="U4351" s="1">
        <f t="shared" si="339"/>
        <v>55.092899999999901</v>
      </c>
    </row>
    <row r="4352" spans="1:21" x14ac:dyDescent="0.2">
      <c r="A4352" t="s">
        <v>1404</v>
      </c>
      <c r="B4352" t="s">
        <v>17</v>
      </c>
      <c r="C4352" t="s">
        <v>18</v>
      </c>
      <c r="D4352" t="s">
        <v>19</v>
      </c>
      <c r="E4352" t="s">
        <v>1232</v>
      </c>
      <c r="F4352" t="str">
        <f t="shared" si="335"/>
        <v>2010</v>
      </c>
      <c r="G4352" t="s">
        <v>1405</v>
      </c>
      <c r="I4352" s="3">
        <v>3494.43</v>
      </c>
      <c r="J4352" s="3">
        <v>9984.08</v>
      </c>
      <c r="K4352" s="2">
        <v>0</v>
      </c>
      <c r="L4352" s="2">
        <v>-137.72999999999999</v>
      </c>
      <c r="M4352" s="4">
        <v>0.35</v>
      </c>
      <c r="N4352" s="5">
        <v>3356.7</v>
      </c>
      <c r="O4352" s="5">
        <v>9590.57</v>
      </c>
      <c r="Q4352" t="s">
        <v>2368</v>
      </c>
      <c r="R4352" s="1">
        <f t="shared" si="336"/>
        <v>-393.51000000000022</v>
      </c>
      <c r="S4352" s="1">
        <f t="shared" si="337"/>
        <v>-82.637100000000046</v>
      </c>
      <c r="T4352" s="1">
        <f t="shared" si="338"/>
        <v>-137.73000000000002</v>
      </c>
      <c r="U4352" s="1">
        <f t="shared" si="339"/>
        <v>55.092899999999972</v>
      </c>
    </row>
    <row r="4353" spans="1:21" x14ac:dyDescent="0.2">
      <c r="A4353" t="s">
        <v>1404</v>
      </c>
      <c r="B4353" t="s">
        <v>17383</v>
      </c>
      <c r="C4353" t="s">
        <v>18</v>
      </c>
      <c r="D4353" t="s">
        <v>19</v>
      </c>
      <c r="E4353" t="s">
        <v>1232</v>
      </c>
      <c r="F4353" t="str">
        <f t="shared" si="335"/>
        <v>2010</v>
      </c>
      <c r="G4353" t="s">
        <v>1405</v>
      </c>
      <c r="I4353" t="s">
        <v>16888</v>
      </c>
      <c r="J4353" t="s">
        <v>16889</v>
      </c>
      <c r="K4353" t="s">
        <v>20</v>
      </c>
      <c r="L4353" t="s">
        <v>2365</v>
      </c>
      <c r="M4353" t="s">
        <v>554</v>
      </c>
      <c r="N4353" t="s">
        <v>17913</v>
      </c>
      <c r="O4353" t="s">
        <v>17914</v>
      </c>
      <c r="Q4353" t="s">
        <v>2368</v>
      </c>
      <c r="R4353" s="1">
        <f t="shared" si="336"/>
        <v>-393.51000000000022</v>
      </c>
      <c r="S4353" s="1">
        <f t="shared" si="337"/>
        <v>-82.637100000000046</v>
      </c>
      <c r="T4353" s="1">
        <f t="shared" si="338"/>
        <v>-137.73000000000002</v>
      </c>
      <c r="U4353" s="1">
        <f t="shared" si="339"/>
        <v>55.092899999999972</v>
      </c>
    </row>
    <row r="4354" spans="1:21" x14ac:dyDescent="0.2">
      <c r="A4354" t="s">
        <v>1404</v>
      </c>
      <c r="B4354" t="s">
        <v>16349</v>
      </c>
      <c r="C4354" t="s">
        <v>18</v>
      </c>
      <c r="D4354" t="s">
        <v>19</v>
      </c>
      <c r="E4354" t="s">
        <v>1232</v>
      </c>
      <c r="F4354" t="str">
        <f t="shared" ref="F4354:F4417" si="340">LEFT(E4354,4)</f>
        <v>2010</v>
      </c>
      <c r="G4354" t="s">
        <v>1405</v>
      </c>
      <c r="I4354" t="s">
        <v>15864</v>
      </c>
      <c r="J4354" t="s">
        <v>15865</v>
      </c>
      <c r="K4354" t="s">
        <v>20</v>
      </c>
      <c r="L4354" t="s">
        <v>2365</v>
      </c>
      <c r="M4354" t="s">
        <v>554</v>
      </c>
      <c r="N4354" t="s">
        <v>16888</v>
      </c>
      <c r="O4354" t="s">
        <v>16889</v>
      </c>
      <c r="Q4354" t="s">
        <v>2368</v>
      </c>
      <c r="R4354" s="1">
        <f t="shared" ref="R4354:R4417" si="341">O4354-J4354</f>
        <v>-393.51000000000022</v>
      </c>
      <c r="S4354" s="1">
        <f t="shared" ref="S4354:S4417" si="342">R4354*0.21</f>
        <v>-82.637100000000046</v>
      </c>
      <c r="T4354" s="1">
        <f t="shared" ref="T4354:T4417" si="343">N4354-I4354</f>
        <v>-137.73000000000002</v>
      </c>
      <c r="U4354" s="1">
        <f t="shared" ref="U4354:U4417" si="344">S4354-T4354</f>
        <v>55.092899999999972</v>
      </c>
    </row>
    <row r="4355" spans="1:21" x14ac:dyDescent="0.2">
      <c r="A4355" t="s">
        <v>1404</v>
      </c>
      <c r="B4355" t="s">
        <v>15298</v>
      </c>
      <c r="C4355" t="s">
        <v>18</v>
      </c>
      <c r="D4355" t="s">
        <v>19</v>
      </c>
      <c r="E4355" t="s">
        <v>1232</v>
      </c>
      <c r="F4355" t="str">
        <f t="shared" si="340"/>
        <v>2010</v>
      </c>
      <c r="G4355" t="s">
        <v>1405</v>
      </c>
      <c r="I4355" t="s">
        <v>14801</v>
      </c>
      <c r="J4355" t="s">
        <v>14802</v>
      </c>
      <c r="K4355" t="s">
        <v>20</v>
      </c>
      <c r="L4355" t="s">
        <v>2365</v>
      </c>
      <c r="M4355" t="s">
        <v>554</v>
      </c>
      <c r="N4355" t="s">
        <v>15864</v>
      </c>
      <c r="O4355" t="s">
        <v>15865</v>
      </c>
      <c r="Q4355" t="s">
        <v>2368</v>
      </c>
      <c r="R4355" s="1">
        <f t="shared" si="341"/>
        <v>-393.51000000000022</v>
      </c>
      <c r="S4355" s="1">
        <f t="shared" si="342"/>
        <v>-82.637100000000046</v>
      </c>
      <c r="T4355" s="1">
        <f t="shared" si="343"/>
        <v>-137.73000000000002</v>
      </c>
      <c r="U4355" s="1">
        <f t="shared" si="344"/>
        <v>55.092899999999972</v>
      </c>
    </row>
    <row r="4356" spans="1:21" x14ac:dyDescent="0.2">
      <c r="A4356" t="s">
        <v>1404</v>
      </c>
      <c r="B4356" t="s">
        <v>13151</v>
      </c>
      <c r="C4356" t="s">
        <v>18</v>
      </c>
      <c r="D4356" t="s">
        <v>19</v>
      </c>
      <c r="E4356" t="s">
        <v>1232</v>
      </c>
      <c r="F4356" t="str">
        <f t="shared" si="340"/>
        <v>2010</v>
      </c>
      <c r="G4356" t="s">
        <v>1405</v>
      </c>
      <c r="I4356" t="s">
        <v>12643</v>
      </c>
      <c r="J4356" t="s">
        <v>12644</v>
      </c>
      <c r="K4356" t="s">
        <v>20</v>
      </c>
      <c r="L4356" t="s">
        <v>2365</v>
      </c>
      <c r="M4356" t="s">
        <v>554</v>
      </c>
      <c r="N4356" t="s">
        <v>13716</v>
      </c>
      <c r="O4356" t="s">
        <v>13717</v>
      </c>
      <c r="Q4356" t="s">
        <v>2368</v>
      </c>
      <c r="R4356" s="1">
        <f t="shared" si="341"/>
        <v>-393.51000000000022</v>
      </c>
      <c r="S4356" s="1">
        <f t="shared" si="342"/>
        <v>-82.637100000000046</v>
      </c>
      <c r="T4356" s="1">
        <f t="shared" si="343"/>
        <v>-137.73000000000002</v>
      </c>
      <c r="U4356" s="1">
        <f t="shared" si="344"/>
        <v>55.092899999999972</v>
      </c>
    </row>
    <row r="4357" spans="1:21" x14ac:dyDescent="0.2">
      <c r="A4357" t="s">
        <v>1404</v>
      </c>
      <c r="B4357" t="s">
        <v>12067</v>
      </c>
      <c r="C4357" t="s">
        <v>18</v>
      </c>
      <c r="D4357" t="s">
        <v>19</v>
      </c>
      <c r="E4357" t="s">
        <v>1232</v>
      </c>
      <c r="F4357" t="str">
        <f t="shared" si="340"/>
        <v>2010</v>
      </c>
      <c r="G4357" t="s">
        <v>1405</v>
      </c>
      <c r="I4357" t="s">
        <v>11562</v>
      </c>
      <c r="J4357" t="s">
        <v>11563</v>
      </c>
      <c r="K4357" t="s">
        <v>20</v>
      </c>
      <c r="L4357" t="s">
        <v>2365</v>
      </c>
      <c r="M4357" t="s">
        <v>554</v>
      </c>
      <c r="N4357" t="s">
        <v>12643</v>
      </c>
      <c r="O4357" t="s">
        <v>12644</v>
      </c>
      <c r="Q4357" t="s">
        <v>2368</v>
      </c>
      <c r="R4357" s="1">
        <f t="shared" si="341"/>
        <v>-393.51000000000022</v>
      </c>
      <c r="S4357" s="1">
        <f t="shared" si="342"/>
        <v>-82.637100000000046</v>
      </c>
      <c r="T4357" s="1">
        <f t="shared" si="343"/>
        <v>-137.73000000000002</v>
      </c>
      <c r="U4357" s="1">
        <f t="shared" si="344"/>
        <v>55.092899999999972</v>
      </c>
    </row>
    <row r="4358" spans="1:21" x14ac:dyDescent="0.2">
      <c r="A4358" t="s">
        <v>1404</v>
      </c>
      <c r="B4358" t="s">
        <v>11005</v>
      </c>
      <c r="C4358" t="s">
        <v>18</v>
      </c>
      <c r="D4358" t="s">
        <v>19</v>
      </c>
      <c r="E4358" t="s">
        <v>1232</v>
      </c>
      <c r="F4358" t="str">
        <f t="shared" si="340"/>
        <v>2010</v>
      </c>
      <c r="G4358" t="s">
        <v>1405</v>
      </c>
      <c r="I4358" t="s">
        <v>10476</v>
      </c>
      <c r="J4358" t="s">
        <v>10477</v>
      </c>
      <c r="K4358" t="s">
        <v>20</v>
      </c>
      <c r="L4358" t="s">
        <v>2365</v>
      </c>
      <c r="M4358" t="s">
        <v>554</v>
      </c>
      <c r="N4358" t="s">
        <v>11562</v>
      </c>
      <c r="O4358" t="s">
        <v>11563</v>
      </c>
      <c r="Q4358" t="s">
        <v>2368</v>
      </c>
      <c r="R4358" s="1">
        <f t="shared" si="341"/>
        <v>-393.51000000000022</v>
      </c>
      <c r="S4358" s="1">
        <f t="shared" si="342"/>
        <v>-82.637100000000046</v>
      </c>
      <c r="T4358" s="1">
        <f t="shared" si="343"/>
        <v>-137.73000000000002</v>
      </c>
      <c r="U4358" s="1">
        <f t="shared" si="344"/>
        <v>55.092899999999972</v>
      </c>
    </row>
    <row r="4359" spans="1:21" x14ac:dyDescent="0.2">
      <c r="A4359" t="s">
        <v>1404</v>
      </c>
      <c r="B4359" t="s">
        <v>9899</v>
      </c>
      <c r="C4359" t="s">
        <v>18</v>
      </c>
      <c r="D4359" t="s">
        <v>19</v>
      </c>
      <c r="E4359" t="s">
        <v>1232</v>
      </c>
      <c r="F4359" t="str">
        <f t="shared" si="340"/>
        <v>2010</v>
      </c>
      <c r="G4359" t="s">
        <v>1405</v>
      </c>
      <c r="I4359" t="s">
        <v>9377</v>
      </c>
      <c r="J4359" t="s">
        <v>9378</v>
      </c>
      <c r="K4359" t="s">
        <v>20</v>
      </c>
      <c r="L4359" t="s">
        <v>2365</v>
      </c>
      <c r="M4359" t="s">
        <v>554</v>
      </c>
      <c r="N4359" t="s">
        <v>10476</v>
      </c>
      <c r="O4359" t="s">
        <v>10477</v>
      </c>
      <c r="Q4359" t="s">
        <v>2368</v>
      </c>
      <c r="R4359" s="1">
        <f t="shared" si="341"/>
        <v>-393.51000000000022</v>
      </c>
      <c r="S4359" s="1">
        <f t="shared" si="342"/>
        <v>-82.637100000000046</v>
      </c>
      <c r="T4359" s="1">
        <f t="shared" si="343"/>
        <v>-137.73000000000002</v>
      </c>
      <c r="U4359" s="1">
        <f t="shared" si="344"/>
        <v>55.092899999999972</v>
      </c>
    </row>
    <row r="4360" spans="1:21" x14ac:dyDescent="0.2">
      <c r="A4360" t="s">
        <v>1404</v>
      </c>
      <c r="B4360" t="s">
        <v>4967</v>
      </c>
      <c r="C4360" t="s">
        <v>18</v>
      </c>
      <c r="D4360" t="s">
        <v>19</v>
      </c>
      <c r="E4360" t="s">
        <v>1232</v>
      </c>
      <c r="F4360" t="str">
        <f t="shared" si="340"/>
        <v>2010</v>
      </c>
      <c r="G4360" t="s">
        <v>1405</v>
      </c>
      <c r="I4360" t="s">
        <v>4437</v>
      </c>
      <c r="J4360" t="s">
        <v>4438</v>
      </c>
      <c r="K4360" t="s">
        <v>20</v>
      </c>
      <c r="L4360" t="s">
        <v>2365</v>
      </c>
      <c r="M4360" t="s">
        <v>554</v>
      </c>
      <c r="N4360" t="s">
        <v>5812</v>
      </c>
      <c r="O4360" t="s">
        <v>5813</v>
      </c>
      <c r="Q4360" t="s">
        <v>2368</v>
      </c>
      <c r="R4360" s="1">
        <f t="shared" si="341"/>
        <v>-393.51000000000022</v>
      </c>
      <c r="S4360" s="1">
        <f t="shared" si="342"/>
        <v>-82.637100000000046</v>
      </c>
      <c r="T4360" s="1">
        <f t="shared" si="343"/>
        <v>-137.73000000000002</v>
      </c>
      <c r="U4360" s="1">
        <f t="shared" si="344"/>
        <v>55.092899999999972</v>
      </c>
    </row>
    <row r="4361" spans="1:21" x14ac:dyDescent="0.2">
      <c r="A4361" t="s">
        <v>1404</v>
      </c>
      <c r="B4361" t="s">
        <v>3360</v>
      </c>
      <c r="C4361" t="s">
        <v>18</v>
      </c>
      <c r="D4361" t="s">
        <v>19</v>
      </c>
      <c r="E4361" t="s">
        <v>1232</v>
      </c>
      <c r="F4361" t="str">
        <f t="shared" si="340"/>
        <v>2010</v>
      </c>
      <c r="G4361" t="s">
        <v>1405</v>
      </c>
      <c r="I4361" t="s">
        <v>2366</v>
      </c>
      <c r="J4361" t="s">
        <v>2367</v>
      </c>
      <c r="K4361" t="s">
        <v>20</v>
      </c>
      <c r="L4361" t="s">
        <v>2365</v>
      </c>
      <c r="M4361" t="s">
        <v>554</v>
      </c>
      <c r="N4361" t="s">
        <v>4437</v>
      </c>
      <c r="O4361" t="s">
        <v>4438</v>
      </c>
      <c r="Q4361" t="s">
        <v>2368</v>
      </c>
      <c r="R4361" s="1">
        <f t="shared" si="341"/>
        <v>-393.51000000000022</v>
      </c>
      <c r="S4361" s="1">
        <f t="shared" si="342"/>
        <v>-82.637100000000046</v>
      </c>
      <c r="T4361" s="1">
        <f t="shared" si="343"/>
        <v>-137.73000000000002</v>
      </c>
      <c r="U4361" s="1">
        <f t="shared" si="344"/>
        <v>55.092899999999972</v>
      </c>
    </row>
    <row r="4362" spans="1:21" x14ac:dyDescent="0.2">
      <c r="A4362" t="s">
        <v>1404</v>
      </c>
      <c r="B4362" t="s">
        <v>19407</v>
      </c>
      <c r="C4362" t="s">
        <v>18</v>
      </c>
      <c r="D4362" t="s">
        <v>19</v>
      </c>
      <c r="E4362" t="s">
        <v>1232</v>
      </c>
      <c r="F4362" t="str">
        <f t="shared" si="340"/>
        <v>2010</v>
      </c>
      <c r="G4362" t="s">
        <v>1405</v>
      </c>
      <c r="I4362" t="s">
        <v>18913</v>
      </c>
      <c r="J4362" t="s">
        <v>18914</v>
      </c>
      <c r="K4362" t="s">
        <v>20</v>
      </c>
      <c r="L4362" t="s">
        <v>2365</v>
      </c>
      <c r="M4362" t="s">
        <v>554</v>
      </c>
      <c r="N4362" t="s">
        <v>19857</v>
      </c>
      <c r="O4362" t="s">
        <v>19858</v>
      </c>
      <c r="Q4362" t="s">
        <v>2368</v>
      </c>
      <c r="R4362" s="1">
        <f t="shared" si="341"/>
        <v>-393.50999999999976</v>
      </c>
      <c r="S4362" s="1">
        <f t="shared" si="342"/>
        <v>-82.637099999999947</v>
      </c>
      <c r="T4362" s="1">
        <f t="shared" si="343"/>
        <v>-137.73000000000002</v>
      </c>
      <c r="U4362" s="1">
        <f t="shared" si="344"/>
        <v>55.092900000000071</v>
      </c>
    </row>
    <row r="4363" spans="1:21" x14ac:dyDescent="0.2">
      <c r="A4363" t="s">
        <v>1404</v>
      </c>
      <c r="B4363" t="s">
        <v>18410</v>
      </c>
      <c r="C4363" t="s">
        <v>18</v>
      </c>
      <c r="D4363" t="s">
        <v>19</v>
      </c>
      <c r="E4363" t="s">
        <v>1232</v>
      </c>
      <c r="F4363" t="str">
        <f t="shared" si="340"/>
        <v>2010</v>
      </c>
      <c r="G4363" t="s">
        <v>1405</v>
      </c>
      <c r="I4363" t="s">
        <v>17913</v>
      </c>
      <c r="J4363" t="s">
        <v>17914</v>
      </c>
      <c r="K4363" t="s">
        <v>20</v>
      </c>
      <c r="L4363" t="s">
        <v>2365</v>
      </c>
      <c r="M4363" t="s">
        <v>554</v>
      </c>
      <c r="N4363" t="s">
        <v>18913</v>
      </c>
      <c r="O4363" t="s">
        <v>18914</v>
      </c>
      <c r="Q4363" t="s">
        <v>2368</v>
      </c>
      <c r="R4363" s="1">
        <f t="shared" si="341"/>
        <v>-393.50999999999976</v>
      </c>
      <c r="S4363" s="1">
        <f t="shared" si="342"/>
        <v>-82.637099999999947</v>
      </c>
      <c r="T4363" s="1">
        <f t="shared" si="343"/>
        <v>-137.73000000000002</v>
      </c>
      <c r="U4363" s="1">
        <f t="shared" si="344"/>
        <v>55.092900000000071</v>
      </c>
    </row>
    <row r="4364" spans="1:21" x14ac:dyDescent="0.2">
      <c r="A4364" t="s">
        <v>1404</v>
      </c>
      <c r="B4364" t="s">
        <v>14225</v>
      </c>
      <c r="C4364" t="s">
        <v>18</v>
      </c>
      <c r="D4364" t="s">
        <v>19</v>
      </c>
      <c r="E4364" t="s">
        <v>1232</v>
      </c>
      <c r="F4364" t="str">
        <f t="shared" si="340"/>
        <v>2010</v>
      </c>
      <c r="G4364" t="s">
        <v>1405</v>
      </c>
      <c r="I4364" t="s">
        <v>13716</v>
      </c>
      <c r="J4364" t="s">
        <v>13717</v>
      </c>
      <c r="K4364" t="s">
        <v>20</v>
      </c>
      <c r="L4364" t="s">
        <v>2365</v>
      </c>
      <c r="M4364" t="s">
        <v>554</v>
      </c>
      <c r="N4364" t="s">
        <v>14801</v>
      </c>
      <c r="O4364" t="s">
        <v>14802</v>
      </c>
      <c r="Q4364" t="s">
        <v>2368</v>
      </c>
      <c r="R4364" s="1">
        <f t="shared" si="341"/>
        <v>-393.50999999999931</v>
      </c>
      <c r="S4364" s="1">
        <f t="shared" si="342"/>
        <v>-82.637099999999847</v>
      </c>
      <c r="T4364" s="1">
        <f t="shared" si="343"/>
        <v>-137.73000000000002</v>
      </c>
      <c r="U4364" s="1">
        <f t="shared" si="344"/>
        <v>55.092900000000171</v>
      </c>
    </row>
    <row r="4365" spans="1:21" x14ac:dyDescent="0.2">
      <c r="A4365" t="s">
        <v>1404</v>
      </c>
      <c r="B4365" t="s">
        <v>8771</v>
      </c>
      <c r="C4365" t="s">
        <v>18</v>
      </c>
      <c r="D4365" t="s">
        <v>19</v>
      </c>
      <c r="E4365" t="s">
        <v>1232</v>
      </c>
      <c r="F4365" t="str">
        <f t="shared" si="340"/>
        <v>2010</v>
      </c>
      <c r="G4365" t="s">
        <v>1405</v>
      </c>
      <c r="I4365" t="s">
        <v>8255</v>
      </c>
      <c r="J4365" t="s">
        <v>8256</v>
      </c>
      <c r="K4365" t="s">
        <v>20</v>
      </c>
      <c r="L4365" t="s">
        <v>2365</v>
      </c>
      <c r="M4365" t="s">
        <v>554</v>
      </c>
      <c r="N4365" t="s">
        <v>9377</v>
      </c>
      <c r="O4365" t="s">
        <v>9378</v>
      </c>
      <c r="Q4365" t="s">
        <v>2368</v>
      </c>
      <c r="R4365" s="1">
        <f t="shared" si="341"/>
        <v>-393.50999999999931</v>
      </c>
      <c r="S4365" s="1">
        <f t="shared" si="342"/>
        <v>-82.637099999999847</v>
      </c>
      <c r="T4365" s="1">
        <f t="shared" si="343"/>
        <v>-137.73000000000002</v>
      </c>
      <c r="U4365" s="1">
        <f t="shared" si="344"/>
        <v>55.092900000000171</v>
      </c>
    </row>
    <row r="4366" spans="1:21" x14ac:dyDescent="0.2">
      <c r="A4366" t="s">
        <v>16</v>
      </c>
      <c r="B4366" t="s">
        <v>17</v>
      </c>
      <c r="C4366" t="s">
        <v>18</v>
      </c>
      <c r="D4366" t="s">
        <v>19</v>
      </c>
      <c r="E4366" t="s">
        <v>581</v>
      </c>
      <c r="F4366" t="str">
        <f t="shared" si="340"/>
        <v>1990</v>
      </c>
      <c r="G4366" t="s">
        <v>54</v>
      </c>
      <c r="H4366" t="s">
        <v>63</v>
      </c>
      <c r="I4366" s="2">
        <v>278.39</v>
      </c>
      <c r="J4366" s="2">
        <v>815.34</v>
      </c>
      <c r="K4366" s="2">
        <v>0</v>
      </c>
      <c r="L4366" s="2">
        <v>-143.13999999999999</v>
      </c>
      <c r="M4366" s="4">
        <v>0.34139999999999998</v>
      </c>
      <c r="N4366" s="4">
        <v>135.25</v>
      </c>
      <c r="O4366" s="4">
        <v>396.11</v>
      </c>
      <c r="Q4366" t="s">
        <v>598</v>
      </c>
      <c r="R4366" s="1">
        <f t="shared" si="341"/>
        <v>-419.23</v>
      </c>
      <c r="S4366" s="1">
        <f t="shared" si="342"/>
        <v>-88.038300000000007</v>
      </c>
      <c r="T4366" s="1">
        <f t="shared" si="343"/>
        <v>-143.13999999999999</v>
      </c>
      <c r="U4366" s="1">
        <f t="shared" si="344"/>
        <v>55.10169999999998</v>
      </c>
    </row>
    <row r="4367" spans="1:21" x14ac:dyDescent="0.2">
      <c r="A4367" t="s">
        <v>1404</v>
      </c>
      <c r="B4367" t="s">
        <v>3360</v>
      </c>
      <c r="C4367" t="s">
        <v>18</v>
      </c>
      <c r="D4367" t="s">
        <v>19</v>
      </c>
      <c r="E4367" t="s">
        <v>1276</v>
      </c>
      <c r="F4367" t="str">
        <f t="shared" si="340"/>
        <v>2012</v>
      </c>
      <c r="G4367" t="s">
        <v>1540</v>
      </c>
      <c r="I4367" t="s">
        <v>2422</v>
      </c>
      <c r="J4367" t="s">
        <v>2423</v>
      </c>
      <c r="K4367" t="s">
        <v>20</v>
      </c>
      <c r="L4367" t="s">
        <v>4473</v>
      </c>
      <c r="M4367" t="s">
        <v>554</v>
      </c>
      <c r="N4367" t="s">
        <v>4474</v>
      </c>
      <c r="O4367" t="s">
        <v>4475</v>
      </c>
      <c r="Q4367" t="s">
        <v>2424</v>
      </c>
      <c r="R4367" s="1">
        <f t="shared" si="341"/>
        <v>-394.68000000000029</v>
      </c>
      <c r="S4367" s="1">
        <f t="shared" si="342"/>
        <v>-82.88280000000006</v>
      </c>
      <c r="T4367" s="1">
        <f t="shared" si="343"/>
        <v>-138.13999999999987</v>
      </c>
      <c r="U4367" s="1">
        <f t="shared" si="344"/>
        <v>55.257199999999813</v>
      </c>
    </row>
    <row r="4368" spans="1:21" x14ac:dyDescent="0.2">
      <c r="A4368" t="s">
        <v>16</v>
      </c>
      <c r="B4368" t="s">
        <v>17</v>
      </c>
      <c r="C4368" t="s">
        <v>18</v>
      </c>
      <c r="D4368" t="s">
        <v>19</v>
      </c>
      <c r="E4368" t="s">
        <v>332</v>
      </c>
      <c r="F4368" t="str">
        <f t="shared" si="340"/>
        <v>1986</v>
      </c>
      <c r="G4368" t="s">
        <v>22</v>
      </c>
      <c r="H4368" t="s">
        <v>62</v>
      </c>
      <c r="I4368" s="2">
        <v>331.24</v>
      </c>
      <c r="J4368" s="2">
        <v>916.34</v>
      </c>
      <c r="K4368" s="2">
        <v>0</v>
      </c>
      <c r="L4368" s="2">
        <v>-134</v>
      </c>
      <c r="M4368" s="4">
        <v>0.36149999999999999</v>
      </c>
      <c r="N4368" s="4">
        <v>197.24</v>
      </c>
      <c r="O4368" s="4">
        <v>545.64</v>
      </c>
      <c r="Q4368" t="s">
        <v>398</v>
      </c>
      <c r="R4368" s="1">
        <f t="shared" si="341"/>
        <v>-370.70000000000005</v>
      </c>
      <c r="S4368" s="1">
        <f t="shared" si="342"/>
        <v>-77.847000000000008</v>
      </c>
      <c r="T4368" s="1">
        <f t="shared" si="343"/>
        <v>-134</v>
      </c>
      <c r="U4368" s="1">
        <f t="shared" si="344"/>
        <v>56.152999999999992</v>
      </c>
    </row>
    <row r="4369" spans="1:21" x14ac:dyDescent="0.2">
      <c r="A4369" t="s">
        <v>16</v>
      </c>
      <c r="B4369" t="s">
        <v>3360</v>
      </c>
      <c r="C4369" t="s">
        <v>18</v>
      </c>
      <c r="D4369" t="s">
        <v>19</v>
      </c>
      <c r="E4369" t="s">
        <v>332</v>
      </c>
      <c r="F4369" t="str">
        <f t="shared" si="340"/>
        <v>1986</v>
      </c>
      <c r="G4369" t="s">
        <v>22</v>
      </c>
      <c r="H4369" t="s">
        <v>62</v>
      </c>
      <c r="I4369" t="s">
        <v>396</v>
      </c>
      <c r="J4369" t="s">
        <v>397</v>
      </c>
      <c r="K4369" t="s">
        <v>20</v>
      </c>
      <c r="L4369" t="s">
        <v>394</v>
      </c>
      <c r="M4369" t="s">
        <v>395</v>
      </c>
      <c r="N4369" t="s">
        <v>3485</v>
      </c>
      <c r="O4369" t="s">
        <v>3486</v>
      </c>
      <c r="Q4369" t="s">
        <v>398</v>
      </c>
      <c r="R4369" s="1">
        <f t="shared" si="341"/>
        <v>-370.7</v>
      </c>
      <c r="S4369" s="1">
        <f t="shared" si="342"/>
        <v>-77.846999999999994</v>
      </c>
      <c r="T4369" s="1">
        <f t="shared" si="343"/>
        <v>-134</v>
      </c>
      <c r="U4369" s="1">
        <f t="shared" si="344"/>
        <v>56.153000000000006</v>
      </c>
    </row>
    <row r="4370" spans="1:21" x14ac:dyDescent="0.2">
      <c r="A4370" t="s">
        <v>16</v>
      </c>
      <c r="B4370" t="s">
        <v>17</v>
      </c>
      <c r="C4370" t="s">
        <v>18</v>
      </c>
      <c r="D4370" t="s">
        <v>19</v>
      </c>
      <c r="E4370" t="s">
        <v>65</v>
      </c>
      <c r="F4370" t="str">
        <f t="shared" si="340"/>
        <v>1982</v>
      </c>
      <c r="G4370" t="s">
        <v>22</v>
      </c>
      <c r="H4370" t="s">
        <v>63</v>
      </c>
      <c r="I4370" s="2">
        <v>116.22</v>
      </c>
      <c r="J4370" s="2">
        <v>285.8</v>
      </c>
      <c r="K4370" s="2">
        <v>0</v>
      </c>
      <c r="L4370" s="2">
        <v>-116.22</v>
      </c>
      <c r="M4370" s="4">
        <v>0.40660000000000002</v>
      </c>
      <c r="N4370" s="4">
        <v>0</v>
      </c>
      <c r="O4370" s="4">
        <v>0</v>
      </c>
      <c r="Q4370" t="s">
        <v>122</v>
      </c>
      <c r="R4370" s="1">
        <f t="shared" si="341"/>
        <v>-285.8</v>
      </c>
      <c r="S4370" s="1">
        <f t="shared" si="342"/>
        <v>-60.018000000000001</v>
      </c>
      <c r="T4370" s="1">
        <f t="shared" si="343"/>
        <v>-116.22</v>
      </c>
      <c r="U4370" s="1">
        <f t="shared" si="344"/>
        <v>56.201999999999998</v>
      </c>
    </row>
    <row r="4371" spans="1:21" x14ac:dyDescent="0.2">
      <c r="A4371" t="s">
        <v>16</v>
      </c>
      <c r="B4371" t="s">
        <v>7582</v>
      </c>
      <c r="C4371" t="s">
        <v>18</v>
      </c>
      <c r="D4371" t="s">
        <v>19</v>
      </c>
      <c r="E4371" t="s">
        <v>581</v>
      </c>
      <c r="F4371" t="str">
        <f t="shared" si="340"/>
        <v>1990</v>
      </c>
      <c r="G4371" t="s">
        <v>22</v>
      </c>
      <c r="H4371" t="s">
        <v>63</v>
      </c>
      <c r="I4371" t="s">
        <v>6373</v>
      </c>
      <c r="J4371" t="s">
        <v>6374</v>
      </c>
      <c r="K4371" t="s">
        <v>20</v>
      </c>
      <c r="L4371" t="s">
        <v>7607</v>
      </c>
      <c r="M4371" t="s">
        <v>634</v>
      </c>
      <c r="N4371" t="s">
        <v>20</v>
      </c>
      <c r="O4371" t="s">
        <v>20</v>
      </c>
      <c r="Q4371" t="s">
        <v>637</v>
      </c>
      <c r="R4371" s="1">
        <f t="shared" si="341"/>
        <v>-410.86</v>
      </c>
      <c r="S4371" s="1">
        <f t="shared" si="342"/>
        <v>-86.280599999999993</v>
      </c>
      <c r="T4371" s="1">
        <f t="shared" si="343"/>
        <v>-142.68</v>
      </c>
      <c r="U4371" s="1">
        <f t="shared" si="344"/>
        <v>56.399400000000014</v>
      </c>
    </row>
    <row r="4372" spans="1:21" x14ac:dyDescent="0.2">
      <c r="A4372" t="s">
        <v>1404</v>
      </c>
      <c r="B4372" t="s">
        <v>19407</v>
      </c>
      <c r="C4372" t="s">
        <v>18</v>
      </c>
      <c r="D4372" t="s">
        <v>19</v>
      </c>
      <c r="E4372" t="s">
        <v>1201</v>
      </c>
      <c r="F4372" t="str">
        <f t="shared" si="340"/>
        <v>2008</v>
      </c>
      <c r="G4372" t="s">
        <v>1540</v>
      </c>
      <c r="I4372" t="s">
        <v>18873</v>
      </c>
      <c r="J4372" t="s">
        <v>18874</v>
      </c>
      <c r="K4372" t="s">
        <v>20</v>
      </c>
      <c r="L4372" t="s">
        <v>19819</v>
      </c>
      <c r="M4372" t="s">
        <v>554</v>
      </c>
      <c r="N4372" t="s">
        <v>20</v>
      </c>
      <c r="O4372" t="s">
        <v>23</v>
      </c>
      <c r="Q4372" t="s">
        <v>2311</v>
      </c>
      <c r="R4372" s="1">
        <f t="shared" si="341"/>
        <v>-404.04</v>
      </c>
      <c r="S4372" s="1">
        <f t="shared" si="342"/>
        <v>-84.848399999999998</v>
      </c>
      <c r="T4372" s="1">
        <f t="shared" si="343"/>
        <v>-141.41999999999999</v>
      </c>
      <c r="U4372" s="1">
        <f t="shared" si="344"/>
        <v>56.571599999999989</v>
      </c>
    </row>
    <row r="4373" spans="1:21" x14ac:dyDescent="0.2">
      <c r="A4373" t="s">
        <v>16</v>
      </c>
      <c r="B4373" t="s">
        <v>17</v>
      </c>
      <c r="C4373" t="s">
        <v>18</v>
      </c>
      <c r="D4373" t="s">
        <v>19</v>
      </c>
      <c r="E4373" t="s">
        <v>188</v>
      </c>
      <c r="F4373" t="str">
        <f t="shared" si="340"/>
        <v>1984</v>
      </c>
      <c r="G4373" t="s">
        <v>22</v>
      </c>
      <c r="H4373" t="s">
        <v>85</v>
      </c>
      <c r="I4373" s="2">
        <v>195.27</v>
      </c>
      <c r="J4373" s="2">
        <v>516.41</v>
      </c>
      <c r="K4373" s="2">
        <v>0</v>
      </c>
      <c r="L4373" s="2">
        <v>-127.49</v>
      </c>
      <c r="M4373" s="4">
        <v>0.37809999999999999</v>
      </c>
      <c r="N4373" s="4">
        <v>67.78</v>
      </c>
      <c r="O4373" s="4">
        <v>179.24</v>
      </c>
      <c r="Q4373" t="s">
        <v>253</v>
      </c>
      <c r="R4373" s="1">
        <f t="shared" si="341"/>
        <v>-337.16999999999996</v>
      </c>
      <c r="S4373" s="1">
        <f t="shared" si="342"/>
        <v>-70.805699999999987</v>
      </c>
      <c r="T4373" s="1">
        <f t="shared" si="343"/>
        <v>-127.49000000000001</v>
      </c>
      <c r="U4373" s="1">
        <f t="shared" si="344"/>
        <v>56.684300000000022</v>
      </c>
    </row>
    <row r="4374" spans="1:21" x14ac:dyDescent="0.2">
      <c r="A4374" t="s">
        <v>1404</v>
      </c>
      <c r="B4374" t="s">
        <v>3360</v>
      </c>
      <c r="C4374" t="s">
        <v>18</v>
      </c>
      <c r="D4374" t="s">
        <v>19</v>
      </c>
      <c r="E4374" t="s">
        <v>852</v>
      </c>
      <c r="F4374" t="str">
        <f t="shared" si="340"/>
        <v>1994</v>
      </c>
      <c r="G4374" t="s">
        <v>1541</v>
      </c>
      <c r="I4374" t="s">
        <v>1953</v>
      </c>
      <c r="J4374" t="s">
        <v>1954</v>
      </c>
      <c r="K4374" t="s">
        <v>20</v>
      </c>
      <c r="L4374" t="s">
        <v>1952</v>
      </c>
      <c r="M4374" t="s">
        <v>554</v>
      </c>
      <c r="N4374" t="s">
        <v>4178</v>
      </c>
      <c r="O4374" t="s">
        <v>4179</v>
      </c>
      <c r="Q4374" t="s">
        <v>1955</v>
      </c>
      <c r="R4374" s="1">
        <f t="shared" si="341"/>
        <v>-407.09999999999991</v>
      </c>
      <c r="S4374" s="1">
        <f t="shared" si="342"/>
        <v>-85.490999999999971</v>
      </c>
      <c r="T4374" s="1">
        <f t="shared" si="343"/>
        <v>-142.4799999999999</v>
      </c>
      <c r="U4374" s="1">
        <f t="shared" si="344"/>
        <v>56.988999999999933</v>
      </c>
    </row>
    <row r="4375" spans="1:21" x14ac:dyDescent="0.2">
      <c r="A4375" t="s">
        <v>1404</v>
      </c>
      <c r="B4375" t="s">
        <v>7582</v>
      </c>
      <c r="C4375" t="s">
        <v>18</v>
      </c>
      <c r="D4375" t="s">
        <v>19</v>
      </c>
      <c r="E4375" t="s">
        <v>852</v>
      </c>
      <c r="F4375" t="str">
        <f t="shared" si="340"/>
        <v>1994</v>
      </c>
      <c r="G4375" t="s">
        <v>1541</v>
      </c>
      <c r="I4375" t="s">
        <v>6827</v>
      </c>
      <c r="J4375" t="s">
        <v>6828</v>
      </c>
      <c r="K4375" t="s">
        <v>20</v>
      </c>
      <c r="L4375" t="s">
        <v>1952</v>
      </c>
      <c r="M4375" t="s">
        <v>554</v>
      </c>
      <c r="N4375" t="s">
        <v>8010</v>
      </c>
      <c r="O4375" t="s">
        <v>8011</v>
      </c>
      <c r="Q4375" t="s">
        <v>1955</v>
      </c>
      <c r="R4375" s="1">
        <f t="shared" si="341"/>
        <v>-407.10000000000014</v>
      </c>
      <c r="S4375" s="1">
        <f t="shared" si="342"/>
        <v>-85.491000000000028</v>
      </c>
      <c r="T4375" s="1">
        <f t="shared" si="343"/>
        <v>-142.47999999999996</v>
      </c>
      <c r="U4375" s="1">
        <f t="shared" si="344"/>
        <v>56.988999999999933</v>
      </c>
    </row>
    <row r="4376" spans="1:21" x14ac:dyDescent="0.2">
      <c r="A4376" t="s">
        <v>1404</v>
      </c>
      <c r="B4376" t="s">
        <v>9899</v>
      </c>
      <c r="C4376" t="s">
        <v>18</v>
      </c>
      <c r="D4376" t="s">
        <v>19</v>
      </c>
      <c r="E4376" t="s">
        <v>852</v>
      </c>
      <c r="F4376" t="str">
        <f t="shared" si="340"/>
        <v>1994</v>
      </c>
      <c r="G4376" t="s">
        <v>1541</v>
      </c>
      <c r="I4376" t="s">
        <v>9122</v>
      </c>
      <c r="J4376" t="s">
        <v>9123</v>
      </c>
      <c r="K4376" t="s">
        <v>20</v>
      </c>
      <c r="L4376" t="s">
        <v>1952</v>
      </c>
      <c r="M4376" t="s">
        <v>554</v>
      </c>
      <c r="N4376" t="s">
        <v>10215</v>
      </c>
      <c r="O4376" t="s">
        <v>10216</v>
      </c>
      <c r="Q4376" t="s">
        <v>1955</v>
      </c>
      <c r="R4376" s="1">
        <f t="shared" si="341"/>
        <v>-407.1</v>
      </c>
      <c r="S4376" s="1">
        <f t="shared" si="342"/>
        <v>-85.491</v>
      </c>
      <c r="T4376" s="1">
        <f t="shared" si="343"/>
        <v>-142.47999999999999</v>
      </c>
      <c r="U4376" s="1">
        <f t="shared" si="344"/>
        <v>56.98899999999999</v>
      </c>
    </row>
    <row r="4377" spans="1:21" x14ac:dyDescent="0.2">
      <c r="A4377" t="s">
        <v>1404</v>
      </c>
      <c r="B4377" t="s">
        <v>6317</v>
      </c>
      <c r="C4377" t="s">
        <v>18</v>
      </c>
      <c r="D4377" t="s">
        <v>19</v>
      </c>
      <c r="E4377" t="s">
        <v>852</v>
      </c>
      <c r="F4377" t="str">
        <f t="shared" si="340"/>
        <v>1994</v>
      </c>
      <c r="G4377" t="s">
        <v>1541</v>
      </c>
      <c r="I4377" t="s">
        <v>5584</v>
      </c>
      <c r="J4377" t="s">
        <v>5585</v>
      </c>
      <c r="K4377" t="s">
        <v>20</v>
      </c>
      <c r="L4377" t="s">
        <v>1952</v>
      </c>
      <c r="M4377" t="s">
        <v>554</v>
      </c>
      <c r="N4377" t="s">
        <v>6827</v>
      </c>
      <c r="O4377" t="s">
        <v>6828</v>
      </c>
      <c r="Q4377" t="s">
        <v>1955</v>
      </c>
      <c r="R4377" s="1">
        <f t="shared" si="341"/>
        <v>-407.10000000000014</v>
      </c>
      <c r="S4377" s="1">
        <f t="shared" si="342"/>
        <v>-85.491000000000028</v>
      </c>
      <c r="T4377" s="1">
        <f t="shared" si="343"/>
        <v>-142.48000000000002</v>
      </c>
      <c r="U4377" s="1">
        <f t="shared" si="344"/>
        <v>56.98899999999999</v>
      </c>
    </row>
    <row r="4378" spans="1:21" x14ac:dyDescent="0.2">
      <c r="A4378" t="s">
        <v>1404</v>
      </c>
      <c r="B4378" t="s">
        <v>11005</v>
      </c>
      <c r="C4378" t="s">
        <v>18</v>
      </c>
      <c r="D4378" t="s">
        <v>19</v>
      </c>
      <c r="E4378" t="s">
        <v>852</v>
      </c>
      <c r="F4378" t="str">
        <f t="shared" si="340"/>
        <v>1994</v>
      </c>
      <c r="G4378" t="s">
        <v>1541</v>
      </c>
      <c r="I4378" t="s">
        <v>10215</v>
      </c>
      <c r="J4378" t="s">
        <v>10216</v>
      </c>
      <c r="K4378" t="s">
        <v>20</v>
      </c>
      <c r="L4378" t="s">
        <v>1952</v>
      </c>
      <c r="M4378" t="s">
        <v>554</v>
      </c>
      <c r="N4378" t="s">
        <v>11312</v>
      </c>
      <c r="O4378" t="s">
        <v>11313</v>
      </c>
      <c r="Q4378" t="s">
        <v>1955</v>
      </c>
      <c r="R4378" s="1">
        <f t="shared" si="341"/>
        <v>-407.1</v>
      </c>
      <c r="S4378" s="1">
        <f t="shared" si="342"/>
        <v>-85.491</v>
      </c>
      <c r="T4378" s="1">
        <f t="shared" si="343"/>
        <v>-142.48000000000002</v>
      </c>
      <c r="U4378" s="1">
        <f t="shared" si="344"/>
        <v>56.989000000000019</v>
      </c>
    </row>
    <row r="4379" spans="1:21" x14ac:dyDescent="0.2">
      <c r="A4379" t="s">
        <v>1404</v>
      </c>
      <c r="B4379" t="s">
        <v>17</v>
      </c>
      <c r="C4379" t="s">
        <v>18</v>
      </c>
      <c r="D4379" t="s">
        <v>19</v>
      </c>
      <c r="E4379" t="s">
        <v>852</v>
      </c>
      <c r="F4379" t="str">
        <f t="shared" si="340"/>
        <v>1994</v>
      </c>
      <c r="G4379" t="s">
        <v>1541</v>
      </c>
      <c r="I4379" s="3">
        <v>1167.32</v>
      </c>
      <c r="J4379" s="3">
        <v>3335.33</v>
      </c>
      <c r="K4379" s="2">
        <v>0</v>
      </c>
      <c r="L4379" s="2">
        <v>-142.47999999999999</v>
      </c>
      <c r="M4379" s="4">
        <v>0.35</v>
      </c>
      <c r="N4379" s="5">
        <v>1024.8399999999999</v>
      </c>
      <c r="O4379" s="5">
        <v>2928.23</v>
      </c>
      <c r="Q4379" t="s">
        <v>1955</v>
      </c>
      <c r="R4379" s="1">
        <f t="shared" si="341"/>
        <v>-407.09999999999991</v>
      </c>
      <c r="S4379" s="1">
        <f t="shared" si="342"/>
        <v>-85.490999999999971</v>
      </c>
      <c r="T4379" s="1">
        <f t="shared" si="343"/>
        <v>-142.48000000000002</v>
      </c>
      <c r="U4379" s="1">
        <f t="shared" si="344"/>
        <v>56.989000000000047</v>
      </c>
    </row>
    <row r="4380" spans="1:21" x14ac:dyDescent="0.2">
      <c r="A4380" t="s">
        <v>1404</v>
      </c>
      <c r="B4380" t="s">
        <v>8771</v>
      </c>
      <c r="C4380" t="s">
        <v>18</v>
      </c>
      <c r="D4380" t="s">
        <v>19</v>
      </c>
      <c r="E4380" t="s">
        <v>852</v>
      </c>
      <c r="F4380" t="str">
        <f t="shared" si="340"/>
        <v>1994</v>
      </c>
      <c r="G4380" t="s">
        <v>1541</v>
      </c>
      <c r="I4380" t="s">
        <v>8010</v>
      </c>
      <c r="J4380" t="s">
        <v>8011</v>
      </c>
      <c r="K4380" t="s">
        <v>20</v>
      </c>
      <c r="L4380" t="s">
        <v>1952</v>
      </c>
      <c r="M4380" t="s">
        <v>554</v>
      </c>
      <c r="N4380" t="s">
        <v>9122</v>
      </c>
      <c r="O4380" t="s">
        <v>9123</v>
      </c>
      <c r="Q4380" t="s">
        <v>1955</v>
      </c>
      <c r="R4380" s="1">
        <f t="shared" si="341"/>
        <v>-407.09999999999991</v>
      </c>
      <c r="S4380" s="1">
        <f t="shared" si="342"/>
        <v>-85.490999999999971</v>
      </c>
      <c r="T4380" s="1">
        <f t="shared" si="343"/>
        <v>-142.48000000000002</v>
      </c>
      <c r="U4380" s="1">
        <f t="shared" si="344"/>
        <v>56.989000000000047</v>
      </c>
    </row>
    <row r="4381" spans="1:21" x14ac:dyDescent="0.2">
      <c r="A4381" t="s">
        <v>1404</v>
      </c>
      <c r="B4381" t="s">
        <v>4967</v>
      </c>
      <c r="C4381" t="s">
        <v>18</v>
      </c>
      <c r="D4381" t="s">
        <v>19</v>
      </c>
      <c r="E4381" t="s">
        <v>852</v>
      </c>
      <c r="F4381" t="str">
        <f t="shared" si="340"/>
        <v>1994</v>
      </c>
      <c r="G4381" t="s">
        <v>1541</v>
      </c>
      <c r="I4381" t="s">
        <v>4178</v>
      </c>
      <c r="J4381" t="s">
        <v>4179</v>
      </c>
      <c r="K4381" t="s">
        <v>20</v>
      </c>
      <c r="L4381" t="s">
        <v>1952</v>
      </c>
      <c r="M4381" t="s">
        <v>554</v>
      </c>
      <c r="N4381" t="s">
        <v>5584</v>
      </c>
      <c r="O4381" t="s">
        <v>5585</v>
      </c>
      <c r="Q4381" t="s">
        <v>1955</v>
      </c>
      <c r="R4381" s="1">
        <f t="shared" si="341"/>
        <v>-407.09999999999991</v>
      </c>
      <c r="S4381" s="1">
        <f t="shared" si="342"/>
        <v>-85.490999999999971</v>
      </c>
      <c r="T4381" s="1">
        <f t="shared" si="343"/>
        <v>-142.48000000000002</v>
      </c>
      <c r="U4381" s="1">
        <f t="shared" si="344"/>
        <v>56.989000000000047</v>
      </c>
    </row>
    <row r="4382" spans="1:21" x14ac:dyDescent="0.2">
      <c r="A4382" t="s">
        <v>1404</v>
      </c>
      <c r="B4382" t="s">
        <v>17</v>
      </c>
      <c r="C4382" t="s">
        <v>18</v>
      </c>
      <c r="D4382" t="s">
        <v>19</v>
      </c>
      <c r="E4382" t="s">
        <v>935</v>
      </c>
      <c r="F4382" t="str">
        <f t="shared" si="340"/>
        <v>1998</v>
      </c>
      <c r="G4382" t="s">
        <v>1406</v>
      </c>
      <c r="I4382" s="3">
        <v>9314.07</v>
      </c>
      <c r="J4382" s="3">
        <v>26611.64</v>
      </c>
      <c r="K4382" s="2">
        <v>0</v>
      </c>
      <c r="L4382" s="2">
        <v>-145.88999999999999</v>
      </c>
      <c r="M4382" s="4">
        <v>0.35</v>
      </c>
      <c r="N4382" s="5">
        <v>9168.18</v>
      </c>
      <c r="O4382" s="5">
        <v>26194.82</v>
      </c>
      <c r="Q4382" t="s">
        <v>2063</v>
      </c>
      <c r="R4382" s="1">
        <f t="shared" si="341"/>
        <v>-416.81999999999971</v>
      </c>
      <c r="S4382" s="1">
        <f t="shared" si="342"/>
        <v>-87.532199999999932</v>
      </c>
      <c r="T4382" s="1">
        <f t="shared" si="343"/>
        <v>-145.88999999999942</v>
      </c>
      <c r="U4382" s="1">
        <f t="shared" si="344"/>
        <v>58.357799999999486</v>
      </c>
    </row>
    <row r="4383" spans="1:21" x14ac:dyDescent="0.2">
      <c r="A4383" t="s">
        <v>1404</v>
      </c>
      <c r="B4383" t="s">
        <v>7582</v>
      </c>
      <c r="C4383" t="s">
        <v>18</v>
      </c>
      <c r="D4383" t="s">
        <v>19</v>
      </c>
      <c r="E4383" t="s">
        <v>910</v>
      </c>
      <c r="F4383" t="str">
        <f t="shared" si="340"/>
        <v>1997</v>
      </c>
      <c r="G4383" t="s">
        <v>1540</v>
      </c>
      <c r="I4383" t="s">
        <v>6871</v>
      </c>
      <c r="J4383" t="s">
        <v>6872</v>
      </c>
      <c r="K4383" t="s">
        <v>20</v>
      </c>
      <c r="L4383" t="s">
        <v>2036</v>
      </c>
      <c r="M4383" t="s">
        <v>554</v>
      </c>
      <c r="N4383" t="s">
        <v>1737</v>
      </c>
      <c r="O4383" t="s">
        <v>8044</v>
      </c>
      <c r="Q4383" t="s">
        <v>2039</v>
      </c>
      <c r="R4383" s="1">
        <f t="shared" si="341"/>
        <v>-418.7299999999999</v>
      </c>
      <c r="S4383" s="1">
        <f t="shared" si="342"/>
        <v>-87.933299999999974</v>
      </c>
      <c r="T4383" s="1">
        <f t="shared" si="343"/>
        <v>-146.55000000000001</v>
      </c>
      <c r="U4383" s="1">
        <f t="shared" si="344"/>
        <v>58.616700000000037</v>
      </c>
    </row>
    <row r="4384" spans="1:21" x14ac:dyDescent="0.2">
      <c r="A4384" t="s">
        <v>1404</v>
      </c>
      <c r="B4384" t="s">
        <v>17</v>
      </c>
      <c r="C4384" t="s">
        <v>18</v>
      </c>
      <c r="D4384" t="s">
        <v>19</v>
      </c>
      <c r="E4384" t="s">
        <v>910</v>
      </c>
      <c r="F4384" t="str">
        <f t="shared" si="340"/>
        <v>1997</v>
      </c>
      <c r="G4384" t="s">
        <v>1540</v>
      </c>
      <c r="I4384" s="3">
        <v>1008.09</v>
      </c>
      <c r="J4384" s="3">
        <v>2880.27</v>
      </c>
      <c r="K4384" s="2">
        <v>0</v>
      </c>
      <c r="L4384" s="2">
        <v>-146.55000000000001</v>
      </c>
      <c r="M4384" s="4">
        <v>0.35</v>
      </c>
      <c r="N4384" s="4">
        <v>861.54</v>
      </c>
      <c r="O4384" s="5">
        <v>2461.54</v>
      </c>
      <c r="Q4384" t="s">
        <v>2039</v>
      </c>
      <c r="R4384" s="1">
        <f t="shared" si="341"/>
        <v>-418.73</v>
      </c>
      <c r="S4384" s="1">
        <f t="shared" si="342"/>
        <v>-87.933300000000003</v>
      </c>
      <c r="T4384" s="1">
        <f t="shared" si="343"/>
        <v>-146.55000000000007</v>
      </c>
      <c r="U4384" s="1">
        <f t="shared" si="344"/>
        <v>58.616700000000066</v>
      </c>
    </row>
    <row r="4385" spans="1:21" x14ac:dyDescent="0.2">
      <c r="A4385" t="s">
        <v>1404</v>
      </c>
      <c r="B4385" t="s">
        <v>4967</v>
      </c>
      <c r="C4385" t="s">
        <v>18</v>
      </c>
      <c r="D4385" t="s">
        <v>19</v>
      </c>
      <c r="E4385" t="s">
        <v>910</v>
      </c>
      <c r="F4385" t="str">
        <f t="shared" si="340"/>
        <v>1997</v>
      </c>
      <c r="G4385" t="s">
        <v>1540</v>
      </c>
      <c r="I4385" t="s">
        <v>4219</v>
      </c>
      <c r="J4385" t="s">
        <v>4220</v>
      </c>
      <c r="K4385" t="s">
        <v>20</v>
      </c>
      <c r="L4385" t="s">
        <v>2036</v>
      </c>
      <c r="M4385" t="s">
        <v>554</v>
      </c>
      <c r="N4385" t="s">
        <v>5618</v>
      </c>
      <c r="O4385" t="s">
        <v>5619</v>
      </c>
      <c r="Q4385" t="s">
        <v>2039</v>
      </c>
      <c r="R4385" s="1">
        <f t="shared" si="341"/>
        <v>-418.73</v>
      </c>
      <c r="S4385" s="1">
        <f t="shared" si="342"/>
        <v>-87.933300000000003</v>
      </c>
      <c r="T4385" s="1">
        <f t="shared" si="343"/>
        <v>-146.55000000000007</v>
      </c>
      <c r="U4385" s="1">
        <f t="shared" si="344"/>
        <v>58.616700000000066</v>
      </c>
    </row>
    <row r="4386" spans="1:21" x14ac:dyDescent="0.2">
      <c r="A4386" t="s">
        <v>1404</v>
      </c>
      <c r="B4386" t="s">
        <v>6317</v>
      </c>
      <c r="C4386" t="s">
        <v>18</v>
      </c>
      <c r="D4386" t="s">
        <v>19</v>
      </c>
      <c r="E4386" t="s">
        <v>910</v>
      </c>
      <c r="F4386" t="str">
        <f t="shared" si="340"/>
        <v>1997</v>
      </c>
      <c r="G4386" t="s">
        <v>1540</v>
      </c>
      <c r="I4386" t="s">
        <v>5618</v>
      </c>
      <c r="J4386" t="s">
        <v>5619</v>
      </c>
      <c r="K4386" t="s">
        <v>20</v>
      </c>
      <c r="L4386" t="s">
        <v>4218</v>
      </c>
      <c r="M4386" t="s">
        <v>554</v>
      </c>
      <c r="N4386" t="s">
        <v>6871</v>
      </c>
      <c r="O4386" t="s">
        <v>6872</v>
      </c>
      <c r="Q4386" t="s">
        <v>2039</v>
      </c>
      <c r="R4386" s="1">
        <f t="shared" si="341"/>
        <v>-418.73</v>
      </c>
      <c r="S4386" s="1">
        <f t="shared" si="342"/>
        <v>-87.933300000000003</v>
      </c>
      <c r="T4386" s="1">
        <f t="shared" si="343"/>
        <v>-146.55999999999995</v>
      </c>
      <c r="U4386" s="1">
        <f t="shared" si="344"/>
        <v>58.626699999999943</v>
      </c>
    </row>
    <row r="4387" spans="1:21" x14ac:dyDescent="0.2">
      <c r="A4387" t="s">
        <v>1404</v>
      </c>
      <c r="B4387" t="s">
        <v>3360</v>
      </c>
      <c r="C4387" t="s">
        <v>18</v>
      </c>
      <c r="D4387" t="s">
        <v>19</v>
      </c>
      <c r="E4387" t="s">
        <v>910</v>
      </c>
      <c r="F4387" t="str">
        <f t="shared" si="340"/>
        <v>1997</v>
      </c>
      <c r="G4387" t="s">
        <v>1540</v>
      </c>
      <c r="I4387" t="s">
        <v>2037</v>
      </c>
      <c r="J4387" t="s">
        <v>2038</v>
      </c>
      <c r="K4387" t="s">
        <v>20</v>
      </c>
      <c r="L4387" t="s">
        <v>4218</v>
      </c>
      <c r="M4387" t="s">
        <v>554</v>
      </c>
      <c r="N4387" t="s">
        <v>4219</v>
      </c>
      <c r="O4387" t="s">
        <v>4220</v>
      </c>
      <c r="Q4387" t="s">
        <v>2039</v>
      </c>
      <c r="R4387" s="1">
        <f t="shared" si="341"/>
        <v>-418.73</v>
      </c>
      <c r="S4387" s="1">
        <f t="shared" si="342"/>
        <v>-87.933300000000003</v>
      </c>
      <c r="T4387" s="1">
        <f t="shared" si="343"/>
        <v>-146.55999999999995</v>
      </c>
      <c r="U4387" s="1">
        <f t="shared" si="344"/>
        <v>58.626699999999943</v>
      </c>
    </row>
    <row r="4388" spans="1:21" x14ac:dyDescent="0.2">
      <c r="A4388" t="s">
        <v>1404</v>
      </c>
      <c r="B4388" t="s">
        <v>8771</v>
      </c>
      <c r="C4388" t="s">
        <v>18</v>
      </c>
      <c r="D4388" t="s">
        <v>19</v>
      </c>
      <c r="E4388" t="s">
        <v>910</v>
      </c>
      <c r="F4388" t="str">
        <f t="shared" si="340"/>
        <v>1997</v>
      </c>
      <c r="G4388" t="s">
        <v>1540</v>
      </c>
      <c r="I4388" t="s">
        <v>1737</v>
      </c>
      <c r="J4388" t="s">
        <v>8044</v>
      </c>
      <c r="K4388" t="s">
        <v>20</v>
      </c>
      <c r="L4388" t="s">
        <v>4218</v>
      </c>
      <c r="M4388" t="s">
        <v>554</v>
      </c>
      <c r="N4388" t="s">
        <v>9153</v>
      </c>
      <c r="O4388" t="s">
        <v>6377</v>
      </c>
      <c r="Q4388" t="s">
        <v>2039</v>
      </c>
      <c r="R4388" s="1">
        <f t="shared" si="341"/>
        <v>-418.73</v>
      </c>
      <c r="S4388" s="1">
        <f t="shared" si="342"/>
        <v>-87.933300000000003</v>
      </c>
      <c r="T4388" s="1">
        <f t="shared" si="343"/>
        <v>-146.56</v>
      </c>
      <c r="U4388" s="1">
        <f t="shared" si="344"/>
        <v>58.6267</v>
      </c>
    </row>
    <row r="4389" spans="1:21" x14ac:dyDescent="0.2">
      <c r="A4389" t="s">
        <v>16</v>
      </c>
      <c r="B4389" t="s">
        <v>4967</v>
      </c>
      <c r="C4389" t="s">
        <v>18</v>
      </c>
      <c r="D4389" t="s">
        <v>19</v>
      </c>
      <c r="E4389" t="s">
        <v>254</v>
      </c>
      <c r="F4389" t="str">
        <f t="shared" si="340"/>
        <v>1985</v>
      </c>
      <c r="G4389" t="s">
        <v>22</v>
      </c>
      <c r="H4389" t="s">
        <v>55</v>
      </c>
      <c r="I4389" t="s">
        <v>3448</v>
      </c>
      <c r="J4389" t="s">
        <v>3449</v>
      </c>
      <c r="K4389" t="s">
        <v>20</v>
      </c>
      <c r="L4389" t="s">
        <v>4983</v>
      </c>
      <c r="M4389" t="s">
        <v>296</v>
      </c>
      <c r="N4389" t="s">
        <v>23</v>
      </c>
      <c r="O4389" t="s">
        <v>172</v>
      </c>
      <c r="Q4389" t="s">
        <v>299</v>
      </c>
      <c r="R4389" s="1">
        <f t="shared" si="341"/>
        <v>-354.40000000000003</v>
      </c>
      <c r="S4389" s="1">
        <f t="shared" si="342"/>
        <v>-74.424000000000007</v>
      </c>
      <c r="T4389" s="1">
        <f t="shared" si="343"/>
        <v>-133.25</v>
      </c>
      <c r="U4389" s="1">
        <f t="shared" si="344"/>
        <v>58.825999999999993</v>
      </c>
    </row>
    <row r="4390" spans="1:21" x14ac:dyDescent="0.2">
      <c r="A4390" t="s">
        <v>2467</v>
      </c>
      <c r="B4390" t="s">
        <v>14225</v>
      </c>
      <c r="C4390" t="s">
        <v>18</v>
      </c>
      <c r="D4390" t="s">
        <v>19</v>
      </c>
      <c r="E4390" t="s">
        <v>1083</v>
      </c>
      <c r="F4390" t="str">
        <f t="shared" si="340"/>
        <v>2003</v>
      </c>
      <c r="G4390" t="s">
        <v>126</v>
      </c>
      <c r="I4390" t="s">
        <v>14097</v>
      </c>
      <c r="J4390" t="s">
        <v>14098</v>
      </c>
      <c r="K4390" t="s">
        <v>20</v>
      </c>
      <c r="L4390" t="s">
        <v>8652</v>
      </c>
      <c r="M4390" t="s">
        <v>554</v>
      </c>
      <c r="N4390" t="s">
        <v>15170</v>
      </c>
      <c r="O4390" t="s">
        <v>15171</v>
      </c>
      <c r="Q4390" t="s">
        <v>3139</v>
      </c>
      <c r="R4390" s="1">
        <f t="shared" si="341"/>
        <v>-423.82000000000016</v>
      </c>
      <c r="S4390" s="1">
        <f t="shared" si="342"/>
        <v>-89.00220000000003</v>
      </c>
      <c r="T4390" s="1">
        <f t="shared" si="343"/>
        <v>-148.32999999999998</v>
      </c>
      <c r="U4390" s="1">
        <f t="shared" si="344"/>
        <v>59.327799999999954</v>
      </c>
    </row>
    <row r="4391" spans="1:21" x14ac:dyDescent="0.2">
      <c r="A4391" t="s">
        <v>2467</v>
      </c>
      <c r="B4391" t="s">
        <v>12067</v>
      </c>
      <c r="C4391" t="s">
        <v>18</v>
      </c>
      <c r="D4391" t="s">
        <v>19</v>
      </c>
      <c r="E4391" t="s">
        <v>1083</v>
      </c>
      <c r="F4391" t="str">
        <f t="shared" si="340"/>
        <v>2003</v>
      </c>
      <c r="G4391" t="s">
        <v>126</v>
      </c>
      <c r="I4391" t="s">
        <v>11941</v>
      </c>
      <c r="J4391" t="s">
        <v>11942</v>
      </c>
      <c r="K4391" t="s">
        <v>20</v>
      </c>
      <c r="L4391" t="s">
        <v>8652</v>
      </c>
      <c r="M4391" t="s">
        <v>554</v>
      </c>
      <c r="N4391" t="s">
        <v>13026</v>
      </c>
      <c r="O4391" t="s">
        <v>13027</v>
      </c>
      <c r="Q4391" t="s">
        <v>3139</v>
      </c>
      <c r="R4391" s="1">
        <f t="shared" si="341"/>
        <v>-423.81999999999994</v>
      </c>
      <c r="S4391" s="1">
        <f t="shared" si="342"/>
        <v>-89.002199999999988</v>
      </c>
      <c r="T4391" s="1">
        <f t="shared" si="343"/>
        <v>-148.33000000000004</v>
      </c>
      <c r="U4391" s="1">
        <f t="shared" si="344"/>
        <v>59.327800000000053</v>
      </c>
    </row>
    <row r="4392" spans="1:21" x14ac:dyDescent="0.2">
      <c r="A4392" t="s">
        <v>2467</v>
      </c>
      <c r="B4392" t="s">
        <v>9899</v>
      </c>
      <c r="C4392" t="s">
        <v>18</v>
      </c>
      <c r="D4392" t="s">
        <v>19</v>
      </c>
      <c r="E4392" t="s">
        <v>1083</v>
      </c>
      <c r="F4392" t="str">
        <f t="shared" si="340"/>
        <v>2003</v>
      </c>
      <c r="G4392" t="s">
        <v>126</v>
      </c>
      <c r="I4392" t="s">
        <v>9773</v>
      </c>
      <c r="J4392" t="s">
        <v>9774</v>
      </c>
      <c r="K4392" t="s">
        <v>20</v>
      </c>
      <c r="L4392" t="s">
        <v>8652</v>
      </c>
      <c r="M4392" t="s">
        <v>554</v>
      </c>
      <c r="N4392" t="s">
        <v>10873</v>
      </c>
      <c r="O4392" t="s">
        <v>10874</v>
      </c>
      <c r="Q4392" t="s">
        <v>3139</v>
      </c>
      <c r="R4392" s="1">
        <f t="shared" si="341"/>
        <v>-423.81999999999971</v>
      </c>
      <c r="S4392" s="1">
        <f t="shared" si="342"/>
        <v>-89.002199999999931</v>
      </c>
      <c r="T4392" s="1">
        <f t="shared" si="343"/>
        <v>-148.33000000000004</v>
      </c>
      <c r="U4392" s="1">
        <f t="shared" si="344"/>
        <v>59.32780000000011</v>
      </c>
    </row>
    <row r="4393" spans="1:21" x14ac:dyDescent="0.2">
      <c r="A4393" t="s">
        <v>2467</v>
      </c>
      <c r="B4393" t="s">
        <v>7582</v>
      </c>
      <c r="C4393" t="s">
        <v>18</v>
      </c>
      <c r="D4393" t="s">
        <v>19</v>
      </c>
      <c r="E4393" t="s">
        <v>1083</v>
      </c>
      <c r="F4393" t="str">
        <f t="shared" si="340"/>
        <v>2003</v>
      </c>
      <c r="G4393" t="s">
        <v>126</v>
      </c>
      <c r="I4393" t="s">
        <v>7463</v>
      </c>
      <c r="J4393" t="s">
        <v>7464</v>
      </c>
      <c r="K4393" t="s">
        <v>20</v>
      </c>
      <c r="L4393" t="s">
        <v>8652</v>
      </c>
      <c r="M4393" t="s">
        <v>554</v>
      </c>
      <c r="N4393" t="s">
        <v>8653</v>
      </c>
      <c r="O4393" t="s">
        <v>8654</v>
      </c>
      <c r="Q4393" t="s">
        <v>3139</v>
      </c>
      <c r="R4393" s="1">
        <f t="shared" si="341"/>
        <v>-423.82000000000016</v>
      </c>
      <c r="S4393" s="1">
        <f t="shared" si="342"/>
        <v>-89.00220000000003</v>
      </c>
      <c r="T4393" s="1">
        <f t="shared" si="343"/>
        <v>-148.33000000000015</v>
      </c>
      <c r="U4393" s="1">
        <f t="shared" si="344"/>
        <v>59.327800000000124</v>
      </c>
    </row>
    <row r="4394" spans="1:21" x14ac:dyDescent="0.2">
      <c r="A4394" t="s">
        <v>2467</v>
      </c>
      <c r="B4394" t="s">
        <v>8771</v>
      </c>
      <c r="C4394" t="s">
        <v>18</v>
      </c>
      <c r="D4394" t="s">
        <v>19</v>
      </c>
      <c r="E4394" t="s">
        <v>1083</v>
      </c>
      <c r="F4394" t="str">
        <f t="shared" si="340"/>
        <v>2003</v>
      </c>
      <c r="G4394" t="s">
        <v>126</v>
      </c>
      <c r="I4394" t="s">
        <v>8653</v>
      </c>
      <c r="J4394" t="s">
        <v>8654</v>
      </c>
      <c r="K4394" t="s">
        <v>20</v>
      </c>
      <c r="L4394" t="s">
        <v>3136</v>
      </c>
      <c r="M4394" t="s">
        <v>554</v>
      </c>
      <c r="N4394" t="s">
        <v>9773</v>
      </c>
      <c r="O4394" t="s">
        <v>9774</v>
      </c>
      <c r="Q4394" t="s">
        <v>3139</v>
      </c>
      <c r="R4394" s="1">
        <f t="shared" si="341"/>
        <v>-423.82000000000016</v>
      </c>
      <c r="S4394" s="1">
        <f t="shared" si="342"/>
        <v>-89.00220000000003</v>
      </c>
      <c r="T4394" s="1">
        <f t="shared" si="343"/>
        <v>-148.33999999999992</v>
      </c>
      <c r="U4394" s="1">
        <f t="shared" si="344"/>
        <v>59.337799999999888</v>
      </c>
    </row>
    <row r="4395" spans="1:21" x14ac:dyDescent="0.2">
      <c r="A4395" t="s">
        <v>2467</v>
      </c>
      <c r="B4395" t="s">
        <v>11005</v>
      </c>
      <c r="C4395" t="s">
        <v>18</v>
      </c>
      <c r="D4395" t="s">
        <v>19</v>
      </c>
      <c r="E4395" t="s">
        <v>1083</v>
      </c>
      <c r="F4395" t="str">
        <f t="shared" si="340"/>
        <v>2003</v>
      </c>
      <c r="G4395" t="s">
        <v>126</v>
      </c>
      <c r="I4395" t="s">
        <v>10873</v>
      </c>
      <c r="J4395" t="s">
        <v>10874</v>
      </c>
      <c r="K4395" t="s">
        <v>20</v>
      </c>
      <c r="L4395" t="s">
        <v>3136</v>
      </c>
      <c r="M4395" t="s">
        <v>554</v>
      </c>
      <c r="N4395" t="s">
        <v>11941</v>
      </c>
      <c r="O4395" t="s">
        <v>11942</v>
      </c>
      <c r="Q4395" t="s">
        <v>3139</v>
      </c>
      <c r="R4395" s="1">
        <f t="shared" si="341"/>
        <v>-423.82000000000016</v>
      </c>
      <c r="S4395" s="1">
        <f t="shared" si="342"/>
        <v>-89.00220000000003</v>
      </c>
      <c r="T4395" s="1">
        <f t="shared" si="343"/>
        <v>-148.33999999999992</v>
      </c>
      <c r="U4395" s="1">
        <f t="shared" si="344"/>
        <v>59.337799999999888</v>
      </c>
    </row>
    <row r="4396" spans="1:21" x14ac:dyDescent="0.2">
      <c r="A4396" t="s">
        <v>2467</v>
      </c>
      <c r="B4396" t="s">
        <v>17</v>
      </c>
      <c r="C4396" t="s">
        <v>18</v>
      </c>
      <c r="D4396" t="s">
        <v>19</v>
      </c>
      <c r="E4396" t="s">
        <v>1083</v>
      </c>
      <c r="F4396" t="str">
        <f t="shared" si="340"/>
        <v>2003</v>
      </c>
      <c r="G4396" t="s">
        <v>126</v>
      </c>
      <c r="I4396" s="3">
        <v>1849.77</v>
      </c>
      <c r="J4396" s="3">
        <v>5285.08</v>
      </c>
      <c r="K4396" s="2">
        <v>0</v>
      </c>
      <c r="L4396" s="2">
        <v>-148.34</v>
      </c>
      <c r="M4396" s="4">
        <v>0.35</v>
      </c>
      <c r="N4396" s="5">
        <v>1701.43</v>
      </c>
      <c r="O4396" s="5">
        <v>4861.26</v>
      </c>
      <c r="Q4396" t="s">
        <v>3139</v>
      </c>
      <c r="R4396" s="1">
        <f t="shared" si="341"/>
        <v>-423.81999999999971</v>
      </c>
      <c r="S4396" s="1">
        <f t="shared" si="342"/>
        <v>-89.002199999999931</v>
      </c>
      <c r="T4396" s="1">
        <f t="shared" si="343"/>
        <v>-148.33999999999992</v>
      </c>
      <c r="U4396" s="1">
        <f t="shared" si="344"/>
        <v>59.337799999999987</v>
      </c>
    </row>
    <row r="4397" spans="1:21" x14ac:dyDescent="0.2">
      <c r="A4397" t="s">
        <v>2467</v>
      </c>
      <c r="B4397" t="s">
        <v>6317</v>
      </c>
      <c r="C4397" t="s">
        <v>18</v>
      </c>
      <c r="D4397" t="s">
        <v>19</v>
      </c>
      <c r="E4397" t="s">
        <v>1083</v>
      </c>
      <c r="F4397" t="str">
        <f t="shared" si="340"/>
        <v>2003</v>
      </c>
      <c r="G4397" t="s">
        <v>126</v>
      </c>
      <c r="I4397" t="s">
        <v>6199</v>
      </c>
      <c r="J4397" t="s">
        <v>6200</v>
      </c>
      <c r="K4397" t="s">
        <v>20</v>
      </c>
      <c r="L4397" t="s">
        <v>3136</v>
      </c>
      <c r="M4397" t="s">
        <v>554</v>
      </c>
      <c r="N4397" t="s">
        <v>7463</v>
      </c>
      <c r="O4397" t="s">
        <v>7464</v>
      </c>
      <c r="Q4397" t="s">
        <v>3139</v>
      </c>
      <c r="R4397" s="1">
        <f t="shared" si="341"/>
        <v>-423.81999999999971</v>
      </c>
      <c r="S4397" s="1">
        <f t="shared" si="342"/>
        <v>-89.002199999999931</v>
      </c>
      <c r="T4397" s="1">
        <f t="shared" si="343"/>
        <v>-148.33999999999992</v>
      </c>
      <c r="U4397" s="1">
        <f t="shared" si="344"/>
        <v>59.337799999999987</v>
      </c>
    </row>
    <row r="4398" spans="1:21" x14ac:dyDescent="0.2">
      <c r="A4398" t="s">
        <v>2467</v>
      </c>
      <c r="B4398" t="s">
        <v>4967</v>
      </c>
      <c r="C4398" t="s">
        <v>18</v>
      </c>
      <c r="D4398" t="s">
        <v>19</v>
      </c>
      <c r="E4398" t="s">
        <v>1083</v>
      </c>
      <c r="F4398" t="str">
        <f t="shared" si="340"/>
        <v>2003</v>
      </c>
      <c r="G4398" t="s">
        <v>126</v>
      </c>
      <c r="I4398" t="s">
        <v>4843</v>
      </c>
      <c r="J4398" t="s">
        <v>4844</v>
      </c>
      <c r="K4398" t="s">
        <v>20</v>
      </c>
      <c r="L4398" t="s">
        <v>3136</v>
      </c>
      <c r="M4398" t="s">
        <v>554</v>
      </c>
      <c r="N4398" t="s">
        <v>6199</v>
      </c>
      <c r="O4398" t="s">
        <v>6200</v>
      </c>
      <c r="Q4398" t="s">
        <v>3139</v>
      </c>
      <c r="R4398" s="1">
        <f t="shared" si="341"/>
        <v>-423.81999999999971</v>
      </c>
      <c r="S4398" s="1">
        <f t="shared" si="342"/>
        <v>-89.002199999999931</v>
      </c>
      <c r="T4398" s="1">
        <f t="shared" si="343"/>
        <v>-148.33999999999992</v>
      </c>
      <c r="U4398" s="1">
        <f t="shared" si="344"/>
        <v>59.337799999999987</v>
      </c>
    </row>
    <row r="4399" spans="1:21" x14ac:dyDescent="0.2">
      <c r="A4399" t="s">
        <v>2467</v>
      </c>
      <c r="B4399" t="s">
        <v>15298</v>
      </c>
      <c r="C4399" t="s">
        <v>18</v>
      </c>
      <c r="D4399" t="s">
        <v>19</v>
      </c>
      <c r="E4399" t="s">
        <v>1083</v>
      </c>
      <c r="F4399" t="str">
        <f t="shared" si="340"/>
        <v>2003</v>
      </c>
      <c r="G4399" t="s">
        <v>126</v>
      </c>
      <c r="I4399" t="s">
        <v>15170</v>
      </c>
      <c r="J4399" t="s">
        <v>15171</v>
      </c>
      <c r="K4399" t="s">
        <v>20</v>
      </c>
      <c r="L4399" t="s">
        <v>3136</v>
      </c>
      <c r="M4399" t="s">
        <v>554</v>
      </c>
      <c r="N4399" t="s">
        <v>37</v>
      </c>
      <c r="O4399" t="s">
        <v>16223</v>
      </c>
      <c r="Q4399" t="s">
        <v>3139</v>
      </c>
      <c r="R4399" s="1">
        <f t="shared" si="341"/>
        <v>-423.81999999999994</v>
      </c>
      <c r="S4399" s="1">
        <f t="shared" si="342"/>
        <v>-89.002199999999988</v>
      </c>
      <c r="T4399" s="1">
        <f t="shared" si="343"/>
        <v>-148.33999999999997</v>
      </c>
      <c r="U4399" s="1">
        <f t="shared" si="344"/>
        <v>59.337799999999987</v>
      </c>
    </row>
    <row r="4400" spans="1:21" x14ac:dyDescent="0.2">
      <c r="A4400" t="s">
        <v>2467</v>
      </c>
      <c r="B4400" t="s">
        <v>3360</v>
      </c>
      <c r="C4400" t="s">
        <v>18</v>
      </c>
      <c r="D4400" t="s">
        <v>19</v>
      </c>
      <c r="E4400" t="s">
        <v>1083</v>
      </c>
      <c r="F4400" t="str">
        <f t="shared" si="340"/>
        <v>2003</v>
      </c>
      <c r="G4400" t="s">
        <v>126</v>
      </c>
      <c r="I4400" t="s">
        <v>3137</v>
      </c>
      <c r="J4400" t="s">
        <v>3138</v>
      </c>
      <c r="K4400" t="s">
        <v>20</v>
      </c>
      <c r="L4400" t="s">
        <v>3136</v>
      </c>
      <c r="M4400" t="s">
        <v>554</v>
      </c>
      <c r="N4400" t="s">
        <v>4843</v>
      </c>
      <c r="O4400" t="s">
        <v>4844</v>
      </c>
      <c r="Q4400" t="s">
        <v>3139</v>
      </c>
      <c r="R4400" s="1">
        <f t="shared" si="341"/>
        <v>-423.82000000000062</v>
      </c>
      <c r="S4400" s="1">
        <f t="shared" si="342"/>
        <v>-89.00220000000013</v>
      </c>
      <c r="T4400" s="1">
        <f t="shared" si="343"/>
        <v>-148.34000000000015</v>
      </c>
      <c r="U4400" s="1">
        <f t="shared" si="344"/>
        <v>59.337800000000016</v>
      </c>
    </row>
    <row r="4401" spans="1:21" x14ac:dyDescent="0.2">
      <c r="A4401" t="s">
        <v>2467</v>
      </c>
      <c r="B4401" t="s">
        <v>13151</v>
      </c>
      <c r="C4401" t="s">
        <v>18</v>
      </c>
      <c r="D4401" t="s">
        <v>19</v>
      </c>
      <c r="E4401" t="s">
        <v>1083</v>
      </c>
      <c r="F4401" t="str">
        <f t="shared" si="340"/>
        <v>2003</v>
      </c>
      <c r="G4401" t="s">
        <v>126</v>
      </c>
      <c r="I4401" t="s">
        <v>13026</v>
      </c>
      <c r="J4401" t="s">
        <v>13027</v>
      </c>
      <c r="K4401" t="s">
        <v>20</v>
      </c>
      <c r="L4401" t="s">
        <v>3136</v>
      </c>
      <c r="M4401" t="s">
        <v>554</v>
      </c>
      <c r="N4401" t="s">
        <v>14097</v>
      </c>
      <c r="O4401" t="s">
        <v>14098</v>
      </c>
      <c r="Q4401" t="s">
        <v>3139</v>
      </c>
      <c r="R4401" s="1">
        <f t="shared" si="341"/>
        <v>-423.81999999999994</v>
      </c>
      <c r="S4401" s="1">
        <f t="shared" si="342"/>
        <v>-89.002199999999988</v>
      </c>
      <c r="T4401" s="1">
        <f t="shared" si="343"/>
        <v>-148.34000000000003</v>
      </c>
      <c r="U4401" s="1">
        <f t="shared" si="344"/>
        <v>59.337800000000044</v>
      </c>
    </row>
    <row r="4402" spans="1:21" x14ac:dyDescent="0.2">
      <c r="A4402" t="s">
        <v>2467</v>
      </c>
      <c r="B4402" t="s">
        <v>14225</v>
      </c>
      <c r="C4402" t="s">
        <v>18</v>
      </c>
      <c r="D4402" t="s">
        <v>19</v>
      </c>
      <c r="E4402" t="s">
        <v>254</v>
      </c>
      <c r="F4402" t="str">
        <f t="shared" si="340"/>
        <v>1985</v>
      </c>
      <c r="G4402" t="s">
        <v>2478</v>
      </c>
      <c r="H4402" t="s">
        <v>64</v>
      </c>
      <c r="I4402" t="s">
        <v>13853</v>
      </c>
      <c r="J4402" t="s">
        <v>13854</v>
      </c>
      <c r="K4402" t="s">
        <v>20</v>
      </c>
      <c r="L4402" t="s">
        <v>14926</v>
      </c>
      <c r="M4402" t="s">
        <v>2648</v>
      </c>
      <c r="N4402" t="s">
        <v>14927</v>
      </c>
      <c r="O4402" t="s">
        <v>14928</v>
      </c>
      <c r="Q4402" t="s">
        <v>2651</v>
      </c>
      <c r="R4402" s="1">
        <f t="shared" si="341"/>
        <v>-379.51000000000022</v>
      </c>
      <c r="S4402" s="1">
        <f t="shared" si="342"/>
        <v>-79.697100000000049</v>
      </c>
      <c r="T4402" s="1">
        <f t="shared" si="343"/>
        <v>-139.27999999999997</v>
      </c>
      <c r="U4402" s="1">
        <f t="shared" si="344"/>
        <v>59.582899999999924</v>
      </c>
    </row>
    <row r="4403" spans="1:21" x14ac:dyDescent="0.2">
      <c r="A4403" t="s">
        <v>2467</v>
      </c>
      <c r="B4403" t="s">
        <v>18410</v>
      </c>
      <c r="C4403" t="s">
        <v>18</v>
      </c>
      <c r="D4403" t="s">
        <v>19</v>
      </c>
      <c r="E4403" t="s">
        <v>254</v>
      </c>
      <c r="F4403" t="str">
        <f t="shared" si="340"/>
        <v>1985</v>
      </c>
      <c r="G4403" t="s">
        <v>2478</v>
      </c>
      <c r="H4403" t="s">
        <v>64</v>
      </c>
      <c r="I4403" t="s">
        <v>18052</v>
      </c>
      <c r="J4403" t="s">
        <v>18053</v>
      </c>
      <c r="K4403" t="s">
        <v>20</v>
      </c>
      <c r="L4403" t="s">
        <v>14926</v>
      </c>
      <c r="M4403" t="s">
        <v>2648</v>
      </c>
      <c r="N4403" t="s">
        <v>19062</v>
      </c>
      <c r="O4403" t="s">
        <v>19063</v>
      </c>
      <c r="Q4403" t="s">
        <v>2651</v>
      </c>
      <c r="R4403" s="1">
        <f t="shared" si="341"/>
        <v>-379.51</v>
      </c>
      <c r="S4403" s="1">
        <f t="shared" si="342"/>
        <v>-79.697099999999992</v>
      </c>
      <c r="T4403" s="1">
        <f t="shared" si="343"/>
        <v>-139.27999999999997</v>
      </c>
      <c r="U4403" s="1">
        <f t="shared" si="344"/>
        <v>59.582899999999981</v>
      </c>
    </row>
    <row r="4404" spans="1:21" x14ac:dyDescent="0.2">
      <c r="A4404" t="s">
        <v>2467</v>
      </c>
      <c r="B4404" t="s">
        <v>16349</v>
      </c>
      <c r="C4404" t="s">
        <v>18</v>
      </c>
      <c r="D4404" t="s">
        <v>19</v>
      </c>
      <c r="E4404" t="s">
        <v>254</v>
      </c>
      <c r="F4404" t="str">
        <f t="shared" si="340"/>
        <v>1985</v>
      </c>
      <c r="G4404" t="s">
        <v>2478</v>
      </c>
      <c r="H4404" t="s">
        <v>64</v>
      </c>
      <c r="I4404" t="s">
        <v>15991</v>
      </c>
      <c r="J4404" t="s">
        <v>15992</v>
      </c>
      <c r="K4404" t="s">
        <v>20</v>
      </c>
      <c r="L4404" t="s">
        <v>14926</v>
      </c>
      <c r="M4404" t="s">
        <v>2648</v>
      </c>
      <c r="N4404" t="s">
        <v>17019</v>
      </c>
      <c r="O4404" t="s">
        <v>17020</v>
      </c>
      <c r="Q4404" t="s">
        <v>2651</v>
      </c>
      <c r="R4404" s="1">
        <f t="shared" si="341"/>
        <v>-379.51000000000022</v>
      </c>
      <c r="S4404" s="1">
        <f t="shared" si="342"/>
        <v>-79.697100000000049</v>
      </c>
      <c r="T4404" s="1">
        <f t="shared" si="343"/>
        <v>-139.28000000000009</v>
      </c>
      <c r="U4404" s="1">
        <f t="shared" si="344"/>
        <v>59.582900000000038</v>
      </c>
    </row>
    <row r="4405" spans="1:21" x14ac:dyDescent="0.2">
      <c r="A4405" t="s">
        <v>2467</v>
      </c>
      <c r="B4405" t="s">
        <v>17</v>
      </c>
      <c r="C4405" t="s">
        <v>18</v>
      </c>
      <c r="D4405" t="s">
        <v>19</v>
      </c>
      <c r="E4405" t="s">
        <v>254</v>
      </c>
      <c r="F4405" t="str">
        <f t="shared" si="340"/>
        <v>1985</v>
      </c>
      <c r="G4405" t="s">
        <v>2478</v>
      </c>
      <c r="H4405" t="s">
        <v>64</v>
      </c>
      <c r="I4405" s="3">
        <v>2686.66</v>
      </c>
      <c r="J4405" s="3">
        <v>7320.21</v>
      </c>
      <c r="K4405" s="2">
        <v>0</v>
      </c>
      <c r="L4405" s="2">
        <v>-139.29</v>
      </c>
      <c r="M4405" s="4">
        <v>0.36699999999999999</v>
      </c>
      <c r="N4405" s="5">
        <v>2547.37</v>
      </c>
      <c r="O4405" s="5">
        <v>6940.7</v>
      </c>
      <c r="Q4405" t="s">
        <v>2651</v>
      </c>
      <c r="R4405" s="1">
        <f t="shared" si="341"/>
        <v>-379.51000000000022</v>
      </c>
      <c r="S4405" s="1">
        <f t="shared" si="342"/>
        <v>-79.697100000000049</v>
      </c>
      <c r="T4405" s="1">
        <f t="shared" si="343"/>
        <v>-139.28999999999996</v>
      </c>
      <c r="U4405" s="1">
        <f t="shared" si="344"/>
        <v>59.592899999999915</v>
      </c>
    </row>
    <row r="4406" spans="1:21" x14ac:dyDescent="0.2">
      <c r="A4406" t="s">
        <v>2467</v>
      </c>
      <c r="B4406" t="s">
        <v>12067</v>
      </c>
      <c r="C4406" t="s">
        <v>18</v>
      </c>
      <c r="D4406" t="s">
        <v>19</v>
      </c>
      <c r="E4406" t="s">
        <v>254</v>
      </c>
      <c r="F4406" t="str">
        <f t="shared" si="340"/>
        <v>1985</v>
      </c>
      <c r="G4406" t="s">
        <v>2478</v>
      </c>
      <c r="H4406" t="s">
        <v>64</v>
      </c>
      <c r="I4406" t="s">
        <v>11688</v>
      </c>
      <c r="J4406" t="s">
        <v>11689</v>
      </c>
      <c r="K4406" t="s">
        <v>20</v>
      </c>
      <c r="L4406" t="s">
        <v>2647</v>
      </c>
      <c r="M4406" t="s">
        <v>2648</v>
      </c>
      <c r="N4406" t="s">
        <v>12770</v>
      </c>
      <c r="O4406" t="s">
        <v>12771</v>
      </c>
      <c r="Q4406" t="s">
        <v>2651</v>
      </c>
      <c r="R4406" s="1">
        <f t="shared" si="341"/>
        <v>-379.51000000000022</v>
      </c>
      <c r="S4406" s="1">
        <f t="shared" si="342"/>
        <v>-79.697100000000049</v>
      </c>
      <c r="T4406" s="1">
        <f t="shared" si="343"/>
        <v>-139.28999999999996</v>
      </c>
      <c r="U4406" s="1">
        <f t="shared" si="344"/>
        <v>59.592899999999915</v>
      </c>
    </row>
    <row r="4407" spans="1:21" x14ac:dyDescent="0.2">
      <c r="A4407" t="s">
        <v>2467</v>
      </c>
      <c r="B4407" t="s">
        <v>8771</v>
      </c>
      <c r="C4407" t="s">
        <v>18</v>
      </c>
      <c r="D4407" t="s">
        <v>19</v>
      </c>
      <c r="E4407" t="s">
        <v>254</v>
      </c>
      <c r="F4407" t="str">
        <f t="shared" si="340"/>
        <v>1985</v>
      </c>
      <c r="G4407" t="s">
        <v>2478</v>
      </c>
      <c r="H4407" t="s">
        <v>64</v>
      </c>
      <c r="I4407" t="s">
        <v>8391</v>
      </c>
      <c r="J4407" t="s">
        <v>8392</v>
      </c>
      <c r="K4407" t="s">
        <v>20</v>
      </c>
      <c r="L4407" t="s">
        <v>2647</v>
      </c>
      <c r="M4407" t="s">
        <v>2648</v>
      </c>
      <c r="N4407" t="s">
        <v>9509</v>
      </c>
      <c r="O4407" t="s">
        <v>9510</v>
      </c>
      <c r="Q4407" t="s">
        <v>2651</v>
      </c>
      <c r="R4407" s="1">
        <f t="shared" si="341"/>
        <v>-379.51000000000022</v>
      </c>
      <c r="S4407" s="1">
        <f t="shared" si="342"/>
        <v>-79.697100000000049</v>
      </c>
      <c r="T4407" s="1">
        <f t="shared" si="343"/>
        <v>-139.28999999999996</v>
      </c>
      <c r="U4407" s="1">
        <f t="shared" si="344"/>
        <v>59.592899999999915</v>
      </c>
    </row>
    <row r="4408" spans="1:21" x14ac:dyDescent="0.2">
      <c r="A4408" t="s">
        <v>2467</v>
      </c>
      <c r="B4408" t="s">
        <v>7582</v>
      </c>
      <c r="C4408" t="s">
        <v>18</v>
      </c>
      <c r="D4408" t="s">
        <v>19</v>
      </c>
      <c r="E4408" t="s">
        <v>254</v>
      </c>
      <c r="F4408" t="str">
        <f t="shared" si="340"/>
        <v>1985</v>
      </c>
      <c r="G4408" t="s">
        <v>2478</v>
      </c>
      <c r="H4408" t="s">
        <v>64</v>
      </c>
      <c r="I4408" t="s">
        <v>7210</v>
      </c>
      <c r="J4408" t="s">
        <v>7211</v>
      </c>
      <c r="K4408" t="s">
        <v>20</v>
      </c>
      <c r="L4408" t="s">
        <v>2647</v>
      </c>
      <c r="M4408" t="s">
        <v>2648</v>
      </c>
      <c r="N4408" t="s">
        <v>8391</v>
      </c>
      <c r="O4408" t="s">
        <v>8392</v>
      </c>
      <c r="Q4408" t="s">
        <v>2651</v>
      </c>
      <c r="R4408" s="1">
        <f t="shared" si="341"/>
        <v>-379.51000000000022</v>
      </c>
      <c r="S4408" s="1">
        <f t="shared" si="342"/>
        <v>-79.697100000000049</v>
      </c>
      <c r="T4408" s="1">
        <f t="shared" si="343"/>
        <v>-139.28999999999996</v>
      </c>
      <c r="U4408" s="1">
        <f t="shared" si="344"/>
        <v>59.592899999999915</v>
      </c>
    </row>
    <row r="4409" spans="1:21" x14ac:dyDescent="0.2">
      <c r="A4409" t="s">
        <v>2467</v>
      </c>
      <c r="B4409" t="s">
        <v>6317</v>
      </c>
      <c r="C4409" t="s">
        <v>18</v>
      </c>
      <c r="D4409" t="s">
        <v>19</v>
      </c>
      <c r="E4409" t="s">
        <v>254</v>
      </c>
      <c r="F4409" t="str">
        <f t="shared" si="340"/>
        <v>1985</v>
      </c>
      <c r="G4409" t="s">
        <v>2478</v>
      </c>
      <c r="H4409" t="s">
        <v>64</v>
      </c>
      <c r="I4409" t="s">
        <v>5957</v>
      </c>
      <c r="J4409" t="s">
        <v>5958</v>
      </c>
      <c r="K4409" t="s">
        <v>20</v>
      </c>
      <c r="L4409" t="s">
        <v>2647</v>
      </c>
      <c r="M4409" t="s">
        <v>2648</v>
      </c>
      <c r="N4409" t="s">
        <v>7210</v>
      </c>
      <c r="O4409" t="s">
        <v>7211</v>
      </c>
      <c r="Q4409" t="s">
        <v>2651</v>
      </c>
      <c r="R4409" s="1">
        <f t="shared" si="341"/>
        <v>-379.51000000000022</v>
      </c>
      <c r="S4409" s="1">
        <f t="shared" si="342"/>
        <v>-79.697100000000049</v>
      </c>
      <c r="T4409" s="1">
        <f t="shared" si="343"/>
        <v>-139.28999999999996</v>
      </c>
      <c r="U4409" s="1">
        <f t="shared" si="344"/>
        <v>59.592899999999915</v>
      </c>
    </row>
    <row r="4410" spans="1:21" x14ac:dyDescent="0.2">
      <c r="A4410" t="s">
        <v>2467</v>
      </c>
      <c r="B4410" t="s">
        <v>3360</v>
      </c>
      <c r="C4410" t="s">
        <v>18</v>
      </c>
      <c r="D4410" t="s">
        <v>19</v>
      </c>
      <c r="E4410" t="s">
        <v>254</v>
      </c>
      <c r="F4410" t="str">
        <f t="shared" si="340"/>
        <v>1985</v>
      </c>
      <c r="G4410" t="s">
        <v>2478</v>
      </c>
      <c r="H4410" t="s">
        <v>64</v>
      </c>
      <c r="I4410" t="s">
        <v>2649</v>
      </c>
      <c r="J4410" t="s">
        <v>2650</v>
      </c>
      <c r="K4410" t="s">
        <v>20</v>
      </c>
      <c r="L4410" t="s">
        <v>2647</v>
      </c>
      <c r="M4410" t="s">
        <v>2648</v>
      </c>
      <c r="N4410" t="s">
        <v>4591</v>
      </c>
      <c r="O4410" t="s">
        <v>4592</v>
      </c>
      <c r="Q4410" t="s">
        <v>2651</v>
      </c>
      <c r="R4410" s="1">
        <f t="shared" si="341"/>
        <v>-379.51000000000022</v>
      </c>
      <c r="S4410" s="1">
        <f t="shared" si="342"/>
        <v>-79.697100000000049</v>
      </c>
      <c r="T4410" s="1">
        <f t="shared" si="343"/>
        <v>-139.28999999999996</v>
      </c>
      <c r="U4410" s="1">
        <f t="shared" si="344"/>
        <v>59.592899999999915</v>
      </c>
    </row>
    <row r="4411" spans="1:21" x14ac:dyDescent="0.2">
      <c r="A4411" t="s">
        <v>2467</v>
      </c>
      <c r="B4411" t="s">
        <v>17383</v>
      </c>
      <c r="C4411" t="s">
        <v>18</v>
      </c>
      <c r="D4411" t="s">
        <v>19</v>
      </c>
      <c r="E4411" t="s">
        <v>254</v>
      </c>
      <c r="F4411" t="str">
        <f t="shared" si="340"/>
        <v>1985</v>
      </c>
      <c r="G4411" t="s">
        <v>2478</v>
      </c>
      <c r="H4411" t="s">
        <v>64</v>
      </c>
      <c r="I4411" t="s">
        <v>17019</v>
      </c>
      <c r="J4411" t="s">
        <v>17020</v>
      </c>
      <c r="K4411" t="s">
        <v>20</v>
      </c>
      <c r="L4411" t="s">
        <v>2647</v>
      </c>
      <c r="M4411" t="s">
        <v>2648</v>
      </c>
      <c r="N4411" t="s">
        <v>18052</v>
      </c>
      <c r="O4411" t="s">
        <v>18053</v>
      </c>
      <c r="Q4411" t="s">
        <v>2651</v>
      </c>
      <c r="R4411" s="1">
        <f t="shared" si="341"/>
        <v>-379.51</v>
      </c>
      <c r="S4411" s="1">
        <f t="shared" si="342"/>
        <v>-79.697099999999992</v>
      </c>
      <c r="T4411" s="1">
        <f t="shared" si="343"/>
        <v>-139.28999999999996</v>
      </c>
      <c r="U4411" s="1">
        <f t="shared" si="344"/>
        <v>59.592899999999972</v>
      </c>
    </row>
    <row r="4412" spans="1:21" x14ac:dyDescent="0.2">
      <c r="A4412" t="s">
        <v>2467</v>
      </c>
      <c r="B4412" t="s">
        <v>15298</v>
      </c>
      <c r="C4412" t="s">
        <v>18</v>
      </c>
      <c r="D4412" t="s">
        <v>19</v>
      </c>
      <c r="E4412" t="s">
        <v>254</v>
      </c>
      <c r="F4412" t="str">
        <f t="shared" si="340"/>
        <v>1985</v>
      </c>
      <c r="G4412" t="s">
        <v>2478</v>
      </c>
      <c r="H4412" t="s">
        <v>64</v>
      </c>
      <c r="I4412" t="s">
        <v>14927</v>
      </c>
      <c r="J4412" t="s">
        <v>14928</v>
      </c>
      <c r="K4412" t="s">
        <v>20</v>
      </c>
      <c r="L4412" t="s">
        <v>2647</v>
      </c>
      <c r="M4412" t="s">
        <v>2648</v>
      </c>
      <c r="N4412" t="s">
        <v>15991</v>
      </c>
      <c r="O4412" t="s">
        <v>15992</v>
      </c>
      <c r="Q4412" t="s">
        <v>2651</v>
      </c>
      <c r="R4412" s="1">
        <f t="shared" si="341"/>
        <v>-379.50999999999976</v>
      </c>
      <c r="S4412" s="1">
        <f t="shared" si="342"/>
        <v>-79.697099999999949</v>
      </c>
      <c r="T4412" s="1">
        <f t="shared" si="343"/>
        <v>-139.28999999999996</v>
      </c>
      <c r="U4412" s="1">
        <f t="shared" si="344"/>
        <v>59.592900000000014</v>
      </c>
    </row>
    <row r="4413" spans="1:21" x14ac:dyDescent="0.2">
      <c r="A4413" t="s">
        <v>2467</v>
      </c>
      <c r="B4413" t="s">
        <v>13151</v>
      </c>
      <c r="C4413" t="s">
        <v>18</v>
      </c>
      <c r="D4413" t="s">
        <v>19</v>
      </c>
      <c r="E4413" t="s">
        <v>254</v>
      </c>
      <c r="F4413" t="str">
        <f t="shared" si="340"/>
        <v>1985</v>
      </c>
      <c r="G4413" t="s">
        <v>2478</v>
      </c>
      <c r="H4413" t="s">
        <v>64</v>
      </c>
      <c r="I4413" t="s">
        <v>12770</v>
      </c>
      <c r="J4413" t="s">
        <v>12771</v>
      </c>
      <c r="K4413" t="s">
        <v>20</v>
      </c>
      <c r="L4413" t="s">
        <v>2647</v>
      </c>
      <c r="M4413" t="s">
        <v>2648</v>
      </c>
      <c r="N4413" t="s">
        <v>13853</v>
      </c>
      <c r="O4413" t="s">
        <v>13854</v>
      </c>
      <c r="Q4413" t="s">
        <v>2651</v>
      </c>
      <c r="R4413" s="1">
        <f t="shared" si="341"/>
        <v>-379.50999999999976</v>
      </c>
      <c r="S4413" s="1">
        <f t="shared" si="342"/>
        <v>-79.697099999999949</v>
      </c>
      <c r="T4413" s="1">
        <f t="shared" si="343"/>
        <v>-139.28999999999996</v>
      </c>
      <c r="U4413" s="1">
        <f t="shared" si="344"/>
        <v>59.592900000000014</v>
      </c>
    </row>
    <row r="4414" spans="1:21" x14ac:dyDescent="0.2">
      <c r="A4414" t="s">
        <v>2467</v>
      </c>
      <c r="B4414" t="s">
        <v>19407</v>
      </c>
      <c r="C4414" t="s">
        <v>18</v>
      </c>
      <c r="D4414" t="s">
        <v>19</v>
      </c>
      <c r="E4414" t="s">
        <v>254</v>
      </c>
      <c r="F4414" t="str">
        <f t="shared" si="340"/>
        <v>1985</v>
      </c>
      <c r="G4414" t="s">
        <v>2478</v>
      </c>
      <c r="H4414" t="s">
        <v>64</v>
      </c>
      <c r="I4414" t="s">
        <v>19062</v>
      </c>
      <c r="J4414" t="s">
        <v>19063</v>
      </c>
      <c r="K4414" t="s">
        <v>20</v>
      </c>
      <c r="L4414" t="s">
        <v>2647</v>
      </c>
      <c r="M4414" t="s">
        <v>2648</v>
      </c>
      <c r="N4414" t="s">
        <v>20003</v>
      </c>
      <c r="O4414" t="s">
        <v>20004</v>
      </c>
      <c r="Q4414" t="s">
        <v>2651</v>
      </c>
      <c r="R4414" s="1">
        <f t="shared" si="341"/>
        <v>-379.51</v>
      </c>
      <c r="S4414" s="1">
        <f t="shared" si="342"/>
        <v>-79.697099999999992</v>
      </c>
      <c r="T4414" s="1">
        <f t="shared" si="343"/>
        <v>-139.29000000000002</v>
      </c>
      <c r="U4414" s="1">
        <f t="shared" si="344"/>
        <v>59.592900000000029</v>
      </c>
    </row>
    <row r="4415" spans="1:21" x14ac:dyDescent="0.2">
      <c r="A4415" t="s">
        <v>2467</v>
      </c>
      <c r="B4415" t="s">
        <v>9899</v>
      </c>
      <c r="C4415" t="s">
        <v>18</v>
      </c>
      <c r="D4415" t="s">
        <v>19</v>
      </c>
      <c r="E4415" t="s">
        <v>254</v>
      </c>
      <c r="F4415" t="str">
        <f t="shared" si="340"/>
        <v>1985</v>
      </c>
      <c r="G4415" t="s">
        <v>2478</v>
      </c>
      <c r="H4415" t="s">
        <v>64</v>
      </c>
      <c r="I4415" t="s">
        <v>9509</v>
      </c>
      <c r="J4415" t="s">
        <v>9510</v>
      </c>
      <c r="K4415" t="s">
        <v>20</v>
      </c>
      <c r="L4415" t="s">
        <v>2647</v>
      </c>
      <c r="M4415" t="s">
        <v>2648</v>
      </c>
      <c r="N4415" t="s">
        <v>10607</v>
      </c>
      <c r="O4415" t="s">
        <v>10608</v>
      </c>
      <c r="Q4415" t="s">
        <v>2651</v>
      </c>
      <c r="R4415" s="1">
        <f t="shared" si="341"/>
        <v>-379.50999999999931</v>
      </c>
      <c r="S4415" s="1">
        <f t="shared" si="342"/>
        <v>-79.69709999999985</v>
      </c>
      <c r="T4415" s="1">
        <f t="shared" si="343"/>
        <v>-139.28999999999996</v>
      </c>
      <c r="U4415" s="1">
        <f t="shared" si="344"/>
        <v>59.592900000000114</v>
      </c>
    </row>
    <row r="4416" spans="1:21" x14ac:dyDescent="0.2">
      <c r="A4416" t="s">
        <v>2467</v>
      </c>
      <c r="B4416" t="s">
        <v>4967</v>
      </c>
      <c r="C4416" t="s">
        <v>18</v>
      </c>
      <c r="D4416" t="s">
        <v>19</v>
      </c>
      <c r="E4416" t="s">
        <v>254</v>
      </c>
      <c r="F4416" t="str">
        <f t="shared" si="340"/>
        <v>1985</v>
      </c>
      <c r="G4416" t="s">
        <v>2478</v>
      </c>
      <c r="H4416" t="s">
        <v>64</v>
      </c>
      <c r="I4416" t="s">
        <v>4591</v>
      </c>
      <c r="J4416" t="s">
        <v>4592</v>
      </c>
      <c r="K4416" t="s">
        <v>20</v>
      </c>
      <c r="L4416" t="s">
        <v>2647</v>
      </c>
      <c r="M4416" t="s">
        <v>2648</v>
      </c>
      <c r="N4416" t="s">
        <v>5957</v>
      </c>
      <c r="O4416" t="s">
        <v>5958</v>
      </c>
      <c r="Q4416" t="s">
        <v>2651</v>
      </c>
      <c r="R4416" s="1">
        <f t="shared" si="341"/>
        <v>-379.50999999999931</v>
      </c>
      <c r="S4416" s="1">
        <f t="shared" si="342"/>
        <v>-79.69709999999985</v>
      </c>
      <c r="T4416" s="1">
        <f t="shared" si="343"/>
        <v>-139.28999999999996</v>
      </c>
      <c r="U4416" s="1">
        <f t="shared" si="344"/>
        <v>59.592900000000114</v>
      </c>
    </row>
    <row r="4417" spans="1:21" x14ac:dyDescent="0.2">
      <c r="A4417" t="s">
        <v>2467</v>
      </c>
      <c r="B4417" t="s">
        <v>11005</v>
      </c>
      <c r="C4417" t="s">
        <v>18</v>
      </c>
      <c r="D4417" t="s">
        <v>19</v>
      </c>
      <c r="E4417" t="s">
        <v>254</v>
      </c>
      <c r="F4417" t="str">
        <f t="shared" si="340"/>
        <v>1985</v>
      </c>
      <c r="G4417" t="s">
        <v>2478</v>
      </c>
      <c r="H4417" t="s">
        <v>64</v>
      </c>
      <c r="I4417" t="s">
        <v>10607</v>
      </c>
      <c r="J4417" t="s">
        <v>10608</v>
      </c>
      <c r="K4417" t="s">
        <v>20</v>
      </c>
      <c r="L4417" t="s">
        <v>2647</v>
      </c>
      <c r="M4417" t="s">
        <v>2648</v>
      </c>
      <c r="N4417" t="s">
        <v>11688</v>
      </c>
      <c r="O4417" t="s">
        <v>11689</v>
      </c>
      <c r="Q4417" t="s">
        <v>2651</v>
      </c>
      <c r="R4417" s="1">
        <f t="shared" si="341"/>
        <v>-379.51000000000022</v>
      </c>
      <c r="S4417" s="1">
        <f t="shared" si="342"/>
        <v>-79.697100000000049</v>
      </c>
      <c r="T4417" s="1">
        <f t="shared" si="343"/>
        <v>-139.29000000000019</v>
      </c>
      <c r="U4417" s="1">
        <f t="shared" si="344"/>
        <v>59.592900000000142</v>
      </c>
    </row>
    <row r="4418" spans="1:21" x14ac:dyDescent="0.2">
      <c r="A4418" t="s">
        <v>1404</v>
      </c>
      <c r="B4418" t="s">
        <v>17</v>
      </c>
      <c r="C4418" t="s">
        <v>18</v>
      </c>
      <c r="D4418" t="s">
        <v>19</v>
      </c>
      <c r="E4418" t="s">
        <v>1268</v>
      </c>
      <c r="F4418" t="str">
        <f t="shared" ref="F4418:F4481" si="345">LEFT(E4418,4)</f>
        <v>2011</v>
      </c>
      <c r="G4418" t="s">
        <v>1540</v>
      </c>
      <c r="I4418" s="3">
        <v>5204.04</v>
      </c>
      <c r="J4418" s="3">
        <v>14868.7</v>
      </c>
      <c r="K4418" s="2">
        <v>0</v>
      </c>
      <c r="L4418" s="2">
        <v>-149.52000000000001</v>
      </c>
      <c r="M4418" s="4">
        <v>0.35</v>
      </c>
      <c r="N4418" s="5">
        <v>5054.5200000000004</v>
      </c>
      <c r="O4418" s="5">
        <v>14441.5</v>
      </c>
      <c r="Q4418" t="s">
        <v>2415</v>
      </c>
      <c r="R4418" s="1">
        <f t="shared" ref="R4418:R4481" si="346">O4418-J4418</f>
        <v>-427.20000000000073</v>
      </c>
      <c r="S4418" s="1">
        <f t="shared" ref="S4418:S4481" si="347">R4418*0.21</f>
        <v>-89.712000000000145</v>
      </c>
      <c r="T4418" s="1">
        <f t="shared" ref="T4418:T4481" si="348">N4418-I4418</f>
        <v>-149.51999999999953</v>
      </c>
      <c r="U4418" s="1">
        <f t="shared" ref="U4418:U4481" si="349">S4418-T4418</f>
        <v>59.807999999999382</v>
      </c>
    </row>
    <row r="4419" spans="1:21" x14ac:dyDescent="0.2">
      <c r="A4419" t="s">
        <v>1404</v>
      </c>
      <c r="B4419" t="s">
        <v>15298</v>
      </c>
      <c r="C4419" t="s">
        <v>18</v>
      </c>
      <c r="D4419" t="s">
        <v>19</v>
      </c>
      <c r="E4419" t="s">
        <v>1096</v>
      </c>
      <c r="F4419" t="str">
        <f t="shared" si="345"/>
        <v>2003</v>
      </c>
      <c r="G4419" t="s">
        <v>1540</v>
      </c>
      <c r="I4419" t="s">
        <v>14644</v>
      </c>
      <c r="J4419" t="s">
        <v>14645</v>
      </c>
      <c r="K4419" t="s">
        <v>20</v>
      </c>
      <c r="L4419" t="s">
        <v>15715</v>
      </c>
      <c r="M4419" t="s">
        <v>554</v>
      </c>
      <c r="N4419" t="s">
        <v>20</v>
      </c>
      <c r="O4419" t="s">
        <v>23</v>
      </c>
      <c r="Q4419" t="s">
        <v>2166</v>
      </c>
      <c r="R4419" s="1">
        <f t="shared" si="346"/>
        <v>-441.37</v>
      </c>
      <c r="S4419" s="1">
        <f t="shared" si="347"/>
        <v>-92.687699999999992</v>
      </c>
      <c r="T4419" s="1">
        <f t="shared" si="348"/>
        <v>-154.47999999999999</v>
      </c>
      <c r="U4419" s="1">
        <f t="shared" si="349"/>
        <v>61.792299999999997</v>
      </c>
    </row>
    <row r="4420" spans="1:21" x14ac:dyDescent="0.2">
      <c r="A4420" t="s">
        <v>16</v>
      </c>
      <c r="B4420" t="s">
        <v>6317</v>
      </c>
      <c r="C4420" t="s">
        <v>18</v>
      </c>
      <c r="D4420" t="s">
        <v>19</v>
      </c>
      <c r="E4420" t="s">
        <v>1362</v>
      </c>
      <c r="F4420" t="str">
        <f t="shared" si="345"/>
        <v>2015</v>
      </c>
      <c r="G4420" t="s">
        <v>126</v>
      </c>
      <c r="I4420" t="s">
        <v>5438</v>
      </c>
      <c r="J4420" t="s">
        <v>5439</v>
      </c>
      <c r="K4420" t="s">
        <v>20</v>
      </c>
      <c r="L4420" t="s">
        <v>3997</v>
      </c>
      <c r="M4420" t="s">
        <v>1694</v>
      </c>
      <c r="N4420" t="s">
        <v>6705</v>
      </c>
      <c r="O4420" t="s">
        <v>6706</v>
      </c>
      <c r="Q4420" t="s">
        <v>1372</v>
      </c>
      <c r="R4420" s="1">
        <f t="shared" si="346"/>
        <v>-458.63000000000466</v>
      </c>
      <c r="S4420" s="1">
        <f t="shared" si="347"/>
        <v>-96.312300000000974</v>
      </c>
      <c r="T4420" s="1">
        <f t="shared" si="348"/>
        <v>-158.89999999996508</v>
      </c>
      <c r="U4420" s="1">
        <f t="shared" si="349"/>
        <v>62.587699999964101</v>
      </c>
    </row>
    <row r="4421" spans="1:21" x14ac:dyDescent="0.2">
      <c r="A4421" t="s">
        <v>16</v>
      </c>
      <c r="B4421" t="s">
        <v>3360</v>
      </c>
      <c r="C4421" t="s">
        <v>18</v>
      </c>
      <c r="D4421" t="s">
        <v>19</v>
      </c>
      <c r="E4421" t="s">
        <v>1362</v>
      </c>
      <c r="F4421" t="str">
        <f t="shared" si="345"/>
        <v>2015</v>
      </c>
      <c r="G4421" t="s">
        <v>126</v>
      </c>
      <c r="I4421" t="s">
        <v>1370</v>
      </c>
      <c r="J4421" t="s">
        <v>1371</v>
      </c>
      <c r="K4421" t="s">
        <v>20</v>
      </c>
      <c r="L4421" t="s">
        <v>3997</v>
      </c>
      <c r="M4421" t="s">
        <v>1694</v>
      </c>
      <c r="N4421" t="s">
        <v>3998</v>
      </c>
      <c r="O4421" t="s">
        <v>3999</v>
      </c>
      <c r="Q4421" t="s">
        <v>1372</v>
      </c>
      <c r="R4421" s="1">
        <f t="shared" si="346"/>
        <v>-458.63000000000466</v>
      </c>
      <c r="S4421" s="1">
        <f t="shared" si="347"/>
        <v>-96.312300000000974</v>
      </c>
      <c r="T4421" s="1">
        <f t="shared" si="348"/>
        <v>-158.89999999996508</v>
      </c>
      <c r="U4421" s="1">
        <f t="shared" si="349"/>
        <v>62.587699999964101</v>
      </c>
    </row>
    <row r="4422" spans="1:21" x14ac:dyDescent="0.2">
      <c r="A4422" t="s">
        <v>16</v>
      </c>
      <c r="B4422" t="s">
        <v>4967</v>
      </c>
      <c r="C4422" t="s">
        <v>18</v>
      </c>
      <c r="D4422" t="s">
        <v>19</v>
      </c>
      <c r="E4422" t="s">
        <v>1362</v>
      </c>
      <c r="F4422" t="str">
        <f t="shared" si="345"/>
        <v>2015</v>
      </c>
      <c r="G4422" t="s">
        <v>126</v>
      </c>
      <c r="I4422" t="s">
        <v>3998</v>
      </c>
      <c r="J4422" t="s">
        <v>3999</v>
      </c>
      <c r="K4422" t="s">
        <v>20</v>
      </c>
      <c r="L4422" t="s">
        <v>3997</v>
      </c>
      <c r="M4422" t="s">
        <v>1694</v>
      </c>
      <c r="N4422" t="s">
        <v>5438</v>
      </c>
      <c r="O4422" t="s">
        <v>5439</v>
      </c>
      <c r="Q4422" t="s">
        <v>1372</v>
      </c>
      <c r="R4422" s="1">
        <f t="shared" si="346"/>
        <v>-458.63000000000466</v>
      </c>
      <c r="S4422" s="1">
        <f t="shared" si="347"/>
        <v>-96.312300000000974</v>
      </c>
      <c r="T4422" s="1">
        <f t="shared" si="348"/>
        <v>-158.90000000002328</v>
      </c>
      <c r="U4422" s="1">
        <f t="shared" si="349"/>
        <v>62.587700000022309</v>
      </c>
    </row>
    <row r="4423" spans="1:21" x14ac:dyDescent="0.2">
      <c r="A4423" t="s">
        <v>1404</v>
      </c>
      <c r="B4423" t="s">
        <v>8771</v>
      </c>
      <c r="C4423" t="s">
        <v>18</v>
      </c>
      <c r="D4423" t="s">
        <v>19</v>
      </c>
      <c r="E4423" t="s">
        <v>1276</v>
      </c>
      <c r="F4423" t="str">
        <f t="shared" si="345"/>
        <v>2012</v>
      </c>
      <c r="G4423" t="s">
        <v>1540</v>
      </c>
      <c r="I4423" t="s">
        <v>8287</v>
      </c>
      <c r="J4423" t="s">
        <v>8288</v>
      </c>
      <c r="K4423" t="s">
        <v>20</v>
      </c>
      <c r="L4423" t="s">
        <v>5850</v>
      </c>
      <c r="M4423" t="s">
        <v>554</v>
      </c>
      <c r="N4423" t="s">
        <v>9410</v>
      </c>
      <c r="O4423" t="s">
        <v>9411</v>
      </c>
      <c r="Q4423" t="s">
        <v>2424</v>
      </c>
      <c r="R4423" s="1">
        <f t="shared" si="346"/>
        <v>-449.23999999999978</v>
      </c>
      <c r="S4423" s="1">
        <f t="shared" si="347"/>
        <v>-94.340399999999946</v>
      </c>
      <c r="T4423" s="1">
        <f t="shared" si="348"/>
        <v>-157.22999999999979</v>
      </c>
      <c r="U4423" s="1">
        <f t="shared" si="349"/>
        <v>62.889599999999845</v>
      </c>
    </row>
    <row r="4424" spans="1:21" x14ac:dyDescent="0.2">
      <c r="A4424" t="s">
        <v>1404</v>
      </c>
      <c r="B4424" t="s">
        <v>7582</v>
      </c>
      <c r="C4424" t="s">
        <v>18</v>
      </c>
      <c r="D4424" t="s">
        <v>19</v>
      </c>
      <c r="E4424" t="s">
        <v>1276</v>
      </c>
      <c r="F4424" t="str">
        <f t="shared" si="345"/>
        <v>2012</v>
      </c>
      <c r="G4424" t="s">
        <v>1540</v>
      </c>
      <c r="I4424" t="s">
        <v>7106</v>
      </c>
      <c r="J4424" t="s">
        <v>7107</v>
      </c>
      <c r="K4424" t="s">
        <v>20</v>
      </c>
      <c r="L4424" t="s">
        <v>5850</v>
      </c>
      <c r="M4424" t="s">
        <v>554</v>
      </c>
      <c r="N4424" t="s">
        <v>8287</v>
      </c>
      <c r="O4424" t="s">
        <v>8288</v>
      </c>
      <c r="Q4424" t="s">
        <v>2424</v>
      </c>
      <c r="R4424" s="1">
        <f t="shared" si="346"/>
        <v>-449.24000000000069</v>
      </c>
      <c r="S4424" s="1">
        <f t="shared" si="347"/>
        <v>-94.340400000000145</v>
      </c>
      <c r="T4424" s="1">
        <f t="shared" si="348"/>
        <v>-157.23000000000002</v>
      </c>
      <c r="U4424" s="1">
        <f t="shared" si="349"/>
        <v>62.889599999999874</v>
      </c>
    </row>
    <row r="4425" spans="1:21" x14ac:dyDescent="0.2">
      <c r="A4425" t="s">
        <v>1404</v>
      </c>
      <c r="B4425" t="s">
        <v>18410</v>
      </c>
      <c r="C4425" t="s">
        <v>18</v>
      </c>
      <c r="D4425" t="s">
        <v>19</v>
      </c>
      <c r="E4425" t="s">
        <v>1276</v>
      </c>
      <c r="F4425" t="str">
        <f t="shared" si="345"/>
        <v>2012</v>
      </c>
      <c r="G4425" t="s">
        <v>1540</v>
      </c>
      <c r="I4425" t="s">
        <v>17967</v>
      </c>
      <c r="J4425" t="s">
        <v>17968</v>
      </c>
      <c r="K4425" t="s">
        <v>20</v>
      </c>
      <c r="L4425" t="s">
        <v>5850</v>
      </c>
      <c r="M4425" t="s">
        <v>554</v>
      </c>
      <c r="N4425" t="s">
        <v>18964</v>
      </c>
      <c r="O4425" t="s">
        <v>9255</v>
      </c>
      <c r="Q4425" t="s">
        <v>2424</v>
      </c>
      <c r="R4425" s="1">
        <f t="shared" si="346"/>
        <v>-449.24</v>
      </c>
      <c r="S4425" s="1">
        <f t="shared" si="347"/>
        <v>-94.340400000000002</v>
      </c>
      <c r="T4425" s="1">
        <f t="shared" si="348"/>
        <v>-157.2299999999999</v>
      </c>
      <c r="U4425" s="1">
        <f t="shared" si="349"/>
        <v>62.889599999999902</v>
      </c>
    </row>
    <row r="4426" spans="1:21" x14ac:dyDescent="0.2">
      <c r="A4426" t="s">
        <v>1404</v>
      </c>
      <c r="B4426" t="s">
        <v>16349</v>
      </c>
      <c r="C4426" t="s">
        <v>18</v>
      </c>
      <c r="D4426" t="s">
        <v>19</v>
      </c>
      <c r="E4426" t="s">
        <v>1276</v>
      </c>
      <c r="F4426" t="str">
        <f t="shared" si="345"/>
        <v>2012</v>
      </c>
      <c r="G4426" t="s">
        <v>1540</v>
      </c>
      <c r="I4426" t="s">
        <v>15901</v>
      </c>
      <c r="J4426" t="s">
        <v>15902</v>
      </c>
      <c r="K4426" t="s">
        <v>20</v>
      </c>
      <c r="L4426" t="s">
        <v>5850</v>
      </c>
      <c r="M4426" t="s">
        <v>554</v>
      </c>
      <c r="N4426" t="s">
        <v>16932</v>
      </c>
      <c r="O4426" t="s">
        <v>16933</v>
      </c>
      <c r="Q4426" t="s">
        <v>2424</v>
      </c>
      <c r="R4426" s="1">
        <f t="shared" si="346"/>
        <v>-449.24000000000024</v>
      </c>
      <c r="S4426" s="1">
        <f t="shared" si="347"/>
        <v>-94.340400000000045</v>
      </c>
      <c r="T4426" s="1">
        <f t="shared" si="348"/>
        <v>-157.23000000000002</v>
      </c>
      <c r="U4426" s="1">
        <f t="shared" si="349"/>
        <v>62.889599999999973</v>
      </c>
    </row>
    <row r="4427" spans="1:21" x14ac:dyDescent="0.2">
      <c r="A4427" t="s">
        <v>1404</v>
      </c>
      <c r="B4427" t="s">
        <v>14225</v>
      </c>
      <c r="C4427" t="s">
        <v>18</v>
      </c>
      <c r="D4427" t="s">
        <v>19</v>
      </c>
      <c r="E4427" t="s">
        <v>1276</v>
      </c>
      <c r="F4427" t="str">
        <f t="shared" si="345"/>
        <v>2012</v>
      </c>
      <c r="G4427" t="s">
        <v>1540</v>
      </c>
      <c r="I4427" t="s">
        <v>13753</v>
      </c>
      <c r="J4427" t="s">
        <v>13754</v>
      </c>
      <c r="K4427" t="s">
        <v>20</v>
      </c>
      <c r="L4427" t="s">
        <v>5850</v>
      </c>
      <c r="M4427" t="s">
        <v>554</v>
      </c>
      <c r="N4427" t="s">
        <v>14833</v>
      </c>
      <c r="O4427" t="s">
        <v>14834</v>
      </c>
      <c r="Q4427" t="s">
        <v>2424</v>
      </c>
      <c r="R4427" s="1">
        <f t="shared" si="346"/>
        <v>-449.24000000000024</v>
      </c>
      <c r="S4427" s="1">
        <f t="shared" si="347"/>
        <v>-94.340400000000045</v>
      </c>
      <c r="T4427" s="1">
        <f t="shared" si="348"/>
        <v>-157.23000000000002</v>
      </c>
      <c r="U4427" s="1">
        <f t="shared" si="349"/>
        <v>62.889599999999973</v>
      </c>
    </row>
    <row r="4428" spans="1:21" x14ac:dyDescent="0.2">
      <c r="A4428" t="s">
        <v>1404</v>
      </c>
      <c r="B4428" t="s">
        <v>12067</v>
      </c>
      <c r="C4428" t="s">
        <v>18</v>
      </c>
      <c r="D4428" t="s">
        <v>19</v>
      </c>
      <c r="E4428" t="s">
        <v>1276</v>
      </c>
      <c r="F4428" t="str">
        <f t="shared" si="345"/>
        <v>2012</v>
      </c>
      <c r="G4428" t="s">
        <v>1540</v>
      </c>
      <c r="I4428" t="s">
        <v>11596</v>
      </c>
      <c r="J4428" t="s">
        <v>11597</v>
      </c>
      <c r="K4428" t="s">
        <v>20</v>
      </c>
      <c r="L4428" t="s">
        <v>5850</v>
      </c>
      <c r="M4428" t="s">
        <v>554</v>
      </c>
      <c r="N4428" t="s">
        <v>12679</v>
      </c>
      <c r="O4428" t="s">
        <v>12680</v>
      </c>
      <c r="Q4428" t="s">
        <v>2424</v>
      </c>
      <c r="R4428" s="1">
        <f t="shared" si="346"/>
        <v>-449.23999999999978</v>
      </c>
      <c r="S4428" s="1">
        <f t="shared" si="347"/>
        <v>-94.340399999999946</v>
      </c>
      <c r="T4428" s="1">
        <f t="shared" si="348"/>
        <v>-157.23000000000002</v>
      </c>
      <c r="U4428" s="1">
        <f t="shared" si="349"/>
        <v>62.889600000000073</v>
      </c>
    </row>
    <row r="4429" spans="1:21" x14ac:dyDescent="0.2">
      <c r="A4429" t="s">
        <v>1404</v>
      </c>
      <c r="B4429" t="s">
        <v>9899</v>
      </c>
      <c r="C4429" t="s">
        <v>18</v>
      </c>
      <c r="D4429" t="s">
        <v>19</v>
      </c>
      <c r="E4429" t="s">
        <v>1276</v>
      </c>
      <c r="F4429" t="str">
        <f t="shared" si="345"/>
        <v>2012</v>
      </c>
      <c r="G4429" t="s">
        <v>1540</v>
      </c>
      <c r="I4429" t="s">
        <v>9410</v>
      </c>
      <c r="J4429" t="s">
        <v>9411</v>
      </c>
      <c r="K4429" t="s">
        <v>20</v>
      </c>
      <c r="L4429" t="s">
        <v>5850</v>
      </c>
      <c r="M4429" t="s">
        <v>554</v>
      </c>
      <c r="N4429" t="s">
        <v>10508</v>
      </c>
      <c r="O4429" t="s">
        <v>10509</v>
      </c>
      <c r="Q4429" t="s">
        <v>2424</v>
      </c>
      <c r="R4429" s="1">
        <f t="shared" si="346"/>
        <v>-449.23999999999978</v>
      </c>
      <c r="S4429" s="1">
        <f t="shared" si="347"/>
        <v>-94.340399999999946</v>
      </c>
      <c r="T4429" s="1">
        <f t="shared" si="348"/>
        <v>-157.23000000000002</v>
      </c>
      <c r="U4429" s="1">
        <f t="shared" si="349"/>
        <v>62.889600000000073</v>
      </c>
    </row>
    <row r="4430" spans="1:21" x14ac:dyDescent="0.2">
      <c r="A4430" t="s">
        <v>1404</v>
      </c>
      <c r="B4430" t="s">
        <v>6317</v>
      </c>
      <c r="C4430" t="s">
        <v>18</v>
      </c>
      <c r="D4430" t="s">
        <v>19</v>
      </c>
      <c r="E4430" t="s">
        <v>1276</v>
      </c>
      <c r="F4430" t="str">
        <f t="shared" si="345"/>
        <v>2012</v>
      </c>
      <c r="G4430" t="s">
        <v>1540</v>
      </c>
      <c r="I4430" t="s">
        <v>5851</v>
      </c>
      <c r="J4430" t="s">
        <v>5852</v>
      </c>
      <c r="K4430" t="s">
        <v>20</v>
      </c>
      <c r="L4430" t="s">
        <v>5850</v>
      </c>
      <c r="M4430" t="s">
        <v>554</v>
      </c>
      <c r="N4430" t="s">
        <v>7106</v>
      </c>
      <c r="O4430" t="s">
        <v>7107</v>
      </c>
      <c r="Q4430" t="s">
        <v>2424</v>
      </c>
      <c r="R4430" s="1">
        <f t="shared" si="346"/>
        <v>-449.23999999999978</v>
      </c>
      <c r="S4430" s="1">
        <f t="shared" si="347"/>
        <v>-94.340399999999946</v>
      </c>
      <c r="T4430" s="1">
        <f t="shared" si="348"/>
        <v>-157.23000000000002</v>
      </c>
      <c r="U4430" s="1">
        <f t="shared" si="349"/>
        <v>62.889600000000073</v>
      </c>
    </row>
    <row r="4431" spans="1:21" x14ac:dyDescent="0.2">
      <c r="A4431" t="s">
        <v>1404</v>
      </c>
      <c r="B4431" t="s">
        <v>4967</v>
      </c>
      <c r="C4431" t="s">
        <v>18</v>
      </c>
      <c r="D4431" t="s">
        <v>19</v>
      </c>
      <c r="E4431" t="s">
        <v>1276</v>
      </c>
      <c r="F4431" t="str">
        <f t="shared" si="345"/>
        <v>2012</v>
      </c>
      <c r="G4431" t="s">
        <v>1540</v>
      </c>
      <c r="I4431" t="s">
        <v>4474</v>
      </c>
      <c r="J4431" t="s">
        <v>4475</v>
      </c>
      <c r="K4431" t="s">
        <v>20</v>
      </c>
      <c r="L4431" t="s">
        <v>5850</v>
      </c>
      <c r="M4431" t="s">
        <v>554</v>
      </c>
      <c r="N4431" t="s">
        <v>5851</v>
      </c>
      <c r="O4431" t="s">
        <v>5852</v>
      </c>
      <c r="Q4431" t="s">
        <v>2424</v>
      </c>
      <c r="R4431" s="1">
        <f t="shared" si="346"/>
        <v>-449.23999999999978</v>
      </c>
      <c r="S4431" s="1">
        <f t="shared" si="347"/>
        <v>-94.340399999999946</v>
      </c>
      <c r="T4431" s="1">
        <f t="shared" si="348"/>
        <v>-157.23000000000002</v>
      </c>
      <c r="U4431" s="1">
        <f t="shared" si="349"/>
        <v>62.889600000000073</v>
      </c>
    </row>
    <row r="4432" spans="1:21" x14ac:dyDescent="0.2">
      <c r="A4432" t="s">
        <v>1404</v>
      </c>
      <c r="B4432" t="s">
        <v>13151</v>
      </c>
      <c r="C4432" t="s">
        <v>18</v>
      </c>
      <c r="D4432" t="s">
        <v>19</v>
      </c>
      <c r="E4432" t="s">
        <v>1276</v>
      </c>
      <c r="F4432" t="str">
        <f t="shared" si="345"/>
        <v>2012</v>
      </c>
      <c r="G4432" t="s">
        <v>1540</v>
      </c>
      <c r="I4432" t="s">
        <v>12679</v>
      </c>
      <c r="J4432" t="s">
        <v>12680</v>
      </c>
      <c r="K4432" t="s">
        <v>20</v>
      </c>
      <c r="L4432" t="s">
        <v>11595</v>
      </c>
      <c r="M4432" t="s">
        <v>554</v>
      </c>
      <c r="N4432" t="s">
        <v>13753</v>
      </c>
      <c r="O4432" t="s">
        <v>13754</v>
      </c>
      <c r="Q4432" t="s">
        <v>2424</v>
      </c>
      <c r="R4432" s="1">
        <f t="shared" si="346"/>
        <v>-449.24000000000024</v>
      </c>
      <c r="S4432" s="1">
        <f t="shared" si="347"/>
        <v>-94.340400000000045</v>
      </c>
      <c r="T4432" s="1">
        <f t="shared" si="348"/>
        <v>-157.24</v>
      </c>
      <c r="U4432" s="1">
        <f t="shared" si="349"/>
        <v>62.899599999999964</v>
      </c>
    </row>
    <row r="4433" spans="1:21" x14ac:dyDescent="0.2">
      <c r="A4433" t="s">
        <v>1404</v>
      </c>
      <c r="B4433" t="s">
        <v>17383</v>
      </c>
      <c r="C4433" t="s">
        <v>18</v>
      </c>
      <c r="D4433" t="s">
        <v>19</v>
      </c>
      <c r="E4433" t="s">
        <v>1276</v>
      </c>
      <c r="F4433" t="str">
        <f t="shared" si="345"/>
        <v>2012</v>
      </c>
      <c r="G4433" t="s">
        <v>1540</v>
      </c>
      <c r="I4433" t="s">
        <v>16932</v>
      </c>
      <c r="J4433" t="s">
        <v>16933</v>
      </c>
      <c r="K4433" t="s">
        <v>20</v>
      </c>
      <c r="L4433" t="s">
        <v>11595</v>
      </c>
      <c r="M4433" t="s">
        <v>554</v>
      </c>
      <c r="N4433" t="s">
        <v>17967</v>
      </c>
      <c r="O4433" t="s">
        <v>17968</v>
      </c>
      <c r="Q4433" t="s">
        <v>2424</v>
      </c>
      <c r="R4433" s="1">
        <f t="shared" si="346"/>
        <v>-449.24</v>
      </c>
      <c r="S4433" s="1">
        <f t="shared" si="347"/>
        <v>-94.340400000000002</v>
      </c>
      <c r="T4433" s="1">
        <f t="shared" si="348"/>
        <v>-157.24</v>
      </c>
      <c r="U4433" s="1">
        <f t="shared" si="349"/>
        <v>62.899600000000007</v>
      </c>
    </row>
    <row r="4434" spans="1:21" x14ac:dyDescent="0.2">
      <c r="A4434" t="s">
        <v>1404</v>
      </c>
      <c r="B4434" t="s">
        <v>15298</v>
      </c>
      <c r="C4434" t="s">
        <v>18</v>
      </c>
      <c r="D4434" t="s">
        <v>19</v>
      </c>
      <c r="E4434" t="s">
        <v>1276</v>
      </c>
      <c r="F4434" t="str">
        <f t="shared" si="345"/>
        <v>2012</v>
      </c>
      <c r="G4434" t="s">
        <v>1540</v>
      </c>
      <c r="I4434" t="s">
        <v>14833</v>
      </c>
      <c r="J4434" t="s">
        <v>14834</v>
      </c>
      <c r="K4434" t="s">
        <v>20</v>
      </c>
      <c r="L4434" t="s">
        <v>11595</v>
      </c>
      <c r="M4434" t="s">
        <v>554</v>
      </c>
      <c r="N4434" t="s">
        <v>15901</v>
      </c>
      <c r="O4434" t="s">
        <v>15902</v>
      </c>
      <c r="Q4434" t="s">
        <v>2424</v>
      </c>
      <c r="R4434" s="1">
        <f t="shared" si="346"/>
        <v>-449.23999999999978</v>
      </c>
      <c r="S4434" s="1">
        <f t="shared" si="347"/>
        <v>-94.340399999999946</v>
      </c>
      <c r="T4434" s="1">
        <f t="shared" si="348"/>
        <v>-157.24</v>
      </c>
      <c r="U4434" s="1">
        <f t="shared" si="349"/>
        <v>62.899600000000063</v>
      </c>
    </row>
    <row r="4435" spans="1:21" x14ac:dyDescent="0.2">
      <c r="A4435" t="s">
        <v>1404</v>
      </c>
      <c r="B4435" t="s">
        <v>11005</v>
      </c>
      <c r="C4435" t="s">
        <v>18</v>
      </c>
      <c r="D4435" t="s">
        <v>19</v>
      </c>
      <c r="E4435" t="s">
        <v>1276</v>
      </c>
      <c r="F4435" t="str">
        <f t="shared" si="345"/>
        <v>2012</v>
      </c>
      <c r="G4435" t="s">
        <v>1540</v>
      </c>
      <c r="I4435" t="s">
        <v>10508</v>
      </c>
      <c r="J4435" t="s">
        <v>10509</v>
      </c>
      <c r="K4435" t="s">
        <v>20</v>
      </c>
      <c r="L4435" t="s">
        <v>11595</v>
      </c>
      <c r="M4435" t="s">
        <v>554</v>
      </c>
      <c r="N4435" t="s">
        <v>11596</v>
      </c>
      <c r="O4435" t="s">
        <v>11597</v>
      </c>
      <c r="Q4435" t="s">
        <v>2424</v>
      </c>
      <c r="R4435" s="1">
        <f t="shared" si="346"/>
        <v>-449.23999999999978</v>
      </c>
      <c r="S4435" s="1">
        <f t="shared" si="347"/>
        <v>-94.340399999999946</v>
      </c>
      <c r="T4435" s="1">
        <f t="shared" si="348"/>
        <v>-157.24</v>
      </c>
      <c r="U4435" s="1">
        <f t="shared" si="349"/>
        <v>62.899600000000063</v>
      </c>
    </row>
    <row r="4436" spans="1:21" x14ac:dyDescent="0.2">
      <c r="A4436" t="s">
        <v>1404</v>
      </c>
      <c r="B4436" t="s">
        <v>19407</v>
      </c>
      <c r="C4436" t="s">
        <v>18</v>
      </c>
      <c r="D4436" t="s">
        <v>19</v>
      </c>
      <c r="E4436" t="s">
        <v>1276</v>
      </c>
      <c r="F4436" t="str">
        <f t="shared" si="345"/>
        <v>2012</v>
      </c>
      <c r="G4436" t="s">
        <v>1540</v>
      </c>
      <c r="I4436" t="s">
        <v>18964</v>
      </c>
      <c r="J4436" t="s">
        <v>9255</v>
      </c>
      <c r="K4436" t="s">
        <v>20</v>
      </c>
      <c r="L4436" t="s">
        <v>11595</v>
      </c>
      <c r="M4436" t="s">
        <v>554</v>
      </c>
      <c r="N4436" t="s">
        <v>19903</v>
      </c>
      <c r="O4436" t="s">
        <v>10674</v>
      </c>
      <c r="Q4436" t="s">
        <v>2424</v>
      </c>
      <c r="R4436" s="1">
        <f t="shared" si="346"/>
        <v>-449.24</v>
      </c>
      <c r="S4436" s="1">
        <f t="shared" si="347"/>
        <v>-94.340400000000002</v>
      </c>
      <c r="T4436" s="1">
        <f t="shared" si="348"/>
        <v>-157.24000000000007</v>
      </c>
      <c r="U4436" s="1">
        <f t="shared" si="349"/>
        <v>62.899600000000063</v>
      </c>
    </row>
    <row r="4437" spans="1:21" x14ac:dyDescent="0.2">
      <c r="A4437" t="s">
        <v>16</v>
      </c>
      <c r="B4437" t="s">
        <v>3360</v>
      </c>
      <c r="C4437" t="s">
        <v>18</v>
      </c>
      <c r="D4437" t="s">
        <v>19</v>
      </c>
      <c r="E4437" t="s">
        <v>646</v>
      </c>
      <c r="F4437" t="str">
        <f t="shared" si="345"/>
        <v>1991</v>
      </c>
      <c r="G4437" t="s">
        <v>22</v>
      </c>
      <c r="H4437" t="s">
        <v>92</v>
      </c>
      <c r="I4437" t="s">
        <v>703</v>
      </c>
      <c r="J4437" t="s">
        <v>704</v>
      </c>
      <c r="K4437" t="s">
        <v>20</v>
      </c>
      <c r="L4437" t="s">
        <v>3658</v>
      </c>
      <c r="M4437" t="s">
        <v>600</v>
      </c>
      <c r="N4437" t="s">
        <v>3659</v>
      </c>
      <c r="O4437" t="s">
        <v>3660</v>
      </c>
      <c r="Q4437" t="s">
        <v>705</v>
      </c>
      <c r="R4437" s="1">
        <f t="shared" si="346"/>
        <v>-461.11999999999989</v>
      </c>
      <c r="S4437" s="1">
        <f t="shared" si="347"/>
        <v>-96.835199999999972</v>
      </c>
      <c r="T4437" s="1">
        <f t="shared" si="348"/>
        <v>-160.78999999999996</v>
      </c>
      <c r="U4437" s="1">
        <f t="shared" si="349"/>
        <v>63.954799999999992</v>
      </c>
    </row>
    <row r="4438" spans="1:21" x14ac:dyDescent="0.2">
      <c r="A4438" t="s">
        <v>16</v>
      </c>
      <c r="B4438" t="s">
        <v>6317</v>
      </c>
      <c r="C4438" t="s">
        <v>18</v>
      </c>
      <c r="D4438" t="s">
        <v>19</v>
      </c>
      <c r="E4438" t="s">
        <v>646</v>
      </c>
      <c r="F4438" t="str">
        <f t="shared" si="345"/>
        <v>1991</v>
      </c>
      <c r="G4438" t="s">
        <v>22</v>
      </c>
      <c r="H4438" t="s">
        <v>92</v>
      </c>
      <c r="I4438" t="s">
        <v>5130</v>
      </c>
      <c r="J4438" t="s">
        <v>5131</v>
      </c>
      <c r="K4438" t="s">
        <v>20</v>
      </c>
      <c r="L4438" t="s">
        <v>702</v>
      </c>
      <c r="M4438" t="s">
        <v>600</v>
      </c>
      <c r="N4438" t="s">
        <v>6414</v>
      </c>
      <c r="O4438" t="s">
        <v>6415</v>
      </c>
      <c r="Q4438" t="s">
        <v>705</v>
      </c>
      <c r="R4438" s="1">
        <f t="shared" si="346"/>
        <v>-461.11999999999989</v>
      </c>
      <c r="S4438" s="1">
        <f t="shared" si="347"/>
        <v>-96.835199999999972</v>
      </c>
      <c r="T4438" s="1">
        <f t="shared" si="348"/>
        <v>-160.79999999999995</v>
      </c>
      <c r="U4438" s="1">
        <f t="shared" si="349"/>
        <v>63.964799999999983</v>
      </c>
    </row>
    <row r="4439" spans="1:21" x14ac:dyDescent="0.2">
      <c r="A4439" t="s">
        <v>16</v>
      </c>
      <c r="B4439" t="s">
        <v>17</v>
      </c>
      <c r="C4439" t="s">
        <v>18</v>
      </c>
      <c r="D4439" t="s">
        <v>19</v>
      </c>
      <c r="E4439" t="s">
        <v>646</v>
      </c>
      <c r="F4439" t="str">
        <f t="shared" si="345"/>
        <v>1991</v>
      </c>
      <c r="G4439" t="s">
        <v>22</v>
      </c>
      <c r="H4439" t="s">
        <v>92</v>
      </c>
      <c r="I4439" s="3">
        <v>1213.1500000000001</v>
      </c>
      <c r="J4439" s="3">
        <v>3479</v>
      </c>
      <c r="K4439" s="2">
        <v>0</v>
      </c>
      <c r="L4439" s="2">
        <v>-160.80000000000001</v>
      </c>
      <c r="M4439" s="4">
        <v>0.34870000000000001</v>
      </c>
      <c r="N4439" s="5">
        <v>1052.3499999999999</v>
      </c>
      <c r="O4439" s="5">
        <v>3017.88</v>
      </c>
      <c r="Q4439" t="s">
        <v>705</v>
      </c>
      <c r="R4439" s="1">
        <f t="shared" si="346"/>
        <v>-461.11999999999989</v>
      </c>
      <c r="S4439" s="1">
        <f t="shared" si="347"/>
        <v>-96.835199999999972</v>
      </c>
      <c r="T4439" s="1">
        <f t="shared" si="348"/>
        <v>-160.80000000000018</v>
      </c>
      <c r="U4439" s="1">
        <f t="shared" si="349"/>
        <v>63.96480000000021</v>
      </c>
    </row>
    <row r="4440" spans="1:21" x14ac:dyDescent="0.2">
      <c r="A4440" t="s">
        <v>16</v>
      </c>
      <c r="B4440" t="s">
        <v>4967</v>
      </c>
      <c r="C4440" t="s">
        <v>18</v>
      </c>
      <c r="D4440" t="s">
        <v>19</v>
      </c>
      <c r="E4440" t="s">
        <v>646</v>
      </c>
      <c r="F4440" t="str">
        <f t="shared" si="345"/>
        <v>1991</v>
      </c>
      <c r="G4440" t="s">
        <v>22</v>
      </c>
      <c r="H4440" t="s">
        <v>92</v>
      </c>
      <c r="I4440" t="s">
        <v>3659</v>
      </c>
      <c r="J4440" t="s">
        <v>3660</v>
      </c>
      <c r="K4440" t="s">
        <v>20</v>
      </c>
      <c r="L4440" t="s">
        <v>5129</v>
      </c>
      <c r="M4440" t="s">
        <v>600</v>
      </c>
      <c r="N4440" t="s">
        <v>5130</v>
      </c>
      <c r="O4440" t="s">
        <v>5131</v>
      </c>
      <c r="Q4440" t="s">
        <v>705</v>
      </c>
      <c r="R4440" s="1">
        <f t="shared" si="346"/>
        <v>-461.47000000000025</v>
      </c>
      <c r="S4440" s="1">
        <f t="shared" si="347"/>
        <v>-96.908700000000053</v>
      </c>
      <c r="T4440" s="1">
        <f t="shared" si="348"/>
        <v>-160.91999999999996</v>
      </c>
      <c r="U4440" s="1">
        <f t="shared" si="349"/>
        <v>64.011299999999906</v>
      </c>
    </row>
    <row r="4441" spans="1:21" x14ac:dyDescent="0.2">
      <c r="A4441" t="s">
        <v>16</v>
      </c>
      <c r="B4441" t="s">
        <v>3360</v>
      </c>
      <c r="C4441" t="s">
        <v>18</v>
      </c>
      <c r="D4441" t="s">
        <v>19</v>
      </c>
      <c r="E4441" t="s">
        <v>188</v>
      </c>
      <c r="F4441" t="str">
        <f t="shared" si="345"/>
        <v>1984</v>
      </c>
      <c r="G4441" t="s">
        <v>54</v>
      </c>
      <c r="H4441" t="s">
        <v>92</v>
      </c>
      <c r="I4441" t="s">
        <v>213</v>
      </c>
      <c r="J4441" t="s">
        <v>214</v>
      </c>
      <c r="K4441" t="s">
        <v>20</v>
      </c>
      <c r="L4441" t="s">
        <v>3420</v>
      </c>
      <c r="M4441" t="s">
        <v>212</v>
      </c>
      <c r="N4441" t="s">
        <v>20</v>
      </c>
      <c r="O4441" t="s">
        <v>20</v>
      </c>
      <c r="Q4441" t="s">
        <v>215</v>
      </c>
      <c r="R4441" s="1">
        <f t="shared" si="346"/>
        <v>-269.10000000000002</v>
      </c>
      <c r="S4441" s="1">
        <f t="shared" si="347"/>
        <v>-56.511000000000003</v>
      </c>
      <c r="T4441" s="1">
        <f t="shared" si="348"/>
        <v>-124.99</v>
      </c>
      <c r="U4441" s="1">
        <f t="shared" si="349"/>
        <v>68.478999999999985</v>
      </c>
    </row>
    <row r="4442" spans="1:21" x14ac:dyDescent="0.2">
      <c r="A4442" t="s">
        <v>16</v>
      </c>
      <c r="B4442" t="s">
        <v>17</v>
      </c>
      <c r="C4442" t="s">
        <v>18</v>
      </c>
      <c r="D4442" t="s">
        <v>19</v>
      </c>
      <c r="E4442" t="s">
        <v>1346</v>
      </c>
      <c r="F4442" t="str">
        <f t="shared" si="345"/>
        <v>2014</v>
      </c>
      <c r="G4442" t="s">
        <v>126</v>
      </c>
      <c r="I4442" s="3">
        <v>324219.7</v>
      </c>
      <c r="J4442" s="3">
        <v>926342.01</v>
      </c>
      <c r="K4442" s="2">
        <v>0</v>
      </c>
      <c r="L4442" s="2">
        <v>-171.99</v>
      </c>
      <c r="M4442" s="4">
        <v>0.35</v>
      </c>
      <c r="N4442" s="5">
        <v>324047.71000000002</v>
      </c>
      <c r="O4442" s="5">
        <v>925850.61</v>
      </c>
      <c r="Q4442" t="s">
        <v>1356</v>
      </c>
      <c r="R4442" s="1">
        <f t="shared" si="346"/>
        <v>-491.40000000002328</v>
      </c>
      <c r="S4442" s="1">
        <f t="shared" si="347"/>
        <v>-103.19400000000489</v>
      </c>
      <c r="T4442" s="1">
        <f t="shared" si="348"/>
        <v>-171.98999999999069</v>
      </c>
      <c r="U4442" s="1">
        <f t="shared" si="349"/>
        <v>68.795999999985796</v>
      </c>
    </row>
    <row r="4443" spans="1:21" x14ac:dyDescent="0.2">
      <c r="A4443" t="s">
        <v>16</v>
      </c>
      <c r="B4443" t="s">
        <v>4967</v>
      </c>
      <c r="C4443" t="s">
        <v>18</v>
      </c>
      <c r="D4443" t="s">
        <v>19</v>
      </c>
      <c r="E4443" t="s">
        <v>1346</v>
      </c>
      <c r="F4443" t="str">
        <f t="shared" si="345"/>
        <v>2014</v>
      </c>
      <c r="G4443" t="s">
        <v>126</v>
      </c>
      <c r="I4443" t="s">
        <v>3984</v>
      </c>
      <c r="J4443" t="s">
        <v>3985</v>
      </c>
      <c r="K4443" t="s">
        <v>20</v>
      </c>
      <c r="L4443" t="s">
        <v>1353</v>
      </c>
      <c r="M4443" t="s">
        <v>554</v>
      </c>
      <c r="N4443" t="s">
        <v>5427</v>
      </c>
      <c r="O4443" t="s">
        <v>5428</v>
      </c>
      <c r="Q4443" t="s">
        <v>1356</v>
      </c>
      <c r="R4443" s="1">
        <f t="shared" si="346"/>
        <v>-491.39999999990687</v>
      </c>
      <c r="S4443" s="1">
        <f t="shared" si="347"/>
        <v>-103.19399999998043</v>
      </c>
      <c r="T4443" s="1">
        <f t="shared" si="348"/>
        <v>-171.98999999999069</v>
      </c>
      <c r="U4443" s="1">
        <f t="shared" si="349"/>
        <v>68.796000000010253</v>
      </c>
    </row>
    <row r="4444" spans="1:21" x14ac:dyDescent="0.2">
      <c r="A4444" t="s">
        <v>16</v>
      </c>
      <c r="B4444" t="s">
        <v>3360</v>
      </c>
      <c r="C4444" t="s">
        <v>18</v>
      </c>
      <c r="D4444" t="s">
        <v>19</v>
      </c>
      <c r="E4444" t="s">
        <v>1346</v>
      </c>
      <c r="F4444" t="str">
        <f t="shared" si="345"/>
        <v>2014</v>
      </c>
      <c r="G4444" t="s">
        <v>126</v>
      </c>
      <c r="I4444" t="s">
        <v>1354</v>
      </c>
      <c r="J4444" t="s">
        <v>1355</v>
      </c>
      <c r="K4444" t="s">
        <v>20</v>
      </c>
      <c r="L4444" t="s">
        <v>1353</v>
      </c>
      <c r="M4444" t="s">
        <v>554</v>
      </c>
      <c r="N4444" t="s">
        <v>3984</v>
      </c>
      <c r="O4444" t="s">
        <v>3985</v>
      </c>
      <c r="Q4444" t="s">
        <v>1356</v>
      </c>
      <c r="R4444" s="1">
        <f t="shared" si="346"/>
        <v>-491.40000000002328</v>
      </c>
      <c r="S4444" s="1">
        <f t="shared" si="347"/>
        <v>-103.19400000000489</v>
      </c>
      <c r="T4444" s="1">
        <f t="shared" si="348"/>
        <v>-171.99000000004889</v>
      </c>
      <c r="U4444" s="1">
        <f t="shared" si="349"/>
        <v>68.796000000044003</v>
      </c>
    </row>
    <row r="4445" spans="1:21" x14ac:dyDescent="0.2">
      <c r="A4445" t="s">
        <v>16</v>
      </c>
      <c r="B4445" t="s">
        <v>19407</v>
      </c>
      <c r="C4445" t="s">
        <v>18</v>
      </c>
      <c r="D4445" t="s">
        <v>19</v>
      </c>
      <c r="E4445" t="s">
        <v>1255</v>
      </c>
      <c r="F4445" t="str">
        <f t="shared" si="345"/>
        <v>2011</v>
      </c>
      <c r="G4445" t="s">
        <v>1025</v>
      </c>
      <c r="I4445" t="s">
        <v>18687</v>
      </c>
      <c r="J4445" t="s">
        <v>18688</v>
      </c>
      <c r="K4445" t="s">
        <v>20</v>
      </c>
      <c r="L4445" t="s">
        <v>19656</v>
      </c>
      <c r="M4445" t="s">
        <v>554</v>
      </c>
      <c r="N4445" t="s">
        <v>19657</v>
      </c>
      <c r="O4445" t="s">
        <v>19658</v>
      </c>
      <c r="Q4445" t="s">
        <v>1267</v>
      </c>
      <c r="R4445" s="1">
        <f t="shared" si="346"/>
        <v>-491.93999999999994</v>
      </c>
      <c r="S4445" s="1">
        <f t="shared" si="347"/>
        <v>-103.30739999999999</v>
      </c>
      <c r="T4445" s="1">
        <f t="shared" si="348"/>
        <v>-172.17000000000002</v>
      </c>
      <c r="U4445" s="1">
        <f t="shared" si="349"/>
        <v>68.862600000000029</v>
      </c>
    </row>
    <row r="4446" spans="1:21" x14ac:dyDescent="0.2">
      <c r="A4446" t="s">
        <v>16</v>
      </c>
      <c r="B4446" t="s">
        <v>4967</v>
      </c>
      <c r="C4446" t="s">
        <v>18</v>
      </c>
      <c r="D4446" t="s">
        <v>19</v>
      </c>
      <c r="E4446" t="s">
        <v>1255</v>
      </c>
      <c r="F4446" t="str">
        <f t="shared" si="345"/>
        <v>2011</v>
      </c>
      <c r="G4446" t="s">
        <v>1025</v>
      </c>
      <c r="I4446" t="s">
        <v>3912</v>
      </c>
      <c r="J4446" t="s">
        <v>3913</v>
      </c>
      <c r="K4446" t="s">
        <v>20</v>
      </c>
      <c r="L4446" t="s">
        <v>1264</v>
      </c>
      <c r="M4446" t="s">
        <v>554</v>
      </c>
      <c r="N4446" t="s">
        <v>5352</v>
      </c>
      <c r="O4446" t="s">
        <v>5353</v>
      </c>
      <c r="Q4446" t="s">
        <v>1267</v>
      </c>
      <c r="R4446" s="1">
        <f t="shared" si="346"/>
        <v>-491.94000000000051</v>
      </c>
      <c r="S4446" s="1">
        <f t="shared" si="347"/>
        <v>-103.3074000000001</v>
      </c>
      <c r="T4446" s="1">
        <f t="shared" si="348"/>
        <v>-172.17999999999984</v>
      </c>
      <c r="U4446" s="1">
        <f t="shared" si="349"/>
        <v>68.872599999999736</v>
      </c>
    </row>
    <row r="4447" spans="1:21" x14ac:dyDescent="0.2">
      <c r="A4447" t="s">
        <v>16</v>
      </c>
      <c r="B4447" t="s">
        <v>17</v>
      </c>
      <c r="C4447" t="s">
        <v>18</v>
      </c>
      <c r="D4447" t="s">
        <v>19</v>
      </c>
      <c r="E4447" t="s">
        <v>1255</v>
      </c>
      <c r="F4447" t="str">
        <f t="shared" si="345"/>
        <v>2011</v>
      </c>
      <c r="G4447" t="s">
        <v>1025</v>
      </c>
      <c r="I4447" s="3">
        <v>3014.25</v>
      </c>
      <c r="J4447" s="3">
        <v>8612.14</v>
      </c>
      <c r="K4447" s="2">
        <v>0</v>
      </c>
      <c r="L4447" s="2">
        <v>-172.18</v>
      </c>
      <c r="M4447" s="4">
        <v>0.35</v>
      </c>
      <c r="N4447" s="5">
        <v>2842.07</v>
      </c>
      <c r="O4447" s="5">
        <v>8120.2</v>
      </c>
      <c r="Q4447" t="s">
        <v>1267</v>
      </c>
      <c r="R4447" s="1">
        <f t="shared" si="346"/>
        <v>-491.9399999999996</v>
      </c>
      <c r="S4447" s="1">
        <f t="shared" si="347"/>
        <v>-103.30739999999992</v>
      </c>
      <c r="T4447" s="1">
        <f t="shared" si="348"/>
        <v>-172.17999999999984</v>
      </c>
      <c r="U4447" s="1">
        <f t="shared" si="349"/>
        <v>68.87259999999992</v>
      </c>
    </row>
    <row r="4448" spans="1:21" x14ac:dyDescent="0.2">
      <c r="A4448" t="s">
        <v>16</v>
      </c>
      <c r="B4448" t="s">
        <v>12067</v>
      </c>
      <c r="C4448" t="s">
        <v>18</v>
      </c>
      <c r="D4448" t="s">
        <v>19</v>
      </c>
      <c r="E4448" t="s">
        <v>1255</v>
      </c>
      <c r="F4448" t="str">
        <f t="shared" si="345"/>
        <v>2011</v>
      </c>
      <c r="G4448" t="s">
        <v>1025</v>
      </c>
      <c r="I4448" t="s">
        <v>11208</v>
      </c>
      <c r="J4448" t="s">
        <v>11209</v>
      </c>
      <c r="K4448" t="s">
        <v>20</v>
      </c>
      <c r="L4448" t="s">
        <v>1264</v>
      </c>
      <c r="M4448" t="s">
        <v>554</v>
      </c>
      <c r="N4448" t="s">
        <v>12323</v>
      </c>
      <c r="O4448" t="s">
        <v>12324</v>
      </c>
      <c r="Q4448" t="s">
        <v>1267</v>
      </c>
      <c r="R4448" s="1">
        <f t="shared" si="346"/>
        <v>-491.9399999999996</v>
      </c>
      <c r="S4448" s="1">
        <f t="shared" si="347"/>
        <v>-103.30739999999992</v>
      </c>
      <c r="T4448" s="1">
        <f t="shared" si="348"/>
        <v>-172.17999999999984</v>
      </c>
      <c r="U4448" s="1">
        <f t="shared" si="349"/>
        <v>68.87259999999992</v>
      </c>
    </row>
    <row r="4449" spans="1:21" x14ac:dyDescent="0.2">
      <c r="A4449" t="s">
        <v>16</v>
      </c>
      <c r="B4449" t="s">
        <v>8771</v>
      </c>
      <c r="C4449" t="s">
        <v>18</v>
      </c>
      <c r="D4449" t="s">
        <v>19</v>
      </c>
      <c r="E4449" t="s">
        <v>1255</v>
      </c>
      <c r="F4449" t="str">
        <f t="shared" si="345"/>
        <v>2011</v>
      </c>
      <c r="G4449" t="s">
        <v>1025</v>
      </c>
      <c r="I4449" t="s">
        <v>7854</v>
      </c>
      <c r="J4449" t="s">
        <v>7855</v>
      </c>
      <c r="K4449" t="s">
        <v>20</v>
      </c>
      <c r="L4449" t="s">
        <v>1264</v>
      </c>
      <c r="M4449" t="s">
        <v>554</v>
      </c>
      <c r="N4449" t="s">
        <v>8992</v>
      </c>
      <c r="O4449" t="s">
        <v>8993</v>
      </c>
      <c r="Q4449" t="s">
        <v>1267</v>
      </c>
      <c r="R4449" s="1">
        <f t="shared" si="346"/>
        <v>-491.9399999999996</v>
      </c>
      <c r="S4449" s="1">
        <f t="shared" si="347"/>
        <v>-103.30739999999992</v>
      </c>
      <c r="T4449" s="1">
        <f t="shared" si="348"/>
        <v>-172.17999999999984</v>
      </c>
      <c r="U4449" s="1">
        <f t="shared" si="349"/>
        <v>68.87259999999992</v>
      </c>
    </row>
    <row r="4450" spans="1:21" x14ac:dyDescent="0.2">
      <c r="A4450" t="s">
        <v>16</v>
      </c>
      <c r="B4450" t="s">
        <v>6317</v>
      </c>
      <c r="C4450" t="s">
        <v>18</v>
      </c>
      <c r="D4450" t="s">
        <v>19</v>
      </c>
      <c r="E4450" t="s">
        <v>1255</v>
      </c>
      <c r="F4450" t="str">
        <f t="shared" si="345"/>
        <v>2011</v>
      </c>
      <c r="G4450" t="s">
        <v>1025</v>
      </c>
      <c r="I4450" t="s">
        <v>5352</v>
      </c>
      <c r="J4450" t="s">
        <v>5353</v>
      </c>
      <c r="K4450" t="s">
        <v>20</v>
      </c>
      <c r="L4450" t="s">
        <v>1264</v>
      </c>
      <c r="M4450" t="s">
        <v>554</v>
      </c>
      <c r="N4450" t="s">
        <v>6630</v>
      </c>
      <c r="O4450" t="s">
        <v>6631</v>
      </c>
      <c r="Q4450" t="s">
        <v>1267</v>
      </c>
      <c r="R4450" s="1">
        <f t="shared" si="346"/>
        <v>-491.9399999999996</v>
      </c>
      <c r="S4450" s="1">
        <f t="shared" si="347"/>
        <v>-103.30739999999992</v>
      </c>
      <c r="T4450" s="1">
        <f t="shared" si="348"/>
        <v>-172.17999999999984</v>
      </c>
      <c r="U4450" s="1">
        <f t="shared" si="349"/>
        <v>68.87259999999992</v>
      </c>
    </row>
    <row r="4451" spans="1:21" x14ac:dyDescent="0.2">
      <c r="A4451" t="s">
        <v>16</v>
      </c>
      <c r="B4451" t="s">
        <v>15298</v>
      </c>
      <c r="C4451" t="s">
        <v>18</v>
      </c>
      <c r="D4451" t="s">
        <v>19</v>
      </c>
      <c r="E4451" t="s">
        <v>1255</v>
      </c>
      <c r="F4451" t="str">
        <f t="shared" si="345"/>
        <v>2011</v>
      </c>
      <c r="G4451" t="s">
        <v>1025</v>
      </c>
      <c r="I4451" t="s">
        <v>14496</v>
      </c>
      <c r="J4451" t="s">
        <v>14497</v>
      </c>
      <c r="K4451" t="s">
        <v>20</v>
      </c>
      <c r="L4451" t="s">
        <v>1264</v>
      </c>
      <c r="M4451" t="s">
        <v>554</v>
      </c>
      <c r="N4451" t="s">
        <v>15576</v>
      </c>
      <c r="O4451" t="s">
        <v>15577</v>
      </c>
      <c r="Q4451" t="s">
        <v>1267</v>
      </c>
      <c r="R4451" s="1">
        <f t="shared" si="346"/>
        <v>-491.94000000000005</v>
      </c>
      <c r="S4451" s="1">
        <f t="shared" si="347"/>
        <v>-103.3074</v>
      </c>
      <c r="T4451" s="1">
        <f t="shared" si="348"/>
        <v>-172.17999999999995</v>
      </c>
      <c r="U4451" s="1">
        <f t="shared" si="349"/>
        <v>68.872599999999949</v>
      </c>
    </row>
    <row r="4452" spans="1:21" x14ac:dyDescent="0.2">
      <c r="A4452" t="s">
        <v>16</v>
      </c>
      <c r="B4452" t="s">
        <v>17383</v>
      </c>
      <c r="C4452" t="s">
        <v>18</v>
      </c>
      <c r="D4452" t="s">
        <v>19</v>
      </c>
      <c r="E4452" t="s">
        <v>1255</v>
      </c>
      <c r="F4452" t="str">
        <f t="shared" si="345"/>
        <v>2011</v>
      </c>
      <c r="G4452" t="s">
        <v>1025</v>
      </c>
      <c r="I4452" t="s">
        <v>16620</v>
      </c>
      <c r="J4452" t="s">
        <v>16621</v>
      </c>
      <c r="K4452" t="s">
        <v>20</v>
      </c>
      <c r="L4452" t="s">
        <v>1264</v>
      </c>
      <c r="M4452" t="s">
        <v>554</v>
      </c>
      <c r="N4452" t="s">
        <v>17669</v>
      </c>
      <c r="O4452" t="s">
        <v>17670</v>
      </c>
      <c r="Q4452" t="s">
        <v>1267</v>
      </c>
      <c r="R4452" s="1">
        <f t="shared" si="346"/>
        <v>-491.94000000000005</v>
      </c>
      <c r="S4452" s="1">
        <f t="shared" si="347"/>
        <v>-103.3074</v>
      </c>
      <c r="T4452" s="1">
        <f t="shared" si="348"/>
        <v>-172.17999999999995</v>
      </c>
      <c r="U4452" s="1">
        <f t="shared" si="349"/>
        <v>68.872599999999949</v>
      </c>
    </row>
    <row r="4453" spans="1:21" x14ac:dyDescent="0.2">
      <c r="A4453" t="s">
        <v>16</v>
      </c>
      <c r="B4453" t="s">
        <v>13151</v>
      </c>
      <c r="C4453" t="s">
        <v>18</v>
      </c>
      <c r="D4453" t="s">
        <v>19</v>
      </c>
      <c r="E4453" t="s">
        <v>1255</v>
      </c>
      <c r="F4453" t="str">
        <f t="shared" si="345"/>
        <v>2011</v>
      </c>
      <c r="G4453" t="s">
        <v>1025</v>
      </c>
      <c r="I4453" t="s">
        <v>12323</v>
      </c>
      <c r="J4453" t="s">
        <v>12324</v>
      </c>
      <c r="K4453" t="s">
        <v>20</v>
      </c>
      <c r="L4453" t="s">
        <v>1264</v>
      </c>
      <c r="M4453" t="s">
        <v>554</v>
      </c>
      <c r="N4453" t="s">
        <v>13411</v>
      </c>
      <c r="O4453" t="s">
        <v>13412</v>
      </c>
      <c r="Q4453" t="s">
        <v>1267</v>
      </c>
      <c r="R4453" s="1">
        <f t="shared" si="346"/>
        <v>-491.94000000000051</v>
      </c>
      <c r="S4453" s="1">
        <f t="shared" si="347"/>
        <v>-103.3074000000001</v>
      </c>
      <c r="T4453" s="1">
        <f t="shared" si="348"/>
        <v>-172.18000000000006</v>
      </c>
      <c r="U4453" s="1">
        <f t="shared" si="349"/>
        <v>68.872599999999963</v>
      </c>
    </row>
    <row r="4454" spans="1:21" x14ac:dyDescent="0.2">
      <c r="A4454" t="s">
        <v>16</v>
      </c>
      <c r="B4454" t="s">
        <v>11005</v>
      </c>
      <c r="C4454" t="s">
        <v>18</v>
      </c>
      <c r="D4454" t="s">
        <v>19</v>
      </c>
      <c r="E4454" t="s">
        <v>1255</v>
      </c>
      <c r="F4454" t="str">
        <f t="shared" si="345"/>
        <v>2011</v>
      </c>
      <c r="G4454" t="s">
        <v>1025</v>
      </c>
      <c r="I4454" t="s">
        <v>10094</v>
      </c>
      <c r="J4454" t="s">
        <v>10095</v>
      </c>
      <c r="K4454" t="s">
        <v>20</v>
      </c>
      <c r="L4454" t="s">
        <v>1264</v>
      </c>
      <c r="M4454" t="s">
        <v>554</v>
      </c>
      <c r="N4454" t="s">
        <v>11208</v>
      </c>
      <c r="O4454" t="s">
        <v>11209</v>
      </c>
      <c r="Q4454" t="s">
        <v>1267</v>
      </c>
      <c r="R4454" s="1">
        <f t="shared" si="346"/>
        <v>-491.94000000000051</v>
      </c>
      <c r="S4454" s="1">
        <f t="shared" si="347"/>
        <v>-103.3074000000001</v>
      </c>
      <c r="T4454" s="1">
        <f t="shared" si="348"/>
        <v>-172.18000000000006</v>
      </c>
      <c r="U4454" s="1">
        <f t="shared" si="349"/>
        <v>68.872599999999963</v>
      </c>
    </row>
    <row r="4455" spans="1:21" x14ac:dyDescent="0.2">
      <c r="A4455" t="s">
        <v>16</v>
      </c>
      <c r="B4455" t="s">
        <v>18410</v>
      </c>
      <c r="C4455" t="s">
        <v>18</v>
      </c>
      <c r="D4455" t="s">
        <v>19</v>
      </c>
      <c r="E4455" t="s">
        <v>1255</v>
      </c>
      <c r="F4455" t="str">
        <f t="shared" si="345"/>
        <v>2011</v>
      </c>
      <c r="G4455" t="s">
        <v>1025</v>
      </c>
      <c r="I4455" t="s">
        <v>17669</v>
      </c>
      <c r="J4455" t="s">
        <v>17670</v>
      </c>
      <c r="K4455" t="s">
        <v>20</v>
      </c>
      <c r="L4455" t="s">
        <v>1264</v>
      </c>
      <c r="M4455" t="s">
        <v>554</v>
      </c>
      <c r="N4455" t="s">
        <v>18687</v>
      </c>
      <c r="O4455" t="s">
        <v>18688</v>
      </c>
      <c r="Q4455" t="s">
        <v>1267</v>
      </c>
      <c r="R4455" s="1">
        <f t="shared" si="346"/>
        <v>-491.94000000000005</v>
      </c>
      <c r="S4455" s="1">
        <f t="shared" si="347"/>
        <v>-103.3074</v>
      </c>
      <c r="T4455" s="1">
        <f t="shared" si="348"/>
        <v>-172.18</v>
      </c>
      <c r="U4455" s="1">
        <f t="shared" si="349"/>
        <v>68.872600000000006</v>
      </c>
    </row>
    <row r="4456" spans="1:21" x14ac:dyDescent="0.2">
      <c r="A4456" t="s">
        <v>16</v>
      </c>
      <c r="B4456" t="s">
        <v>16349</v>
      </c>
      <c r="C4456" t="s">
        <v>18</v>
      </c>
      <c r="D4456" t="s">
        <v>19</v>
      </c>
      <c r="E4456" t="s">
        <v>1255</v>
      </c>
      <c r="F4456" t="str">
        <f t="shared" si="345"/>
        <v>2011</v>
      </c>
      <c r="G4456" t="s">
        <v>1025</v>
      </c>
      <c r="I4456" t="s">
        <v>15576</v>
      </c>
      <c r="J4456" t="s">
        <v>15577</v>
      </c>
      <c r="K4456" t="s">
        <v>20</v>
      </c>
      <c r="L4456" t="s">
        <v>1264</v>
      </c>
      <c r="M4456" t="s">
        <v>554</v>
      </c>
      <c r="N4456" t="s">
        <v>16620</v>
      </c>
      <c r="O4456" t="s">
        <v>16621</v>
      </c>
      <c r="Q4456" t="s">
        <v>1267</v>
      </c>
      <c r="R4456" s="1">
        <f t="shared" si="346"/>
        <v>-491.94000000000005</v>
      </c>
      <c r="S4456" s="1">
        <f t="shared" si="347"/>
        <v>-103.3074</v>
      </c>
      <c r="T4456" s="1">
        <f t="shared" si="348"/>
        <v>-172.18000000000006</v>
      </c>
      <c r="U4456" s="1">
        <f t="shared" si="349"/>
        <v>68.872600000000062</v>
      </c>
    </row>
    <row r="4457" spans="1:21" x14ac:dyDescent="0.2">
      <c r="A4457" t="s">
        <v>16</v>
      </c>
      <c r="B4457" t="s">
        <v>14225</v>
      </c>
      <c r="C4457" t="s">
        <v>18</v>
      </c>
      <c r="D4457" t="s">
        <v>19</v>
      </c>
      <c r="E4457" t="s">
        <v>1255</v>
      </c>
      <c r="F4457" t="str">
        <f t="shared" si="345"/>
        <v>2011</v>
      </c>
      <c r="G4457" t="s">
        <v>1025</v>
      </c>
      <c r="I4457" t="s">
        <v>13411</v>
      </c>
      <c r="J4457" t="s">
        <v>13412</v>
      </c>
      <c r="K4457" t="s">
        <v>20</v>
      </c>
      <c r="L4457" t="s">
        <v>1264</v>
      </c>
      <c r="M4457" t="s">
        <v>554</v>
      </c>
      <c r="N4457" t="s">
        <v>14496</v>
      </c>
      <c r="O4457" t="s">
        <v>14497</v>
      </c>
      <c r="Q4457" t="s">
        <v>1267</v>
      </c>
      <c r="R4457" s="1">
        <f t="shared" si="346"/>
        <v>-491.9399999999996</v>
      </c>
      <c r="S4457" s="1">
        <f t="shared" si="347"/>
        <v>-103.30739999999992</v>
      </c>
      <c r="T4457" s="1">
        <f t="shared" si="348"/>
        <v>-172.18000000000006</v>
      </c>
      <c r="U4457" s="1">
        <f t="shared" si="349"/>
        <v>68.872600000000148</v>
      </c>
    </row>
    <row r="4458" spans="1:21" x14ac:dyDescent="0.2">
      <c r="A4458" t="s">
        <v>16</v>
      </c>
      <c r="B4458" t="s">
        <v>9899</v>
      </c>
      <c r="C4458" t="s">
        <v>18</v>
      </c>
      <c r="D4458" t="s">
        <v>19</v>
      </c>
      <c r="E4458" t="s">
        <v>1255</v>
      </c>
      <c r="F4458" t="str">
        <f t="shared" si="345"/>
        <v>2011</v>
      </c>
      <c r="G4458" t="s">
        <v>1025</v>
      </c>
      <c r="I4458" t="s">
        <v>8992</v>
      </c>
      <c r="J4458" t="s">
        <v>8993</v>
      </c>
      <c r="K4458" t="s">
        <v>20</v>
      </c>
      <c r="L4458" t="s">
        <v>1264</v>
      </c>
      <c r="M4458" t="s">
        <v>554</v>
      </c>
      <c r="N4458" t="s">
        <v>10094</v>
      </c>
      <c r="O4458" t="s">
        <v>10095</v>
      </c>
      <c r="Q4458" t="s">
        <v>1267</v>
      </c>
      <c r="R4458" s="1">
        <f t="shared" si="346"/>
        <v>-491.9399999999996</v>
      </c>
      <c r="S4458" s="1">
        <f t="shared" si="347"/>
        <v>-103.30739999999992</v>
      </c>
      <c r="T4458" s="1">
        <f t="shared" si="348"/>
        <v>-172.18000000000006</v>
      </c>
      <c r="U4458" s="1">
        <f t="shared" si="349"/>
        <v>68.872600000000148</v>
      </c>
    </row>
    <row r="4459" spans="1:21" x14ac:dyDescent="0.2">
      <c r="A4459" t="s">
        <v>16</v>
      </c>
      <c r="B4459" t="s">
        <v>7582</v>
      </c>
      <c r="C4459" t="s">
        <v>18</v>
      </c>
      <c r="D4459" t="s">
        <v>19</v>
      </c>
      <c r="E4459" t="s">
        <v>1255</v>
      </c>
      <c r="F4459" t="str">
        <f t="shared" si="345"/>
        <v>2011</v>
      </c>
      <c r="G4459" t="s">
        <v>1025</v>
      </c>
      <c r="I4459" t="s">
        <v>6630</v>
      </c>
      <c r="J4459" t="s">
        <v>6631</v>
      </c>
      <c r="K4459" t="s">
        <v>20</v>
      </c>
      <c r="L4459" t="s">
        <v>1264</v>
      </c>
      <c r="M4459" t="s">
        <v>554</v>
      </c>
      <c r="N4459" t="s">
        <v>7854</v>
      </c>
      <c r="O4459" t="s">
        <v>7855</v>
      </c>
      <c r="Q4459" t="s">
        <v>1267</v>
      </c>
      <c r="R4459" s="1">
        <f t="shared" si="346"/>
        <v>-491.94000000000051</v>
      </c>
      <c r="S4459" s="1">
        <f t="shared" si="347"/>
        <v>-103.3074000000001</v>
      </c>
      <c r="T4459" s="1">
        <f t="shared" si="348"/>
        <v>-172.18000000000029</v>
      </c>
      <c r="U4459" s="1">
        <f t="shared" si="349"/>
        <v>68.87260000000019</v>
      </c>
    </row>
    <row r="4460" spans="1:21" x14ac:dyDescent="0.2">
      <c r="A4460" t="s">
        <v>16</v>
      </c>
      <c r="B4460" t="s">
        <v>3360</v>
      </c>
      <c r="C4460" t="s">
        <v>18</v>
      </c>
      <c r="D4460" t="s">
        <v>19</v>
      </c>
      <c r="E4460" t="s">
        <v>1255</v>
      </c>
      <c r="F4460" t="str">
        <f t="shared" si="345"/>
        <v>2011</v>
      </c>
      <c r="G4460" t="s">
        <v>1025</v>
      </c>
      <c r="I4460" t="s">
        <v>1265</v>
      </c>
      <c r="J4460" t="s">
        <v>1266</v>
      </c>
      <c r="K4460" t="s">
        <v>20</v>
      </c>
      <c r="L4460" t="s">
        <v>1264</v>
      </c>
      <c r="M4460" t="s">
        <v>554</v>
      </c>
      <c r="N4460" t="s">
        <v>3912</v>
      </c>
      <c r="O4460" t="s">
        <v>3913</v>
      </c>
      <c r="Q4460" t="s">
        <v>1267</v>
      </c>
      <c r="R4460" s="1">
        <f t="shared" si="346"/>
        <v>-491.9399999999996</v>
      </c>
      <c r="S4460" s="1">
        <f t="shared" si="347"/>
        <v>-103.30739999999992</v>
      </c>
      <c r="T4460" s="1">
        <f t="shared" si="348"/>
        <v>-172.18000000000029</v>
      </c>
      <c r="U4460" s="1">
        <f t="shared" si="349"/>
        <v>68.872600000000375</v>
      </c>
    </row>
    <row r="4461" spans="1:21" x14ac:dyDescent="0.2">
      <c r="A4461" t="s">
        <v>2467</v>
      </c>
      <c r="B4461" t="s">
        <v>12067</v>
      </c>
      <c r="C4461" t="s">
        <v>18</v>
      </c>
      <c r="D4461" t="s">
        <v>19</v>
      </c>
      <c r="E4461" t="s">
        <v>1241</v>
      </c>
      <c r="F4461" t="str">
        <f t="shared" si="345"/>
        <v>2010</v>
      </c>
      <c r="G4461" t="s">
        <v>126</v>
      </c>
      <c r="I4461" t="s">
        <v>12026</v>
      </c>
      <c r="J4461" t="s">
        <v>12027</v>
      </c>
      <c r="K4461" t="s">
        <v>20</v>
      </c>
      <c r="L4461" t="s">
        <v>3286</v>
      </c>
      <c r="M4461" t="s">
        <v>554</v>
      </c>
      <c r="N4461" t="s">
        <v>13102</v>
      </c>
      <c r="O4461" t="s">
        <v>13103</v>
      </c>
      <c r="Q4461" t="s">
        <v>3289</v>
      </c>
      <c r="R4461" s="1">
        <f t="shared" si="346"/>
        <v>-500.29000000000042</v>
      </c>
      <c r="S4461" s="1">
        <f t="shared" si="347"/>
        <v>-105.06090000000009</v>
      </c>
      <c r="T4461" s="1">
        <f t="shared" si="348"/>
        <v>-175.09999999999991</v>
      </c>
      <c r="U4461" s="1">
        <f t="shared" si="349"/>
        <v>70.03909999999982</v>
      </c>
    </row>
    <row r="4462" spans="1:21" x14ac:dyDescent="0.2">
      <c r="A4462" t="s">
        <v>2467</v>
      </c>
      <c r="B4462" t="s">
        <v>17</v>
      </c>
      <c r="C4462" t="s">
        <v>18</v>
      </c>
      <c r="D4462" t="s">
        <v>19</v>
      </c>
      <c r="E4462" t="s">
        <v>1241</v>
      </c>
      <c r="F4462" t="str">
        <f t="shared" si="345"/>
        <v>2010</v>
      </c>
      <c r="G4462" t="s">
        <v>126</v>
      </c>
      <c r="I4462" s="3">
        <v>2968.12</v>
      </c>
      <c r="J4462" s="3">
        <v>8480.42</v>
      </c>
      <c r="K4462" s="2">
        <v>0</v>
      </c>
      <c r="L4462" s="2">
        <v>-175.1</v>
      </c>
      <c r="M4462" s="4">
        <v>0.35</v>
      </c>
      <c r="N4462" s="5">
        <v>2793.02</v>
      </c>
      <c r="O4462" s="5">
        <v>7980.13</v>
      </c>
      <c r="Q4462" t="s">
        <v>3289</v>
      </c>
      <c r="R4462" s="1">
        <f t="shared" si="346"/>
        <v>-500.28999999999996</v>
      </c>
      <c r="S4462" s="1">
        <f t="shared" si="347"/>
        <v>-105.06089999999999</v>
      </c>
      <c r="T4462" s="1">
        <f t="shared" si="348"/>
        <v>-175.09999999999991</v>
      </c>
      <c r="U4462" s="1">
        <f t="shared" si="349"/>
        <v>70.03909999999992</v>
      </c>
    </row>
    <row r="4463" spans="1:21" x14ac:dyDescent="0.2">
      <c r="A4463" t="s">
        <v>2467</v>
      </c>
      <c r="B4463" t="s">
        <v>14225</v>
      </c>
      <c r="C4463" t="s">
        <v>18</v>
      </c>
      <c r="D4463" t="s">
        <v>19</v>
      </c>
      <c r="E4463" t="s">
        <v>1241</v>
      </c>
      <c r="F4463" t="str">
        <f t="shared" si="345"/>
        <v>2010</v>
      </c>
      <c r="G4463" t="s">
        <v>126</v>
      </c>
      <c r="I4463" t="s">
        <v>14172</v>
      </c>
      <c r="J4463" t="s">
        <v>14173</v>
      </c>
      <c r="K4463" t="s">
        <v>20</v>
      </c>
      <c r="L4463" t="s">
        <v>3286</v>
      </c>
      <c r="M4463" t="s">
        <v>554</v>
      </c>
      <c r="N4463" t="s">
        <v>15249</v>
      </c>
      <c r="O4463" t="s">
        <v>15250</v>
      </c>
      <c r="Q4463" t="s">
        <v>3289</v>
      </c>
      <c r="R4463" s="1">
        <f t="shared" si="346"/>
        <v>-500.28999999999996</v>
      </c>
      <c r="S4463" s="1">
        <f t="shared" si="347"/>
        <v>-105.06089999999999</v>
      </c>
      <c r="T4463" s="1">
        <f t="shared" si="348"/>
        <v>-175.09999999999991</v>
      </c>
      <c r="U4463" s="1">
        <f t="shared" si="349"/>
        <v>70.03909999999992</v>
      </c>
    </row>
    <row r="4464" spans="1:21" x14ac:dyDescent="0.2">
      <c r="A4464" t="s">
        <v>2467</v>
      </c>
      <c r="B4464" t="s">
        <v>9899</v>
      </c>
      <c r="C4464" t="s">
        <v>18</v>
      </c>
      <c r="D4464" t="s">
        <v>19</v>
      </c>
      <c r="E4464" t="s">
        <v>1241</v>
      </c>
      <c r="F4464" t="str">
        <f t="shared" si="345"/>
        <v>2010</v>
      </c>
      <c r="G4464" t="s">
        <v>126</v>
      </c>
      <c r="I4464" t="s">
        <v>9864</v>
      </c>
      <c r="J4464" t="s">
        <v>9865</v>
      </c>
      <c r="K4464" t="s">
        <v>20</v>
      </c>
      <c r="L4464" t="s">
        <v>3286</v>
      </c>
      <c r="M4464" t="s">
        <v>554</v>
      </c>
      <c r="N4464" t="s">
        <v>10967</v>
      </c>
      <c r="O4464" t="s">
        <v>10968</v>
      </c>
      <c r="Q4464" t="s">
        <v>3289</v>
      </c>
      <c r="R4464" s="1">
        <f t="shared" si="346"/>
        <v>-500.28999999999996</v>
      </c>
      <c r="S4464" s="1">
        <f t="shared" si="347"/>
        <v>-105.06089999999999</v>
      </c>
      <c r="T4464" s="1">
        <f t="shared" si="348"/>
        <v>-175.09999999999991</v>
      </c>
      <c r="U4464" s="1">
        <f t="shared" si="349"/>
        <v>70.03909999999992</v>
      </c>
    </row>
    <row r="4465" spans="1:21" x14ac:dyDescent="0.2">
      <c r="A4465" t="s">
        <v>2467</v>
      </c>
      <c r="B4465" t="s">
        <v>8771</v>
      </c>
      <c r="C4465" t="s">
        <v>18</v>
      </c>
      <c r="D4465" t="s">
        <v>19</v>
      </c>
      <c r="E4465" t="s">
        <v>1241</v>
      </c>
      <c r="F4465" t="str">
        <f t="shared" si="345"/>
        <v>2010</v>
      </c>
      <c r="G4465" t="s">
        <v>126</v>
      </c>
      <c r="I4465" t="s">
        <v>8736</v>
      </c>
      <c r="J4465" t="s">
        <v>8737</v>
      </c>
      <c r="K4465" t="s">
        <v>20</v>
      </c>
      <c r="L4465" t="s">
        <v>3286</v>
      </c>
      <c r="M4465" t="s">
        <v>554</v>
      </c>
      <c r="N4465" t="s">
        <v>9864</v>
      </c>
      <c r="O4465" t="s">
        <v>9865</v>
      </c>
      <c r="Q4465" t="s">
        <v>3289</v>
      </c>
      <c r="R4465" s="1">
        <f t="shared" si="346"/>
        <v>-500.28999999999996</v>
      </c>
      <c r="S4465" s="1">
        <f t="shared" si="347"/>
        <v>-105.06089999999999</v>
      </c>
      <c r="T4465" s="1">
        <f t="shared" si="348"/>
        <v>-175.09999999999991</v>
      </c>
      <c r="U4465" s="1">
        <f t="shared" si="349"/>
        <v>70.03909999999992</v>
      </c>
    </row>
    <row r="4466" spans="1:21" x14ac:dyDescent="0.2">
      <c r="A4466" t="s">
        <v>2467</v>
      </c>
      <c r="B4466" t="s">
        <v>7582</v>
      </c>
      <c r="C4466" t="s">
        <v>18</v>
      </c>
      <c r="D4466" t="s">
        <v>19</v>
      </c>
      <c r="E4466" t="s">
        <v>1241</v>
      </c>
      <c r="F4466" t="str">
        <f t="shared" si="345"/>
        <v>2010</v>
      </c>
      <c r="G4466" t="s">
        <v>126</v>
      </c>
      <c r="I4466" t="s">
        <v>7543</v>
      </c>
      <c r="J4466" t="s">
        <v>7544</v>
      </c>
      <c r="K4466" t="s">
        <v>20</v>
      </c>
      <c r="L4466" t="s">
        <v>3286</v>
      </c>
      <c r="M4466" t="s">
        <v>554</v>
      </c>
      <c r="N4466" t="s">
        <v>8736</v>
      </c>
      <c r="O4466" t="s">
        <v>8737</v>
      </c>
      <c r="Q4466" t="s">
        <v>3289</v>
      </c>
      <c r="R4466" s="1">
        <f t="shared" si="346"/>
        <v>-500.28999999999996</v>
      </c>
      <c r="S4466" s="1">
        <f t="shared" si="347"/>
        <v>-105.06089999999999</v>
      </c>
      <c r="T4466" s="1">
        <f t="shared" si="348"/>
        <v>-175.09999999999991</v>
      </c>
      <c r="U4466" s="1">
        <f t="shared" si="349"/>
        <v>70.03909999999992</v>
      </c>
    </row>
    <row r="4467" spans="1:21" x14ac:dyDescent="0.2">
      <c r="A4467" t="s">
        <v>2467</v>
      </c>
      <c r="B4467" t="s">
        <v>4967</v>
      </c>
      <c r="C4467" t="s">
        <v>18</v>
      </c>
      <c r="D4467" t="s">
        <v>19</v>
      </c>
      <c r="E4467" t="s">
        <v>1241</v>
      </c>
      <c r="F4467" t="str">
        <f t="shared" si="345"/>
        <v>2010</v>
      </c>
      <c r="G4467" t="s">
        <v>126</v>
      </c>
      <c r="I4467" t="s">
        <v>4925</v>
      </c>
      <c r="J4467" t="s">
        <v>4926</v>
      </c>
      <c r="K4467" t="s">
        <v>20</v>
      </c>
      <c r="L4467" t="s">
        <v>3286</v>
      </c>
      <c r="M4467" t="s">
        <v>554</v>
      </c>
      <c r="N4467" t="s">
        <v>6273</v>
      </c>
      <c r="O4467" t="s">
        <v>6274</v>
      </c>
      <c r="Q4467" t="s">
        <v>3289</v>
      </c>
      <c r="R4467" s="1">
        <f t="shared" si="346"/>
        <v>-500.28999999999996</v>
      </c>
      <c r="S4467" s="1">
        <f t="shared" si="347"/>
        <v>-105.06089999999999</v>
      </c>
      <c r="T4467" s="1">
        <f t="shared" si="348"/>
        <v>-175.09999999999991</v>
      </c>
      <c r="U4467" s="1">
        <f t="shared" si="349"/>
        <v>70.03909999999992</v>
      </c>
    </row>
    <row r="4468" spans="1:21" x14ac:dyDescent="0.2">
      <c r="A4468" t="s">
        <v>2467</v>
      </c>
      <c r="B4468" t="s">
        <v>3360</v>
      </c>
      <c r="C4468" t="s">
        <v>18</v>
      </c>
      <c r="D4468" t="s">
        <v>19</v>
      </c>
      <c r="E4468" t="s">
        <v>1241</v>
      </c>
      <c r="F4468" t="str">
        <f t="shared" si="345"/>
        <v>2010</v>
      </c>
      <c r="G4468" t="s">
        <v>126</v>
      </c>
      <c r="I4468" t="s">
        <v>3287</v>
      </c>
      <c r="J4468" t="s">
        <v>3288</v>
      </c>
      <c r="K4468" t="s">
        <v>20</v>
      </c>
      <c r="L4468" t="s">
        <v>3286</v>
      </c>
      <c r="M4468" t="s">
        <v>554</v>
      </c>
      <c r="N4468" t="s">
        <v>4925</v>
      </c>
      <c r="O4468" t="s">
        <v>4926</v>
      </c>
      <c r="Q4468" t="s">
        <v>3289</v>
      </c>
      <c r="R4468" s="1">
        <f t="shared" si="346"/>
        <v>-500.28999999999996</v>
      </c>
      <c r="S4468" s="1">
        <f t="shared" si="347"/>
        <v>-105.06089999999999</v>
      </c>
      <c r="T4468" s="1">
        <f t="shared" si="348"/>
        <v>-175.09999999999991</v>
      </c>
      <c r="U4468" s="1">
        <f t="shared" si="349"/>
        <v>70.03909999999992</v>
      </c>
    </row>
    <row r="4469" spans="1:21" x14ac:dyDescent="0.2">
      <c r="A4469" t="s">
        <v>2467</v>
      </c>
      <c r="B4469" t="s">
        <v>16349</v>
      </c>
      <c r="C4469" t="s">
        <v>18</v>
      </c>
      <c r="D4469" t="s">
        <v>19</v>
      </c>
      <c r="E4469" t="s">
        <v>1241</v>
      </c>
      <c r="F4469" t="str">
        <f t="shared" si="345"/>
        <v>2010</v>
      </c>
      <c r="G4469" t="s">
        <v>126</v>
      </c>
      <c r="I4469" t="s">
        <v>16300</v>
      </c>
      <c r="J4469" t="s">
        <v>16301</v>
      </c>
      <c r="K4469" t="s">
        <v>20</v>
      </c>
      <c r="L4469" t="s">
        <v>3286</v>
      </c>
      <c r="M4469" t="s">
        <v>554</v>
      </c>
      <c r="N4469" t="s">
        <v>17333</v>
      </c>
      <c r="O4469" t="s">
        <v>17334</v>
      </c>
      <c r="Q4469" t="s">
        <v>3289</v>
      </c>
      <c r="R4469" s="1">
        <f t="shared" si="346"/>
        <v>-500.28999999999996</v>
      </c>
      <c r="S4469" s="1">
        <f t="shared" si="347"/>
        <v>-105.06089999999999</v>
      </c>
      <c r="T4469" s="1">
        <f t="shared" si="348"/>
        <v>-175.09999999999991</v>
      </c>
      <c r="U4469" s="1">
        <f t="shared" si="349"/>
        <v>70.03909999999992</v>
      </c>
    </row>
    <row r="4470" spans="1:21" x14ac:dyDescent="0.2">
      <c r="A4470" t="s">
        <v>2467</v>
      </c>
      <c r="B4470" t="s">
        <v>19407</v>
      </c>
      <c r="C4470" t="s">
        <v>18</v>
      </c>
      <c r="D4470" t="s">
        <v>19</v>
      </c>
      <c r="E4470" t="s">
        <v>1241</v>
      </c>
      <c r="F4470" t="str">
        <f t="shared" si="345"/>
        <v>2010</v>
      </c>
      <c r="G4470" t="s">
        <v>126</v>
      </c>
      <c r="I4470" t="s">
        <v>19352</v>
      </c>
      <c r="J4470" t="s">
        <v>19353</v>
      </c>
      <c r="K4470" t="s">
        <v>20</v>
      </c>
      <c r="L4470" t="s">
        <v>3286</v>
      </c>
      <c r="M4470" t="s">
        <v>554</v>
      </c>
      <c r="N4470" t="s">
        <v>20298</v>
      </c>
      <c r="O4470" t="s">
        <v>20299</v>
      </c>
      <c r="Q4470" t="s">
        <v>3289</v>
      </c>
      <c r="R4470" s="1">
        <f t="shared" si="346"/>
        <v>-500.29000000000008</v>
      </c>
      <c r="S4470" s="1">
        <f t="shared" si="347"/>
        <v>-105.06090000000002</v>
      </c>
      <c r="T4470" s="1">
        <f t="shared" si="348"/>
        <v>-175.1</v>
      </c>
      <c r="U4470" s="1">
        <f t="shared" si="349"/>
        <v>70.039099999999976</v>
      </c>
    </row>
    <row r="4471" spans="1:21" x14ac:dyDescent="0.2">
      <c r="A4471" t="s">
        <v>2467</v>
      </c>
      <c r="B4471" t="s">
        <v>17383</v>
      </c>
      <c r="C4471" t="s">
        <v>18</v>
      </c>
      <c r="D4471" t="s">
        <v>19</v>
      </c>
      <c r="E4471" t="s">
        <v>1241</v>
      </c>
      <c r="F4471" t="str">
        <f t="shared" si="345"/>
        <v>2010</v>
      </c>
      <c r="G4471" t="s">
        <v>126</v>
      </c>
      <c r="I4471" t="s">
        <v>17333</v>
      </c>
      <c r="J4471" t="s">
        <v>17334</v>
      </c>
      <c r="K4471" t="s">
        <v>20</v>
      </c>
      <c r="L4471" t="s">
        <v>3286</v>
      </c>
      <c r="M4471" t="s">
        <v>554</v>
      </c>
      <c r="N4471" t="s">
        <v>9523</v>
      </c>
      <c r="O4471" t="s">
        <v>18354</v>
      </c>
      <c r="Q4471" t="s">
        <v>3289</v>
      </c>
      <c r="R4471" s="1">
        <f t="shared" si="346"/>
        <v>-500.29000000000019</v>
      </c>
      <c r="S4471" s="1">
        <f t="shared" si="347"/>
        <v>-105.06090000000003</v>
      </c>
      <c r="T4471" s="1">
        <f t="shared" si="348"/>
        <v>-175.10000000000002</v>
      </c>
      <c r="U4471" s="1">
        <f t="shared" si="349"/>
        <v>70.039099999999991</v>
      </c>
    </row>
    <row r="4472" spans="1:21" x14ac:dyDescent="0.2">
      <c r="A4472" t="s">
        <v>2467</v>
      </c>
      <c r="B4472" t="s">
        <v>15298</v>
      </c>
      <c r="C4472" t="s">
        <v>18</v>
      </c>
      <c r="D4472" t="s">
        <v>19</v>
      </c>
      <c r="E4472" t="s">
        <v>1241</v>
      </c>
      <c r="F4472" t="str">
        <f t="shared" si="345"/>
        <v>2010</v>
      </c>
      <c r="G4472" t="s">
        <v>126</v>
      </c>
      <c r="I4472" t="s">
        <v>15249</v>
      </c>
      <c r="J4472" t="s">
        <v>15250</v>
      </c>
      <c r="K4472" t="s">
        <v>20</v>
      </c>
      <c r="L4472" t="s">
        <v>3286</v>
      </c>
      <c r="M4472" t="s">
        <v>554</v>
      </c>
      <c r="N4472" t="s">
        <v>16300</v>
      </c>
      <c r="O4472" t="s">
        <v>16301</v>
      </c>
      <c r="Q4472" t="s">
        <v>3289</v>
      </c>
      <c r="R4472" s="1">
        <f t="shared" si="346"/>
        <v>-500.28999999999996</v>
      </c>
      <c r="S4472" s="1">
        <f t="shared" si="347"/>
        <v>-105.06089999999999</v>
      </c>
      <c r="T4472" s="1">
        <f t="shared" si="348"/>
        <v>-175.10000000000002</v>
      </c>
      <c r="U4472" s="1">
        <f t="shared" si="349"/>
        <v>70.039100000000033</v>
      </c>
    </row>
    <row r="4473" spans="1:21" x14ac:dyDescent="0.2">
      <c r="A4473" t="s">
        <v>2467</v>
      </c>
      <c r="B4473" t="s">
        <v>18410</v>
      </c>
      <c r="C4473" t="s">
        <v>18</v>
      </c>
      <c r="D4473" t="s">
        <v>19</v>
      </c>
      <c r="E4473" t="s">
        <v>1241</v>
      </c>
      <c r="F4473" t="str">
        <f t="shared" si="345"/>
        <v>2010</v>
      </c>
      <c r="G4473" t="s">
        <v>126</v>
      </c>
      <c r="I4473" t="s">
        <v>9523</v>
      </c>
      <c r="J4473" t="s">
        <v>18354</v>
      </c>
      <c r="K4473" t="s">
        <v>20</v>
      </c>
      <c r="L4473" t="s">
        <v>3286</v>
      </c>
      <c r="M4473" t="s">
        <v>554</v>
      </c>
      <c r="N4473" t="s">
        <v>19352</v>
      </c>
      <c r="O4473" t="s">
        <v>19353</v>
      </c>
      <c r="Q4473" t="s">
        <v>3289</v>
      </c>
      <c r="R4473" s="1">
        <f t="shared" si="346"/>
        <v>-500.28999999999985</v>
      </c>
      <c r="S4473" s="1">
        <f t="shared" si="347"/>
        <v>-105.06089999999996</v>
      </c>
      <c r="T4473" s="1">
        <f t="shared" si="348"/>
        <v>-175.10000000000002</v>
      </c>
      <c r="U4473" s="1">
        <f t="shared" si="349"/>
        <v>70.039100000000062</v>
      </c>
    </row>
    <row r="4474" spans="1:21" x14ac:dyDescent="0.2">
      <c r="A4474" t="s">
        <v>2467</v>
      </c>
      <c r="B4474" t="s">
        <v>13151</v>
      </c>
      <c r="C4474" t="s">
        <v>18</v>
      </c>
      <c r="D4474" t="s">
        <v>19</v>
      </c>
      <c r="E4474" t="s">
        <v>1241</v>
      </c>
      <c r="F4474" t="str">
        <f t="shared" si="345"/>
        <v>2010</v>
      </c>
      <c r="G4474" t="s">
        <v>126</v>
      </c>
      <c r="I4474" t="s">
        <v>13102</v>
      </c>
      <c r="J4474" t="s">
        <v>13103</v>
      </c>
      <c r="K4474" t="s">
        <v>20</v>
      </c>
      <c r="L4474" t="s">
        <v>3286</v>
      </c>
      <c r="M4474" t="s">
        <v>554</v>
      </c>
      <c r="N4474" t="s">
        <v>14172</v>
      </c>
      <c r="O4474" t="s">
        <v>14173</v>
      </c>
      <c r="Q4474" t="s">
        <v>3289</v>
      </c>
      <c r="R4474" s="1">
        <f t="shared" si="346"/>
        <v>-500.28999999999996</v>
      </c>
      <c r="S4474" s="1">
        <f t="shared" si="347"/>
        <v>-105.06089999999999</v>
      </c>
      <c r="T4474" s="1">
        <f t="shared" si="348"/>
        <v>-175.10000000000014</v>
      </c>
      <c r="U4474" s="1">
        <f t="shared" si="349"/>
        <v>70.039100000000147</v>
      </c>
    </row>
    <row r="4475" spans="1:21" x14ac:dyDescent="0.2">
      <c r="A4475" t="s">
        <v>2467</v>
      </c>
      <c r="B4475" t="s">
        <v>11005</v>
      </c>
      <c r="C4475" t="s">
        <v>18</v>
      </c>
      <c r="D4475" t="s">
        <v>19</v>
      </c>
      <c r="E4475" t="s">
        <v>1241</v>
      </c>
      <c r="F4475" t="str">
        <f t="shared" si="345"/>
        <v>2010</v>
      </c>
      <c r="G4475" t="s">
        <v>126</v>
      </c>
      <c r="I4475" t="s">
        <v>10967</v>
      </c>
      <c r="J4475" t="s">
        <v>10968</v>
      </c>
      <c r="K4475" t="s">
        <v>20</v>
      </c>
      <c r="L4475" t="s">
        <v>3286</v>
      </c>
      <c r="M4475" t="s">
        <v>554</v>
      </c>
      <c r="N4475" t="s">
        <v>12026</v>
      </c>
      <c r="O4475" t="s">
        <v>12027</v>
      </c>
      <c r="Q4475" t="s">
        <v>3289</v>
      </c>
      <c r="R4475" s="1">
        <f t="shared" si="346"/>
        <v>-500.28999999999996</v>
      </c>
      <c r="S4475" s="1">
        <f t="shared" si="347"/>
        <v>-105.06089999999999</v>
      </c>
      <c r="T4475" s="1">
        <f t="shared" si="348"/>
        <v>-175.10000000000014</v>
      </c>
      <c r="U4475" s="1">
        <f t="shared" si="349"/>
        <v>70.039100000000147</v>
      </c>
    </row>
    <row r="4476" spans="1:21" x14ac:dyDescent="0.2">
      <c r="A4476" t="s">
        <v>2467</v>
      </c>
      <c r="B4476" t="s">
        <v>6317</v>
      </c>
      <c r="C4476" t="s">
        <v>18</v>
      </c>
      <c r="D4476" t="s">
        <v>19</v>
      </c>
      <c r="E4476" t="s">
        <v>1241</v>
      </c>
      <c r="F4476" t="str">
        <f t="shared" si="345"/>
        <v>2010</v>
      </c>
      <c r="G4476" t="s">
        <v>126</v>
      </c>
      <c r="I4476" t="s">
        <v>6273</v>
      </c>
      <c r="J4476" t="s">
        <v>6274</v>
      </c>
      <c r="K4476" t="s">
        <v>20</v>
      </c>
      <c r="L4476" t="s">
        <v>3286</v>
      </c>
      <c r="M4476" t="s">
        <v>554</v>
      </c>
      <c r="N4476" t="s">
        <v>7543</v>
      </c>
      <c r="O4476" t="s">
        <v>7544</v>
      </c>
      <c r="Q4476" t="s">
        <v>3289</v>
      </c>
      <c r="R4476" s="1">
        <f t="shared" si="346"/>
        <v>-500.28999999999996</v>
      </c>
      <c r="S4476" s="1">
        <f t="shared" si="347"/>
        <v>-105.06089999999999</v>
      </c>
      <c r="T4476" s="1">
        <f t="shared" si="348"/>
        <v>-175.10000000000036</v>
      </c>
      <c r="U4476" s="1">
        <f t="shared" si="349"/>
        <v>70.039100000000374</v>
      </c>
    </row>
    <row r="4477" spans="1:21" x14ac:dyDescent="0.2">
      <c r="A4477" t="s">
        <v>2467</v>
      </c>
      <c r="B4477" t="s">
        <v>13151</v>
      </c>
      <c r="C4477" t="s">
        <v>18</v>
      </c>
      <c r="D4477" t="s">
        <v>19</v>
      </c>
      <c r="E4477" t="s">
        <v>977</v>
      </c>
      <c r="F4477" t="str">
        <f t="shared" si="345"/>
        <v>2000</v>
      </c>
      <c r="G4477" t="s">
        <v>126</v>
      </c>
      <c r="I4477" t="s">
        <v>12983</v>
      </c>
      <c r="J4477" t="s">
        <v>12620</v>
      </c>
      <c r="K4477" t="s">
        <v>20</v>
      </c>
      <c r="L4477" t="s">
        <v>7413</v>
      </c>
      <c r="M4477" t="s">
        <v>554</v>
      </c>
      <c r="N4477" t="s">
        <v>5166</v>
      </c>
      <c r="O4477" t="s">
        <v>14052</v>
      </c>
      <c r="Q4477" t="s">
        <v>3060</v>
      </c>
      <c r="R4477" s="1">
        <f t="shared" si="346"/>
        <v>-504.21999999999997</v>
      </c>
      <c r="S4477" s="1">
        <f t="shared" si="347"/>
        <v>-105.88619999999999</v>
      </c>
      <c r="T4477" s="1">
        <f t="shared" si="348"/>
        <v>-176.47</v>
      </c>
      <c r="U4477" s="1">
        <f t="shared" si="349"/>
        <v>70.583800000000011</v>
      </c>
    </row>
    <row r="4478" spans="1:21" x14ac:dyDescent="0.2">
      <c r="A4478" t="s">
        <v>2467</v>
      </c>
      <c r="B4478" t="s">
        <v>11005</v>
      </c>
      <c r="C4478" t="s">
        <v>18</v>
      </c>
      <c r="D4478" t="s">
        <v>19</v>
      </c>
      <c r="E4478" t="s">
        <v>977</v>
      </c>
      <c r="F4478" t="str">
        <f t="shared" si="345"/>
        <v>2000</v>
      </c>
      <c r="G4478" t="s">
        <v>126</v>
      </c>
      <c r="I4478" t="s">
        <v>10827</v>
      </c>
      <c r="J4478" t="s">
        <v>10828</v>
      </c>
      <c r="K4478" t="s">
        <v>20</v>
      </c>
      <c r="L4478" t="s">
        <v>7413</v>
      </c>
      <c r="M4478" t="s">
        <v>554</v>
      </c>
      <c r="N4478" t="s">
        <v>11898</v>
      </c>
      <c r="O4478" t="s">
        <v>11899</v>
      </c>
      <c r="Q4478" t="s">
        <v>3060</v>
      </c>
      <c r="R4478" s="1">
        <f t="shared" si="346"/>
        <v>-504.2199999999998</v>
      </c>
      <c r="S4478" s="1">
        <f t="shared" si="347"/>
        <v>-105.88619999999996</v>
      </c>
      <c r="T4478" s="1">
        <f t="shared" si="348"/>
        <v>-176.46999999999997</v>
      </c>
      <c r="U4478" s="1">
        <f t="shared" si="349"/>
        <v>70.583800000000011</v>
      </c>
    </row>
    <row r="4479" spans="1:21" x14ac:dyDescent="0.2">
      <c r="A4479" t="s">
        <v>2467</v>
      </c>
      <c r="B4479" t="s">
        <v>8771</v>
      </c>
      <c r="C4479" t="s">
        <v>18</v>
      </c>
      <c r="D4479" t="s">
        <v>19</v>
      </c>
      <c r="E4479" t="s">
        <v>977</v>
      </c>
      <c r="F4479" t="str">
        <f t="shared" si="345"/>
        <v>2000</v>
      </c>
      <c r="G4479" t="s">
        <v>126</v>
      </c>
      <c r="I4479" t="s">
        <v>8606</v>
      </c>
      <c r="J4479" t="s">
        <v>8607</v>
      </c>
      <c r="K4479" t="s">
        <v>20</v>
      </c>
      <c r="L4479" t="s">
        <v>7413</v>
      </c>
      <c r="M4479" t="s">
        <v>554</v>
      </c>
      <c r="N4479" t="s">
        <v>9729</v>
      </c>
      <c r="O4479" t="s">
        <v>9730</v>
      </c>
      <c r="Q4479" t="s">
        <v>3060</v>
      </c>
      <c r="R4479" s="1">
        <f t="shared" si="346"/>
        <v>-504.2199999999998</v>
      </c>
      <c r="S4479" s="1">
        <f t="shared" si="347"/>
        <v>-105.88619999999996</v>
      </c>
      <c r="T4479" s="1">
        <f t="shared" si="348"/>
        <v>-176.47000000000003</v>
      </c>
      <c r="U4479" s="1">
        <f t="shared" si="349"/>
        <v>70.583800000000068</v>
      </c>
    </row>
    <row r="4480" spans="1:21" x14ac:dyDescent="0.2">
      <c r="A4480" t="s">
        <v>2467</v>
      </c>
      <c r="B4480" t="s">
        <v>6317</v>
      </c>
      <c r="C4480" t="s">
        <v>18</v>
      </c>
      <c r="D4480" t="s">
        <v>19</v>
      </c>
      <c r="E4480" t="s">
        <v>977</v>
      </c>
      <c r="F4480" t="str">
        <f t="shared" si="345"/>
        <v>2000</v>
      </c>
      <c r="G4480" t="s">
        <v>126</v>
      </c>
      <c r="I4480" t="s">
        <v>6150</v>
      </c>
      <c r="J4480" t="s">
        <v>6151</v>
      </c>
      <c r="K4480" t="s">
        <v>20</v>
      </c>
      <c r="L4480" t="s">
        <v>7413</v>
      </c>
      <c r="M4480" t="s">
        <v>554</v>
      </c>
      <c r="N4480" t="s">
        <v>7414</v>
      </c>
      <c r="O4480" t="s">
        <v>7415</v>
      </c>
      <c r="Q4480" t="s">
        <v>3060</v>
      </c>
      <c r="R4480" s="1">
        <f t="shared" si="346"/>
        <v>-504.2199999999998</v>
      </c>
      <c r="S4480" s="1">
        <f t="shared" si="347"/>
        <v>-105.88619999999996</v>
      </c>
      <c r="T4480" s="1">
        <f t="shared" si="348"/>
        <v>-176.47000000000003</v>
      </c>
      <c r="U4480" s="1">
        <f t="shared" si="349"/>
        <v>70.583800000000068</v>
      </c>
    </row>
    <row r="4481" spans="1:21" x14ac:dyDescent="0.2">
      <c r="A4481" t="s">
        <v>2467</v>
      </c>
      <c r="B4481" t="s">
        <v>17</v>
      </c>
      <c r="C4481" t="s">
        <v>18</v>
      </c>
      <c r="D4481" t="s">
        <v>19</v>
      </c>
      <c r="E4481" t="s">
        <v>977</v>
      </c>
      <c r="F4481" t="str">
        <f t="shared" si="345"/>
        <v>2000</v>
      </c>
      <c r="G4481" t="s">
        <v>126</v>
      </c>
      <c r="I4481" s="3">
        <v>1901.86</v>
      </c>
      <c r="J4481" s="3">
        <v>5433.91</v>
      </c>
      <c r="K4481" s="2">
        <v>0</v>
      </c>
      <c r="L4481" s="2">
        <v>-176.48</v>
      </c>
      <c r="M4481" s="4">
        <v>0.35</v>
      </c>
      <c r="N4481" s="5">
        <v>1725.38</v>
      </c>
      <c r="O4481" s="5">
        <v>4929.6899999999996</v>
      </c>
      <c r="Q4481" t="s">
        <v>3060</v>
      </c>
      <c r="R4481" s="1">
        <f t="shared" si="346"/>
        <v>-504.22000000000025</v>
      </c>
      <c r="S4481" s="1">
        <f t="shared" si="347"/>
        <v>-105.88620000000004</v>
      </c>
      <c r="T4481" s="1">
        <f t="shared" si="348"/>
        <v>-176.47999999999979</v>
      </c>
      <c r="U4481" s="1">
        <f t="shared" si="349"/>
        <v>70.593799999999746</v>
      </c>
    </row>
    <row r="4482" spans="1:21" x14ac:dyDescent="0.2">
      <c r="A4482" t="s">
        <v>2467</v>
      </c>
      <c r="B4482" t="s">
        <v>7582</v>
      </c>
      <c r="C4482" t="s">
        <v>18</v>
      </c>
      <c r="D4482" t="s">
        <v>19</v>
      </c>
      <c r="E4482" t="s">
        <v>977</v>
      </c>
      <c r="F4482" t="str">
        <f t="shared" ref="F4482:F4545" si="350">LEFT(E4482,4)</f>
        <v>2000</v>
      </c>
      <c r="G4482" t="s">
        <v>126</v>
      </c>
      <c r="I4482" t="s">
        <v>7414</v>
      </c>
      <c r="J4482" t="s">
        <v>7415</v>
      </c>
      <c r="K4482" t="s">
        <v>20</v>
      </c>
      <c r="L4482" t="s">
        <v>3057</v>
      </c>
      <c r="M4482" t="s">
        <v>554</v>
      </c>
      <c r="N4482" t="s">
        <v>8606</v>
      </c>
      <c r="O4482" t="s">
        <v>8607</v>
      </c>
      <c r="Q4482" t="s">
        <v>3060</v>
      </c>
      <c r="R4482" s="1">
        <f t="shared" ref="R4482:R4545" si="351">O4482-J4482</f>
        <v>-504.22000000000025</v>
      </c>
      <c r="S4482" s="1">
        <f t="shared" ref="S4482:S4545" si="352">R4482*0.21</f>
        <v>-105.88620000000004</v>
      </c>
      <c r="T4482" s="1">
        <f t="shared" ref="T4482:T4545" si="353">N4482-I4482</f>
        <v>-176.48000000000002</v>
      </c>
      <c r="U4482" s="1">
        <f t="shared" ref="U4482:U4545" si="354">S4482-T4482</f>
        <v>70.593799999999973</v>
      </c>
    </row>
    <row r="4483" spans="1:21" x14ac:dyDescent="0.2">
      <c r="A4483" t="s">
        <v>2467</v>
      </c>
      <c r="B4483" t="s">
        <v>4967</v>
      </c>
      <c r="C4483" t="s">
        <v>18</v>
      </c>
      <c r="D4483" t="s">
        <v>19</v>
      </c>
      <c r="E4483" t="s">
        <v>977</v>
      </c>
      <c r="F4483" t="str">
        <f t="shared" si="350"/>
        <v>2000</v>
      </c>
      <c r="G4483" t="s">
        <v>126</v>
      </c>
      <c r="I4483" t="s">
        <v>4797</v>
      </c>
      <c r="J4483" t="s">
        <v>4798</v>
      </c>
      <c r="K4483" t="s">
        <v>20</v>
      </c>
      <c r="L4483" t="s">
        <v>3057</v>
      </c>
      <c r="M4483" t="s">
        <v>554</v>
      </c>
      <c r="N4483" t="s">
        <v>6150</v>
      </c>
      <c r="O4483" t="s">
        <v>6151</v>
      </c>
      <c r="Q4483" t="s">
        <v>3060</v>
      </c>
      <c r="R4483" s="1">
        <f t="shared" si="351"/>
        <v>-504.22000000000025</v>
      </c>
      <c r="S4483" s="1">
        <f t="shared" si="352"/>
        <v>-105.88620000000004</v>
      </c>
      <c r="T4483" s="1">
        <f t="shared" si="353"/>
        <v>-176.48000000000002</v>
      </c>
      <c r="U4483" s="1">
        <f t="shared" si="354"/>
        <v>70.593799999999973</v>
      </c>
    </row>
    <row r="4484" spans="1:21" x14ac:dyDescent="0.2">
      <c r="A4484" t="s">
        <v>2467</v>
      </c>
      <c r="B4484" t="s">
        <v>9899</v>
      </c>
      <c r="C4484" t="s">
        <v>18</v>
      </c>
      <c r="D4484" t="s">
        <v>19</v>
      </c>
      <c r="E4484" t="s">
        <v>977</v>
      </c>
      <c r="F4484" t="str">
        <f t="shared" si="350"/>
        <v>2000</v>
      </c>
      <c r="G4484" t="s">
        <v>126</v>
      </c>
      <c r="I4484" t="s">
        <v>9729</v>
      </c>
      <c r="J4484" t="s">
        <v>9730</v>
      </c>
      <c r="K4484" t="s">
        <v>20</v>
      </c>
      <c r="L4484" t="s">
        <v>3057</v>
      </c>
      <c r="M4484" t="s">
        <v>554</v>
      </c>
      <c r="N4484" t="s">
        <v>10827</v>
      </c>
      <c r="O4484" t="s">
        <v>10828</v>
      </c>
      <c r="Q4484" t="s">
        <v>3060</v>
      </c>
      <c r="R4484" s="1">
        <f t="shared" si="351"/>
        <v>-504.22000000000025</v>
      </c>
      <c r="S4484" s="1">
        <f t="shared" si="352"/>
        <v>-105.88620000000004</v>
      </c>
      <c r="T4484" s="1">
        <f t="shared" si="353"/>
        <v>-176.48000000000002</v>
      </c>
      <c r="U4484" s="1">
        <f t="shared" si="354"/>
        <v>70.593799999999973</v>
      </c>
    </row>
    <row r="4485" spans="1:21" x14ac:dyDescent="0.2">
      <c r="A4485" t="s">
        <v>2467</v>
      </c>
      <c r="B4485" t="s">
        <v>12067</v>
      </c>
      <c r="C4485" t="s">
        <v>18</v>
      </c>
      <c r="D4485" t="s">
        <v>19</v>
      </c>
      <c r="E4485" t="s">
        <v>977</v>
      </c>
      <c r="F4485" t="str">
        <f t="shared" si="350"/>
        <v>2000</v>
      </c>
      <c r="G4485" t="s">
        <v>126</v>
      </c>
      <c r="I4485" t="s">
        <v>11898</v>
      </c>
      <c r="J4485" t="s">
        <v>11899</v>
      </c>
      <c r="K4485" t="s">
        <v>20</v>
      </c>
      <c r="L4485" t="s">
        <v>3057</v>
      </c>
      <c r="M4485" t="s">
        <v>554</v>
      </c>
      <c r="N4485" t="s">
        <v>12983</v>
      </c>
      <c r="O4485" t="s">
        <v>12620</v>
      </c>
      <c r="Q4485" t="s">
        <v>3060</v>
      </c>
      <c r="R4485" s="1">
        <f t="shared" si="351"/>
        <v>-504.22000000000014</v>
      </c>
      <c r="S4485" s="1">
        <f t="shared" si="352"/>
        <v>-105.88620000000003</v>
      </c>
      <c r="T4485" s="1">
        <f t="shared" si="353"/>
        <v>-176.48000000000002</v>
      </c>
      <c r="U4485" s="1">
        <f t="shared" si="354"/>
        <v>70.593799999999987</v>
      </c>
    </row>
    <row r="4486" spans="1:21" x14ac:dyDescent="0.2">
      <c r="A4486" t="s">
        <v>2467</v>
      </c>
      <c r="B4486" t="s">
        <v>3360</v>
      </c>
      <c r="C4486" t="s">
        <v>18</v>
      </c>
      <c r="D4486" t="s">
        <v>19</v>
      </c>
      <c r="E4486" t="s">
        <v>977</v>
      </c>
      <c r="F4486" t="str">
        <f t="shared" si="350"/>
        <v>2000</v>
      </c>
      <c r="G4486" t="s">
        <v>126</v>
      </c>
      <c r="I4486" t="s">
        <v>3058</v>
      </c>
      <c r="J4486" t="s">
        <v>3059</v>
      </c>
      <c r="K4486" t="s">
        <v>20</v>
      </c>
      <c r="L4486" t="s">
        <v>3057</v>
      </c>
      <c r="M4486" t="s">
        <v>554</v>
      </c>
      <c r="N4486" t="s">
        <v>4797</v>
      </c>
      <c r="O4486" t="s">
        <v>4798</v>
      </c>
      <c r="Q4486" t="s">
        <v>3060</v>
      </c>
      <c r="R4486" s="1">
        <f t="shared" si="351"/>
        <v>-504.21999999999935</v>
      </c>
      <c r="S4486" s="1">
        <f t="shared" si="352"/>
        <v>-105.88619999999986</v>
      </c>
      <c r="T4486" s="1">
        <f t="shared" si="353"/>
        <v>-176.48000000000002</v>
      </c>
      <c r="U4486" s="1">
        <f t="shared" si="354"/>
        <v>70.593800000000158</v>
      </c>
    </row>
    <row r="4487" spans="1:21" x14ac:dyDescent="0.2">
      <c r="A4487" t="s">
        <v>1404</v>
      </c>
      <c r="B4487" t="s">
        <v>7582</v>
      </c>
      <c r="C4487" t="s">
        <v>18</v>
      </c>
      <c r="D4487" t="s">
        <v>19</v>
      </c>
      <c r="E4487" t="s">
        <v>1177</v>
      </c>
      <c r="F4487" t="str">
        <f t="shared" si="350"/>
        <v>2007</v>
      </c>
      <c r="G4487" t="s">
        <v>2223</v>
      </c>
      <c r="I4487" t="s">
        <v>7017</v>
      </c>
      <c r="J4487" t="s">
        <v>7018</v>
      </c>
      <c r="K4487" t="s">
        <v>20</v>
      </c>
      <c r="L4487" t="s">
        <v>8197</v>
      </c>
      <c r="M4487" t="s">
        <v>3751</v>
      </c>
      <c r="N4487" t="s">
        <v>8198</v>
      </c>
      <c r="O4487" t="s">
        <v>8199</v>
      </c>
      <c r="Q4487" t="s">
        <v>2263</v>
      </c>
      <c r="R4487" s="1">
        <f t="shared" si="351"/>
        <v>-657.78000000002794</v>
      </c>
      <c r="S4487" s="1">
        <f t="shared" si="352"/>
        <v>-138.13380000000586</v>
      </c>
      <c r="T4487" s="1">
        <f t="shared" si="353"/>
        <v>-208.82999999998719</v>
      </c>
      <c r="U4487" s="1">
        <f t="shared" si="354"/>
        <v>70.696199999981332</v>
      </c>
    </row>
    <row r="4488" spans="1:21" x14ac:dyDescent="0.2">
      <c r="A4488" t="s">
        <v>16</v>
      </c>
      <c r="B4488" t="s">
        <v>4967</v>
      </c>
      <c r="C4488" t="s">
        <v>18</v>
      </c>
      <c r="D4488" t="s">
        <v>19</v>
      </c>
      <c r="E4488" t="s">
        <v>496</v>
      </c>
      <c r="F4488" t="str">
        <f t="shared" si="350"/>
        <v>1988</v>
      </c>
      <c r="G4488" t="s">
        <v>22</v>
      </c>
      <c r="H4488" t="s">
        <v>55</v>
      </c>
      <c r="I4488" t="s">
        <v>3547</v>
      </c>
      <c r="J4488" t="s">
        <v>3548</v>
      </c>
      <c r="K4488" t="s">
        <v>20</v>
      </c>
      <c r="L4488" t="s">
        <v>5029</v>
      </c>
      <c r="M4488" t="s">
        <v>534</v>
      </c>
      <c r="N4488" t="s">
        <v>5030</v>
      </c>
      <c r="O4488" t="s">
        <v>5031</v>
      </c>
      <c r="Q4488" t="s">
        <v>537</v>
      </c>
      <c r="R4488" s="1">
        <f t="shared" si="351"/>
        <v>-487.75999999999988</v>
      </c>
      <c r="S4488" s="1">
        <f t="shared" si="352"/>
        <v>-102.42959999999997</v>
      </c>
      <c r="T4488" s="1">
        <f t="shared" si="353"/>
        <v>-174.01999999999998</v>
      </c>
      <c r="U4488" s="1">
        <f t="shared" si="354"/>
        <v>71.590400000000017</v>
      </c>
    </row>
    <row r="4489" spans="1:21" x14ac:dyDescent="0.2">
      <c r="A4489" t="s">
        <v>1404</v>
      </c>
      <c r="B4489" t="s">
        <v>4967</v>
      </c>
      <c r="C4489" t="s">
        <v>18</v>
      </c>
      <c r="D4489" t="s">
        <v>19</v>
      </c>
      <c r="E4489" t="s">
        <v>581</v>
      </c>
      <c r="F4489" t="str">
        <f t="shared" si="350"/>
        <v>1990</v>
      </c>
      <c r="G4489" t="s">
        <v>1541</v>
      </c>
      <c r="I4489" t="s">
        <v>4086</v>
      </c>
      <c r="J4489" t="s">
        <v>4087</v>
      </c>
      <c r="K4489" t="s">
        <v>20</v>
      </c>
      <c r="L4489" t="s">
        <v>5505</v>
      </c>
      <c r="M4489" t="s">
        <v>1674</v>
      </c>
      <c r="N4489" t="s">
        <v>5506</v>
      </c>
      <c r="O4489" t="s">
        <v>5507</v>
      </c>
      <c r="Q4489" t="s">
        <v>1765</v>
      </c>
      <c r="R4489" s="1">
        <f t="shared" si="351"/>
        <v>-535.16</v>
      </c>
      <c r="S4489" s="1">
        <f t="shared" si="352"/>
        <v>-112.38359999999999</v>
      </c>
      <c r="T4489" s="1">
        <f t="shared" si="353"/>
        <v>-184.02999999999997</v>
      </c>
      <c r="U4489" s="1">
        <f t="shared" si="354"/>
        <v>71.646399999999986</v>
      </c>
    </row>
    <row r="4490" spans="1:21" x14ac:dyDescent="0.2">
      <c r="A4490" t="s">
        <v>1404</v>
      </c>
      <c r="B4490" t="s">
        <v>3360</v>
      </c>
      <c r="C4490" t="s">
        <v>18</v>
      </c>
      <c r="D4490" t="s">
        <v>19</v>
      </c>
      <c r="E4490" t="s">
        <v>581</v>
      </c>
      <c r="F4490" t="str">
        <f t="shared" si="350"/>
        <v>1990</v>
      </c>
      <c r="G4490" t="s">
        <v>1541</v>
      </c>
      <c r="I4490" t="s">
        <v>1763</v>
      </c>
      <c r="J4490" t="s">
        <v>1764</v>
      </c>
      <c r="K4490" t="s">
        <v>20</v>
      </c>
      <c r="L4490" t="s">
        <v>1762</v>
      </c>
      <c r="M4490" t="s">
        <v>1674</v>
      </c>
      <c r="N4490" t="s">
        <v>4086</v>
      </c>
      <c r="O4490" t="s">
        <v>4087</v>
      </c>
      <c r="Q4490" t="s">
        <v>1765</v>
      </c>
      <c r="R4490" s="1">
        <f t="shared" si="351"/>
        <v>-535.16000000000008</v>
      </c>
      <c r="S4490" s="1">
        <f t="shared" si="352"/>
        <v>-112.38360000000002</v>
      </c>
      <c r="T4490" s="1">
        <f t="shared" si="353"/>
        <v>-184.03999999999996</v>
      </c>
      <c r="U4490" s="1">
        <f t="shared" si="354"/>
        <v>71.656399999999948</v>
      </c>
    </row>
    <row r="4491" spans="1:21" x14ac:dyDescent="0.2">
      <c r="A4491" t="s">
        <v>1404</v>
      </c>
      <c r="B4491" t="s">
        <v>6317</v>
      </c>
      <c r="C4491" t="s">
        <v>18</v>
      </c>
      <c r="D4491" t="s">
        <v>19</v>
      </c>
      <c r="E4491" t="s">
        <v>581</v>
      </c>
      <c r="F4491" t="str">
        <f t="shared" si="350"/>
        <v>1990</v>
      </c>
      <c r="G4491" t="s">
        <v>1541</v>
      </c>
      <c r="I4491" t="s">
        <v>5506</v>
      </c>
      <c r="J4491" t="s">
        <v>5507</v>
      </c>
      <c r="K4491" t="s">
        <v>20</v>
      </c>
      <c r="L4491" t="s">
        <v>1762</v>
      </c>
      <c r="M4491" t="s">
        <v>1674</v>
      </c>
      <c r="N4491" t="s">
        <v>6755</v>
      </c>
      <c r="O4491" t="s">
        <v>6756</v>
      </c>
      <c r="Q4491" t="s">
        <v>1765</v>
      </c>
      <c r="R4491" s="1">
        <f t="shared" si="351"/>
        <v>-535.16000000000008</v>
      </c>
      <c r="S4491" s="1">
        <f t="shared" si="352"/>
        <v>-112.38360000000002</v>
      </c>
      <c r="T4491" s="1">
        <f t="shared" si="353"/>
        <v>-184.04000000000002</v>
      </c>
      <c r="U4491" s="1">
        <f t="shared" si="354"/>
        <v>71.656400000000005</v>
      </c>
    </row>
    <row r="4492" spans="1:21" x14ac:dyDescent="0.2">
      <c r="A4492" t="s">
        <v>1404</v>
      </c>
      <c r="B4492" t="s">
        <v>17</v>
      </c>
      <c r="C4492" t="s">
        <v>18</v>
      </c>
      <c r="D4492" t="s">
        <v>19</v>
      </c>
      <c r="E4492" t="s">
        <v>581</v>
      </c>
      <c r="F4492" t="str">
        <f t="shared" si="350"/>
        <v>1990</v>
      </c>
      <c r="G4492" t="s">
        <v>1541</v>
      </c>
      <c r="I4492" s="2">
        <v>792.1</v>
      </c>
      <c r="J4492" s="3">
        <v>2303.34</v>
      </c>
      <c r="K4492" s="2">
        <v>0</v>
      </c>
      <c r="L4492" s="2">
        <v>-184.04</v>
      </c>
      <c r="M4492" s="4">
        <v>0.34389999999999998</v>
      </c>
      <c r="N4492" s="4">
        <v>608.05999999999995</v>
      </c>
      <c r="O4492" s="5">
        <v>1768.18</v>
      </c>
      <c r="Q4492" t="s">
        <v>1765</v>
      </c>
      <c r="R4492" s="1">
        <f t="shared" si="351"/>
        <v>-535.16000000000008</v>
      </c>
      <c r="S4492" s="1">
        <f t="shared" si="352"/>
        <v>-112.38360000000002</v>
      </c>
      <c r="T4492" s="1">
        <f t="shared" si="353"/>
        <v>-184.04000000000008</v>
      </c>
      <c r="U4492" s="1">
        <f t="shared" si="354"/>
        <v>71.656400000000062</v>
      </c>
    </row>
    <row r="4493" spans="1:21" x14ac:dyDescent="0.2">
      <c r="A4493" t="s">
        <v>16</v>
      </c>
      <c r="B4493" t="s">
        <v>17</v>
      </c>
      <c r="C4493" t="s">
        <v>18</v>
      </c>
      <c r="D4493" t="s">
        <v>19</v>
      </c>
      <c r="E4493" t="s">
        <v>188</v>
      </c>
      <c r="F4493" t="str">
        <f t="shared" si="350"/>
        <v>1984</v>
      </c>
      <c r="G4493" t="s">
        <v>54</v>
      </c>
      <c r="H4493" t="s">
        <v>92</v>
      </c>
      <c r="I4493" s="2">
        <v>256.97000000000003</v>
      </c>
      <c r="J4493" s="2">
        <v>553.27</v>
      </c>
      <c r="K4493" s="2">
        <v>0</v>
      </c>
      <c r="L4493" s="2">
        <v>-131.97999999999999</v>
      </c>
      <c r="M4493" s="4">
        <v>0.46450000000000002</v>
      </c>
      <c r="N4493" s="4">
        <v>124.99</v>
      </c>
      <c r="O4493" s="4">
        <v>269.10000000000002</v>
      </c>
      <c r="Q4493" t="s">
        <v>215</v>
      </c>
      <c r="R4493" s="1">
        <f t="shared" si="351"/>
        <v>-284.16999999999996</v>
      </c>
      <c r="S4493" s="1">
        <f t="shared" si="352"/>
        <v>-59.675699999999992</v>
      </c>
      <c r="T4493" s="1">
        <f t="shared" si="353"/>
        <v>-131.98000000000002</v>
      </c>
      <c r="U4493" s="1">
        <f t="shared" si="354"/>
        <v>72.304300000000026</v>
      </c>
    </row>
    <row r="4494" spans="1:21" x14ac:dyDescent="0.2">
      <c r="A4494" t="s">
        <v>16</v>
      </c>
      <c r="B4494" t="s">
        <v>17</v>
      </c>
      <c r="C4494" t="s">
        <v>18</v>
      </c>
      <c r="D4494" t="s">
        <v>19</v>
      </c>
      <c r="E4494" t="s">
        <v>1330</v>
      </c>
      <c r="F4494" t="str">
        <f t="shared" si="350"/>
        <v>2013</v>
      </c>
      <c r="G4494" t="s">
        <v>126</v>
      </c>
      <c r="I4494" s="3">
        <v>351437.94</v>
      </c>
      <c r="J4494" s="3">
        <v>1004108.41</v>
      </c>
      <c r="K4494" s="2">
        <v>0</v>
      </c>
      <c r="L4494" s="2">
        <v>-181.39</v>
      </c>
      <c r="M4494" s="4">
        <v>0.35</v>
      </c>
      <c r="N4494" s="5">
        <v>351256.55</v>
      </c>
      <c r="O4494" s="5">
        <v>1003590.14</v>
      </c>
      <c r="Q4494" t="s">
        <v>1340</v>
      </c>
      <c r="R4494" s="1">
        <f t="shared" si="351"/>
        <v>-518.27000000001863</v>
      </c>
      <c r="S4494" s="1">
        <f t="shared" si="352"/>
        <v>-108.8367000000039</v>
      </c>
      <c r="T4494" s="1">
        <f t="shared" si="353"/>
        <v>-181.39000000001397</v>
      </c>
      <c r="U4494" s="1">
        <f t="shared" si="354"/>
        <v>72.553300000010069</v>
      </c>
    </row>
    <row r="4495" spans="1:21" x14ac:dyDescent="0.2">
      <c r="A4495" t="s">
        <v>16</v>
      </c>
      <c r="B4495" t="s">
        <v>3360</v>
      </c>
      <c r="C4495" t="s">
        <v>18</v>
      </c>
      <c r="D4495" t="s">
        <v>19</v>
      </c>
      <c r="E4495" t="s">
        <v>1330</v>
      </c>
      <c r="F4495" t="str">
        <f t="shared" si="350"/>
        <v>2013</v>
      </c>
      <c r="G4495" t="s">
        <v>126</v>
      </c>
      <c r="I4495" t="s">
        <v>1338</v>
      </c>
      <c r="J4495" t="s">
        <v>1339</v>
      </c>
      <c r="K4495" t="s">
        <v>20</v>
      </c>
      <c r="L4495" t="s">
        <v>1337</v>
      </c>
      <c r="M4495" t="s">
        <v>554</v>
      </c>
      <c r="N4495" t="s">
        <v>3973</v>
      </c>
      <c r="O4495" t="s">
        <v>3974</v>
      </c>
      <c r="Q4495" t="s">
        <v>1340</v>
      </c>
      <c r="R4495" s="1">
        <f t="shared" si="351"/>
        <v>-518.27000000001863</v>
      </c>
      <c r="S4495" s="1">
        <f t="shared" si="352"/>
        <v>-108.8367000000039</v>
      </c>
      <c r="T4495" s="1">
        <f t="shared" si="353"/>
        <v>-181.39000000001397</v>
      </c>
      <c r="U4495" s="1">
        <f t="shared" si="354"/>
        <v>72.553300000010069</v>
      </c>
    </row>
    <row r="4496" spans="1:21" x14ac:dyDescent="0.2">
      <c r="A4496" t="s">
        <v>2467</v>
      </c>
      <c r="B4496" t="s">
        <v>3360</v>
      </c>
      <c r="C4496" t="s">
        <v>18</v>
      </c>
      <c r="D4496" t="s">
        <v>19</v>
      </c>
      <c r="E4496" t="s">
        <v>254</v>
      </c>
      <c r="F4496" t="str">
        <f t="shared" si="350"/>
        <v>1985</v>
      </c>
      <c r="G4496" t="s">
        <v>2478</v>
      </c>
      <c r="H4496" t="s">
        <v>92</v>
      </c>
      <c r="I4496" t="s">
        <v>2630</v>
      </c>
      <c r="J4496" t="s">
        <v>2631</v>
      </c>
      <c r="K4496" t="s">
        <v>20</v>
      </c>
      <c r="L4496" t="s">
        <v>2629</v>
      </c>
      <c r="M4496" t="s">
        <v>1694</v>
      </c>
      <c r="N4496" t="s">
        <v>4582</v>
      </c>
      <c r="O4496" t="s">
        <v>4583</v>
      </c>
      <c r="Q4496" t="s">
        <v>2632</v>
      </c>
      <c r="R4496" s="1">
        <f t="shared" si="351"/>
        <v>-535.03000000000065</v>
      </c>
      <c r="S4496" s="1">
        <f t="shared" si="352"/>
        <v>-112.35630000000013</v>
      </c>
      <c r="T4496" s="1">
        <f t="shared" si="353"/>
        <v>-185.37999999999965</v>
      </c>
      <c r="U4496" s="1">
        <f t="shared" si="354"/>
        <v>73.023699999999522</v>
      </c>
    </row>
    <row r="4497" spans="1:21" x14ac:dyDescent="0.2">
      <c r="A4497" t="s">
        <v>2467</v>
      </c>
      <c r="B4497" t="s">
        <v>8771</v>
      </c>
      <c r="C4497" t="s">
        <v>18</v>
      </c>
      <c r="D4497" t="s">
        <v>19</v>
      </c>
      <c r="E4497" t="s">
        <v>254</v>
      </c>
      <c r="F4497" t="str">
        <f t="shared" si="350"/>
        <v>1985</v>
      </c>
      <c r="G4497" t="s">
        <v>2478</v>
      </c>
      <c r="H4497" t="s">
        <v>92</v>
      </c>
      <c r="I4497" t="s">
        <v>8383</v>
      </c>
      <c r="J4497" t="s">
        <v>8384</v>
      </c>
      <c r="K4497" t="s">
        <v>20</v>
      </c>
      <c r="L4497" t="s">
        <v>2629</v>
      </c>
      <c r="M4497" t="s">
        <v>1694</v>
      </c>
      <c r="N4497" t="s">
        <v>9501</v>
      </c>
      <c r="O4497" t="s">
        <v>9502</v>
      </c>
      <c r="Q4497" t="s">
        <v>2632</v>
      </c>
      <c r="R4497" s="1">
        <f t="shared" si="351"/>
        <v>-535.02999999999975</v>
      </c>
      <c r="S4497" s="1">
        <f t="shared" si="352"/>
        <v>-112.35629999999995</v>
      </c>
      <c r="T4497" s="1">
        <f t="shared" si="353"/>
        <v>-185.37999999999965</v>
      </c>
      <c r="U4497" s="1">
        <f t="shared" si="354"/>
        <v>73.023699999999707</v>
      </c>
    </row>
    <row r="4498" spans="1:21" x14ac:dyDescent="0.2">
      <c r="A4498" t="s">
        <v>2467</v>
      </c>
      <c r="B4498" t="s">
        <v>14225</v>
      </c>
      <c r="C4498" t="s">
        <v>18</v>
      </c>
      <c r="D4498" t="s">
        <v>19</v>
      </c>
      <c r="E4498" t="s">
        <v>254</v>
      </c>
      <c r="F4498" t="str">
        <f t="shared" si="350"/>
        <v>1985</v>
      </c>
      <c r="G4498" t="s">
        <v>2478</v>
      </c>
      <c r="H4498" t="s">
        <v>92</v>
      </c>
      <c r="I4498" t="s">
        <v>13845</v>
      </c>
      <c r="J4498" t="s">
        <v>13846</v>
      </c>
      <c r="K4498" t="s">
        <v>20</v>
      </c>
      <c r="L4498" t="s">
        <v>2629</v>
      </c>
      <c r="M4498" t="s">
        <v>1694</v>
      </c>
      <c r="N4498" t="s">
        <v>14918</v>
      </c>
      <c r="O4498" t="s">
        <v>14919</v>
      </c>
      <c r="Q4498" t="s">
        <v>2632</v>
      </c>
      <c r="R4498" s="1">
        <f t="shared" si="351"/>
        <v>-535.03000000000065</v>
      </c>
      <c r="S4498" s="1">
        <f t="shared" si="352"/>
        <v>-112.35630000000013</v>
      </c>
      <c r="T4498" s="1">
        <f t="shared" si="353"/>
        <v>-185.37999999999988</v>
      </c>
      <c r="U4498" s="1">
        <f t="shared" si="354"/>
        <v>73.023699999999749</v>
      </c>
    </row>
    <row r="4499" spans="1:21" x14ac:dyDescent="0.2">
      <c r="A4499" t="s">
        <v>2467</v>
      </c>
      <c r="B4499" t="s">
        <v>16349</v>
      </c>
      <c r="C4499" t="s">
        <v>18</v>
      </c>
      <c r="D4499" t="s">
        <v>19</v>
      </c>
      <c r="E4499" t="s">
        <v>254</v>
      </c>
      <c r="F4499" t="str">
        <f t="shared" si="350"/>
        <v>1985</v>
      </c>
      <c r="G4499" t="s">
        <v>2478</v>
      </c>
      <c r="H4499" t="s">
        <v>92</v>
      </c>
      <c r="I4499" t="s">
        <v>15985</v>
      </c>
      <c r="J4499" t="s">
        <v>15986</v>
      </c>
      <c r="K4499" t="s">
        <v>20</v>
      </c>
      <c r="L4499" t="s">
        <v>2629</v>
      </c>
      <c r="M4499" t="s">
        <v>1694</v>
      </c>
      <c r="N4499" t="s">
        <v>17012</v>
      </c>
      <c r="O4499" t="s">
        <v>17013</v>
      </c>
      <c r="Q4499" t="s">
        <v>2632</v>
      </c>
      <c r="R4499" s="1">
        <f t="shared" si="351"/>
        <v>-535.02999999999975</v>
      </c>
      <c r="S4499" s="1">
        <f t="shared" si="352"/>
        <v>-112.35629999999995</v>
      </c>
      <c r="T4499" s="1">
        <f t="shared" si="353"/>
        <v>-185.37999999999988</v>
      </c>
      <c r="U4499" s="1">
        <f t="shared" si="354"/>
        <v>73.023699999999934</v>
      </c>
    </row>
    <row r="4500" spans="1:21" x14ac:dyDescent="0.2">
      <c r="A4500" t="s">
        <v>2467</v>
      </c>
      <c r="B4500" t="s">
        <v>12067</v>
      </c>
      <c r="C4500" t="s">
        <v>18</v>
      </c>
      <c r="D4500" t="s">
        <v>19</v>
      </c>
      <c r="E4500" t="s">
        <v>254</v>
      </c>
      <c r="F4500" t="str">
        <f t="shared" si="350"/>
        <v>1985</v>
      </c>
      <c r="G4500" t="s">
        <v>2478</v>
      </c>
      <c r="H4500" t="s">
        <v>92</v>
      </c>
      <c r="I4500" t="s">
        <v>11680</v>
      </c>
      <c r="J4500" t="s">
        <v>11681</v>
      </c>
      <c r="K4500" t="s">
        <v>20</v>
      </c>
      <c r="L4500" t="s">
        <v>2629</v>
      </c>
      <c r="M4500" t="s">
        <v>1694</v>
      </c>
      <c r="N4500" t="s">
        <v>12762</v>
      </c>
      <c r="O4500" t="s">
        <v>12763</v>
      </c>
      <c r="Q4500" t="s">
        <v>2632</v>
      </c>
      <c r="R4500" s="1">
        <f t="shared" si="351"/>
        <v>-535.02999999999975</v>
      </c>
      <c r="S4500" s="1">
        <f t="shared" si="352"/>
        <v>-112.35629999999995</v>
      </c>
      <c r="T4500" s="1">
        <f t="shared" si="353"/>
        <v>-185.37999999999988</v>
      </c>
      <c r="U4500" s="1">
        <f t="shared" si="354"/>
        <v>73.023699999999934</v>
      </c>
    </row>
    <row r="4501" spans="1:21" x14ac:dyDescent="0.2">
      <c r="A4501" t="s">
        <v>2467</v>
      </c>
      <c r="B4501" t="s">
        <v>18410</v>
      </c>
      <c r="C4501" t="s">
        <v>18</v>
      </c>
      <c r="D4501" t="s">
        <v>19</v>
      </c>
      <c r="E4501" t="s">
        <v>254</v>
      </c>
      <c r="F4501" t="str">
        <f t="shared" si="350"/>
        <v>1985</v>
      </c>
      <c r="G4501" t="s">
        <v>2478</v>
      </c>
      <c r="H4501" t="s">
        <v>92</v>
      </c>
      <c r="I4501" t="s">
        <v>18046</v>
      </c>
      <c r="J4501" t="s">
        <v>18047</v>
      </c>
      <c r="K4501" t="s">
        <v>20</v>
      </c>
      <c r="L4501" t="s">
        <v>2629</v>
      </c>
      <c r="M4501" t="s">
        <v>1694</v>
      </c>
      <c r="N4501" t="s">
        <v>19054</v>
      </c>
      <c r="O4501" t="s">
        <v>19055</v>
      </c>
      <c r="Q4501" t="s">
        <v>2632</v>
      </c>
      <c r="R4501" s="1">
        <f t="shared" si="351"/>
        <v>-535.0300000000002</v>
      </c>
      <c r="S4501" s="1">
        <f t="shared" si="352"/>
        <v>-112.35630000000003</v>
      </c>
      <c r="T4501" s="1">
        <f t="shared" si="353"/>
        <v>-185.38</v>
      </c>
      <c r="U4501" s="1">
        <f t="shared" si="354"/>
        <v>73.023699999999963</v>
      </c>
    </row>
    <row r="4502" spans="1:21" x14ac:dyDescent="0.2">
      <c r="A4502" t="s">
        <v>2467</v>
      </c>
      <c r="B4502" t="s">
        <v>9899</v>
      </c>
      <c r="C4502" t="s">
        <v>18</v>
      </c>
      <c r="D4502" t="s">
        <v>19</v>
      </c>
      <c r="E4502" t="s">
        <v>254</v>
      </c>
      <c r="F4502" t="str">
        <f t="shared" si="350"/>
        <v>1985</v>
      </c>
      <c r="G4502" t="s">
        <v>2478</v>
      </c>
      <c r="H4502" t="s">
        <v>92</v>
      </c>
      <c r="I4502" t="s">
        <v>9501</v>
      </c>
      <c r="J4502" t="s">
        <v>9502</v>
      </c>
      <c r="K4502" t="s">
        <v>20</v>
      </c>
      <c r="L4502" t="s">
        <v>2629</v>
      </c>
      <c r="M4502" t="s">
        <v>1694</v>
      </c>
      <c r="N4502" t="s">
        <v>10599</v>
      </c>
      <c r="O4502" t="s">
        <v>10600</v>
      </c>
      <c r="Q4502" t="s">
        <v>2632</v>
      </c>
      <c r="R4502" s="1">
        <f t="shared" si="351"/>
        <v>-535.03000000000065</v>
      </c>
      <c r="S4502" s="1">
        <f t="shared" si="352"/>
        <v>-112.35630000000013</v>
      </c>
      <c r="T4502" s="1">
        <f t="shared" si="353"/>
        <v>-185.38000000000011</v>
      </c>
      <c r="U4502" s="1">
        <f t="shared" si="354"/>
        <v>73.023699999999977</v>
      </c>
    </row>
    <row r="4503" spans="1:21" x14ac:dyDescent="0.2">
      <c r="A4503" t="s">
        <v>2467</v>
      </c>
      <c r="B4503" t="s">
        <v>4967</v>
      </c>
      <c r="C4503" t="s">
        <v>18</v>
      </c>
      <c r="D4503" t="s">
        <v>19</v>
      </c>
      <c r="E4503" t="s">
        <v>254</v>
      </c>
      <c r="F4503" t="str">
        <f t="shared" si="350"/>
        <v>1985</v>
      </c>
      <c r="G4503" t="s">
        <v>2478</v>
      </c>
      <c r="H4503" t="s">
        <v>92</v>
      </c>
      <c r="I4503" t="s">
        <v>4582</v>
      </c>
      <c r="J4503" t="s">
        <v>4583</v>
      </c>
      <c r="K4503" t="s">
        <v>20</v>
      </c>
      <c r="L4503" t="s">
        <v>2629</v>
      </c>
      <c r="M4503" t="s">
        <v>1694</v>
      </c>
      <c r="N4503" t="s">
        <v>5950</v>
      </c>
      <c r="O4503" t="s">
        <v>5951</v>
      </c>
      <c r="Q4503" t="s">
        <v>2632</v>
      </c>
      <c r="R4503" s="1">
        <f t="shared" si="351"/>
        <v>-535.03000000000065</v>
      </c>
      <c r="S4503" s="1">
        <f t="shared" si="352"/>
        <v>-112.35630000000013</v>
      </c>
      <c r="T4503" s="1">
        <f t="shared" si="353"/>
        <v>-185.38000000000011</v>
      </c>
      <c r="U4503" s="1">
        <f t="shared" si="354"/>
        <v>73.023699999999977</v>
      </c>
    </row>
    <row r="4504" spans="1:21" x14ac:dyDescent="0.2">
      <c r="A4504" t="s">
        <v>2467</v>
      </c>
      <c r="B4504" t="s">
        <v>11005</v>
      </c>
      <c r="C4504" t="s">
        <v>18</v>
      </c>
      <c r="D4504" t="s">
        <v>19</v>
      </c>
      <c r="E4504" t="s">
        <v>254</v>
      </c>
      <c r="F4504" t="str">
        <f t="shared" si="350"/>
        <v>1985</v>
      </c>
      <c r="G4504" t="s">
        <v>2478</v>
      </c>
      <c r="H4504" t="s">
        <v>92</v>
      </c>
      <c r="I4504" t="s">
        <v>10599</v>
      </c>
      <c r="J4504" t="s">
        <v>10600</v>
      </c>
      <c r="K4504" t="s">
        <v>20</v>
      </c>
      <c r="L4504" t="s">
        <v>2629</v>
      </c>
      <c r="M4504" t="s">
        <v>1694</v>
      </c>
      <c r="N4504" t="s">
        <v>11680</v>
      </c>
      <c r="O4504" t="s">
        <v>11681</v>
      </c>
      <c r="Q4504" t="s">
        <v>2632</v>
      </c>
      <c r="R4504" s="1">
        <f t="shared" si="351"/>
        <v>-535.02999999999975</v>
      </c>
      <c r="S4504" s="1">
        <f t="shared" si="352"/>
        <v>-112.35629999999995</v>
      </c>
      <c r="T4504" s="1">
        <f t="shared" si="353"/>
        <v>-185.38000000000011</v>
      </c>
      <c r="U4504" s="1">
        <f t="shared" si="354"/>
        <v>73.023700000000161</v>
      </c>
    </row>
    <row r="4505" spans="1:21" x14ac:dyDescent="0.2">
      <c r="A4505" t="s">
        <v>2467</v>
      </c>
      <c r="B4505" t="s">
        <v>7582</v>
      </c>
      <c r="C4505" t="s">
        <v>18</v>
      </c>
      <c r="D4505" t="s">
        <v>19</v>
      </c>
      <c r="E4505" t="s">
        <v>254</v>
      </c>
      <c r="F4505" t="str">
        <f t="shared" si="350"/>
        <v>1985</v>
      </c>
      <c r="G4505" t="s">
        <v>2478</v>
      </c>
      <c r="H4505" t="s">
        <v>92</v>
      </c>
      <c r="I4505" t="s">
        <v>7201</v>
      </c>
      <c r="J4505" t="s">
        <v>7202</v>
      </c>
      <c r="K4505" t="s">
        <v>20</v>
      </c>
      <c r="L4505" t="s">
        <v>2629</v>
      </c>
      <c r="M4505" t="s">
        <v>1694</v>
      </c>
      <c r="N4505" t="s">
        <v>8383</v>
      </c>
      <c r="O4505" t="s">
        <v>8384</v>
      </c>
      <c r="Q4505" t="s">
        <v>2632</v>
      </c>
      <c r="R4505" s="1">
        <f t="shared" si="351"/>
        <v>-535.02999999999975</v>
      </c>
      <c r="S4505" s="1">
        <f t="shared" si="352"/>
        <v>-112.35629999999995</v>
      </c>
      <c r="T4505" s="1">
        <f t="shared" si="353"/>
        <v>-185.38000000000011</v>
      </c>
      <c r="U4505" s="1">
        <f t="shared" si="354"/>
        <v>73.023700000000161</v>
      </c>
    </row>
    <row r="4506" spans="1:21" x14ac:dyDescent="0.2">
      <c r="A4506" t="s">
        <v>2467</v>
      </c>
      <c r="B4506" t="s">
        <v>6317</v>
      </c>
      <c r="C4506" t="s">
        <v>18</v>
      </c>
      <c r="D4506" t="s">
        <v>19</v>
      </c>
      <c r="E4506" t="s">
        <v>254</v>
      </c>
      <c r="F4506" t="str">
        <f t="shared" si="350"/>
        <v>1985</v>
      </c>
      <c r="G4506" t="s">
        <v>2478</v>
      </c>
      <c r="H4506" t="s">
        <v>92</v>
      </c>
      <c r="I4506" t="s">
        <v>5950</v>
      </c>
      <c r="J4506" t="s">
        <v>5951</v>
      </c>
      <c r="K4506" t="s">
        <v>20</v>
      </c>
      <c r="L4506" t="s">
        <v>2629</v>
      </c>
      <c r="M4506" t="s">
        <v>1694</v>
      </c>
      <c r="N4506" t="s">
        <v>7201</v>
      </c>
      <c r="O4506" t="s">
        <v>7202</v>
      </c>
      <c r="Q4506" t="s">
        <v>2632</v>
      </c>
      <c r="R4506" s="1">
        <f t="shared" si="351"/>
        <v>-535.02999999999975</v>
      </c>
      <c r="S4506" s="1">
        <f t="shared" si="352"/>
        <v>-112.35629999999995</v>
      </c>
      <c r="T4506" s="1">
        <f t="shared" si="353"/>
        <v>-185.38000000000011</v>
      </c>
      <c r="U4506" s="1">
        <f t="shared" si="354"/>
        <v>73.023700000000161</v>
      </c>
    </row>
    <row r="4507" spans="1:21" x14ac:dyDescent="0.2">
      <c r="A4507" t="s">
        <v>2467</v>
      </c>
      <c r="B4507" t="s">
        <v>17</v>
      </c>
      <c r="C4507" t="s">
        <v>18</v>
      </c>
      <c r="D4507" t="s">
        <v>19</v>
      </c>
      <c r="E4507" t="s">
        <v>254</v>
      </c>
      <c r="F4507" t="str">
        <f t="shared" si="350"/>
        <v>1985</v>
      </c>
      <c r="G4507" t="s">
        <v>2478</v>
      </c>
      <c r="H4507" t="s">
        <v>92</v>
      </c>
      <c r="I4507" s="3">
        <v>3574.62</v>
      </c>
      <c r="J4507" s="3">
        <v>10316.65</v>
      </c>
      <c r="K4507" s="2">
        <v>0</v>
      </c>
      <c r="L4507" s="2">
        <v>-185.38</v>
      </c>
      <c r="M4507" s="4">
        <v>0.34649999999999997</v>
      </c>
      <c r="N4507" s="5">
        <v>3389.24</v>
      </c>
      <c r="O4507" s="5">
        <v>9781.6200000000008</v>
      </c>
      <c r="Q4507" t="s">
        <v>2632</v>
      </c>
      <c r="R4507" s="1">
        <f t="shared" si="351"/>
        <v>-535.02999999999884</v>
      </c>
      <c r="S4507" s="1">
        <f t="shared" si="352"/>
        <v>-112.35629999999975</v>
      </c>
      <c r="T4507" s="1">
        <f t="shared" si="353"/>
        <v>-185.38000000000011</v>
      </c>
      <c r="U4507" s="1">
        <f t="shared" si="354"/>
        <v>73.02370000000036</v>
      </c>
    </row>
    <row r="4508" spans="1:21" x14ac:dyDescent="0.2">
      <c r="A4508" t="s">
        <v>2467</v>
      </c>
      <c r="B4508" t="s">
        <v>19407</v>
      </c>
      <c r="C4508" t="s">
        <v>18</v>
      </c>
      <c r="D4508" t="s">
        <v>19</v>
      </c>
      <c r="E4508" t="s">
        <v>254</v>
      </c>
      <c r="F4508" t="str">
        <f t="shared" si="350"/>
        <v>1985</v>
      </c>
      <c r="G4508" t="s">
        <v>2478</v>
      </c>
      <c r="H4508" t="s">
        <v>92</v>
      </c>
      <c r="I4508" t="s">
        <v>19054</v>
      </c>
      <c r="J4508" t="s">
        <v>19055</v>
      </c>
      <c r="K4508" t="s">
        <v>20</v>
      </c>
      <c r="L4508" t="s">
        <v>13844</v>
      </c>
      <c r="M4508" t="s">
        <v>1694</v>
      </c>
      <c r="N4508" t="s">
        <v>19995</v>
      </c>
      <c r="O4508" t="s">
        <v>19996</v>
      </c>
      <c r="Q4508" t="s">
        <v>2632</v>
      </c>
      <c r="R4508" s="1">
        <f t="shared" si="351"/>
        <v>-535.02999999999975</v>
      </c>
      <c r="S4508" s="1">
        <f t="shared" si="352"/>
        <v>-112.35629999999995</v>
      </c>
      <c r="T4508" s="1">
        <f t="shared" si="353"/>
        <v>-185.39</v>
      </c>
      <c r="U4508" s="1">
        <f t="shared" si="354"/>
        <v>73.033700000000039</v>
      </c>
    </row>
    <row r="4509" spans="1:21" x14ac:dyDescent="0.2">
      <c r="A4509" t="s">
        <v>2467</v>
      </c>
      <c r="B4509" t="s">
        <v>17383</v>
      </c>
      <c r="C4509" t="s">
        <v>18</v>
      </c>
      <c r="D4509" t="s">
        <v>19</v>
      </c>
      <c r="E4509" t="s">
        <v>254</v>
      </c>
      <c r="F4509" t="str">
        <f t="shared" si="350"/>
        <v>1985</v>
      </c>
      <c r="G4509" t="s">
        <v>2478</v>
      </c>
      <c r="H4509" t="s">
        <v>92</v>
      </c>
      <c r="I4509" t="s">
        <v>17012</v>
      </c>
      <c r="J4509" t="s">
        <v>17013</v>
      </c>
      <c r="K4509" t="s">
        <v>20</v>
      </c>
      <c r="L4509" t="s">
        <v>13844</v>
      </c>
      <c r="M4509" t="s">
        <v>1694</v>
      </c>
      <c r="N4509" t="s">
        <v>18046</v>
      </c>
      <c r="O4509" t="s">
        <v>18047</v>
      </c>
      <c r="Q4509" t="s">
        <v>2632</v>
      </c>
      <c r="R4509" s="1">
        <f t="shared" si="351"/>
        <v>-535.0300000000002</v>
      </c>
      <c r="S4509" s="1">
        <f t="shared" si="352"/>
        <v>-112.35630000000003</v>
      </c>
      <c r="T4509" s="1">
        <f t="shared" si="353"/>
        <v>-185.3900000000001</v>
      </c>
      <c r="U4509" s="1">
        <f t="shared" si="354"/>
        <v>73.033700000000067</v>
      </c>
    </row>
    <row r="4510" spans="1:21" x14ac:dyDescent="0.2">
      <c r="A4510" t="s">
        <v>2467</v>
      </c>
      <c r="B4510" t="s">
        <v>15298</v>
      </c>
      <c r="C4510" t="s">
        <v>18</v>
      </c>
      <c r="D4510" t="s">
        <v>19</v>
      </c>
      <c r="E4510" t="s">
        <v>254</v>
      </c>
      <c r="F4510" t="str">
        <f t="shared" si="350"/>
        <v>1985</v>
      </c>
      <c r="G4510" t="s">
        <v>2478</v>
      </c>
      <c r="H4510" t="s">
        <v>92</v>
      </c>
      <c r="I4510" t="s">
        <v>14918</v>
      </c>
      <c r="J4510" t="s">
        <v>14919</v>
      </c>
      <c r="K4510" t="s">
        <v>20</v>
      </c>
      <c r="L4510" t="s">
        <v>13844</v>
      </c>
      <c r="M4510" t="s">
        <v>1694</v>
      </c>
      <c r="N4510" t="s">
        <v>15985</v>
      </c>
      <c r="O4510" t="s">
        <v>15986</v>
      </c>
      <c r="Q4510" t="s">
        <v>2632</v>
      </c>
      <c r="R4510" s="1">
        <f t="shared" si="351"/>
        <v>-535.02999999999975</v>
      </c>
      <c r="S4510" s="1">
        <f t="shared" si="352"/>
        <v>-112.35629999999995</v>
      </c>
      <c r="T4510" s="1">
        <f t="shared" si="353"/>
        <v>-185.3900000000001</v>
      </c>
      <c r="U4510" s="1">
        <f t="shared" si="354"/>
        <v>73.033700000000152</v>
      </c>
    </row>
    <row r="4511" spans="1:21" x14ac:dyDescent="0.2">
      <c r="A4511" t="s">
        <v>2467</v>
      </c>
      <c r="B4511" t="s">
        <v>13151</v>
      </c>
      <c r="C4511" t="s">
        <v>18</v>
      </c>
      <c r="D4511" t="s">
        <v>19</v>
      </c>
      <c r="E4511" t="s">
        <v>254</v>
      </c>
      <c r="F4511" t="str">
        <f t="shared" si="350"/>
        <v>1985</v>
      </c>
      <c r="G4511" t="s">
        <v>2478</v>
      </c>
      <c r="H4511" t="s">
        <v>92</v>
      </c>
      <c r="I4511" t="s">
        <v>12762</v>
      </c>
      <c r="J4511" t="s">
        <v>12763</v>
      </c>
      <c r="K4511" t="s">
        <v>20</v>
      </c>
      <c r="L4511" t="s">
        <v>13844</v>
      </c>
      <c r="M4511" t="s">
        <v>1694</v>
      </c>
      <c r="N4511" t="s">
        <v>13845</v>
      </c>
      <c r="O4511" t="s">
        <v>13846</v>
      </c>
      <c r="Q4511" t="s">
        <v>2632</v>
      </c>
      <c r="R4511" s="1">
        <f t="shared" si="351"/>
        <v>-535.02999999999975</v>
      </c>
      <c r="S4511" s="1">
        <f t="shared" si="352"/>
        <v>-112.35629999999995</v>
      </c>
      <c r="T4511" s="1">
        <f t="shared" si="353"/>
        <v>-185.3900000000001</v>
      </c>
      <c r="U4511" s="1">
        <f t="shared" si="354"/>
        <v>73.033700000000152</v>
      </c>
    </row>
    <row r="4512" spans="1:21" x14ac:dyDescent="0.2">
      <c r="A4512" t="s">
        <v>2467</v>
      </c>
      <c r="B4512" t="s">
        <v>6317</v>
      </c>
      <c r="C4512" t="s">
        <v>18</v>
      </c>
      <c r="D4512" t="s">
        <v>19</v>
      </c>
      <c r="E4512" t="s">
        <v>1030</v>
      </c>
      <c r="F4512" t="str">
        <f t="shared" si="350"/>
        <v>2001</v>
      </c>
      <c r="G4512" t="s">
        <v>2483</v>
      </c>
      <c r="I4512" t="s">
        <v>6185</v>
      </c>
      <c r="J4512" t="s">
        <v>6186</v>
      </c>
      <c r="K4512" t="s">
        <v>20</v>
      </c>
      <c r="L4512" t="s">
        <v>7448</v>
      </c>
      <c r="M4512" t="s">
        <v>264</v>
      </c>
      <c r="N4512" t="s">
        <v>7449</v>
      </c>
      <c r="O4512" t="s">
        <v>7450</v>
      </c>
      <c r="Q4512" t="s">
        <v>3110</v>
      </c>
      <c r="R4512" s="1">
        <f t="shared" si="351"/>
        <v>-534.12999999999738</v>
      </c>
      <c r="S4512" s="1">
        <f t="shared" si="352"/>
        <v>-112.16729999999944</v>
      </c>
      <c r="T4512" s="1">
        <f t="shared" si="353"/>
        <v>-185.35999999999876</v>
      </c>
      <c r="U4512" s="1">
        <f t="shared" si="354"/>
        <v>73.19269999999932</v>
      </c>
    </row>
    <row r="4513" spans="1:21" x14ac:dyDescent="0.2">
      <c r="A4513" t="s">
        <v>16</v>
      </c>
      <c r="B4513" t="s">
        <v>9899</v>
      </c>
      <c r="C4513" t="s">
        <v>18</v>
      </c>
      <c r="D4513" t="s">
        <v>19</v>
      </c>
      <c r="E4513" t="s">
        <v>831</v>
      </c>
      <c r="F4513" t="str">
        <f t="shared" si="350"/>
        <v>1994</v>
      </c>
      <c r="G4513" t="s">
        <v>126</v>
      </c>
      <c r="I4513" t="s">
        <v>8841</v>
      </c>
      <c r="J4513" t="s">
        <v>8842</v>
      </c>
      <c r="K4513" t="s">
        <v>20</v>
      </c>
      <c r="L4513" t="s">
        <v>7706</v>
      </c>
      <c r="M4513" t="s">
        <v>693</v>
      </c>
      <c r="N4513" t="s">
        <v>9939</v>
      </c>
      <c r="O4513" t="s">
        <v>9940</v>
      </c>
      <c r="Q4513" t="s">
        <v>841</v>
      </c>
      <c r="R4513" s="1">
        <f t="shared" si="351"/>
        <v>-528.47</v>
      </c>
      <c r="S4513" s="1">
        <f t="shared" si="352"/>
        <v>-110.9787</v>
      </c>
      <c r="T4513" s="1">
        <f t="shared" si="353"/>
        <v>-184.92000000000002</v>
      </c>
      <c r="U4513" s="1">
        <f t="shared" si="354"/>
        <v>73.941300000000012</v>
      </c>
    </row>
    <row r="4514" spans="1:21" x14ac:dyDescent="0.2">
      <c r="A4514" t="s">
        <v>16</v>
      </c>
      <c r="B4514" t="s">
        <v>7582</v>
      </c>
      <c r="C4514" t="s">
        <v>18</v>
      </c>
      <c r="D4514" t="s">
        <v>19</v>
      </c>
      <c r="E4514" t="s">
        <v>831</v>
      </c>
      <c r="F4514" t="str">
        <f t="shared" si="350"/>
        <v>1994</v>
      </c>
      <c r="G4514" t="s">
        <v>126</v>
      </c>
      <c r="I4514" t="s">
        <v>6487</v>
      </c>
      <c r="J4514" t="s">
        <v>6488</v>
      </c>
      <c r="K4514" t="s">
        <v>20</v>
      </c>
      <c r="L4514" t="s">
        <v>7706</v>
      </c>
      <c r="M4514" t="s">
        <v>693</v>
      </c>
      <c r="N4514" t="s">
        <v>7707</v>
      </c>
      <c r="O4514" t="s">
        <v>7708</v>
      </c>
      <c r="Q4514" t="s">
        <v>841</v>
      </c>
      <c r="R4514" s="1">
        <f t="shared" si="351"/>
        <v>-528.47</v>
      </c>
      <c r="S4514" s="1">
        <f t="shared" si="352"/>
        <v>-110.9787</v>
      </c>
      <c r="T4514" s="1">
        <f t="shared" si="353"/>
        <v>-184.92000000000007</v>
      </c>
      <c r="U4514" s="1">
        <f t="shared" si="354"/>
        <v>73.941300000000069</v>
      </c>
    </row>
    <row r="4515" spans="1:21" x14ac:dyDescent="0.2">
      <c r="A4515" t="s">
        <v>16</v>
      </c>
      <c r="B4515" t="s">
        <v>6317</v>
      </c>
      <c r="C4515" t="s">
        <v>18</v>
      </c>
      <c r="D4515" t="s">
        <v>19</v>
      </c>
      <c r="E4515" t="s">
        <v>831</v>
      </c>
      <c r="F4515" t="str">
        <f t="shared" si="350"/>
        <v>1994</v>
      </c>
      <c r="G4515" t="s">
        <v>126</v>
      </c>
      <c r="I4515" t="s">
        <v>5204</v>
      </c>
      <c r="J4515" t="s">
        <v>5205</v>
      </c>
      <c r="K4515" t="s">
        <v>20</v>
      </c>
      <c r="L4515" t="s">
        <v>838</v>
      </c>
      <c r="M4515" t="s">
        <v>693</v>
      </c>
      <c r="N4515" t="s">
        <v>6487</v>
      </c>
      <c r="O4515" t="s">
        <v>6488</v>
      </c>
      <c r="Q4515" t="s">
        <v>841</v>
      </c>
      <c r="R4515" s="1">
        <f t="shared" si="351"/>
        <v>-528.47</v>
      </c>
      <c r="S4515" s="1">
        <f t="shared" si="352"/>
        <v>-110.9787</v>
      </c>
      <c r="T4515" s="1">
        <f t="shared" si="353"/>
        <v>-184.92999999999995</v>
      </c>
      <c r="U4515" s="1">
        <f t="shared" si="354"/>
        <v>73.951299999999947</v>
      </c>
    </row>
    <row r="4516" spans="1:21" x14ac:dyDescent="0.2">
      <c r="A4516" t="s">
        <v>16</v>
      </c>
      <c r="B4516" t="s">
        <v>8771</v>
      </c>
      <c r="C4516" t="s">
        <v>18</v>
      </c>
      <c r="D4516" t="s">
        <v>19</v>
      </c>
      <c r="E4516" t="s">
        <v>831</v>
      </c>
      <c r="F4516" t="str">
        <f t="shared" si="350"/>
        <v>1994</v>
      </c>
      <c r="G4516" t="s">
        <v>126</v>
      </c>
      <c r="I4516" t="s">
        <v>7707</v>
      </c>
      <c r="J4516" t="s">
        <v>7708</v>
      </c>
      <c r="K4516" t="s">
        <v>20</v>
      </c>
      <c r="L4516" t="s">
        <v>838</v>
      </c>
      <c r="M4516" t="s">
        <v>693</v>
      </c>
      <c r="N4516" t="s">
        <v>8841</v>
      </c>
      <c r="O4516" t="s">
        <v>8842</v>
      </c>
      <c r="Q4516" t="s">
        <v>841</v>
      </c>
      <c r="R4516" s="1">
        <f t="shared" si="351"/>
        <v>-528.47</v>
      </c>
      <c r="S4516" s="1">
        <f t="shared" si="352"/>
        <v>-110.9787</v>
      </c>
      <c r="T4516" s="1">
        <f t="shared" si="353"/>
        <v>-184.92999999999998</v>
      </c>
      <c r="U4516" s="1">
        <f t="shared" si="354"/>
        <v>73.951299999999975</v>
      </c>
    </row>
    <row r="4517" spans="1:21" x14ac:dyDescent="0.2">
      <c r="A4517" t="s">
        <v>16</v>
      </c>
      <c r="B4517" t="s">
        <v>4967</v>
      </c>
      <c r="C4517" t="s">
        <v>18</v>
      </c>
      <c r="D4517" t="s">
        <v>19</v>
      </c>
      <c r="E4517" t="s">
        <v>831</v>
      </c>
      <c r="F4517" t="str">
        <f t="shared" si="350"/>
        <v>1994</v>
      </c>
      <c r="G4517" t="s">
        <v>126</v>
      </c>
      <c r="I4517" t="s">
        <v>3735</v>
      </c>
      <c r="J4517" t="s">
        <v>3736</v>
      </c>
      <c r="K4517" t="s">
        <v>20</v>
      </c>
      <c r="L4517" t="s">
        <v>838</v>
      </c>
      <c r="M4517" t="s">
        <v>693</v>
      </c>
      <c r="N4517" t="s">
        <v>5204</v>
      </c>
      <c r="O4517" t="s">
        <v>5205</v>
      </c>
      <c r="Q4517" t="s">
        <v>841</v>
      </c>
      <c r="R4517" s="1">
        <f t="shared" si="351"/>
        <v>-528.4699999999998</v>
      </c>
      <c r="S4517" s="1">
        <f t="shared" si="352"/>
        <v>-110.97869999999996</v>
      </c>
      <c r="T4517" s="1">
        <f t="shared" si="353"/>
        <v>-184.92999999999995</v>
      </c>
      <c r="U4517" s="1">
        <f t="shared" si="354"/>
        <v>73.951299999999989</v>
      </c>
    </row>
    <row r="4518" spans="1:21" x14ac:dyDescent="0.2">
      <c r="A4518" t="s">
        <v>16</v>
      </c>
      <c r="B4518" t="s">
        <v>3360</v>
      </c>
      <c r="C4518" t="s">
        <v>18</v>
      </c>
      <c r="D4518" t="s">
        <v>19</v>
      </c>
      <c r="E4518" t="s">
        <v>831</v>
      </c>
      <c r="F4518" t="str">
        <f t="shared" si="350"/>
        <v>1994</v>
      </c>
      <c r="G4518" t="s">
        <v>126</v>
      </c>
      <c r="I4518" t="s">
        <v>839</v>
      </c>
      <c r="J4518" t="s">
        <v>840</v>
      </c>
      <c r="K4518" t="s">
        <v>20</v>
      </c>
      <c r="L4518" t="s">
        <v>838</v>
      </c>
      <c r="M4518" t="s">
        <v>693</v>
      </c>
      <c r="N4518" t="s">
        <v>3735</v>
      </c>
      <c r="O4518" t="s">
        <v>3736</v>
      </c>
      <c r="Q4518" t="s">
        <v>841</v>
      </c>
      <c r="R4518" s="1">
        <f t="shared" si="351"/>
        <v>-528.47000000000025</v>
      </c>
      <c r="S4518" s="1">
        <f t="shared" si="352"/>
        <v>-110.97870000000005</v>
      </c>
      <c r="T4518" s="1">
        <f t="shared" si="353"/>
        <v>-184.93000000000006</v>
      </c>
      <c r="U4518" s="1">
        <f t="shared" si="354"/>
        <v>73.951300000000018</v>
      </c>
    </row>
    <row r="4519" spans="1:21" x14ac:dyDescent="0.2">
      <c r="A4519" t="s">
        <v>16</v>
      </c>
      <c r="B4519" t="s">
        <v>17</v>
      </c>
      <c r="C4519" t="s">
        <v>18</v>
      </c>
      <c r="D4519" t="s">
        <v>19</v>
      </c>
      <c r="E4519" t="s">
        <v>831</v>
      </c>
      <c r="F4519" t="str">
        <f t="shared" si="350"/>
        <v>1994</v>
      </c>
      <c r="G4519" t="s">
        <v>126</v>
      </c>
      <c r="I4519" s="3">
        <v>1357.91</v>
      </c>
      <c r="J4519" s="3">
        <v>3880.52</v>
      </c>
      <c r="K4519" s="2">
        <v>0</v>
      </c>
      <c r="L4519" s="2">
        <v>-184.93</v>
      </c>
      <c r="M4519" s="4">
        <v>0.34989999999999999</v>
      </c>
      <c r="N4519" s="5">
        <v>1172.98</v>
      </c>
      <c r="O4519" s="5">
        <v>3352.05</v>
      </c>
      <c r="Q4519" t="s">
        <v>841</v>
      </c>
      <c r="R4519" s="1">
        <f t="shared" si="351"/>
        <v>-528.4699999999998</v>
      </c>
      <c r="S4519" s="1">
        <f t="shared" si="352"/>
        <v>-110.97869999999996</v>
      </c>
      <c r="T4519" s="1">
        <f t="shared" si="353"/>
        <v>-184.93000000000006</v>
      </c>
      <c r="U4519" s="1">
        <f t="shared" si="354"/>
        <v>73.951300000000103</v>
      </c>
    </row>
    <row r="4520" spans="1:21" x14ac:dyDescent="0.2">
      <c r="A4520" t="s">
        <v>1404</v>
      </c>
      <c r="B4520" t="s">
        <v>17</v>
      </c>
      <c r="C4520" t="s">
        <v>18</v>
      </c>
      <c r="D4520" t="s">
        <v>19</v>
      </c>
      <c r="E4520" t="s">
        <v>492</v>
      </c>
      <c r="F4520" t="str">
        <f t="shared" si="350"/>
        <v>1987</v>
      </c>
      <c r="G4520" t="s">
        <v>1405</v>
      </c>
      <c r="I4520" s="2">
        <v>190.77</v>
      </c>
      <c r="J4520" s="2">
        <v>548.12</v>
      </c>
      <c r="K4520" s="2">
        <v>0</v>
      </c>
      <c r="L4520" s="2">
        <v>-187.43</v>
      </c>
      <c r="M4520" s="4">
        <v>0.34799999999999998</v>
      </c>
      <c r="N4520" s="4">
        <v>3.34</v>
      </c>
      <c r="O4520" s="4">
        <v>9.61</v>
      </c>
      <c r="Q4520" t="s">
        <v>1651</v>
      </c>
      <c r="R4520" s="1">
        <f t="shared" si="351"/>
        <v>-538.51</v>
      </c>
      <c r="S4520" s="1">
        <f t="shared" si="352"/>
        <v>-113.08709999999999</v>
      </c>
      <c r="T4520" s="1">
        <f t="shared" si="353"/>
        <v>-187.43</v>
      </c>
      <c r="U4520" s="1">
        <f t="shared" si="354"/>
        <v>74.342900000000014</v>
      </c>
    </row>
    <row r="4521" spans="1:21" x14ac:dyDescent="0.2">
      <c r="A4521" t="s">
        <v>2467</v>
      </c>
      <c r="B4521" t="s">
        <v>16349</v>
      </c>
      <c r="C4521" t="s">
        <v>18</v>
      </c>
      <c r="D4521" t="s">
        <v>19</v>
      </c>
      <c r="E4521" t="s">
        <v>977</v>
      </c>
      <c r="F4521" t="str">
        <f t="shared" si="350"/>
        <v>2000</v>
      </c>
      <c r="G4521" t="s">
        <v>2478</v>
      </c>
      <c r="H4521" t="s">
        <v>80</v>
      </c>
      <c r="I4521" t="s">
        <v>16188</v>
      </c>
      <c r="J4521" t="s">
        <v>16189</v>
      </c>
      <c r="K4521" t="s">
        <v>20</v>
      </c>
      <c r="L4521" t="s">
        <v>6154</v>
      </c>
      <c r="M4521" t="s">
        <v>554</v>
      </c>
      <c r="N4521" t="s">
        <v>17226</v>
      </c>
      <c r="O4521" t="s">
        <v>17227</v>
      </c>
      <c r="Q4521" t="s">
        <v>3068</v>
      </c>
      <c r="R4521" s="1">
        <f t="shared" si="351"/>
        <v>-533.05999999999767</v>
      </c>
      <c r="S4521" s="1">
        <f t="shared" si="352"/>
        <v>-111.9425999999995</v>
      </c>
      <c r="T4521" s="1">
        <f t="shared" si="353"/>
        <v>-186.56999999999971</v>
      </c>
      <c r="U4521" s="1">
        <f t="shared" si="354"/>
        <v>74.627400000000208</v>
      </c>
    </row>
    <row r="4522" spans="1:21" x14ac:dyDescent="0.2">
      <c r="A4522" t="s">
        <v>2467</v>
      </c>
      <c r="B4522" t="s">
        <v>4967</v>
      </c>
      <c r="C4522" t="s">
        <v>18</v>
      </c>
      <c r="D4522" t="s">
        <v>19</v>
      </c>
      <c r="E4522" t="s">
        <v>977</v>
      </c>
      <c r="F4522" t="str">
        <f t="shared" si="350"/>
        <v>2000</v>
      </c>
      <c r="G4522" t="s">
        <v>2478</v>
      </c>
      <c r="H4522" t="s">
        <v>80</v>
      </c>
      <c r="I4522" t="s">
        <v>4801</v>
      </c>
      <c r="J4522" t="s">
        <v>4802</v>
      </c>
      <c r="K4522" t="s">
        <v>20</v>
      </c>
      <c r="L4522" t="s">
        <v>6154</v>
      </c>
      <c r="M4522" t="s">
        <v>554</v>
      </c>
      <c r="N4522" t="s">
        <v>6155</v>
      </c>
      <c r="O4522" t="s">
        <v>6156</v>
      </c>
      <c r="Q4522" t="s">
        <v>3068</v>
      </c>
      <c r="R4522" s="1">
        <f t="shared" si="351"/>
        <v>-533.05999999999767</v>
      </c>
      <c r="S4522" s="1">
        <f t="shared" si="352"/>
        <v>-111.9425999999995</v>
      </c>
      <c r="T4522" s="1">
        <f t="shared" si="353"/>
        <v>-186.56999999999971</v>
      </c>
      <c r="U4522" s="1">
        <f t="shared" si="354"/>
        <v>74.627400000000208</v>
      </c>
    </row>
    <row r="4523" spans="1:21" x14ac:dyDescent="0.2">
      <c r="A4523" t="s">
        <v>1404</v>
      </c>
      <c r="B4523" t="s">
        <v>12067</v>
      </c>
      <c r="C4523" t="s">
        <v>18</v>
      </c>
      <c r="D4523" t="s">
        <v>19</v>
      </c>
      <c r="E4523" t="s">
        <v>893</v>
      </c>
      <c r="F4523" t="str">
        <f t="shared" si="350"/>
        <v>1996</v>
      </c>
      <c r="G4523" t="s">
        <v>126</v>
      </c>
      <c r="I4523" t="s">
        <v>11328</v>
      </c>
      <c r="J4523" t="s">
        <v>11329</v>
      </c>
      <c r="K4523" t="s">
        <v>20</v>
      </c>
      <c r="L4523" t="s">
        <v>12421</v>
      </c>
      <c r="M4523" t="s">
        <v>554</v>
      </c>
      <c r="N4523" t="s">
        <v>20</v>
      </c>
      <c r="O4523" t="s">
        <v>20</v>
      </c>
      <c r="Q4523" t="s">
        <v>2014</v>
      </c>
      <c r="R4523" s="1">
        <f t="shared" si="351"/>
        <v>-533.38</v>
      </c>
      <c r="S4523" s="1">
        <f t="shared" si="352"/>
        <v>-112.0098</v>
      </c>
      <c r="T4523" s="1">
        <f t="shared" si="353"/>
        <v>-186.69</v>
      </c>
      <c r="U4523" s="1">
        <f t="shared" si="354"/>
        <v>74.680199999999999</v>
      </c>
    </row>
    <row r="4524" spans="1:21" x14ac:dyDescent="0.2">
      <c r="A4524" t="s">
        <v>2467</v>
      </c>
      <c r="B4524" t="s">
        <v>15298</v>
      </c>
      <c r="C4524" t="s">
        <v>18</v>
      </c>
      <c r="D4524" t="s">
        <v>19</v>
      </c>
      <c r="E4524" t="s">
        <v>977</v>
      </c>
      <c r="F4524" t="str">
        <f t="shared" si="350"/>
        <v>2000</v>
      </c>
      <c r="G4524" t="s">
        <v>2478</v>
      </c>
      <c r="H4524" t="s">
        <v>80</v>
      </c>
      <c r="I4524" t="s">
        <v>15131</v>
      </c>
      <c r="J4524" t="s">
        <v>15132</v>
      </c>
      <c r="K4524" t="s">
        <v>20</v>
      </c>
      <c r="L4524" t="s">
        <v>3065</v>
      </c>
      <c r="M4524" t="s">
        <v>554</v>
      </c>
      <c r="N4524" t="s">
        <v>16188</v>
      </c>
      <c r="O4524" t="s">
        <v>16189</v>
      </c>
      <c r="Q4524" t="s">
        <v>3068</v>
      </c>
      <c r="R4524" s="1">
        <f t="shared" si="351"/>
        <v>-537.01000000000204</v>
      </c>
      <c r="S4524" s="1">
        <f t="shared" si="352"/>
        <v>-112.77210000000042</v>
      </c>
      <c r="T4524" s="1">
        <f t="shared" si="353"/>
        <v>-187.94999999999891</v>
      </c>
      <c r="U4524" s="1">
        <f t="shared" si="354"/>
        <v>75.177899999998488</v>
      </c>
    </row>
    <row r="4525" spans="1:21" x14ac:dyDescent="0.2">
      <c r="A4525" t="s">
        <v>2467</v>
      </c>
      <c r="B4525" t="s">
        <v>9899</v>
      </c>
      <c r="C4525" t="s">
        <v>18</v>
      </c>
      <c r="D4525" t="s">
        <v>19</v>
      </c>
      <c r="E4525" t="s">
        <v>977</v>
      </c>
      <c r="F4525" t="str">
        <f t="shared" si="350"/>
        <v>2000</v>
      </c>
      <c r="G4525" t="s">
        <v>2478</v>
      </c>
      <c r="H4525" t="s">
        <v>80</v>
      </c>
      <c r="I4525" t="s">
        <v>9733</v>
      </c>
      <c r="J4525" t="s">
        <v>9734</v>
      </c>
      <c r="K4525" t="s">
        <v>20</v>
      </c>
      <c r="L4525" t="s">
        <v>3065</v>
      </c>
      <c r="M4525" t="s">
        <v>554</v>
      </c>
      <c r="N4525" t="s">
        <v>10831</v>
      </c>
      <c r="O4525" t="s">
        <v>10832</v>
      </c>
      <c r="Q4525" t="s">
        <v>3068</v>
      </c>
      <c r="R4525" s="1">
        <f t="shared" si="351"/>
        <v>-537.01000000000204</v>
      </c>
      <c r="S4525" s="1">
        <f t="shared" si="352"/>
        <v>-112.77210000000042</v>
      </c>
      <c r="T4525" s="1">
        <f t="shared" si="353"/>
        <v>-187.94999999999891</v>
      </c>
      <c r="U4525" s="1">
        <f t="shared" si="354"/>
        <v>75.177899999998488</v>
      </c>
    </row>
    <row r="4526" spans="1:21" x14ac:dyDescent="0.2">
      <c r="A4526" t="s">
        <v>2467</v>
      </c>
      <c r="B4526" t="s">
        <v>7582</v>
      </c>
      <c r="C4526" t="s">
        <v>18</v>
      </c>
      <c r="D4526" t="s">
        <v>19</v>
      </c>
      <c r="E4526" t="s">
        <v>977</v>
      </c>
      <c r="F4526" t="str">
        <f t="shared" si="350"/>
        <v>2000</v>
      </c>
      <c r="G4526" t="s">
        <v>2478</v>
      </c>
      <c r="H4526" t="s">
        <v>80</v>
      </c>
      <c r="I4526" t="s">
        <v>7418</v>
      </c>
      <c r="J4526" t="s">
        <v>7419</v>
      </c>
      <c r="K4526" t="s">
        <v>20</v>
      </c>
      <c r="L4526" t="s">
        <v>3065</v>
      </c>
      <c r="M4526" t="s">
        <v>554</v>
      </c>
      <c r="N4526" t="s">
        <v>8610</v>
      </c>
      <c r="O4526" t="s">
        <v>8611</v>
      </c>
      <c r="Q4526" t="s">
        <v>3068</v>
      </c>
      <c r="R4526" s="1">
        <f t="shared" si="351"/>
        <v>-537.01000000000204</v>
      </c>
      <c r="S4526" s="1">
        <f t="shared" si="352"/>
        <v>-112.77210000000042</v>
      </c>
      <c r="T4526" s="1">
        <f t="shared" si="353"/>
        <v>-187.94999999999891</v>
      </c>
      <c r="U4526" s="1">
        <f t="shared" si="354"/>
        <v>75.177899999998488</v>
      </c>
    </row>
    <row r="4527" spans="1:21" x14ac:dyDescent="0.2">
      <c r="A4527" t="s">
        <v>2467</v>
      </c>
      <c r="B4527" t="s">
        <v>17</v>
      </c>
      <c r="C4527" t="s">
        <v>18</v>
      </c>
      <c r="D4527" t="s">
        <v>19</v>
      </c>
      <c r="E4527" t="s">
        <v>977</v>
      </c>
      <c r="F4527" t="str">
        <f t="shared" si="350"/>
        <v>2000</v>
      </c>
      <c r="G4527" t="s">
        <v>2478</v>
      </c>
      <c r="H4527" t="s">
        <v>80</v>
      </c>
      <c r="I4527" s="3">
        <v>16306.13</v>
      </c>
      <c r="J4527" s="3">
        <v>46589.02</v>
      </c>
      <c r="K4527" s="2">
        <v>0</v>
      </c>
      <c r="L4527" s="2">
        <v>-187.95</v>
      </c>
      <c r="M4527" s="4">
        <v>0.35</v>
      </c>
      <c r="N4527" s="5">
        <v>16118.18</v>
      </c>
      <c r="O4527" s="5">
        <v>46052.01</v>
      </c>
      <c r="Q4527" t="s">
        <v>3068</v>
      </c>
      <c r="R4527" s="1">
        <f t="shared" si="351"/>
        <v>-537.00999999999476</v>
      </c>
      <c r="S4527" s="1">
        <f t="shared" si="352"/>
        <v>-112.7720999999989</v>
      </c>
      <c r="T4527" s="1">
        <f t="shared" si="353"/>
        <v>-187.94999999999891</v>
      </c>
      <c r="U4527" s="1">
        <f t="shared" si="354"/>
        <v>75.177900000000008</v>
      </c>
    </row>
    <row r="4528" spans="1:21" x14ac:dyDescent="0.2">
      <c r="A4528" t="s">
        <v>2467</v>
      </c>
      <c r="B4528" t="s">
        <v>19407</v>
      </c>
      <c r="C4528" t="s">
        <v>18</v>
      </c>
      <c r="D4528" t="s">
        <v>19</v>
      </c>
      <c r="E4528" t="s">
        <v>977</v>
      </c>
      <c r="F4528" t="str">
        <f t="shared" si="350"/>
        <v>2000</v>
      </c>
      <c r="G4528" t="s">
        <v>2478</v>
      </c>
      <c r="H4528" t="s">
        <v>80</v>
      </c>
      <c r="I4528" t="s">
        <v>19255</v>
      </c>
      <c r="J4528" t="s">
        <v>19256</v>
      </c>
      <c r="K4528" t="s">
        <v>20</v>
      </c>
      <c r="L4528" t="s">
        <v>3065</v>
      </c>
      <c r="M4528" t="s">
        <v>554</v>
      </c>
      <c r="N4528" t="s">
        <v>20205</v>
      </c>
      <c r="O4528" t="s">
        <v>20206</v>
      </c>
      <c r="Q4528" t="s">
        <v>3068</v>
      </c>
      <c r="R4528" s="1">
        <f t="shared" si="351"/>
        <v>-537.00999999999476</v>
      </c>
      <c r="S4528" s="1">
        <f t="shared" si="352"/>
        <v>-112.7720999999989</v>
      </c>
      <c r="T4528" s="1">
        <f t="shared" si="353"/>
        <v>-187.94999999999891</v>
      </c>
      <c r="U4528" s="1">
        <f t="shared" si="354"/>
        <v>75.177900000000008</v>
      </c>
    </row>
    <row r="4529" spans="1:21" x14ac:dyDescent="0.2">
      <c r="A4529" t="s">
        <v>2467</v>
      </c>
      <c r="B4529" t="s">
        <v>13151</v>
      </c>
      <c r="C4529" t="s">
        <v>18</v>
      </c>
      <c r="D4529" t="s">
        <v>19</v>
      </c>
      <c r="E4529" t="s">
        <v>977</v>
      </c>
      <c r="F4529" t="str">
        <f t="shared" si="350"/>
        <v>2000</v>
      </c>
      <c r="G4529" t="s">
        <v>2478</v>
      </c>
      <c r="H4529" t="s">
        <v>80</v>
      </c>
      <c r="I4529" t="s">
        <v>12986</v>
      </c>
      <c r="J4529" t="s">
        <v>12987</v>
      </c>
      <c r="K4529" t="s">
        <v>20</v>
      </c>
      <c r="L4529" t="s">
        <v>3065</v>
      </c>
      <c r="M4529" t="s">
        <v>554</v>
      </c>
      <c r="N4529" t="s">
        <v>14055</v>
      </c>
      <c r="O4529" t="s">
        <v>14056</v>
      </c>
      <c r="Q4529" t="s">
        <v>3068</v>
      </c>
      <c r="R4529" s="1">
        <f t="shared" si="351"/>
        <v>-537.00999999999476</v>
      </c>
      <c r="S4529" s="1">
        <f t="shared" si="352"/>
        <v>-112.7720999999989</v>
      </c>
      <c r="T4529" s="1">
        <f t="shared" si="353"/>
        <v>-187.94999999999891</v>
      </c>
      <c r="U4529" s="1">
        <f t="shared" si="354"/>
        <v>75.177900000000008</v>
      </c>
    </row>
    <row r="4530" spans="1:21" x14ac:dyDescent="0.2">
      <c r="A4530" t="s">
        <v>2467</v>
      </c>
      <c r="B4530" t="s">
        <v>18410</v>
      </c>
      <c r="C4530" t="s">
        <v>18</v>
      </c>
      <c r="D4530" t="s">
        <v>19</v>
      </c>
      <c r="E4530" t="s">
        <v>977</v>
      </c>
      <c r="F4530" t="str">
        <f t="shared" si="350"/>
        <v>2000</v>
      </c>
      <c r="G4530" t="s">
        <v>2478</v>
      </c>
      <c r="H4530" t="s">
        <v>80</v>
      </c>
      <c r="I4530" t="s">
        <v>18253</v>
      </c>
      <c r="J4530" t="s">
        <v>18254</v>
      </c>
      <c r="K4530" t="s">
        <v>20</v>
      </c>
      <c r="L4530" t="s">
        <v>3065</v>
      </c>
      <c r="M4530" t="s">
        <v>554</v>
      </c>
      <c r="N4530" t="s">
        <v>19255</v>
      </c>
      <c r="O4530" t="s">
        <v>19256</v>
      </c>
      <c r="Q4530" t="s">
        <v>3068</v>
      </c>
      <c r="R4530" s="1">
        <f t="shared" si="351"/>
        <v>-537.01000000000204</v>
      </c>
      <c r="S4530" s="1">
        <f t="shared" si="352"/>
        <v>-112.77210000000042</v>
      </c>
      <c r="T4530" s="1">
        <f t="shared" si="353"/>
        <v>-187.95000000000073</v>
      </c>
      <c r="U4530" s="1">
        <f t="shared" si="354"/>
        <v>75.177900000000307</v>
      </c>
    </row>
    <row r="4531" spans="1:21" x14ac:dyDescent="0.2">
      <c r="A4531" t="s">
        <v>2467</v>
      </c>
      <c r="B4531" t="s">
        <v>17383</v>
      </c>
      <c r="C4531" t="s">
        <v>18</v>
      </c>
      <c r="D4531" t="s">
        <v>19</v>
      </c>
      <c r="E4531" t="s">
        <v>977</v>
      </c>
      <c r="F4531" t="str">
        <f t="shared" si="350"/>
        <v>2000</v>
      </c>
      <c r="G4531" t="s">
        <v>2478</v>
      </c>
      <c r="H4531" t="s">
        <v>80</v>
      </c>
      <c r="I4531" t="s">
        <v>17226</v>
      </c>
      <c r="J4531" t="s">
        <v>17227</v>
      </c>
      <c r="K4531" t="s">
        <v>20</v>
      </c>
      <c r="L4531" t="s">
        <v>3065</v>
      </c>
      <c r="M4531" t="s">
        <v>554</v>
      </c>
      <c r="N4531" t="s">
        <v>18253</v>
      </c>
      <c r="O4531" t="s">
        <v>18254</v>
      </c>
      <c r="Q4531" t="s">
        <v>3068</v>
      </c>
      <c r="R4531" s="1">
        <f t="shared" si="351"/>
        <v>-537.01000000000204</v>
      </c>
      <c r="S4531" s="1">
        <f t="shared" si="352"/>
        <v>-112.77210000000042</v>
      </c>
      <c r="T4531" s="1">
        <f t="shared" si="353"/>
        <v>-187.95000000000073</v>
      </c>
      <c r="U4531" s="1">
        <f t="shared" si="354"/>
        <v>75.177900000000307</v>
      </c>
    </row>
    <row r="4532" spans="1:21" x14ac:dyDescent="0.2">
      <c r="A4532" t="s">
        <v>2467</v>
      </c>
      <c r="B4532" t="s">
        <v>14225</v>
      </c>
      <c r="C4532" t="s">
        <v>18</v>
      </c>
      <c r="D4532" t="s">
        <v>19</v>
      </c>
      <c r="E4532" t="s">
        <v>977</v>
      </c>
      <c r="F4532" t="str">
        <f t="shared" si="350"/>
        <v>2000</v>
      </c>
      <c r="G4532" t="s">
        <v>2478</v>
      </c>
      <c r="H4532" t="s">
        <v>80</v>
      </c>
      <c r="I4532" t="s">
        <v>14055</v>
      </c>
      <c r="J4532" t="s">
        <v>14056</v>
      </c>
      <c r="K4532" t="s">
        <v>20</v>
      </c>
      <c r="L4532" t="s">
        <v>3065</v>
      </c>
      <c r="M4532" t="s">
        <v>554</v>
      </c>
      <c r="N4532" t="s">
        <v>15131</v>
      </c>
      <c r="O4532" t="s">
        <v>15132</v>
      </c>
      <c r="Q4532" t="s">
        <v>3068</v>
      </c>
      <c r="R4532" s="1">
        <f t="shared" si="351"/>
        <v>-537.01000000000204</v>
      </c>
      <c r="S4532" s="1">
        <f t="shared" si="352"/>
        <v>-112.77210000000042</v>
      </c>
      <c r="T4532" s="1">
        <f t="shared" si="353"/>
        <v>-187.95000000000073</v>
      </c>
      <c r="U4532" s="1">
        <f t="shared" si="354"/>
        <v>75.177900000000307</v>
      </c>
    </row>
    <row r="4533" spans="1:21" x14ac:dyDescent="0.2">
      <c r="A4533" t="s">
        <v>2467</v>
      </c>
      <c r="B4533" t="s">
        <v>12067</v>
      </c>
      <c r="C4533" t="s">
        <v>18</v>
      </c>
      <c r="D4533" t="s">
        <v>19</v>
      </c>
      <c r="E4533" t="s">
        <v>977</v>
      </c>
      <c r="F4533" t="str">
        <f t="shared" si="350"/>
        <v>2000</v>
      </c>
      <c r="G4533" t="s">
        <v>2478</v>
      </c>
      <c r="H4533" t="s">
        <v>80</v>
      </c>
      <c r="I4533" t="s">
        <v>11902</v>
      </c>
      <c r="J4533" t="s">
        <v>11903</v>
      </c>
      <c r="K4533" t="s">
        <v>20</v>
      </c>
      <c r="L4533" t="s">
        <v>3065</v>
      </c>
      <c r="M4533" t="s">
        <v>554</v>
      </c>
      <c r="N4533" t="s">
        <v>12986</v>
      </c>
      <c r="O4533" t="s">
        <v>12987</v>
      </c>
      <c r="Q4533" t="s">
        <v>3068</v>
      </c>
      <c r="R4533" s="1">
        <f t="shared" si="351"/>
        <v>-537.01000000000204</v>
      </c>
      <c r="S4533" s="1">
        <f t="shared" si="352"/>
        <v>-112.77210000000042</v>
      </c>
      <c r="T4533" s="1">
        <f t="shared" si="353"/>
        <v>-187.95000000000073</v>
      </c>
      <c r="U4533" s="1">
        <f t="shared" si="354"/>
        <v>75.177900000000307</v>
      </c>
    </row>
    <row r="4534" spans="1:21" x14ac:dyDescent="0.2">
      <c r="A4534" t="s">
        <v>2467</v>
      </c>
      <c r="B4534" t="s">
        <v>11005</v>
      </c>
      <c r="C4534" t="s">
        <v>18</v>
      </c>
      <c r="D4534" t="s">
        <v>19</v>
      </c>
      <c r="E4534" t="s">
        <v>977</v>
      </c>
      <c r="F4534" t="str">
        <f t="shared" si="350"/>
        <v>2000</v>
      </c>
      <c r="G4534" t="s">
        <v>2478</v>
      </c>
      <c r="H4534" t="s">
        <v>80</v>
      </c>
      <c r="I4534" t="s">
        <v>10831</v>
      </c>
      <c r="J4534" t="s">
        <v>10832</v>
      </c>
      <c r="K4534" t="s">
        <v>20</v>
      </c>
      <c r="L4534" t="s">
        <v>3065</v>
      </c>
      <c r="M4534" t="s">
        <v>554</v>
      </c>
      <c r="N4534" t="s">
        <v>11902</v>
      </c>
      <c r="O4534" t="s">
        <v>11903</v>
      </c>
      <c r="Q4534" t="s">
        <v>3068</v>
      </c>
      <c r="R4534" s="1">
        <f t="shared" si="351"/>
        <v>-537.01000000000204</v>
      </c>
      <c r="S4534" s="1">
        <f t="shared" si="352"/>
        <v>-112.77210000000042</v>
      </c>
      <c r="T4534" s="1">
        <f t="shared" si="353"/>
        <v>-187.95000000000073</v>
      </c>
      <c r="U4534" s="1">
        <f t="shared" si="354"/>
        <v>75.177900000000307</v>
      </c>
    </row>
    <row r="4535" spans="1:21" x14ac:dyDescent="0.2">
      <c r="A4535" t="s">
        <v>2467</v>
      </c>
      <c r="B4535" t="s">
        <v>6317</v>
      </c>
      <c r="C4535" t="s">
        <v>18</v>
      </c>
      <c r="D4535" t="s">
        <v>19</v>
      </c>
      <c r="E4535" t="s">
        <v>977</v>
      </c>
      <c r="F4535" t="str">
        <f t="shared" si="350"/>
        <v>2000</v>
      </c>
      <c r="G4535" t="s">
        <v>2478</v>
      </c>
      <c r="H4535" t="s">
        <v>80</v>
      </c>
      <c r="I4535" t="s">
        <v>6155</v>
      </c>
      <c r="J4535" t="s">
        <v>6156</v>
      </c>
      <c r="K4535" t="s">
        <v>20</v>
      </c>
      <c r="L4535" t="s">
        <v>3065</v>
      </c>
      <c r="M4535" t="s">
        <v>554</v>
      </c>
      <c r="N4535" t="s">
        <v>7418</v>
      </c>
      <c r="O4535" t="s">
        <v>7419</v>
      </c>
      <c r="Q4535" t="s">
        <v>3068</v>
      </c>
      <c r="R4535" s="1">
        <f t="shared" si="351"/>
        <v>-537.01000000000204</v>
      </c>
      <c r="S4535" s="1">
        <f t="shared" si="352"/>
        <v>-112.77210000000042</v>
      </c>
      <c r="T4535" s="1">
        <f t="shared" si="353"/>
        <v>-187.95000000000073</v>
      </c>
      <c r="U4535" s="1">
        <f t="shared" si="354"/>
        <v>75.177900000000307</v>
      </c>
    </row>
    <row r="4536" spans="1:21" x14ac:dyDescent="0.2">
      <c r="A4536" t="s">
        <v>2467</v>
      </c>
      <c r="B4536" t="s">
        <v>3360</v>
      </c>
      <c r="C4536" t="s">
        <v>18</v>
      </c>
      <c r="D4536" t="s">
        <v>19</v>
      </c>
      <c r="E4536" t="s">
        <v>977</v>
      </c>
      <c r="F4536" t="str">
        <f t="shared" si="350"/>
        <v>2000</v>
      </c>
      <c r="G4536" t="s">
        <v>2478</v>
      </c>
      <c r="H4536" t="s">
        <v>80</v>
      </c>
      <c r="I4536" t="s">
        <v>3066</v>
      </c>
      <c r="J4536" t="s">
        <v>3067</v>
      </c>
      <c r="K4536" t="s">
        <v>20</v>
      </c>
      <c r="L4536" t="s">
        <v>3065</v>
      </c>
      <c r="M4536" t="s">
        <v>554</v>
      </c>
      <c r="N4536" t="s">
        <v>4801</v>
      </c>
      <c r="O4536" t="s">
        <v>4802</v>
      </c>
      <c r="Q4536" t="s">
        <v>3068</v>
      </c>
      <c r="R4536" s="1">
        <f t="shared" si="351"/>
        <v>-537.01000000000204</v>
      </c>
      <c r="S4536" s="1">
        <f t="shared" si="352"/>
        <v>-112.77210000000042</v>
      </c>
      <c r="T4536" s="1">
        <f t="shared" si="353"/>
        <v>-187.95000000000073</v>
      </c>
      <c r="U4536" s="1">
        <f t="shared" si="354"/>
        <v>75.177900000000307</v>
      </c>
    </row>
    <row r="4537" spans="1:21" x14ac:dyDescent="0.2">
      <c r="A4537" t="s">
        <v>2467</v>
      </c>
      <c r="B4537" t="s">
        <v>8771</v>
      </c>
      <c r="C4537" t="s">
        <v>18</v>
      </c>
      <c r="D4537" t="s">
        <v>19</v>
      </c>
      <c r="E4537" t="s">
        <v>977</v>
      </c>
      <c r="F4537" t="str">
        <f t="shared" si="350"/>
        <v>2000</v>
      </c>
      <c r="G4537" t="s">
        <v>2478</v>
      </c>
      <c r="H4537" t="s">
        <v>80</v>
      </c>
      <c r="I4537" t="s">
        <v>8610</v>
      </c>
      <c r="J4537" t="s">
        <v>8611</v>
      </c>
      <c r="K4537" t="s">
        <v>20</v>
      </c>
      <c r="L4537" t="s">
        <v>3065</v>
      </c>
      <c r="M4537" t="s">
        <v>554</v>
      </c>
      <c r="N4537" t="s">
        <v>9733</v>
      </c>
      <c r="O4537" t="s">
        <v>9734</v>
      </c>
      <c r="Q4537" t="s">
        <v>3068</v>
      </c>
      <c r="R4537" s="1">
        <f t="shared" si="351"/>
        <v>-537.00999999999476</v>
      </c>
      <c r="S4537" s="1">
        <f t="shared" si="352"/>
        <v>-112.7720999999989</v>
      </c>
      <c r="T4537" s="1">
        <f t="shared" si="353"/>
        <v>-187.95000000000073</v>
      </c>
      <c r="U4537" s="1">
        <f t="shared" si="354"/>
        <v>75.177900000001827</v>
      </c>
    </row>
    <row r="4538" spans="1:21" x14ac:dyDescent="0.2">
      <c r="A4538" t="s">
        <v>1404</v>
      </c>
      <c r="B4538" t="s">
        <v>18410</v>
      </c>
      <c r="C4538" t="s">
        <v>18</v>
      </c>
      <c r="D4538" t="s">
        <v>19</v>
      </c>
      <c r="E4538" t="s">
        <v>1177</v>
      </c>
      <c r="F4538" t="str">
        <f t="shared" si="350"/>
        <v>2007</v>
      </c>
      <c r="G4538" t="s">
        <v>1540</v>
      </c>
      <c r="I4538" t="s">
        <v>17839</v>
      </c>
      <c r="J4538" t="s">
        <v>17840</v>
      </c>
      <c r="K4538" t="s">
        <v>20</v>
      </c>
      <c r="L4538" t="s">
        <v>18847</v>
      </c>
      <c r="M4538" t="s">
        <v>554</v>
      </c>
      <c r="N4538" t="s">
        <v>20</v>
      </c>
      <c r="O4538" t="s">
        <v>23</v>
      </c>
      <c r="Q4538" t="s">
        <v>2271</v>
      </c>
      <c r="R4538" s="1">
        <f t="shared" si="351"/>
        <v>-544.37</v>
      </c>
      <c r="S4538" s="1">
        <f t="shared" si="352"/>
        <v>-114.3177</v>
      </c>
      <c r="T4538" s="1">
        <f t="shared" si="353"/>
        <v>-190.54</v>
      </c>
      <c r="U4538" s="1">
        <f t="shared" si="354"/>
        <v>76.22229999999999</v>
      </c>
    </row>
    <row r="4539" spans="1:21" x14ac:dyDescent="0.2">
      <c r="A4539" t="s">
        <v>1404</v>
      </c>
      <c r="B4539" t="s">
        <v>3360</v>
      </c>
      <c r="C4539" t="s">
        <v>18</v>
      </c>
      <c r="D4539" t="s">
        <v>19</v>
      </c>
      <c r="E4539" t="s">
        <v>710</v>
      </c>
      <c r="F4539" t="str">
        <f t="shared" si="350"/>
        <v>1992</v>
      </c>
      <c r="G4539" t="s">
        <v>126</v>
      </c>
      <c r="I4539" t="s">
        <v>1827</v>
      </c>
      <c r="J4539" t="s">
        <v>1828</v>
      </c>
      <c r="K4539" t="s">
        <v>20</v>
      </c>
      <c r="L4539" t="s">
        <v>1826</v>
      </c>
      <c r="M4539" t="s">
        <v>779</v>
      </c>
      <c r="N4539" t="s">
        <v>4112</v>
      </c>
      <c r="O4539" t="s">
        <v>4113</v>
      </c>
      <c r="Q4539" t="s">
        <v>1829</v>
      </c>
      <c r="R4539" s="1">
        <f t="shared" si="351"/>
        <v>-559.27</v>
      </c>
      <c r="S4539" s="1">
        <f t="shared" si="352"/>
        <v>-117.44669999999999</v>
      </c>
      <c r="T4539" s="1">
        <f t="shared" si="353"/>
        <v>-194.82999999999993</v>
      </c>
      <c r="U4539" s="1">
        <f t="shared" si="354"/>
        <v>77.383299999999934</v>
      </c>
    </row>
    <row r="4540" spans="1:21" x14ac:dyDescent="0.2">
      <c r="A4540" t="s">
        <v>1404</v>
      </c>
      <c r="B4540" t="s">
        <v>6317</v>
      </c>
      <c r="C4540" t="s">
        <v>18</v>
      </c>
      <c r="D4540" t="s">
        <v>19</v>
      </c>
      <c r="E4540" t="s">
        <v>710</v>
      </c>
      <c r="F4540" t="str">
        <f t="shared" si="350"/>
        <v>1992</v>
      </c>
      <c r="G4540" t="s">
        <v>126</v>
      </c>
      <c r="I4540" t="s">
        <v>5528</v>
      </c>
      <c r="J4540" t="s">
        <v>5529</v>
      </c>
      <c r="K4540" t="s">
        <v>20</v>
      </c>
      <c r="L4540" t="s">
        <v>1826</v>
      </c>
      <c r="M4540" t="s">
        <v>779</v>
      </c>
      <c r="N4540" t="s">
        <v>6775</v>
      </c>
      <c r="O4540" t="s">
        <v>6776</v>
      </c>
      <c r="Q4540" t="s">
        <v>1829</v>
      </c>
      <c r="R4540" s="1">
        <f t="shared" si="351"/>
        <v>-559.27</v>
      </c>
      <c r="S4540" s="1">
        <f t="shared" si="352"/>
        <v>-117.44669999999999</v>
      </c>
      <c r="T4540" s="1">
        <f t="shared" si="353"/>
        <v>-194.82999999999998</v>
      </c>
      <c r="U4540" s="1">
        <f t="shared" si="354"/>
        <v>77.383299999999991</v>
      </c>
    </row>
    <row r="4541" spans="1:21" x14ac:dyDescent="0.2">
      <c r="A4541" t="s">
        <v>1404</v>
      </c>
      <c r="B4541" t="s">
        <v>4967</v>
      </c>
      <c r="C4541" t="s">
        <v>18</v>
      </c>
      <c r="D4541" t="s">
        <v>19</v>
      </c>
      <c r="E4541" t="s">
        <v>710</v>
      </c>
      <c r="F4541" t="str">
        <f t="shared" si="350"/>
        <v>1992</v>
      </c>
      <c r="G4541" t="s">
        <v>126</v>
      </c>
      <c r="I4541" t="s">
        <v>4112</v>
      </c>
      <c r="J4541" t="s">
        <v>4113</v>
      </c>
      <c r="K4541" t="s">
        <v>20</v>
      </c>
      <c r="L4541" t="s">
        <v>1826</v>
      </c>
      <c r="M4541" t="s">
        <v>779</v>
      </c>
      <c r="N4541" t="s">
        <v>5528</v>
      </c>
      <c r="O4541" t="s">
        <v>5529</v>
      </c>
      <c r="Q4541" t="s">
        <v>1829</v>
      </c>
      <c r="R4541" s="1">
        <f t="shared" si="351"/>
        <v>-559.27000000000021</v>
      </c>
      <c r="S4541" s="1">
        <f t="shared" si="352"/>
        <v>-117.44670000000004</v>
      </c>
      <c r="T4541" s="1">
        <f t="shared" si="353"/>
        <v>-194.83000000000004</v>
      </c>
      <c r="U4541" s="1">
        <f t="shared" si="354"/>
        <v>77.383300000000006</v>
      </c>
    </row>
    <row r="4542" spans="1:21" x14ac:dyDescent="0.2">
      <c r="A4542" t="s">
        <v>1404</v>
      </c>
      <c r="B4542" t="s">
        <v>8771</v>
      </c>
      <c r="C4542" t="s">
        <v>18</v>
      </c>
      <c r="D4542" t="s">
        <v>19</v>
      </c>
      <c r="E4542" t="s">
        <v>710</v>
      </c>
      <c r="F4542" t="str">
        <f t="shared" si="350"/>
        <v>1992</v>
      </c>
      <c r="G4542" t="s">
        <v>126</v>
      </c>
      <c r="I4542" t="s">
        <v>7969</v>
      </c>
      <c r="J4542" t="s">
        <v>7970</v>
      </c>
      <c r="K4542" t="s">
        <v>20</v>
      </c>
      <c r="L4542" t="s">
        <v>1826</v>
      </c>
      <c r="M4542" t="s">
        <v>779</v>
      </c>
      <c r="N4542" t="s">
        <v>9088</v>
      </c>
      <c r="O4542" t="s">
        <v>9089</v>
      </c>
      <c r="Q4542" t="s">
        <v>1829</v>
      </c>
      <c r="R4542" s="1">
        <f t="shared" si="351"/>
        <v>-559.27</v>
      </c>
      <c r="S4542" s="1">
        <f t="shared" si="352"/>
        <v>-117.44669999999999</v>
      </c>
      <c r="T4542" s="1">
        <f t="shared" si="353"/>
        <v>-194.83</v>
      </c>
      <c r="U4542" s="1">
        <f t="shared" si="354"/>
        <v>77.38330000000002</v>
      </c>
    </row>
    <row r="4543" spans="1:21" x14ac:dyDescent="0.2">
      <c r="A4543" t="s">
        <v>1404</v>
      </c>
      <c r="B4543" t="s">
        <v>17</v>
      </c>
      <c r="C4543" t="s">
        <v>18</v>
      </c>
      <c r="D4543" t="s">
        <v>19</v>
      </c>
      <c r="E4543" t="s">
        <v>710</v>
      </c>
      <c r="F4543" t="str">
        <f t="shared" si="350"/>
        <v>1992</v>
      </c>
      <c r="G4543" t="s">
        <v>126</v>
      </c>
      <c r="I4543" s="3">
        <v>1230.9000000000001</v>
      </c>
      <c r="J4543" s="3">
        <v>3533.32</v>
      </c>
      <c r="K4543" s="2">
        <v>0</v>
      </c>
      <c r="L4543" s="2">
        <v>-194.83</v>
      </c>
      <c r="M4543" s="4">
        <v>0.34839999999999999</v>
      </c>
      <c r="N4543" s="5">
        <v>1036.07</v>
      </c>
      <c r="O4543" s="5">
        <v>2974.05</v>
      </c>
      <c r="Q4543" t="s">
        <v>1829</v>
      </c>
      <c r="R4543" s="1">
        <f t="shared" si="351"/>
        <v>-559.27</v>
      </c>
      <c r="S4543" s="1">
        <f t="shared" si="352"/>
        <v>-117.44669999999999</v>
      </c>
      <c r="T4543" s="1">
        <f t="shared" si="353"/>
        <v>-194.83000000000015</v>
      </c>
      <c r="U4543" s="1">
        <f t="shared" si="354"/>
        <v>77.383300000000162</v>
      </c>
    </row>
    <row r="4544" spans="1:21" x14ac:dyDescent="0.2">
      <c r="A4544" t="s">
        <v>1404</v>
      </c>
      <c r="B4544" t="s">
        <v>7582</v>
      </c>
      <c r="C4544" t="s">
        <v>18</v>
      </c>
      <c r="D4544" t="s">
        <v>19</v>
      </c>
      <c r="E4544" t="s">
        <v>710</v>
      </c>
      <c r="F4544" t="str">
        <f t="shared" si="350"/>
        <v>1992</v>
      </c>
      <c r="G4544" t="s">
        <v>126</v>
      </c>
      <c r="I4544" t="s">
        <v>6775</v>
      </c>
      <c r="J4544" t="s">
        <v>6776</v>
      </c>
      <c r="K4544" t="s">
        <v>20</v>
      </c>
      <c r="L4544" t="s">
        <v>7968</v>
      </c>
      <c r="M4544" t="s">
        <v>779</v>
      </c>
      <c r="N4544" t="s">
        <v>7969</v>
      </c>
      <c r="O4544" t="s">
        <v>7970</v>
      </c>
      <c r="Q4544" t="s">
        <v>1829</v>
      </c>
      <c r="R4544" s="1">
        <f t="shared" si="351"/>
        <v>-559.27</v>
      </c>
      <c r="S4544" s="1">
        <f t="shared" si="352"/>
        <v>-117.44669999999999</v>
      </c>
      <c r="T4544" s="1">
        <f t="shared" si="353"/>
        <v>-194.83999999999997</v>
      </c>
      <c r="U4544" s="1">
        <f t="shared" si="354"/>
        <v>77.393299999999982</v>
      </c>
    </row>
    <row r="4545" spans="1:21" x14ac:dyDescent="0.2">
      <c r="A4545" t="s">
        <v>1404</v>
      </c>
      <c r="B4545" t="s">
        <v>17383</v>
      </c>
      <c r="C4545" t="s">
        <v>18</v>
      </c>
      <c r="D4545" t="s">
        <v>19</v>
      </c>
      <c r="E4545" t="s">
        <v>1030</v>
      </c>
      <c r="F4545" t="str">
        <f t="shared" si="350"/>
        <v>2001</v>
      </c>
      <c r="G4545" t="s">
        <v>1405</v>
      </c>
      <c r="I4545" t="s">
        <v>16720</v>
      </c>
      <c r="J4545" t="s">
        <v>16721</v>
      </c>
      <c r="K4545" t="s">
        <v>20</v>
      </c>
      <c r="L4545" t="s">
        <v>15685</v>
      </c>
      <c r="M4545" t="s">
        <v>264</v>
      </c>
      <c r="N4545" t="s">
        <v>17764</v>
      </c>
      <c r="O4545" t="s">
        <v>17765</v>
      </c>
      <c r="Q4545" t="s">
        <v>2130</v>
      </c>
      <c r="R4545" s="1">
        <f t="shared" si="351"/>
        <v>-567.4</v>
      </c>
      <c r="S4545" s="1">
        <f t="shared" si="352"/>
        <v>-119.154</v>
      </c>
      <c r="T4545" s="1">
        <f t="shared" si="353"/>
        <v>-196.87999999999994</v>
      </c>
      <c r="U4545" s="1">
        <f t="shared" si="354"/>
        <v>77.725999999999942</v>
      </c>
    </row>
    <row r="4546" spans="1:21" x14ac:dyDescent="0.2">
      <c r="A4546" t="s">
        <v>1404</v>
      </c>
      <c r="B4546" t="s">
        <v>15298</v>
      </c>
      <c r="C4546" t="s">
        <v>18</v>
      </c>
      <c r="D4546" t="s">
        <v>19</v>
      </c>
      <c r="E4546" t="s">
        <v>1030</v>
      </c>
      <c r="F4546" t="str">
        <f t="shared" ref="F4546:F4609" si="355">LEFT(E4546,4)</f>
        <v>2001</v>
      </c>
      <c r="G4546" t="s">
        <v>1405</v>
      </c>
      <c r="I4546" t="s">
        <v>14615</v>
      </c>
      <c r="J4546" t="s">
        <v>14616</v>
      </c>
      <c r="K4546" t="s">
        <v>20</v>
      </c>
      <c r="L4546" t="s">
        <v>15685</v>
      </c>
      <c r="M4546" t="s">
        <v>264</v>
      </c>
      <c r="N4546" t="s">
        <v>15686</v>
      </c>
      <c r="O4546" t="s">
        <v>15687</v>
      </c>
      <c r="Q4546" t="s">
        <v>2130</v>
      </c>
      <c r="R4546" s="1">
        <f t="shared" ref="R4546:R4609" si="356">O4546-J4546</f>
        <v>-567.40000000000009</v>
      </c>
      <c r="S4546" s="1">
        <f t="shared" ref="S4546:S4609" si="357">R4546*0.21</f>
        <v>-119.15400000000001</v>
      </c>
      <c r="T4546" s="1">
        <f t="shared" ref="T4546:T4609" si="358">N4546-I4546</f>
        <v>-196.88</v>
      </c>
      <c r="U4546" s="1">
        <f t="shared" ref="U4546:U4609" si="359">S4546-T4546</f>
        <v>77.725999999999985</v>
      </c>
    </row>
    <row r="4547" spans="1:21" x14ac:dyDescent="0.2">
      <c r="A4547" t="s">
        <v>1404</v>
      </c>
      <c r="B4547" t="s">
        <v>7582</v>
      </c>
      <c r="C4547" t="s">
        <v>18</v>
      </c>
      <c r="D4547" t="s">
        <v>19</v>
      </c>
      <c r="E4547" t="s">
        <v>1030</v>
      </c>
      <c r="F4547" t="str">
        <f t="shared" si="355"/>
        <v>2001</v>
      </c>
      <c r="G4547" t="s">
        <v>1405</v>
      </c>
      <c r="I4547" t="s">
        <v>6930</v>
      </c>
      <c r="J4547" t="s">
        <v>6931</v>
      </c>
      <c r="K4547" t="s">
        <v>20</v>
      </c>
      <c r="L4547" t="s">
        <v>8096</v>
      </c>
      <c r="M4547" t="s">
        <v>264</v>
      </c>
      <c r="N4547" t="s">
        <v>8097</v>
      </c>
      <c r="O4547" t="s">
        <v>8098</v>
      </c>
      <c r="Q4547" t="s">
        <v>2130</v>
      </c>
      <c r="R4547" s="1">
        <f t="shared" si="356"/>
        <v>-567.40000000000055</v>
      </c>
      <c r="S4547" s="1">
        <f t="shared" si="357"/>
        <v>-119.15400000000011</v>
      </c>
      <c r="T4547" s="1">
        <f t="shared" si="358"/>
        <v>-196.88999999999987</v>
      </c>
      <c r="U4547" s="1">
        <f t="shared" si="359"/>
        <v>77.735999999999763</v>
      </c>
    </row>
    <row r="4548" spans="1:21" x14ac:dyDescent="0.2">
      <c r="A4548" t="s">
        <v>1404</v>
      </c>
      <c r="B4548" t="s">
        <v>13151</v>
      </c>
      <c r="C4548" t="s">
        <v>18</v>
      </c>
      <c r="D4548" t="s">
        <v>19</v>
      </c>
      <c r="E4548" t="s">
        <v>1030</v>
      </c>
      <c r="F4548" t="str">
        <f t="shared" si="355"/>
        <v>2001</v>
      </c>
      <c r="G4548" t="s">
        <v>1405</v>
      </c>
      <c r="I4548" t="s">
        <v>12473</v>
      </c>
      <c r="J4548" t="s">
        <v>12474</v>
      </c>
      <c r="K4548" t="s">
        <v>20</v>
      </c>
      <c r="L4548" t="s">
        <v>8096</v>
      </c>
      <c r="M4548" t="s">
        <v>264</v>
      </c>
      <c r="N4548" t="s">
        <v>13544</v>
      </c>
      <c r="O4548" t="s">
        <v>13545</v>
      </c>
      <c r="Q4548" t="s">
        <v>2130</v>
      </c>
      <c r="R4548" s="1">
        <f t="shared" si="356"/>
        <v>-567.40000000000009</v>
      </c>
      <c r="S4548" s="1">
        <f t="shared" si="357"/>
        <v>-119.15400000000001</v>
      </c>
      <c r="T4548" s="1">
        <f t="shared" si="358"/>
        <v>-196.88999999999987</v>
      </c>
      <c r="U4548" s="1">
        <f t="shared" si="359"/>
        <v>77.735999999999862</v>
      </c>
    </row>
    <row r="4549" spans="1:21" x14ac:dyDescent="0.2">
      <c r="A4549" t="s">
        <v>1404</v>
      </c>
      <c r="B4549" t="s">
        <v>11005</v>
      </c>
      <c r="C4549" t="s">
        <v>18</v>
      </c>
      <c r="D4549" t="s">
        <v>19</v>
      </c>
      <c r="E4549" t="s">
        <v>1030</v>
      </c>
      <c r="F4549" t="str">
        <f t="shared" si="355"/>
        <v>2001</v>
      </c>
      <c r="G4549" t="s">
        <v>1405</v>
      </c>
      <c r="I4549" t="s">
        <v>10292</v>
      </c>
      <c r="J4549" t="s">
        <v>10293</v>
      </c>
      <c r="K4549" t="s">
        <v>20</v>
      </c>
      <c r="L4549" t="s">
        <v>8096</v>
      </c>
      <c r="M4549" t="s">
        <v>264</v>
      </c>
      <c r="N4549" t="s">
        <v>11382</v>
      </c>
      <c r="O4549" t="s">
        <v>11383</v>
      </c>
      <c r="Q4549" t="s">
        <v>2130</v>
      </c>
      <c r="R4549" s="1">
        <f t="shared" si="356"/>
        <v>-567.39999999999964</v>
      </c>
      <c r="S4549" s="1">
        <f t="shared" si="357"/>
        <v>-119.15399999999993</v>
      </c>
      <c r="T4549" s="1">
        <f t="shared" si="358"/>
        <v>-196.88999999999987</v>
      </c>
      <c r="U4549" s="1">
        <f t="shared" si="359"/>
        <v>77.735999999999947</v>
      </c>
    </row>
    <row r="4550" spans="1:21" x14ac:dyDescent="0.2">
      <c r="A4550" t="s">
        <v>1404</v>
      </c>
      <c r="B4550" t="s">
        <v>16349</v>
      </c>
      <c r="C4550" t="s">
        <v>18</v>
      </c>
      <c r="D4550" t="s">
        <v>19</v>
      </c>
      <c r="E4550" t="s">
        <v>1030</v>
      </c>
      <c r="F4550" t="str">
        <f t="shared" si="355"/>
        <v>2001</v>
      </c>
      <c r="G4550" t="s">
        <v>1405</v>
      </c>
      <c r="I4550" t="s">
        <v>15686</v>
      </c>
      <c r="J4550" t="s">
        <v>15687</v>
      </c>
      <c r="K4550" t="s">
        <v>20</v>
      </c>
      <c r="L4550" t="s">
        <v>8096</v>
      </c>
      <c r="M4550" t="s">
        <v>264</v>
      </c>
      <c r="N4550" t="s">
        <v>16720</v>
      </c>
      <c r="O4550" t="s">
        <v>16721</v>
      </c>
      <c r="Q4550" t="s">
        <v>2130</v>
      </c>
      <c r="R4550" s="1">
        <f t="shared" si="356"/>
        <v>-567.40000000000009</v>
      </c>
      <c r="S4550" s="1">
        <f t="shared" si="357"/>
        <v>-119.15400000000001</v>
      </c>
      <c r="T4550" s="1">
        <f t="shared" si="358"/>
        <v>-196.89</v>
      </c>
      <c r="U4550" s="1">
        <f t="shared" si="359"/>
        <v>77.735999999999976</v>
      </c>
    </row>
    <row r="4551" spans="1:21" x14ac:dyDescent="0.2">
      <c r="A4551" t="s">
        <v>1404</v>
      </c>
      <c r="B4551" t="s">
        <v>9899</v>
      </c>
      <c r="C4551" t="s">
        <v>18</v>
      </c>
      <c r="D4551" t="s">
        <v>19</v>
      </c>
      <c r="E4551" t="s">
        <v>1030</v>
      </c>
      <c r="F4551" t="str">
        <f t="shared" si="355"/>
        <v>2001</v>
      </c>
      <c r="G4551" t="s">
        <v>1405</v>
      </c>
      <c r="I4551" t="s">
        <v>9204</v>
      </c>
      <c r="J4551" t="s">
        <v>9205</v>
      </c>
      <c r="K4551" t="s">
        <v>20</v>
      </c>
      <c r="L4551" t="s">
        <v>8096</v>
      </c>
      <c r="M4551" t="s">
        <v>264</v>
      </c>
      <c r="N4551" t="s">
        <v>10292</v>
      </c>
      <c r="O4551" t="s">
        <v>10293</v>
      </c>
      <c r="Q4551" t="s">
        <v>2130</v>
      </c>
      <c r="R4551" s="1">
        <f t="shared" si="356"/>
        <v>-567.40000000000055</v>
      </c>
      <c r="S4551" s="1">
        <f t="shared" si="357"/>
        <v>-119.15400000000011</v>
      </c>
      <c r="T4551" s="1">
        <f t="shared" si="358"/>
        <v>-196.8900000000001</v>
      </c>
      <c r="U4551" s="1">
        <f t="shared" si="359"/>
        <v>77.73599999999999</v>
      </c>
    </row>
    <row r="4552" spans="1:21" x14ac:dyDescent="0.2">
      <c r="A4552" t="s">
        <v>1404</v>
      </c>
      <c r="B4552" t="s">
        <v>18410</v>
      </c>
      <c r="C4552" t="s">
        <v>18</v>
      </c>
      <c r="D4552" t="s">
        <v>19</v>
      </c>
      <c r="E4552" t="s">
        <v>1030</v>
      </c>
      <c r="F4552" t="str">
        <f t="shared" si="355"/>
        <v>2001</v>
      </c>
      <c r="G4552" t="s">
        <v>1405</v>
      </c>
      <c r="I4552" t="s">
        <v>17764</v>
      </c>
      <c r="J4552" t="s">
        <v>17765</v>
      </c>
      <c r="K4552" t="s">
        <v>20</v>
      </c>
      <c r="L4552" t="s">
        <v>8096</v>
      </c>
      <c r="M4552" t="s">
        <v>264</v>
      </c>
      <c r="N4552" t="s">
        <v>18776</v>
      </c>
      <c r="O4552" t="s">
        <v>18777</v>
      </c>
      <c r="Q4552" t="s">
        <v>2130</v>
      </c>
      <c r="R4552" s="1">
        <f t="shared" si="356"/>
        <v>-567.4</v>
      </c>
      <c r="S4552" s="1">
        <f t="shared" si="357"/>
        <v>-119.154</v>
      </c>
      <c r="T4552" s="1">
        <f t="shared" si="358"/>
        <v>-196.89000000000001</v>
      </c>
      <c r="U4552" s="1">
        <f t="shared" si="359"/>
        <v>77.736000000000018</v>
      </c>
    </row>
    <row r="4553" spans="1:21" x14ac:dyDescent="0.2">
      <c r="A4553" t="s">
        <v>1404</v>
      </c>
      <c r="B4553" t="s">
        <v>12067</v>
      </c>
      <c r="C4553" t="s">
        <v>18</v>
      </c>
      <c r="D4553" t="s">
        <v>19</v>
      </c>
      <c r="E4553" t="s">
        <v>1030</v>
      </c>
      <c r="F4553" t="str">
        <f t="shared" si="355"/>
        <v>2001</v>
      </c>
      <c r="G4553" t="s">
        <v>1405</v>
      </c>
      <c r="I4553" t="s">
        <v>11382</v>
      </c>
      <c r="J4553" t="s">
        <v>11383</v>
      </c>
      <c r="K4553" t="s">
        <v>20</v>
      </c>
      <c r="L4553" t="s">
        <v>8096</v>
      </c>
      <c r="M4553" t="s">
        <v>264</v>
      </c>
      <c r="N4553" t="s">
        <v>12473</v>
      </c>
      <c r="O4553" t="s">
        <v>12474</v>
      </c>
      <c r="Q4553" t="s">
        <v>2130</v>
      </c>
      <c r="R4553" s="1">
        <f t="shared" si="356"/>
        <v>-567.40000000000009</v>
      </c>
      <c r="S4553" s="1">
        <f t="shared" si="357"/>
        <v>-119.15400000000001</v>
      </c>
      <c r="T4553" s="1">
        <f t="shared" si="358"/>
        <v>-196.8900000000001</v>
      </c>
      <c r="U4553" s="1">
        <f t="shared" si="359"/>
        <v>77.736000000000089</v>
      </c>
    </row>
    <row r="4554" spans="1:21" x14ac:dyDescent="0.2">
      <c r="A4554" t="s">
        <v>1404</v>
      </c>
      <c r="B4554" t="s">
        <v>14225</v>
      </c>
      <c r="C4554" t="s">
        <v>18</v>
      </c>
      <c r="D4554" t="s">
        <v>19</v>
      </c>
      <c r="E4554" t="s">
        <v>1030</v>
      </c>
      <c r="F4554" t="str">
        <f t="shared" si="355"/>
        <v>2001</v>
      </c>
      <c r="G4554" t="s">
        <v>1405</v>
      </c>
      <c r="I4554" t="s">
        <v>13544</v>
      </c>
      <c r="J4554" t="s">
        <v>13545</v>
      </c>
      <c r="K4554" t="s">
        <v>20</v>
      </c>
      <c r="L4554" t="s">
        <v>8096</v>
      </c>
      <c r="M4554" t="s">
        <v>264</v>
      </c>
      <c r="N4554" t="s">
        <v>14615</v>
      </c>
      <c r="O4554" t="s">
        <v>14616</v>
      </c>
      <c r="Q4554" t="s">
        <v>2130</v>
      </c>
      <c r="R4554" s="1">
        <f t="shared" si="356"/>
        <v>-567.39999999999964</v>
      </c>
      <c r="S4554" s="1">
        <f t="shared" si="357"/>
        <v>-119.15399999999993</v>
      </c>
      <c r="T4554" s="1">
        <f t="shared" si="358"/>
        <v>-196.8900000000001</v>
      </c>
      <c r="U4554" s="1">
        <f t="shared" si="359"/>
        <v>77.736000000000175</v>
      </c>
    </row>
    <row r="4555" spans="1:21" x14ac:dyDescent="0.2">
      <c r="A4555" t="s">
        <v>1404</v>
      </c>
      <c r="B4555" t="s">
        <v>8771</v>
      </c>
      <c r="C4555" t="s">
        <v>18</v>
      </c>
      <c r="D4555" t="s">
        <v>19</v>
      </c>
      <c r="E4555" t="s">
        <v>1030</v>
      </c>
      <c r="F4555" t="str">
        <f t="shared" si="355"/>
        <v>2001</v>
      </c>
      <c r="G4555" t="s">
        <v>1405</v>
      </c>
      <c r="I4555" t="s">
        <v>8097</v>
      </c>
      <c r="J4555" t="s">
        <v>8098</v>
      </c>
      <c r="K4555" t="s">
        <v>20</v>
      </c>
      <c r="L4555" t="s">
        <v>8096</v>
      </c>
      <c r="M4555" t="s">
        <v>264</v>
      </c>
      <c r="N4555" t="s">
        <v>9204</v>
      </c>
      <c r="O4555" t="s">
        <v>9205</v>
      </c>
      <c r="Q4555" t="s">
        <v>2130</v>
      </c>
      <c r="R4555" s="1">
        <f t="shared" si="356"/>
        <v>-567.39999999999964</v>
      </c>
      <c r="S4555" s="1">
        <f t="shared" si="357"/>
        <v>-119.15399999999993</v>
      </c>
      <c r="T4555" s="1">
        <f t="shared" si="358"/>
        <v>-196.8900000000001</v>
      </c>
      <c r="U4555" s="1">
        <f t="shared" si="359"/>
        <v>77.736000000000175</v>
      </c>
    </row>
    <row r="4556" spans="1:21" x14ac:dyDescent="0.2">
      <c r="A4556" t="s">
        <v>16</v>
      </c>
      <c r="B4556" t="s">
        <v>11005</v>
      </c>
      <c r="C4556" t="s">
        <v>18</v>
      </c>
      <c r="D4556" t="s">
        <v>19</v>
      </c>
      <c r="E4556" t="s">
        <v>783</v>
      </c>
      <c r="F4556" t="str">
        <f t="shared" si="355"/>
        <v>1993</v>
      </c>
      <c r="G4556" t="s">
        <v>22</v>
      </c>
      <c r="H4556" t="s">
        <v>55</v>
      </c>
      <c r="I4556" t="s">
        <v>9921</v>
      </c>
      <c r="J4556" t="s">
        <v>9922</v>
      </c>
      <c r="K4556" t="s">
        <v>20</v>
      </c>
      <c r="L4556" t="s">
        <v>11008</v>
      </c>
      <c r="M4556" t="s">
        <v>11009</v>
      </c>
      <c r="N4556" t="s">
        <v>11010</v>
      </c>
      <c r="O4556" t="s">
        <v>11011</v>
      </c>
      <c r="Q4556" t="s">
        <v>801</v>
      </c>
      <c r="R4556" s="1">
        <f t="shared" si="356"/>
        <v>-1745.3300000000017</v>
      </c>
      <c r="S4556" s="1">
        <f t="shared" si="357"/>
        <v>-366.51930000000033</v>
      </c>
      <c r="T4556" s="1">
        <f t="shared" si="358"/>
        <v>-444.28999999999951</v>
      </c>
      <c r="U4556" s="1">
        <f t="shared" si="359"/>
        <v>77.770699999999181</v>
      </c>
    </row>
    <row r="4557" spans="1:21" x14ac:dyDescent="0.2">
      <c r="A4557" t="s">
        <v>2467</v>
      </c>
      <c r="B4557" t="s">
        <v>16349</v>
      </c>
      <c r="C4557" t="s">
        <v>18</v>
      </c>
      <c r="D4557" t="s">
        <v>19</v>
      </c>
      <c r="E4557" t="s">
        <v>188</v>
      </c>
      <c r="F4557" t="str">
        <f t="shared" si="355"/>
        <v>1984</v>
      </c>
      <c r="G4557" t="s">
        <v>2478</v>
      </c>
      <c r="H4557" t="s">
        <v>85</v>
      </c>
      <c r="I4557" t="s">
        <v>15973</v>
      </c>
      <c r="J4557" t="s">
        <v>15974</v>
      </c>
      <c r="K4557" t="s">
        <v>20</v>
      </c>
      <c r="L4557" t="s">
        <v>16999</v>
      </c>
      <c r="M4557" t="s">
        <v>2594</v>
      </c>
      <c r="N4557" t="s">
        <v>17000</v>
      </c>
      <c r="O4557" t="s">
        <v>17001</v>
      </c>
      <c r="Q4557" t="s">
        <v>2597</v>
      </c>
      <c r="R4557" s="1">
        <f t="shared" si="356"/>
        <v>-337.15000000000009</v>
      </c>
      <c r="S4557" s="1">
        <f t="shared" si="357"/>
        <v>-70.801500000000019</v>
      </c>
      <c r="T4557" s="1">
        <f t="shared" si="358"/>
        <v>-149.12999999999988</v>
      </c>
      <c r="U4557" s="1">
        <f t="shared" si="359"/>
        <v>78.328499999999863</v>
      </c>
    </row>
    <row r="4558" spans="1:21" x14ac:dyDescent="0.2">
      <c r="A4558" t="s">
        <v>2467</v>
      </c>
      <c r="B4558" t="s">
        <v>18410</v>
      </c>
      <c r="C4558" t="s">
        <v>18</v>
      </c>
      <c r="D4558" t="s">
        <v>19</v>
      </c>
      <c r="E4558" t="s">
        <v>188</v>
      </c>
      <c r="F4558" t="str">
        <f t="shared" si="355"/>
        <v>1984</v>
      </c>
      <c r="G4558" t="s">
        <v>2478</v>
      </c>
      <c r="H4558" t="s">
        <v>85</v>
      </c>
      <c r="I4558" t="s">
        <v>18034</v>
      </c>
      <c r="J4558" t="s">
        <v>18035</v>
      </c>
      <c r="K4558" t="s">
        <v>20</v>
      </c>
      <c r="L4558" t="s">
        <v>16999</v>
      </c>
      <c r="M4558" t="s">
        <v>2594</v>
      </c>
      <c r="N4558" t="s">
        <v>19043</v>
      </c>
      <c r="O4558" t="s">
        <v>19044</v>
      </c>
      <c r="Q4558" t="s">
        <v>2597</v>
      </c>
      <c r="R4558" s="1">
        <f t="shared" si="356"/>
        <v>-337.15000000000009</v>
      </c>
      <c r="S4558" s="1">
        <f t="shared" si="357"/>
        <v>-70.801500000000019</v>
      </c>
      <c r="T4558" s="1">
        <f t="shared" si="358"/>
        <v>-149.13</v>
      </c>
      <c r="U4558" s="1">
        <f t="shared" si="359"/>
        <v>78.328499999999977</v>
      </c>
    </row>
    <row r="4559" spans="1:21" x14ac:dyDescent="0.2">
      <c r="A4559" t="s">
        <v>2467</v>
      </c>
      <c r="B4559" t="s">
        <v>17</v>
      </c>
      <c r="C4559" t="s">
        <v>18</v>
      </c>
      <c r="D4559" t="s">
        <v>19</v>
      </c>
      <c r="E4559" t="s">
        <v>188</v>
      </c>
      <c r="F4559" t="str">
        <f t="shared" si="355"/>
        <v>1984</v>
      </c>
      <c r="G4559" t="s">
        <v>2478</v>
      </c>
      <c r="H4559" t="s">
        <v>85</v>
      </c>
      <c r="I4559" s="3">
        <v>2874.54</v>
      </c>
      <c r="J4559" s="3">
        <v>6498.35</v>
      </c>
      <c r="K4559" s="2">
        <v>0</v>
      </c>
      <c r="L4559" s="2">
        <v>-149.13999999999999</v>
      </c>
      <c r="M4559" s="4">
        <v>0.44230000000000003</v>
      </c>
      <c r="N4559" s="5">
        <v>2725.4</v>
      </c>
      <c r="O4559" s="5">
        <v>6161.2</v>
      </c>
      <c r="Q4559" t="s">
        <v>2597</v>
      </c>
      <c r="R4559" s="1">
        <f t="shared" si="356"/>
        <v>-337.15000000000055</v>
      </c>
      <c r="S4559" s="1">
        <f t="shared" si="357"/>
        <v>-70.801500000000118</v>
      </c>
      <c r="T4559" s="1">
        <f t="shared" si="358"/>
        <v>-149.13999999999987</v>
      </c>
      <c r="U4559" s="1">
        <f t="shared" si="359"/>
        <v>78.338499999999755</v>
      </c>
    </row>
    <row r="4560" spans="1:21" x14ac:dyDescent="0.2">
      <c r="A4560" t="s">
        <v>2467</v>
      </c>
      <c r="B4560" t="s">
        <v>13151</v>
      </c>
      <c r="C4560" t="s">
        <v>18</v>
      </c>
      <c r="D4560" t="s">
        <v>19</v>
      </c>
      <c r="E4560" t="s">
        <v>188</v>
      </c>
      <c r="F4560" t="str">
        <f t="shared" si="355"/>
        <v>1984</v>
      </c>
      <c r="G4560" t="s">
        <v>2478</v>
      </c>
      <c r="H4560" t="s">
        <v>85</v>
      </c>
      <c r="I4560" t="s">
        <v>12750</v>
      </c>
      <c r="J4560" t="s">
        <v>12751</v>
      </c>
      <c r="K4560" t="s">
        <v>20</v>
      </c>
      <c r="L4560" t="s">
        <v>2593</v>
      </c>
      <c r="M4560" t="s">
        <v>2594</v>
      </c>
      <c r="N4560" t="s">
        <v>13831</v>
      </c>
      <c r="O4560" t="s">
        <v>13832</v>
      </c>
      <c r="Q4560" t="s">
        <v>2597</v>
      </c>
      <c r="R4560" s="1">
        <f t="shared" si="356"/>
        <v>-337.15000000000009</v>
      </c>
      <c r="S4560" s="1">
        <f t="shared" si="357"/>
        <v>-70.801500000000019</v>
      </c>
      <c r="T4560" s="1">
        <f t="shared" si="358"/>
        <v>-149.13999999999987</v>
      </c>
      <c r="U4560" s="1">
        <f t="shared" si="359"/>
        <v>78.338499999999854</v>
      </c>
    </row>
    <row r="4561" spans="1:21" x14ac:dyDescent="0.2">
      <c r="A4561" t="s">
        <v>2467</v>
      </c>
      <c r="B4561" t="s">
        <v>11005</v>
      </c>
      <c r="C4561" t="s">
        <v>18</v>
      </c>
      <c r="D4561" t="s">
        <v>19</v>
      </c>
      <c r="E4561" t="s">
        <v>188</v>
      </c>
      <c r="F4561" t="str">
        <f t="shared" si="355"/>
        <v>1984</v>
      </c>
      <c r="G4561" t="s">
        <v>2478</v>
      </c>
      <c r="H4561" t="s">
        <v>85</v>
      </c>
      <c r="I4561" t="s">
        <v>10586</v>
      </c>
      <c r="J4561" t="s">
        <v>10587</v>
      </c>
      <c r="K4561" t="s">
        <v>20</v>
      </c>
      <c r="L4561" t="s">
        <v>2593</v>
      </c>
      <c r="M4561" t="s">
        <v>2594</v>
      </c>
      <c r="N4561" t="s">
        <v>11668</v>
      </c>
      <c r="O4561" t="s">
        <v>11669</v>
      </c>
      <c r="Q4561" t="s">
        <v>2597</v>
      </c>
      <c r="R4561" s="1">
        <f t="shared" si="356"/>
        <v>-337.15000000000009</v>
      </c>
      <c r="S4561" s="1">
        <f t="shared" si="357"/>
        <v>-70.801500000000019</v>
      </c>
      <c r="T4561" s="1">
        <f t="shared" si="358"/>
        <v>-149.13999999999987</v>
      </c>
      <c r="U4561" s="1">
        <f t="shared" si="359"/>
        <v>78.338499999999854</v>
      </c>
    </row>
    <row r="4562" spans="1:21" x14ac:dyDescent="0.2">
      <c r="A4562" t="s">
        <v>2467</v>
      </c>
      <c r="B4562" t="s">
        <v>7582</v>
      </c>
      <c r="C4562" t="s">
        <v>18</v>
      </c>
      <c r="D4562" t="s">
        <v>19</v>
      </c>
      <c r="E4562" t="s">
        <v>188</v>
      </c>
      <c r="F4562" t="str">
        <f t="shared" si="355"/>
        <v>1984</v>
      </c>
      <c r="G4562" t="s">
        <v>2478</v>
      </c>
      <c r="H4562" t="s">
        <v>85</v>
      </c>
      <c r="I4562" t="s">
        <v>7189</v>
      </c>
      <c r="J4562" t="s">
        <v>7190</v>
      </c>
      <c r="K4562" t="s">
        <v>20</v>
      </c>
      <c r="L4562" t="s">
        <v>2593</v>
      </c>
      <c r="M4562" t="s">
        <v>2594</v>
      </c>
      <c r="N4562" t="s">
        <v>8370</v>
      </c>
      <c r="O4562" t="s">
        <v>8371</v>
      </c>
      <c r="Q4562" t="s">
        <v>2597</v>
      </c>
      <c r="R4562" s="1">
        <f t="shared" si="356"/>
        <v>-337.14999999999964</v>
      </c>
      <c r="S4562" s="1">
        <f t="shared" si="357"/>
        <v>-70.801499999999919</v>
      </c>
      <c r="T4562" s="1">
        <f t="shared" si="358"/>
        <v>-149.13999999999987</v>
      </c>
      <c r="U4562" s="1">
        <f t="shared" si="359"/>
        <v>78.338499999999954</v>
      </c>
    </row>
    <row r="4563" spans="1:21" x14ac:dyDescent="0.2">
      <c r="A4563" t="s">
        <v>2467</v>
      </c>
      <c r="B4563" t="s">
        <v>6317</v>
      </c>
      <c r="C4563" t="s">
        <v>18</v>
      </c>
      <c r="D4563" t="s">
        <v>19</v>
      </c>
      <c r="E4563" t="s">
        <v>188</v>
      </c>
      <c r="F4563" t="str">
        <f t="shared" si="355"/>
        <v>1984</v>
      </c>
      <c r="G4563" t="s">
        <v>2478</v>
      </c>
      <c r="H4563" t="s">
        <v>85</v>
      </c>
      <c r="I4563" t="s">
        <v>5937</v>
      </c>
      <c r="J4563" t="s">
        <v>5938</v>
      </c>
      <c r="K4563" t="s">
        <v>20</v>
      </c>
      <c r="L4563" t="s">
        <v>2593</v>
      </c>
      <c r="M4563" t="s">
        <v>2594</v>
      </c>
      <c r="N4563" t="s">
        <v>7189</v>
      </c>
      <c r="O4563" t="s">
        <v>7190</v>
      </c>
      <c r="Q4563" t="s">
        <v>2597</v>
      </c>
      <c r="R4563" s="1">
        <f t="shared" si="356"/>
        <v>-337.14999999999964</v>
      </c>
      <c r="S4563" s="1">
        <f t="shared" si="357"/>
        <v>-70.801499999999919</v>
      </c>
      <c r="T4563" s="1">
        <f t="shared" si="358"/>
        <v>-149.13999999999987</v>
      </c>
      <c r="U4563" s="1">
        <f t="shared" si="359"/>
        <v>78.338499999999954</v>
      </c>
    </row>
    <row r="4564" spans="1:21" x14ac:dyDescent="0.2">
      <c r="A4564" t="s">
        <v>2467</v>
      </c>
      <c r="B4564" t="s">
        <v>3360</v>
      </c>
      <c r="C4564" t="s">
        <v>18</v>
      </c>
      <c r="D4564" t="s">
        <v>19</v>
      </c>
      <c r="E4564" t="s">
        <v>188</v>
      </c>
      <c r="F4564" t="str">
        <f t="shared" si="355"/>
        <v>1984</v>
      </c>
      <c r="G4564" t="s">
        <v>2478</v>
      </c>
      <c r="H4564" t="s">
        <v>85</v>
      </c>
      <c r="I4564" t="s">
        <v>2595</v>
      </c>
      <c r="J4564" t="s">
        <v>2596</v>
      </c>
      <c r="K4564" t="s">
        <v>20</v>
      </c>
      <c r="L4564" t="s">
        <v>2593</v>
      </c>
      <c r="M4564" t="s">
        <v>2594</v>
      </c>
      <c r="N4564" t="s">
        <v>4567</v>
      </c>
      <c r="O4564" t="s">
        <v>4568</v>
      </c>
      <c r="Q4564" t="s">
        <v>2597</v>
      </c>
      <c r="R4564" s="1">
        <f t="shared" si="356"/>
        <v>-337.14999999999964</v>
      </c>
      <c r="S4564" s="1">
        <f t="shared" si="357"/>
        <v>-70.801499999999919</v>
      </c>
      <c r="T4564" s="1">
        <f t="shared" si="358"/>
        <v>-149.13999999999987</v>
      </c>
      <c r="U4564" s="1">
        <f t="shared" si="359"/>
        <v>78.338499999999954</v>
      </c>
    </row>
    <row r="4565" spans="1:21" x14ac:dyDescent="0.2">
      <c r="A4565" t="s">
        <v>2467</v>
      </c>
      <c r="B4565" t="s">
        <v>17383</v>
      </c>
      <c r="C4565" t="s">
        <v>18</v>
      </c>
      <c r="D4565" t="s">
        <v>19</v>
      </c>
      <c r="E4565" t="s">
        <v>188</v>
      </c>
      <c r="F4565" t="str">
        <f t="shared" si="355"/>
        <v>1984</v>
      </c>
      <c r="G4565" t="s">
        <v>2478</v>
      </c>
      <c r="H4565" t="s">
        <v>85</v>
      </c>
      <c r="I4565" t="s">
        <v>17000</v>
      </c>
      <c r="J4565" t="s">
        <v>17001</v>
      </c>
      <c r="K4565" t="s">
        <v>20</v>
      </c>
      <c r="L4565" t="s">
        <v>2593</v>
      </c>
      <c r="M4565" t="s">
        <v>2594</v>
      </c>
      <c r="N4565" t="s">
        <v>18034</v>
      </c>
      <c r="O4565" t="s">
        <v>18035</v>
      </c>
      <c r="Q4565" t="s">
        <v>2597</v>
      </c>
      <c r="R4565" s="1">
        <f t="shared" si="356"/>
        <v>-337.15000000000009</v>
      </c>
      <c r="S4565" s="1">
        <f t="shared" si="357"/>
        <v>-70.801500000000019</v>
      </c>
      <c r="T4565" s="1">
        <f t="shared" si="358"/>
        <v>-149.13999999999999</v>
      </c>
      <c r="U4565" s="1">
        <f t="shared" si="359"/>
        <v>78.338499999999968</v>
      </c>
    </row>
    <row r="4566" spans="1:21" x14ac:dyDescent="0.2">
      <c r="A4566" t="s">
        <v>2467</v>
      </c>
      <c r="B4566" t="s">
        <v>8771</v>
      </c>
      <c r="C4566" t="s">
        <v>18</v>
      </c>
      <c r="D4566" t="s">
        <v>19</v>
      </c>
      <c r="E4566" t="s">
        <v>188</v>
      </c>
      <c r="F4566" t="str">
        <f t="shared" si="355"/>
        <v>1984</v>
      </c>
      <c r="G4566" t="s">
        <v>2478</v>
      </c>
      <c r="H4566" t="s">
        <v>85</v>
      </c>
      <c r="I4566" t="s">
        <v>8370</v>
      </c>
      <c r="J4566" t="s">
        <v>8371</v>
      </c>
      <c r="K4566" t="s">
        <v>20</v>
      </c>
      <c r="L4566" t="s">
        <v>2593</v>
      </c>
      <c r="M4566" t="s">
        <v>2594</v>
      </c>
      <c r="N4566" t="s">
        <v>9489</v>
      </c>
      <c r="O4566" t="s">
        <v>9490</v>
      </c>
      <c r="Q4566" t="s">
        <v>2597</v>
      </c>
      <c r="R4566" s="1">
        <f t="shared" si="356"/>
        <v>-337.15000000000055</v>
      </c>
      <c r="S4566" s="1">
        <f t="shared" si="357"/>
        <v>-70.801500000000118</v>
      </c>
      <c r="T4566" s="1">
        <f t="shared" si="358"/>
        <v>-149.1400000000001</v>
      </c>
      <c r="U4566" s="1">
        <f t="shared" si="359"/>
        <v>78.338499999999982</v>
      </c>
    </row>
    <row r="4567" spans="1:21" x14ac:dyDescent="0.2">
      <c r="A4567" t="s">
        <v>2467</v>
      </c>
      <c r="B4567" t="s">
        <v>14225</v>
      </c>
      <c r="C4567" t="s">
        <v>18</v>
      </c>
      <c r="D4567" t="s">
        <v>19</v>
      </c>
      <c r="E4567" t="s">
        <v>188</v>
      </c>
      <c r="F4567" t="str">
        <f t="shared" si="355"/>
        <v>1984</v>
      </c>
      <c r="G4567" t="s">
        <v>2478</v>
      </c>
      <c r="H4567" t="s">
        <v>85</v>
      </c>
      <c r="I4567" t="s">
        <v>13831</v>
      </c>
      <c r="J4567" t="s">
        <v>13832</v>
      </c>
      <c r="K4567" t="s">
        <v>20</v>
      </c>
      <c r="L4567" t="s">
        <v>2593</v>
      </c>
      <c r="M4567" t="s">
        <v>2594</v>
      </c>
      <c r="N4567" t="s">
        <v>14907</v>
      </c>
      <c r="O4567" t="s">
        <v>14908</v>
      </c>
      <c r="Q4567" t="s">
        <v>2597</v>
      </c>
      <c r="R4567" s="1">
        <f t="shared" si="356"/>
        <v>-337.15000000000009</v>
      </c>
      <c r="S4567" s="1">
        <f t="shared" si="357"/>
        <v>-70.801500000000019</v>
      </c>
      <c r="T4567" s="1">
        <f t="shared" si="358"/>
        <v>-149.1400000000001</v>
      </c>
      <c r="U4567" s="1">
        <f t="shared" si="359"/>
        <v>78.338500000000082</v>
      </c>
    </row>
    <row r="4568" spans="1:21" x14ac:dyDescent="0.2">
      <c r="A4568" t="s">
        <v>2467</v>
      </c>
      <c r="B4568" t="s">
        <v>12067</v>
      </c>
      <c r="C4568" t="s">
        <v>18</v>
      </c>
      <c r="D4568" t="s">
        <v>19</v>
      </c>
      <c r="E4568" t="s">
        <v>188</v>
      </c>
      <c r="F4568" t="str">
        <f t="shared" si="355"/>
        <v>1984</v>
      </c>
      <c r="G4568" t="s">
        <v>2478</v>
      </c>
      <c r="H4568" t="s">
        <v>85</v>
      </c>
      <c r="I4568" t="s">
        <v>11668</v>
      </c>
      <c r="J4568" t="s">
        <v>11669</v>
      </c>
      <c r="K4568" t="s">
        <v>20</v>
      </c>
      <c r="L4568" t="s">
        <v>2593</v>
      </c>
      <c r="M4568" t="s">
        <v>2594</v>
      </c>
      <c r="N4568" t="s">
        <v>12750</v>
      </c>
      <c r="O4568" t="s">
        <v>12751</v>
      </c>
      <c r="Q4568" t="s">
        <v>2597</v>
      </c>
      <c r="R4568" s="1">
        <f t="shared" si="356"/>
        <v>-337.15000000000009</v>
      </c>
      <c r="S4568" s="1">
        <f t="shared" si="357"/>
        <v>-70.801500000000019</v>
      </c>
      <c r="T4568" s="1">
        <f t="shared" si="358"/>
        <v>-149.1400000000001</v>
      </c>
      <c r="U4568" s="1">
        <f t="shared" si="359"/>
        <v>78.338500000000082</v>
      </c>
    </row>
    <row r="4569" spans="1:21" x14ac:dyDescent="0.2">
      <c r="A4569" t="s">
        <v>2467</v>
      </c>
      <c r="B4569" t="s">
        <v>19407</v>
      </c>
      <c r="C4569" t="s">
        <v>18</v>
      </c>
      <c r="D4569" t="s">
        <v>19</v>
      </c>
      <c r="E4569" t="s">
        <v>188</v>
      </c>
      <c r="F4569" t="str">
        <f t="shared" si="355"/>
        <v>1984</v>
      </c>
      <c r="G4569" t="s">
        <v>2478</v>
      </c>
      <c r="H4569" t="s">
        <v>85</v>
      </c>
      <c r="I4569" t="s">
        <v>19043</v>
      </c>
      <c r="J4569" t="s">
        <v>19044</v>
      </c>
      <c r="K4569" t="s">
        <v>20</v>
      </c>
      <c r="L4569" t="s">
        <v>2593</v>
      </c>
      <c r="M4569" t="s">
        <v>2594</v>
      </c>
      <c r="N4569" t="s">
        <v>19987</v>
      </c>
      <c r="O4569" t="s">
        <v>19988</v>
      </c>
      <c r="Q4569" t="s">
        <v>2597</v>
      </c>
      <c r="R4569" s="1">
        <f t="shared" si="356"/>
        <v>-337.14999999999986</v>
      </c>
      <c r="S4569" s="1">
        <f t="shared" si="357"/>
        <v>-70.801499999999962</v>
      </c>
      <c r="T4569" s="1">
        <f t="shared" si="358"/>
        <v>-149.14000000000004</v>
      </c>
      <c r="U4569" s="1">
        <f t="shared" si="359"/>
        <v>78.338500000000082</v>
      </c>
    </row>
    <row r="4570" spans="1:21" x14ac:dyDescent="0.2">
      <c r="A4570" t="s">
        <v>2467</v>
      </c>
      <c r="B4570" t="s">
        <v>15298</v>
      </c>
      <c r="C4570" t="s">
        <v>18</v>
      </c>
      <c r="D4570" t="s">
        <v>19</v>
      </c>
      <c r="E4570" t="s">
        <v>188</v>
      </c>
      <c r="F4570" t="str">
        <f t="shared" si="355"/>
        <v>1984</v>
      </c>
      <c r="G4570" t="s">
        <v>2478</v>
      </c>
      <c r="H4570" t="s">
        <v>85</v>
      </c>
      <c r="I4570" t="s">
        <v>14907</v>
      </c>
      <c r="J4570" t="s">
        <v>14908</v>
      </c>
      <c r="K4570" t="s">
        <v>20</v>
      </c>
      <c r="L4570" t="s">
        <v>2593</v>
      </c>
      <c r="M4570" t="s">
        <v>2594</v>
      </c>
      <c r="N4570" t="s">
        <v>15973</v>
      </c>
      <c r="O4570" t="s">
        <v>15974</v>
      </c>
      <c r="Q4570" t="s">
        <v>2597</v>
      </c>
      <c r="R4570" s="1">
        <f t="shared" si="356"/>
        <v>-337.14999999999964</v>
      </c>
      <c r="S4570" s="1">
        <f t="shared" si="357"/>
        <v>-70.801499999999919</v>
      </c>
      <c r="T4570" s="1">
        <f t="shared" si="358"/>
        <v>-149.1400000000001</v>
      </c>
      <c r="U4570" s="1">
        <f t="shared" si="359"/>
        <v>78.338500000000181</v>
      </c>
    </row>
    <row r="4571" spans="1:21" x14ac:dyDescent="0.2">
      <c r="A4571" t="s">
        <v>2467</v>
      </c>
      <c r="B4571" t="s">
        <v>9899</v>
      </c>
      <c r="C4571" t="s">
        <v>18</v>
      </c>
      <c r="D4571" t="s">
        <v>19</v>
      </c>
      <c r="E4571" t="s">
        <v>188</v>
      </c>
      <c r="F4571" t="str">
        <f t="shared" si="355"/>
        <v>1984</v>
      </c>
      <c r="G4571" t="s">
        <v>2478</v>
      </c>
      <c r="H4571" t="s">
        <v>85</v>
      </c>
      <c r="I4571" t="s">
        <v>9489</v>
      </c>
      <c r="J4571" t="s">
        <v>9490</v>
      </c>
      <c r="K4571" t="s">
        <v>20</v>
      </c>
      <c r="L4571" t="s">
        <v>2593</v>
      </c>
      <c r="M4571" t="s">
        <v>2594</v>
      </c>
      <c r="N4571" t="s">
        <v>10586</v>
      </c>
      <c r="O4571" t="s">
        <v>10587</v>
      </c>
      <c r="Q4571" t="s">
        <v>2597</v>
      </c>
      <c r="R4571" s="1">
        <f t="shared" si="356"/>
        <v>-337.14999999999964</v>
      </c>
      <c r="S4571" s="1">
        <f t="shared" si="357"/>
        <v>-70.801499999999919</v>
      </c>
      <c r="T4571" s="1">
        <f t="shared" si="358"/>
        <v>-149.1400000000001</v>
      </c>
      <c r="U4571" s="1">
        <f t="shared" si="359"/>
        <v>78.338500000000181</v>
      </c>
    </row>
    <row r="4572" spans="1:21" x14ac:dyDescent="0.2">
      <c r="A4572" t="s">
        <v>2467</v>
      </c>
      <c r="B4572" t="s">
        <v>4967</v>
      </c>
      <c r="C4572" t="s">
        <v>18</v>
      </c>
      <c r="D4572" t="s">
        <v>19</v>
      </c>
      <c r="E4572" t="s">
        <v>188</v>
      </c>
      <c r="F4572" t="str">
        <f t="shared" si="355"/>
        <v>1984</v>
      </c>
      <c r="G4572" t="s">
        <v>2478</v>
      </c>
      <c r="H4572" t="s">
        <v>85</v>
      </c>
      <c r="I4572" t="s">
        <v>4567</v>
      </c>
      <c r="J4572" t="s">
        <v>4568</v>
      </c>
      <c r="K4572" t="s">
        <v>20</v>
      </c>
      <c r="L4572" t="s">
        <v>2593</v>
      </c>
      <c r="M4572" t="s">
        <v>2594</v>
      </c>
      <c r="N4572" t="s">
        <v>5937</v>
      </c>
      <c r="O4572" t="s">
        <v>5938</v>
      </c>
      <c r="Q4572" t="s">
        <v>2597</v>
      </c>
      <c r="R4572" s="1">
        <f t="shared" si="356"/>
        <v>-337.15000000000055</v>
      </c>
      <c r="S4572" s="1">
        <f t="shared" si="357"/>
        <v>-70.801500000000118</v>
      </c>
      <c r="T4572" s="1">
        <f t="shared" si="358"/>
        <v>-149.14000000000033</v>
      </c>
      <c r="U4572" s="1">
        <f t="shared" si="359"/>
        <v>78.338500000000209</v>
      </c>
    </row>
    <row r="4573" spans="1:21" x14ac:dyDescent="0.2">
      <c r="A4573" t="s">
        <v>16</v>
      </c>
      <c r="B4573" t="s">
        <v>3360</v>
      </c>
      <c r="C4573" t="s">
        <v>18</v>
      </c>
      <c r="D4573" t="s">
        <v>19</v>
      </c>
      <c r="E4573" t="s">
        <v>188</v>
      </c>
      <c r="F4573" t="str">
        <f t="shared" si="355"/>
        <v>1984</v>
      </c>
      <c r="G4573" t="s">
        <v>54</v>
      </c>
      <c r="H4573" t="s">
        <v>55</v>
      </c>
      <c r="I4573" t="s">
        <v>200</v>
      </c>
      <c r="J4573" t="s">
        <v>201</v>
      </c>
      <c r="K4573" t="s">
        <v>20</v>
      </c>
      <c r="L4573" t="s">
        <v>3413</v>
      </c>
      <c r="M4573" t="s">
        <v>199</v>
      </c>
      <c r="N4573" t="s">
        <v>20</v>
      </c>
      <c r="O4573" t="s">
        <v>20</v>
      </c>
      <c r="Q4573" t="s">
        <v>202</v>
      </c>
      <c r="R4573" s="1">
        <f t="shared" si="356"/>
        <v>-279.22000000000003</v>
      </c>
      <c r="S4573" s="1">
        <f t="shared" si="357"/>
        <v>-58.636200000000002</v>
      </c>
      <c r="T4573" s="1">
        <f t="shared" si="358"/>
        <v>-137.12</v>
      </c>
      <c r="U4573" s="1">
        <f t="shared" si="359"/>
        <v>78.483800000000002</v>
      </c>
    </row>
    <row r="4574" spans="1:21" x14ac:dyDescent="0.2">
      <c r="A4574" t="s">
        <v>16</v>
      </c>
      <c r="B4574" t="s">
        <v>8771</v>
      </c>
      <c r="C4574" t="s">
        <v>18</v>
      </c>
      <c r="D4574" t="s">
        <v>19</v>
      </c>
      <c r="E4574" t="s">
        <v>818</v>
      </c>
      <c r="F4574" t="str">
        <f t="shared" si="355"/>
        <v>1994</v>
      </c>
      <c r="G4574" t="s">
        <v>126</v>
      </c>
      <c r="I4574" t="s">
        <v>7700</v>
      </c>
      <c r="J4574" t="s">
        <v>7701</v>
      </c>
      <c r="K4574" t="s">
        <v>20</v>
      </c>
      <c r="L4574" t="s">
        <v>6482</v>
      </c>
      <c r="M4574" t="s">
        <v>827</v>
      </c>
      <c r="N4574" t="s">
        <v>8835</v>
      </c>
      <c r="O4574" t="s">
        <v>8836</v>
      </c>
      <c r="Q4574" t="s">
        <v>830</v>
      </c>
      <c r="R4574" s="1">
        <f t="shared" si="356"/>
        <v>-562.84999999999991</v>
      </c>
      <c r="S4574" s="1">
        <f t="shared" si="357"/>
        <v>-118.19849999999998</v>
      </c>
      <c r="T4574" s="1">
        <f t="shared" si="358"/>
        <v>-196.85</v>
      </c>
      <c r="U4574" s="1">
        <f t="shared" si="359"/>
        <v>78.651500000000013</v>
      </c>
    </row>
    <row r="4575" spans="1:21" x14ac:dyDescent="0.2">
      <c r="A4575" t="s">
        <v>16</v>
      </c>
      <c r="B4575" t="s">
        <v>6317</v>
      </c>
      <c r="C4575" t="s">
        <v>18</v>
      </c>
      <c r="D4575" t="s">
        <v>19</v>
      </c>
      <c r="E4575" t="s">
        <v>818</v>
      </c>
      <c r="F4575" t="str">
        <f t="shared" si="355"/>
        <v>1994</v>
      </c>
      <c r="G4575" t="s">
        <v>126</v>
      </c>
      <c r="I4575" t="s">
        <v>5200</v>
      </c>
      <c r="J4575" t="s">
        <v>5201</v>
      </c>
      <c r="K4575" t="s">
        <v>20</v>
      </c>
      <c r="L4575" t="s">
        <v>6482</v>
      </c>
      <c r="M4575" t="s">
        <v>827</v>
      </c>
      <c r="N4575" t="s">
        <v>6483</v>
      </c>
      <c r="O4575" t="s">
        <v>6484</v>
      </c>
      <c r="Q4575" t="s">
        <v>830</v>
      </c>
      <c r="R4575" s="1">
        <f t="shared" si="356"/>
        <v>-562.84999999999991</v>
      </c>
      <c r="S4575" s="1">
        <f t="shared" si="357"/>
        <v>-118.19849999999998</v>
      </c>
      <c r="T4575" s="1">
        <f t="shared" si="358"/>
        <v>-196.85000000000002</v>
      </c>
      <c r="U4575" s="1">
        <f t="shared" si="359"/>
        <v>78.651500000000041</v>
      </c>
    </row>
    <row r="4576" spans="1:21" x14ac:dyDescent="0.2">
      <c r="A4576" t="s">
        <v>16</v>
      </c>
      <c r="B4576" t="s">
        <v>17</v>
      </c>
      <c r="C4576" t="s">
        <v>18</v>
      </c>
      <c r="D4576" t="s">
        <v>19</v>
      </c>
      <c r="E4576" t="s">
        <v>818</v>
      </c>
      <c r="F4576" t="str">
        <f t="shared" si="355"/>
        <v>1994</v>
      </c>
      <c r="G4576" t="s">
        <v>126</v>
      </c>
      <c r="I4576" s="3">
        <v>1413.29</v>
      </c>
      <c r="J4576" s="3">
        <v>4040.86</v>
      </c>
      <c r="K4576" s="2">
        <v>0</v>
      </c>
      <c r="L4576" s="2">
        <v>-196.86</v>
      </c>
      <c r="M4576" s="4">
        <v>0.34970000000000001</v>
      </c>
      <c r="N4576" s="5">
        <v>1216.43</v>
      </c>
      <c r="O4576" s="5">
        <v>3478.01</v>
      </c>
      <c r="Q4576" t="s">
        <v>830</v>
      </c>
      <c r="R4576" s="1">
        <f t="shared" si="356"/>
        <v>-562.84999999999991</v>
      </c>
      <c r="S4576" s="1">
        <f t="shared" si="357"/>
        <v>-118.19849999999998</v>
      </c>
      <c r="T4576" s="1">
        <f t="shared" si="358"/>
        <v>-196.8599999999999</v>
      </c>
      <c r="U4576" s="1">
        <f t="shared" si="359"/>
        <v>78.661499999999918</v>
      </c>
    </row>
    <row r="4577" spans="1:21" x14ac:dyDescent="0.2">
      <c r="A4577" t="s">
        <v>16</v>
      </c>
      <c r="B4577" t="s">
        <v>3360</v>
      </c>
      <c r="C4577" t="s">
        <v>18</v>
      </c>
      <c r="D4577" t="s">
        <v>19</v>
      </c>
      <c r="E4577" t="s">
        <v>818</v>
      </c>
      <c r="F4577" t="str">
        <f t="shared" si="355"/>
        <v>1994</v>
      </c>
      <c r="G4577" t="s">
        <v>126</v>
      </c>
      <c r="I4577" t="s">
        <v>828</v>
      </c>
      <c r="J4577" t="s">
        <v>829</v>
      </c>
      <c r="K4577" t="s">
        <v>20</v>
      </c>
      <c r="L4577" t="s">
        <v>826</v>
      </c>
      <c r="M4577" t="s">
        <v>827</v>
      </c>
      <c r="N4577" t="s">
        <v>3730</v>
      </c>
      <c r="O4577" t="s">
        <v>3731</v>
      </c>
      <c r="Q4577" t="s">
        <v>830</v>
      </c>
      <c r="R4577" s="1">
        <f t="shared" si="356"/>
        <v>-562.85000000000036</v>
      </c>
      <c r="S4577" s="1">
        <f t="shared" si="357"/>
        <v>-118.19850000000007</v>
      </c>
      <c r="T4577" s="1">
        <f t="shared" si="358"/>
        <v>-196.86</v>
      </c>
      <c r="U4577" s="1">
        <f t="shared" si="359"/>
        <v>78.661499999999947</v>
      </c>
    </row>
    <row r="4578" spans="1:21" x14ac:dyDescent="0.2">
      <c r="A4578" t="s">
        <v>16</v>
      </c>
      <c r="B4578" t="s">
        <v>7582</v>
      </c>
      <c r="C4578" t="s">
        <v>18</v>
      </c>
      <c r="D4578" t="s">
        <v>19</v>
      </c>
      <c r="E4578" t="s">
        <v>818</v>
      </c>
      <c r="F4578" t="str">
        <f t="shared" si="355"/>
        <v>1994</v>
      </c>
      <c r="G4578" t="s">
        <v>126</v>
      </c>
      <c r="I4578" t="s">
        <v>6483</v>
      </c>
      <c r="J4578" t="s">
        <v>6484</v>
      </c>
      <c r="K4578" t="s">
        <v>20</v>
      </c>
      <c r="L4578" t="s">
        <v>826</v>
      </c>
      <c r="M4578" t="s">
        <v>827</v>
      </c>
      <c r="N4578" t="s">
        <v>7700</v>
      </c>
      <c r="O4578" t="s">
        <v>7701</v>
      </c>
      <c r="Q4578" t="s">
        <v>830</v>
      </c>
      <c r="R4578" s="1">
        <f t="shared" si="356"/>
        <v>-562.85000000000014</v>
      </c>
      <c r="S4578" s="1">
        <f t="shared" si="357"/>
        <v>-118.19850000000002</v>
      </c>
      <c r="T4578" s="1">
        <f t="shared" si="358"/>
        <v>-196.86</v>
      </c>
      <c r="U4578" s="1">
        <f t="shared" si="359"/>
        <v>78.66149999999999</v>
      </c>
    </row>
    <row r="4579" spans="1:21" x14ac:dyDescent="0.2">
      <c r="A4579" t="s">
        <v>16</v>
      </c>
      <c r="B4579" t="s">
        <v>9899</v>
      </c>
      <c r="C4579" t="s">
        <v>18</v>
      </c>
      <c r="D4579" t="s">
        <v>19</v>
      </c>
      <c r="E4579" t="s">
        <v>818</v>
      </c>
      <c r="F4579" t="str">
        <f t="shared" si="355"/>
        <v>1994</v>
      </c>
      <c r="G4579" t="s">
        <v>126</v>
      </c>
      <c r="I4579" t="s">
        <v>8835</v>
      </c>
      <c r="J4579" t="s">
        <v>8836</v>
      </c>
      <c r="K4579" t="s">
        <v>20</v>
      </c>
      <c r="L4579" t="s">
        <v>826</v>
      </c>
      <c r="M4579" t="s">
        <v>827</v>
      </c>
      <c r="N4579" t="s">
        <v>9936</v>
      </c>
      <c r="O4579" t="s">
        <v>9937</v>
      </c>
      <c r="Q4579" t="s">
        <v>830</v>
      </c>
      <c r="R4579" s="1">
        <f t="shared" si="356"/>
        <v>-562.85</v>
      </c>
      <c r="S4579" s="1">
        <f t="shared" si="357"/>
        <v>-118.1985</v>
      </c>
      <c r="T4579" s="1">
        <f t="shared" si="358"/>
        <v>-196.86</v>
      </c>
      <c r="U4579" s="1">
        <f t="shared" si="359"/>
        <v>78.661500000000018</v>
      </c>
    </row>
    <row r="4580" spans="1:21" x14ac:dyDescent="0.2">
      <c r="A4580" t="s">
        <v>16</v>
      </c>
      <c r="B4580" t="s">
        <v>4967</v>
      </c>
      <c r="C4580" t="s">
        <v>18</v>
      </c>
      <c r="D4580" t="s">
        <v>19</v>
      </c>
      <c r="E4580" t="s">
        <v>818</v>
      </c>
      <c r="F4580" t="str">
        <f t="shared" si="355"/>
        <v>1994</v>
      </c>
      <c r="G4580" t="s">
        <v>126</v>
      </c>
      <c r="I4580" t="s">
        <v>3730</v>
      </c>
      <c r="J4580" t="s">
        <v>3731</v>
      </c>
      <c r="K4580" t="s">
        <v>20</v>
      </c>
      <c r="L4580" t="s">
        <v>826</v>
      </c>
      <c r="M4580" t="s">
        <v>827</v>
      </c>
      <c r="N4580" t="s">
        <v>5200</v>
      </c>
      <c r="O4580" t="s">
        <v>5201</v>
      </c>
      <c r="Q4580" t="s">
        <v>830</v>
      </c>
      <c r="R4580" s="1">
        <f t="shared" si="356"/>
        <v>-562.84999999999991</v>
      </c>
      <c r="S4580" s="1">
        <f t="shared" si="357"/>
        <v>-118.19849999999998</v>
      </c>
      <c r="T4580" s="1">
        <f t="shared" si="358"/>
        <v>-196.86</v>
      </c>
      <c r="U4580" s="1">
        <f t="shared" si="359"/>
        <v>78.661500000000032</v>
      </c>
    </row>
    <row r="4581" spans="1:21" x14ac:dyDescent="0.2">
      <c r="A4581" t="s">
        <v>16</v>
      </c>
      <c r="B4581" t="s">
        <v>11005</v>
      </c>
      <c r="C4581" t="s">
        <v>18</v>
      </c>
      <c r="D4581" t="s">
        <v>19</v>
      </c>
      <c r="E4581" t="s">
        <v>852</v>
      </c>
      <c r="F4581" t="str">
        <f t="shared" si="355"/>
        <v>1994</v>
      </c>
      <c r="G4581" t="s">
        <v>126</v>
      </c>
      <c r="I4581" t="s">
        <v>9949</v>
      </c>
      <c r="J4581" t="s">
        <v>9950</v>
      </c>
      <c r="K4581" t="s">
        <v>20</v>
      </c>
      <c r="L4581" t="s">
        <v>11042</v>
      </c>
      <c r="M4581" t="s">
        <v>857</v>
      </c>
      <c r="N4581" t="s">
        <v>20</v>
      </c>
      <c r="O4581" t="s">
        <v>20</v>
      </c>
      <c r="Q4581" t="s">
        <v>866</v>
      </c>
      <c r="R4581" s="1">
        <f t="shared" si="356"/>
        <v>-561.16</v>
      </c>
      <c r="S4581" s="1">
        <f t="shared" si="357"/>
        <v>-117.8436</v>
      </c>
      <c r="T4581" s="1">
        <f t="shared" si="358"/>
        <v>-196.56</v>
      </c>
      <c r="U4581" s="1">
        <f t="shared" si="359"/>
        <v>78.716400000000007</v>
      </c>
    </row>
    <row r="4582" spans="1:21" x14ac:dyDescent="0.2">
      <c r="A4582" t="s">
        <v>1404</v>
      </c>
      <c r="B4582" t="s">
        <v>17</v>
      </c>
      <c r="C4582" t="s">
        <v>18</v>
      </c>
      <c r="D4582" t="s">
        <v>19</v>
      </c>
      <c r="E4582" t="s">
        <v>646</v>
      </c>
      <c r="F4582" t="str">
        <f t="shared" si="355"/>
        <v>1991</v>
      </c>
      <c r="G4582" t="s">
        <v>1541</v>
      </c>
      <c r="I4582" s="3">
        <v>1080.3699999999999</v>
      </c>
      <c r="J4582" s="3">
        <v>3125.1</v>
      </c>
      <c r="K4582" s="2">
        <v>0</v>
      </c>
      <c r="L4582" s="2">
        <v>-204.06</v>
      </c>
      <c r="M4582" s="4">
        <v>0.34570000000000001</v>
      </c>
      <c r="N4582" s="4">
        <v>876.31</v>
      </c>
      <c r="O4582" s="5">
        <v>2534.8200000000002</v>
      </c>
      <c r="Q4582" t="s">
        <v>1804</v>
      </c>
      <c r="R4582" s="1">
        <f t="shared" si="356"/>
        <v>-590.27999999999975</v>
      </c>
      <c r="S4582" s="1">
        <f t="shared" si="357"/>
        <v>-123.95879999999994</v>
      </c>
      <c r="T4582" s="1">
        <f t="shared" si="358"/>
        <v>-204.05999999999995</v>
      </c>
      <c r="U4582" s="1">
        <f t="shared" si="359"/>
        <v>80.101200000000006</v>
      </c>
    </row>
    <row r="4583" spans="1:21" x14ac:dyDescent="0.2">
      <c r="A4583" t="s">
        <v>1404</v>
      </c>
      <c r="B4583" t="s">
        <v>7582</v>
      </c>
      <c r="C4583" t="s">
        <v>18</v>
      </c>
      <c r="D4583" t="s">
        <v>19</v>
      </c>
      <c r="E4583" t="s">
        <v>646</v>
      </c>
      <c r="F4583" t="str">
        <f t="shared" si="355"/>
        <v>1991</v>
      </c>
      <c r="G4583" t="s">
        <v>1541</v>
      </c>
      <c r="I4583" t="s">
        <v>6766</v>
      </c>
      <c r="J4583" t="s">
        <v>6767</v>
      </c>
      <c r="K4583" t="s">
        <v>20</v>
      </c>
      <c r="L4583" t="s">
        <v>1801</v>
      </c>
      <c r="M4583" t="s">
        <v>1664</v>
      </c>
      <c r="N4583" t="s">
        <v>7962</v>
      </c>
      <c r="O4583" t="s">
        <v>7963</v>
      </c>
      <c r="Q4583" t="s">
        <v>1804</v>
      </c>
      <c r="R4583" s="1">
        <f t="shared" si="356"/>
        <v>-590.28</v>
      </c>
      <c r="S4583" s="1">
        <f t="shared" si="357"/>
        <v>-123.9588</v>
      </c>
      <c r="T4583" s="1">
        <f t="shared" si="358"/>
        <v>-204.06</v>
      </c>
      <c r="U4583" s="1">
        <f t="shared" si="359"/>
        <v>80.101200000000006</v>
      </c>
    </row>
    <row r="4584" spans="1:21" x14ac:dyDescent="0.2">
      <c r="A4584" t="s">
        <v>1404</v>
      </c>
      <c r="B4584" t="s">
        <v>4967</v>
      </c>
      <c r="C4584" t="s">
        <v>18</v>
      </c>
      <c r="D4584" t="s">
        <v>19</v>
      </c>
      <c r="E4584" t="s">
        <v>646</v>
      </c>
      <c r="F4584" t="str">
        <f t="shared" si="355"/>
        <v>1991</v>
      </c>
      <c r="G4584" t="s">
        <v>1541</v>
      </c>
      <c r="I4584" t="s">
        <v>4103</v>
      </c>
      <c r="J4584" t="s">
        <v>4104</v>
      </c>
      <c r="K4584" t="s">
        <v>20</v>
      </c>
      <c r="L4584" t="s">
        <v>1801</v>
      </c>
      <c r="M4584" t="s">
        <v>1664</v>
      </c>
      <c r="N4584" t="s">
        <v>5519</v>
      </c>
      <c r="O4584" t="s">
        <v>5520</v>
      </c>
      <c r="Q4584" t="s">
        <v>1804</v>
      </c>
      <c r="R4584" s="1">
        <f t="shared" si="356"/>
        <v>-590.28</v>
      </c>
      <c r="S4584" s="1">
        <f t="shared" si="357"/>
        <v>-123.9588</v>
      </c>
      <c r="T4584" s="1">
        <f t="shared" si="358"/>
        <v>-204.06</v>
      </c>
      <c r="U4584" s="1">
        <f t="shared" si="359"/>
        <v>80.101200000000006</v>
      </c>
    </row>
    <row r="4585" spans="1:21" x14ac:dyDescent="0.2">
      <c r="A4585" t="s">
        <v>1404</v>
      </c>
      <c r="B4585" t="s">
        <v>3360</v>
      </c>
      <c r="C4585" t="s">
        <v>18</v>
      </c>
      <c r="D4585" t="s">
        <v>19</v>
      </c>
      <c r="E4585" t="s">
        <v>646</v>
      </c>
      <c r="F4585" t="str">
        <f t="shared" si="355"/>
        <v>1991</v>
      </c>
      <c r="G4585" t="s">
        <v>1541</v>
      </c>
      <c r="I4585" t="s">
        <v>1802</v>
      </c>
      <c r="J4585" t="s">
        <v>1803</v>
      </c>
      <c r="K4585" t="s">
        <v>20</v>
      </c>
      <c r="L4585" t="s">
        <v>4102</v>
      </c>
      <c r="M4585" t="s">
        <v>1664</v>
      </c>
      <c r="N4585" t="s">
        <v>4103</v>
      </c>
      <c r="O4585" t="s">
        <v>4104</v>
      </c>
      <c r="Q4585" t="s">
        <v>1804</v>
      </c>
      <c r="R4585" s="1">
        <f t="shared" si="356"/>
        <v>-590.2800000000002</v>
      </c>
      <c r="S4585" s="1">
        <f t="shared" si="357"/>
        <v>-123.95880000000004</v>
      </c>
      <c r="T4585" s="1">
        <f t="shared" si="358"/>
        <v>-204.06999999999994</v>
      </c>
      <c r="U4585" s="1">
        <f t="shared" si="359"/>
        <v>80.111199999999897</v>
      </c>
    </row>
    <row r="4586" spans="1:21" x14ac:dyDescent="0.2">
      <c r="A4586" t="s">
        <v>1404</v>
      </c>
      <c r="B4586" t="s">
        <v>6317</v>
      </c>
      <c r="C4586" t="s">
        <v>18</v>
      </c>
      <c r="D4586" t="s">
        <v>19</v>
      </c>
      <c r="E4586" t="s">
        <v>646</v>
      </c>
      <c r="F4586" t="str">
        <f t="shared" si="355"/>
        <v>1991</v>
      </c>
      <c r="G4586" t="s">
        <v>1541</v>
      </c>
      <c r="I4586" t="s">
        <v>5519</v>
      </c>
      <c r="J4586" t="s">
        <v>5520</v>
      </c>
      <c r="K4586" t="s">
        <v>20</v>
      </c>
      <c r="L4586" t="s">
        <v>4102</v>
      </c>
      <c r="M4586" t="s">
        <v>1664</v>
      </c>
      <c r="N4586" t="s">
        <v>6766</v>
      </c>
      <c r="O4586" t="s">
        <v>6767</v>
      </c>
      <c r="Q4586" t="s">
        <v>1804</v>
      </c>
      <c r="R4586" s="1">
        <f t="shared" si="356"/>
        <v>-590.28</v>
      </c>
      <c r="S4586" s="1">
        <f t="shared" si="357"/>
        <v>-123.9588</v>
      </c>
      <c r="T4586" s="1">
        <f t="shared" si="358"/>
        <v>-204.07</v>
      </c>
      <c r="U4586" s="1">
        <f t="shared" si="359"/>
        <v>80.111199999999997</v>
      </c>
    </row>
    <row r="4587" spans="1:21" x14ac:dyDescent="0.2">
      <c r="A4587" t="s">
        <v>1404</v>
      </c>
      <c r="B4587" t="s">
        <v>15298</v>
      </c>
      <c r="C4587" t="s">
        <v>18</v>
      </c>
      <c r="D4587" t="s">
        <v>19</v>
      </c>
      <c r="E4587" t="s">
        <v>1241</v>
      </c>
      <c r="F4587" t="str">
        <f t="shared" si="355"/>
        <v>2010</v>
      </c>
      <c r="G4587" t="s">
        <v>2352</v>
      </c>
      <c r="I4587" t="s">
        <v>14811</v>
      </c>
      <c r="J4587" t="s">
        <v>14812</v>
      </c>
      <c r="K4587" t="s">
        <v>20</v>
      </c>
      <c r="L4587" t="s">
        <v>13727</v>
      </c>
      <c r="M4587" t="s">
        <v>1710</v>
      </c>
      <c r="N4587" t="s">
        <v>15874</v>
      </c>
      <c r="O4587" t="s">
        <v>15875</v>
      </c>
      <c r="Q4587" t="s">
        <v>2384</v>
      </c>
      <c r="R4587" s="1">
        <f t="shared" si="356"/>
        <v>-591.69999999999891</v>
      </c>
      <c r="S4587" s="1">
        <f t="shared" si="357"/>
        <v>-124.25699999999976</v>
      </c>
      <c r="T4587" s="1">
        <f t="shared" si="358"/>
        <v>-204.81999999999971</v>
      </c>
      <c r="U4587" s="1">
        <f t="shared" si="359"/>
        <v>80.562999999999946</v>
      </c>
    </row>
    <row r="4588" spans="1:21" x14ac:dyDescent="0.2">
      <c r="A4588" t="s">
        <v>1404</v>
      </c>
      <c r="B4588" t="s">
        <v>19407</v>
      </c>
      <c r="C4588" t="s">
        <v>18</v>
      </c>
      <c r="D4588" t="s">
        <v>19</v>
      </c>
      <c r="E4588" t="s">
        <v>1241</v>
      </c>
      <c r="F4588" t="str">
        <f t="shared" si="355"/>
        <v>2010</v>
      </c>
      <c r="G4588" t="s">
        <v>2352</v>
      </c>
      <c r="I4588" t="s">
        <v>18923</v>
      </c>
      <c r="J4588" t="s">
        <v>18924</v>
      </c>
      <c r="K4588" t="s">
        <v>20</v>
      </c>
      <c r="L4588" t="s">
        <v>13727</v>
      </c>
      <c r="M4588" t="s">
        <v>1710</v>
      </c>
      <c r="N4588" t="s">
        <v>19867</v>
      </c>
      <c r="O4588" t="s">
        <v>19868</v>
      </c>
      <c r="Q4588" t="s">
        <v>2384</v>
      </c>
      <c r="R4588" s="1">
        <f t="shared" si="356"/>
        <v>-591.70000000000073</v>
      </c>
      <c r="S4588" s="1">
        <f t="shared" si="357"/>
        <v>-124.25700000000015</v>
      </c>
      <c r="T4588" s="1">
        <f t="shared" si="358"/>
        <v>-204.82000000000016</v>
      </c>
      <c r="U4588" s="1">
        <f t="shared" si="359"/>
        <v>80.563000000000017</v>
      </c>
    </row>
    <row r="4589" spans="1:21" x14ac:dyDescent="0.2">
      <c r="A4589" t="s">
        <v>1404</v>
      </c>
      <c r="B4589" t="s">
        <v>17383</v>
      </c>
      <c r="C4589" t="s">
        <v>18</v>
      </c>
      <c r="D4589" t="s">
        <v>19</v>
      </c>
      <c r="E4589" t="s">
        <v>1241</v>
      </c>
      <c r="F4589" t="str">
        <f t="shared" si="355"/>
        <v>2010</v>
      </c>
      <c r="G4589" t="s">
        <v>2352</v>
      </c>
      <c r="I4589" t="s">
        <v>16898</v>
      </c>
      <c r="J4589" t="s">
        <v>16899</v>
      </c>
      <c r="K4589" t="s">
        <v>20</v>
      </c>
      <c r="L4589" t="s">
        <v>13727</v>
      </c>
      <c r="M4589" t="s">
        <v>1710</v>
      </c>
      <c r="N4589" t="s">
        <v>17924</v>
      </c>
      <c r="O4589" t="s">
        <v>17925</v>
      </c>
      <c r="Q4589" t="s">
        <v>2384</v>
      </c>
      <c r="R4589" s="1">
        <f t="shared" si="356"/>
        <v>-591.70000000000073</v>
      </c>
      <c r="S4589" s="1">
        <f t="shared" si="357"/>
        <v>-124.25700000000015</v>
      </c>
      <c r="T4589" s="1">
        <f t="shared" si="358"/>
        <v>-204.82000000000016</v>
      </c>
      <c r="U4589" s="1">
        <f t="shared" si="359"/>
        <v>80.563000000000017</v>
      </c>
    </row>
    <row r="4590" spans="1:21" x14ac:dyDescent="0.2">
      <c r="A4590" t="s">
        <v>1404</v>
      </c>
      <c r="B4590" t="s">
        <v>13151</v>
      </c>
      <c r="C4590" t="s">
        <v>18</v>
      </c>
      <c r="D4590" t="s">
        <v>19</v>
      </c>
      <c r="E4590" t="s">
        <v>1241</v>
      </c>
      <c r="F4590" t="str">
        <f t="shared" si="355"/>
        <v>2010</v>
      </c>
      <c r="G4590" t="s">
        <v>2352</v>
      </c>
      <c r="I4590" t="s">
        <v>12655</v>
      </c>
      <c r="J4590" t="s">
        <v>12656</v>
      </c>
      <c r="K4590" t="s">
        <v>20</v>
      </c>
      <c r="L4590" t="s">
        <v>13727</v>
      </c>
      <c r="M4590" t="s">
        <v>1710</v>
      </c>
      <c r="N4590" t="s">
        <v>13728</v>
      </c>
      <c r="O4590" t="s">
        <v>13729</v>
      </c>
      <c r="Q4590" t="s">
        <v>2384</v>
      </c>
      <c r="R4590" s="1">
        <f t="shared" si="356"/>
        <v>-591.69999999999891</v>
      </c>
      <c r="S4590" s="1">
        <f t="shared" si="357"/>
        <v>-124.25699999999976</v>
      </c>
      <c r="T4590" s="1">
        <f t="shared" si="358"/>
        <v>-204.82000000000062</v>
      </c>
      <c r="U4590" s="1">
        <f t="shared" si="359"/>
        <v>80.563000000000855</v>
      </c>
    </row>
    <row r="4591" spans="1:21" x14ac:dyDescent="0.2">
      <c r="A4591" t="s">
        <v>1404</v>
      </c>
      <c r="B4591" t="s">
        <v>16349</v>
      </c>
      <c r="C4591" t="s">
        <v>18</v>
      </c>
      <c r="D4591" t="s">
        <v>19</v>
      </c>
      <c r="E4591" t="s">
        <v>1241</v>
      </c>
      <c r="F4591" t="str">
        <f t="shared" si="355"/>
        <v>2010</v>
      </c>
      <c r="G4591" t="s">
        <v>2352</v>
      </c>
      <c r="I4591" t="s">
        <v>15874</v>
      </c>
      <c r="J4591" t="s">
        <v>15875</v>
      </c>
      <c r="K4591" t="s">
        <v>20</v>
      </c>
      <c r="L4591" t="s">
        <v>12654</v>
      </c>
      <c r="M4591" t="s">
        <v>1710</v>
      </c>
      <c r="N4591" t="s">
        <v>16898</v>
      </c>
      <c r="O4591" t="s">
        <v>16899</v>
      </c>
      <c r="Q4591" t="s">
        <v>2384</v>
      </c>
      <c r="R4591" s="1">
        <f t="shared" si="356"/>
        <v>-591.70000000000073</v>
      </c>
      <c r="S4591" s="1">
        <f t="shared" si="357"/>
        <v>-124.25700000000015</v>
      </c>
      <c r="T4591" s="1">
        <f t="shared" si="358"/>
        <v>-204.82999999999993</v>
      </c>
      <c r="U4591" s="1">
        <f t="shared" si="359"/>
        <v>80.57299999999978</v>
      </c>
    </row>
    <row r="4592" spans="1:21" x14ac:dyDescent="0.2">
      <c r="A4592" t="s">
        <v>1404</v>
      </c>
      <c r="B4592" t="s">
        <v>14225</v>
      </c>
      <c r="C4592" t="s">
        <v>18</v>
      </c>
      <c r="D4592" t="s">
        <v>19</v>
      </c>
      <c r="E4592" t="s">
        <v>1241</v>
      </c>
      <c r="F4592" t="str">
        <f t="shared" si="355"/>
        <v>2010</v>
      </c>
      <c r="G4592" t="s">
        <v>2352</v>
      </c>
      <c r="I4592" t="s">
        <v>13728</v>
      </c>
      <c r="J4592" t="s">
        <v>13729</v>
      </c>
      <c r="K4592" t="s">
        <v>20</v>
      </c>
      <c r="L4592" t="s">
        <v>12654</v>
      </c>
      <c r="M4592" t="s">
        <v>1710</v>
      </c>
      <c r="N4592" t="s">
        <v>14811</v>
      </c>
      <c r="O4592" t="s">
        <v>14812</v>
      </c>
      <c r="Q4592" t="s">
        <v>2384</v>
      </c>
      <c r="R4592" s="1">
        <f t="shared" si="356"/>
        <v>-591.70000000000073</v>
      </c>
      <c r="S4592" s="1">
        <f t="shared" si="357"/>
        <v>-124.25700000000015</v>
      </c>
      <c r="T4592" s="1">
        <f t="shared" si="358"/>
        <v>-204.82999999999993</v>
      </c>
      <c r="U4592" s="1">
        <f t="shared" si="359"/>
        <v>80.57299999999978</v>
      </c>
    </row>
    <row r="4593" spans="1:21" x14ac:dyDescent="0.2">
      <c r="A4593" t="s">
        <v>1404</v>
      </c>
      <c r="B4593" t="s">
        <v>12067</v>
      </c>
      <c r="C4593" t="s">
        <v>18</v>
      </c>
      <c r="D4593" t="s">
        <v>19</v>
      </c>
      <c r="E4593" t="s">
        <v>1241</v>
      </c>
      <c r="F4593" t="str">
        <f t="shared" si="355"/>
        <v>2010</v>
      </c>
      <c r="G4593" t="s">
        <v>2352</v>
      </c>
      <c r="I4593" t="s">
        <v>11574</v>
      </c>
      <c r="J4593" t="s">
        <v>11575</v>
      </c>
      <c r="K4593" t="s">
        <v>20</v>
      </c>
      <c r="L4593" t="s">
        <v>12654</v>
      </c>
      <c r="M4593" t="s">
        <v>1710</v>
      </c>
      <c r="N4593" t="s">
        <v>12655</v>
      </c>
      <c r="O4593" t="s">
        <v>12656</v>
      </c>
      <c r="Q4593" t="s">
        <v>2384</v>
      </c>
      <c r="R4593" s="1">
        <f t="shared" si="356"/>
        <v>-591.70000000000073</v>
      </c>
      <c r="S4593" s="1">
        <f t="shared" si="357"/>
        <v>-124.25700000000015</v>
      </c>
      <c r="T4593" s="1">
        <f t="shared" si="358"/>
        <v>-204.82999999999993</v>
      </c>
      <c r="U4593" s="1">
        <f t="shared" si="359"/>
        <v>80.57299999999978</v>
      </c>
    </row>
    <row r="4594" spans="1:21" x14ac:dyDescent="0.2">
      <c r="A4594" t="s">
        <v>1404</v>
      </c>
      <c r="B4594" t="s">
        <v>18410</v>
      </c>
      <c r="C4594" t="s">
        <v>18</v>
      </c>
      <c r="D4594" t="s">
        <v>19</v>
      </c>
      <c r="E4594" t="s">
        <v>1241</v>
      </c>
      <c r="F4594" t="str">
        <f t="shared" si="355"/>
        <v>2010</v>
      </c>
      <c r="G4594" t="s">
        <v>2352</v>
      </c>
      <c r="I4594" t="s">
        <v>17924</v>
      </c>
      <c r="J4594" t="s">
        <v>17925</v>
      </c>
      <c r="K4594" t="s">
        <v>20</v>
      </c>
      <c r="L4594" t="s">
        <v>12654</v>
      </c>
      <c r="M4594" t="s">
        <v>1710</v>
      </c>
      <c r="N4594" t="s">
        <v>18923</v>
      </c>
      <c r="O4594" t="s">
        <v>18924</v>
      </c>
      <c r="Q4594" t="s">
        <v>2384</v>
      </c>
      <c r="R4594" s="1">
        <f t="shared" si="356"/>
        <v>-591.69999999999891</v>
      </c>
      <c r="S4594" s="1">
        <f t="shared" si="357"/>
        <v>-124.25699999999976</v>
      </c>
      <c r="T4594" s="1">
        <f t="shared" si="358"/>
        <v>-204.82999999999993</v>
      </c>
      <c r="U4594" s="1">
        <f t="shared" si="359"/>
        <v>80.573000000000164</v>
      </c>
    </row>
    <row r="4595" spans="1:21" x14ac:dyDescent="0.2">
      <c r="A4595" t="s">
        <v>2467</v>
      </c>
      <c r="B4595" t="s">
        <v>9899</v>
      </c>
      <c r="C4595" t="s">
        <v>18</v>
      </c>
      <c r="D4595" t="s">
        <v>19</v>
      </c>
      <c r="E4595" t="s">
        <v>964</v>
      </c>
      <c r="F4595" t="str">
        <f t="shared" si="355"/>
        <v>1999</v>
      </c>
      <c r="G4595" t="s">
        <v>126</v>
      </c>
      <c r="I4595" t="s">
        <v>9721</v>
      </c>
      <c r="J4595" t="s">
        <v>9722</v>
      </c>
      <c r="K4595" t="s">
        <v>20</v>
      </c>
      <c r="L4595" t="s">
        <v>8597</v>
      </c>
      <c r="M4595" t="s">
        <v>554</v>
      </c>
      <c r="N4595" t="s">
        <v>10818</v>
      </c>
      <c r="O4595" t="s">
        <v>10819</v>
      </c>
      <c r="Q4595" t="s">
        <v>3044</v>
      </c>
      <c r="R4595" s="1">
        <f t="shared" si="356"/>
        <v>-576.08000000000015</v>
      </c>
      <c r="S4595" s="1">
        <f t="shared" si="357"/>
        <v>-120.97680000000003</v>
      </c>
      <c r="T4595" s="1">
        <f t="shared" si="358"/>
        <v>-201.61999999999989</v>
      </c>
      <c r="U4595" s="1">
        <f t="shared" si="359"/>
        <v>80.643199999999865</v>
      </c>
    </row>
    <row r="4596" spans="1:21" x14ac:dyDescent="0.2">
      <c r="A4596" t="s">
        <v>2467</v>
      </c>
      <c r="B4596" t="s">
        <v>7582</v>
      </c>
      <c r="C4596" t="s">
        <v>18</v>
      </c>
      <c r="D4596" t="s">
        <v>19</v>
      </c>
      <c r="E4596" t="s">
        <v>964</v>
      </c>
      <c r="F4596" t="str">
        <f t="shared" si="355"/>
        <v>1999</v>
      </c>
      <c r="G4596" t="s">
        <v>126</v>
      </c>
      <c r="I4596" t="s">
        <v>7404</v>
      </c>
      <c r="J4596" t="s">
        <v>7405</v>
      </c>
      <c r="K4596" t="s">
        <v>20</v>
      </c>
      <c r="L4596" t="s">
        <v>8597</v>
      </c>
      <c r="M4596" t="s">
        <v>554</v>
      </c>
      <c r="N4596" t="s">
        <v>8598</v>
      </c>
      <c r="O4596" t="s">
        <v>8599</v>
      </c>
      <c r="Q4596" t="s">
        <v>3044</v>
      </c>
      <c r="R4596" s="1">
        <f t="shared" si="356"/>
        <v>-576.07999999999993</v>
      </c>
      <c r="S4596" s="1">
        <f t="shared" si="357"/>
        <v>-120.97679999999998</v>
      </c>
      <c r="T4596" s="1">
        <f t="shared" si="358"/>
        <v>-201.61999999999989</v>
      </c>
      <c r="U4596" s="1">
        <f t="shared" si="359"/>
        <v>80.643199999999908</v>
      </c>
    </row>
    <row r="4597" spans="1:21" x14ac:dyDescent="0.2">
      <c r="A4597" t="s">
        <v>2467</v>
      </c>
      <c r="B4597" t="s">
        <v>12067</v>
      </c>
      <c r="C4597" t="s">
        <v>18</v>
      </c>
      <c r="D4597" t="s">
        <v>19</v>
      </c>
      <c r="E4597" t="s">
        <v>964</v>
      </c>
      <c r="F4597" t="str">
        <f t="shared" si="355"/>
        <v>1999</v>
      </c>
      <c r="G4597" t="s">
        <v>126</v>
      </c>
      <c r="I4597" t="s">
        <v>11890</v>
      </c>
      <c r="J4597" t="s">
        <v>11891</v>
      </c>
      <c r="K4597" t="s">
        <v>20</v>
      </c>
      <c r="L4597" t="s">
        <v>8597</v>
      </c>
      <c r="M4597" t="s">
        <v>554</v>
      </c>
      <c r="N4597" t="s">
        <v>12975</v>
      </c>
      <c r="O4597" t="s">
        <v>12976</v>
      </c>
      <c r="Q4597" t="s">
        <v>3044</v>
      </c>
      <c r="R4597" s="1">
        <f t="shared" si="356"/>
        <v>-576.08000000000004</v>
      </c>
      <c r="S4597" s="1">
        <f t="shared" si="357"/>
        <v>-120.9768</v>
      </c>
      <c r="T4597" s="1">
        <f t="shared" si="358"/>
        <v>-201.62</v>
      </c>
      <c r="U4597" s="1">
        <f t="shared" si="359"/>
        <v>80.643200000000007</v>
      </c>
    </row>
    <row r="4598" spans="1:21" x14ac:dyDescent="0.2">
      <c r="A4598" t="s">
        <v>2467</v>
      </c>
      <c r="B4598" t="s">
        <v>17</v>
      </c>
      <c r="C4598" t="s">
        <v>18</v>
      </c>
      <c r="D4598" t="s">
        <v>19</v>
      </c>
      <c r="E4598" t="s">
        <v>964</v>
      </c>
      <c r="F4598" t="str">
        <f t="shared" si="355"/>
        <v>1999</v>
      </c>
      <c r="G4598" t="s">
        <v>126</v>
      </c>
      <c r="I4598" s="3">
        <v>2059.08</v>
      </c>
      <c r="J4598" s="3">
        <v>5883.13</v>
      </c>
      <c r="K4598" s="2">
        <v>0</v>
      </c>
      <c r="L4598" s="2">
        <v>-201.63</v>
      </c>
      <c r="M4598" s="4">
        <v>0.35</v>
      </c>
      <c r="N4598" s="5">
        <v>1857.45</v>
      </c>
      <c r="O4598" s="5">
        <v>5307.05</v>
      </c>
      <c r="Q4598" t="s">
        <v>3044</v>
      </c>
      <c r="R4598" s="1">
        <f t="shared" si="356"/>
        <v>-576.07999999999993</v>
      </c>
      <c r="S4598" s="1">
        <f t="shared" si="357"/>
        <v>-120.97679999999998</v>
      </c>
      <c r="T4598" s="1">
        <f t="shared" si="358"/>
        <v>-201.62999999999988</v>
      </c>
      <c r="U4598" s="1">
        <f t="shared" si="359"/>
        <v>80.653199999999899</v>
      </c>
    </row>
    <row r="4599" spans="1:21" x14ac:dyDescent="0.2">
      <c r="A4599" t="s">
        <v>2467</v>
      </c>
      <c r="B4599" t="s">
        <v>4967</v>
      </c>
      <c r="C4599" t="s">
        <v>18</v>
      </c>
      <c r="D4599" t="s">
        <v>19</v>
      </c>
      <c r="E4599" t="s">
        <v>964</v>
      </c>
      <c r="F4599" t="str">
        <f t="shared" si="355"/>
        <v>1999</v>
      </c>
      <c r="G4599" t="s">
        <v>126</v>
      </c>
      <c r="I4599" t="s">
        <v>4787</v>
      </c>
      <c r="J4599" t="s">
        <v>4788</v>
      </c>
      <c r="K4599" t="s">
        <v>20</v>
      </c>
      <c r="L4599" t="s">
        <v>3041</v>
      </c>
      <c r="M4599" t="s">
        <v>554</v>
      </c>
      <c r="N4599" t="s">
        <v>6141</v>
      </c>
      <c r="O4599" t="s">
        <v>6142</v>
      </c>
      <c r="Q4599" t="s">
        <v>3044</v>
      </c>
      <c r="R4599" s="1">
        <f t="shared" si="356"/>
        <v>-576.07999999999993</v>
      </c>
      <c r="S4599" s="1">
        <f t="shared" si="357"/>
        <v>-120.97679999999998</v>
      </c>
      <c r="T4599" s="1">
        <f t="shared" si="358"/>
        <v>-201.62999999999988</v>
      </c>
      <c r="U4599" s="1">
        <f t="shared" si="359"/>
        <v>80.653199999999899</v>
      </c>
    </row>
    <row r="4600" spans="1:21" x14ac:dyDescent="0.2">
      <c r="A4600" t="s">
        <v>2467</v>
      </c>
      <c r="B4600" t="s">
        <v>13151</v>
      </c>
      <c r="C4600" t="s">
        <v>18</v>
      </c>
      <c r="D4600" t="s">
        <v>19</v>
      </c>
      <c r="E4600" t="s">
        <v>964</v>
      </c>
      <c r="F4600" t="str">
        <f t="shared" si="355"/>
        <v>1999</v>
      </c>
      <c r="G4600" t="s">
        <v>126</v>
      </c>
      <c r="I4600" t="s">
        <v>12975</v>
      </c>
      <c r="J4600" t="s">
        <v>12976</v>
      </c>
      <c r="K4600" t="s">
        <v>20</v>
      </c>
      <c r="L4600" t="s">
        <v>3041</v>
      </c>
      <c r="M4600" t="s">
        <v>554</v>
      </c>
      <c r="N4600" t="s">
        <v>14044</v>
      </c>
      <c r="O4600" t="s">
        <v>14045</v>
      </c>
      <c r="Q4600" t="s">
        <v>3044</v>
      </c>
      <c r="R4600" s="1">
        <f t="shared" si="356"/>
        <v>-576.07999999999993</v>
      </c>
      <c r="S4600" s="1">
        <f t="shared" si="357"/>
        <v>-120.97679999999998</v>
      </c>
      <c r="T4600" s="1">
        <f t="shared" si="358"/>
        <v>-201.63</v>
      </c>
      <c r="U4600" s="1">
        <f t="shared" si="359"/>
        <v>80.653200000000012</v>
      </c>
    </row>
    <row r="4601" spans="1:21" x14ac:dyDescent="0.2">
      <c r="A4601" t="s">
        <v>2467</v>
      </c>
      <c r="B4601" t="s">
        <v>6317</v>
      </c>
      <c r="C4601" t="s">
        <v>18</v>
      </c>
      <c r="D4601" t="s">
        <v>19</v>
      </c>
      <c r="E4601" t="s">
        <v>964</v>
      </c>
      <c r="F4601" t="str">
        <f t="shared" si="355"/>
        <v>1999</v>
      </c>
      <c r="G4601" t="s">
        <v>126</v>
      </c>
      <c r="I4601" t="s">
        <v>6141</v>
      </c>
      <c r="J4601" t="s">
        <v>6142</v>
      </c>
      <c r="K4601" t="s">
        <v>20</v>
      </c>
      <c r="L4601" t="s">
        <v>3041</v>
      </c>
      <c r="M4601" t="s">
        <v>554</v>
      </c>
      <c r="N4601" t="s">
        <v>7404</v>
      </c>
      <c r="O4601" t="s">
        <v>7405</v>
      </c>
      <c r="Q4601" t="s">
        <v>3044</v>
      </c>
      <c r="R4601" s="1">
        <f t="shared" si="356"/>
        <v>-576.08000000000038</v>
      </c>
      <c r="S4601" s="1">
        <f t="shared" si="357"/>
        <v>-120.97680000000008</v>
      </c>
      <c r="T4601" s="1">
        <f t="shared" si="358"/>
        <v>-201.63000000000011</v>
      </c>
      <c r="U4601" s="1">
        <f t="shared" si="359"/>
        <v>80.653200000000027</v>
      </c>
    </row>
    <row r="4602" spans="1:21" x14ac:dyDescent="0.2">
      <c r="A4602" t="s">
        <v>2467</v>
      </c>
      <c r="B4602" t="s">
        <v>11005</v>
      </c>
      <c r="C4602" t="s">
        <v>18</v>
      </c>
      <c r="D4602" t="s">
        <v>19</v>
      </c>
      <c r="E4602" t="s">
        <v>964</v>
      </c>
      <c r="F4602" t="str">
        <f t="shared" si="355"/>
        <v>1999</v>
      </c>
      <c r="G4602" t="s">
        <v>126</v>
      </c>
      <c r="I4602" t="s">
        <v>10818</v>
      </c>
      <c r="J4602" t="s">
        <v>10819</v>
      </c>
      <c r="K4602" t="s">
        <v>20</v>
      </c>
      <c r="L4602" t="s">
        <v>3041</v>
      </c>
      <c r="M4602" t="s">
        <v>554</v>
      </c>
      <c r="N4602" t="s">
        <v>11890</v>
      </c>
      <c r="O4602" t="s">
        <v>11891</v>
      </c>
      <c r="Q4602" t="s">
        <v>3044</v>
      </c>
      <c r="R4602" s="1">
        <f t="shared" si="356"/>
        <v>-576.07999999999993</v>
      </c>
      <c r="S4602" s="1">
        <f t="shared" si="357"/>
        <v>-120.97679999999998</v>
      </c>
      <c r="T4602" s="1">
        <f t="shared" si="358"/>
        <v>-201.63000000000005</v>
      </c>
      <c r="U4602" s="1">
        <f t="shared" si="359"/>
        <v>80.653200000000069</v>
      </c>
    </row>
    <row r="4603" spans="1:21" x14ac:dyDescent="0.2">
      <c r="A4603" t="s">
        <v>2467</v>
      </c>
      <c r="B4603" t="s">
        <v>8771</v>
      </c>
      <c r="C4603" t="s">
        <v>18</v>
      </c>
      <c r="D4603" t="s">
        <v>19</v>
      </c>
      <c r="E4603" t="s">
        <v>964</v>
      </c>
      <c r="F4603" t="str">
        <f t="shared" si="355"/>
        <v>1999</v>
      </c>
      <c r="G4603" t="s">
        <v>126</v>
      </c>
      <c r="I4603" t="s">
        <v>8598</v>
      </c>
      <c r="J4603" t="s">
        <v>8599</v>
      </c>
      <c r="K4603" t="s">
        <v>20</v>
      </c>
      <c r="L4603" t="s">
        <v>3041</v>
      </c>
      <c r="M4603" t="s">
        <v>554</v>
      </c>
      <c r="N4603" t="s">
        <v>9721</v>
      </c>
      <c r="O4603" t="s">
        <v>9722</v>
      </c>
      <c r="Q4603" t="s">
        <v>3044</v>
      </c>
      <c r="R4603" s="1">
        <f t="shared" si="356"/>
        <v>-576.07999999999993</v>
      </c>
      <c r="S4603" s="1">
        <f t="shared" si="357"/>
        <v>-120.97679999999998</v>
      </c>
      <c r="T4603" s="1">
        <f t="shared" si="358"/>
        <v>-201.63000000000011</v>
      </c>
      <c r="U4603" s="1">
        <f t="shared" si="359"/>
        <v>80.653200000000126</v>
      </c>
    </row>
    <row r="4604" spans="1:21" x14ac:dyDescent="0.2">
      <c r="A4604" t="s">
        <v>2467</v>
      </c>
      <c r="B4604" t="s">
        <v>3360</v>
      </c>
      <c r="C4604" t="s">
        <v>18</v>
      </c>
      <c r="D4604" t="s">
        <v>19</v>
      </c>
      <c r="E4604" t="s">
        <v>964</v>
      </c>
      <c r="F4604" t="str">
        <f t="shared" si="355"/>
        <v>1999</v>
      </c>
      <c r="G4604" t="s">
        <v>126</v>
      </c>
      <c r="I4604" t="s">
        <v>3042</v>
      </c>
      <c r="J4604" t="s">
        <v>3043</v>
      </c>
      <c r="K4604" t="s">
        <v>20</v>
      </c>
      <c r="L4604" t="s">
        <v>3041</v>
      </c>
      <c r="M4604" t="s">
        <v>554</v>
      </c>
      <c r="N4604" t="s">
        <v>4787</v>
      </c>
      <c r="O4604" t="s">
        <v>4788</v>
      </c>
      <c r="Q4604" t="s">
        <v>3044</v>
      </c>
      <c r="R4604" s="1">
        <f t="shared" si="356"/>
        <v>-576.07999999999993</v>
      </c>
      <c r="S4604" s="1">
        <f t="shared" si="357"/>
        <v>-120.97679999999998</v>
      </c>
      <c r="T4604" s="1">
        <f t="shared" si="358"/>
        <v>-201.63000000000011</v>
      </c>
      <c r="U4604" s="1">
        <f t="shared" si="359"/>
        <v>80.653200000000126</v>
      </c>
    </row>
    <row r="4605" spans="1:21" x14ac:dyDescent="0.2">
      <c r="A4605" t="s">
        <v>1404</v>
      </c>
      <c r="B4605" t="s">
        <v>17</v>
      </c>
      <c r="C4605" t="s">
        <v>18</v>
      </c>
      <c r="D4605" t="s">
        <v>19</v>
      </c>
      <c r="E4605" t="s">
        <v>1201</v>
      </c>
      <c r="F4605" t="str">
        <f t="shared" si="355"/>
        <v>2008</v>
      </c>
      <c r="G4605" t="s">
        <v>1540</v>
      </c>
      <c r="I4605" s="3">
        <v>3201.33</v>
      </c>
      <c r="J4605" s="3">
        <v>9146.65</v>
      </c>
      <c r="K4605" s="2">
        <v>0</v>
      </c>
      <c r="L4605" s="2">
        <v>-203.99</v>
      </c>
      <c r="M4605" s="4">
        <v>0.35</v>
      </c>
      <c r="N4605" s="5">
        <v>2997.34</v>
      </c>
      <c r="O4605" s="5">
        <v>8563.81</v>
      </c>
      <c r="Q4605" t="s">
        <v>2311</v>
      </c>
      <c r="R4605" s="1">
        <f t="shared" si="356"/>
        <v>-582.84000000000015</v>
      </c>
      <c r="S4605" s="1">
        <f t="shared" si="357"/>
        <v>-122.39640000000003</v>
      </c>
      <c r="T4605" s="1">
        <f t="shared" si="358"/>
        <v>-203.98999999999978</v>
      </c>
      <c r="U4605" s="1">
        <f t="shared" si="359"/>
        <v>81.593599999999753</v>
      </c>
    </row>
    <row r="4606" spans="1:21" x14ac:dyDescent="0.2">
      <c r="A4606" t="s">
        <v>1404</v>
      </c>
      <c r="B4606" t="s">
        <v>4967</v>
      </c>
      <c r="C4606" t="s">
        <v>18</v>
      </c>
      <c r="D4606" t="s">
        <v>19</v>
      </c>
      <c r="E4606" t="s">
        <v>1201</v>
      </c>
      <c r="F4606" t="str">
        <f t="shared" si="355"/>
        <v>2008</v>
      </c>
      <c r="G4606" t="s">
        <v>1540</v>
      </c>
      <c r="I4606" t="s">
        <v>4396</v>
      </c>
      <c r="J4606" t="s">
        <v>4397</v>
      </c>
      <c r="K4606" t="s">
        <v>20</v>
      </c>
      <c r="L4606" t="s">
        <v>2308</v>
      </c>
      <c r="M4606" t="s">
        <v>554</v>
      </c>
      <c r="N4606" t="s">
        <v>5778</v>
      </c>
      <c r="O4606" t="s">
        <v>5779</v>
      </c>
      <c r="Q4606" t="s">
        <v>2311</v>
      </c>
      <c r="R4606" s="1">
        <f t="shared" si="356"/>
        <v>-582.84000000000015</v>
      </c>
      <c r="S4606" s="1">
        <f t="shared" si="357"/>
        <v>-122.39640000000003</v>
      </c>
      <c r="T4606" s="1">
        <f t="shared" si="358"/>
        <v>-203.98999999999978</v>
      </c>
      <c r="U4606" s="1">
        <f t="shared" si="359"/>
        <v>81.593599999999753</v>
      </c>
    </row>
    <row r="4607" spans="1:21" x14ac:dyDescent="0.2">
      <c r="A4607" t="s">
        <v>1404</v>
      </c>
      <c r="B4607" t="s">
        <v>9899</v>
      </c>
      <c r="C4607" t="s">
        <v>18</v>
      </c>
      <c r="D4607" t="s">
        <v>19</v>
      </c>
      <c r="E4607" t="s">
        <v>1201</v>
      </c>
      <c r="F4607" t="str">
        <f t="shared" si="355"/>
        <v>2008</v>
      </c>
      <c r="G4607" t="s">
        <v>1540</v>
      </c>
      <c r="I4607" t="s">
        <v>9344</v>
      </c>
      <c r="J4607" t="s">
        <v>9345</v>
      </c>
      <c r="K4607" t="s">
        <v>20</v>
      </c>
      <c r="L4607" t="s">
        <v>2308</v>
      </c>
      <c r="M4607" t="s">
        <v>554</v>
      </c>
      <c r="N4607" t="s">
        <v>10440</v>
      </c>
      <c r="O4607" t="s">
        <v>10441</v>
      </c>
      <c r="Q4607" t="s">
        <v>2311</v>
      </c>
      <c r="R4607" s="1">
        <f t="shared" si="356"/>
        <v>-582.83999999999924</v>
      </c>
      <c r="S4607" s="1">
        <f t="shared" si="357"/>
        <v>-122.39639999999983</v>
      </c>
      <c r="T4607" s="1">
        <f t="shared" si="358"/>
        <v>-203.98999999999978</v>
      </c>
      <c r="U4607" s="1">
        <f t="shared" si="359"/>
        <v>81.593599999999952</v>
      </c>
    </row>
    <row r="4608" spans="1:21" x14ac:dyDescent="0.2">
      <c r="A4608" t="s">
        <v>1404</v>
      </c>
      <c r="B4608" t="s">
        <v>12067</v>
      </c>
      <c r="C4608" t="s">
        <v>18</v>
      </c>
      <c r="D4608" t="s">
        <v>19</v>
      </c>
      <c r="E4608" t="s">
        <v>1201</v>
      </c>
      <c r="F4608" t="str">
        <f t="shared" si="355"/>
        <v>2008</v>
      </c>
      <c r="G4608" t="s">
        <v>1540</v>
      </c>
      <c r="I4608" t="s">
        <v>11524</v>
      </c>
      <c r="J4608" t="s">
        <v>11525</v>
      </c>
      <c r="K4608" t="s">
        <v>20</v>
      </c>
      <c r="L4608" t="s">
        <v>2308</v>
      </c>
      <c r="M4608" t="s">
        <v>554</v>
      </c>
      <c r="N4608" t="s">
        <v>12609</v>
      </c>
      <c r="O4608" t="s">
        <v>12610</v>
      </c>
      <c r="Q4608" t="s">
        <v>2311</v>
      </c>
      <c r="R4608" s="1">
        <f t="shared" si="356"/>
        <v>-582.84000000000015</v>
      </c>
      <c r="S4608" s="1">
        <f t="shared" si="357"/>
        <v>-122.39640000000003</v>
      </c>
      <c r="T4608" s="1">
        <f t="shared" si="358"/>
        <v>-203.99</v>
      </c>
      <c r="U4608" s="1">
        <f t="shared" si="359"/>
        <v>81.593599999999981</v>
      </c>
    </row>
    <row r="4609" spans="1:21" x14ac:dyDescent="0.2">
      <c r="A4609" t="s">
        <v>1404</v>
      </c>
      <c r="B4609" t="s">
        <v>16349</v>
      </c>
      <c r="C4609" t="s">
        <v>18</v>
      </c>
      <c r="D4609" t="s">
        <v>19</v>
      </c>
      <c r="E4609" t="s">
        <v>1201</v>
      </c>
      <c r="F4609" t="str">
        <f t="shared" si="355"/>
        <v>2008</v>
      </c>
      <c r="G4609" t="s">
        <v>1540</v>
      </c>
      <c r="I4609" t="s">
        <v>15812</v>
      </c>
      <c r="J4609" t="s">
        <v>15813</v>
      </c>
      <c r="K4609" t="s">
        <v>20</v>
      </c>
      <c r="L4609" t="s">
        <v>2308</v>
      </c>
      <c r="M4609" t="s">
        <v>554</v>
      </c>
      <c r="N4609" t="s">
        <v>16833</v>
      </c>
      <c r="O4609" t="s">
        <v>16834</v>
      </c>
      <c r="Q4609" t="s">
        <v>2311</v>
      </c>
      <c r="R4609" s="1">
        <f t="shared" si="356"/>
        <v>-582.84000000000015</v>
      </c>
      <c r="S4609" s="1">
        <f t="shared" si="357"/>
        <v>-122.39640000000003</v>
      </c>
      <c r="T4609" s="1">
        <f t="shared" si="358"/>
        <v>-203.99</v>
      </c>
      <c r="U4609" s="1">
        <f t="shared" si="359"/>
        <v>81.593599999999981</v>
      </c>
    </row>
    <row r="4610" spans="1:21" x14ac:dyDescent="0.2">
      <c r="A4610" t="s">
        <v>1404</v>
      </c>
      <c r="B4610" t="s">
        <v>18410</v>
      </c>
      <c r="C4610" t="s">
        <v>18</v>
      </c>
      <c r="D4610" t="s">
        <v>19</v>
      </c>
      <c r="E4610" t="s">
        <v>1201</v>
      </c>
      <c r="F4610" t="str">
        <f t="shared" ref="F4610:F4673" si="360">LEFT(E4610,4)</f>
        <v>2008</v>
      </c>
      <c r="G4610" t="s">
        <v>1540</v>
      </c>
      <c r="I4610" t="s">
        <v>17868</v>
      </c>
      <c r="J4610" t="s">
        <v>17869</v>
      </c>
      <c r="K4610" t="s">
        <v>20</v>
      </c>
      <c r="L4610" t="s">
        <v>2308</v>
      </c>
      <c r="M4610" t="s">
        <v>554</v>
      </c>
      <c r="N4610" t="s">
        <v>18873</v>
      </c>
      <c r="O4610" t="s">
        <v>18874</v>
      </c>
      <c r="Q4610" t="s">
        <v>2311</v>
      </c>
      <c r="R4610" s="1">
        <f t="shared" ref="R4610:R4673" si="361">O4610-J4610</f>
        <v>-582.83999999999992</v>
      </c>
      <c r="S4610" s="1">
        <f t="shared" ref="S4610:S4673" si="362">R4610*0.21</f>
        <v>-122.39639999999997</v>
      </c>
      <c r="T4610" s="1">
        <f t="shared" ref="T4610:T4673" si="363">N4610-I4610</f>
        <v>-203.99000000000004</v>
      </c>
      <c r="U4610" s="1">
        <f t="shared" ref="U4610:U4673" si="364">S4610-T4610</f>
        <v>81.593600000000066</v>
      </c>
    </row>
    <row r="4611" spans="1:21" x14ac:dyDescent="0.2">
      <c r="A4611" t="s">
        <v>1404</v>
      </c>
      <c r="B4611" t="s">
        <v>14225</v>
      </c>
      <c r="C4611" t="s">
        <v>18</v>
      </c>
      <c r="D4611" t="s">
        <v>19</v>
      </c>
      <c r="E4611" t="s">
        <v>1201</v>
      </c>
      <c r="F4611" t="str">
        <f t="shared" si="360"/>
        <v>2008</v>
      </c>
      <c r="G4611" t="s">
        <v>1540</v>
      </c>
      <c r="I4611" t="s">
        <v>13676</v>
      </c>
      <c r="J4611" t="s">
        <v>13677</v>
      </c>
      <c r="K4611" t="s">
        <v>20</v>
      </c>
      <c r="L4611" t="s">
        <v>2308</v>
      </c>
      <c r="M4611" t="s">
        <v>554</v>
      </c>
      <c r="N4611" t="s">
        <v>14750</v>
      </c>
      <c r="O4611" t="s">
        <v>14751</v>
      </c>
      <c r="Q4611" t="s">
        <v>2311</v>
      </c>
      <c r="R4611" s="1">
        <f t="shared" si="361"/>
        <v>-582.84000000000015</v>
      </c>
      <c r="S4611" s="1">
        <f t="shared" si="362"/>
        <v>-122.39640000000003</v>
      </c>
      <c r="T4611" s="1">
        <f t="shared" si="363"/>
        <v>-203.99000000000012</v>
      </c>
      <c r="U4611" s="1">
        <f t="shared" si="364"/>
        <v>81.593600000000094</v>
      </c>
    </row>
    <row r="4612" spans="1:21" x14ac:dyDescent="0.2">
      <c r="A4612" t="s">
        <v>1404</v>
      </c>
      <c r="B4612" t="s">
        <v>7582</v>
      </c>
      <c r="C4612" t="s">
        <v>18</v>
      </c>
      <c r="D4612" t="s">
        <v>19</v>
      </c>
      <c r="E4612" t="s">
        <v>1201</v>
      </c>
      <c r="F4612" t="str">
        <f t="shared" si="360"/>
        <v>2008</v>
      </c>
      <c r="G4612" t="s">
        <v>1540</v>
      </c>
      <c r="I4612" t="s">
        <v>7043</v>
      </c>
      <c r="J4612" t="s">
        <v>7044</v>
      </c>
      <c r="K4612" t="s">
        <v>20</v>
      </c>
      <c r="L4612" t="s">
        <v>2308</v>
      </c>
      <c r="M4612" t="s">
        <v>554</v>
      </c>
      <c r="N4612" t="s">
        <v>8222</v>
      </c>
      <c r="O4612" t="s">
        <v>8223</v>
      </c>
      <c r="Q4612" t="s">
        <v>2311</v>
      </c>
      <c r="R4612" s="1">
        <f t="shared" si="361"/>
        <v>-582.84000000000015</v>
      </c>
      <c r="S4612" s="1">
        <f t="shared" si="362"/>
        <v>-122.39640000000003</v>
      </c>
      <c r="T4612" s="1">
        <f t="shared" si="363"/>
        <v>-203.99000000000024</v>
      </c>
      <c r="U4612" s="1">
        <f t="shared" si="364"/>
        <v>81.593600000000208</v>
      </c>
    </row>
    <row r="4613" spans="1:21" x14ac:dyDescent="0.2">
      <c r="A4613" t="s">
        <v>1404</v>
      </c>
      <c r="B4613" t="s">
        <v>3360</v>
      </c>
      <c r="C4613" t="s">
        <v>18</v>
      </c>
      <c r="D4613" t="s">
        <v>19</v>
      </c>
      <c r="E4613" t="s">
        <v>1201</v>
      </c>
      <c r="F4613" t="str">
        <f t="shared" si="360"/>
        <v>2008</v>
      </c>
      <c r="G4613" t="s">
        <v>1540</v>
      </c>
      <c r="I4613" t="s">
        <v>2309</v>
      </c>
      <c r="J4613" t="s">
        <v>2310</v>
      </c>
      <c r="K4613" t="s">
        <v>20</v>
      </c>
      <c r="L4613" t="s">
        <v>2308</v>
      </c>
      <c r="M4613" t="s">
        <v>554</v>
      </c>
      <c r="N4613" t="s">
        <v>4396</v>
      </c>
      <c r="O4613" t="s">
        <v>4397</v>
      </c>
      <c r="Q4613" t="s">
        <v>2311</v>
      </c>
      <c r="R4613" s="1">
        <f t="shared" si="361"/>
        <v>-582.83999999999924</v>
      </c>
      <c r="S4613" s="1">
        <f t="shared" si="362"/>
        <v>-122.39639999999983</v>
      </c>
      <c r="T4613" s="1">
        <f t="shared" si="363"/>
        <v>-203.99000000000024</v>
      </c>
      <c r="U4613" s="1">
        <f t="shared" si="364"/>
        <v>81.593600000000407</v>
      </c>
    </row>
    <row r="4614" spans="1:21" x14ac:dyDescent="0.2">
      <c r="A4614" t="s">
        <v>1404</v>
      </c>
      <c r="B4614" t="s">
        <v>17383</v>
      </c>
      <c r="C4614" t="s">
        <v>18</v>
      </c>
      <c r="D4614" t="s">
        <v>19</v>
      </c>
      <c r="E4614" t="s">
        <v>1201</v>
      </c>
      <c r="F4614" t="str">
        <f t="shared" si="360"/>
        <v>2008</v>
      </c>
      <c r="G4614" t="s">
        <v>1540</v>
      </c>
      <c r="I4614" t="s">
        <v>16833</v>
      </c>
      <c r="J4614" t="s">
        <v>16834</v>
      </c>
      <c r="K4614" t="s">
        <v>20</v>
      </c>
      <c r="L4614" t="s">
        <v>7042</v>
      </c>
      <c r="M4614" t="s">
        <v>554</v>
      </c>
      <c r="N4614" t="s">
        <v>17868</v>
      </c>
      <c r="O4614" t="s">
        <v>17869</v>
      </c>
      <c r="Q4614" t="s">
        <v>2311</v>
      </c>
      <c r="R4614" s="1">
        <f t="shared" si="361"/>
        <v>-582.84</v>
      </c>
      <c r="S4614" s="1">
        <f t="shared" si="362"/>
        <v>-122.3964</v>
      </c>
      <c r="T4614" s="1">
        <f t="shared" si="363"/>
        <v>-203.99999999999994</v>
      </c>
      <c r="U4614" s="1">
        <f t="shared" si="364"/>
        <v>81.603599999999943</v>
      </c>
    </row>
    <row r="4615" spans="1:21" x14ac:dyDescent="0.2">
      <c r="A4615" t="s">
        <v>1404</v>
      </c>
      <c r="B4615" t="s">
        <v>13151</v>
      </c>
      <c r="C4615" t="s">
        <v>18</v>
      </c>
      <c r="D4615" t="s">
        <v>19</v>
      </c>
      <c r="E4615" t="s">
        <v>1201</v>
      </c>
      <c r="F4615" t="str">
        <f t="shared" si="360"/>
        <v>2008</v>
      </c>
      <c r="G4615" t="s">
        <v>1540</v>
      </c>
      <c r="I4615" t="s">
        <v>12609</v>
      </c>
      <c r="J4615" t="s">
        <v>12610</v>
      </c>
      <c r="K4615" t="s">
        <v>20</v>
      </c>
      <c r="L4615" t="s">
        <v>7042</v>
      </c>
      <c r="M4615" t="s">
        <v>554</v>
      </c>
      <c r="N4615" t="s">
        <v>13676</v>
      </c>
      <c r="O4615" t="s">
        <v>13677</v>
      </c>
      <c r="Q4615" t="s">
        <v>2311</v>
      </c>
      <c r="R4615" s="1">
        <f t="shared" si="361"/>
        <v>-582.84000000000015</v>
      </c>
      <c r="S4615" s="1">
        <f t="shared" si="362"/>
        <v>-122.39640000000003</v>
      </c>
      <c r="T4615" s="1">
        <f t="shared" si="363"/>
        <v>-204</v>
      </c>
      <c r="U4615" s="1">
        <f t="shared" si="364"/>
        <v>81.603599999999972</v>
      </c>
    </row>
    <row r="4616" spans="1:21" x14ac:dyDescent="0.2">
      <c r="A4616" t="s">
        <v>1404</v>
      </c>
      <c r="B4616" t="s">
        <v>11005</v>
      </c>
      <c r="C4616" t="s">
        <v>18</v>
      </c>
      <c r="D4616" t="s">
        <v>19</v>
      </c>
      <c r="E4616" t="s">
        <v>1201</v>
      </c>
      <c r="F4616" t="str">
        <f t="shared" si="360"/>
        <v>2008</v>
      </c>
      <c r="G4616" t="s">
        <v>1540</v>
      </c>
      <c r="I4616" t="s">
        <v>10440</v>
      </c>
      <c r="J4616" t="s">
        <v>10441</v>
      </c>
      <c r="K4616" t="s">
        <v>20</v>
      </c>
      <c r="L4616" t="s">
        <v>7042</v>
      </c>
      <c r="M4616" t="s">
        <v>554</v>
      </c>
      <c r="N4616" t="s">
        <v>11524</v>
      </c>
      <c r="O4616" t="s">
        <v>11525</v>
      </c>
      <c r="Q4616" t="s">
        <v>2311</v>
      </c>
      <c r="R4616" s="1">
        <f t="shared" si="361"/>
        <v>-582.84000000000015</v>
      </c>
      <c r="S4616" s="1">
        <f t="shared" si="362"/>
        <v>-122.39640000000003</v>
      </c>
      <c r="T4616" s="1">
        <f t="shared" si="363"/>
        <v>-204</v>
      </c>
      <c r="U4616" s="1">
        <f t="shared" si="364"/>
        <v>81.603599999999972</v>
      </c>
    </row>
    <row r="4617" spans="1:21" x14ac:dyDescent="0.2">
      <c r="A4617" t="s">
        <v>1404</v>
      </c>
      <c r="B4617" t="s">
        <v>8771</v>
      </c>
      <c r="C4617" t="s">
        <v>18</v>
      </c>
      <c r="D4617" t="s">
        <v>19</v>
      </c>
      <c r="E4617" t="s">
        <v>1201</v>
      </c>
      <c r="F4617" t="str">
        <f t="shared" si="360"/>
        <v>2008</v>
      </c>
      <c r="G4617" t="s">
        <v>1540</v>
      </c>
      <c r="I4617" t="s">
        <v>8222</v>
      </c>
      <c r="J4617" t="s">
        <v>8223</v>
      </c>
      <c r="K4617" t="s">
        <v>20</v>
      </c>
      <c r="L4617" t="s">
        <v>7042</v>
      </c>
      <c r="M4617" t="s">
        <v>554</v>
      </c>
      <c r="N4617" t="s">
        <v>9344</v>
      </c>
      <c r="O4617" t="s">
        <v>9345</v>
      </c>
      <c r="Q4617" t="s">
        <v>2311</v>
      </c>
      <c r="R4617" s="1">
        <f t="shared" si="361"/>
        <v>-582.84000000000015</v>
      </c>
      <c r="S4617" s="1">
        <f t="shared" si="362"/>
        <v>-122.39640000000003</v>
      </c>
      <c r="T4617" s="1">
        <f t="shared" si="363"/>
        <v>-204</v>
      </c>
      <c r="U4617" s="1">
        <f t="shared" si="364"/>
        <v>81.603599999999972</v>
      </c>
    </row>
    <row r="4618" spans="1:21" x14ac:dyDescent="0.2">
      <c r="A4618" t="s">
        <v>1404</v>
      </c>
      <c r="B4618" t="s">
        <v>6317</v>
      </c>
      <c r="C4618" t="s">
        <v>18</v>
      </c>
      <c r="D4618" t="s">
        <v>19</v>
      </c>
      <c r="E4618" t="s">
        <v>1201</v>
      </c>
      <c r="F4618" t="str">
        <f t="shared" si="360"/>
        <v>2008</v>
      </c>
      <c r="G4618" t="s">
        <v>1540</v>
      </c>
      <c r="I4618" t="s">
        <v>5778</v>
      </c>
      <c r="J4618" t="s">
        <v>5779</v>
      </c>
      <c r="K4618" t="s">
        <v>20</v>
      </c>
      <c r="L4618" t="s">
        <v>7042</v>
      </c>
      <c r="M4618" t="s">
        <v>554</v>
      </c>
      <c r="N4618" t="s">
        <v>7043</v>
      </c>
      <c r="O4618" t="s">
        <v>7044</v>
      </c>
      <c r="Q4618" t="s">
        <v>2311</v>
      </c>
      <c r="R4618" s="1">
        <f t="shared" si="361"/>
        <v>-582.84000000000015</v>
      </c>
      <c r="S4618" s="1">
        <f t="shared" si="362"/>
        <v>-122.39640000000003</v>
      </c>
      <c r="T4618" s="1">
        <f t="shared" si="363"/>
        <v>-204</v>
      </c>
      <c r="U4618" s="1">
        <f t="shared" si="364"/>
        <v>81.603599999999972</v>
      </c>
    </row>
    <row r="4619" spans="1:21" x14ac:dyDescent="0.2">
      <c r="A4619" t="s">
        <v>1404</v>
      </c>
      <c r="B4619" t="s">
        <v>15298</v>
      </c>
      <c r="C4619" t="s">
        <v>18</v>
      </c>
      <c r="D4619" t="s">
        <v>19</v>
      </c>
      <c r="E4619" t="s">
        <v>1201</v>
      </c>
      <c r="F4619" t="str">
        <f t="shared" si="360"/>
        <v>2008</v>
      </c>
      <c r="G4619" t="s">
        <v>1540</v>
      </c>
      <c r="I4619" t="s">
        <v>14750</v>
      </c>
      <c r="J4619" t="s">
        <v>14751</v>
      </c>
      <c r="K4619" t="s">
        <v>20</v>
      </c>
      <c r="L4619" t="s">
        <v>7042</v>
      </c>
      <c r="M4619" t="s">
        <v>554</v>
      </c>
      <c r="N4619" t="s">
        <v>15812</v>
      </c>
      <c r="O4619" t="s">
        <v>15813</v>
      </c>
      <c r="Q4619" t="s">
        <v>2311</v>
      </c>
      <c r="R4619" s="1">
        <f t="shared" si="361"/>
        <v>-582.83999999999969</v>
      </c>
      <c r="S4619" s="1">
        <f t="shared" si="362"/>
        <v>-122.39639999999993</v>
      </c>
      <c r="T4619" s="1">
        <f t="shared" si="363"/>
        <v>-204</v>
      </c>
      <c r="U4619" s="1">
        <f t="shared" si="364"/>
        <v>81.603600000000071</v>
      </c>
    </row>
    <row r="4620" spans="1:21" x14ac:dyDescent="0.2">
      <c r="A4620" t="s">
        <v>1404</v>
      </c>
      <c r="B4620" t="s">
        <v>11005</v>
      </c>
      <c r="C4620" t="s">
        <v>18</v>
      </c>
      <c r="D4620" t="s">
        <v>19</v>
      </c>
      <c r="E4620" t="s">
        <v>935</v>
      </c>
      <c r="F4620" t="str">
        <f t="shared" si="360"/>
        <v>1998</v>
      </c>
      <c r="G4620" t="s">
        <v>1540</v>
      </c>
      <c r="I4620" t="s">
        <v>10254</v>
      </c>
      <c r="J4620" t="s">
        <v>10255</v>
      </c>
      <c r="K4620" t="s">
        <v>20</v>
      </c>
      <c r="L4620" t="s">
        <v>11349</v>
      </c>
      <c r="M4620" t="s">
        <v>554</v>
      </c>
      <c r="N4620" t="s">
        <v>20</v>
      </c>
      <c r="O4620" t="s">
        <v>20</v>
      </c>
      <c r="Q4620" t="s">
        <v>2071</v>
      </c>
      <c r="R4620" s="1">
        <f t="shared" si="361"/>
        <v>-585.53</v>
      </c>
      <c r="S4620" s="1">
        <f t="shared" si="362"/>
        <v>-122.96129999999999</v>
      </c>
      <c r="T4620" s="1">
        <f t="shared" si="363"/>
        <v>-204.93</v>
      </c>
      <c r="U4620" s="1">
        <f t="shared" si="364"/>
        <v>81.968700000000013</v>
      </c>
    </row>
    <row r="4621" spans="1:21" x14ac:dyDescent="0.2">
      <c r="A4621" t="s">
        <v>16</v>
      </c>
      <c r="B4621" t="s">
        <v>6317</v>
      </c>
      <c r="C4621" t="s">
        <v>18</v>
      </c>
      <c r="D4621" t="s">
        <v>19</v>
      </c>
      <c r="E4621" t="s">
        <v>581</v>
      </c>
      <c r="F4621" t="str">
        <f t="shared" si="360"/>
        <v>1990</v>
      </c>
      <c r="G4621" t="s">
        <v>22</v>
      </c>
      <c r="H4621" t="s">
        <v>74</v>
      </c>
      <c r="I4621" t="s">
        <v>5075</v>
      </c>
      <c r="J4621" t="s">
        <v>5076</v>
      </c>
      <c r="K4621" t="s">
        <v>20</v>
      </c>
      <c r="L4621" t="s">
        <v>6362</v>
      </c>
      <c r="M4621" t="s">
        <v>614</v>
      </c>
      <c r="N4621" t="s">
        <v>6363</v>
      </c>
      <c r="O4621" t="s">
        <v>6364</v>
      </c>
      <c r="Q4621" t="s">
        <v>617</v>
      </c>
      <c r="R4621" s="1">
        <f t="shared" si="361"/>
        <v>-597.28</v>
      </c>
      <c r="S4621" s="1">
        <f t="shared" si="362"/>
        <v>-125.4288</v>
      </c>
      <c r="T4621" s="1">
        <f t="shared" si="363"/>
        <v>-207.78000000000003</v>
      </c>
      <c r="U4621" s="1">
        <f t="shared" si="364"/>
        <v>82.351200000000034</v>
      </c>
    </row>
    <row r="4622" spans="1:21" x14ac:dyDescent="0.2">
      <c r="A4622" t="s">
        <v>16</v>
      </c>
      <c r="B4622" t="s">
        <v>17</v>
      </c>
      <c r="C4622" t="s">
        <v>18</v>
      </c>
      <c r="D4622" t="s">
        <v>19</v>
      </c>
      <c r="E4622" t="s">
        <v>188</v>
      </c>
      <c r="F4622" t="str">
        <f t="shared" si="360"/>
        <v>1984</v>
      </c>
      <c r="G4622" t="s">
        <v>54</v>
      </c>
      <c r="H4622" t="s">
        <v>55</v>
      </c>
      <c r="I4622" s="2">
        <v>282.04000000000002</v>
      </c>
      <c r="J4622" s="2">
        <v>574.34</v>
      </c>
      <c r="K4622" s="2">
        <v>0</v>
      </c>
      <c r="L4622" s="2">
        <v>-144.91999999999999</v>
      </c>
      <c r="M4622" s="4">
        <v>0.49109999999999998</v>
      </c>
      <c r="N4622" s="4">
        <v>137.12</v>
      </c>
      <c r="O4622" s="4">
        <v>279.22000000000003</v>
      </c>
      <c r="Q4622" t="s">
        <v>202</v>
      </c>
      <c r="R4622" s="1">
        <f t="shared" si="361"/>
        <v>-295.12</v>
      </c>
      <c r="S4622" s="1">
        <f t="shared" si="362"/>
        <v>-61.975200000000001</v>
      </c>
      <c r="T4622" s="1">
        <f t="shared" si="363"/>
        <v>-144.92000000000002</v>
      </c>
      <c r="U4622" s="1">
        <f t="shared" si="364"/>
        <v>82.944800000000015</v>
      </c>
    </row>
    <row r="4623" spans="1:21" x14ac:dyDescent="0.2">
      <c r="A4623" t="s">
        <v>16</v>
      </c>
      <c r="B4623" t="s">
        <v>3360</v>
      </c>
      <c r="C4623" t="s">
        <v>18</v>
      </c>
      <c r="D4623" t="s">
        <v>19</v>
      </c>
      <c r="E4623" t="s">
        <v>65</v>
      </c>
      <c r="F4623" t="str">
        <f t="shared" si="360"/>
        <v>1982</v>
      </c>
      <c r="G4623" t="s">
        <v>54</v>
      </c>
      <c r="H4623" t="s">
        <v>63</v>
      </c>
      <c r="I4623" t="s">
        <v>67</v>
      </c>
      <c r="J4623" t="s">
        <v>68</v>
      </c>
      <c r="K4623" t="s">
        <v>20</v>
      </c>
      <c r="L4623" t="s">
        <v>3378</v>
      </c>
      <c r="M4623" t="s">
        <v>66</v>
      </c>
      <c r="N4623" t="s">
        <v>20</v>
      </c>
      <c r="O4623" t="s">
        <v>20</v>
      </c>
      <c r="Q4623" t="s">
        <v>69</v>
      </c>
      <c r="R4623" s="1">
        <f t="shared" si="361"/>
        <v>-455.5</v>
      </c>
      <c r="S4623" s="1">
        <f t="shared" si="362"/>
        <v>-95.655000000000001</v>
      </c>
      <c r="T4623" s="1">
        <f t="shared" si="363"/>
        <v>-178.78</v>
      </c>
      <c r="U4623" s="1">
        <f t="shared" si="364"/>
        <v>83.125</v>
      </c>
    </row>
    <row r="4624" spans="1:21" x14ac:dyDescent="0.2">
      <c r="A4624" t="s">
        <v>1404</v>
      </c>
      <c r="B4624" t="s">
        <v>9899</v>
      </c>
      <c r="C4624" t="s">
        <v>18</v>
      </c>
      <c r="D4624" t="s">
        <v>19</v>
      </c>
      <c r="E4624" t="s">
        <v>783</v>
      </c>
      <c r="F4624" t="str">
        <f t="shared" si="360"/>
        <v>1993</v>
      </c>
      <c r="G4624" t="s">
        <v>1541</v>
      </c>
      <c r="I4624" t="s">
        <v>9094</v>
      </c>
      <c r="J4624" t="s">
        <v>9095</v>
      </c>
      <c r="K4624" t="s">
        <v>20</v>
      </c>
      <c r="L4624" t="s">
        <v>10191</v>
      </c>
      <c r="M4624" t="s">
        <v>554</v>
      </c>
      <c r="N4624" t="s">
        <v>20</v>
      </c>
      <c r="O4624" t="s">
        <v>23</v>
      </c>
      <c r="Q4624" t="s">
        <v>1864</v>
      </c>
      <c r="R4624" s="1">
        <f t="shared" si="361"/>
        <v>-597.28</v>
      </c>
      <c r="S4624" s="1">
        <f t="shared" si="362"/>
        <v>-125.4288</v>
      </c>
      <c r="T4624" s="1">
        <f t="shared" si="363"/>
        <v>-209.06</v>
      </c>
      <c r="U4624" s="1">
        <f t="shared" si="364"/>
        <v>83.631200000000007</v>
      </c>
    </row>
    <row r="4625" spans="1:21" x14ac:dyDescent="0.2">
      <c r="A4625" t="s">
        <v>1404</v>
      </c>
      <c r="B4625" t="s">
        <v>17</v>
      </c>
      <c r="C4625" t="s">
        <v>18</v>
      </c>
      <c r="D4625" t="s">
        <v>19</v>
      </c>
      <c r="E4625" t="s">
        <v>783</v>
      </c>
      <c r="F4625" t="str">
        <f t="shared" si="360"/>
        <v>1993</v>
      </c>
      <c r="G4625" t="s">
        <v>1541</v>
      </c>
      <c r="I4625" s="3">
        <v>1476.45</v>
      </c>
      <c r="J4625" s="3">
        <v>4218.3500000000004</v>
      </c>
      <c r="K4625" s="2">
        <v>0</v>
      </c>
      <c r="L4625" s="2">
        <v>-211.23</v>
      </c>
      <c r="M4625" s="4">
        <v>0.35</v>
      </c>
      <c r="N4625" s="5">
        <v>1265.22</v>
      </c>
      <c r="O4625" s="5">
        <v>3614.84</v>
      </c>
      <c r="Q4625" t="s">
        <v>1864</v>
      </c>
      <c r="R4625" s="1">
        <f t="shared" si="361"/>
        <v>-603.51000000000022</v>
      </c>
      <c r="S4625" s="1">
        <f t="shared" si="362"/>
        <v>-126.73710000000004</v>
      </c>
      <c r="T4625" s="1">
        <f t="shared" si="363"/>
        <v>-211.23000000000002</v>
      </c>
      <c r="U4625" s="1">
        <f t="shared" si="364"/>
        <v>84.492899999999977</v>
      </c>
    </row>
    <row r="4626" spans="1:21" x14ac:dyDescent="0.2">
      <c r="A4626" t="s">
        <v>1404</v>
      </c>
      <c r="B4626" t="s">
        <v>3360</v>
      </c>
      <c r="C4626" t="s">
        <v>18</v>
      </c>
      <c r="D4626" t="s">
        <v>19</v>
      </c>
      <c r="E4626" t="s">
        <v>783</v>
      </c>
      <c r="F4626" t="str">
        <f t="shared" si="360"/>
        <v>1993</v>
      </c>
      <c r="G4626" t="s">
        <v>1541</v>
      </c>
      <c r="I4626" t="s">
        <v>1862</v>
      </c>
      <c r="J4626" t="s">
        <v>1863</v>
      </c>
      <c r="K4626" t="s">
        <v>20</v>
      </c>
      <c r="L4626" t="s">
        <v>1861</v>
      </c>
      <c r="M4626" t="s">
        <v>554</v>
      </c>
      <c r="N4626" t="s">
        <v>4127</v>
      </c>
      <c r="O4626" t="s">
        <v>4128</v>
      </c>
      <c r="Q4626" t="s">
        <v>1864</v>
      </c>
      <c r="R4626" s="1">
        <f t="shared" si="361"/>
        <v>-603.51000000000022</v>
      </c>
      <c r="S4626" s="1">
        <f t="shared" si="362"/>
        <v>-126.73710000000004</v>
      </c>
      <c r="T4626" s="1">
        <f t="shared" si="363"/>
        <v>-211.23000000000002</v>
      </c>
      <c r="U4626" s="1">
        <f t="shared" si="364"/>
        <v>84.492899999999977</v>
      </c>
    </row>
    <row r="4627" spans="1:21" x14ac:dyDescent="0.2">
      <c r="A4627" t="s">
        <v>1404</v>
      </c>
      <c r="B4627" t="s">
        <v>6317</v>
      </c>
      <c r="C4627" t="s">
        <v>18</v>
      </c>
      <c r="D4627" t="s">
        <v>19</v>
      </c>
      <c r="E4627" t="s">
        <v>783</v>
      </c>
      <c r="F4627" t="str">
        <f t="shared" si="360"/>
        <v>1993</v>
      </c>
      <c r="G4627" t="s">
        <v>1541</v>
      </c>
      <c r="I4627" t="s">
        <v>5540</v>
      </c>
      <c r="J4627" t="s">
        <v>5541</v>
      </c>
      <c r="K4627" t="s">
        <v>20</v>
      </c>
      <c r="L4627" t="s">
        <v>1861</v>
      </c>
      <c r="M4627" t="s">
        <v>554</v>
      </c>
      <c r="N4627" t="s">
        <v>6786</v>
      </c>
      <c r="O4627" t="s">
        <v>6787</v>
      </c>
      <c r="Q4627" t="s">
        <v>1864</v>
      </c>
      <c r="R4627" s="1">
        <f t="shared" si="361"/>
        <v>-603.51000000000022</v>
      </c>
      <c r="S4627" s="1">
        <f t="shared" si="362"/>
        <v>-126.73710000000004</v>
      </c>
      <c r="T4627" s="1">
        <f t="shared" si="363"/>
        <v>-211.23000000000002</v>
      </c>
      <c r="U4627" s="1">
        <f t="shared" si="364"/>
        <v>84.492899999999977</v>
      </c>
    </row>
    <row r="4628" spans="1:21" x14ac:dyDescent="0.2">
      <c r="A4628" t="s">
        <v>1404</v>
      </c>
      <c r="B4628" t="s">
        <v>8771</v>
      </c>
      <c r="C4628" t="s">
        <v>18</v>
      </c>
      <c r="D4628" t="s">
        <v>19</v>
      </c>
      <c r="E4628" t="s">
        <v>783</v>
      </c>
      <c r="F4628" t="str">
        <f t="shared" si="360"/>
        <v>1993</v>
      </c>
      <c r="G4628" t="s">
        <v>1541</v>
      </c>
      <c r="I4628" t="s">
        <v>7979</v>
      </c>
      <c r="J4628" t="s">
        <v>7980</v>
      </c>
      <c r="K4628" t="s">
        <v>20</v>
      </c>
      <c r="L4628" t="s">
        <v>1861</v>
      </c>
      <c r="M4628" t="s">
        <v>554</v>
      </c>
      <c r="N4628" t="s">
        <v>9094</v>
      </c>
      <c r="O4628" t="s">
        <v>9095</v>
      </c>
      <c r="Q4628" t="s">
        <v>1864</v>
      </c>
      <c r="R4628" s="1">
        <f t="shared" si="361"/>
        <v>-603.51</v>
      </c>
      <c r="S4628" s="1">
        <f t="shared" si="362"/>
        <v>-126.7371</v>
      </c>
      <c r="T4628" s="1">
        <f t="shared" si="363"/>
        <v>-211.23000000000002</v>
      </c>
      <c r="U4628" s="1">
        <f t="shared" si="364"/>
        <v>84.49290000000002</v>
      </c>
    </row>
    <row r="4629" spans="1:21" x14ac:dyDescent="0.2">
      <c r="A4629" t="s">
        <v>1404</v>
      </c>
      <c r="B4629" t="s">
        <v>4967</v>
      </c>
      <c r="C4629" t="s">
        <v>18</v>
      </c>
      <c r="D4629" t="s">
        <v>19</v>
      </c>
      <c r="E4629" t="s">
        <v>783</v>
      </c>
      <c r="F4629" t="str">
        <f t="shared" si="360"/>
        <v>1993</v>
      </c>
      <c r="G4629" t="s">
        <v>1541</v>
      </c>
      <c r="I4629" t="s">
        <v>4127</v>
      </c>
      <c r="J4629" t="s">
        <v>4128</v>
      </c>
      <c r="K4629" t="s">
        <v>20</v>
      </c>
      <c r="L4629" t="s">
        <v>1861</v>
      </c>
      <c r="M4629" t="s">
        <v>554</v>
      </c>
      <c r="N4629" t="s">
        <v>5540</v>
      </c>
      <c r="O4629" t="s">
        <v>5541</v>
      </c>
      <c r="Q4629" t="s">
        <v>1864</v>
      </c>
      <c r="R4629" s="1">
        <f t="shared" si="361"/>
        <v>-603.50999999999976</v>
      </c>
      <c r="S4629" s="1">
        <f t="shared" si="362"/>
        <v>-126.73709999999994</v>
      </c>
      <c r="T4629" s="1">
        <f t="shared" si="363"/>
        <v>-211.23000000000002</v>
      </c>
      <c r="U4629" s="1">
        <f t="shared" si="364"/>
        <v>84.492900000000077</v>
      </c>
    </row>
    <row r="4630" spans="1:21" x14ac:dyDescent="0.2">
      <c r="A4630" t="s">
        <v>1404</v>
      </c>
      <c r="B4630" t="s">
        <v>7582</v>
      </c>
      <c r="C4630" t="s">
        <v>18</v>
      </c>
      <c r="D4630" t="s">
        <v>19</v>
      </c>
      <c r="E4630" t="s">
        <v>783</v>
      </c>
      <c r="F4630" t="str">
        <f t="shared" si="360"/>
        <v>1993</v>
      </c>
      <c r="G4630" t="s">
        <v>1541</v>
      </c>
      <c r="I4630" t="s">
        <v>6786</v>
      </c>
      <c r="J4630" t="s">
        <v>6787</v>
      </c>
      <c r="K4630" t="s">
        <v>20</v>
      </c>
      <c r="L4630" t="s">
        <v>7978</v>
      </c>
      <c r="M4630" t="s">
        <v>554</v>
      </c>
      <c r="N4630" t="s">
        <v>7979</v>
      </c>
      <c r="O4630" t="s">
        <v>7980</v>
      </c>
      <c r="Q4630" t="s">
        <v>1864</v>
      </c>
      <c r="R4630" s="1">
        <f t="shared" si="361"/>
        <v>-603.51</v>
      </c>
      <c r="S4630" s="1">
        <f t="shared" si="362"/>
        <v>-126.7371</v>
      </c>
      <c r="T4630" s="1">
        <f t="shared" si="363"/>
        <v>-211.23999999999995</v>
      </c>
      <c r="U4630" s="1">
        <f t="shared" si="364"/>
        <v>84.502899999999954</v>
      </c>
    </row>
    <row r="4631" spans="1:21" x14ac:dyDescent="0.2">
      <c r="A4631" t="s">
        <v>16</v>
      </c>
      <c r="B4631" t="s">
        <v>17</v>
      </c>
      <c r="C4631" t="s">
        <v>18</v>
      </c>
      <c r="D4631" t="s">
        <v>19</v>
      </c>
      <c r="E4631" t="s">
        <v>65</v>
      </c>
      <c r="F4631" t="str">
        <f t="shared" si="360"/>
        <v>1982</v>
      </c>
      <c r="G4631" t="s">
        <v>54</v>
      </c>
      <c r="H4631" t="s">
        <v>63</v>
      </c>
      <c r="I4631" s="2">
        <v>369.03</v>
      </c>
      <c r="J4631" s="2">
        <v>940.24</v>
      </c>
      <c r="K4631" s="2">
        <v>0</v>
      </c>
      <c r="L4631" s="2">
        <v>-190.25</v>
      </c>
      <c r="M4631" s="4">
        <v>0.39250000000000002</v>
      </c>
      <c r="N4631" s="4">
        <v>178.78</v>
      </c>
      <c r="O4631" s="4">
        <v>455.5</v>
      </c>
      <c r="Q4631" t="s">
        <v>69</v>
      </c>
      <c r="R4631" s="1">
        <f t="shared" si="361"/>
        <v>-484.74</v>
      </c>
      <c r="S4631" s="1">
        <f t="shared" si="362"/>
        <v>-101.7954</v>
      </c>
      <c r="T4631" s="1">
        <f t="shared" si="363"/>
        <v>-190.24999999999997</v>
      </c>
      <c r="U4631" s="1">
        <f t="shared" si="364"/>
        <v>88.454599999999971</v>
      </c>
    </row>
    <row r="4632" spans="1:21" x14ac:dyDescent="0.2">
      <c r="A4632" t="s">
        <v>16</v>
      </c>
      <c r="B4632" t="s">
        <v>3360</v>
      </c>
      <c r="C4632" t="s">
        <v>18</v>
      </c>
      <c r="D4632" t="s">
        <v>19</v>
      </c>
      <c r="E4632" t="s">
        <v>1318</v>
      </c>
      <c r="F4632" t="str">
        <f t="shared" si="360"/>
        <v>2012</v>
      </c>
      <c r="G4632" t="s">
        <v>126</v>
      </c>
      <c r="I4632" t="s">
        <v>1325</v>
      </c>
      <c r="J4632" t="s">
        <v>1326</v>
      </c>
      <c r="K4632" t="s">
        <v>20</v>
      </c>
      <c r="L4632" t="s">
        <v>3962</v>
      </c>
      <c r="M4632" t="s">
        <v>554</v>
      </c>
      <c r="N4632" t="s">
        <v>3963</v>
      </c>
      <c r="O4632" t="s">
        <v>3964</v>
      </c>
      <c r="Q4632" t="s">
        <v>1327</v>
      </c>
      <c r="R4632" s="1">
        <f t="shared" si="361"/>
        <v>-636.4600000000064</v>
      </c>
      <c r="S4632" s="1">
        <f t="shared" si="362"/>
        <v>-133.65660000000133</v>
      </c>
      <c r="T4632" s="1">
        <f t="shared" si="363"/>
        <v>-222.76000000000204</v>
      </c>
      <c r="U4632" s="1">
        <f t="shared" si="364"/>
        <v>89.103400000000704</v>
      </c>
    </row>
    <row r="4633" spans="1:21" x14ac:dyDescent="0.2">
      <c r="A4633" t="s">
        <v>16</v>
      </c>
      <c r="B4633" t="s">
        <v>13151</v>
      </c>
      <c r="C4633" t="s">
        <v>18</v>
      </c>
      <c r="D4633" t="s">
        <v>19</v>
      </c>
      <c r="E4633" t="s">
        <v>1066</v>
      </c>
      <c r="F4633" t="str">
        <f t="shared" si="360"/>
        <v>2003</v>
      </c>
      <c r="G4633" t="s">
        <v>60</v>
      </c>
      <c r="I4633" t="s">
        <v>12248</v>
      </c>
      <c r="J4633" t="s">
        <v>12249</v>
      </c>
      <c r="K4633" t="s">
        <v>20</v>
      </c>
      <c r="L4633" t="s">
        <v>10012</v>
      </c>
      <c r="M4633" t="s">
        <v>7696</v>
      </c>
      <c r="N4633" t="s">
        <v>13336</v>
      </c>
      <c r="O4633" t="s">
        <v>13337</v>
      </c>
      <c r="Q4633" t="s">
        <v>1078</v>
      </c>
      <c r="R4633" s="1">
        <f t="shared" si="361"/>
        <v>-763.59000000000015</v>
      </c>
      <c r="S4633" s="1">
        <f t="shared" si="362"/>
        <v>-160.35390000000004</v>
      </c>
      <c r="T4633" s="1">
        <f t="shared" si="363"/>
        <v>-250.51</v>
      </c>
      <c r="U4633" s="1">
        <f t="shared" si="364"/>
        <v>90.156099999999952</v>
      </c>
    </row>
    <row r="4634" spans="1:21" x14ac:dyDescent="0.2">
      <c r="A4634" t="s">
        <v>16</v>
      </c>
      <c r="B4634" t="s">
        <v>12067</v>
      </c>
      <c r="C4634" t="s">
        <v>18</v>
      </c>
      <c r="D4634" t="s">
        <v>19</v>
      </c>
      <c r="E4634" t="s">
        <v>1066</v>
      </c>
      <c r="F4634" t="str">
        <f t="shared" si="360"/>
        <v>2003</v>
      </c>
      <c r="G4634" t="s">
        <v>60</v>
      </c>
      <c r="I4634" t="s">
        <v>11134</v>
      </c>
      <c r="J4634" t="s">
        <v>11135</v>
      </c>
      <c r="K4634" t="s">
        <v>20</v>
      </c>
      <c r="L4634" t="s">
        <v>10012</v>
      </c>
      <c r="M4634" t="s">
        <v>7696</v>
      </c>
      <c r="N4634" t="s">
        <v>12248</v>
      </c>
      <c r="O4634" t="s">
        <v>12249</v>
      </c>
      <c r="Q4634" t="s">
        <v>1078</v>
      </c>
      <c r="R4634" s="1">
        <f t="shared" si="361"/>
        <v>-763.59000000000015</v>
      </c>
      <c r="S4634" s="1">
        <f t="shared" si="362"/>
        <v>-160.35390000000004</v>
      </c>
      <c r="T4634" s="1">
        <f t="shared" si="363"/>
        <v>-250.51</v>
      </c>
      <c r="U4634" s="1">
        <f t="shared" si="364"/>
        <v>90.156099999999952</v>
      </c>
    </row>
    <row r="4635" spans="1:21" x14ac:dyDescent="0.2">
      <c r="A4635" t="s">
        <v>16</v>
      </c>
      <c r="B4635" t="s">
        <v>11005</v>
      </c>
      <c r="C4635" t="s">
        <v>18</v>
      </c>
      <c r="D4635" t="s">
        <v>19</v>
      </c>
      <c r="E4635" t="s">
        <v>1066</v>
      </c>
      <c r="F4635" t="str">
        <f t="shared" si="360"/>
        <v>2003</v>
      </c>
      <c r="G4635" t="s">
        <v>60</v>
      </c>
      <c r="I4635" t="s">
        <v>10013</v>
      </c>
      <c r="J4635" t="s">
        <v>10014</v>
      </c>
      <c r="K4635" t="s">
        <v>20</v>
      </c>
      <c r="L4635" t="s">
        <v>10012</v>
      </c>
      <c r="M4635" t="s">
        <v>7696</v>
      </c>
      <c r="N4635" t="s">
        <v>11134</v>
      </c>
      <c r="O4635" t="s">
        <v>11135</v>
      </c>
      <c r="Q4635" t="s">
        <v>1078</v>
      </c>
      <c r="R4635" s="1">
        <f t="shared" si="361"/>
        <v>-763.59000000000015</v>
      </c>
      <c r="S4635" s="1">
        <f t="shared" si="362"/>
        <v>-160.35390000000004</v>
      </c>
      <c r="T4635" s="1">
        <f t="shared" si="363"/>
        <v>-250.51</v>
      </c>
      <c r="U4635" s="1">
        <f t="shared" si="364"/>
        <v>90.156099999999952</v>
      </c>
    </row>
    <row r="4636" spans="1:21" x14ac:dyDescent="0.2">
      <c r="A4636" t="s">
        <v>16</v>
      </c>
      <c r="B4636" t="s">
        <v>9899</v>
      </c>
      <c r="C4636" t="s">
        <v>18</v>
      </c>
      <c r="D4636" t="s">
        <v>19</v>
      </c>
      <c r="E4636" t="s">
        <v>1066</v>
      </c>
      <c r="F4636" t="str">
        <f t="shared" si="360"/>
        <v>2003</v>
      </c>
      <c r="G4636" t="s">
        <v>60</v>
      </c>
      <c r="I4636" t="s">
        <v>8916</v>
      </c>
      <c r="J4636" t="s">
        <v>8917</v>
      </c>
      <c r="K4636" t="s">
        <v>20</v>
      </c>
      <c r="L4636" t="s">
        <v>10012</v>
      </c>
      <c r="M4636" t="s">
        <v>7696</v>
      </c>
      <c r="N4636" t="s">
        <v>10013</v>
      </c>
      <c r="O4636" t="s">
        <v>10014</v>
      </c>
      <c r="Q4636" t="s">
        <v>1078</v>
      </c>
      <c r="R4636" s="1">
        <f t="shared" si="361"/>
        <v>-763.59000000000015</v>
      </c>
      <c r="S4636" s="1">
        <f t="shared" si="362"/>
        <v>-160.35390000000004</v>
      </c>
      <c r="T4636" s="1">
        <f t="shared" si="363"/>
        <v>-250.51</v>
      </c>
      <c r="U4636" s="1">
        <f t="shared" si="364"/>
        <v>90.156099999999952</v>
      </c>
    </row>
    <row r="4637" spans="1:21" x14ac:dyDescent="0.2">
      <c r="A4637" t="s">
        <v>16</v>
      </c>
      <c r="B4637" t="s">
        <v>15298</v>
      </c>
      <c r="C4637" t="s">
        <v>18</v>
      </c>
      <c r="D4637" t="s">
        <v>19</v>
      </c>
      <c r="E4637" t="s">
        <v>1066</v>
      </c>
      <c r="F4637" t="str">
        <f t="shared" si="360"/>
        <v>2003</v>
      </c>
      <c r="G4637" t="s">
        <v>60</v>
      </c>
      <c r="I4637" t="s">
        <v>14423</v>
      </c>
      <c r="J4637" t="s">
        <v>14424</v>
      </c>
      <c r="K4637" t="s">
        <v>20</v>
      </c>
      <c r="L4637" t="s">
        <v>10012</v>
      </c>
      <c r="M4637" t="s">
        <v>7696</v>
      </c>
      <c r="N4637" t="s">
        <v>15498</v>
      </c>
      <c r="O4637" t="s">
        <v>15499</v>
      </c>
      <c r="Q4637" t="s">
        <v>1078</v>
      </c>
      <c r="R4637" s="1">
        <f t="shared" si="361"/>
        <v>-763.59000000000015</v>
      </c>
      <c r="S4637" s="1">
        <f t="shared" si="362"/>
        <v>-160.35390000000004</v>
      </c>
      <c r="T4637" s="1">
        <f t="shared" si="363"/>
        <v>-250.51</v>
      </c>
      <c r="U4637" s="1">
        <f t="shared" si="364"/>
        <v>90.156099999999952</v>
      </c>
    </row>
    <row r="4638" spans="1:21" x14ac:dyDescent="0.2">
      <c r="A4638" t="s">
        <v>16</v>
      </c>
      <c r="B4638" t="s">
        <v>17383</v>
      </c>
      <c r="C4638" t="s">
        <v>18</v>
      </c>
      <c r="D4638" t="s">
        <v>19</v>
      </c>
      <c r="E4638" t="s">
        <v>1066</v>
      </c>
      <c r="F4638" t="str">
        <f t="shared" si="360"/>
        <v>2003</v>
      </c>
      <c r="G4638" t="s">
        <v>60</v>
      </c>
      <c r="I4638" t="s">
        <v>16548</v>
      </c>
      <c r="J4638" t="s">
        <v>16549</v>
      </c>
      <c r="K4638" t="s">
        <v>20</v>
      </c>
      <c r="L4638" t="s">
        <v>10012</v>
      </c>
      <c r="M4638" t="s">
        <v>7696</v>
      </c>
      <c r="N4638" t="s">
        <v>17587</v>
      </c>
      <c r="O4638" t="s">
        <v>17588</v>
      </c>
      <c r="Q4638" t="s">
        <v>1078</v>
      </c>
      <c r="R4638" s="1">
        <f t="shared" si="361"/>
        <v>-763.58999999999992</v>
      </c>
      <c r="S4638" s="1">
        <f t="shared" si="362"/>
        <v>-160.35389999999998</v>
      </c>
      <c r="T4638" s="1">
        <f t="shared" si="363"/>
        <v>-250.51</v>
      </c>
      <c r="U4638" s="1">
        <f t="shared" si="364"/>
        <v>90.156100000000009</v>
      </c>
    </row>
    <row r="4639" spans="1:21" x14ac:dyDescent="0.2">
      <c r="A4639" t="s">
        <v>16</v>
      </c>
      <c r="B4639" t="s">
        <v>16349</v>
      </c>
      <c r="C4639" t="s">
        <v>18</v>
      </c>
      <c r="D4639" t="s">
        <v>19</v>
      </c>
      <c r="E4639" t="s">
        <v>1066</v>
      </c>
      <c r="F4639" t="str">
        <f t="shared" si="360"/>
        <v>2003</v>
      </c>
      <c r="G4639" t="s">
        <v>60</v>
      </c>
      <c r="I4639" t="s">
        <v>15498</v>
      </c>
      <c r="J4639" t="s">
        <v>15499</v>
      </c>
      <c r="K4639" t="s">
        <v>20</v>
      </c>
      <c r="L4639" t="s">
        <v>10012</v>
      </c>
      <c r="M4639" t="s">
        <v>7696</v>
      </c>
      <c r="N4639" t="s">
        <v>16548</v>
      </c>
      <c r="O4639" t="s">
        <v>16549</v>
      </c>
      <c r="Q4639" t="s">
        <v>1078</v>
      </c>
      <c r="R4639" s="1">
        <f t="shared" si="361"/>
        <v>-763.59</v>
      </c>
      <c r="S4639" s="1">
        <f t="shared" si="362"/>
        <v>-160.35390000000001</v>
      </c>
      <c r="T4639" s="1">
        <f t="shared" si="363"/>
        <v>-250.51000000000005</v>
      </c>
      <c r="U4639" s="1">
        <f t="shared" si="364"/>
        <v>90.156100000000038</v>
      </c>
    </row>
    <row r="4640" spans="1:21" x14ac:dyDescent="0.2">
      <c r="A4640" t="s">
        <v>16</v>
      </c>
      <c r="B4640" t="s">
        <v>14225</v>
      </c>
      <c r="C4640" t="s">
        <v>18</v>
      </c>
      <c r="D4640" t="s">
        <v>19</v>
      </c>
      <c r="E4640" t="s">
        <v>1066</v>
      </c>
      <c r="F4640" t="str">
        <f t="shared" si="360"/>
        <v>2003</v>
      </c>
      <c r="G4640" t="s">
        <v>60</v>
      </c>
      <c r="I4640" t="s">
        <v>13336</v>
      </c>
      <c r="J4640" t="s">
        <v>13337</v>
      </c>
      <c r="K4640" t="s">
        <v>20</v>
      </c>
      <c r="L4640" t="s">
        <v>10012</v>
      </c>
      <c r="M4640" t="s">
        <v>7696</v>
      </c>
      <c r="N4640" t="s">
        <v>14423</v>
      </c>
      <c r="O4640" t="s">
        <v>14424</v>
      </c>
      <c r="Q4640" t="s">
        <v>1078</v>
      </c>
      <c r="R4640" s="1">
        <f t="shared" si="361"/>
        <v>-763.58999999999969</v>
      </c>
      <c r="S4640" s="1">
        <f t="shared" si="362"/>
        <v>-160.35389999999992</v>
      </c>
      <c r="T4640" s="1">
        <f t="shared" si="363"/>
        <v>-250.51</v>
      </c>
      <c r="U4640" s="1">
        <f t="shared" si="364"/>
        <v>90.156100000000066</v>
      </c>
    </row>
    <row r="4641" spans="1:21" x14ac:dyDescent="0.2">
      <c r="A4641" t="s">
        <v>1404</v>
      </c>
      <c r="B4641" t="s">
        <v>12067</v>
      </c>
      <c r="C4641" t="s">
        <v>18</v>
      </c>
      <c r="D4641" t="s">
        <v>19</v>
      </c>
      <c r="E4641" t="s">
        <v>935</v>
      </c>
      <c r="F4641" t="str">
        <f t="shared" si="360"/>
        <v>1998</v>
      </c>
      <c r="G4641" t="s">
        <v>1405</v>
      </c>
      <c r="I4641" t="s">
        <v>11354</v>
      </c>
      <c r="J4641" t="s">
        <v>11355</v>
      </c>
      <c r="K4641" t="s">
        <v>20</v>
      </c>
      <c r="L4641" t="s">
        <v>8063</v>
      </c>
      <c r="M4641" t="s">
        <v>554</v>
      </c>
      <c r="N4641" t="s">
        <v>12443</v>
      </c>
      <c r="O4641" t="s">
        <v>12444</v>
      </c>
      <c r="Q4641" t="s">
        <v>1492</v>
      </c>
      <c r="R4641" s="1">
        <f t="shared" si="361"/>
        <v>-645.96</v>
      </c>
      <c r="S4641" s="1">
        <f t="shared" si="362"/>
        <v>-135.6516</v>
      </c>
      <c r="T4641" s="1">
        <f t="shared" si="363"/>
        <v>-226.07999999999993</v>
      </c>
      <c r="U4641" s="1">
        <f t="shared" si="364"/>
        <v>90.428399999999925</v>
      </c>
    </row>
    <row r="4642" spans="1:21" x14ac:dyDescent="0.2">
      <c r="A4642" t="s">
        <v>1404</v>
      </c>
      <c r="B4642" t="s">
        <v>9899</v>
      </c>
      <c r="C4642" t="s">
        <v>18</v>
      </c>
      <c r="D4642" t="s">
        <v>19</v>
      </c>
      <c r="E4642" t="s">
        <v>935</v>
      </c>
      <c r="F4642" t="str">
        <f t="shared" si="360"/>
        <v>1998</v>
      </c>
      <c r="G4642" t="s">
        <v>1405</v>
      </c>
      <c r="I4642" t="s">
        <v>9173</v>
      </c>
      <c r="J4642" t="s">
        <v>9174</v>
      </c>
      <c r="K4642" t="s">
        <v>20</v>
      </c>
      <c r="L4642" t="s">
        <v>8063</v>
      </c>
      <c r="M4642" t="s">
        <v>554</v>
      </c>
      <c r="N4642" t="s">
        <v>10260</v>
      </c>
      <c r="O4642" t="s">
        <v>10261</v>
      </c>
      <c r="Q4642" t="s">
        <v>1492</v>
      </c>
      <c r="R4642" s="1">
        <f t="shared" si="361"/>
        <v>-645.96</v>
      </c>
      <c r="S4642" s="1">
        <f t="shared" si="362"/>
        <v>-135.6516</v>
      </c>
      <c r="T4642" s="1">
        <f t="shared" si="363"/>
        <v>-226.07999999999993</v>
      </c>
      <c r="U4642" s="1">
        <f t="shared" si="364"/>
        <v>90.428399999999925</v>
      </c>
    </row>
    <row r="4643" spans="1:21" x14ac:dyDescent="0.2">
      <c r="A4643" t="s">
        <v>1404</v>
      </c>
      <c r="B4643" t="s">
        <v>14225</v>
      </c>
      <c r="C4643" t="s">
        <v>18</v>
      </c>
      <c r="D4643" t="s">
        <v>19</v>
      </c>
      <c r="E4643" t="s">
        <v>935</v>
      </c>
      <c r="F4643" t="str">
        <f t="shared" si="360"/>
        <v>1998</v>
      </c>
      <c r="G4643" t="s">
        <v>1405</v>
      </c>
      <c r="I4643" t="s">
        <v>13516</v>
      </c>
      <c r="J4643" t="s">
        <v>13517</v>
      </c>
      <c r="K4643" t="s">
        <v>20</v>
      </c>
      <c r="L4643" t="s">
        <v>8063</v>
      </c>
      <c r="M4643" t="s">
        <v>554</v>
      </c>
      <c r="N4643" t="s">
        <v>14594</v>
      </c>
      <c r="O4643" t="s">
        <v>14595</v>
      </c>
      <c r="Q4643" t="s">
        <v>1492</v>
      </c>
      <c r="R4643" s="1">
        <f t="shared" si="361"/>
        <v>-645.96000000000026</v>
      </c>
      <c r="S4643" s="1">
        <f t="shared" si="362"/>
        <v>-135.65160000000006</v>
      </c>
      <c r="T4643" s="1">
        <f t="shared" si="363"/>
        <v>-226.08000000000004</v>
      </c>
      <c r="U4643" s="1">
        <f t="shared" si="364"/>
        <v>90.428399999999982</v>
      </c>
    </row>
    <row r="4644" spans="1:21" x14ac:dyDescent="0.2">
      <c r="A4644" t="s">
        <v>1404</v>
      </c>
      <c r="B4644" t="s">
        <v>16349</v>
      </c>
      <c r="C4644" t="s">
        <v>18</v>
      </c>
      <c r="D4644" t="s">
        <v>19</v>
      </c>
      <c r="E4644" t="s">
        <v>935</v>
      </c>
      <c r="F4644" t="str">
        <f t="shared" si="360"/>
        <v>1998</v>
      </c>
      <c r="G4644" t="s">
        <v>1405</v>
      </c>
      <c r="I4644" t="s">
        <v>15667</v>
      </c>
      <c r="J4644" t="s">
        <v>15668</v>
      </c>
      <c r="K4644" t="s">
        <v>20</v>
      </c>
      <c r="L4644" t="s">
        <v>8063</v>
      </c>
      <c r="M4644" t="s">
        <v>554</v>
      </c>
      <c r="N4644" t="s">
        <v>16702</v>
      </c>
      <c r="O4644" t="s">
        <v>16703</v>
      </c>
      <c r="Q4644" t="s">
        <v>1492</v>
      </c>
      <c r="R4644" s="1">
        <f t="shared" si="361"/>
        <v>-645.96</v>
      </c>
      <c r="S4644" s="1">
        <f t="shared" si="362"/>
        <v>-135.6516</v>
      </c>
      <c r="T4644" s="1">
        <f t="shared" si="363"/>
        <v>-226.08000000000004</v>
      </c>
      <c r="U4644" s="1">
        <f t="shared" si="364"/>
        <v>90.428400000000039</v>
      </c>
    </row>
    <row r="4645" spans="1:21" x14ac:dyDescent="0.2">
      <c r="A4645" t="s">
        <v>1404</v>
      </c>
      <c r="B4645" t="s">
        <v>7582</v>
      </c>
      <c r="C4645" t="s">
        <v>18</v>
      </c>
      <c r="D4645" t="s">
        <v>19</v>
      </c>
      <c r="E4645" t="s">
        <v>935</v>
      </c>
      <c r="F4645" t="str">
        <f t="shared" si="360"/>
        <v>1998</v>
      </c>
      <c r="G4645" t="s">
        <v>1405</v>
      </c>
      <c r="I4645" t="s">
        <v>6889</v>
      </c>
      <c r="J4645" t="s">
        <v>6890</v>
      </c>
      <c r="K4645" t="s">
        <v>20</v>
      </c>
      <c r="L4645" t="s">
        <v>8063</v>
      </c>
      <c r="M4645" t="s">
        <v>554</v>
      </c>
      <c r="N4645" t="s">
        <v>8064</v>
      </c>
      <c r="O4645" t="s">
        <v>8065</v>
      </c>
      <c r="Q4645" t="s">
        <v>1492</v>
      </c>
      <c r="R4645" s="1">
        <f t="shared" si="361"/>
        <v>-645.96</v>
      </c>
      <c r="S4645" s="1">
        <f t="shared" si="362"/>
        <v>-135.6516</v>
      </c>
      <c r="T4645" s="1">
        <f t="shared" si="363"/>
        <v>-226.08000000000015</v>
      </c>
      <c r="U4645" s="1">
        <f t="shared" si="364"/>
        <v>90.428400000000153</v>
      </c>
    </row>
    <row r="4646" spans="1:21" x14ac:dyDescent="0.2">
      <c r="A4646" t="s">
        <v>1404</v>
      </c>
      <c r="B4646" t="s">
        <v>6317</v>
      </c>
      <c r="C4646" t="s">
        <v>18</v>
      </c>
      <c r="D4646" t="s">
        <v>19</v>
      </c>
      <c r="E4646" t="s">
        <v>935</v>
      </c>
      <c r="F4646" t="str">
        <f t="shared" si="360"/>
        <v>1998</v>
      </c>
      <c r="G4646" t="s">
        <v>1405</v>
      </c>
      <c r="I4646" t="s">
        <v>5637</v>
      </c>
      <c r="J4646" t="s">
        <v>5638</v>
      </c>
      <c r="K4646" t="s">
        <v>20</v>
      </c>
      <c r="L4646" t="s">
        <v>4244</v>
      </c>
      <c r="M4646" t="s">
        <v>554</v>
      </c>
      <c r="N4646" t="s">
        <v>6889</v>
      </c>
      <c r="O4646" t="s">
        <v>6890</v>
      </c>
      <c r="Q4646" t="s">
        <v>1492</v>
      </c>
      <c r="R4646" s="1">
        <f t="shared" si="361"/>
        <v>-645.96</v>
      </c>
      <c r="S4646" s="1">
        <f t="shared" si="362"/>
        <v>-135.6516</v>
      </c>
      <c r="T4646" s="1">
        <f t="shared" si="363"/>
        <v>-226.08999999999969</v>
      </c>
      <c r="U4646" s="1">
        <f t="shared" si="364"/>
        <v>90.438399999999689</v>
      </c>
    </row>
    <row r="4647" spans="1:21" x14ac:dyDescent="0.2">
      <c r="A4647" t="s">
        <v>1404</v>
      </c>
      <c r="B4647" t="s">
        <v>8771</v>
      </c>
      <c r="C4647" t="s">
        <v>18</v>
      </c>
      <c r="D4647" t="s">
        <v>19</v>
      </c>
      <c r="E4647" t="s">
        <v>935</v>
      </c>
      <c r="F4647" t="str">
        <f t="shared" si="360"/>
        <v>1998</v>
      </c>
      <c r="G4647" t="s">
        <v>1405</v>
      </c>
      <c r="I4647" t="s">
        <v>8064</v>
      </c>
      <c r="J4647" t="s">
        <v>8065</v>
      </c>
      <c r="K4647" t="s">
        <v>20</v>
      </c>
      <c r="L4647" t="s">
        <v>4244</v>
      </c>
      <c r="M4647" t="s">
        <v>554</v>
      </c>
      <c r="N4647" t="s">
        <v>9173</v>
      </c>
      <c r="O4647" t="s">
        <v>9174</v>
      </c>
      <c r="Q4647" t="s">
        <v>1492</v>
      </c>
      <c r="R4647" s="1">
        <f t="shared" si="361"/>
        <v>-645.96</v>
      </c>
      <c r="S4647" s="1">
        <f t="shared" si="362"/>
        <v>-135.6516</v>
      </c>
      <c r="T4647" s="1">
        <f t="shared" si="363"/>
        <v>-226.08999999999992</v>
      </c>
      <c r="U4647" s="1">
        <f t="shared" si="364"/>
        <v>90.438399999999916</v>
      </c>
    </row>
    <row r="4648" spans="1:21" x14ac:dyDescent="0.2">
      <c r="A4648" t="s">
        <v>1404</v>
      </c>
      <c r="B4648" t="s">
        <v>15298</v>
      </c>
      <c r="C4648" t="s">
        <v>18</v>
      </c>
      <c r="D4648" t="s">
        <v>19</v>
      </c>
      <c r="E4648" t="s">
        <v>935</v>
      </c>
      <c r="F4648" t="str">
        <f t="shared" si="360"/>
        <v>1998</v>
      </c>
      <c r="G4648" t="s">
        <v>1405</v>
      </c>
      <c r="I4648" t="s">
        <v>14594</v>
      </c>
      <c r="J4648" t="s">
        <v>14595</v>
      </c>
      <c r="K4648" t="s">
        <v>20</v>
      </c>
      <c r="L4648" t="s">
        <v>4244</v>
      </c>
      <c r="M4648" t="s">
        <v>554</v>
      </c>
      <c r="N4648" t="s">
        <v>15667</v>
      </c>
      <c r="O4648" t="s">
        <v>15668</v>
      </c>
      <c r="Q4648" t="s">
        <v>1492</v>
      </c>
      <c r="R4648" s="1">
        <f t="shared" si="361"/>
        <v>-645.95999999999992</v>
      </c>
      <c r="S4648" s="1">
        <f t="shared" si="362"/>
        <v>-135.65159999999997</v>
      </c>
      <c r="T4648" s="1">
        <f t="shared" si="363"/>
        <v>-226.08999999999992</v>
      </c>
      <c r="U4648" s="1">
        <f t="shared" si="364"/>
        <v>90.438399999999945</v>
      </c>
    </row>
    <row r="4649" spans="1:21" x14ac:dyDescent="0.2">
      <c r="A4649" t="s">
        <v>1404</v>
      </c>
      <c r="B4649" t="s">
        <v>13151</v>
      </c>
      <c r="C4649" t="s">
        <v>18</v>
      </c>
      <c r="D4649" t="s">
        <v>19</v>
      </c>
      <c r="E4649" t="s">
        <v>935</v>
      </c>
      <c r="F4649" t="str">
        <f t="shared" si="360"/>
        <v>1998</v>
      </c>
      <c r="G4649" t="s">
        <v>1405</v>
      </c>
      <c r="I4649" t="s">
        <v>12443</v>
      </c>
      <c r="J4649" t="s">
        <v>12444</v>
      </c>
      <c r="K4649" t="s">
        <v>20</v>
      </c>
      <c r="L4649" t="s">
        <v>4244</v>
      </c>
      <c r="M4649" t="s">
        <v>554</v>
      </c>
      <c r="N4649" t="s">
        <v>13516</v>
      </c>
      <c r="O4649" t="s">
        <v>13517</v>
      </c>
      <c r="Q4649" t="s">
        <v>1492</v>
      </c>
      <c r="R4649" s="1">
        <f t="shared" si="361"/>
        <v>-645.95999999999958</v>
      </c>
      <c r="S4649" s="1">
        <f t="shared" si="362"/>
        <v>-135.65159999999992</v>
      </c>
      <c r="T4649" s="1">
        <f t="shared" si="363"/>
        <v>-226.09000000000003</v>
      </c>
      <c r="U4649" s="1">
        <f t="shared" si="364"/>
        <v>90.438400000000115</v>
      </c>
    </row>
    <row r="4650" spans="1:21" x14ac:dyDescent="0.2">
      <c r="A4650" t="s">
        <v>1404</v>
      </c>
      <c r="B4650" t="s">
        <v>11005</v>
      </c>
      <c r="C4650" t="s">
        <v>18</v>
      </c>
      <c r="D4650" t="s">
        <v>19</v>
      </c>
      <c r="E4650" t="s">
        <v>935</v>
      </c>
      <c r="F4650" t="str">
        <f t="shared" si="360"/>
        <v>1998</v>
      </c>
      <c r="G4650" t="s">
        <v>1405</v>
      </c>
      <c r="I4650" t="s">
        <v>10260</v>
      </c>
      <c r="J4650" t="s">
        <v>10261</v>
      </c>
      <c r="K4650" t="s">
        <v>20</v>
      </c>
      <c r="L4650" t="s">
        <v>4244</v>
      </c>
      <c r="M4650" t="s">
        <v>554</v>
      </c>
      <c r="N4650" t="s">
        <v>11354</v>
      </c>
      <c r="O4650" t="s">
        <v>11355</v>
      </c>
      <c r="Q4650" t="s">
        <v>1492</v>
      </c>
      <c r="R4650" s="1">
        <f t="shared" si="361"/>
        <v>-645.96</v>
      </c>
      <c r="S4650" s="1">
        <f t="shared" si="362"/>
        <v>-135.6516</v>
      </c>
      <c r="T4650" s="1">
        <f t="shared" si="363"/>
        <v>-226.09000000000015</v>
      </c>
      <c r="U4650" s="1">
        <f t="shared" si="364"/>
        <v>90.438400000000144</v>
      </c>
    </row>
    <row r="4651" spans="1:21" x14ac:dyDescent="0.2">
      <c r="A4651" t="s">
        <v>1404</v>
      </c>
      <c r="B4651" t="s">
        <v>4967</v>
      </c>
      <c r="C4651" t="s">
        <v>18</v>
      </c>
      <c r="D4651" t="s">
        <v>19</v>
      </c>
      <c r="E4651" t="s">
        <v>935</v>
      </c>
      <c r="F4651" t="str">
        <f t="shared" si="360"/>
        <v>1998</v>
      </c>
      <c r="G4651" t="s">
        <v>1405</v>
      </c>
      <c r="I4651" t="s">
        <v>4245</v>
      </c>
      <c r="J4651" t="s">
        <v>4246</v>
      </c>
      <c r="K4651" t="s">
        <v>20</v>
      </c>
      <c r="L4651" t="s">
        <v>4244</v>
      </c>
      <c r="M4651" t="s">
        <v>554</v>
      </c>
      <c r="N4651" t="s">
        <v>5637</v>
      </c>
      <c r="O4651" t="s">
        <v>5638</v>
      </c>
      <c r="Q4651" t="s">
        <v>1492</v>
      </c>
      <c r="R4651" s="1">
        <f t="shared" si="361"/>
        <v>-645.96</v>
      </c>
      <c r="S4651" s="1">
        <f t="shared" si="362"/>
        <v>-135.6516</v>
      </c>
      <c r="T4651" s="1">
        <f t="shared" si="363"/>
        <v>-226.09000000000015</v>
      </c>
      <c r="U4651" s="1">
        <f t="shared" si="364"/>
        <v>90.438400000000144</v>
      </c>
    </row>
    <row r="4652" spans="1:21" x14ac:dyDescent="0.2">
      <c r="A4652" t="s">
        <v>1404</v>
      </c>
      <c r="B4652" t="s">
        <v>3360</v>
      </c>
      <c r="C4652" t="s">
        <v>18</v>
      </c>
      <c r="D4652" t="s">
        <v>19</v>
      </c>
      <c r="E4652" t="s">
        <v>935</v>
      </c>
      <c r="F4652" t="str">
        <f t="shared" si="360"/>
        <v>1998</v>
      </c>
      <c r="G4652" t="s">
        <v>1405</v>
      </c>
      <c r="I4652" t="s">
        <v>2079</v>
      </c>
      <c r="J4652" t="s">
        <v>2080</v>
      </c>
      <c r="K4652" t="s">
        <v>20</v>
      </c>
      <c r="L4652" t="s">
        <v>4244</v>
      </c>
      <c r="M4652" t="s">
        <v>554</v>
      </c>
      <c r="N4652" t="s">
        <v>4245</v>
      </c>
      <c r="O4652" t="s">
        <v>4246</v>
      </c>
      <c r="Q4652" t="s">
        <v>1492</v>
      </c>
      <c r="R4652" s="1">
        <f t="shared" si="361"/>
        <v>-645.96</v>
      </c>
      <c r="S4652" s="1">
        <f t="shared" si="362"/>
        <v>-135.6516</v>
      </c>
      <c r="T4652" s="1">
        <f t="shared" si="363"/>
        <v>-226.09000000000015</v>
      </c>
      <c r="U4652" s="1">
        <f t="shared" si="364"/>
        <v>90.438400000000144</v>
      </c>
    </row>
    <row r="4653" spans="1:21" x14ac:dyDescent="0.2">
      <c r="A4653" t="s">
        <v>2467</v>
      </c>
      <c r="B4653" t="s">
        <v>4967</v>
      </c>
      <c r="C4653" t="s">
        <v>18</v>
      </c>
      <c r="D4653" t="s">
        <v>19</v>
      </c>
      <c r="E4653" t="s">
        <v>65</v>
      </c>
      <c r="F4653" t="str">
        <f t="shared" si="360"/>
        <v>1982</v>
      </c>
      <c r="G4653" t="s">
        <v>2478</v>
      </c>
      <c r="H4653" t="s">
        <v>61</v>
      </c>
      <c r="I4653" t="s">
        <v>4518</v>
      </c>
      <c r="J4653" t="s">
        <v>4519</v>
      </c>
      <c r="K4653" t="s">
        <v>20</v>
      </c>
      <c r="L4653" t="s">
        <v>2484</v>
      </c>
      <c r="M4653" t="s">
        <v>436</v>
      </c>
      <c r="N4653" t="s">
        <v>5891</v>
      </c>
      <c r="O4653" t="s">
        <v>5892</v>
      </c>
      <c r="Q4653" t="s">
        <v>2487</v>
      </c>
      <c r="R4653" s="1">
        <f t="shared" si="361"/>
        <v>-512.65000000000146</v>
      </c>
      <c r="S4653" s="1">
        <f t="shared" si="362"/>
        <v>-107.65650000000031</v>
      </c>
      <c r="T4653" s="1">
        <f t="shared" si="363"/>
        <v>-198.7199999999998</v>
      </c>
      <c r="U4653" s="1">
        <f t="shared" si="364"/>
        <v>91.063499999999493</v>
      </c>
    </row>
    <row r="4654" spans="1:21" x14ac:dyDescent="0.2">
      <c r="A4654" t="s">
        <v>2467</v>
      </c>
      <c r="B4654" t="s">
        <v>12067</v>
      </c>
      <c r="C4654" t="s">
        <v>18</v>
      </c>
      <c r="D4654" t="s">
        <v>19</v>
      </c>
      <c r="E4654" t="s">
        <v>65</v>
      </c>
      <c r="F4654" t="str">
        <f t="shared" si="360"/>
        <v>1982</v>
      </c>
      <c r="G4654" t="s">
        <v>2478</v>
      </c>
      <c r="H4654" t="s">
        <v>61</v>
      </c>
      <c r="I4654" t="s">
        <v>11626</v>
      </c>
      <c r="J4654" t="s">
        <v>11627</v>
      </c>
      <c r="K4654" t="s">
        <v>20</v>
      </c>
      <c r="L4654" t="s">
        <v>2484</v>
      </c>
      <c r="M4654" t="s">
        <v>436</v>
      </c>
      <c r="N4654" t="s">
        <v>12707</v>
      </c>
      <c r="O4654" t="s">
        <v>12708</v>
      </c>
      <c r="Q4654" t="s">
        <v>2487</v>
      </c>
      <c r="R4654" s="1">
        <f t="shared" si="361"/>
        <v>-512.65000000000055</v>
      </c>
      <c r="S4654" s="1">
        <f t="shared" si="362"/>
        <v>-107.65650000000011</v>
      </c>
      <c r="T4654" s="1">
        <f t="shared" si="363"/>
        <v>-198.7199999999998</v>
      </c>
      <c r="U4654" s="1">
        <f t="shared" si="364"/>
        <v>91.063499999999692</v>
      </c>
    </row>
    <row r="4655" spans="1:21" x14ac:dyDescent="0.2">
      <c r="A4655" t="s">
        <v>2467</v>
      </c>
      <c r="B4655" t="s">
        <v>9899</v>
      </c>
      <c r="C4655" t="s">
        <v>18</v>
      </c>
      <c r="D4655" t="s">
        <v>19</v>
      </c>
      <c r="E4655" t="s">
        <v>65</v>
      </c>
      <c r="F4655" t="str">
        <f t="shared" si="360"/>
        <v>1982</v>
      </c>
      <c r="G4655" t="s">
        <v>2478</v>
      </c>
      <c r="H4655" t="s">
        <v>61</v>
      </c>
      <c r="I4655" t="s">
        <v>9444</v>
      </c>
      <c r="J4655" t="s">
        <v>9445</v>
      </c>
      <c r="K4655" t="s">
        <v>20</v>
      </c>
      <c r="L4655" t="s">
        <v>2484</v>
      </c>
      <c r="M4655" t="s">
        <v>436</v>
      </c>
      <c r="N4655" t="s">
        <v>10539</v>
      </c>
      <c r="O4655" t="s">
        <v>10540</v>
      </c>
      <c r="Q4655" t="s">
        <v>2487</v>
      </c>
      <c r="R4655" s="1">
        <f t="shared" si="361"/>
        <v>-512.64999999999964</v>
      </c>
      <c r="S4655" s="1">
        <f t="shared" si="362"/>
        <v>-107.65649999999992</v>
      </c>
      <c r="T4655" s="1">
        <f t="shared" si="363"/>
        <v>-198.7199999999998</v>
      </c>
      <c r="U4655" s="1">
        <f t="shared" si="364"/>
        <v>91.063499999999877</v>
      </c>
    </row>
    <row r="4656" spans="1:21" x14ac:dyDescent="0.2">
      <c r="A4656" t="s">
        <v>2467</v>
      </c>
      <c r="B4656" t="s">
        <v>7582</v>
      </c>
      <c r="C4656" t="s">
        <v>18</v>
      </c>
      <c r="D4656" t="s">
        <v>19</v>
      </c>
      <c r="E4656" t="s">
        <v>65</v>
      </c>
      <c r="F4656" t="str">
        <f t="shared" si="360"/>
        <v>1982</v>
      </c>
      <c r="G4656" t="s">
        <v>2478</v>
      </c>
      <c r="H4656" t="s">
        <v>61</v>
      </c>
      <c r="I4656" t="s">
        <v>7143</v>
      </c>
      <c r="J4656" t="s">
        <v>7144</v>
      </c>
      <c r="K4656" t="s">
        <v>20</v>
      </c>
      <c r="L4656" t="s">
        <v>2484</v>
      </c>
      <c r="M4656" t="s">
        <v>436</v>
      </c>
      <c r="N4656" t="s">
        <v>8325</v>
      </c>
      <c r="O4656" t="s">
        <v>8326</v>
      </c>
      <c r="Q4656" t="s">
        <v>2487</v>
      </c>
      <c r="R4656" s="1">
        <f t="shared" si="361"/>
        <v>-512.64999999999964</v>
      </c>
      <c r="S4656" s="1">
        <f t="shared" si="362"/>
        <v>-107.65649999999992</v>
      </c>
      <c r="T4656" s="1">
        <f t="shared" si="363"/>
        <v>-198.7199999999998</v>
      </c>
      <c r="U4656" s="1">
        <f t="shared" si="364"/>
        <v>91.063499999999877</v>
      </c>
    </row>
    <row r="4657" spans="1:21" x14ac:dyDescent="0.2">
      <c r="A4657" t="s">
        <v>2467</v>
      </c>
      <c r="B4657" t="s">
        <v>3360</v>
      </c>
      <c r="C4657" t="s">
        <v>18</v>
      </c>
      <c r="D4657" t="s">
        <v>19</v>
      </c>
      <c r="E4657" t="s">
        <v>65</v>
      </c>
      <c r="F4657" t="str">
        <f t="shared" si="360"/>
        <v>1982</v>
      </c>
      <c r="G4657" t="s">
        <v>2478</v>
      </c>
      <c r="H4657" t="s">
        <v>61</v>
      </c>
      <c r="I4657" t="s">
        <v>2485</v>
      </c>
      <c r="J4657" t="s">
        <v>2486</v>
      </c>
      <c r="K4657" t="s">
        <v>20</v>
      </c>
      <c r="L4657" t="s">
        <v>2484</v>
      </c>
      <c r="M4657" t="s">
        <v>436</v>
      </c>
      <c r="N4657" t="s">
        <v>4518</v>
      </c>
      <c r="O4657" t="s">
        <v>4519</v>
      </c>
      <c r="Q4657" t="s">
        <v>2487</v>
      </c>
      <c r="R4657" s="1">
        <f t="shared" si="361"/>
        <v>-512.64999999999964</v>
      </c>
      <c r="S4657" s="1">
        <f t="shared" si="362"/>
        <v>-107.65649999999992</v>
      </c>
      <c r="T4657" s="1">
        <f t="shared" si="363"/>
        <v>-198.7199999999998</v>
      </c>
      <c r="U4657" s="1">
        <f t="shared" si="364"/>
        <v>91.063499999999877</v>
      </c>
    </row>
    <row r="4658" spans="1:21" x14ac:dyDescent="0.2">
      <c r="A4658" t="s">
        <v>2467</v>
      </c>
      <c r="B4658" t="s">
        <v>14225</v>
      </c>
      <c r="C4658" t="s">
        <v>18</v>
      </c>
      <c r="D4658" t="s">
        <v>19</v>
      </c>
      <c r="E4658" t="s">
        <v>65</v>
      </c>
      <c r="F4658" t="str">
        <f t="shared" si="360"/>
        <v>1982</v>
      </c>
      <c r="G4658" t="s">
        <v>2478</v>
      </c>
      <c r="H4658" t="s">
        <v>61</v>
      </c>
      <c r="I4658" t="s">
        <v>13786</v>
      </c>
      <c r="J4658" t="s">
        <v>13787</v>
      </c>
      <c r="K4658" t="s">
        <v>20</v>
      </c>
      <c r="L4658" t="s">
        <v>2484</v>
      </c>
      <c r="M4658" t="s">
        <v>436</v>
      </c>
      <c r="N4658" t="s">
        <v>14866</v>
      </c>
      <c r="O4658" t="s">
        <v>14867</v>
      </c>
      <c r="Q4658" t="s">
        <v>2487</v>
      </c>
      <c r="R4658" s="1">
        <f t="shared" si="361"/>
        <v>-512.65000000000055</v>
      </c>
      <c r="S4658" s="1">
        <f t="shared" si="362"/>
        <v>-107.65650000000011</v>
      </c>
      <c r="T4658" s="1">
        <f t="shared" si="363"/>
        <v>-198.72000000000003</v>
      </c>
      <c r="U4658" s="1">
        <f t="shared" si="364"/>
        <v>91.06349999999992</v>
      </c>
    </row>
    <row r="4659" spans="1:21" x14ac:dyDescent="0.2">
      <c r="A4659" t="s">
        <v>2467</v>
      </c>
      <c r="B4659" t="s">
        <v>18410</v>
      </c>
      <c r="C4659" t="s">
        <v>18</v>
      </c>
      <c r="D4659" t="s">
        <v>19</v>
      </c>
      <c r="E4659" t="s">
        <v>65</v>
      </c>
      <c r="F4659" t="str">
        <f t="shared" si="360"/>
        <v>1982</v>
      </c>
      <c r="G4659" t="s">
        <v>2478</v>
      </c>
      <c r="H4659" t="s">
        <v>61</v>
      </c>
      <c r="I4659" t="s">
        <v>17998</v>
      </c>
      <c r="J4659" t="s">
        <v>17999</v>
      </c>
      <c r="K4659" t="s">
        <v>20</v>
      </c>
      <c r="L4659" t="s">
        <v>2484</v>
      </c>
      <c r="M4659" t="s">
        <v>436</v>
      </c>
      <c r="N4659" t="s">
        <v>19007</v>
      </c>
      <c r="O4659" t="s">
        <v>19008</v>
      </c>
      <c r="Q4659" t="s">
        <v>2487</v>
      </c>
      <c r="R4659" s="1">
        <f t="shared" si="361"/>
        <v>-512.64999999999964</v>
      </c>
      <c r="S4659" s="1">
        <f t="shared" si="362"/>
        <v>-107.65649999999992</v>
      </c>
      <c r="T4659" s="1">
        <f t="shared" si="363"/>
        <v>-198.71999999999991</v>
      </c>
      <c r="U4659" s="1">
        <f t="shared" si="364"/>
        <v>91.063499999999991</v>
      </c>
    </row>
    <row r="4660" spans="1:21" x14ac:dyDescent="0.2">
      <c r="A4660" t="s">
        <v>2467</v>
      </c>
      <c r="B4660" t="s">
        <v>17383</v>
      </c>
      <c r="C4660" t="s">
        <v>18</v>
      </c>
      <c r="D4660" t="s">
        <v>19</v>
      </c>
      <c r="E4660" t="s">
        <v>65</v>
      </c>
      <c r="F4660" t="str">
        <f t="shared" si="360"/>
        <v>1982</v>
      </c>
      <c r="G4660" t="s">
        <v>2478</v>
      </c>
      <c r="H4660" t="s">
        <v>61</v>
      </c>
      <c r="I4660" t="s">
        <v>16963</v>
      </c>
      <c r="J4660" t="s">
        <v>16964</v>
      </c>
      <c r="K4660" t="s">
        <v>20</v>
      </c>
      <c r="L4660" t="s">
        <v>2484</v>
      </c>
      <c r="M4660" t="s">
        <v>436</v>
      </c>
      <c r="N4660" t="s">
        <v>17998</v>
      </c>
      <c r="O4660" t="s">
        <v>17999</v>
      </c>
      <c r="Q4660" t="s">
        <v>2487</v>
      </c>
      <c r="R4660" s="1">
        <f t="shared" si="361"/>
        <v>-512.65000000000009</v>
      </c>
      <c r="S4660" s="1">
        <f t="shared" si="362"/>
        <v>-107.65650000000001</v>
      </c>
      <c r="T4660" s="1">
        <f t="shared" si="363"/>
        <v>-198.72000000000003</v>
      </c>
      <c r="U4660" s="1">
        <f t="shared" si="364"/>
        <v>91.063500000000019</v>
      </c>
    </row>
    <row r="4661" spans="1:21" x14ac:dyDescent="0.2">
      <c r="A4661" t="s">
        <v>2467</v>
      </c>
      <c r="B4661" t="s">
        <v>16349</v>
      </c>
      <c r="C4661" t="s">
        <v>18</v>
      </c>
      <c r="D4661" t="s">
        <v>19</v>
      </c>
      <c r="E4661" t="s">
        <v>65</v>
      </c>
      <c r="F4661" t="str">
        <f t="shared" si="360"/>
        <v>1982</v>
      </c>
      <c r="G4661" t="s">
        <v>2478</v>
      </c>
      <c r="H4661" t="s">
        <v>61</v>
      </c>
      <c r="I4661" t="s">
        <v>15934</v>
      </c>
      <c r="J4661" t="s">
        <v>15935</v>
      </c>
      <c r="K4661" t="s">
        <v>20</v>
      </c>
      <c r="L4661" t="s">
        <v>2484</v>
      </c>
      <c r="M4661" t="s">
        <v>436</v>
      </c>
      <c r="N4661" t="s">
        <v>16963</v>
      </c>
      <c r="O4661" t="s">
        <v>16964</v>
      </c>
      <c r="Q4661" t="s">
        <v>2487</v>
      </c>
      <c r="R4661" s="1">
        <f t="shared" si="361"/>
        <v>-512.65000000000009</v>
      </c>
      <c r="S4661" s="1">
        <f t="shared" si="362"/>
        <v>-107.65650000000001</v>
      </c>
      <c r="T4661" s="1">
        <f t="shared" si="363"/>
        <v>-198.72000000000003</v>
      </c>
      <c r="U4661" s="1">
        <f t="shared" si="364"/>
        <v>91.063500000000019</v>
      </c>
    </row>
    <row r="4662" spans="1:21" x14ac:dyDescent="0.2">
      <c r="A4662" t="s">
        <v>2467</v>
      </c>
      <c r="B4662" t="s">
        <v>15298</v>
      </c>
      <c r="C4662" t="s">
        <v>18</v>
      </c>
      <c r="D4662" t="s">
        <v>19</v>
      </c>
      <c r="E4662" t="s">
        <v>65</v>
      </c>
      <c r="F4662" t="str">
        <f t="shared" si="360"/>
        <v>1982</v>
      </c>
      <c r="G4662" t="s">
        <v>2478</v>
      </c>
      <c r="H4662" t="s">
        <v>61</v>
      </c>
      <c r="I4662" t="s">
        <v>14866</v>
      </c>
      <c r="J4662" t="s">
        <v>14867</v>
      </c>
      <c r="K4662" t="s">
        <v>20</v>
      </c>
      <c r="L4662" t="s">
        <v>2484</v>
      </c>
      <c r="M4662" t="s">
        <v>436</v>
      </c>
      <c r="N4662" t="s">
        <v>15934</v>
      </c>
      <c r="O4662" t="s">
        <v>15935</v>
      </c>
      <c r="Q4662" t="s">
        <v>2487</v>
      </c>
      <c r="R4662" s="1">
        <f t="shared" si="361"/>
        <v>-512.64999999999964</v>
      </c>
      <c r="S4662" s="1">
        <f t="shared" si="362"/>
        <v>-107.65649999999992</v>
      </c>
      <c r="T4662" s="1">
        <f t="shared" si="363"/>
        <v>-198.72000000000003</v>
      </c>
      <c r="U4662" s="1">
        <f t="shared" si="364"/>
        <v>91.063500000000104</v>
      </c>
    </row>
    <row r="4663" spans="1:21" x14ac:dyDescent="0.2">
      <c r="A4663" t="s">
        <v>2467</v>
      </c>
      <c r="B4663" t="s">
        <v>13151</v>
      </c>
      <c r="C4663" t="s">
        <v>18</v>
      </c>
      <c r="D4663" t="s">
        <v>19</v>
      </c>
      <c r="E4663" t="s">
        <v>65</v>
      </c>
      <c r="F4663" t="str">
        <f t="shared" si="360"/>
        <v>1982</v>
      </c>
      <c r="G4663" t="s">
        <v>2478</v>
      </c>
      <c r="H4663" t="s">
        <v>61</v>
      </c>
      <c r="I4663" t="s">
        <v>12707</v>
      </c>
      <c r="J4663" t="s">
        <v>12708</v>
      </c>
      <c r="K4663" t="s">
        <v>20</v>
      </c>
      <c r="L4663" t="s">
        <v>2484</v>
      </c>
      <c r="M4663" t="s">
        <v>436</v>
      </c>
      <c r="N4663" t="s">
        <v>13786</v>
      </c>
      <c r="O4663" t="s">
        <v>13787</v>
      </c>
      <c r="Q4663" t="s">
        <v>2487</v>
      </c>
      <c r="R4663" s="1">
        <f t="shared" si="361"/>
        <v>-512.64999999999964</v>
      </c>
      <c r="S4663" s="1">
        <f t="shared" si="362"/>
        <v>-107.65649999999992</v>
      </c>
      <c r="T4663" s="1">
        <f t="shared" si="363"/>
        <v>-198.72000000000003</v>
      </c>
      <c r="U4663" s="1">
        <f t="shared" si="364"/>
        <v>91.063500000000104</v>
      </c>
    </row>
    <row r="4664" spans="1:21" x14ac:dyDescent="0.2">
      <c r="A4664" t="s">
        <v>2467</v>
      </c>
      <c r="B4664" t="s">
        <v>8771</v>
      </c>
      <c r="C4664" t="s">
        <v>18</v>
      </c>
      <c r="D4664" t="s">
        <v>19</v>
      </c>
      <c r="E4664" t="s">
        <v>65</v>
      </c>
      <c r="F4664" t="str">
        <f t="shared" si="360"/>
        <v>1982</v>
      </c>
      <c r="G4664" t="s">
        <v>2478</v>
      </c>
      <c r="H4664" t="s">
        <v>61</v>
      </c>
      <c r="I4664" t="s">
        <v>8325</v>
      </c>
      <c r="J4664" t="s">
        <v>8326</v>
      </c>
      <c r="K4664" t="s">
        <v>20</v>
      </c>
      <c r="L4664" t="s">
        <v>2484</v>
      </c>
      <c r="M4664" t="s">
        <v>436</v>
      </c>
      <c r="N4664" t="s">
        <v>9444</v>
      </c>
      <c r="O4664" t="s">
        <v>9445</v>
      </c>
      <c r="Q4664" t="s">
        <v>2487</v>
      </c>
      <c r="R4664" s="1">
        <f t="shared" si="361"/>
        <v>-512.65000000000055</v>
      </c>
      <c r="S4664" s="1">
        <f t="shared" si="362"/>
        <v>-107.65650000000011</v>
      </c>
      <c r="T4664" s="1">
        <f t="shared" si="363"/>
        <v>-198.72000000000025</v>
      </c>
      <c r="U4664" s="1">
        <f t="shared" si="364"/>
        <v>91.063500000000147</v>
      </c>
    </row>
    <row r="4665" spans="1:21" x14ac:dyDescent="0.2">
      <c r="A4665" t="s">
        <v>2467</v>
      </c>
      <c r="B4665" t="s">
        <v>17</v>
      </c>
      <c r="C4665" t="s">
        <v>18</v>
      </c>
      <c r="D4665" t="s">
        <v>19</v>
      </c>
      <c r="E4665" t="s">
        <v>65</v>
      </c>
      <c r="F4665" t="str">
        <f t="shared" si="360"/>
        <v>1982</v>
      </c>
      <c r="G4665" t="s">
        <v>2478</v>
      </c>
      <c r="H4665" t="s">
        <v>61</v>
      </c>
      <c r="I4665" s="3">
        <v>3831.42</v>
      </c>
      <c r="J4665" s="3">
        <v>9884.09</v>
      </c>
      <c r="K4665" s="2">
        <v>0</v>
      </c>
      <c r="L4665" s="2">
        <v>-198.72</v>
      </c>
      <c r="M4665" s="4">
        <v>0.3876</v>
      </c>
      <c r="N4665" s="5">
        <v>3632.7</v>
      </c>
      <c r="O4665" s="5">
        <v>9371.44</v>
      </c>
      <c r="Q4665" t="s">
        <v>2487</v>
      </c>
      <c r="R4665" s="1">
        <f t="shared" si="361"/>
        <v>-512.64999999999964</v>
      </c>
      <c r="S4665" s="1">
        <f t="shared" si="362"/>
        <v>-107.65649999999992</v>
      </c>
      <c r="T4665" s="1">
        <f t="shared" si="363"/>
        <v>-198.72000000000025</v>
      </c>
      <c r="U4665" s="1">
        <f t="shared" si="364"/>
        <v>91.063500000000332</v>
      </c>
    </row>
    <row r="4666" spans="1:21" x14ac:dyDescent="0.2">
      <c r="A4666" t="s">
        <v>2467</v>
      </c>
      <c r="B4666" t="s">
        <v>11005</v>
      </c>
      <c r="C4666" t="s">
        <v>18</v>
      </c>
      <c r="D4666" t="s">
        <v>19</v>
      </c>
      <c r="E4666" t="s">
        <v>65</v>
      </c>
      <c r="F4666" t="str">
        <f t="shared" si="360"/>
        <v>1982</v>
      </c>
      <c r="G4666" t="s">
        <v>2478</v>
      </c>
      <c r="H4666" t="s">
        <v>61</v>
      </c>
      <c r="I4666" t="s">
        <v>10539</v>
      </c>
      <c r="J4666" t="s">
        <v>10540</v>
      </c>
      <c r="K4666" t="s">
        <v>20</v>
      </c>
      <c r="L4666" t="s">
        <v>2484</v>
      </c>
      <c r="M4666" t="s">
        <v>436</v>
      </c>
      <c r="N4666" t="s">
        <v>11626</v>
      </c>
      <c r="O4666" t="s">
        <v>11627</v>
      </c>
      <c r="Q4666" t="s">
        <v>2487</v>
      </c>
      <c r="R4666" s="1">
        <f t="shared" si="361"/>
        <v>-512.64999999999964</v>
      </c>
      <c r="S4666" s="1">
        <f t="shared" si="362"/>
        <v>-107.65649999999992</v>
      </c>
      <c r="T4666" s="1">
        <f t="shared" si="363"/>
        <v>-198.72000000000025</v>
      </c>
      <c r="U4666" s="1">
        <f t="shared" si="364"/>
        <v>91.063500000000332</v>
      </c>
    </row>
    <row r="4667" spans="1:21" x14ac:dyDescent="0.2">
      <c r="A4667" t="s">
        <v>2467</v>
      </c>
      <c r="B4667" t="s">
        <v>6317</v>
      </c>
      <c r="C4667" t="s">
        <v>18</v>
      </c>
      <c r="D4667" t="s">
        <v>19</v>
      </c>
      <c r="E4667" t="s">
        <v>65</v>
      </c>
      <c r="F4667" t="str">
        <f t="shared" si="360"/>
        <v>1982</v>
      </c>
      <c r="G4667" t="s">
        <v>2478</v>
      </c>
      <c r="H4667" t="s">
        <v>61</v>
      </c>
      <c r="I4667" t="s">
        <v>5891</v>
      </c>
      <c r="J4667" t="s">
        <v>5892</v>
      </c>
      <c r="K4667" t="s">
        <v>20</v>
      </c>
      <c r="L4667" t="s">
        <v>2484</v>
      </c>
      <c r="M4667" t="s">
        <v>436</v>
      </c>
      <c r="N4667" t="s">
        <v>7143</v>
      </c>
      <c r="O4667" t="s">
        <v>7144</v>
      </c>
      <c r="Q4667" t="s">
        <v>2487</v>
      </c>
      <c r="R4667" s="1">
        <f t="shared" si="361"/>
        <v>-512.64999999999964</v>
      </c>
      <c r="S4667" s="1">
        <f t="shared" si="362"/>
        <v>-107.65649999999992</v>
      </c>
      <c r="T4667" s="1">
        <f t="shared" si="363"/>
        <v>-198.72000000000025</v>
      </c>
      <c r="U4667" s="1">
        <f t="shared" si="364"/>
        <v>91.063500000000332</v>
      </c>
    </row>
    <row r="4668" spans="1:21" x14ac:dyDescent="0.2">
      <c r="A4668" t="s">
        <v>2467</v>
      </c>
      <c r="B4668" t="s">
        <v>19407</v>
      </c>
      <c r="C4668" t="s">
        <v>18</v>
      </c>
      <c r="D4668" t="s">
        <v>19</v>
      </c>
      <c r="E4668" t="s">
        <v>65</v>
      </c>
      <c r="F4668" t="str">
        <f t="shared" si="360"/>
        <v>1982</v>
      </c>
      <c r="G4668" t="s">
        <v>2478</v>
      </c>
      <c r="H4668" t="s">
        <v>61</v>
      </c>
      <c r="I4668" t="s">
        <v>19007</v>
      </c>
      <c r="J4668" t="s">
        <v>19008</v>
      </c>
      <c r="K4668" t="s">
        <v>20</v>
      </c>
      <c r="L4668" t="s">
        <v>19953</v>
      </c>
      <c r="M4668" t="s">
        <v>436</v>
      </c>
      <c r="N4668" t="s">
        <v>19954</v>
      </c>
      <c r="O4668" t="s">
        <v>19955</v>
      </c>
      <c r="Q4668" t="s">
        <v>2487</v>
      </c>
      <c r="R4668" s="1">
        <f t="shared" si="361"/>
        <v>-512.65000000000009</v>
      </c>
      <c r="S4668" s="1">
        <f t="shared" si="362"/>
        <v>-107.65650000000001</v>
      </c>
      <c r="T4668" s="1">
        <f t="shared" si="363"/>
        <v>-198.73000000000002</v>
      </c>
      <c r="U4668" s="1">
        <f t="shared" si="364"/>
        <v>91.07350000000001</v>
      </c>
    </row>
    <row r="4669" spans="1:21" x14ac:dyDescent="0.2">
      <c r="A4669" t="s">
        <v>16</v>
      </c>
      <c r="B4669" t="s">
        <v>18410</v>
      </c>
      <c r="C4669" t="s">
        <v>18</v>
      </c>
      <c r="D4669" t="s">
        <v>19</v>
      </c>
      <c r="E4669" t="s">
        <v>783</v>
      </c>
      <c r="F4669" t="str">
        <f t="shared" si="360"/>
        <v>1993</v>
      </c>
      <c r="G4669" t="s">
        <v>22</v>
      </c>
      <c r="H4669" t="s">
        <v>55</v>
      </c>
      <c r="I4669" t="s">
        <v>17384</v>
      </c>
      <c r="J4669" t="s">
        <v>17385</v>
      </c>
      <c r="K4669" t="s">
        <v>20</v>
      </c>
      <c r="L4669" t="s">
        <v>18411</v>
      </c>
      <c r="M4669" t="s">
        <v>11009</v>
      </c>
      <c r="N4669" t="s">
        <v>20</v>
      </c>
      <c r="O4669" t="s">
        <v>20</v>
      </c>
      <c r="Q4669" t="s">
        <v>801</v>
      </c>
      <c r="R4669" s="1">
        <f t="shared" si="361"/>
        <v>-2065.3000000000002</v>
      </c>
      <c r="S4669" s="1">
        <f t="shared" si="362"/>
        <v>-433.71300000000002</v>
      </c>
      <c r="T4669" s="1">
        <f t="shared" si="363"/>
        <v>-525.74</v>
      </c>
      <c r="U4669" s="1">
        <f t="shared" si="364"/>
        <v>92.026999999999987</v>
      </c>
    </row>
    <row r="4670" spans="1:21" x14ac:dyDescent="0.2">
      <c r="A4670" t="s">
        <v>2467</v>
      </c>
      <c r="B4670" t="s">
        <v>19407</v>
      </c>
      <c r="C4670" t="s">
        <v>18</v>
      </c>
      <c r="D4670" t="s">
        <v>19</v>
      </c>
      <c r="E4670" t="s">
        <v>852</v>
      </c>
      <c r="F4670" t="str">
        <f t="shared" si="360"/>
        <v>1994</v>
      </c>
      <c r="G4670" t="s">
        <v>2478</v>
      </c>
      <c r="H4670" t="s">
        <v>55</v>
      </c>
      <c r="I4670" t="s">
        <v>19178</v>
      </c>
      <c r="J4670" t="s">
        <v>19179</v>
      </c>
      <c r="K4670" t="s">
        <v>20</v>
      </c>
      <c r="L4670" t="s">
        <v>20123</v>
      </c>
      <c r="M4670" t="s">
        <v>554</v>
      </c>
      <c r="N4670" t="s">
        <v>20124</v>
      </c>
      <c r="O4670" t="s">
        <v>20125</v>
      </c>
      <c r="Q4670" t="s">
        <v>2896</v>
      </c>
      <c r="R4670" s="1">
        <f t="shared" si="361"/>
        <v>-657.72000000000116</v>
      </c>
      <c r="S4670" s="1">
        <f t="shared" si="362"/>
        <v>-138.12120000000024</v>
      </c>
      <c r="T4670" s="1">
        <f t="shared" si="363"/>
        <v>-230.22000000000116</v>
      </c>
      <c r="U4670" s="1">
        <f t="shared" si="364"/>
        <v>92.098800000000921</v>
      </c>
    </row>
    <row r="4671" spans="1:21" x14ac:dyDescent="0.2">
      <c r="A4671" t="s">
        <v>1404</v>
      </c>
      <c r="B4671" t="s">
        <v>6317</v>
      </c>
      <c r="C4671" t="s">
        <v>18</v>
      </c>
      <c r="D4671" t="s">
        <v>19</v>
      </c>
      <c r="E4671" t="s">
        <v>581</v>
      </c>
      <c r="F4671" t="str">
        <f t="shared" si="360"/>
        <v>1990</v>
      </c>
      <c r="G4671" t="s">
        <v>1405</v>
      </c>
      <c r="I4671" t="s">
        <v>5508</v>
      </c>
      <c r="J4671" t="s">
        <v>5509</v>
      </c>
      <c r="K4671" t="s">
        <v>20</v>
      </c>
      <c r="L4671" t="s">
        <v>6757</v>
      </c>
      <c r="M4671" t="s">
        <v>1740</v>
      </c>
      <c r="N4671" t="s">
        <v>20</v>
      </c>
      <c r="O4671" t="s">
        <v>23</v>
      </c>
      <c r="Q4671" t="s">
        <v>1503</v>
      </c>
      <c r="R4671" s="1">
        <f t="shared" si="361"/>
        <v>-679.76</v>
      </c>
      <c r="S4671" s="1">
        <f t="shared" si="362"/>
        <v>-142.74959999999999</v>
      </c>
      <c r="T4671" s="1">
        <f t="shared" si="363"/>
        <v>-235.77</v>
      </c>
      <c r="U4671" s="1">
        <f t="shared" si="364"/>
        <v>93.020400000000024</v>
      </c>
    </row>
    <row r="4672" spans="1:21" x14ac:dyDescent="0.2">
      <c r="A4672" t="s">
        <v>1404</v>
      </c>
      <c r="B4672" t="s">
        <v>18410</v>
      </c>
      <c r="C4672" t="s">
        <v>18</v>
      </c>
      <c r="D4672" t="s">
        <v>19</v>
      </c>
      <c r="E4672" t="s">
        <v>1216</v>
      </c>
      <c r="F4672" t="str">
        <f t="shared" si="360"/>
        <v>2009</v>
      </c>
      <c r="G4672" t="s">
        <v>2223</v>
      </c>
      <c r="I4672" t="s">
        <v>17890</v>
      </c>
      <c r="J4672" t="s">
        <v>17891</v>
      </c>
      <c r="K4672" t="s">
        <v>20</v>
      </c>
      <c r="L4672" t="s">
        <v>11543</v>
      </c>
      <c r="M4672" t="s">
        <v>554</v>
      </c>
      <c r="N4672" t="s">
        <v>18893</v>
      </c>
      <c r="O4672" t="s">
        <v>18894</v>
      </c>
      <c r="Q4672" t="s">
        <v>2335</v>
      </c>
      <c r="R4672" s="1">
        <f t="shared" si="361"/>
        <v>-665.52000000000044</v>
      </c>
      <c r="S4672" s="1">
        <f t="shared" si="362"/>
        <v>-139.75920000000008</v>
      </c>
      <c r="T4672" s="1">
        <f t="shared" si="363"/>
        <v>-232.92999999999984</v>
      </c>
      <c r="U4672" s="1">
        <f t="shared" si="364"/>
        <v>93.170799999999758</v>
      </c>
    </row>
    <row r="4673" spans="1:21" x14ac:dyDescent="0.2">
      <c r="A4673" t="s">
        <v>1404</v>
      </c>
      <c r="B4673" t="s">
        <v>16349</v>
      </c>
      <c r="C4673" t="s">
        <v>18</v>
      </c>
      <c r="D4673" t="s">
        <v>19</v>
      </c>
      <c r="E4673" t="s">
        <v>1216</v>
      </c>
      <c r="F4673" t="str">
        <f t="shared" si="360"/>
        <v>2009</v>
      </c>
      <c r="G4673" t="s">
        <v>2223</v>
      </c>
      <c r="I4673" t="s">
        <v>15841</v>
      </c>
      <c r="J4673" t="s">
        <v>15842</v>
      </c>
      <c r="K4673" t="s">
        <v>20</v>
      </c>
      <c r="L4673" t="s">
        <v>11543</v>
      </c>
      <c r="M4673" t="s">
        <v>554</v>
      </c>
      <c r="N4673" t="s">
        <v>16860</v>
      </c>
      <c r="O4673" t="s">
        <v>16861</v>
      </c>
      <c r="Q4673" t="s">
        <v>2335</v>
      </c>
      <c r="R4673" s="1">
        <f t="shared" si="361"/>
        <v>-665.52000000000044</v>
      </c>
      <c r="S4673" s="1">
        <f t="shared" si="362"/>
        <v>-139.75920000000008</v>
      </c>
      <c r="T4673" s="1">
        <f t="shared" si="363"/>
        <v>-232.92999999999984</v>
      </c>
      <c r="U4673" s="1">
        <f t="shared" si="364"/>
        <v>93.170799999999758</v>
      </c>
    </row>
    <row r="4674" spans="1:21" x14ac:dyDescent="0.2">
      <c r="A4674" t="s">
        <v>1404</v>
      </c>
      <c r="B4674" t="s">
        <v>13151</v>
      </c>
      <c r="C4674" t="s">
        <v>18</v>
      </c>
      <c r="D4674" t="s">
        <v>19</v>
      </c>
      <c r="E4674" t="s">
        <v>1216</v>
      </c>
      <c r="F4674" t="str">
        <f t="shared" ref="F4674:F4737" si="365">LEFT(E4674,4)</f>
        <v>2009</v>
      </c>
      <c r="G4674" t="s">
        <v>2223</v>
      </c>
      <c r="I4674" t="s">
        <v>12628</v>
      </c>
      <c r="J4674" t="s">
        <v>12629</v>
      </c>
      <c r="K4674" t="s">
        <v>20</v>
      </c>
      <c r="L4674" t="s">
        <v>11543</v>
      </c>
      <c r="M4674" t="s">
        <v>554</v>
      </c>
      <c r="N4674" t="s">
        <v>13699</v>
      </c>
      <c r="O4674" t="s">
        <v>13700</v>
      </c>
      <c r="Q4674" t="s">
        <v>2335</v>
      </c>
      <c r="R4674" s="1">
        <f t="shared" ref="R4674:R4737" si="366">O4674-J4674</f>
        <v>-665.52000000000044</v>
      </c>
      <c r="S4674" s="1">
        <f t="shared" ref="S4674:S4737" si="367">R4674*0.21</f>
        <v>-139.75920000000008</v>
      </c>
      <c r="T4674" s="1">
        <f t="shared" ref="T4674:T4737" si="368">N4674-I4674</f>
        <v>-232.92999999999984</v>
      </c>
      <c r="U4674" s="1">
        <f t="shared" ref="U4674:U4737" si="369">S4674-T4674</f>
        <v>93.170799999999758</v>
      </c>
    </row>
    <row r="4675" spans="1:21" x14ac:dyDescent="0.2">
      <c r="A4675" t="s">
        <v>1404</v>
      </c>
      <c r="B4675" t="s">
        <v>11005</v>
      </c>
      <c r="C4675" t="s">
        <v>18</v>
      </c>
      <c r="D4675" t="s">
        <v>19</v>
      </c>
      <c r="E4675" t="s">
        <v>1216</v>
      </c>
      <c r="F4675" t="str">
        <f t="shared" si="365"/>
        <v>2009</v>
      </c>
      <c r="G4675" t="s">
        <v>2223</v>
      </c>
      <c r="I4675" t="s">
        <v>10458</v>
      </c>
      <c r="J4675" t="s">
        <v>10459</v>
      </c>
      <c r="K4675" t="s">
        <v>20</v>
      </c>
      <c r="L4675" t="s">
        <v>11543</v>
      </c>
      <c r="M4675" t="s">
        <v>554</v>
      </c>
      <c r="N4675" t="s">
        <v>11544</v>
      </c>
      <c r="O4675" t="s">
        <v>11545</v>
      </c>
      <c r="Q4675" t="s">
        <v>2335</v>
      </c>
      <c r="R4675" s="1">
        <f t="shared" si="366"/>
        <v>-665.52000000000044</v>
      </c>
      <c r="S4675" s="1">
        <f t="shared" si="367"/>
        <v>-139.75920000000008</v>
      </c>
      <c r="T4675" s="1">
        <f t="shared" si="368"/>
        <v>-232.92999999999984</v>
      </c>
      <c r="U4675" s="1">
        <f t="shared" si="369"/>
        <v>93.170799999999758</v>
      </c>
    </row>
    <row r="4676" spans="1:21" x14ac:dyDescent="0.2">
      <c r="A4676" t="s">
        <v>1404</v>
      </c>
      <c r="B4676" t="s">
        <v>15298</v>
      </c>
      <c r="C4676" t="s">
        <v>18</v>
      </c>
      <c r="D4676" t="s">
        <v>19</v>
      </c>
      <c r="E4676" t="s">
        <v>1216</v>
      </c>
      <c r="F4676" t="str">
        <f t="shared" si="365"/>
        <v>2009</v>
      </c>
      <c r="G4676" t="s">
        <v>2223</v>
      </c>
      <c r="I4676" t="s">
        <v>14782</v>
      </c>
      <c r="J4676" t="s">
        <v>14783</v>
      </c>
      <c r="K4676" t="s">
        <v>20</v>
      </c>
      <c r="L4676" t="s">
        <v>11543</v>
      </c>
      <c r="M4676" t="s">
        <v>554</v>
      </c>
      <c r="N4676" t="s">
        <v>15841</v>
      </c>
      <c r="O4676" t="s">
        <v>15842</v>
      </c>
      <c r="Q4676" t="s">
        <v>2335</v>
      </c>
      <c r="R4676" s="1">
        <f t="shared" si="366"/>
        <v>-665.51999999999953</v>
      </c>
      <c r="S4676" s="1">
        <f t="shared" si="367"/>
        <v>-139.75919999999991</v>
      </c>
      <c r="T4676" s="1">
        <f t="shared" si="368"/>
        <v>-232.92999999999984</v>
      </c>
      <c r="U4676" s="1">
        <f t="shared" si="369"/>
        <v>93.170799999999929</v>
      </c>
    </row>
    <row r="4677" spans="1:21" x14ac:dyDescent="0.2">
      <c r="A4677" t="s">
        <v>1404</v>
      </c>
      <c r="B4677" t="s">
        <v>19407</v>
      </c>
      <c r="C4677" t="s">
        <v>18</v>
      </c>
      <c r="D4677" t="s">
        <v>19</v>
      </c>
      <c r="E4677" t="s">
        <v>1216</v>
      </c>
      <c r="F4677" t="str">
        <f t="shared" si="365"/>
        <v>2009</v>
      </c>
      <c r="G4677" t="s">
        <v>2223</v>
      </c>
      <c r="I4677" t="s">
        <v>18893</v>
      </c>
      <c r="J4677" t="s">
        <v>18894</v>
      </c>
      <c r="K4677" t="s">
        <v>20</v>
      </c>
      <c r="L4677" t="s">
        <v>11543</v>
      </c>
      <c r="M4677" t="s">
        <v>554</v>
      </c>
      <c r="N4677" t="s">
        <v>19839</v>
      </c>
      <c r="O4677" t="s">
        <v>19840</v>
      </c>
      <c r="Q4677" t="s">
        <v>2335</v>
      </c>
      <c r="R4677" s="1">
        <f t="shared" si="366"/>
        <v>-665.51999999999953</v>
      </c>
      <c r="S4677" s="1">
        <f t="shared" si="367"/>
        <v>-139.75919999999991</v>
      </c>
      <c r="T4677" s="1">
        <f t="shared" si="368"/>
        <v>-232.93000000000006</v>
      </c>
      <c r="U4677" s="1">
        <f t="shared" si="369"/>
        <v>93.170800000000156</v>
      </c>
    </row>
    <row r="4678" spans="1:21" x14ac:dyDescent="0.2">
      <c r="A4678" t="s">
        <v>1404</v>
      </c>
      <c r="B4678" t="s">
        <v>14225</v>
      </c>
      <c r="C4678" t="s">
        <v>18</v>
      </c>
      <c r="D4678" t="s">
        <v>19</v>
      </c>
      <c r="E4678" t="s">
        <v>1216</v>
      </c>
      <c r="F4678" t="str">
        <f t="shared" si="365"/>
        <v>2009</v>
      </c>
      <c r="G4678" t="s">
        <v>2223</v>
      </c>
      <c r="I4678" t="s">
        <v>13699</v>
      </c>
      <c r="J4678" t="s">
        <v>13700</v>
      </c>
      <c r="K4678" t="s">
        <v>20</v>
      </c>
      <c r="L4678" t="s">
        <v>11543</v>
      </c>
      <c r="M4678" t="s">
        <v>554</v>
      </c>
      <c r="N4678" t="s">
        <v>14782</v>
      </c>
      <c r="O4678" t="s">
        <v>14783</v>
      </c>
      <c r="Q4678" t="s">
        <v>2335</v>
      </c>
      <c r="R4678" s="1">
        <f t="shared" si="366"/>
        <v>-665.52000000000044</v>
      </c>
      <c r="S4678" s="1">
        <f t="shared" si="367"/>
        <v>-139.75920000000008</v>
      </c>
      <c r="T4678" s="1">
        <f t="shared" si="368"/>
        <v>-232.93000000000029</v>
      </c>
      <c r="U4678" s="1">
        <f t="shared" si="369"/>
        <v>93.170800000000213</v>
      </c>
    </row>
    <row r="4679" spans="1:21" x14ac:dyDescent="0.2">
      <c r="A4679" t="s">
        <v>1404</v>
      </c>
      <c r="B4679" t="s">
        <v>17383</v>
      </c>
      <c r="C4679" t="s">
        <v>18</v>
      </c>
      <c r="D4679" t="s">
        <v>19</v>
      </c>
      <c r="E4679" t="s">
        <v>1216</v>
      </c>
      <c r="F4679" t="str">
        <f t="shared" si="365"/>
        <v>2009</v>
      </c>
      <c r="G4679" t="s">
        <v>2223</v>
      </c>
      <c r="I4679" t="s">
        <v>16860</v>
      </c>
      <c r="J4679" t="s">
        <v>16861</v>
      </c>
      <c r="K4679" t="s">
        <v>20</v>
      </c>
      <c r="L4679" t="s">
        <v>11543</v>
      </c>
      <c r="M4679" t="s">
        <v>554</v>
      </c>
      <c r="N4679" t="s">
        <v>17890</v>
      </c>
      <c r="O4679" t="s">
        <v>17891</v>
      </c>
      <c r="Q4679" t="s">
        <v>2335</v>
      </c>
      <c r="R4679" s="1">
        <f t="shared" si="366"/>
        <v>-665.51999999999953</v>
      </c>
      <c r="S4679" s="1">
        <f t="shared" si="367"/>
        <v>-139.75919999999991</v>
      </c>
      <c r="T4679" s="1">
        <f t="shared" si="368"/>
        <v>-232.93000000000029</v>
      </c>
      <c r="U4679" s="1">
        <f t="shared" si="369"/>
        <v>93.170800000000384</v>
      </c>
    </row>
    <row r="4680" spans="1:21" x14ac:dyDescent="0.2">
      <c r="A4680" t="s">
        <v>1404</v>
      </c>
      <c r="B4680" t="s">
        <v>12067</v>
      </c>
      <c r="C4680" t="s">
        <v>18</v>
      </c>
      <c r="D4680" t="s">
        <v>19</v>
      </c>
      <c r="E4680" t="s">
        <v>1216</v>
      </c>
      <c r="F4680" t="str">
        <f t="shared" si="365"/>
        <v>2009</v>
      </c>
      <c r="G4680" t="s">
        <v>2223</v>
      </c>
      <c r="I4680" t="s">
        <v>11544</v>
      </c>
      <c r="J4680" t="s">
        <v>11545</v>
      </c>
      <c r="K4680" t="s">
        <v>20</v>
      </c>
      <c r="L4680" t="s">
        <v>11543</v>
      </c>
      <c r="M4680" t="s">
        <v>554</v>
      </c>
      <c r="N4680" t="s">
        <v>12628</v>
      </c>
      <c r="O4680" t="s">
        <v>12629</v>
      </c>
      <c r="Q4680" t="s">
        <v>2335</v>
      </c>
      <c r="R4680" s="1">
        <f t="shared" si="366"/>
        <v>-665.51999999999862</v>
      </c>
      <c r="S4680" s="1">
        <f t="shared" si="367"/>
        <v>-139.75919999999971</v>
      </c>
      <c r="T4680" s="1">
        <f t="shared" si="368"/>
        <v>-232.93000000000029</v>
      </c>
      <c r="U4680" s="1">
        <f t="shared" si="369"/>
        <v>93.170800000000582</v>
      </c>
    </row>
    <row r="4681" spans="1:21" x14ac:dyDescent="0.2">
      <c r="A4681" t="s">
        <v>1404</v>
      </c>
      <c r="B4681" t="s">
        <v>13151</v>
      </c>
      <c r="C4681" t="s">
        <v>18</v>
      </c>
      <c r="D4681" t="s">
        <v>19</v>
      </c>
      <c r="E4681" t="s">
        <v>1201</v>
      </c>
      <c r="F4681" t="str">
        <f t="shared" si="365"/>
        <v>2008</v>
      </c>
      <c r="G4681" t="s">
        <v>2223</v>
      </c>
      <c r="I4681" t="s">
        <v>12605</v>
      </c>
      <c r="J4681" t="s">
        <v>12606</v>
      </c>
      <c r="K4681" t="s">
        <v>20</v>
      </c>
      <c r="L4681" t="s">
        <v>10435</v>
      </c>
      <c r="M4681" t="s">
        <v>554</v>
      </c>
      <c r="N4681" t="s">
        <v>13672</v>
      </c>
      <c r="O4681" t="s">
        <v>13673</v>
      </c>
      <c r="Q4681" t="s">
        <v>2303</v>
      </c>
      <c r="R4681" s="1">
        <f t="shared" si="366"/>
        <v>-672.52000000000044</v>
      </c>
      <c r="S4681" s="1">
        <f t="shared" si="367"/>
        <v>-141.22920000000008</v>
      </c>
      <c r="T4681" s="1">
        <f t="shared" si="368"/>
        <v>-235.37999999999965</v>
      </c>
      <c r="U4681" s="1">
        <f t="shared" si="369"/>
        <v>94.150799999999577</v>
      </c>
    </row>
    <row r="4682" spans="1:21" x14ac:dyDescent="0.2">
      <c r="A4682" t="s">
        <v>1404</v>
      </c>
      <c r="B4682" t="s">
        <v>18410</v>
      </c>
      <c r="C4682" t="s">
        <v>18</v>
      </c>
      <c r="D4682" t="s">
        <v>19</v>
      </c>
      <c r="E4682" t="s">
        <v>1201</v>
      </c>
      <c r="F4682" t="str">
        <f t="shared" si="365"/>
        <v>2008</v>
      </c>
      <c r="G4682" t="s">
        <v>2223</v>
      </c>
      <c r="I4682" t="s">
        <v>17864</v>
      </c>
      <c r="J4682" t="s">
        <v>17865</v>
      </c>
      <c r="K4682" t="s">
        <v>20</v>
      </c>
      <c r="L4682" t="s">
        <v>10435</v>
      </c>
      <c r="M4682" t="s">
        <v>554</v>
      </c>
      <c r="N4682" t="s">
        <v>18869</v>
      </c>
      <c r="O4682" t="s">
        <v>18870</v>
      </c>
      <c r="Q4682" t="s">
        <v>2303</v>
      </c>
      <c r="R4682" s="1">
        <f t="shared" si="366"/>
        <v>-672.52000000000044</v>
      </c>
      <c r="S4682" s="1">
        <f t="shared" si="367"/>
        <v>-141.22920000000008</v>
      </c>
      <c r="T4682" s="1">
        <f t="shared" si="368"/>
        <v>-235.37999999999988</v>
      </c>
      <c r="U4682" s="1">
        <f t="shared" si="369"/>
        <v>94.150799999999805</v>
      </c>
    </row>
    <row r="4683" spans="1:21" x14ac:dyDescent="0.2">
      <c r="A4683" t="s">
        <v>1404</v>
      </c>
      <c r="B4683" t="s">
        <v>17383</v>
      </c>
      <c r="C4683" t="s">
        <v>18</v>
      </c>
      <c r="D4683" t="s">
        <v>19</v>
      </c>
      <c r="E4683" t="s">
        <v>1201</v>
      </c>
      <c r="F4683" t="str">
        <f t="shared" si="365"/>
        <v>2008</v>
      </c>
      <c r="G4683" t="s">
        <v>2223</v>
      </c>
      <c r="I4683" t="s">
        <v>16829</v>
      </c>
      <c r="J4683" t="s">
        <v>16830</v>
      </c>
      <c r="K4683" t="s">
        <v>20</v>
      </c>
      <c r="L4683" t="s">
        <v>10435</v>
      </c>
      <c r="M4683" t="s">
        <v>554</v>
      </c>
      <c r="N4683" t="s">
        <v>17864</v>
      </c>
      <c r="O4683" t="s">
        <v>17865</v>
      </c>
      <c r="Q4683" t="s">
        <v>2303</v>
      </c>
      <c r="R4683" s="1">
        <f t="shared" si="366"/>
        <v>-672.51999999999953</v>
      </c>
      <c r="S4683" s="1">
        <f t="shared" si="367"/>
        <v>-141.22919999999991</v>
      </c>
      <c r="T4683" s="1">
        <f t="shared" si="368"/>
        <v>-235.37999999999988</v>
      </c>
      <c r="U4683" s="1">
        <f t="shared" si="369"/>
        <v>94.150799999999975</v>
      </c>
    </row>
    <row r="4684" spans="1:21" x14ac:dyDescent="0.2">
      <c r="A4684" t="s">
        <v>1404</v>
      </c>
      <c r="B4684" t="s">
        <v>16349</v>
      </c>
      <c r="C4684" t="s">
        <v>18</v>
      </c>
      <c r="D4684" t="s">
        <v>19</v>
      </c>
      <c r="E4684" t="s">
        <v>1201</v>
      </c>
      <c r="F4684" t="str">
        <f t="shared" si="365"/>
        <v>2008</v>
      </c>
      <c r="G4684" t="s">
        <v>2223</v>
      </c>
      <c r="I4684" t="s">
        <v>15808</v>
      </c>
      <c r="J4684" t="s">
        <v>15809</v>
      </c>
      <c r="K4684" t="s">
        <v>20</v>
      </c>
      <c r="L4684" t="s">
        <v>10435</v>
      </c>
      <c r="M4684" t="s">
        <v>554</v>
      </c>
      <c r="N4684" t="s">
        <v>16829</v>
      </c>
      <c r="O4684" t="s">
        <v>16830</v>
      </c>
      <c r="Q4684" t="s">
        <v>2303</v>
      </c>
      <c r="R4684" s="1">
        <f t="shared" si="366"/>
        <v>-672.52000000000044</v>
      </c>
      <c r="S4684" s="1">
        <f t="shared" si="367"/>
        <v>-141.22920000000008</v>
      </c>
      <c r="T4684" s="1">
        <f t="shared" si="368"/>
        <v>-235.38000000000011</v>
      </c>
      <c r="U4684" s="1">
        <f t="shared" si="369"/>
        <v>94.150800000000032</v>
      </c>
    </row>
    <row r="4685" spans="1:21" x14ac:dyDescent="0.2">
      <c r="A4685" t="s">
        <v>1404</v>
      </c>
      <c r="B4685" t="s">
        <v>14225</v>
      </c>
      <c r="C4685" t="s">
        <v>18</v>
      </c>
      <c r="D4685" t="s">
        <v>19</v>
      </c>
      <c r="E4685" t="s">
        <v>1201</v>
      </c>
      <c r="F4685" t="str">
        <f t="shared" si="365"/>
        <v>2008</v>
      </c>
      <c r="G4685" t="s">
        <v>2223</v>
      </c>
      <c r="I4685" t="s">
        <v>13672</v>
      </c>
      <c r="J4685" t="s">
        <v>13673</v>
      </c>
      <c r="K4685" t="s">
        <v>20</v>
      </c>
      <c r="L4685" t="s">
        <v>10435</v>
      </c>
      <c r="M4685" t="s">
        <v>554</v>
      </c>
      <c r="N4685" t="s">
        <v>14746</v>
      </c>
      <c r="O4685" t="s">
        <v>14747</v>
      </c>
      <c r="Q4685" t="s">
        <v>2303</v>
      </c>
      <c r="R4685" s="1">
        <f t="shared" si="366"/>
        <v>-672.52000000000044</v>
      </c>
      <c r="S4685" s="1">
        <f t="shared" si="367"/>
        <v>-141.22920000000008</v>
      </c>
      <c r="T4685" s="1">
        <f t="shared" si="368"/>
        <v>-235.38000000000011</v>
      </c>
      <c r="U4685" s="1">
        <f t="shared" si="369"/>
        <v>94.150800000000032</v>
      </c>
    </row>
    <row r="4686" spans="1:21" x14ac:dyDescent="0.2">
      <c r="A4686" t="s">
        <v>1404</v>
      </c>
      <c r="B4686" t="s">
        <v>11005</v>
      </c>
      <c r="C4686" t="s">
        <v>18</v>
      </c>
      <c r="D4686" t="s">
        <v>19</v>
      </c>
      <c r="E4686" t="s">
        <v>1201</v>
      </c>
      <c r="F4686" t="str">
        <f t="shared" si="365"/>
        <v>2008</v>
      </c>
      <c r="G4686" t="s">
        <v>2223</v>
      </c>
      <c r="I4686" t="s">
        <v>10436</v>
      </c>
      <c r="J4686" t="s">
        <v>10437</v>
      </c>
      <c r="K4686" t="s">
        <v>20</v>
      </c>
      <c r="L4686" t="s">
        <v>10435</v>
      </c>
      <c r="M4686" t="s">
        <v>554</v>
      </c>
      <c r="N4686" t="s">
        <v>11520</v>
      </c>
      <c r="O4686" t="s">
        <v>11521</v>
      </c>
      <c r="Q4686" t="s">
        <v>2303</v>
      </c>
      <c r="R4686" s="1">
        <f t="shared" si="366"/>
        <v>-672.52000000000044</v>
      </c>
      <c r="S4686" s="1">
        <f t="shared" si="367"/>
        <v>-141.22920000000008</v>
      </c>
      <c r="T4686" s="1">
        <f t="shared" si="368"/>
        <v>-235.38000000000011</v>
      </c>
      <c r="U4686" s="1">
        <f t="shared" si="369"/>
        <v>94.150800000000032</v>
      </c>
    </row>
    <row r="4687" spans="1:21" x14ac:dyDescent="0.2">
      <c r="A4687" t="s">
        <v>1404</v>
      </c>
      <c r="B4687" t="s">
        <v>9899</v>
      </c>
      <c r="C4687" t="s">
        <v>18</v>
      </c>
      <c r="D4687" t="s">
        <v>19</v>
      </c>
      <c r="E4687" t="s">
        <v>1201</v>
      </c>
      <c r="F4687" t="str">
        <f t="shared" si="365"/>
        <v>2008</v>
      </c>
      <c r="G4687" t="s">
        <v>2223</v>
      </c>
      <c r="I4687" t="s">
        <v>9340</v>
      </c>
      <c r="J4687" t="s">
        <v>9341</v>
      </c>
      <c r="K4687" t="s">
        <v>20</v>
      </c>
      <c r="L4687" t="s">
        <v>10435</v>
      </c>
      <c r="M4687" t="s">
        <v>554</v>
      </c>
      <c r="N4687" t="s">
        <v>10436</v>
      </c>
      <c r="O4687" t="s">
        <v>10437</v>
      </c>
      <c r="Q4687" t="s">
        <v>2303</v>
      </c>
      <c r="R4687" s="1">
        <f t="shared" si="366"/>
        <v>-672.52000000000044</v>
      </c>
      <c r="S4687" s="1">
        <f t="shared" si="367"/>
        <v>-141.22920000000008</v>
      </c>
      <c r="T4687" s="1">
        <f t="shared" si="368"/>
        <v>-235.38000000000011</v>
      </c>
      <c r="U4687" s="1">
        <f t="shared" si="369"/>
        <v>94.150800000000032</v>
      </c>
    </row>
    <row r="4688" spans="1:21" x14ac:dyDescent="0.2">
      <c r="A4688" t="s">
        <v>1404</v>
      </c>
      <c r="B4688" t="s">
        <v>19407</v>
      </c>
      <c r="C4688" t="s">
        <v>18</v>
      </c>
      <c r="D4688" t="s">
        <v>19</v>
      </c>
      <c r="E4688" t="s">
        <v>1201</v>
      </c>
      <c r="F4688" t="str">
        <f t="shared" si="365"/>
        <v>2008</v>
      </c>
      <c r="G4688" t="s">
        <v>2223</v>
      </c>
      <c r="I4688" t="s">
        <v>18869</v>
      </c>
      <c r="J4688" t="s">
        <v>18870</v>
      </c>
      <c r="K4688" t="s">
        <v>20</v>
      </c>
      <c r="L4688" t="s">
        <v>10435</v>
      </c>
      <c r="M4688" t="s">
        <v>554</v>
      </c>
      <c r="N4688" t="s">
        <v>19816</v>
      </c>
      <c r="O4688" t="s">
        <v>19817</v>
      </c>
      <c r="Q4688" t="s">
        <v>2303</v>
      </c>
      <c r="R4688" s="1">
        <f t="shared" si="366"/>
        <v>-672.51999999999953</v>
      </c>
      <c r="S4688" s="1">
        <f t="shared" si="367"/>
        <v>-141.22919999999991</v>
      </c>
      <c r="T4688" s="1">
        <f t="shared" si="368"/>
        <v>-235.38000000000011</v>
      </c>
      <c r="U4688" s="1">
        <f t="shared" si="369"/>
        <v>94.150800000000203</v>
      </c>
    </row>
    <row r="4689" spans="1:21" x14ac:dyDescent="0.2">
      <c r="A4689" t="s">
        <v>1404</v>
      </c>
      <c r="B4689" t="s">
        <v>15298</v>
      </c>
      <c r="C4689" t="s">
        <v>18</v>
      </c>
      <c r="D4689" t="s">
        <v>19</v>
      </c>
      <c r="E4689" t="s">
        <v>1201</v>
      </c>
      <c r="F4689" t="str">
        <f t="shared" si="365"/>
        <v>2008</v>
      </c>
      <c r="G4689" t="s">
        <v>2223</v>
      </c>
      <c r="I4689" t="s">
        <v>14746</v>
      </c>
      <c r="J4689" t="s">
        <v>14747</v>
      </c>
      <c r="K4689" t="s">
        <v>20</v>
      </c>
      <c r="L4689" t="s">
        <v>10435</v>
      </c>
      <c r="M4689" t="s">
        <v>554</v>
      </c>
      <c r="N4689" t="s">
        <v>15808</v>
      </c>
      <c r="O4689" t="s">
        <v>15809</v>
      </c>
      <c r="Q4689" t="s">
        <v>2303</v>
      </c>
      <c r="R4689" s="1">
        <f t="shared" si="366"/>
        <v>-672.51999999999953</v>
      </c>
      <c r="S4689" s="1">
        <f t="shared" si="367"/>
        <v>-141.22919999999991</v>
      </c>
      <c r="T4689" s="1">
        <f t="shared" si="368"/>
        <v>-235.38000000000011</v>
      </c>
      <c r="U4689" s="1">
        <f t="shared" si="369"/>
        <v>94.150800000000203</v>
      </c>
    </row>
    <row r="4690" spans="1:21" x14ac:dyDescent="0.2">
      <c r="A4690" t="s">
        <v>1404</v>
      </c>
      <c r="B4690" t="s">
        <v>12067</v>
      </c>
      <c r="C4690" t="s">
        <v>18</v>
      </c>
      <c r="D4690" t="s">
        <v>19</v>
      </c>
      <c r="E4690" t="s">
        <v>1201</v>
      </c>
      <c r="F4690" t="str">
        <f t="shared" si="365"/>
        <v>2008</v>
      </c>
      <c r="G4690" t="s">
        <v>2223</v>
      </c>
      <c r="I4690" t="s">
        <v>11520</v>
      </c>
      <c r="J4690" t="s">
        <v>11521</v>
      </c>
      <c r="K4690" t="s">
        <v>20</v>
      </c>
      <c r="L4690" t="s">
        <v>10435</v>
      </c>
      <c r="M4690" t="s">
        <v>554</v>
      </c>
      <c r="N4690" t="s">
        <v>12605</v>
      </c>
      <c r="O4690" t="s">
        <v>12606</v>
      </c>
      <c r="Q4690" t="s">
        <v>2303</v>
      </c>
      <c r="R4690" s="1">
        <f t="shared" si="366"/>
        <v>-672.51999999999862</v>
      </c>
      <c r="S4690" s="1">
        <f t="shared" si="367"/>
        <v>-141.22919999999971</v>
      </c>
      <c r="T4690" s="1">
        <f t="shared" si="368"/>
        <v>-235.38000000000011</v>
      </c>
      <c r="U4690" s="1">
        <f t="shared" si="369"/>
        <v>94.150800000000402</v>
      </c>
    </row>
    <row r="4691" spans="1:21" x14ac:dyDescent="0.2">
      <c r="A4691" t="s">
        <v>1404</v>
      </c>
      <c r="B4691" t="s">
        <v>9899</v>
      </c>
      <c r="C4691" t="s">
        <v>18</v>
      </c>
      <c r="D4691" t="s">
        <v>19</v>
      </c>
      <c r="E4691" t="s">
        <v>1120</v>
      </c>
      <c r="F4691" t="str">
        <f t="shared" si="365"/>
        <v>2004</v>
      </c>
      <c r="G4691" t="s">
        <v>2178</v>
      </c>
      <c r="I4691" t="s">
        <v>9261</v>
      </c>
      <c r="J4691" t="s">
        <v>9262</v>
      </c>
      <c r="K4691" t="s">
        <v>20</v>
      </c>
      <c r="L4691" t="s">
        <v>9167</v>
      </c>
      <c r="M4691" t="s">
        <v>4046</v>
      </c>
      <c r="N4691" t="s">
        <v>10346</v>
      </c>
      <c r="O4691" t="s">
        <v>10347</v>
      </c>
      <c r="Q4691" t="s">
        <v>2179</v>
      </c>
      <c r="R4691" s="1">
        <f t="shared" si="366"/>
        <v>-684.52000000000044</v>
      </c>
      <c r="S4691" s="1">
        <f t="shared" si="367"/>
        <v>-143.74920000000009</v>
      </c>
      <c r="T4691" s="1">
        <f t="shared" si="368"/>
        <v>-237.94999999999982</v>
      </c>
      <c r="U4691" s="1">
        <f t="shared" si="369"/>
        <v>94.200799999999731</v>
      </c>
    </row>
    <row r="4692" spans="1:21" x14ac:dyDescent="0.2">
      <c r="A4692" t="s">
        <v>16</v>
      </c>
      <c r="B4692" t="s">
        <v>17</v>
      </c>
      <c r="C4692" t="s">
        <v>18</v>
      </c>
      <c r="D4692" t="s">
        <v>19</v>
      </c>
      <c r="E4692" t="s">
        <v>646</v>
      </c>
      <c r="F4692" t="str">
        <f t="shared" si="365"/>
        <v>1991</v>
      </c>
      <c r="G4692" t="s">
        <v>22</v>
      </c>
      <c r="H4692" t="s">
        <v>102</v>
      </c>
      <c r="I4692" s="3">
        <v>1815.99</v>
      </c>
      <c r="J4692" s="3">
        <v>5206.9799999999996</v>
      </c>
      <c r="K4692" s="2">
        <v>0</v>
      </c>
      <c r="L4692" s="2">
        <v>-236.92</v>
      </c>
      <c r="M4692" s="4">
        <v>0.3488</v>
      </c>
      <c r="N4692" s="5">
        <v>1579.07</v>
      </c>
      <c r="O4692" s="5">
        <v>4527.6499999999996</v>
      </c>
      <c r="Q4692" t="s">
        <v>700</v>
      </c>
      <c r="R4692" s="1">
        <f t="shared" si="366"/>
        <v>-679.32999999999993</v>
      </c>
      <c r="S4692" s="1">
        <f t="shared" si="367"/>
        <v>-142.65929999999997</v>
      </c>
      <c r="T4692" s="1">
        <f t="shared" si="368"/>
        <v>-236.92000000000007</v>
      </c>
      <c r="U4692" s="1">
        <f t="shared" si="369"/>
        <v>94.260700000000099</v>
      </c>
    </row>
    <row r="4693" spans="1:21" x14ac:dyDescent="0.2">
      <c r="A4693" t="s">
        <v>16</v>
      </c>
      <c r="B4693" t="s">
        <v>4967</v>
      </c>
      <c r="C4693" t="s">
        <v>18</v>
      </c>
      <c r="D4693" t="s">
        <v>19</v>
      </c>
      <c r="E4693" t="s">
        <v>646</v>
      </c>
      <c r="F4693" t="str">
        <f t="shared" si="365"/>
        <v>1991</v>
      </c>
      <c r="G4693" t="s">
        <v>22</v>
      </c>
      <c r="H4693" t="s">
        <v>102</v>
      </c>
      <c r="I4693" t="s">
        <v>3656</v>
      </c>
      <c r="J4693" t="s">
        <v>3657</v>
      </c>
      <c r="K4693" t="s">
        <v>20</v>
      </c>
      <c r="L4693" t="s">
        <v>697</v>
      </c>
      <c r="M4693" t="s">
        <v>629</v>
      </c>
      <c r="N4693" t="s">
        <v>5127</v>
      </c>
      <c r="O4693" t="s">
        <v>5128</v>
      </c>
      <c r="Q4693" t="s">
        <v>700</v>
      </c>
      <c r="R4693" s="1">
        <f t="shared" si="366"/>
        <v>-679.32999999999993</v>
      </c>
      <c r="S4693" s="1">
        <f t="shared" si="367"/>
        <v>-142.65929999999997</v>
      </c>
      <c r="T4693" s="1">
        <f t="shared" si="368"/>
        <v>-236.92000000000007</v>
      </c>
      <c r="U4693" s="1">
        <f t="shared" si="369"/>
        <v>94.260700000000099</v>
      </c>
    </row>
    <row r="4694" spans="1:21" x14ac:dyDescent="0.2">
      <c r="A4694" t="s">
        <v>16</v>
      </c>
      <c r="B4694" t="s">
        <v>6317</v>
      </c>
      <c r="C4694" t="s">
        <v>18</v>
      </c>
      <c r="D4694" t="s">
        <v>19</v>
      </c>
      <c r="E4694" t="s">
        <v>646</v>
      </c>
      <c r="F4694" t="str">
        <f t="shared" si="365"/>
        <v>1991</v>
      </c>
      <c r="G4694" t="s">
        <v>22</v>
      </c>
      <c r="H4694" t="s">
        <v>102</v>
      </c>
      <c r="I4694" t="s">
        <v>5127</v>
      </c>
      <c r="J4694" t="s">
        <v>5128</v>
      </c>
      <c r="K4694" t="s">
        <v>20</v>
      </c>
      <c r="L4694" t="s">
        <v>3655</v>
      </c>
      <c r="M4694" t="s">
        <v>629</v>
      </c>
      <c r="N4694" t="s">
        <v>6412</v>
      </c>
      <c r="O4694" t="s">
        <v>6413</v>
      </c>
      <c r="Q4694" t="s">
        <v>700</v>
      </c>
      <c r="R4694" s="1">
        <f t="shared" si="366"/>
        <v>-679.84000000000015</v>
      </c>
      <c r="S4694" s="1">
        <f t="shared" si="367"/>
        <v>-142.76640000000003</v>
      </c>
      <c r="T4694" s="1">
        <f t="shared" si="368"/>
        <v>-237.09999999999991</v>
      </c>
      <c r="U4694" s="1">
        <f t="shared" si="369"/>
        <v>94.333599999999876</v>
      </c>
    </row>
    <row r="4695" spans="1:21" x14ac:dyDescent="0.2">
      <c r="A4695" t="s">
        <v>16</v>
      </c>
      <c r="B4695" t="s">
        <v>3360</v>
      </c>
      <c r="C4695" t="s">
        <v>18</v>
      </c>
      <c r="D4695" t="s">
        <v>19</v>
      </c>
      <c r="E4695" t="s">
        <v>646</v>
      </c>
      <c r="F4695" t="str">
        <f t="shared" si="365"/>
        <v>1991</v>
      </c>
      <c r="G4695" t="s">
        <v>22</v>
      </c>
      <c r="H4695" t="s">
        <v>102</v>
      </c>
      <c r="I4695" t="s">
        <v>698</v>
      </c>
      <c r="J4695" t="s">
        <v>699</v>
      </c>
      <c r="K4695" t="s">
        <v>20</v>
      </c>
      <c r="L4695" t="s">
        <v>3655</v>
      </c>
      <c r="M4695" t="s">
        <v>629</v>
      </c>
      <c r="N4695" t="s">
        <v>3656</v>
      </c>
      <c r="O4695" t="s">
        <v>3657</v>
      </c>
      <c r="Q4695" t="s">
        <v>700</v>
      </c>
      <c r="R4695" s="1">
        <f t="shared" si="366"/>
        <v>-679.83999999999969</v>
      </c>
      <c r="S4695" s="1">
        <f t="shared" si="367"/>
        <v>-142.76639999999992</v>
      </c>
      <c r="T4695" s="1">
        <f t="shared" si="368"/>
        <v>-237.09999999999991</v>
      </c>
      <c r="U4695" s="1">
        <f t="shared" si="369"/>
        <v>94.33359999999999</v>
      </c>
    </row>
    <row r="4696" spans="1:21" x14ac:dyDescent="0.2">
      <c r="A4696" t="s">
        <v>16</v>
      </c>
      <c r="B4696" t="s">
        <v>3360</v>
      </c>
      <c r="C4696" t="s">
        <v>18</v>
      </c>
      <c r="D4696" t="s">
        <v>19</v>
      </c>
      <c r="E4696" t="s">
        <v>127</v>
      </c>
      <c r="F4696" t="str">
        <f t="shared" si="365"/>
        <v>1983</v>
      </c>
      <c r="G4696" t="s">
        <v>54</v>
      </c>
      <c r="H4696" t="s">
        <v>74</v>
      </c>
      <c r="I4696" t="s">
        <v>138</v>
      </c>
      <c r="J4696" t="s">
        <v>139</v>
      </c>
      <c r="K4696" t="s">
        <v>20</v>
      </c>
      <c r="L4696" t="s">
        <v>3399</v>
      </c>
      <c r="M4696" t="s">
        <v>137</v>
      </c>
      <c r="N4696" t="s">
        <v>20</v>
      </c>
      <c r="O4696" t="s">
        <v>20</v>
      </c>
      <c r="Q4696" t="s">
        <v>140</v>
      </c>
      <c r="R4696" s="1">
        <f t="shared" si="366"/>
        <v>-493.33</v>
      </c>
      <c r="S4696" s="1">
        <f t="shared" si="367"/>
        <v>-103.5993</v>
      </c>
      <c r="T4696" s="1">
        <f t="shared" si="368"/>
        <v>-198.46</v>
      </c>
      <c r="U4696" s="1">
        <f t="shared" si="369"/>
        <v>94.860700000000008</v>
      </c>
    </row>
    <row r="4697" spans="1:21" x14ac:dyDescent="0.2">
      <c r="A4697" t="s">
        <v>1404</v>
      </c>
      <c r="B4697" t="s">
        <v>8771</v>
      </c>
      <c r="C4697" t="s">
        <v>18</v>
      </c>
      <c r="D4697" t="s">
        <v>19</v>
      </c>
      <c r="E4697" t="s">
        <v>935</v>
      </c>
      <c r="F4697" t="str">
        <f t="shared" si="365"/>
        <v>1998</v>
      </c>
      <c r="G4697" t="s">
        <v>1540</v>
      </c>
      <c r="I4697" t="s">
        <v>8057</v>
      </c>
      <c r="J4697" t="s">
        <v>8058</v>
      </c>
      <c r="K4697" t="s">
        <v>20</v>
      </c>
      <c r="L4697" t="s">
        <v>9167</v>
      </c>
      <c r="M4697" t="s">
        <v>554</v>
      </c>
      <c r="N4697" t="s">
        <v>9168</v>
      </c>
      <c r="O4697" t="s">
        <v>9169</v>
      </c>
      <c r="Q4697" t="s">
        <v>2071</v>
      </c>
      <c r="R4697" s="1">
        <f t="shared" si="366"/>
        <v>-679.87999999999988</v>
      </c>
      <c r="S4697" s="1">
        <f t="shared" si="367"/>
        <v>-142.77479999999997</v>
      </c>
      <c r="T4697" s="1">
        <f t="shared" si="368"/>
        <v>-237.95000000000005</v>
      </c>
      <c r="U4697" s="1">
        <f t="shared" si="369"/>
        <v>95.175200000000075</v>
      </c>
    </row>
    <row r="4698" spans="1:21" x14ac:dyDescent="0.2">
      <c r="A4698" t="s">
        <v>1404</v>
      </c>
      <c r="B4698" t="s">
        <v>7582</v>
      </c>
      <c r="C4698" t="s">
        <v>18</v>
      </c>
      <c r="D4698" t="s">
        <v>19</v>
      </c>
      <c r="E4698" t="s">
        <v>935</v>
      </c>
      <c r="F4698" t="str">
        <f t="shared" si="365"/>
        <v>1998</v>
      </c>
      <c r="G4698" t="s">
        <v>1540</v>
      </c>
      <c r="I4698" t="s">
        <v>6883</v>
      </c>
      <c r="J4698" t="s">
        <v>6884</v>
      </c>
      <c r="K4698" t="s">
        <v>20</v>
      </c>
      <c r="L4698" t="s">
        <v>2068</v>
      </c>
      <c r="M4698" t="s">
        <v>554</v>
      </c>
      <c r="N4698" t="s">
        <v>8057</v>
      </c>
      <c r="O4698" t="s">
        <v>8058</v>
      </c>
      <c r="Q4698" t="s">
        <v>2071</v>
      </c>
      <c r="R4698" s="1">
        <f t="shared" si="366"/>
        <v>-679.88000000000011</v>
      </c>
      <c r="S4698" s="1">
        <f t="shared" si="367"/>
        <v>-142.77480000000003</v>
      </c>
      <c r="T4698" s="1">
        <f t="shared" si="368"/>
        <v>-237.95999999999992</v>
      </c>
      <c r="U4698" s="1">
        <f t="shared" si="369"/>
        <v>95.185199999999895</v>
      </c>
    </row>
    <row r="4699" spans="1:21" x14ac:dyDescent="0.2">
      <c r="A4699" t="s">
        <v>1404</v>
      </c>
      <c r="B4699" t="s">
        <v>3360</v>
      </c>
      <c r="C4699" t="s">
        <v>18</v>
      </c>
      <c r="D4699" t="s">
        <v>19</v>
      </c>
      <c r="E4699" t="s">
        <v>935</v>
      </c>
      <c r="F4699" t="str">
        <f t="shared" si="365"/>
        <v>1998</v>
      </c>
      <c r="G4699" t="s">
        <v>1540</v>
      </c>
      <c r="I4699" t="s">
        <v>2069</v>
      </c>
      <c r="J4699" t="s">
        <v>2070</v>
      </c>
      <c r="K4699" t="s">
        <v>20</v>
      </c>
      <c r="L4699" t="s">
        <v>2068</v>
      </c>
      <c r="M4699" t="s">
        <v>554</v>
      </c>
      <c r="N4699" t="s">
        <v>4237</v>
      </c>
      <c r="O4699" t="s">
        <v>4238</v>
      </c>
      <c r="Q4699" t="s">
        <v>2071</v>
      </c>
      <c r="R4699" s="1">
        <f t="shared" si="366"/>
        <v>-679.88000000000056</v>
      </c>
      <c r="S4699" s="1">
        <f t="shared" si="367"/>
        <v>-142.77480000000011</v>
      </c>
      <c r="T4699" s="1">
        <f t="shared" si="368"/>
        <v>-237.96000000000004</v>
      </c>
      <c r="U4699" s="1">
        <f t="shared" si="369"/>
        <v>95.185199999999924</v>
      </c>
    </row>
    <row r="4700" spans="1:21" x14ac:dyDescent="0.2">
      <c r="A4700" t="s">
        <v>1404</v>
      </c>
      <c r="B4700" t="s">
        <v>9899</v>
      </c>
      <c r="C4700" t="s">
        <v>18</v>
      </c>
      <c r="D4700" t="s">
        <v>19</v>
      </c>
      <c r="E4700" t="s">
        <v>935</v>
      </c>
      <c r="F4700" t="str">
        <f t="shared" si="365"/>
        <v>1998</v>
      </c>
      <c r="G4700" t="s">
        <v>1540</v>
      </c>
      <c r="I4700" t="s">
        <v>9168</v>
      </c>
      <c r="J4700" t="s">
        <v>9169</v>
      </c>
      <c r="K4700" t="s">
        <v>20</v>
      </c>
      <c r="L4700" t="s">
        <v>2068</v>
      </c>
      <c r="M4700" t="s">
        <v>554</v>
      </c>
      <c r="N4700" t="s">
        <v>10254</v>
      </c>
      <c r="O4700" t="s">
        <v>10255</v>
      </c>
      <c r="Q4700" t="s">
        <v>2071</v>
      </c>
      <c r="R4700" s="1">
        <f t="shared" si="366"/>
        <v>-679.88000000000011</v>
      </c>
      <c r="S4700" s="1">
        <f t="shared" si="367"/>
        <v>-142.77480000000003</v>
      </c>
      <c r="T4700" s="1">
        <f t="shared" si="368"/>
        <v>-237.95999999999998</v>
      </c>
      <c r="U4700" s="1">
        <f t="shared" si="369"/>
        <v>95.185199999999952</v>
      </c>
    </row>
    <row r="4701" spans="1:21" x14ac:dyDescent="0.2">
      <c r="A4701" t="s">
        <v>1404</v>
      </c>
      <c r="B4701" t="s">
        <v>6317</v>
      </c>
      <c r="C4701" t="s">
        <v>18</v>
      </c>
      <c r="D4701" t="s">
        <v>19</v>
      </c>
      <c r="E4701" t="s">
        <v>935</v>
      </c>
      <c r="F4701" t="str">
        <f t="shared" si="365"/>
        <v>1998</v>
      </c>
      <c r="G4701" t="s">
        <v>1540</v>
      </c>
      <c r="I4701" t="s">
        <v>5631</v>
      </c>
      <c r="J4701" t="s">
        <v>5632</v>
      </c>
      <c r="K4701" t="s">
        <v>20</v>
      </c>
      <c r="L4701" t="s">
        <v>2068</v>
      </c>
      <c r="M4701" t="s">
        <v>554</v>
      </c>
      <c r="N4701" t="s">
        <v>6883</v>
      </c>
      <c r="O4701" t="s">
        <v>6884</v>
      </c>
      <c r="Q4701" t="s">
        <v>2071</v>
      </c>
      <c r="R4701" s="1">
        <f t="shared" si="366"/>
        <v>-679.88000000000011</v>
      </c>
      <c r="S4701" s="1">
        <f t="shared" si="367"/>
        <v>-142.77480000000003</v>
      </c>
      <c r="T4701" s="1">
        <f t="shared" si="368"/>
        <v>-237.96000000000004</v>
      </c>
      <c r="U4701" s="1">
        <f t="shared" si="369"/>
        <v>95.185200000000009</v>
      </c>
    </row>
    <row r="4702" spans="1:21" x14ac:dyDescent="0.2">
      <c r="A4702" t="s">
        <v>1404</v>
      </c>
      <c r="B4702" t="s">
        <v>4967</v>
      </c>
      <c r="C4702" t="s">
        <v>18</v>
      </c>
      <c r="D4702" t="s">
        <v>19</v>
      </c>
      <c r="E4702" t="s">
        <v>935</v>
      </c>
      <c r="F4702" t="str">
        <f t="shared" si="365"/>
        <v>1998</v>
      </c>
      <c r="G4702" t="s">
        <v>1540</v>
      </c>
      <c r="I4702" t="s">
        <v>4237</v>
      </c>
      <c r="J4702" t="s">
        <v>4238</v>
      </c>
      <c r="K4702" t="s">
        <v>20</v>
      </c>
      <c r="L4702" t="s">
        <v>2068</v>
      </c>
      <c r="M4702" t="s">
        <v>554</v>
      </c>
      <c r="N4702" t="s">
        <v>5631</v>
      </c>
      <c r="O4702" t="s">
        <v>5632</v>
      </c>
      <c r="Q4702" t="s">
        <v>2071</v>
      </c>
      <c r="R4702" s="1">
        <f t="shared" si="366"/>
        <v>-679.87999999999965</v>
      </c>
      <c r="S4702" s="1">
        <f t="shared" si="367"/>
        <v>-142.77479999999991</v>
      </c>
      <c r="T4702" s="1">
        <f t="shared" si="368"/>
        <v>-237.96000000000004</v>
      </c>
      <c r="U4702" s="1">
        <f t="shared" si="369"/>
        <v>95.185200000000123</v>
      </c>
    </row>
    <row r="4703" spans="1:21" x14ac:dyDescent="0.2">
      <c r="A4703" t="s">
        <v>1404</v>
      </c>
      <c r="B4703" t="s">
        <v>17</v>
      </c>
      <c r="C4703" t="s">
        <v>18</v>
      </c>
      <c r="D4703" t="s">
        <v>19</v>
      </c>
      <c r="E4703" t="s">
        <v>935</v>
      </c>
      <c r="F4703" t="str">
        <f t="shared" si="365"/>
        <v>1998</v>
      </c>
      <c r="G4703" t="s">
        <v>1540</v>
      </c>
      <c r="I4703" s="3">
        <v>1870.64</v>
      </c>
      <c r="J4703" s="3">
        <v>5344.69</v>
      </c>
      <c r="K4703" s="2">
        <v>0</v>
      </c>
      <c r="L4703" s="2">
        <v>-237.96</v>
      </c>
      <c r="M4703" s="4">
        <v>0.35</v>
      </c>
      <c r="N4703" s="5">
        <v>1632.68</v>
      </c>
      <c r="O4703" s="5">
        <v>4664.8100000000004</v>
      </c>
      <c r="Q4703" t="s">
        <v>2071</v>
      </c>
      <c r="R4703" s="1">
        <f t="shared" si="366"/>
        <v>-679.8799999999992</v>
      </c>
      <c r="S4703" s="1">
        <f t="shared" si="367"/>
        <v>-142.77479999999983</v>
      </c>
      <c r="T4703" s="1">
        <f t="shared" si="368"/>
        <v>-237.96000000000004</v>
      </c>
      <c r="U4703" s="1">
        <f t="shared" si="369"/>
        <v>95.185200000000208</v>
      </c>
    </row>
    <row r="4704" spans="1:21" x14ac:dyDescent="0.2">
      <c r="A4704" t="s">
        <v>1404</v>
      </c>
      <c r="B4704" t="s">
        <v>19407</v>
      </c>
      <c r="C4704" t="s">
        <v>18</v>
      </c>
      <c r="D4704" t="s">
        <v>19</v>
      </c>
      <c r="E4704" t="s">
        <v>1177</v>
      </c>
      <c r="F4704" t="str">
        <f t="shared" si="365"/>
        <v>2007</v>
      </c>
      <c r="G4704" t="s">
        <v>126</v>
      </c>
      <c r="I4704" t="s">
        <v>18845</v>
      </c>
      <c r="J4704" t="s">
        <v>18846</v>
      </c>
      <c r="K4704" t="s">
        <v>20</v>
      </c>
      <c r="L4704" t="s">
        <v>3743</v>
      </c>
      <c r="M4704" t="s">
        <v>554</v>
      </c>
      <c r="N4704" t="s">
        <v>20</v>
      </c>
      <c r="O4704" t="s">
        <v>20</v>
      </c>
      <c r="Q4704" t="s">
        <v>2267</v>
      </c>
      <c r="R4704" s="1">
        <f t="shared" si="366"/>
        <v>-684.86</v>
      </c>
      <c r="S4704" s="1">
        <f t="shared" si="367"/>
        <v>-143.82059999999998</v>
      </c>
      <c r="T4704" s="1">
        <f t="shared" si="368"/>
        <v>-239.7</v>
      </c>
      <c r="U4704" s="1">
        <f t="shared" si="369"/>
        <v>95.879400000000004</v>
      </c>
    </row>
    <row r="4705" spans="1:21" x14ac:dyDescent="0.2">
      <c r="A4705" t="s">
        <v>16</v>
      </c>
      <c r="B4705" t="s">
        <v>7582</v>
      </c>
      <c r="C4705" t="s">
        <v>18</v>
      </c>
      <c r="D4705" t="s">
        <v>19</v>
      </c>
      <c r="E4705" t="s">
        <v>646</v>
      </c>
      <c r="F4705" t="str">
        <f t="shared" si="365"/>
        <v>1991</v>
      </c>
      <c r="G4705" t="s">
        <v>22</v>
      </c>
      <c r="H4705" t="s">
        <v>92</v>
      </c>
      <c r="I4705" t="s">
        <v>6414</v>
      </c>
      <c r="J4705" t="s">
        <v>6415</v>
      </c>
      <c r="K4705" t="s">
        <v>20</v>
      </c>
      <c r="L4705" t="s">
        <v>7633</v>
      </c>
      <c r="M4705" t="s">
        <v>600</v>
      </c>
      <c r="N4705" t="s">
        <v>7634</v>
      </c>
      <c r="O4705" t="s">
        <v>7635</v>
      </c>
      <c r="Q4705" t="s">
        <v>705</v>
      </c>
      <c r="R4705" s="1">
        <f t="shared" si="366"/>
        <v>-691.62000000000012</v>
      </c>
      <c r="S4705" s="1">
        <f t="shared" si="367"/>
        <v>-145.24020000000002</v>
      </c>
      <c r="T4705" s="1">
        <f t="shared" si="368"/>
        <v>-241.17000000000002</v>
      </c>
      <c r="U4705" s="1">
        <f t="shared" si="369"/>
        <v>95.9298</v>
      </c>
    </row>
    <row r="4706" spans="1:21" x14ac:dyDescent="0.2">
      <c r="A4706" t="s">
        <v>2467</v>
      </c>
      <c r="B4706" t="s">
        <v>15298</v>
      </c>
      <c r="C4706" t="s">
        <v>18</v>
      </c>
      <c r="D4706" t="s">
        <v>19</v>
      </c>
      <c r="E4706" t="s">
        <v>1232</v>
      </c>
      <c r="F4706" t="str">
        <f t="shared" si="365"/>
        <v>2010</v>
      </c>
      <c r="G4706" t="s">
        <v>126</v>
      </c>
      <c r="I4706" t="s">
        <v>15245</v>
      </c>
      <c r="J4706" t="s">
        <v>15246</v>
      </c>
      <c r="K4706" t="s">
        <v>20</v>
      </c>
      <c r="L4706" t="s">
        <v>3274</v>
      </c>
      <c r="M4706" t="s">
        <v>554</v>
      </c>
      <c r="N4706" t="s">
        <v>16296</v>
      </c>
      <c r="O4706" t="s">
        <v>16297</v>
      </c>
      <c r="Q4706" t="s">
        <v>3277</v>
      </c>
      <c r="R4706" s="1">
        <f t="shared" si="366"/>
        <v>-686.01000000000022</v>
      </c>
      <c r="S4706" s="1">
        <f t="shared" si="367"/>
        <v>-144.06210000000004</v>
      </c>
      <c r="T4706" s="1">
        <f t="shared" si="368"/>
        <v>-240.09999999999991</v>
      </c>
      <c r="U4706" s="1">
        <f t="shared" si="369"/>
        <v>96.037899999999865</v>
      </c>
    </row>
    <row r="4707" spans="1:21" x14ac:dyDescent="0.2">
      <c r="A4707" t="s">
        <v>2467</v>
      </c>
      <c r="B4707" t="s">
        <v>13151</v>
      </c>
      <c r="C4707" t="s">
        <v>18</v>
      </c>
      <c r="D4707" t="s">
        <v>19</v>
      </c>
      <c r="E4707" t="s">
        <v>1232</v>
      </c>
      <c r="F4707" t="str">
        <f t="shared" si="365"/>
        <v>2010</v>
      </c>
      <c r="G4707" t="s">
        <v>126</v>
      </c>
      <c r="I4707" t="s">
        <v>13098</v>
      </c>
      <c r="J4707" t="s">
        <v>13099</v>
      </c>
      <c r="K4707" t="s">
        <v>20</v>
      </c>
      <c r="L4707" t="s">
        <v>3274</v>
      </c>
      <c r="M4707" t="s">
        <v>554</v>
      </c>
      <c r="N4707" t="s">
        <v>14168</v>
      </c>
      <c r="O4707" t="s">
        <v>14169</v>
      </c>
      <c r="Q4707" t="s">
        <v>3277</v>
      </c>
      <c r="R4707" s="1">
        <f t="shared" si="366"/>
        <v>-686.01000000000022</v>
      </c>
      <c r="S4707" s="1">
        <f t="shared" si="367"/>
        <v>-144.06210000000004</v>
      </c>
      <c r="T4707" s="1">
        <f t="shared" si="368"/>
        <v>-240.09999999999991</v>
      </c>
      <c r="U4707" s="1">
        <f t="shared" si="369"/>
        <v>96.037899999999865</v>
      </c>
    </row>
    <row r="4708" spans="1:21" x14ac:dyDescent="0.2">
      <c r="A4708" t="s">
        <v>2467</v>
      </c>
      <c r="B4708" t="s">
        <v>8771</v>
      </c>
      <c r="C4708" t="s">
        <v>18</v>
      </c>
      <c r="D4708" t="s">
        <v>19</v>
      </c>
      <c r="E4708" t="s">
        <v>1232</v>
      </c>
      <c r="F4708" t="str">
        <f t="shared" si="365"/>
        <v>2010</v>
      </c>
      <c r="G4708" t="s">
        <v>126</v>
      </c>
      <c r="I4708" t="s">
        <v>8729</v>
      </c>
      <c r="J4708" t="s">
        <v>8730</v>
      </c>
      <c r="K4708" t="s">
        <v>20</v>
      </c>
      <c r="L4708" t="s">
        <v>3274</v>
      </c>
      <c r="M4708" t="s">
        <v>554</v>
      </c>
      <c r="N4708" t="s">
        <v>9858</v>
      </c>
      <c r="O4708" t="s">
        <v>9859</v>
      </c>
      <c r="Q4708" t="s">
        <v>3277</v>
      </c>
      <c r="R4708" s="1">
        <f t="shared" si="366"/>
        <v>-686.01000000000022</v>
      </c>
      <c r="S4708" s="1">
        <f t="shared" si="367"/>
        <v>-144.06210000000004</v>
      </c>
      <c r="T4708" s="1">
        <f t="shared" si="368"/>
        <v>-240.09999999999991</v>
      </c>
      <c r="U4708" s="1">
        <f t="shared" si="369"/>
        <v>96.037899999999865</v>
      </c>
    </row>
    <row r="4709" spans="1:21" x14ac:dyDescent="0.2">
      <c r="A4709" t="s">
        <v>2467</v>
      </c>
      <c r="B4709" t="s">
        <v>6317</v>
      </c>
      <c r="C4709" t="s">
        <v>18</v>
      </c>
      <c r="D4709" t="s">
        <v>19</v>
      </c>
      <c r="E4709" t="s">
        <v>1232</v>
      </c>
      <c r="F4709" t="str">
        <f t="shared" si="365"/>
        <v>2010</v>
      </c>
      <c r="G4709" t="s">
        <v>126</v>
      </c>
      <c r="I4709" t="s">
        <v>6267</v>
      </c>
      <c r="J4709" t="s">
        <v>6268</v>
      </c>
      <c r="K4709" t="s">
        <v>20</v>
      </c>
      <c r="L4709" t="s">
        <v>3274</v>
      </c>
      <c r="M4709" t="s">
        <v>554</v>
      </c>
      <c r="N4709" t="s">
        <v>7537</v>
      </c>
      <c r="O4709" t="s">
        <v>7538</v>
      </c>
      <c r="Q4709" t="s">
        <v>3277</v>
      </c>
      <c r="R4709" s="1">
        <f t="shared" si="366"/>
        <v>-686.01000000000022</v>
      </c>
      <c r="S4709" s="1">
        <f t="shared" si="367"/>
        <v>-144.06210000000004</v>
      </c>
      <c r="T4709" s="1">
        <f t="shared" si="368"/>
        <v>-240.09999999999991</v>
      </c>
      <c r="U4709" s="1">
        <f t="shared" si="369"/>
        <v>96.037899999999865</v>
      </c>
    </row>
    <row r="4710" spans="1:21" x14ac:dyDescent="0.2">
      <c r="A4710" t="s">
        <v>2467</v>
      </c>
      <c r="B4710" t="s">
        <v>4967</v>
      </c>
      <c r="C4710" t="s">
        <v>18</v>
      </c>
      <c r="D4710" t="s">
        <v>19</v>
      </c>
      <c r="E4710" t="s">
        <v>1232</v>
      </c>
      <c r="F4710" t="str">
        <f t="shared" si="365"/>
        <v>2010</v>
      </c>
      <c r="G4710" t="s">
        <v>126</v>
      </c>
      <c r="I4710" t="s">
        <v>4919</v>
      </c>
      <c r="J4710" t="s">
        <v>4920</v>
      </c>
      <c r="K4710" t="s">
        <v>20</v>
      </c>
      <c r="L4710" t="s">
        <v>3274</v>
      </c>
      <c r="M4710" t="s">
        <v>554</v>
      </c>
      <c r="N4710" t="s">
        <v>6267</v>
      </c>
      <c r="O4710" t="s">
        <v>6268</v>
      </c>
      <c r="Q4710" t="s">
        <v>3277</v>
      </c>
      <c r="R4710" s="1">
        <f t="shared" si="366"/>
        <v>-686.01000000000022</v>
      </c>
      <c r="S4710" s="1">
        <f t="shared" si="367"/>
        <v>-144.06210000000004</v>
      </c>
      <c r="T4710" s="1">
        <f t="shared" si="368"/>
        <v>-240.09999999999991</v>
      </c>
      <c r="U4710" s="1">
        <f t="shared" si="369"/>
        <v>96.037899999999865</v>
      </c>
    </row>
    <row r="4711" spans="1:21" x14ac:dyDescent="0.2">
      <c r="A4711" t="s">
        <v>2467</v>
      </c>
      <c r="B4711" t="s">
        <v>3360</v>
      </c>
      <c r="C4711" t="s">
        <v>18</v>
      </c>
      <c r="D4711" t="s">
        <v>19</v>
      </c>
      <c r="E4711" t="s">
        <v>1232</v>
      </c>
      <c r="F4711" t="str">
        <f t="shared" si="365"/>
        <v>2010</v>
      </c>
      <c r="G4711" t="s">
        <v>126</v>
      </c>
      <c r="I4711" t="s">
        <v>3275</v>
      </c>
      <c r="J4711" t="s">
        <v>3276</v>
      </c>
      <c r="K4711" t="s">
        <v>20</v>
      </c>
      <c r="L4711" t="s">
        <v>3274</v>
      </c>
      <c r="M4711" t="s">
        <v>554</v>
      </c>
      <c r="N4711" t="s">
        <v>4919</v>
      </c>
      <c r="O4711" t="s">
        <v>4920</v>
      </c>
      <c r="Q4711" t="s">
        <v>3277</v>
      </c>
      <c r="R4711" s="1">
        <f t="shared" si="366"/>
        <v>-686.01000000000022</v>
      </c>
      <c r="S4711" s="1">
        <f t="shared" si="367"/>
        <v>-144.06210000000004</v>
      </c>
      <c r="T4711" s="1">
        <f t="shared" si="368"/>
        <v>-240.09999999999991</v>
      </c>
      <c r="U4711" s="1">
        <f t="shared" si="369"/>
        <v>96.037899999999865</v>
      </c>
    </row>
    <row r="4712" spans="1:21" x14ac:dyDescent="0.2">
      <c r="A4712" t="s">
        <v>2467</v>
      </c>
      <c r="B4712" t="s">
        <v>19407</v>
      </c>
      <c r="C4712" t="s">
        <v>18</v>
      </c>
      <c r="D4712" t="s">
        <v>19</v>
      </c>
      <c r="E4712" t="s">
        <v>1232</v>
      </c>
      <c r="F4712" t="str">
        <f t="shared" si="365"/>
        <v>2010</v>
      </c>
      <c r="G4712" t="s">
        <v>126</v>
      </c>
      <c r="I4712" t="s">
        <v>19348</v>
      </c>
      <c r="J4712" t="s">
        <v>19349</v>
      </c>
      <c r="K4712" t="s">
        <v>20</v>
      </c>
      <c r="L4712" t="s">
        <v>3274</v>
      </c>
      <c r="M4712" t="s">
        <v>554</v>
      </c>
      <c r="N4712" t="s">
        <v>20294</v>
      </c>
      <c r="O4712" t="s">
        <v>20295</v>
      </c>
      <c r="Q4712" t="s">
        <v>3277</v>
      </c>
      <c r="R4712" s="1">
        <f t="shared" si="366"/>
        <v>-686.0100000000001</v>
      </c>
      <c r="S4712" s="1">
        <f t="shared" si="367"/>
        <v>-144.06210000000002</v>
      </c>
      <c r="T4712" s="1">
        <f t="shared" si="368"/>
        <v>-240.1</v>
      </c>
      <c r="U4712" s="1">
        <f t="shared" si="369"/>
        <v>96.037899999999979</v>
      </c>
    </row>
    <row r="4713" spans="1:21" x14ac:dyDescent="0.2">
      <c r="A4713" t="s">
        <v>2467</v>
      </c>
      <c r="B4713" t="s">
        <v>17383</v>
      </c>
      <c r="C4713" t="s">
        <v>18</v>
      </c>
      <c r="D4713" t="s">
        <v>19</v>
      </c>
      <c r="E4713" t="s">
        <v>1232</v>
      </c>
      <c r="F4713" t="str">
        <f t="shared" si="365"/>
        <v>2010</v>
      </c>
      <c r="G4713" t="s">
        <v>126</v>
      </c>
      <c r="I4713" t="s">
        <v>17329</v>
      </c>
      <c r="J4713" t="s">
        <v>17330</v>
      </c>
      <c r="K4713" t="s">
        <v>20</v>
      </c>
      <c r="L4713" t="s">
        <v>3274</v>
      </c>
      <c r="M4713" t="s">
        <v>554</v>
      </c>
      <c r="N4713" t="s">
        <v>18350</v>
      </c>
      <c r="O4713" t="s">
        <v>18351</v>
      </c>
      <c r="Q4713" t="s">
        <v>3277</v>
      </c>
      <c r="R4713" s="1">
        <f t="shared" si="366"/>
        <v>-686.01</v>
      </c>
      <c r="S4713" s="1">
        <f t="shared" si="367"/>
        <v>-144.06209999999999</v>
      </c>
      <c r="T4713" s="1">
        <f t="shared" si="368"/>
        <v>-240.10000000000002</v>
      </c>
      <c r="U4713" s="1">
        <f t="shared" si="369"/>
        <v>96.037900000000036</v>
      </c>
    </row>
    <row r="4714" spans="1:21" x14ac:dyDescent="0.2">
      <c r="A4714" t="s">
        <v>2467</v>
      </c>
      <c r="B4714" t="s">
        <v>17</v>
      </c>
      <c r="C4714" t="s">
        <v>18</v>
      </c>
      <c r="D4714" t="s">
        <v>19</v>
      </c>
      <c r="E4714" t="s">
        <v>1232</v>
      </c>
      <c r="F4714" t="str">
        <f t="shared" si="365"/>
        <v>2010</v>
      </c>
      <c r="G4714" t="s">
        <v>126</v>
      </c>
      <c r="I4714" s="3">
        <v>4069.99</v>
      </c>
      <c r="J4714" s="3">
        <v>11628.55</v>
      </c>
      <c r="K4714" s="2">
        <v>0</v>
      </c>
      <c r="L4714" s="2">
        <v>-240.1</v>
      </c>
      <c r="M4714" s="4">
        <v>0.35</v>
      </c>
      <c r="N4714" s="5">
        <v>3829.89</v>
      </c>
      <c r="O4714" s="5">
        <v>10942.54</v>
      </c>
      <c r="Q4714" t="s">
        <v>3277</v>
      </c>
      <c r="R4714" s="1">
        <f t="shared" si="366"/>
        <v>-686.0099999999984</v>
      </c>
      <c r="S4714" s="1">
        <f t="shared" si="367"/>
        <v>-144.06209999999965</v>
      </c>
      <c r="T4714" s="1">
        <f t="shared" si="368"/>
        <v>-240.09999999999991</v>
      </c>
      <c r="U4714" s="1">
        <f t="shared" si="369"/>
        <v>96.037900000000263</v>
      </c>
    </row>
    <row r="4715" spans="1:21" x14ac:dyDescent="0.2">
      <c r="A4715" t="s">
        <v>2467</v>
      </c>
      <c r="B4715" t="s">
        <v>7582</v>
      </c>
      <c r="C4715" t="s">
        <v>18</v>
      </c>
      <c r="D4715" t="s">
        <v>19</v>
      </c>
      <c r="E4715" t="s">
        <v>1232</v>
      </c>
      <c r="F4715" t="str">
        <f t="shared" si="365"/>
        <v>2010</v>
      </c>
      <c r="G4715" t="s">
        <v>126</v>
      </c>
      <c r="I4715" t="s">
        <v>7537</v>
      </c>
      <c r="J4715" t="s">
        <v>7538</v>
      </c>
      <c r="K4715" t="s">
        <v>20</v>
      </c>
      <c r="L4715" t="s">
        <v>3274</v>
      </c>
      <c r="M4715" t="s">
        <v>554</v>
      </c>
      <c r="N4715" t="s">
        <v>8729</v>
      </c>
      <c r="O4715" t="s">
        <v>8730</v>
      </c>
      <c r="Q4715" t="s">
        <v>3277</v>
      </c>
      <c r="R4715" s="1">
        <f t="shared" si="366"/>
        <v>-686.01000000000022</v>
      </c>
      <c r="S4715" s="1">
        <f t="shared" si="367"/>
        <v>-144.06210000000004</v>
      </c>
      <c r="T4715" s="1">
        <f t="shared" si="368"/>
        <v>-240.10000000000036</v>
      </c>
      <c r="U4715" s="1">
        <f t="shared" si="369"/>
        <v>96.03790000000032</v>
      </c>
    </row>
    <row r="4716" spans="1:21" x14ac:dyDescent="0.2">
      <c r="A4716" t="s">
        <v>2467</v>
      </c>
      <c r="B4716" t="s">
        <v>11005</v>
      </c>
      <c r="C4716" t="s">
        <v>18</v>
      </c>
      <c r="D4716" t="s">
        <v>19</v>
      </c>
      <c r="E4716" t="s">
        <v>1232</v>
      </c>
      <c r="F4716" t="str">
        <f t="shared" si="365"/>
        <v>2010</v>
      </c>
      <c r="G4716" t="s">
        <v>126</v>
      </c>
      <c r="I4716" t="s">
        <v>10961</v>
      </c>
      <c r="J4716" t="s">
        <v>10962</v>
      </c>
      <c r="K4716" t="s">
        <v>20</v>
      </c>
      <c r="L4716" t="s">
        <v>3274</v>
      </c>
      <c r="M4716" t="s">
        <v>554</v>
      </c>
      <c r="N4716" t="s">
        <v>12021</v>
      </c>
      <c r="O4716" t="s">
        <v>12022</v>
      </c>
      <c r="Q4716" t="s">
        <v>3277</v>
      </c>
      <c r="R4716" s="1">
        <f t="shared" si="366"/>
        <v>-686.00999999999931</v>
      </c>
      <c r="S4716" s="1">
        <f t="shared" si="367"/>
        <v>-144.06209999999984</v>
      </c>
      <c r="T4716" s="1">
        <f t="shared" si="368"/>
        <v>-240.10000000000036</v>
      </c>
      <c r="U4716" s="1">
        <f t="shared" si="369"/>
        <v>96.037900000000519</v>
      </c>
    </row>
    <row r="4717" spans="1:21" x14ac:dyDescent="0.2">
      <c r="A4717" t="s">
        <v>2467</v>
      </c>
      <c r="B4717" t="s">
        <v>9899</v>
      </c>
      <c r="C4717" t="s">
        <v>18</v>
      </c>
      <c r="D4717" t="s">
        <v>19</v>
      </c>
      <c r="E4717" t="s">
        <v>1232</v>
      </c>
      <c r="F4717" t="str">
        <f t="shared" si="365"/>
        <v>2010</v>
      </c>
      <c r="G4717" t="s">
        <v>126</v>
      </c>
      <c r="I4717" t="s">
        <v>9858</v>
      </c>
      <c r="J4717" t="s">
        <v>9859</v>
      </c>
      <c r="K4717" t="s">
        <v>20</v>
      </c>
      <c r="L4717" t="s">
        <v>10960</v>
      </c>
      <c r="M4717" t="s">
        <v>554</v>
      </c>
      <c r="N4717" t="s">
        <v>10961</v>
      </c>
      <c r="O4717" t="s">
        <v>10962</v>
      </c>
      <c r="Q4717" t="s">
        <v>3277</v>
      </c>
      <c r="R4717" s="1">
        <f t="shared" si="366"/>
        <v>-686.01000000000022</v>
      </c>
      <c r="S4717" s="1">
        <f t="shared" si="367"/>
        <v>-144.06210000000004</v>
      </c>
      <c r="T4717" s="1">
        <f t="shared" si="368"/>
        <v>-240.10999999999967</v>
      </c>
      <c r="U4717" s="1">
        <f t="shared" si="369"/>
        <v>96.047899999999629</v>
      </c>
    </row>
    <row r="4718" spans="1:21" x14ac:dyDescent="0.2">
      <c r="A4718" t="s">
        <v>2467</v>
      </c>
      <c r="B4718" t="s">
        <v>12067</v>
      </c>
      <c r="C4718" t="s">
        <v>18</v>
      </c>
      <c r="D4718" t="s">
        <v>19</v>
      </c>
      <c r="E4718" t="s">
        <v>1232</v>
      </c>
      <c r="F4718" t="str">
        <f t="shared" si="365"/>
        <v>2010</v>
      </c>
      <c r="G4718" t="s">
        <v>126</v>
      </c>
      <c r="I4718" t="s">
        <v>12021</v>
      </c>
      <c r="J4718" t="s">
        <v>12022</v>
      </c>
      <c r="K4718" t="s">
        <v>20</v>
      </c>
      <c r="L4718" t="s">
        <v>10960</v>
      </c>
      <c r="M4718" t="s">
        <v>554</v>
      </c>
      <c r="N4718" t="s">
        <v>13098</v>
      </c>
      <c r="O4718" t="s">
        <v>13099</v>
      </c>
      <c r="Q4718" t="s">
        <v>3277</v>
      </c>
      <c r="R4718" s="1">
        <f t="shared" si="366"/>
        <v>-686.01000000000022</v>
      </c>
      <c r="S4718" s="1">
        <f t="shared" si="367"/>
        <v>-144.06210000000004</v>
      </c>
      <c r="T4718" s="1">
        <f t="shared" si="368"/>
        <v>-240.1099999999999</v>
      </c>
      <c r="U4718" s="1">
        <f t="shared" si="369"/>
        <v>96.047899999999856</v>
      </c>
    </row>
    <row r="4719" spans="1:21" x14ac:dyDescent="0.2">
      <c r="A4719" t="s">
        <v>2467</v>
      </c>
      <c r="B4719" t="s">
        <v>18410</v>
      </c>
      <c r="C4719" t="s">
        <v>18</v>
      </c>
      <c r="D4719" t="s">
        <v>19</v>
      </c>
      <c r="E4719" t="s">
        <v>1232</v>
      </c>
      <c r="F4719" t="str">
        <f t="shared" si="365"/>
        <v>2010</v>
      </c>
      <c r="G4719" t="s">
        <v>126</v>
      </c>
      <c r="I4719" t="s">
        <v>18350</v>
      </c>
      <c r="J4719" t="s">
        <v>18351</v>
      </c>
      <c r="K4719" t="s">
        <v>20</v>
      </c>
      <c r="L4719" t="s">
        <v>10960</v>
      </c>
      <c r="M4719" t="s">
        <v>554</v>
      </c>
      <c r="N4719" t="s">
        <v>19348</v>
      </c>
      <c r="O4719" t="s">
        <v>19349</v>
      </c>
      <c r="Q4719" t="s">
        <v>3277</v>
      </c>
      <c r="R4719" s="1">
        <f t="shared" si="366"/>
        <v>-686.01</v>
      </c>
      <c r="S4719" s="1">
        <f t="shared" si="367"/>
        <v>-144.06209999999999</v>
      </c>
      <c r="T4719" s="1">
        <f t="shared" si="368"/>
        <v>-240.10999999999996</v>
      </c>
      <c r="U4719" s="1">
        <f t="shared" si="369"/>
        <v>96.04789999999997</v>
      </c>
    </row>
    <row r="4720" spans="1:21" x14ac:dyDescent="0.2">
      <c r="A4720" t="s">
        <v>2467</v>
      </c>
      <c r="B4720" t="s">
        <v>16349</v>
      </c>
      <c r="C4720" t="s">
        <v>18</v>
      </c>
      <c r="D4720" t="s">
        <v>19</v>
      </c>
      <c r="E4720" t="s">
        <v>1232</v>
      </c>
      <c r="F4720" t="str">
        <f t="shared" si="365"/>
        <v>2010</v>
      </c>
      <c r="G4720" t="s">
        <v>126</v>
      </c>
      <c r="I4720" t="s">
        <v>16296</v>
      </c>
      <c r="J4720" t="s">
        <v>16297</v>
      </c>
      <c r="K4720" t="s">
        <v>20</v>
      </c>
      <c r="L4720" t="s">
        <v>10960</v>
      </c>
      <c r="M4720" t="s">
        <v>554</v>
      </c>
      <c r="N4720" t="s">
        <v>17329</v>
      </c>
      <c r="O4720" t="s">
        <v>17330</v>
      </c>
      <c r="Q4720" t="s">
        <v>3277</v>
      </c>
      <c r="R4720" s="1">
        <f t="shared" si="366"/>
        <v>-686.00999999999976</v>
      </c>
      <c r="S4720" s="1">
        <f t="shared" si="367"/>
        <v>-144.06209999999996</v>
      </c>
      <c r="T4720" s="1">
        <f t="shared" si="368"/>
        <v>-240.11</v>
      </c>
      <c r="U4720" s="1">
        <f t="shared" si="369"/>
        <v>96.047900000000055</v>
      </c>
    </row>
    <row r="4721" spans="1:21" x14ac:dyDescent="0.2">
      <c r="A4721" t="s">
        <v>2467</v>
      </c>
      <c r="B4721" t="s">
        <v>14225</v>
      </c>
      <c r="C4721" t="s">
        <v>18</v>
      </c>
      <c r="D4721" t="s">
        <v>19</v>
      </c>
      <c r="E4721" t="s">
        <v>1232</v>
      </c>
      <c r="F4721" t="str">
        <f t="shared" si="365"/>
        <v>2010</v>
      </c>
      <c r="G4721" t="s">
        <v>126</v>
      </c>
      <c r="I4721" t="s">
        <v>14168</v>
      </c>
      <c r="J4721" t="s">
        <v>14169</v>
      </c>
      <c r="K4721" t="s">
        <v>20</v>
      </c>
      <c r="L4721" t="s">
        <v>10960</v>
      </c>
      <c r="M4721" t="s">
        <v>554</v>
      </c>
      <c r="N4721" t="s">
        <v>15245</v>
      </c>
      <c r="O4721" t="s">
        <v>15246</v>
      </c>
      <c r="Q4721" t="s">
        <v>3277</v>
      </c>
      <c r="R4721" s="1">
        <f t="shared" si="366"/>
        <v>-686.00999999999976</v>
      </c>
      <c r="S4721" s="1">
        <f t="shared" si="367"/>
        <v>-144.06209999999996</v>
      </c>
      <c r="T4721" s="1">
        <f t="shared" si="368"/>
        <v>-240.11000000000013</v>
      </c>
      <c r="U4721" s="1">
        <f t="shared" si="369"/>
        <v>96.047900000000169</v>
      </c>
    </row>
    <row r="4722" spans="1:21" x14ac:dyDescent="0.2">
      <c r="A4722" t="s">
        <v>16</v>
      </c>
      <c r="B4722" t="s">
        <v>14225</v>
      </c>
      <c r="C4722" t="s">
        <v>18</v>
      </c>
      <c r="D4722" t="s">
        <v>19</v>
      </c>
      <c r="E4722" t="s">
        <v>783</v>
      </c>
      <c r="F4722" t="str">
        <f t="shared" si="365"/>
        <v>1993</v>
      </c>
      <c r="G4722" t="s">
        <v>22</v>
      </c>
      <c r="H4722" t="s">
        <v>55</v>
      </c>
      <c r="I4722" t="s">
        <v>13152</v>
      </c>
      <c r="J4722" t="s">
        <v>13153</v>
      </c>
      <c r="K4722" t="s">
        <v>20</v>
      </c>
      <c r="L4722" t="s">
        <v>14226</v>
      </c>
      <c r="M4722" t="s">
        <v>11009</v>
      </c>
      <c r="N4722" t="s">
        <v>14227</v>
      </c>
      <c r="O4722" t="s">
        <v>14228</v>
      </c>
      <c r="Q4722" t="s">
        <v>801</v>
      </c>
      <c r="R4722" s="1">
        <f t="shared" si="366"/>
        <v>-2174.8199999999997</v>
      </c>
      <c r="S4722" s="1">
        <f t="shared" si="367"/>
        <v>-456.71219999999994</v>
      </c>
      <c r="T4722" s="1">
        <f t="shared" si="368"/>
        <v>-553.60999999999967</v>
      </c>
      <c r="U4722" s="1">
        <f t="shared" si="369"/>
        <v>96.897799999999734</v>
      </c>
    </row>
    <row r="4723" spans="1:21" x14ac:dyDescent="0.2">
      <c r="A4723" t="s">
        <v>16</v>
      </c>
      <c r="B4723" t="s">
        <v>17383</v>
      </c>
      <c r="C4723" t="s">
        <v>18</v>
      </c>
      <c r="D4723" t="s">
        <v>19</v>
      </c>
      <c r="E4723" t="s">
        <v>783</v>
      </c>
      <c r="F4723" t="str">
        <f t="shared" si="365"/>
        <v>1993</v>
      </c>
      <c r="G4723" t="s">
        <v>22</v>
      </c>
      <c r="H4723" t="s">
        <v>55</v>
      </c>
      <c r="I4723" t="s">
        <v>16350</v>
      </c>
      <c r="J4723" t="s">
        <v>16351</v>
      </c>
      <c r="K4723" t="s">
        <v>20</v>
      </c>
      <c r="L4723" t="s">
        <v>14226</v>
      </c>
      <c r="M4723" t="s">
        <v>11009</v>
      </c>
      <c r="N4723" t="s">
        <v>17384</v>
      </c>
      <c r="O4723" t="s">
        <v>17385</v>
      </c>
      <c r="Q4723" t="s">
        <v>801</v>
      </c>
      <c r="R4723" s="1">
        <f t="shared" si="366"/>
        <v>-2174.8199999999997</v>
      </c>
      <c r="S4723" s="1">
        <f t="shared" si="367"/>
        <v>-456.71219999999994</v>
      </c>
      <c r="T4723" s="1">
        <f t="shared" si="368"/>
        <v>-553.6099999999999</v>
      </c>
      <c r="U4723" s="1">
        <f t="shared" si="369"/>
        <v>96.897799999999961</v>
      </c>
    </row>
    <row r="4724" spans="1:21" x14ac:dyDescent="0.2">
      <c r="A4724" t="s">
        <v>16</v>
      </c>
      <c r="B4724" t="s">
        <v>12067</v>
      </c>
      <c r="C4724" t="s">
        <v>18</v>
      </c>
      <c r="D4724" t="s">
        <v>19</v>
      </c>
      <c r="E4724" t="s">
        <v>783</v>
      </c>
      <c r="F4724" t="str">
        <f t="shared" si="365"/>
        <v>1993</v>
      </c>
      <c r="G4724" t="s">
        <v>22</v>
      </c>
      <c r="H4724" t="s">
        <v>55</v>
      </c>
      <c r="I4724" t="s">
        <v>11010</v>
      </c>
      <c r="J4724" t="s">
        <v>11011</v>
      </c>
      <c r="K4724" t="s">
        <v>20</v>
      </c>
      <c r="L4724" t="s">
        <v>12068</v>
      </c>
      <c r="M4724" t="s">
        <v>11009</v>
      </c>
      <c r="N4724" t="s">
        <v>12069</v>
      </c>
      <c r="O4724" t="s">
        <v>12070</v>
      </c>
      <c r="Q4724" t="s">
        <v>801</v>
      </c>
      <c r="R4724" s="1">
        <f t="shared" si="366"/>
        <v>-2174.8199999999997</v>
      </c>
      <c r="S4724" s="1">
        <f t="shared" si="367"/>
        <v>-456.71219999999994</v>
      </c>
      <c r="T4724" s="1">
        <f t="shared" si="368"/>
        <v>-553.61999999999989</v>
      </c>
      <c r="U4724" s="1">
        <f t="shared" si="369"/>
        <v>96.907799999999952</v>
      </c>
    </row>
    <row r="4725" spans="1:21" x14ac:dyDescent="0.2">
      <c r="A4725" t="s">
        <v>16</v>
      </c>
      <c r="B4725" t="s">
        <v>16349</v>
      </c>
      <c r="C4725" t="s">
        <v>18</v>
      </c>
      <c r="D4725" t="s">
        <v>19</v>
      </c>
      <c r="E4725" t="s">
        <v>783</v>
      </c>
      <c r="F4725" t="str">
        <f t="shared" si="365"/>
        <v>1993</v>
      </c>
      <c r="G4725" t="s">
        <v>22</v>
      </c>
      <c r="H4725" t="s">
        <v>55</v>
      </c>
      <c r="I4725" t="s">
        <v>15300</v>
      </c>
      <c r="J4725" t="s">
        <v>15301</v>
      </c>
      <c r="K4725" t="s">
        <v>20</v>
      </c>
      <c r="L4725" t="s">
        <v>12068</v>
      </c>
      <c r="M4725" t="s">
        <v>11009</v>
      </c>
      <c r="N4725" t="s">
        <v>16350</v>
      </c>
      <c r="O4725" t="s">
        <v>16351</v>
      </c>
      <c r="Q4725" t="s">
        <v>801</v>
      </c>
      <c r="R4725" s="1">
        <f t="shared" si="366"/>
        <v>-2174.8199999999997</v>
      </c>
      <c r="S4725" s="1">
        <f t="shared" si="367"/>
        <v>-456.71219999999994</v>
      </c>
      <c r="T4725" s="1">
        <f t="shared" si="368"/>
        <v>-553.62000000000012</v>
      </c>
      <c r="U4725" s="1">
        <f t="shared" si="369"/>
        <v>96.907800000000179</v>
      </c>
    </row>
    <row r="4726" spans="1:21" x14ac:dyDescent="0.2">
      <c r="A4726" t="s">
        <v>16</v>
      </c>
      <c r="B4726" t="s">
        <v>13151</v>
      </c>
      <c r="C4726" t="s">
        <v>18</v>
      </c>
      <c r="D4726" t="s">
        <v>19</v>
      </c>
      <c r="E4726" t="s">
        <v>783</v>
      </c>
      <c r="F4726" t="str">
        <f t="shared" si="365"/>
        <v>1993</v>
      </c>
      <c r="G4726" t="s">
        <v>22</v>
      </c>
      <c r="H4726" t="s">
        <v>55</v>
      </c>
      <c r="I4726" t="s">
        <v>12069</v>
      </c>
      <c r="J4726" t="s">
        <v>12070</v>
      </c>
      <c r="K4726" t="s">
        <v>20</v>
      </c>
      <c r="L4726" t="s">
        <v>12068</v>
      </c>
      <c r="M4726" t="s">
        <v>11009</v>
      </c>
      <c r="N4726" t="s">
        <v>13152</v>
      </c>
      <c r="O4726" t="s">
        <v>13153</v>
      </c>
      <c r="Q4726" t="s">
        <v>801</v>
      </c>
      <c r="R4726" s="1">
        <f t="shared" si="366"/>
        <v>-2174.8199999999997</v>
      </c>
      <c r="S4726" s="1">
        <f t="shared" si="367"/>
        <v>-456.71219999999994</v>
      </c>
      <c r="T4726" s="1">
        <f t="shared" si="368"/>
        <v>-553.62000000000035</v>
      </c>
      <c r="U4726" s="1">
        <f t="shared" si="369"/>
        <v>96.907800000000407</v>
      </c>
    </row>
    <row r="4727" spans="1:21" x14ac:dyDescent="0.2">
      <c r="A4727" t="s">
        <v>16</v>
      </c>
      <c r="B4727" t="s">
        <v>15298</v>
      </c>
      <c r="C4727" t="s">
        <v>18</v>
      </c>
      <c r="D4727" t="s">
        <v>19</v>
      </c>
      <c r="E4727" t="s">
        <v>783</v>
      </c>
      <c r="F4727" t="str">
        <f t="shared" si="365"/>
        <v>1993</v>
      </c>
      <c r="G4727" t="s">
        <v>22</v>
      </c>
      <c r="H4727" t="s">
        <v>55</v>
      </c>
      <c r="I4727" t="s">
        <v>14227</v>
      </c>
      <c r="J4727" t="s">
        <v>14228</v>
      </c>
      <c r="K4727" t="s">
        <v>20</v>
      </c>
      <c r="L4727" t="s">
        <v>15299</v>
      </c>
      <c r="M4727" t="s">
        <v>11009</v>
      </c>
      <c r="N4727" t="s">
        <v>15300</v>
      </c>
      <c r="O4727" t="s">
        <v>15301</v>
      </c>
      <c r="Q4727" t="s">
        <v>801</v>
      </c>
      <c r="R4727" s="1">
        <f t="shared" si="366"/>
        <v>-2175.670000000001</v>
      </c>
      <c r="S4727" s="1">
        <f t="shared" si="367"/>
        <v>-456.89070000000021</v>
      </c>
      <c r="T4727" s="1">
        <f t="shared" si="368"/>
        <v>-553.83000000000015</v>
      </c>
      <c r="U4727" s="1">
        <f t="shared" si="369"/>
        <v>96.939299999999946</v>
      </c>
    </row>
    <row r="4728" spans="1:21" x14ac:dyDescent="0.2">
      <c r="A4728" t="s">
        <v>1404</v>
      </c>
      <c r="B4728" t="s">
        <v>17383</v>
      </c>
      <c r="C4728" t="s">
        <v>18</v>
      </c>
      <c r="D4728" t="s">
        <v>19</v>
      </c>
      <c r="E4728" t="s">
        <v>1129</v>
      </c>
      <c r="F4728" t="str">
        <f t="shared" si="365"/>
        <v>2004</v>
      </c>
      <c r="G4728" t="s">
        <v>126</v>
      </c>
      <c r="I4728" t="s">
        <v>16761</v>
      </c>
      <c r="J4728" t="s">
        <v>16762</v>
      </c>
      <c r="K4728" t="s">
        <v>20</v>
      </c>
      <c r="L4728" t="s">
        <v>17802</v>
      </c>
      <c r="M4728" t="s">
        <v>554</v>
      </c>
      <c r="N4728" t="s">
        <v>20</v>
      </c>
      <c r="O4728" t="s">
        <v>20</v>
      </c>
      <c r="Q4728" t="s">
        <v>2189</v>
      </c>
      <c r="R4728" s="1">
        <f t="shared" si="366"/>
        <v>-699.69</v>
      </c>
      <c r="S4728" s="1">
        <f t="shared" si="367"/>
        <v>-146.9349</v>
      </c>
      <c r="T4728" s="1">
        <f t="shared" si="368"/>
        <v>-244.89</v>
      </c>
      <c r="U4728" s="1">
        <f t="shared" si="369"/>
        <v>97.955099999999987</v>
      </c>
    </row>
    <row r="4729" spans="1:21" x14ac:dyDescent="0.2">
      <c r="A4729" t="s">
        <v>16</v>
      </c>
      <c r="B4729" t="s">
        <v>9899</v>
      </c>
      <c r="C4729" t="s">
        <v>18</v>
      </c>
      <c r="D4729" t="s">
        <v>19</v>
      </c>
      <c r="E4729" t="s">
        <v>783</v>
      </c>
      <c r="F4729" t="str">
        <f t="shared" si="365"/>
        <v>1993</v>
      </c>
      <c r="G4729" t="s">
        <v>22</v>
      </c>
      <c r="H4729" t="s">
        <v>61</v>
      </c>
      <c r="I4729" t="s">
        <v>8826</v>
      </c>
      <c r="J4729" t="s">
        <v>8827</v>
      </c>
      <c r="K4729" t="s">
        <v>20</v>
      </c>
      <c r="L4729" t="s">
        <v>9920</v>
      </c>
      <c r="M4729" t="s">
        <v>774</v>
      </c>
      <c r="N4729" t="s">
        <v>20</v>
      </c>
      <c r="O4729" t="s">
        <v>20</v>
      </c>
      <c r="Q4729" t="s">
        <v>800</v>
      </c>
      <c r="R4729" s="1">
        <f t="shared" si="366"/>
        <v>-701.47</v>
      </c>
      <c r="S4729" s="1">
        <f t="shared" si="367"/>
        <v>-147.30869999999999</v>
      </c>
      <c r="T4729" s="1">
        <f t="shared" si="368"/>
        <v>-245.64</v>
      </c>
      <c r="U4729" s="1">
        <f t="shared" si="369"/>
        <v>98.331299999999999</v>
      </c>
    </row>
    <row r="4730" spans="1:21" x14ac:dyDescent="0.2">
      <c r="A4730" t="s">
        <v>16</v>
      </c>
      <c r="B4730" t="s">
        <v>8771</v>
      </c>
      <c r="C4730" t="s">
        <v>18</v>
      </c>
      <c r="D4730" t="s">
        <v>19</v>
      </c>
      <c r="E4730" t="s">
        <v>646</v>
      </c>
      <c r="F4730" t="str">
        <f t="shared" si="365"/>
        <v>1991</v>
      </c>
      <c r="G4730" t="s">
        <v>22</v>
      </c>
      <c r="H4730" t="s">
        <v>85</v>
      </c>
      <c r="I4730" t="s">
        <v>7637</v>
      </c>
      <c r="J4730" t="s">
        <v>7638</v>
      </c>
      <c r="K4730" t="s">
        <v>20</v>
      </c>
      <c r="L4730" t="s">
        <v>4776</v>
      </c>
      <c r="M4730" t="s">
        <v>661</v>
      </c>
      <c r="N4730" t="s">
        <v>20</v>
      </c>
      <c r="O4730" t="s">
        <v>20</v>
      </c>
      <c r="Q4730" t="s">
        <v>709</v>
      </c>
      <c r="R4730" s="1">
        <f t="shared" si="366"/>
        <v>-707.87</v>
      </c>
      <c r="S4730" s="1">
        <f t="shared" si="367"/>
        <v>-148.65269999999998</v>
      </c>
      <c r="T4730" s="1">
        <f t="shared" si="368"/>
        <v>-247.11</v>
      </c>
      <c r="U4730" s="1">
        <f t="shared" si="369"/>
        <v>98.457300000000032</v>
      </c>
    </row>
    <row r="4731" spans="1:21" x14ac:dyDescent="0.2">
      <c r="A4731" t="s">
        <v>16</v>
      </c>
      <c r="B4731" t="s">
        <v>15298</v>
      </c>
      <c r="C4731" t="s">
        <v>18</v>
      </c>
      <c r="D4731" t="s">
        <v>19</v>
      </c>
      <c r="E4731" t="s">
        <v>783</v>
      </c>
      <c r="F4731" t="str">
        <f t="shared" si="365"/>
        <v>1993</v>
      </c>
      <c r="G4731" t="s">
        <v>22</v>
      </c>
      <c r="H4731" t="s">
        <v>117</v>
      </c>
      <c r="I4731" t="s">
        <v>14231</v>
      </c>
      <c r="J4731" t="s">
        <v>14232</v>
      </c>
      <c r="K4731" t="s">
        <v>20</v>
      </c>
      <c r="L4731" t="s">
        <v>11015</v>
      </c>
      <c r="M4731" t="s">
        <v>8962</v>
      </c>
      <c r="N4731" t="s">
        <v>15304</v>
      </c>
      <c r="O4731" t="s">
        <v>15305</v>
      </c>
      <c r="Q4731" t="s">
        <v>813</v>
      </c>
      <c r="R4731" s="1">
        <f t="shared" si="366"/>
        <v>-2233.83</v>
      </c>
      <c r="S4731" s="1">
        <f t="shared" si="367"/>
        <v>-469.10429999999997</v>
      </c>
      <c r="T4731" s="1">
        <f t="shared" si="368"/>
        <v>-568</v>
      </c>
      <c r="U4731" s="1">
        <f t="shared" si="369"/>
        <v>98.895700000000033</v>
      </c>
    </row>
    <row r="4732" spans="1:21" x14ac:dyDescent="0.2">
      <c r="A4732" t="s">
        <v>16</v>
      </c>
      <c r="B4732" t="s">
        <v>13151</v>
      </c>
      <c r="C4732" t="s">
        <v>18</v>
      </c>
      <c r="D4732" t="s">
        <v>19</v>
      </c>
      <c r="E4732" t="s">
        <v>783</v>
      </c>
      <c r="F4732" t="str">
        <f t="shared" si="365"/>
        <v>1993</v>
      </c>
      <c r="G4732" t="s">
        <v>22</v>
      </c>
      <c r="H4732" t="s">
        <v>117</v>
      </c>
      <c r="I4732" t="s">
        <v>12075</v>
      </c>
      <c r="J4732" t="s">
        <v>12076</v>
      </c>
      <c r="K4732" t="s">
        <v>20</v>
      </c>
      <c r="L4732" t="s">
        <v>11015</v>
      </c>
      <c r="M4732" t="s">
        <v>8962</v>
      </c>
      <c r="N4732" t="s">
        <v>13156</v>
      </c>
      <c r="O4732" t="s">
        <v>13157</v>
      </c>
      <c r="Q4732" t="s">
        <v>813</v>
      </c>
      <c r="R4732" s="1">
        <f t="shared" si="366"/>
        <v>-2233.83</v>
      </c>
      <c r="S4732" s="1">
        <f t="shared" si="367"/>
        <v>-469.10429999999997</v>
      </c>
      <c r="T4732" s="1">
        <f t="shared" si="368"/>
        <v>-568</v>
      </c>
      <c r="U4732" s="1">
        <f t="shared" si="369"/>
        <v>98.895700000000033</v>
      </c>
    </row>
    <row r="4733" spans="1:21" x14ac:dyDescent="0.2">
      <c r="A4733" t="s">
        <v>16</v>
      </c>
      <c r="B4733" t="s">
        <v>17383</v>
      </c>
      <c r="C4733" t="s">
        <v>18</v>
      </c>
      <c r="D4733" t="s">
        <v>19</v>
      </c>
      <c r="E4733" t="s">
        <v>783</v>
      </c>
      <c r="F4733" t="str">
        <f t="shared" si="365"/>
        <v>1993</v>
      </c>
      <c r="G4733" t="s">
        <v>22</v>
      </c>
      <c r="H4733" t="s">
        <v>117</v>
      </c>
      <c r="I4733" t="s">
        <v>16354</v>
      </c>
      <c r="J4733" t="s">
        <v>16355</v>
      </c>
      <c r="K4733" t="s">
        <v>20</v>
      </c>
      <c r="L4733" t="s">
        <v>11015</v>
      </c>
      <c r="M4733" t="s">
        <v>8962</v>
      </c>
      <c r="N4733" t="s">
        <v>17389</v>
      </c>
      <c r="O4733" t="s">
        <v>17390</v>
      </c>
      <c r="Q4733" t="s">
        <v>813</v>
      </c>
      <c r="R4733" s="1">
        <f t="shared" si="366"/>
        <v>-2233.83</v>
      </c>
      <c r="S4733" s="1">
        <f t="shared" si="367"/>
        <v>-469.10429999999997</v>
      </c>
      <c r="T4733" s="1">
        <f t="shared" si="368"/>
        <v>-568</v>
      </c>
      <c r="U4733" s="1">
        <f t="shared" si="369"/>
        <v>98.895700000000033</v>
      </c>
    </row>
    <row r="4734" spans="1:21" x14ac:dyDescent="0.2">
      <c r="A4734" t="s">
        <v>16</v>
      </c>
      <c r="B4734" t="s">
        <v>11005</v>
      </c>
      <c r="C4734" t="s">
        <v>18</v>
      </c>
      <c r="D4734" t="s">
        <v>19</v>
      </c>
      <c r="E4734" t="s">
        <v>783</v>
      </c>
      <c r="F4734" t="str">
        <f t="shared" si="365"/>
        <v>1993</v>
      </c>
      <c r="G4734" t="s">
        <v>22</v>
      </c>
      <c r="H4734" t="s">
        <v>117</v>
      </c>
      <c r="I4734" t="s">
        <v>9926</v>
      </c>
      <c r="J4734" t="s">
        <v>9927</v>
      </c>
      <c r="K4734" t="s">
        <v>20</v>
      </c>
      <c r="L4734" t="s">
        <v>11015</v>
      </c>
      <c r="M4734" t="s">
        <v>8962</v>
      </c>
      <c r="N4734" t="s">
        <v>11016</v>
      </c>
      <c r="O4734" t="s">
        <v>11017</v>
      </c>
      <c r="Q4734" t="s">
        <v>813</v>
      </c>
      <c r="R4734" s="1">
        <f t="shared" si="366"/>
        <v>-2233.8300000000017</v>
      </c>
      <c r="S4734" s="1">
        <f t="shared" si="367"/>
        <v>-469.10430000000036</v>
      </c>
      <c r="T4734" s="1">
        <f t="shared" si="368"/>
        <v>-568.00000000000045</v>
      </c>
      <c r="U4734" s="1">
        <f t="shared" si="369"/>
        <v>98.89570000000009</v>
      </c>
    </row>
    <row r="4735" spans="1:21" x14ac:dyDescent="0.2">
      <c r="A4735" t="s">
        <v>16</v>
      </c>
      <c r="B4735" t="s">
        <v>16349</v>
      </c>
      <c r="C4735" t="s">
        <v>18</v>
      </c>
      <c r="D4735" t="s">
        <v>19</v>
      </c>
      <c r="E4735" t="s">
        <v>783</v>
      </c>
      <c r="F4735" t="str">
        <f t="shared" si="365"/>
        <v>1993</v>
      </c>
      <c r="G4735" t="s">
        <v>22</v>
      </c>
      <c r="H4735" t="s">
        <v>117</v>
      </c>
      <c r="I4735" t="s">
        <v>15304</v>
      </c>
      <c r="J4735" t="s">
        <v>15305</v>
      </c>
      <c r="K4735" t="s">
        <v>20</v>
      </c>
      <c r="L4735" t="s">
        <v>12074</v>
      </c>
      <c r="M4735" t="s">
        <v>8962</v>
      </c>
      <c r="N4735" t="s">
        <v>16354</v>
      </c>
      <c r="O4735" t="s">
        <v>16355</v>
      </c>
      <c r="Q4735" t="s">
        <v>813</v>
      </c>
      <c r="R4735" s="1">
        <f t="shared" si="366"/>
        <v>-2233.8300000000004</v>
      </c>
      <c r="S4735" s="1">
        <f t="shared" si="367"/>
        <v>-469.10430000000008</v>
      </c>
      <c r="T4735" s="1">
        <f t="shared" si="368"/>
        <v>-568.00999999999988</v>
      </c>
      <c r="U4735" s="1">
        <f t="shared" si="369"/>
        <v>98.905699999999797</v>
      </c>
    </row>
    <row r="4736" spans="1:21" x14ac:dyDescent="0.2">
      <c r="A4736" t="s">
        <v>16</v>
      </c>
      <c r="B4736" t="s">
        <v>12067</v>
      </c>
      <c r="C4736" t="s">
        <v>18</v>
      </c>
      <c r="D4736" t="s">
        <v>19</v>
      </c>
      <c r="E4736" t="s">
        <v>783</v>
      </c>
      <c r="F4736" t="str">
        <f t="shared" si="365"/>
        <v>1993</v>
      </c>
      <c r="G4736" t="s">
        <v>22</v>
      </c>
      <c r="H4736" t="s">
        <v>117</v>
      </c>
      <c r="I4736" t="s">
        <v>11016</v>
      </c>
      <c r="J4736" t="s">
        <v>11017</v>
      </c>
      <c r="K4736" t="s">
        <v>20</v>
      </c>
      <c r="L4736" t="s">
        <v>12074</v>
      </c>
      <c r="M4736" t="s">
        <v>8962</v>
      </c>
      <c r="N4736" t="s">
        <v>12075</v>
      </c>
      <c r="O4736" t="s">
        <v>12076</v>
      </c>
      <c r="Q4736" t="s">
        <v>813</v>
      </c>
      <c r="R4736" s="1">
        <f t="shared" si="366"/>
        <v>-2233.83</v>
      </c>
      <c r="S4736" s="1">
        <f t="shared" si="367"/>
        <v>-469.10429999999997</v>
      </c>
      <c r="T4736" s="1">
        <f t="shared" si="368"/>
        <v>-568.00999999999976</v>
      </c>
      <c r="U4736" s="1">
        <f t="shared" si="369"/>
        <v>98.905699999999797</v>
      </c>
    </row>
    <row r="4737" spans="1:21" x14ac:dyDescent="0.2">
      <c r="A4737" t="s">
        <v>16</v>
      </c>
      <c r="B4737" t="s">
        <v>14225</v>
      </c>
      <c r="C4737" t="s">
        <v>18</v>
      </c>
      <c r="D4737" t="s">
        <v>19</v>
      </c>
      <c r="E4737" t="s">
        <v>783</v>
      </c>
      <c r="F4737" t="str">
        <f t="shared" si="365"/>
        <v>1993</v>
      </c>
      <c r="G4737" t="s">
        <v>22</v>
      </c>
      <c r="H4737" t="s">
        <v>117</v>
      </c>
      <c r="I4737" t="s">
        <v>13156</v>
      </c>
      <c r="J4737" t="s">
        <v>13157</v>
      </c>
      <c r="K4737" t="s">
        <v>20</v>
      </c>
      <c r="L4737" t="s">
        <v>12074</v>
      </c>
      <c r="M4737" t="s">
        <v>8962</v>
      </c>
      <c r="N4737" t="s">
        <v>14231</v>
      </c>
      <c r="O4737" t="s">
        <v>14232</v>
      </c>
      <c r="Q4737" t="s">
        <v>813</v>
      </c>
      <c r="R4737" s="1">
        <f t="shared" si="366"/>
        <v>-2233.829999999999</v>
      </c>
      <c r="S4737" s="1">
        <f t="shared" si="367"/>
        <v>-469.1042999999998</v>
      </c>
      <c r="T4737" s="1">
        <f t="shared" si="368"/>
        <v>-568.01000000000022</v>
      </c>
      <c r="U4737" s="1">
        <f t="shared" si="369"/>
        <v>98.905700000000422</v>
      </c>
    </row>
    <row r="4738" spans="1:21" x14ac:dyDescent="0.2">
      <c r="A4738" t="s">
        <v>1404</v>
      </c>
      <c r="B4738" t="s">
        <v>8771</v>
      </c>
      <c r="C4738" t="s">
        <v>18</v>
      </c>
      <c r="D4738" t="s">
        <v>19</v>
      </c>
      <c r="E4738" t="s">
        <v>1177</v>
      </c>
      <c r="F4738" t="str">
        <f t="shared" ref="F4738:F4801" si="370">LEFT(E4738,4)</f>
        <v>2007</v>
      </c>
      <c r="G4738" t="s">
        <v>1540</v>
      </c>
      <c r="I4738" t="s">
        <v>8202</v>
      </c>
      <c r="J4738" t="s">
        <v>8203</v>
      </c>
      <c r="K4738" t="s">
        <v>20</v>
      </c>
      <c r="L4738" t="s">
        <v>2268</v>
      </c>
      <c r="M4738" t="s">
        <v>554</v>
      </c>
      <c r="N4738" t="s">
        <v>9320</v>
      </c>
      <c r="O4738" t="s">
        <v>9321</v>
      </c>
      <c r="Q4738" t="s">
        <v>2271</v>
      </c>
      <c r="R4738" s="1">
        <f t="shared" ref="R4738:R4801" si="371">O4738-J4738</f>
        <v>-713.11999999999989</v>
      </c>
      <c r="S4738" s="1">
        <f t="shared" ref="S4738:S4801" si="372">R4738*0.21</f>
        <v>-149.75519999999997</v>
      </c>
      <c r="T4738" s="1">
        <f t="shared" ref="T4738:T4801" si="373">N4738-I4738</f>
        <v>-249.58999999999969</v>
      </c>
      <c r="U4738" s="1">
        <f t="shared" ref="U4738:U4801" si="374">S4738-T4738</f>
        <v>99.834799999999717</v>
      </c>
    </row>
    <row r="4739" spans="1:21" x14ac:dyDescent="0.2">
      <c r="A4739" t="s">
        <v>1404</v>
      </c>
      <c r="B4739" t="s">
        <v>12067</v>
      </c>
      <c r="C4739" t="s">
        <v>18</v>
      </c>
      <c r="D4739" t="s">
        <v>19</v>
      </c>
      <c r="E4739" t="s">
        <v>1177</v>
      </c>
      <c r="F4739" t="str">
        <f t="shared" si="370"/>
        <v>2007</v>
      </c>
      <c r="G4739" t="s">
        <v>1540</v>
      </c>
      <c r="I4739" t="s">
        <v>11500</v>
      </c>
      <c r="J4739" t="s">
        <v>11501</v>
      </c>
      <c r="K4739" t="s">
        <v>20</v>
      </c>
      <c r="L4739" t="s">
        <v>2268</v>
      </c>
      <c r="M4739" t="s">
        <v>554</v>
      </c>
      <c r="N4739" t="s">
        <v>12580</v>
      </c>
      <c r="O4739" t="s">
        <v>12581</v>
      </c>
      <c r="Q4739" t="s">
        <v>2271</v>
      </c>
      <c r="R4739" s="1">
        <f t="shared" si="371"/>
        <v>-713.1200000000008</v>
      </c>
      <c r="S4739" s="1">
        <f t="shared" si="372"/>
        <v>-149.75520000000017</v>
      </c>
      <c r="T4739" s="1">
        <f t="shared" si="373"/>
        <v>-249.58999999999992</v>
      </c>
      <c r="U4739" s="1">
        <f t="shared" si="374"/>
        <v>99.834799999999746</v>
      </c>
    </row>
    <row r="4740" spans="1:21" x14ac:dyDescent="0.2">
      <c r="A4740" t="s">
        <v>1404</v>
      </c>
      <c r="B4740" t="s">
        <v>4967</v>
      </c>
      <c r="C4740" t="s">
        <v>18</v>
      </c>
      <c r="D4740" t="s">
        <v>19</v>
      </c>
      <c r="E4740" t="s">
        <v>1177</v>
      </c>
      <c r="F4740" t="str">
        <f t="shared" si="370"/>
        <v>2007</v>
      </c>
      <c r="G4740" t="s">
        <v>1540</v>
      </c>
      <c r="I4740" t="s">
        <v>4373</v>
      </c>
      <c r="J4740" t="s">
        <v>4374</v>
      </c>
      <c r="K4740" t="s">
        <v>20</v>
      </c>
      <c r="L4740" t="s">
        <v>2268</v>
      </c>
      <c r="M4740" t="s">
        <v>554</v>
      </c>
      <c r="N4740" t="s">
        <v>5760</v>
      </c>
      <c r="O4740" t="s">
        <v>5761</v>
      </c>
      <c r="Q4740" t="s">
        <v>2271</v>
      </c>
      <c r="R4740" s="1">
        <f t="shared" si="371"/>
        <v>-713.11999999999898</v>
      </c>
      <c r="S4740" s="1">
        <f t="shared" si="372"/>
        <v>-149.75519999999977</v>
      </c>
      <c r="T4740" s="1">
        <f t="shared" si="373"/>
        <v>-249.58999999999969</v>
      </c>
      <c r="U4740" s="1">
        <f t="shared" si="374"/>
        <v>99.834799999999916</v>
      </c>
    </row>
    <row r="4741" spans="1:21" x14ac:dyDescent="0.2">
      <c r="A4741" t="s">
        <v>1404</v>
      </c>
      <c r="B4741" t="s">
        <v>6317</v>
      </c>
      <c r="C4741" t="s">
        <v>18</v>
      </c>
      <c r="D4741" t="s">
        <v>19</v>
      </c>
      <c r="E4741" t="s">
        <v>1177</v>
      </c>
      <c r="F4741" t="str">
        <f t="shared" si="370"/>
        <v>2007</v>
      </c>
      <c r="G4741" t="s">
        <v>1540</v>
      </c>
      <c r="I4741" t="s">
        <v>5760</v>
      </c>
      <c r="J4741" t="s">
        <v>5761</v>
      </c>
      <c r="K4741" t="s">
        <v>20</v>
      </c>
      <c r="L4741" t="s">
        <v>2268</v>
      </c>
      <c r="M4741" t="s">
        <v>554</v>
      </c>
      <c r="N4741" t="s">
        <v>7021</v>
      </c>
      <c r="O4741" t="s">
        <v>7022</v>
      </c>
      <c r="Q4741" t="s">
        <v>2271</v>
      </c>
      <c r="R4741" s="1">
        <f t="shared" si="371"/>
        <v>-713.1200000000008</v>
      </c>
      <c r="S4741" s="1">
        <f t="shared" si="372"/>
        <v>-149.75520000000017</v>
      </c>
      <c r="T4741" s="1">
        <f t="shared" si="373"/>
        <v>-249.59000000000015</v>
      </c>
      <c r="U4741" s="1">
        <f t="shared" si="374"/>
        <v>99.834799999999973</v>
      </c>
    </row>
    <row r="4742" spans="1:21" x14ac:dyDescent="0.2">
      <c r="A4742" t="s">
        <v>1404</v>
      </c>
      <c r="B4742" t="s">
        <v>3360</v>
      </c>
      <c r="C4742" t="s">
        <v>18</v>
      </c>
      <c r="D4742" t="s">
        <v>19</v>
      </c>
      <c r="E4742" t="s">
        <v>1177</v>
      </c>
      <c r="F4742" t="str">
        <f t="shared" si="370"/>
        <v>2007</v>
      </c>
      <c r="G4742" t="s">
        <v>1540</v>
      </c>
      <c r="I4742" t="s">
        <v>2269</v>
      </c>
      <c r="J4742" t="s">
        <v>2270</v>
      </c>
      <c r="K4742" t="s">
        <v>20</v>
      </c>
      <c r="L4742" t="s">
        <v>2268</v>
      </c>
      <c r="M4742" t="s">
        <v>554</v>
      </c>
      <c r="N4742" t="s">
        <v>4373</v>
      </c>
      <c r="O4742" t="s">
        <v>4374</v>
      </c>
      <c r="Q4742" t="s">
        <v>2271</v>
      </c>
      <c r="R4742" s="1">
        <f t="shared" si="371"/>
        <v>-713.1200000000008</v>
      </c>
      <c r="S4742" s="1">
        <f t="shared" si="372"/>
        <v>-149.75520000000017</v>
      </c>
      <c r="T4742" s="1">
        <f t="shared" si="373"/>
        <v>-249.59000000000015</v>
      </c>
      <c r="U4742" s="1">
        <f t="shared" si="374"/>
        <v>99.834799999999973</v>
      </c>
    </row>
    <row r="4743" spans="1:21" x14ac:dyDescent="0.2">
      <c r="A4743" t="s">
        <v>1404</v>
      </c>
      <c r="B4743" t="s">
        <v>17383</v>
      </c>
      <c r="C4743" t="s">
        <v>18</v>
      </c>
      <c r="D4743" t="s">
        <v>19</v>
      </c>
      <c r="E4743" t="s">
        <v>1177</v>
      </c>
      <c r="F4743" t="str">
        <f t="shared" si="370"/>
        <v>2007</v>
      </c>
      <c r="G4743" t="s">
        <v>1540</v>
      </c>
      <c r="I4743" t="s">
        <v>16806</v>
      </c>
      <c r="J4743" t="s">
        <v>16807</v>
      </c>
      <c r="K4743" t="s">
        <v>20</v>
      </c>
      <c r="L4743" t="s">
        <v>2268</v>
      </c>
      <c r="M4743" t="s">
        <v>554</v>
      </c>
      <c r="N4743" t="s">
        <v>17839</v>
      </c>
      <c r="O4743" t="s">
        <v>17840</v>
      </c>
      <c r="Q4743" t="s">
        <v>2271</v>
      </c>
      <c r="R4743" s="1">
        <f t="shared" si="371"/>
        <v>-713.12</v>
      </c>
      <c r="S4743" s="1">
        <f t="shared" si="372"/>
        <v>-149.7552</v>
      </c>
      <c r="T4743" s="1">
        <f t="shared" si="373"/>
        <v>-249.59</v>
      </c>
      <c r="U4743" s="1">
        <f t="shared" si="374"/>
        <v>99.834800000000001</v>
      </c>
    </row>
    <row r="4744" spans="1:21" x14ac:dyDescent="0.2">
      <c r="A4744" t="s">
        <v>1404</v>
      </c>
      <c r="B4744" t="s">
        <v>13151</v>
      </c>
      <c r="C4744" t="s">
        <v>18</v>
      </c>
      <c r="D4744" t="s">
        <v>19</v>
      </c>
      <c r="E4744" t="s">
        <v>1177</v>
      </c>
      <c r="F4744" t="str">
        <f t="shared" si="370"/>
        <v>2007</v>
      </c>
      <c r="G4744" t="s">
        <v>1540</v>
      </c>
      <c r="I4744" t="s">
        <v>12580</v>
      </c>
      <c r="J4744" t="s">
        <v>12581</v>
      </c>
      <c r="K4744" t="s">
        <v>20</v>
      </c>
      <c r="L4744" t="s">
        <v>2268</v>
      </c>
      <c r="M4744" t="s">
        <v>554</v>
      </c>
      <c r="N4744" t="s">
        <v>13643</v>
      </c>
      <c r="O4744" t="s">
        <v>13644</v>
      </c>
      <c r="Q4744" t="s">
        <v>2271</v>
      </c>
      <c r="R4744" s="1">
        <f t="shared" si="371"/>
        <v>-713.11999999999944</v>
      </c>
      <c r="S4744" s="1">
        <f t="shared" si="372"/>
        <v>-149.75519999999989</v>
      </c>
      <c r="T4744" s="1">
        <f t="shared" si="373"/>
        <v>-249.58999999999992</v>
      </c>
      <c r="U4744" s="1">
        <f t="shared" si="374"/>
        <v>99.83480000000003</v>
      </c>
    </row>
    <row r="4745" spans="1:21" x14ac:dyDescent="0.2">
      <c r="A4745" t="s">
        <v>1404</v>
      </c>
      <c r="B4745" t="s">
        <v>15298</v>
      </c>
      <c r="C4745" t="s">
        <v>18</v>
      </c>
      <c r="D4745" t="s">
        <v>19</v>
      </c>
      <c r="E4745" t="s">
        <v>1177</v>
      </c>
      <c r="F4745" t="str">
        <f t="shared" si="370"/>
        <v>2007</v>
      </c>
      <c r="G4745" t="s">
        <v>1540</v>
      </c>
      <c r="I4745" t="s">
        <v>14714</v>
      </c>
      <c r="J4745" t="s">
        <v>14715</v>
      </c>
      <c r="K4745" t="s">
        <v>20</v>
      </c>
      <c r="L4745" t="s">
        <v>2268</v>
      </c>
      <c r="M4745" t="s">
        <v>554</v>
      </c>
      <c r="N4745" t="s">
        <v>15779</v>
      </c>
      <c r="O4745" t="s">
        <v>15780</v>
      </c>
      <c r="Q4745" t="s">
        <v>2271</v>
      </c>
      <c r="R4745" s="1">
        <f t="shared" si="371"/>
        <v>-713.11999999999989</v>
      </c>
      <c r="S4745" s="1">
        <f t="shared" si="372"/>
        <v>-149.75519999999997</v>
      </c>
      <c r="T4745" s="1">
        <f t="shared" si="373"/>
        <v>-249.59000000000003</v>
      </c>
      <c r="U4745" s="1">
        <f t="shared" si="374"/>
        <v>99.834800000000058</v>
      </c>
    </row>
    <row r="4746" spans="1:21" x14ac:dyDescent="0.2">
      <c r="A4746" t="s">
        <v>1404</v>
      </c>
      <c r="B4746" t="s">
        <v>11005</v>
      </c>
      <c r="C4746" t="s">
        <v>18</v>
      </c>
      <c r="D4746" t="s">
        <v>19</v>
      </c>
      <c r="E4746" t="s">
        <v>1177</v>
      </c>
      <c r="F4746" t="str">
        <f t="shared" si="370"/>
        <v>2007</v>
      </c>
      <c r="G4746" t="s">
        <v>1540</v>
      </c>
      <c r="I4746" t="s">
        <v>10410</v>
      </c>
      <c r="J4746" t="s">
        <v>10411</v>
      </c>
      <c r="K4746" t="s">
        <v>20</v>
      </c>
      <c r="L4746" t="s">
        <v>2268</v>
      </c>
      <c r="M4746" t="s">
        <v>554</v>
      </c>
      <c r="N4746" t="s">
        <v>11500</v>
      </c>
      <c r="O4746" t="s">
        <v>11501</v>
      </c>
      <c r="Q4746" t="s">
        <v>2271</v>
      </c>
      <c r="R4746" s="1">
        <f t="shared" si="371"/>
        <v>-713.11999999999989</v>
      </c>
      <c r="S4746" s="1">
        <f t="shared" si="372"/>
        <v>-149.75519999999997</v>
      </c>
      <c r="T4746" s="1">
        <f t="shared" si="373"/>
        <v>-249.59000000000015</v>
      </c>
      <c r="U4746" s="1">
        <f t="shared" si="374"/>
        <v>99.834800000000172</v>
      </c>
    </row>
    <row r="4747" spans="1:21" x14ac:dyDescent="0.2">
      <c r="A4747" t="s">
        <v>1404</v>
      </c>
      <c r="B4747" t="s">
        <v>9899</v>
      </c>
      <c r="C4747" t="s">
        <v>18</v>
      </c>
      <c r="D4747" t="s">
        <v>19</v>
      </c>
      <c r="E4747" t="s">
        <v>1177</v>
      </c>
      <c r="F4747" t="str">
        <f t="shared" si="370"/>
        <v>2007</v>
      </c>
      <c r="G4747" t="s">
        <v>1540</v>
      </c>
      <c r="I4747" t="s">
        <v>9320</v>
      </c>
      <c r="J4747" t="s">
        <v>9321</v>
      </c>
      <c r="K4747" t="s">
        <v>20</v>
      </c>
      <c r="L4747" t="s">
        <v>2268</v>
      </c>
      <c r="M4747" t="s">
        <v>554</v>
      </c>
      <c r="N4747" t="s">
        <v>10410</v>
      </c>
      <c r="O4747" t="s">
        <v>10411</v>
      </c>
      <c r="Q4747" t="s">
        <v>2271</v>
      </c>
      <c r="R4747" s="1">
        <f t="shared" si="371"/>
        <v>-713.11999999999989</v>
      </c>
      <c r="S4747" s="1">
        <f t="shared" si="372"/>
        <v>-149.75519999999997</v>
      </c>
      <c r="T4747" s="1">
        <f t="shared" si="373"/>
        <v>-249.59000000000015</v>
      </c>
      <c r="U4747" s="1">
        <f t="shared" si="374"/>
        <v>99.834800000000172</v>
      </c>
    </row>
    <row r="4748" spans="1:21" x14ac:dyDescent="0.2">
      <c r="A4748" t="s">
        <v>1404</v>
      </c>
      <c r="B4748" t="s">
        <v>7582</v>
      </c>
      <c r="C4748" t="s">
        <v>18</v>
      </c>
      <c r="D4748" t="s">
        <v>19</v>
      </c>
      <c r="E4748" t="s">
        <v>1177</v>
      </c>
      <c r="F4748" t="str">
        <f t="shared" si="370"/>
        <v>2007</v>
      </c>
      <c r="G4748" t="s">
        <v>1540</v>
      </c>
      <c r="I4748" t="s">
        <v>7021</v>
      </c>
      <c r="J4748" t="s">
        <v>7022</v>
      </c>
      <c r="K4748" t="s">
        <v>20</v>
      </c>
      <c r="L4748" t="s">
        <v>2268</v>
      </c>
      <c r="M4748" t="s">
        <v>554</v>
      </c>
      <c r="N4748" t="s">
        <v>8202</v>
      </c>
      <c r="O4748" t="s">
        <v>8203</v>
      </c>
      <c r="Q4748" t="s">
        <v>2271</v>
      </c>
      <c r="R4748" s="1">
        <f t="shared" si="371"/>
        <v>-713.11999999999989</v>
      </c>
      <c r="S4748" s="1">
        <f t="shared" si="372"/>
        <v>-149.75519999999997</v>
      </c>
      <c r="T4748" s="1">
        <f t="shared" si="373"/>
        <v>-249.59000000000015</v>
      </c>
      <c r="U4748" s="1">
        <f t="shared" si="374"/>
        <v>99.834800000000172</v>
      </c>
    </row>
    <row r="4749" spans="1:21" x14ac:dyDescent="0.2">
      <c r="A4749" t="s">
        <v>1404</v>
      </c>
      <c r="B4749" t="s">
        <v>17</v>
      </c>
      <c r="C4749" t="s">
        <v>18</v>
      </c>
      <c r="D4749" t="s">
        <v>19</v>
      </c>
      <c r="E4749" t="s">
        <v>1177</v>
      </c>
      <c r="F4749" t="str">
        <f t="shared" si="370"/>
        <v>2007</v>
      </c>
      <c r="G4749" t="s">
        <v>1540</v>
      </c>
      <c r="I4749" s="3">
        <v>3684.82</v>
      </c>
      <c r="J4749" s="3">
        <v>10528.06</v>
      </c>
      <c r="K4749" s="2">
        <v>0</v>
      </c>
      <c r="L4749" s="2">
        <v>-249.59</v>
      </c>
      <c r="M4749" s="4">
        <v>0.35</v>
      </c>
      <c r="N4749" s="5">
        <v>3435.23</v>
      </c>
      <c r="O4749" s="5">
        <v>9814.94</v>
      </c>
      <c r="Q4749" t="s">
        <v>2271</v>
      </c>
      <c r="R4749" s="1">
        <f t="shared" si="371"/>
        <v>-713.11999999999898</v>
      </c>
      <c r="S4749" s="1">
        <f t="shared" si="372"/>
        <v>-149.75519999999977</v>
      </c>
      <c r="T4749" s="1">
        <f t="shared" si="373"/>
        <v>-249.59000000000015</v>
      </c>
      <c r="U4749" s="1">
        <f t="shared" si="374"/>
        <v>99.834800000000371</v>
      </c>
    </row>
    <row r="4750" spans="1:21" x14ac:dyDescent="0.2">
      <c r="A4750" t="s">
        <v>1404</v>
      </c>
      <c r="B4750" t="s">
        <v>14225</v>
      </c>
      <c r="C4750" t="s">
        <v>18</v>
      </c>
      <c r="D4750" t="s">
        <v>19</v>
      </c>
      <c r="E4750" t="s">
        <v>1177</v>
      </c>
      <c r="F4750" t="str">
        <f t="shared" si="370"/>
        <v>2007</v>
      </c>
      <c r="G4750" t="s">
        <v>1540</v>
      </c>
      <c r="I4750" t="s">
        <v>13643</v>
      </c>
      <c r="J4750" t="s">
        <v>13644</v>
      </c>
      <c r="K4750" t="s">
        <v>20</v>
      </c>
      <c r="L4750" t="s">
        <v>14713</v>
      </c>
      <c r="M4750" t="s">
        <v>554</v>
      </c>
      <c r="N4750" t="s">
        <v>14714</v>
      </c>
      <c r="O4750" t="s">
        <v>14715</v>
      </c>
      <c r="Q4750" t="s">
        <v>2271</v>
      </c>
      <c r="R4750" s="1">
        <f t="shared" si="371"/>
        <v>-713.12000000000035</v>
      </c>
      <c r="S4750" s="1">
        <f t="shared" si="372"/>
        <v>-149.75520000000006</v>
      </c>
      <c r="T4750" s="1">
        <f t="shared" si="373"/>
        <v>-249.60000000000002</v>
      </c>
      <c r="U4750" s="1">
        <f t="shared" si="374"/>
        <v>99.844799999999964</v>
      </c>
    </row>
    <row r="4751" spans="1:21" x14ac:dyDescent="0.2">
      <c r="A4751" t="s">
        <v>1404</v>
      </c>
      <c r="B4751" t="s">
        <v>16349</v>
      </c>
      <c r="C4751" t="s">
        <v>18</v>
      </c>
      <c r="D4751" t="s">
        <v>19</v>
      </c>
      <c r="E4751" t="s">
        <v>1177</v>
      </c>
      <c r="F4751" t="str">
        <f t="shared" si="370"/>
        <v>2007</v>
      </c>
      <c r="G4751" t="s">
        <v>1540</v>
      </c>
      <c r="I4751" t="s">
        <v>15779</v>
      </c>
      <c r="J4751" t="s">
        <v>15780</v>
      </c>
      <c r="K4751" t="s">
        <v>20</v>
      </c>
      <c r="L4751" t="s">
        <v>14713</v>
      </c>
      <c r="M4751" t="s">
        <v>554</v>
      </c>
      <c r="N4751" t="s">
        <v>16806</v>
      </c>
      <c r="O4751" t="s">
        <v>16807</v>
      </c>
      <c r="Q4751" t="s">
        <v>2271</v>
      </c>
      <c r="R4751" s="1">
        <f t="shared" si="371"/>
        <v>-713.11999999999989</v>
      </c>
      <c r="S4751" s="1">
        <f t="shared" si="372"/>
        <v>-149.75519999999997</v>
      </c>
      <c r="T4751" s="1">
        <f t="shared" si="373"/>
        <v>-249.60000000000002</v>
      </c>
      <c r="U4751" s="1">
        <f t="shared" si="374"/>
        <v>99.844800000000049</v>
      </c>
    </row>
    <row r="4752" spans="1:21" x14ac:dyDescent="0.2">
      <c r="A4752" t="s">
        <v>16</v>
      </c>
      <c r="B4752" t="s">
        <v>17</v>
      </c>
      <c r="C4752" t="s">
        <v>18</v>
      </c>
      <c r="D4752" t="s">
        <v>19</v>
      </c>
      <c r="E4752" t="s">
        <v>127</v>
      </c>
      <c r="F4752" t="str">
        <f t="shared" si="370"/>
        <v>1983</v>
      </c>
      <c r="G4752" t="s">
        <v>54</v>
      </c>
      <c r="H4752" t="s">
        <v>74</v>
      </c>
      <c r="I4752" s="2">
        <v>409.93</v>
      </c>
      <c r="J4752" s="3">
        <v>1019.01</v>
      </c>
      <c r="K4752" s="2">
        <v>0</v>
      </c>
      <c r="L4752" s="2">
        <v>-211.47</v>
      </c>
      <c r="M4752" s="4">
        <v>0.40229999999999999</v>
      </c>
      <c r="N4752" s="4">
        <v>198.46</v>
      </c>
      <c r="O4752" s="4">
        <v>493.33</v>
      </c>
      <c r="Q4752" t="s">
        <v>140</v>
      </c>
      <c r="R4752" s="1">
        <f t="shared" si="371"/>
        <v>-525.68000000000006</v>
      </c>
      <c r="S4752" s="1">
        <f t="shared" si="372"/>
        <v>-110.39280000000001</v>
      </c>
      <c r="T4752" s="1">
        <f t="shared" si="373"/>
        <v>-211.47</v>
      </c>
      <c r="U4752" s="1">
        <f t="shared" si="374"/>
        <v>101.07719999999999</v>
      </c>
    </row>
    <row r="4753" spans="1:21" x14ac:dyDescent="0.2">
      <c r="A4753" t="s">
        <v>2467</v>
      </c>
      <c r="B4753" t="s">
        <v>6317</v>
      </c>
      <c r="C4753" t="s">
        <v>18</v>
      </c>
      <c r="D4753" t="s">
        <v>19</v>
      </c>
      <c r="E4753" t="s">
        <v>1346</v>
      </c>
      <c r="F4753" t="str">
        <f t="shared" si="370"/>
        <v>2014</v>
      </c>
      <c r="G4753" t="s">
        <v>126</v>
      </c>
      <c r="I4753" t="s">
        <v>6304</v>
      </c>
      <c r="J4753" t="s">
        <v>6305</v>
      </c>
      <c r="K4753" t="s">
        <v>20</v>
      </c>
      <c r="L4753" t="s">
        <v>7569</v>
      </c>
      <c r="M4753" t="s">
        <v>554</v>
      </c>
      <c r="N4753" t="s">
        <v>7570</v>
      </c>
      <c r="O4753" t="s">
        <v>7571</v>
      </c>
      <c r="Q4753" t="s">
        <v>3342</v>
      </c>
      <c r="R4753" s="1">
        <f t="shared" si="371"/>
        <v>-724.64999999999782</v>
      </c>
      <c r="S4753" s="1">
        <f t="shared" si="372"/>
        <v>-152.17649999999955</v>
      </c>
      <c r="T4753" s="1">
        <f t="shared" si="373"/>
        <v>-253.6299999999992</v>
      </c>
      <c r="U4753" s="1">
        <f t="shared" si="374"/>
        <v>101.45349999999965</v>
      </c>
    </row>
    <row r="4754" spans="1:21" x14ac:dyDescent="0.2">
      <c r="A4754" t="s">
        <v>16</v>
      </c>
      <c r="B4754" t="s">
        <v>3360</v>
      </c>
      <c r="C4754" t="s">
        <v>18</v>
      </c>
      <c r="D4754" t="s">
        <v>19</v>
      </c>
      <c r="E4754" t="s">
        <v>1290</v>
      </c>
      <c r="F4754" t="str">
        <f t="shared" si="370"/>
        <v>2012</v>
      </c>
      <c r="G4754" t="s">
        <v>1275</v>
      </c>
      <c r="I4754" t="s">
        <v>1300</v>
      </c>
      <c r="J4754" t="s">
        <v>1301</v>
      </c>
      <c r="K4754" t="s">
        <v>20</v>
      </c>
      <c r="L4754" t="s">
        <v>3941</v>
      </c>
      <c r="M4754" t="s">
        <v>498</v>
      </c>
      <c r="N4754" t="s">
        <v>3942</v>
      </c>
      <c r="O4754" t="s">
        <v>3943</v>
      </c>
      <c r="Q4754" t="s">
        <v>1302</v>
      </c>
      <c r="R4754" s="1">
        <f t="shared" si="371"/>
        <v>-737.54999999999927</v>
      </c>
      <c r="S4754" s="1">
        <f t="shared" si="372"/>
        <v>-154.88549999999984</v>
      </c>
      <c r="T4754" s="1">
        <f t="shared" si="373"/>
        <v>-256.90000000000146</v>
      </c>
      <c r="U4754" s="1">
        <f t="shared" si="374"/>
        <v>102.01450000000162</v>
      </c>
    </row>
    <row r="4755" spans="1:21" x14ac:dyDescent="0.2">
      <c r="A4755" t="s">
        <v>1404</v>
      </c>
      <c r="B4755" t="s">
        <v>3360</v>
      </c>
      <c r="C4755" t="s">
        <v>18</v>
      </c>
      <c r="D4755" t="s">
        <v>19</v>
      </c>
      <c r="E4755" t="s">
        <v>2218</v>
      </c>
      <c r="F4755" t="str">
        <f t="shared" si="370"/>
        <v>2005</v>
      </c>
      <c r="G4755" t="s">
        <v>1405</v>
      </c>
      <c r="I4755" t="s">
        <v>2220</v>
      </c>
      <c r="J4755" t="s">
        <v>2221</v>
      </c>
      <c r="K4755" t="s">
        <v>20</v>
      </c>
      <c r="L4755" t="s">
        <v>4346</v>
      </c>
      <c r="M4755" t="s">
        <v>554</v>
      </c>
      <c r="N4755" t="s">
        <v>4347</v>
      </c>
      <c r="O4755" t="s">
        <v>4348</v>
      </c>
      <c r="Q4755" t="s">
        <v>2222</v>
      </c>
      <c r="R4755" s="1">
        <f t="shared" si="371"/>
        <v>-731.47000000000116</v>
      </c>
      <c r="S4755" s="1">
        <f t="shared" si="372"/>
        <v>-153.60870000000023</v>
      </c>
      <c r="T4755" s="1">
        <f t="shared" si="373"/>
        <v>-256.0099999999984</v>
      </c>
      <c r="U4755" s="1">
        <f t="shared" si="374"/>
        <v>102.40129999999817</v>
      </c>
    </row>
    <row r="4756" spans="1:21" x14ac:dyDescent="0.2">
      <c r="A4756" t="s">
        <v>1404</v>
      </c>
      <c r="B4756" t="s">
        <v>8771</v>
      </c>
      <c r="C4756" t="s">
        <v>18</v>
      </c>
      <c r="D4756" t="s">
        <v>19</v>
      </c>
      <c r="E4756" t="s">
        <v>2218</v>
      </c>
      <c r="F4756" t="str">
        <f t="shared" si="370"/>
        <v>2005</v>
      </c>
      <c r="G4756" t="s">
        <v>1405</v>
      </c>
      <c r="I4756" t="s">
        <v>8170</v>
      </c>
      <c r="J4756" t="s">
        <v>8171</v>
      </c>
      <c r="K4756" t="s">
        <v>20</v>
      </c>
      <c r="L4756" t="s">
        <v>4346</v>
      </c>
      <c r="M4756" t="s">
        <v>554</v>
      </c>
      <c r="N4756" t="s">
        <v>9289</v>
      </c>
      <c r="O4756" t="s">
        <v>9290</v>
      </c>
      <c r="Q4756" t="s">
        <v>2222</v>
      </c>
      <c r="R4756" s="1">
        <f t="shared" si="371"/>
        <v>-731.47000000000116</v>
      </c>
      <c r="S4756" s="1">
        <f t="shared" si="372"/>
        <v>-153.60870000000023</v>
      </c>
      <c r="T4756" s="1">
        <f t="shared" si="373"/>
        <v>-256.01000000000022</v>
      </c>
      <c r="U4756" s="1">
        <f t="shared" si="374"/>
        <v>102.40129999999999</v>
      </c>
    </row>
    <row r="4757" spans="1:21" x14ac:dyDescent="0.2">
      <c r="A4757" t="s">
        <v>1404</v>
      </c>
      <c r="B4757" t="s">
        <v>6317</v>
      </c>
      <c r="C4757" t="s">
        <v>18</v>
      </c>
      <c r="D4757" t="s">
        <v>19</v>
      </c>
      <c r="E4757" t="s">
        <v>2218</v>
      </c>
      <c r="F4757" t="str">
        <f t="shared" si="370"/>
        <v>2005</v>
      </c>
      <c r="G4757" t="s">
        <v>1405</v>
      </c>
      <c r="I4757" t="s">
        <v>5734</v>
      </c>
      <c r="J4757" t="s">
        <v>5735</v>
      </c>
      <c r="K4757" t="s">
        <v>20</v>
      </c>
      <c r="L4757" t="s">
        <v>4346</v>
      </c>
      <c r="M4757" t="s">
        <v>554</v>
      </c>
      <c r="N4757" t="s">
        <v>6994</v>
      </c>
      <c r="O4757" t="s">
        <v>6995</v>
      </c>
      <c r="Q4757" t="s">
        <v>2222</v>
      </c>
      <c r="R4757" s="1">
        <f t="shared" si="371"/>
        <v>-731.47000000000116</v>
      </c>
      <c r="S4757" s="1">
        <f t="shared" si="372"/>
        <v>-153.60870000000023</v>
      </c>
      <c r="T4757" s="1">
        <f t="shared" si="373"/>
        <v>-256.01000000000022</v>
      </c>
      <c r="U4757" s="1">
        <f t="shared" si="374"/>
        <v>102.40129999999999</v>
      </c>
    </row>
    <row r="4758" spans="1:21" x14ac:dyDescent="0.2">
      <c r="A4758" t="s">
        <v>1404</v>
      </c>
      <c r="B4758" t="s">
        <v>9899</v>
      </c>
      <c r="C4758" t="s">
        <v>18</v>
      </c>
      <c r="D4758" t="s">
        <v>19</v>
      </c>
      <c r="E4758" t="s">
        <v>2218</v>
      </c>
      <c r="F4758" t="str">
        <f t="shared" si="370"/>
        <v>2005</v>
      </c>
      <c r="G4758" t="s">
        <v>1405</v>
      </c>
      <c r="I4758" t="s">
        <v>9289</v>
      </c>
      <c r="J4758" t="s">
        <v>9290</v>
      </c>
      <c r="K4758" t="s">
        <v>20</v>
      </c>
      <c r="L4758" t="s">
        <v>2219</v>
      </c>
      <c r="M4758" t="s">
        <v>554</v>
      </c>
      <c r="N4758" t="s">
        <v>10382</v>
      </c>
      <c r="O4758" t="s">
        <v>10383</v>
      </c>
      <c r="Q4758" t="s">
        <v>2222</v>
      </c>
      <c r="R4758" s="1">
        <f t="shared" si="371"/>
        <v>-732.04000000000087</v>
      </c>
      <c r="S4758" s="1">
        <f t="shared" si="372"/>
        <v>-153.72840000000016</v>
      </c>
      <c r="T4758" s="1">
        <f t="shared" si="373"/>
        <v>-256.20999999999913</v>
      </c>
      <c r="U4758" s="1">
        <f t="shared" si="374"/>
        <v>102.48159999999896</v>
      </c>
    </row>
    <row r="4759" spans="1:21" x14ac:dyDescent="0.2">
      <c r="A4759" t="s">
        <v>1404</v>
      </c>
      <c r="B4759" t="s">
        <v>4967</v>
      </c>
      <c r="C4759" t="s">
        <v>18</v>
      </c>
      <c r="D4759" t="s">
        <v>19</v>
      </c>
      <c r="E4759" t="s">
        <v>2218</v>
      </c>
      <c r="F4759" t="str">
        <f t="shared" si="370"/>
        <v>2005</v>
      </c>
      <c r="G4759" t="s">
        <v>1405</v>
      </c>
      <c r="I4759" t="s">
        <v>4347</v>
      </c>
      <c r="J4759" t="s">
        <v>4348</v>
      </c>
      <c r="K4759" t="s">
        <v>20</v>
      </c>
      <c r="L4759" t="s">
        <v>2219</v>
      </c>
      <c r="M4759" t="s">
        <v>554</v>
      </c>
      <c r="N4759" t="s">
        <v>5734</v>
      </c>
      <c r="O4759" t="s">
        <v>5735</v>
      </c>
      <c r="Q4759" t="s">
        <v>2222</v>
      </c>
      <c r="R4759" s="1">
        <f t="shared" si="371"/>
        <v>-732.0399999999936</v>
      </c>
      <c r="S4759" s="1">
        <f t="shared" si="372"/>
        <v>-153.72839999999866</v>
      </c>
      <c r="T4759" s="1">
        <f t="shared" si="373"/>
        <v>-256.20999999999913</v>
      </c>
      <c r="U4759" s="1">
        <f t="shared" si="374"/>
        <v>102.48160000000047</v>
      </c>
    </row>
    <row r="4760" spans="1:21" x14ac:dyDescent="0.2">
      <c r="A4760" t="s">
        <v>1404</v>
      </c>
      <c r="B4760" t="s">
        <v>7582</v>
      </c>
      <c r="C4760" t="s">
        <v>18</v>
      </c>
      <c r="D4760" t="s">
        <v>19</v>
      </c>
      <c r="E4760" t="s">
        <v>2218</v>
      </c>
      <c r="F4760" t="str">
        <f t="shared" si="370"/>
        <v>2005</v>
      </c>
      <c r="G4760" t="s">
        <v>1405</v>
      </c>
      <c r="I4760" t="s">
        <v>6994</v>
      </c>
      <c r="J4760" t="s">
        <v>6995</v>
      </c>
      <c r="K4760" t="s">
        <v>20</v>
      </c>
      <c r="L4760" t="s">
        <v>2219</v>
      </c>
      <c r="M4760" t="s">
        <v>554</v>
      </c>
      <c r="N4760" t="s">
        <v>8170</v>
      </c>
      <c r="O4760" t="s">
        <v>8171</v>
      </c>
      <c r="Q4760" t="s">
        <v>2222</v>
      </c>
      <c r="R4760" s="1">
        <f t="shared" si="371"/>
        <v>-732.04000000000087</v>
      </c>
      <c r="S4760" s="1">
        <f t="shared" si="372"/>
        <v>-153.72840000000016</v>
      </c>
      <c r="T4760" s="1">
        <f t="shared" si="373"/>
        <v>-256.21000000000095</v>
      </c>
      <c r="U4760" s="1">
        <f t="shared" si="374"/>
        <v>102.48160000000078</v>
      </c>
    </row>
    <row r="4761" spans="1:21" x14ac:dyDescent="0.2">
      <c r="A4761" t="s">
        <v>1404</v>
      </c>
      <c r="B4761" t="s">
        <v>17</v>
      </c>
      <c r="C4761" t="s">
        <v>18</v>
      </c>
      <c r="D4761" t="s">
        <v>19</v>
      </c>
      <c r="E4761" t="s">
        <v>2218</v>
      </c>
      <c r="F4761" t="str">
        <f t="shared" si="370"/>
        <v>2005</v>
      </c>
      <c r="G4761" t="s">
        <v>1405</v>
      </c>
      <c r="I4761" s="3">
        <v>17090.97</v>
      </c>
      <c r="J4761" s="3">
        <v>48831.35</v>
      </c>
      <c r="K4761" s="2">
        <v>0</v>
      </c>
      <c r="L4761" s="2">
        <v>-256.20999999999998</v>
      </c>
      <c r="M4761" s="4">
        <v>0.35</v>
      </c>
      <c r="N4761" s="5">
        <v>16834.759999999998</v>
      </c>
      <c r="O4761" s="5">
        <v>48099.31</v>
      </c>
      <c r="Q4761" t="s">
        <v>2222</v>
      </c>
      <c r="R4761" s="1">
        <f t="shared" si="371"/>
        <v>-732.04000000000087</v>
      </c>
      <c r="S4761" s="1">
        <f t="shared" si="372"/>
        <v>-153.72840000000016</v>
      </c>
      <c r="T4761" s="1">
        <f t="shared" si="373"/>
        <v>-256.21000000000276</v>
      </c>
      <c r="U4761" s="1">
        <f t="shared" si="374"/>
        <v>102.4816000000026</v>
      </c>
    </row>
    <row r="4762" spans="1:21" x14ac:dyDescent="0.2">
      <c r="A4762" t="s">
        <v>1404</v>
      </c>
      <c r="B4762" t="s">
        <v>7582</v>
      </c>
      <c r="C4762" t="s">
        <v>18</v>
      </c>
      <c r="D4762" t="s">
        <v>19</v>
      </c>
      <c r="E4762" t="s">
        <v>1158</v>
      </c>
      <c r="F4762" t="str">
        <f t="shared" si="370"/>
        <v>2006</v>
      </c>
      <c r="G4762" t="s">
        <v>126</v>
      </c>
      <c r="I4762" t="s">
        <v>7001</v>
      </c>
      <c r="J4762" t="s">
        <v>7002</v>
      </c>
      <c r="K4762" t="s">
        <v>20</v>
      </c>
      <c r="L4762" t="s">
        <v>2226</v>
      </c>
      <c r="M4762" t="s">
        <v>554</v>
      </c>
      <c r="N4762" t="s">
        <v>8179</v>
      </c>
      <c r="O4762" t="s">
        <v>8180</v>
      </c>
      <c r="Q4762" t="s">
        <v>2229</v>
      </c>
      <c r="R4762" s="1">
        <f t="shared" si="371"/>
        <v>-733</v>
      </c>
      <c r="S4762" s="1">
        <f t="shared" si="372"/>
        <v>-153.93</v>
      </c>
      <c r="T4762" s="1">
        <f t="shared" si="373"/>
        <v>-256.54999999999973</v>
      </c>
      <c r="U4762" s="1">
        <f t="shared" si="374"/>
        <v>102.61999999999972</v>
      </c>
    </row>
    <row r="4763" spans="1:21" x14ac:dyDescent="0.2">
      <c r="A4763" t="s">
        <v>1404</v>
      </c>
      <c r="B4763" t="s">
        <v>4967</v>
      </c>
      <c r="C4763" t="s">
        <v>18</v>
      </c>
      <c r="D4763" t="s">
        <v>19</v>
      </c>
      <c r="E4763" t="s">
        <v>1158</v>
      </c>
      <c r="F4763" t="str">
        <f t="shared" si="370"/>
        <v>2006</v>
      </c>
      <c r="G4763" t="s">
        <v>126</v>
      </c>
      <c r="I4763" t="s">
        <v>4350</v>
      </c>
      <c r="J4763" t="s">
        <v>4351</v>
      </c>
      <c r="K4763" t="s">
        <v>20</v>
      </c>
      <c r="L4763" t="s">
        <v>2226</v>
      </c>
      <c r="M4763" t="s">
        <v>554</v>
      </c>
      <c r="N4763" t="s">
        <v>5738</v>
      </c>
      <c r="O4763" t="s">
        <v>5739</v>
      </c>
      <c r="Q4763" t="s">
        <v>2229</v>
      </c>
      <c r="R4763" s="1">
        <f t="shared" si="371"/>
        <v>-733</v>
      </c>
      <c r="S4763" s="1">
        <f t="shared" si="372"/>
        <v>-153.93</v>
      </c>
      <c r="T4763" s="1">
        <f t="shared" si="373"/>
        <v>-256.54999999999973</v>
      </c>
      <c r="U4763" s="1">
        <f t="shared" si="374"/>
        <v>102.61999999999972</v>
      </c>
    </row>
    <row r="4764" spans="1:21" x14ac:dyDescent="0.2">
      <c r="A4764" t="s">
        <v>1404</v>
      </c>
      <c r="B4764" t="s">
        <v>14225</v>
      </c>
      <c r="C4764" t="s">
        <v>18</v>
      </c>
      <c r="D4764" t="s">
        <v>19</v>
      </c>
      <c r="E4764" t="s">
        <v>1158</v>
      </c>
      <c r="F4764" t="str">
        <f t="shared" si="370"/>
        <v>2006</v>
      </c>
      <c r="G4764" t="s">
        <v>126</v>
      </c>
      <c r="I4764" t="s">
        <v>13618</v>
      </c>
      <c r="J4764" t="s">
        <v>13619</v>
      </c>
      <c r="K4764" t="s">
        <v>20</v>
      </c>
      <c r="L4764" t="s">
        <v>2226</v>
      </c>
      <c r="M4764" t="s">
        <v>554</v>
      </c>
      <c r="N4764" t="s">
        <v>14687</v>
      </c>
      <c r="O4764" t="s">
        <v>14688</v>
      </c>
      <c r="Q4764" t="s">
        <v>2229</v>
      </c>
      <c r="R4764" s="1">
        <f t="shared" si="371"/>
        <v>-733</v>
      </c>
      <c r="S4764" s="1">
        <f t="shared" si="372"/>
        <v>-153.93</v>
      </c>
      <c r="T4764" s="1">
        <f t="shared" si="373"/>
        <v>-256.54999999999995</v>
      </c>
      <c r="U4764" s="1">
        <f t="shared" si="374"/>
        <v>102.61999999999995</v>
      </c>
    </row>
    <row r="4765" spans="1:21" x14ac:dyDescent="0.2">
      <c r="A4765" t="s">
        <v>1404</v>
      </c>
      <c r="B4765" t="s">
        <v>13151</v>
      </c>
      <c r="C4765" t="s">
        <v>18</v>
      </c>
      <c r="D4765" t="s">
        <v>19</v>
      </c>
      <c r="E4765" t="s">
        <v>1158</v>
      </c>
      <c r="F4765" t="str">
        <f t="shared" si="370"/>
        <v>2006</v>
      </c>
      <c r="G4765" t="s">
        <v>126</v>
      </c>
      <c r="I4765" t="s">
        <v>12554</v>
      </c>
      <c r="J4765" t="s">
        <v>12555</v>
      </c>
      <c r="K4765" t="s">
        <v>20</v>
      </c>
      <c r="L4765" t="s">
        <v>2226</v>
      </c>
      <c r="M4765" t="s">
        <v>554</v>
      </c>
      <c r="N4765" t="s">
        <v>13618</v>
      </c>
      <c r="O4765" t="s">
        <v>13619</v>
      </c>
      <c r="Q4765" t="s">
        <v>2229</v>
      </c>
      <c r="R4765" s="1">
        <f t="shared" si="371"/>
        <v>-733</v>
      </c>
      <c r="S4765" s="1">
        <f t="shared" si="372"/>
        <v>-153.93</v>
      </c>
      <c r="T4765" s="1">
        <f t="shared" si="373"/>
        <v>-256.54999999999995</v>
      </c>
      <c r="U4765" s="1">
        <f t="shared" si="374"/>
        <v>102.61999999999995</v>
      </c>
    </row>
    <row r="4766" spans="1:21" x14ac:dyDescent="0.2">
      <c r="A4766" t="s">
        <v>1404</v>
      </c>
      <c r="B4766" t="s">
        <v>12067</v>
      </c>
      <c r="C4766" t="s">
        <v>18</v>
      </c>
      <c r="D4766" t="s">
        <v>19</v>
      </c>
      <c r="E4766" t="s">
        <v>1158</v>
      </c>
      <c r="F4766" t="str">
        <f t="shared" si="370"/>
        <v>2006</v>
      </c>
      <c r="G4766" t="s">
        <v>126</v>
      </c>
      <c r="I4766" t="s">
        <v>11474</v>
      </c>
      <c r="J4766" t="s">
        <v>11475</v>
      </c>
      <c r="K4766" t="s">
        <v>20</v>
      </c>
      <c r="L4766" t="s">
        <v>2226</v>
      </c>
      <c r="M4766" t="s">
        <v>554</v>
      </c>
      <c r="N4766" t="s">
        <v>12554</v>
      </c>
      <c r="O4766" t="s">
        <v>12555</v>
      </c>
      <c r="Q4766" t="s">
        <v>2229</v>
      </c>
      <c r="R4766" s="1">
        <f t="shared" si="371"/>
        <v>-733</v>
      </c>
      <c r="S4766" s="1">
        <f t="shared" si="372"/>
        <v>-153.93</v>
      </c>
      <c r="T4766" s="1">
        <f t="shared" si="373"/>
        <v>-256.54999999999995</v>
      </c>
      <c r="U4766" s="1">
        <f t="shared" si="374"/>
        <v>102.61999999999995</v>
      </c>
    </row>
    <row r="4767" spans="1:21" x14ac:dyDescent="0.2">
      <c r="A4767" t="s">
        <v>1404</v>
      </c>
      <c r="B4767" t="s">
        <v>9899</v>
      </c>
      <c r="C4767" t="s">
        <v>18</v>
      </c>
      <c r="D4767" t="s">
        <v>19</v>
      </c>
      <c r="E4767" t="s">
        <v>1158</v>
      </c>
      <c r="F4767" t="str">
        <f t="shared" si="370"/>
        <v>2006</v>
      </c>
      <c r="G4767" t="s">
        <v>126</v>
      </c>
      <c r="I4767" t="s">
        <v>9295</v>
      </c>
      <c r="J4767" t="s">
        <v>9296</v>
      </c>
      <c r="K4767" t="s">
        <v>20</v>
      </c>
      <c r="L4767" t="s">
        <v>2226</v>
      </c>
      <c r="M4767" t="s">
        <v>554</v>
      </c>
      <c r="N4767" t="s">
        <v>10388</v>
      </c>
      <c r="O4767" t="s">
        <v>10389</v>
      </c>
      <c r="Q4767" t="s">
        <v>2229</v>
      </c>
      <c r="R4767" s="1">
        <f t="shared" si="371"/>
        <v>-733</v>
      </c>
      <c r="S4767" s="1">
        <f t="shared" si="372"/>
        <v>-153.93</v>
      </c>
      <c r="T4767" s="1">
        <f t="shared" si="373"/>
        <v>-256.54999999999995</v>
      </c>
      <c r="U4767" s="1">
        <f t="shared" si="374"/>
        <v>102.61999999999995</v>
      </c>
    </row>
    <row r="4768" spans="1:21" x14ac:dyDescent="0.2">
      <c r="A4768" t="s">
        <v>1404</v>
      </c>
      <c r="B4768" t="s">
        <v>16349</v>
      </c>
      <c r="C4768" t="s">
        <v>18</v>
      </c>
      <c r="D4768" t="s">
        <v>19</v>
      </c>
      <c r="E4768" t="s">
        <v>1158</v>
      </c>
      <c r="F4768" t="str">
        <f t="shared" si="370"/>
        <v>2006</v>
      </c>
      <c r="G4768" t="s">
        <v>126</v>
      </c>
      <c r="I4768" t="s">
        <v>15756</v>
      </c>
      <c r="J4768" t="s">
        <v>15757</v>
      </c>
      <c r="K4768" t="s">
        <v>20</v>
      </c>
      <c r="L4768" t="s">
        <v>2226</v>
      </c>
      <c r="M4768" t="s">
        <v>554</v>
      </c>
      <c r="N4768" t="s">
        <v>16784</v>
      </c>
      <c r="O4768" t="s">
        <v>16785</v>
      </c>
      <c r="Q4768" t="s">
        <v>2229</v>
      </c>
      <c r="R4768" s="1">
        <f t="shared" si="371"/>
        <v>-733.00000000000011</v>
      </c>
      <c r="S4768" s="1">
        <f t="shared" si="372"/>
        <v>-153.93</v>
      </c>
      <c r="T4768" s="1">
        <f t="shared" si="373"/>
        <v>-256.54999999999995</v>
      </c>
      <c r="U4768" s="1">
        <f t="shared" si="374"/>
        <v>102.61999999999995</v>
      </c>
    </row>
    <row r="4769" spans="1:21" x14ac:dyDescent="0.2">
      <c r="A4769" t="s">
        <v>1404</v>
      </c>
      <c r="B4769" t="s">
        <v>17383</v>
      </c>
      <c r="C4769" t="s">
        <v>18</v>
      </c>
      <c r="D4769" t="s">
        <v>19</v>
      </c>
      <c r="E4769" t="s">
        <v>1158</v>
      </c>
      <c r="F4769" t="str">
        <f t="shared" si="370"/>
        <v>2006</v>
      </c>
      <c r="G4769" t="s">
        <v>126</v>
      </c>
      <c r="I4769" t="s">
        <v>16784</v>
      </c>
      <c r="J4769" t="s">
        <v>16785</v>
      </c>
      <c r="K4769" t="s">
        <v>20</v>
      </c>
      <c r="L4769" t="s">
        <v>2226</v>
      </c>
      <c r="M4769" t="s">
        <v>554</v>
      </c>
      <c r="N4769" t="s">
        <v>17820</v>
      </c>
      <c r="O4769" t="s">
        <v>17821</v>
      </c>
      <c r="Q4769" t="s">
        <v>2229</v>
      </c>
      <c r="R4769" s="1">
        <f t="shared" si="371"/>
        <v>-733</v>
      </c>
      <c r="S4769" s="1">
        <f t="shared" si="372"/>
        <v>-153.93</v>
      </c>
      <c r="T4769" s="1">
        <f t="shared" si="373"/>
        <v>-256.55</v>
      </c>
      <c r="U4769" s="1">
        <f t="shared" si="374"/>
        <v>102.62</v>
      </c>
    </row>
    <row r="4770" spans="1:21" x14ac:dyDescent="0.2">
      <c r="A4770" t="s">
        <v>1404</v>
      </c>
      <c r="B4770" t="s">
        <v>15298</v>
      </c>
      <c r="C4770" t="s">
        <v>18</v>
      </c>
      <c r="D4770" t="s">
        <v>19</v>
      </c>
      <c r="E4770" t="s">
        <v>1158</v>
      </c>
      <c r="F4770" t="str">
        <f t="shared" si="370"/>
        <v>2006</v>
      </c>
      <c r="G4770" t="s">
        <v>126</v>
      </c>
      <c r="I4770" t="s">
        <v>14687</v>
      </c>
      <c r="J4770" t="s">
        <v>14688</v>
      </c>
      <c r="K4770" t="s">
        <v>20</v>
      </c>
      <c r="L4770" t="s">
        <v>2226</v>
      </c>
      <c r="M4770" t="s">
        <v>554</v>
      </c>
      <c r="N4770" t="s">
        <v>15756</v>
      </c>
      <c r="O4770" t="s">
        <v>15757</v>
      </c>
      <c r="Q4770" t="s">
        <v>2229</v>
      </c>
      <c r="R4770" s="1">
        <f t="shared" si="371"/>
        <v>-733</v>
      </c>
      <c r="S4770" s="1">
        <f t="shared" si="372"/>
        <v>-153.93</v>
      </c>
      <c r="T4770" s="1">
        <f t="shared" si="373"/>
        <v>-256.55000000000007</v>
      </c>
      <c r="U4770" s="1">
        <f t="shared" si="374"/>
        <v>102.62000000000006</v>
      </c>
    </row>
    <row r="4771" spans="1:21" x14ac:dyDescent="0.2">
      <c r="A4771" t="s">
        <v>1404</v>
      </c>
      <c r="B4771" t="s">
        <v>17</v>
      </c>
      <c r="C4771" t="s">
        <v>18</v>
      </c>
      <c r="D4771" t="s">
        <v>19</v>
      </c>
      <c r="E4771" t="s">
        <v>1158</v>
      </c>
      <c r="F4771" t="str">
        <f t="shared" si="370"/>
        <v>2006</v>
      </c>
      <c r="G4771" t="s">
        <v>126</v>
      </c>
      <c r="I4771" s="3">
        <v>3672.26</v>
      </c>
      <c r="J4771" s="3">
        <v>10492.17</v>
      </c>
      <c r="K4771" s="2">
        <v>0</v>
      </c>
      <c r="L4771" s="2">
        <v>-256.55</v>
      </c>
      <c r="M4771" s="4">
        <v>0.35</v>
      </c>
      <c r="N4771" s="5">
        <v>3415.71</v>
      </c>
      <c r="O4771" s="5">
        <v>9759.17</v>
      </c>
      <c r="Q4771" t="s">
        <v>2229</v>
      </c>
      <c r="R4771" s="1">
        <f t="shared" si="371"/>
        <v>-733</v>
      </c>
      <c r="S4771" s="1">
        <f t="shared" si="372"/>
        <v>-153.93</v>
      </c>
      <c r="T4771" s="1">
        <f t="shared" si="373"/>
        <v>-256.55000000000018</v>
      </c>
      <c r="U4771" s="1">
        <f t="shared" si="374"/>
        <v>102.62000000000018</v>
      </c>
    </row>
    <row r="4772" spans="1:21" x14ac:dyDescent="0.2">
      <c r="A4772" t="s">
        <v>1404</v>
      </c>
      <c r="B4772" t="s">
        <v>11005</v>
      </c>
      <c r="C4772" t="s">
        <v>18</v>
      </c>
      <c r="D4772" t="s">
        <v>19</v>
      </c>
      <c r="E4772" t="s">
        <v>1158</v>
      </c>
      <c r="F4772" t="str">
        <f t="shared" si="370"/>
        <v>2006</v>
      </c>
      <c r="G4772" t="s">
        <v>126</v>
      </c>
      <c r="I4772" t="s">
        <v>10388</v>
      </c>
      <c r="J4772" t="s">
        <v>10389</v>
      </c>
      <c r="K4772" t="s">
        <v>20</v>
      </c>
      <c r="L4772" t="s">
        <v>2226</v>
      </c>
      <c r="M4772" t="s">
        <v>554</v>
      </c>
      <c r="N4772" t="s">
        <v>11474</v>
      </c>
      <c r="O4772" t="s">
        <v>11475</v>
      </c>
      <c r="Q4772" t="s">
        <v>2229</v>
      </c>
      <c r="R4772" s="1">
        <f t="shared" si="371"/>
        <v>-733</v>
      </c>
      <c r="S4772" s="1">
        <f t="shared" si="372"/>
        <v>-153.93</v>
      </c>
      <c r="T4772" s="1">
        <f t="shared" si="373"/>
        <v>-256.55000000000018</v>
      </c>
      <c r="U4772" s="1">
        <f t="shared" si="374"/>
        <v>102.62000000000018</v>
      </c>
    </row>
    <row r="4773" spans="1:21" x14ac:dyDescent="0.2">
      <c r="A4773" t="s">
        <v>1404</v>
      </c>
      <c r="B4773" t="s">
        <v>8771</v>
      </c>
      <c r="C4773" t="s">
        <v>18</v>
      </c>
      <c r="D4773" t="s">
        <v>19</v>
      </c>
      <c r="E4773" t="s">
        <v>1158</v>
      </c>
      <c r="F4773" t="str">
        <f t="shared" si="370"/>
        <v>2006</v>
      </c>
      <c r="G4773" t="s">
        <v>126</v>
      </c>
      <c r="I4773" t="s">
        <v>8179</v>
      </c>
      <c r="J4773" t="s">
        <v>8180</v>
      </c>
      <c r="K4773" t="s">
        <v>20</v>
      </c>
      <c r="L4773" t="s">
        <v>2226</v>
      </c>
      <c r="M4773" t="s">
        <v>554</v>
      </c>
      <c r="N4773" t="s">
        <v>9295</v>
      </c>
      <c r="O4773" t="s">
        <v>9296</v>
      </c>
      <c r="Q4773" t="s">
        <v>2229</v>
      </c>
      <c r="R4773" s="1">
        <f t="shared" si="371"/>
        <v>-733</v>
      </c>
      <c r="S4773" s="1">
        <f t="shared" si="372"/>
        <v>-153.93</v>
      </c>
      <c r="T4773" s="1">
        <f t="shared" si="373"/>
        <v>-256.55000000000018</v>
      </c>
      <c r="U4773" s="1">
        <f t="shared" si="374"/>
        <v>102.62000000000018</v>
      </c>
    </row>
    <row r="4774" spans="1:21" x14ac:dyDescent="0.2">
      <c r="A4774" t="s">
        <v>1404</v>
      </c>
      <c r="B4774" t="s">
        <v>6317</v>
      </c>
      <c r="C4774" t="s">
        <v>18</v>
      </c>
      <c r="D4774" t="s">
        <v>19</v>
      </c>
      <c r="E4774" t="s">
        <v>1158</v>
      </c>
      <c r="F4774" t="str">
        <f t="shared" si="370"/>
        <v>2006</v>
      </c>
      <c r="G4774" t="s">
        <v>126</v>
      </c>
      <c r="I4774" t="s">
        <v>5738</v>
      </c>
      <c r="J4774" t="s">
        <v>5739</v>
      </c>
      <c r="K4774" t="s">
        <v>20</v>
      </c>
      <c r="L4774" t="s">
        <v>2226</v>
      </c>
      <c r="M4774" t="s">
        <v>554</v>
      </c>
      <c r="N4774" t="s">
        <v>7001</v>
      </c>
      <c r="O4774" t="s">
        <v>7002</v>
      </c>
      <c r="Q4774" t="s">
        <v>2229</v>
      </c>
      <c r="R4774" s="1">
        <f t="shared" si="371"/>
        <v>-733</v>
      </c>
      <c r="S4774" s="1">
        <f t="shared" si="372"/>
        <v>-153.93</v>
      </c>
      <c r="T4774" s="1">
        <f t="shared" si="373"/>
        <v>-256.55000000000018</v>
      </c>
      <c r="U4774" s="1">
        <f t="shared" si="374"/>
        <v>102.62000000000018</v>
      </c>
    </row>
    <row r="4775" spans="1:21" x14ac:dyDescent="0.2">
      <c r="A4775" t="s">
        <v>1404</v>
      </c>
      <c r="B4775" t="s">
        <v>3360</v>
      </c>
      <c r="C4775" t="s">
        <v>18</v>
      </c>
      <c r="D4775" t="s">
        <v>19</v>
      </c>
      <c r="E4775" t="s">
        <v>1158</v>
      </c>
      <c r="F4775" t="str">
        <f t="shared" si="370"/>
        <v>2006</v>
      </c>
      <c r="G4775" t="s">
        <v>126</v>
      </c>
      <c r="I4775" t="s">
        <v>2227</v>
      </c>
      <c r="J4775" t="s">
        <v>2228</v>
      </c>
      <c r="K4775" t="s">
        <v>20</v>
      </c>
      <c r="L4775" t="s">
        <v>2226</v>
      </c>
      <c r="M4775" t="s">
        <v>554</v>
      </c>
      <c r="N4775" t="s">
        <v>4350</v>
      </c>
      <c r="O4775" t="s">
        <v>4351</v>
      </c>
      <c r="Q4775" t="s">
        <v>2229</v>
      </c>
      <c r="R4775" s="1">
        <f t="shared" si="371"/>
        <v>-733</v>
      </c>
      <c r="S4775" s="1">
        <f t="shared" si="372"/>
        <v>-153.93</v>
      </c>
      <c r="T4775" s="1">
        <f t="shared" si="373"/>
        <v>-256.55000000000018</v>
      </c>
      <c r="U4775" s="1">
        <f t="shared" si="374"/>
        <v>102.62000000000018</v>
      </c>
    </row>
    <row r="4776" spans="1:21" x14ac:dyDescent="0.2">
      <c r="A4776" t="s">
        <v>2467</v>
      </c>
      <c r="B4776" t="s">
        <v>6317</v>
      </c>
      <c r="C4776" t="s">
        <v>18</v>
      </c>
      <c r="D4776" t="s">
        <v>19</v>
      </c>
      <c r="E4776" t="s">
        <v>332</v>
      </c>
      <c r="F4776" t="str">
        <f t="shared" si="370"/>
        <v>1986</v>
      </c>
      <c r="G4776" t="s">
        <v>2478</v>
      </c>
      <c r="H4776" t="s">
        <v>74</v>
      </c>
      <c r="I4776" t="s">
        <v>5972</v>
      </c>
      <c r="J4776" t="s">
        <v>5973</v>
      </c>
      <c r="K4776" t="s">
        <v>20</v>
      </c>
      <c r="L4776" t="s">
        <v>4606</v>
      </c>
      <c r="M4776" t="s">
        <v>2682</v>
      </c>
      <c r="N4776" t="s">
        <v>7224</v>
      </c>
      <c r="O4776" t="s">
        <v>7225</v>
      </c>
      <c r="Q4776" t="s">
        <v>2685</v>
      </c>
      <c r="R4776" s="1">
        <f t="shared" si="371"/>
        <v>-826.89999999999964</v>
      </c>
      <c r="S4776" s="1">
        <f t="shared" si="372"/>
        <v>-173.64899999999992</v>
      </c>
      <c r="T4776" s="1">
        <f t="shared" si="373"/>
        <v>-276.60999999999967</v>
      </c>
      <c r="U4776" s="1">
        <f t="shared" si="374"/>
        <v>102.96099999999976</v>
      </c>
    </row>
    <row r="4777" spans="1:21" x14ac:dyDescent="0.2">
      <c r="A4777" t="s">
        <v>2467</v>
      </c>
      <c r="B4777" t="s">
        <v>3360</v>
      </c>
      <c r="C4777" t="s">
        <v>18</v>
      </c>
      <c r="D4777" t="s">
        <v>19</v>
      </c>
      <c r="E4777" t="s">
        <v>332</v>
      </c>
      <c r="F4777" t="str">
        <f t="shared" si="370"/>
        <v>1986</v>
      </c>
      <c r="G4777" t="s">
        <v>2478</v>
      </c>
      <c r="H4777" t="s">
        <v>74</v>
      </c>
      <c r="I4777" t="s">
        <v>2683</v>
      </c>
      <c r="J4777" t="s">
        <v>2684</v>
      </c>
      <c r="K4777" t="s">
        <v>20</v>
      </c>
      <c r="L4777" t="s">
        <v>4606</v>
      </c>
      <c r="M4777" t="s">
        <v>2682</v>
      </c>
      <c r="N4777" t="s">
        <v>4607</v>
      </c>
      <c r="O4777" t="s">
        <v>4608</v>
      </c>
      <c r="Q4777" t="s">
        <v>2685</v>
      </c>
      <c r="R4777" s="1">
        <f t="shared" si="371"/>
        <v>-826.89999999999964</v>
      </c>
      <c r="S4777" s="1">
        <f t="shared" si="372"/>
        <v>-173.64899999999992</v>
      </c>
      <c r="T4777" s="1">
        <f t="shared" si="373"/>
        <v>-276.60999999999967</v>
      </c>
      <c r="U4777" s="1">
        <f t="shared" si="374"/>
        <v>102.96099999999976</v>
      </c>
    </row>
    <row r="4778" spans="1:21" x14ac:dyDescent="0.2">
      <c r="A4778" t="s">
        <v>2467</v>
      </c>
      <c r="B4778" t="s">
        <v>17383</v>
      </c>
      <c r="C4778" t="s">
        <v>18</v>
      </c>
      <c r="D4778" t="s">
        <v>19</v>
      </c>
      <c r="E4778" t="s">
        <v>332</v>
      </c>
      <c r="F4778" t="str">
        <f t="shared" si="370"/>
        <v>1986</v>
      </c>
      <c r="G4778" t="s">
        <v>2478</v>
      </c>
      <c r="H4778" t="s">
        <v>74</v>
      </c>
      <c r="I4778" t="s">
        <v>17034</v>
      </c>
      <c r="J4778" t="s">
        <v>17035</v>
      </c>
      <c r="K4778" t="s">
        <v>20</v>
      </c>
      <c r="L4778" t="s">
        <v>4606</v>
      </c>
      <c r="M4778" t="s">
        <v>2682</v>
      </c>
      <c r="N4778" t="s">
        <v>18066</v>
      </c>
      <c r="O4778" t="s">
        <v>18067</v>
      </c>
      <c r="Q4778" t="s">
        <v>2685</v>
      </c>
      <c r="R4778" s="1">
        <f t="shared" si="371"/>
        <v>-826.90000000000055</v>
      </c>
      <c r="S4778" s="1">
        <f t="shared" si="372"/>
        <v>-173.64900000000011</v>
      </c>
      <c r="T4778" s="1">
        <f t="shared" si="373"/>
        <v>-276.6099999999999</v>
      </c>
      <c r="U4778" s="1">
        <f t="shared" si="374"/>
        <v>102.96099999999979</v>
      </c>
    </row>
    <row r="4779" spans="1:21" x14ac:dyDescent="0.2">
      <c r="A4779" t="s">
        <v>2467</v>
      </c>
      <c r="B4779" t="s">
        <v>19407</v>
      </c>
      <c r="C4779" t="s">
        <v>18</v>
      </c>
      <c r="D4779" t="s">
        <v>19</v>
      </c>
      <c r="E4779" t="s">
        <v>332</v>
      </c>
      <c r="F4779" t="str">
        <f t="shared" si="370"/>
        <v>1986</v>
      </c>
      <c r="G4779" t="s">
        <v>2478</v>
      </c>
      <c r="H4779" t="s">
        <v>74</v>
      </c>
      <c r="I4779" t="s">
        <v>19077</v>
      </c>
      <c r="J4779" t="s">
        <v>19078</v>
      </c>
      <c r="K4779" t="s">
        <v>20</v>
      </c>
      <c r="L4779" t="s">
        <v>4606</v>
      </c>
      <c r="M4779" t="s">
        <v>2682</v>
      </c>
      <c r="N4779" t="s">
        <v>20015</v>
      </c>
      <c r="O4779" t="s">
        <v>20016</v>
      </c>
      <c r="Q4779" t="s">
        <v>2685</v>
      </c>
      <c r="R4779" s="1">
        <f t="shared" si="371"/>
        <v>-826.90000000000009</v>
      </c>
      <c r="S4779" s="1">
        <f t="shared" si="372"/>
        <v>-173.649</v>
      </c>
      <c r="T4779" s="1">
        <f t="shared" si="373"/>
        <v>-276.6099999999999</v>
      </c>
      <c r="U4779" s="1">
        <f t="shared" si="374"/>
        <v>102.9609999999999</v>
      </c>
    </row>
    <row r="4780" spans="1:21" x14ac:dyDescent="0.2">
      <c r="A4780" t="s">
        <v>2467</v>
      </c>
      <c r="B4780" t="s">
        <v>15298</v>
      </c>
      <c r="C4780" t="s">
        <v>18</v>
      </c>
      <c r="D4780" t="s">
        <v>19</v>
      </c>
      <c r="E4780" t="s">
        <v>332</v>
      </c>
      <c r="F4780" t="str">
        <f t="shared" si="370"/>
        <v>1986</v>
      </c>
      <c r="G4780" t="s">
        <v>2478</v>
      </c>
      <c r="H4780" t="s">
        <v>74</v>
      </c>
      <c r="I4780" t="s">
        <v>14941</v>
      </c>
      <c r="J4780" t="s">
        <v>14942</v>
      </c>
      <c r="K4780" t="s">
        <v>20</v>
      </c>
      <c r="L4780" t="s">
        <v>4606</v>
      </c>
      <c r="M4780" t="s">
        <v>2682</v>
      </c>
      <c r="N4780" t="s">
        <v>16005</v>
      </c>
      <c r="O4780" t="s">
        <v>16006</v>
      </c>
      <c r="Q4780" t="s">
        <v>2685</v>
      </c>
      <c r="R4780" s="1">
        <f t="shared" si="371"/>
        <v>-826.89999999999964</v>
      </c>
      <c r="S4780" s="1">
        <f t="shared" si="372"/>
        <v>-173.64899999999992</v>
      </c>
      <c r="T4780" s="1">
        <f t="shared" si="373"/>
        <v>-276.6099999999999</v>
      </c>
      <c r="U4780" s="1">
        <f t="shared" si="374"/>
        <v>102.96099999999998</v>
      </c>
    </row>
    <row r="4781" spans="1:21" x14ac:dyDescent="0.2">
      <c r="A4781" t="s">
        <v>2467</v>
      </c>
      <c r="B4781" t="s">
        <v>13151</v>
      </c>
      <c r="C4781" t="s">
        <v>18</v>
      </c>
      <c r="D4781" t="s">
        <v>19</v>
      </c>
      <c r="E4781" t="s">
        <v>332</v>
      </c>
      <c r="F4781" t="str">
        <f t="shared" si="370"/>
        <v>1986</v>
      </c>
      <c r="G4781" t="s">
        <v>2478</v>
      </c>
      <c r="H4781" t="s">
        <v>74</v>
      </c>
      <c r="I4781" t="s">
        <v>12784</v>
      </c>
      <c r="J4781" t="s">
        <v>12785</v>
      </c>
      <c r="K4781" t="s">
        <v>20</v>
      </c>
      <c r="L4781" t="s">
        <v>4606</v>
      </c>
      <c r="M4781" t="s">
        <v>2682</v>
      </c>
      <c r="N4781" t="s">
        <v>13867</v>
      </c>
      <c r="O4781" t="s">
        <v>13868</v>
      </c>
      <c r="Q4781" t="s">
        <v>2685</v>
      </c>
      <c r="R4781" s="1">
        <f t="shared" si="371"/>
        <v>-826.90000000000055</v>
      </c>
      <c r="S4781" s="1">
        <f t="shared" si="372"/>
        <v>-173.64900000000011</v>
      </c>
      <c r="T4781" s="1">
        <f t="shared" si="373"/>
        <v>-276.61000000000013</v>
      </c>
      <c r="U4781" s="1">
        <f t="shared" si="374"/>
        <v>102.96100000000001</v>
      </c>
    </row>
    <row r="4782" spans="1:21" x14ac:dyDescent="0.2">
      <c r="A4782" t="s">
        <v>2467</v>
      </c>
      <c r="B4782" t="s">
        <v>11005</v>
      </c>
      <c r="C4782" t="s">
        <v>18</v>
      </c>
      <c r="D4782" t="s">
        <v>19</v>
      </c>
      <c r="E4782" t="s">
        <v>332</v>
      </c>
      <c r="F4782" t="str">
        <f t="shared" si="370"/>
        <v>1986</v>
      </c>
      <c r="G4782" t="s">
        <v>2478</v>
      </c>
      <c r="H4782" t="s">
        <v>74</v>
      </c>
      <c r="I4782" t="s">
        <v>10621</v>
      </c>
      <c r="J4782" t="s">
        <v>10622</v>
      </c>
      <c r="K4782" t="s">
        <v>20</v>
      </c>
      <c r="L4782" t="s">
        <v>4606</v>
      </c>
      <c r="M4782" t="s">
        <v>2682</v>
      </c>
      <c r="N4782" t="s">
        <v>11702</v>
      </c>
      <c r="O4782" t="s">
        <v>11703</v>
      </c>
      <c r="Q4782" t="s">
        <v>2685</v>
      </c>
      <c r="R4782" s="1">
        <f t="shared" si="371"/>
        <v>-826.89999999999964</v>
      </c>
      <c r="S4782" s="1">
        <f t="shared" si="372"/>
        <v>-173.64899999999992</v>
      </c>
      <c r="T4782" s="1">
        <f t="shared" si="373"/>
        <v>-276.61000000000013</v>
      </c>
      <c r="U4782" s="1">
        <f t="shared" si="374"/>
        <v>102.96100000000021</v>
      </c>
    </row>
    <row r="4783" spans="1:21" x14ac:dyDescent="0.2">
      <c r="A4783" t="s">
        <v>2467</v>
      </c>
      <c r="B4783" t="s">
        <v>8771</v>
      </c>
      <c r="C4783" t="s">
        <v>18</v>
      </c>
      <c r="D4783" t="s">
        <v>19</v>
      </c>
      <c r="E4783" t="s">
        <v>332</v>
      </c>
      <c r="F4783" t="str">
        <f t="shared" si="370"/>
        <v>1986</v>
      </c>
      <c r="G4783" t="s">
        <v>2478</v>
      </c>
      <c r="H4783" t="s">
        <v>74</v>
      </c>
      <c r="I4783" t="s">
        <v>8404</v>
      </c>
      <c r="J4783" t="s">
        <v>8405</v>
      </c>
      <c r="K4783" t="s">
        <v>20</v>
      </c>
      <c r="L4783" t="s">
        <v>4606</v>
      </c>
      <c r="M4783" t="s">
        <v>2682</v>
      </c>
      <c r="N4783" t="s">
        <v>9524</v>
      </c>
      <c r="O4783" t="s">
        <v>9525</v>
      </c>
      <c r="Q4783" t="s">
        <v>2685</v>
      </c>
      <c r="R4783" s="1">
        <f t="shared" si="371"/>
        <v>-826.89999999999964</v>
      </c>
      <c r="S4783" s="1">
        <f t="shared" si="372"/>
        <v>-173.64899999999992</v>
      </c>
      <c r="T4783" s="1">
        <f t="shared" si="373"/>
        <v>-276.61000000000013</v>
      </c>
      <c r="U4783" s="1">
        <f t="shared" si="374"/>
        <v>102.96100000000021</v>
      </c>
    </row>
    <row r="4784" spans="1:21" x14ac:dyDescent="0.2">
      <c r="A4784" t="s">
        <v>2467</v>
      </c>
      <c r="B4784" t="s">
        <v>14225</v>
      </c>
      <c r="C4784" t="s">
        <v>18</v>
      </c>
      <c r="D4784" t="s">
        <v>19</v>
      </c>
      <c r="E4784" t="s">
        <v>332</v>
      </c>
      <c r="F4784" t="str">
        <f t="shared" si="370"/>
        <v>1986</v>
      </c>
      <c r="G4784" t="s">
        <v>2478</v>
      </c>
      <c r="H4784" t="s">
        <v>74</v>
      </c>
      <c r="I4784" t="s">
        <v>13867</v>
      </c>
      <c r="J4784" t="s">
        <v>13868</v>
      </c>
      <c r="K4784" t="s">
        <v>20</v>
      </c>
      <c r="L4784" t="s">
        <v>2681</v>
      </c>
      <c r="M4784" t="s">
        <v>2682</v>
      </c>
      <c r="N4784" t="s">
        <v>14941</v>
      </c>
      <c r="O4784" t="s">
        <v>14942</v>
      </c>
      <c r="Q4784" t="s">
        <v>2685</v>
      </c>
      <c r="R4784" s="1">
        <f t="shared" si="371"/>
        <v>-826.90000000000055</v>
      </c>
      <c r="S4784" s="1">
        <f t="shared" si="372"/>
        <v>-173.64900000000011</v>
      </c>
      <c r="T4784" s="1">
        <f t="shared" si="373"/>
        <v>-276.61999999999989</v>
      </c>
      <c r="U4784" s="1">
        <f t="shared" si="374"/>
        <v>102.97099999999978</v>
      </c>
    </row>
    <row r="4785" spans="1:21" x14ac:dyDescent="0.2">
      <c r="A4785" t="s">
        <v>2467</v>
      </c>
      <c r="B4785" t="s">
        <v>12067</v>
      </c>
      <c r="C4785" t="s">
        <v>18</v>
      </c>
      <c r="D4785" t="s">
        <v>19</v>
      </c>
      <c r="E4785" t="s">
        <v>332</v>
      </c>
      <c r="F4785" t="str">
        <f t="shared" si="370"/>
        <v>1986</v>
      </c>
      <c r="G4785" t="s">
        <v>2478</v>
      </c>
      <c r="H4785" t="s">
        <v>74</v>
      </c>
      <c r="I4785" t="s">
        <v>11702</v>
      </c>
      <c r="J4785" t="s">
        <v>11703</v>
      </c>
      <c r="K4785" t="s">
        <v>20</v>
      </c>
      <c r="L4785" t="s">
        <v>2681</v>
      </c>
      <c r="M4785" t="s">
        <v>2682</v>
      </c>
      <c r="N4785" t="s">
        <v>12784</v>
      </c>
      <c r="O4785" t="s">
        <v>12785</v>
      </c>
      <c r="Q4785" t="s">
        <v>2685</v>
      </c>
      <c r="R4785" s="1">
        <f t="shared" si="371"/>
        <v>-826.89999999999964</v>
      </c>
      <c r="S4785" s="1">
        <f t="shared" si="372"/>
        <v>-173.64899999999992</v>
      </c>
      <c r="T4785" s="1">
        <f t="shared" si="373"/>
        <v>-276.61999999999989</v>
      </c>
      <c r="U4785" s="1">
        <f t="shared" si="374"/>
        <v>102.97099999999998</v>
      </c>
    </row>
    <row r="4786" spans="1:21" x14ac:dyDescent="0.2">
      <c r="A4786" t="s">
        <v>2467</v>
      </c>
      <c r="B4786" t="s">
        <v>9899</v>
      </c>
      <c r="C4786" t="s">
        <v>18</v>
      </c>
      <c r="D4786" t="s">
        <v>19</v>
      </c>
      <c r="E4786" t="s">
        <v>332</v>
      </c>
      <c r="F4786" t="str">
        <f t="shared" si="370"/>
        <v>1986</v>
      </c>
      <c r="G4786" t="s">
        <v>2478</v>
      </c>
      <c r="H4786" t="s">
        <v>74</v>
      </c>
      <c r="I4786" t="s">
        <v>9524</v>
      </c>
      <c r="J4786" t="s">
        <v>9525</v>
      </c>
      <c r="K4786" t="s">
        <v>20</v>
      </c>
      <c r="L4786" t="s">
        <v>2681</v>
      </c>
      <c r="M4786" t="s">
        <v>2682</v>
      </c>
      <c r="N4786" t="s">
        <v>10621</v>
      </c>
      <c r="O4786" t="s">
        <v>10622</v>
      </c>
      <c r="Q4786" t="s">
        <v>2685</v>
      </c>
      <c r="R4786" s="1">
        <f t="shared" si="371"/>
        <v>-826.89999999999964</v>
      </c>
      <c r="S4786" s="1">
        <f t="shared" si="372"/>
        <v>-173.64899999999992</v>
      </c>
      <c r="T4786" s="1">
        <f t="shared" si="373"/>
        <v>-276.61999999999989</v>
      </c>
      <c r="U4786" s="1">
        <f t="shared" si="374"/>
        <v>102.97099999999998</v>
      </c>
    </row>
    <row r="4787" spans="1:21" x14ac:dyDescent="0.2">
      <c r="A4787" t="s">
        <v>2467</v>
      </c>
      <c r="B4787" t="s">
        <v>4967</v>
      </c>
      <c r="C4787" t="s">
        <v>18</v>
      </c>
      <c r="D4787" t="s">
        <v>19</v>
      </c>
      <c r="E4787" t="s">
        <v>332</v>
      </c>
      <c r="F4787" t="str">
        <f t="shared" si="370"/>
        <v>1986</v>
      </c>
      <c r="G4787" t="s">
        <v>2478</v>
      </c>
      <c r="H4787" t="s">
        <v>74</v>
      </c>
      <c r="I4787" t="s">
        <v>4607</v>
      </c>
      <c r="J4787" t="s">
        <v>4608</v>
      </c>
      <c r="K4787" t="s">
        <v>20</v>
      </c>
      <c r="L4787" t="s">
        <v>2681</v>
      </c>
      <c r="M4787" t="s">
        <v>2682</v>
      </c>
      <c r="N4787" t="s">
        <v>5972</v>
      </c>
      <c r="O4787" t="s">
        <v>5973</v>
      </c>
      <c r="Q4787" t="s">
        <v>2685</v>
      </c>
      <c r="R4787" s="1">
        <f t="shared" si="371"/>
        <v>-826.89999999999964</v>
      </c>
      <c r="S4787" s="1">
        <f t="shared" si="372"/>
        <v>-173.64899999999992</v>
      </c>
      <c r="T4787" s="1">
        <f t="shared" si="373"/>
        <v>-276.61999999999989</v>
      </c>
      <c r="U4787" s="1">
        <f t="shared" si="374"/>
        <v>102.97099999999998</v>
      </c>
    </row>
    <row r="4788" spans="1:21" x14ac:dyDescent="0.2">
      <c r="A4788" t="s">
        <v>2467</v>
      </c>
      <c r="B4788" t="s">
        <v>7582</v>
      </c>
      <c r="C4788" t="s">
        <v>18</v>
      </c>
      <c r="D4788" t="s">
        <v>19</v>
      </c>
      <c r="E4788" t="s">
        <v>332</v>
      </c>
      <c r="F4788" t="str">
        <f t="shared" si="370"/>
        <v>1986</v>
      </c>
      <c r="G4788" t="s">
        <v>2478</v>
      </c>
      <c r="H4788" t="s">
        <v>74</v>
      </c>
      <c r="I4788" t="s">
        <v>7224</v>
      </c>
      <c r="J4788" t="s">
        <v>7225</v>
      </c>
      <c r="K4788" t="s">
        <v>20</v>
      </c>
      <c r="L4788" t="s">
        <v>2681</v>
      </c>
      <c r="M4788" t="s">
        <v>2682</v>
      </c>
      <c r="N4788" t="s">
        <v>8404</v>
      </c>
      <c r="O4788" t="s">
        <v>8405</v>
      </c>
      <c r="Q4788" t="s">
        <v>2685</v>
      </c>
      <c r="R4788" s="1">
        <f t="shared" si="371"/>
        <v>-826.90000000000146</v>
      </c>
      <c r="S4788" s="1">
        <f t="shared" si="372"/>
        <v>-173.64900000000029</v>
      </c>
      <c r="T4788" s="1">
        <f t="shared" si="373"/>
        <v>-276.62000000000035</v>
      </c>
      <c r="U4788" s="1">
        <f t="shared" si="374"/>
        <v>102.97100000000006</v>
      </c>
    </row>
    <row r="4789" spans="1:21" x14ac:dyDescent="0.2">
      <c r="A4789" t="s">
        <v>2467</v>
      </c>
      <c r="B4789" t="s">
        <v>18410</v>
      </c>
      <c r="C4789" t="s">
        <v>18</v>
      </c>
      <c r="D4789" t="s">
        <v>19</v>
      </c>
      <c r="E4789" t="s">
        <v>332</v>
      </c>
      <c r="F4789" t="str">
        <f t="shared" si="370"/>
        <v>1986</v>
      </c>
      <c r="G4789" t="s">
        <v>2478</v>
      </c>
      <c r="H4789" t="s">
        <v>74</v>
      </c>
      <c r="I4789" t="s">
        <v>18066</v>
      </c>
      <c r="J4789" t="s">
        <v>18067</v>
      </c>
      <c r="K4789" t="s">
        <v>20</v>
      </c>
      <c r="L4789" t="s">
        <v>2681</v>
      </c>
      <c r="M4789" t="s">
        <v>2682</v>
      </c>
      <c r="N4789" t="s">
        <v>19077</v>
      </c>
      <c r="O4789" t="s">
        <v>19078</v>
      </c>
      <c r="Q4789" t="s">
        <v>2685</v>
      </c>
      <c r="R4789" s="1">
        <f t="shared" si="371"/>
        <v>-826.89999999999964</v>
      </c>
      <c r="S4789" s="1">
        <f t="shared" si="372"/>
        <v>-173.64899999999992</v>
      </c>
      <c r="T4789" s="1">
        <f t="shared" si="373"/>
        <v>-276.62000000000012</v>
      </c>
      <c r="U4789" s="1">
        <f t="shared" si="374"/>
        <v>102.9710000000002</v>
      </c>
    </row>
    <row r="4790" spans="1:21" x14ac:dyDescent="0.2">
      <c r="A4790" t="s">
        <v>2467</v>
      </c>
      <c r="B4790" t="s">
        <v>16349</v>
      </c>
      <c r="C4790" t="s">
        <v>18</v>
      </c>
      <c r="D4790" t="s">
        <v>19</v>
      </c>
      <c r="E4790" t="s">
        <v>332</v>
      </c>
      <c r="F4790" t="str">
        <f t="shared" si="370"/>
        <v>1986</v>
      </c>
      <c r="G4790" t="s">
        <v>2478</v>
      </c>
      <c r="H4790" t="s">
        <v>74</v>
      </c>
      <c r="I4790" t="s">
        <v>16005</v>
      </c>
      <c r="J4790" t="s">
        <v>16006</v>
      </c>
      <c r="K4790" t="s">
        <v>20</v>
      </c>
      <c r="L4790" t="s">
        <v>2681</v>
      </c>
      <c r="M4790" t="s">
        <v>2682</v>
      </c>
      <c r="N4790" t="s">
        <v>17034</v>
      </c>
      <c r="O4790" t="s">
        <v>17035</v>
      </c>
      <c r="Q4790" t="s">
        <v>2685</v>
      </c>
      <c r="R4790" s="1">
        <f t="shared" si="371"/>
        <v>-826.89999999999964</v>
      </c>
      <c r="S4790" s="1">
        <f t="shared" si="372"/>
        <v>-173.64899999999992</v>
      </c>
      <c r="T4790" s="1">
        <f t="shared" si="373"/>
        <v>-276.62000000000012</v>
      </c>
      <c r="U4790" s="1">
        <f t="shared" si="374"/>
        <v>102.9710000000002</v>
      </c>
    </row>
    <row r="4791" spans="1:21" x14ac:dyDescent="0.2">
      <c r="A4791" t="s">
        <v>2467</v>
      </c>
      <c r="B4791" t="s">
        <v>17</v>
      </c>
      <c r="C4791" t="s">
        <v>18</v>
      </c>
      <c r="D4791" t="s">
        <v>19</v>
      </c>
      <c r="E4791" t="s">
        <v>332</v>
      </c>
      <c r="F4791" t="str">
        <f t="shared" si="370"/>
        <v>1986</v>
      </c>
      <c r="G4791" t="s">
        <v>2478</v>
      </c>
      <c r="H4791" t="s">
        <v>74</v>
      </c>
      <c r="I4791" s="3">
        <v>5333.81</v>
      </c>
      <c r="J4791" s="3">
        <v>15944.63</v>
      </c>
      <c r="K4791" s="2">
        <v>0</v>
      </c>
      <c r="L4791" s="2">
        <v>-276.62</v>
      </c>
      <c r="M4791" s="4">
        <v>0.33450000000000002</v>
      </c>
      <c r="N4791" s="5">
        <v>5057.1899999999996</v>
      </c>
      <c r="O4791" s="5">
        <v>15117.73</v>
      </c>
      <c r="Q4791" t="s">
        <v>2685</v>
      </c>
      <c r="R4791" s="1">
        <f t="shared" si="371"/>
        <v>-826.89999999999964</v>
      </c>
      <c r="S4791" s="1">
        <f t="shared" si="372"/>
        <v>-173.64899999999992</v>
      </c>
      <c r="T4791" s="1">
        <f t="shared" si="373"/>
        <v>-276.6200000000008</v>
      </c>
      <c r="U4791" s="1">
        <f t="shared" si="374"/>
        <v>102.97100000000088</v>
      </c>
    </row>
    <row r="4792" spans="1:21" x14ac:dyDescent="0.2">
      <c r="A4792" t="s">
        <v>16</v>
      </c>
      <c r="B4792" t="s">
        <v>6317</v>
      </c>
      <c r="C4792" t="s">
        <v>18</v>
      </c>
      <c r="D4792" t="s">
        <v>19</v>
      </c>
      <c r="E4792" t="s">
        <v>496</v>
      </c>
      <c r="F4792" t="str">
        <f t="shared" si="370"/>
        <v>1988</v>
      </c>
      <c r="G4792" t="s">
        <v>22</v>
      </c>
      <c r="H4792" t="s">
        <v>55</v>
      </c>
      <c r="I4792" t="s">
        <v>5030</v>
      </c>
      <c r="J4792" t="s">
        <v>5031</v>
      </c>
      <c r="K4792" t="s">
        <v>20</v>
      </c>
      <c r="L4792" t="s">
        <v>6335</v>
      </c>
      <c r="M4792" t="s">
        <v>534</v>
      </c>
      <c r="N4792" t="s">
        <v>6336</v>
      </c>
      <c r="O4792" t="s">
        <v>6337</v>
      </c>
      <c r="Q4792" t="s">
        <v>537</v>
      </c>
      <c r="R4792" s="1">
        <f t="shared" si="371"/>
        <v>-716.98</v>
      </c>
      <c r="S4792" s="1">
        <f t="shared" si="372"/>
        <v>-150.5658</v>
      </c>
      <c r="T4792" s="1">
        <f t="shared" si="373"/>
        <v>-255.8</v>
      </c>
      <c r="U4792" s="1">
        <f t="shared" si="374"/>
        <v>105.23420000000002</v>
      </c>
    </row>
    <row r="4793" spans="1:21" x14ac:dyDescent="0.2">
      <c r="A4793" t="s">
        <v>16</v>
      </c>
      <c r="B4793" t="s">
        <v>7582</v>
      </c>
      <c r="C4793" t="s">
        <v>18</v>
      </c>
      <c r="D4793" t="s">
        <v>19</v>
      </c>
      <c r="E4793" t="s">
        <v>581</v>
      </c>
      <c r="F4793" t="str">
        <f t="shared" si="370"/>
        <v>1990</v>
      </c>
      <c r="G4793" t="s">
        <v>22</v>
      </c>
      <c r="H4793" t="s">
        <v>92</v>
      </c>
      <c r="I4793" t="s">
        <v>6366</v>
      </c>
      <c r="J4793" t="s">
        <v>6367</v>
      </c>
      <c r="K4793" t="s">
        <v>20</v>
      </c>
      <c r="L4793" t="s">
        <v>7598</v>
      </c>
      <c r="M4793" t="s">
        <v>619</v>
      </c>
      <c r="N4793" t="s">
        <v>7599</v>
      </c>
      <c r="O4793" t="s">
        <v>7600</v>
      </c>
      <c r="Q4793" t="s">
        <v>622</v>
      </c>
      <c r="R4793" s="1">
        <f t="shared" si="371"/>
        <v>-769.68000000000006</v>
      </c>
      <c r="S4793" s="1">
        <f t="shared" si="372"/>
        <v>-161.6328</v>
      </c>
      <c r="T4793" s="1">
        <f t="shared" si="373"/>
        <v>-268.25</v>
      </c>
      <c r="U4793" s="1">
        <f t="shared" si="374"/>
        <v>106.6172</v>
      </c>
    </row>
    <row r="4794" spans="1:21" x14ac:dyDescent="0.2">
      <c r="A4794" t="s">
        <v>1404</v>
      </c>
      <c r="B4794" t="s">
        <v>18410</v>
      </c>
      <c r="C4794" t="s">
        <v>18</v>
      </c>
      <c r="D4794" t="s">
        <v>19</v>
      </c>
      <c r="E4794" t="s">
        <v>1066</v>
      </c>
      <c r="F4794" t="str">
        <f t="shared" si="370"/>
        <v>2003</v>
      </c>
      <c r="G4794" t="s">
        <v>1405</v>
      </c>
      <c r="I4794" t="s">
        <v>17777</v>
      </c>
      <c r="J4794" t="s">
        <v>17778</v>
      </c>
      <c r="K4794" t="s">
        <v>20</v>
      </c>
      <c r="L4794" t="s">
        <v>18790</v>
      </c>
      <c r="M4794" t="s">
        <v>4942</v>
      </c>
      <c r="N4794" t="s">
        <v>18791</v>
      </c>
      <c r="O4794" t="s">
        <v>18792</v>
      </c>
      <c r="Q4794" t="s">
        <v>1428</v>
      </c>
      <c r="R4794" s="1">
        <f t="shared" si="371"/>
        <v>-983.42000000000007</v>
      </c>
      <c r="S4794" s="1">
        <f t="shared" si="372"/>
        <v>-206.51820000000001</v>
      </c>
      <c r="T4794" s="1">
        <f t="shared" si="373"/>
        <v>-313.88</v>
      </c>
      <c r="U4794" s="1">
        <f t="shared" si="374"/>
        <v>107.36179999999999</v>
      </c>
    </row>
    <row r="4795" spans="1:21" x14ac:dyDescent="0.2">
      <c r="A4795" t="s">
        <v>1404</v>
      </c>
      <c r="B4795" t="s">
        <v>16349</v>
      </c>
      <c r="C4795" t="s">
        <v>18</v>
      </c>
      <c r="D4795" t="s">
        <v>19</v>
      </c>
      <c r="E4795" t="s">
        <v>1066</v>
      </c>
      <c r="F4795" t="str">
        <f t="shared" si="370"/>
        <v>2003</v>
      </c>
      <c r="G4795" t="s">
        <v>1405</v>
      </c>
      <c r="I4795" t="s">
        <v>15703</v>
      </c>
      <c r="J4795" t="s">
        <v>15704</v>
      </c>
      <c r="K4795" t="s">
        <v>20</v>
      </c>
      <c r="L4795" t="s">
        <v>10312</v>
      </c>
      <c r="M4795" t="s">
        <v>4942</v>
      </c>
      <c r="N4795" t="s">
        <v>16736</v>
      </c>
      <c r="O4795" t="s">
        <v>16737</v>
      </c>
      <c r="Q4795" t="s">
        <v>1428</v>
      </c>
      <c r="R4795" s="1">
        <f t="shared" si="371"/>
        <v>-983.42000000000007</v>
      </c>
      <c r="S4795" s="1">
        <f t="shared" si="372"/>
        <v>-206.51820000000001</v>
      </c>
      <c r="T4795" s="1">
        <f t="shared" si="373"/>
        <v>-313.88999999999987</v>
      </c>
      <c r="U4795" s="1">
        <f t="shared" si="374"/>
        <v>107.37179999999987</v>
      </c>
    </row>
    <row r="4796" spans="1:21" x14ac:dyDescent="0.2">
      <c r="A4796" t="s">
        <v>1404</v>
      </c>
      <c r="B4796" t="s">
        <v>14225</v>
      </c>
      <c r="C4796" t="s">
        <v>18</v>
      </c>
      <c r="D4796" t="s">
        <v>19</v>
      </c>
      <c r="E4796" t="s">
        <v>1066</v>
      </c>
      <c r="F4796" t="str">
        <f t="shared" si="370"/>
        <v>2003</v>
      </c>
      <c r="G4796" t="s">
        <v>1405</v>
      </c>
      <c r="I4796" t="s">
        <v>13562</v>
      </c>
      <c r="J4796" t="s">
        <v>13563</v>
      </c>
      <c r="K4796" t="s">
        <v>20</v>
      </c>
      <c r="L4796" t="s">
        <v>10312</v>
      </c>
      <c r="M4796" t="s">
        <v>4942</v>
      </c>
      <c r="N4796" t="s">
        <v>14631</v>
      </c>
      <c r="O4796" t="s">
        <v>14632</v>
      </c>
      <c r="Q4796" t="s">
        <v>1428</v>
      </c>
      <c r="R4796" s="1">
        <f t="shared" si="371"/>
        <v>-983.42000000000007</v>
      </c>
      <c r="S4796" s="1">
        <f t="shared" si="372"/>
        <v>-206.51820000000001</v>
      </c>
      <c r="T4796" s="1">
        <f t="shared" si="373"/>
        <v>-313.88999999999987</v>
      </c>
      <c r="U4796" s="1">
        <f t="shared" si="374"/>
        <v>107.37179999999987</v>
      </c>
    </row>
    <row r="4797" spans="1:21" x14ac:dyDescent="0.2">
      <c r="A4797" t="s">
        <v>1404</v>
      </c>
      <c r="B4797" t="s">
        <v>11005</v>
      </c>
      <c r="C4797" t="s">
        <v>18</v>
      </c>
      <c r="D4797" t="s">
        <v>19</v>
      </c>
      <c r="E4797" t="s">
        <v>1066</v>
      </c>
      <c r="F4797" t="str">
        <f t="shared" si="370"/>
        <v>2003</v>
      </c>
      <c r="G4797" t="s">
        <v>1405</v>
      </c>
      <c r="I4797" t="s">
        <v>10313</v>
      </c>
      <c r="J4797" t="s">
        <v>10314</v>
      </c>
      <c r="K4797" t="s">
        <v>20</v>
      </c>
      <c r="L4797" t="s">
        <v>10312</v>
      </c>
      <c r="M4797" t="s">
        <v>4942</v>
      </c>
      <c r="N4797" t="s">
        <v>11402</v>
      </c>
      <c r="O4797" t="s">
        <v>11403</v>
      </c>
      <c r="Q4797" t="s">
        <v>1428</v>
      </c>
      <c r="R4797" s="1">
        <f t="shared" si="371"/>
        <v>-983.42000000000007</v>
      </c>
      <c r="S4797" s="1">
        <f t="shared" si="372"/>
        <v>-206.51820000000001</v>
      </c>
      <c r="T4797" s="1">
        <f t="shared" si="373"/>
        <v>-313.88999999999987</v>
      </c>
      <c r="U4797" s="1">
        <f t="shared" si="374"/>
        <v>107.37179999999987</v>
      </c>
    </row>
    <row r="4798" spans="1:21" x14ac:dyDescent="0.2">
      <c r="A4798" t="s">
        <v>1404</v>
      </c>
      <c r="B4798" t="s">
        <v>9899</v>
      </c>
      <c r="C4798" t="s">
        <v>18</v>
      </c>
      <c r="D4798" t="s">
        <v>19</v>
      </c>
      <c r="E4798" t="s">
        <v>1066</v>
      </c>
      <c r="F4798" t="str">
        <f t="shared" si="370"/>
        <v>2003</v>
      </c>
      <c r="G4798" t="s">
        <v>1405</v>
      </c>
      <c r="I4798" t="s">
        <v>9231</v>
      </c>
      <c r="J4798" t="s">
        <v>9232</v>
      </c>
      <c r="K4798" t="s">
        <v>20</v>
      </c>
      <c r="L4798" t="s">
        <v>10312</v>
      </c>
      <c r="M4798" t="s">
        <v>4942</v>
      </c>
      <c r="N4798" t="s">
        <v>10313</v>
      </c>
      <c r="O4798" t="s">
        <v>10314</v>
      </c>
      <c r="Q4798" t="s">
        <v>1428</v>
      </c>
      <c r="R4798" s="1">
        <f t="shared" si="371"/>
        <v>-983.42000000000007</v>
      </c>
      <c r="S4798" s="1">
        <f t="shared" si="372"/>
        <v>-206.51820000000001</v>
      </c>
      <c r="T4798" s="1">
        <f t="shared" si="373"/>
        <v>-313.88999999999987</v>
      </c>
      <c r="U4798" s="1">
        <f t="shared" si="374"/>
        <v>107.37179999999987</v>
      </c>
    </row>
    <row r="4799" spans="1:21" x14ac:dyDescent="0.2">
      <c r="A4799" t="s">
        <v>1404</v>
      </c>
      <c r="B4799" t="s">
        <v>19407</v>
      </c>
      <c r="C4799" t="s">
        <v>18</v>
      </c>
      <c r="D4799" t="s">
        <v>19</v>
      </c>
      <c r="E4799" t="s">
        <v>1066</v>
      </c>
      <c r="F4799" t="str">
        <f t="shared" si="370"/>
        <v>2003</v>
      </c>
      <c r="G4799" t="s">
        <v>1405</v>
      </c>
      <c r="I4799" t="s">
        <v>18791</v>
      </c>
      <c r="J4799" t="s">
        <v>18792</v>
      </c>
      <c r="K4799" t="s">
        <v>20</v>
      </c>
      <c r="L4799" t="s">
        <v>10312</v>
      </c>
      <c r="M4799" t="s">
        <v>4942</v>
      </c>
      <c r="N4799" t="s">
        <v>19740</v>
      </c>
      <c r="O4799" t="s">
        <v>19741</v>
      </c>
      <c r="Q4799" t="s">
        <v>1428</v>
      </c>
      <c r="R4799" s="1">
        <f t="shared" si="371"/>
        <v>-983.41999999999985</v>
      </c>
      <c r="S4799" s="1">
        <f t="shared" si="372"/>
        <v>-206.51819999999995</v>
      </c>
      <c r="T4799" s="1">
        <f t="shared" si="373"/>
        <v>-313.89</v>
      </c>
      <c r="U4799" s="1">
        <f t="shared" si="374"/>
        <v>107.37180000000004</v>
      </c>
    </row>
    <row r="4800" spans="1:21" x14ac:dyDescent="0.2">
      <c r="A4800" t="s">
        <v>1404</v>
      </c>
      <c r="B4800" t="s">
        <v>13151</v>
      </c>
      <c r="C4800" t="s">
        <v>18</v>
      </c>
      <c r="D4800" t="s">
        <v>19</v>
      </c>
      <c r="E4800" t="s">
        <v>1066</v>
      </c>
      <c r="F4800" t="str">
        <f t="shared" si="370"/>
        <v>2003</v>
      </c>
      <c r="G4800" t="s">
        <v>1405</v>
      </c>
      <c r="I4800" t="s">
        <v>12493</v>
      </c>
      <c r="J4800" t="s">
        <v>12494</v>
      </c>
      <c r="K4800" t="s">
        <v>20</v>
      </c>
      <c r="L4800" t="s">
        <v>10312</v>
      </c>
      <c r="M4800" t="s">
        <v>4942</v>
      </c>
      <c r="N4800" t="s">
        <v>13562</v>
      </c>
      <c r="O4800" t="s">
        <v>13563</v>
      </c>
      <c r="Q4800" t="s">
        <v>1428</v>
      </c>
      <c r="R4800" s="1">
        <f t="shared" si="371"/>
        <v>-983.41999999999916</v>
      </c>
      <c r="S4800" s="1">
        <f t="shared" si="372"/>
        <v>-206.51819999999981</v>
      </c>
      <c r="T4800" s="1">
        <f t="shared" si="373"/>
        <v>-313.88999999999987</v>
      </c>
      <c r="U4800" s="1">
        <f t="shared" si="374"/>
        <v>107.37180000000006</v>
      </c>
    </row>
    <row r="4801" spans="1:21" x14ac:dyDescent="0.2">
      <c r="A4801" t="s">
        <v>1404</v>
      </c>
      <c r="B4801" t="s">
        <v>17383</v>
      </c>
      <c r="C4801" t="s">
        <v>18</v>
      </c>
      <c r="D4801" t="s">
        <v>19</v>
      </c>
      <c r="E4801" t="s">
        <v>1066</v>
      </c>
      <c r="F4801" t="str">
        <f t="shared" si="370"/>
        <v>2003</v>
      </c>
      <c r="G4801" t="s">
        <v>1405</v>
      </c>
      <c r="I4801" t="s">
        <v>16736</v>
      </c>
      <c r="J4801" t="s">
        <v>16737</v>
      </c>
      <c r="K4801" t="s">
        <v>20</v>
      </c>
      <c r="L4801" t="s">
        <v>10312</v>
      </c>
      <c r="M4801" t="s">
        <v>4942</v>
      </c>
      <c r="N4801" t="s">
        <v>17777</v>
      </c>
      <c r="O4801" t="s">
        <v>17778</v>
      </c>
      <c r="Q4801" t="s">
        <v>1428</v>
      </c>
      <c r="R4801" s="1">
        <f t="shared" si="371"/>
        <v>-983.42000000000007</v>
      </c>
      <c r="S4801" s="1">
        <f t="shared" si="372"/>
        <v>-206.51820000000001</v>
      </c>
      <c r="T4801" s="1">
        <f t="shared" si="373"/>
        <v>-313.8900000000001</v>
      </c>
      <c r="U4801" s="1">
        <f t="shared" si="374"/>
        <v>107.37180000000009</v>
      </c>
    </row>
    <row r="4802" spans="1:21" x14ac:dyDescent="0.2">
      <c r="A4802" t="s">
        <v>1404</v>
      </c>
      <c r="B4802" t="s">
        <v>15298</v>
      </c>
      <c r="C4802" t="s">
        <v>18</v>
      </c>
      <c r="D4802" t="s">
        <v>19</v>
      </c>
      <c r="E4802" t="s">
        <v>1066</v>
      </c>
      <c r="F4802" t="str">
        <f t="shared" ref="F4802:F4865" si="375">LEFT(E4802,4)</f>
        <v>2003</v>
      </c>
      <c r="G4802" t="s">
        <v>1405</v>
      </c>
      <c r="I4802" t="s">
        <v>14631</v>
      </c>
      <c r="J4802" t="s">
        <v>14632</v>
      </c>
      <c r="K4802" t="s">
        <v>20</v>
      </c>
      <c r="L4802" t="s">
        <v>10312</v>
      </c>
      <c r="M4802" t="s">
        <v>4942</v>
      </c>
      <c r="N4802" t="s">
        <v>15703</v>
      </c>
      <c r="O4802" t="s">
        <v>15704</v>
      </c>
      <c r="Q4802" t="s">
        <v>1428</v>
      </c>
      <c r="R4802" s="1">
        <f t="shared" ref="R4802:R4865" si="376">O4802-J4802</f>
        <v>-983.42000000000007</v>
      </c>
      <c r="S4802" s="1">
        <f t="shared" ref="S4802:S4865" si="377">R4802*0.21</f>
        <v>-206.51820000000001</v>
      </c>
      <c r="T4802" s="1">
        <f t="shared" ref="T4802:T4865" si="378">N4802-I4802</f>
        <v>-313.8900000000001</v>
      </c>
      <c r="U4802" s="1">
        <f t="shared" ref="U4802:U4865" si="379">S4802-T4802</f>
        <v>107.37180000000009</v>
      </c>
    </row>
    <row r="4803" spans="1:21" x14ac:dyDescent="0.2">
      <c r="A4803" t="s">
        <v>1404</v>
      </c>
      <c r="B4803" t="s">
        <v>12067</v>
      </c>
      <c r="C4803" t="s">
        <v>18</v>
      </c>
      <c r="D4803" t="s">
        <v>19</v>
      </c>
      <c r="E4803" t="s">
        <v>1066</v>
      </c>
      <c r="F4803" t="str">
        <f t="shared" si="375"/>
        <v>2003</v>
      </c>
      <c r="G4803" t="s">
        <v>1405</v>
      </c>
      <c r="I4803" t="s">
        <v>11402</v>
      </c>
      <c r="J4803" t="s">
        <v>11403</v>
      </c>
      <c r="K4803" t="s">
        <v>20</v>
      </c>
      <c r="L4803" t="s">
        <v>10312</v>
      </c>
      <c r="M4803" t="s">
        <v>4942</v>
      </c>
      <c r="N4803" t="s">
        <v>12493</v>
      </c>
      <c r="O4803" t="s">
        <v>12494</v>
      </c>
      <c r="Q4803" t="s">
        <v>1428</v>
      </c>
      <c r="R4803" s="1">
        <f t="shared" si="376"/>
        <v>-983.42000000000007</v>
      </c>
      <c r="S4803" s="1">
        <f t="shared" si="377"/>
        <v>-206.51820000000001</v>
      </c>
      <c r="T4803" s="1">
        <f t="shared" si="378"/>
        <v>-313.89000000000033</v>
      </c>
      <c r="U4803" s="1">
        <f t="shared" si="379"/>
        <v>107.37180000000032</v>
      </c>
    </row>
    <row r="4804" spans="1:21" x14ac:dyDescent="0.2">
      <c r="A4804" t="s">
        <v>16</v>
      </c>
      <c r="B4804" t="s">
        <v>19407</v>
      </c>
      <c r="C4804" t="s">
        <v>18</v>
      </c>
      <c r="D4804" t="s">
        <v>19</v>
      </c>
      <c r="E4804" t="s">
        <v>1177</v>
      </c>
      <c r="F4804" t="str">
        <f t="shared" si="375"/>
        <v>2007</v>
      </c>
      <c r="G4804" t="s">
        <v>985</v>
      </c>
      <c r="I4804" t="s">
        <v>18651</v>
      </c>
      <c r="J4804" t="s">
        <v>18652</v>
      </c>
      <c r="K4804" t="s">
        <v>20</v>
      </c>
      <c r="L4804" t="s">
        <v>19624</v>
      </c>
      <c r="M4804" t="s">
        <v>14460</v>
      </c>
      <c r="N4804" t="s">
        <v>19625</v>
      </c>
      <c r="O4804" t="s">
        <v>19626</v>
      </c>
      <c r="Q4804" t="s">
        <v>1186</v>
      </c>
      <c r="R4804" s="1">
        <f t="shared" si="376"/>
        <v>-3749.1399999999994</v>
      </c>
      <c r="S4804" s="1">
        <f t="shared" si="377"/>
        <v>-787.31939999999986</v>
      </c>
      <c r="T4804" s="1">
        <f t="shared" si="378"/>
        <v>-896.97000000000116</v>
      </c>
      <c r="U4804" s="1">
        <f t="shared" si="379"/>
        <v>109.6506000000013</v>
      </c>
    </row>
    <row r="4805" spans="1:21" x14ac:dyDescent="0.2">
      <c r="A4805" t="s">
        <v>16</v>
      </c>
      <c r="B4805" t="s">
        <v>6317</v>
      </c>
      <c r="C4805" t="s">
        <v>18</v>
      </c>
      <c r="D4805" t="s">
        <v>19</v>
      </c>
      <c r="E4805" t="s">
        <v>581</v>
      </c>
      <c r="F4805" t="str">
        <f t="shared" si="375"/>
        <v>1990</v>
      </c>
      <c r="G4805" t="s">
        <v>22</v>
      </c>
      <c r="H4805" t="s">
        <v>64</v>
      </c>
      <c r="I4805" t="s">
        <v>5079</v>
      </c>
      <c r="J4805" t="s">
        <v>5080</v>
      </c>
      <c r="K4805" t="s">
        <v>20</v>
      </c>
      <c r="L4805" t="s">
        <v>3596</v>
      </c>
      <c r="M4805" t="s">
        <v>624</v>
      </c>
      <c r="N4805" t="s">
        <v>6368</v>
      </c>
      <c r="O4805" t="s">
        <v>6369</v>
      </c>
      <c r="Q4805" t="s">
        <v>627</v>
      </c>
      <c r="R4805" s="1">
        <f t="shared" si="376"/>
        <v>-791.13000000000011</v>
      </c>
      <c r="S4805" s="1">
        <f t="shared" si="377"/>
        <v>-166.13730000000001</v>
      </c>
      <c r="T4805" s="1">
        <f t="shared" si="378"/>
        <v>-276.08999999999992</v>
      </c>
      <c r="U4805" s="1">
        <f t="shared" si="379"/>
        <v>109.95269999999991</v>
      </c>
    </row>
    <row r="4806" spans="1:21" x14ac:dyDescent="0.2">
      <c r="A4806" t="s">
        <v>16</v>
      </c>
      <c r="B4806" t="s">
        <v>3360</v>
      </c>
      <c r="C4806" t="s">
        <v>18</v>
      </c>
      <c r="D4806" t="s">
        <v>19</v>
      </c>
      <c r="E4806" t="s">
        <v>581</v>
      </c>
      <c r="F4806" t="str">
        <f t="shared" si="375"/>
        <v>1990</v>
      </c>
      <c r="G4806" t="s">
        <v>22</v>
      </c>
      <c r="H4806" t="s">
        <v>64</v>
      </c>
      <c r="I4806" t="s">
        <v>625</v>
      </c>
      <c r="J4806" t="s">
        <v>626</v>
      </c>
      <c r="K4806" t="s">
        <v>20</v>
      </c>
      <c r="L4806" t="s">
        <v>3596</v>
      </c>
      <c r="M4806" t="s">
        <v>624</v>
      </c>
      <c r="N4806" t="s">
        <v>3597</v>
      </c>
      <c r="O4806" t="s">
        <v>3598</v>
      </c>
      <c r="Q4806" t="s">
        <v>627</v>
      </c>
      <c r="R4806" s="1">
        <f t="shared" si="376"/>
        <v>-791.13000000000011</v>
      </c>
      <c r="S4806" s="1">
        <f t="shared" si="377"/>
        <v>-166.13730000000001</v>
      </c>
      <c r="T4806" s="1">
        <f t="shared" si="378"/>
        <v>-276.09000000000015</v>
      </c>
      <c r="U4806" s="1">
        <f t="shared" si="379"/>
        <v>109.95270000000014</v>
      </c>
    </row>
    <row r="4807" spans="1:21" x14ac:dyDescent="0.2">
      <c r="A4807" t="s">
        <v>16</v>
      </c>
      <c r="B4807" t="s">
        <v>4967</v>
      </c>
      <c r="C4807" t="s">
        <v>18</v>
      </c>
      <c r="D4807" t="s">
        <v>19</v>
      </c>
      <c r="E4807" t="s">
        <v>581</v>
      </c>
      <c r="F4807" t="str">
        <f t="shared" si="375"/>
        <v>1990</v>
      </c>
      <c r="G4807" t="s">
        <v>22</v>
      </c>
      <c r="H4807" t="s">
        <v>64</v>
      </c>
      <c r="I4807" t="s">
        <v>3597</v>
      </c>
      <c r="J4807" t="s">
        <v>3598</v>
      </c>
      <c r="K4807" t="s">
        <v>20</v>
      </c>
      <c r="L4807" t="s">
        <v>623</v>
      </c>
      <c r="M4807" t="s">
        <v>624</v>
      </c>
      <c r="N4807" t="s">
        <v>5079</v>
      </c>
      <c r="O4807" t="s">
        <v>5080</v>
      </c>
      <c r="Q4807" t="s">
        <v>627</v>
      </c>
      <c r="R4807" s="1">
        <f t="shared" si="376"/>
        <v>-791.73</v>
      </c>
      <c r="S4807" s="1">
        <f t="shared" si="377"/>
        <v>-166.26329999999999</v>
      </c>
      <c r="T4807" s="1">
        <f t="shared" si="378"/>
        <v>-276.29999999999995</v>
      </c>
      <c r="U4807" s="1">
        <f t="shared" si="379"/>
        <v>110.03669999999997</v>
      </c>
    </row>
    <row r="4808" spans="1:21" x14ac:dyDescent="0.2">
      <c r="A4808" t="s">
        <v>16</v>
      </c>
      <c r="B4808" t="s">
        <v>17</v>
      </c>
      <c r="C4808" t="s">
        <v>18</v>
      </c>
      <c r="D4808" t="s">
        <v>19</v>
      </c>
      <c r="E4808" t="s">
        <v>581</v>
      </c>
      <c r="F4808" t="str">
        <f t="shared" si="375"/>
        <v>1990</v>
      </c>
      <c r="G4808" t="s">
        <v>22</v>
      </c>
      <c r="H4808" t="s">
        <v>64</v>
      </c>
      <c r="I4808" s="3">
        <v>2139.94</v>
      </c>
      <c r="J4808" s="3">
        <v>6131.99</v>
      </c>
      <c r="K4808" s="2">
        <v>0</v>
      </c>
      <c r="L4808" s="2">
        <v>-276.3</v>
      </c>
      <c r="M4808" s="4">
        <v>0.34899999999999998</v>
      </c>
      <c r="N4808" s="5">
        <v>1863.64</v>
      </c>
      <c r="O4808" s="5">
        <v>5340.26</v>
      </c>
      <c r="Q4808" t="s">
        <v>627</v>
      </c>
      <c r="R4808" s="1">
        <f t="shared" si="376"/>
        <v>-791.72999999999956</v>
      </c>
      <c r="S4808" s="1">
        <f t="shared" si="377"/>
        <v>-166.2632999999999</v>
      </c>
      <c r="T4808" s="1">
        <f t="shared" si="378"/>
        <v>-276.29999999999995</v>
      </c>
      <c r="U4808" s="1">
        <f t="shared" si="379"/>
        <v>110.03670000000005</v>
      </c>
    </row>
    <row r="4809" spans="1:21" x14ac:dyDescent="0.2">
      <c r="A4809" t="s">
        <v>16</v>
      </c>
      <c r="B4809" t="s">
        <v>17</v>
      </c>
      <c r="C4809" t="s">
        <v>18</v>
      </c>
      <c r="D4809" t="s">
        <v>19</v>
      </c>
      <c r="E4809" t="s">
        <v>646</v>
      </c>
      <c r="F4809" t="str">
        <f t="shared" si="375"/>
        <v>1991</v>
      </c>
      <c r="G4809" t="s">
        <v>22</v>
      </c>
      <c r="H4809" t="s">
        <v>55</v>
      </c>
      <c r="I4809" s="3">
        <v>2022.81</v>
      </c>
      <c r="J4809" s="3">
        <v>5788.09</v>
      </c>
      <c r="K4809" s="2">
        <v>0</v>
      </c>
      <c r="L4809" s="2">
        <v>-279.08</v>
      </c>
      <c r="M4809" s="4">
        <v>0.34949999999999998</v>
      </c>
      <c r="N4809" s="5">
        <v>1743.73</v>
      </c>
      <c r="O4809" s="5">
        <v>4989.53</v>
      </c>
      <c r="Q4809" t="s">
        <v>683</v>
      </c>
      <c r="R4809" s="1">
        <f t="shared" si="376"/>
        <v>-798.5600000000004</v>
      </c>
      <c r="S4809" s="1">
        <f t="shared" si="377"/>
        <v>-167.69760000000008</v>
      </c>
      <c r="T4809" s="1">
        <f t="shared" si="378"/>
        <v>-279.07999999999993</v>
      </c>
      <c r="U4809" s="1">
        <f t="shared" si="379"/>
        <v>111.38239999999985</v>
      </c>
    </row>
    <row r="4810" spans="1:21" x14ac:dyDescent="0.2">
      <c r="A4810" t="s">
        <v>16</v>
      </c>
      <c r="B4810" t="s">
        <v>7582</v>
      </c>
      <c r="C4810" t="s">
        <v>18</v>
      </c>
      <c r="D4810" t="s">
        <v>19</v>
      </c>
      <c r="E4810" t="s">
        <v>646</v>
      </c>
      <c r="F4810" t="str">
        <f t="shared" si="375"/>
        <v>1991</v>
      </c>
      <c r="G4810" t="s">
        <v>22</v>
      </c>
      <c r="H4810" t="s">
        <v>55</v>
      </c>
      <c r="I4810" t="s">
        <v>6403</v>
      </c>
      <c r="J4810" t="s">
        <v>6404</v>
      </c>
      <c r="K4810" t="s">
        <v>20</v>
      </c>
      <c r="L4810" t="s">
        <v>680</v>
      </c>
      <c r="M4810" t="s">
        <v>583</v>
      </c>
      <c r="N4810" t="s">
        <v>7621</v>
      </c>
      <c r="O4810" t="s">
        <v>7622</v>
      </c>
      <c r="Q4810" t="s">
        <v>683</v>
      </c>
      <c r="R4810" s="1">
        <f t="shared" si="376"/>
        <v>-798.56000000000017</v>
      </c>
      <c r="S4810" s="1">
        <f t="shared" si="377"/>
        <v>-167.69760000000002</v>
      </c>
      <c r="T4810" s="1">
        <f t="shared" si="378"/>
        <v>-279.08000000000004</v>
      </c>
      <c r="U4810" s="1">
        <f t="shared" si="379"/>
        <v>111.38240000000002</v>
      </c>
    </row>
    <row r="4811" spans="1:21" x14ac:dyDescent="0.2">
      <c r="A4811" t="s">
        <v>16</v>
      </c>
      <c r="B4811" t="s">
        <v>4967</v>
      </c>
      <c r="C4811" t="s">
        <v>18</v>
      </c>
      <c r="D4811" t="s">
        <v>19</v>
      </c>
      <c r="E4811" t="s">
        <v>646</v>
      </c>
      <c r="F4811" t="str">
        <f t="shared" si="375"/>
        <v>1991</v>
      </c>
      <c r="G4811" t="s">
        <v>22</v>
      </c>
      <c r="H4811" t="s">
        <v>55</v>
      </c>
      <c r="I4811" t="s">
        <v>3645</v>
      </c>
      <c r="J4811" t="s">
        <v>3646</v>
      </c>
      <c r="K4811" t="s">
        <v>20</v>
      </c>
      <c r="L4811" t="s">
        <v>680</v>
      </c>
      <c r="M4811" t="s">
        <v>583</v>
      </c>
      <c r="N4811" t="s">
        <v>5118</v>
      </c>
      <c r="O4811" t="s">
        <v>5119</v>
      </c>
      <c r="Q4811" t="s">
        <v>683</v>
      </c>
      <c r="R4811" s="1">
        <f t="shared" si="376"/>
        <v>-798.56</v>
      </c>
      <c r="S4811" s="1">
        <f t="shared" si="377"/>
        <v>-167.69759999999999</v>
      </c>
      <c r="T4811" s="1">
        <f t="shared" si="378"/>
        <v>-279.08000000000015</v>
      </c>
      <c r="U4811" s="1">
        <f t="shared" si="379"/>
        <v>111.38240000000016</v>
      </c>
    </row>
    <row r="4812" spans="1:21" x14ac:dyDescent="0.2">
      <c r="A4812" t="s">
        <v>16</v>
      </c>
      <c r="B4812" t="s">
        <v>6317</v>
      </c>
      <c r="C4812" t="s">
        <v>18</v>
      </c>
      <c r="D4812" t="s">
        <v>19</v>
      </c>
      <c r="E4812" t="s">
        <v>646</v>
      </c>
      <c r="F4812" t="str">
        <f t="shared" si="375"/>
        <v>1991</v>
      </c>
      <c r="G4812" t="s">
        <v>22</v>
      </c>
      <c r="H4812" t="s">
        <v>55</v>
      </c>
      <c r="I4812" t="s">
        <v>5118</v>
      </c>
      <c r="J4812" t="s">
        <v>5119</v>
      </c>
      <c r="K4812" t="s">
        <v>20</v>
      </c>
      <c r="L4812" t="s">
        <v>3644</v>
      </c>
      <c r="M4812" t="s">
        <v>583</v>
      </c>
      <c r="N4812" t="s">
        <v>6403</v>
      </c>
      <c r="O4812" t="s">
        <v>6404</v>
      </c>
      <c r="Q4812" t="s">
        <v>683</v>
      </c>
      <c r="R4812" s="1">
        <f t="shared" si="376"/>
        <v>-799.15999999999985</v>
      </c>
      <c r="S4812" s="1">
        <f t="shared" si="377"/>
        <v>-167.82359999999997</v>
      </c>
      <c r="T4812" s="1">
        <f t="shared" si="378"/>
        <v>-279.28999999999985</v>
      </c>
      <c r="U4812" s="1">
        <f t="shared" si="379"/>
        <v>111.46639999999988</v>
      </c>
    </row>
    <row r="4813" spans="1:21" x14ac:dyDescent="0.2">
      <c r="A4813" t="s">
        <v>16</v>
      </c>
      <c r="B4813" t="s">
        <v>3360</v>
      </c>
      <c r="C4813" t="s">
        <v>18</v>
      </c>
      <c r="D4813" t="s">
        <v>19</v>
      </c>
      <c r="E4813" t="s">
        <v>646</v>
      </c>
      <c r="F4813" t="str">
        <f t="shared" si="375"/>
        <v>1991</v>
      </c>
      <c r="G4813" t="s">
        <v>22</v>
      </c>
      <c r="H4813" t="s">
        <v>55</v>
      </c>
      <c r="I4813" t="s">
        <v>681</v>
      </c>
      <c r="J4813" t="s">
        <v>682</v>
      </c>
      <c r="K4813" t="s">
        <v>20</v>
      </c>
      <c r="L4813" t="s">
        <v>3644</v>
      </c>
      <c r="M4813" t="s">
        <v>583</v>
      </c>
      <c r="N4813" t="s">
        <v>3645</v>
      </c>
      <c r="O4813" t="s">
        <v>3646</v>
      </c>
      <c r="Q4813" t="s">
        <v>683</v>
      </c>
      <c r="R4813" s="1">
        <f t="shared" si="376"/>
        <v>-799.15999999999985</v>
      </c>
      <c r="S4813" s="1">
        <f t="shared" si="377"/>
        <v>-167.82359999999997</v>
      </c>
      <c r="T4813" s="1">
        <f t="shared" si="378"/>
        <v>-279.28999999999996</v>
      </c>
      <c r="U4813" s="1">
        <f t="shared" si="379"/>
        <v>111.46639999999999</v>
      </c>
    </row>
    <row r="4814" spans="1:21" x14ac:dyDescent="0.2">
      <c r="A4814" t="s">
        <v>2467</v>
      </c>
      <c r="B4814" t="s">
        <v>4967</v>
      </c>
      <c r="C4814" t="s">
        <v>18</v>
      </c>
      <c r="D4814" t="s">
        <v>19</v>
      </c>
      <c r="E4814" t="s">
        <v>188</v>
      </c>
      <c r="F4814" t="str">
        <f t="shared" si="375"/>
        <v>1984</v>
      </c>
      <c r="G4814" t="s">
        <v>2478</v>
      </c>
      <c r="H4814" t="s">
        <v>55</v>
      </c>
      <c r="I4814" t="s">
        <v>4565</v>
      </c>
      <c r="J4814" t="s">
        <v>4566</v>
      </c>
      <c r="K4814" t="s">
        <v>20</v>
      </c>
      <c r="L4814" t="s">
        <v>2588</v>
      </c>
      <c r="M4814" t="s">
        <v>2589</v>
      </c>
      <c r="N4814" t="s">
        <v>5935</v>
      </c>
      <c r="O4814" t="s">
        <v>5936</v>
      </c>
      <c r="Q4814" t="s">
        <v>2592</v>
      </c>
      <c r="R4814" s="1">
        <f t="shared" si="376"/>
        <v>-471.63999999999942</v>
      </c>
      <c r="S4814" s="1">
        <f t="shared" si="377"/>
        <v>-99.044399999999868</v>
      </c>
      <c r="T4814" s="1">
        <f t="shared" si="378"/>
        <v>-214.14999999999964</v>
      </c>
      <c r="U4814" s="1">
        <f t="shared" si="379"/>
        <v>115.10559999999977</v>
      </c>
    </row>
    <row r="4815" spans="1:21" x14ac:dyDescent="0.2">
      <c r="A4815" t="s">
        <v>2467</v>
      </c>
      <c r="B4815" t="s">
        <v>17</v>
      </c>
      <c r="C4815" t="s">
        <v>18</v>
      </c>
      <c r="D4815" t="s">
        <v>19</v>
      </c>
      <c r="E4815" t="s">
        <v>188</v>
      </c>
      <c r="F4815" t="str">
        <f t="shared" si="375"/>
        <v>1984</v>
      </c>
      <c r="G4815" t="s">
        <v>2478</v>
      </c>
      <c r="H4815" t="s">
        <v>55</v>
      </c>
      <c r="I4815" s="3">
        <v>4128.75</v>
      </c>
      <c r="J4815" s="3">
        <v>9092.94</v>
      </c>
      <c r="K4815" s="2">
        <v>0</v>
      </c>
      <c r="L4815" s="2">
        <v>-214.15</v>
      </c>
      <c r="M4815" s="4">
        <v>0.4541</v>
      </c>
      <c r="N4815" s="5">
        <v>3914.6</v>
      </c>
      <c r="O4815" s="5">
        <v>8621.2999999999993</v>
      </c>
      <c r="Q4815" t="s">
        <v>2592</v>
      </c>
      <c r="R4815" s="1">
        <f t="shared" si="376"/>
        <v>-471.64000000000124</v>
      </c>
      <c r="S4815" s="1">
        <f t="shared" si="377"/>
        <v>-99.044400000000252</v>
      </c>
      <c r="T4815" s="1">
        <f t="shared" si="378"/>
        <v>-214.15000000000009</v>
      </c>
      <c r="U4815" s="1">
        <f t="shared" si="379"/>
        <v>115.10559999999984</v>
      </c>
    </row>
    <row r="4816" spans="1:21" x14ac:dyDescent="0.2">
      <c r="A4816" t="s">
        <v>2467</v>
      </c>
      <c r="B4816" t="s">
        <v>18410</v>
      </c>
      <c r="C4816" t="s">
        <v>18</v>
      </c>
      <c r="D4816" t="s">
        <v>19</v>
      </c>
      <c r="E4816" t="s">
        <v>188</v>
      </c>
      <c r="F4816" t="str">
        <f t="shared" si="375"/>
        <v>1984</v>
      </c>
      <c r="G4816" t="s">
        <v>2478</v>
      </c>
      <c r="H4816" t="s">
        <v>55</v>
      </c>
      <c r="I4816" t="s">
        <v>18032</v>
      </c>
      <c r="J4816" t="s">
        <v>18033</v>
      </c>
      <c r="K4816" t="s">
        <v>20</v>
      </c>
      <c r="L4816" t="s">
        <v>2588</v>
      </c>
      <c r="M4816" t="s">
        <v>2589</v>
      </c>
      <c r="N4816" t="s">
        <v>19041</v>
      </c>
      <c r="O4816" t="s">
        <v>19042</v>
      </c>
      <c r="Q4816" t="s">
        <v>2592</v>
      </c>
      <c r="R4816" s="1">
        <f t="shared" si="376"/>
        <v>-471.6400000000001</v>
      </c>
      <c r="S4816" s="1">
        <f t="shared" si="377"/>
        <v>-99.044400000000024</v>
      </c>
      <c r="T4816" s="1">
        <f t="shared" si="378"/>
        <v>-214.14999999999986</v>
      </c>
      <c r="U4816" s="1">
        <f t="shared" si="379"/>
        <v>115.10559999999984</v>
      </c>
    </row>
    <row r="4817" spans="1:21" x14ac:dyDescent="0.2">
      <c r="A4817" t="s">
        <v>2467</v>
      </c>
      <c r="B4817" t="s">
        <v>16349</v>
      </c>
      <c r="C4817" t="s">
        <v>18</v>
      </c>
      <c r="D4817" t="s">
        <v>19</v>
      </c>
      <c r="E4817" t="s">
        <v>188</v>
      </c>
      <c r="F4817" t="str">
        <f t="shared" si="375"/>
        <v>1984</v>
      </c>
      <c r="G4817" t="s">
        <v>2478</v>
      </c>
      <c r="H4817" t="s">
        <v>55</v>
      </c>
      <c r="I4817" t="s">
        <v>15971</v>
      </c>
      <c r="J4817" t="s">
        <v>15972</v>
      </c>
      <c r="K4817" t="s">
        <v>20</v>
      </c>
      <c r="L4817" t="s">
        <v>2588</v>
      </c>
      <c r="M4817" t="s">
        <v>2589</v>
      </c>
      <c r="N4817" t="s">
        <v>16997</v>
      </c>
      <c r="O4817" t="s">
        <v>16998</v>
      </c>
      <c r="Q4817" t="s">
        <v>2592</v>
      </c>
      <c r="R4817" s="1">
        <f t="shared" si="376"/>
        <v>-471.64000000000033</v>
      </c>
      <c r="S4817" s="1">
        <f t="shared" si="377"/>
        <v>-99.044400000000067</v>
      </c>
      <c r="T4817" s="1">
        <f t="shared" si="378"/>
        <v>-214.15000000000009</v>
      </c>
      <c r="U4817" s="1">
        <f t="shared" si="379"/>
        <v>115.10560000000002</v>
      </c>
    </row>
    <row r="4818" spans="1:21" x14ac:dyDescent="0.2">
      <c r="A4818" t="s">
        <v>2467</v>
      </c>
      <c r="B4818" t="s">
        <v>9899</v>
      </c>
      <c r="C4818" t="s">
        <v>18</v>
      </c>
      <c r="D4818" t="s">
        <v>19</v>
      </c>
      <c r="E4818" t="s">
        <v>188</v>
      </c>
      <c r="F4818" t="str">
        <f t="shared" si="375"/>
        <v>1984</v>
      </c>
      <c r="G4818" t="s">
        <v>2478</v>
      </c>
      <c r="H4818" t="s">
        <v>55</v>
      </c>
      <c r="I4818" t="s">
        <v>9487</v>
      </c>
      <c r="J4818" t="s">
        <v>9488</v>
      </c>
      <c r="K4818" t="s">
        <v>20</v>
      </c>
      <c r="L4818" t="s">
        <v>2588</v>
      </c>
      <c r="M4818" t="s">
        <v>2589</v>
      </c>
      <c r="N4818" t="s">
        <v>10584</v>
      </c>
      <c r="O4818" t="s">
        <v>10585</v>
      </c>
      <c r="Q4818" t="s">
        <v>2592</v>
      </c>
      <c r="R4818" s="1">
        <f t="shared" si="376"/>
        <v>-471.64000000000033</v>
      </c>
      <c r="S4818" s="1">
        <f t="shared" si="377"/>
        <v>-99.044400000000067</v>
      </c>
      <c r="T4818" s="1">
        <f t="shared" si="378"/>
        <v>-214.15000000000009</v>
      </c>
      <c r="U4818" s="1">
        <f t="shared" si="379"/>
        <v>115.10560000000002</v>
      </c>
    </row>
    <row r="4819" spans="1:21" x14ac:dyDescent="0.2">
      <c r="A4819" t="s">
        <v>2467</v>
      </c>
      <c r="B4819" t="s">
        <v>7582</v>
      </c>
      <c r="C4819" t="s">
        <v>18</v>
      </c>
      <c r="D4819" t="s">
        <v>19</v>
      </c>
      <c r="E4819" t="s">
        <v>188</v>
      </c>
      <c r="F4819" t="str">
        <f t="shared" si="375"/>
        <v>1984</v>
      </c>
      <c r="G4819" t="s">
        <v>2478</v>
      </c>
      <c r="H4819" t="s">
        <v>55</v>
      </c>
      <c r="I4819" t="s">
        <v>7187</v>
      </c>
      <c r="J4819" t="s">
        <v>7188</v>
      </c>
      <c r="K4819" t="s">
        <v>20</v>
      </c>
      <c r="L4819" t="s">
        <v>2588</v>
      </c>
      <c r="M4819" t="s">
        <v>2589</v>
      </c>
      <c r="N4819" t="s">
        <v>8368</v>
      </c>
      <c r="O4819" t="s">
        <v>8369</v>
      </c>
      <c r="Q4819" t="s">
        <v>2592</v>
      </c>
      <c r="R4819" s="1">
        <f t="shared" si="376"/>
        <v>-471.64000000000033</v>
      </c>
      <c r="S4819" s="1">
        <f t="shared" si="377"/>
        <v>-99.044400000000067</v>
      </c>
      <c r="T4819" s="1">
        <f t="shared" si="378"/>
        <v>-214.15000000000009</v>
      </c>
      <c r="U4819" s="1">
        <f t="shared" si="379"/>
        <v>115.10560000000002</v>
      </c>
    </row>
    <row r="4820" spans="1:21" x14ac:dyDescent="0.2">
      <c r="A4820" t="s">
        <v>2467</v>
      </c>
      <c r="B4820" t="s">
        <v>6317</v>
      </c>
      <c r="C4820" t="s">
        <v>18</v>
      </c>
      <c r="D4820" t="s">
        <v>19</v>
      </c>
      <c r="E4820" t="s">
        <v>188</v>
      </c>
      <c r="F4820" t="str">
        <f t="shared" si="375"/>
        <v>1984</v>
      </c>
      <c r="G4820" t="s">
        <v>2478</v>
      </c>
      <c r="H4820" t="s">
        <v>55</v>
      </c>
      <c r="I4820" t="s">
        <v>5935</v>
      </c>
      <c r="J4820" t="s">
        <v>5936</v>
      </c>
      <c r="K4820" t="s">
        <v>20</v>
      </c>
      <c r="L4820" t="s">
        <v>2588</v>
      </c>
      <c r="M4820" t="s">
        <v>2589</v>
      </c>
      <c r="N4820" t="s">
        <v>7187</v>
      </c>
      <c r="O4820" t="s">
        <v>7188</v>
      </c>
      <c r="Q4820" t="s">
        <v>2592</v>
      </c>
      <c r="R4820" s="1">
        <f t="shared" si="376"/>
        <v>-471.64000000000033</v>
      </c>
      <c r="S4820" s="1">
        <f t="shared" si="377"/>
        <v>-99.044400000000067</v>
      </c>
      <c r="T4820" s="1">
        <f t="shared" si="378"/>
        <v>-214.15000000000009</v>
      </c>
      <c r="U4820" s="1">
        <f t="shared" si="379"/>
        <v>115.10560000000002</v>
      </c>
    </row>
    <row r="4821" spans="1:21" x14ac:dyDescent="0.2">
      <c r="A4821" t="s">
        <v>2467</v>
      </c>
      <c r="B4821" t="s">
        <v>14225</v>
      </c>
      <c r="C4821" t="s">
        <v>18</v>
      </c>
      <c r="D4821" t="s">
        <v>19</v>
      </c>
      <c r="E4821" t="s">
        <v>188</v>
      </c>
      <c r="F4821" t="str">
        <f t="shared" si="375"/>
        <v>1984</v>
      </c>
      <c r="G4821" t="s">
        <v>2478</v>
      </c>
      <c r="H4821" t="s">
        <v>55</v>
      </c>
      <c r="I4821" t="s">
        <v>13829</v>
      </c>
      <c r="J4821" t="s">
        <v>13830</v>
      </c>
      <c r="K4821" t="s">
        <v>20</v>
      </c>
      <c r="L4821" t="s">
        <v>2588</v>
      </c>
      <c r="M4821" t="s">
        <v>2589</v>
      </c>
      <c r="N4821" t="s">
        <v>14905</v>
      </c>
      <c r="O4821" t="s">
        <v>14906</v>
      </c>
      <c r="Q4821" t="s">
        <v>2592</v>
      </c>
      <c r="R4821" s="1">
        <f t="shared" si="376"/>
        <v>-471.63999999999987</v>
      </c>
      <c r="S4821" s="1">
        <f t="shared" si="377"/>
        <v>-99.044399999999968</v>
      </c>
      <c r="T4821" s="1">
        <f t="shared" si="378"/>
        <v>-214.15000000000009</v>
      </c>
      <c r="U4821" s="1">
        <f t="shared" si="379"/>
        <v>115.10560000000012</v>
      </c>
    </row>
    <row r="4822" spans="1:21" x14ac:dyDescent="0.2">
      <c r="A4822" t="s">
        <v>2467</v>
      </c>
      <c r="B4822" t="s">
        <v>12067</v>
      </c>
      <c r="C4822" t="s">
        <v>18</v>
      </c>
      <c r="D4822" t="s">
        <v>19</v>
      </c>
      <c r="E4822" t="s">
        <v>188</v>
      </c>
      <c r="F4822" t="str">
        <f t="shared" si="375"/>
        <v>1984</v>
      </c>
      <c r="G4822" t="s">
        <v>2478</v>
      </c>
      <c r="H4822" t="s">
        <v>55</v>
      </c>
      <c r="I4822" t="s">
        <v>11666</v>
      </c>
      <c r="J4822" t="s">
        <v>11667</v>
      </c>
      <c r="K4822" t="s">
        <v>20</v>
      </c>
      <c r="L4822" t="s">
        <v>2588</v>
      </c>
      <c r="M4822" t="s">
        <v>2589</v>
      </c>
      <c r="N4822" t="s">
        <v>12748</v>
      </c>
      <c r="O4822" t="s">
        <v>12749</v>
      </c>
      <c r="Q4822" t="s">
        <v>2592</v>
      </c>
      <c r="R4822" s="1">
        <f t="shared" si="376"/>
        <v>-471.63999999999942</v>
      </c>
      <c r="S4822" s="1">
        <f t="shared" si="377"/>
        <v>-99.044399999999868</v>
      </c>
      <c r="T4822" s="1">
        <f t="shared" si="378"/>
        <v>-214.15000000000009</v>
      </c>
      <c r="U4822" s="1">
        <f t="shared" si="379"/>
        <v>115.10560000000022</v>
      </c>
    </row>
    <row r="4823" spans="1:21" x14ac:dyDescent="0.2">
      <c r="A4823" t="s">
        <v>2467</v>
      </c>
      <c r="B4823" t="s">
        <v>8771</v>
      </c>
      <c r="C4823" t="s">
        <v>18</v>
      </c>
      <c r="D4823" t="s">
        <v>19</v>
      </c>
      <c r="E4823" t="s">
        <v>188</v>
      </c>
      <c r="F4823" t="str">
        <f t="shared" si="375"/>
        <v>1984</v>
      </c>
      <c r="G4823" t="s">
        <v>2478</v>
      </c>
      <c r="H4823" t="s">
        <v>55</v>
      </c>
      <c r="I4823" t="s">
        <v>8368</v>
      </c>
      <c r="J4823" t="s">
        <v>8369</v>
      </c>
      <c r="K4823" t="s">
        <v>20</v>
      </c>
      <c r="L4823" t="s">
        <v>2588</v>
      </c>
      <c r="M4823" t="s">
        <v>2589</v>
      </c>
      <c r="N4823" t="s">
        <v>9487</v>
      </c>
      <c r="O4823" t="s">
        <v>9488</v>
      </c>
      <c r="Q4823" t="s">
        <v>2592</v>
      </c>
      <c r="R4823" s="1">
        <f t="shared" si="376"/>
        <v>-471.63999999999942</v>
      </c>
      <c r="S4823" s="1">
        <f t="shared" si="377"/>
        <v>-99.044399999999868</v>
      </c>
      <c r="T4823" s="1">
        <f t="shared" si="378"/>
        <v>-214.15000000000009</v>
      </c>
      <c r="U4823" s="1">
        <f t="shared" si="379"/>
        <v>115.10560000000022</v>
      </c>
    </row>
    <row r="4824" spans="1:21" x14ac:dyDescent="0.2">
      <c r="A4824" t="s">
        <v>2467</v>
      </c>
      <c r="B4824" t="s">
        <v>3360</v>
      </c>
      <c r="C4824" t="s">
        <v>18</v>
      </c>
      <c r="D4824" t="s">
        <v>19</v>
      </c>
      <c r="E4824" t="s">
        <v>188</v>
      </c>
      <c r="F4824" t="str">
        <f t="shared" si="375"/>
        <v>1984</v>
      </c>
      <c r="G4824" t="s">
        <v>2478</v>
      </c>
      <c r="H4824" t="s">
        <v>55</v>
      </c>
      <c r="I4824" t="s">
        <v>2590</v>
      </c>
      <c r="J4824" t="s">
        <v>2591</v>
      </c>
      <c r="K4824" t="s">
        <v>20</v>
      </c>
      <c r="L4824" t="s">
        <v>2588</v>
      </c>
      <c r="M4824" t="s">
        <v>2589</v>
      </c>
      <c r="N4824" t="s">
        <v>4565</v>
      </c>
      <c r="O4824" t="s">
        <v>4566</v>
      </c>
      <c r="Q4824" t="s">
        <v>2592</v>
      </c>
      <c r="R4824" s="1">
        <f t="shared" si="376"/>
        <v>-471.63999999999942</v>
      </c>
      <c r="S4824" s="1">
        <f t="shared" si="377"/>
        <v>-99.044399999999868</v>
      </c>
      <c r="T4824" s="1">
        <f t="shared" si="378"/>
        <v>-214.15000000000009</v>
      </c>
      <c r="U4824" s="1">
        <f t="shared" si="379"/>
        <v>115.10560000000022</v>
      </c>
    </row>
    <row r="4825" spans="1:21" x14ac:dyDescent="0.2">
      <c r="A4825" t="s">
        <v>2467</v>
      </c>
      <c r="B4825" t="s">
        <v>13151</v>
      </c>
      <c r="C4825" t="s">
        <v>18</v>
      </c>
      <c r="D4825" t="s">
        <v>19</v>
      </c>
      <c r="E4825" t="s">
        <v>188</v>
      </c>
      <c r="F4825" t="str">
        <f t="shared" si="375"/>
        <v>1984</v>
      </c>
      <c r="G4825" t="s">
        <v>2478</v>
      </c>
      <c r="H4825" t="s">
        <v>55</v>
      </c>
      <c r="I4825" t="s">
        <v>12748</v>
      </c>
      <c r="J4825" t="s">
        <v>12749</v>
      </c>
      <c r="K4825" t="s">
        <v>20</v>
      </c>
      <c r="L4825" t="s">
        <v>11665</v>
      </c>
      <c r="M4825" t="s">
        <v>2589</v>
      </c>
      <c r="N4825" t="s">
        <v>13829</v>
      </c>
      <c r="O4825" t="s">
        <v>13830</v>
      </c>
      <c r="Q4825" t="s">
        <v>2592</v>
      </c>
      <c r="R4825" s="1">
        <f t="shared" si="376"/>
        <v>-471.64000000000033</v>
      </c>
      <c r="S4825" s="1">
        <f t="shared" si="377"/>
        <v>-99.044400000000067</v>
      </c>
      <c r="T4825" s="1">
        <f t="shared" si="378"/>
        <v>-214.15999999999985</v>
      </c>
      <c r="U4825" s="1">
        <f t="shared" si="379"/>
        <v>115.11559999999979</v>
      </c>
    </row>
    <row r="4826" spans="1:21" x14ac:dyDescent="0.2">
      <c r="A4826" t="s">
        <v>2467</v>
      </c>
      <c r="B4826" t="s">
        <v>11005</v>
      </c>
      <c r="C4826" t="s">
        <v>18</v>
      </c>
      <c r="D4826" t="s">
        <v>19</v>
      </c>
      <c r="E4826" t="s">
        <v>188</v>
      </c>
      <c r="F4826" t="str">
        <f t="shared" si="375"/>
        <v>1984</v>
      </c>
      <c r="G4826" t="s">
        <v>2478</v>
      </c>
      <c r="H4826" t="s">
        <v>55</v>
      </c>
      <c r="I4826" t="s">
        <v>10584</v>
      </c>
      <c r="J4826" t="s">
        <v>10585</v>
      </c>
      <c r="K4826" t="s">
        <v>20</v>
      </c>
      <c r="L4826" t="s">
        <v>11665</v>
      </c>
      <c r="M4826" t="s">
        <v>2589</v>
      </c>
      <c r="N4826" t="s">
        <v>11666</v>
      </c>
      <c r="O4826" t="s">
        <v>11667</v>
      </c>
      <c r="Q4826" t="s">
        <v>2592</v>
      </c>
      <c r="R4826" s="1">
        <f t="shared" si="376"/>
        <v>-471.64000000000033</v>
      </c>
      <c r="S4826" s="1">
        <f t="shared" si="377"/>
        <v>-99.044400000000067</v>
      </c>
      <c r="T4826" s="1">
        <f t="shared" si="378"/>
        <v>-214.15999999999985</v>
      </c>
      <c r="U4826" s="1">
        <f t="shared" si="379"/>
        <v>115.11559999999979</v>
      </c>
    </row>
    <row r="4827" spans="1:21" x14ac:dyDescent="0.2">
      <c r="A4827" t="s">
        <v>2467</v>
      </c>
      <c r="B4827" t="s">
        <v>15298</v>
      </c>
      <c r="C4827" t="s">
        <v>18</v>
      </c>
      <c r="D4827" t="s">
        <v>19</v>
      </c>
      <c r="E4827" t="s">
        <v>188</v>
      </c>
      <c r="F4827" t="str">
        <f t="shared" si="375"/>
        <v>1984</v>
      </c>
      <c r="G4827" t="s">
        <v>2478</v>
      </c>
      <c r="H4827" t="s">
        <v>55</v>
      </c>
      <c r="I4827" t="s">
        <v>14905</v>
      </c>
      <c r="J4827" t="s">
        <v>14906</v>
      </c>
      <c r="K4827" t="s">
        <v>20</v>
      </c>
      <c r="L4827" t="s">
        <v>11665</v>
      </c>
      <c r="M4827" t="s">
        <v>2589</v>
      </c>
      <c r="N4827" t="s">
        <v>15971</v>
      </c>
      <c r="O4827" t="s">
        <v>15972</v>
      </c>
      <c r="Q4827" t="s">
        <v>2592</v>
      </c>
      <c r="R4827" s="1">
        <f t="shared" si="376"/>
        <v>-471.63999999999987</v>
      </c>
      <c r="S4827" s="1">
        <f t="shared" si="377"/>
        <v>-99.044399999999968</v>
      </c>
      <c r="T4827" s="1">
        <f t="shared" si="378"/>
        <v>-214.15999999999985</v>
      </c>
      <c r="U4827" s="1">
        <f t="shared" si="379"/>
        <v>115.11559999999989</v>
      </c>
    </row>
    <row r="4828" spans="1:21" x14ac:dyDescent="0.2">
      <c r="A4828" t="s">
        <v>2467</v>
      </c>
      <c r="B4828" t="s">
        <v>17383</v>
      </c>
      <c r="C4828" t="s">
        <v>18</v>
      </c>
      <c r="D4828" t="s">
        <v>19</v>
      </c>
      <c r="E4828" t="s">
        <v>188</v>
      </c>
      <c r="F4828" t="str">
        <f t="shared" si="375"/>
        <v>1984</v>
      </c>
      <c r="G4828" t="s">
        <v>2478</v>
      </c>
      <c r="H4828" t="s">
        <v>55</v>
      </c>
      <c r="I4828" t="s">
        <v>16997</v>
      </c>
      <c r="J4828" t="s">
        <v>16998</v>
      </c>
      <c r="K4828" t="s">
        <v>20</v>
      </c>
      <c r="L4828" t="s">
        <v>11665</v>
      </c>
      <c r="M4828" t="s">
        <v>2589</v>
      </c>
      <c r="N4828" t="s">
        <v>18032</v>
      </c>
      <c r="O4828" t="s">
        <v>18033</v>
      </c>
      <c r="Q4828" t="s">
        <v>2592</v>
      </c>
      <c r="R4828" s="1">
        <f t="shared" si="376"/>
        <v>-471.63999999999987</v>
      </c>
      <c r="S4828" s="1">
        <f t="shared" si="377"/>
        <v>-99.044399999999968</v>
      </c>
      <c r="T4828" s="1">
        <f t="shared" si="378"/>
        <v>-214.16000000000008</v>
      </c>
      <c r="U4828" s="1">
        <f t="shared" si="379"/>
        <v>115.11560000000011</v>
      </c>
    </row>
    <row r="4829" spans="1:21" x14ac:dyDescent="0.2">
      <c r="A4829" t="s">
        <v>2467</v>
      </c>
      <c r="B4829" t="s">
        <v>19407</v>
      </c>
      <c r="C4829" t="s">
        <v>18</v>
      </c>
      <c r="D4829" t="s">
        <v>19</v>
      </c>
      <c r="E4829" t="s">
        <v>188</v>
      </c>
      <c r="F4829" t="str">
        <f t="shared" si="375"/>
        <v>1984</v>
      </c>
      <c r="G4829" t="s">
        <v>2478</v>
      </c>
      <c r="H4829" t="s">
        <v>55</v>
      </c>
      <c r="I4829" t="s">
        <v>19041</v>
      </c>
      <c r="J4829" t="s">
        <v>19042</v>
      </c>
      <c r="K4829" t="s">
        <v>20</v>
      </c>
      <c r="L4829" t="s">
        <v>11665</v>
      </c>
      <c r="M4829" t="s">
        <v>2589</v>
      </c>
      <c r="N4829" t="s">
        <v>19985</v>
      </c>
      <c r="O4829" t="s">
        <v>19986</v>
      </c>
      <c r="Q4829" t="s">
        <v>2592</v>
      </c>
      <c r="R4829" s="1">
        <f t="shared" si="376"/>
        <v>-471.63999999999987</v>
      </c>
      <c r="S4829" s="1">
        <f t="shared" si="377"/>
        <v>-99.044399999999968</v>
      </c>
      <c r="T4829" s="1">
        <f t="shared" si="378"/>
        <v>-214.16000000000008</v>
      </c>
      <c r="U4829" s="1">
        <f t="shared" si="379"/>
        <v>115.11560000000011</v>
      </c>
    </row>
    <row r="4830" spans="1:21" x14ac:dyDescent="0.2">
      <c r="A4830" t="s">
        <v>16</v>
      </c>
      <c r="B4830" t="s">
        <v>8771</v>
      </c>
      <c r="C4830" t="s">
        <v>18</v>
      </c>
      <c r="D4830" t="s">
        <v>19</v>
      </c>
      <c r="E4830" t="s">
        <v>581</v>
      </c>
      <c r="F4830" t="str">
        <f t="shared" si="375"/>
        <v>1990</v>
      </c>
      <c r="G4830" t="s">
        <v>22</v>
      </c>
      <c r="H4830" t="s">
        <v>64</v>
      </c>
      <c r="I4830" t="s">
        <v>7602</v>
      </c>
      <c r="J4830" t="s">
        <v>7603</v>
      </c>
      <c r="K4830" t="s">
        <v>20</v>
      </c>
      <c r="L4830" t="s">
        <v>8774</v>
      </c>
      <c r="M4830" t="s">
        <v>624</v>
      </c>
      <c r="N4830" t="s">
        <v>20</v>
      </c>
      <c r="O4830" t="s">
        <v>20</v>
      </c>
      <c r="Q4830" t="s">
        <v>627</v>
      </c>
      <c r="R4830" s="1">
        <f t="shared" si="376"/>
        <v>-831.19</v>
      </c>
      <c r="S4830" s="1">
        <f t="shared" si="377"/>
        <v>-174.54990000000001</v>
      </c>
      <c r="T4830" s="1">
        <f t="shared" si="378"/>
        <v>-290.07</v>
      </c>
      <c r="U4830" s="1">
        <f t="shared" si="379"/>
        <v>115.52009999999999</v>
      </c>
    </row>
    <row r="4831" spans="1:21" x14ac:dyDescent="0.2">
      <c r="A4831" t="s">
        <v>16</v>
      </c>
      <c r="B4831" t="s">
        <v>17</v>
      </c>
      <c r="C4831" t="s">
        <v>18</v>
      </c>
      <c r="D4831" t="s">
        <v>19</v>
      </c>
      <c r="E4831" t="s">
        <v>646</v>
      </c>
      <c r="F4831" t="str">
        <f t="shared" si="375"/>
        <v>1991</v>
      </c>
      <c r="G4831" t="s">
        <v>22</v>
      </c>
      <c r="H4831" t="s">
        <v>74</v>
      </c>
      <c r="I4831" s="3">
        <v>2239.75</v>
      </c>
      <c r="J4831" s="3">
        <v>6416.59</v>
      </c>
      <c r="K4831" s="2">
        <v>0</v>
      </c>
      <c r="L4831" s="2">
        <v>-293.73</v>
      </c>
      <c r="M4831" s="4">
        <v>0.34910000000000002</v>
      </c>
      <c r="N4831" s="5">
        <v>1946.02</v>
      </c>
      <c r="O4831" s="5">
        <v>5575.08</v>
      </c>
      <c r="Q4831" t="s">
        <v>687</v>
      </c>
      <c r="R4831" s="1">
        <f t="shared" si="376"/>
        <v>-841.51000000000022</v>
      </c>
      <c r="S4831" s="1">
        <f t="shared" si="377"/>
        <v>-176.71710000000004</v>
      </c>
      <c r="T4831" s="1">
        <f t="shared" si="378"/>
        <v>-293.73</v>
      </c>
      <c r="U4831" s="1">
        <f t="shared" si="379"/>
        <v>117.01289999999997</v>
      </c>
    </row>
    <row r="4832" spans="1:21" x14ac:dyDescent="0.2">
      <c r="A4832" t="s">
        <v>16</v>
      </c>
      <c r="B4832" t="s">
        <v>3360</v>
      </c>
      <c r="C4832" t="s">
        <v>18</v>
      </c>
      <c r="D4832" t="s">
        <v>19</v>
      </c>
      <c r="E4832" t="s">
        <v>646</v>
      </c>
      <c r="F4832" t="str">
        <f t="shared" si="375"/>
        <v>1991</v>
      </c>
      <c r="G4832" t="s">
        <v>22</v>
      </c>
      <c r="H4832" t="s">
        <v>74</v>
      </c>
      <c r="I4832" t="s">
        <v>685</v>
      </c>
      <c r="J4832" t="s">
        <v>686</v>
      </c>
      <c r="K4832" t="s">
        <v>20</v>
      </c>
      <c r="L4832" t="s">
        <v>684</v>
      </c>
      <c r="M4832" t="s">
        <v>661</v>
      </c>
      <c r="N4832" t="s">
        <v>3647</v>
      </c>
      <c r="O4832" t="s">
        <v>3648</v>
      </c>
      <c r="Q4832" t="s">
        <v>687</v>
      </c>
      <c r="R4832" s="1">
        <f t="shared" si="376"/>
        <v>-841.51000000000022</v>
      </c>
      <c r="S4832" s="1">
        <f t="shared" si="377"/>
        <v>-176.71710000000004</v>
      </c>
      <c r="T4832" s="1">
        <f t="shared" si="378"/>
        <v>-293.73</v>
      </c>
      <c r="U4832" s="1">
        <f t="shared" si="379"/>
        <v>117.01289999999997</v>
      </c>
    </row>
    <row r="4833" spans="1:21" x14ac:dyDescent="0.2">
      <c r="A4833" t="s">
        <v>16</v>
      </c>
      <c r="B4833" t="s">
        <v>6317</v>
      </c>
      <c r="C4833" t="s">
        <v>18</v>
      </c>
      <c r="D4833" t="s">
        <v>19</v>
      </c>
      <c r="E4833" t="s">
        <v>646</v>
      </c>
      <c r="F4833" t="str">
        <f t="shared" si="375"/>
        <v>1991</v>
      </c>
      <c r="G4833" t="s">
        <v>22</v>
      </c>
      <c r="H4833" t="s">
        <v>74</v>
      </c>
      <c r="I4833" t="s">
        <v>5121</v>
      </c>
      <c r="J4833" t="s">
        <v>5122</v>
      </c>
      <c r="K4833" t="s">
        <v>20</v>
      </c>
      <c r="L4833" t="s">
        <v>6405</v>
      </c>
      <c r="M4833" t="s">
        <v>661</v>
      </c>
      <c r="N4833" t="s">
        <v>6406</v>
      </c>
      <c r="O4833" t="s">
        <v>6407</v>
      </c>
      <c r="Q4833" t="s">
        <v>687</v>
      </c>
      <c r="R4833" s="1">
        <f t="shared" si="376"/>
        <v>-841.51000000000022</v>
      </c>
      <c r="S4833" s="1">
        <f t="shared" si="377"/>
        <v>-176.71710000000004</v>
      </c>
      <c r="T4833" s="1">
        <f t="shared" si="378"/>
        <v>-293.74</v>
      </c>
      <c r="U4833" s="1">
        <f t="shared" si="379"/>
        <v>117.02289999999996</v>
      </c>
    </row>
    <row r="4834" spans="1:21" x14ac:dyDescent="0.2">
      <c r="A4834" t="s">
        <v>16</v>
      </c>
      <c r="B4834" t="s">
        <v>4967</v>
      </c>
      <c r="C4834" t="s">
        <v>18</v>
      </c>
      <c r="D4834" t="s">
        <v>19</v>
      </c>
      <c r="E4834" t="s">
        <v>646</v>
      </c>
      <c r="F4834" t="str">
        <f t="shared" si="375"/>
        <v>1991</v>
      </c>
      <c r="G4834" t="s">
        <v>22</v>
      </c>
      <c r="H4834" t="s">
        <v>74</v>
      </c>
      <c r="I4834" t="s">
        <v>3647</v>
      </c>
      <c r="J4834" t="s">
        <v>3648</v>
      </c>
      <c r="K4834" t="s">
        <v>20</v>
      </c>
      <c r="L4834" t="s">
        <v>5120</v>
      </c>
      <c r="M4834" t="s">
        <v>661</v>
      </c>
      <c r="N4834" t="s">
        <v>5121</v>
      </c>
      <c r="O4834" t="s">
        <v>5122</v>
      </c>
      <c r="Q4834" t="s">
        <v>687</v>
      </c>
      <c r="R4834" s="1">
        <f t="shared" si="376"/>
        <v>-842.14999999999964</v>
      </c>
      <c r="S4834" s="1">
        <f t="shared" si="377"/>
        <v>-176.85149999999993</v>
      </c>
      <c r="T4834" s="1">
        <f t="shared" si="378"/>
        <v>-293.96000000000004</v>
      </c>
      <c r="U4834" s="1">
        <f t="shared" si="379"/>
        <v>117.10850000000011</v>
      </c>
    </row>
    <row r="4835" spans="1:21" x14ac:dyDescent="0.2">
      <c r="A4835" t="s">
        <v>2467</v>
      </c>
      <c r="B4835" t="s">
        <v>18410</v>
      </c>
      <c r="C4835" t="s">
        <v>18</v>
      </c>
      <c r="D4835" t="s">
        <v>19</v>
      </c>
      <c r="E4835" t="s">
        <v>254</v>
      </c>
      <c r="F4835" t="str">
        <f t="shared" si="375"/>
        <v>1985</v>
      </c>
      <c r="G4835" t="s">
        <v>2478</v>
      </c>
      <c r="H4835" t="s">
        <v>85</v>
      </c>
      <c r="I4835" t="s">
        <v>18058</v>
      </c>
      <c r="J4835" t="s">
        <v>18059</v>
      </c>
      <c r="K4835" t="s">
        <v>20</v>
      </c>
      <c r="L4835" t="s">
        <v>19068</v>
      </c>
      <c r="M4835" t="s">
        <v>2663</v>
      </c>
      <c r="N4835" t="s">
        <v>19069</v>
      </c>
      <c r="O4835" t="s">
        <v>19070</v>
      </c>
      <c r="Q4835" t="s">
        <v>2666</v>
      </c>
      <c r="R4835" s="1">
        <f t="shared" si="376"/>
        <v>-802.75999999999976</v>
      </c>
      <c r="S4835" s="1">
        <f t="shared" si="377"/>
        <v>-168.57959999999994</v>
      </c>
      <c r="T4835" s="1">
        <f t="shared" si="378"/>
        <v>-285.80999999999995</v>
      </c>
      <c r="U4835" s="1">
        <f t="shared" si="379"/>
        <v>117.2304</v>
      </c>
    </row>
    <row r="4836" spans="1:21" x14ac:dyDescent="0.2">
      <c r="A4836" t="s">
        <v>2467</v>
      </c>
      <c r="B4836" t="s">
        <v>15298</v>
      </c>
      <c r="C4836" t="s">
        <v>18</v>
      </c>
      <c r="D4836" t="s">
        <v>19</v>
      </c>
      <c r="E4836" t="s">
        <v>254</v>
      </c>
      <c r="F4836" t="str">
        <f t="shared" si="375"/>
        <v>1985</v>
      </c>
      <c r="G4836" t="s">
        <v>2478</v>
      </c>
      <c r="H4836" t="s">
        <v>85</v>
      </c>
      <c r="I4836" t="s">
        <v>14933</v>
      </c>
      <c r="J4836" t="s">
        <v>14934</v>
      </c>
      <c r="K4836" t="s">
        <v>20</v>
      </c>
      <c r="L4836" t="s">
        <v>2662</v>
      </c>
      <c r="M4836" t="s">
        <v>2663</v>
      </c>
      <c r="N4836" t="s">
        <v>15997</v>
      </c>
      <c r="O4836" t="s">
        <v>15998</v>
      </c>
      <c r="Q4836" t="s">
        <v>2666</v>
      </c>
      <c r="R4836" s="1">
        <f t="shared" si="376"/>
        <v>-802.76000000000022</v>
      </c>
      <c r="S4836" s="1">
        <f t="shared" si="377"/>
        <v>-168.57960000000003</v>
      </c>
      <c r="T4836" s="1">
        <f t="shared" si="378"/>
        <v>-285.81999999999971</v>
      </c>
      <c r="U4836" s="1">
        <f t="shared" si="379"/>
        <v>117.24039999999968</v>
      </c>
    </row>
    <row r="4837" spans="1:21" x14ac:dyDescent="0.2">
      <c r="A4837" t="s">
        <v>2467</v>
      </c>
      <c r="B4837" t="s">
        <v>8771</v>
      </c>
      <c r="C4837" t="s">
        <v>18</v>
      </c>
      <c r="D4837" t="s">
        <v>19</v>
      </c>
      <c r="E4837" t="s">
        <v>254</v>
      </c>
      <c r="F4837" t="str">
        <f t="shared" si="375"/>
        <v>1985</v>
      </c>
      <c r="G4837" t="s">
        <v>2478</v>
      </c>
      <c r="H4837" t="s">
        <v>85</v>
      </c>
      <c r="I4837" t="s">
        <v>8396</v>
      </c>
      <c r="J4837" t="s">
        <v>8397</v>
      </c>
      <c r="K4837" t="s">
        <v>20</v>
      </c>
      <c r="L4837" t="s">
        <v>2662</v>
      </c>
      <c r="M4837" t="s">
        <v>2663</v>
      </c>
      <c r="N4837" t="s">
        <v>9515</v>
      </c>
      <c r="O4837" t="s">
        <v>9516</v>
      </c>
      <c r="Q4837" t="s">
        <v>2666</v>
      </c>
      <c r="R4837" s="1">
        <f t="shared" si="376"/>
        <v>-802.76000000000022</v>
      </c>
      <c r="S4837" s="1">
        <f t="shared" si="377"/>
        <v>-168.57960000000003</v>
      </c>
      <c r="T4837" s="1">
        <f t="shared" si="378"/>
        <v>-285.81999999999971</v>
      </c>
      <c r="U4837" s="1">
        <f t="shared" si="379"/>
        <v>117.24039999999968</v>
      </c>
    </row>
    <row r="4838" spans="1:21" x14ac:dyDescent="0.2">
      <c r="A4838" t="s">
        <v>2467</v>
      </c>
      <c r="B4838" t="s">
        <v>7582</v>
      </c>
      <c r="C4838" t="s">
        <v>18</v>
      </c>
      <c r="D4838" t="s">
        <v>19</v>
      </c>
      <c r="E4838" t="s">
        <v>254</v>
      </c>
      <c r="F4838" t="str">
        <f t="shared" si="375"/>
        <v>1985</v>
      </c>
      <c r="G4838" t="s">
        <v>2478</v>
      </c>
      <c r="H4838" t="s">
        <v>85</v>
      </c>
      <c r="I4838" t="s">
        <v>7216</v>
      </c>
      <c r="J4838" t="s">
        <v>7217</v>
      </c>
      <c r="K4838" t="s">
        <v>20</v>
      </c>
      <c r="L4838" t="s">
        <v>2662</v>
      </c>
      <c r="M4838" t="s">
        <v>2663</v>
      </c>
      <c r="N4838" t="s">
        <v>8396</v>
      </c>
      <c r="O4838" t="s">
        <v>8397</v>
      </c>
      <c r="Q4838" t="s">
        <v>2666</v>
      </c>
      <c r="R4838" s="1">
        <f t="shared" si="376"/>
        <v>-802.76000000000022</v>
      </c>
      <c r="S4838" s="1">
        <f t="shared" si="377"/>
        <v>-168.57960000000003</v>
      </c>
      <c r="T4838" s="1">
        <f t="shared" si="378"/>
        <v>-285.81999999999971</v>
      </c>
      <c r="U4838" s="1">
        <f t="shared" si="379"/>
        <v>117.24039999999968</v>
      </c>
    </row>
    <row r="4839" spans="1:21" x14ac:dyDescent="0.2">
      <c r="A4839" t="s">
        <v>2467</v>
      </c>
      <c r="B4839" t="s">
        <v>4967</v>
      </c>
      <c r="C4839" t="s">
        <v>18</v>
      </c>
      <c r="D4839" t="s">
        <v>19</v>
      </c>
      <c r="E4839" t="s">
        <v>254</v>
      </c>
      <c r="F4839" t="str">
        <f t="shared" si="375"/>
        <v>1985</v>
      </c>
      <c r="G4839" t="s">
        <v>2478</v>
      </c>
      <c r="H4839" t="s">
        <v>85</v>
      </c>
      <c r="I4839" t="s">
        <v>4597</v>
      </c>
      <c r="J4839" t="s">
        <v>4598</v>
      </c>
      <c r="K4839" t="s">
        <v>20</v>
      </c>
      <c r="L4839" t="s">
        <v>2662</v>
      </c>
      <c r="M4839" t="s">
        <v>2663</v>
      </c>
      <c r="N4839" t="s">
        <v>5964</v>
      </c>
      <c r="O4839" t="s">
        <v>5965</v>
      </c>
      <c r="Q4839" t="s">
        <v>2666</v>
      </c>
      <c r="R4839" s="1">
        <f t="shared" si="376"/>
        <v>-802.76000000000022</v>
      </c>
      <c r="S4839" s="1">
        <f t="shared" si="377"/>
        <v>-168.57960000000003</v>
      </c>
      <c r="T4839" s="1">
        <f t="shared" si="378"/>
        <v>-285.81999999999971</v>
      </c>
      <c r="U4839" s="1">
        <f t="shared" si="379"/>
        <v>117.24039999999968</v>
      </c>
    </row>
    <row r="4840" spans="1:21" x14ac:dyDescent="0.2">
      <c r="A4840" t="s">
        <v>2467</v>
      </c>
      <c r="B4840" t="s">
        <v>3360</v>
      </c>
      <c r="C4840" t="s">
        <v>18</v>
      </c>
      <c r="D4840" t="s">
        <v>19</v>
      </c>
      <c r="E4840" t="s">
        <v>254</v>
      </c>
      <c r="F4840" t="str">
        <f t="shared" si="375"/>
        <v>1985</v>
      </c>
      <c r="G4840" t="s">
        <v>2478</v>
      </c>
      <c r="H4840" t="s">
        <v>85</v>
      </c>
      <c r="I4840" t="s">
        <v>2664</v>
      </c>
      <c r="J4840" t="s">
        <v>2665</v>
      </c>
      <c r="K4840" t="s">
        <v>20</v>
      </c>
      <c r="L4840" t="s">
        <v>2662</v>
      </c>
      <c r="M4840" t="s">
        <v>2663</v>
      </c>
      <c r="N4840" t="s">
        <v>4597</v>
      </c>
      <c r="O4840" t="s">
        <v>4598</v>
      </c>
      <c r="Q4840" t="s">
        <v>2666</v>
      </c>
      <c r="R4840" s="1">
        <f t="shared" si="376"/>
        <v>-802.76000000000022</v>
      </c>
      <c r="S4840" s="1">
        <f t="shared" si="377"/>
        <v>-168.57960000000003</v>
      </c>
      <c r="T4840" s="1">
        <f t="shared" si="378"/>
        <v>-285.81999999999971</v>
      </c>
      <c r="U4840" s="1">
        <f t="shared" si="379"/>
        <v>117.24039999999968</v>
      </c>
    </row>
    <row r="4841" spans="1:21" x14ac:dyDescent="0.2">
      <c r="A4841" t="s">
        <v>2467</v>
      </c>
      <c r="B4841" t="s">
        <v>17383</v>
      </c>
      <c r="C4841" t="s">
        <v>18</v>
      </c>
      <c r="D4841" t="s">
        <v>19</v>
      </c>
      <c r="E4841" t="s">
        <v>254</v>
      </c>
      <c r="F4841" t="str">
        <f t="shared" si="375"/>
        <v>1985</v>
      </c>
      <c r="G4841" t="s">
        <v>2478</v>
      </c>
      <c r="H4841" t="s">
        <v>85</v>
      </c>
      <c r="I4841" t="s">
        <v>17026</v>
      </c>
      <c r="J4841" t="s">
        <v>17027</v>
      </c>
      <c r="K4841" t="s">
        <v>20</v>
      </c>
      <c r="L4841" t="s">
        <v>2662</v>
      </c>
      <c r="M4841" t="s">
        <v>2663</v>
      </c>
      <c r="N4841" t="s">
        <v>18058</v>
      </c>
      <c r="O4841" t="s">
        <v>18059</v>
      </c>
      <c r="Q4841" t="s">
        <v>2666</v>
      </c>
      <c r="R4841" s="1">
        <f t="shared" si="376"/>
        <v>-802.76000000000022</v>
      </c>
      <c r="S4841" s="1">
        <f t="shared" si="377"/>
        <v>-168.57960000000003</v>
      </c>
      <c r="T4841" s="1">
        <f t="shared" si="378"/>
        <v>-285.81999999999994</v>
      </c>
      <c r="U4841" s="1">
        <f t="shared" si="379"/>
        <v>117.24039999999991</v>
      </c>
    </row>
    <row r="4842" spans="1:21" x14ac:dyDescent="0.2">
      <c r="A4842" t="s">
        <v>2467</v>
      </c>
      <c r="B4842" t="s">
        <v>13151</v>
      </c>
      <c r="C4842" t="s">
        <v>18</v>
      </c>
      <c r="D4842" t="s">
        <v>19</v>
      </c>
      <c r="E4842" t="s">
        <v>254</v>
      </c>
      <c r="F4842" t="str">
        <f t="shared" si="375"/>
        <v>1985</v>
      </c>
      <c r="G4842" t="s">
        <v>2478</v>
      </c>
      <c r="H4842" t="s">
        <v>85</v>
      </c>
      <c r="I4842" t="s">
        <v>12776</v>
      </c>
      <c r="J4842" t="s">
        <v>12777</v>
      </c>
      <c r="K4842" t="s">
        <v>20</v>
      </c>
      <c r="L4842" t="s">
        <v>2662</v>
      </c>
      <c r="M4842" t="s">
        <v>2663</v>
      </c>
      <c r="N4842" t="s">
        <v>13859</v>
      </c>
      <c r="O4842" t="s">
        <v>13860</v>
      </c>
      <c r="Q4842" t="s">
        <v>2666</v>
      </c>
      <c r="R4842" s="1">
        <f t="shared" si="376"/>
        <v>-802.76000000000113</v>
      </c>
      <c r="S4842" s="1">
        <f t="shared" si="377"/>
        <v>-168.57960000000023</v>
      </c>
      <c r="T4842" s="1">
        <f t="shared" si="378"/>
        <v>-285.82000000000016</v>
      </c>
      <c r="U4842" s="1">
        <f t="shared" si="379"/>
        <v>117.24039999999994</v>
      </c>
    </row>
    <row r="4843" spans="1:21" x14ac:dyDescent="0.2">
      <c r="A4843" t="s">
        <v>2467</v>
      </c>
      <c r="B4843" t="s">
        <v>19407</v>
      </c>
      <c r="C4843" t="s">
        <v>18</v>
      </c>
      <c r="D4843" t="s">
        <v>19</v>
      </c>
      <c r="E4843" t="s">
        <v>254</v>
      </c>
      <c r="F4843" t="str">
        <f t="shared" si="375"/>
        <v>1985</v>
      </c>
      <c r="G4843" t="s">
        <v>2478</v>
      </c>
      <c r="H4843" t="s">
        <v>85</v>
      </c>
      <c r="I4843" t="s">
        <v>19069</v>
      </c>
      <c r="J4843" t="s">
        <v>19070</v>
      </c>
      <c r="K4843" t="s">
        <v>20</v>
      </c>
      <c r="L4843" t="s">
        <v>2662</v>
      </c>
      <c r="M4843" t="s">
        <v>2663</v>
      </c>
      <c r="N4843" t="s">
        <v>20009</v>
      </c>
      <c r="O4843" t="s">
        <v>20010</v>
      </c>
      <c r="Q4843" t="s">
        <v>2666</v>
      </c>
      <c r="R4843" s="1">
        <f t="shared" si="376"/>
        <v>-802.76000000000022</v>
      </c>
      <c r="S4843" s="1">
        <f t="shared" si="377"/>
        <v>-168.57960000000003</v>
      </c>
      <c r="T4843" s="1">
        <f t="shared" si="378"/>
        <v>-285.82000000000005</v>
      </c>
      <c r="U4843" s="1">
        <f t="shared" si="379"/>
        <v>117.24040000000002</v>
      </c>
    </row>
    <row r="4844" spans="1:21" x14ac:dyDescent="0.2">
      <c r="A4844" t="s">
        <v>2467</v>
      </c>
      <c r="B4844" t="s">
        <v>12067</v>
      </c>
      <c r="C4844" t="s">
        <v>18</v>
      </c>
      <c r="D4844" t="s">
        <v>19</v>
      </c>
      <c r="E4844" t="s">
        <v>254</v>
      </c>
      <c r="F4844" t="str">
        <f t="shared" si="375"/>
        <v>1985</v>
      </c>
      <c r="G4844" t="s">
        <v>2478</v>
      </c>
      <c r="H4844" t="s">
        <v>85</v>
      </c>
      <c r="I4844" t="s">
        <v>11694</v>
      </c>
      <c r="J4844" t="s">
        <v>11695</v>
      </c>
      <c r="K4844" t="s">
        <v>20</v>
      </c>
      <c r="L4844" t="s">
        <v>2662</v>
      </c>
      <c r="M4844" t="s">
        <v>2663</v>
      </c>
      <c r="N4844" t="s">
        <v>12776</v>
      </c>
      <c r="O4844" t="s">
        <v>12777</v>
      </c>
      <c r="Q4844" t="s">
        <v>2666</v>
      </c>
      <c r="R4844" s="1">
        <f t="shared" si="376"/>
        <v>-802.7599999999984</v>
      </c>
      <c r="S4844" s="1">
        <f t="shared" si="377"/>
        <v>-168.57959999999966</v>
      </c>
      <c r="T4844" s="1">
        <f t="shared" si="378"/>
        <v>-285.81999999999971</v>
      </c>
      <c r="U4844" s="1">
        <f t="shared" si="379"/>
        <v>117.24040000000005</v>
      </c>
    </row>
    <row r="4845" spans="1:21" x14ac:dyDescent="0.2">
      <c r="A4845" t="s">
        <v>2467</v>
      </c>
      <c r="B4845" t="s">
        <v>16349</v>
      </c>
      <c r="C4845" t="s">
        <v>18</v>
      </c>
      <c r="D4845" t="s">
        <v>19</v>
      </c>
      <c r="E4845" t="s">
        <v>254</v>
      </c>
      <c r="F4845" t="str">
        <f t="shared" si="375"/>
        <v>1985</v>
      </c>
      <c r="G4845" t="s">
        <v>2478</v>
      </c>
      <c r="H4845" t="s">
        <v>85</v>
      </c>
      <c r="I4845" t="s">
        <v>15997</v>
      </c>
      <c r="J4845" t="s">
        <v>15998</v>
      </c>
      <c r="K4845" t="s">
        <v>20</v>
      </c>
      <c r="L4845" t="s">
        <v>2662</v>
      </c>
      <c r="M4845" t="s">
        <v>2663</v>
      </c>
      <c r="N4845" t="s">
        <v>17026</v>
      </c>
      <c r="O4845" t="s">
        <v>17027</v>
      </c>
      <c r="Q4845" t="s">
        <v>2666</v>
      </c>
      <c r="R4845" s="1">
        <f t="shared" si="376"/>
        <v>-802.76000000000022</v>
      </c>
      <c r="S4845" s="1">
        <f t="shared" si="377"/>
        <v>-168.57960000000003</v>
      </c>
      <c r="T4845" s="1">
        <f t="shared" si="378"/>
        <v>-285.82000000000016</v>
      </c>
      <c r="U4845" s="1">
        <f t="shared" si="379"/>
        <v>117.24040000000014</v>
      </c>
    </row>
    <row r="4846" spans="1:21" x14ac:dyDescent="0.2">
      <c r="A4846" t="s">
        <v>2467</v>
      </c>
      <c r="B4846" t="s">
        <v>11005</v>
      </c>
      <c r="C4846" t="s">
        <v>18</v>
      </c>
      <c r="D4846" t="s">
        <v>19</v>
      </c>
      <c r="E4846" t="s">
        <v>254</v>
      </c>
      <c r="F4846" t="str">
        <f t="shared" si="375"/>
        <v>1985</v>
      </c>
      <c r="G4846" t="s">
        <v>2478</v>
      </c>
      <c r="H4846" t="s">
        <v>85</v>
      </c>
      <c r="I4846" t="s">
        <v>10613</v>
      </c>
      <c r="J4846" t="s">
        <v>10614</v>
      </c>
      <c r="K4846" t="s">
        <v>20</v>
      </c>
      <c r="L4846" t="s">
        <v>2662</v>
      </c>
      <c r="M4846" t="s">
        <v>2663</v>
      </c>
      <c r="N4846" t="s">
        <v>11694</v>
      </c>
      <c r="O4846" t="s">
        <v>11695</v>
      </c>
      <c r="Q4846" t="s">
        <v>2666</v>
      </c>
      <c r="R4846" s="1">
        <f t="shared" si="376"/>
        <v>-802.76000000000022</v>
      </c>
      <c r="S4846" s="1">
        <f t="shared" si="377"/>
        <v>-168.57960000000003</v>
      </c>
      <c r="T4846" s="1">
        <f t="shared" si="378"/>
        <v>-285.82000000000016</v>
      </c>
      <c r="U4846" s="1">
        <f t="shared" si="379"/>
        <v>117.24040000000014</v>
      </c>
    </row>
    <row r="4847" spans="1:21" x14ac:dyDescent="0.2">
      <c r="A4847" t="s">
        <v>2467</v>
      </c>
      <c r="B4847" t="s">
        <v>9899</v>
      </c>
      <c r="C4847" t="s">
        <v>18</v>
      </c>
      <c r="D4847" t="s">
        <v>19</v>
      </c>
      <c r="E4847" t="s">
        <v>254</v>
      </c>
      <c r="F4847" t="str">
        <f t="shared" si="375"/>
        <v>1985</v>
      </c>
      <c r="G4847" t="s">
        <v>2478</v>
      </c>
      <c r="H4847" t="s">
        <v>85</v>
      </c>
      <c r="I4847" t="s">
        <v>9515</v>
      </c>
      <c r="J4847" t="s">
        <v>9516</v>
      </c>
      <c r="K4847" t="s">
        <v>20</v>
      </c>
      <c r="L4847" t="s">
        <v>2662</v>
      </c>
      <c r="M4847" t="s">
        <v>2663</v>
      </c>
      <c r="N4847" t="s">
        <v>10613</v>
      </c>
      <c r="O4847" t="s">
        <v>10614</v>
      </c>
      <c r="Q4847" t="s">
        <v>2666</v>
      </c>
      <c r="R4847" s="1">
        <f t="shared" si="376"/>
        <v>-802.76000000000022</v>
      </c>
      <c r="S4847" s="1">
        <f t="shared" si="377"/>
        <v>-168.57960000000003</v>
      </c>
      <c r="T4847" s="1">
        <f t="shared" si="378"/>
        <v>-285.82000000000016</v>
      </c>
      <c r="U4847" s="1">
        <f t="shared" si="379"/>
        <v>117.24040000000014</v>
      </c>
    </row>
    <row r="4848" spans="1:21" x14ac:dyDescent="0.2">
      <c r="A4848" t="s">
        <v>2467</v>
      </c>
      <c r="B4848" t="s">
        <v>14225</v>
      </c>
      <c r="C4848" t="s">
        <v>18</v>
      </c>
      <c r="D4848" t="s">
        <v>19</v>
      </c>
      <c r="E4848" t="s">
        <v>254</v>
      </c>
      <c r="F4848" t="str">
        <f t="shared" si="375"/>
        <v>1985</v>
      </c>
      <c r="G4848" t="s">
        <v>2478</v>
      </c>
      <c r="H4848" t="s">
        <v>85</v>
      </c>
      <c r="I4848" t="s">
        <v>13859</v>
      </c>
      <c r="J4848" t="s">
        <v>13860</v>
      </c>
      <c r="K4848" t="s">
        <v>20</v>
      </c>
      <c r="L4848" t="s">
        <v>2662</v>
      </c>
      <c r="M4848" t="s">
        <v>2663</v>
      </c>
      <c r="N4848" t="s">
        <v>14933</v>
      </c>
      <c r="O4848" t="s">
        <v>14934</v>
      </c>
      <c r="Q4848" t="s">
        <v>2666</v>
      </c>
      <c r="R4848" s="1">
        <f t="shared" si="376"/>
        <v>-802.75999999999931</v>
      </c>
      <c r="S4848" s="1">
        <f t="shared" si="377"/>
        <v>-168.57959999999986</v>
      </c>
      <c r="T4848" s="1">
        <f t="shared" si="378"/>
        <v>-285.82000000000016</v>
      </c>
      <c r="U4848" s="1">
        <f t="shared" si="379"/>
        <v>117.24040000000031</v>
      </c>
    </row>
    <row r="4849" spans="1:21" x14ac:dyDescent="0.2">
      <c r="A4849" t="s">
        <v>2467</v>
      </c>
      <c r="B4849" t="s">
        <v>6317</v>
      </c>
      <c r="C4849" t="s">
        <v>18</v>
      </c>
      <c r="D4849" t="s">
        <v>19</v>
      </c>
      <c r="E4849" t="s">
        <v>254</v>
      </c>
      <c r="F4849" t="str">
        <f t="shared" si="375"/>
        <v>1985</v>
      </c>
      <c r="G4849" t="s">
        <v>2478</v>
      </c>
      <c r="H4849" t="s">
        <v>85</v>
      </c>
      <c r="I4849" t="s">
        <v>5964</v>
      </c>
      <c r="J4849" t="s">
        <v>5965</v>
      </c>
      <c r="K4849" t="s">
        <v>20</v>
      </c>
      <c r="L4849" t="s">
        <v>2662</v>
      </c>
      <c r="M4849" t="s">
        <v>2663</v>
      </c>
      <c r="N4849" t="s">
        <v>7216</v>
      </c>
      <c r="O4849" t="s">
        <v>7217</v>
      </c>
      <c r="Q4849" t="s">
        <v>2666</v>
      </c>
      <c r="R4849" s="1">
        <f t="shared" si="376"/>
        <v>-802.76000000000022</v>
      </c>
      <c r="S4849" s="1">
        <f t="shared" si="377"/>
        <v>-168.57960000000003</v>
      </c>
      <c r="T4849" s="1">
        <f t="shared" si="378"/>
        <v>-285.82000000000062</v>
      </c>
      <c r="U4849" s="1">
        <f t="shared" si="379"/>
        <v>117.24040000000059</v>
      </c>
    </row>
    <row r="4850" spans="1:21" x14ac:dyDescent="0.2">
      <c r="A4850" t="s">
        <v>2467</v>
      </c>
      <c r="B4850" t="s">
        <v>17</v>
      </c>
      <c r="C4850" t="s">
        <v>18</v>
      </c>
      <c r="D4850" t="s">
        <v>19</v>
      </c>
      <c r="E4850" t="s">
        <v>254</v>
      </c>
      <c r="F4850" t="str">
        <f t="shared" si="375"/>
        <v>1985</v>
      </c>
      <c r="G4850" t="s">
        <v>2478</v>
      </c>
      <c r="H4850" t="s">
        <v>85</v>
      </c>
      <c r="I4850" s="3">
        <v>5512.51</v>
      </c>
      <c r="J4850" s="3">
        <v>15482.63</v>
      </c>
      <c r="K4850" s="2">
        <v>0</v>
      </c>
      <c r="L4850" s="2">
        <v>-285.82</v>
      </c>
      <c r="M4850" s="4">
        <v>0.35599999999999998</v>
      </c>
      <c r="N4850" s="5">
        <v>5226.6899999999996</v>
      </c>
      <c r="O4850" s="5">
        <v>14679.87</v>
      </c>
      <c r="Q4850" t="s">
        <v>2666</v>
      </c>
      <c r="R4850" s="1">
        <f t="shared" si="376"/>
        <v>-802.7599999999984</v>
      </c>
      <c r="S4850" s="1">
        <f t="shared" si="377"/>
        <v>-168.57959999999966</v>
      </c>
      <c r="T4850" s="1">
        <f t="shared" si="378"/>
        <v>-285.82000000000062</v>
      </c>
      <c r="U4850" s="1">
        <f t="shared" si="379"/>
        <v>117.24040000000096</v>
      </c>
    </row>
    <row r="4851" spans="1:21" x14ac:dyDescent="0.2">
      <c r="A4851" t="s">
        <v>1404</v>
      </c>
      <c r="B4851" t="s">
        <v>6317</v>
      </c>
      <c r="C4851" t="s">
        <v>18</v>
      </c>
      <c r="D4851" t="s">
        <v>19</v>
      </c>
      <c r="E4851" t="s">
        <v>1268</v>
      </c>
      <c r="F4851" t="str">
        <f t="shared" si="375"/>
        <v>2011</v>
      </c>
      <c r="G4851" t="s">
        <v>1540</v>
      </c>
      <c r="I4851" t="s">
        <v>5840</v>
      </c>
      <c r="J4851" t="s">
        <v>5841</v>
      </c>
      <c r="K4851" t="s">
        <v>20</v>
      </c>
      <c r="L4851" t="s">
        <v>4463</v>
      </c>
      <c r="M4851" t="s">
        <v>554</v>
      </c>
      <c r="N4851" t="s">
        <v>7099</v>
      </c>
      <c r="O4851" t="s">
        <v>7100</v>
      </c>
      <c r="Q4851" t="s">
        <v>2415</v>
      </c>
      <c r="R4851" s="1">
        <f t="shared" si="376"/>
        <v>-847.23000000000138</v>
      </c>
      <c r="S4851" s="1">
        <f t="shared" si="377"/>
        <v>-177.91830000000027</v>
      </c>
      <c r="T4851" s="1">
        <f t="shared" si="378"/>
        <v>-296.52999999999975</v>
      </c>
      <c r="U4851" s="1">
        <f t="shared" si="379"/>
        <v>118.61169999999947</v>
      </c>
    </row>
    <row r="4852" spans="1:21" x14ac:dyDescent="0.2">
      <c r="A4852" t="s">
        <v>1404</v>
      </c>
      <c r="B4852" t="s">
        <v>15298</v>
      </c>
      <c r="C4852" t="s">
        <v>18</v>
      </c>
      <c r="D4852" t="s">
        <v>19</v>
      </c>
      <c r="E4852" t="s">
        <v>1268</v>
      </c>
      <c r="F4852" t="str">
        <f t="shared" si="375"/>
        <v>2011</v>
      </c>
      <c r="G4852" t="s">
        <v>1540</v>
      </c>
      <c r="I4852" t="s">
        <v>14827</v>
      </c>
      <c r="J4852" t="s">
        <v>14828</v>
      </c>
      <c r="K4852" t="s">
        <v>20</v>
      </c>
      <c r="L4852" t="s">
        <v>4463</v>
      </c>
      <c r="M4852" t="s">
        <v>554</v>
      </c>
      <c r="N4852" t="s">
        <v>15895</v>
      </c>
      <c r="O4852" t="s">
        <v>15896</v>
      </c>
      <c r="Q4852" t="s">
        <v>2415</v>
      </c>
      <c r="R4852" s="1">
        <f t="shared" si="376"/>
        <v>-847.22999999999956</v>
      </c>
      <c r="S4852" s="1">
        <f t="shared" si="377"/>
        <v>-177.9182999999999</v>
      </c>
      <c r="T4852" s="1">
        <f t="shared" si="378"/>
        <v>-296.52999999999975</v>
      </c>
      <c r="U4852" s="1">
        <f t="shared" si="379"/>
        <v>118.61169999999984</v>
      </c>
    </row>
    <row r="4853" spans="1:21" x14ac:dyDescent="0.2">
      <c r="A4853" t="s">
        <v>1404</v>
      </c>
      <c r="B4853" t="s">
        <v>12067</v>
      </c>
      <c r="C4853" t="s">
        <v>18</v>
      </c>
      <c r="D4853" t="s">
        <v>19</v>
      </c>
      <c r="E4853" t="s">
        <v>1268</v>
      </c>
      <c r="F4853" t="str">
        <f t="shared" si="375"/>
        <v>2011</v>
      </c>
      <c r="G4853" t="s">
        <v>1540</v>
      </c>
      <c r="I4853" t="s">
        <v>11589</v>
      </c>
      <c r="J4853" t="s">
        <v>11590</v>
      </c>
      <c r="K4853" t="s">
        <v>20</v>
      </c>
      <c r="L4853" t="s">
        <v>4463</v>
      </c>
      <c r="M4853" t="s">
        <v>554</v>
      </c>
      <c r="N4853" t="s">
        <v>12671</v>
      </c>
      <c r="O4853" t="s">
        <v>12672</v>
      </c>
      <c r="Q4853" t="s">
        <v>2415</v>
      </c>
      <c r="R4853" s="1">
        <f t="shared" si="376"/>
        <v>-847.22999999999956</v>
      </c>
      <c r="S4853" s="1">
        <f t="shared" si="377"/>
        <v>-177.9182999999999</v>
      </c>
      <c r="T4853" s="1">
        <f t="shared" si="378"/>
        <v>-296.52999999999975</v>
      </c>
      <c r="U4853" s="1">
        <f t="shared" si="379"/>
        <v>118.61169999999984</v>
      </c>
    </row>
    <row r="4854" spans="1:21" x14ac:dyDescent="0.2">
      <c r="A4854" t="s">
        <v>1404</v>
      </c>
      <c r="B4854" t="s">
        <v>9899</v>
      </c>
      <c r="C4854" t="s">
        <v>18</v>
      </c>
      <c r="D4854" t="s">
        <v>19</v>
      </c>
      <c r="E4854" t="s">
        <v>1268</v>
      </c>
      <c r="F4854" t="str">
        <f t="shared" si="375"/>
        <v>2011</v>
      </c>
      <c r="G4854" t="s">
        <v>1540</v>
      </c>
      <c r="I4854" t="s">
        <v>9402</v>
      </c>
      <c r="J4854" t="s">
        <v>9403</v>
      </c>
      <c r="K4854" t="s">
        <v>20</v>
      </c>
      <c r="L4854" t="s">
        <v>4463</v>
      </c>
      <c r="M4854" t="s">
        <v>554</v>
      </c>
      <c r="N4854" t="s">
        <v>10502</v>
      </c>
      <c r="O4854" t="s">
        <v>10503</v>
      </c>
      <c r="Q4854" t="s">
        <v>2415</v>
      </c>
      <c r="R4854" s="1">
        <f t="shared" si="376"/>
        <v>-847.22999999999956</v>
      </c>
      <c r="S4854" s="1">
        <f t="shared" si="377"/>
        <v>-177.9182999999999</v>
      </c>
      <c r="T4854" s="1">
        <f t="shared" si="378"/>
        <v>-296.52999999999975</v>
      </c>
      <c r="U4854" s="1">
        <f t="shared" si="379"/>
        <v>118.61169999999984</v>
      </c>
    </row>
    <row r="4855" spans="1:21" x14ac:dyDescent="0.2">
      <c r="A4855" t="s">
        <v>1404</v>
      </c>
      <c r="B4855" t="s">
        <v>4967</v>
      </c>
      <c r="C4855" t="s">
        <v>18</v>
      </c>
      <c r="D4855" t="s">
        <v>19</v>
      </c>
      <c r="E4855" t="s">
        <v>1268</v>
      </c>
      <c r="F4855" t="str">
        <f t="shared" si="375"/>
        <v>2011</v>
      </c>
      <c r="G4855" t="s">
        <v>1540</v>
      </c>
      <c r="I4855" t="s">
        <v>4464</v>
      </c>
      <c r="J4855" t="s">
        <v>4465</v>
      </c>
      <c r="K4855" t="s">
        <v>20</v>
      </c>
      <c r="L4855" t="s">
        <v>4463</v>
      </c>
      <c r="M4855" t="s">
        <v>554</v>
      </c>
      <c r="N4855" t="s">
        <v>5840</v>
      </c>
      <c r="O4855" t="s">
        <v>5841</v>
      </c>
      <c r="Q4855" t="s">
        <v>2415</v>
      </c>
      <c r="R4855" s="1">
        <f t="shared" si="376"/>
        <v>-847.22999999999956</v>
      </c>
      <c r="S4855" s="1">
        <f t="shared" si="377"/>
        <v>-177.9182999999999</v>
      </c>
      <c r="T4855" s="1">
        <f t="shared" si="378"/>
        <v>-296.52999999999975</v>
      </c>
      <c r="U4855" s="1">
        <f t="shared" si="379"/>
        <v>118.61169999999984</v>
      </c>
    </row>
    <row r="4856" spans="1:21" x14ac:dyDescent="0.2">
      <c r="A4856" t="s">
        <v>1404</v>
      </c>
      <c r="B4856" t="s">
        <v>16349</v>
      </c>
      <c r="C4856" t="s">
        <v>18</v>
      </c>
      <c r="D4856" t="s">
        <v>19</v>
      </c>
      <c r="E4856" t="s">
        <v>1268</v>
      </c>
      <c r="F4856" t="str">
        <f t="shared" si="375"/>
        <v>2011</v>
      </c>
      <c r="G4856" t="s">
        <v>1540</v>
      </c>
      <c r="I4856" t="s">
        <v>15895</v>
      </c>
      <c r="J4856" t="s">
        <v>15896</v>
      </c>
      <c r="K4856" t="s">
        <v>20</v>
      </c>
      <c r="L4856" t="s">
        <v>4463</v>
      </c>
      <c r="M4856" t="s">
        <v>554</v>
      </c>
      <c r="N4856" t="s">
        <v>16922</v>
      </c>
      <c r="O4856" t="s">
        <v>16923</v>
      </c>
      <c r="Q4856" t="s">
        <v>2415</v>
      </c>
      <c r="R4856" s="1">
        <f t="shared" si="376"/>
        <v>-847.23000000000047</v>
      </c>
      <c r="S4856" s="1">
        <f t="shared" si="377"/>
        <v>-177.9183000000001</v>
      </c>
      <c r="T4856" s="1">
        <f t="shared" si="378"/>
        <v>-296.52999999999997</v>
      </c>
      <c r="U4856" s="1">
        <f t="shared" si="379"/>
        <v>118.61169999999987</v>
      </c>
    </row>
    <row r="4857" spans="1:21" x14ac:dyDescent="0.2">
      <c r="A4857" t="s">
        <v>1404</v>
      </c>
      <c r="B4857" t="s">
        <v>11005</v>
      </c>
      <c r="C4857" t="s">
        <v>18</v>
      </c>
      <c r="D4857" t="s">
        <v>19</v>
      </c>
      <c r="E4857" t="s">
        <v>1268</v>
      </c>
      <c r="F4857" t="str">
        <f t="shared" si="375"/>
        <v>2011</v>
      </c>
      <c r="G4857" t="s">
        <v>1540</v>
      </c>
      <c r="I4857" t="s">
        <v>10502</v>
      </c>
      <c r="J4857" t="s">
        <v>10503</v>
      </c>
      <c r="K4857" t="s">
        <v>20</v>
      </c>
      <c r="L4857" t="s">
        <v>4463</v>
      </c>
      <c r="M4857" t="s">
        <v>554</v>
      </c>
      <c r="N4857" t="s">
        <v>11589</v>
      </c>
      <c r="O4857" t="s">
        <v>11590</v>
      </c>
      <c r="Q4857" t="s">
        <v>2415</v>
      </c>
      <c r="R4857" s="1">
        <f t="shared" si="376"/>
        <v>-847.23000000000138</v>
      </c>
      <c r="S4857" s="1">
        <f t="shared" si="377"/>
        <v>-177.91830000000027</v>
      </c>
      <c r="T4857" s="1">
        <f t="shared" si="378"/>
        <v>-296.5300000000002</v>
      </c>
      <c r="U4857" s="1">
        <f t="shared" si="379"/>
        <v>118.61169999999993</v>
      </c>
    </row>
    <row r="4858" spans="1:21" x14ac:dyDescent="0.2">
      <c r="A4858" t="s">
        <v>1404</v>
      </c>
      <c r="B4858" t="s">
        <v>19407</v>
      </c>
      <c r="C4858" t="s">
        <v>18</v>
      </c>
      <c r="D4858" t="s">
        <v>19</v>
      </c>
      <c r="E4858" t="s">
        <v>1268</v>
      </c>
      <c r="F4858" t="str">
        <f t="shared" si="375"/>
        <v>2011</v>
      </c>
      <c r="G4858" t="s">
        <v>1540</v>
      </c>
      <c r="I4858" t="s">
        <v>18944</v>
      </c>
      <c r="J4858" t="s">
        <v>18945</v>
      </c>
      <c r="K4858" t="s">
        <v>20</v>
      </c>
      <c r="L4858" t="s">
        <v>4463</v>
      </c>
      <c r="M4858" t="s">
        <v>554</v>
      </c>
      <c r="N4858" t="s">
        <v>19887</v>
      </c>
      <c r="O4858" t="s">
        <v>19888</v>
      </c>
      <c r="Q4858" t="s">
        <v>2415</v>
      </c>
      <c r="R4858" s="1">
        <f t="shared" si="376"/>
        <v>-847.23000000000025</v>
      </c>
      <c r="S4858" s="1">
        <f t="shared" si="377"/>
        <v>-177.91830000000004</v>
      </c>
      <c r="T4858" s="1">
        <f t="shared" si="378"/>
        <v>-296.52999999999997</v>
      </c>
      <c r="U4858" s="1">
        <f t="shared" si="379"/>
        <v>118.61169999999993</v>
      </c>
    </row>
    <row r="4859" spans="1:21" x14ac:dyDescent="0.2">
      <c r="A4859" t="s">
        <v>1404</v>
      </c>
      <c r="B4859" t="s">
        <v>17383</v>
      </c>
      <c r="C4859" t="s">
        <v>18</v>
      </c>
      <c r="D4859" t="s">
        <v>19</v>
      </c>
      <c r="E4859" t="s">
        <v>1268</v>
      </c>
      <c r="F4859" t="str">
        <f t="shared" si="375"/>
        <v>2011</v>
      </c>
      <c r="G4859" t="s">
        <v>1540</v>
      </c>
      <c r="I4859" t="s">
        <v>16922</v>
      </c>
      <c r="J4859" t="s">
        <v>16923</v>
      </c>
      <c r="K4859" t="s">
        <v>20</v>
      </c>
      <c r="L4859" t="s">
        <v>4463</v>
      </c>
      <c r="M4859" t="s">
        <v>554</v>
      </c>
      <c r="N4859" t="s">
        <v>17949</v>
      </c>
      <c r="O4859" t="s">
        <v>17950</v>
      </c>
      <c r="Q4859" t="s">
        <v>2415</v>
      </c>
      <c r="R4859" s="1">
        <f t="shared" si="376"/>
        <v>-847.22999999999956</v>
      </c>
      <c r="S4859" s="1">
        <f t="shared" si="377"/>
        <v>-177.9182999999999</v>
      </c>
      <c r="T4859" s="1">
        <f t="shared" si="378"/>
        <v>-296.52999999999997</v>
      </c>
      <c r="U4859" s="1">
        <f t="shared" si="379"/>
        <v>118.61170000000007</v>
      </c>
    </row>
    <row r="4860" spans="1:21" x14ac:dyDescent="0.2">
      <c r="A4860" t="s">
        <v>1404</v>
      </c>
      <c r="B4860" t="s">
        <v>18410</v>
      </c>
      <c r="C4860" t="s">
        <v>18</v>
      </c>
      <c r="D4860" t="s">
        <v>19</v>
      </c>
      <c r="E4860" t="s">
        <v>1268</v>
      </c>
      <c r="F4860" t="str">
        <f t="shared" si="375"/>
        <v>2011</v>
      </c>
      <c r="G4860" t="s">
        <v>1540</v>
      </c>
      <c r="I4860" t="s">
        <v>17949</v>
      </c>
      <c r="J4860" t="s">
        <v>17950</v>
      </c>
      <c r="K4860" t="s">
        <v>20</v>
      </c>
      <c r="L4860" t="s">
        <v>4463</v>
      </c>
      <c r="M4860" t="s">
        <v>554</v>
      </c>
      <c r="N4860" t="s">
        <v>18944</v>
      </c>
      <c r="O4860" t="s">
        <v>18945</v>
      </c>
      <c r="Q4860" t="s">
        <v>2415</v>
      </c>
      <c r="R4860" s="1">
        <f t="shared" si="376"/>
        <v>-847.23</v>
      </c>
      <c r="S4860" s="1">
        <f t="shared" si="377"/>
        <v>-177.91829999999999</v>
      </c>
      <c r="T4860" s="1">
        <f t="shared" si="378"/>
        <v>-296.53000000000009</v>
      </c>
      <c r="U4860" s="1">
        <f t="shared" si="379"/>
        <v>118.6117000000001</v>
      </c>
    </row>
    <row r="4861" spans="1:21" x14ac:dyDescent="0.2">
      <c r="A4861" t="s">
        <v>1404</v>
      </c>
      <c r="B4861" t="s">
        <v>14225</v>
      </c>
      <c r="C4861" t="s">
        <v>18</v>
      </c>
      <c r="D4861" t="s">
        <v>19</v>
      </c>
      <c r="E4861" t="s">
        <v>1268</v>
      </c>
      <c r="F4861" t="str">
        <f t="shared" si="375"/>
        <v>2011</v>
      </c>
      <c r="G4861" t="s">
        <v>1540</v>
      </c>
      <c r="I4861" t="s">
        <v>13745</v>
      </c>
      <c r="J4861" t="s">
        <v>13746</v>
      </c>
      <c r="K4861" t="s">
        <v>20</v>
      </c>
      <c r="L4861" t="s">
        <v>4463</v>
      </c>
      <c r="M4861" t="s">
        <v>554</v>
      </c>
      <c r="N4861" t="s">
        <v>14827</v>
      </c>
      <c r="O4861" t="s">
        <v>14828</v>
      </c>
      <c r="Q4861" t="s">
        <v>2415</v>
      </c>
      <c r="R4861" s="1">
        <f t="shared" si="376"/>
        <v>-847.23000000000047</v>
      </c>
      <c r="S4861" s="1">
        <f t="shared" si="377"/>
        <v>-177.9183000000001</v>
      </c>
      <c r="T4861" s="1">
        <f t="shared" si="378"/>
        <v>-296.5300000000002</v>
      </c>
      <c r="U4861" s="1">
        <f t="shared" si="379"/>
        <v>118.6117000000001</v>
      </c>
    </row>
    <row r="4862" spans="1:21" x14ac:dyDescent="0.2">
      <c r="A4862" t="s">
        <v>1404</v>
      </c>
      <c r="B4862" t="s">
        <v>13151</v>
      </c>
      <c r="C4862" t="s">
        <v>18</v>
      </c>
      <c r="D4862" t="s">
        <v>19</v>
      </c>
      <c r="E4862" t="s">
        <v>1268</v>
      </c>
      <c r="F4862" t="str">
        <f t="shared" si="375"/>
        <v>2011</v>
      </c>
      <c r="G4862" t="s">
        <v>1540</v>
      </c>
      <c r="I4862" t="s">
        <v>12671</v>
      </c>
      <c r="J4862" t="s">
        <v>12672</v>
      </c>
      <c r="K4862" t="s">
        <v>20</v>
      </c>
      <c r="L4862" t="s">
        <v>4463</v>
      </c>
      <c r="M4862" t="s">
        <v>554</v>
      </c>
      <c r="N4862" t="s">
        <v>13745</v>
      </c>
      <c r="O4862" t="s">
        <v>13746</v>
      </c>
      <c r="Q4862" t="s">
        <v>2415</v>
      </c>
      <c r="R4862" s="1">
        <f t="shared" si="376"/>
        <v>-847.22999999999956</v>
      </c>
      <c r="S4862" s="1">
        <f t="shared" si="377"/>
        <v>-177.9182999999999</v>
      </c>
      <c r="T4862" s="1">
        <f t="shared" si="378"/>
        <v>-296.5300000000002</v>
      </c>
      <c r="U4862" s="1">
        <f t="shared" si="379"/>
        <v>118.6117000000003</v>
      </c>
    </row>
    <row r="4863" spans="1:21" x14ac:dyDescent="0.2">
      <c r="A4863" t="s">
        <v>1404</v>
      </c>
      <c r="B4863" t="s">
        <v>8771</v>
      </c>
      <c r="C4863" t="s">
        <v>18</v>
      </c>
      <c r="D4863" t="s">
        <v>19</v>
      </c>
      <c r="E4863" t="s">
        <v>1268</v>
      </c>
      <c r="F4863" t="str">
        <f t="shared" si="375"/>
        <v>2011</v>
      </c>
      <c r="G4863" t="s">
        <v>1540</v>
      </c>
      <c r="I4863" t="s">
        <v>8279</v>
      </c>
      <c r="J4863" t="s">
        <v>8280</v>
      </c>
      <c r="K4863" t="s">
        <v>20</v>
      </c>
      <c r="L4863" t="s">
        <v>4463</v>
      </c>
      <c r="M4863" t="s">
        <v>554</v>
      </c>
      <c r="N4863" t="s">
        <v>9402</v>
      </c>
      <c r="O4863" t="s">
        <v>9403</v>
      </c>
      <c r="Q4863" t="s">
        <v>2415</v>
      </c>
      <c r="R4863" s="1">
        <f t="shared" si="376"/>
        <v>-847.22999999999956</v>
      </c>
      <c r="S4863" s="1">
        <f t="shared" si="377"/>
        <v>-177.9182999999999</v>
      </c>
      <c r="T4863" s="1">
        <f t="shared" si="378"/>
        <v>-296.5300000000002</v>
      </c>
      <c r="U4863" s="1">
        <f t="shared" si="379"/>
        <v>118.6117000000003</v>
      </c>
    </row>
    <row r="4864" spans="1:21" x14ac:dyDescent="0.2">
      <c r="A4864" t="s">
        <v>1404</v>
      </c>
      <c r="B4864" t="s">
        <v>7582</v>
      </c>
      <c r="C4864" t="s">
        <v>18</v>
      </c>
      <c r="D4864" t="s">
        <v>19</v>
      </c>
      <c r="E4864" t="s">
        <v>1268</v>
      </c>
      <c r="F4864" t="str">
        <f t="shared" si="375"/>
        <v>2011</v>
      </c>
      <c r="G4864" t="s">
        <v>1540</v>
      </c>
      <c r="I4864" t="s">
        <v>7099</v>
      </c>
      <c r="J4864" t="s">
        <v>7100</v>
      </c>
      <c r="K4864" t="s">
        <v>20</v>
      </c>
      <c r="L4864" t="s">
        <v>4463</v>
      </c>
      <c r="M4864" t="s">
        <v>554</v>
      </c>
      <c r="N4864" t="s">
        <v>8279</v>
      </c>
      <c r="O4864" t="s">
        <v>8280</v>
      </c>
      <c r="Q4864" t="s">
        <v>2415</v>
      </c>
      <c r="R4864" s="1">
        <f t="shared" si="376"/>
        <v>-847.22999999999956</v>
      </c>
      <c r="S4864" s="1">
        <f t="shared" si="377"/>
        <v>-177.9182999999999</v>
      </c>
      <c r="T4864" s="1">
        <f t="shared" si="378"/>
        <v>-296.5300000000002</v>
      </c>
      <c r="U4864" s="1">
        <f t="shared" si="379"/>
        <v>118.6117000000003</v>
      </c>
    </row>
    <row r="4865" spans="1:21" x14ac:dyDescent="0.2">
      <c r="A4865" t="s">
        <v>1404</v>
      </c>
      <c r="B4865" t="s">
        <v>3360</v>
      </c>
      <c r="C4865" t="s">
        <v>18</v>
      </c>
      <c r="D4865" t="s">
        <v>19</v>
      </c>
      <c r="E4865" t="s">
        <v>1268</v>
      </c>
      <c r="F4865" t="str">
        <f t="shared" si="375"/>
        <v>2011</v>
      </c>
      <c r="G4865" t="s">
        <v>1540</v>
      </c>
      <c r="I4865" t="s">
        <v>2413</v>
      </c>
      <c r="J4865" t="s">
        <v>2414</v>
      </c>
      <c r="K4865" t="s">
        <v>20</v>
      </c>
      <c r="L4865" t="s">
        <v>4463</v>
      </c>
      <c r="M4865" t="s">
        <v>554</v>
      </c>
      <c r="N4865" t="s">
        <v>4464</v>
      </c>
      <c r="O4865" t="s">
        <v>4465</v>
      </c>
      <c r="Q4865" t="s">
        <v>2415</v>
      </c>
      <c r="R4865" s="1">
        <f t="shared" si="376"/>
        <v>-847.22999999999956</v>
      </c>
      <c r="S4865" s="1">
        <f t="shared" si="377"/>
        <v>-177.9182999999999</v>
      </c>
      <c r="T4865" s="1">
        <f t="shared" si="378"/>
        <v>-296.53000000000065</v>
      </c>
      <c r="U4865" s="1">
        <f t="shared" si="379"/>
        <v>118.61170000000075</v>
      </c>
    </row>
    <row r="4866" spans="1:21" x14ac:dyDescent="0.2">
      <c r="A4866" t="s">
        <v>1404</v>
      </c>
      <c r="B4866" t="s">
        <v>17</v>
      </c>
      <c r="C4866" t="s">
        <v>18</v>
      </c>
      <c r="D4866" t="s">
        <v>19</v>
      </c>
      <c r="E4866" t="s">
        <v>1129</v>
      </c>
      <c r="F4866" t="str">
        <f t="shared" ref="F4866:F4929" si="380">LEFT(E4866,4)</f>
        <v>2004</v>
      </c>
      <c r="G4866" t="s">
        <v>1405</v>
      </c>
      <c r="I4866" s="3">
        <v>18210.419999999998</v>
      </c>
      <c r="J4866" s="3">
        <v>52029.760000000002</v>
      </c>
      <c r="K4866" s="2">
        <v>0</v>
      </c>
      <c r="L4866" s="2">
        <v>-303.42</v>
      </c>
      <c r="M4866" s="4">
        <v>0.35</v>
      </c>
      <c r="N4866" s="5">
        <v>17907</v>
      </c>
      <c r="O4866" s="5">
        <v>51162.84</v>
      </c>
      <c r="Q4866" t="s">
        <v>1438</v>
      </c>
      <c r="R4866" s="1">
        <f t="shared" ref="R4866:R4929" si="381">O4866-J4866</f>
        <v>-866.92000000000553</v>
      </c>
      <c r="S4866" s="1">
        <f t="shared" ref="S4866:S4929" si="382">R4866*0.21</f>
        <v>-182.05320000000114</v>
      </c>
      <c r="T4866" s="1">
        <f t="shared" ref="T4866:T4929" si="383">N4866-I4866</f>
        <v>-303.41999999999825</v>
      </c>
      <c r="U4866" s="1">
        <f t="shared" ref="U4866:U4929" si="384">S4866-T4866</f>
        <v>121.36679999999711</v>
      </c>
    </row>
    <row r="4867" spans="1:21" x14ac:dyDescent="0.2">
      <c r="A4867" t="s">
        <v>1404</v>
      </c>
      <c r="B4867" t="s">
        <v>7582</v>
      </c>
      <c r="C4867" t="s">
        <v>18</v>
      </c>
      <c r="D4867" t="s">
        <v>19</v>
      </c>
      <c r="E4867" t="s">
        <v>1129</v>
      </c>
      <c r="F4867" t="str">
        <f t="shared" si="380"/>
        <v>2004</v>
      </c>
      <c r="G4867" t="s">
        <v>1405</v>
      </c>
      <c r="I4867" t="s">
        <v>6983</v>
      </c>
      <c r="J4867" t="s">
        <v>6984</v>
      </c>
      <c r="K4867" t="s">
        <v>20</v>
      </c>
      <c r="L4867" t="s">
        <v>2200</v>
      </c>
      <c r="M4867" t="s">
        <v>554</v>
      </c>
      <c r="N4867" t="s">
        <v>8159</v>
      </c>
      <c r="O4867" t="s">
        <v>8160</v>
      </c>
      <c r="Q4867" t="s">
        <v>1438</v>
      </c>
      <c r="R4867" s="1">
        <f t="shared" si="381"/>
        <v>-866.91999999999825</v>
      </c>
      <c r="S4867" s="1">
        <f t="shared" si="382"/>
        <v>-182.05319999999963</v>
      </c>
      <c r="T4867" s="1">
        <f t="shared" si="383"/>
        <v>-303.41999999999825</v>
      </c>
      <c r="U4867" s="1">
        <f t="shared" si="384"/>
        <v>121.36679999999862</v>
      </c>
    </row>
    <row r="4868" spans="1:21" x14ac:dyDescent="0.2">
      <c r="A4868" t="s">
        <v>1404</v>
      </c>
      <c r="B4868" t="s">
        <v>4967</v>
      </c>
      <c r="C4868" t="s">
        <v>18</v>
      </c>
      <c r="D4868" t="s">
        <v>19</v>
      </c>
      <c r="E4868" t="s">
        <v>1129</v>
      </c>
      <c r="F4868" t="str">
        <f t="shared" si="380"/>
        <v>2004</v>
      </c>
      <c r="G4868" t="s">
        <v>1405</v>
      </c>
      <c r="I4868" t="s">
        <v>4334</v>
      </c>
      <c r="J4868" t="s">
        <v>4335</v>
      </c>
      <c r="K4868" t="s">
        <v>20</v>
      </c>
      <c r="L4868" t="s">
        <v>2200</v>
      </c>
      <c r="M4868" t="s">
        <v>554</v>
      </c>
      <c r="N4868" t="s">
        <v>5723</v>
      </c>
      <c r="O4868" t="s">
        <v>5724</v>
      </c>
      <c r="Q4868" t="s">
        <v>1438</v>
      </c>
      <c r="R4868" s="1">
        <f t="shared" si="381"/>
        <v>-866.91999999999825</v>
      </c>
      <c r="S4868" s="1">
        <f t="shared" si="382"/>
        <v>-182.05319999999963</v>
      </c>
      <c r="T4868" s="1">
        <f t="shared" si="383"/>
        <v>-303.41999999999825</v>
      </c>
      <c r="U4868" s="1">
        <f t="shared" si="384"/>
        <v>121.36679999999862</v>
      </c>
    </row>
    <row r="4869" spans="1:21" x14ac:dyDescent="0.2">
      <c r="A4869" t="s">
        <v>1404</v>
      </c>
      <c r="B4869" t="s">
        <v>8771</v>
      </c>
      <c r="C4869" t="s">
        <v>18</v>
      </c>
      <c r="D4869" t="s">
        <v>19</v>
      </c>
      <c r="E4869" t="s">
        <v>1129</v>
      </c>
      <c r="F4869" t="str">
        <f t="shared" si="380"/>
        <v>2004</v>
      </c>
      <c r="G4869" t="s">
        <v>1405</v>
      </c>
      <c r="I4869" t="s">
        <v>8159</v>
      </c>
      <c r="J4869" t="s">
        <v>8160</v>
      </c>
      <c r="K4869" t="s">
        <v>20</v>
      </c>
      <c r="L4869" t="s">
        <v>4333</v>
      </c>
      <c r="M4869" t="s">
        <v>554</v>
      </c>
      <c r="N4869" t="s">
        <v>9278</v>
      </c>
      <c r="O4869" t="s">
        <v>9279</v>
      </c>
      <c r="Q4869" t="s">
        <v>1438</v>
      </c>
      <c r="R4869" s="1">
        <f t="shared" si="381"/>
        <v>-867.51000000000204</v>
      </c>
      <c r="S4869" s="1">
        <f t="shared" si="382"/>
        <v>-182.17710000000042</v>
      </c>
      <c r="T4869" s="1">
        <f t="shared" si="383"/>
        <v>-303.63000000000102</v>
      </c>
      <c r="U4869" s="1">
        <f t="shared" si="384"/>
        <v>121.4529000000006</v>
      </c>
    </row>
    <row r="4870" spans="1:21" x14ac:dyDescent="0.2">
      <c r="A4870" t="s">
        <v>1404</v>
      </c>
      <c r="B4870" t="s">
        <v>6317</v>
      </c>
      <c r="C4870" t="s">
        <v>18</v>
      </c>
      <c r="D4870" t="s">
        <v>19</v>
      </c>
      <c r="E4870" t="s">
        <v>1129</v>
      </c>
      <c r="F4870" t="str">
        <f t="shared" si="380"/>
        <v>2004</v>
      </c>
      <c r="G4870" t="s">
        <v>1405</v>
      </c>
      <c r="I4870" t="s">
        <v>5723</v>
      </c>
      <c r="J4870" t="s">
        <v>5724</v>
      </c>
      <c r="K4870" t="s">
        <v>20</v>
      </c>
      <c r="L4870" t="s">
        <v>4333</v>
      </c>
      <c r="M4870" t="s">
        <v>554</v>
      </c>
      <c r="N4870" t="s">
        <v>6983</v>
      </c>
      <c r="O4870" t="s">
        <v>6984</v>
      </c>
      <c r="Q4870" t="s">
        <v>1438</v>
      </c>
      <c r="R4870" s="1">
        <f t="shared" si="381"/>
        <v>-867.51000000000204</v>
      </c>
      <c r="S4870" s="1">
        <f t="shared" si="382"/>
        <v>-182.17710000000042</v>
      </c>
      <c r="T4870" s="1">
        <f t="shared" si="383"/>
        <v>-303.63000000000102</v>
      </c>
      <c r="U4870" s="1">
        <f t="shared" si="384"/>
        <v>121.4529000000006</v>
      </c>
    </row>
    <row r="4871" spans="1:21" x14ac:dyDescent="0.2">
      <c r="A4871" t="s">
        <v>1404</v>
      </c>
      <c r="B4871" t="s">
        <v>3360</v>
      </c>
      <c r="C4871" t="s">
        <v>18</v>
      </c>
      <c r="D4871" t="s">
        <v>19</v>
      </c>
      <c r="E4871" t="s">
        <v>1129</v>
      </c>
      <c r="F4871" t="str">
        <f t="shared" si="380"/>
        <v>2004</v>
      </c>
      <c r="G4871" t="s">
        <v>1405</v>
      </c>
      <c r="I4871" t="s">
        <v>2201</v>
      </c>
      <c r="J4871" t="s">
        <v>2202</v>
      </c>
      <c r="K4871" t="s">
        <v>20</v>
      </c>
      <c r="L4871" t="s">
        <v>4333</v>
      </c>
      <c r="M4871" t="s">
        <v>554</v>
      </c>
      <c r="N4871" t="s">
        <v>4334</v>
      </c>
      <c r="O4871" t="s">
        <v>4335</v>
      </c>
      <c r="Q4871" t="s">
        <v>1438</v>
      </c>
      <c r="R4871" s="1">
        <f t="shared" si="381"/>
        <v>-867.50999999999476</v>
      </c>
      <c r="S4871" s="1">
        <f t="shared" si="382"/>
        <v>-182.17709999999889</v>
      </c>
      <c r="T4871" s="1">
        <f t="shared" si="383"/>
        <v>-303.63000000000102</v>
      </c>
      <c r="U4871" s="1">
        <f t="shared" si="384"/>
        <v>121.45290000000213</v>
      </c>
    </row>
    <row r="4872" spans="1:21" x14ac:dyDescent="0.2">
      <c r="A4872" t="s">
        <v>1404</v>
      </c>
      <c r="B4872" t="s">
        <v>3360</v>
      </c>
      <c r="C4872" t="s">
        <v>18</v>
      </c>
      <c r="D4872" t="s">
        <v>19</v>
      </c>
      <c r="E4872" t="s">
        <v>893</v>
      </c>
      <c r="F4872" t="str">
        <f t="shared" si="380"/>
        <v>1996</v>
      </c>
      <c r="G4872" t="s">
        <v>126</v>
      </c>
      <c r="I4872" t="s">
        <v>2012</v>
      </c>
      <c r="J4872" t="s">
        <v>2013</v>
      </c>
      <c r="K4872" t="s">
        <v>20</v>
      </c>
      <c r="L4872" t="s">
        <v>2011</v>
      </c>
      <c r="M4872" t="s">
        <v>554</v>
      </c>
      <c r="N4872" t="s">
        <v>4202</v>
      </c>
      <c r="O4872" t="s">
        <v>4203</v>
      </c>
      <c r="Q4872" t="s">
        <v>2014</v>
      </c>
      <c r="R4872" s="1">
        <f t="shared" si="381"/>
        <v>-877.65000000000055</v>
      </c>
      <c r="S4872" s="1">
        <f t="shared" si="382"/>
        <v>-184.30650000000011</v>
      </c>
      <c r="T4872" s="1">
        <f t="shared" si="383"/>
        <v>-307.17999999999984</v>
      </c>
      <c r="U4872" s="1">
        <f t="shared" si="384"/>
        <v>122.87349999999972</v>
      </c>
    </row>
    <row r="4873" spans="1:21" x14ac:dyDescent="0.2">
      <c r="A4873" t="s">
        <v>1404</v>
      </c>
      <c r="B4873" t="s">
        <v>6317</v>
      </c>
      <c r="C4873" t="s">
        <v>18</v>
      </c>
      <c r="D4873" t="s">
        <v>19</v>
      </c>
      <c r="E4873" t="s">
        <v>893</v>
      </c>
      <c r="F4873" t="str">
        <f t="shared" si="380"/>
        <v>1996</v>
      </c>
      <c r="G4873" t="s">
        <v>126</v>
      </c>
      <c r="I4873" t="s">
        <v>5606</v>
      </c>
      <c r="J4873" t="s">
        <v>5607</v>
      </c>
      <c r="K4873" t="s">
        <v>20</v>
      </c>
      <c r="L4873" t="s">
        <v>2011</v>
      </c>
      <c r="M4873" t="s">
        <v>554</v>
      </c>
      <c r="N4873" t="s">
        <v>6856</v>
      </c>
      <c r="O4873" t="s">
        <v>6857</v>
      </c>
      <c r="Q4873" t="s">
        <v>2014</v>
      </c>
      <c r="R4873" s="1">
        <f t="shared" si="381"/>
        <v>-877.65000000000009</v>
      </c>
      <c r="S4873" s="1">
        <f t="shared" si="382"/>
        <v>-184.3065</v>
      </c>
      <c r="T4873" s="1">
        <f t="shared" si="383"/>
        <v>-307.17999999999984</v>
      </c>
      <c r="U4873" s="1">
        <f t="shared" si="384"/>
        <v>122.87349999999984</v>
      </c>
    </row>
    <row r="4874" spans="1:21" x14ac:dyDescent="0.2">
      <c r="A4874" t="s">
        <v>1404</v>
      </c>
      <c r="B4874" t="s">
        <v>9899</v>
      </c>
      <c r="C4874" t="s">
        <v>18</v>
      </c>
      <c r="D4874" t="s">
        <v>19</v>
      </c>
      <c r="E4874" t="s">
        <v>893</v>
      </c>
      <c r="F4874" t="str">
        <f t="shared" si="380"/>
        <v>1996</v>
      </c>
      <c r="G4874" t="s">
        <v>126</v>
      </c>
      <c r="I4874" t="s">
        <v>9141</v>
      </c>
      <c r="J4874" t="s">
        <v>9142</v>
      </c>
      <c r="K4874" t="s">
        <v>20</v>
      </c>
      <c r="L4874" t="s">
        <v>2011</v>
      </c>
      <c r="M4874" t="s">
        <v>554</v>
      </c>
      <c r="N4874" t="s">
        <v>10230</v>
      </c>
      <c r="O4874" t="s">
        <v>10231</v>
      </c>
      <c r="Q4874" t="s">
        <v>2014</v>
      </c>
      <c r="R4874" s="1">
        <f t="shared" si="381"/>
        <v>-877.64999999999986</v>
      </c>
      <c r="S4874" s="1">
        <f t="shared" si="382"/>
        <v>-184.30649999999997</v>
      </c>
      <c r="T4874" s="1">
        <f t="shared" si="383"/>
        <v>-307.17999999999995</v>
      </c>
      <c r="U4874" s="1">
        <f t="shared" si="384"/>
        <v>122.87349999999998</v>
      </c>
    </row>
    <row r="4875" spans="1:21" x14ac:dyDescent="0.2">
      <c r="A4875" t="s">
        <v>1404</v>
      </c>
      <c r="B4875" t="s">
        <v>11005</v>
      </c>
      <c r="C4875" t="s">
        <v>18</v>
      </c>
      <c r="D4875" t="s">
        <v>19</v>
      </c>
      <c r="E4875" t="s">
        <v>893</v>
      </c>
      <c r="F4875" t="str">
        <f t="shared" si="380"/>
        <v>1996</v>
      </c>
      <c r="G4875" t="s">
        <v>126</v>
      </c>
      <c r="I4875" t="s">
        <v>10230</v>
      </c>
      <c r="J4875" t="s">
        <v>10231</v>
      </c>
      <c r="K4875" t="s">
        <v>20</v>
      </c>
      <c r="L4875" t="s">
        <v>2011</v>
      </c>
      <c r="M4875" t="s">
        <v>554</v>
      </c>
      <c r="N4875" t="s">
        <v>11328</v>
      </c>
      <c r="O4875" t="s">
        <v>11329</v>
      </c>
      <c r="Q4875" t="s">
        <v>2014</v>
      </c>
      <c r="R4875" s="1">
        <f t="shared" si="381"/>
        <v>-877.65</v>
      </c>
      <c r="S4875" s="1">
        <f t="shared" si="382"/>
        <v>-184.3065</v>
      </c>
      <c r="T4875" s="1">
        <f t="shared" si="383"/>
        <v>-307.18</v>
      </c>
      <c r="U4875" s="1">
        <f t="shared" si="384"/>
        <v>122.87350000000001</v>
      </c>
    </row>
    <row r="4876" spans="1:21" x14ac:dyDescent="0.2">
      <c r="A4876" t="s">
        <v>1404</v>
      </c>
      <c r="B4876" t="s">
        <v>8771</v>
      </c>
      <c r="C4876" t="s">
        <v>18</v>
      </c>
      <c r="D4876" t="s">
        <v>19</v>
      </c>
      <c r="E4876" t="s">
        <v>893</v>
      </c>
      <c r="F4876" t="str">
        <f t="shared" si="380"/>
        <v>1996</v>
      </c>
      <c r="G4876" t="s">
        <v>126</v>
      </c>
      <c r="I4876" t="s">
        <v>8030</v>
      </c>
      <c r="J4876" t="s">
        <v>8031</v>
      </c>
      <c r="K4876" t="s">
        <v>20</v>
      </c>
      <c r="L4876" t="s">
        <v>2011</v>
      </c>
      <c r="M4876" t="s">
        <v>554</v>
      </c>
      <c r="N4876" t="s">
        <v>9141</v>
      </c>
      <c r="O4876" t="s">
        <v>9142</v>
      </c>
      <c r="Q4876" t="s">
        <v>2014</v>
      </c>
      <c r="R4876" s="1">
        <f t="shared" si="381"/>
        <v>-877.65000000000009</v>
      </c>
      <c r="S4876" s="1">
        <f t="shared" si="382"/>
        <v>-184.3065</v>
      </c>
      <c r="T4876" s="1">
        <f t="shared" si="383"/>
        <v>-307.18000000000006</v>
      </c>
      <c r="U4876" s="1">
        <f t="shared" si="384"/>
        <v>122.87350000000006</v>
      </c>
    </row>
    <row r="4877" spans="1:21" x14ac:dyDescent="0.2">
      <c r="A4877" t="s">
        <v>1404</v>
      </c>
      <c r="B4877" t="s">
        <v>7582</v>
      </c>
      <c r="C4877" t="s">
        <v>18</v>
      </c>
      <c r="D4877" t="s">
        <v>19</v>
      </c>
      <c r="E4877" t="s">
        <v>893</v>
      </c>
      <c r="F4877" t="str">
        <f t="shared" si="380"/>
        <v>1996</v>
      </c>
      <c r="G4877" t="s">
        <v>126</v>
      </c>
      <c r="I4877" t="s">
        <v>6856</v>
      </c>
      <c r="J4877" t="s">
        <v>6857</v>
      </c>
      <c r="K4877" t="s">
        <v>20</v>
      </c>
      <c r="L4877" t="s">
        <v>2011</v>
      </c>
      <c r="M4877" t="s">
        <v>554</v>
      </c>
      <c r="N4877" t="s">
        <v>8030</v>
      </c>
      <c r="O4877" t="s">
        <v>8031</v>
      </c>
      <c r="Q4877" t="s">
        <v>2014</v>
      </c>
      <c r="R4877" s="1">
        <f t="shared" si="381"/>
        <v>-877.65000000000009</v>
      </c>
      <c r="S4877" s="1">
        <f t="shared" si="382"/>
        <v>-184.3065</v>
      </c>
      <c r="T4877" s="1">
        <f t="shared" si="383"/>
        <v>-307.18000000000006</v>
      </c>
      <c r="U4877" s="1">
        <f t="shared" si="384"/>
        <v>122.87350000000006</v>
      </c>
    </row>
    <row r="4878" spans="1:21" x14ac:dyDescent="0.2">
      <c r="A4878" t="s">
        <v>1404</v>
      </c>
      <c r="B4878" t="s">
        <v>4967</v>
      </c>
      <c r="C4878" t="s">
        <v>18</v>
      </c>
      <c r="D4878" t="s">
        <v>19</v>
      </c>
      <c r="E4878" t="s">
        <v>893</v>
      </c>
      <c r="F4878" t="str">
        <f t="shared" si="380"/>
        <v>1996</v>
      </c>
      <c r="G4878" t="s">
        <v>126</v>
      </c>
      <c r="I4878" t="s">
        <v>4202</v>
      </c>
      <c r="J4878" t="s">
        <v>4203</v>
      </c>
      <c r="K4878" t="s">
        <v>20</v>
      </c>
      <c r="L4878" t="s">
        <v>2011</v>
      </c>
      <c r="M4878" t="s">
        <v>554</v>
      </c>
      <c r="N4878" t="s">
        <v>5606</v>
      </c>
      <c r="O4878" t="s">
        <v>5607</v>
      </c>
      <c r="Q4878" t="s">
        <v>2014</v>
      </c>
      <c r="R4878" s="1">
        <f t="shared" si="381"/>
        <v>-877.64999999999964</v>
      </c>
      <c r="S4878" s="1">
        <f t="shared" si="382"/>
        <v>-184.30649999999991</v>
      </c>
      <c r="T4878" s="1">
        <f t="shared" si="383"/>
        <v>-307.18000000000006</v>
      </c>
      <c r="U4878" s="1">
        <f t="shared" si="384"/>
        <v>122.87350000000015</v>
      </c>
    </row>
    <row r="4879" spans="1:21" x14ac:dyDescent="0.2">
      <c r="A4879" t="s">
        <v>1404</v>
      </c>
      <c r="B4879" t="s">
        <v>17</v>
      </c>
      <c r="C4879" t="s">
        <v>18</v>
      </c>
      <c r="D4879" t="s">
        <v>19</v>
      </c>
      <c r="E4879" t="s">
        <v>893</v>
      </c>
      <c r="F4879" t="str">
        <f t="shared" si="380"/>
        <v>1996</v>
      </c>
      <c r="G4879" t="s">
        <v>126</v>
      </c>
      <c r="I4879" s="3">
        <v>2644.13</v>
      </c>
      <c r="J4879" s="3">
        <v>7554.58</v>
      </c>
      <c r="K4879" s="2">
        <v>0</v>
      </c>
      <c r="L4879" s="2">
        <v>-307.18</v>
      </c>
      <c r="M4879" s="4">
        <v>0.35</v>
      </c>
      <c r="N4879" s="5">
        <v>2336.9499999999998</v>
      </c>
      <c r="O4879" s="5">
        <v>6676.93</v>
      </c>
      <c r="Q4879" t="s">
        <v>2014</v>
      </c>
      <c r="R4879" s="1">
        <f t="shared" si="381"/>
        <v>-877.64999999999964</v>
      </c>
      <c r="S4879" s="1">
        <f t="shared" si="382"/>
        <v>-184.30649999999991</v>
      </c>
      <c r="T4879" s="1">
        <f t="shared" si="383"/>
        <v>-307.18000000000029</v>
      </c>
      <c r="U4879" s="1">
        <f t="shared" si="384"/>
        <v>122.87350000000038</v>
      </c>
    </row>
    <row r="4880" spans="1:21" x14ac:dyDescent="0.2">
      <c r="A4880" t="s">
        <v>16</v>
      </c>
      <c r="B4880" t="s">
        <v>3360</v>
      </c>
      <c r="C4880" t="s">
        <v>18</v>
      </c>
      <c r="D4880" t="s">
        <v>19</v>
      </c>
      <c r="E4880" t="s">
        <v>852</v>
      </c>
      <c r="F4880" t="str">
        <f t="shared" si="380"/>
        <v>1994</v>
      </c>
      <c r="G4880" t="s">
        <v>126</v>
      </c>
      <c r="I4880" t="s">
        <v>864</v>
      </c>
      <c r="J4880" t="s">
        <v>865</v>
      </c>
      <c r="K4880" t="s">
        <v>20</v>
      </c>
      <c r="L4880" t="s">
        <v>863</v>
      </c>
      <c r="M4880" t="s">
        <v>857</v>
      </c>
      <c r="N4880" t="s">
        <v>3746</v>
      </c>
      <c r="O4880" t="s">
        <v>3747</v>
      </c>
      <c r="Q4880" t="s">
        <v>866</v>
      </c>
      <c r="R4880" s="1">
        <f t="shared" si="381"/>
        <v>-879.99000000000069</v>
      </c>
      <c r="S4880" s="1">
        <f t="shared" si="382"/>
        <v>-184.79790000000014</v>
      </c>
      <c r="T4880" s="1">
        <f t="shared" si="383"/>
        <v>-308.24</v>
      </c>
      <c r="U4880" s="1">
        <f t="shared" si="384"/>
        <v>123.44209999999987</v>
      </c>
    </row>
    <row r="4881" spans="1:21" x14ac:dyDescent="0.2">
      <c r="A4881" t="s">
        <v>16</v>
      </c>
      <c r="B4881" t="s">
        <v>8771</v>
      </c>
      <c r="C4881" t="s">
        <v>18</v>
      </c>
      <c r="D4881" t="s">
        <v>19</v>
      </c>
      <c r="E4881" t="s">
        <v>852</v>
      </c>
      <c r="F4881" t="str">
        <f t="shared" si="380"/>
        <v>1994</v>
      </c>
      <c r="G4881" t="s">
        <v>126</v>
      </c>
      <c r="I4881" t="s">
        <v>7721</v>
      </c>
      <c r="J4881" t="s">
        <v>7722</v>
      </c>
      <c r="K4881" t="s">
        <v>20</v>
      </c>
      <c r="L4881" t="s">
        <v>863</v>
      </c>
      <c r="M4881" t="s">
        <v>857</v>
      </c>
      <c r="N4881" t="s">
        <v>8854</v>
      </c>
      <c r="O4881" t="s">
        <v>8855</v>
      </c>
      <c r="Q4881" t="s">
        <v>866</v>
      </c>
      <c r="R4881" s="1">
        <f t="shared" si="381"/>
        <v>-879.98999999999978</v>
      </c>
      <c r="S4881" s="1">
        <f t="shared" si="382"/>
        <v>-184.79789999999994</v>
      </c>
      <c r="T4881" s="1">
        <f t="shared" si="383"/>
        <v>-308.23999999999995</v>
      </c>
      <c r="U4881" s="1">
        <f t="shared" si="384"/>
        <v>123.44210000000001</v>
      </c>
    </row>
    <row r="4882" spans="1:21" x14ac:dyDescent="0.2">
      <c r="A4882" t="s">
        <v>16</v>
      </c>
      <c r="B4882" t="s">
        <v>6317</v>
      </c>
      <c r="C4882" t="s">
        <v>18</v>
      </c>
      <c r="D4882" t="s">
        <v>19</v>
      </c>
      <c r="E4882" t="s">
        <v>852</v>
      </c>
      <c r="F4882" t="str">
        <f t="shared" si="380"/>
        <v>1994</v>
      </c>
      <c r="G4882" t="s">
        <v>126</v>
      </c>
      <c r="I4882" t="s">
        <v>5213</v>
      </c>
      <c r="J4882" t="s">
        <v>5214</v>
      </c>
      <c r="K4882" t="s">
        <v>20</v>
      </c>
      <c r="L4882" t="s">
        <v>863</v>
      </c>
      <c r="M4882" t="s">
        <v>857</v>
      </c>
      <c r="N4882" t="s">
        <v>6496</v>
      </c>
      <c r="O4882" t="s">
        <v>6497</v>
      </c>
      <c r="Q4882" t="s">
        <v>866</v>
      </c>
      <c r="R4882" s="1">
        <f t="shared" si="381"/>
        <v>-879.98999999999978</v>
      </c>
      <c r="S4882" s="1">
        <f t="shared" si="382"/>
        <v>-184.79789999999994</v>
      </c>
      <c r="T4882" s="1">
        <f t="shared" si="383"/>
        <v>-308.24</v>
      </c>
      <c r="U4882" s="1">
        <f t="shared" si="384"/>
        <v>123.44210000000007</v>
      </c>
    </row>
    <row r="4883" spans="1:21" x14ac:dyDescent="0.2">
      <c r="A4883" t="s">
        <v>16</v>
      </c>
      <c r="B4883" t="s">
        <v>4967</v>
      </c>
      <c r="C4883" t="s">
        <v>18</v>
      </c>
      <c r="D4883" t="s">
        <v>19</v>
      </c>
      <c r="E4883" t="s">
        <v>852</v>
      </c>
      <c r="F4883" t="str">
        <f t="shared" si="380"/>
        <v>1994</v>
      </c>
      <c r="G4883" t="s">
        <v>126</v>
      </c>
      <c r="I4883" t="s">
        <v>3746</v>
      </c>
      <c r="J4883" t="s">
        <v>3747</v>
      </c>
      <c r="K4883" t="s">
        <v>20</v>
      </c>
      <c r="L4883" t="s">
        <v>863</v>
      </c>
      <c r="M4883" t="s">
        <v>857</v>
      </c>
      <c r="N4883" t="s">
        <v>5213</v>
      </c>
      <c r="O4883" t="s">
        <v>5214</v>
      </c>
      <c r="Q4883" t="s">
        <v>866</v>
      </c>
      <c r="R4883" s="1">
        <f t="shared" si="381"/>
        <v>-879.98999999999978</v>
      </c>
      <c r="S4883" s="1">
        <f t="shared" si="382"/>
        <v>-184.79789999999994</v>
      </c>
      <c r="T4883" s="1">
        <f t="shared" si="383"/>
        <v>-308.24</v>
      </c>
      <c r="U4883" s="1">
        <f t="shared" si="384"/>
        <v>123.44210000000007</v>
      </c>
    </row>
    <row r="4884" spans="1:21" x14ac:dyDescent="0.2">
      <c r="A4884" t="s">
        <v>16</v>
      </c>
      <c r="B4884" t="s">
        <v>17</v>
      </c>
      <c r="C4884" t="s">
        <v>18</v>
      </c>
      <c r="D4884" t="s">
        <v>19</v>
      </c>
      <c r="E4884" t="s">
        <v>852</v>
      </c>
      <c r="F4884" t="str">
        <f t="shared" si="380"/>
        <v>1994</v>
      </c>
      <c r="G4884" t="s">
        <v>126</v>
      </c>
      <c r="I4884" s="3">
        <v>2354.2600000000002</v>
      </c>
      <c r="J4884" s="3">
        <v>6721.09</v>
      </c>
      <c r="K4884" s="2">
        <v>0</v>
      </c>
      <c r="L4884" s="2">
        <v>-308.24</v>
      </c>
      <c r="M4884" s="4">
        <v>0.3503</v>
      </c>
      <c r="N4884" s="5">
        <v>2046.02</v>
      </c>
      <c r="O4884" s="5">
        <v>5841.1</v>
      </c>
      <c r="Q4884" t="s">
        <v>866</v>
      </c>
      <c r="R4884" s="1">
        <f t="shared" si="381"/>
        <v>-879.98999999999978</v>
      </c>
      <c r="S4884" s="1">
        <f t="shared" si="382"/>
        <v>-184.79789999999994</v>
      </c>
      <c r="T4884" s="1">
        <f t="shared" si="383"/>
        <v>-308.24000000000024</v>
      </c>
      <c r="U4884" s="1">
        <f t="shared" si="384"/>
        <v>123.44210000000029</v>
      </c>
    </row>
    <row r="4885" spans="1:21" x14ac:dyDescent="0.2">
      <c r="A4885" t="s">
        <v>16</v>
      </c>
      <c r="B4885" t="s">
        <v>17</v>
      </c>
      <c r="C4885" t="s">
        <v>18</v>
      </c>
      <c r="D4885" t="s">
        <v>19</v>
      </c>
      <c r="E4885" t="s">
        <v>1268</v>
      </c>
      <c r="F4885" t="str">
        <f t="shared" si="380"/>
        <v>2011</v>
      </c>
      <c r="G4885" t="s">
        <v>126</v>
      </c>
      <c r="I4885" s="3">
        <v>10411.61</v>
      </c>
      <c r="J4885" s="3">
        <v>29747.46</v>
      </c>
      <c r="K4885" s="2">
        <v>0</v>
      </c>
      <c r="L4885" s="2">
        <v>-308.62</v>
      </c>
      <c r="M4885" s="4">
        <v>0.35</v>
      </c>
      <c r="N4885" s="5">
        <v>10102.99</v>
      </c>
      <c r="O4885" s="5">
        <v>28865.7</v>
      </c>
      <c r="Q4885" t="s">
        <v>1274</v>
      </c>
      <c r="R4885" s="1">
        <f t="shared" si="381"/>
        <v>-881.7599999999984</v>
      </c>
      <c r="S4885" s="1">
        <f t="shared" si="382"/>
        <v>-185.16959999999966</v>
      </c>
      <c r="T4885" s="1">
        <f t="shared" si="383"/>
        <v>-308.6200000000008</v>
      </c>
      <c r="U4885" s="1">
        <f t="shared" si="384"/>
        <v>123.45040000000114</v>
      </c>
    </row>
    <row r="4886" spans="1:21" x14ac:dyDescent="0.2">
      <c r="A4886" t="s">
        <v>16</v>
      </c>
      <c r="B4886" t="s">
        <v>7582</v>
      </c>
      <c r="C4886" t="s">
        <v>18</v>
      </c>
      <c r="D4886" t="s">
        <v>19</v>
      </c>
      <c r="E4886" t="s">
        <v>852</v>
      </c>
      <c r="F4886" t="str">
        <f t="shared" si="380"/>
        <v>1994</v>
      </c>
      <c r="G4886" t="s">
        <v>126</v>
      </c>
      <c r="I4886" t="s">
        <v>6496</v>
      </c>
      <c r="J4886" t="s">
        <v>6497</v>
      </c>
      <c r="K4886" t="s">
        <v>20</v>
      </c>
      <c r="L4886" t="s">
        <v>7720</v>
      </c>
      <c r="M4886" t="s">
        <v>857</v>
      </c>
      <c r="N4886" t="s">
        <v>7721</v>
      </c>
      <c r="O4886" t="s">
        <v>7722</v>
      </c>
      <c r="Q4886" t="s">
        <v>866</v>
      </c>
      <c r="R4886" s="1">
        <f t="shared" si="381"/>
        <v>-879.99000000000024</v>
      </c>
      <c r="S4886" s="1">
        <f t="shared" si="382"/>
        <v>-184.79790000000006</v>
      </c>
      <c r="T4886" s="1">
        <f t="shared" si="383"/>
        <v>-308.25</v>
      </c>
      <c r="U4886" s="1">
        <f t="shared" si="384"/>
        <v>123.45209999999994</v>
      </c>
    </row>
    <row r="4887" spans="1:21" x14ac:dyDescent="0.2">
      <c r="A4887" t="s">
        <v>16</v>
      </c>
      <c r="B4887" t="s">
        <v>9899</v>
      </c>
      <c r="C4887" t="s">
        <v>18</v>
      </c>
      <c r="D4887" t="s">
        <v>19</v>
      </c>
      <c r="E4887" t="s">
        <v>852</v>
      </c>
      <c r="F4887" t="str">
        <f t="shared" si="380"/>
        <v>1994</v>
      </c>
      <c r="G4887" t="s">
        <v>126</v>
      </c>
      <c r="I4887" t="s">
        <v>8854</v>
      </c>
      <c r="J4887" t="s">
        <v>8855</v>
      </c>
      <c r="K4887" t="s">
        <v>20</v>
      </c>
      <c r="L4887" t="s">
        <v>7720</v>
      </c>
      <c r="M4887" t="s">
        <v>857</v>
      </c>
      <c r="N4887" t="s">
        <v>9949</v>
      </c>
      <c r="O4887" t="s">
        <v>9950</v>
      </c>
      <c r="Q4887" t="s">
        <v>866</v>
      </c>
      <c r="R4887" s="1">
        <f t="shared" si="381"/>
        <v>-879.99000000000012</v>
      </c>
      <c r="S4887" s="1">
        <f t="shared" si="382"/>
        <v>-184.79790000000003</v>
      </c>
      <c r="T4887" s="1">
        <f t="shared" si="383"/>
        <v>-308.25</v>
      </c>
      <c r="U4887" s="1">
        <f t="shared" si="384"/>
        <v>123.45209999999997</v>
      </c>
    </row>
    <row r="4888" spans="1:21" x14ac:dyDescent="0.2">
      <c r="A4888" t="s">
        <v>2467</v>
      </c>
      <c r="B4888" t="s">
        <v>17</v>
      </c>
      <c r="C4888" t="s">
        <v>18</v>
      </c>
      <c r="D4888" t="s">
        <v>19</v>
      </c>
      <c r="E4888" t="s">
        <v>1214</v>
      </c>
      <c r="F4888" t="str">
        <f t="shared" si="380"/>
        <v>2009</v>
      </c>
      <c r="G4888" t="s">
        <v>126</v>
      </c>
      <c r="I4888" s="3">
        <v>5106.04</v>
      </c>
      <c r="J4888" s="3">
        <v>14588.68</v>
      </c>
      <c r="K4888" s="2">
        <v>0</v>
      </c>
      <c r="L4888" s="2">
        <v>-311.49</v>
      </c>
      <c r="M4888" s="4">
        <v>0.35</v>
      </c>
      <c r="N4888" s="5">
        <v>4794.55</v>
      </c>
      <c r="O4888" s="5">
        <v>13698.71</v>
      </c>
      <c r="Q4888" t="s">
        <v>3263</v>
      </c>
      <c r="R4888" s="1">
        <f t="shared" si="381"/>
        <v>-889.97000000000116</v>
      </c>
      <c r="S4888" s="1">
        <f t="shared" si="382"/>
        <v>-186.89370000000025</v>
      </c>
      <c r="T4888" s="1">
        <f t="shared" si="383"/>
        <v>-311.48999999999978</v>
      </c>
      <c r="U4888" s="1">
        <f t="shared" si="384"/>
        <v>124.59629999999953</v>
      </c>
    </row>
    <row r="4889" spans="1:21" x14ac:dyDescent="0.2">
      <c r="A4889" t="s">
        <v>2467</v>
      </c>
      <c r="B4889" t="s">
        <v>9899</v>
      </c>
      <c r="C4889" t="s">
        <v>18</v>
      </c>
      <c r="D4889" t="s">
        <v>19</v>
      </c>
      <c r="E4889" t="s">
        <v>1214</v>
      </c>
      <c r="F4889" t="str">
        <f t="shared" si="380"/>
        <v>2009</v>
      </c>
      <c r="G4889" t="s">
        <v>126</v>
      </c>
      <c r="I4889" t="s">
        <v>9849</v>
      </c>
      <c r="J4889" t="s">
        <v>9850</v>
      </c>
      <c r="K4889" t="s">
        <v>20</v>
      </c>
      <c r="L4889" t="s">
        <v>3260</v>
      </c>
      <c r="M4889" t="s">
        <v>554</v>
      </c>
      <c r="N4889" t="s">
        <v>10950</v>
      </c>
      <c r="O4889" t="s">
        <v>10951</v>
      </c>
      <c r="Q4889" t="s">
        <v>3263</v>
      </c>
      <c r="R4889" s="1">
        <f t="shared" si="381"/>
        <v>-889.97000000000116</v>
      </c>
      <c r="S4889" s="1">
        <f t="shared" si="382"/>
        <v>-186.89370000000025</v>
      </c>
      <c r="T4889" s="1">
        <f t="shared" si="383"/>
        <v>-311.48999999999978</v>
      </c>
      <c r="U4889" s="1">
        <f t="shared" si="384"/>
        <v>124.59629999999953</v>
      </c>
    </row>
    <row r="4890" spans="1:21" x14ac:dyDescent="0.2">
      <c r="A4890" t="s">
        <v>2467</v>
      </c>
      <c r="B4890" t="s">
        <v>6317</v>
      </c>
      <c r="C4890" t="s">
        <v>18</v>
      </c>
      <c r="D4890" t="s">
        <v>19</v>
      </c>
      <c r="E4890" t="s">
        <v>1214</v>
      </c>
      <c r="F4890" t="str">
        <f t="shared" si="380"/>
        <v>2009</v>
      </c>
      <c r="G4890" t="s">
        <v>126</v>
      </c>
      <c r="I4890" t="s">
        <v>6261</v>
      </c>
      <c r="J4890" t="s">
        <v>6262</v>
      </c>
      <c r="K4890" t="s">
        <v>20</v>
      </c>
      <c r="L4890" t="s">
        <v>3260</v>
      </c>
      <c r="M4890" t="s">
        <v>554</v>
      </c>
      <c r="N4890" t="s">
        <v>7529</v>
      </c>
      <c r="O4890" t="s">
        <v>7530</v>
      </c>
      <c r="Q4890" t="s">
        <v>3263</v>
      </c>
      <c r="R4890" s="1">
        <f t="shared" si="381"/>
        <v>-889.97000000000116</v>
      </c>
      <c r="S4890" s="1">
        <f t="shared" si="382"/>
        <v>-186.89370000000025</v>
      </c>
      <c r="T4890" s="1">
        <f t="shared" si="383"/>
        <v>-311.48999999999978</v>
      </c>
      <c r="U4890" s="1">
        <f t="shared" si="384"/>
        <v>124.59629999999953</v>
      </c>
    </row>
    <row r="4891" spans="1:21" x14ac:dyDescent="0.2">
      <c r="A4891" t="s">
        <v>2467</v>
      </c>
      <c r="B4891" t="s">
        <v>12067</v>
      </c>
      <c r="C4891" t="s">
        <v>18</v>
      </c>
      <c r="D4891" t="s">
        <v>19</v>
      </c>
      <c r="E4891" t="s">
        <v>1214</v>
      </c>
      <c r="F4891" t="str">
        <f t="shared" si="380"/>
        <v>2009</v>
      </c>
      <c r="G4891" t="s">
        <v>126</v>
      </c>
      <c r="I4891" t="s">
        <v>12010</v>
      </c>
      <c r="J4891" t="s">
        <v>12011</v>
      </c>
      <c r="K4891" t="s">
        <v>20</v>
      </c>
      <c r="L4891" t="s">
        <v>3260</v>
      </c>
      <c r="M4891" t="s">
        <v>554</v>
      </c>
      <c r="N4891" t="s">
        <v>13090</v>
      </c>
      <c r="O4891" t="s">
        <v>13091</v>
      </c>
      <c r="Q4891" t="s">
        <v>3263</v>
      </c>
      <c r="R4891" s="1">
        <f t="shared" si="381"/>
        <v>-889.97000000000025</v>
      </c>
      <c r="S4891" s="1">
        <f t="shared" si="382"/>
        <v>-186.89370000000005</v>
      </c>
      <c r="T4891" s="1">
        <f t="shared" si="383"/>
        <v>-311.48999999999978</v>
      </c>
      <c r="U4891" s="1">
        <f t="shared" si="384"/>
        <v>124.59629999999973</v>
      </c>
    </row>
    <row r="4892" spans="1:21" x14ac:dyDescent="0.2">
      <c r="A4892" t="s">
        <v>2467</v>
      </c>
      <c r="B4892" t="s">
        <v>7582</v>
      </c>
      <c r="C4892" t="s">
        <v>18</v>
      </c>
      <c r="D4892" t="s">
        <v>19</v>
      </c>
      <c r="E4892" t="s">
        <v>1214</v>
      </c>
      <c r="F4892" t="str">
        <f t="shared" si="380"/>
        <v>2009</v>
      </c>
      <c r="G4892" t="s">
        <v>126</v>
      </c>
      <c r="I4892" t="s">
        <v>7529</v>
      </c>
      <c r="J4892" t="s">
        <v>7530</v>
      </c>
      <c r="K4892" t="s">
        <v>20</v>
      </c>
      <c r="L4892" t="s">
        <v>3260</v>
      </c>
      <c r="M4892" t="s">
        <v>554</v>
      </c>
      <c r="N4892" t="s">
        <v>8723</v>
      </c>
      <c r="O4892" t="s">
        <v>8724</v>
      </c>
      <c r="Q4892" t="s">
        <v>3263</v>
      </c>
      <c r="R4892" s="1">
        <f t="shared" si="381"/>
        <v>-889.96999999999935</v>
      </c>
      <c r="S4892" s="1">
        <f t="shared" si="382"/>
        <v>-186.89369999999985</v>
      </c>
      <c r="T4892" s="1">
        <f t="shared" si="383"/>
        <v>-311.48999999999978</v>
      </c>
      <c r="U4892" s="1">
        <f t="shared" si="384"/>
        <v>124.59629999999993</v>
      </c>
    </row>
    <row r="4893" spans="1:21" x14ac:dyDescent="0.2">
      <c r="A4893" t="s">
        <v>2467</v>
      </c>
      <c r="B4893" t="s">
        <v>3360</v>
      </c>
      <c r="C4893" t="s">
        <v>18</v>
      </c>
      <c r="D4893" t="s">
        <v>19</v>
      </c>
      <c r="E4893" t="s">
        <v>1214</v>
      </c>
      <c r="F4893" t="str">
        <f t="shared" si="380"/>
        <v>2009</v>
      </c>
      <c r="G4893" t="s">
        <v>126</v>
      </c>
      <c r="I4893" t="s">
        <v>3261</v>
      </c>
      <c r="J4893" t="s">
        <v>3262</v>
      </c>
      <c r="K4893" t="s">
        <v>20</v>
      </c>
      <c r="L4893" t="s">
        <v>3260</v>
      </c>
      <c r="M4893" t="s">
        <v>554</v>
      </c>
      <c r="N4893" t="s">
        <v>4912</v>
      </c>
      <c r="O4893" t="s">
        <v>4913</v>
      </c>
      <c r="Q4893" t="s">
        <v>3263</v>
      </c>
      <c r="R4893" s="1">
        <f t="shared" si="381"/>
        <v>-889.96999999999935</v>
      </c>
      <c r="S4893" s="1">
        <f t="shared" si="382"/>
        <v>-186.89369999999985</v>
      </c>
      <c r="T4893" s="1">
        <f t="shared" si="383"/>
        <v>-311.48999999999978</v>
      </c>
      <c r="U4893" s="1">
        <f t="shared" si="384"/>
        <v>124.59629999999993</v>
      </c>
    </row>
    <row r="4894" spans="1:21" x14ac:dyDescent="0.2">
      <c r="A4894" t="s">
        <v>2467</v>
      </c>
      <c r="B4894" t="s">
        <v>15298</v>
      </c>
      <c r="C4894" t="s">
        <v>18</v>
      </c>
      <c r="D4894" t="s">
        <v>19</v>
      </c>
      <c r="E4894" t="s">
        <v>1214</v>
      </c>
      <c r="F4894" t="str">
        <f t="shared" si="380"/>
        <v>2009</v>
      </c>
      <c r="G4894" t="s">
        <v>126</v>
      </c>
      <c r="I4894" t="s">
        <v>15237</v>
      </c>
      <c r="J4894" t="s">
        <v>15238</v>
      </c>
      <c r="K4894" t="s">
        <v>20</v>
      </c>
      <c r="L4894" t="s">
        <v>3260</v>
      </c>
      <c r="M4894" t="s">
        <v>554</v>
      </c>
      <c r="N4894" t="s">
        <v>16288</v>
      </c>
      <c r="O4894" t="s">
        <v>16289</v>
      </c>
      <c r="Q4894" t="s">
        <v>3263</v>
      </c>
      <c r="R4894" s="1">
        <f t="shared" si="381"/>
        <v>-889.97000000000025</v>
      </c>
      <c r="S4894" s="1">
        <f t="shared" si="382"/>
        <v>-186.89370000000005</v>
      </c>
      <c r="T4894" s="1">
        <f t="shared" si="383"/>
        <v>-311.49</v>
      </c>
      <c r="U4894" s="1">
        <f t="shared" si="384"/>
        <v>124.59629999999996</v>
      </c>
    </row>
    <row r="4895" spans="1:21" x14ac:dyDescent="0.2">
      <c r="A4895" t="s">
        <v>2467</v>
      </c>
      <c r="B4895" t="s">
        <v>13151</v>
      </c>
      <c r="C4895" t="s">
        <v>18</v>
      </c>
      <c r="D4895" t="s">
        <v>19</v>
      </c>
      <c r="E4895" t="s">
        <v>1214</v>
      </c>
      <c r="F4895" t="str">
        <f t="shared" si="380"/>
        <v>2009</v>
      </c>
      <c r="G4895" t="s">
        <v>126</v>
      </c>
      <c r="I4895" t="s">
        <v>13090</v>
      </c>
      <c r="J4895" t="s">
        <v>13091</v>
      </c>
      <c r="K4895" t="s">
        <v>20</v>
      </c>
      <c r="L4895" t="s">
        <v>3260</v>
      </c>
      <c r="M4895" t="s">
        <v>554</v>
      </c>
      <c r="N4895" t="s">
        <v>14160</v>
      </c>
      <c r="O4895" t="s">
        <v>14161</v>
      </c>
      <c r="Q4895" t="s">
        <v>3263</v>
      </c>
      <c r="R4895" s="1">
        <f t="shared" si="381"/>
        <v>-889.97000000000025</v>
      </c>
      <c r="S4895" s="1">
        <f t="shared" si="382"/>
        <v>-186.89370000000005</v>
      </c>
      <c r="T4895" s="1">
        <f t="shared" si="383"/>
        <v>-311.49</v>
      </c>
      <c r="U4895" s="1">
        <f t="shared" si="384"/>
        <v>124.59629999999996</v>
      </c>
    </row>
    <row r="4896" spans="1:21" x14ac:dyDescent="0.2">
      <c r="A4896" t="s">
        <v>2467</v>
      </c>
      <c r="B4896" t="s">
        <v>19407</v>
      </c>
      <c r="C4896" t="s">
        <v>18</v>
      </c>
      <c r="D4896" t="s">
        <v>19</v>
      </c>
      <c r="E4896" t="s">
        <v>1214</v>
      </c>
      <c r="F4896" t="str">
        <f t="shared" si="380"/>
        <v>2009</v>
      </c>
      <c r="G4896" t="s">
        <v>126</v>
      </c>
      <c r="I4896" t="s">
        <v>19340</v>
      </c>
      <c r="J4896" t="s">
        <v>19341</v>
      </c>
      <c r="K4896" t="s">
        <v>20</v>
      </c>
      <c r="L4896" t="s">
        <v>3260</v>
      </c>
      <c r="M4896" t="s">
        <v>554</v>
      </c>
      <c r="N4896" t="s">
        <v>20286</v>
      </c>
      <c r="O4896" t="s">
        <v>20287</v>
      </c>
      <c r="Q4896" t="s">
        <v>3263</v>
      </c>
      <c r="R4896" s="1">
        <f t="shared" si="381"/>
        <v>-889.97</v>
      </c>
      <c r="S4896" s="1">
        <f t="shared" si="382"/>
        <v>-186.8937</v>
      </c>
      <c r="T4896" s="1">
        <f t="shared" si="383"/>
        <v>-311.49</v>
      </c>
      <c r="U4896" s="1">
        <f t="shared" si="384"/>
        <v>124.59630000000001</v>
      </c>
    </row>
    <row r="4897" spans="1:21" x14ac:dyDescent="0.2">
      <c r="A4897" t="s">
        <v>2467</v>
      </c>
      <c r="B4897" t="s">
        <v>18410</v>
      </c>
      <c r="C4897" t="s">
        <v>18</v>
      </c>
      <c r="D4897" t="s">
        <v>19</v>
      </c>
      <c r="E4897" t="s">
        <v>1214</v>
      </c>
      <c r="F4897" t="str">
        <f t="shared" si="380"/>
        <v>2009</v>
      </c>
      <c r="G4897" t="s">
        <v>126</v>
      </c>
      <c r="I4897" t="s">
        <v>18342</v>
      </c>
      <c r="J4897" t="s">
        <v>18343</v>
      </c>
      <c r="K4897" t="s">
        <v>20</v>
      </c>
      <c r="L4897" t="s">
        <v>3260</v>
      </c>
      <c r="M4897" t="s">
        <v>554</v>
      </c>
      <c r="N4897" t="s">
        <v>19340</v>
      </c>
      <c r="O4897" t="s">
        <v>19341</v>
      </c>
      <c r="Q4897" t="s">
        <v>3263</v>
      </c>
      <c r="R4897" s="1">
        <f t="shared" si="381"/>
        <v>-889.9699999999998</v>
      </c>
      <c r="S4897" s="1">
        <f t="shared" si="382"/>
        <v>-186.89369999999994</v>
      </c>
      <c r="T4897" s="1">
        <f t="shared" si="383"/>
        <v>-311.48999999999995</v>
      </c>
      <c r="U4897" s="1">
        <f t="shared" si="384"/>
        <v>124.59630000000001</v>
      </c>
    </row>
    <row r="4898" spans="1:21" x14ac:dyDescent="0.2">
      <c r="A4898" t="s">
        <v>2467</v>
      </c>
      <c r="B4898" t="s">
        <v>17383</v>
      </c>
      <c r="C4898" t="s">
        <v>18</v>
      </c>
      <c r="D4898" t="s">
        <v>19</v>
      </c>
      <c r="E4898" t="s">
        <v>1214</v>
      </c>
      <c r="F4898" t="str">
        <f t="shared" si="380"/>
        <v>2009</v>
      </c>
      <c r="G4898" t="s">
        <v>126</v>
      </c>
      <c r="I4898" t="s">
        <v>17321</v>
      </c>
      <c r="J4898" t="s">
        <v>17322</v>
      </c>
      <c r="K4898" t="s">
        <v>20</v>
      </c>
      <c r="L4898" t="s">
        <v>3260</v>
      </c>
      <c r="M4898" t="s">
        <v>554</v>
      </c>
      <c r="N4898" t="s">
        <v>18342</v>
      </c>
      <c r="O4898" t="s">
        <v>18343</v>
      </c>
      <c r="Q4898" t="s">
        <v>3263</v>
      </c>
      <c r="R4898" s="1">
        <f t="shared" si="381"/>
        <v>-889.97000000000025</v>
      </c>
      <c r="S4898" s="1">
        <f t="shared" si="382"/>
        <v>-186.89370000000005</v>
      </c>
      <c r="T4898" s="1">
        <f t="shared" si="383"/>
        <v>-311.49000000000012</v>
      </c>
      <c r="U4898" s="1">
        <f t="shared" si="384"/>
        <v>124.59630000000007</v>
      </c>
    </row>
    <row r="4899" spans="1:21" x14ac:dyDescent="0.2">
      <c r="A4899" t="s">
        <v>2467</v>
      </c>
      <c r="B4899" t="s">
        <v>16349</v>
      </c>
      <c r="C4899" t="s">
        <v>18</v>
      </c>
      <c r="D4899" t="s">
        <v>19</v>
      </c>
      <c r="E4899" t="s">
        <v>1214</v>
      </c>
      <c r="F4899" t="str">
        <f t="shared" si="380"/>
        <v>2009</v>
      </c>
      <c r="G4899" t="s">
        <v>126</v>
      </c>
      <c r="I4899" t="s">
        <v>16288</v>
      </c>
      <c r="J4899" t="s">
        <v>16289</v>
      </c>
      <c r="K4899" t="s">
        <v>20</v>
      </c>
      <c r="L4899" t="s">
        <v>3260</v>
      </c>
      <c r="M4899" t="s">
        <v>554</v>
      </c>
      <c r="N4899" t="s">
        <v>17321</v>
      </c>
      <c r="O4899" t="s">
        <v>17322</v>
      </c>
      <c r="Q4899" t="s">
        <v>3263</v>
      </c>
      <c r="R4899" s="1">
        <f t="shared" si="381"/>
        <v>-889.9699999999998</v>
      </c>
      <c r="S4899" s="1">
        <f t="shared" si="382"/>
        <v>-186.89369999999994</v>
      </c>
      <c r="T4899" s="1">
        <f t="shared" si="383"/>
        <v>-311.49</v>
      </c>
      <c r="U4899" s="1">
        <f t="shared" si="384"/>
        <v>124.59630000000007</v>
      </c>
    </row>
    <row r="4900" spans="1:21" x14ac:dyDescent="0.2">
      <c r="A4900" t="s">
        <v>2467</v>
      </c>
      <c r="B4900" t="s">
        <v>14225</v>
      </c>
      <c r="C4900" t="s">
        <v>18</v>
      </c>
      <c r="D4900" t="s">
        <v>19</v>
      </c>
      <c r="E4900" t="s">
        <v>1214</v>
      </c>
      <c r="F4900" t="str">
        <f t="shared" si="380"/>
        <v>2009</v>
      </c>
      <c r="G4900" t="s">
        <v>126</v>
      </c>
      <c r="I4900" t="s">
        <v>14160</v>
      </c>
      <c r="J4900" t="s">
        <v>14161</v>
      </c>
      <c r="K4900" t="s">
        <v>20</v>
      </c>
      <c r="L4900" t="s">
        <v>3260</v>
      </c>
      <c r="M4900" t="s">
        <v>554</v>
      </c>
      <c r="N4900" t="s">
        <v>15237</v>
      </c>
      <c r="O4900" t="s">
        <v>15238</v>
      </c>
      <c r="Q4900" t="s">
        <v>3263</v>
      </c>
      <c r="R4900" s="1">
        <f t="shared" si="381"/>
        <v>-889.96999999999935</v>
      </c>
      <c r="S4900" s="1">
        <f t="shared" si="382"/>
        <v>-186.89369999999985</v>
      </c>
      <c r="T4900" s="1">
        <f t="shared" si="383"/>
        <v>-311.49</v>
      </c>
      <c r="U4900" s="1">
        <f t="shared" si="384"/>
        <v>124.59630000000016</v>
      </c>
    </row>
    <row r="4901" spans="1:21" x14ac:dyDescent="0.2">
      <c r="A4901" t="s">
        <v>2467</v>
      </c>
      <c r="B4901" t="s">
        <v>11005</v>
      </c>
      <c r="C4901" t="s">
        <v>18</v>
      </c>
      <c r="D4901" t="s">
        <v>19</v>
      </c>
      <c r="E4901" t="s">
        <v>1214</v>
      </c>
      <c r="F4901" t="str">
        <f t="shared" si="380"/>
        <v>2009</v>
      </c>
      <c r="G4901" t="s">
        <v>126</v>
      </c>
      <c r="I4901" t="s">
        <v>10950</v>
      </c>
      <c r="J4901" t="s">
        <v>10951</v>
      </c>
      <c r="K4901" t="s">
        <v>20</v>
      </c>
      <c r="L4901" t="s">
        <v>3260</v>
      </c>
      <c r="M4901" t="s">
        <v>554</v>
      </c>
      <c r="N4901" t="s">
        <v>12010</v>
      </c>
      <c r="O4901" t="s">
        <v>12011</v>
      </c>
      <c r="Q4901" t="s">
        <v>3263</v>
      </c>
      <c r="R4901" s="1">
        <f t="shared" si="381"/>
        <v>-889.96999999999935</v>
      </c>
      <c r="S4901" s="1">
        <f t="shared" si="382"/>
        <v>-186.89369999999985</v>
      </c>
      <c r="T4901" s="1">
        <f t="shared" si="383"/>
        <v>-311.49000000000024</v>
      </c>
      <c r="U4901" s="1">
        <f t="shared" si="384"/>
        <v>124.59630000000038</v>
      </c>
    </row>
    <row r="4902" spans="1:21" x14ac:dyDescent="0.2">
      <c r="A4902" t="s">
        <v>2467</v>
      </c>
      <c r="B4902" t="s">
        <v>8771</v>
      </c>
      <c r="C4902" t="s">
        <v>18</v>
      </c>
      <c r="D4902" t="s">
        <v>19</v>
      </c>
      <c r="E4902" t="s">
        <v>1214</v>
      </c>
      <c r="F4902" t="str">
        <f t="shared" si="380"/>
        <v>2009</v>
      </c>
      <c r="G4902" t="s">
        <v>126</v>
      </c>
      <c r="I4902" t="s">
        <v>8723</v>
      </c>
      <c r="J4902" t="s">
        <v>8724</v>
      </c>
      <c r="K4902" t="s">
        <v>20</v>
      </c>
      <c r="L4902" t="s">
        <v>3260</v>
      </c>
      <c r="M4902" t="s">
        <v>554</v>
      </c>
      <c r="N4902" t="s">
        <v>9849</v>
      </c>
      <c r="O4902" t="s">
        <v>9850</v>
      </c>
      <c r="Q4902" t="s">
        <v>3263</v>
      </c>
      <c r="R4902" s="1">
        <f t="shared" si="381"/>
        <v>-889.96999999999935</v>
      </c>
      <c r="S4902" s="1">
        <f t="shared" si="382"/>
        <v>-186.89369999999985</v>
      </c>
      <c r="T4902" s="1">
        <f t="shared" si="383"/>
        <v>-311.49000000000024</v>
      </c>
      <c r="U4902" s="1">
        <f t="shared" si="384"/>
        <v>124.59630000000038</v>
      </c>
    </row>
    <row r="4903" spans="1:21" x14ac:dyDescent="0.2">
      <c r="A4903" t="s">
        <v>2467</v>
      </c>
      <c r="B4903" t="s">
        <v>4967</v>
      </c>
      <c r="C4903" t="s">
        <v>18</v>
      </c>
      <c r="D4903" t="s">
        <v>19</v>
      </c>
      <c r="E4903" t="s">
        <v>1214</v>
      </c>
      <c r="F4903" t="str">
        <f t="shared" si="380"/>
        <v>2009</v>
      </c>
      <c r="G4903" t="s">
        <v>126</v>
      </c>
      <c r="I4903" t="s">
        <v>4912</v>
      </c>
      <c r="J4903" t="s">
        <v>4913</v>
      </c>
      <c r="K4903" t="s">
        <v>20</v>
      </c>
      <c r="L4903" t="s">
        <v>3260</v>
      </c>
      <c r="M4903" t="s">
        <v>554</v>
      </c>
      <c r="N4903" t="s">
        <v>6261</v>
      </c>
      <c r="O4903" t="s">
        <v>6262</v>
      </c>
      <c r="Q4903" t="s">
        <v>3263</v>
      </c>
      <c r="R4903" s="1">
        <f t="shared" si="381"/>
        <v>-889.96999999999935</v>
      </c>
      <c r="S4903" s="1">
        <f t="shared" si="382"/>
        <v>-186.89369999999985</v>
      </c>
      <c r="T4903" s="1">
        <f t="shared" si="383"/>
        <v>-311.49000000000069</v>
      </c>
      <c r="U4903" s="1">
        <f t="shared" si="384"/>
        <v>124.59630000000084</v>
      </c>
    </row>
    <row r="4904" spans="1:21" x14ac:dyDescent="0.2">
      <c r="A4904" t="s">
        <v>1404</v>
      </c>
      <c r="B4904" t="s">
        <v>9899</v>
      </c>
      <c r="C4904" t="s">
        <v>18</v>
      </c>
      <c r="D4904" t="s">
        <v>19</v>
      </c>
      <c r="E4904" t="s">
        <v>1241</v>
      </c>
      <c r="F4904" t="str">
        <f t="shared" si="380"/>
        <v>2010</v>
      </c>
      <c r="G4904" t="s">
        <v>1405</v>
      </c>
      <c r="I4904" t="s">
        <v>9386</v>
      </c>
      <c r="J4904" t="s">
        <v>9387</v>
      </c>
      <c r="K4904" t="s">
        <v>20</v>
      </c>
      <c r="L4904" t="s">
        <v>2381</v>
      </c>
      <c r="M4904" t="s">
        <v>554</v>
      </c>
      <c r="N4904" t="s">
        <v>10484</v>
      </c>
      <c r="O4904" t="s">
        <v>10485</v>
      </c>
      <c r="Q4904" t="s">
        <v>1466</v>
      </c>
      <c r="R4904" s="1">
        <f t="shared" si="381"/>
        <v>-891.64999999999418</v>
      </c>
      <c r="S4904" s="1">
        <f t="shared" si="382"/>
        <v>-187.24649999999878</v>
      </c>
      <c r="T4904" s="1">
        <f t="shared" si="383"/>
        <v>-312.07999999999811</v>
      </c>
      <c r="U4904" s="1">
        <f t="shared" si="384"/>
        <v>124.83349999999933</v>
      </c>
    </row>
    <row r="4905" spans="1:21" x14ac:dyDescent="0.2">
      <c r="A4905" t="s">
        <v>1404</v>
      </c>
      <c r="B4905" t="s">
        <v>7582</v>
      </c>
      <c r="C4905" t="s">
        <v>18</v>
      </c>
      <c r="D4905" t="s">
        <v>19</v>
      </c>
      <c r="E4905" t="s">
        <v>1241</v>
      </c>
      <c r="F4905" t="str">
        <f t="shared" si="380"/>
        <v>2010</v>
      </c>
      <c r="G4905" t="s">
        <v>1405</v>
      </c>
      <c r="I4905" t="s">
        <v>7083</v>
      </c>
      <c r="J4905" t="s">
        <v>7084</v>
      </c>
      <c r="K4905" t="s">
        <v>20</v>
      </c>
      <c r="L4905" t="s">
        <v>2381</v>
      </c>
      <c r="M4905" t="s">
        <v>554</v>
      </c>
      <c r="N4905" t="s">
        <v>8263</v>
      </c>
      <c r="O4905" t="s">
        <v>8264</v>
      </c>
      <c r="Q4905" t="s">
        <v>1466</v>
      </c>
      <c r="R4905" s="1">
        <f t="shared" si="381"/>
        <v>-891.64999999999418</v>
      </c>
      <c r="S4905" s="1">
        <f t="shared" si="382"/>
        <v>-187.24649999999878</v>
      </c>
      <c r="T4905" s="1">
        <f t="shared" si="383"/>
        <v>-312.07999999999811</v>
      </c>
      <c r="U4905" s="1">
        <f t="shared" si="384"/>
        <v>124.83349999999933</v>
      </c>
    </row>
    <row r="4906" spans="1:21" x14ac:dyDescent="0.2">
      <c r="A4906" t="s">
        <v>1404</v>
      </c>
      <c r="B4906" t="s">
        <v>17</v>
      </c>
      <c r="C4906" t="s">
        <v>18</v>
      </c>
      <c r="D4906" t="s">
        <v>19</v>
      </c>
      <c r="E4906" t="s">
        <v>1241</v>
      </c>
      <c r="F4906" t="str">
        <f t="shared" si="380"/>
        <v>2010</v>
      </c>
      <c r="G4906" t="s">
        <v>1405</v>
      </c>
      <c r="I4906" s="3">
        <v>29645.99</v>
      </c>
      <c r="J4906" s="3">
        <v>84702.82</v>
      </c>
      <c r="K4906" s="2">
        <v>0</v>
      </c>
      <c r="L4906" s="2">
        <v>-312.08</v>
      </c>
      <c r="M4906" s="4">
        <v>0.35</v>
      </c>
      <c r="N4906" s="5">
        <v>29333.91</v>
      </c>
      <c r="O4906" s="5">
        <v>83811.17</v>
      </c>
      <c r="Q4906" t="s">
        <v>1466</v>
      </c>
      <c r="R4906" s="1">
        <f t="shared" si="381"/>
        <v>-891.65000000000873</v>
      </c>
      <c r="S4906" s="1">
        <f t="shared" si="382"/>
        <v>-187.24650000000182</v>
      </c>
      <c r="T4906" s="1">
        <f t="shared" si="383"/>
        <v>-312.08000000000175</v>
      </c>
      <c r="U4906" s="1">
        <f t="shared" si="384"/>
        <v>124.83349999999993</v>
      </c>
    </row>
    <row r="4907" spans="1:21" x14ac:dyDescent="0.2">
      <c r="A4907" t="s">
        <v>1404</v>
      </c>
      <c r="B4907" t="s">
        <v>12067</v>
      </c>
      <c r="C4907" t="s">
        <v>18</v>
      </c>
      <c r="D4907" t="s">
        <v>19</v>
      </c>
      <c r="E4907" t="s">
        <v>1241</v>
      </c>
      <c r="F4907" t="str">
        <f t="shared" si="380"/>
        <v>2010</v>
      </c>
      <c r="G4907" t="s">
        <v>1405</v>
      </c>
      <c r="I4907" t="s">
        <v>11571</v>
      </c>
      <c r="J4907" t="s">
        <v>11572</v>
      </c>
      <c r="K4907" t="s">
        <v>20</v>
      </c>
      <c r="L4907" t="s">
        <v>2381</v>
      </c>
      <c r="M4907" t="s">
        <v>554</v>
      </c>
      <c r="N4907" t="s">
        <v>12652</v>
      </c>
      <c r="O4907" t="s">
        <v>12653</v>
      </c>
      <c r="Q4907" t="s">
        <v>1466</v>
      </c>
      <c r="R4907" s="1">
        <f t="shared" si="381"/>
        <v>-891.65000000000873</v>
      </c>
      <c r="S4907" s="1">
        <f t="shared" si="382"/>
        <v>-187.24650000000182</v>
      </c>
      <c r="T4907" s="1">
        <f t="shared" si="383"/>
        <v>-312.08000000000175</v>
      </c>
      <c r="U4907" s="1">
        <f t="shared" si="384"/>
        <v>124.83349999999993</v>
      </c>
    </row>
    <row r="4908" spans="1:21" x14ac:dyDescent="0.2">
      <c r="A4908" t="s">
        <v>1404</v>
      </c>
      <c r="B4908" t="s">
        <v>4967</v>
      </c>
      <c r="C4908" t="s">
        <v>18</v>
      </c>
      <c r="D4908" t="s">
        <v>19</v>
      </c>
      <c r="E4908" t="s">
        <v>1241</v>
      </c>
      <c r="F4908" t="str">
        <f t="shared" si="380"/>
        <v>2010</v>
      </c>
      <c r="G4908" t="s">
        <v>1405</v>
      </c>
      <c r="I4908" t="s">
        <v>4446</v>
      </c>
      <c r="J4908" t="s">
        <v>4447</v>
      </c>
      <c r="K4908" t="s">
        <v>20</v>
      </c>
      <c r="L4908" t="s">
        <v>2381</v>
      </c>
      <c r="M4908" t="s">
        <v>554</v>
      </c>
      <c r="N4908" t="s">
        <v>5821</v>
      </c>
      <c r="O4908" t="s">
        <v>5822</v>
      </c>
      <c r="Q4908" t="s">
        <v>1466</v>
      </c>
      <c r="R4908" s="1">
        <f t="shared" si="381"/>
        <v>-891.65000000000873</v>
      </c>
      <c r="S4908" s="1">
        <f t="shared" si="382"/>
        <v>-187.24650000000182</v>
      </c>
      <c r="T4908" s="1">
        <f t="shared" si="383"/>
        <v>-312.08000000000175</v>
      </c>
      <c r="U4908" s="1">
        <f t="shared" si="384"/>
        <v>124.83349999999993</v>
      </c>
    </row>
    <row r="4909" spans="1:21" x14ac:dyDescent="0.2">
      <c r="A4909" t="s">
        <v>1404</v>
      </c>
      <c r="B4909" t="s">
        <v>14225</v>
      </c>
      <c r="C4909" t="s">
        <v>18</v>
      </c>
      <c r="D4909" t="s">
        <v>19</v>
      </c>
      <c r="E4909" t="s">
        <v>1241</v>
      </c>
      <c r="F4909" t="str">
        <f t="shared" si="380"/>
        <v>2010</v>
      </c>
      <c r="G4909" t="s">
        <v>1405</v>
      </c>
      <c r="I4909" t="s">
        <v>13725</v>
      </c>
      <c r="J4909" t="s">
        <v>13726</v>
      </c>
      <c r="K4909" t="s">
        <v>20</v>
      </c>
      <c r="L4909" t="s">
        <v>2381</v>
      </c>
      <c r="M4909" t="s">
        <v>554</v>
      </c>
      <c r="N4909" t="s">
        <v>14809</v>
      </c>
      <c r="O4909" t="s">
        <v>14810</v>
      </c>
      <c r="Q4909" t="s">
        <v>1466</v>
      </c>
      <c r="R4909" s="1">
        <f t="shared" si="381"/>
        <v>-891.64999999999418</v>
      </c>
      <c r="S4909" s="1">
        <f t="shared" si="382"/>
        <v>-187.24649999999878</v>
      </c>
      <c r="T4909" s="1">
        <f t="shared" si="383"/>
        <v>-312.08000000000175</v>
      </c>
      <c r="U4909" s="1">
        <f t="shared" si="384"/>
        <v>124.83350000000297</v>
      </c>
    </row>
    <row r="4910" spans="1:21" x14ac:dyDescent="0.2">
      <c r="A4910" t="s">
        <v>1404</v>
      </c>
      <c r="B4910" t="s">
        <v>15298</v>
      </c>
      <c r="C4910" t="s">
        <v>18</v>
      </c>
      <c r="D4910" t="s">
        <v>19</v>
      </c>
      <c r="E4910" t="s">
        <v>1241</v>
      </c>
      <c r="F4910" t="str">
        <f t="shared" si="380"/>
        <v>2010</v>
      </c>
      <c r="G4910" t="s">
        <v>1405</v>
      </c>
      <c r="I4910" t="s">
        <v>14809</v>
      </c>
      <c r="J4910" t="s">
        <v>14810</v>
      </c>
      <c r="K4910" t="s">
        <v>20</v>
      </c>
      <c r="L4910" t="s">
        <v>4445</v>
      </c>
      <c r="M4910" t="s">
        <v>554</v>
      </c>
      <c r="N4910" t="s">
        <v>15872</v>
      </c>
      <c r="O4910" t="s">
        <v>15873</v>
      </c>
      <c r="Q4910" t="s">
        <v>1466</v>
      </c>
      <c r="R4910" s="1">
        <f t="shared" si="381"/>
        <v>-892.73000000001048</v>
      </c>
      <c r="S4910" s="1">
        <f t="shared" si="382"/>
        <v>-187.47330000000218</v>
      </c>
      <c r="T4910" s="1">
        <f t="shared" si="383"/>
        <v>-312.45999999999913</v>
      </c>
      <c r="U4910" s="1">
        <f t="shared" si="384"/>
        <v>124.98669999999694</v>
      </c>
    </row>
    <row r="4911" spans="1:21" x14ac:dyDescent="0.2">
      <c r="A4911" t="s">
        <v>1404</v>
      </c>
      <c r="B4911" t="s">
        <v>13151</v>
      </c>
      <c r="C4911" t="s">
        <v>18</v>
      </c>
      <c r="D4911" t="s">
        <v>19</v>
      </c>
      <c r="E4911" t="s">
        <v>1241</v>
      </c>
      <c r="F4911" t="str">
        <f t="shared" si="380"/>
        <v>2010</v>
      </c>
      <c r="G4911" t="s">
        <v>1405</v>
      </c>
      <c r="I4911" t="s">
        <v>12652</v>
      </c>
      <c r="J4911" t="s">
        <v>12653</v>
      </c>
      <c r="K4911" t="s">
        <v>20</v>
      </c>
      <c r="L4911" t="s">
        <v>4445</v>
      </c>
      <c r="M4911" t="s">
        <v>554</v>
      </c>
      <c r="N4911" t="s">
        <v>13725</v>
      </c>
      <c r="O4911" t="s">
        <v>13726</v>
      </c>
      <c r="Q4911" t="s">
        <v>1466</v>
      </c>
      <c r="R4911" s="1">
        <f t="shared" si="381"/>
        <v>-892.72999999999593</v>
      </c>
      <c r="S4911" s="1">
        <f t="shared" si="382"/>
        <v>-187.47329999999914</v>
      </c>
      <c r="T4911" s="1">
        <f t="shared" si="383"/>
        <v>-312.45999999999913</v>
      </c>
      <c r="U4911" s="1">
        <f t="shared" si="384"/>
        <v>124.98669999999998</v>
      </c>
    </row>
    <row r="4912" spans="1:21" x14ac:dyDescent="0.2">
      <c r="A4912" t="s">
        <v>1404</v>
      </c>
      <c r="B4912" t="s">
        <v>11005</v>
      </c>
      <c r="C4912" t="s">
        <v>18</v>
      </c>
      <c r="D4912" t="s">
        <v>19</v>
      </c>
      <c r="E4912" t="s">
        <v>1241</v>
      </c>
      <c r="F4912" t="str">
        <f t="shared" si="380"/>
        <v>2010</v>
      </c>
      <c r="G4912" t="s">
        <v>1405</v>
      </c>
      <c r="I4912" t="s">
        <v>10484</v>
      </c>
      <c r="J4912" t="s">
        <v>10485</v>
      </c>
      <c r="K4912" t="s">
        <v>20</v>
      </c>
      <c r="L4912" t="s">
        <v>4445</v>
      </c>
      <c r="M4912" t="s">
        <v>554</v>
      </c>
      <c r="N4912" t="s">
        <v>11571</v>
      </c>
      <c r="O4912" t="s">
        <v>11572</v>
      </c>
      <c r="Q4912" t="s">
        <v>1466</v>
      </c>
      <c r="R4912" s="1">
        <f t="shared" si="381"/>
        <v>-892.72999999999593</v>
      </c>
      <c r="S4912" s="1">
        <f t="shared" si="382"/>
        <v>-187.47329999999914</v>
      </c>
      <c r="T4912" s="1">
        <f t="shared" si="383"/>
        <v>-312.45999999999913</v>
      </c>
      <c r="U4912" s="1">
        <f t="shared" si="384"/>
        <v>124.98669999999998</v>
      </c>
    </row>
    <row r="4913" spans="1:21" x14ac:dyDescent="0.2">
      <c r="A4913" t="s">
        <v>1404</v>
      </c>
      <c r="B4913" t="s">
        <v>6317</v>
      </c>
      <c r="C4913" t="s">
        <v>18</v>
      </c>
      <c r="D4913" t="s">
        <v>19</v>
      </c>
      <c r="E4913" t="s">
        <v>1241</v>
      </c>
      <c r="F4913" t="str">
        <f t="shared" si="380"/>
        <v>2010</v>
      </c>
      <c r="G4913" t="s">
        <v>1405</v>
      </c>
      <c r="I4913" t="s">
        <v>5821</v>
      </c>
      <c r="J4913" t="s">
        <v>5822</v>
      </c>
      <c r="K4913" t="s">
        <v>20</v>
      </c>
      <c r="L4913" t="s">
        <v>4445</v>
      </c>
      <c r="M4913" t="s">
        <v>554</v>
      </c>
      <c r="N4913" t="s">
        <v>7083</v>
      </c>
      <c r="O4913" t="s">
        <v>7084</v>
      </c>
      <c r="Q4913" t="s">
        <v>1466</v>
      </c>
      <c r="R4913" s="1">
        <f t="shared" si="381"/>
        <v>-892.72999999999593</v>
      </c>
      <c r="S4913" s="1">
        <f t="shared" si="382"/>
        <v>-187.47329999999914</v>
      </c>
      <c r="T4913" s="1">
        <f t="shared" si="383"/>
        <v>-312.45999999999913</v>
      </c>
      <c r="U4913" s="1">
        <f t="shared" si="384"/>
        <v>124.98669999999998</v>
      </c>
    </row>
    <row r="4914" spans="1:21" x14ac:dyDescent="0.2">
      <c r="A4914" t="s">
        <v>1404</v>
      </c>
      <c r="B4914" t="s">
        <v>3360</v>
      </c>
      <c r="C4914" t="s">
        <v>18</v>
      </c>
      <c r="D4914" t="s">
        <v>19</v>
      </c>
      <c r="E4914" t="s">
        <v>1241</v>
      </c>
      <c r="F4914" t="str">
        <f t="shared" si="380"/>
        <v>2010</v>
      </c>
      <c r="G4914" t="s">
        <v>1405</v>
      </c>
      <c r="I4914" t="s">
        <v>2382</v>
      </c>
      <c r="J4914" t="s">
        <v>2383</v>
      </c>
      <c r="K4914" t="s">
        <v>20</v>
      </c>
      <c r="L4914" t="s">
        <v>4445</v>
      </c>
      <c r="M4914" t="s">
        <v>554</v>
      </c>
      <c r="N4914" t="s">
        <v>4446</v>
      </c>
      <c r="O4914" t="s">
        <v>4447</v>
      </c>
      <c r="Q4914" t="s">
        <v>1466</v>
      </c>
      <c r="R4914" s="1">
        <f t="shared" si="381"/>
        <v>-892.72999999999593</v>
      </c>
      <c r="S4914" s="1">
        <f t="shared" si="382"/>
        <v>-187.47329999999914</v>
      </c>
      <c r="T4914" s="1">
        <f t="shared" si="383"/>
        <v>-312.45999999999913</v>
      </c>
      <c r="U4914" s="1">
        <f t="shared" si="384"/>
        <v>124.98669999999998</v>
      </c>
    </row>
    <row r="4915" spans="1:21" x14ac:dyDescent="0.2">
      <c r="A4915" t="s">
        <v>1404</v>
      </c>
      <c r="B4915" t="s">
        <v>8771</v>
      </c>
      <c r="C4915" t="s">
        <v>18</v>
      </c>
      <c r="D4915" t="s">
        <v>19</v>
      </c>
      <c r="E4915" t="s">
        <v>1241</v>
      </c>
      <c r="F4915" t="str">
        <f t="shared" si="380"/>
        <v>2010</v>
      </c>
      <c r="G4915" t="s">
        <v>1405</v>
      </c>
      <c r="I4915" t="s">
        <v>8263</v>
      </c>
      <c r="J4915" t="s">
        <v>8264</v>
      </c>
      <c r="K4915" t="s">
        <v>20</v>
      </c>
      <c r="L4915" t="s">
        <v>4445</v>
      </c>
      <c r="M4915" t="s">
        <v>554</v>
      </c>
      <c r="N4915" t="s">
        <v>9386</v>
      </c>
      <c r="O4915" t="s">
        <v>9387</v>
      </c>
      <c r="Q4915" t="s">
        <v>1466</v>
      </c>
      <c r="R4915" s="1">
        <f t="shared" si="381"/>
        <v>-892.73000000001048</v>
      </c>
      <c r="S4915" s="1">
        <f t="shared" si="382"/>
        <v>-187.47330000000218</v>
      </c>
      <c r="T4915" s="1">
        <f t="shared" si="383"/>
        <v>-312.46000000000276</v>
      </c>
      <c r="U4915" s="1">
        <f t="shared" si="384"/>
        <v>124.98670000000058</v>
      </c>
    </row>
    <row r="4916" spans="1:21" x14ac:dyDescent="0.2">
      <c r="A4916" t="s">
        <v>2467</v>
      </c>
      <c r="B4916" t="s">
        <v>11005</v>
      </c>
      <c r="C4916" t="s">
        <v>18</v>
      </c>
      <c r="D4916" t="s">
        <v>19</v>
      </c>
      <c r="E4916" t="s">
        <v>783</v>
      </c>
      <c r="F4916" t="str">
        <f t="shared" si="380"/>
        <v>1993</v>
      </c>
      <c r="G4916" t="s">
        <v>2478</v>
      </c>
      <c r="H4916" t="s">
        <v>55</v>
      </c>
      <c r="I4916" t="s">
        <v>10722</v>
      </c>
      <c r="J4916" t="s">
        <v>10723</v>
      </c>
      <c r="K4916" t="s">
        <v>20</v>
      </c>
      <c r="L4916" t="s">
        <v>11795</v>
      </c>
      <c r="M4916" t="s">
        <v>666</v>
      </c>
      <c r="N4916" t="s">
        <v>11796</v>
      </c>
      <c r="O4916" t="s">
        <v>11797</v>
      </c>
      <c r="Q4916" t="s">
        <v>2860</v>
      </c>
      <c r="R4916" s="1">
        <f t="shared" si="381"/>
        <v>-1001.8099999999977</v>
      </c>
      <c r="S4916" s="1">
        <f t="shared" si="382"/>
        <v>-210.38009999999952</v>
      </c>
      <c r="T4916" s="1">
        <f t="shared" si="383"/>
        <v>-337.88999999999942</v>
      </c>
      <c r="U4916" s="1">
        <f t="shared" si="384"/>
        <v>127.5098999999999</v>
      </c>
    </row>
    <row r="4917" spans="1:21" x14ac:dyDescent="0.2">
      <c r="A4917" t="s">
        <v>1404</v>
      </c>
      <c r="B4917" t="s">
        <v>16349</v>
      </c>
      <c r="C4917" t="s">
        <v>18</v>
      </c>
      <c r="D4917" t="s">
        <v>19</v>
      </c>
      <c r="E4917" t="s">
        <v>935</v>
      </c>
      <c r="F4917" t="str">
        <f t="shared" si="380"/>
        <v>1998</v>
      </c>
      <c r="G4917" t="s">
        <v>1406</v>
      </c>
      <c r="I4917" t="s">
        <v>15663</v>
      </c>
      <c r="J4917" t="s">
        <v>15664</v>
      </c>
      <c r="K4917" t="s">
        <v>20</v>
      </c>
      <c r="L4917" t="s">
        <v>16700</v>
      </c>
      <c r="M4917" t="s">
        <v>554</v>
      </c>
      <c r="N4917" t="s">
        <v>20</v>
      </c>
      <c r="O4917" t="s">
        <v>23</v>
      </c>
      <c r="Q4917" t="s">
        <v>2063</v>
      </c>
      <c r="R4917" s="1">
        <f t="shared" si="381"/>
        <v>-914.72</v>
      </c>
      <c r="S4917" s="1">
        <f t="shared" si="382"/>
        <v>-192.09119999999999</v>
      </c>
      <c r="T4917" s="1">
        <f t="shared" si="383"/>
        <v>-320.14999999999998</v>
      </c>
      <c r="U4917" s="1">
        <f t="shared" si="384"/>
        <v>128.05879999999999</v>
      </c>
    </row>
    <row r="4918" spans="1:21" x14ac:dyDescent="0.2">
      <c r="A4918" t="s">
        <v>16</v>
      </c>
      <c r="B4918" t="s">
        <v>8771</v>
      </c>
      <c r="C4918" t="s">
        <v>18</v>
      </c>
      <c r="D4918" t="s">
        <v>19</v>
      </c>
      <c r="E4918" t="s">
        <v>646</v>
      </c>
      <c r="F4918" t="str">
        <f t="shared" si="380"/>
        <v>1991</v>
      </c>
      <c r="G4918" t="s">
        <v>22</v>
      </c>
      <c r="H4918" t="s">
        <v>92</v>
      </c>
      <c r="I4918" t="s">
        <v>7634</v>
      </c>
      <c r="J4918" t="s">
        <v>7635</v>
      </c>
      <c r="K4918" t="s">
        <v>20</v>
      </c>
      <c r="L4918" t="s">
        <v>8785</v>
      </c>
      <c r="M4918" t="s">
        <v>600</v>
      </c>
      <c r="N4918" t="s">
        <v>20</v>
      </c>
      <c r="O4918" t="s">
        <v>20</v>
      </c>
      <c r="Q4918" t="s">
        <v>705</v>
      </c>
      <c r="R4918" s="1">
        <f t="shared" si="381"/>
        <v>-942.55</v>
      </c>
      <c r="S4918" s="1">
        <f t="shared" si="382"/>
        <v>-197.93549999999999</v>
      </c>
      <c r="T4918" s="1">
        <f t="shared" si="383"/>
        <v>-328.67</v>
      </c>
      <c r="U4918" s="1">
        <f t="shared" si="384"/>
        <v>130.73450000000003</v>
      </c>
    </row>
    <row r="4919" spans="1:21" x14ac:dyDescent="0.2">
      <c r="A4919" t="s">
        <v>16</v>
      </c>
      <c r="B4919" t="s">
        <v>17383</v>
      </c>
      <c r="C4919" t="s">
        <v>18</v>
      </c>
      <c r="D4919" t="s">
        <v>19</v>
      </c>
      <c r="E4919" t="s">
        <v>1129</v>
      </c>
      <c r="F4919" t="str">
        <f t="shared" si="380"/>
        <v>2004</v>
      </c>
      <c r="G4919" t="s">
        <v>126</v>
      </c>
      <c r="I4919" t="s">
        <v>16571</v>
      </c>
      <c r="J4919" t="s">
        <v>16572</v>
      </c>
      <c r="K4919" t="s">
        <v>20</v>
      </c>
      <c r="L4919" t="s">
        <v>17610</v>
      </c>
      <c r="M4919" t="s">
        <v>554</v>
      </c>
      <c r="N4919" t="s">
        <v>20</v>
      </c>
      <c r="O4919" t="s">
        <v>23</v>
      </c>
      <c r="Q4919" t="s">
        <v>1140</v>
      </c>
      <c r="R4919" s="1">
        <f t="shared" si="381"/>
        <v>-935.27</v>
      </c>
      <c r="S4919" s="1">
        <f t="shared" si="382"/>
        <v>-196.4067</v>
      </c>
      <c r="T4919" s="1">
        <f t="shared" si="383"/>
        <v>-327.35000000000002</v>
      </c>
      <c r="U4919" s="1">
        <f t="shared" si="384"/>
        <v>130.94330000000002</v>
      </c>
    </row>
    <row r="4920" spans="1:21" x14ac:dyDescent="0.2">
      <c r="A4920" t="s">
        <v>2467</v>
      </c>
      <c r="B4920" t="s">
        <v>13151</v>
      </c>
      <c r="C4920" t="s">
        <v>18</v>
      </c>
      <c r="D4920" t="s">
        <v>19</v>
      </c>
      <c r="E4920" t="s">
        <v>710</v>
      </c>
      <c r="F4920" t="str">
        <f t="shared" si="380"/>
        <v>1992</v>
      </c>
      <c r="G4920" t="s">
        <v>2703</v>
      </c>
      <c r="I4920" t="s">
        <v>12867</v>
      </c>
      <c r="J4920" t="s">
        <v>12868</v>
      </c>
      <c r="K4920" t="s">
        <v>20</v>
      </c>
      <c r="L4920" t="s">
        <v>4683</v>
      </c>
      <c r="M4920" t="s">
        <v>583</v>
      </c>
      <c r="N4920" t="s">
        <v>13946</v>
      </c>
      <c r="O4920" t="s">
        <v>13947</v>
      </c>
      <c r="Q4920" t="s">
        <v>2848</v>
      </c>
      <c r="R4920" s="1">
        <f t="shared" si="381"/>
        <v>-945.15000000000146</v>
      </c>
      <c r="S4920" s="1">
        <f t="shared" si="382"/>
        <v>-198.4815000000003</v>
      </c>
      <c r="T4920" s="1">
        <f t="shared" si="383"/>
        <v>-330.28999999999996</v>
      </c>
      <c r="U4920" s="1">
        <f t="shared" si="384"/>
        <v>131.80849999999967</v>
      </c>
    </row>
    <row r="4921" spans="1:21" x14ac:dyDescent="0.2">
      <c r="A4921" t="s">
        <v>2467</v>
      </c>
      <c r="B4921" t="s">
        <v>3360</v>
      </c>
      <c r="C4921" t="s">
        <v>18</v>
      </c>
      <c r="D4921" t="s">
        <v>19</v>
      </c>
      <c r="E4921" t="s">
        <v>710</v>
      </c>
      <c r="F4921" t="str">
        <f t="shared" si="380"/>
        <v>1992</v>
      </c>
      <c r="G4921" t="s">
        <v>2703</v>
      </c>
      <c r="I4921" t="s">
        <v>2846</v>
      </c>
      <c r="J4921" t="s">
        <v>2847</v>
      </c>
      <c r="K4921" t="s">
        <v>20</v>
      </c>
      <c r="L4921" t="s">
        <v>4683</v>
      </c>
      <c r="M4921" t="s">
        <v>583</v>
      </c>
      <c r="N4921" t="s">
        <v>4684</v>
      </c>
      <c r="O4921" t="s">
        <v>4685</v>
      </c>
      <c r="Q4921" t="s">
        <v>2848</v>
      </c>
      <c r="R4921" s="1">
        <f t="shared" si="381"/>
        <v>-945.15000000000146</v>
      </c>
      <c r="S4921" s="1">
        <f t="shared" si="382"/>
        <v>-198.4815000000003</v>
      </c>
      <c r="T4921" s="1">
        <f t="shared" si="383"/>
        <v>-330.28999999999996</v>
      </c>
      <c r="U4921" s="1">
        <f t="shared" si="384"/>
        <v>131.80849999999967</v>
      </c>
    </row>
    <row r="4922" spans="1:21" x14ac:dyDescent="0.2">
      <c r="A4922" t="s">
        <v>2467</v>
      </c>
      <c r="B4922" t="s">
        <v>17383</v>
      </c>
      <c r="C4922" t="s">
        <v>18</v>
      </c>
      <c r="D4922" t="s">
        <v>19</v>
      </c>
      <c r="E4922" t="s">
        <v>710</v>
      </c>
      <c r="F4922" t="str">
        <f t="shared" si="380"/>
        <v>1992</v>
      </c>
      <c r="G4922" t="s">
        <v>2703</v>
      </c>
      <c r="I4922" t="s">
        <v>17116</v>
      </c>
      <c r="J4922" t="s">
        <v>17117</v>
      </c>
      <c r="K4922" t="s">
        <v>20</v>
      </c>
      <c r="L4922" t="s">
        <v>4683</v>
      </c>
      <c r="M4922" t="s">
        <v>583</v>
      </c>
      <c r="N4922" t="s">
        <v>18146</v>
      </c>
      <c r="O4922" t="s">
        <v>18147</v>
      </c>
      <c r="Q4922" t="s">
        <v>2848</v>
      </c>
      <c r="R4922" s="1">
        <f t="shared" si="381"/>
        <v>-945.15000000000055</v>
      </c>
      <c r="S4922" s="1">
        <f t="shared" si="382"/>
        <v>-198.4815000000001</v>
      </c>
      <c r="T4922" s="1">
        <f t="shared" si="383"/>
        <v>-330.28999999999996</v>
      </c>
      <c r="U4922" s="1">
        <f t="shared" si="384"/>
        <v>131.80849999999987</v>
      </c>
    </row>
    <row r="4923" spans="1:21" x14ac:dyDescent="0.2">
      <c r="A4923" t="s">
        <v>2467</v>
      </c>
      <c r="B4923" t="s">
        <v>19407</v>
      </c>
      <c r="C4923" t="s">
        <v>18</v>
      </c>
      <c r="D4923" t="s">
        <v>19</v>
      </c>
      <c r="E4923" t="s">
        <v>710</v>
      </c>
      <c r="F4923" t="str">
        <f t="shared" si="380"/>
        <v>1992</v>
      </c>
      <c r="G4923" t="s">
        <v>2703</v>
      </c>
      <c r="I4923" t="s">
        <v>19150</v>
      </c>
      <c r="J4923" t="s">
        <v>19151</v>
      </c>
      <c r="K4923" t="s">
        <v>20</v>
      </c>
      <c r="L4923" t="s">
        <v>4683</v>
      </c>
      <c r="M4923" t="s">
        <v>583</v>
      </c>
      <c r="N4923" t="s">
        <v>20095</v>
      </c>
      <c r="O4923" t="s">
        <v>20096</v>
      </c>
      <c r="Q4923" t="s">
        <v>2848</v>
      </c>
      <c r="R4923" s="1">
        <f t="shared" si="381"/>
        <v>-945.15000000000009</v>
      </c>
      <c r="S4923" s="1">
        <f t="shared" si="382"/>
        <v>-198.48150000000001</v>
      </c>
      <c r="T4923" s="1">
        <f t="shared" si="383"/>
        <v>-330.28999999999996</v>
      </c>
      <c r="U4923" s="1">
        <f t="shared" si="384"/>
        <v>131.80849999999995</v>
      </c>
    </row>
    <row r="4924" spans="1:21" x14ac:dyDescent="0.2">
      <c r="A4924" t="s">
        <v>2467</v>
      </c>
      <c r="B4924" t="s">
        <v>15298</v>
      </c>
      <c r="C4924" t="s">
        <v>18</v>
      </c>
      <c r="D4924" t="s">
        <v>19</v>
      </c>
      <c r="E4924" t="s">
        <v>710</v>
      </c>
      <c r="F4924" t="str">
        <f t="shared" si="380"/>
        <v>1992</v>
      </c>
      <c r="G4924" t="s">
        <v>2703</v>
      </c>
      <c r="I4924" t="s">
        <v>15021</v>
      </c>
      <c r="J4924" t="s">
        <v>15022</v>
      </c>
      <c r="K4924" t="s">
        <v>20</v>
      </c>
      <c r="L4924" t="s">
        <v>4683</v>
      </c>
      <c r="M4924" t="s">
        <v>583</v>
      </c>
      <c r="N4924" t="s">
        <v>16081</v>
      </c>
      <c r="O4924" t="s">
        <v>16082</v>
      </c>
      <c r="Q4924" t="s">
        <v>2848</v>
      </c>
      <c r="R4924" s="1">
        <f t="shared" si="381"/>
        <v>-945.14999999999964</v>
      </c>
      <c r="S4924" s="1">
        <f t="shared" si="382"/>
        <v>-198.48149999999993</v>
      </c>
      <c r="T4924" s="1">
        <f t="shared" si="383"/>
        <v>-330.28999999999996</v>
      </c>
      <c r="U4924" s="1">
        <f t="shared" si="384"/>
        <v>131.80850000000004</v>
      </c>
    </row>
    <row r="4925" spans="1:21" x14ac:dyDescent="0.2">
      <c r="A4925" t="s">
        <v>2467</v>
      </c>
      <c r="B4925" t="s">
        <v>11005</v>
      </c>
      <c r="C4925" t="s">
        <v>18</v>
      </c>
      <c r="D4925" t="s">
        <v>19</v>
      </c>
      <c r="E4925" t="s">
        <v>710</v>
      </c>
      <c r="F4925" t="str">
        <f t="shared" si="380"/>
        <v>1992</v>
      </c>
      <c r="G4925" t="s">
        <v>2703</v>
      </c>
      <c r="I4925" t="s">
        <v>10710</v>
      </c>
      <c r="J4925" t="s">
        <v>10711</v>
      </c>
      <c r="K4925" t="s">
        <v>20</v>
      </c>
      <c r="L4925" t="s">
        <v>4683</v>
      </c>
      <c r="M4925" t="s">
        <v>583</v>
      </c>
      <c r="N4925" t="s">
        <v>11784</v>
      </c>
      <c r="O4925" t="s">
        <v>11785</v>
      </c>
      <c r="Q4925" t="s">
        <v>2848</v>
      </c>
      <c r="R4925" s="1">
        <f t="shared" si="381"/>
        <v>-945.14999999999964</v>
      </c>
      <c r="S4925" s="1">
        <f t="shared" si="382"/>
        <v>-198.48149999999993</v>
      </c>
      <c r="T4925" s="1">
        <f t="shared" si="383"/>
        <v>-330.28999999999996</v>
      </c>
      <c r="U4925" s="1">
        <f t="shared" si="384"/>
        <v>131.80850000000004</v>
      </c>
    </row>
    <row r="4926" spans="1:21" x14ac:dyDescent="0.2">
      <c r="A4926" t="s">
        <v>2467</v>
      </c>
      <c r="B4926" t="s">
        <v>8771</v>
      </c>
      <c r="C4926" t="s">
        <v>18</v>
      </c>
      <c r="D4926" t="s">
        <v>19</v>
      </c>
      <c r="E4926" t="s">
        <v>710</v>
      </c>
      <c r="F4926" t="str">
        <f t="shared" si="380"/>
        <v>1992</v>
      </c>
      <c r="G4926" t="s">
        <v>2703</v>
      </c>
      <c r="I4926" t="s">
        <v>8499</v>
      </c>
      <c r="J4926" t="s">
        <v>8500</v>
      </c>
      <c r="K4926" t="s">
        <v>20</v>
      </c>
      <c r="L4926" t="s">
        <v>4683</v>
      </c>
      <c r="M4926" t="s">
        <v>583</v>
      </c>
      <c r="N4926" t="s">
        <v>9619</v>
      </c>
      <c r="O4926" t="s">
        <v>9620</v>
      </c>
      <c r="Q4926" t="s">
        <v>2848</v>
      </c>
      <c r="R4926" s="1">
        <f t="shared" si="381"/>
        <v>-945.14999999999964</v>
      </c>
      <c r="S4926" s="1">
        <f t="shared" si="382"/>
        <v>-198.48149999999993</v>
      </c>
      <c r="T4926" s="1">
        <f t="shared" si="383"/>
        <v>-330.28999999999996</v>
      </c>
      <c r="U4926" s="1">
        <f t="shared" si="384"/>
        <v>131.80850000000004</v>
      </c>
    </row>
    <row r="4927" spans="1:21" x14ac:dyDescent="0.2">
      <c r="A4927" t="s">
        <v>2467</v>
      </c>
      <c r="B4927" t="s">
        <v>6317</v>
      </c>
      <c r="C4927" t="s">
        <v>18</v>
      </c>
      <c r="D4927" t="s">
        <v>19</v>
      </c>
      <c r="E4927" t="s">
        <v>710</v>
      </c>
      <c r="F4927" t="str">
        <f t="shared" si="380"/>
        <v>1992</v>
      </c>
      <c r="G4927" t="s">
        <v>2703</v>
      </c>
      <c r="I4927" t="s">
        <v>6042</v>
      </c>
      <c r="J4927" t="s">
        <v>6043</v>
      </c>
      <c r="K4927" t="s">
        <v>20</v>
      </c>
      <c r="L4927" t="s">
        <v>4683</v>
      </c>
      <c r="M4927" t="s">
        <v>583</v>
      </c>
      <c r="N4927" t="s">
        <v>7303</v>
      </c>
      <c r="O4927" t="s">
        <v>7304</v>
      </c>
      <c r="Q4927" t="s">
        <v>2848</v>
      </c>
      <c r="R4927" s="1">
        <f t="shared" si="381"/>
        <v>-945.14999999999964</v>
      </c>
      <c r="S4927" s="1">
        <f t="shared" si="382"/>
        <v>-198.48149999999993</v>
      </c>
      <c r="T4927" s="1">
        <f t="shared" si="383"/>
        <v>-330.28999999999996</v>
      </c>
      <c r="U4927" s="1">
        <f t="shared" si="384"/>
        <v>131.80850000000004</v>
      </c>
    </row>
    <row r="4928" spans="1:21" x14ac:dyDescent="0.2">
      <c r="A4928" t="s">
        <v>2467</v>
      </c>
      <c r="B4928" t="s">
        <v>4967</v>
      </c>
      <c r="C4928" t="s">
        <v>18</v>
      </c>
      <c r="D4928" t="s">
        <v>19</v>
      </c>
      <c r="E4928" t="s">
        <v>710</v>
      </c>
      <c r="F4928" t="str">
        <f t="shared" si="380"/>
        <v>1992</v>
      </c>
      <c r="G4928" t="s">
        <v>2703</v>
      </c>
      <c r="I4928" t="s">
        <v>4684</v>
      </c>
      <c r="J4928" t="s">
        <v>4685</v>
      </c>
      <c r="K4928" t="s">
        <v>20</v>
      </c>
      <c r="L4928" t="s">
        <v>2845</v>
      </c>
      <c r="M4928" t="s">
        <v>583</v>
      </c>
      <c r="N4928" t="s">
        <v>6042</v>
      </c>
      <c r="O4928" t="s">
        <v>6043</v>
      </c>
      <c r="Q4928" t="s">
        <v>2848</v>
      </c>
      <c r="R4928" s="1">
        <f t="shared" si="381"/>
        <v>-945.14999999999964</v>
      </c>
      <c r="S4928" s="1">
        <f t="shared" si="382"/>
        <v>-198.48149999999993</v>
      </c>
      <c r="T4928" s="1">
        <f t="shared" si="383"/>
        <v>-330.29999999999927</v>
      </c>
      <c r="U4928" s="1">
        <f t="shared" si="384"/>
        <v>131.81849999999935</v>
      </c>
    </row>
    <row r="4929" spans="1:21" x14ac:dyDescent="0.2">
      <c r="A4929" t="s">
        <v>2467</v>
      </c>
      <c r="B4929" t="s">
        <v>16349</v>
      </c>
      <c r="C4929" t="s">
        <v>18</v>
      </c>
      <c r="D4929" t="s">
        <v>19</v>
      </c>
      <c r="E4929" t="s">
        <v>710</v>
      </c>
      <c r="F4929" t="str">
        <f t="shared" si="380"/>
        <v>1992</v>
      </c>
      <c r="G4929" t="s">
        <v>2703</v>
      </c>
      <c r="I4929" t="s">
        <v>16081</v>
      </c>
      <c r="J4929" t="s">
        <v>16082</v>
      </c>
      <c r="K4929" t="s">
        <v>20</v>
      </c>
      <c r="L4929" t="s">
        <v>2845</v>
      </c>
      <c r="M4929" t="s">
        <v>583</v>
      </c>
      <c r="N4929" t="s">
        <v>17116</v>
      </c>
      <c r="O4929" t="s">
        <v>17117</v>
      </c>
      <c r="Q4929" t="s">
        <v>2848</v>
      </c>
      <c r="R4929" s="1">
        <f t="shared" si="381"/>
        <v>-945.14999999999964</v>
      </c>
      <c r="S4929" s="1">
        <f t="shared" si="382"/>
        <v>-198.48149999999993</v>
      </c>
      <c r="T4929" s="1">
        <f t="shared" si="383"/>
        <v>-330.29999999999973</v>
      </c>
      <c r="U4929" s="1">
        <f t="shared" si="384"/>
        <v>131.8184999999998</v>
      </c>
    </row>
    <row r="4930" spans="1:21" x14ac:dyDescent="0.2">
      <c r="A4930" t="s">
        <v>2467</v>
      </c>
      <c r="B4930" t="s">
        <v>7582</v>
      </c>
      <c r="C4930" t="s">
        <v>18</v>
      </c>
      <c r="D4930" t="s">
        <v>19</v>
      </c>
      <c r="E4930" t="s">
        <v>710</v>
      </c>
      <c r="F4930" t="str">
        <f t="shared" ref="F4930:F4993" si="385">LEFT(E4930,4)</f>
        <v>1992</v>
      </c>
      <c r="G4930" t="s">
        <v>2703</v>
      </c>
      <c r="I4930" t="s">
        <v>7303</v>
      </c>
      <c r="J4930" t="s">
        <v>7304</v>
      </c>
      <c r="K4930" t="s">
        <v>20</v>
      </c>
      <c r="L4930" t="s">
        <v>2845</v>
      </c>
      <c r="M4930" t="s">
        <v>583</v>
      </c>
      <c r="N4930" t="s">
        <v>8499</v>
      </c>
      <c r="O4930" t="s">
        <v>8500</v>
      </c>
      <c r="Q4930" t="s">
        <v>2848</v>
      </c>
      <c r="R4930" s="1">
        <f t="shared" ref="R4930:R4993" si="386">O4930-J4930</f>
        <v>-945.15000000000146</v>
      </c>
      <c r="S4930" s="1">
        <f t="shared" ref="S4930:S4993" si="387">R4930*0.21</f>
        <v>-198.4815000000003</v>
      </c>
      <c r="T4930" s="1">
        <f t="shared" ref="T4930:T4993" si="388">N4930-I4930</f>
        <v>-330.30000000000018</v>
      </c>
      <c r="U4930" s="1">
        <f t="shared" ref="U4930:U4993" si="389">S4930-T4930</f>
        <v>131.81849999999989</v>
      </c>
    </row>
    <row r="4931" spans="1:21" x14ac:dyDescent="0.2">
      <c r="A4931" t="s">
        <v>2467</v>
      </c>
      <c r="B4931" t="s">
        <v>18410</v>
      </c>
      <c r="C4931" t="s">
        <v>18</v>
      </c>
      <c r="D4931" t="s">
        <v>19</v>
      </c>
      <c r="E4931" t="s">
        <v>710</v>
      </c>
      <c r="F4931" t="str">
        <f t="shared" si="385"/>
        <v>1992</v>
      </c>
      <c r="G4931" t="s">
        <v>2703</v>
      </c>
      <c r="I4931" t="s">
        <v>18146</v>
      </c>
      <c r="J4931" t="s">
        <v>18147</v>
      </c>
      <c r="K4931" t="s">
        <v>20</v>
      </c>
      <c r="L4931" t="s">
        <v>2845</v>
      </c>
      <c r="M4931" t="s">
        <v>583</v>
      </c>
      <c r="N4931" t="s">
        <v>19150</v>
      </c>
      <c r="O4931" t="s">
        <v>19151</v>
      </c>
      <c r="Q4931" t="s">
        <v>2848</v>
      </c>
      <c r="R4931" s="1">
        <f t="shared" si="386"/>
        <v>-945.14999999999964</v>
      </c>
      <c r="S4931" s="1">
        <f t="shared" si="387"/>
        <v>-198.48149999999993</v>
      </c>
      <c r="T4931" s="1">
        <f t="shared" si="388"/>
        <v>-330.30000000000018</v>
      </c>
      <c r="U4931" s="1">
        <f t="shared" si="389"/>
        <v>131.81850000000026</v>
      </c>
    </row>
    <row r="4932" spans="1:21" x14ac:dyDescent="0.2">
      <c r="A4932" t="s">
        <v>2467</v>
      </c>
      <c r="B4932" t="s">
        <v>14225</v>
      </c>
      <c r="C4932" t="s">
        <v>18</v>
      </c>
      <c r="D4932" t="s">
        <v>19</v>
      </c>
      <c r="E4932" t="s">
        <v>710</v>
      </c>
      <c r="F4932" t="str">
        <f t="shared" si="385"/>
        <v>1992</v>
      </c>
      <c r="G4932" t="s">
        <v>2703</v>
      </c>
      <c r="I4932" t="s">
        <v>13946</v>
      </c>
      <c r="J4932" t="s">
        <v>13947</v>
      </c>
      <c r="K4932" t="s">
        <v>20</v>
      </c>
      <c r="L4932" t="s">
        <v>2845</v>
      </c>
      <c r="M4932" t="s">
        <v>583</v>
      </c>
      <c r="N4932" t="s">
        <v>15021</v>
      </c>
      <c r="O4932" t="s">
        <v>15022</v>
      </c>
      <c r="Q4932" t="s">
        <v>2848</v>
      </c>
      <c r="R4932" s="1">
        <f t="shared" si="386"/>
        <v>-945.14999999999964</v>
      </c>
      <c r="S4932" s="1">
        <f t="shared" si="387"/>
        <v>-198.48149999999993</v>
      </c>
      <c r="T4932" s="1">
        <f t="shared" si="388"/>
        <v>-330.30000000000018</v>
      </c>
      <c r="U4932" s="1">
        <f t="shared" si="389"/>
        <v>131.81850000000026</v>
      </c>
    </row>
    <row r="4933" spans="1:21" x14ac:dyDescent="0.2">
      <c r="A4933" t="s">
        <v>2467</v>
      </c>
      <c r="B4933" t="s">
        <v>12067</v>
      </c>
      <c r="C4933" t="s">
        <v>18</v>
      </c>
      <c r="D4933" t="s">
        <v>19</v>
      </c>
      <c r="E4933" t="s">
        <v>710</v>
      </c>
      <c r="F4933" t="str">
        <f t="shared" si="385"/>
        <v>1992</v>
      </c>
      <c r="G4933" t="s">
        <v>2703</v>
      </c>
      <c r="I4933" t="s">
        <v>11784</v>
      </c>
      <c r="J4933" t="s">
        <v>11785</v>
      </c>
      <c r="K4933" t="s">
        <v>20</v>
      </c>
      <c r="L4933" t="s">
        <v>2845</v>
      </c>
      <c r="M4933" t="s">
        <v>583</v>
      </c>
      <c r="N4933" t="s">
        <v>12867</v>
      </c>
      <c r="O4933" t="s">
        <v>12868</v>
      </c>
      <c r="Q4933" t="s">
        <v>2848</v>
      </c>
      <c r="R4933" s="1">
        <f t="shared" si="386"/>
        <v>-945.14999999999964</v>
      </c>
      <c r="S4933" s="1">
        <f t="shared" si="387"/>
        <v>-198.48149999999993</v>
      </c>
      <c r="T4933" s="1">
        <f t="shared" si="388"/>
        <v>-330.30000000000018</v>
      </c>
      <c r="U4933" s="1">
        <f t="shared" si="389"/>
        <v>131.81850000000026</v>
      </c>
    </row>
    <row r="4934" spans="1:21" x14ac:dyDescent="0.2">
      <c r="A4934" t="s">
        <v>2467</v>
      </c>
      <c r="B4934" t="s">
        <v>9899</v>
      </c>
      <c r="C4934" t="s">
        <v>18</v>
      </c>
      <c r="D4934" t="s">
        <v>19</v>
      </c>
      <c r="E4934" t="s">
        <v>710</v>
      </c>
      <c r="F4934" t="str">
        <f t="shared" si="385"/>
        <v>1992</v>
      </c>
      <c r="G4934" t="s">
        <v>2703</v>
      </c>
      <c r="I4934" t="s">
        <v>9619</v>
      </c>
      <c r="J4934" t="s">
        <v>9620</v>
      </c>
      <c r="K4934" t="s">
        <v>20</v>
      </c>
      <c r="L4934" t="s">
        <v>2845</v>
      </c>
      <c r="M4934" t="s">
        <v>583</v>
      </c>
      <c r="N4934" t="s">
        <v>10710</v>
      </c>
      <c r="O4934" t="s">
        <v>10711</v>
      </c>
      <c r="Q4934" t="s">
        <v>2848</v>
      </c>
      <c r="R4934" s="1">
        <f t="shared" si="386"/>
        <v>-945.14999999999964</v>
      </c>
      <c r="S4934" s="1">
        <f t="shared" si="387"/>
        <v>-198.48149999999993</v>
      </c>
      <c r="T4934" s="1">
        <f t="shared" si="388"/>
        <v>-330.30000000000018</v>
      </c>
      <c r="U4934" s="1">
        <f t="shared" si="389"/>
        <v>131.81850000000026</v>
      </c>
    </row>
    <row r="4935" spans="1:21" x14ac:dyDescent="0.2">
      <c r="A4935" t="s">
        <v>2467</v>
      </c>
      <c r="B4935" t="s">
        <v>17</v>
      </c>
      <c r="C4935" t="s">
        <v>18</v>
      </c>
      <c r="D4935" t="s">
        <v>19</v>
      </c>
      <c r="E4935" t="s">
        <v>710</v>
      </c>
      <c r="F4935" t="str">
        <f t="shared" si="385"/>
        <v>1992</v>
      </c>
      <c r="G4935" t="s">
        <v>2703</v>
      </c>
      <c r="I4935" s="3">
        <v>6687.49</v>
      </c>
      <c r="J4935" s="3">
        <v>19136.46</v>
      </c>
      <c r="K4935" s="2">
        <v>0</v>
      </c>
      <c r="L4935" s="2">
        <v>-330.3</v>
      </c>
      <c r="M4935" s="4">
        <v>0.34949999999999998</v>
      </c>
      <c r="N4935" s="5">
        <v>6357.19</v>
      </c>
      <c r="O4935" s="5">
        <v>18191.310000000001</v>
      </c>
      <c r="Q4935" t="s">
        <v>2848</v>
      </c>
      <c r="R4935" s="1">
        <f t="shared" si="386"/>
        <v>-945.14999999999782</v>
      </c>
      <c r="S4935" s="1">
        <f t="shared" si="387"/>
        <v>-198.48149999999953</v>
      </c>
      <c r="T4935" s="1">
        <f t="shared" si="388"/>
        <v>-330.30000000000018</v>
      </c>
      <c r="U4935" s="1">
        <f t="shared" si="389"/>
        <v>131.81850000000065</v>
      </c>
    </row>
    <row r="4936" spans="1:21" x14ac:dyDescent="0.2">
      <c r="A4936" t="s">
        <v>16</v>
      </c>
      <c r="B4936" t="s">
        <v>3360</v>
      </c>
      <c r="C4936" t="s">
        <v>18</v>
      </c>
      <c r="D4936" t="s">
        <v>19</v>
      </c>
      <c r="E4936" t="s">
        <v>127</v>
      </c>
      <c r="F4936" t="str">
        <f t="shared" si="385"/>
        <v>1983</v>
      </c>
      <c r="G4936" t="s">
        <v>54</v>
      </c>
      <c r="H4936" t="s">
        <v>64</v>
      </c>
      <c r="I4936" t="s">
        <v>164</v>
      </c>
      <c r="J4936" t="s">
        <v>165</v>
      </c>
      <c r="K4936" t="s">
        <v>20</v>
      </c>
      <c r="L4936" t="s">
        <v>3407</v>
      </c>
      <c r="M4936" t="s">
        <v>163</v>
      </c>
      <c r="N4936" t="s">
        <v>20</v>
      </c>
      <c r="O4936" t="s">
        <v>20</v>
      </c>
      <c r="Q4936" t="s">
        <v>166</v>
      </c>
      <c r="R4936" s="1">
        <f t="shared" si="386"/>
        <v>-635.37</v>
      </c>
      <c r="S4936" s="1">
        <f t="shared" si="387"/>
        <v>-133.42769999999999</v>
      </c>
      <c r="T4936" s="1">
        <f t="shared" si="388"/>
        <v>-266.56</v>
      </c>
      <c r="U4936" s="1">
        <f t="shared" si="389"/>
        <v>133.13230000000001</v>
      </c>
    </row>
    <row r="4937" spans="1:21" x14ac:dyDescent="0.2">
      <c r="A4937" t="s">
        <v>16</v>
      </c>
      <c r="B4937" t="s">
        <v>7582</v>
      </c>
      <c r="C4937" t="s">
        <v>18</v>
      </c>
      <c r="D4937" t="s">
        <v>19</v>
      </c>
      <c r="E4937" t="s">
        <v>581</v>
      </c>
      <c r="F4937" t="str">
        <f t="shared" si="385"/>
        <v>1990</v>
      </c>
      <c r="G4937" t="s">
        <v>22</v>
      </c>
      <c r="H4937" t="s">
        <v>74</v>
      </c>
      <c r="I4937" t="s">
        <v>6363</v>
      </c>
      <c r="J4937" t="s">
        <v>6364</v>
      </c>
      <c r="K4937" t="s">
        <v>20</v>
      </c>
      <c r="L4937" t="s">
        <v>7597</v>
      </c>
      <c r="M4937" t="s">
        <v>614</v>
      </c>
      <c r="N4937" t="s">
        <v>20</v>
      </c>
      <c r="O4937" t="s">
        <v>20</v>
      </c>
      <c r="Q4937" t="s">
        <v>617</v>
      </c>
      <c r="R4937" s="1">
        <f t="shared" si="386"/>
        <v>-978.3</v>
      </c>
      <c r="S4937" s="1">
        <f t="shared" si="387"/>
        <v>-205.44299999999998</v>
      </c>
      <c r="T4937" s="1">
        <f t="shared" si="388"/>
        <v>-340.33</v>
      </c>
      <c r="U4937" s="1">
        <f t="shared" si="389"/>
        <v>134.887</v>
      </c>
    </row>
    <row r="4938" spans="1:21" x14ac:dyDescent="0.2">
      <c r="A4938" t="s">
        <v>1404</v>
      </c>
      <c r="B4938" t="s">
        <v>6317</v>
      </c>
      <c r="C4938" t="s">
        <v>18</v>
      </c>
      <c r="D4938" t="s">
        <v>19</v>
      </c>
      <c r="E4938" t="s">
        <v>818</v>
      </c>
      <c r="F4938" t="str">
        <f t="shared" si="385"/>
        <v>1994</v>
      </c>
      <c r="G4938" t="s">
        <v>1420</v>
      </c>
      <c r="I4938" t="s">
        <v>4100</v>
      </c>
      <c r="J4938" t="s">
        <v>5554</v>
      </c>
      <c r="K4938" t="s">
        <v>20</v>
      </c>
      <c r="L4938" t="s">
        <v>6796</v>
      </c>
      <c r="M4938" t="s">
        <v>769</v>
      </c>
      <c r="N4938" t="s">
        <v>20</v>
      </c>
      <c r="O4938" t="s">
        <v>20</v>
      </c>
      <c r="Q4938" t="s">
        <v>1884</v>
      </c>
      <c r="R4938" s="1">
        <f t="shared" si="386"/>
        <v>-966.75</v>
      </c>
      <c r="S4938" s="1">
        <f t="shared" si="387"/>
        <v>-203.01749999999998</v>
      </c>
      <c r="T4938" s="1">
        <f t="shared" si="388"/>
        <v>-338.2</v>
      </c>
      <c r="U4938" s="1">
        <f t="shared" si="389"/>
        <v>135.1825</v>
      </c>
    </row>
    <row r="4939" spans="1:21" x14ac:dyDescent="0.2">
      <c r="A4939" t="s">
        <v>16</v>
      </c>
      <c r="B4939" t="s">
        <v>17</v>
      </c>
      <c r="C4939" t="s">
        <v>18</v>
      </c>
      <c r="D4939" t="s">
        <v>19</v>
      </c>
      <c r="E4939" t="s">
        <v>127</v>
      </c>
      <c r="F4939" t="str">
        <f t="shared" si="385"/>
        <v>1983</v>
      </c>
      <c r="G4939" t="s">
        <v>54</v>
      </c>
      <c r="H4939" t="s">
        <v>64</v>
      </c>
      <c r="I4939" s="2">
        <v>549.69000000000005</v>
      </c>
      <c r="J4939" s="3">
        <v>1310.26</v>
      </c>
      <c r="K4939" s="2">
        <v>0</v>
      </c>
      <c r="L4939" s="2">
        <v>-283.13</v>
      </c>
      <c r="M4939" s="4">
        <v>0.41949999999999998</v>
      </c>
      <c r="N4939" s="4">
        <v>266.56</v>
      </c>
      <c r="O4939" s="4">
        <v>635.37</v>
      </c>
      <c r="Q4939" t="s">
        <v>166</v>
      </c>
      <c r="R4939" s="1">
        <f t="shared" si="386"/>
        <v>-674.89</v>
      </c>
      <c r="S4939" s="1">
        <f t="shared" si="387"/>
        <v>-141.7269</v>
      </c>
      <c r="T4939" s="1">
        <f t="shared" si="388"/>
        <v>-283.13000000000005</v>
      </c>
      <c r="U4939" s="1">
        <f t="shared" si="389"/>
        <v>141.40310000000005</v>
      </c>
    </row>
    <row r="4940" spans="1:21" x14ac:dyDescent="0.2">
      <c r="A4940" t="s">
        <v>16</v>
      </c>
      <c r="B4940" t="s">
        <v>17</v>
      </c>
      <c r="C4940" t="s">
        <v>18</v>
      </c>
      <c r="D4940" t="s">
        <v>19</v>
      </c>
      <c r="E4940" t="s">
        <v>553</v>
      </c>
      <c r="F4940" t="str">
        <f t="shared" si="385"/>
        <v>1989</v>
      </c>
      <c r="G4940" t="s">
        <v>462</v>
      </c>
      <c r="I4940" s="2">
        <v>362.17</v>
      </c>
      <c r="J4940" s="3">
        <v>1050.25</v>
      </c>
      <c r="K4940" s="2">
        <v>0</v>
      </c>
      <c r="L4940" s="2">
        <v>-362.17</v>
      </c>
      <c r="M4940" s="4">
        <v>0.3448</v>
      </c>
      <c r="N4940" s="4">
        <v>0</v>
      </c>
      <c r="O4940" s="4">
        <v>0</v>
      </c>
      <c r="Q4940" t="s">
        <v>560</v>
      </c>
      <c r="R4940" s="1">
        <f t="shared" si="386"/>
        <v>-1050.25</v>
      </c>
      <c r="S4940" s="1">
        <f t="shared" si="387"/>
        <v>-220.55249999999998</v>
      </c>
      <c r="T4940" s="1">
        <f t="shared" si="388"/>
        <v>-362.17</v>
      </c>
      <c r="U4940" s="1">
        <f t="shared" si="389"/>
        <v>141.61750000000004</v>
      </c>
    </row>
    <row r="4941" spans="1:21" x14ac:dyDescent="0.2">
      <c r="A4941" t="s">
        <v>1404</v>
      </c>
      <c r="B4941" t="s">
        <v>17</v>
      </c>
      <c r="C4941" t="s">
        <v>18</v>
      </c>
      <c r="D4941" t="s">
        <v>19</v>
      </c>
      <c r="E4941" t="s">
        <v>581</v>
      </c>
      <c r="F4941" t="str">
        <f t="shared" si="385"/>
        <v>1990</v>
      </c>
      <c r="G4941" t="s">
        <v>1405</v>
      </c>
      <c r="I4941" s="3">
        <v>1318.35</v>
      </c>
      <c r="J4941" s="3">
        <v>3801.12</v>
      </c>
      <c r="K4941" s="2">
        <v>0</v>
      </c>
      <c r="L4941" s="2">
        <v>-360.86</v>
      </c>
      <c r="M4941" s="4">
        <v>0.3468</v>
      </c>
      <c r="N4941" s="4">
        <v>957.49</v>
      </c>
      <c r="O4941" s="5">
        <v>2760.67</v>
      </c>
      <c r="Q4941" t="s">
        <v>1503</v>
      </c>
      <c r="R4941" s="1">
        <f t="shared" si="386"/>
        <v>-1040.4499999999998</v>
      </c>
      <c r="S4941" s="1">
        <f t="shared" si="387"/>
        <v>-218.49449999999996</v>
      </c>
      <c r="T4941" s="1">
        <f t="shared" si="388"/>
        <v>-360.8599999999999</v>
      </c>
      <c r="U4941" s="1">
        <f t="shared" si="389"/>
        <v>142.36549999999994</v>
      </c>
    </row>
    <row r="4942" spans="1:21" x14ac:dyDescent="0.2">
      <c r="A4942" t="s">
        <v>1404</v>
      </c>
      <c r="B4942" t="s">
        <v>4967</v>
      </c>
      <c r="C4942" t="s">
        <v>18</v>
      </c>
      <c r="D4942" t="s">
        <v>19</v>
      </c>
      <c r="E4942" t="s">
        <v>581</v>
      </c>
      <c r="F4942" t="str">
        <f t="shared" si="385"/>
        <v>1990</v>
      </c>
      <c r="G4942" t="s">
        <v>1405</v>
      </c>
      <c r="I4942" t="s">
        <v>4088</v>
      </c>
      <c r="J4942" t="s">
        <v>4089</v>
      </c>
      <c r="K4942" t="s">
        <v>20</v>
      </c>
      <c r="L4942" t="s">
        <v>1766</v>
      </c>
      <c r="M4942" t="s">
        <v>1740</v>
      </c>
      <c r="N4942" t="s">
        <v>5508</v>
      </c>
      <c r="O4942" t="s">
        <v>5509</v>
      </c>
      <c r="Q4942" t="s">
        <v>1503</v>
      </c>
      <c r="R4942" s="1">
        <f t="shared" si="386"/>
        <v>-1040.45</v>
      </c>
      <c r="S4942" s="1">
        <f t="shared" si="387"/>
        <v>-218.49449999999999</v>
      </c>
      <c r="T4942" s="1">
        <f t="shared" si="388"/>
        <v>-360.86</v>
      </c>
      <c r="U4942" s="1">
        <f t="shared" si="389"/>
        <v>142.36550000000003</v>
      </c>
    </row>
    <row r="4943" spans="1:21" x14ac:dyDescent="0.2">
      <c r="A4943" t="s">
        <v>1404</v>
      </c>
      <c r="B4943" t="s">
        <v>3360</v>
      </c>
      <c r="C4943" t="s">
        <v>18</v>
      </c>
      <c r="D4943" t="s">
        <v>19</v>
      </c>
      <c r="E4943" t="s">
        <v>581</v>
      </c>
      <c r="F4943" t="str">
        <f t="shared" si="385"/>
        <v>1990</v>
      </c>
      <c r="G4943" t="s">
        <v>1405</v>
      </c>
      <c r="I4943" t="s">
        <v>1767</v>
      </c>
      <c r="J4943" t="s">
        <v>1768</v>
      </c>
      <c r="K4943" t="s">
        <v>20</v>
      </c>
      <c r="L4943" t="s">
        <v>1766</v>
      </c>
      <c r="M4943" t="s">
        <v>1740</v>
      </c>
      <c r="N4943" t="s">
        <v>4088</v>
      </c>
      <c r="O4943" t="s">
        <v>4089</v>
      </c>
      <c r="Q4943" t="s">
        <v>1503</v>
      </c>
      <c r="R4943" s="1">
        <f t="shared" si="386"/>
        <v>-1040.45</v>
      </c>
      <c r="S4943" s="1">
        <f t="shared" si="387"/>
        <v>-218.49449999999999</v>
      </c>
      <c r="T4943" s="1">
        <f t="shared" si="388"/>
        <v>-360.86</v>
      </c>
      <c r="U4943" s="1">
        <f t="shared" si="389"/>
        <v>142.36550000000003</v>
      </c>
    </row>
    <row r="4944" spans="1:21" x14ac:dyDescent="0.2">
      <c r="A4944" t="s">
        <v>2467</v>
      </c>
      <c r="B4944" t="s">
        <v>11005</v>
      </c>
      <c r="C4944" t="s">
        <v>18</v>
      </c>
      <c r="D4944" t="s">
        <v>19</v>
      </c>
      <c r="E4944" t="s">
        <v>553</v>
      </c>
      <c r="F4944" t="str">
        <f t="shared" si="385"/>
        <v>1989</v>
      </c>
      <c r="G4944" t="s">
        <v>2703</v>
      </c>
      <c r="I4944" t="s">
        <v>10659</v>
      </c>
      <c r="J4944" t="s">
        <v>10660</v>
      </c>
      <c r="K4944" t="s">
        <v>20</v>
      </c>
      <c r="L4944" t="s">
        <v>590</v>
      </c>
      <c r="M4944" t="s">
        <v>854</v>
      </c>
      <c r="N4944" t="s">
        <v>11741</v>
      </c>
      <c r="O4944" t="s">
        <v>11742</v>
      </c>
      <c r="Q4944" t="s">
        <v>2761</v>
      </c>
      <c r="R4944" s="1">
        <f t="shared" si="386"/>
        <v>-1058.5800000000017</v>
      </c>
      <c r="S4944" s="1">
        <f t="shared" si="387"/>
        <v>-222.30180000000036</v>
      </c>
      <c r="T4944" s="1">
        <f t="shared" si="388"/>
        <v>-367.40999999999985</v>
      </c>
      <c r="U4944" s="1">
        <f t="shared" si="389"/>
        <v>145.1081999999995</v>
      </c>
    </row>
    <row r="4945" spans="1:21" x14ac:dyDescent="0.2">
      <c r="A4945" t="s">
        <v>2467</v>
      </c>
      <c r="B4945" t="s">
        <v>15298</v>
      </c>
      <c r="C4945" t="s">
        <v>18</v>
      </c>
      <c r="D4945" t="s">
        <v>19</v>
      </c>
      <c r="E4945" t="s">
        <v>553</v>
      </c>
      <c r="F4945" t="str">
        <f t="shared" si="385"/>
        <v>1989</v>
      </c>
      <c r="G4945" t="s">
        <v>2703</v>
      </c>
      <c r="I4945" t="s">
        <v>14978</v>
      </c>
      <c r="J4945" t="s">
        <v>14979</v>
      </c>
      <c r="K4945" t="s">
        <v>20</v>
      </c>
      <c r="L4945" t="s">
        <v>590</v>
      </c>
      <c r="M4945" t="s">
        <v>854</v>
      </c>
      <c r="N4945" t="s">
        <v>16039</v>
      </c>
      <c r="O4945" t="s">
        <v>16040</v>
      </c>
      <c r="Q4945" t="s">
        <v>2761</v>
      </c>
      <c r="R4945" s="1">
        <f t="shared" si="386"/>
        <v>-1058.58</v>
      </c>
      <c r="S4945" s="1">
        <f t="shared" si="387"/>
        <v>-222.30179999999999</v>
      </c>
      <c r="T4945" s="1">
        <f t="shared" si="388"/>
        <v>-367.40999999999985</v>
      </c>
      <c r="U4945" s="1">
        <f t="shared" si="389"/>
        <v>145.10819999999987</v>
      </c>
    </row>
    <row r="4946" spans="1:21" x14ac:dyDescent="0.2">
      <c r="A4946" t="s">
        <v>2467</v>
      </c>
      <c r="B4946" t="s">
        <v>13151</v>
      </c>
      <c r="C4946" t="s">
        <v>18</v>
      </c>
      <c r="D4946" t="s">
        <v>19</v>
      </c>
      <c r="E4946" t="s">
        <v>553</v>
      </c>
      <c r="F4946" t="str">
        <f t="shared" si="385"/>
        <v>1989</v>
      </c>
      <c r="G4946" t="s">
        <v>2703</v>
      </c>
      <c r="I4946" t="s">
        <v>12824</v>
      </c>
      <c r="J4946" t="s">
        <v>12825</v>
      </c>
      <c r="K4946" t="s">
        <v>20</v>
      </c>
      <c r="L4946" t="s">
        <v>590</v>
      </c>
      <c r="M4946" t="s">
        <v>854</v>
      </c>
      <c r="N4946" t="s">
        <v>13903</v>
      </c>
      <c r="O4946" t="s">
        <v>13904</v>
      </c>
      <c r="Q4946" t="s">
        <v>2761</v>
      </c>
      <c r="R4946" s="1">
        <f t="shared" si="386"/>
        <v>-1058.58</v>
      </c>
      <c r="S4946" s="1">
        <f t="shared" si="387"/>
        <v>-222.30179999999999</v>
      </c>
      <c r="T4946" s="1">
        <f t="shared" si="388"/>
        <v>-367.40999999999985</v>
      </c>
      <c r="U4946" s="1">
        <f t="shared" si="389"/>
        <v>145.10819999999987</v>
      </c>
    </row>
    <row r="4947" spans="1:21" x14ac:dyDescent="0.2">
      <c r="A4947" t="s">
        <v>2467</v>
      </c>
      <c r="B4947" t="s">
        <v>17383</v>
      </c>
      <c r="C4947" t="s">
        <v>18</v>
      </c>
      <c r="D4947" t="s">
        <v>19</v>
      </c>
      <c r="E4947" t="s">
        <v>553</v>
      </c>
      <c r="F4947" t="str">
        <f t="shared" si="385"/>
        <v>1989</v>
      </c>
      <c r="G4947" t="s">
        <v>2703</v>
      </c>
      <c r="I4947" t="s">
        <v>17070</v>
      </c>
      <c r="J4947" t="s">
        <v>17071</v>
      </c>
      <c r="K4947" t="s">
        <v>20</v>
      </c>
      <c r="L4947" t="s">
        <v>590</v>
      </c>
      <c r="M4947" t="s">
        <v>854</v>
      </c>
      <c r="N4947" t="s">
        <v>18103</v>
      </c>
      <c r="O4947" t="s">
        <v>18104</v>
      </c>
      <c r="Q4947" t="s">
        <v>2761</v>
      </c>
      <c r="R4947" s="1">
        <f t="shared" si="386"/>
        <v>-1058.5800000000008</v>
      </c>
      <c r="S4947" s="1">
        <f t="shared" si="387"/>
        <v>-222.30180000000016</v>
      </c>
      <c r="T4947" s="1">
        <f t="shared" si="388"/>
        <v>-367.41000000000008</v>
      </c>
      <c r="U4947" s="1">
        <f t="shared" si="389"/>
        <v>145.10819999999993</v>
      </c>
    </row>
    <row r="4948" spans="1:21" x14ac:dyDescent="0.2">
      <c r="A4948" t="s">
        <v>2467</v>
      </c>
      <c r="B4948" t="s">
        <v>19407</v>
      </c>
      <c r="C4948" t="s">
        <v>18</v>
      </c>
      <c r="D4948" t="s">
        <v>19</v>
      </c>
      <c r="E4948" t="s">
        <v>553</v>
      </c>
      <c r="F4948" t="str">
        <f t="shared" si="385"/>
        <v>1989</v>
      </c>
      <c r="G4948" t="s">
        <v>2703</v>
      </c>
      <c r="I4948" t="s">
        <v>19110</v>
      </c>
      <c r="J4948" t="s">
        <v>19111</v>
      </c>
      <c r="K4948" t="s">
        <v>20</v>
      </c>
      <c r="L4948" t="s">
        <v>590</v>
      </c>
      <c r="M4948" t="s">
        <v>854</v>
      </c>
      <c r="N4948" t="s">
        <v>20051</v>
      </c>
      <c r="O4948" t="s">
        <v>20052</v>
      </c>
      <c r="Q4948" t="s">
        <v>2761</v>
      </c>
      <c r="R4948" s="1">
        <f t="shared" si="386"/>
        <v>-1058.58</v>
      </c>
      <c r="S4948" s="1">
        <f t="shared" si="387"/>
        <v>-222.30179999999999</v>
      </c>
      <c r="T4948" s="1">
        <f t="shared" si="388"/>
        <v>-367.40999999999997</v>
      </c>
      <c r="U4948" s="1">
        <f t="shared" si="389"/>
        <v>145.10819999999998</v>
      </c>
    </row>
    <row r="4949" spans="1:21" x14ac:dyDescent="0.2">
      <c r="A4949" t="s">
        <v>2467</v>
      </c>
      <c r="B4949" t="s">
        <v>3360</v>
      </c>
      <c r="C4949" t="s">
        <v>18</v>
      </c>
      <c r="D4949" t="s">
        <v>19</v>
      </c>
      <c r="E4949" t="s">
        <v>553</v>
      </c>
      <c r="F4949" t="str">
        <f t="shared" si="385"/>
        <v>1989</v>
      </c>
      <c r="G4949" t="s">
        <v>2703</v>
      </c>
      <c r="I4949" t="s">
        <v>2759</v>
      </c>
      <c r="J4949" t="s">
        <v>2760</v>
      </c>
      <c r="K4949" t="s">
        <v>20</v>
      </c>
      <c r="L4949" t="s">
        <v>2758</v>
      </c>
      <c r="M4949" t="s">
        <v>854</v>
      </c>
      <c r="N4949" t="s">
        <v>4648</v>
      </c>
      <c r="O4949" t="s">
        <v>4649</v>
      </c>
      <c r="Q4949" t="s">
        <v>2761</v>
      </c>
      <c r="R4949" s="1">
        <f t="shared" si="386"/>
        <v>-1058.5800000000017</v>
      </c>
      <c r="S4949" s="1">
        <f t="shared" si="387"/>
        <v>-222.30180000000036</v>
      </c>
      <c r="T4949" s="1">
        <f t="shared" si="388"/>
        <v>-367.42000000000007</v>
      </c>
      <c r="U4949" s="1">
        <f t="shared" si="389"/>
        <v>145.11819999999972</v>
      </c>
    </row>
    <row r="4950" spans="1:21" x14ac:dyDescent="0.2">
      <c r="A4950" t="s">
        <v>2467</v>
      </c>
      <c r="B4950" t="s">
        <v>16349</v>
      </c>
      <c r="C4950" t="s">
        <v>18</v>
      </c>
      <c r="D4950" t="s">
        <v>19</v>
      </c>
      <c r="E4950" t="s">
        <v>553</v>
      </c>
      <c r="F4950" t="str">
        <f t="shared" si="385"/>
        <v>1989</v>
      </c>
      <c r="G4950" t="s">
        <v>2703</v>
      </c>
      <c r="I4950" t="s">
        <v>16039</v>
      </c>
      <c r="J4950" t="s">
        <v>16040</v>
      </c>
      <c r="K4950" t="s">
        <v>20</v>
      </c>
      <c r="L4950" t="s">
        <v>2758</v>
      </c>
      <c r="M4950" t="s">
        <v>854</v>
      </c>
      <c r="N4950" t="s">
        <v>17070</v>
      </c>
      <c r="O4950" t="s">
        <v>17071</v>
      </c>
      <c r="Q4950" t="s">
        <v>2761</v>
      </c>
      <c r="R4950" s="1">
        <f t="shared" si="386"/>
        <v>-1058.58</v>
      </c>
      <c r="S4950" s="1">
        <f t="shared" si="387"/>
        <v>-222.30179999999999</v>
      </c>
      <c r="T4950" s="1">
        <f t="shared" si="388"/>
        <v>-367.42000000000007</v>
      </c>
      <c r="U4950" s="1">
        <f t="shared" si="389"/>
        <v>145.11820000000009</v>
      </c>
    </row>
    <row r="4951" spans="1:21" x14ac:dyDescent="0.2">
      <c r="A4951" t="s">
        <v>2467</v>
      </c>
      <c r="B4951" t="s">
        <v>12067</v>
      </c>
      <c r="C4951" t="s">
        <v>18</v>
      </c>
      <c r="D4951" t="s">
        <v>19</v>
      </c>
      <c r="E4951" t="s">
        <v>553</v>
      </c>
      <c r="F4951" t="str">
        <f t="shared" si="385"/>
        <v>1989</v>
      </c>
      <c r="G4951" t="s">
        <v>2703</v>
      </c>
      <c r="I4951" t="s">
        <v>11741</v>
      </c>
      <c r="J4951" t="s">
        <v>11742</v>
      </c>
      <c r="K4951" t="s">
        <v>20</v>
      </c>
      <c r="L4951" t="s">
        <v>2758</v>
      </c>
      <c r="M4951" t="s">
        <v>854</v>
      </c>
      <c r="N4951" t="s">
        <v>12824</v>
      </c>
      <c r="O4951" t="s">
        <v>12825</v>
      </c>
      <c r="Q4951" t="s">
        <v>2761</v>
      </c>
      <c r="R4951" s="1">
        <f t="shared" si="386"/>
        <v>-1058.58</v>
      </c>
      <c r="S4951" s="1">
        <f t="shared" si="387"/>
        <v>-222.30179999999999</v>
      </c>
      <c r="T4951" s="1">
        <f t="shared" si="388"/>
        <v>-367.42000000000007</v>
      </c>
      <c r="U4951" s="1">
        <f t="shared" si="389"/>
        <v>145.11820000000009</v>
      </c>
    </row>
    <row r="4952" spans="1:21" x14ac:dyDescent="0.2">
      <c r="A4952" t="s">
        <v>2467</v>
      </c>
      <c r="B4952" t="s">
        <v>9899</v>
      </c>
      <c r="C4952" t="s">
        <v>18</v>
      </c>
      <c r="D4952" t="s">
        <v>19</v>
      </c>
      <c r="E4952" t="s">
        <v>553</v>
      </c>
      <c r="F4952" t="str">
        <f t="shared" si="385"/>
        <v>1989</v>
      </c>
      <c r="G4952" t="s">
        <v>2703</v>
      </c>
      <c r="I4952" t="s">
        <v>9563</v>
      </c>
      <c r="J4952" t="s">
        <v>9564</v>
      </c>
      <c r="K4952" t="s">
        <v>20</v>
      </c>
      <c r="L4952" t="s">
        <v>2758</v>
      </c>
      <c r="M4952" t="s">
        <v>854</v>
      </c>
      <c r="N4952" t="s">
        <v>10659</v>
      </c>
      <c r="O4952" t="s">
        <v>10660</v>
      </c>
      <c r="Q4952" t="s">
        <v>2761</v>
      </c>
      <c r="R4952" s="1">
        <f t="shared" si="386"/>
        <v>-1058.58</v>
      </c>
      <c r="S4952" s="1">
        <f t="shared" si="387"/>
        <v>-222.30179999999999</v>
      </c>
      <c r="T4952" s="1">
        <f t="shared" si="388"/>
        <v>-367.42000000000007</v>
      </c>
      <c r="U4952" s="1">
        <f t="shared" si="389"/>
        <v>145.11820000000009</v>
      </c>
    </row>
    <row r="4953" spans="1:21" x14ac:dyDescent="0.2">
      <c r="A4953" t="s">
        <v>2467</v>
      </c>
      <c r="B4953" t="s">
        <v>8771</v>
      </c>
      <c r="C4953" t="s">
        <v>18</v>
      </c>
      <c r="D4953" t="s">
        <v>19</v>
      </c>
      <c r="E4953" t="s">
        <v>553</v>
      </c>
      <c r="F4953" t="str">
        <f t="shared" si="385"/>
        <v>1989</v>
      </c>
      <c r="G4953" t="s">
        <v>2703</v>
      </c>
      <c r="I4953" t="s">
        <v>8446</v>
      </c>
      <c r="J4953" t="s">
        <v>8447</v>
      </c>
      <c r="K4953" t="s">
        <v>20</v>
      </c>
      <c r="L4953" t="s">
        <v>2758</v>
      </c>
      <c r="M4953" t="s">
        <v>854</v>
      </c>
      <c r="N4953" t="s">
        <v>9563</v>
      </c>
      <c r="O4953" t="s">
        <v>9564</v>
      </c>
      <c r="Q4953" t="s">
        <v>2761</v>
      </c>
      <c r="R4953" s="1">
        <f t="shared" si="386"/>
        <v>-1058.58</v>
      </c>
      <c r="S4953" s="1">
        <f t="shared" si="387"/>
        <v>-222.30179999999999</v>
      </c>
      <c r="T4953" s="1">
        <f t="shared" si="388"/>
        <v>-367.42000000000007</v>
      </c>
      <c r="U4953" s="1">
        <f t="shared" si="389"/>
        <v>145.11820000000009</v>
      </c>
    </row>
    <row r="4954" spans="1:21" x14ac:dyDescent="0.2">
      <c r="A4954" t="s">
        <v>2467</v>
      </c>
      <c r="B4954" t="s">
        <v>7582</v>
      </c>
      <c r="C4954" t="s">
        <v>18</v>
      </c>
      <c r="D4954" t="s">
        <v>19</v>
      </c>
      <c r="E4954" t="s">
        <v>553</v>
      </c>
      <c r="F4954" t="str">
        <f t="shared" si="385"/>
        <v>1989</v>
      </c>
      <c r="G4954" t="s">
        <v>2703</v>
      </c>
      <c r="I4954" t="s">
        <v>7266</v>
      </c>
      <c r="J4954" t="s">
        <v>7267</v>
      </c>
      <c r="K4954" t="s">
        <v>20</v>
      </c>
      <c r="L4954" t="s">
        <v>2758</v>
      </c>
      <c r="M4954" t="s">
        <v>854</v>
      </c>
      <c r="N4954" t="s">
        <v>8446</v>
      </c>
      <c r="O4954" t="s">
        <v>8447</v>
      </c>
      <c r="Q4954" t="s">
        <v>2761</v>
      </c>
      <c r="R4954" s="1">
        <f t="shared" si="386"/>
        <v>-1058.58</v>
      </c>
      <c r="S4954" s="1">
        <f t="shared" si="387"/>
        <v>-222.30179999999999</v>
      </c>
      <c r="T4954" s="1">
        <f t="shared" si="388"/>
        <v>-367.42000000000007</v>
      </c>
      <c r="U4954" s="1">
        <f t="shared" si="389"/>
        <v>145.11820000000009</v>
      </c>
    </row>
    <row r="4955" spans="1:21" x14ac:dyDescent="0.2">
      <c r="A4955" t="s">
        <v>2467</v>
      </c>
      <c r="B4955" t="s">
        <v>6317</v>
      </c>
      <c r="C4955" t="s">
        <v>18</v>
      </c>
      <c r="D4955" t="s">
        <v>19</v>
      </c>
      <c r="E4955" t="s">
        <v>553</v>
      </c>
      <c r="F4955" t="str">
        <f t="shared" si="385"/>
        <v>1989</v>
      </c>
      <c r="G4955" t="s">
        <v>2703</v>
      </c>
      <c r="I4955" t="s">
        <v>4506</v>
      </c>
      <c r="J4955" t="s">
        <v>6013</v>
      </c>
      <c r="K4955" t="s">
        <v>20</v>
      </c>
      <c r="L4955" t="s">
        <v>2758</v>
      </c>
      <c r="M4955" t="s">
        <v>854</v>
      </c>
      <c r="N4955" t="s">
        <v>7266</v>
      </c>
      <c r="O4955" t="s">
        <v>7267</v>
      </c>
      <c r="Q4955" t="s">
        <v>2761</v>
      </c>
      <c r="R4955" s="1">
        <f t="shared" si="386"/>
        <v>-1058.58</v>
      </c>
      <c r="S4955" s="1">
        <f t="shared" si="387"/>
        <v>-222.30179999999999</v>
      </c>
      <c r="T4955" s="1">
        <f t="shared" si="388"/>
        <v>-367.42000000000007</v>
      </c>
      <c r="U4955" s="1">
        <f t="shared" si="389"/>
        <v>145.11820000000009</v>
      </c>
    </row>
    <row r="4956" spans="1:21" x14ac:dyDescent="0.2">
      <c r="A4956" t="s">
        <v>2467</v>
      </c>
      <c r="B4956" t="s">
        <v>18410</v>
      </c>
      <c r="C4956" t="s">
        <v>18</v>
      </c>
      <c r="D4956" t="s">
        <v>19</v>
      </c>
      <c r="E4956" t="s">
        <v>553</v>
      </c>
      <c r="F4956" t="str">
        <f t="shared" si="385"/>
        <v>1989</v>
      </c>
      <c r="G4956" t="s">
        <v>2703</v>
      </c>
      <c r="I4956" t="s">
        <v>18103</v>
      </c>
      <c r="J4956" t="s">
        <v>18104</v>
      </c>
      <c r="K4956" t="s">
        <v>20</v>
      </c>
      <c r="L4956" t="s">
        <v>2758</v>
      </c>
      <c r="M4956" t="s">
        <v>854</v>
      </c>
      <c r="N4956" t="s">
        <v>19110</v>
      </c>
      <c r="O4956" t="s">
        <v>19111</v>
      </c>
      <c r="Q4956" t="s">
        <v>2761</v>
      </c>
      <c r="R4956" s="1">
        <f t="shared" si="386"/>
        <v>-1058.5799999999995</v>
      </c>
      <c r="S4956" s="1">
        <f t="shared" si="387"/>
        <v>-222.30179999999987</v>
      </c>
      <c r="T4956" s="1">
        <f t="shared" si="388"/>
        <v>-367.42000000000007</v>
      </c>
      <c r="U4956" s="1">
        <f t="shared" si="389"/>
        <v>145.1182000000002</v>
      </c>
    </row>
    <row r="4957" spans="1:21" x14ac:dyDescent="0.2">
      <c r="A4957" t="s">
        <v>2467</v>
      </c>
      <c r="B4957" t="s">
        <v>14225</v>
      </c>
      <c r="C4957" t="s">
        <v>18</v>
      </c>
      <c r="D4957" t="s">
        <v>19</v>
      </c>
      <c r="E4957" t="s">
        <v>553</v>
      </c>
      <c r="F4957" t="str">
        <f t="shared" si="385"/>
        <v>1989</v>
      </c>
      <c r="G4957" t="s">
        <v>2703</v>
      </c>
      <c r="I4957" t="s">
        <v>13903</v>
      </c>
      <c r="J4957" t="s">
        <v>13904</v>
      </c>
      <c r="K4957" t="s">
        <v>20</v>
      </c>
      <c r="L4957" t="s">
        <v>2758</v>
      </c>
      <c r="M4957" t="s">
        <v>854</v>
      </c>
      <c r="N4957" t="s">
        <v>14978</v>
      </c>
      <c r="O4957" t="s">
        <v>14979</v>
      </c>
      <c r="Q4957" t="s">
        <v>2761</v>
      </c>
      <c r="R4957" s="1">
        <f t="shared" si="386"/>
        <v>-1058.579999999999</v>
      </c>
      <c r="S4957" s="1">
        <f t="shared" si="387"/>
        <v>-222.30179999999979</v>
      </c>
      <c r="T4957" s="1">
        <f t="shared" si="388"/>
        <v>-367.42000000000007</v>
      </c>
      <c r="U4957" s="1">
        <f t="shared" si="389"/>
        <v>145.11820000000029</v>
      </c>
    </row>
    <row r="4958" spans="1:21" x14ac:dyDescent="0.2">
      <c r="A4958" t="s">
        <v>2467</v>
      </c>
      <c r="B4958" t="s">
        <v>17</v>
      </c>
      <c r="C4958" t="s">
        <v>18</v>
      </c>
      <c r="D4958" t="s">
        <v>19</v>
      </c>
      <c r="E4958" t="s">
        <v>553</v>
      </c>
      <c r="F4958" t="str">
        <f t="shared" si="385"/>
        <v>1989</v>
      </c>
      <c r="G4958" t="s">
        <v>2703</v>
      </c>
      <c r="I4958" s="3">
        <v>6625.1</v>
      </c>
      <c r="J4958" s="3">
        <v>19087.849999999999</v>
      </c>
      <c r="K4958" s="2">
        <v>0</v>
      </c>
      <c r="L4958" s="2">
        <v>-367.42</v>
      </c>
      <c r="M4958" s="4">
        <v>0.34710000000000002</v>
      </c>
      <c r="N4958" s="5">
        <v>6257.68</v>
      </c>
      <c r="O4958" s="5">
        <v>18029.27</v>
      </c>
      <c r="Q4958" t="s">
        <v>2761</v>
      </c>
      <c r="R4958" s="1">
        <f t="shared" si="386"/>
        <v>-1058.5799999999981</v>
      </c>
      <c r="S4958" s="1">
        <f t="shared" si="387"/>
        <v>-222.30179999999959</v>
      </c>
      <c r="T4958" s="1">
        <f t="shared" si="388"/>
        <v>-367.42000000000007</v>
      </c>
      <c r="U4958" s="1">
        <f t="shared" si="389"/>
        <v>145.11820000000048</v>
      </c>
    </row>
    <row r="4959" spans="1:21" x14ac:dyDescent="0.2">
      <c r="A4959" t="s">
        <v>2467</v>
      </c>
      <c r="B4959" t="s">
        <v>4967</v>
      </c>
      <c r="C4959" t="s">
        <v>18</v>
      </c>
      <c r="D4959" t="s">
        <v>19</v>
      </c>
      <c r="E4959" t="s">
        <v>553</v>
      </c>
      <c r="F4959" t="str">
        <f t="shared" si="385"/>
        <v>1989</v>
      </c>
      <c r="G4959" t="s">
        <v>2703</v>
      </c>
      <c r="I4959" t="s">
        <v>4648</v>
      </c>
      <c r="J4959" t="s">
        <v>4649</v>
      </c>
      <c r="K4959" t="s">
        <v>20</v>
      </c>
      <c r="L4959" t="s">
        <v>2758</v>
      </c>
      <c r="M4959" t="s">
        <v>854</v>
      </c>
      <c r="N4959" t="s">
        <v>4506</v>
      </c>
      <c r="O4959" t="s">
        <v>6013</v>
      </c>
      <c r="Q4959" t="s">
        <v>2761</v>
      </c>
      <c r="R4959" s="1">
        <f t="shared" si="386"/>
        <v>-1058.5799999999981</v>
      </c>
      <c r="S4959" s="1">
        <f t="shared" si="387"/>
        <v>-222.30179999999959</v>
      </c>
      <c r="T4959" s="1">
        <f t="shared" si="388"/>
        <v>-367.42000000000007</v>
      </c>
      <c r="U4959" s="1">
        <f t="shared" si="389"/>
        <v>145.11820000000048</v>
      </c>
    </row>
    <row r="4960" spans="1:21" x14ac:dyDescent="0.2">
      <c r="A4960" t="s">
        <v>1404</v>
      </c>
      <c r="B4960" t="s">
        <v>11005</v>
      </c>
      <c r="C4960" t="s">
        <v>18</v>
      </c>
      <c r="D4960" t="s">
        <v>19</v>
      </c>
      <c r="E4960" t="s">
        <v>1096</v>
      </c>
      <c r="F4960" t="str">
        <f t="shared" si="385"/>
        <v>2003</v>
      </c>
      <c r="G4960" t="s">
        <v>1540</v>
      </c>
      <c r="I4960" t="s">
        <v>10329</v>
      </c>
      <c r="J4960" t="s">
        <v>10330</v>
      </c>
      <c r="K4960" t="s">
        <v>20</v>
      </c>
      <c r="L4960" t="s">
        <v>9246</v>
      </c>
      <c r="M4960" t="s">
        <v>554</v>
      </c>
      <c r="N4960" t="s">
        <v>11414</v>
      </c>
      <c r="O4960" t="s">
        <v>11415</v>
      </c>
      <c r="Q4960" t="s">
        <v>2166</v>
      </c>
      <c r="R4960" s="1">
        <f t="shared" si="386"/>
        <v>-1040.02</v>
      </c>
      <c r="S4960" s="1">
        <f t="shared" si="387"/>
        <v>-218.40419999999997</v>
      </c>
      <c r="T4960" s="1">
        <f t="shared" si="388"/>
        <v>-364</v>
      </c>
      <c r="U4960" s="1">
        <f t="shared" si="389"/>
        <v>145.59580000000003</v>
      </c>
    </row>
    <row r="4961" spans="1:21" x14ac:dyDescent="0.2">
      <c r="A4961" t="s">
        <v>1404</v>
      </c>
      <c r="B4961" t="s">
        <v>13151</v>
      </c>
      <c r="C4961" t="s">
        <v>18</v>
      </c>
      <c r="D4961" t="s">
        <v>19</v>
      </c>
      <c r="E4961" t="s">
        <v>1096</v>
      </c>
      <c r="F4961" t="str">
        <f t="shared" si="385"/>
        <v>2003</v>
      </c>
      <c r="G4961" t="s">
        <v>1540</v>
      </c>
      <c r="I4961" t="s">
        <v>12505</v>
      </c>
      <c r="J4961" t="s">
        <v>12506</v>
      </c>
      <c r="K4961" t="s">
        <v>20</v>
      </c>
      <c r="L4961" t="s">
        <v>9246</v>
      </c>
      <c r="M4961" t="s">
        <v>554</v>
      </c>
      <c r="N4961" t="s">
        <v>13574</v>
      </c>
      <c r="O4961" t="s">
        <v>13575</v>
      </c>
      <c r="Q4961" t="s">
        <v>2166</v>
      </c>
      <c r="R4961" s="1">
        <f t="shared" si="386"/>
        <v>-1040.02</v>
      </c>
      <c r="S4961" s="1">
        <f t="shared" si="387"/>
        <v>-218.40419999999997</v>
      </c>
      <c r="T4961" s="1">
        <f t="shared" si="388"/>
        <v>-364</v>
      </c>
      <c r="U4961" s="1">
        <f t="shared" si="389"/>
        <v>145.59580000000003</v>
      </c>
    </row>
    <row r="4962" spans="1:21" x14ac:dyDescent="0.2">
      <c r="A4962" t="s">
        <v>1404</v>
      </c>
      <c r="B4962" t="s">
        <v>8771</v>
      </c>
      <c r="C4962" t="s">
        <v>18</v>
      </c>
      <c r="D4962" t="s">
        <v>19</v>
      </c>
      <c r="E4962" t="s">
        <v>1096</v>
      </c>
      <c r="F4962" t="str">
        <f t="shared" si="385"/>
        <v>2003</v>
      </c>
      <c r="G4962" t="s">
        <v>1540</v>
      </c>
      <c r="I4962" t="s">
        <v>8139</v>
      </c>
      <c r="J4962" t="s">
        <v>8140</v>
      </c>
      <c r="K4962" t="s">
        <v>20</v>
      </c>
      <c r="L4962" t="s">
        <v>9246</v>
      </c>
      <c r="M4962" t="s">
        <v>554</v>
      </c>
      <c r="N4962" t="s">
        <v>9247</v>
      </c>
      <c r="O4962" t="s">
        <v>9248</v>
      </c>
      <c r="Q4962" t="s">
        <v>2166</v>
      </c>
      <c r="R4962" s="1">
        <f t="shared" si="386"/>
        <v>-1040.0200000000004</v>
      </c>
      <c r="S4962" s="1">
        <f t="shared" si="387"/>
        <v>-218.40420000000009</v>
      </c>
      <c r="T4962" s="1">
        <f t="shared" si="388"/>
        <v>-364.00000000000023</v>
      </c>
      <c r="U4962" s="1">
        <f t="shared" si="389"/>
        <v>145.59580000000014</v>
      </c>
    </row>
    <row r="4963" spans="1:21" x14ac:dyDescent="0.2">
      <c r="A4963" t="s">
        <v>1404</v>
      </c>
      <c r="B4963" t="s">
        <v>7582</v>
      </c>
      <c r="C4963" t="s">
        <v>18</v>
      </c>
      <c r="D4963" t="s">
        <v>19</v>
      </c>
      <c r="E4963" t="s">
        <v>1096</v>
      </c>
      <c r="F4963" t="str">
        <f t="shared" si="385"/>
        <v>2003</v>
      </c>
      <c r="G4963" t="s">
        <v>1540</v>
      </c>
      <c r="I4963" t="s">
        <v>6964</v>
      </c>
      <c r="J4963" t="s">
        <v>6965</v>
      </c>
      <c r="K4963" t="s">
        <v>20</v>
      </c>
      <c r="L4963" t="s">
        <v>2163</v>
      </c>
      <c r="M4963" t="s">
        <v>554</v>
      </c>
      <c r="N4963" t="s">
        <v>8139</v>
      </c>
      <c r="O4963" t="s">
        <v>8140</v>
      </c>
      <c r="Q4963" t="s">
        <v>2166</v>
      </c>
      <c r="R4963" s="1">
        <f t="shared" si="386"/>
        <v>-1040.0200000000004</v>
      </c>
      <c r="S4963" s="1">
        <f t="shared" si="387"/>
        <v>-218.40420000000009</v>
      </c>
      <c r="T4963" s="1">
        <f t="shared" si="388"/>
        <v>-364.00999999999976</v>
      </c>
      <c r="U4963" s="1">
        <f t="shared" si="389"/>
        <v>145.60579999999968</v>
      </c>
    </row>
    <row r="4964" spans="1:21" x14ac:dyDescent="0.2">
      <c r="A4964" t="s">
        <v>1404</v>
      </c>
      <c r="B4964" t="s">
        <v>12067</v>
      </c>
      <c r="C4964" t="s">
        <v>18</v>
      </c>
      <c r="D4964" t="s">
        <v>19</v>
      </c>
      <c r="E4964" t="s">
        <v>1096</v>
      </c>
      <c r="F4964" t="str">
        <f t="shared" si="385"/>
        <v>2003</v>
      </c>
      <c r="G4964" t="s">
        <v>1540</v>
      </c>
      <c r="I4964" t="s">
        <v>11414</v>
      </c>
      <c r="J4964" t="s">
        <v>11415</v>
      </c>
      <c r="K4964" t="s">
        <v>20</v>
      </c>
      <c r="L4964" t="s">
        <v>2163</v>
      </c>
      <c r="M4964" t="s">
        <v>554</v>
      </c>
      <c r="N4964" t="s">
        <v>12505</v>
      </c>
      <c r="O4964" t="s">
        <v>12506</v>
      </c>
      <c r="Q4964" t="s">
        <v>2166</v>
      </c>
      <c r="R4964" s="1">
        <f t="shared" si="386"/>
        <v>-1040.02</v>
      </c>
      <c r="S4964" s="1">
        <f t="shared" si="387"/>
        <v>-218.40419999999997</v>
      </c>
      <c r="T4964" s="1">
        <f t="shared" si="388"/>
        <v>-364.01</v>
      </c>
      <c r="U4964" s="1">
        <f t="shared" si="389"/>
        <v>145.60580000000002</v>
      </c>
    </row>
    <row r="4965" spans="1:21" x14ac:dyDescent="0.2">
      <c r="A4965" t="s">
        <v>1404</v>
      </c>
      <c r="B4965" t="s">
        <v>14225</v>
      </c>
      <c r="C4965" t="s">
        <v>18</v>
      </c>
      <c r="D4965" t="s">
        <v>19</v>
      </c>
      <c r="E4965" t="s">
        <v>1096</v>
      </c>
      <c r="F4965" t="str">
        <f t="shared" si="385"/>
        <v>2003</v>
      </c>
      <c r="G4965" t="s">
        <v>1540</v>
      </c>
      <c r="I4965" t="s">
        <v>13574</v>
      </c>
      <c r="J4965" t="s">
        <v>13575</v>
      </c>
      <c r="K4965" t="s">
        <v>20</v>
      </c>
      <c r="L4965" t="s">
        <v>2163</v>
      </c>
      <c r="M4965" t="s">
        <v>554</v>
      </c>
      <c r="N4965" t="s">
        <v>14644</v>
      </c>
      <c r="O4965" t="s">
        <v>14645</v>
      </c>
      <c r="Q4965" t="s">
        <v>2166</v>
      </c>
      <c r="R4965" s="1">
        <f t="shared" si="386"/>
        <v>-1040.02</v>
      </c>
      <c r="S4965" s="1">
        <f t="shared" si="387"/>
        <v>-218.40419999999997</v>
      </c>
      <c r="T4965" s="1">
        <f t="shared" si="388"/>
        <v>-364.01</v>
      </c>
      <c r="U4965" s="1">
        <f t="shared" si="389"/>
        <v>145.60580000000002</v>
      </c>
    </row>
    <row r="4966" spans="1:21" x14ac:dyDescent="0.2">
      <c r="A4966" t="s">
        <v>1404</v>
      </c>
      <c r="B4966" t="s">
        <v>4967</v>
      </c>
      <c r="C4966" t="s">
        <v>18</v>
      </c>
      <c r="D4966" t="s">
        <v>19</v>
      </c>
      <c r="E4966" t="s">
        <v>1096</v>
      </c>
      <c r="F4966" t="str">
        <f t="shared" si="385"/>
        <v>2003</v>
      </c>
      <c r="G4966" t="s">
        <v>1540</v>
      </c>
      <c r="I4966" t="s">
        <v>4308</v>
      </c>
      <c r="J4966" t="s">
        <v>4309</v>
      </c>
      <c r="K4966" t="s">
        <v>20</v>
      </c>
      <c r="L4966" t="s">
        <v>2163</v>
      </c>
      <c r="M4966" t="s">
        <v>554</v>
      </c>
      <c r="N4966" t="s">
        <v>5703</v>
      </c>
      <c r="O4966" t="s">
        <v>5704</v>
      </c>
      <c r="Q4966" t="s">
        <v>2166</v>
      </c>
      <c r="R4966" s="1">
        <f t="shared" si="386"/>
        <v>-1040.0199999999986</v>
      </c>
      <c r="S4966" s="1">
        <f t="shared" si="387"/>
        <v>-218.40419999999969</v>
      </c>
      <c r="T4966" s="1">
        <f t="shared" si="388"/>
        <v>-364.00999999999976</v>
      </c>
      <c r="U4966" s="1">
        <f t="shared" si="389"/>
        <v>145.60580000000007</v>
      </c>
    </row>
    <row r="4967" spans="1:21" x14ac:dyDescent="0.2">
      <c r="A4967" t="s">
        <v>1404</v>
      </c>
      <c r="B4967" t="s">
        <v>9899</v>
      </c>
      <c r="C4967" t="s">
        <v>18</v>
      </c>
      <c r="D4967" t="s">
        <v>19</v>
      </c>
      <c r="E4967" t="s">
        <v>1096</v>
      </c>
      <c r="F4967" t="str">
        <f t="shared" si="385"/>
        <v>2003</v>
      </c>
      <c r="G4967" t="s">
        <v>1540</v>
      </c>
      <c r="I4967" t="s">
        <v>9247</v>
      </c>
      <c r="J4967" t="s">
        <v>9248</v>
      </c>
      <c r="K4967" t="s">
        <v>20</v>
      </c>
      <c r="L4967" t="s">
        <v>2163</v>
      </c>
      <c r="M4967" t="s">
        <v>554</v>
      </c>
      <c r="N4967" t="s">
        <v>10329</v>
      </c>
      <c r="O4967" t="s">
        <v>10330</v>
      </c>
      <c r="Q4967" t="s">
        <v>2166</v>
      </c>
      <c r="R4967" s="1">
        <f t="shared" si="386"/>
        <v>-1040.0199999999995</v>
      </c>
      <c r="S4967" s="1">
        <f t="shared" si="387"/>
        <v>-218.40419999999989</v>
      </c>
      <c r="T4967" s="1">
        <f t="shared" si="388"/>
        <v>-364.01</v>
      </c>
      <c r="U4967" s="1">
        <f t="shared" si="389"/>
        <v>145.6058000000001</v>
      </c>
    </row>
    <row r="4968" spans="1:21" x14ac:dyDescent="0.2">
      <c r="A4968" t="s">
        <v>1404</v>
      </c>
      <c r="B4968" t="s">
        <v>17</v>
      </c>
      <c r="C4968" t="s">
        <v>18</v>
      </c>
      <c r="D4968" t="s">
        <v>19</v>
      </c>
      <c r="E4968" t="s">
        <v>1096</v>
      </c>
      <c r="F4968" t="str">
        <f t="shared" si="385"/>
        <v>2003</v>
      </c>
      <c r="G4968" t="s">
        <v>1540</v>
      </c>
      <c r="I4968" s="3">
        <v>4158.5600000000004</v>
      </c>
      <c r="J4968" s="3">
        <v>11881.6</v>
      </c>
      <c r="K4968" s="2">
        <v>0</v>
      </c>
      <c r="L4968" s="2">
        <v>-364.01</v>
      </c>
      <c r="M4968" s="4">
        <v>0.35</v>
      </c>
      <c r="N4968" s="5">
        <v>3794.55</v>
      </c>
      <c r="O4968" s="5">
        <v>10841.58</v>
      </c>
      <c r="Q4968" t="s">
        <v>2166</v>
      </c>
      <c r="R4968" s="1">
        <f t="shared" si="386"/>
        <v>-1040.0200000000004</v>
      </c>
      <c r="S4968" s="1">
        <f t="shared" si="387"/>
        <v>-218.40420000000009</v>
      </c>
      <c r="T4968" s="1">
        <f t="shared" si="388"/>
        <v>-364.01000000000022</v>
      </c>
      <c r="U4968" s="1">
        <f t="shared" si="389"/>
        <v>145.60580000000013</v>
      </c>
    </row>
    <row r="4969" spans="1:21" x14ac:dyDescent="0.2">
      <c r="A4969" t="s">
        <v>1404</v>
      </c>
      <c r="B4969" t="s">
        <v>6317</v>
      </c>
      <c r="C4969" t="s">
        <v>18</v>
      </c>
      <c r="D4969" t="s">
        <v>19</v>
      </c>
      <c r="E4969" t="s">
        <v>1096</v>
      </c>
      <c r="F4969" t="str">
        <f t="shared" si="385"/>
        <v>2003</v>
      </c>
      <c r="G4969" t="s">
        <v>1540</v>
      </c>
      <c r="I4969" t="s">
        <v>5703</v>
      </c>
      <c r="J4969" t="s">
        <v>5704</v>
      </c>
      <c r="K4969" t="s">
        <v>20</v>
      </c>
      <c r="L4969" t="s">
        <v>2163</v>
      </c>
      <c r="M4969" t="s">
        <v>554</v>
      </c>
      <c r="N4969" t="s">
        <v>6964</v>
      </c>
      <c r="O4969" t="s">
        <v>6965</v>
      </c>
      <c r="Q4969" t="s">
        <v>2166</v>
      </c>
      <c r="R4969" s="1">
        <f t="shared" si="386"/>
        <v>-1040.0200000000004</v>
      </c>
      <c r="S4969" s="1">
        <f t="shared" si="387"/>
        <v>-218.40420000000009</v>
      </c>
      <c r="T4969" s="1">
        <f t="shared" si="388"/>
        <v>-364.01000000000022</v>
      </c>
      <c r="U4969" s="1">
        <f t="shared" si="389"/>
        <v>145.60580000000013</v>
      </c>
    </row>
    <row r="4970" spans="1:21" x14ac:dyDescent="0.2">
      <c r="A4970" t="s">
        <v>1404</v>
      </c>
      <c r="B4970" t="s">
        <v>3360</v>
      </c>
      <c r="C4970" t="s">
        <v>18</v>
      </c>
      <c r="D4970" t="s">
        <v>19</v>
      </c>
      <c r="E4970" t="s">
        <v>1096</v>
      </c>
      <c r="F4970" t="str">
        <f t="shared" si="385"/>
        <v>2003</v>
      </c>
      <c r="G4970" t="s">
        <v>1540</v>
      </c>
      <c r="I4970" t="s">
        <v>2164</v>
      </c>
      <c r="J4970" t="s">
        <v>2165</v>
      </c>
      <c r="K4970" t="s">
        <v>20</v>
      </c>
      <c r="L4970" t="s">
        <v>2163</v>
      </c>
      <c r="M4970" t="s">
        <v>554</v>
      </c>
      <c r="N4970" t="s">
        <v>4308</v>
      </c>
      <c r="O4970" t="s">
        <v>4309</v>
      </c>
      <c r="Q4970" t="s">
        <v>2166</v>
      </c>
      <c r="R4970" s="1">
        <f t="shared" si="386"/>
        <v>-1040.0200000000004</v>
      </c>
      <c r="S4970" s="1">
        <f t="shared" si="387"/>
        <v>-218.40420000000009</v>
      </c>
      <c r="T4970" s="1">
        <f t="shared" si="388"/>
        <v>-364.01000000000022</v>
      </c>
      <c r="U4970" s="1">
        <f t="shared" si="389"/>
        <v>145.60580000000013</v>
      </c>
    </row>
    <row r="4971" spans="1:21" x14ac:dyDescent="0.2">
      <c r="A4971" t="s">
        <v>1404</v>
      </c>
      <c r="B4971" t="s">
        <v>19407</v>
      </c>
      <c r="C4971" t="s">
        <v>18</v>
      </c>
      <c r="D4971" t="s">
        <v>19</v>
      </c>
      <c r="E4971" t="s">
        <v>1290</v>
      </c>
      <c r="F4971" t="str">
        <f t="shared" si="385"/>
        <v>2012</v>
      </c>
      <c r="G4971" t="s">
        <v>1405</v>
      </c>
      <c r="I4971" t="s">
        <v>18969</v>
      </c>
      <c r="J4971" t="s">
        <v>18970</v>
      </c>
      <c r="K4971" t="s">
        <v>20</v>
      </c>
      <c r="L4971" t="s">
        <v>19909</v>
      </c>
      <c r="M4971" t="s">
        <v>11173</v>
      </c>
      <c r="N4971" t="s">
        <v>19910</v>
      </c>
      <c r="O4971" t="s">
        <v>19911</v>
      </c>
      <c r="Q4971" t="s">
        <v>1480</v>
      </c>
      <c r="R4971" s="1">
        <f t="shared" si="386"/>
        <v>-1772.6999999999971</v>
      </c>
      <c r="S4971" s="1">
        <f t="shared" si="387"/>
        <v>-372.26699999999937</v>
      </c>
      <c r="T4971" s="1">
        <f t="shared" si="388"/>
        <v>-518.04</v>
      </c>
      <c r="U4971" s="1">
        <f t="shared" si="389"/>
        <v>145.77300000000059</v>
      </c>
    </row>
    <row r="4972" spans="1:21" x14ac:dyDescent="0.2">
      <c r="A4972" t="s">
        <v>16</v>
      </c>
      <c r="B4972" t="s">
        <v>8771</v>
      </c>
      <c r="C4972" t="s">
        <v>18</v>
      </c>
      <c r="D4972" t="s">
        <v>19</v>
      </c>
      <c r="E4972" t="s">
        <v>646</v>
      </c>
      <c r="F4972" t="str">
        <f t="shared" si="385"/>
        <v>1991</v>
      </c>
      <c r="G4972" t="s">
        <v>22</v>
      </c>
      <c r="H4972" t="s">
        <v>102</v>
      </c>
      <c r="I4972" t="s">
        <v>7631</v>
      </c>
      <c r="J4972" t="s">
        <v>7632</v>
      </c>
      <c r="K4972" t="s">
        <v>20</v>
      </c>
      <c r="L4972" t="s">
        <v>8784</v>
      </c>
      <c r="M4972" t="s">
        <v>629</v>
      </c>
      <c r="N4972" t="s">
        <v>20</v>
      </c>
      <c r="O4972" t="s">
        <v>23</v>
      </c>
      <c r="Q4972" t="s">
        <v>700</v>
      </c>
      <c r="R4972" s="1">
        <f t="shared" si="386"/>
        <v>-1061.95</v>
      </c>
      <c r="S4972" s="1">
        <f t="shared" si="387"/>
        <v>-223.0095</v>
      </c>
      <c r="T4972" s="1">
        <f t="shared" si="388"/>
        <v>-370.37</v>
      </c>
      <c r="U4972" s="1">
        <f t="shared" si="389"/>
        <v>147.3605</v>
      </c>
    </row>
    <row r="4973" spans="1:21" x14ac:dyDescent="0.2">
      <c r="A4973" t="s">
        <v>1404</v>
      </c>
      <c r="B4973" t="s">
        <v>19407</v>
      </c>
      <c r="C4973" t="s">
        <v>18</v>
      </c>
      <c r="D4973" t="s">
        <v>19</v>
      </c>
      <c r="E4973" t="s">
        <v>1054</v>
      </c>
      <c r="F4973" t="str">
        <f t="shared" si="385"/>
        <v>2002</v>
      </c>
      <c r="G4973" t="s">
        <v>1405</v>
      </c>
      <c r="I4973" t="s">
        <v>18786</v>
      </c>
      <c r="J4973" t="s">
        <v>18787</v>
      </c>
      <c r="K4973" t="s">
        <v>20</v>
      </c>
      <c r="L4973" t="s">
        <v>19737</v>
      </c>
      <c r="M4973" t="s">
        <v>897</v>
      </c>
      <c r="N4973" t="s">
        <v>14573</v>
      </c>
      <c r="O4973" t="s">
        <v>19738</v>
      </c>
      <c r="Q4973" t="s">
        <v>1425</v>
      </c>
      <c r="R4973" s="1">
        <f t="shared" si="386"/>
        <v>-1082.28</v>
      </c>
      <c r="S4973" s="1">
        <f t="shared" si="387"/>
        <v>-227.27879999999999</v>
      </c>
      <c r="T4973" s="1">
        <f t="shared" si="388"/>
        <v>-374.86</v>
      </c>
      <c r="U4973" s="1">
        <f t="shared" si="389"/>
        <v>147.58120000000002</v>
      </c>
    </row>
    <row r="4974" spans="1:21" x14ac:dyDescent="0.2">
      <c r="A4974" t="s">
        <v>1404</v>
      </c>
      <c r="B4974" t="s">
        <v>13151</v>
      </c>
      <c r="C4974" t="s">
        <v>18</v>
      </c>
      <c r="D4974" t="s">
        <v>19</v>
      </c>
      <c r="E4974" t="s">
        <v>852</v>
      </c>
      <c r="F4974" t="str">
        <f t="shared" si="385"/>
        <v>1994</v>
      </c>
      <c r="G4974" t="s">
        <v>1405</v>
      </c>
      <c r="I4974" t="s">
        <v>12412</v>
      </c>
      <c r="J4974" t="s">
        <v>12413</v>
      </c>
      <c r="K4974" t="s">
        <v>20</v>
      </c>
      <c r="L4974" t="s">
        <v>13491</v>
      </c>
      <c r="M4974" t="s">
        <v>26</v>
      </c>
      <c r="N4974" t="s">
        <v>20</v>
      </c>
      <c r="O4974" t="s">
        <v>20</v>
      </c>
      <c r="Q4974" t="s">
        <v>1962</v>
      </c>
      <c r="R4974" s="1">
        <f t="shared" si="386"/>
        <v>-1069.08</v>
      </c>
      <c r="S4974" s="1">
        <f t="shared" si="387"/>
        <v>-224.50679999999997</v>
      </c>
      <c r="T4974" s="1">
        <f t="shared" si="388"/>
        <v>-374.24</v>
      </c>
      <c r="U4974" s="1">
        <f t="shared" si="389"/>
        <v>149.73320000000004</v>
      </c>
    </row>
    <row r="4975" spans="1:21" x14ac:dyDescent="0.2">
      <c r="A4975" t="s">
        <v>1404</v>
      </c>
      <c r="B4975" t="s">
        <v>14225</v>
      </c>
      <c r="C4975" t="s">
        <v>18</v>
      </c>
      <c r="D4975" t="s">
        <v>19</v>
      </c>
      <c r="E4975" t="s">
        <v>867</v>
      </c>
      <c r="F4975" t="str">
        <f t="shared" si="385"/>
        <v>1995</v>
      </c>
      <c r="G4975" t="s">
        <v>1405</v>
      </c>
      <c r="I4975" t="s">
        <v>13494</v>
      </c>
      <c r="J4975" t="s">
        <v>13495</v>
      </c>
      <c r="K4975" t="s">
        <v>20</v>
      </c>
      <c r="L4975" t="s">
        <v>14576</v>
      </c>
      <c r="M4975" t="s">
        <v>554</v>
      </c>
      <c r="N4975" t="s">
        <v>14577</v>
      </c>
      <c r="O4975" t="s">
        <v>14578</v>
      </c>
      <c r="Q4975" t="s">
        <v>1488</v>
      </c>
      <c r="R4975" s="1">
        <f t="shared" si="386"/>
        <v>-1074.77</v>
      </c>
      <c r="S4975" s="1">
        <f t="shared" si="387"/>
        <v>-225.70169999999999</v>
      </c>
      <c r="T4975" s="1">
        <f t="shared" si="388"/>
        <v>-376.17</v>
      </c>
      <c r="U4975" s="1">
        <f t="shared" si="389"/>
        <v>150.46830000000003</v>
      </c>
    </row>
    <row r="4976" spans="1:21" x14ac:dyDescent="0.2">
      <c r="A4976" t="s">
        <v>16</v>
      </c>
      <c r="B4976" t="s">
        <v>3360</v>
      </c>
      <c r="C4976" t="s">
        <v>18</v>
      </c>
      <c r="D4976" t="s">
        <v>19</v>
      </c>
      <c r="E4976" t="s">
        <v>581</v>
      </c>
      <c r="F4976" t="str">
        <f t="shared" si="385"/>
        <v>1990</v>
      </c>
      <c r="G4976" t="s">
        <v>462</v>
      </c>
      <c r="I4976" t="s">
        <v>603</v>
      </c>
      <c r="J4976" t="s">
        <v>604</v>
      </c>
      <c r="K4976" t="s">
        <v>20</v>
      </c>
      <c r="L4976" t="s">
        <v>3585</v>
      </c>
      <c r="M4976" t="s">
        <v>602</v>
      </c>
      <c r="N4976" t="s">
        <v>20</v>
      </c>
      <c r="O4976" t="s">
        <v>20</v>
      </c>
      <c r="Q4976" t="s">
        <v>605</v>
      </c>
      <c r="R4976" s="1">
        <f t="shared" si="386"/>
        <v>-1114.83</v>
      </c>
      <c r="S4976" s="1">
        <f t="shared" si="387"/>
        <v>-234.11429999999999</v>
      </c>
      <c r="T4976" s="1">
        <f t="shared" si="388"/>
        <v>-385.89</v>
      </c>
      <c r="U4976" s="1">
        <f t="shared" si="389"/>
        <v>151.7757</v>
      </c>
    </row>
    <row r="4977" spans="1:21" x14ac:dyDescent="0.2">
      <c r="A4977" t="s">
        <v>2467</v>
      </c>
      <c r="B4977" t="s">
        <v>17</v>
      </c>
      <c r="C4977" t="s">
        <v>18</v>
      </c>
      <c r="D4977" t="s">
        <v>19</v>
      </c>
      <c r="E4977" t="s">
        <v>977</v>
      </c>
      <c r="F4977" t="str">
        <f t="shared" si="385"/>
        <v>2000</v>
      </c>
      <c r="G4977" t="s">
        <v>2746</v>
      </c>
      <c r="I4977" s="3">
        <v>9588.2800000000007</v>
      </c>
      <c r="J4977" s="3">
        <v>27395.09</v>
      </c>
      <c r="K4977" s="2">
        <v>0</v>
      </c>
      <c r="L4977" s="2">
        <v>-381.33</v>
      </c>
      <c r="M4977" s="4">
        <v>0.35</v>
      </c>
      <c r="N4977" s="5">
        <v>9206.9500000000007</v>
      </c>
      <c r="O4977" s="5">
        <v>26305.57</v>
      </c>
      <c r="Q4977" t="s">
        <v>3064</v>
      </c>
      <c r="R4977" s="1">
        <f t="shared" si="386"/>
        <v>-1089.5200000000004</v>
      </c>
      <c r="S4977" s="1">
        <f t="shared" si="387"/>
        <v>-228.79920000000007</v>
      </c>
      <c r="T4977" s="1">
        <f t="shared" si="388"/>
        <v>-381.32999999999993</v>
      </c>
      <c r="U4977" s="1">
        <f t="shared" si="389"/>
        <v>152.53079999999986</v>
      </c>
    </row>
    <row r="4978" spans="1:21" x14ac:dyDescent="0.2">
      <c r="A4978" t="s">
        <v>2467</v>
      </c>
      <c r="B4978" t="s">
        <v>19407</v>
      </c>
      <c r="C4978" t="s">
        <v>18</v>
      </c>
      <c r="D4978" t="s">
        <v>19</v>
      </c>
      <c r="E4978" t="s">
        <v>977</v>
      </c>
      <c r="F4978" t="str">
        <f t="shared" si="385"/>
        <v>2000</v>
      </c>
      <c r="G4978" t="s">
        <v>2746</v>
      </c>
      <c r="I4978" t="s">
        <v>19253</v>
      </c>
      <c r="J4978" t="s">
        <v>19254</v>
      </c>
      <c r="K4978" t="s">
        <v>20</v>
      </c>
      <c r="L4978" t="s">
        <v>3061</v>
      </c>
      <c r="M4978" t="s">
        <v>554</v>
      </c>
      <c r="N4978" t="s">
        <v>20203</v>
      </c>
      <c r="O4978" t="s">
        <v>20204</v>
      </c>
      <c r="Q4978" t="s">
        <v>3064</v>
      </c>
      <c r="R4978" s="1">
        <f t="shared" si="386"/>
        <v>-1089.5200000000004</v>
      </c>
      <c r="S4978" s="1">
        <f t="shared" si="387"/>
        <v>-228.79920000000007</v>
      </c>
      <c r="T4978" s="1">
        <f t="shared" si="388"/>
        <v>-381.32999999999993</v>
      </c>
      <c r="U4978" s="1">
        <f t="shared" si="389"/>
        <v>152.53079999999986</v>
      </c>
    </row>
    <row r="4979" spans="1:21" x14ac:dyDescent="0.2">
      <c r="A4979" t="s">
        <v>2467</v>
      </c>
      <c r="B4979" t="s">
        <v>17383</v>
      </c>
      <c r="C4979" t="s">
        <v>18</v>
      </c>
      <c r="D4979" t="s">
        <v>19</v>
      </c>
      <c r="E4979" t="s">
        <v>977</v>
      </c>
      <c r="F4979" t="str">
        <f t="shared" si="385"/>
        <v>2000</v>
      </c>
      <c r="G4979" t="s">
        <v>2746</v>
      </c>
      <c r="I4979" t="s">
        <v>17224</v>
      </c>
      <c r="J4979" t="s">
        <v>17225</v>
      </c>
      <c r="K4979" t="s">
        <v>20</v>
      </c>
      <c r="L4979" t="s">
        <v>3061</v>
      </c>
      <c r="M4979" t="s">
        <v>554</v>
      </c>
      <c r="N4979" t="s">
        <v>18251</v>
      </c>
      <c r="O4979" t="s">
        <v>18252</v>
      </c>
      <c r="Q4979" t="s">
        <v>3064</v>
      </c>
      <c r="R4979" s="1">
        <f t="shared" si="386"/>
        <v>-1089.5200000000004</v>
      </c>
      <c r="S4979" s="1">
        <f t="shared" si="387"/>
        <v>-228.79920000000007</v>
      </c>
      <c r="T4979" s="1">
        <f t="shared" si="388"/>
        <v>-381.32999999999993</v>
      </c>
      <c r="U4979" s="1">
        <f t="shared" si="389"/>
        <v>152.53079999999986</v>
      </c>
    </row>
    <row r="4980" spans="1:21" x14ac:dyDescent="0.2">
      <c r="A4980" t="s">
        <v>2467</v>
      </c>
      <c r="B4980" t="s">
        <v>16349</v>
      </c>
      <c r="C4980" t="s">
        <v>18</v>
      </c>
      <c r="D4980" t="s">
        <v>19</v>
      </c>
      <c r="E4980" t="s">
        <v>977</v>
      </c>
      <c r="F4980" t="str">
        <f t="shared" si="385"/>
        <v>2000</v>
      </c>
      <c r="G4980" t="s">
        <v>2746</v>
      </c>
      <c r="I4980" t="s">
        <v>16186</v>
      </c>
      <c r="J4980" t="s">
        <v>16187</v>
      </c>
      <c r="K4980" t="s">
        <v>20</v>
      </c>
      <c r="L4980" t="s">
        <v>3061</v>
      </c>
      <c r="M4980" t="s">
        <v>554</v>
      </c>
      <c r="N4980" t="s">
        <v>17224</v>
      </c>
      <c r="O4980" t="s">
        <v>17225</v>
      </c>
      <c r="Q4980" t="s">
        <v>3064</v>
      </c>
      <c r="R4980" s="1">
        <f t="shared" si="386"/>
        <v>-1089.5200000000004</v>
      </c>
      <c r="S4980" s="1">
        <f t="shared" si="387"/>
        <v>-228.79920000000007</v>
      </c>
      <c r="T4980" s="1">
        <f t="shared" si="388"/>
        <v>-381.32999999999993</v>
      </c>
      <c r="U4980" s="1">
        <f t="shared" si="389"/>
        <v>152.53079999999986</v>
      </c>
    </row>
    <row r="4981" spans="1:21" x14ac:dyDescent="0.2">
      <c r="A4981" t="s">
        <v>2467</v>
      </c>
      <c r="B4981" t="s">
        <v>15298</v>
      </c>
      <c r="C4981" t="s">
        <v>18</v>
      </c>
      <c r="D4981" t="s">
        <v>19</v>
      </c>
      <c r="E4981" t="s">
        <v>977</v>
      </c>
      <c r="F4981" t="str">
        <f t="shared" si="385"/>
        <v>2000</v>
      </c>
      <c r="G4981" t="s">
        <v>2746</v>
      </c>
      <c r="I4981" t="s">
        <v>15129</v>
      </c>
      <c r="J4981" t="s">
        <v>15130</v>
      </c>
      <c r="K4981" t="s">
        <v>20</v>
      </c>
      <c r="L4981" t="s">
        <v>3061</v>
      </c>
      <c r="M4981" t="s">
        <v>554</v>
      </c>
      <c r="N4981" t="s">
        <v>16186</v>
      </c>
      <c r="O4981" t="s">
        <v>16187</v>
      </c>
      <c r="Q4981" t="s">
        <v>3064</v>
      </c>
      <c r="R4981" s="1">
        <f t="shared" si="386"/>
        <v>-1089.5200000000004</v>
      </c>
      <c r="S4981" s="1">
        <f t="shared" si="387"/>
        <v>-228.79920000000007</v>
      </c>
      <c r="T4981" s="1">
        <f t="shared" si="388"/>
        <v>-381.32999999999993</v>
      </c>
      <c r="U4981" s="1">
        <f t="shared" si="389"/>
        <v>152.53079999999986</v>
      </c>
    </row>
    <row r="4982" spans="1:21" x14ac:dyDescent="0.2">
      <c r="A4982" t="s">
        <v>2467</v>
      </c>
      <c r="B4982" t="s">
        <v>12067</v>
      </c>
      <c r="C4982" t="s">
        <v>18</v>
      </c>
      <c r="D4982" t="s">
        <v>19</v>
      </c>
      <c r="E4982" t="s">
        <v>977</v>
      </c>
      <c r="F4982" t="str">
        <f t="shared" si="385"/>
        <v>2000</v>
      </c>
      <c r="G4982" t="s">
        <v>2746</v>
      </c>
      <c r="I4982" t="s">
        <v>11900</v>
      </c>
      <c r="J4982" t="s">
        <v>11901</v>
      </c>
      <c r="K4982" t="s">
        <v>20</v>
      </c>
      <c r="L4982" t="s">
        <v>3061</v>
      </c>
      <c r="M4982" t="s">
        <v>554</v>
      </c>
      <c r="N4982" t="s">
        <v>12984</v>
      </c>
      <c r="O4982" t="s">
        <v>12985</v>
      </c>
      <c r="Q4982" t="s">
        <v>3064</v>
      </c>
      <c r="R4982" s="1">
        <f t="shared" si="386"/>
        <v>-1089.5200000000004</v>
      </c>
      <c r="S4982" s="1">
        <f t="shared" si="387"/>
        <v>-228.79920000000007</v>
      </c>
      <c r="T4982" s="1">
        <f t="shared" si="388"/>
        <v>-381.32999999999993</v>
      </c>
      <c r="U4982" s="1">
        <f t="shared" si="389"/>
        <v>152.53079999999986</v>
      </c>
    </row>
    <row r="4983" spans="1:21" x14ac:dyDescent="0.2">
      <c r="A4983" t="s">
        <v>2467</v>
      </c>
      <c r="B4983" t="s">
        <v>11005</v>
      </c>
      <c r="C4983" t="s">
        <v>18</v>
      </c>
      <c r="D4983" t="s">
        <v>19</v>
      </c>
      <c r="E4983" t="s">
        <v>977</v>
      </c>
      <c r="F4983" t="str">
        <f t="shared" si="385"/>
        <v>2000</v>
      </c>
      <c r="G4983" t="s">
        <v>2746</v>
      </c>
      <c r="I4983" t="s">
        <v>10829</v>
      </c>
      <c r="J4983" t="s">
        <v>10830</v>
      </c>
      <c r="K4983" t="s">
        <v>20</v>
      </c>
      <c r="L4983" t="s">
        <v>3061</v>
      </c>
      <c r="M4983" t="s">
        <v>554</v>
      </c>
      <c r="N4983" t="s">
        <v>11900</v>
      </c>
      <c r="O4983" t="s">
        <v>11901</v>
      </c>
      <c r="Q4983" t="s">
        <v>3064</v>
      </c>
      <c r="R4983" s="1">
        <f t="shared" si="386"/>
        <v>-1089.5200000000004</v>
      </c>
      <c r="S4983" s="1">
        <f t="shared" si="387"/>
        <v>-228.79920000000007</v>
      </c>
      <c r="T4983" s="1">
        <f t="shared" si="388"/>
        <v>-381.32999999999993</v>
      </c>
      <c r="U4983" s="1">
        <f t="shared" si="389"/>
        <v>152.53079999999986</v>
      </c>
    </row>
    <row r="4984" spans="1:21" x14ac:dyDescent="0.2">
      <c r="A4984" t="s">
        <v>2467</v>
      </c>
      <c r="B4984" t="s">
        <v>9899</v>
      </c>
      <c r="C4984" t="s">
        <v>18</v>
      </c>
      <c r="D4984" t="s">
        <v>19</v>
      </c>
      <c r="E4984" t="s">
        <v>977</v>
      </c>
      <c r="F4984" t="str">
        <f t="shared" si="385"/>
        <v>2000</v>
      </c>
      <c r="G4984" t="s">
        <v>2746</v>
      </c>
      <c r="I4984" t="s">
        <v>9731</v>
      </c>
      <c r="J4984" t="s">
        <v>9732</v>
      </c>
      <c r="K4984" t="s">
        <v>20</v>
      </c>
      <c r="L4984" t="s">
        <v>3061</v>
      </c>
      <c r="M4984" t="s">
        <v>554</v>
      </c>
      <c r="N4984" t="s">
        <v>10829</v>
      </c>
      <c r="O4984" t="s">
        <v>10830</v>
      </c>
      <c r="Q4984" t="s">
        <v>3064</v>
      </c>
      <c r="R4984" s="1">
        <f t="shared" si="386"/>
        <v>-1089.5200000000004</v>
      </c>
      <c r="S4984" s="1">
        <f t="shared" si="387"/>
        <v>-228.79920000000007</v>
      </c>
      <c r="T4984" s="1">
        <f t="shared" si="388"/>
        <v>-381.32999999999993</v>
      </c>
      <c r="U4984" s="1">
        <f t="shared" si="389"/>
        <v>152.53079999999986</v>
      </c>
    </row>
    <row r="4985" spans="1:21" x14ac:dyDescent="0.2">
      <c r="A4985" t="s">
        <v>2467</v>
      </c>
      <c r="B4985" t="s">
        <v>8771</v>
      </c>
      <c r="C4985" t="s">
        <v>18</v>
      </c>
      <c r="D4985" t="s">
        <v>19</v>
      </c>
      <c r="E4985" t="s">
        <v>977</v>
      </c>
      <c r="F4985" t="str">
        <f t="shared" si="385"/>
        <v>2000</v>
      </c>
      <c r="G4985" t="s">
        <v>2746</v>
      </c>
      <c r="I4985" t="s">
        <v>8608</v>
      </c>
      <c r="J4985" t="s">
        <v>8609</v>
      </c>
      <c r="K4985" t="s">
        <v>20</v>
      </c>
      <c r="L4985" t="s">
        <v>3061</v>
      </c>
      <c r="M4985" t="s">
        <v>554</v>
      </c>
      <c r="N4985" t="s">
        <v>9731</v>
      </c>
      <c r="O4985" t="s">
        <v>9732</v>
      </c>
      <c r="Q4985" t="s">
        <v>3064</v>
      </c>
      <c r="R4985" s="1">
        <f t="shared" si="386"/>
        <v>-1089.5200000000004</v>
      </c>
      <c r="S4985" s="1">
        <f t="shared" si="387"/>
        <v>-228.79920000000007</v>
      </c>
      <c r="T4985" s="1">
        <f t="shared" si="388"/>
        <v>-381.32999999999993</v>
      </c>
      <c r="U4985" s="1">
        <f t="shared" si="389"/>
        <v>152.53079999999986</v>
      </c>
    </row>
    <row r="4986" spans="1:21" x14ac:dyDescent="0.2">
      <c r="A4986" t="s">
        <v>2467</v>
      </c>
      <c r="B4986" t="s">
        <v>4967</v>
      </c>
      <c r="C4986" t="s">
        <v>18</v>
      </c>
      <c r="D4986" t="s">
        <v>19</v>
      </c>
      <c r="E4986" t="s">
        <v>977</v>
      </c>
      <c r="F4986" t="str">
        <f t="shared" si="385"/>
        <v>2000</v>
      </c>
      <c r="G4986" t="s">
        <v>2746</v>
      </c>
      <c r="I4986" t="s">
        <v>4799</v>
      </c>
      <c r="J4986" t="s">
        <v>4800</v>
      </c>
      <c r="K4986" t="s">
        <v>20</v>
      </c>
      <c r="L4986" t="s">
        <v>3061</v>
      </c>
      <c r="M4986" t="s">
        <v>554</v>
      </c>
      <c r="N4986" t="s">
        <v>6152</v>
      </c>
      <c r="O4986" t="s">
        <v>6153</v>
      </c>
      <c r="Q4986" t="s">
        <v>3064</v>
      </c>
      <c r="R4986" s="1">
        <f t="shared" si="386"/>
        <v>-1089.5200000000004</v>
      </c>
      <c r="S4986" s="1">
        <f t="shared" si="387"/>
        <v>-228.79920000000007</v>
      </c>
      <c r="T4986" s="1">
        <f t="shared" si="388"/>
        <v>-381.32999999999993</v>
      </c>
      <c r="U4986" s="1">
        <f t="shared" si="389"/>
        <v>152.53079999999986</v>
      </c>
    </row>
    <row r="4987" spans="1:21" x14ac:dyDescent="0.2">
      <c r="A4987" t="s">
        <v>2467</v>
      </c>
      <c r="B4987" t="s">
        <v>3360</v>
      </c>
      <c r="C4987" t="s">
        <v>18</v>
      </c>
      <c r="D4987" t="s">
        <v>19</v>
      </c>
      <c r="E4987" t="s">
        <v>977</v>
      </c>
      <c r="F4987" t="str">
        <f t="shared" si="385"/>
        <v>2000</v>
      </c>
      <c r="G4987" t="s">
        <v>2746</v>
      </c>
      <c r="I4987" t="s">
        <v>3062</v>
      </c>
      <c r="J4987" t="s">
        <v>3063</v>
      </c>
      <c r="K4987" t="s">
        <v>20</v>
      </c>
      <c r="L4987" t="s">
        <v>3061</v>
      </c>
      <c r="M4987" t="s">
        <v>554</v>
      </c>
      <c r="N4987" t="s">
        <v>4799</v>
      </c>
      <c r="O4987" t="s">
        <v>4800</v>
      </c>
      <c r="Q4987" t="s">
        <v>3064</v>
      </c>
      <c r="R4987" s="1">
        <f t="shared" si="386"/>
        <v>-1089.5200000000004</v>
      </c>
      <c r="S4987" s="1">
        <f t="shared" si="387"/>
        <v>-228.79920000000007</v>
      </c>
      <c r="T4987" s="1">
        <f t="shared" si="388"/>
        <v>-381.32999999999993</v>
      </c>
      <c r="U4987" s="1">
        <f t="shared" si="389"/>
        <v>152.53079999999986</v>
      </c>
    </row>
    <row r="4988" spans="1:21" x14ac:dyDescent="0.2">
      <c r="A4988" t="s">
        <v>2467</v>
      </c>
      <c r="B4988" t="s">
        <v>18410</v>
      </c>
      <c r="C4988" t="s">
        <v>18</v>
      </c>
      <c r="D4988" t="s">
        <v>19</v>
      </c>
      <c r="E4988" t="s">
        <v>977</v>
      </c>
      <c r="F4988" t="str">
        <f t="shared" si="385"/>
        <v>2000</v>
      </c>
      <c r="G4988" t="s">
        <v>2746</v>
      </c>
      <c r="I4988" t="s">
        <v>18251</v>
      </c>
      <c r="J4988" t="s">
        <v>18252</v>
      </c>
      <c r="K4988" t="s">
        <v>20</v>
      </c>
      <c r="L4988" t="s">
        <v>3061</v>
      </c>
      <c r="M4988" t="s">
        <v>554</v>
      </c>
      <c r="N4988" t="s">
        <v>19253</v>
      </c>
      <c r="O4988" t="s">
        <v>19254</v>
      </c>
      <c r="Q4988" t="s">
        <v>3064</v>
      </c>
      <c r="R4988" s="1">
        <f t="shared" si="386"/>
        <v>-1089.5199999999986</v>
      </c>
      <c r="S4988" s="1">
        <f t="shared" si="387"/>
        <v>-228.7991999999997</v>
      </c>
      <c r="T4988" s="1">
        <f t="shared" si="388"/>
        <v>-381.32999999999993</v>
      </c>
      <c r="U4988" s="1">
        <f t="shared" si="389"/>
        <v>152.53080000000023</v>
      </c>
    </row>
    <row r="4989" spans="1:21" x14ac:dyDescent="0.2">
      <c r="A4989" t="s">
        <v>2467</v>
      </c>
      <c r="B4989" t="s">
        <v>14225</v>
      </c>
      <c r="C4989" t="s">
        <v>18</v>
      </c>
      <c r="D4989" t="s">
        <v>19</v>
      </c>
      <c r="E4989" t="s">
        <v>977</v>
      </c>
      <c r="F4989" t="str">
        <f t="shared" si="385"/>
        <v>2000</v>
      </c>
      <c r="G4989" t="s">
        <v>2746</v>
      </c>
      <c r="I4989" t="s">
        <v>14053</v>
      </c>
      <c r="J4989" t="s">
        <v>14054</v>
      </c>
      <c r="K4989" t="s">
        <v>20</v>
      </c>
      <c r="L4989" t="s">
        <v>3061</v>
      </c>
      <c r="M4989" t="s">
        <v>554</v>
      </c>
      <c r="N4989" t="s">
        <v>15129</v>
      </c>
      <c r="O4989" t="s">
        <v>15130</v>
      </c>
      <c r="Q4989" t="s">
        <v>3064</v>
      </c>
      <c r="R4989" s="1">
        <f t="shared" si="386"/>
        <v>-1089.5199999999986</v>
      </c>
      <c r="S4989" s="1">
        <f t="shared" si="387"/>
        <v>-228.7991999999997</v>
      </c>
      <c r="T4989" s="1">
        <f t="shared" si="388"/>
        <v>-381.32999999999993</v>
      </c>
      <c r="U4989" s="1">
        <f t="shared" si="389"/>
        <v>152.53080000000023</v>
      </c>
    </row>
    <row r="4990" spans="1:21" x14ac:dyDescent="0.2">
      <c r="A4990" t="s">
        <v>2467</v>
      </c>
      <c r="B4990" t="s">
        <v>7582</v>
      </c>
      <c r="C4990" t="s">
        <v>18</v>
      </c>
      <c r="D4990" t="s">
        <v>19</v>
      </c>
      <c r="E4990" t="s">
        <v>977</v>
      </c>
      <c r="F4990" t="str">
        <f t="shared" si="385"/>
        <v>2000</v>
      </c>
      <c r="G4990" t="s">
        <v>2746</v>
      </c>
      <c r="I4990" t="s">
        <v>7416</v>
      </c>
      <c r="J4990" t="s">
        <v>7417</v>
      </c>
      <c r="K4990" t="s">
        <v>20</v>
      </c>
      <c r="L4990" t="s">
        <v>3061</v>
      </c>
      <c r="M4990" t="s">
        <v>554</v>
      </c>
      <c r="N4990" t="s">
        <v>8608</v>
      </c>
      <c r="O4990" t="s">
        <v>8609</v>
      </c>
      <c r="Q4990" t="s">
        <v>3064</v>
      </c>
      <c r="R4990" s="1">
        <f t="shared" si="386"/>
        <v>-1089.5199999999968</v>
      </c>
      <c r="S4990" s="1">
        <f t="shared" si="387"/>
        <v>-228.79919999999933</v>
      </c>
      <c r="T4990" s="1">
        <f t="shared" si="388"/>
        <v>-381.32999999999993</v>
      </c>
      <c r="U4990" s="1">
        <f t="shared" si="389"/>
        <v>152.5308000000006</v>
      </c>
    </row>
    <row r="4991" spans="1:21" x14ac:dyDescent="0.2">
      <c r="A4991" t="s">
        <v>2467</v>
      </c>
      <c r="B4991" t="s">
        <v>13151</v>
      </c>
      <c r="C4991" t="s">
        <v>18</v>
      </c>
      <c r="D4991" t="s">
        <v>19</v>
      </c>
      <c r="E4991" t="s">
        <v>977</v>
      </c>
      <c r="F4991" t="str">
        <f t="shared" si="385"/>
        <v>2000</v>
      </c>
      <c r="G4991" t="s">
        <v>2746</v>
      </c>
      <c r="I4991" t="s">
        <v>12984</v>
      </c>
      <c r="J4991" t="s">
        <v>12985</v>
      </c>
      <c r="K4991" t="s">
        <v>20</v>
      </c>
      <c r="L4991" t="s">
        <v>3061</v>
      </c>
      <c r="M4991" t="s">
        <v>554</v>
      </c>
      <c r="N4991" t="s">
        <v>14053</v>
      </c>
      <c r="O4991" t="s">
        <v>14054</v>
      </c>
      <c r="Q4991" t="s">
        <v>3064</v>
      </c>
      <c r="R4991" s="1">
        <f t="shared" si="386"/>
        <v>-1089.5200000000004</v>
      </c>
      <c r="S4991" s="1">
        <f t="shared" si="387"/>
        <v>-228.79920000000007</v>
      </c>
      <c r="T4991" s="1">
        <f t="shared" si="388"/>
        <v>-381.33000000000084</v>
      </c>
      <c r="U4991" s="1">
        <f t="shared" si="389"/>
        <v>152.53080000000077</v>
      </c>
    </row>
    <row r="4992" spans="1:21" x14ac:dyDescent="0.2">
      <c r="A4992" t="s">
        <v>2467</v>
      </c>
      <c r="B4992" t="s">
        <v>6317</v>
      </c>
      <c r="C4992" t="s">
        <v>18</v>
      </c>
      <c r="D4992" t="s">
        <v>19</v>
      </c>
      <c r="E4992" t="s">
        <v>977</v>
      </c>
      <c r="F4992" t="str">
        <f t="shared" si="385"/>
        <v>2000</v>
      </c>
      <c r="G4992" t="s">
        <v>2746</v>
      </c>
      <c r="I4992" t="s">
        <v>6152</v>
      </c>
      <c r="J4992" t="s">
        <v>6153</v>
      </c>
      <c r="K4992" t="s">
        <v>20</v>
      </c>
      <c r="L4992" t="s">
        <v>3061</v>
      </c>
      <c r="M4992" t="s">
        <v>554</v>
      </c>
      <c r="N4992" t="s">
        <v>7416</v>
      </c>
      <c r="O4992" t="s">
        <v>7417</v>
      </c>
      <c r="Q4992" t="s">
        <v>3064</v>
      </c>
      <c r="R4992" s="1">
        <f t="shared" si="386"/>
        <v>-1089.5200000000004</v>
      </c>
      <c r="S4992" s="1">
        <f t="shared" si="387"/>
        <v>-228.79920000000007</v>
      </c>
      <c r="T4992" s="1">
        <f t="shared" si="388"/>
        <v>-381.33000000000084</v>
      </c>
      <c r="U4992" s="1">
        <f t="shared" si="389"/>
        <v>152.53080000000077</v>
      </c>
    </row>
    <row r="4993" spans="1:21" x14ac:dyDescent="0.2">
      <c r="A4993" t="s">
        <v>16</v>
      </c>
      <c r="B4993" t="s">
        <v>4967</v>
      </c>
      <c r="C4993" t="s">
        <v>18</v>
      </c>
      <c r="D4993" t="s">
        <v>19</v>
      </c>
      <c r="E4993" t="s">
        <v>1303</v>
      </c>
      <c r="F4993" t="str">
        <f t="shared" si="385"/>
        <v>2012</v>
      </c>
      <c r="G4993" t="s">
        <v>1275</v>
      </c>
      <c r="I4993" t="s">
        <v>3954</v>
      </c>
      <c r="J4993" t="s">
        <v>3955</v>
      </c>
      <c r="K4993" t="s">
        <v>20</v>
      </c>
      <c r="L4993" t="s">
        <v>5394</v>
      </c>
      <c r="M4993" t="s">
        <v>498</v>
      </c>
      <c r="N4993" t="s">
        <v>5395</v>
      </c>
      <c r="O4993" t="s">
        <v>5396</v>
      </c>
      <c r="Q4993" t="s">
        <v>1317</v>
      </c>
      <c r="R4993" s="1">
        <f t="shared" si="386"/>
        <v>-1110.3500000000022</v>
      </c>
      <c r="S4993" s="1">
        <f t="shared" si="387"/>
        <v>-233.17350000000044</v>
      </c>
      <c r="T4993" s="1">
        <f t="shared" si="388"/>
        <v>-386.72999999999956</v>
      </c>
      <c r="U4993" s="1">
        <f t="shared" si="389"/>
        <v>153.55649999999912</v>
      </c>
    </row>
    <row r="4994" spans="1:21" x14ac:dyDescent="0.2">
      <c r="A4994" t="s">
        <v>16</v>
      </c>
      <c r="B4994" t="s">
        <v>15298</v>
      </c>
      <c r="C4994" t="s">
        <v>18</v>
      </c>
      <c r="D4994" t="s">
        <v>19</v>
      </c>
      <c r="E4994" t="s">
        <v>1303</v>
      </c>
      <c r="F4994" t="str">
        <f t="shared" ref="F4994:F5057" si="390">LEFT(E4994,4)</f>
        <v>2012</v>
      </c>
      <c r="G4994" t="s">
        <v>1275</v>
      </c>
      <c r="I4994" t="s">
        <v>14524</v>
      </c>
      <c r="J4994" t="s">
        <v>14525</v>
      </c>
      <c r="K4994" t="s">
        <v>20</v>
      </c>
      <c r="L4994" t="s">
        <v>5394</v>
      </c>
      <c r="M4994" t="s">
        <v>498</v>
      </c>
      <c r="N4994" t="s">
        <v>15603</v>
      </c>
      <c r="O4994" t="s">
        <v>15604</v>
      </c>
      <c r="Q4994" t="s">
        <v>1317</v>
      </c>
      <c r="R4994" s="1">
        <f t="shared" ref="R4994:R5057" si="391">O4994-J4994</f>
        <v>-1110.3499999999985</v>
      </c>
      <c r="S4994" s="1">
        <f t="shared" ref="S4994:S5057" si="392">R4994*0.21</f>
        <v>-233.17349999999968</v>
      </c>
      <c r="T4994" s="1">
        <f t="shared" ref="T4994:T5057" si="393">N4994-I4994</f>
        <v>-386.72999999999956</v>
      </c>
      <c r="U4994" s="1">
        <f t="shared" ref="U4994:U5057" si="394">S4994-T4994</f>
        <v>153.55649999999989</v>
      </c>
    </row>
    <row r="4995" spans="1:21" x14ac:dyDescent="0.2">
      <c r="A4995" t="s">
        <v>16</v>
      </c>
      <c r="B4995" t="s">
        <v>9899</v>
      </c>
      <c r="C4995" t="s">
        <v>18</v>
      </c>
      <c r="D4995" t="s">
        <v>19</v>
      </c>
      <c r="E4995" t="s">
        <v>1303</v>
      </c>
      <c r="F4995" t="str">
        <f t="shared" si="390"/>
        <v>2012</v>
      </c>
      <c r="G4995" t="s">
        <v>1275</v>
      </c>
      <c r="I4995" t="s">
        <v>9019</v>
      </c>
      <c r="J4995" t="s">
        <v>9020</v>
      </c>
      <c r="K4995" t="s">
        <v>20</v>
      </c>
      <c r="L4995" t="s">
        <v>5394</v>
      </c>
      <c r="M4995" t="s">
        <v>498</v>
      </c>
      <c r="N4995" t="s">
        <v>10124</v>
      </c>
      <c r="O4995" t="s">
        <v>10125</v>
      </c>
      <c r="Q4995" t="s">
        <v>1317</v>
      </c>
      <c r="R4995" s="1">
        <f t="shared" si="391"/>
        <v>-1110.3499999999985</v>
      </c>
      <c r="S4995" s="1">
        <f t="shared" si="392"/>
        <v>-233.17349999999968</v>
      </c>
      <c r="T4995" s="1">
        <f t="shared" si="393"/>
        <v>-386.72999999999956</v>
      </c>
      <c r="U4995" s="1">
        <f t="shared" si="394"/>
        <v>153.55649999999989</v>
      </c>
    </row>
    <row r="4996" spans="1:21" x14ac:dyDescent="0.2">
      <c r="A4996" t="s">
        <v>16</v>
      </c>
      <c r="B4996" t="s">
        <v>7582</v>
      </c>
      <c r="C4996" t="s">
        <v>18</v>
      </c>
      <c r="D4996" t="s">
        <v>19</v>
      </c>
      <c r="E4996" t="s">
        <v>1303</v>
      </c>
      <c r="F4996" t="str">
        <f t="shared" si="390"/>
        <v>2012</v>
      </c>
      <c r="G4996" t="s">
        <v>1275</v>
      </c>
      <c r="I4996" t="s">
        <v>6660</v>
      </c>
      <c r="J4996" t="s">
        <v>6661</v>
      </c>
      <c r="K4996" t="s">
        <v>20</v>
      </c>
      <c r="L4996" t="s">
        <v>5394</v>
      </c>
      <c r="M4996" t="s">
        <v>498</v>
      </c>
      <c r="N4996" t="s">
        <v>7884</v>
      </c>
      <c r="O4996" t="s">
        <v>7885</v>
      </c>
      <c r="Q4996" t="s">
        <v>1317</v>
      </c>
      <c r="R4996" s="1">
        <f t="shared" si="391"/>
        <v>-1110.3499999999985</v>
      </c>
      <c r="S4996" s="1">
        <f t="shared" si="392"/>
        <v>-233.17349999999968</v>
      </c>
      <c r="T4996" s="1">
        <f t="shared" si="393"/>
        <v>-386.72999999999956</v>
      </c>
      <c r="U4996" s="1">
        <f t="shared" si="394"/>
        <v>153.55649999999989</v>
      </c>
    </row>
    <row r="4997" spans="1:21" x14ac:dyDescent="0.2">
      <c r="A4997" t="s">
        <v>16</v>
      </c>
      <c r="B4997" t="s">
        <v>17383</v>
      </c>
      <c r="C4997" t="s">
        <v>18</v>
      </c>
      <c r="D4997" t="s">
        <v>19</v>
      </c>
      <c r="E4997" t="s">
        <v>1303</v>
      </c>
      <c r="F4997" t="str">
        <f t="shared" si="390"/>
        <v>2012</v>
      </c>
      <c r="G4997" t="s">
        <v>1275</v>
      </c>
      <c r="I4997" t="s">
        <v>16648</v>
      </c>
      <c r="J4997" t="s">
        <v>16649</v>
      </c>
      <c r="K4997" t="s">
        <v>20</v>
      </c>
      <c r="L4997" t="s">
        <v>5394</v>
      </c>
      <c r="M4997" t="s">
        <v>498</v>
      </c>
      <c r="N4997" t="s">
        <v>701</v>
      </c>
      <c r="O4997" t="s">
        <v>17697</v>
      </c>
      <c r="Q4997" t="s">
        <v>1317</v>
      </c>
      <c r="R4997" s="1">
        <f t="shared" si="391"/>
        <v>-1110.3500000000004</v>
      </c>
      <c r="S4997" s="1">
        <f t="shared" si="392"/>
        <v>-233.17350000000008</v>
      </c>
      <c r="T4997" s="1">
        <f t="shared" si="393"/>
        <v>-386.73</v>
      </c>
      <c r="U4997" s="1">
        <f t="shared" si="394"/>
        <v>153.55649999999994</v>
      </c>
    </row>
    <row r="4998" spans="1:21" x14ac:dyDescent="0.2">
      <c r="A4998" t="s">
        <v>16</v>
      </c>
      <c r="B4998" t="s">
        <v>11005</v>
      </c>
      <c r="C4998" t="s">
        <v>18</v>
      </c>
      <c r="D4998" t="s">
        <v>19</v>
      </c>
      <c r="E4998" t="s">
        <v>1303</v>
      </c>
      <c r="F4998" t="str">
        <f t="shared" si="390"/>
        <v>2012</v>
      </c>
      <c r="G4998" t="s">
        <v>1275</v>
      </c>
      <c r="I4998" t="s">
        <v>10124</v>
      </c>
      <c r="J4998" t="s">
        <v>10125</v>
      </c>
      <c r="K4998" t="s">
        <v>20</v>
      </c>
      <c r="L4998" t="s">
        <v>5394</v>
      </c>
      <c r="M4998" t="s">
        <v>498</v>
      </c>
      <c r="N4998" t="s">
        <v>11237</v>
      </c>
      <c r="O4998" t="s">
        <v>11238</v>
      </c>
      <c r="Q4998" t="s">
        <v>1317</v>
      </c>
      <c r="R4998" s="1">
        <f t="shared" si="391"/>
        <v>-1110.3500000000022</v>
      </c>
      <c r="S4998" s="1">
        <f t="shared" si="392"/>
        <v>-233.17350000000044</v>
      </c>
      <c r="T4998" s="1">
        <f t="shared" si="393"/>
        <v>-386.73000000000047</v>
      </c>
      <c r="U4998" s="1">
        <f t="shared" si="394"/>
        <v>153.55650000000003</v>
      </c>
    </row>
    <row r="4999" spans="1:21" x14ac:dyDescent="0.2">
      <c r="A4999" t="s">
        <v>16</v>
      </c>
      <c r="B4999" t="s">
        <v>8771</v>
      </c>
      <c r="C4999" t="s">
        <v>18</v>
      </c>
      <c r="D4999" t="s">
        <v>19</v>
      </c>
      <c r="E4999" t="s">
        <v>1303</v>
      </c>
      <c r="F4999" t="str">
        <f t="shared" si="390"/>
        <v>2012</v>
      </c>
      <c r="G4999" t="s">
        <v>1275</v>
      </c>
      <c r="I4999" t="s">
        <v>7884</v>
      </c>
      <c r="J4999" t="s">
        <v>7885</v>
      </c>
      <c r="K4999" t="s">
        <v>20</v>
      </c>
      <c r="L4999" t="s">
        <v>5394</v>
      </c>
      <c r="M4999" t="s">
        <v>498</v>
      </c>
      <c r="N4999" t="s">
        <v>9019</v>
      </c>
      <c r="O4999" t="s">
        <v>9020</v>
      </c>
      <c r="Q4999" t="s">
        <v>1317</v>
      </c>
      <c r="R4999" s="1">
        <f t="shared" si="391"/>
        <v>-1110.3500000000022</v>
      </c>
      <c r="S4999" s="1">
        <f t="shared" si="392"/>
        <v>-233.17350000000044</v>
      </c>
      <c r="T4999" s="1">
        <f t="shared" si="393"/>
        <v>-386.73000000000047</v>
      </c>
      <c r="U4999" s="1">
        <f t="shared" si="394"/>
        <v>153.55650000000003</v>
      </c>
    </row>
    <row r="5000" spans="1:21" x14ac:dyDescent="0.2">
      <c r="A5000" t="s">
        <v>16</v>
      </c>
      <c r="B5000" t="s">
        <v>19407</v>
      </c>
      <c r="C5000" t="s">
        <v>18</v>
      </c>
      <c r="D5000" t="s">
        <v>19</v>
      </c>
      <c r="E5000" t="s">
        <v>1303</v>
      </c>
      <c r="F5000" t="str">
        <f t="shared" si="390"/>
        <v>2012</v>
      </c>
      <c r="G5000" t="s">
        <v>1275</v>
      </c>
      <c r="I5000" t="s">
        <v>18714</v>
      </c>
      <c r="J5000" t="s">
        <v>18715</v>
      </c>
      <c r="K5000" t="s">
        <v>20</v>
      </c>
      <c r="L5000" t="s">
        <v>5394</v>
      </c>
      <c r="M5000" t="s">
        <v>498</v>
      </c>
      <c r="N5000" t="s">
        <v>19680</v>
      </c>
      <c r="O5000" t="s">
        <v>19681</v>
      </c>
      <c r="Q5000" t="s">
        <v>1317</v>
      </c>
      <c r="R5000" s="1">
        <f t="shared" si="391"/>
        <v>-1110.3499999999995</v>
      </c>
      <c r="S5000" s="1">
        <f t="shared" si="392"/>
        <v>-233.17349999999988</v>
      </c>
      <c r="T5000" s="1">
        <f t="shared" si="393"/>
        <v>-386.73</v>
      </c>
      <c r="U5000" s="1">
        <f t="shared" si="394"/>
        <v>153.55650000000014</v>
      </c>
    </row>
    <row r="5001" spans="1:21" x14ac:dyDescent="0.2">
      <c r="A5001" t="s">
        <v>16</v>
      </c>
      <c r="B5001" t="s">
        <v>13151</v>
      </c>
      <c r="C5001" t="s">
        <v>18</v>
      </c>
      <c r="D5001" t="s">
        <v>19</v>
      </c>
      <c r="E5001" t="s">
        <v>1303</v>
      </c>
      <c r="F5001" t="str">
        <f t="shared" si="390"/>
        <v>2012</v>
      </c>
      <c r="G5001" t="s">
        <v>1275</v>
      </c>
      <c r="I5001" t="s">
        <v>12351</v>
      </c>
      <c r="J5001" t="s">
        <v>12352</v>
      </c>
      <c r="K5001" t="s">
        <v>20</v>
      </c>
      <c r="L5001" t="s">
        <v>5394</v>
      </c>
      <c r="M5001" t="s">
        <v>498</v>
      </c>
      <c r="N5001" t="s">
        <v>13436</v>
      </c>
      <c r="O5001" t="s">
        <v>13437</v>
      </c>
      <c r="Q5001" t="s">
        <v>1317</v>
      </c>
      <c r="R5001" s="1">
        <f t="shared" si="391"/>
        <v>-1110.3500000000004</v>
      </c>
      <c r="S5001" s="1">
        <f t="shared" si="392"/>
        <v>-233.17350000000008</v>
      </c>
      <c r="T5001" s="1">
        <f t="shared" si="393"/>
        <v>-386.73000000000047</v>
      </c>
      <c r="U5001" s="1">
        <f t="shared" si="394"/>
        <v>153.5565000000004</v>
      </c>
    </row>
    <row r="5002" spans="1:21" x14ac:dyDescent="0.2">
      <c r="A5002" t="s">
        <v>16</v>
      </c>
      <c r="B5002" t="s">
        <v>6317</v>
      </c>
      <c r="C5002" t="s">
        <v>18</v>
      </c>
      <c r="D5002" t="s">
        <v>19</v>
      </c>
      <c r="E5002" t="s">
        <v>1303</v>
      </c>
      <c r="F5002" t="str">
        <f t="shared" si="390"/>
        <v>2012</v>
      </c>
      <c r="G5002" t="s">
        <v>1275</v>
      </c>
      <c r="I5002" t="s">
        <v>5395</v>
      </c>
      <c r="J5002" t="s">
        <v>5396</v>
      </c>
      <c r="K5002" t="s">
        <v>20</v>
      </c>
      <c r="L5002" t="s">
        <v>5394</v>
      </c>
      <c r="M5002" t="s">
        <v>498</v>
      </c>
      <c r="N5002" t="s">
        <v>6660</v>
      </c>
      <c r="O5002" t="s">
        <v>6661</v>
      </c>
      <c r="Q5002" t="s">
        <v>1317</v>
      </c>
      <c r="R5002" s="1">
        <f t="shared" si="391"/>
        <v>-1110.3499999999985</v>
      </c>
      <c r="S5002" s="1">
        <f t="shared" si="392"/>
        <v>-233.17349999999968</v>
      </c>
      <c r="T5002" s="1">
        <f t="shared" si="393"/>
        <v>-386.73000000000047</v>
      </c>
      <c r="U5002" s="1">
        <f t="shared" si="394"/>
        <v>153.5565000000008</v>
      </c>
    </row>
    <row r="5003" spans="1:21" x14ac:dyDescent="0.2">
      <c r="A5003" t="s">
        <v>16</v>
      </c>
      <c r="B5003" t="s">
        <v>18410</v>
      </c>
      <c r="C5003" t="s">
        <v>18</v>
      </c>
      <c r="D5003" t="s">
        <v>19</v>
      </c>
      <c r="E5003" t="s">
        <v>1303</v>
      </c>
      <c r="F5003" t="str">
        <f t="shared" si="390"/>
        <v>2012</v>
      </c>
      <c r="G5003" t="s">
        <v>1275</v>
      </c>
      <c r="I5003" t="s">
        <v>701</v>
      </c>
      <c r="J5003" t="s">
        <v>17697</v>
      </c>
      <c r="K5003" t="s">
        <v>20</v>
      </c>
      <c r="L5003" t="s">
        <v>12350</v>
      </c>
      <c r="M5003" t="s">
        <v>498</v>
      </c>
      <c r="N5003" t="s">
        <v>18714</v>
      </c>
      <c r="O5003" t="s">
        <v>18715</v>
      </c>
      <c r="Q5003" t="s">
        <v>1317</v>
      </c>
      <c r="R5003" s="1">
        <f t="shared" si="391"/>
        <v>-1110.3500000000004</v>
      </c>
      <c r="S5003" s="1">
        <f t="shared" si="392"/>
        <v>-233.17350000000008</v>
      </c>
      <c r="T5003" s="1">
        <f t="shared" si="393"/>
        <v>-386.73999999999978</v>
      </c>
      <c r="U5003" s="1">
        <f t="shared" si="394"/>
        <v>153.56649999999971</v>
      </c>
    </row>
    <row r="5004" spans="1:21" x14ac:dyDescent="0.2">
      <c r="A5004" t="s">
        <v>16</v>
      </c>
      <c r="B5004" t="s">
        <v>14225</v>
      </c>
      <c r="C5004" t="s">
        <v>18</v>
      </c>
      <c r="D5004" t="s">
        <v>19</v>
      </c>
      <c r="E5004" t="s">
        <v>1303</v>
      </c>
      <c r="F5004" t="str">
        <f t="shared" si="390"/>
        <v>2012</v>
      </c>
      <c r="G5004" t="s">
        <v>1275</v>
      </c>
      <c r="I5004" t="s">
        <v>13436</v>
      </c>
      <c r="J5004" t="s">
        <v>13437</v>
      </c>
      <c r="K5004" t="s">
        <v>20</v>
      </c>
      <c r="L5004" t="s">
        <v>12350</v>
      </c>
      <c r="M5004" t="s">
        <v>498</v>
      </c>
      <c r="N5004" t="s">
        <v>14524</v>
      </c>
      <c r="O5004" t="s">
        <v>14525</v>
      </c>
      <c r="Q5004" t="s">
        <v>1317</v>
      </c>
      <c r="R5004" s="1">
        <f t="shared" si="391"/>
        <v>-1110.3500000000004</v>
      </c>
      <c r="S5004" s="1">
        <f t="shared" si="392"/>
        <v>-233.17350000000008</v>
      </c>
      <c r="T5004" s="1">
        <f t="shared" si="393"/>
        <v>-386.73999999999978</v>
      </c>
      <c r="U5004" s="1">
        <f t="shared" si="394"/>
        <v>153.56649999999971</v>
      </c>
    </row>
    <row r="5005" spans="1:21" x14ac:dyDescent="0.2">
      <c r="A5005" t="s">
        <v>16</v>
      </c>
      <c r="B5005" t="s">
        <v>12067</v>
      </c>
      <c r="C5005" t="s">
        <v>18</v>
      </c>
      <c r="D5005" t="s">
        <v>19</v>
      </c>
      <c r="E5005" t="s">
        <v>1303</v>
      </c>
      <c r="F5005" t="str">
        <f t="shared" si="390"/>
        <v>2012</v>
      </c>
      <c r="G5005" t="s">
        <v>1275</v>
      </c>
      <c r="I5005" t="s">
        <v>11237</v>
      </c>
      <c r="J5005" t="s">
        <v>11238</v>
      </c>
      <c r="K5005" t="s">
        <v>20</v>
      </c>
      <c r="L5005" t="s">
        <v>12350</v>
      </c>
      <c r="M5005" t="s">
        <v>498</v>
      </c>
      <c r="N5005" t="s">
        <v>12351</v>
      </c>
      <c r="O5005" t="s">
        <v>12352</v>
      </c>
      <c r="Q5005" t="s">
        <v>1317</v>
      </c>
      <c r="R5005" s="1">
        <f t="shared" si="391"/>
        <v>-1110.3499999999985</v>
      </c>
      <c r="S5005" s="1">
        <f t="shared" si="392"/>
        <v>-233.17349999999968</v>
      </c>
      <c r="T5005" s="1">
        <f t="shared" si="393"/>
        <v>-386.73999999999978</v>
      </c>
      <c r="U5005" s="1">
        <f t="shared" si="394"/>
        <v>153.5665000000001</v>
      </c>
    </row>
    <row r="5006" spans="1:21" x14ac:dyDescent="0.2">
      <c r="A5006" t="s">
        <v>16</v>
      </c>
      <c r="B5006" t="s">
        <v>16349</v>
      </c>
      <c r="C5006" t="s">
        <v>18</v>
      </c>
      <c r="D5006" t="s">
        <v>19</v>
      </c>
      <c r="E5006" t="s">
        <v>1303</v>
      </c>
      <c r="F5006" t="str">
        <f t="shared" si="390"/>
        <v>2012</v>
      </c>
      <c r="G5006" t="s">
        <v>1275</v>
      </c>
      <c r="I5006" t="s">
        <v>15603</v>
      </c>
      <c r="J5006" t="s">
        <v>15604</v>
      </c>
      <c r="K5006" t="s">
        <v>20</v>
      </c>
      <c r="L5006" t="s">
        <v>12350</v>
      </c>
      <c r="M5006" t="s">
        <v>498</v>
      </c>
      <c r="N5006" t="s">
        <v>16648</v>
      </c>
      <c r="O5006" t="s">
        <v>16649</v>
      </c>
      <c r="Q5006" t="s">
        <v>1317</v>
      </c>
      <c r="R5006" s="1">
        <f t="shared" si="391"/>
        <v>-1110.3500000000004</v>
      </c>
      <c r="S5006" s="1">
        <f t="shared" si="392"/>
        <v>-233.17350000000008</v>
      </c>
      <c r="T5006" s="1">
        <f t="shared" si="393"/>
        <v>-386.74000000000024</v>
      </c>
      <c r="U5006" s="1">
        <f t="shared" si="394"/>
        <v>153.56650000000016</v>
      </c>
    </row>
    <row r="5007" spans="1:21" x14ac:dyDescent="0.2">
      <c r="A5007" t="s">
        <v>16</v>
      </c>
      <c r="B5007" t="s">
        <v>4967</v>
      </c>
      <c r="C5007" t="s">
        <v>18</v>
      </c>
      <c r="D5007" t="s">
        <v>19</v>
      </c>
      <c r="E5007" t="s">
        <v>646</v>
      </c>
      <c r="F5007" t="str">
        <f t="shared" si="390"/>
        <v>1991</v>
      </c>
      <c r="G5007" t="s">
        <v>462</v>
      </c>
      <c r="I5007" t="s">
        <v>3637</v>
      </c>
      <c r="J5007" t="s">
        <v>3638</v>
      </c>
      <c r="K5007" t="s">
        <v>20</v>
      </c>
      <c r="L5007" t="s">
        <v>5114</v>
      </c>
      <c r="M5007" t="s">
        <v>668</v>
      </c>
      <c r="N5007" t="s">
        <v>20</v>
      </c>
      <c r="O5007" t="s">
        <v>20</v>
      </c>
      <c r="Q5007" t="s">
        <v>671</v>
      </c>
      <c r="R5007" s="1">
        <f t="shared" si="391"/>
        <v>-1120.28</v>
      </c>
      <c r="S5007" s="1">
        <f t="shared" si="392"/>
        <v>-235.25879999999998</v>
      </c>
      <c r="T5007" s="1">
        <f t="shared" si="393"/>
        <v>-389.53</v>
      </c>
      <c r="U5007" s="1">
        <f t="shared" si="394"/>
        <v>154.27119999999999</v>
      </c>
    </row>
    <row r="5008" spans="1:21" x14ac:dyDescent="0.2">
      <c r="A5008" t="s">
        <v>1404</v>
      </c>
      <c r="B5008" t="s">
        <v>3360</v>
      </c>
      <c r="C5008" t="s">
        <v>18</v>
      </c>
      <c r="D5008" t="s">
        <v>19</v>
      </c>
      <c r="E5008" t="s">
        <v>818</v>
      </c>
      <c r="F5008" t="str">
        <f t="shared" si="390"/>
        <v>1994</v>
      </c>
      <c r="G5008" t="s">
        <v>1420</v>
      </c>
      <c r="I5008" t="s">
        <v>1882</v>
      </c>
      <c r="J5008" t="s">
        <v>1883</v>
      </c>
      <c r="K5008" t="s">
        <v>20</v>
      </c>
      <c r="L5008" t="s">
        <v>4139</v>
      </c>
      <c r="M5008" t="s">
        <v>769</v>
      </c>
      <c r="N5008" t="s">
        <v>4140</v>
      </c>
      <c r="O5008" t="s">
        <v>4141</v>
      </c>
      <c r="Q5008" t="s">
        <v>1884</v>
      </c>
      <c r="R5008" s="1">
        <f t="shared" si="391"/>
        <v>-1104.31</v>
      </c>
      <c r="S5008" s="1">
        <f t="shared" si="392"/>
        <v>-231.90509999999998</v>
      </c>
      <c r="T5008" s="1">
        <f t="shared" si="393"/>
        <v>-386.31999999999994</v>
      </c>
      <c r="U5008" s="1">
        <f t="shared" si="394"/>
        <v>154.41489999999996</v>
      </c>
    </row>
    <row r="5009" spans="1:21" x14ac:dyDescent="0.2">
      <c r="A5009" t="s">
        <v>1404</v>
      </c>
      <c r="B5009" t="s">
        <v>4967</v>
      </c>
      <c r="C5009" t="s">
        <v>18</v>
      </c>
      <c r="D5009" t="s">
        <v>19</v>
      </c>
      <c r="E5009" t="s">
        <v>818</v>
      </c>
      <c r="F5009" t="str">
        <f t="shared" si="390"/>
        <v>1994</v>
      </c>
      <c r="G5009" t="s">
        <v>1420</v>
      </c>
      <c r="I5009" t="s">
        <v>4140</v>
      </c>
      <c r="J5009" t="s">
        <v>4141</v>
      </c>
      <c r="K5009" t="s">
        <v>20</v>
      </c>
      <c r="L5009" t="s">
        <v>4139</v>
      </c>
      <c r="M5009" t="s">
        <v>769</v>
      </c>
      <c r="N5009" t="s">
        <v>4100</v>
      </c>
      <c r="O5009" t="s">
        <v>5554</v>
      </c>
      <c r="Q5009" t="s">
        <v>1884</v>
      </c>
      <c r="R5009" s="1">
        <f t="shared" si="391"/>
        <v>-1104.31</v>
      </c>
      <c r="S5009" s="1">
        <f t="shared" si="392"/>
        <v>-231.90509999999998</v>
      </c>
      <c r="T5009" s="1">
        <f t="shared" si="393"/>
        <v>-386.32</v>
      </c>
      <c r="U5009" s="1">
        <f t="shared" si="394"/>
        <v>154.41490000000002</v>
      </c>
    </row>
    <row r="5010" spans="1:21" x14ac:dyDescent="0.2">
      <c r="A5010" t="s">
        <v>1404</v>
      </c>
      <c r="B5010" t="s">
        <v>17</v>
      </c>
      <c r="C5010" t="s">
        <v>18</v>
      </c>
      <c r="D5010" t="s">
        <v>19</v>
      </c>
      <c r="E5010" t="s">
        <v>818</v>
      </c>
      <c r="F5010" t="str">
        <f t="shared" si="390"/>
        <v>1994</v>
      </c>
      <c r="G5010" t="s">
        <v>1420</v>
      </c>
      <c r="I5010" s="3">
        <v>1498.45</v>
      </c>
      <c r="J5010" s="3">
        <v>4283.3599999999997</v>
      </c>
      <c r="K5010" s="2">
        <v>0</v>
      </c>
      <c r="L5010" s="2">
        <v>-387.61</v>
      </c>
      <c r="M5010" s="4">
        <v>0.3498</v>
      </c>
      <c r="N5010" s="5">
        <v>1110.8399999999999</v>
      </c>
      <c r="O5010" s="5">
        <v>3175.37</v>
      </c>
      <c r="Q5010" t="s">
        <v>1884</v>
      </c>
      <c r="R5010" s="1">
        <f t="shared" si="391"/>
        <v>-1107.9899999999998</v>
      </c>
      <c r="S5010" s="1">
        <f t="shared" si="392"/>
        <v>-232.67789999999994</v>
      </c>
      <c r="T5010" s="1">
        <f t="shared" si="393"/>
        <v>-387.61000000000013</v>
      </c>
      <c r="U5010" s="1">
        <f t="shared" si="394"/>
        <v>154.93210000000019</v>
      </c>
    </row>
    <row r="5011" spans="1:21" x14ac:dyDescent="0.2">
      <c r="A5011" t="s">
        <v>16</v>
      </c>
      <c r="B5011" t="s">
        <v>17</v>
      </c>
      <c r="C5011" t="s">
        <v>18</v>
      </c>
      <c r="D5011" t="s">
        <v>19</v>
      </c>
      <c r="E5011" t="s">
        <v>27</v>
      </c>
      <c r="F5011" t="str">
        <f t="shared" si="390"/>
        <v>1974</v>
      </c>
      <c r="G5011" t="s">
        <v>22</v>
      </c>
      <c r="I5011" s="2">
        <v>371.82</v>
      </c>
      <c r="J5011" s="2">
        <v>808.47</v>
      </c>
      <c r="K5011" s="2">
        <v>0</v>
      </c>
      <c r="L5011" s="2">
        <v>-291.10000000000002</v>
      </c>
      <c r="M5011" s="4">
        <v>0.45989999999999998</v>
      </c>
      <c r="N5011" s="4">
        <v>80.72</v>
      </c>
      <c r="O5011" s="4">
        <v>175.52</v>
      </c>
      <c r="Q5011" t="s">
        <v>31</v>
      </c>
      <c r="R5011" s="1">
        <f t="shared" si="391"/>
        <v>-632.95000000000005</v>
      </c>
      <c r="S5011" s="1">
        <f t="shared" si="392"/>
        <v>-132.9195</v>
      </c>
      <c r="T5011" s="1">
        <f t="shared" si="393"/>
        <v>-291.10000000000002</v>
      </c>
      <c r="U5011" s="1">
        <f t="shared" si="394"/>
        <v>158.18050000000002</v>
      </c>
    </row>
    <row r="5012" spans="1:21" x14ac:dyDescent="0.2">
      <c r="A5012" t="s">
        <v>16</v>
      </c>
      <c r="B5012" t="s">
        <v>6317</v>
      </c>
      <c r="C5012" t="s">
        <v>18</v>
      </c>
      <c r="D5012" t="s">
        <v>19</v>
      </c>
      <c r="E5012" t="s">
        <v>710</v>
      </c>
      <c r="F5012" t="str">
        <f t="shared" si="390"/>
        <v>1992</v>
      </c>
      <c r="G5012" t="s">
        <v>462</v>
      </c>
      <c r="I5012" t="s">
        <v>5159</v>
      </c>
      <c r="J5012" t="s">
        <v>5160</v>
      </c>
      <c r="K5012" t="s">
        <v>20</v>
      </c>
      <c r="L5012" t="s">
        <v>6436</v>
      </c>
      <c r="M5012" t="s">
        <v>629</v>
      </c>
      <c r="N5012" t="s">
        <v>20</v>
      </c>
      <c r="O5012" t="s">
        <v>20</v>
      </c>
      <c r="Q5012" t="s">
        <v>737</v>
      </c>
      <c r="R5012" s="1">
        <f t="shared" si="391"/>
        <v>-1142.26</v>
      </c>
      <c r="S5012" s="1">
        <f t="shared" si="392"/>
        <v>-239.87459999999999</v>
      </c>
      <c r="T5012" s="1">
        <f t="shared" si="393"/>
        <v>-398.43</v>
      </c>
      <c r="U5012" s="1">
        <f t="shared" si="394"/>
        <v>158.55540000000002</v>
      </c>
    </row>
    <row r="5013" spans="1:21" x14ac:dyDescent="0.2">
      <c r="A5013" t="s">
        <v>16</v>
      </c>
      <c r="B5013" t="s">
        <v>3360</v>
      </c>
      <c r="C5013" t="s">
        <v>18</v>
      </c>
      <c r="D5013" t="s">
        <v>19</v>
      </c>
      <c r="E5013" t="s">
        <v>53</v>
      </c>
      <c r="F5013" t="str">
        <f t="shared" si="390"/>
        <v>1981</v>
      </c>
      <c r="G5013" t="s">
        <v>54</v>
      </c>
      <c r="H5013" t="s">
        <v>55</v>
      </c>
      <c r="I5013" t="s">
        <v>57</v>
      </c>
      <c r="J5013" t="s">
        <v>58</v>
      </c>
      <c r="K5013" t="s">
        <v>20</v>
      </c>
      <c r="L5013" t="s">
        <v>3377</v>
      </c>
      <c r="M5013" t="s">
        <v>56</v>
      </c>
      <c r="N5013" t="s">
        <v>20</v>
      </c>
      <c r="O5013" t="s">
        <v>23</v>
      </c>
      <c r="Q5013" t="s">
        <v>59</v>
      </c>
      <c r="R5013" s="1">
        <f t="shared" si="391"/>
        <v>-785.61</v>
      </c>
      <c r="S5013" s="1">
        <f t="shared" si="392"/>
        <v>-164.97809999999998</v>
      </c>
      <c r="T5013" s="1">
        <f t="shared" si="393"/>
        <v>-326.74</v>
      </c>
      <c r="U5013" s="1">
        <f t="shared" si="394"/>
        <v>161.76190000000003</v>
      </c>
    </row>
    <row r="5014" spans="1:21" x14ac:dyDescent="0.2">
      <c r="A5014" t="s">
        <v>16</v>
      </c>
      <c r="B5014" t="s">
        <v>9899</v>
      </c>
      <c r="C5014" t="s">
        <v>18</v>
      </c>
      <c r="D5014" t="s">
        <v>19</v>
      </c>
      <c r="E5014" t="s">
        <v>783</v>
      </c>
      <c r="F5014" t="str">
        <f t="shared" si="390"/>
        <v>1993</v>
      </c>
      <c r="G5014" t="s">
        <v>126</v>
      </c>
      <c r="I5014" t="s">
        <v>8830</v>
      </c>
      <c r="J5014" t="s">
        <v>8831</v>
      </c>
      <c r="K5014" t="s">
        <v>20</v>
      </c>
      <c r="L5014" t="s">
        <v>9928</v>
      </c>
      <c r="M5014" t="s">
        <v>554</v>
      </c>
      <c r="N5014" t="s">
        <v>20</v>
      </c>
      <c r="O5014" t="s">
        <v>20</v>
      </c>
      <c r="Q5014" t="s">
        <v>817</v>
      </c>
      <c r="R5014" s="1">
        <f t="shared" si="391"/>
        <v>-1156.75</v>
      </c>
      <c r="S5014" s="1">
        <f t="shared" si="392"/>
        <v>-242.91749999999999</v>
      </c>
      <c r="T5014" s="1">
        <f t="shared" si="393"/>
        <v>-404.87</v>
      </c>
      <c r="U5014" s="1">
        <f t="shared" si="394"/>
        <v>161.95250000000001</v>
      </c>
    </row>
    <row r="5015" spans="1:21" x14ac:dyDescent="0.2">
      <c r="A5015" t="s">
        <v>1404</v>
      </c>
      <c r="B5015" t="s">
        <v>19407</v>
      </c>
      <c r="C5015" t="s">
        <v>18</v>
      </c>
      <c r="D5015" t="s">
        <v>19</v>
      </c>
      <c r="E5015" t="s">
        <v>1329</v>
      </c>
      <c r="F5015" t="str">
        <f t="shared" si="390"/>
        <v>2013</v>
      </c>
      <c r="G5015" t="s">
        <v>1405</v>
      </c>
      <c r="I5015" t="s">
        <v>18983</v>
      </c>
      <c r="J5015" t="s">
        <v>18984</v>
      </c>
      <c r="K5015" t="s">
        <v>20</v>
      </c>
      <c r="L5015" t="s">
        <v>19925</v>
      </c>
      <c r="M5015" t="s">
        <v>10088</v>
      </c>
      <c r="N5015" t="s">
        <v>19926</v>
      </c>
      <c r="O5015" t="s">
        <v>19927</v>
      </c>
      <c r="Q5015" t="s">
        <v>1483</v>
      </c>
      <c r="R5015" s="1">
        <f t="shared" si="391"/>
        <v>-3455.1700000000128</v>
      </c>
      <c r="S5015" s="1">
        <f t="shared" si="392"/>
        <v>-725.5857000000027</v>
      </c>
      <c r="T5015" s="1">
        <f t="shared" si="393"/>
        <v>-888.79999999999563</v>
      </c>
      <c r="U5015" s="1">
        <f t="shared" si="394"/>
        <v>163.21429999999293</v>
      </c>
    </row>
    <row r="5016" spans="1:21" x14ac:dyDescent="0.2">
      <c r="A5016" t="s">
        <v>16</v>
      </c>
      <c r="B5016" t="s">
        <v>3360</v>
      </c>
      <c r="C5016" t="s">
        <v>18</v>
      </c>
      <c r="D5016" t="s">
        <v>19</v>
      </c>
      <c r="E5016" t="s">
        <v>254</v>
      </c>
      <c r="F5016" t="str">
        <f t="shared" si="390"/>
        <v>1985</v>
      </c>
      <c r="G5016" t="s">
        <v>22</v>
      </c>
      <c r="H5016" t="s">
        <v>55</v>
      </c>
      <c r="I5016" t="s">
        <v>297</v>
      </c>
      <c r="J5016" t="s">
        <v>298</v>
      </c>
      <c r="K5016" t="s">
        <v>20</v>
      </c>
      <c r="L5016" t="s">
        <v>3447</v>
      </c>
      <c r="M5016" t="s">
        <v>296</v>
      </c>
      <c r="N5016" t="s">
        <v>3448</v>
      </c>
      <c r="O5016" t="s">
        <v>3449</v>
      </c>
      <c r="Q5016" t="s">
        <v>299</v>
      </c>
      <c r="R5016" s="1">
        <f t="shared" si="391"/>
        <v>-993.28</v>
      </c>
      <c r="S5016" s="1">
        <f t="shared" si="392"/>
        <v>-208.58879999999999</v>
      </c>
      <c r="T5016" s="1">
        <f t="shared" si="393"/>
        <v>-373.45</v>
      </c>
      <c r="U5016" s="1">
        <f t="shared" si="394"/>
        <v>164.8612</v>
      </c>
    </row>
    <row r="5017" spans="1:21" x14ac:dyDescent="0.2">
      <c r="A5017" t="s">
        <v>16</v>
      </c>
      <c r="B5017" t="s">
        <v>17</v>
      </c>
      <c r="C5017" t="s">
        <v>18</v>
      </c>
      <c r="D5017" t="s">
        <v>19</v>
      </c>
      <c r="E5017" t="s">
        <v>254</v>
      </c>
      <c r="F5017" t="str">
        <f t="shared" si="390"/>
        <v>1985</v>
      </c>
      <c r="G5017" t="s">
        <v>22</v>
      </c>
      <c r="H5017" t="s">
        <v>55</v>
      </c>
      <c r="I5017" s="2">
        <v>880.17</v>
      </c>
      <c r="J5017" s="3">
        <v>2340.98</v>
      </c>
      <c r="K5017" s="2">
        <v>0</v>
      </c>
      <c r="L5017" s="2">
        <v>-373.46</v>
      </c>
      <c r="M5017" s="4">
        <v>0.376</v>
      </c>
      <c r="N5017" s="4">
        <v>506.71</v>
      </c>
      <c r="O5017" s="5">
        <v>1347.7</v>
      </c>
      <c r="Q5017" t="s">
        <v>299</v>
      </c>
      <c r="R5017" s="1">
        <f t="shared" si="391"/>
        <v>-993.28</v>
      </c>
      <c r="S5017" s="1">
        <f t="shared" si="392"/>
        <v>-208.58879999999999</v>
      </c>
      <c r="T5017" s="1">
        <f t="shared" si="393"/>
        <v>-373.46</v>
      </c>
      <c r="U5017" s="1">
        <f t="shared" si="394"/>
        <v>164.87119999999999</v>
      </c>
    </row>
    <row r="5018" spans="1:21" x14ac:dyDescent="0.2">
      <c r="A5018" t="s">
        <v>16</v>
      </c>
      <c r="B5018" t="s">
        <v>4967</v>
      </c>
      <c r="C5018" t="s">
        <v>18</v>
      </c>
      <c r="D5018" t="s">
        <v>19</v>
      </c>
      <c r="E5018" t="s">
        <v>254</v>
      </c>
      <c r="F5018" t="str">
        <f t="shared" si="390"/>
        <v>1985</v>
      </c>
      <c r="G5018" t="s">
        <v>22</v>
      </c>
      <c r="H5018" t="s">
        <v>64</v>
      </c>
      <c r="I5018" t="s">
        <v>3461</v>
      </c>
      <c r="J5018" t="s">
        <v>3462</v>
      </c>
      <c r="K5018" t="s">
        <v>20</v>
      </c>
      <c r="L5018" t="s">
        <v>4989</v>
      </c>
      <c r="M5018" t="s">
        <v>318</v>
      </c>
      <c r="N5018" t="s">
        <v>20</v>
      </c>
      <c r="O5018" t="s">
        <v>20</v>
      </c>
      <c r="Q5018" t="s">
        <v>321</v>
      </c>
      <c r="R5018" s="1">
        <f t="shared" si="391"/>
        <v>-1043.8699999999999</v>
      </c>
      <c r="S5018" s="1">
        <f t="shared" si="392"/>
        <v>-219.21269999999996</v>
      </c>
      <c r="T5018" s="1">
        <f t="shared" si="393"/>
        <v>-384.96</v>
      </c>
      <c r="U5018" s="1">
        <f t="shared" si="394"/>
        <v>165.74730000000002</v>
      </c>
    </row>
    <row r="5019" spans="1:21" x14ac:dyDescent="0.2">
      <c r="A5019" t="s">
        <v>16</v>
      </c>
      <c r="B5019" t="s">
        <v>3360</v>
      </c>
      <c r="C5019" t="s">
        <v>18</v>
      </c>
      <c r="D5019" t="s">
        <v>19</v>
      </c>
      <c r="E5019" t="s">
        <v>1276</v>
      </c>
      <c r="F5019" t="str">
        <f t="shared" si="390"/>
        <v>2012</v>
      </c>
      <c r="G5019" t="s">
        <v>1275</v>
      </c>
      <c r="I5019" t="s">
        <v>1286</v>
      </c>
      <c r="J5019" t="s">
        <v>1287</v>
      </c>
      <c r="K5019" t="s">
        <v>20</v>
      </c>
      <c r="L5019" t="s">
        <v>3930</v>
      </c>
      <c r="M5019" t="s">
        <v>779</v>
      </c>
      <c r="N5019" t="s">
        <v>3931</v>
      </c>
      <c r="O5019" t="s">
        <v>3932</v>
      </c>
      <c r="Q5019" t="s">
        <v>1288</v>
      </c>
      <c r="R5019" s="1">
        <f t="shared" si="391"/>
        <v>-1206.9099999999999</v>
      </c>
      <c r="S5019" s="1">
        <f t="shared" si="392"/>
        <v>-253.45109999999997</v>
      </c>
      <c r="T5019" s="1">
        <f t="shared" si="393"/>
        <v>-420.54000000000087</v>
      </c>
      <c r="U5019" s="1">
        <f t="shared" si="394"/>
        <v>167.0889000000009</v>
      </c>
    </row>
    <row r="5020" spans="1:21" x14ac:dyDescent="0.2">
      <c r="A5020" t="s">
        <v>2467</v>
      </c>
      <c r="B5020" t="s">
        <v>3360</v>
      </c>
      <c r="C5020" t="s">
        <v>18</v>
      </c>
      <c r="D5020" t="s">
        <v>19</v>
      </c>
      <c r="E5020" t="s">
        <v>1290</v>
      </c>
      <c r="F5020" t="str">
        <f t="shared" si="390"/>
        <v>2012</v>
      </c>
      <c r="G5020" t="s">
        <v>126</v>
      </c>
      <c r="I5020" t="s">
        <v>3311</v>
      </c>
      <c r="J5020" t="s">
        <v>3312</v>
      </c>
      <c r="K5020" t="s">
        <v>20</v>
      </c>
      <c r="L5020" t="s">
        <v>4939</v>
      </c>
      <c r="M5020" t="s">
        <v>554</v>
      </c>
      <c r="N5020" t="s">
        <v>4940</v>
      </c>
      <c r="O5020" t="s">
        <v>4941</v>
      </c>
      <c r="Q5020" t="s">
        <v>3313</v>
      </c>
      <c r="R5020" s="1">
        <f t="shared" si="391"/>
        <v>-1194.5299999999988</v>
      </c>
      <c r="S5020" s="1">
        <f t="shared" si="392"/>
        <v>-250.85129999999975</v>
      </c>
      <c r="T5020" s="1">
        <f t="shared" si="393"/>
        <v>-418.09000000000015</v>
      </c>
      <c r="U5020" s="1">
        <f t="shared" si="394"/>
        <v>167.23870000000039</v>
      </c>
    </row>
    <row r="5021" spans="1:21" x14ac:dyDescent="0.2">
      <c r="A5021" t="s">
        <v>2467</v>
      </c>
      <c r="B5021" t="s">
        <v>8771</v>
      </c>
      <c r="C5021" t="s">
        <v>18</v>
      </c>
      <c r="D5021" t="s">
        <v>19</v>
      </c>
      <c r="E5021" t="s">
        <v>1158</v>
      </c>
      <c r="F5021" t="str">
        <f t="shared" si="390"/>
        <v>2006</v>
      </c>
      <c r="G5021" t="s">
        <v>126</v>
      </c>
      <c r="I5021" t="s">
        <v>8688</v>
      </c>
      <c r="J5021" t="s">
        <v>8689</v>
      </c>
      <c r="K5021" t="s">
        <v>20</v>
      </c>
      <c r="L5021" t="s">
        <v>3205</v>
      </c>
      <c r="M5021" t="s">
        <v>554</v>
      </c>
      <c r="N5021" t="s">
        <v>9814</v>
      </c>
      <c r="O5021" t="s">
        <v>9815</v>
      </c>
      <c r="Q5021" t="s">
        <v>3208</v>
      </c>
      <c r="R5021" s="1">
        <f t="shared" si="391"/>
        <v>-1194.8900000000012</v>
      </c>
      <c r="S5021" s="1">
        <f t="shared" si="392"/>
        <v>-250.92690000000024</v>
      </c>
      <c r="T5021" s="1">
        <f t="shared" si="393"/>
        <v>-418.21000000000004</v>
      </c>
      <c r="U5021" s="1">
        <f t="shared" si="394"/>
        <v>167.28309999999979</v>
      </c>
    </row>
    <row r="5022" spans="1:21" x14ac:dyDescent="0.2">
      <c r="A5022" t="s">
        <v>2467</v>
      </c>
      <c r="B5022" t="s">
        <v>4967</v>
      </c>
      <c r="C5022" t="s">
        <v>18</v>
      </c>
      <c r="D5022" t="s">
        <v>19</v>
      </c>
      <c r="E5022" t="s">
        <v>1158</v>
      </c>
      <c r="F5022" t="str">
        <f t="shared" si="390"/>
        <v>2006</v>
      </c>
      <c r="G5022" t="s">
        <v>126</v>
      </c>
      <c r="I5022" t="s">
        <v>4881</v>
      </c>
      <c r="J5022" t="s">
        <v>4882</v>
      </c>
      <c r="K5022" t="s">
        <v>20</v>
      </c>
      <c r="L5022" t="s">
        <v>3205</v>
      </c>
      <c r="M5022" t="s">
        <v>554</v>
      </c>
      <c r="N5022" t="s">
        <v>6234</v>
      </c>
      <c r="O5022" t="s">
        <v>6235</v>
      </c>
      <c r="Q5022" t="s">
        <v>3208</v>
      </c>
      <c r="R5022" s="1">
        <f t="shared" si="391"/>
        <v>-1194.8900000000012</v>
      </c>
      <c r="S5022" s="1">
        <f t="shared" si="392"/>
        <v>-250.92690000000024</v>
      </c>
      <c r="T5022" s="1">
        <f t="shared" si="393"/>
        <v>-418.21000000000004</v>
      </c>
      <c r="U5022" s="1">
        <f t="shared" si="394"/>
        <v>167.28309999999979</v>
      </c>
    </row>
    <row r="5023" spans="1:21" x14ac:dyDescent="0.2">
      <c r="A5023" t="s">
        <v>2467</v>
      </c>
      <c r="B5023" t="s">
        <v>15298</v>
      </c>
      <c r="C5023" t="s">
        <v>18</v>
      </c>
      <c r="D5023" t="s">
        <v>19</v>
      </c>
      <c r="E5023" t="s">
        <v>1158</v>
      </c>
      <c r="F5023" t="str">
        <f t="shared" si="390"/>
        <v>2006</v>
      </c>
      <c r="G5023" t="s">
        <v>126</v>
      </c>
      <c r="I5023" t="s">
        <v>15206</v>
      </c>
      <c r="J5023" t="s">
        <v>15207</v>
      </c>
      <c r="K5023" t="s">
        <v>20</v>
      </c>
      <c r="L5023" t="s">
        <v>3205</v>
      </c>
      <c r="M5023" t="s">
        <v>554</v>
      </c>
      <c r="N5023" t="s">
        <v>16256</v>
      </c>
      <c r="O5023" t="s">
        <v>16257</v>
      </c>
      <c r="Q5023" t="s">
        <v>3208</v>
      </c>
      <c r="R5023" s="1">
        <f t="shared" si="391"/>
        <v>-1194.8899999999999</v>
      </c>
      <c r="S5023" s="1">
        <f t="shared" si="392"/>
        <v>-250.92689999999996</v>
      </c>
      <c r="T5023" s="1">
        <f t="shared" si="393"/>
        <v>-418.20999999999992</v>
      </c>
      <c r="U5023" s="1">
        <f t="shared" si="394"/>
        <v>167.28309999999996</v>
      </c>
    </row>
    <row r="5024" spans="1:21" x14ac:dyDescent="0.2">
      <c r="A5024" t="s">
        <v>2467</v>
      </c>
      <c r="B5024" t="s">
        <v>13151</v>
      </c>
      <c r="C5024" t="s">
        <v>18</v>
      </c>
      <c r="D5024" t="s">
        <v>19</v>
      </c>
      <c r="E5024" t="s">
        <v>1158</v>
      </c>
      <c r="F5024" t="str">
        <f t="shared" si="390"/>
        <v>2006</v>
      </c>
      <c r="G5024" t="s">
        <v>126</v>
      </c>
      <c r="I5024" t="s">
        <v>13059</v>
      </c>
      <c r="J5024" t="s">
        <v>13060</v>
      </c>
      <c r="K5024" t="s">
        <v>20</v>
      </c>
      <c r="L5024" t="s">
        <v>3205</v>
      </c>
      <c r="M5024" t="s">
        <v>554</v>
      </c>
      <c r="N5024" t="s">
        <v>14129</v>
      </c>
      <c r="O5024" t="s">
        <v>14130</v>
      </c>
      <c r="Q5024" t="s">
        <v>3208</v>
      </c>
      <c r="R5024" s="1">
        <f t="shared" si="391"/>
        <v>-1194.8900000000003</v>
      </c>
      <c r="S5024" s="1">
        <f t="shared" si="392"/>
        <v>-250.92690000000005</v>
      </c>
      <c r="T5024" s="1">
        <f t="shared" si="393"/>
        <v>-418.21000000000004</v>
      </c>
      <c r="U5024" s="1">
        <f t="shared" si="394"/>
        <v>167.28309999999999</v>
      </c>
    </row>
    <row r="5025" spans="1:21" x14ac:dyDescent="0.2">
      <c r="A5025" t="s">
        <v>2467</v>
      </c>
      <c r="B5025" t="s">
        <v>12067</v>
      </c>
      <c r="C5025" t="s">
        <v>18</v>
      </c>
      <c r="D5025" t="s">
        <v>19</v>
      </c>
      <c r="E5025" t="s">
        <v>1158</v>
      </c>
      <c r="F5025" t="str">
        <f t="shared" si="390"/>
        <v>2006</v>
      </c>
      <c r="G5025" t="s">
        <v>126</v>
      </c>
      <c r="I5025" t="s">
        <v>11980</v>
      </c>
      <c r="J5025" t="s">
        <v>11981</v>
      </c>
      <c r="K5025" t="s">
        <v>20</v>
      </c>
      <c r="L5025" t="s">
        <v>3205</v>
      </c>
      <c r="M5025" t="s">
        <v>554</v>
      </c>
      <c r="N5025" t="s">
        <v>13059</v>
      </c>
      <c r="O5025" t="s">
        <v>13060</v>
      </c>
      <c r="Q5025" t="s">
        <v>3208</v>
      </c>
      <c r="R5025" s="1">
        <f t="shared" si="391"/>
        <v>-1194.8900000000003</v>
      </c>
      <c r="S5025" s="1">
        <f t="shared" si="392"/>
        <v>-250.92690000000005</v>
      </c>
      <c r="T5025" s="1">
        <f t="shared" si="393"/>
        <v>-418.21000000000004</v>
      </c>
      <c r="U5025" s="1">
        <f t="shared" si="394"/>
        <v>167.28309999999999</v>
      </c>
    </row>
    <row r="5026" spans="1:21" x14ac:dyDescent="0.2">
      <c r="A5026" t="s">
        <v>2467</v>
      </c>
      <c r="B5026" t="s">
        <v>14225</v>
      </c>
      <c r="C5026" t="s">
        <v>18</v>
      </c>
      <c r="D5026" t="s">
        <v>19</v>
      </c>
      <c r="E5026" t="s">
        <v>1158</v>
      </c>
      <c r="F5026" t="str">
        <f t="shared" si="390"/>
        <v>2006</v>
      </c>
      <c r="G5026" t="s">
        <v>126</v>
      </c>
      <c r="I5026" t="s">
        <v>14129</v>
      </c>
      <c r="J5026" t="s">
        <v>14130</v>
      </c>
      <c r="K5026" t="s">
        <v>20</v>
      </c>
      <c r="L5026" t="s">
        <v>3205</v>
      </c>
      <c r="M5026" t="s">
        <v>554</v>
      </c>
      <c r="N5026" t="s">
        <v>15206</v>
      </c>
      <c r="O5026" t="s">
        <v>15207</v>
      </c>
      <c r="Q5026" t="s">
        <v>3208</v>
      </c>
      <c r="R5026" s="1">
        <f t="shared" si="391"/>
        <v>-1194.8899999999999</v>
      </c>
      <c r="S5026" s="1">
        <f t="shared" si="392"/>
        <v>-250.92689999999996</v>
      </c>
      <c r="T5026" s="1">
        <f t="shared" si="393"/>
        <v>-418.21000000000004</v>
      </c>
      <c r="U5026" s="1">
        <f t="shared" si="394"/>
        <v>167.28310000000008</v>
      </c>
    </row>
    <row r="5027" spans="1:21" x14ac:dyDescent="0.2">
      <c r="A5027" t="s">
        <v>2467</v>
      </c>
      <c r="B5027" t="s">
        <v>17383</v>
      </c>
      <c r="C5027" t="s">
        <v>18</v>
      </c>
      <c r="D5027" t="s">
        <v>19</v>
      </c>
      <c r="E5027" t="s">
        <v>1158</v>
      </c>
      <c r="F5027" t="str">
        <f t="shared" si="390"/>
        <v>2006</v>
      </c>
      <c r="G5027" t="s">
        <v>126</v>
      </c>
      <c r="I5027" t="s">
        <v>17291</v>
      </c>
      <c r="J5027" t="s">
        <v>17292</v>
      </c>
      <c r="K5027" t="s">
        <v>20</v>
      </c>
      <c r="L5027" t="s">
        <v>3205</v>
      </c>
      <c r="M5027" t="s">
        <v>554</v>
      </c>
      <c r="N5027" t="s">
        <v>8821</v>
      </c>
      <c r="O5027" t="s">
        <v>18313</v>
      </c>
      <c r="Q5027" t="s">
        <v>3208</v>
      </c>
      <c r="R5027" s="1">
        <f t="shared" si="391"/>
        <v>-1194.8899999999999</v>
      </c>
      <c r="S5027" s="1">
        <f t="shared" si="392"/>
        <v>-250.92689999999996</v>
      </c>
      <c r="T5027" s="1">
        <f t="shared" si="393"/>
        <v>-418.21000000000004</v>
      </c>
      <c r="U5027" s="1">
        <f t="shared" si="394"/>
        <v>167.28310000000008</v>
      </c>
    </row>
    <row r="5028" spans="1:21" x14ac:dyDescent="0.2">
      <c r="A5028" t="s">
        <v>2467</v>
      </c>
      <c r="B5028" t="s">
        <v>17</v>
      </c>
      <c r="C5028" t="s">
        <v>18</v>
      </c>
      <c r="D5028" t="s">
        <v>19</v>
      </c>
      <c r="E5028" t="s">
        <v>1158</v>
      </c>
      <c r="F5028" t="str">
        <f t="shared" si="390"/>
        <v>2006</v>
      </c>
      <c r="G5028" t="s">
        <v>126</v>
      </c>
      <c r="I5028" s="3">
        <v>5984.43</v>
      </c>
      <c r="J5028" s="3">
        <v>17098.39</v>
      </c>
      <c r="K5028" s="2">
        <v>0</v>
      </c>
      <c r="L5028" s="2">
        <v>-418.21</v>
      </c>
      <c r="M5028" s="4">
        <v>0.35</v>
      </c>
      <c r="N5028" s="5">
        <v>5566.22</v>
      </c>
      <c r="O5028" s="5">
        <v>15903.5</v>
      </c>
      <c r="Q5028" t="s">
        <v>3208</v>
      </c>
      <c r="R5028" s="1">
        <f t="shared" si="391"/>
        <v>-1194.8899999999994</v>
      </c>
      <c r="S5028" s="1">
        <f t="shared" si="392"/>
        <v>-250.92689999999988</v>
      </c>
      <c r="T5028" s="1">
        <f t="shared" si="393"/>
        <v>-418.21000000000004</v>
      </c>
      <c r="U5028" s="1">
        <f t="shared" si="394"/>
        <v>167.28310000000016</v>
      </c>
    </row>
    <row r="5029" spans="1:21" x14ac:dyDescent="0.2">
      <c r="A5029" t="s">
        <v>2467</v>
      </c>
      <c r="B5029" t="s">
        <v>11005</v>
      </c>
      <c r="C5029" t="s">
        <v>18</v>
      </c>
      <c r="D5029" t="s">
        <v>19</v>
      </c>
      <c r="E5029" t="s">
        <v>1158</v>
      </c>
      <c r="F5029" t="str">
        <f t="shared" si="390"/>
        <v>2006</v>
      </c>
      <c r="G5029" t="s">
        <v>126</v>
      </c>
      <c r="I5029" t="s">
        <v>10916</v>
      </c>
      <c r="J5029" t="s">
        <v>10917</v>
      </c>
      <c r="K5029" t="s">
        <v>20</v>
      </c>
      <c r="L5029" t="s">
        <v>3205</v>
      </c>
      <c r="M5029" t="s">
        <v>554</v>
      </c>
      <c r="N5029" t="s">
        <v>11980</v>
      </c>
      <c r="O5029" t="s">
        <v>11981</v>
      </c>
      <c r="Q5029" t="s">
        <v>3208</v>
      </c>
      <c r="R5029" s="1">
        <f t="shared" si="391"/>
        <v>-1194.8899999999994</v>
      </c>
      <c r="S5029" s="1">
        <f t="shared" si="392"/>
        <v>-250.92689999999988</v>
      </c>
      <c r="T5029" s="1">
        <f t="shared" si="393"/>
        <v>-418.21000000000004</v>
      </c>
      <c r="U5029" s="1">
        <f t="shared" si="394"/>
        <v>167.28310000000016</v>
      </c>
    </row>
    <row r="5030" spans="1:21" x14ac:dyDescent="0.2">
      <c r="A5030" t="s">
        <v>2467</v>
      </c>
      <c r="B5030" t="s">
        <v>9899</v>
      </c>
      <c r="C5030" t="s">
        <v>18</v>
      </c>
      <c r="D5030" t="s">
        <v>19</v>
      </c>
      <c r="E5030" t="s">
        <v>1158</v>
      </c>
      <c r="F5030" t="str">
        <f t="shared" si="390"/>
        <v>2006</v>
      </c>
      <c r="G5030" t="s">
        <v>126</v>
      </c>
      <c r="I5030" t="s">
        <v>9814</v>
      </c>
      <c r="J5030" t="s">
        <v>9815</v>
      </c>
      <c r="K5030" t="s">
        <v>20</v>
      </c>
      <c r="L5030" t="s">
        <v>3205</v>
      </c>
      <c r="M5030" t="s">
        <v>554</v>
      </c>
      <c r="N5030" t="s">
        <v>10916</v>
      </c>
      <c r="O5030" t="s">
        <v>10917</v>
      </c>
      <c r="Q5030" t="s">
        <v>3208</v>
      </c>
      <c r="R5030" s="1">
        <f t="shared" si="391"/>
        <v>-1194.8899999999994</v>
      </c>
      <c r="S5030" s="1">
        <f t="shared" si="392"/>
        <v>-250.92689999999988</v>
      </c>
      <c r="T5030" s="1">
        <f t="shared" si="393"/>
        <v>-418.21000000000004</v>
      </c>
      <c r="U5030" s="1">
        <f t="shared" si="394"/>
        <v>167.28310000000016</v>
      </c>
    </row>
    <row r="5031" spans="1:21" x14ac:dyDescent="0.2">
      <c r="A5031" t="s">
        <v>2467</v>
      </c>
      <c r="B5031" t="s">
        <v>7582</v>
      </c>
      <c r="C5031" t="s">
        <v>18</v>
      </c>
      <c r="D5031" t="s">
        <v>19</v>
      </c>
      <c r="E5031" t="s">
        <v>1158</v>
      </c>
      <c r="F5031" t="str">
        <f t="shared" si="390"/>
        <v>2006</v>
      </c>
      <c r="G5031" t="s">
        <v>126</v>
      </c>
      <c r="I5031" t="s">
        <v>7501</v>
      </c>
      <c r="J5031" t="s">
        <v>7502</v>
      </c>
      <c r="K5031" t="s">
        <v>20</v>
      </c>
      <c r="L5031" t="s">
        <v>3205</v>
      </c>
      <c r="M5031" t="s">
        <v>554</v>
      </c>
      <c r="N5031" t="s">
        <v>8688</v>
      </c>
      <c r="O5031" t="s">
        <v>8689</v>
      </c>
      <c r="Q5031" t="s">
        <v>3208</v>
      </c>
      <c r="R5031" s="1">
        <f t="shared" si="391"/>
        <v>-1194.8899999999994</v>
      </c>
      <c r="S5031" s="1">
        <f t="shared" si="392"/>
        <v>-250.92689999999988</v>
      </c>
      <c r="T5031" s="1">
        <f t="shared" si="393"/>
        <v>-418.21000000000004</v>
      </c>
      <c r="U5031" s="1">
        <f t="shared" si="394"/>
        <v>167.28310000000016</v>
      </c>
    </row>
    <row r="5032" spans="1:21" x14ac:dyDescent="0.2">
      <c r="A5032" t="s">
        <v>2467</v>
      </c>
      <c r="B5032" t="s">
        <v>6317</v>
      </c>
      <c r="C5032" t="s">
        <v>18</v>
      </c>
      <c r="D5032" t="s">
        <v>19</v>
      </c>
      <c r="E5032" t="s">
        <v>1158</v>
      </c>
      <c r="F5032" t="str">
        <f t="shared" si="390"/>
        <v>2006</v>
      </c>
      <c r="G5032" t="s">
        <v>126</v>
      </c>
      <c r="I5032" t="s">
        <v>6234</v>
      </c>
      <c r="J5032" t="s">
        <v>6235</v>
      </c>
      <c r="K5032" t="s">
        <v>20</v>
      </c>
      <c r="L5032" t="s">
        <v>3205</v>
      </c>
      <c r="M5032" t="s">
        <v>554</v>
      </c>
      <c r="N5032" t="s">
        <v>7501</v>
      </c>
      <c r="O5032" t="s">
        <v>7502</v>
      </c>
      <c r="Q5032" t="s">
        <v>3208</v>
      </c>
      <c r="R5032" s="1">
        <f t="shared" si="391"/>
        <v>-1194.8899999999994</v>
      </c>
      <c r="S5032" s="1">
        <f t="shared" si="392"/>
        <v>-250.92689999999988</v>
      </c>
      <c r="T5032" s="1">
        <f t="shared" si="393"/>
        <v>-418.21000000000004</v>
      </c>
      <c r="U5032" s="1">
        <f t="shared" si="394"/>
        <v>167.28310000000016</v>
      </c>
    </row>
    <row r="5033" spans="1:21" x14ac:dyDescent="0.2">
      <c r="A5033" t="s">
        <v>2467</v>
      </c>
      <c r="B5033" t="s">
        <v>3360</v>
      </c>
      <c r="C5033" t="s">
        <v>18</v>
      </c>
      <c r="D5033" t="s">
        <v>19</v>
      </c>
      <c r="E5033" t="s">
        <v>1158</v>
      </c>
      <c r="F5033" t="str">
        <f t="shared" si="390"/>
        <v>2006</v>
      </c>
      <c r="G5033" t="s">
        <v>126</v>
      </c>
      <c r="I5033" t="s">
        <v>3206</v>
      </c>
      <c r="J5033" t="s">
        <v>3207</v>
      </c>
      <c r="K5033" t="s">
        <v>20</v>
      </c>
      <c r="L5033" t="s">
        <v>3205</v>
      </c>
      <c r="M5033" t="s">
        <v>554</v>
      </c>
      <c r="N5033" t="s">
        <v>4881</v>
      </c>
      <c r="O5033" t="s">
        <v>4882</v>
      </c>
      <c r="Q5033" t="s">
        <v>3208</v>
      </c>
      <c r="R5033" s="1">
        <f t="shared" si="391"/>
        <v>-1194.8899999999994</v>
      </c>
      <c r="S5033" s="1">
        <f t="shared" si="392"/>
        <v>-250.92689999999988</v>
      </c>
      <c r="T5033" s="1">
        <f t="shared" si="393"/>
        <v>-418.21000000000004</v>
      </c>
      <c r="U5033" s="1">
        <f t="shared" si="394"/>
        <v>167.28310000000016</v>
      </c>
    </row>
    <row r="5034" spans="1:21" x14ac:dyDescent="0.2">
      <c r="A5034" t="s">
        <v>2467</v>
      </c>
      <c r="B5034" t="s">
        <v>16349</v>
      </c>
      <c r="C5034" t="s">
        <v>18</v>
      </c>
      <c r="D5034" t="s">
        <v>19</v>
      </c>
      <c r="E5034" t="s">
        <v>1158</v>
      </c>
      <c r="F5034" t="str">
        <f t="shared" si="390"/>
        <v>2006</v>
      </c>
      <c r="G5034" t="s">
        <v>126</v>
      </c>
      <c r="I5034" t="s">
        <v>16256</v>
      </c>
      <c r="J5034" t="s">
        <v>16257</v>
      </c>
      <c r="K5034" t="s">
        <v>20</v>
      </c>
      <c r="L5034" t="s">
        <v>17290</v>
      </c>
      <c r="M5034" t="s">
        <v>554</v>
      </c>
      <c r="N5034" t="s">
        <v>17291</v>
      </c>
      <c r="O5034" t="s">
        <v>17292</v>
      </c>
      <c r="Q5034" t="s">
        <v>3208</v>
      </c>
      <c r="R5034" s="1">
        <f t="shared" si="391"/>
        <v>-1194.8900000000001</v>
      </c>
      <c r="S5034" s="1">
        <f t="shared" si="392"/>
        <v>-250.92690000000002</v>
      </c>
      <c r="T5034" s="1">
        <f t="shared" si="393"/>
        <v>-418.21999999999991</v>
      </c>
      <c r="U5034" s="1">
        <f t="shared" si="394"/>
        <v>167.2930999999999</v>
      </c>
    </row>
    <row r="5035" spans="1:21" x14ac:dyDescent="0.2">
      <c r="A5035" t="s">
        <v>1404</v>
      </c>
      <c r="B5035" t="s">
        <v>17</v>
      </c>
      <c r="C5035" t="s">
        <v>18</v>
      </c>
      <c r="D5035" t="s">
        <v>19</v>
      </c>
      <c r="E5035" t="s">
        <v>1232</v>
      </c>
      <c r="F5035" t="str">
        <f t="shared" si="390"/>
        <v>2010</v>
      </c>
      <c r="G5035" t="s">
        <v>1405</v>
      </c>
      <c r="I5035" s="3">
        <v>10351.15</v>
      </c>
      <c r="J5035" s="3">
        <v>29574.73</v>
      </c>
      <c r="K5035" s="2">
        <v>0</v>
      </c>
      <c r="L5035" s="2">
        <v>-419.99</v>
      </c>
      <c r="M5035" s="4">
        <v>0.35</v>
      </c>
      <c r="N5035" s="5">
        <v>9931.16</v>
      </c>
      <c r="O5035" s="5">
        <v>28374.76</v>
      </c>
      <c r="Q5035" t="s">
        <v>2364</v>
      </c>
      <c r="R5035" s="1">
        <f t="shared" si="391"/>
        <v>-1199.9700000000012</v>
      </c>
      <c r="S5035" s="1">
        <f t="shared" si="392"/>
        <v>-251.99370000000025</v>
      </c>
      <c r="T5035" s="1">
        <f t="shared" si="393"/>
        <v>-419.98999999999978</v>
      </c>
      <c r="U5035" s="1">
        <f t="shared" si="394"/>
        <v>167.99629999999954</v>
      </c>
    </row>
    <row r="5036" spans="1:21" x14ac:dyDescent="0.2">
      <c r="A5036" t="s">
        <v>1404</v>
      </c>
      <c r="B5036" t="s">
        <v>17383</v>
      </c>
      <c r="C5036" t="s">
        <v>18</v>
      </c>
      <c r="D5036" t="s">
        <v>19</v>
      </c>
      <c r="E5036" t="s">
        <v>1232</v>
      </c>
      <c r="F5036" t="str">
        <f t="shared" si="390"/>
        <v>2010</v>
      </c>
      <c r="G5036" t="s">
        <v>1405</v>
      </c>
      <c r="I5036" t="s">
        <v>16886</v>
      </c>
      <c r="J5036" t="s">
        <v>16887</v>
      </c>
      <c r="K5036" t="s">
        <v>20</v>
      </c>
      <c r="L5036" t="s">
        <v>2361</v>
      </c>
      <c r="M5036" t="s">
        <v>554</v>
      </c>
      <c r="N5036" t="s">
        <v>17911</v>
      </c>
      <c r="O5036" t="s">
        <v>17912</v>
      </c>
      <c r="Q5036" t="s">
        <v>2364</v>
      </c>
      <c r="R5036" s="1">
        <f t="shared" si="391"/>
        <v>-1199.9700000000012</v>
      </c>
      <c r="S5036" s="1">
        <f t="shared" si="392"/>
        <v>-251.99370000000025</v>
      </c>
      <c r="T5036" s="1">
        <f t="shared" si="393"/>
        <v>-419.98999999999978</v>
      </c>
      <c r="U5036" s="1">
        <f t="shared" si="394"/>
        <v>167.99629999999954</v>
      </c>
    </row>
    <row r="5037" spans="1:21" x14ac:dyDescent="0.2">
      <c r="A5037" t="s">
        <v>1404</v>
      </c>
      <c r="B5037" t="s">
        <v>13151</v>
      </c>
      <c r="C5037" t="s">
        <v>18</v>
      </c>
      <c r="D5037" t="s">
        <v>19</v>
      </c>
      <c r="E5037" t="s">
        <v>1232</v>
      </c>
      <c r="F5037" t="str">
        <f t="shared" si="390"/>
        <v>2010</v>
      </c>
      <c r="G5037" t="s">
        <v>1405</v>
      </c>
      <c r="I5037" t="s">
        <v>12641</v>
      </c>
      <c r="J5037" t="s">
        <v>12642</v>
      </c>
      <c r="K5037" t="s">
        <v>20</v>
      </c>
      <c r="L5037" t="s">
        <v>2361</v>
      </c>
      <c r="M5037" t="s">
        <v>554</v>
      </c>
      <c r="N5037" t="s">
        <v>13714</v>
      </c>
      <c r="O5037" t="s">
        <v>13715</v>
      </c>
      <c r="Q5037" t="s">
        <v>2364</v>
      </c>
      <c r="R5037" s="1">
        <f t="shared" si="391"/>
        <v>-1199.9700000000012</v>
      </c>
      <c r="S5037" s="1">
        <f t="shared" si="392"/>
        <v>-251.99370000000025</v>
      </c>
      <c r="T5037" s="1">
        <f t="shared" si="393"/>
        <v>-419.98999999999978</v>
      </c>
      <c r="U5037" s="1">
        <f t="shared" si="394"/>
        <v>167.99629999999954</v>
      </c>
    </row>
    <row r="5038" spans="1:21" x14ac:dyDescent="0.2">
      <c r="A5038" t="s">
        <v>1404</v>
      </c>
      <c r="B5038" t="s">
        <v>12067</v>
      </c>
      <c r="C5038" t="s">
        <v>18</v>
      </c>
      <c r="D5038" t="s">
        <v>19</v>
      </c>
      <c r="E5038" t="s">
        <v>1232</v>
      </c>
      <c r="F5038" t="str">
        <f t="shared" si="390"/>
        <v>2010</v>
      </c>
      <c r="G5038" t="s">
        <v>1405</v>
      </c>
      <c r="I5038" t="s">
        <v>11560</v>
      </c>
      <c r="J5038" t="s">
        <v>11561</v>
      </c>
      <c r="K5038" t="s">
        <v>20</v>
      </c>
      <c r="L5038" t="s">
        <v>2361</v>
      </c>
      <c r="M5038" t="s">
        <v>554</v>
      </c>
      <c r="N5038" t="s">
        <v>12641</v>
      </c>
      <c r="O5038" t="s">
        <v>12642</v>
      </c>
      <c r="Q5038" t="s">
        <v>2364</v>
      </c>
      <c r="R5038" s="1">
        <f t="shared" si="391"/>
        <v>-1199.9700000000012</v>
      </c>
      <c r="S5038" s="1">
        <f t="shared" si="392"/>
        <v>-251.99370000000025</v>
      </c>
      <c r="T5038" s="1">
        <f t="shared" si="393"/>
        <v>-419.98999999999978</v>
      </c>
      <c r="U5038" s="1">
        <f t="shared" si="394"/>
        <v>167.99629999999954</v>
      </c>
    </row>
    <row r="5039" spans="1:21" x14ac:dyDescent="0.2">
      <c r="A5039" t="s">
        <v>1404</v>
      </c>
      <c r="B5039" t="s">
        <v>9899</v>
      </c>
      <c r="C5039" t="s">
        <v>18</v>
      </c>
      <c r="D5039" t="s">
        <v>19</v>
      </c>
      <c r="E5039" t="s">
        <v>1232</v>
      </c>
      <c r="F5039" t="str">
        <f t="shared" si="390"/>
        <v>2010</v>
      </c>
      <c r="G5039" t="s">
        <v>1405</v>
      </c>
      <c r="I5039" t="s">
        <v>9375</v>
      </c>
      <c r="J5039" t="s">
        <v>9376</v>
      </c>
      <c r="K5039" t="s">
        <v>20</v>
      </c>
      <c r="L5039" t="s">
        <v>2361</v>
      </c>
      <c r="M5039" t="s">
        <v>554</v>
      </c>
      <c r="N5039" t="s">
        <v>10474</v>
      </c>
      <c r="O5039" t="s">
        <v>10475</v>
      </c>
      <c r="Q5039" t="s">
        <v>2364</v>
      </c>
      <c r="R5039" s="1">
        <f t="shared" si="391"/>
        <v>-1199.9700000000012</v>
      </c>
      <c r="S5039" s="1">
        <f t="shared" si="392"/>
        <v>-251.99370000000025</v>
      </c>
      <c r="T5039" s="1">
        <f t="shared" si="393"/>
        <v>-419.98999999999978</v>
      </c>
      <c r="U5039" s="1">
        <f t="shared" si="394"/>
        <v>167.99629999999954</v>
      </c>
    </row>
    <row r="5040" spans="1:21" x14ac:dyDescent="0.2">
      <c r="A5040" t="s">
        <v>1404</v>
      </c>
      <c r="B5040" t="s">
        <v>6317</v>
      </c>
      <c r="C5040" t="s">
        <v>18</v>
      </c>
      <c r="D5040" t="s">
        <v>19</v>
      </c>
      <c r="E5040" t="s">
        <v>1232</v>
      </c>
      <c r="F5040" t="str">
        <f t="shared" si="390"/>
        <v>2010</v>
      </c>
      <c r="G5040" t="s">
        <v>1405</v>
      </c>
      <c r="I5040" t="s">
        <v>5810</v>
      </c>
      <c r="J5040" t="s">
        <v>5811</v>
      </c>
      <c r="K5040" t="s">
        <v>20</v>
      </c>
      <c r="L5040" t="s">
        <v>2361</v>
      </c>
      <c r="M5040" t="s">
        <v>554</v>
      </c>
      <c r="N5040" t="s">
        <v>7073</v>
      </c>
      <c r="O5040" t="s">
        <v>7074</v>
      </c>
      <c r="Q5040" t="s">
        <v>2364</v>
      </c>
      <c r="R5040" s="1">
        <f t="shared" si="391"/>
        <v>-1199.9700000000012</v>
      </c>
      <c r="S5040" s="1">
        <f t="shared" si="392"/>
        <v>-251.99370000000025</v>
      </c>
      <c r="T5040" s="1">
        <f t="shared" si="393"/>
        <v>-419.98999999999978</v>
      </c>
      <c r="U5040" s="1">
        <f t="shared" si="394"/>
        <v>167.99629999999954</v>
      </c>
    </row>
    <row r="5041" spans="1:21" x14ac:dyDescent="0.2">
      <c r="A5041" t="s">
        <v>1404</v>
      </c>
      <c r="B5041" t="s">
        <v>4967</v>
      </c>
      <c r="C5041" t="s">
        <v>18</v>
      </c>
      <c r="D5041" t="s">
        <v>19</v>
      </c>
      <c r="E5041" t="s">
        <v>1232</v>
      </c>
      <c r="F5041" t="str">
        <f t="shared" si="390"/>
        <v>2010</v>
      </c>
      <c r="G5041" t="s">
        <v>1405</v>
      </c>
      <c r="I5041" t="s">
        <v>4435</v>
      </c>
      <c r="J5041" t="s">
        <v>4436</v>
      </c>
      <c r="K5041" t="s">
        <v>20</v>
      </c>
      <c r="L5041" t="s">
        <v>2361</v>
      </c>
      <c r="M5041" t="s">
        <v>554</v>
      </c>
      <c r="N5041" t="s">
        <v>5810</v>
      </c>
      <c r="O5041" t="s">
        <v>5811</v>
      </c>
      <c r="Q5041" t="s">
        <v>2364</v>
      </c>
      <c r="R5041" s="1">
        <f t="shared" si="391"/>
        <v>-1199.9700000000012</v>
      </c>
      <c r="S5041" s="1">
        <f t="shared" si="392"/>
        <v>-251.99370000000025</v>
      </c>
      <c r="T5041" s="1">
        <f t="shared" si="393"/>
        <v>-419.98999999999978</v>
      </c>
      <c r="U5041" s="1">
        <f t="shared" si="394"/>
        <v>167.99629999999954</v>
      </c>
    </row>
    <row r="5042" spans="1:21" x14ac:dyDescent="0.2">
      <c r="A5042" t="s">
        <v>1404</v>
      </c>
      <c r="B5042" t="s">
        <v>18410</v>
      </c>
      <c r="C5042" t="s">
        <v>18</v>
      </c>
      <c r="D5042" t="s">
        <v>19</v>
      </c>
      <c r="E5042" t="s">
        <v>1232</v>
      </c>
      <c r="F5042" t="str">
        <f t="shared" si="390"/>
        <v>2010</v>
      </c>
      <c r="G5042" t="s">
        <v>1405</v>
      </c>
      <c r="I5042" t="s">
        <v>17911</v>
      </c>
      <c r="J5042" t="s">
        <v>17912</v>
      </c>
      <c r="K5042" t="s">
        <v>20</v>
      </c>
      <c r="L5042" t="s">
        <v>2361</v>
      </c>
      <c r="M5042" t="s">
        <v>554</v>
      </c>
      <c r="N5042" t="s">
        <v>18911</v>
      </c>
      <c r="O5042" t="s">
        <v>18912</v>
      </c>
      <c r="Q5042" t="s">
        <v>2364</v>
      </c>
      <c r="R5042" s="1">
        <f t="shared" si="391"/>
        <v>-1199.9699999999993</v>
      </c>
      <c r="S5042" s="1">
        <f t="shared" si="392"/>
        <v>-251.99369999999985</v>
      </c>
      <c r="T5042" s="1">
        <f t="shared" si="393"/>
        <v>-419.98999999999978</v>
      </c>
      <c r="U5042" s="1">
        <f t="shared" si="394"/>
        <v>167.99629999999993</v>
      </c>
    </row>
    <row r="5043" spans="1:21" x14ac:dyDescent="0.2">
      <c r="A5043" t="s">
        <v>1404</v>
      </c>
      <c r="B5043" t="s">
        <v>15298</v>
      </c>
      <c r="C5043" t="s">
        <v>18</v>
      </c>
      <c r="D5043" t="s">
        <v>19</v>
      </c>
      <c r="E5043" t="s">
        <v>1232</v>
      </c>
      <c r="F5043" t="str">
        <f t="shared" si="390"/>
        <v>2010</v>
      </c>
      <c r="G5043" t="s">
        <v>1405</v>
      </c>
      <c r="I5043" t="s">
        <v>14799</v>
      </c>
      <c r="J5043" t="s">
        <v>14800</v>
      </c>
      <c r="K5043" t="s">
        <v>20</v>
      </c>
      <c r="L5043" t="s">
        <v>2361</v>
      </c>
      <c r="M5043" t="s">
        <v>554</v>
      </c>
      <c r="N5043" t="s">
        <v>15862</v>
      </c>
      <c r="O5043" t="s">
        <v>15863</v>
      </c>
      <c r="Q5043" t="s">
        <v>2364</v>
      </c>
      <c r="R5043" s="1">
        <f t="shared" si="391"/>
        <v>-1199.9699999999993</v>
      </c>
      <c r="S5043" s="1">
        <f t="shared" si="392"/>
        <v>-251.99369999999985</v>
      </c>
      <c r="T5043" s="1">
        <f t="shared" si="393"/>
        <v>-419.98999999999978</v>
      </c>
      <c r="U5043" s="1">
        <f t="shared" si="394"/>
        <v>167.99629999999993</v>
      </c>
    </row>
    <row r="5044" spans="1:21" x14ac:dyDescent="0.2">
      <c r="A5044" t="s">
        <v>1404</v>
      </c>
      <c r="B5044" t="s">
        <v>14225</v>
      </c>
      <c r="C5044" t="s">
        <v>18</v>
      </c>
      <c r="D5044" t="s">
        <v>19</v>
      </c>
      <c r="E5044" t="s">
        <v>1232</v>
      </c>
      <c r="F5044" t="str">
        <f t="shared" si="390"/>
        <v>2010</v>
      </c>
      <c r="G5044" t="s">
        <v>1405</v>
      </c>
      <c r="I5044" t="s">
        <v>13714</v>
      </c>
      <c r="J5044" t="s">
        <v>13715</v>
      </c>
      <c r="K5044" t="s">
        <v>20</v>
      </c>
      <c r="L5044" t="s">
        <v>2361</v>
      </c>
      <c r="M5044" t="s">
        <v>554</v>
      </c>
      <c r="N5044" t="s">
        <v>14799</v>
      </c>
      <c r="O5044" t="s">
        <v>14800</v>
      </c>
      <c r="Q5044" t="s">
        <v>2364</v>
      </c>
      <c r="R5044" s="1">
        <f t="shared" si="391"/>
        <v>-1199.9699999999993</v>
      </c>
      <c r="S5044" s="1">
        <f t="shared" si="392"/>
        <v>-251.99369999999985</v>
      </c>
      <c r="T5044" s="1">
        <f t="shared" si="393"/>
        <v>-419.98999999999978</v>
      </c>
      <c r="U5044" s="1">
        <f t="shared" si="394"/>
        <v>167.99629999999993</v>
      </c>
    </row>
    <row r="5045" spans="1:21" x14ac:dyDescent="0.2">
      <c r="A5045" t="s">
        <v>1404</v>
      </c>
      <c r="B5045" t="s">
        <v>19407</v>
      </c>
      <c r="C5045" t="s">
        <v>18</v>
      </c>
      <c r="D5045" t="s">
        <v>19</v>
      </c>
      <c r="E5045" t="s">
        <v>1232</v>
      </c>
      <c r="F5045" t="str">
        <f t="shared" si="390"/>
        <v>2010</v>
      </c>
      <c r="G5045" t="s">
        <v>1405</v>
      </c>
      <c r="I5045" t="s">
        <v>18911</v>
      </c>
      <c r="J5045" t="s">
        <v>18912</v>
      </c>
      <c r="K5045" t="s">
        <v>20</v>
      </c>
      <c r="L5045" t="s">
        <v>2361</v>
      </c>
      <c r="M5045" t="s">
        <v>554</v>
      </c>
      <c r="N5045" t="s">
        <v>19855</v>
      </c>
      <c r="O5045" t="s">
        <v>19856</v>
      </c>
      <c r="Q5045" t="s">
        <v>2364</v>
      </c>
      <c r="R5045" s="1">
        <f t="shared" si="391"/>
        <v>-1199.9700000000012</v>
      </c>
      <c r="S5045" s="1">
        <f t="shared" si="392"/>
        <v>-251.99370000000025</v>
      </c>
      <c r="T5045" s="1">
        <f t="shared" si="393"/>
        <v>-419.99000000000024</v>
      </c>
      <c r="U5045" s="1">
        <f t="shared" si="394"/>
        <v>167.99629999999999</v>
      </c>
    </row>
    <row r="5046" spans="1:21" x14ac:dyDescent="0.2">
      <c r="A5046" t="s">
        <v>1404</v>
      </c>
      <c r="B5046" t="s">
        <v>7582</v>
      </c>
      <c r="C5046" t="s">
        <v>18</v>
      </c>
      <c r="D5046" t="s">
        <v>19</v>
      </c>
      <c r="E5046" t="s">
        <v>1232</v>
      </c>
      <c r="F5046" t="str">
        <f t="shared" si="390"/>
        <v>2010</v>
      </c>
      <c r="G5046" t="s">
        <v>1405</v>
      </c>
      <c r="I5046" t="s">
        <v>7073</v>
      </c>
      <c r="J5046" t="s">
        <v>7074</v>
      </c>
      <c r="K5046" t="s">
        <v>20</v>
      </c>
      <c r="L5046" t="s">
        <v>2361</v>
      </c>
      <c r="M5046" t="s">
        <v>554</v>
      </c>
      <c r="N5046" t="s">
        <v>8253</v>
      </c>
      <c r="O5046" t="s">
        <v>8254</v>
      </c>
      <c r="Q5046" t="s">
        <v>2364</v>
      </c>
      <c r="R5046" s="1">
        <f t="shared" si="391"/>
        <v>-1199.9699999999975</v>
      </c>
      <c r="S5046" s="1">
        <f t="shared" si="392"/>
        <v>-251.99369999999948</v>
      </c>
      <c r="T5046" s="1">
        <f t="shared" si="393"/>
        <v>-419.98999999999978</v>
      </c>
      <c r="U5046" s="1">
        <f t="shared" si="394"/>
        <v>167.9963000000003</v>
      </c>
    </row>
    <row r="5047" spans="1:21" x14ac:dyDescent="0.2">
      <c r="A5047" t="s">
        <v>1404</v>
      </c>
      <c r="B5047" t="s">
        <v>3360</v>
      </c>
      <c r="C5047" t="s">
        <v>18</v>
      </c>
      <c r="D5047" t="s">
        <v>19</v>
      </c>
      <c r="E5047" t="s">
        <v>1232</v>
      </c>
      <c r="F5047" t="str">
        <f t="shared" si="390"/>
        <v>2010</v>
      </c>
      <c r="G5047" t="s">
        <v>1405</v>
      </c>
      <c r="I5047" t="s">
        <v>2362</v>
      </c>
      <c r="J5047" t="s">
        <v>2363</v>
      </c>
      <c r="K5047" t="s">
        <v>20</v>
      </c>
      <c r="L5047" t="s">
        <v>2361</v>
      </c>
      <c r="M5047" t="s">
        <v>554</v>
      </c>
      <c r="N5047" t="s">
        <v>4435</v>
      </c>
      <c r="O5047" t="s">
        <v>4436</v>
      </c>
      <c r="Q5047" t="s">
        <v>2364</v>
      </c>
      <c r="R5047" s="1">
        <f t="shared" si="391"/>
        <v>-1199.9699999999975</v>
      </c>
      <c r="S5047" s="1">
        <f t="shared" si="392"/>
        <v>-251.99369999999948</v>
      </c>
      <c r="T5047" s="1">
        <f t="shared" si="393"/>
        <v>-419.98999999999978</v>
      </c>
      <c r="U5047" s="1">
        <f t="shared" si="394"/>
        <v>167.9963000000003</v>
      </c>
    </row>
    <row r="5048" spans="1:21" x14ac:dyDescent="0.2">
      <c r="A5048" t="s">
        <v>1404</v>
      </c>
      <c r="B5048" t="s">
        <v>8771</v>
      </c>
      <c r="C5048" t="s">
        <v>18</v>
      </c>
      <c r="D5048" t="s">
        <v>19</v>
      </c>
      <c r="E5048" t="s">
        <v>1232</v>
      </c>
      <c r="F5048" t="str">
        <f t="shared" si="390"/>
        <v>2010</v>
      </c>
      <c r="G5048" t="s">
        <v>1405</v>
      </c>
      <c r="I5048" t="s">
        <v>8253</v>
      </c>
      <c r="J5048" t="s">
        <v>8254</v>
      </c>
      <c r="K5048" t="s">
        <v>20</v>
      </c>
      <c r="L5048" t="s">
        <v>2361</v>
      </c>
      <c r="M5048" t="s">
        <v>554</v>
      </c>
      <c r="N5048" t="s">
        <v>9375</v>
      </c>
      <c r="O5048" t="s">
        <v>9376</v>
      </c>
      <c r="Q5048" t="s">
        <v>2364</v>
      </c>
      <c r="R5048" s="1">
        <f t="shared" si="391"/>
        <v>-1199.9700000000012</v>
      </c>
      <c r="S5048" s="1">
        <f t="shared" si="392"/>
        <v>-251.99370000000025</v>
      </c>
      <c r="T5048" s="1">
        <f t="shared" si="393"/>
        <v>-419.99000000000069</v>
      </c>
      <c r="U5048" s="1">
        <f t="shared" si="394"/>
        <v>167.99630000000045</v>
      </c>
    </row>
    <row r="5049" spans="1:21" x14ac:dyDescent="0.2">
      <c r="A5049" t="s">
        <v>1404</v>
      </c>
      <c r="B5049" t="s">
        <v>16349</v>
      </c>
      <c r="C5049" t="s">
        <v>18</v>
      </c>
      <c r="D5049" t="s">
        <v>19</v>
      </c>
      <c r="E5049" t="s">
        <v>1232</v>
      </c>
      <c r="F5049" t="str">
        <f t="shared" si="390"/>
        <v>2010</v>
      </c>
      <c r="G5049" t="s">
        <v>1405</v>
      </c>
      <c r="I5049" t="s">
        <v>15862</v>
      </c>
      <c r="J5049" t="s">
        <v>15863</v>
      </c>
      <c r="K5049" t="s">
        <v>20</v>
      </c>
      <c r="L5049" t="s">
        <v>2361</v>
      </c>
      <c r="M5049" t="s">
        <v>554</v>
      </c>
      <c r="N5049" t="s">
        <v>16886</v>
      </c>
      <c r="O5049" t="s">
        <v>16887</v>
      </c>
      <c r="Q5049" t="s">
        <v>2364</v>
      </c>
      <c r="R5049" s="1">
        <f t="shared" si="391"/>
        <v>-1199.9699999999993</v>
      </c>
      <c r="S5049" s="1">
        <f t="shared" si="392"/>
        <v>-251.99369999999985</v>
      </c>
      <c r="T5049" s="1">
        <f t="shared" si="393"/>
        <v>-419.99000000000069</v>
      </c>
      <c r="U5049" s="1">
        <f t="shared" si="394"/>
        <v>167.99630000000084</v>
      </c>
    </row>
    <row r="5050" spans="1:21" x14ac:dyDescent="0.2">
      <c r="A5050" t="s">
        <v>1404</v>
      </c>
      <c r="B5050" t="s">
        <v>11005</v>
      </c>
      <c r="C5050" t="s">
        <v>18</v>
      </c>
      <c r="D5050" t="s">
        <v>19</v>
      </c>
      <c r="E5050" t="s">
        <v>1232</v>
      </c>
      <c r="F5050" t="str">
        <f t="shared" si="390"/>
        <v>2010</v>
      </c>
      <c r="G5050" t="s">
        <v>1405</v>
      </c>
      <c r="I5050" t="s">
        <v>10474</v>
      </c>
      <c r="J5050" t="s">
        <v>10475</v>
      </c>
      <c r="K5050" t="s">
        <v>20</v>
      </c>
      <c r="L5050" t="s">
        <v>2361</v>
      </c>
      <c r="M5050" t="s">
        <v>554</v>
      </c>
      <c r="N5050" t="s">
        <v>11560</v>
      </c>
      <c r="O5050" t="s">
        <v>11561</v>
      </c>
      <c r="Q5050" t="s">
        <v>2364</v>
      </c>
      <c r="R5050" s="1">
        <f t="shared" si="391"/>
        <v>-1199.9699999999975</v>
      </c>
      <c r="S5050" s="1">
        <f t="shared" si="392"/>
        <v>-251.99369999999948</v>
      </c>
      <c r="T5050" s="1">
        <f t="shared" si="393"/>
        <v>-419.99000000000069</v>
      </c>
      <c r="U5050" s="1">
        <f t="shared" si="394"/>
        <v>167.99630000000121</v>
      </c>
    </row>
    <row r="5051" spans="1:21" x14ac:dyDescent="0.2">
      <c r="A5051" t="s">
        <v>16</v>
      </c>
      <c r="B5051" t="s">
        <v>17</v>
      </c>
      <c r="C5051" t="s">
        <v>18</v>
      </c>
      <c r="D5051" t="s">
        <v>19</v>
      </c>
      <c r="E5051" t="s">
        <v>53</v>
      </c>
      <c r="F5051" t="str">
        <f t="shared" si="390"/>
        <v>1981</v>
      </c>
      <c r="G5051" t="s">
        <v>54</v>
      </c>
      <c r="H5051" t="s">
        <v>55</v>
      </c>
      <c r="I5051" s="2">
        <v>673.24</v>
      </c>
      <c r="J5051" s="3">
        <v>1618.73</v>
      </c>
      <c r="K5051" s="2">
        <v>0</v>
      </c>
      <c r="L5051" s="2">
        <v>-346.5</v>
      </c>
      <c r="M5051" s="4">
        <v>0.41589999999999999</v>
      </c>
      <c r="N5051" s="4">
        <v>326.74</v>
      </c>
      <c r="O5051" s="4">
        <v>785.62</v>
      </c>
      <c r="Q5051" t="s">
        <v>59</v>
      </c>
      <c r="R5051" s="1">
        <f t="shared" si="391"/>
        <v>-833.11</v>
      </c>
      <c r="S5051" s="1">
        <f t="shared" si="392"/>
        <v>-174.95310000000001</v>
      </c>
      <c r="T5051" s="1">
        <f t="shared" si="393"/>
        <v>-346.5</v>
      </c>
      <c r="U5051" s="1">
        <f t="shared" si="394"/>
        <v>171.54689999999999</v>
      </c>
    </row>
    <row r="5052" spans="1:21" x14ac:dyDescent="0.2">
      <c r="A5052" t="s">
        <v>2467</v>
      </c>
      <c r="B5052" t="s">
        <v>15298</v>
      </c>
      <c r="C5052" t="s">
        <v>18</v>
      </c>
      <c r="D5052" t="s">
        <v>19</v>
      </c>
      <c r="E5052" t="s">
        <v>254</v>
      </c>
      <c r="F5052" t="str">
        <f t="shared" si="390"/>
        <v>1985</v>
      </c>
      <c r="G5052" t="s">
        <v>2478</v>
      </c>
      <c r="H5052" t="s">
        <v>117</v>
      </c>
      <c r="I5052" t="s">
        <v>14920</v>
      </c>
      <c r="J5052" t="s">
        <v>14921</v>
      </c>
      <c r="K5052" t="s">
        <v>20</v>
      </c>
      <c r="L5052" t="s">
        <v>2633</v>
      </c>
      <c r="M5052" t="s">
        <v>2634</v>
      </c>
      <c r="N5052" t="s">
        <v>15987</v>
      </c>
      <c r="O5052" t="s">
        <v>15988</v>
      </c>
      <c r="Q5052" t="s">
        <v>2637</v>
      </c>
      <c r="R5052" s="1">
        <f t="shared" si="391"/>
        <v>-1140.1800000000003</v>
      </c>
      <c r="S5052" s="1">
        <f t="shared" si="392"/>
        <v>-239.43780000000004</v>
      </c>
      <c r="T5052" s="1">
        <f t="shared" si="393"/>
        <v>-411.81999999999971</v>
      </c>
      <c r="U5052" s="1">
        <f t="shared" si="394"/>
        <v>172.38219999999967</v>
      </c>
    </row>
    <row r="5053" spans="1:21" x14ac:dyDescent="0.2">
      <c r="A5053" t="s">
        <v>2467</v>
      </c>
      <c r="B5053" t="s">
        <v>11005</v>
      </c>
      <c r="C5053" t="s">
        <v>18</v>
      </c>
      <c r="D5053" t="s">
        <v>19</v>
      </c>
      <c r="E5053" t="s">
        <v>254</v>
      </c>
      <c r="F5053" t="str">
        <f t="shared" si="390"/>
        <v>1985</v>
      </c>
      <c r="G5053" t="s">
        <v>2478</v>
      </c>
      <c r="H5053" t="s">
        <v>117</v>
      </c>
      <c r="I5053" t="s">
        <v>10601</v>
      </c>
      <c r="J5053" t="s">
        <v>10602</v>
      </c>
      <c r="K5053" t="s">
        <v>20</v>
      </c>
      <c r="L5053" t="s">
        <v>2633</v>
      </c>
      <c r="M5053" t="s">
        <v>2634</v>
      </c>
      <c r="N5053" t="s">
        <v>11682</v>
      </c>
      <c r="O5053" t="s">
        <v>11683</v>
      </c>
      <c r="Q5053" t="s">
        <v>2637</v>
      </c>
      <c r="R5053" s="1">
        <f t="shared" si="391"/>
        <v>-1140.1800000000003</v>
      </c>
      <c r="S5053" s="1">
        <f t="shared" si="392"/>
        <v>-239.43780000000004</v>
      </c>
      <c r="T5053" s="1">
        <f t="shared" si="393"/>
        <v>-411.81999999999971</v>
      </c>
      <c r="U5053" s="1">
        <f t="shared" si="394"/>
        <v>172.38219999999967</v>
      </c>
    </row>
    <row r="5054" spans="1:21" x14ac:dyDescent="0.2">
      <c r="A5054" t="s">
        <v>2467</v>
      </c>
      <c r="B5054" t="s">
        <v>8771</v>
      </c>
      <c r="C5054" t="s">
        <v>18</v>
      </c>
      <c r="D5054" t="s">
        <v>19</v>
      </c>
      <c r="E5054" t="s">
        <v>254</v>
      </c>
      <c r="F5054" t="str">
        <f t="shared" si="390"/>
        <v>1985</v>
      </c>
      <c r="G5054" t="s">
        <v>2478</v>
      </c>
      <c r="H5054" t="s">
        <v>117</v>
      </c>
      <c r="I5054" t="s">
        <v>8386</v>
      </c>
      <c r="J5054" t="s">
        <v>8387</v>
      </c>
      <c r="K5054" t="s">
        <v>20</v>
      </c>
      <c r="L5054" t="s">
        <v>2633</v>
      </c>
      <c r="M5054" t="s">
        <v>2634</v>
      </c>
      <c r="N5054" t="s">
        <v>9503</v>
      </c>
      <c r="O5054" t="s">
        <v>9504</v>
      </c>
      <c r="Q5054" t="s">
        <v>2637</v>
      </c>
      <c r="R5054" s="1">
        <f t="shared" si="391"/>
        <v>-1140.1800000000003</v>
      </c>
      <c r="S5054" s="1">
        <f t="shared" si="392"/>
        <v>-239.43780000000004</v>
      </c>
      <c r="T5054" s="1">
        <f t="shared" si="393"/>
        <v>-411.81999999999971</v>
      </c>
      <c r="U5054" s="1">
        <f t="shared" si="394"/>
        <v>172.38219999999967</v>
      </c>
    </row>
    <row r="5055" spans="1:21" x14ac:dyDescent="0.2">
      <c r="A5055" t="s">
        <v>2467</v>
      </c>
      <c r="B5055" t="s">
        <v>4967</v>
      </c>
      <c r="C5055" t="s">
        <v>18</v>
      </c>
      <c r="D5055" t="s">
        <v>19</v>
      </c>
      <c r="E5055" t="s">
        <v>254</v>
      </c>
      <c r="F5055" t="str">
        <f t="shared" si="390"/>
        <v>1985</v>
      </c>
      <c r="G5055" t="s">
        <v>2478</v>
      </c>
      <c r="H5055" t="s">
        <v>117</v>
      </c>
      <c r="I5055" t="s">
        <v>4584</v>
      </c>
      <c r="J5055" t="s">
        <v>4585</v>
      </c>
      <c r="K5055" t="s">
        <v>20</v>
      </c>
      <c r="L5055" t="s">
        <v>2633</v>
      </c>
      <c r="M5055" t="s">
        <v>2634</v>
      </c>
      <c r="N5055" t="s">
        <v>5952</v>
      </c>
      <c r="O5055" t="s">
        <v>2456</v>
      </c>
      <c r="Q5055" t="s">
        <v>2637</v>
      </c>
      <c r="R5055" s="1">
        <f t="shared" si="391"/>
        <v>-1140.1800000000003</v>
      </c>
      <c r="S5055" s="1">
        <f t="shared" si="392"/>
        <v>-239.43780000000004</v>
      </c>
      <c r="T5055" s="1">
        <f t="shared" si="393"/>
        <v>-411.81999999999971</v>
      </c>
      <c r="U5055" s="1">
        <f t="shared" si="394"/>
        <v>172.38219999999967</v>
      </c>
    </row>
    <row r="5056" spans="1:21" x14ac:dyDescent="0.2">
      <c r="A5056" t="s">
        <v>2467</v>
      </c>
      <c r="B5056" t="s">
        <v>3360</v>
      </c>
      <c r="C5056" t="s">
        <v>18</v>
      </c>
      <c r="D5056" t="s">
        <v>19</v>
      </c>
      <c r="E5056" t="s">
        <v>254</v>
      </c>
      <c r="F5056" t="str">
        <f t="shared" si="390"/>
        <v>1985</v>
      </c>
      <c r="G5056" t="s">
        <v>2478</v>
      </c>
      <c r="H5056" t="s">
        <v>117</v>
      </c>
      <c r="I5056" t="s">
        <v>2635</v>
      </c>
      <c r="J5056" t="s">
        <v>2636</v>
      </c>
      <c r="K5056" t="s">
        <v>20</v>
      </c>
      <c r="L5056" t="s">
        <v>2633</v>
      </c>
      <c r="M5056" t="s">
        <v>2634</v>
      </c>
      <c r="N5056" t="s">
        <v>4584</v>
      </c>
      <c r="O5056" t="s">
        <v>4585</v>
      </c>
      <c r="Q5056" t="s">
        <v>2637</v>
      </c>
      <c r="R5056" s="1">
        <f t="shared" si="391"/>
        <v>-1140.1800000000003</v>
      </c>
      <c r="S5056" s="1">
        <f t="shared" si="392"/>
        <v>-239.43780000000004</v>
      </c>
      <c r="T5056" s="1">
        <f t="shared" si="393"/>
        <v>-411.81999999999971</v>
      </c>
      <c r="U5056" s="1">
        <f t="shared" si="394"/>
        <v>172.38219999999967</v>
      </c>
    </row>
    <row r="5057" spans="1:21" x14ac:dyDescent="0.2">
      <c r="A5057" t="s">
        <v>2467</v>
      </c>
      <c r="B5057" t="s">
        <v>19407</v>
      </c>
      <c r="C5057" t="s">
        <v>18</v>
      </c>
      <c r="D5057" t="s">
        <v>19</v>
      </c>
      <c r="E5057" t="s">
        <v>254</v>
      </c>
      <c r="F5057" t="str">
        <f t="shared" si="390"/>
        <v>1985</v>
      </c>
      <c r="G5057" t="s">
        <v>2478</v>
      </c>
      <c r="H5057" t="s">
        <v>117</v>
      </c>
      <c r="I5057" t="s">
        <v>19056</v>
      </c>
      <c r="J5057" t="s">
        <v>19057</v>
      </c>
      <c r="K5057" t="s">
        <v>20</v>
      </c>
      <c r="L5057" t="s">
        <v>2633</v>
      </c>
      <c r="M5057" t="s">
        <v>2634</v>
      </c>
      <c r="N5057" t="s">
        <v>19997</v>
      </c>
      <c r="O5057" t="s">
        <v>19998</v>
      </c>
      <c r="Q5057" t="s">
        <v>2637</v>
      </c>
      <c r="R5057" s="1">
        <f t="shared" si="391"/>
        <v>-1140.1799999999998</v>
      </c>
      <c r="S5057" s="1">
        <f t="shared" si="392"/>
        <v>-239.43779999999995</v>
      </c>
      <c r="T5057" s="1">
        <f t="shared" si="393"/>
        <v>-411.81999999999994</v>
      </c>
      <c r="U5057" s="1">
        <f t="shared" si="394"/>
        <v>172.38219999999998</v>
      </c>
    </row>
    <row r="5058" spans="1:21" x14ac:dyDescent="0.2">
      <c r="A5058" t="s">
        <v>2467</v>
      </c>
      <c r="B5058" t="s">
        <v>17383</v>
      </c>
      <c r="C5058" t="s">
        <v>18</v>
      </c>
      <c r="D5058" t="s">
        <v>19</v>
      </c>
      <c r="E5058" t="s">
        <v>254</v>
      </c>
      <c r="F5058" t="str">
        <f t="shared" ref="F5058:F5121" si="395">LEFT(E5058,4)</f>
        <v>1985</v>
      </c>
      <c r="G5058" t="s">
        <v>2478</v>
      </c>
      <c r="H5058" t="s">
        <v>117</v>
      </c>
      <c r="I5058" t="s">
        <v>17014</v>
      </c>
      <c r="J5058" t="s">
        <v>17015</v>
      </c>
      <c r="K5058" t="s">
        <v>20</v>
      </c>
      <c r="L5058" t="s">
        <v>2633</v>
      </c>
      <c r="M5058" t="s">
        <v>2634</v>
      </c>
      <c r="N5058" t="s">
        <v>18048</v>
      </c>
      <c r="O5058" t="s">
        <v>18049</v>
      </c>
      <c r="Q5058" t="s">
        <v>2637</v>
      </c>
      <c r="R5058" s="1">
        <f t="shared" ref="R5058:R5121" si="396">O5058-J5058</f>
        <v>-1140.1800000000003</v>
      </c>
      <c r="S5058" s="1">
        <f t="shared" ref="S5058:S5121" si="397">R5058*0.21</f>
        <v>-239.43780000000004</v>
      </c>
      <c r="T5058" s="1">
        <f t="shared" ref="T5058:T5121" si="398">N5058-I5058</f>
        <v>-411.82000000000016</v>
      </c>
      <c r="U5058" s="1">
        <f t="shared" ref="U5058:U5121" si="399">S5058-T5058</f>
        <v>172.38220000000013</v>
      </c>
    </row>
    <row r="5059" spans="1:21" x14ac:dyDescent="0.2">
      <c r="A5059" t="s">
        <v>2467</v>
      </c>
      <c r="B5059" t="s">
        <v>17</v>
      </c>
      <c r="C5059" t="s">
        <v>18</v>
      </c>
      <c r="D5059" t="s">
        <v>19</v>
      </c>
      <c r="E5059" t="s">
        <v>254</v>
      </c>
      <c r="F5059" t="str">
        <f t="shared" si="395"/>
        <v>1985</v>
      </c>
      <c r="G5059" t="s">
        <v>2478</v>
      </c>
      <c r="H5059" t="s">
        <v>117</v>
      </c>
      <c r="I5059" s="3">
        <v>7941.72</v>
      </c>
      <c r="J5059" s="3">
        <v>21987.52</v>
      </c>
      <c r="K5059" s="2">
        <v>0</v>
      </c>
      <c r="L5059" s="2">
        <v>-411.82</v>
      </c>
      <c r="M5059" s="4">
        <v>0.36120000000000002</v>
      </c>
      <c r="N5059" s="5">
        <v>7529.9</v>
      </c>
      <c r="O5059" s="5">
        <v>20847.34</v>
      </c>
      <c r="Q5059" t="s">
        <v>2637</v>
      </c>
      <c r="R5059" s="1">
        <f t="shared" si="396"/>
        <v>-1140.1800000000003</v>
      </c>
      <c r="S5059" s="1">
        <f t="shared" si="397"/>
        <v>-239.43780000000004</v>
      </c>
      <c r="T5059" s="1">
        <f t="shared" si="398"/>
        <v>-411.82000000000062</v>
      </c>
      <c r="U5059" s="1">
        <f t="shared" si="399"/>
        <v>172.38220000000058</v>
      </c>
    </row>
    <row r="5060" spans="1:21" x14ac:dyDescent="0.2">
      <c r="A5060" t="s">
        <v>2467</v>
      </c>
      <c r="B5060" t="s">
        <v>13151</v>
      </c>
      <c r="C5060" t="s">
        <v>18</v>
      </c>
      <c r="D5060" t="s">
        <v>19</v>
      </c>
      <c r="E5060" t="s">
        <v>254</v>
      </c>
      <c r="F5060" t="str">
        <f t="shared" si="395"/>
        <v>1985</v>
      </c>
      <c r="G5060" t="s">
        <v>2478</v>
      </c>
      <c r="H5060" t="s">
        <v>117</v>
      </c>
      <c r="I5060" t="s">
        <v>12764</v>
      </c>
      <c r="J5060" t="s">
        <v>12765</v>
      </c>
      <c r="K5060" t="s">
        <v>20</v>
      </c>
      <c r="L5060" t="s">
        <v>2633</v>
      </c>
      <c r="M5060" t="s">
        <v>2634</v>
      </c>
      <c r="N5060" t="s">
        <v>13847</v>
      </c>
      <c r="O5060" t="s">
        <v>13848</v>
      </c>
      <c r="Q5060" t="s">
        <v>2637</v>
      </c>
      <c r="R5060" s="1">
        <f t="shared" si="396"/>
        <v>-1140.1800000000003</v>
      </c>
      <c r="S5060" s="1">
        <f t="shared" si="397"/>
        <v>-239.43780000000004</v>
      </c>
      <c r="T5060" s="1">
        <f t="shared" si="398"/>
        <v>-411.82000000000062</v>
      </c>
      <c r="U5060" s="1">
        <f t="shared" si="399"/>
        <v>172.38220000000058</v>
      </c>
    </row>
    <row r="5061" spans="1:21" x14ac:dyDescent="0.2">
      <c r="A5061" t="s">
        <v>2467</v>
      </c>
      <c r="B5061" t="s">
        <v>6317</v>
      </c>
      <c r="C5061" t="s">
        <v>18</v>
      </c>
      <c r="D5061" t="s">
        <v>19</v>
      </c>
      <c r="E5061" t="s">
        <v>254</v>
      </c>
      <c r="F5061" t="str">
        <f t="shared" si="395"/>
        <v>1985</v>
      </c>
      <c r="G5061" t="s">
        <v>2478</v>
      </c>
      <c r="H5061" t="s">
        <v>117</v>
      </c>
      <c r="I5061" t="s">
        <v>5952</v>
      </c>
      <c r="J5061" t="s">
        <v>2456</v>
      </c>
      <c r="K5061" t="s">
        <v>20</v>
      </c>
      <c r="L5061" t="s">
        <v>2633</v>
      </c>
      <c r="M5061" t="s">
        <v>2634</v>
      </c>
      <c r="N5061" t="s">
        <v>7203</v>
      </c>
      <c r="O5061" t="s">
        <v>7204</v>
      </c>
      <c r="Q5061" t="s">
        <v>2637</v>
      </c>
      <c r="R5061" s="1">
        <f t="shared" si="396"/>
        <v>-1140.1800000000003</v>
      </c>
      <c r="S5061" s="1">
        <f t="shared" si="397"/>
        <v>-239.43780000000004</v>
      </c>
      <c r="T5061" s="1">
        <f t="shared" si="398"/>
        <v>-411.82000000000062</v>
      </c>
      <c r="U5061" s="1">
        <f t="shared" si="399"/>
        <v>172.38220000000058</v>
      </c>
    </row>
    <row r="5062" spans="1:21" x14ac:dyDescent="0.2">
      <c r="A5062" t="s">
        <v>2467</v>
      </c>
      <c r="B5062" t="s">
        <v>16349</v>
      </c>
      <c r="C5062" t="s">
        <v>18</v>
      </c>
      <c r="D5062" t="s">
        <v>19</v>
      </c>
      <c r="E5062" t="s">
        <v>254</v>
      </c>
      <c r="F5062" t="str">
        <f t="shared" si="395"/>
        <v>1985</v>
      </c>
      <c r="G5062" t="s">
        <v>2478</v>
      </c>
      <c r="H5062" t="s">
        <v>117</v>
      </c>
      <c r="I5062" t="s">
        <v>15987</v>
      </c>
      <c r="J5062" t="s">
        <v>15988</v>
      </c>
      <c r="K5062" t="s">
        <v>20</v>
      </c>
      <c r="L5062" t="s">
        <v>8385</v>
      </c>
      <c r="M5062" t="s">
        <v>2634</v>
      </c>
      <c r="N5062" t="s">
        <v>17014</v>
      </c>
      <c r="O5062" t="s">
        <v>17015</v>
      </c>
      <c r="Q5062" t="s">
        <v>2637</v>
      </c>
      <c r="R5062" s="1">
        <f t="shared" si="396"/>
        <v>-1140.1800000000003</v>
      </c>
      <c r="S5062" s="1">
        <f t="shared" si="397"/>
        <v>-239.43780000000004</v>
      </c>
      <c r="T5062" s="1">
        <f t="shared" si="398"/>
        <v>-411.82999999999993</v>
      </c>
      <c r="U5062" s="1">
        <f t="shared" si="399"/>
        <v>172.39219999999989</v>
      </c>
    </row>
    <row r="5063" spans="1:21" x14ac:dyDescent="0.2">
      <c r="A5063" t="s">
        <v>2467</v>
      </c>
      <c r="B5063" t="s">
        <v>12067</v>
      </c>
      <c r="C5063" t="s">
        <v>18</v>
      </c>
      <c r="D5063" t="s">
        <v>19</v>
      </c>
      <c r="E5063" t="s">
        <v>254</v>
      </c>
      <c r="F5063" t="str">
        <f t="shared" si="395"/>
        <v>1985</v>
      </c>
      <c r="G5063" t="s">
        <v>2478</v>
      </c>
      <c r="H5063" t="s">
        <v>117</v>
      </c>
      <c r="I5063" t="s">
        <v>11682</v>
      </c>
      <c r="J5063" t="s">
        <v>11683</v>
      </c>
      <c r="K5063" t="s">
        <v>20</v>
      </c>
      <c r="L5063" t="s">
        <v>8385</v>
      </c>
      <c r="M5063" t="s">
        <v>2634</v>
      </c>
      <c r="N5063" t="s">
        <v>12764</v>
      </c>
      <c r="O5063" t="s">
        <v>12765</v>
      </c>
      <c r="Q5063" t="s">
        <v>2637</v>
      </c>
      <c r="R5063" s="1">
        <f t="shared" si="396"/>
        <v>-1140.1800000000003</v>
      </c>
      <c r="S5063" s="1">
        <f t="shared" si="397"/>
        <v>-239.43780000000004</v>
      </c>
      <c r="T5063" s="1">
        <f t="shared" si="398"/>
        <v>-411.82999999999993</v>
      </c>
      <c r="U5063" s="1">
        <f t="shared" si="399"/>
        <v>172.39219999999989</v>
      </c>
    </row>
    <row r="5064" spans="1:21" x14ac:dyDescent="0.2">
      <c r="A5064" t="s">
        <v>2467</v>
      </c>
      <c r="B5064" t="s">
        <v>9899</v>
      </c>
      <c r="C5064" t="s">
        <v>18</v>
      </c>
      <c r="D5064" t="s">
        <v>19</v>
      </c>
      <c r="E5064" t="s">
        <v>254</v>
      </c>
      <c r="F5064" t="str">
        <f t="shared" si="395"/>
        <v>1985</v>
      </c>
      <c r="G5064" t="s">
        <v>2478</v>
      </c>
      <c r="H5064" t="s">
        <v>117</v>
      </c>
      <c r="I5064" t="s">
        <v>9503</v>
      </c>
      <c r="J5064" t="s">
        <v>9504</v>
      </c>
      <c r="K5064" t="s">
        <v>20</v>
      </c>
      <c r="L5064" t="s">
        <v>8385</v>
      </c>
      <c r="M5064" t="s">
        <v>2634</v>
      </c>
      <c r="N5064" t="s">
        <v>10601</v>
      </c>
      <c r="O5064" t="s">
        <v>10602</v>
      </c>
      <c r="Q5064" t="s">
        <v>2637</v>
      </c>
      <c r="R5064" s="1">
        <f t="shared" si="396"/>
        <v>-1140.1800000000003</v>
      </c>
      <c r="S5064" s="1">
        <f t="shared" si="397"/>
        <v>-239.43780000000004</v>
      </c>
      <c r="T5064" s="1">
        <f t="shared" si="398"/>
        <v>-411.82999999999993</v>
      </c>
      <c r="U5064" s="1">
        <f t="shared" si="399"/>
        <v>172.39219999999989</v>
      </c>
    </row>
    <row r="5065" spans="1:21" x14ac:dyDescent="0.2">
      <c r="A5065" t="s">
        <v>2467</v>
      </c>
      <c r="B5065" t="s">
        <v>18410</v>
      </c>
      <c r="C5065" t="s">
        <v>18</v>
      </c>
      <c r="D5065" t="s">
        <v>19</v>
      </c>
      <c r="E5065" t="s">
        <v>254</v>
      </c>
      <c r="F5065" t="str">
        <f t="shared" si="395"/>
        <v>1985</v>
      </c>
      <c r="G5065" t="s">
        <v>2478</v>
      </c>
      <c r="H5065" t="s">
        <v>117</v>
      </c>
      <c r="I5065" t="s">
        <v>18048</v>
      </c>
      <c r="J5065" t="s">
        <v>18049</v>
      </c>
      <c r="K5065" t="s">
        <v>20</v>
      </c>
      <c r="L5065" t="s">
        <v>8385</v>
      </c>
      <c r="M5065" t="s">
        <v>2634</v>
      </c>
      <c r="N5065" t="s">
        <v>19056</v>
      </c>
      <c r="O5065" t="s">
        <v>19057</v>
      </c>
      <c r="Q5065" t="s">
        <v>2637</v>
      </c>
      <c r="R5065" s="1">
        <f t="shared" si="396"/>
        <v>-1140.1800000000003</v>
      </c>
      <c r="S5065" s="1">
        <f t="shared" si="397"/>
        <v>-239.43780000000004</v>
      </c>
      <c r="T5065" s="1">
        <f t="shared" si="398"/>
        <v>-411.83000000000015</v>
      </c>
      <c r="U5065" s="1">
        <f t="shared" si="399"/>
        <v>172.39220000000012</v>
      </c>
    </row>
    <row r="5066" spans="1:21" x14ac:dyDescent="0.2">
      <c r="A5066" t="s">
        <v>2467</v>
      </c>
      <c r="B5066" t="s">
        <v>14225</v>
      </c>
      <c r="C5066" t="s">
        <v>18</v>
      </c>
      <c r="D5066" t="s">
        <v>19</v>
      </c>
      <c r="E5066" t="s">
        <v>254</v>
      </c>
      <c r="F5066" t="str">
        <f t="shared" si="395"/>
        <v>1985</v>
      </c>
      <c r="G5066" t="s">
        <v>2478</v>
      </c>
      <c r="H5066" t="s">
        <v>117</v>
      </c>
      <c r="I5066" t="s">
        <v>13847</v>
      </c>
      <c r="J5066" t="s">
        <v>13848</v>
      </c>
      <c r="K5066" t="s">
        <v>20</v>
      </c>
      <c r="L5066" t="s">
        <v>8385</v>
      </c>
      <c r="M5066" t="s">
        <v>2634</v>
      </c>
      <c r="N5066" t="s">
        <v>14920</v>
      </c>
      <c r="O5066" t="s">
        <v>14921</v>
      </c>
      <c r="Q5066" t="s">
        <v>2637</v>
      </c>
      <c r="R5066" s="1">
        <f t="shared" si="396"/>
        <v>-1140.1799999999985</v>
      </c>
      <c r="S5066" s="1">
        <f t="shared" si="397"/>
        <v>-239.43779999999967</v>
      </c>
      <c r="T5066" s="1">
        <f t="shared" si="398"/>
        <v>-411.82999999999993</v>
      </c>
      <c r="U5066" s="1">
        <f t="shared" si="399"/>
        <v>172.39220000000026</v>
      </c>
    </row>
    <row r="5067" spans="1:21" x14ac:dyDescent="0.2">
      <c r="A5067" t="s">
        <v>2467</v>
      </c>
      <c r="B5067" t="s">
        <v>7582</v>
      </c>
      <c r="C5067" t="s">
        <v>18</v>
      </c>
      <c r="D5067" t="s">
        <v>19</v>
      </c>
      <c r="E5067" t="s">
        <v>254</v>
      </c>
      <c r="F5067" t="str">
        <f t="shared" si="395"/>
        <v>1985</v>
      </c>
      <c r="G5067" t="s">
        <v>2478</v>
      </c>
      <c r="H5067" t="s">
        <v>117</v>
      </c>
      <c r="I5067" t="s">
        <v>7203</v>
      </c>
      <c r="J5067" t="s">
        <v>7204</v>
      </c>
      <c r="K5067" t="s">
        <v>20</v>
      </c>
      <c r="L5067" t="s">
        <v>8385</v>
      </c>
      <c r="M5067" t="s">
        <v>2634</v>
      </c>
      <c r="N5067" t="s">
        <v>8386</v>
      </c>
      <c r="O5067" t="s">
        <v>8387</v>
      </c>
      <c r="Q5067" t="s">
        <v>2637</v>
      </c>
      <c r="R5067" s="1">
        <f t="shared" si="396"/>
        <v>-1140.1799999999985</v>
      </c>
      <c r="S5067" s="1">
        <f t="shared" si="397"/>
        <v>-239.43779999999967</v>
      </c>
      <c r="T5067" s="1">
        <f t="shared" si="398"/>
        <v>-411.82999999999993</v>
      </c>
      <c r="U5067" s="1">
        <f t="shared" si="399"/>
        <v>172.39220000000026</v>
      </c>
    </row>
    <row r="5068" spans="1:21" x14ac:dyDescent="0.2">
      <c r="A5068" t="s">
        <v>2467</v>
      </c>
      <c r="B5068" t="s">
        <v>7582</v>
      </c>
      <c r="C5068" t="s">
        <v>18</v>
      </c>
      <c r="D5068" t="s">
        <v>19</v>
      </c>
      <c r="E5068" t="s">
        <v>581</v>
      </c>
      <c r="F5068" t="str">
        <f t="shared" si="395"/>
        <v>1990</v>
      </c>
      <c r="G5068" t="s">
        <v>2478</v>
      </c>
      <c r="H5068" t="s">
        <v>55</v>
      </c>
      <c r="I5068" t="s">
        <v>7278</v>
      </c>
      <c r="J5068" t="s">
        <v>7279</v>
      </c>
      <c r="K5068" t="s">
        <v>20</v>
      </c>
      <c r="L5068" t="s">
        <v>8457</v>
      </c>
      <c r="M5068" t="s">
        <v>577</v>
      </c>
      <c r="N5068" t="s">
        <v>8458</v>
      </c>
      <c r="O5068" t="s">
        <v>8459</v>
      </c>
      <c r="Q5068" t="s">
        <v>2784</v>
      </c>
      <c r="R5068" s="1">
        <f t="shared" si="396"/>
        <v>-1302.3600000000006</v>
      </c>
      <c r="S5068" s="1">
        <f t="shared" si="397"/>
        <v>-273.49560000000014</v>
      </c>
      <c r="T5068" s="1">
        <f t="shared" si="398"/>
        <v>-445.98999999999978</v>
      </c>
      <c r="U5068" s="1">
        <f t="shared" si="399"/>
        <v>172.49439999999964</v>
      </c>
    </row>
    <row r="5069" spans="1:21" x14ac:dyDescent="0.2">
      <c r="A5069" t="s">
        <v>2467</v>
      </c>
      <c r="B5069" t="s">
        <v>4967</v>
      </c>
      <c r="C5069" t="s">
        <v>18</v>
      </c>
      <c r="D5069" t="s">
        <v>19</v>
      </c>
      <c r="E5069" t="s">
        <v>1330</v>
      </c>
      <c r="F5069" t="str">
        <f t="shared" si="395"/>
        <v>2013</v>
      </c>
      <c r="G5069" t="s">
        <v>126</v>
      </c>
      <c r="I5069" t="s">
        <v>4952</v>
      </c>
      <c r="J5069" t="s">
        <v>4953</v>
      </c>
      <c r="K5069" t="s">
        <v>20</v>
      </c>
      <c r="L5069" t="s">
        <v>6298</v>
      </c>
      <c r="M5069" t="s">
        <v>554</v>
      </c>
      <c r="N5069" t="s">
        <v>6299</v>
      </c>
      <c r="O5069" t="s">
        <v>6300</v>
      </c>
      <c r="Q5069" t="s">
        <v>3335</v>
      </c>
      <c r="R5069" s="1">
        <f t="shared" si="396"/>
        <v>-1236.1299999999974</v>
      </c>
      <c r="S5069" s="1">
        <f t="shared" si="397"/>
        <v>-259.58729999999946</v>
      </c>
      <c r="T5069" s="1">
        <f t="shared" si="398"/>
        <v>-432.64999999999964</v>
      </c>
      <c r="U5069" s="1">
        <f t="shared" si="399"/>
        <v>173.06270000000018</v>
      </c>
    </row>
    <row r="5070" spans="1:21" x14ac:dyDescent="0.2">
      <c r="A5070" t="s">
        <v>2467</v>
      </c>
      <c r="B5070" t="s">
        <v>13151</v>
      </c>
      <c r="C5070" t="s">
        <v>18</v>
      </c>
      <c r="D5070" t="s">
        <v>19</v>
      </c>
      <c r="E5070" t="s">
        <v>1030</v>
      </c>
      <c r="F5070" t="str">
        <f t="shared" si="395"/>
        <v>2001</v>
      </c>
      <c r="G5070" t="s">
        <v>2483</v>
      </c>
      <c r="I5070" t="s">
        <v>13012</v>
      </c>
      <c r="J5070" t="s">
        <v>13013</v>
      </c>
      <c r="K5070" t="s">
        <v>20</v>
      </c>
      <c r="L5070" t="s">
        <v>8637</v>
      </c>
      <c r="M5070" t="s">
        <v>264</v>
      </c>
      <c r="N5070" t="s">
        <v>14083</v>
      </c>
      <c r="O5070" t="s">
        <v>14084</v>
      </c>
      <c r="Q5070" t="s">
        <v>3110</v>
      </c>
      <c r="R5070" s="1">
        <f t="shared" si="396"/>
        <v>-1266.9600000000028</v>
      </c>
      <c r="S5070" s="1">
        <f t="shared" si="397"/>
        <v>-266.06160000000057</v>
      </c>
      <c r="T5070" s="1">
        <f t="shared" si="398"/>
        <v>-439.67999999999938</v>
      </c>
      <c r="U5070" s="1">
        <f t="shared" si="399"/>
        <v>173.61839999999881</v>
      </c>
    </row>
    <row r="5071" spans="1:21" x14ac:dyDescent="0.2">
      <c r="A5071" t="s">
        <v>2467</v>
      </c>
      <c r="B5071" t="s">
        <v>17383</v>
      </c>
      <c r="C5071" t="s">
        <v>18</v>
      </c>
      <c r="D5071" t="s">
        <v>19</v>
      </c>
      <c r="E5071" t="s">
        <v>1030</v>
      </c>
      <c r="F5071" t="str">
        <f t="shared" si="395"/>
        <v>2001</v>
      </c>
      <c r="G5071" t="s">
        <v>2483</v>
      </c>
      <c r="I5071" t="s">
        <v>17250</v>
      </c>
      <c r="J5071" t="s">
        <v>17251</v>
      </c>
      <c r="K5071" t="s">
        <v>20</v>
      </c>
      <c r="L5071" t="s">
        <v>8637</v>
      </c>
      <c r="M5071" t="s">
        <v>264</v>
      </c>
      <c r="N5071" t="s">
        <v>18277</v>
      </c>
      <c r="O5071" t="s">
        <v>18278</v>
      </c>
      <c r="Q5071" t="s">
        <v>3110</v>
      </c>
      <c r="R5071" s="1">
        <f t="shared" si="396"/>
        <v>-1266.9599999999991</v>
      </c>
      <c r="S5071" s="1">
        <f t="shared" si="397"/>
        <v>-266.06159999999983</v>
      </c>
      <c r="T5071" s="1">
        <f t="shared" si="398"/>
        <v>-439.67999999999938</v>
      </c>
      <c r="U5071" s="1">
        <f t="shared" si="399"/>
        <v>173.61839999999955</v>
      </c>
    </row>
    <row r="5072" spans="1:21" x14ac:dyDescent="0.2">
      <c r="A5072" t="s">
        <v>2467</v>
      </c>
      <c r="B5072" t="s">
        <v>11005</v>
      </c>
      <c r="C5072" t="s">
        <v>18</v>
      </c>
      <c r="D5072" t="s">
        <v>19</v>
      </c>
      <c r="E5072" t="s">
        <v>1030</v>
      </c>
      <c r="F5072" t="str">
        <f t="shared" si="395"/>
        <v>2001</v>
      </c>
      <c r="G5072" t="s">
        <v>2483</v>
      </c>
      <c r="I5072" t="s">
        <v>10858</v>
      </c>
      <c r="J5072" t="s">
        <v>10859</v>
      </c>
      <c r="K5072" t="s">
        <v>20</v>
      </c>
      <c r="L5072" t="s">
        <v>8637</v>
      </c>
      <c r="M5072" t="s">
        <v>264</v>
      </c>
      <c r="N5072" t="s">
        <v>11927</v>
      </c>
      <c r="O5072" t="s">
        <v>11928</v>
      </c>
      <c r="Q5072" t="s">
        <v>3110</v>
      </c>
      <c r="R5072" s="1">
        <f t="shared" si="396"/>
        <v>-1266.9599999999991</v>
      </c>
      <c r="S5072" s="1">
        <f t="shared" si="397"/>
        <v>-266.06159999999983</v>
      </c>
      <c r="T5072" s="1">
        <f t="shared" si="398"/>
        <v>-439.67999999999938</v>
      </c>
      <c r="U5072" s="1">
        <f t="shared" si="399"/>
        <v>173.61839999999955</v>
      </c>
    </row>
    <row r="5073" spans="1:21" x14ac:dyDescent="0.2">
      <c r="A5073" t="s">
        <v>2467</v>
      </c>
      <c r="B5073" t="s">
        <v>7582</v>
      </c>
      <c r="C5073" t="s">
        <v>18</v>
      </c>
      <c r="D5073" t="s">
        <v>19</v>
      </c>
      <c r="E5073" t="s">
        <v>1030</v>
      </c>
      <c r="F5073" t="str">
        <f t="shared" si="395"/>
        <v>2001</v>
      </c>
      <c r="G5073" t="s">
        <v>2483</v>
      </c>
      <c r="I5073" t="s">
        <v>7449</v>
      </c>
      <c r="J5073" t="s">
        <v>7450</v>
      </c>
      <c r="K5073" t="s">
        <v>20</v>
      </c>
      <c r="L5073" t="s">
        <v>8637</v>
      </c>
      <c r="M5073" t="s">
        <v>264</v>
      </c>
      <c r="N5073" t="s">
        <v>8638</v>
      </c>
      <c r="O5073" t="s">
        <v>8639</v>
      </c>
      <c r="Q5073" t="s">
        <v>3110</v>
      </c>
      <c r="R5073" s="1">
        <f t="shared" si="396"/>
        <v>-1266.9600000000028</v>
      </c>
      <c r="S5073" s="1">
        <f t="shared" si="397"/>
        <v>-266.06160000000057</v>
      </c>
      <c r="T5073" s="1">
        <f t="shared" si="398"/>
        <v>-439.68000000000029</v>
      </c>
      <c r="U5073" s="1">
        <f t="shared" si="399"/>
        <v>173.61839999999972</v>
      </c>
    </row>
    <row r="5074" spans="1:21" x14ac:dyDescent="0.2">
      <c r="A5074" t="s">
        <v>2467</v>
      </c>
      <c r="B5074" t="s">
        <v>18410</v>
      </c>
      <c r="C5074" t="s">
        <v>18</v>
      </c>
      <c r="D5074" t="s">
        <v>19</v>
      </c>
      <c r="E5074" t="s">
        <v>1030</v>
      </c>
      <c r="F5074" t="str">
        <f t="shared" si="395"/>
        <v>2001</v>
      </c>
      <c r="G5074" t="s">
        <v>2483</v>
      </c>
      <c r="I5074" t="s">
        <v>18277</v>
      </c>
      <c r="J5074" t="s">
        <v>18278</v>
      </c>
      <c r="K5074" t="s">
        <v>20</v>
      </c>
      <c r="L5074" t="s">
        <v>8637</v>
      </c>
      <c r="M5074" t="s">
        <v>264</v>
      </c>
      <c r="N5074" t="s">
        <v>19279</v>
      </c>
      <c r="O5074" t="s">
        <v>19280</v>
      </c>
      <c r="Q5074" t="s">
        <v>3110</v>
      </c>
      <c r="R5074" s="1">
        <f t="shared" si="396"/>
        <v>-1266.9600000000009</v>
      </c>
      <c r="S5074" s="1">
        <f t="shared" si="397"/>
        <v>-266.06160000000017</v>
      </c>
      <c r="T5074" s="1">
        <f t="shared" si="398"/>
        <v>-439.68000000000029</v>
      </c>
      <c r="U5074" s="1">
        <f t="shared" si="399"/>
        <v>173.61840000000012</v>
      </c>
    </row>
    <row r="5075" spans="1:21" x14ac:dyDescent="0.2">
      <c r="A5075" t="s">
        <v>2467</v>
      </c>
      <c r="B5075" t="s">
        <v>16349</v>
      </c>
      <c r="C5075" t="s">
        <v>18</v>
      </c>
      <c r="D5075" t="s">
        <v>19</v>
      </c>
      <c r="E5075" t="s">
        <v>1030</v>
      </c>
      <c r="F5075" t="str">
        <f t="shared" si="395"/>
        <v>2001</v>
      </c>
      <c r="G5075" t="s">
        <v>2483</v>
      </c>
      <c r="I5075" t="s">
        <v>16211</v>
      </c>
      <c r="J5075" t="s">
        <v>16212</v>
      </c>
      <c r="K5075" t="s">
        <v>20</v>
      </c>
      <c r="L5075" t="s">
        <v>8637</v>
      </c>
      <c r="M5075" t="s">
        <v>264</v>
      </c>
      <c r="N5075" t="s">
        <v>17250</v>
      </c>
      <c r="O5075" t="s">
        <v>17251</v>
      </c>
      <c r="Q5075" t="s">
        <v>3110</v>
      </c>
      <c r="R5075" s="1">
        <f t="shared" si="396"/>
        <v>-1266.9600000000009</v>
      </c>
      <c r="S5075" s="1">
        <f t="shared" si="397"/>
        <v>-266.06160000000017</v>
      </c>
      <c r="T5075" s="1">
        <f t="shared" si="398"/>
        <v>-439.68000000000029</v>
      </c>
      <c r="U5075" s="1">
        <f t="shared" si="399"/>
        <v>173.61840000000012</v>
      </c>
    </row>
    <row r="5076" spans="1:21" x14ac:dyDescent="0.2">
      <c r="A5076" t="s">
        <v>2467</v>
      </c>
      <c r="B5076" t="s">
        <v>19407</v>
      </c>
      <c r="C5076" t="s">
        <v>18</v>
      </c>
      <c r="D5076" t="s">
        <v>19</v>
      </c>
      <c r="E5076" t="s">
        <v>1030</v>
      </c>
      <c r="F5076" t="str">
        <f t="shared" si="395"/>
        <v>2001</v>
      </c>
      <c r="G5076" t="s">
        <v>2483</v>
      </c>
      <c r="I5076" t="s">
        <v>19279</v>
      </c>
      <c r="J5076" t="s">
        <v>19280</v>
      </c>
      <c r="K5076" t="s">
        <v>20</v>
      </c>
      <c r="L5076" t="s">
        <v>8637</v>
      </c>
      <c r="M5076" t="s">
        <v>264</v>
      </c>
      <c r="N5076" t="s">
        <v>20229</v>
      </c>
      <c r="O5076" t="s">
        <v>20230</v>
      </c>
      <c r="Q5076" t="s">
        <v>3110</v>
      </c>
      <c r="R5076" s="1">
        <f t="shared" si="396"/>
        <v>-1266.9599999999991</v>
      </c>
      <c r="S5076" s="1">
        <f t="shared" si="397"/>
        <v>-266.06159999999983</v>
      </c>
      <c r="T5076" s="1">
        <f t="shared" si="398"/>
        <v>-439.68000000000029</v>
      </c>
      <c r="U5076" s="1">
        <f t="shared" si="399"/>
        <v>173.61840000000046</v>
      </c>
    </row>
    <row r="5077" spans="1:21" x14ac:dyDescent="0.2">
      <c r="A5077" t="s">
        <v>2467</v>
      </c>
      <c r="B5077" t="s">
        <v>15298</v>
      </c>
      <c r="C5077" t="s">
        <v>18</v>
      </c>
      <c r="D5077" t="s">
        <v>19</v>
      </c>
      <c r="E5077" t="s">
        <v>1030</v>
      </c>
      <c r="F5077" t="str">
        <f t="shared" si="395"/>
        <v>2001</v>
      </c>
      <c r="G5077" t="s">
        <v>2483</v>
      </c>
      <c r="I5077" t="s">
        <v>15156</v>
      </c>
      <c r="J5077" t="s">
        <v>15157</v>
      </c>
      <c r="K5077" t="s">
        <v>20</v>
      </c>
      <c r="L5077" t="s">
        <v>8637</v>
      </c>
      <c r="M5077" t="s">
        <v>264</v>
      </c>
      <c r="N5077" t="s">
        <v>16211</v>
      </c>
      <c r="O5077" t="s">
        <v>16212</v>
      </c>
      <c r="Q5077" t="s">
        <v>3110</v>
      </c>
      <c r="R5077" s="1">
        <f t="shared" si="396"/>
        <v>-1266.9599999999991</v>
      </c>
      <c r="S5077" s="1">
        <f t="shared" si="397"/>
        <v>-266.06159999999983</v>
      </c>
      <c r="T5077" s="1">
        <f t="shared" si="398"/>
        <v>-439.68000000000029</v>
      </c>
      <c r="U5077" s="1">
        <f t="shared" si="399"/>
        <v>173.61840000000046</v>
      </c>
    </row>
    <row r="5078" spans="1:21" x14ac:dyDescent="0.2">
      <c r="A5078" t="s">
        <v>2467</v>
      </c>
      <c r="B5078" t="s">
        <v>14225</v>
      </c>
      <c r="C5078" t="s">
        <v>18</v>
      </c>
      <c r="D5078" t="s">
        <v>19</v>
      </c>
      <c r="E5078" t="s">
        <v>1030</v>
      </c>
      <c r="F5078" t="str">
        <f t="shared" si="395"/>
        <v>2001</v>
      </c>
      <c r="G5078" t="s">
        <v>2483</v>
      </c>
      <c r="I5078" t="s">
        <v>14083</v>
      </c>
      <c r="J5078" t="s">
        <v>14084</v>
      </c>
      <c r="K5078" t="s">
        <v>20</v>
      </c>
      <c r="L5078" t="s">
        <v>8637</v>
      </c>
      <c r="M5078" t="s">
        <v>264</v>
      </c>
      <c r="N5078" t="s">
        <v>15156</v>
      </c>
      <c r="O5078" t="s">
        <v>15157</v>
      </c>
      <c r="Q5078" t="s">
        <v>3110</v>
      </c>
      <c r="R5078" s="1">
        <f t="shared" si="396"/>
        <v>-1266.9599999999991</v>
      </c>
      <c r="S5078" s="1">
        <f t="shared" si="397"/>
        <v>-266.06159999999983</v>
      </c>
      <c r="T5078" s="1">
        <f t="shared" si="398"/>
        <v>-439.68000000000029</v>
      </c>
      <c r="U5078" s="1">
        <f t="shared" si="399"/>
        <v>173.61840000000046</v>
      </c>
    </row>
    <row r="5079" spans="1:21" x14ac:dyDescent="0.2">
      <c r="A5079" t="s">
        <v>2467</v>
      </c>
      <c r="B5079" t="s">
        <v>12067</v>
      </c>
      <c r="C5079" t="s">
        <v>18</v>
      </c>
      <c r="D5079" t="s">
        <v>19</v>
      </c>
      <c r="E5079" t="s">
        <v>1030</v>
      </c>
      <c r="F5079" t="str">
        <f t="shared" si="395"/>
        <v>2001</v>
      </c>
      <c r="G5079" t="s">
        <v>2483</v>
      </c>
      <c r="I5079" t="s">
        <v>11927</v>
      </c>
      <c r="J5079" t="s">
        <v>11928</v>
      </c>
      <c r="K5079" t="s">
        <v>20</v>
      </c>
      <c r="L5079" t="s">
        <v>8637</v>
      </c>
      <c r="M5079" t="s">
        <v>264</v>
      </c>
      <c r="N5079" t="s">
        <v>13012</v>
      </c>
      <c r="O5079" t="s">
        <v>13013</v>
      </c>
      <c r="Q5079" t="s">
        <v>3110</v>
      </c>
      <c r="R5079" s="1">
        <f t="shared" si="396"/>
        <v>-1266.9599999999991</v>
      </c>
      <c r="S5079" s="1">
        <f t="shared" si="397"/>
        <v>-266.06159999999983</v>
      </c>
      <c r="T5079" s="1">
        <f t="shared" si="398"/>
        <v>-439.68000000000029</v>
      </c>
      <c r="U5079" s="1">
        <f t="shared" si="399"/>
        <v>173.61840000000046</v>
      </c>
    </row>
    <row r="5080" spans="1:21" x14ac:dyDescent="0.2">
      <c r="A5080" t="s">
        <v>2467</v>
      </c>
      <c r="B5080" t="s">
        <v>9899</v>
      </c>
      <c r="C5080" t="s">
        <v>18</v>
      </c>
      <c r="D5080" t="s">
        <v>19</v>
      </c>
      <c r="E5080" t="s">
        <v>1030</v>
      </c>
      <c r="F5080" t="str">
        <f t="shared" si="395"/>
        <v>2001</v>
      </c>
      <c r="G5080" t="s">
        <v>2483</v>
      </c>
      <c r="I5080" t="s">
        <v>9759</v>
      </c>
      <c r="J5080" t="s">
        <v>9760</v>
      </c>
      <c r="K5080" t="s">
        <v>20</v>
      </c>
      <c r="L5080" t="s">
        <v>8637</v>
      </c>
      <c r="M5080" t="s">
        <v>264</v>
      </c>
      <c r="N5080" t="s">
        <v>10858</v>
      </c>
      <c r="O5080" t="s">
        <v>10859</v>
      </c>
      <c r="Q5080" t="s">
        <v>3110</v>
      </c>
      <c r="R5080" s="1">
        <f t="shared" si="396"/>
        <v>-1266.9599999999991</v>
      </c>
      <c r="S5080" s="1">
        <f t="shared" si="397"/>
        <v>-266.06159999999983</v>
      </c>
      <c r="T5080" s="1">
        <f t="shared" si="398"/>
        <v>-439.68000000000029</v>
      </c>
      <c r="U5080" s="1">
        <f t="shared" si="399"/>
        <v>173.61840000000046</v>
      </c>
    </row>
    <row r="5081" spans="1:21" x14ac:dyDescent="0.2">
      <c r="A5081" t="s">
        <v>2467</v>
      </c>
      <c r="B5081" t="s">
        <v>8771</v>
      </c>
      <c r="C5081" t="s">
        <v>18</v>
      </c>
      <c r="D5081" t="s">
        <v>19</v>
      </c>
      <c r="E5081" t="s">
        <v>1030</v>
      </c>
      <c r="F5081" t="str">
        <f t="shared" si="395"/>
        <v>2001</v>
      </c>
      <c r="G5081" t="s">
        <v>2483</v>
      </c>
      <c r="I5081" t="s">
        <v>8638</v>
      </c>
      <c r="J5081" t="s">
        <v>8639</v>
      </c>
      <c r="K5081" t="s">
        <v>20</v>
      </c>
      <c r="L5081" t="s">
        <v>8637</v>
      </c>
      <c r="M5081" t="s">
        <v>264</v>
      </c>
      <c r="N5081" t="s">
        <v>9759</v>
      </c>
      <c r="O5081" t="s">
        <v>9760</v>
      </c>
      <c r="Q5081" t="s">
        <v>3110</v>
      </c>
      <c r="R5081" s="1">
        <f t="shared" si="396"/>
        <v>-1266.9599999999991</v>
      </c>
      <c r="S5081" s="1">
        <f t="shared" si="397"/>
        <v>-266.06159999999983</v>
      </c>
      <c r="T5081" s="1">
        <f t="shared" si="398"/>
        <v>-439.68000000000029</v>
      </c>
      <c r="U5081" s="1">
        <f t="shared" si="399"/>
        <v>173.61840000000046</v>
      </c>
    </row>
    <row r="5082" spans="1:21" x14ac:dyDescent="0.2">
      <c r="A5082" t="s">
        <v>16</v>
      </c>
      <c r="B5082" t="s">
        <v>6317</v>
      </c>
      <c r="C5082" t="s">
        <v>18</v>
      </c>
      <c r="D5082" t="s">
        <v>19</v>
      </c>
      <c r="E5082" t="s">
        <v>783</v>
      </c>
      <c r="F5082" t="str">
        <f t="shared" si="395"/>
        <v>1993</v>
      </c>
      <c r="G5082" t="s">
        <v>126</v>
      </c>
      <c r="I5082" t="s">
        <v>5196</v>
      </c>
      <c r="J5082" t="s">
        <v>5197</v>
      </c>
      <c r="K5082" t="s">
        <v>20</v>
      </c>
      <c r="L5082" t="s">
        <v>6477</v>
      </c>
      <c r="M5082" t="s">
        <v>554</v>
      </c>
      <c r="N5082" t="s">
        <v>6478</v>
      </c>
      <c r="O5082" t="s">
        <v>6479</v>
      </c>
      <c r="Q5082" t="s">
        <v>817</v>
      </c>
      <c r="R5082" s="1">
        <f t="shared" si="396"/>
        <v>-1243.3400000000006</v>
      </c>
      <c r="S5082" s="1">
        <f t="shared" si="397"/>
        <v>-261.10140000000013</v>
      </c>
      <c r="T5082" s="1">
        <f t="shared" si="398"/>
        <v>-435.17000000000007</v>
      </c>
      <c r="U5082" s="1">
        <f t="shared" si="399"/>
        <v>174.06859999999995</v>
      </c>
    </row>
    <row r="5083" spans="1:21" x14ac:dyDescent="0.2">
      <c r="A5083" t="s">
        <v>16</v>
      </c>
      <c r="B5083" t="s">
        <v>8771</v>
      </c>
      <c r="C5083" t="s">
        <v>18</v>
      </c>
      <c r="D5083" t="s">
        <v>19</v>
      </c>
      <c r="E5083" t="s">
        <v>783</v>
      </c>
      <c r="F5083" t="str">
        <f t="shared" si="395"/>
        <v>1993</v>
      </c>
      <c r="G5083" t="s">
        <v>126</v>
      </c>
      <c r="I5083" t="s">
        <v>7694</v>
      </c>
      <c r="J5083" t="s">
        <v>7695</v>
      </c>
      <c r="K5083" t="s">
        <v>20</v>
      </c>
      <c r="L5083" t="s">
        <v>6477</v>
      </c>
      <c r="M5083" t="s">
        <v>554</v>
      </c>
      <c r="N5083" t="s">
        <v>8830</v>
      </c>
      <c r="O5083" t="s">
        <v>8831</v>
      </c>
      <c r="Q5083" t="s">
        <v>817</v>
      </c>
      <c r="R5083" s="1">
        <f t="shared" si="396"/>
        <v>-1243.3400000000001</v>
      </c>
      <c r="S5083" s="1">
        <f t="shared" si="397"/>
        <v>-261.10140000000001</v>
      </c>
      <c r="T5083" s="1">
        <f t="shared" si="398"/>
        <v>-435.16999999999996</v>
      </c>
      <c r="U5083" s="1">
        <f t="shared" si="399"/>
        <v>174.06859999999995</v>
      </c>
    </row>
    <row r="5084" spans="1:21" x14ac:dyDescent="0.2">
      <c r="A5084" t="s">
        <v>16</v>
      </c>
      <c r="B5084" t="s">
        <v>17</v>
      </c>
      <c r="C5084" t="s">
        <v>18</v>
      </c>
      <c r="D5084" t="s">
        <v>19</v>
      </c>
      <c r="E5084" t="s">
        <v>783</v>
      </c>
      <c r="F5084" t="str">
        <f t="shared" si="395"/>
        <v>1993</v>
      </c>
      <c r="G5084" t="s">
        <v>126</v>
      </c>
      <c r="I5084" s="3">
        <v>3015.93</v>
      </c>
      <c r="J5084" s="3">
        <v>8616.7900000000009</v>
      </c>
      <c r="K5084" s="2">
        <v>0</v>
      </c>
      <c r="L5084" s="2">
        <v>-435.18</v>
      </c>
      <c r="M5084" s="4">
        <v>0.35</v>
      </c>
      <c r="N5084" s="5">
        <v>2580.75</v>
      </c>
      <c r="O5084" s="5">
        <v>7373.45</v>
      </c>
      <c r="Q5084" t="s">
        <v>817</v>
      </c>
      <c r="R5084" s="1">
        <f t="shared" si="396"/>
        <v>-1243.3400000000011</v>
      </c>
      <c r="S5084" s="1">
        <f t="shared" si="397"/>
        <v>-261.10140000000024</v>
      </c>
      <c r="T5084" s="1">
        <f t="shared" si="398"/>
        <v>-435.17999999999984</v>
      </c>
      <c r="U5084" s="1">
        <f t="shared" si="399"/>
        <v>174.0785999999996</v>
      </c>
    </row>
    <row r="5085" spans="1:21" x14ac:dyDescent="0.2">
      <c r="A5085" t="s">
        <v>16</v>
      </c>
      <c r="B5085" t="s">
        <v>3360</v>
      </c>
      <c r="C5085" t="s">
        <v>18</v>
      </c>
      <c r="D5085" t="s">
        <v>19</v>
      </c>
      <c r="E5085" t="s">
        <v>783</v>
      </c>
      <c r="F5085" t="str">
        <f t="shared" si="395"/>
        <v>1993</v>
      </c>
      <c r="G5085" t="s">
        <v>126</v>
      </c>
      <c r="I5085" t="s">
        <v>815</v>
      </c>
      <c r="J5085" t="s">
        <v>816</v>
      </c>
      <c r="K5085" t="s">
        <v>20</v>
      </c>
      <c r="L5085" t="s">
        <v>814</v>
      </c>
      <c r="M5085" t="s">
        <v>554</v>
      </c>
      <c r="N5085" t="s">
        <v>3724</v>
      </c>
      <c r="O5085" t="s">
        <v>3725</v>
      </c>
      <c r="Q5085" t="s">
        <v>817</v>
      </c>
      <c r="R5085" s="1">
        <f t="shared" si="396"/>
        <v>-1243.3400000000001</v>
      </c>
      <c r="S5085" s="1">
        <f t="shared" si="397"/>
        <v>-261.10140000000001</v>
      </c>
      <c r="T5085" s="1">
        <f t="shared" si="398"/>
        <v>-435.17999999999984</v>
      </c>
      <c r="U5085" s="1">
        <f t="shared" si="399"/>
        <v>174.07859999999982</v>
      </c>
    </row>
    <row r="5086" spans="1:21" x14ac:dyDescent="0.2">
      <c r="A5086" t="s">
        <v>16</v>
      </c>
      <c r="B5086" t="s">
        <v>7582</v>
      </c>
      <c r="C5086" t="s">
        <v>18</v>
      </c>
      <c r="D5086" t="s">
        <v>19</v>
      </c>
      <c r="E5086" t="s">
        <v>783</v>
      </c>
      <c r="F5086" t="str">
        <f t="shared" si="395"/>
        <v>1993</v>
      </c>
      <c r="G5086" t="s">
        <v>126</v>
      </c>
      <c r="I5086" t="s">
        <v>6478</v>
      </c>
      <c r="J5086" t="s">
        <v>6479</v>
      </c>
      <c r="K5086" t="s">
        <v>20</v>
      </c>
      <c r="L5086" t="s">
        <v>814</v>
      </c>
      <c r="M5086" t="s">
        <v>554</v>
      </c>
      <c r="N5086" t="s">
        <v>7694</v>
      </c>
      <c r="O5086" t="s">
        <v>7695</v>
      </c>
      <c r="Q5086" t="s">
        <v>817</v>
      </c>
      <c r="R5086" s="1">
        <f t="shared" si="396"/>
        <v>-1243.3399999999997</v>
      </c>
      <c r="S5086" s="1">
        <f t="shared" si="397"/>
        <v>-261.1013999999999</v>
      </c>
      <c r="T5086" s="1">
        <f t="shared" si="398"/>
        <v>-435.18000000000006</v>
      </c>
      <c r="U5086" s="1">
        <f t="shared" si="399"/>
        <v>174.07860000000016</v>
      </c>
    </row>
    <row r="5087" spans="1:21" x14ac:dyDescent="0.2">
      <c r="A5087" t="s">
        <v>16</v>
      </c>
      <c r="B5087" t="s">
        <v>4967</v>
      </c>
      <c r="C5087" t="s">
        <v>18</v>
      </c>
      <c r="D5087" t="s">
        <v>19</v>
      </c>
      <c r="E5087" t="s">
        <v>783</v>
      </c>
      <c r="F5087" t="str">
        <f t="shared" si="395"/>
        <v>1993</v>
      </c>
      <c r="G5087" t="s">
        <v>126</v>
      </c>
      <c r="I5087" t="s">
        <v>3724</v>
      </c>
      <c r="J5087" t="s">
        <v>3725</v>
      </c>
      <c r="K5087" t="s">
        <v>20</v>
      </c>
      <c r="L5087" t="s">
        <v>814</v>
      </c>
      <c r="M5087" t="s">
        <v>554</v>
      </c>
      <c r="N5087" t="s">
        <v>5196</v>
      </c>
      <c r="O5087" t="s">
        <v>5197</v>
      </c>
      <c r="Q5087" t="s">
        <v>817</v>
      </c>
      <c r="R5087" s="1">
        <f t="shared" si="396"/>
        <v>-1243.3399999999992</v>
      </c>
      <c r="S5087" s="1">
        <f t="shared" si="397"/>
        <v>-261.10139999999984</v>
      </c>
      <c r="T5087" s="1">
        <f t="shared" si="398"/>
        <v>-435.18000000000006</v>
      </c>
      <c r="U5087" s="1">
        <f t="shared" si="399"/>
        <v>174.07860000000022</v>
      </c>
    </row>
    <row r="5088" spans="1:21" x14ac:dyDescent="0.2">
      <c r="A5088" t="s">
        <v>16</v>
      </c>
      <c r="B5088" t="s">
        <v>7582</v>
      </c>
      <c r="C5088" t="s">
        <v>18</v>
      </c>
      <c r="D5088" t="s">
        <v>19</v>
      </c>
      <c r="E5088" t="s">
        <v>783</v>
      </c>
      <c r="F5088" t="str">
        <f t="shared" si="395"/>
        <v>1993</v>
      </c>
      <c r="G5088" t="s">
        <v>22</v>
      </c>
      <c r="H5088" t="s">
        <v>61</v>
      </c>
      <c r="I5088" t="s">
        <v>6471</v>
      </c>
      <c r="J5088" t="s">
        <v>6472</v>
      </c>
      <c r="K5088" t="s">
        <v>20</v>
      </c>
      <c r="L5088" t="s">
        <v>7687</v>
      </c>
      <c r="M5088" t="s">
        <v>774</v>
      </c>
      <c r="N5088" t="s">
        <v>7688</v>
      </c>
      <c r="O5088" t="s">
        <v>7689</v>
      </c>
      <c r="Q5088" t="s">
        <v>800</v>
      </c>
      <c r="R5088" s="1">
        <f t="shared" si="396"/>
        <v>-1245.43</v>
      </c>
      <c r="S5088" s="1">
        <f t="shared" si="397"/>
        <v>-261.5403</v>
      </c>
      <c r="T5088" s="1">
        <f t="shared" si="398"/>
        <v>-436.11</v>
      </c>
      <c r="U5088" s="1">
        <f t="shared" si="399"/>
        <v>174.56970000000001</v>
      </c>
    </row>
    <row r="5089" spans="1:21" x14ac:dyDescent="0.2">
      <c r="A5089" t="s">
        <v>16</v>
      </c>
      <c r="B5089" t="s">
        <v>3360</v>
      </c>
      <c r="C5089" t="s">
        <v>18</v>
      </c>
      <c r="D5089" t="s">
        <v>19</v>
      </c>
      <c r="E5089" t="s">
        <v>783</v>
      </c>
      <c r="F5089" t="str">
        <f t="shared" si="395"/>
        <v>1993</v>
      </c>
      <c r="G5089" t="s">
        <v>22</v>
      </c>
      <c r="H5089" t="s">
        <v>61</v>
      </c>
      <c r="I5089" t="s">
        <v>798</v>
      </c>
      <c r="J5089" t="s">
        <v>799</v>
      </c>
      <c r="K5089" t="s">
        <v>20</v>
      </c>
      <c r="L5089" t="s">
        <v>3714</v>
      </c>
      <c r="M5089" t="s">
        <v>774</v>
      </c>
      <c r="N5089" t="s">
        <v>3715</v>
      </c>
      <c r="O5089" t="s">
        <v>3716</v>
      </c>
      <c r="Q5089" t="s">
        <v>800</v>
      </c>
      <c r="R5089" s="1">
        <f t="shared" si="396"/>
        <v>-1245.4300000000003</v>
      </c>
      <c r="S5089" s="1">
        <f t="shared" si="397"/>
        <v>-261.54030000000006</v>
      </c>
      <c r="T5089" s="1">
        <f t="shared" si="398"/>
        <v>-436.11999999999989</v>
      </c>
      <c r="U5089" s="1">
        <f t="shared" si="399"/>
        <v>174.57969999999983</v>
      </c>
    </row>
    <row r="5090" spans="1:21" x14ac:dyDescent="0.2">
      <c r="A5090" t="s">
        <v>16</v>
      </c>
      <c r="B5090" t="s">
        <v>6317</v>
      </c>
      <c r="C5090" t="s">
        <v>18</v>
      </c>
      <c r="D5090" t="s">
        <v>19</v>
      </c>
      <c r="E5090" t="s">
        <v>783</v>
      </c>
      <c r="F5090" t="str">
        <f t="shared" si="395"/>
        <v>1993</v>
      </c>
      <c r="G5090" t="s">
        <v>22</v>
      </c>
      <c r="H5090" t="s">
        <v>61</v>
      </c>
      <c r="I5090" t="s">
        <v>5189</v>
      </c>
      <c r="J5090" t="s">
        <v>5190</v>
      </c>
      <c r="K5090" t="s">
        <v>20</v>
      </c>
      <c r="L5090" t="s">
        <v>3714</v>
      </c>
      <c r="M5090" t="s">
        <v>774</v>
      </c>
      <c r="N5090" t="s">
        <v>6471</v>
      </c>
      <c r="O5090" t="s">
        <v>6472</v>
      </c>
      <c r="Q5090" t="s">
        <v>800</v>
      </c>
      <c r="R5090" s="1">
        <f t="shared" si="396"/>
        <v>-1245.4299999999998</v>
      </c>
      <c r="S5090" s="1">
        <f t="shared" si="397"/>
        <v>-261.54029999999995</v>
      </c>
      <c r="T5090" s="1">
        <f t="shared" si="398"/>
        <v>-436.11999999999989</v>
      </c>
      <c r="U5090" s="1">
        <f t="shared" si="399"/>
        <v>174.57969999999995</v>
      </c>
    </row>
    <row r="5091" spans="1:21" x14ac:dyDescent="0.2">
      <c r="A5091" t="s">
        <v>16</v>
      </c>
      <c r="B5091" t="s">
        <v>17</v>
      </c>
      <c r="C5091" t="s">
        <v>18</v>
      </c>
      <c r="D5091" t="s">
        <v>19</v>
      </c>
      <c r="E5091" t="s">
        <v>783</v>
      </c>
      <c r="F5091" t="str">
        <f t="shared" si="395"/>
        <v>1993</v>
      </c>
      <c r="G5091" t="s">
        <v>22</v>
      </c>
      <c r="H5091" t="s">
        <v>61</v>
      </c>
      <c r="I5091" s="3">
        <v>2863.31</v>
      </c>
      <c r="J5091" s="3">
        <v>8176.87</v>
      </c>
      <c r="K5091" s="2">
        <v>0</v>
      </c>
      <c r="L5091" s="2">
        <v>-436.44</v>
      </c>
      <c r="M5091" s="4">
        <v>0.35020000000000001</v>
      </c>
      <c r="N5091" s="5">
        <v>2426.87</v>
      </c>
      <c r="O5091" s="5">
        <v>6930.5</v>
      </c>
      <c r="Q5091" t="s">
        <v>800</v>
      </c>
      <c r="R5091" s="1">
        <f t="shared" si="396"/>
        <v>-1246.3699999999999</v>
      </c>
      <c r="S5091" s="1">
        <f t="shared" si="397"/>
        <v>-261.73769999999996</v>
      </c>
      <c r="T5091" s="1">
        <f t="shared" si="398"/>
        <v>-436.44000000000005</v>
      </c>
      <c r="U5091" s="1">
        <f t="shared" si="399"/>
        <v>174.70230000000009</v>
      </c>
    </row>
    <row r="5092" spans="1:21" x14ac:dyDescent="0.2">
      <c r="A5092" t="s">
        <v>16</v>
      </c>
      <c r="B5092" t="s">
        <v>4967</v>
      </c>
      <c r="C5092" t="s">
        <v>18</v>
      </c>
      <c r="D5092" t="s">
        <v>19</v>
      </c>
      <c r="E5092" t="s">
        <v>783</v>
      </c>
      <c r="F5092" t="str">
        <f t="shared" si="395"/>
        <v>1993</v>
      </c>
      <c r="G5092" t="s">
        <v>22</v>
      </c>
      <c r="H5092" t="s">
        <v>61</v>
      </c>
      <c r="I5092" t="s">
        <v>3715</v>
      </c>
      <c r="J5092" t="s">
        <v>3716</v>
      </c>
      <c r="K5092" t="s">
        <v>20</v>
      </c>
      <c r="L5092" t="s">
        <v>797</v>
      </c>
      <c r="M5092" t="s">
        <v>774</v>
      </c>
      <c r="N5092" t="s">
        <v>5189</v>
      </c>
      <c r="O5092" t="s">
        <v>5190</v>
      </c>
      <c r="Q5092" t="s">
        <v>800</v>
      </c>
      <c r="R5092" s="1">
        <f t="shared" si="396"/>
        <v>-1246.3699999999999</v>
      </c>
      <c r="S5092" s="1">
        <f t="shared" si="397"/>
        <v>-261.73769999999996</v>
      </c>
      <c r="T5092" s="1">
        <f t="shared" si="398"/>
        <v>-436.44000000000005</v>
      </c>
      <c r="U5092" s="1">
        <f t="shared" si="399"/>
        <v>174.70230000000009</v>
      </c>
    </row>
    <row r="5093" spans="1:21" x14ac:dyDescent="0.2">
      <c r="A5093" t="s">
        <v>16</v>
      </c>
      <c r="B5093" t="s">
        <v>8771</v>
      </c>
      <c r="C5093" t="s">
        <v>18</v>
      </c>
      <c r="D5093" t="s">
        <v>19</v>
      </c>
      <c r="E5093" t="s">
        <v>783</v>
      </c>
      <c r="F5093" t="str">
        <f t="shared" si="395"/>
        <v>1993</v>
      </c>
      <c r="G5093" t="s">
        <v>22</v>
      </c>
      <c r="H5093" t="s">
        <v>61</v>
      </c>
      <c r="I5093" t="s">
        <v>7688</v>
      </c>
      <c r="J5093" t="s">
        <v>7689</v>
      </c>
      <c r="K5093" t="s">
        <v>20</v>
      </c>
      <c r="L5093" t="s">
        <v>797</v>
      </c>
      <c r="M5093" t="s">
        <v>774</v>
      </c>
      <c r="N5093" t="s">
        <v>8826</v>
      </c>
      <c r="O5093" t="s">
        <v>8827</v>
      </c>
      <c r="Q5093" t="s">
        <v>800</v>
      </c>
      <c r="R5093" s="1">
        <f t="shared" si="396"/>
        <v>-1246.3699999999999</v>
      </c>
      <c r="S5093" s="1">
        <f t="shared" si="397"/>
        <v>-261.73769999999996</v>
      </c>
      <c r="T5093" s="1">
        <f t="shared" si="398"/>
        <v>-436.44000000000005</v>
      </c>
      <c r="U5093" s="1">
        <f t="shared" si="399"/>
        <v>174.70230000000009</v>
      </c>
    </row>
    <row r="5094" spans="1:21" x14ac:dyDescent="0.2">
      <c r="A5094" t="s">
        <v>2467</v>
      </c>
      <c r="B5094" t="s">
        <v>8771</v>
      </c>
      <c r="C5094" t="s">
        <v>18</v>
      </c>
      <c r="D5094" t="s">
        <v>19</v>
      </c>
      <c r="E5094" t="s">
        <v>646</v>
      </c>
      <c r="F5094" t="str">
        <f t="shared" si="395"/>
        <v>1991</v>
      </c>
      <c r="G5094" t="s">
        <v>2478</v>
      </c>
      <c r="H5094" t="s">
        <v>62</v>
      </c>
      <c r="I5094" t="s">
        <v>8477</v>
      </c>
      <c r="J5094" t="s">
        <v>8478</v>
      </c>
      <c r="K5094" t="s">
        <v>20</v>
      </c>
      <c r="L5094" t="s">
        <v>9591</v>
      </c>
      <c r="M5094" t="s">
        <v>1667</v>
      </c>
      <c r="N5094" t="s">
        <v>9592</v>
      </c>
      <c r="O5094" t="s">
        <v>9593</v>
      </c>
      <c r="Q5094" t="s">
        <v>2818</v>
      </c>
      <c r="R5094" s="1">
        <f t="shared" si="396"/>
        <v>-1412.6899999999987</v>
      </c>
      <c r="S5094" s="1">
        <f t="shared" si="397"/>
        <v>-296.6648999999997</v>
      </c>
      <c r="T5094" s="1">
        <f t="shared" si="398"/>
        <v>-481.77000000000044</v>
      </c>
      <c r="U5094" s="1">
        <f t="shared" si="399"/>
        <v>185.10510000000073</v>
      </c>
    </row>
    <row r="5095" spans="1:21" x14ac:dyDescent="0.2">
      <c r="A5095" t="s">
        <v>1404</v>
      </c>
      <c r="B5095" t="s">
        <v>3360</v>
      </c>
      <c r="C5095" t="s">
        <v>18</v>
      </c>
      <c r="D5095" t="s">
        <v>19</v>
      </c>
      <c r="E5095" t="s">
        <v>1714</v>
      </c>
      <c r="F5095" t="str">
        <f t="shared" si="395"/>
        <v>1989</v>
      </c>
      <c r="G5095" t="s">
        <v>1406</v>
      </c>
      <c r="I5095" t="s">
        <v>1717</v>
      </c>
      <c r="J5095" t="s">
        <v>1718</v>
      </c>
      <c r="K5095" t="s">
        <v>20</v>
      </c>
      <c r="L5095" t="s">
        <v>4071</v>
      </c>
      <c r="M5095" t="s">
        <v>602</v>
      </c>
      <c r="N5095" t="s">
        <v>20</v>
      </c>
      <c r="O5095" t="s">
        <v>23</v>
      </c>
      <c r="Q5095" t="s">
        <v>1719</v>
      </c>
      <c r="R5095" s="1">
        <f t="shared" si="396"/>
        <v>-1386.64</v>
      </c>
      <c r="S5095" s="1">
        <f t="shared" si="397"/>
        <v>-291.19440000000003</v>
      </c>
      <c r="T5095" s="1">
        <f t="shared" si="398"/>
        <v>-479.87</v>
      </c>
      <c r="U5095" s="1">
        <f t="shared" si="399"/>
        <v>188.67559999999997</v>
      </c>
    </row>
    <row r="5096" spans="1:21" x14ac:dyDescent="0.2">
      <c r="A5096" t="s">
        <v>16</v>
      </c>
      <c r="B5096" t="s">
        <v>3360</v>
      </c>
      <c r="C5096" t="s">
        <v>18</v>
      </c>
      <c r="D5096" t="s">
        <v>19</v>
      </c>
      <c r="E5096" t="s">
        <v>332</v>
      </c>
      <c r="F5096" t="str">
        <f t="shared" si="395"/>
        <v>1986</v>
      </c>
      <c r="G5096" t="s">
        <v>54</v>
      </c>
      <c r="H5096" t="s">
        <v>85</v>
      </c>
      <c r="I5096" t="s">
        <v>374</v>
      </c>
      <c r="J5096" t="s">
        <v>375</v>
      </c>
      <c r="K5096" t="s">
        <v>20</v>
      </c>
      <c r="L5096" t="s">
        <v>3475</v>
      </c>
      <c r="M5096" t="s">
        <v>373</v>
      </c>
      <c r="N5096" t="s">
        <v>20</v>
      </c>
      <c r="O5096" t="s">
        <v>20</v>
      </c>
      <c r="Q5096" t="s">
        <v>376</v>
      </c>
      <c r="R5096" s="1">
        <f t="shared" si="396"/>
        <v>-1399</v>
      </c>
      <c r="S5096" s="1">
        <f t="shared" si="397"/>
        <v>-293.78999999999996</v>
      </c>
      <c r="T5096" s="1">
        <f t="shared" si="398"/>
        <v>-482.61</v>
      </c>
      <c r="U5096" s="1">
        <f t="shared" si="399"/>
        <v>188.82000000000005</v>
      </c>
    </row>
    <row r="5097" spans="1:21" x14ac:dyDescent="0.2">
      <c r="A5097" t="s">
        <v>1404</v>
      </c>
      <c r="B5097" t="s">
        <v>19407</v>
      </c>
      <c r="C5097" t="s">
        <v>18</v>
      </c>
      <c r="D5097" t="s">
        <v>19</v>
      </c>
      <c r="E5097" t="s">
        <v>1158</v>
      </c>
      <c r="F5097" t="str">
        <f t="shared" si="395"/>
        <v>2006</v>
      </c>
      <c r="G5097" t="s">
        <v>2223</v>
      </c>
      <c r="I5097" t="s">
        <v>18828</v>
      </c>
      <c r="J5097" t="s">
        <v>18829</v>
      </c>
      <c r="K5097" t="s">
        <v>20</v>
      </c>
      <c r="L5097" t="s">
        <v>11471</v>
      </c>
      <c r="M5097" t="s">
        <v>4492</v>
      </c>
      <c r="N5097" t="s">
        <v>19779</v>
      </c>
      <c r="O5097" t="s">
        <v>19780</v>
      </c>
      <c r="Q5097" t="s">
        <v>2225</v>
      </c>
      <c r="R5097" s="1">
        <f t="shared" si="396"/>
        <v>-1667.4900000000016</v>
      </c>
      <c r="S5097" s="1">
        <f t="shared" si="397"/>
        <v>-350.17290000000031</v>
      </c>
      <c r="T5097" s="1">
        <f t="shared" si="398"/>
        <v>-541.09000000000015</v>
      </c>
      <c r="U5097" s="1">
        <f t="shared" si="399"/>
        <v>190.91709999999983</v>
      </c>
    </row>
    <row r="5098" spans="1:21" x14ac:dyDescent="0.2">
      <c r="A5098" t="s">
        <v>1404</v>
      </c>
      <c r="B5098" t="s">
        <v>17383</v>
      </c>
      <c r="C5098" t="s">
        <v>18</v>
      </c>
      <c r="D5098" t="s">
        <v>19</v>
      </c>
      <c r="E5098" t="s">
        <v>1158</v>
      </c>
      <c r="F5098" t="str">
        <f t="shared" si="395"/>
        <v>2006</v>
      </c>
      <c r="G5098" t="s">
        <v>2223</v>
      </c>
      <c r="I5098" t="s">
        <v>16782</v>
      </c>
      <c r="J5098" t="s">
        <v>16783</v>
      </c>
      <c r="K5098" t="s">
        <v>20</v>
      </c>
      <c r="L5098" t="s">
        <v>11471</v>
      </c>
      <c r="M5098" t="s">
        <v>4492</v>
      </c>
      <c r="N5098" t="s">
        <v>17818</v>
      </c>
      <c r="O5098" t="s">
        <v>17819</v>
      </c>
      <c r="Q5098" t="s">
        <v>2225</v>
      </c>
      <c r="R5098" s="1">
        <f t="shared" si="396"/>
        <v>-1667.489999999998</v>
      </c>
      <c r="S5098" s="1">
        <f t="shared" si="397"/>
        <v>-350.17289999999957</v>
      </c>
      <c r="T5098" s="1">
        <f t="shared" si="398"/>
        <v>-541.09000000000015</v>
      </c>
      <c r="U5098" s="1">
        <f t="shared" si="399"/>
        <v>190.91710000000057</v>
      </c>
    </row>
    <row r="5099" spans="1:21" x14ac:dyDescent="0.2">
      <c r="A5099" t="s">
        <v>1404</v>
      </c>
      <c r="B5099" t="s">
        <v>15298</v>
      </c>
      <c r="C5099" t="s">
        <v>18</v>
      </c>
      <c r="D5099" t="s">
        <v>19</v>
      </c>
      <c r="E5099" t="s">
        <v>1158</v>
      </c>
      <c r="F5099" t="str">
        <f t="shared" si="395"/>
        <v>2006</v>
      </c>
      <c r="G5099" t="s">
        <v>2223</v>
      </c>
      <c r="I5099" t="s">
        <v>14685</v>
      </c>
      <c r="J5099" t="s">
        <v>14686</v>
      </c>
      <c r="K5099" t="s">
        <v>20</v>
      </c>
      <c r="L5099" t="s">
        <v>11471</v>
      </c>
      <c r="M5099" t="s">
        <v>4492</v>
      </c>
      <c r="N5099" t="s">
        <v>15754</v>
      </c>
      <c r="O5099" t="s">
        <v>15755</v>
      </c>
      <c r="Q5099" t="s">
        <v>2225</v>
      </c>
      <c r="R5099" s="1">
        <f t="shared" si="396"/>
        <v>-1667.489999999998</v>
      </c>
      <c r="S5099" s="1">
        <f t="shared" si="397"/>
        <v>-350.17289999999957</v>
      </c>
      <c r="T5099" s="1">
        <f t="shared" si="398"/>
        <v>-541.09000000000015</v>
      </c>
      <c r="U5099" s="1">
        <f t="shared" si="399"/>
        <v>190.91710000000057</v>
      </c>
    </row>
    <row r="5100" spans="1:21" x14ac:dyDescent="0.2">
      <c r="A5100" t="s">
        <v>1404</v>
      </c>
      <c r="B5100" t="s">
        <v>13151</v>
      </c>
      <c r="C5100" t="s">
        <v>18</v>
      </c>
      <c r="D5100" t="s">
        <v>19</v>
      </c>
      <c r="E5100" t="s">
        <v>1158</v>
      </c>
      <c r="F5100" t="str">
        <f t="shared" si="395"/>
        <v>2006</v>
      </c>
      <c r="G5100" t="s">
        <v>2223</v>
      </c>
      <c r="I5100" t="s">
        <v>12552</v>
      </c>
      <c r="J5100" t="s">
        <v>12553</v>
      </c>
      <c r="K5100" t="s">
        <v>20</v>
      </c>
      <c r="L5100" t="s">
        <v>11471</v>
      </c>
      <c r="M5100" t="s">
        <v>4492</v>
      </c>
      <c r="N5100" t="s">
        <v>13616</v>
      </c>
      <c r="O5100" t="s">
        <v>13617</v>
      </c>
      <c r="Q5100" t="s">
        <v>2225</v>
      </c>
      <c r="R5100" s="1">
        <f t="shared" si="396"/>
        <v>-1667.489999999998</v>
      </c>
      <c r="S5100" s="1">
        <f t="shared" si="397"/>
        <v>-350.17289999999957</v>
      </c>
      <c r="T5100" s="1">
        <f t="shared" si="398"/>
        <v>-541.09000000000015</v>
      </c>
      <c r="U5100" s="1">
        <f t="shared" si="399"/>
        <v>190.91710000000057</v>
      </c>
    </row>
    <row r="5101" spans="1:21" x14ac:dyDescent="0.2">
      <c r="A5101" t="s">
        <v>1404</v>
      </c>
      <c r="B5101" t="s">
        <v>11005</v>
      </c>
      <c r="C5101" t="s">
        <v>18</v>
      </c>
      <c r="D5101" t="s">
        <v>19</v>
      </c>
      <c r="E5101" t="s">
        <v>1158</v>
      </c>
      <c r="F5101" t="str">
        <f t="shared" si="395"/>
        <v>2006</v>
      </c>
      <c r="G5101" t="s">
        <v>2223</v>
      </c>
      <c r="I5101" t="s">
        <v>10386</v>
      </c>
      <c r="J5101" t="s">
        <v>10387</v>
      </c>
      <c r="K5101" t="s">
        <v>20</v>
      </c>
      <c r="L5101" t="s">
        <v>11471</v>
      </c>
      <c r="M5101" t="s">
        <v>4492</v>
      </c>
      <c r="N5101" t="s">
        <v>11472</v>
      </c>
      <c r="O5101" t="s">
        <v>11473</v>
      </c>
      <c r="Q5101" t="s">
        <v>2225</v>
      </c>
      <c r="R5101" s="1">
        <f t="shared" si="396"/>
        <v>-1667.489999999998</v>
      </c>
      <c r="S5101" s="1">
        <f t="shared" si="397"/>
        <v>-350.17289999999957</v>
      </c>
      <c r="T5101" s="1">
        <f t="shared" si="398"/>
        <v>-541.09000000000015</v>
      </c>
      <c r="U5101" s="1">
        <f t="shared" si="399"/>
        <v>190.91710000000057</v>
      </c>
    </row>
    <row r="5102" spans="1:21" x14ac:dyDescent="0.2">
      <c r="A5102" t="s">
        <v>1404</v>
      </c>
      <c r="B5102" t="s">
        <v>16349</v>
      </c>
      <c r="C5102" t="s">
        <v>18</v>
      </c>
      <c r="D5102" t="s">
        <v>19</v>
      </c>
      <c r="E5102" t="s">
        <v>1158</v>
      </c>
      <c r="F5102" t="str">
        <f t="shared" si="395"/>
        <v>2006</v>
      </c>
      <c r="G5102" t="s">
        <v>2223</v>
      </c>
      <c r="I5102" t="s">
        <v>15754</v>
      </c>
      <c r="J5102" t="s">
        <v>15755</v>
      </c>
      <c r="K5102" t="s">
        <v>20</v>
      </c>
      <c r="L5102" t="s">
        <v>8176</v>
      </c>
      <c r="M5102" t="s">
        <v>4492</v>
      </c>
      <c r="N5102" t="s">
        <v>16782</v>
      </c>
      <c r="O5102" t="s">
        <v>16783</v>
      </c>
      <c r="Q5102" t="s">
        <v>2225</v>
      </c>
      <c r="R5102" s="1">
        <f t="shared" si="396"/>
        <v>-1667.4900000000052</v>
      </c>
      <c r="S5102" s="1">
        <f t="shared" si="397"/>
        <v>-350.17290000000111</v>
      </c>
      <c r="T5102" s="1">
        <f t="shared" si="398"/>
        <v>-541.09999999999854</v>
      </c>
      <c r="U5102" s="1">
        <f t="shared" si="399"/>
        <v>190.92709999999744</v>
      </c>
    </row>
    <row r="5103" spans="1:21" x14ac:dyDescent="0.2">
      <c r="A5103" t="s">
        <v>1404</v>
      </c>
      <c r="B5103" t="s">
        <v>8771</v>
      </c>
      <c r="C5103" t="s">
        <v>18</v>
      </c>
      <c r="D5103" t="s">
        <v>19</v>
      </c>
      <c r="E5103" t="s">
        <v>1158</v>
      </c>
      <c r="F5103" t="str">
        <f t="shared" si="395"/>
        <v>2006</v>
      </c>
      <c r="G5103" t="s">
        <v>2223</v>
      </c>
      <c r="I5103" t="s">
        <v>8177</v>
      </c>
      <c r="J5103" t="s">
        <v>8178</v>
      </c>
      <c r="K5103" t="s">
        <v>20</v>
      </c>
      <c r="L5103" t="s">
        <v>8176</v>
      </c>
      <c r="M5103" t="s">
        <v>4492</v>
      </c>
      <c r="N5103" t="s">
        <v>9293</v>
      </c>
      <c r="O5103" t="s">
        <v>9294</v>
      </c>
      <c r="Q5103" t="s">
        <v>2225</v>
      </c>
      <c r="R5103" s="1">
        <f t="shared" si="396"/>
        <v>-1667.4900000000052</v>
      </c>
      <c r="S5103" s="1">
        <f t="shared" si="397"/>
        <v>-350.17290000000111</v>
      </c>
      <c r="T5103" s="1">
        <f t="shared" si="398"/>
        <v>-541.09999999999854</v>
      </c>
      <c r="U5103" s="1">
        <f t="shared" si="399"/>
        <v>190.92709999999744</v>
      </c>
    </row>
    <row r="5104" spans="1:21" x14ac:dyDescent="0.2">
      <c r="A5104" t="s">
        <v>1404</v>
      </c>
      <c r="B5104" t="s">
        <v>12067</v>
      </c>
      <c r="C5104" t="s">
        <v>18</v>
      </c>
      <c r="D5104" t="s">
        <v>19</v>
      </c>
      <c r="E5104" t="s">
        <v>1158</v>
      </c>
      <c r="F5104" t="str">
        <f t="shared" si="395"/>
        <v>2006</v>
      </c>
      <c r="G5104" t="s">
        <v>2223</v>
      </c>
      <c r="I5104" t="s">
        <v>11472</v>
      </c>
      <c r="J5104" t="s">
        <v>11473</v>
      </c>
      <c r="K5104" t="s">
        <v>20</v>
      </c>
      <c r="L5104" t="s">
        <v>8176</v>
      </c>
      <c r="M5104" t="s">
        <v>4492</v>
      </c>
      <c r="N5104" t="s">
        <v>12552</v>
      </c>
      <c r="O5104" t="s">
        <v>12553</v>
      </c>
      <c r="Q5104" t="s">
        <v>2225</v>
      </c>
      <c r="R5104" s="1">
        <f t="shared" si="396"/>
        <v>-1667.4900000000052</v>
      </c>
      <c r="S5104" s="1">
        <f t="shared" si="397"/>
        <v>-350.17290000000111</v>
      </c>
      <c r="T5104" s="1">
        <f t="shared" si="398"/>
        <v>-541.10000000000036</v>
      </c>
      <c r="U5104" s="1">
        <f t="shared" si="399"/>
        <v>190.92709999999926</v>
      </c>
    </row>
    <row r="5105" spans="1:21" x14ac:dyDescent="0.2">
      <c r="A5105" t="s">
        <v>1404</v>
      </c>
      <c r="B5105" t="s">
        <v>18410</v>
      </c>
      <c r="C5105" t="s">
        <v>18</v>
      </c>
      <c r="D5105" t="s">
        <v>19</v>
      </c>
      <c r="E5105" t="s">
        <v>1158</v>
      </c>
      <c r="F5105" t="str">
        <f t="shared" si="395"/>
        <v>2006</v>
      </c>
      <c r="G5105" t="s">
        <v>2223</v>
      </c>
      <c r="I5105" t="s">
        <v>17818</v>
      </c>
      <c r="J5105" t="s">
        <v>17819</v>
      </c>
      <c r="K5105" t="s">
        <v>20</v>
      </c>
      <c r="L5105" t="s">
        <v>8176</v>
      </c>
      <c r="M5105" t="s">
        <v>4492</v>
      </c>
      <c r="N5105" t="s">
        <v>18828</v>
      </c>
      <c r="O5105" t="s">
        <v>18829</v>
      </c>
      <c r="Q5105" t="s">
        <v>2225</v>
      </c>
      <c r="R5105" s="1">
        <f t="shared" si="396"/>
        <v>-1667.489999999998</v>
      </c>
      <c r="S5105" s="1">
        <f t="shared" si="397"/>
        <v>-350.17289999999957</v>
      </c>
      <c r="T5105" s="1">
        <f t="shared" si="398"/>
        <v>-541.10000000000036</v>
      </c>
      <c r="U5105" s="1">
        <f t="shared" si="399"/>
        <v>190.92710000000079</v>
      </c>
    </row>
    <row r="5106" spans="1:21" x14ac:dyDescent="0.2">
      <c r="A5106" t="s">
        <v>1404</v>
      </c>
      <c r="B5106" t="s">
        <v>14225</v>
      </c>
      <c r="C5106" t="s">
        <v>18</v>
      </c>
      <c r="D5106" t="s">
        <v>19</v>
      </c>
      <c r="E5106" t="s">
        <v>1158</v>
      </c>
      <c r="F5106" t="str">
        <f t="shared" si="395"/>
        <v>2006</v>
      </c>
      <c r="G5106" t="s">
        <v>2223</v>
      </c>
      <c r="I5106" t="s">
        <v>13616</v>
      </c>
      <c r="J5106" t="s">
        <v>13617</v>
      </c>
      <c r="K5106" t="s">
        <v>20</v>
      </c>
      <c r="L5106" t="s">
        <v>8176</v>
      </c>
      <c r="M5106" t="s">
        <v>4492</v>
      </c>
      <c r="N5106" t="s">
        <v>14685</v>
      </c>
      <c r="O5106" t="s">
        <v>14686</v>
      </c>
      <c r="Q5106" t="s">
        <v>2225</v>
      </c>
      <c r="R5106" s="1">
        <f t="shared" si="396"/>
        <v>-1667.489999999998</v>
      </c>
      <c r="S5106" s="1">
        <f t="shared" si="397"/>
        <v>-350.17289999999957</v>
      </c>
      <c r="T5106" s="1">
        <f t="shared" si="398"/>
        <v>-541.10000000000036</v>
      </c>
      <c r="U5106" s="1">
        <f t="shared" si="399"/>
        <v>190.92710000000079</v>
      </c>
    </row>
    <row r="5107" spans="1:21" x14ac:dyDescent="0.2">
      <c r="A5107" t="s">
        <v>1404</v>
      </c>
      <c r="B5107" t="s">
        <v>9899</v>
      </c>
      <c r="C5107" t="s">
        <v>18</v>
      </c>
      <c r="D5107" t="s">
        <v>19</v>
      </c>
      <c r="E5107" t="s">
        <v>1158</v>
      </c>
      <c r="F5107" t="str">
        <f t="shared" si="395"/>
        <v>2006</v>
      </c>
      <c r="G5107" t="s">
        <v>2223</v>
      </c>
      <c r="I5107" t="s">
        <v>9293</v>
      </c>
      <c r="J5107" t="s">
        <v>9294</v>
      </c>
      <c r="K5107" t="s">
        <v>20</v>
      </c>
      <c r="L5107" t="s">
        <v>8176</v>
      </c>
      <c r="M5107" t="s">
        <v>4492</v>
      </c>
      <c r="N5107" t="s">
        <v>10386</v>
      </c>
      <c r="O5107" t="s">
        <v>10387</v>
      </c>
      <c r="Q5107" t="s">
        <v>2225</v>
      </c>
      <c r="R5107" s="1">
        <f t="shared" si="396"/>
        <v>-1667.489999999998</v>
      </c>
      <c r="S5107" s="1">
        <f t="shared" si="397"/>
        <v>-350.17289999999957</v>
      </c>
      <c r="T5107" s="1">
        <f t="shared" si="398"/>
        <v>-541.10000000000036</v>
      </c>
      <c r="U5107" s="1">
        <f t="shared" si="399"/>
        <v>190.92710000000079</v>
      </c>
    </row>
    <row r="5108" spans="1:21" x14ac:dyDescent="0.2">
      <c r="A5108" t="s">
        <v>1404</v>
      </c>
      <c r="B5108" t="s">
        <v>7582</v>
      </c>
      <c r="C5108" t="s">
        <v>18</v>
      </c>
      <c r="D5108" t="s">
        <v>19</v>
      </c>
      <c r="E5108" t="s">
        <v>1158</v>
      </c>
      <c r="F5108" t="str">
        <f t="shared" si="395"/>
        <v>2006</v>
      </c>
      <c r="G5108" t="s">
        <v>2223</v>
      </c>
      <c r="I5108" t="s">
        <v>6999</v>
      </c>
      <c r="J5108" t="s">
        <v>7000</v>
      </c>
      <c r="K5108" t="s">
        <v>20</v>
      </c>
      <c r="L5108" t="s">
        <v>8176</v>
      </c>
      <c r="M5108" t="s">
        <v>4492</v>
      </c>
      <c r="N5108" t="s">
        <v>8177</v>
      </c>
      <c r="O5108" t="s">
        <v>8178</v>
      </c>
      <c r="Q5108" t="s">
        <v>2225</v>
      </c>
      <c r="R5108" s="1">
        <f t="shared" si="396"/>
        <v>-1667.489999999998</v>
      </c>
      <c r="S5108" s="1">
        <f t="shared" si="397"/>
        <v>-350.17289999999957</v>
      </c>
      <c r="T5108" s="1">
        <f t="shared" si="398"/>
        <v>-541.10000000000218</v>
      </c>
      <c r="U5108" s="1">
        <f t="shared" si="399"/>
        <v>190.92710000000261</v>
      </c>
    </row>
    <row r="5109" spans="1:21" x14ac:dyDescent="0.2">
      <c r="A5109" t="s">
        <v>1404</v>
      </c>
      <c r="B5109" t="s">
        <v>18410</v>
      </c>
      <c r="C5109" t="s">
        <v>18</v>
      </c>
      <c r="D5109" t="s">
        <v>19</v>
      </c>
      <c r="E5109" t="s">
        <v>964</v>
      </c>
      <c r="F5109" t="str">
        <f t="shared" si="395"/>
        <v>1999</v>
      </c>
      <c r="G5109" t="s">
        <v>1405</v>
      </c>
      <c r="I5109" t="s">
        <v>17750</v>
      </c>
      <c r="J5109" t="s">
        <v>17751</v>
      </c>
      <c r="K5109" t="s">
        <v>20</v>
      </c>
      <c r="L5109" t="s">
        <v>18766</v>
      </c>
      <c r="M5109" t="s">
        <v>4259</v>
      </c>
      <c r="N5109" t="s">
        <v>18767</v>
      </c>
      <c r="O5109" t="s">
        <v>18768</v>
      </c>
      <c r="Q5109" t="s">
        <v>1513</v>
      </c>
      <c r="R5109" s="1">
        <f t="shared" si="396"/>
        <v>-1475.24</v>
      </c>
      <c r="S5109" s="1">
        <f t="shared" si="397"/>
        <v>-309.80039999999997</v>
      </c>
      <c r="T5109" s="1">
        <f t="shared" si="398"/>
        <v>-502.25</v>
      </c>
      <c r="U5109" s="1">
        <f t="shared" si="399"/>
        <v>192.44960000000003</v>
      </c>
    </row>
    <row r="5110" spans="1:21" x14ac:dyDescent="0.2">
      <c r="A5110" t="s">
        <v>1404</v>
      </c>
      <c r="B5110" t="s">
        <v>7582</v>
      </c>
      <c r="C5110" t="s">
        <v>18</v>
      </c>
      <c r="D5110" t="s">
        <v>19</v>
      </c>
      <c r="E5110" t="s">
        <v>646</v>
      </c>
      <c r="F5110" t="str">
        <f t="shared" si="395"/>
        <v>1991</v>
      </c>
      <c r="G5110" t="s">
        <v>1406</v>
      </c>
      <c r="I5110" t="s">
        <v>6762</v>
      </c>
      <c r="J5110" t="s">
        <v>6763</v>
      </c>
      <c r="K5110" t="s">
        <v>20</v>
      </c>
      <c r="L5110" t="s">
        <v>7960</v>
      </c>
      <c r="M5110" t="s">
        <v>1793</v>
      </c>
      <c r="N5110" t="s">
        <v>20</v>
      </c>
      <c r="O5110" t="s">
        <v>20</v>
      </c>
      <c r="Q5110" t="s">
        <v>1796</v>
      </c>
      <c r="R5110" s="1">
        <f t="shared" si="396"/>
        <v>-1399.46</v>
      </c>
      <c r="S5110" s="1">
        <f t="shared" si="397"/>
        <v>-293.88659999999999</v>
      </c>
      <c r="T5110" s="1">
        <f t="shared" si="398"/>
        <v>-487.1</v>
      </c>
      <c r="U5110" s="1">
        <f t="shared" si="399"/>
        <v>193.21340000000004</v>
      </c>
    </row>
    <row r="5111" spans="1:21" x14ac:dyDescent="0.2">
      <c r="A5111" t="s">
        <v>16</v>
      </c>
      <c r="B5111" t="s">
        <v>4967</v>
      </c>
      <c r="C5111" t="s">
        <v>18</v>
      </c>
      <c r="D5111" t="s">
        <v>19</v>
      </c>
      <c r="E5111" t="s">
        <v>1290</v>
      </c>
      <c r="F5111" t="str">
        <f t="shared" si="395"/>
        <v>2012</v>
      </c>
      <c r="G5111" t="s">
        <v>1275</v>
      </c>
      <c r="I5111" t="s">
        <v>3942</v>
      </c>
      <c r="J5111" t="s">
        <v>3943</v>
      </c>
      <c r="K5111" t="s">
        <v>20</v>
      </c>
      <c r="L5111" t="s">
        <v>5383</v>
      </c>
      <c r="M5111" t="s">
        <v>498</v>
      </c>
      <c r="N5111" t="s">
        <v>5384</v>
      </c>
      <c r="O5111" t="s">
        <v>5385</v>
      </c>
      <c r="Q5111" t="s">
        <v>1302</v>
      </c>
      <c r="R5111" s="1">
        <f t="shared" si="396"/>
        <v>-1398.0699999999997</v>
      </c>
      <c r="S5111" s="1">
        <f t="shared" si="397"/>
        <v>-293.59469999999993</v>
      </c>
      <c r="T5111" s="1">
        <f t="shared" si="398"/>
        <v>-486.95999999999913</v>
      </c>
      <c r="U5111" s="1">
        <f t="shared" si="399"/>
        <v>193.36529999999919</v>
      </c>
    </row>
    <row r="5112" spans="1:21" x14ac:dyDescent="0.2">
      <c r="A5112" t="s">
        <v>16</v>
      </c>
      <c r="B5112" t="s">
        <v>9899</v>
      </c>
      <c r="C5112" t="s">
        <v>18</v>
      </c>
      <c r="D5112" t="s">
        <v>19</v>
      </c>
      <c r="E5112" t="s">
        <v>1290</v>
      </c>
      <c r="F5112" t="str">
        <f t="shared" si="395"/>
        <v>2012</v>
      </c>
      <c r="G5112" t="s">
        <v>1275</v>
      </c>
      <c r="I5112" t="s">
        <v>9012</v>
      </c>
      <c r="J5112" t="s">
        <v>9013</v>
      </c>
      <c r="K5112" t="s">
        <v>20</v>
      </c>
      <c r="L5112" t="s">
        <v>5383</v>
      </c>
      <c r="M5112" t="s">
        <v>498</v>
      </c>
      <c r="N5112" t="s">
        <v>10117</v>
      </c>
      <c r="O5112" t="s">
        <v>10118</v>
      </c>
      <c r="Q5112" t="s">
        <v>1302</v>
      </c>
      <c r="R5112" s="1">
        <f t="shared" si="396"/>
        <v>-1398.0699999999997</v>
      </c>
      <c r="S5112" s="1">
        <f t="shared" si="397"/>
        <v>-293.59469999999993</v>
      </c>
      <c r="T5112" s="1">
        <f t="shared" si="398"/>
        <v>-486.95999999999913</v>
      </c>
      <c r="U5112" s="1">
        <f t="shared" si="399"/>
        <v>193.36529999999919</v>
      </c>
    </row>
    <row r="5113" spans="1:21" x14ac:dyDescent="0.2">
      <c r="A5113" t="s">
        <v>16</v>
      </c>
      <c r="B5113" t="s">
        <v>7582</v>
      </c>
      <c r="C5113" t="s">
        <v>18</v>
      </c>
      <c r="D5113" t="s">
        <v>19</v>
      </c>
      <c r="E5113" t="s">
        <v>1290</v>
      </c>
      <c r="F5113" t="str">
        <f t="shared" si="395"/>
        <v>2012</v>
      </c>
      <c r="G5113" t="s">
        <v>1275</v>
      </c>
      <c r="I5113" t="s">
        <v>6651</v>
      </c>
      <c r="J5113" t="s">
        <v>6652</v>
      </c>
      <c r="K5113" t="s">
        <v>20</v>
      </c>
      <c r="L5113" t="s">
        <v>5383</v>
      </c>
      <c r="M5113" t="s">
        <v>498</v>
      </c>
      <c r="N5113" t="s">
        <v>7876</v>
      </c>
      <c r="O5113" t="s">
        <v>7877</v>
      </c>
      <c r="Q5113" t="s">
        <v>1302</v>
      </c>
      <c r="R5113" s="1">
        <f t="shared" si="396"/>
        <v>-1398.0699999999997</v>
      </c>
      <c r="S5113" s="1">
        <f t="shared" si="397"/>
        <v>-293.59469999999993</v>
      </c>
      <c r="T5113" s="1">
        <f t="shared" si="398"/>
        <v>-486.95999999999913</v>
      </c>
      <c r="U5113" s="1">
        <f t="shared" si="399"/>
        <v>193.36529999999919</v>
      </c>
    </row>
    <row r="5114" spans="1:21" x14ac:dyDescent="0.2">
      <c r="A5114" t="s">
        <v>16</v>
      </c>
      <c r="B5114" t="s">
        <v>18410</v>
      </c>
      <c r="C5114" t="s">
        <v>18</v>
      </c>
      <c r="D5114" t="s">
        <v>19</v>
      </c>
      <c r="E5114" t="s">
        <v>1290</v>
      </c>
      <c r="F5114" t="str">
        <f t="shared" si="395"/>
        <v>2012</v>
      </c>
      <c r="G5114" t="s">
        <v>1275</v>
      </c>
      <c r="I5114" t="s">
        <v>17689</v>
      </c>
      <c r="J5114" t="s">
        <v>17690</v>
      </c>
      <c r="K5114" t="s">
        <v>20</v>
      </c>
      <c r="L5114" t="s">
        <v>5383</v>
      </c>
      <c r="M5114" t="s">
        <v>498</v>
      </c>
      <c r="N5114" t="s">
        <v>18708</v>
      </c>
      <c r="O5114" t="s">
        <v>18709</v>
      </c>
      <c r="Q5114" t="s">
        <v>1302</v>
      </c>
      <c r="R5114" s="1">
        <f t="shared" si="396"/>
        <v>-1398.0700000000015</v>
      </c>
      <c r="S5114" s="1">
        <f t="shared" si="397"/>
        <v>-293.59470000000033</v>
      </c>
      <c r="T5114" s="1">
        <f t="shared" si="398"/>
        <v>-486.96000000000004</v>
      </c>
      <c r="U5114" s="1">
        <f t="shared" si="399"/>
        <v>193.36529999999971</v>
      </c>
    </row>
    <row r="5115" spans="1:21" x14ac:dyDescent="0.2">
      <c r="A5115" t="s">
        <v>16</v>
      </c>
      <c r="B5115" t="s">
        <v>15298</v>
      </c>
      <c r="C5115" t="s">
        <v>18</v>
      </c>
      <c r="D5115" t="s">
        <v>19</v>
      </c>
      <c r="E5115" t="s">
        <v>1290</v>
      </c>
      <c r="F5115" t="str">
        <f t="shared" si="395"/>
        <v>2012</v>
      </c>
      <c r="G5115" t="s">
        <v>1275</v>
      </c>
      <c r="I5115" t="s">
        <v>14517</v>
      </c>
      <c r="J5115" t="s">
        <v>14518</v>
      </c>
      <c r="K5115" t="s">
        <v>20</v>
      </c>
      <c r="L5115" t="s">
        <v>5383</v>
      </c>
      <c r="M5115" t="s">
        <v>498</v>
      </c>
      <c r="N5115" t="s">
        <v>15596</v>
      </c>
      <c r="O5115" t="s">
        <v>15597</v>
      </c>
      <c r="Q5115" t="s">
        <v>1302</v>
      </c>
      <c r="R5115" s="1">
        <f t="shared" si="396"/>
        <v>-1398.0700000000015</v>
      </c>
      <c r="S5115" s="1">
        <f t="shared" si="397"/>
        <v>-293.59470000000033</v>
      </c>
      <c r="T5115" s="1">
        <f t="shared" si="398"/>
        <v>-486.96000000000004</v>
      </c>
      <c r="U5115" s="1">
        <f t="shared" si="399"/>
        <v>193.36529999999971</v>
      </c>
    </row>
    <row r="5116" spans="1:21" x14ac:dyDescent="0.2">
      <c r="A5116" t="s">
        <v>16</v>
      </c>
      <c r="B5116" t="s">
        <v>19407</v>
      </c>
      <c r="C5116" t="s">
        <v>18</v>
      </c>
      <c r="D5116" t="s">
        <v>19</v>
      </c>
      <c r="E5116" t="s">
        <v>1290</v>
      </c>
      <c r="F5116" t="str">
        <f t="shared" si="395"/>
        <v>2012</v>
      </c>
      <c r="G5116" t="s">
        <v>1275</v>
      </c>
      <c r="I5116" t="s">
        <v>18708</v>
      </c>
      <c r="J5116" t="s">
        <v>18709</v>
      </c>
      <c r="K5116" t="s">
        <v>20</v>
      </c>
      <c r="L5116" t="s">
        <v>5383</v>
      </c>
      <c r="M5116" t="s">
        <v>498</v>
      </c>
      <c r="N5116" t="s">
        <v>19675</v>
      </c>
      <c r="O5116" t="s">
        <v>19676</v>
      </c>
      <c r="Q5116" t="s">
        <v>1302</v>
      </c>
      <c r="R5116" s="1">
        <f t="shared" si="396"/>
        <v>-1398.0699999999997</v>
      </c>
      <c r="S5116" s="1">
        <f t="shared" si="397"/>
        <v>-293.59469999999993</v>
      </c>
      <c r="T5116" s="1">
        <f t="shared" si="398"/>
        <v>-486.96000000000004</v>
      </c>
      <c r="U5116" s="1">
        <f t="shared" si="399"/>
        <v>193.3653000000001</v>
      </c>
    </row>
    <row r="5117" spans="1:21" x14ac:dyDescent="0.2">
      <c r="A5117" t="s">
        <v>16</v>
      </c>
      <c r="B5117" t="s">
        <v>17383</v>
      </c>
      <c r="C5117" t="s">
        <v>18</v>
      </c>
      <c r="D5117" t="s">
        <v>19</v>
      </c>
      <c r="E5117" t="s">
        <v>1290</v>
      </c>
      <c r="F5117" t="str">
        <f t="shared" si="395"/>
        <v>2012</v>
      </c>
      <c r="G5117" t="s">
        <v>1275</v>
      </c>
      <c r="I5117" t="s">
        <v>16641</v>
      </c>
      <c r="J5117" t="s">
        <v>16642</v>
      </c>
      <c r="K5117" t="s">
        <v>20</v>
      </c>
      <c r="L5117" t="s">
        <v>5383</v>
      </c>
      <c r="M5117" t="s">
        <v>498</v>
      </c>
      <c r="N5117" t="s">
        <v>17689</v>
      </c>
      <c r="O5117" t="s">
        <v>17690</v>
      </c>
      <c r="Q5117" t="s">
        <v>1302</v>
      </c>
      <c r="R5117" s="1">
        <f t="shared" si="396"/>
        <v>-1398.0699999999997</v>
      </c>
      <c r="S5117" s="1">
        <f t="shared" si="397"/>
        <v>-293.59469999999993</v>
      </c>
      <c r="T5117" s="1">
        <f t="shared" si="398"/>
        <v>-486.96000000000004</v>
      </c>
      <c r="U5117" s="1">
        <f t="shared" si="399"/>
        <v>193.3653000000001</v>
      </c>
    </row>
    <row r="5118" spans="1:21" x14ac:dyDescent="0.2">
      <c r="A5118" t="s">
        <v>16</v>
      </c>
      <c r="B5118" t="s">
        <v>16349</v>
      </c>
      <c r="C5118" t="s">
        <v>18</v>
      </c>
      <c r="D5118" t="s">
        <v>19</v>
      </c>
      <c r="E5118" t="s">
        <v>1290</v>
      </c>
      <c r="F5118" t="str">
        <f t="shared" si="395"/>
        <v>2012</v>
      </c>
      <c r="G5118" t="s">
        <v>1275</v>
      </c>
      <c r="I5118" t="s">
        <v>15596</v>
      </c>
      <c r="J5118" t="s">
        <v>15597</v>
      </c>
      <c r="K5118" t="s">
        <v>20</v>
      </c>
      <c r="L5118" t="s">
        <v>5383</v>
      </c>
      <c r="M5118" t="s">
        <v>498</v>
      </c>
      <c r="N5118" t="s">
        <v>16641</v>
      </c>
      <c r="O5118" t="s">
        <v>16642</v>
      </c>
      <c r="Q5118" t="s">
        <v>1302</v>
      </c>
      <c r="R5118" s="1">
        <f t="shared" si="396"/>
        <v>-1398.0699999999997</v>
      </c>
      <c r="S5118" s="1">
        <f t="shared" si="397"/>
        <v>-293.59469999999993</v>
      </c>
      <c r="T5118" s="1">
        <f t="shared" si="398"/>
        <v>-486.96000000000004</v>
      </c>
      <c r="U5118" s="1">
        <f t="shared" si="399"/>
        <v>193.3653000000001</v>
      </c>
    </row>
    <row r="5119" spans="1:21" x14ac:dyDescent="0.2">
      <c r="A5119" t="s">
        <v>16</v>
      </c>
      <c r="B5119" t="s">
        <v>14225</v>
      </c>
      <c r="C5119" t="s">
        <v>18</v>
      </c>
      <c r="D5119" t="s">
        <v>19</v>
      </c>
      <c r="E5119" t="s">
        <v>1290</v>
      </c>
      <c r="F5119" t="str">
        <f t="shared" si="395"/>
        <v>2012</v>
      </c>
      <c r="G5119" t="s">
        <v>1275</v>
      </c>
      <c r="I5119" t="s">
        <v>13430</v>
      </c>
      <c r="J5119" t="s">
        <v>13431</v>
      </c>
      <c r="K5119" t="s">
        <v>20</v>
      </c>
      <c r="L5119" t="s">
        <v>5383</v>
      </c>
      <c r="M5119" t="s">
        <v>498</v>
      </c>
      <c r="N5119" t="s">
        <v>14517</v>
      </c>
      <c r="O5119" t="s">
        <v>14518</v>
      </c>
      <c r="Q5119" t="s">
        <v>1302</v>
      </c>
      <c r="R5119" s="1">
        <f t="shared" si="396"/>
        <v>-1398.0699999999997</v>
      </c>
      <c r="S5119" s="1">
        <f t="shared" si="397"/>
        <v>-293.59469999999993</v>
      </c>
      <c r="T5119" s="1">
        <f t="shared" si="398"/>
        <v>-486.96000000000004</v>
      </c>
      <c r="U5119" s="1">
        <f t="shared" si="399"/>
        <v>193.3653000000001</v>
      </c>
    </row>
    <row r="5120" spans="1:21" x14ac:dyDescent="0.2">
      <c r="A5120" t="s">
        <v>16</v>
      </c>
      <c r="B5120" t="s">
        <v>13151</v>
      </c>
      <c r="C5120" t="s">
        <v>18</v>
      </c>
      <c r="D5120" t="s">
        <v>19</v>
      </c>
      <c r="E5120" t="s">
        <v>1290</v>
      </c>
      <c r="F5120" t="str">
        <f t="shared" si="395"/>
        <v>2012</v>
      </c>
      <c r="G5120" t="s">
        <v>1275</v>
      </c>
      <c r="I5120" t="s">
        <v>12344</v>
      </c>
      <c r="J5120" t="s">
        <v>12345</v>
      </c>
      <c r="K5120" t="s">
        <v>20</v>
      </c>
      <c r="L5120" t="s">
        <v>5383</v>
      </c>
      <c r="M5120" t="s">
        <v>498</v>
      </c>
      <c r="N5120" t="s">
        <v>13430</v>
      </c>
      <c r="O5120" t="s">
        <v>13431</v>
      </c>
      <c r="Q5120" t="s">
        <v>1302</v>
      </c>
      <c r="R5120" s="1">
        <f t="shared" si="396"/>
        <v>-1398.0699999999997</v>
      </c>
      <c r="S5120" s="1">
        <f t="shared" si="397"/>
        <v>-293.59469999999993</v>
      </c>
      <c r="T5120" s="1">
        <f t="shared" si="398"/>
        <v>-486.96000000000004</v>
      </c>
      <c r="U5120" s="1">
        <f t="shared" si="399"/>
        <v>193.3653000000001</v>
      </c>
    </row>
    <row r="5121" spans="1:21" x14ac:dyDescent="0.2">
      <c r="A5121" t="s">
        <v>16</v>
      </c>
      <c r="B5121" t="s">
        <v>12067</v>
      </c>
      <c r="C5121" t="s">
        <v>18</v>
      </c>
      <c r="D5121" t="s">
        <v>19</v>
      </c>
      <c r="E5121" t="s">
        <v>1290</v>
      </c>
      <c r="F5121" t="str">
        <f t="shared" si="395"/>
        <v>2012</v>
      </c>
      <c r="G5121" t="s">
        <v>1275</v>
      </c>
      <c r="I5121" t="s">
        <v>11229</v>
      </c>
      <c r="J5121" t="s">
        <v>11230</v>
      </c>
      <c r="K5121" t="s">
        <v>20</v>
      </c>
      <c r="L5121" t="s">
        <v>5383</v>
      </c>
      <c r="M5121" t="s">
        <v>498</v>
      </c>
      <c r="N5121" t="s">
        <v>12344</v>
      </c>
      <c r="O5121" t="s">
        <v>12345</v>
      </c>
      <c r="Q5121" t="s">
        <v>1302</v>
      </c>
      <c r="R5121" s="1">
        <f t="shared" si="396"/>
        <v>-1398.0699999999997</v>
      </c>
      <c r="S5121" s="1">
        <f t="shared" si="397"/>
        <v>-293.59469999999993</v>
      </c>
      <c r="T5121" s="1">
        <f t="shared" si="398"/>
        <v>-486.96000000000004</v>
      </c>
      <c r="U5121" s="1">
        <f t="shared" si="399"/>
        <v>193.3653000000001</v>
      </c>
    </row>
    <row r="5122" spans="1:21" x14ac:dyDescent="0.2">
      <c r="A5122" t="s">
        <v>16</v>
      </c>
      <c r="B5122" t="s">
        <v>11005</v>
      </c>
      <c r="C5122" t="s">
        <v>18</v>
      </c>
      <c r="D5122" t="s">
        <v>19</v>
      </c>
      <c r="E5122" t="s">
        <v>1290</v>
      </c>
      <c r="F5122" t="str">
        <f t="shared" ref="F5122:F5185" si="400">LEFT(E5122,4)</f>
        <v>2012</v>
      </c>
      <c r="G5122" t="s">
        <v>1275</v>
      </c>
      <c r="I5122" t="s">
        <v>10117</v>
      </c>
      <c r="J5122" t="s">
        <v>10118</v>
      </c>
      <c r="K5122" t="s">
        <v>20</v>
      </c>
      <c r="L5122" t="s">
        <v>5383</v>
      </c>
      <c r="M5122" t="s">
        <v>498</v>
      </c>
      <c r="N5122" t="s">
        <v>11229</v>
      </c>
      <c r="O5122" t="s">
        <v>11230</v>
      </c>
      <c r="Q5122" t="s">
        <v>1302</v>
      </c>
      <c r="R5122" s="1">
        <f t="shared" ref="R5122:R5185" si="401">O5122-J5122</f>
        <v>-1398.0699999999997</v>
      </c>
      <c r="S5122" s="1">
        <f t="shared" ref="S5122:S5185" si="402">R5122*0.21</f>
        <v>-293.59469999999993</v>
      </c>
      <c r="T5122" s="1">
        <f t="shared" ref="T5122:T5185" si="403">N5122-I5122</f>
        <v>-486.96000000000004</v>
      </c>
      <c r="U5122" s="1">
        <f t="shared" ref="U5122:U5185" si="404">S5122-T5122</f>
        <v>193.3653000000001</v>
      </c>
    </row>
    <row r="5123" spans="1:21" x14ac:dyDescent="0.2">
      <c r="A5123" t="s">
        <v>16</v>
      </c>
      <c r="B5123" t="s">
        <v>8771</v>
      </c>
      <c r="C5123" t="s">
        <v>18</v>
      </c>
      <c r="D5123" t="s">
        <v>19</v>
      </c>
      <c r="E5123" t="s">
        <v>1290</v>
      </c>
      <c r="F5123" t="str">
        <f t="shared" si="400"/>
        <v>2012</v>
      </c>
      <c r="G5123" t="s">
        <v>1275</v>
      </c>
      <c r="I5123" t="s">
        <v>7876</v>
      </c>
      <c r="J5123" t="s">
        <v>7877</v>
      </c>
      <c r="K5123" t="s">
        <v>20</v>
      </c>
      <c r="L5123" t="s">
        <v>5383</v>
      </c>
      <c r="M5123" t="s">
        <v>498</v>
      </c>
      <c r="N5123" t="s">
        <v>9012</v>
      </c>
      <c r="O5123" t="s">
        <v>9013</v>
      </c>
      <c r="Q5123" t="s">
        <v>1302</v>
      </c>
      <c r="R5123" s="1">
        <f t="shared" si="401"/>
        <v>-1398.0699999999997</v>
      </c>
      <c r="S5123" s="1">
        <f t="shared" si="402"/>
        <v>-293.59469999999993</v>
      </c>
      <c r="T5123" s="1">
        <f t="shared" si="403"/>
        <v>-486.96000000000095</v>
      </c>
      <c r="U5123" s="1">
        <f t="shared" si="404"/>
        <v>193.36530000000101</v>
      </c>
    </row>
    <row r="5124" spans="1:21" x14ac:dyDescent="0.2">
      <c r="A5124" t="s">
        <v>16</v>
      </c>
      <c r="B5124" t="s">
        <v>6317</v>
      </c>
      <c r="C5124" t="s">
        <v>18</v>
      </c>
      <c r="D5124" t="s">
        <v>19</v>
      </c>
      <c r="E5124" t="s">
        <v>1290</v>
      </c>
      <c r="F5124" t="str">
        <f t="shared" si="400"/>
        <v>2012</v>
      </c>
      <c r="G5124" t="s">
        <v>1275</v>
      </c>
      <c r="I5124" t="s">
        <v>5384</v>
      </c>
      <c r="J5124" t="s">
        <v>5385</v>
      </c>
      <c r="K5124" t="s">
        <v>20</v>
      </c>
      <c r="L5124" t="s">
        <v>5383</v>
      </c>
      <c r="M5124" t="s">
        <v>498</v>
      </c>
      <c r="N5124" t="s">
        <v>6651</v>
      </c>
      <c r="O5124" t="s">
        <v>6652</v>
      </c>
      <c r="Q5124" t="s">
        <v>1302</v>
      </c>
      <c r="R5124" s="1">
        <f t="shared" si="401"/>
        <v>-1398.0699999999997</v>
      </c>
      <c r="S5124" s="1">
        <f t="shared" si="402"/>
        <v>-293.59469999999993</v>
      </c>
      <c r="T5124" s="1">
        <f t="shared" si="403"/>
        <v>-486.96000000000095</v>
      </c>
      <c r="U5124" s="1">
        <f t="shared" si="404"/>
        <v>193.36530000000101</v>
      </c>
    </row>
    <row r="5125" spans="1:21" x14ac:dyDescent="0.2">
      <c r="A5125" t="s">
        <v>2467</v>
      </c>
      <c r="B5125" t="s">
        <v>19407</v>
      </c>
      <c r="C5125" t="s">
        <v>18</v>
      </c>
      <c r="D5125" t="s">
        <v>19</v>
      </c>
      <c r="E5125" t="s">
        <v>1177</v>
      </c>
      <c r="F5125" t="str">
        <f t="shared" si="400"/>
        <v>2007</v>
      </c>
      <c r="G5125" t="s">
        <v>126</v>
      </c>
      <c r="I5125" t="s">
        <v>15654</v>
      </c>
      <c r="J5125" t="s">
        <v>19329</v>
      </c>
      <c r="K5125" t="s">
        <v>20</v>
      </c>
      <c r="L5125" t="s">
        <v>20277</v>
      </c>
      <c r="M5125" t="s">
        <v>554</v>
      </c>
      <c r="N5125" t="s">
        <v>20</v>
      </c>
      <c r="O5125" t="s">
        <v>23</v>
      </c>
      <c r="Q5125" t="s">
        <v>3244</v>
      </c>
      <c r="R5125" s="1">
        <f t="shared" si="401"/>
        <v>-1382.07</v>
      </c>
      <c r="S5125" s="1">
        <f t="shared" si="402"/>
        <v>-290.23469999999998</v>
      </c>
      <c r="T5125" s="1">
        <f t="shared" si="403"/>
        <v>-483.73</v>
      </c>
      <c r="U5125" s="1">
        <f t="shared" si="404"/>
        <v>193.49530000000004</v>
      </c>
    </row>
    <row r="5126" spans="1:21" x14ac:dyDescent="0.2">
      <c r="A5126" t="s">
        <v>1404</v>
      </c>
      <c r="B5126" t="s">
        <v>18410</v>
      </c>
      <c r="C5126" t="s">
        <v>18</v>
      </c>
      <c r="D5126" t="s">
        <v>19</v>
      </c>
      <c r="E5126" t="s">
        <v>1229</v>
      </c>
      <c r="F5126" t="str">
        <f t="shared" si="400"/>
        <v>2010</v>
      </c>
      <c r="G5126" t="s">
        <v>1405</v>
      </c>
      <c r="I5126" t="s">
        <v>17906</v>
      </c>
      <c r="J5126" t="s">
        <v>17907</v>
      </c>
      <c r="K5126" t="s">
        <v>20</v>
      </c>
      <c r="L5126" t="s">
        <v>17905</v>
      </c>
      <c r="M5126" t="s">
        <v>6589</v>
      </c>
      <c r="N5126" t="s">
        <v>18907</v>
      </c>
      <c r="O5126" t="s">
        <v>18908</v>
      </c>
      <c r="Q5126" t="s">
        <v>1463</v>
      </c>
      <c r="R5126" s="1">
        <f t="shared" si="401"/>
        <v>-2492.9700000000012</v>
      </c>
      <c r="S5126" s="1">
        <f t="shared" si="402"/>
        <v>-523.52370000000019</v>
      </c>
      <c r="T5126" s="1">
        <f t="shared" si="403"/>
        <v>-717.76999999999862</v>
      </c>
      <c r="U5126" s="1">
        <f t="shared" si="404"/>
        <v>194.24629999999843</v>
      </c>
    </row>
    <row r="5127" spans="1:21" x14ac:dyDescent="0.2">
      <c r="A5127" t="s">
        <v>1404</v>
      </c>
      <c r="B5127" t="s">
        <v>19407</v>
      </c>
      <c r="C5127" t="s">
        <v>18</v>
      </c>
      <c r="D5127" t="s">
        <v>19</v>
      </c>
      <c r="E5127" t="s">
        <v>1229</v>
      </c>
      <c r="F5127" t="str">
        <f t="shared" si="400"/>
        <v>2010</v>
      </c>
      <c r="G5127" t="s">
        <v>1405</v>
      </c>
      <c r="I5127" t="s">
        <v>18907</v>
      </c>
      <c r="J5127" t="s">
        <v>18908</v>
      </c>
      <c r="K5127" t="s">
        <v>20</v>
      </c>
      <c r="L5127" t="s">
        <v>17905</v>
      </c>
      <c r="M5127" t="s">
        <v>6589</v>
      </c>
      <c r="N5127" t="s">
        <v>19851</v>
      </c>
      <c r="O5127" t="s">
        <v>19852</v>
      </c>
      <c r="Q5127" t="s">
        <v>1463</v>
      </c>
      <c r="R5127" s="1">
        <f t="shared" si="401"/>
        <v>-2492.9700000000012</v>
      </c>
      <c r="S5127" s="1">
        <f t="shared" si="402"/>
        <v>-523.52370000000019</v>
      </c>
      <c r="T5127" s="1">
        <f t="shared" si="403"/>
        <v>-717.77000000000044</v>
      </c>
      <c r="U5127" s="1">
        <f t="shared" si="404"/>
        <v>194.24630000000025</v>
      </c>
    </row>
    <row r="5128" spans="1:21" x14ac:dyDescent="0.2">
      <c r="A5128" t="s">
        <v>1404</v>
      </c>
      <c r="B5128" t="s">
        <v>17383</v>
      </c>
      <c r="C5128" t="s">
        <v>18</v>
      </c>
      <c r="D5128" t="s">
        <v>19</v>
      </c>
      <c r="E5128" t="s">
        <v>1229</v>
      </c>
      <c r="F5128" t="str">
        <f t="shared" si="400"/>
        <v>2010</v>
      </c>
      <c r="G5128" t="s">
        <v>1405</v>
      </c>
      <c r="I5128" t="s">
        <v>16880</v>
      </c>
      <c r="J5128" t="s">
        <v>16881</v>
      </c>
      <c r="K5128" t="s">
        <v>20</v>
      </c>
      <c r="L5128" t="s">
        <v>17905</v>
      </c>
      <c r="M5128" t="s">
        <v>6589</v>
      </c>
      <c r="N5128" t="s">
        <v>17906</v>
      </c>
      <c r="O5128" t="s">
        <v>17907</v>
      </c>
      <c r="Q5128" t="s">
        <v>1463</v>
      </c>
      <c r="R5128" s="1">
        <f t="shared" si="401"/>
        <v>-2492.9699999999939</v>
      </c>
      <c r="S5128" s="1">
        <f t="shared" si="402"/>
        <v>-523.52369999999871</v>
      </c>
      <c r="T5128" s="1">
        <f t="shared" si="403"/>
        <v>-717.77000000000044</v>
      </c>
      <c r="U5128" s="1">
        <f t="shared" si="404"/>
        <v>194.24630000000172</v>
      </c>
    </row>
    <row r="5129" spans="1:21" x14ac:dyDescent="0.2">
      <c r="A5129" t="s">
        <v>2467</v>
      </c>
      <c r="B5129" t="s">
        <v>13151</v>
      </c>
      <c r="C5129" t="s">
        <v>18</v>
      </c>
      <c r="D5129" t="s">
        <v>19</v>
      </c>
      <c r="E5129" t="s">
        <v>646</v>
      </c>
      <c r="F5129" t="str">
        <f t="shared" si="400"/>
        <v>1991</v>
      </c>
      <c r="G5129" t="s">
        <v>2478</v>
      </c>
      <c r="H5129" t="s">
        <v>62</v>
      </c>
      <c r="I5129" t="s">
        <v>12846</v>
      </c>
      <c r="J5129" t="s">
        <v>12847</v>
      </c>
      <c r="K5129" t="s">
        <v>20</v>
      </c>
      <c r="L5129" t="s">
        <v>10682</v>
      </c>
      <c r="M5129" t="s">
        <v>1667</v>
      </c>
      <c r="N5129" t="s">
        <v>13923</v>
      </c>
      <c r="O5129" t="s">
        <v>13924</v>
      </c>
      <c r="Q5129" t="s">
        <v>2818</v>
      </c>
      <c r="R5129" s="1">
        <f t="shared" si="401"/>
        <v>-1484.1599999999999</v>
      </c>
      <c r="S5129" s="1">
        <f t="shared" si="402"/>
        <v>-311.67359999999996</v>
      </c>
      <c r="T5129" s="1">
        <f t="shared" si="403"/>
        <v>-506.13999999999942</v>
      </c>
      <c r="U5129" s="1">
        <f t="shared" si="404"/>
        <v>194.46639999999945</v>
      </c>
    </row>
    <row r="5130" spans="1:21" x14ac:dyDescent="0.2">
      <c r="A5130" t="s">
        <v>2467</v>
      </c>
      <c r="B5130" t="s">
        <v>9899</v>
      </c>
      <c r="C5130" t="s">
        <v>18</v>
      </c>
      <c r="D5130" t="s">
        <v>19</v>
      </c>
      <c r="E5130" t="s">
        <v>646</v>
      </c>
      <c r="F5130" t="str">
        <f t="shared" si="400"/>
        <v>1991</v>
      </c>
      <c r="G5130" t="s">
        <v>2478</v>
      </c>
      <c r="H5130" t="s">
        <v>62</v>
      </c>
      <c r="I5130" t="s">
        <v>9592</v>
      </c>
      <c r="J5130" t="s">
        <v>9593</v>
      </c>
      <c r="K5130" t="s">
        <v>20</v>
      </c>
      <c r="L5130" t="s">
        <v>10682</v>
      </c>
      <c r="M5130" t="s">
        <v>1667</v>
      </c>
      <c r="N5130" t="s">
        <v>10683</v>
      </c>
      <c r="O5130" t="s">
        <v>10684</v>
      </c>
      <c r="Q5130" t="s">
        <v>2818</v>
      </c>
      <c r="R5130" s="1">
        <f t="shared" si="401"/>
        <v>-1484.1599999999999</v>
      </c>
      <c r="S5130" s="1">
        <f t="shared" si="402"/>
        <v>-311.67359999999996</v>
      </c>
      <c r="T5130" s="1">
        <f t="shared" si="403"/>
        <v>-506.13999999999942</v>
      </c>
      <c r="U5130" s="1">
        <f t="shared" si="404"/>
        <v>194.46639999999945</v>
      </c>
    </row>
    <row r="5131" spans="1:21" x14ac:dyDescent="0.2">
      <c r="A5131" t="s">
        <v>2467</v>
      </c>
      <c r="B5131" t="s">
        <v>15298</v>
      </c>
      <c r="C5131" t="s">
        <v>18</v>
      </c>
      <c r="D5131" t="s">
        <v>19</v>
      </c>
      <c r="E5131" t="s">
        <v>646</v>
      </c>
      <c r="F5131" t="str">
        <f t="shared" si="400"/>
        <v>1991</v>
      </c>
      <c r="G5131" t="s">
        <v>2478</v>
      </c>
      <c r="H5131" t="s">
        <v>62</v>
      </c>
      <c r="I5131" t="s">
        <v>14999</v>
      </c>
      <c r="J5131" t="s">
        <v>15000</v>
      </c>
      <c r="K5131" t="s">
        <v>20</v>
      </c>
      <c r="L5131" t="s">
        <v>10682</v>
      </c>
      <c r="M5131" t="s">
        <v>1667</v>
      </c>
      <c r="N5131" t="s">
        <v>16059</v>
      </c>
      <c r="O5131" t="s">
        <v>16060</v>
      </c>
      <c r="Q5131" t="s">
        <v>2818</v>
      </c>
      <c r="R5131" s="1">
        <f t="shared" si="401"/>
        <v>-1484.1599999999999</v>
      </c>
      <c r="S5131" s="1">
        <f t="shared" si="402"/>
        <v>-311.67359999999996</v>
      </c>
      <c r="T5131" s="1">
        <f t="shared" si="403"/>
        <v>-506.13999999999987</v>
      </c>
      <c r="U5131" s="1">
        <f t="shared" si="404"/>
        <v>194.46639999999991</v>
      </c>
    </row>
    <row r="5132" spans="1:21" x14ac:dyDescent="0.2">
      <c r="A5132" t="s">
        <v>2467</v>
      </c>
      <c r="B5132" t="s">
        <v>19407</v>
      </c>
      <c r="C5132" t="s">
        <v>18</v>
      </c>
      <c r="D5132" t="s">
        <v>19</v>
      </c>
      <c r="E5132" t="s">
        <v>646</v>
      </c>
      <c r="F5132" t="str">
        <f t="shared" si="400"/>
        <v>1991</v>
      </c>
      <c r="G5132" t="s">
        <v>2478</v>
      </c>
      <c r="H5132" t="s">
        <v>62</v>
      </c>
      <c r="I5132" t="s">
        <v>19129</v>
      </c>
      <c r="J5132" t="s">
        <v>19130</v>
      </c>
      <c r="K5132" t="s">
        <v>20</v>
      </c>
      <c r="L5132" t="s">
        <v>10682</v>
      </c>
      <c r="M5132" t="s">
        <v>1667</v>
      </c>
      <c r="N5132" t="s">
        <v>20072</v>
      </c>
      <c r="O5132" t="s">
        <v>20073</v>
      </c>
      <c r="Q5132" t="s">
        <v>2818</v>
      </c>
      <c r="R5132" s="1">
        <f t="shared" si="401"/>
        <v>-1484.1600000000008</v>
      </c>
      <c r="S5132" s="1">
        <f t="shared" si="402"/>
        <v>-311.67360000000014</v>
      </c>
      <c r="T5132" s="1">
        <f t="shared" si="403"/>
        <v>-506.1400000000001</v>
      </c>
      <c r="U5132" s="1">
        <f t="shared" si="404"/>
        <v>194.46639999999996</v>
      </c>
    </row>
    <row r="5133" spans="1:21" x14ac:dyDescent="0.2">
      <c r="A5133" t="s">
        <v>2467</v>
      </c>
      <c r="B5133" t="s">
        <v>17383</v>
      </c>
      <c r="C5133" t="s">
        <v>18</v>
      </c>
      <c r="D5133" t="s">
        <v>19</v>
      </c>
      <c r="E5133" t="s">
        <v>646</v>
      </c>
      <c r="F5133" t="str">
        <f t="shared" si="400"/>
        <v>1991</v>
      </c>
      <c r="G5133" t="s">
        <v>2478</v>
      </c>
      <c r="H5133" t="s">
        <v>62</v>
      </c>
      <c r="I5133" t="s">
        <v>17093</v>
      </c>
      <c r="J5133" t="s">
        <v>17094</v>
      </c>
      <c r="K5133" t="s">
        <v>20</v>
      </c>
      <c r="L5133" t="s">
        <v>10682</v>
      </c>
      <c r="M5133" t="s">
        <v>1667</v>
      </c>
      <c r="N5133" t="s">
        <v>18123</v>
      </c>
      <c r="O5133" t="s">
        <v>18124</v>
      </c>
      <c r="Q5133" t="s">
        <v>2818</v>
      </c>
      <c r="R5133" s="1">
        <f t="shared" si="401"/>
        <v>-1484.1599999999989</v>
      </c>
      <c r="S5133" s="1">
        <f t="shared" si="402"/>
        <v>-311.67359999999979</v>
      </c>
      <c r="T5133" s="1">
        <f t="shared" si="403"/>
        <v>-506.13999999999987</v>
      </c>
      <c r="U5133" s="1">
        <f t="shared" si="404"/>
        <v>194.46640000000008</v>
      </c>
    </row>
    <row r="5134" spans="1:21" x14ac:dyDescent="0.2">
      <c r="A5134" t="s">
        <v>2467</v>
      </c>
      <c r="B5134" t="s">
        <v>14225</v>
      </c>
      <c r="C5134" t="s">
        <v>18</v>
      </c>
      <c r="D5134" t="s">
        <v>19</v>
      </c>
      <c r="E5134" t="s">
        <v>646</v>
      </c>
      <c r="F5134" t="str">
        <f t="shared" si="400"/>
        <v>1991</v>
      </c>
      <c r="G5134" t="s">
        <v>2478</v>
      </c>
      <c r="H5134" t="s">
        <v>62</v>
      </c>
      <c r="I5134" t="s">
        <v>13923</v>
      </c>
      <c r="J5134" t="s">
        <v>13924</v>
      </c>
      <c r="K5134" t="s">
        <v>20</v>
      </c>
      <c r="L5134" t="s">
        <v>10682</v>
      </c>
      <c r="M5134" t="s">
        <v>1667</v>
      </c>
      <c r="N5134" t="s">
        <v>14999</v>
      </c>
      <c r="O5134" t="s">
        <v>15000</v>
      </c>
      <c r="Q5134" t="s">
        <v>2818</v>
      </c>
      <c r="R5134" s="1">
        <f t="shared" si="401"/>
        <v>-1484.1599999999999</v>
      </c>
      <c r="S5134" s="1">
        <f t="shared" si="402"/>
        <v>-311.67359999999996</v>
      </c>
      <c r="T5134" s="1">
        <f t="shared" si="403"/>
        <v>-506.14000000000033</v>
      </c>
      <c r="U5134" s="1">
        <f t="shared" si="404"/>
        <v>194.46640000000036</v>
      </c>
    </row>
    <row r="5135" spans="1:21" x14ac:dyDescent="0.2">
      <c r="A5135" t="s">
        <v>2467</v>
      </c>
      <c r="B5135" t="s">
        <v>12067</v>
      </c>
      <c r="C5135" t="s">
        <v>18</v>
      </c>
      <c r="D5135" t="s">
        <v>19</v>
      </c>
      <c r="E5135" t="s">
        <v>646</v>
      </c>
      <c r="F5135" t="str">
        <f t="shared" si="400"/>
        <v>1991</v>
      </c>
      <c r="G5135" t="s">
        <v>2478</v>
      </c>
      <c r="H5135" t="s">
        <v>62</v>
      </c>
      <c r="I5135" t="s">
        <v>11762</v>
      </c>
      <c r="J5135" t="s">
        <v>11763</v>
      </c>
      <c r="K5135" t="s">
        <v>20</v>
      </c>
      <c r="L5135" t="s">
        <v>10682</v>
      </c>
      <c r="M5135" t="s">
        <v>1667</v>
      </c>
      <c r="N5135" t="s">
        <v>12846</v>
      </c>
      <c r="O5135" t="s">
        <v>12847</v>
      </c>
      <c r="Q5135" t="s">
        <v>2818</v>
      </c>
      <c r="R5135" s="1">
        <f t="shared" si="401"/>
        <v>-1484.1599999999999</v>
      </c>
      <c r="S5135" s="1">
        <f t="shared" si="402"/>
        <v>-311.67359999999996</v>
      </c>
      <c r="T5135" s="1">
        <f t="shared" si="403"/>
        <v>-506.14000000000033</v>
      </c>
      <c r="U5135" s="1">
        <f t="shared" si="404"/>
        <v>194.46640000000036</v>
      </c>
    </row>
    <row r="5136" spans="1:21" x14ac:dyDescent="0.2">
      <c r="A5136" t="s">
        <v>2467</v>
      </c>
      <c r="B5136" t="s">
        <v>11005</v>
      </c>
      <c r="C5136" t="s">
        <v>18</v>
      </c>
      <c r="D5136" t="s">
        <v>19</v>
      </c>
      <c r="E5136" t="s">
        <v>646</v>
      </c>
      <c r="F5136" t="str">
        <f t="shared" si="400"/>
        <v>1991</v>
      </c>
      <c r="G5136" t="s">
        <v>2478</v>
      </c>
      <c r="H5136" t="s">
        <v>62</v>
      </c>
      <c r="I5136" t="s">
        <v>10683</v>
      </c>
      <c r="J5136" t="s">
        <v>10684</v>
      </c>
      <c r="K5136" t="s">
        <v>20</v>
      </c>
      <c r="L5136" t="s">
        <v>10682</v>
      </c>
      <c r="M5136" t="s">
        <v>1667</v>
      </c>
      <c r="N5136" t="s">
        <v>11762</v>
      </c>
      <c r="O5136" t="s">
        <v>11763</v>
      </c>
      <c r="Q5136" t="s">
        <v>2818</v>
      </c>
      <c r="R5136" s="1">
        <f t="shared" si="401"/>
        <v>-1484.1599999999999</v>
      </c>
      <c r="S5136" s="1">
        <f t="shared" si="402"/>
        <v>-311.67359999999996</v>
      </c>
      <c r="T5136" s="1">
        <f t="shared" si="403"/>
        <v>-506.14000000000033</v>
      </c>
      <c r="U5136" s="1">
        <f t="shared" si="404"/>
        <v>194.46640000000036</v>
      </c>
    </row>
    <row r="5137" spans="1:21" x14ac:dyDescent="0.2">
      <c r="A5137" t="s">
        <v>2467</v>
      </c>
      <c r="B5137" t="s">
        <v>16349</v>
      </c>
      <c r="C5137" t="s">
        <v>18</v>
      </c>
      <c r="D5137" t="s">
        <v>19</v>
      </c>
      <c r="E5137" t="s">
        <v>646</v>
      </c>
      <c r="F5137" t="str">
        <f t="shared" si="400"/>
        <v>1991</v>
      </c>
      <c r="G5137" t="s">
        <v>2478</v>
      </c>
      <c r="H5137" t="s">
        <v>62</v>
      </c>
      <c r="I5137" t="s">
        <v>16059</v>
      </c>
      <c r="J5137" t="s">
        <v>16060</v>
      </c>
      <c r="K5137" t="s">
        <v>20</v>
      </c>
      <c r="L5137" t="s">
        <v>17092</v>
      </c>
      <c r="M5137" t="s">
        <v>1667</v>
      </c>
      <c r="N5137" t="s">
        <v>17093</v>
      </c>
      <c r="O5137" t="s">
        <v>17094</v>
      </c>
      <c r="Q5137" t="s">
        <v>2818</v>
      </c>
      <c r="R5137" s="1">
        <f t="shared" si="401"/>
        <v>-1484.1600000000017</v>
      </c>
      <c r="S5137" s="1">
        <f t="shared" si="402"/>
        <v>-311.67360000000036</v>
      </c>
      <c r="T5137" s="1">
        <f t="shared" si="403"/>
        <v>-506.15000000000009</v>
      </c>
      <c r="U5137" s="1">
        <f t="shared" si="404"/>
        <v>194.47639999999973</v>
      </c>
    </row>
    <row r="5138" spans="1:21" x14ac:dyDescent="0.2">
      <c r="A5138" t="s">
        <v>2467</v>
      </c>
      <c r="B5138" t="s">
        <v>18410</v>
      </c>
      <c r="C5138" t="s">
        <v>18</v>
      </c>
      <c r="D5138" t="s">
        <v>19</v>
      </c>
      <c r="E5138" t="s">
        <v>646</v>
      </c>
      <c r="F5138" t="str">
        <f t="shared" si="400"/>
        <v>1991</v>
      </c>
      <c r="G5138" t="s">
        <v>2478</v>
      </c>
      <c r="H5138" t="s">
        <v>62</v>
      </c>
      <c r="I5138" t="s">
        <v>18123</v>
      </c>
      <c r="J5138" t="s">
        <v>18124</v>
      </c>
      <c r="K5138" t="s">
        <v>20</v>
      </c>
      <c r="L5138" t="s">
        <v>17092</v>
      </c>
      <c r="M5138" t="s">
        <v>1667</v>
      </c>
      <c r="N5138" t="s">
        <v>19129</v>
      </c>
      <c r="O5138" t="s">
        <v>19130</v>
      </c>
      <c r="Q5138" t="s">
        <v>2818</v>
      </c>
      <c r="R5138" s="1">
        <f t="shared" si="401"/>
        <v>-1484.1599999999999</v>
      </c>
      <c r="S5138" s="1">
        <f t="shared" si="402"/>
        <v>-311.67359999999996</v>
      </c>
      <c r="T5138" s="1">
        <f t="shared" si="403"/>
        <v>-506.15000000000009</v>
      </c>
      <c r="U5138" s="1">
        <f t="shared" si="404"/>
        <v>194.47640000000013</v>
      </c>
    </row>
    <row r="5139" spans="1:21" x14ac:dyDescent="0.2">
      <c r="A5139" t="s">
        <v>1404</v>
      </c>
      <c r="B5139" t="s">
        <v>13151</v>
      </c>
      <c r="C5139" t="s">
        <v>18</v>
      </c>
      <c r="D5139" t="s">
        <v>19</v>
      </c>
      <c r="E5139" t="s">
        <v>935</v>
      </c>
      <c r="F5139" t="str">
        <f t="shared" si="400"/>
        <v>1998</v>
      </c>
      <c r="G5139" t="s">
        <v>126</v>
      </c>
      <c r="I5139" t="s">
        <v>12437</v>
      </c>
      <c r="J5139" t="s">
        <v>12438</v>
      </c>
      <c r="K5139" t="s">
        <v>20</v>
      </c>
      <c r="L5139" t="s">
        <v>13512</v>
      </c>
      <c r="M5139" t="s">
        <v>554</v>
      </c>
      <c r="N5139" t="s">
        <v>20</v>
      </c>
      <c r="O5139" t="s">
        <v>20</v>
      </c>
      <c r="Q5139" t="s">
        <v>2067</v>
      </c>
      <c r="R5139" s="1">
        <f t="shared" si="401"/>
        <v>-1389.67</v>
      </c>
      <c r="S5139" s="1">
        <f t="shared" si="402"/>
        <v>-291.83069999999998</v>
      </c>
      <c r="T5139" s="1">
        <f t="shared" si="403"/>
        <v>-486.39</v>
      </c>
      <c r="U5139" s="1">
        <f t="shared" si="404"/>
        <v>194.55930000000001</v>
      </c>
    </row>
    <row r="5140" spans="1:21" x14ac:dyDescent="0.2">
      <c r="A5140" t="s">
        <v>1404</v>
      </c>
      <c r="B5140" t="s">
        <v>12067</v>
      </c>
      <c r="C5140" t="s">
        <v>18</v>
      </c>
      <c r="D5140" t="s">
        <v>19</v>
      </c>
      <c r="E5140" t="s">
        <v>1120</v>
      </c>
      <c r="F5140" t="str">
        <f t="shared" si="400"/>
        <v>2004</v>
      </c>
      <c r="G5140" t="s">
        <v>2178</v>
      </c>
      <c r="I5140" t="s">
        <v>11429</v>
      </c>
      <c r="J5140" t="s">
        <v>11430</v>
      </c>
      <c r="K5140" t="s">
        <v>20</v>
      </c>
      <c r="L5140" t="s">
        <v>11428</v>
      </c>
      <c r="M5140" t="s">
        <v>4046</v>
      </c>
      <c r="N5140" t="s">
        <v>12516</v>
      </c>
      <c r="O5140" t="s">
        <v>12517</v>
      </c>
      <c r="Q5140" t="s">
        <v>2179</v>
      </c>
      <c r="R5140" s="1">
        <f t="shared" si="401"/>
        <v>-1422.7100000000009</v>
      </c>
      <c r="S5140" s="1">
        <f t="shared" si="402"/>
        <v>-298.76910000000021</v>
      </c>
      <c r="T5140" s="1">
        <f t="shared" si="403"/>
        <v>-494.55999999999949</v>
      </c>
      <c r="U5140" s="1">
        <f t="shared" si="404"/>
        <v>195.79089999999928</v>
      </c>
    </row>
    <row r="5141" spans="1:21" x14ac:dyDescent="0.2">
      <c r="A5141" t="s">
        <v>1404</v>
      </c>
      <c r="B5141" t="s">
        <v>14225</v>
      </c>
      <c r="C5141" t="s">
        <v>18</v>
      </c>
      <c r="D5141" t="s">
        <v>19</v>
      </c>
      <c r="E5141" t="s">
        <v>1120</v>
      </c>
      <c r="F5141" t="str">
        <f t="shared" si="400"/>
        <v>2004</v>
      </c>
      <c r="G5141" t="s">
        <v>2178</v>
      </c>
      <c r="I5141" t="s">
        <v>13586</v>
      </c>
      <c r="J5141" t="s">
        <v>13587</v>
      </c>
      <c r="K5141" t="s">
        <v>20</v>
      </c>
      <c r="L5141" t="s">
        <v>11428</v>
      </c>
      <c r="M5141" t="s">
        <v>4046</v>
      </c>
      <c r="N5141" t="s">
        <v>14655</v>
      </c>
      <c r="O5141" t="s">
        <v>14656</v>
      </c>
      <c r="Q5141" t="s">
        <v>2179</v>
      </c>
      <c r="R5141" s="1">
        <f t="shared" si="401"/>
        <v>-1422.7099999999991</v>
      </c>
      <c r="S5141" s="1">
        <f t="shared" si="402"/>
        <v>-298.76909999999981</v>
      </c>
      <c r="T5141" s="1">
        <f t="shared" si="403"/>
        <v>-494.55999999999949</v>
      </c>
      <c r="U5141" s="1">
        <f t="shared" si="404"/>
        <v>195.79089999999968</v>
      </c>
    </row>
    <row r="5142" spans="1:21" x14ac:dyDescent="0.2">
      <c r="A5142" t="s">
        <v>1404</v>
      </c>
      <c r="B5142" t="s">
        <v>19407</v>
      </c>
      <c r="C5142" t="s">
        <v>18</v>
      </c>
      <c r="D5142" t="s">
        <v>19</v>
      </c>
      <c r="E5142" t="s">
        <v>1120</v>
      </c>
      <c r="F5142" t="str">
        <f t="shared" si="400"/>
        <v>2004</v>
      </c>
      <c r="G5142" t="s">
        <v>2178</v>
      </c>
      <c r="I5142" t="s">
        <v>18807</v>
      </c>
      <c r="J5142" t="s">
        <v>18808</v>
      </c>
      <c r="K5142" t="s">
        <v>20</v>
      </c>
      <c r="L5142" t="s">
        <v>11428</v>
      </c>
      <c r="M5142" t="s">
        <v>4046</v>
      </c>
      <c r="N5142" t="s">
        <v>19757</v>
      </c>
      <c r="O5142" t="s">
        <v>19758</v>
      </c>
      <c r="Q5142" t="s">
        <v>2179</v>
      </c>
      <c r="R5142" s="1">
        <f t="shared" si="401"/>
        <v>-1422.71</v>
      </c>
      <c r="S5142" s="1">
        <f t="shared" si="402"/>
        <v>-298.76909999999998</v>
      </c>
      <c r="T5142" s="1">
        <f t="shared" si="403"/>
        <v>-494.55999999999995</v>
      </c>
      <c r="U5142" s="1">
        <f t="shared" si="404"/>
        <v>195.79089999999997</v>
      </c>
    </row>
    <row r="5143" spans="1:21" x14ac:dyDescent="0.2">
      <c r="A5143" t="s">
        <v>1404</v>
      </c>
      <c r="B5143" t="s">
        <v>18410</v>
      </c>
      <c r="C5143" t="s">
        <v>18</v>
      </c>
      <c r="D5143" t="s">
        <v>19</v>
      </c>
      <c r="E5143" t="s">
        <v>1120</v>
      </c>
      <c r="F5143" t="str">
        <f t="shared" si="400"/>
        <v>2004</v>
      </c>
      <c r="G5143" t="s">
        <v>2178</v>
      </c>
      <c r="I5143" t="s">
        <v>17795</v>
      </c>
      <c r="J5143" t="s">
        <v>17796</v>
      </c>
      <c r="K5143" t="s">
        <v>20</v>
      </c>
      <c r="L5143" t="s">
        <v>11428</v>
      </c>
      <c r="M5143" t="s">
        <v>4046</v>
      </c>
      <c r="N5143" t="s">
        <v>18807</v>
      </c>
      <c r="O5143" t="s">
        <v>18808</v>
      </c>
      <c r="Q5143" t="s">
        <v>2179</v>
      </c>
      <c r="R5143" s="1">
        <f t="shared" si="401"/>
        <v>-1422.71</v>
      </c>
      <c r="S5143" s="1">
        <f t="shared" si="402"/>
        <v>-298.76909999999998</v>
      </c>
      <c r="T5143" s="1">
        <f t="shared" si="403"/>
        <v>-494.55999999999995</v>
      </c>
      <c r="U5143" s="1">
        <f t="shared" si="404"/>
        <v>195.79089999999997</v>
      </c>
    </row>
    <row r="5144" spans="1:21" x14ac:dyDescent="0.2">
      <c r="A5144" t="s">
        <v>1404</v>
      </c>
      <c r="B5144" t="s">
        <v>17383</v>
      </c>
      <c r="C5144" t="s">
        <v>18</v>
      </c>
      <c r="D5144" t="s">
        <v>19</v>
      </c>
      <c r="E5144" t="s">
        <v>1120</v>
      </c>
      <c r="F5144" t="str">
        <f t="shared" si="400"/>
        <v>2004</v>
      </c>
      <c r="G5144" t="s">
        <v>2178</v>
      </c>
      <c r="I5144" t="s">
        <v>16755</v>
      </c>
      <c r="J5144" t="s">
        <v>16756</v>
      </c>
      <c r="K5144" t="s">
        <v>20</v>
      </c>
      <c r="L5144" t="s">
        <v>11428</v>
      </c>
      <c r="M5144" t="s">
        <v>4046</v>
      </c>
      <c r="N5144" t="s">
        <v>17795</v>
      </c>
      <c r="O5144" t="s">
        <v>17796</v>
      </c>
      <c r="Q5144" t="s">
        <v>2179</v>
      </c>
      <c r="R5144" s="1">
        <f t="shared" si="401"/>
        <v>-1422.71</v>
      </c>
      <c r="S5144" s="1">
        <f t="shared" si="402"/>
        <v>-298.76909999999998</v>
      </c>
      <c r="T5144" s="1">
        <f t="shared" si="403"/>
        <v>-494.55999999999995</v>
      </c>
      <c r="U5144" s="1">
        <f t="shared" si="404"/>
        <v>195.79089999999997</v>
      </c>
    </row>
    <row r="5145" spans="1:21" x14ac:dyDescent="0.2">
      <c r="A5145" t="s">
        <v>1404</v>
      </c>
      <c r="B5145" t="s">
        <v>16349</v>
      </c>
      <c r="C5145" t="s">
        <v>18</v>
      </c>
      <c r="D5145" t="s">
        <v>19</v>
      </c>
      <c r="E5145" t="s">
        <v>1120</v>
      </c>
      <c r="F5145" t="str">
        <f t="shared" si="400"/>
        <v>2004</v>
      </c>
      <c r="G5145" t="s">
        <v>2178</v>
      </c>
      <c r="I5145" t="s">
        <v>15724</v>
      </c>
      <c r="J5145" t="s">
        <v>15725</v>
      </c>
      <c r="K5145" t="s">
        <v>20</v>
      </c>
      <c r="L5145" t="s">
        <v>11428</v>
      </c>
      <c r="M5145" t="s">
        <v>4046</v>
      </c>
      <c r="N5145" t="s">
        <v>16755</v>
      </c>
      <c r="O5145" t="s">
        <v>16756</v>
      </c>
      <c r="Q5145" t="s">
        <v>2179</v>
      </c>
      <c r="R5145" s="1">
        <f t="shared" si="401"/>
        <v>-1422.7099999999991</v>
      </c>
      <c r="S5145" s="1">
        <f t="shared" si="402"/>
        <v>-298.76909999999981</v>
      </c>
      <c r="T5145" s="1">
        <f t="shared" si="403"/>
        <v>-494.55999999999995</v>
      </c>
      <c r="U5145" s="1">
        <f t="shared" si="404"/>
        <v>195.79090000000014</v>
      </c>
    </row>
    <row r="5146" spans="1:21" x14ac:dyDescent="0.2">
      <c r="A5146" t="s">
        <v>1404</v>
      </c>
      <c r="B5146" t="s">
        <v>15298</v>
      </c>
      <c r="C5146" t="s">
        <v>18</v>
      </c>
      <c r="D5146" t="s">
        <v>19</v>
      </c>
      <c r="E5146" t="s">
        <v>1120</v>
      </c>
      <c r="F5146" t="str">
        <f t="shared" si="400"/>
        <v>2004</v>
      </c>
      <c r="G5146" t="s">
        <v>2178</v>
      </c>
      <c r="I5146" t="s">
        <v>14655</v>
      </c>
      <c r="J5146" t="s">
        <v>14656</v>
      </c>
      <c r="K5146" t="s">
        <v>20</v>
      </c>
      <c r="L5146" t="s">
        <v>11428</v>
      </c>
      <c r="M5146" t="s">
        <v>4046</v>
      </c>
      <c r="N5146" t="s">
        <v>15724</v>
      </c>
      <c r="O5146" t="s">
        <v>15725</v>
      </c>
      <c r="Q5146" t="s">
        <v>2179</v>
      </c>
      <c r="R5146" s="1">
        <f t="shared" si="401"/>
        <v>-1422.7100000000009</v>
      </c>
      <c r="S5146" s="1">
        <f t="shared" si="402"/>
        <v>-298.76910000000021</v>
      </c>
      <c r="T5146" s="1">
        <f t="shared" si="403"/>
        <v>-494.5600000000004</v>
      </c>
      <c r="U5146" s="1">
        <f t="shared" si="404"/>
        <v>195.79090000000019</v>
      </c>
    </row>
    <row r="5147" spans="1:21" x14ac:dyDescent="0.2">
      <c r="A5147" t="s">
        <v>1404</v>
      </c>
      <c r="B5147" t="s">
        <v>13151</v>
      </c>
      <c r="C5147" t="s">
        <v>18</v>
      </c>
      <c r="D5147" t="s">
        <v>19</v>
      </c>
      <c r="E5147" t="s">
        <v>1120</v>
      </c>
      <c r="F5147" t="str">
        <f t="shared" si="400"/>
        <v>2004</v>
      </c>
      <c r="G5147" t="s">
        <v>2178</v>
      </c>
      <c r="I5147" t="s">
        <v>12516</v>
      </c>
      <c r="J5147" t="s">
        <v>12517</v>
      </c>
      <c r="K5147" t="s">
        <v>20</v>
      </c>
      <c r="L5147" t="s">
        <v>11428</v>
      </c>
      <c r="M5147" t="s">
        <v>4046</v>
      </c>
      <c r="N5147" t="s">
        <v>13586</v>
      </c>
      <c r="O5147" t="s">
        <v>13587</v>
      </c>
      <c r="Q5147" t="s">
        <v>2179</v>
      </c>
      <c r="R5147" s="1">
        <f t="shared" si="401"/>
        <v>-1422.7100000000009</v>
      </c>
      <c r="S5147" s="1">
        <f t="shared" si="402"/>
        <v>-298.76910000000021</v>
      </c>
      <c r="T5147" s="1">
        <f t="shared" si="403"/>
        <v>-494.5600000000004</v>
      </c>
      <c r="U5147" s="1">
        <f t="shared" si="404"/>
        <v>195.79090000000019</v>
      </c>
    </row>
    <row r="5148" spans="1:21" x14ac:dyDescent="0.2">
      <c r="A5148" t="s">
        <v>1404</v>
      </c>
      <c r="B5148" t="s">
        <v>11005</v>
      </c>
      <c r="C5148" t="s">
        <v>18</v>
      </c>
      <c r="D5148" t="s">
        <v>19</v>
      </c>
      <c r="E5148" t="s">
        <v>1120</v>
      </c>
      <c r="F5148" t="str">
        <f t="shared" si="400"/>
        <v>2004</v>
      </c>
      <c r="G5148" t="s">
        <v>2178</v>
      </c>
      <c r="I5148" t="s">
        <v>10346</v>
      </c>
      <c r="J5148" t="s">
        <v>10347</v>
      </c>
      <c r="K5148" t="s">
        <v>20</v>
      </c>
      <c r="L5148" t="s">
        <v>11428</v>
      </c>
      <c r="M5148" t="s">
        <v>4046</v>
      </c>
      <c r="N5148" t="s">
        <v>11429</v>
      </c>
      <c r="O5148" t="s">
        <v>11430</v>
      </c>
      <c r="Q5148" t="s">
        <v>2179</v>
      </c>
      <c r="R5148" s="1">
        <f t="shared" si="401"/>
        <v>-1422.7099999999991</v>
      </c>
      <c r="S5148" s="1">
        <f t="shared" si="402"/>
        <v>-298.76909999999981</v>
      </c>
      <c r="T5148" s="1">
        <f t="shared" si="403"/>
        <v>-494.5600000000004</v>
      </c>
      <c r="U5148" s="1">
        <f t="shared" si="404"/>
        <v>195.79090000000059</v>
      </c>
    </row>
    <row r="5149" spans="1:21" x14ac:dyDescent="0.2">
      <c r="A5149" t="s">
        <v>2467</v>
      </c>
      <c r="B5149" t="s">
        <v>13151</v>
      </c>
      <c r="C5149" t="s">
        <v>18</v>
      </c>
      <c r="D5149" t="s">
        <v>19</v>
      </c>
      <c r="E5149" t="s">
        <v>935</v>
      </c>
      <c r="F5149" t="str">
        <f t="shared" si="400"/>
        <v>1998</v>
      </c>
      <c r="G5149" t="s">
        <v>2478</v>
      </c>
      <c r="H5149" t="s">
        <v>61</v>
      </c>
      <c r="I5149" t="s">
        <v>12971</v>
      </c>
      <c r="J5149" t="s">
        <v>12972</v>
      </c>
      <c r="K5149" t="s">
        <v>20</v>
      </c>
      <c r="L5149" t="s">
        <v>14039</v>
      </c>
      <c r="M5149" t="s">
        <v>554</v>
      </c>
      <c r="N5149" t="s">
        <v>14040</v>
      </c>
      <c r="O5149" t="s">
        <v>14041</v>
      </c>
      <c r="Q5149" t="s">
        <v>3037</v>
      </c>
      <c r="R5149" s="1">
        <f t="shared" si="401"/>
        <v>-1405.9700000000012</v>
      </c>
      <c r="S5149" s="1">
        <f t="shared" si="402"/>
        <v>-295.25370000000021</v>
      </c>
      <c r="T5149" s="1">
        <f t="shared" si="403"/>
        <v>-492.09000000000378</v>
      </c>
      <c r="U5149" s="1">
        <f t="shared" si="404"/>
        <v>196.83630000000358</v>
      </c>
    </row>
    <row r="5150" spans="1:21" x14ac:dyDescent="0.2">
      <c r="A5150" t="s">
        <v>16</v>
      </c>
      <c r="B5150" t="s">
        <v>9899</v>
      </c>
      <c r="C5150" t="s">
        <v>18</v>
      </c>
      <c r="D5150" t="s">
        <v>19</v>
      </c>
      <c r="E5150" t="s">
        <v>1276</v>
      </c>
      <c r="F5150" t="str">
        <f t="shared" si="400"/>
        <v>2012</v>
      </c>
      <c r="G5150" t="s">
        <v>1275</v>
      </c>
      <c r="I5150" t="s">
        <v>9004</v>
      </c>
      <c r="J5150" t="s">
        <v>9005</v>
      </c>
      <c r="K5150" t="s">
        <v>20</v>
      </c>
      <c r="L5150" t="s">
        <v>5370</v>
      </c>
      <c r="M5150" t="s">
        <v>779</v>
      </c>
      <c r="N5150" t="s">
        <v>10107</v>
      </c>
      <c r="O5150" t="s">
        <v>10108</v>
      </c>
      <c r="Q5150" t="s">
        <v>1288</v>
      </c>
      <c r="R5150" s="1">
        <f t="shared" si="401"/>
        <v>-1428.7299999999996</v>
      </c>
      <c r="S5150" s="1">
        <f t="shared" si="402"/>
        <v>-300.03329999999988</v>
      </c>
      <c r="T5150" s="1">
        <f t="shared" si="403"/>
        <v>-497.82999999999902</v>
      </c>
      <c r="U5150" s="1">
        <f t="shared" si="404"/>
        <v>197.79669999999913</v>
      </c>
    </row>
    <row r="5151" spans="1:21" x14ac:dyDescent="0.2">
      <c r="A5151" t="s">
        <v>16</v>
      </c>
      <c r="B5151" t="s">
        <v>4967</v>
      </c>
      <c r="C5151" t="s">
        <v>18</v>
      </c>
      <c r="D5151" t="s">
        <v>19</v>
      </c>
      <c r="E5151" t="s">
        <v>1276</v>
      </c>
      <c r="F5151" t="str">
        <f t="shared" si="400"/>
        <v>2012</v>
      </c>
      <c r="G5151" t="s">
        <v>1275</v>
      </c>
      <c r="I5151" t="s">
        <v>3931</v>
      </c>
      <c r="J5151" t="s">
        <v>3932</v>
      </c>
      <c r="K5151" t="s">
        <v>20</v>
      </c>
      <c r="L5151" t="s">
        <v>5370</v>
      </c>
      <c r="M5151" t="s">
        <v>779</v>
      </c>
      <c r="N5151" t="s">
        <v>5371</v>
      </c>
      <c r="O5151" t="s">
        <v>5372</v>
      </c>
      <c r="Q5151" t="s">
        <v>1288</v>
      </c>
      <c r="R5151" s="1">
        <f t="shared" si="401"/>
        <v>-1428.7299999999996</v>
      </c>
      <c r="S5151" s="1">
        <f t="shared" si="402"/>
        <v>-300.03329999999988</v>
      </c>
      <c r="T5151" s="1">
        <f t="shared" si="403"/>
        <v>-497.82999999999993</v>
      </c>
      <c r="U5151" s="1">
        <f t="shared" si="404"/>
        <v>197.79670000000004</v>
      </c>
    </row>
    <row r="5152" spans="1:21" x14ac:dyDescent="0.2">
      <c r="A5152" t="s">
        <v>16</v>
      </c>
      <c r="B5152" t="s">
        <v>18410</v>
      </c>
      <c r="C5152" t="s">
        <v>18</v>
      </c>
      <c r="D5152" t="s">
        <v>19</v>
      </c>
      <c r="E5152" t="s">
        <v>1276</v>
      </c>
      <c r="F5152" t="str">
        <f t="shared" si="400"/>
        <v>2012</v>
      </c>
      <c r="G5152" t="s">
        <v>1275</v>
      </c>
      <c r="I5152" t="s">
        <v>17682</v>
      </c>
      <c r="J5152" t="s">
        <v>17683</v>
      </c>
      <c r="K5152" t="s">
        <v>20</v>
      </c>
      <c r="L5152" t="s">
        <v>5370</v>
      </c>
      <c r="M5152" t="s">
        <v>779</v>
      </c>
      <c r="N5152" t="s">
        <v>18700</v>
      </c>
      <c r="O5152" t="s">
        <v>18701</v>
      </c>
      <c r="Q5152" t="s">
        <v>1288</v>
      </c>
      <c r="R5152" s="1">
        <f t="shared" si="401"/>
        <v>-1428.7299999999996</v>
      </c>
      <c r="S5152" s="1">
        <f t="shared" si="402"/>
        <v>-300.03329999999988</v>
      </c>
      <c r="T5152" s="1">
        <f t="shared" si="403"/>
        <v>-497.82999999999993</v>
      </c>
      <c r="U5152" s="1">
        <f t="shared" si="404"/>
        <v>197.79670000000004</v>
      </c>
    </row>
    <row r="5153" spans="1:21" x14ac:dyDescent="0.2">
      <c r="A5153" t="s">
        <v>16</v>
      </c>
      <c r="B5153" t="s">
        <v>16349</v>
      </c>
      <c r="C5153" t="s">
        <v>18</v>
      </c>
      <c r="D5153" t="s">
        <v>19</v>
      </c>
      <c r="E5153" t="s">
        <v>1276</v>
      </c>
      <c r="F5153" t="str">
        <f t="shared" si="400"/>
        <v>2012</v>
      </c>
      <c r="G5153" t="s">
        <v>1275</v>
      </c>
      <c r="I5153" t="s">
        <v>15588</v>
      </c>
      <c r="J5153" t="s">
        <v>15589</v>
      </c>
      <c r="K5153" t="s">
        <v>20</v>
      </c>
      <c r="L5153" t="s">
        <v>5370</v>
      </c>
      <c r="M5153" t="s">
        <v>779</v>
      </c>
      <c r="N5153" t="s">
        <v>16632</v>
      </c>
      <c r="O5153" t="s">
        <v>16633</v>
      </c>
      <c r="Q5153" t="s">
        <v>1288</v>
      </c>
      <c r="R5153" s="1">
        <f t="shared" si="401"/>
        <v>-1428.7299999999996</v>
      </c>
      <c r="S5153" s="1">
        <f t="shared" si="402"/>
        <v>-300.03329999999988</v>
      </c>
      <c r="T5153" s="1">
        <f t="shared" si="403"/>
        <v>-497.82999999999993</v>
      </c>
      <c r="U5153" s="1">
        <f t="shared" si="404"/>
        <v>197.79670000000004</v>
      </c>
    </row>
    <row r="5154" spans="1:21" x14ac:dyDescent="0.2">
      <c r="A5154" t="s">
        <v>16</v>
      </c>
      <c r="B5154" t="s">
        <v>14225</v>
      </c>
      <c r="C5154" t="s">
        <v>18</v>
      </c>
      <c r="D5154" t="s">
        <v>19</v>
      </c>
      <c r="E5154" t="s">
        <v>1276</v>
      </c>
      <c r="F5154" t="str">
        <f t="shared" si="400"/>
        <v>2012</v>
      </c>
      <c r="G5154" t="s">
        <v>1275</v>
      </c>
      <c r="I5154" t="s">
        <v>13423</v>
      </c>
      <c r="J5154" t="s">
        <v>13424</v>
      </c>
      <c r="K5154" t="s">
        <v>20</v>
      </c>
      <c r="L5154" t="s">
        <v>5370</v>
      </c>
      <c r="M5154" t="s">
        <v>779</v>
      </c>
      <c r="N5154" t="s">
        <v>14508</v>
      </c>
      <c r="O5154" t="s">
        <v>14509</v>
      </c>
      <c r="Q5154" t="s">
        <v>1288</v>
      </c>
      <c r="R5154" s="1">
        <f t="shared" si="401"/>
        <v>-1428.7299999999996</v>
      </c>
      <c r="S5154" s="1">
        <f t="shared" si="402"/>
        <v>-300.03329999999988</v>
      </c>
      <c r="T5154" s="1">
        <f t="shared" si="403"/>
        <v>-497.82999999999993</v>
      </c>
      <c r="U5154" s="1">
        <f t="shared" si="404"/>
        <v>197.79670000000004</v>
      </c>
    </row>
    <row r="5155" spans="1:21" x14ac:dyDescent="0.2">
      <c r="A5155" t="s">
        <v>16</v>
      </c>
      <c r="B5155" t="s">
        <v>12067</v>
      </c>
      <c r="C5155" t="s">
        <v>18</v>
      </c>
      <c r="D5155" t="s">
        <v>19</v>
      </c>
      <c r="E5155" t="s">
        <v>1276</v>
      </c>
      <c r="F5155" t="str">
        <f t="shared" si="400"/>
        <v>2012</v>
      </c>
      <c r="G5155" t="s">
        <v>1275</v>
      </c>
      <c r="I5155" t="s">
        <v>11221</v>
      </c>
      <c r="J5155" t="s">
        <v>11222</v>
      </c>
      <c r="K5155" t="s">
        <v>20</v>
      </c>
      <c r="L5155" t="s">
        <v>5370</v>
      </c>
      <c r="M5155" t="s">
        <v>779</v>
      </c>
      <c r="N5155" t="s">
        <v>12335</v>
      </c>
      <c r="O5155" t="s">
        <v>12336</v>
      </c>
      <c r="Q5155" t="s">
        <v>1288</v>
      </c>
      <c r="R5155" s="1">
        <f t="shared" si="401"/>
        <v>-1428.7299999999996</v>
      </c>
      <c r="S5155" s="1">
        <f t="shared" si="402"/>
        <v>-300.03329999999988</v>
      </c>
      <c r="T5155" s="1">
        <f t="shared" si="403"/>
        <v>-497.82999999999993</v>
      </c>
      <c r="U5155" s="1">
        <f t="shared" si="404"/>
        <v>197.79670000000004</v>
      </c>
    </row>
    <row r="5156" spans="1:21" x14ac:dyDescent="0.2">
      <c r="A5156" t="s">
        <v>16</v>
      </c>
      <c r="B5156" t="s">
        <v>7582</v>
      </c>
      <c r="C5156" t="s">
        <v>18</v>
      </c>
      <c r="D5156" t="s">
        <v>19</v>
      </c>
      <c r="E5156" t="s">
        <v>1276</v>
      </c>
      <c r="F5156" t="str">
        <f t="shared" si="400"/>
        <v>2012</v>
      </c>
      <c r="G5156" t="s">
        <v>1275</v>
      </c>
      <c r="I5156" t="s">
        <v>6643</v>
      </c>
      <c r="J5156" t="s">
        <v>6644</v>
      </c>
      <c r="K5156" t="s">
        <v>20</v>
      </c>
      <c r="L5156" t="s">
        <v>5370</v>
      </c>
      <c r="M5156" t="s">
        <v>779</v>
      </c>
      <c r="N5156" t="s">
        <v>7867</v>
      </c>
      <c r="O5156" t="s">
        <v>7868</v>
      </c>
      <c r="Q5156" t="s">
        <v>1288</v>
      </c>
      <c r="R5156" s="1">
        <f t="shared" si="401"/>
        <v>-1428.7299999999996</v>
      </c>
      <c r="S5156" s="1">
        <f t="shared" si="402"/>
        <v>-300.03329999999988</v>
      </c>
      <c r="T5156" s="1">
        <f t="shared" si="403"/>
        <v>-497.82999999999993</v>
      </c>
      <c r="U5156" s="1">
        <f t="shared" si="404"/>
        <v>197.79670000000004</v>
      </c>
    </row>
    <row r="5157" spans="1:21" x14ac:dyDescent="0.2">
      <c r="A5157" t="s">
        <v>16</v>
      </c>
      <c r="B5157" t="s">
        <v>8771</v>
      </c>
      <c r="C5157" t="s">
        <v>18</v>
      </c>
      <c r="D5157" t="s">
        <v>19</v>
      </c>
      <c r="E5157" t="s">
        <v>1276</v>
      </c>
      <c r="F5157" t="str">
        <f t="shared" si="400"/>
        <v>2012</v>
      </c>
      <c r="G5157" t="s">
        <v>1275</v>
      </c>
      <c r="I5157" t="s">
        <v>7867</v>
      </c>
      <c r="J5157" t="s">
        <v>7868</v>
      </c>
      <c r="K5157" t="s">
        <v>20</v>
      </c>
      <c r="L5157" t="s">
        <v>6642</v>
      </c>
      <c r="M5157" t="s">
        <v>779</v>
      </c>
      <c r="N5157" t="s">
        <v>9004</v>
      </c>
      <c r="O5157" t="s">
        <v>9005</v>
      </c>
      <c r="Q5157" t="s">
        <v>1288</v>
      </c>
      <c r="R5157" s="1">
        <f t="shared" si="401"/>
        <v>-1428.7300000000032</v>
      </c>
      <c r="S5157" s="1">
        <f t="shared" si="402"/>
        <v>-300.03330000000068</v>
      </c>
      <c r="T5157" s="1">
        <f t="shared" si="403"/>
        <v>-497.84000000000015</v>
      </c>
      <c r="U5157" s="1">
        <f t="shared" si="404"/>
        <v>197.80669999999947</v>
      </c>
    </row>
    <row r="5158" spans="1:21" x14ac:dyDescent="0.2">
      <c r="A5158" t="s">
        <v>16</v>
      </c>
      <c r="B5158" t="s">
        <v>19407</v>
      </c>
      <c r="C5158" t="s">
        <v>18</v>
      </c>
      <c r="D5158" t="s">
        <v>19</v>
      </c>
      <c r="E5158" t="s">
        <v>1276</v>
      </c>
      <c r="F5158" t="str">
        <f t="shared" si="400"/>
        <v>2012</v>
      </c>
      <c r="G5158" t="s">
        <v>1275</v>
      </c>
      <c r="I5158" t="s">
        <v>18700</v>
      </c>
      <c r="J5158" t="s">
        <v>18701</v>
      </c>
      <c r="K5158" t="s">
        <v>20</v>
      </c>
      <c r="L5158" t="s">
        <v>6642</v>
      </c>
      <c r="M5158" t="s">
        <v>779</v>
      </c>
      <c r="N5158" t="s">
        <v>19668</v>
      </c>
      <c r="O5158" t="s">
        <v>19669</v>
      </c>
      <c r="Q5158" t="s">
        <v>1288</v>
      </c>
      <c r="R5158" s="1">
        <f t="shared" si="401"/>
        <v>-1428.7300000000014</v>
      </c>
      <c r="S5158" s="1">
        <f t="shared" si="402"/>
        <v>-300.03330000000028</v>
      </c>
      <c r="T5158" s="1">
        <f t="shared" si="403"/>
        <v>-497.84000000000015</v>
      </c>
      <c r="U5158" s="1">
        <f t="shared" si="404"/>
        <v>197.80669999999986</v>
      </c>
    </row>
    <row r="5159" spans="1:21" x14ac:dyDescent="0.2">
      <c r="A5159" t="s">
        <v>16</v>
      </c>
      <c r="B5159" t="s">
        <v>15298</v>
      </c>
      <c r="C5159" t="s">
        <v>18</v>
      </c>
      <c r="D5159" t="s">
        <v>19</v>
      </c>
      <c r="E5159" t="s">
        <v>1276</v>
      </c>
      <c r="F5159" t="str">
        <f t="shared" si="400"/>
        <v>2012</v>
      </c>
      <c r="G5159" t="s">
        <v>1275</v>
      </c>
      <c r="I5159" t="s">
        <v>14508</v>
      </c>
      <c r="J5159" t="s">
        <v>14509</v>
      </c>
      <c r="K5159" t="s">
        <v>20</v>
      </c>
      <c r="L5159" t="s">
        <v>6642</v>
      </c>
      <c r="M5159" t="s">
        <v>779</v>
      </c>
      <c r="N5159" t="s">
        <v>15588</v>
      </c>
      <c r="O5159" t="s">
        <v>15589</v>
      </c>
      <c r="Q5159" t="s">
        <v>1288</v>
      </c>
      <c r="R5159" s="1">
        <f t="shared" si="401"/>
        <v>-1428.7300000000014</v>
      </c>
      <c r="S5159" s="1">
        <f t="shared" si="402"/>
        <v>-300.03330000000028</v>
      </c>
      <c r="T5159" s="1">
        <f t="shared" si="403"/>
        <v>-497.84000000000015</v>
      </c>
      <c r="U5159" s="1">
        <f t="shared" si="404"/>
        <v>197.80669999999986</v>
      </c>
    </row>
    <row r="5160" spans="1:21" x14ac:dyDescent="0.2">
      <c r="A5160" t="s">
        <v>16</v>
      </c>
      <c r="B5160" t="s">
        <v>17383</v>
      </c>
      <c r="C5160" t="s">
        <v>18</v>
      </c>
      <c r="D5160" t="s">
        <v>19</v>
      </c>
      <c r="E5160" t="s">
        <v>1276</v>
      </c>
      <c r="F5160" t="str">
        <f t="shared" si="400"/>
        <v>2012</v>
      </c>
      <c r="G5160" t="s">
        <v>1275</v>
      </c>
      <c r="I5160" t="s">
        <v>16632</v>
      </c>
      <c r="J5160" t="s">
        <v>16633</v>
      </c>
      <c r="K5160" t="s">
        <v>20</v>
      </c>
      <c r="L5160" t="s">
        <v>6642</v>
      </c>
      <c r="M5160" t="s">
        <v>779</v>
      </c>
      <c r="N5160" t="s">
        <v>17682</v>
      </c>
      <c r="O5160" t="s">
        <v>17683</v>
      </c>
      <c r="Q5160" t="s">
        <v>1288</v>
      </c>
      <c r="R5160" s="1">
        <f t="shared" si="401"/>
        <v>-1428.7299999999996</v>
      </c>
      <c r="S5160" s="1">
        <f t="shared" si="402"/>
        <v>-300.03329999999988</v>
      </c>
      <c r="T5160" s="1">
        <f t="shared" si="403"/>
        <v>-497.84000000000015</v>
      </c>
      <c r="U5160" s="1">
        <f t="shared" si="404"/>
        <v>197.80670000000026</v>
      </c>
    </row>
    <row r="5161" spans="1:21" x14ac:dyDescent="0.2">
      <c r="A5161" t="s">
        <v>16</v>
      </c>
      <c r="B5161" t="s">
        <v>13151</v>
      </c>
      <c r="C5161" t="s">
        <v>18</v>
      </c>
      <c r="D5161" t="s">
        <v>19</v>
      </c>
      <c r="E5161" t="s">
        <v>1276</v>
      </c>
      <c r="F5161" t="str">
        <f t="shared" si="400"/>
        <v>2012</v>
      </c>
      <c r="G5161" t="s">
        <v>1275</v>
      </c>
      <c r="I5161" t="s">
        <v>12335</v>
      </c>
      <c r="J5161" t="s">
        <v>12336</v>
      </c>
      <c r="K5161" t="s">
        <v>20</v>
      </c>
      <c r="L5161" t="s">
        <v>6642</v>
      </c>
      <c r="M5161" t="s">
        <v>779</v>
      </c>
      <c r="N5161" t="s">
        <v>13423</v>
      </c>
      <c r="O5161" t="s">
        <v>13424</v>
      </c>
      <c r="Q5161" t="s">
        <v>1288</v>
      </c>
      <c r="R5161" s="1">
        <f t="shared" si="401"/>
        <v>-1428.7299999999996</v>
      </c>
      <c r="S5161" s="1">
        <f t="shared" si="402"/>
        <v>-300.03329999999988</v>
      </c>
      <c r="T5161" s="1">
        <f t="shared" si="403"/>
        <v>-497.84000000000015</v>
      </c>
      <c r="U5161" s="1">
        <f t="shared" si="404"/>
        <v>197.80670000000026</v>
      </c>
    </row>
    <row r="5162" spans="1:21" x14ac:dyDescent="0.2">
      <c r="A5162" t="s">
        <v>16</v>
      </c>
      <c r="B5162" t="s">
        <v>11005</v>
      </c>
      <c r="C5162" t="s">
        <v>18</v>
      </c>
      <c r="D5162" t="s">
        <v>19</v>
      </c>
      <c r="E5162" t="s">
        <v>1276</v>
      </c>
      <c r="F5162" t="str">
        <f t="shared" si="400"/>
        <v>2012</v>
      </c>
      <c r="G5162" t="s">
        <v>1275</v>
      </c>
      <c r="I5162" t="s">
        <v>10107</v>
      </c>
      <c r="J5162" t="s">
        <v>10108</v>
      </c>
      <c r="K5162" t="s">
        <v>20</v>
      </c>
      <c r="L5162" t="s">
        <v>6642</v>
      </c>
      <c r="M5162" t="s">
        <v>779</v>
      </c>
      <c r="N5162" t="s">
        <v>11221</v>
      </c>
      <c r="O5162" t="s">
        <v>11222</v>
      </c>
      <c r="Q5162" t="s">
        <v>1288</v>
      </c>
      <c r="R5162" s="1">
        <f t="shared" si="401"/>
        <v>-1428.7299999999996</v>
      </c>
      <c r="S5162" s="1">
        <f t="shared" si="402"/>
        <v>-300.03329999999988</v>
      </c>
      <c r="T5162" s="1">
        <f t="shared" si="403"/>
        <v>-497.84000000000015</v>
      </c>
      <c r="U5162" s="1">
        <f t="shared" si="404"/>
        <v>197.80670000000026</v>
      </c>
    </row>
    <row r="5163" spans="1:21" x14ac:dyDescent="0.2">
      <c r="A5163" t="s">
        <v>16</v>
      </c>
      <c r="B5163" t="s">
        <v>6317</v>
      </c>
      <c r="C5163" t="s">
        <v>18</v>
      </c>
      <c r="D5163" t="s">
        <v>19</v>
      </c>
      <c r="E5163" t="s">
        <v>1276</v>
      </c>
      <c r="F5163" t="str">
        <f t="shared" si="400"/>
        <v>2012</v>
      </c>
      <c r="G5163" t="s">
        <v>1275</v>
      </c>
      <c r="I5163" t="s">
        <v>5371</v>
      </c>
      <c r="J5163" t="s">
        <v>5372</v>
      </c>
      <c r="K5163" t="s">
        <v>20</v>
      </c>
      <c r="L5163" t="s">
        <v>6642</v>
      </c>
      <c r="M5163" t="s">
        <v>779</v>
      </c>
      <c r="N5163" t="s">
        <v>6643</v>
      </c>
      <c r="O5163" t="s">
        <v>6644</v>
      </c>
      <c r="Q5163" t="s">
        <v>1288</v>
      </c>
      <c r="R5163" s="1">
        <f t="shared" si="401"/>
        <v>-1428.7299999999996</v>
      </c>
      <c r="S5163" s="1">
        <f t="shared" si="402"/>
        <v>-300.03329999999988</v>
      </c>
      <c r="T5163" s="1">
        <f t="shared" si="403"/>
        <v>-497.84000000000015</v>
      </c>
      <c r="U5163" s="1">
        <f t="shared" si="404"/>
        <v>197.80670000000026</v>
      </c>
    </row>
    <row r="5164" spans="1:21" x14ac:dyDescent="0.2">
      <c r="A5164" t="s">
        <v>16</v>
      </c>
      <c r="B5164" t="s">
        <v>7582</v>
      </c>
      <c r="C5164" t="s">
        <v>18</v>
      </c>
      <c r="D5164" t="s">
        <v>19</v>
      </c>
      <c r="E5164" t="s">
        <v>646</v>
      </c>
      <c r="F5164" t="str">
        <f t="shared" si="400"/>
        <v>1991</v>
      </c>
      <c r="G5164" t="s">
        <v>22</v>
      </c>
      <c r="H5164" t="s">
        <v>102</v>
      </c>
      <c r="I5164" t="s">
        <v>6412</v>
      </c>
      <c r="J5164" t="s">
        <v>6413</v>
      </c>
      <c r="K5164" t="s">
        <v>20</v>
      </c>
      <c r="L5164" t="s">
        <v>7630</v>
      </c>
      <c r="M5164" t="s">
        <v>629</v>
      </c>
      <c r="N5164" t="s">
        <v>7631</v>
      </c>
      <c r="O5164" t="s">
        <v>7632</v>
      </c>
      <c r="Q5164" t="s">
        <v>700</v>
      </c>
      <c r="R5164" s="1">
        <f t="shared" si="401"/>
        <v>-1426.6799999999998</v>
      </c>
      <c r="S5164" s="1">
        <f t="shared" si="402"/>
        <v>-299.60279999999995</v>
      </c>
      <c r="T5164" s="1">
        <f t="shared" si="403"/>
        <v>-497.58000000000004</v>
      </c>
      <c r="U5164" s="1">
        <f t="shared" si="404"/>
        <v>197.9772000000001</v>
      </c>
    </row>
    <row r="5165" spans="1:21" x14ac:dyDescent="0.2">
      <c r="A5165" t="s">
        <v>2467</v>
      </c>
      <c r="B5165" t="s">
        <v>18410</v>
      </c>
      <c r="C5165" t="s">
        <v>18</v>
      </c>
      <c r="D5165" t="s">
        <v>19</v>
      </c>
      <c r="E5165" t="s">
        <v>935</v>
      </c>
      <c r="F5165" t="str">
        <f t="shared" si="400"/>
        <v>1998</v>
      </c>
      <c r="G5165" t="s">
        <v>2478</v>
      </c>
      <c r="H5165" t="s">
        <v>61</v>
      </c>
      <c r="I5165" t="s">
        <v>18239</v>
      </c>
      <c r="J5165" t="s">
        <v>18240</v>
      </c>
      <c r="K5165" t="s">
        <v>20</v>
      </c>
      <c r="L5165" t="s">
        <v>3034</v>
      </c>
      <c r="M5165" t="s">
        <v>554</v>
      </c>
      <c r="N5165" t="s">
        <v>19241</v>
      </c>
      <c r="O5165" t="s">
        <v>19242</v>
      </c>
      <c r="Q5165" t="s">
        <v>3037</v>
      </c>
      <c r="R5165" s="1">
        <f t="shared" si="401"/>
        <v>-1416.390000000014</v>
      </c>
      <c r="S5165" s="1">
        <f t="shared" si="402"/>
        <v>-297.44190000000293</v>
      </c>
      <c r="T5165" s="1">
        <f t="shared" si="403"/>
        <v>-495.73999999999796</v>
      </c>
      <c r="U5165" s="1">
        <f t="shared" si="404"/>
        <v>198.29809999999503</v>
      </c>
    </row>
    <row r="5166" spans="1:21" x14ac:dyDescent="0.2">
      <c r="A5166" t="s">
        <v>2467</v>
      </c>
      <c r="B5166" t="s">
        <v>16349</v>
      </c>
      <c r="C5166" t="s">
        <v>18</v>
      </c>
      <c r="D5166" t="s">
        <v>19</v>
      </c>
      <c r="E5166" t="s">
        <v>935</v>
      </c>
      <c r="F5166" t="str">
        <f t="shared" si="400"/>
        <v>1998</v>
      </c>
      <c r="G5166" t="s">
        <v>2478</v>
      </c>
      <c r="H5166" t="s">
        <v>61</v>
      </c>
      <c r="I5166" t="s">
        <v>16173</v>
      </c>
      <c r="J5166" t="s">
        <v>16174</v>
      </c>
      <c r="K5166" t="s">
        <v>20</v>
      </c>
      <c r="L5166" t="s">
        <v>3034</v>
      </c>
      <c r="M5166" t="s">
        <v>554</v>
      </c>
      <c r="N5166" t="s">
        <v>17211</v>
      </c>
      <c r="O5166" t="s">
        <v>17212</v>
      </c>
      <c r="Q5166" t="s">
        <v>3037</v>
      </c>
      <c r="R5166" s="1">
        <f t="shared" si="401"/>
        <v>-1416.390000000014</v>
      </c>
      <c r="S5166" s="1">
        <f t="shared" si="402"/>
        <v>-297.44190000000293</v>
      </c>
      <c r="T5166" s="1">
        <f t="shared" si="403"/>
        <v>-495.73999999999796</v>
      </c>
      <c r="U5166" s="1">
        <f t="shared" si="404"/>
        <v>198.29809999999503</v>
      </c>
    </row>
    <row r="5167" spans="1:21" x14ac:dyDescent="0.2">
      <c r="A5167" t="s">
        <v>2467</v>
      </c>
      <c r="B5167" t="s">
        <v>14225</v>
      </c>
      <c r="C5167" t="s">
        <v>18</v>
      </c>
      <c r="D5167" t="s">
        <v>19</v>
      </c>
      <c r="E5167" t="s">
        <v>935</v>
      </c>
      <c r="F5167" t="str">
        <f t="shared" si="400"/>
        <v>1998</v>
      </c>
      <c r="G5167" t="s">
        <v>2478</v>
      </c>
      <c r="H5167" t="s">
        <v>61</v>
      </c>
      <c r="I5167" t="s">
        <v>14040</v>
      </c>
      <c r="J5167" t="s">
        <v>14041</v>
      </c>
      <c r="K5167" t="s">
        <v>20</v>
      </c>
      <c r="L5167" t="s">
        <v>3034</v>
      </c>
      <c r="M5167" t="s">
        <v>554</v>
      </c>
      <c r="N5167" t="s">
        <v>15115</v>
      </c>
      <c r="O5167" t="s">
        <v>15116</v>
      </c>
      <c r="Q5167" t="s">
        <v>3037</v>
      </c>
      <c r="R5167" s="1">
        <f t="shared" si="401"/>
        <v>-1416.390000000014</v>
      </c>
      <c r="S5167" s="1">
        <f t="shared" si="402"/>
        <v>-297.44190000000293</v>
      </c>
      <c r="T5167" s="1">
        <f t="shared" si="403"/>
        <v>-495.73999999999796</v>
      </c>
      <c r="U5167" s="1">
        <f t="shared" si="404"/>
        <v>198.29809999999503</v>
      </c>
    </row>
    <row r="5168" spans="1:21" x14ac:dyDescent="0.2">
      <c r="A5168" t="s">
        <v>2467</v>
      </c>
      <c r="B5168" t="s">
        <v>8771</v>
      </c>
      <c r="C5168" t="s">
        <v>18</v>
      </c>
      <c r="D5168" t="s">
        <v>19</v>
      </c>
      <c r="E5168" t="s">
        <v>935</v>
      </c>
      <c r="F5168" t="str">
        <f t="shared" si="400"/>
        <v>1998</v>
      </c>
      <c r="G5168" t="s">
        <v>2478</v>
      </c>
      <c r="H5168" t="s">
        <v>61</v>
      </c>
      <c r="I5168" t="s">
        <v>8593</v>
      </c>
      <c r="J5168" t="s">
        <v>8594</v>
      </c>
      <c r="K5168" t="s">
        <v>20</v>
      </c>
      <c r="L5168" t="s">
        <v>3034</v>
      </c>
      <c r="M5168" t="s">
        <v>554</v>
      </c>
      <c r="N5168" t="s">
        <v>9717</v>
      </c>
      <c r="O5168" t="s">
        <v>9718</v>
      </c>
      <c r="Q5168" t="s">
        <v>3037</v>
      </c>
      <c r="R5168" s="1">
        <f t="shared" si="401"/>
        <v>-1416.390000000014</v>
      </c>
      <c r="S5168" s="1">
        <f t="shared" si="402"/>
        <v>-297.44190000000293</v>
      </c>
      <c r="T5168" s="1">
        <f t="shared" si="403"/>
        <v>-495.73999999999796</v>
      </c>
      <c r="U5168" s="1">
        <f t="shared" si="404"/>
        <v>198.29809999999503</v>
      </c>
    </row>
    <row r="5169" spans="1:21" x14ac:dyDescent="0.2">
      <c r="A5169" t="s">
        <v>2467</v>
      </c>
      <c r="B5169" t="s">
        <v>3360</v>
      </c>
      <c r="C5169" t="s">
        <v>18</v>
      </c>
      <c r="D5169" t="s">
        <v>19</v>
      </c>
      <c r="E5169" t="s">
        <v>935</v>
      </c>
      <c r="F5169" t="str">
        <f t="shared" si="400"/>
        <v>1998</v>
      </c>
      <c r="G5169" t="s">
        <v>2478</v>
      </c>
      <c r="H5169" t="s">
        <v>61</v>
      </c>
      <c r="I5169" t="s">
        <v>3035</v>
      </c>
      <c r="J5169" t="s">
        <v>3036</v>
      </c>
      <c r="K5169" t="s">
        <v>20</v>
      </c>
      <c r="L5169" t="s">
        <v>3034</v>
      </c>
      <c r="M5169" t="s">
        <v>554</v>
      </c>
      <c r="N5169" t="s">
        <v>4782</v>
      </c>
      <c r="O5169" t="s">
        <v>4783</v>
      </c>
      <c r="Q5169" t="s">
        <v>3037</v>
      </c>
      <c r="R5169" s="1">
        <f t="shared" si="401"/>
        <v>-1416.390000000014</v>
      </c>
      <c r="S5169" s="1">
        <f t="shared" si="402"/>
        <v>-297.44190000000293</v>
      </c>
      <c r="T5169" s="1">
        <f t="shared" si="403"/>
        <v>-495.73999999999796</v>
      </c>
      <c r="U5169" s="1">
        <f t="shared" si="404"/>
        <v>198.29809999999503</v>
      </c>
    </row>
    <row r="5170" spans="1:21" x14ac:dyDescent="0.2">
      <c r="A5170" t="s">
        <v>2467</v>
      </c>
      <c r="B5170" t="s">
        <v>19407</v>
      </c>
      <c r="C5170" t="s">
        <v>18</v>
      </c>
      <c r="D5170" t="s">
        <v>19</v>
      </c>
      <c r="E5170" t="s">
        <v>935</v>
      </c>
      <c r="F5170" t="str">
        <f t="shared" si="400"/>
        <v>1998</v>
      </c>
      <c r="G5170" t="s">
        <v>2478</v>
      </c>
      <c r="H5170" t="s">
        <v>61</v>
      </c>
      <c r="I5170" t="s">
        <v>19241</v>
      </c>
      <c r="J5170" t="s">
        <v>19242</v>
      </c>
      <c r="K5170" t="s">
        <v>20</v>
      </c>
      <c r="L5170" t="s">
        <v>3034</v>
      </c>
      <c r="M5170" t="s">
        <v>554</v>
      </c>
      <c r="N5170" t="s">
        <v>20191</v>
      </c>
      <c r="O5170" t="s">
        <v>20192</v>
      </c>
      <c r="Q5170" t="s">
        <v>3037</v>
      </c>
      <c r="R5170" s="1">
        <f t="shared" si="401"/>
        <v>-1416.3899999999994</v>
      </c>
      <c r="S5170" s="1">
        <f t="shared" si="402"/>
        <v>-297.44189999999986</v>
      </c>
      <c r="T5170" s="1">
        <f t="shared" si="403"/>
        <v>-495.73999999999796</v>
      </c>
      <c r="U5170" s="1">
        <f t="shared" si="404"/>
        <v>198.2980999999981</v>
      </c>
    </row>
    <row r="5171" spans="1:21" x14ac:dyDescent="0.2">
      <c r="A5171" t="s">
        <v>2467</v>
      </c>
      <c r="B5171" t="s">
        <v>17</v>
      </c>
      <c r="C5171" t="s">
        <v>18</v>
      </c>
      <c r="D5171" t="s">
        <v>19</v>
      </c>
      <c r="E5171" t="s">
        <v>935</v>
      </c>
      <c r="F5171" t="str">
        <f t="shared" si="400"/>
        <v>1998</v>
      </c>
      <c r="G5171" t="s">
        <v>2478</v>
      </c>
      <c r="H5171" t="s">
        <v>61</v>
      </c>
      <c r="I5171" s="3">
        <v>53373.34</v>
      </c>
      <c r="J5171" s="3">
        <v>152495.43</v>
      </c>
      <c r="K5171" s="2">
        <v>0</v>
      </c>
      <c r="L5171" s="2">
        <v>-495.74</v>
      </c>
      <c r="M5171" s="4">
        <v>0.35</v>
      </c>
      <c r="N5171" s="5">
        <v>52877.599999999999</v>
      </c>
      <c r="O5171" s="5">
        <v>151079.04000000001</v>
      </c>
      <c r="Q5171" t="s">
        <v>3037</v>
      </c>
      <c r="R5171" s="1">
        <f t="shared" si="401"/>
        <v>-1416.3899999999849</v>
      </c>
      <c r="S5171" s="1">
        <f t="shared" si="402"/>
        <v>-297.44189999999679</v>
      </c>
      <c r="T5171" s="1">
        <f t="shared" si="403"/>
        <v>-495.73999999999796</v>
      </c>
      <c r="U5171" s="1">
        <f t="shared" si="404"/>
        <v>198.29810000000117</v>
      </c>
    </row>
    <row r="5172" spans="1:21" x14ac:dyDescent="0.2">
      <c r="A5172" t="s">
        <v>2467</v>
      </c>
      <c r="B5172" t="s">
        <v>15298</v>
      </c>
      <c r="C5172" t="s">
        <v>18</v>
      </c>
      <c r="D5172" t="s">
        <v>19</v>
      </c>
      <c r="E5172" t="s">
        <v>935</v>
      </c>
      <c r="F5172" t="str">
        <f t="shared" si="400"/>
        <v>1998</v>
      </c>
      <c r="G5172" t="s">
        <v>2478</v>
      </c>
      <c r="H5172" t="s">
        <v>61</v>
      </c>
      <c r="I5172" t="s">
        <v>15115</v>
      </c>
      <c r="J5172" t="s">
        <v>15116</v>
      </c>
      <c r="K5172" t="s">
        <v>20</v>
      </c>
      <c r="L5172" t="s">
        <v>3034</v>
      </c>
      <c r="M5172" t="s">
        <v>554</v>
      </c>
      <c r="N5172" t="s">
        <v>16173</v>
      </c>
      <c r="O5172" t="s">
        <v>16174</v>
      </c>
      <c r="Q5172" t="s">
        <v>3037</v>
      </c>
      <c r="R5172" s="1">
        <f t="shared" si="401"/>
        <v>-1416.3899999999849</v>
      </c>
      <c r="S5172" s="1">
        <f t="shared" si="402"/>
        <v>-297.44189999999679</v>
      </c>
      <c r="T5172" s="1">
        <f t="shared" si="403"/>
        <v>-495.73999999999796</v>
      </c>
      <c r="U5172" s="1">
        <f t="shared" si="404"/>
        <v>198.29810000000117</v>
      </c>
    </row>
    <row r="5173" spans="1:21" x14ac:dyDescent="0.2">
      <c r="A5173" t="s">
        <v>2467</v>
      </c>
      <c r="B5173" t="s">
        <v>12067</v>
      </c>
      <c r="C5173" t="s">
        <v>18</v>
      </c>
      <c r="D5173" t="s">
        <v>19</v>
      </c>
      <c r="E5173" t="s">
        <v>935</v>
      </c>
      <c r="F5173" t="str">
        <f t="shared" si="400"/>
        <v>1998</v>
      </c>
      <c r="G5173" t="s">
        <v>2478</v>
      </c>
      <c r="H5173" t="s">
        <v>61</v>
      </c>
      <c r="I5173" t="s">
        <v>11886</v>
      </c>
      <c r="J5173" t="s">
        <v>11887</v>
      </c>
      <c r="K5173" t="s">
        <v>20</v>
      </c>
      <c r="L5173" t="s">
        <v>3034</v>
      </c>
      <c r="M5173" t="s">
        <v>554</v>
      </c>
      <c r="N5173" t="s">
        <v>12971</v>
      </c>
      <c r="O5173" t="s">
        <v>12972</v>
      </c>
      <c r="Q5173" t="s">
        <v>3037</v>
      </c>
      <c r="R5173" s="1">
        <f t="shared" si="401"/>
        <v>-1416.3899999999849</v>
      </c>
      <c r="S5173" s="1">
        <f t="shared" si="402"/>
        <v>-297.44189999999679</v>
      </c>
      <c r="T5173" s="1">
        <f t="shared" si="403"/>
        <v>-495.73999999999796</v>
      </c>
      <c r="U5173" s="1">
        <f t="shared" si="404"/>
        <v>198.29810000000117</v>
      </c>
    </row>
    <row r="5174" spans="1:21" x14ac:dyDescent="0.2">
      <c r="A5174" t="s">
        <v>2467</v>
      </c>
      <c r="B5174" t="s">
        <v>9899</v>
      </c>
      <c r="C5174" t="s">
        <v>18</v>
      </c>
      <c r="D5174" t="s">
        <v>19</v>
      </c>
      <c r="E5174" t="s">
        <v>935</v>
      </c>
      <c r="F5174" t="str">
        <f t="shared" si="400"/>
        <v>1998</v>
      </c>
      <c r="G5174" t="s">
        <v>2478</v>
      </c>
      <c r="H5174" t="s">
        <v>61</v>
      </c>
      <c r="I5174" t="s">
        <v>9717</v>
      </c>
      <c r="J5174" t="s">
        <v>9718</v>
      </c>
      <c r="K5174" t="s">
        <v>20</v>
      </c>
      <c r="L5174" t="s">
        <v>3034</v>
      </c>
      <c r="M5174" t="s">
        <v>554</v>
      </c>
      <c r="N5174" t="s">
        <v>10814</v>
      </c>
      <c r="O5174" t="s">
        <v>10815</v>
      </c>
      <c r="Q5174" t="s">
        <v>3037</v>
      </c>
      <c r="R5174" s="1">
        <f t="shared" si="401"/>
        <v>-1416.3899999999849</v>
      </c>
      <c r="S5174" s="1">
        <f t="shared" si="402"/>
        <v>-297.44189999999679</v>
      </c>
      <c r="T5174" s="1">
        <f t="shared" si="403"/>
        <v>-495.73999999999796</v>
      </c>
      <c r="U5174" s="1">
        <f t="shared" si="404"/>
        <v>198.29810000000117</v>
      </c>
    </row>
    <row r="5175" spans="1:21" x14ac:dyDescent="0.2">
      <c r="A5175" t="s">
        <v>2467</v>
      </c>
      <c r="B5175" t="s">
        <v>7582</v>
      </c>
      <c r="C5175" t="s">
        <v>18</v>
      </c>
      <c r="D5175" t="s">
        <v>19</v>
      </c>
      <c r="E5175" t="s">
        <v>935</v>
      </c>
      <c r="F5175" t="str">
        <f t="shared" si="400"/>
        <v>1998</v>
      </c>
      <c r="G5175" t="s">
        <v>2478</v>
      </c>
      <c r="H5175" t="s">
        <v>61</v>
      </c>
      <c r="I5175" t="s">
        <v>7400</v>
      </c>
      <c r="J5175" t="s">
        <v>7401</v>
      </c>
      <c r="K5175" t="s">
        <v>20</v>
      </c>
      <c r="L5175" t="s">
        <v>3034</v>
      </c>
      <c r="M5175" t="s">
        <v>554</v>
      </c>
      <c r="N5175" t="s">
        <v>8593</v>
      </c>
      <c r="O5175" t="s">
        <v>8594</v>
      </c>
      <c r="Q5175" t="s">
        <v>3037</v>
      </c>
      <c r="R5175" s="1">
        <f t="shared" si="401"/>
        <v>-1416.3899999999849</v>
      </c>
      <c r="S5175" s="1">
        <f t="shared" si="402"/>
        <v>-297.44189999999679</v>
      </c>
      <c r="T5175" s="1">
        <f t="shared" si="403"/>
        <v>-495.73999999999796</v>
      </c>
      <c r="U5175" s="1">
        <f t="shared" si="404"/>
        <v>198.29810000000117</v>
      </c>
    </row>
    <row r="5176" spans="1:21" x14ac:dyDescent="0.2">
      <c r="A5176" t="s">
        <v>2467</v>
      </c>
      <c r="B5176" t="s">
        <v>4967</v>
      </c>
      <c r="C5176" t="s">
        <v>18</v>
      </c>
      <c r="D5176" t="s">
        <v>19</v>
      </c>
      <c r="E5176" t="s">
        <v>935</v>
      </c>
      <c r="F5176" t="str">
        <f t="shared" si="400"/>
        <v>1998</v>
      </c>
      <c r="G5176" t="s">
        <v>2478</v>
      </c>
      <c r="H5176" t="s">
        <v>61</v>
      </c>
      <c r="I5176" t="s">
        <v>4782</v>
      </c>
      <c r="J5176" t="s">
        <v>4783</v>
      </c>
      <c r="K5176" t="s">
        <v>20</v>
      </c>
      <c r="L5176" t="s">
        <v>3034</v>
      </c>
      <c r="M5176" t="s">
        <v>554</v>
      </c>
      <c r="N5176" t="s">
        <v>6137</v>
      </c>
      <c r="O5176" t="s">
        <v>6138</v>
      </c>
      <c r="Q5176" t="s">
        <v>3037</v>
      </c>
      <c r="R5176" s="1">
        <f t="shared" si="401"/>
        <v>-1416.3899999999849</v>
      </c>
      <c r="S5176" s="1">
        <f t="shared" si="402"/>
        <v>-297.44189999999679</v>
      </c>
      <c r="T5176" s="1">
        <f t="shared" si="403"/>
        <v>-495.73999999999796</v>
      </c>
      <c r="U5176" s="1">
        <f t="shared" si="404"/>
        <v>198.29810000000117</v>
      </c>
    </row>
    <row r="5177" spans="1:21" x14ac:dyDescent="0.2">
      <c r="A5177" t="s">
        <v>2467</v>
      </c>
      <c r="B5177" t="s">
        <v>11005</v>
      </c>
      <c r="C5177" t="s">
        <v>18</v>
      </c>
      <c r="D5177" t="s">
        <v>19</v>
      </c>
      <c r="E5177" t="s">
        <v>935</v>
      </c>
      <c r="F5177" t="str">
        <f t="shared" si="400"/>
        <v>1998</v>
      </c>
      <c r="G5177" t="s">
        <v>2478</v>
      </c>
      <c r="H5177" t="s">
        <v>61</v>
      </c>
      <c r="I5177" t="s">
        <v>10814</v>
      </c>
      <c r="J5177" t="s">
        <v>10815</v>
      </c>
      <c r="K5177" t="s">
        <v>20</v>
      </c>
      <c r="L5177" t="s">
        <v>3034</v>
      </c>
      <c r="M5177" t="s">
        <v>554</v>
      </c>
      <c r="N5177" t="s">
        <v>11886</v>
      </c>
      <c r="O5177" t="s">
        <v>11887</v>
      </c>
      <c r="Q5177" t="s">
        <v>3037</v>
      </c>
      <c r="R5177" s="1">
        <f t="shared" si="401"/>
        <v>-1416.390000000014</v>
      </c>
      <c r="S5177" s="1">
        <f t="shared" si="402"/>
        <v>-297.44190000000293</v>
      </c>
      <c r="T5177" s="1">
        <f t="shared" si="403"/>
        <v>-495.74000000000524</v>
      </c>
      <c r="U5177" s="1">
        <f t="shared" si="404"/>
        <v>198.29810000000231</v>
      </c>
    </row>
    <row r="5178" spans="1:21" x14ac:dyDescent="0.2">
      <c r="A5178" t="s">
        <v>2467</v>
      </c>
      <c r="B5178" t="s">
        <v>6317</v>
      </c>
      <c r="C5178" t="s">
        <v>18</v>
      </c>
      <c r="D5178" t="s">
        <v>19</v>
      </c>
      <c r="E5178" t="s">
        <v>935</v>
      </c>
      <c r="F5178" t="str">
        <f t="shared" si="400"/>
        <v>1998</v>
      </c>
      <c r="G5178" t="s">
        <v>2478</v>
      </c>
      <c r="H5178" t="s">
        <v>61</v>
      </c>
      <c r="I5178" t="s">
        <v>6137</v>
      </c>
      <c r="J5178" t="s">
        <v>6138</v>
      </c>
      <c r="K5178" t="s">
        <v>20</v>
      </c>
      <c r="L5178" t="s">
        <v>3034</v>
      </c>
      <c r="M5178" t="s">
        <v>554</v>
      </c>
      <c r="N5178" t="s">
        <v>7400</v>
      </c>
      <c r="O5178" t="s">
        <v>7401</v>
      </c>
      <c r="Q5178" t="s">
        <v>3037</v>
      </c>
      <c r="R5178" s="1">
        <f t="shared" si="401"/>
        <v>-1416.390000000014</v>
      </c>
      <c r="S5178" s="1">
        <f t="shared" si="402"/>
        <v>-297.44190000000293</v>
      </c>
      <c r="T5178" s="1">
        <f t="shared" si="403"/>
        <v>-495.74000000000524</v>
      </c>
      <c r="U5178" s="1">
        <f t="shared" si="404"/>
        <v>198.29810000000231</v>
      </c>
    </row>
    <row r="5179" spans="1:21" x14ac:dyDescent="0.2">
      <c r="A5179" t="s">
        <v>2467</v>
      </c>
      <c r="B5179" t="s">
        <v>17383</v>
      </c>
      <c r="C5179" t="s">
        <v>18</v>
      </c>
      <c r="D5179" t="s">
        <v>19</v>
      </c>
      <c r="E5179" t="s">
        <v>935</v>
      </c>
      <c r="F5179" t="str">
        <f t="shared" si="400"/>
        <v>1998</v>
      </c>
      <c r="G5179" t="s">
        <v>2478</v>
      </c>
      <c r="H5179" t="s">
        <v>61</v>
      </c>
      <c r="I5179" t="s">
        <v>17211</v>
      </c>
      <c r="J5179" t="s">
        <v>17212</v>
      </c>
      <c r="K5179" t="s">
        <v>20</v>
      </c>
      <c r="L5179" t="s">
        <v>3034</v>
      </c>
      <c r="M5179" t="s">
        <v>554</v>
      </c>
      <c r="N5179" t="s">
        <v>18239</v>
      </c>
      <c r="O5179" t="s">
        <v>18240</v>
      </c>
      <c r="Q5179" t="s">
        <v>3037</v>
      </c>
      <c r="R5179" s="1">
        <f t="shared" si="401"/>
        <v>-1416.3899999999849</v>
      </c>
      <c r="S5179" s="1">
        <f t="shared" si="402"/>
        <v>-297.44189999999679</v>
      </c>
      <c r="T5179" s="1">
        <f t="shared" si="403"/>
        <v>-495.74000000000524</v>
      </c>
      <c r="U5179" s="1">
        <f t="shared" si="404"/>
        <v>198.29810000000845</v>
      </c>
    </row>
    <row r="5180" spans="1:21" x14ac:dyDescent="0.2">
      <c r="A5180" t="s">
        <v>1404</v>
      </c>
      <c r="B5180" t="s">
        <v>17</v>
      </c>
      <c r="C5180" t="s">
        <v>18</v>
      </c>
      <c r="D5180" t="s">
        <v>19</v>
      </c>
      <c r="E5180" t="s">
        <v>1714</v>
      </c>
      <c r="F5180" t="str">
        <f t="shared" si="400"/>
        <v>1989</v>
      </c>
      <c r="G5180" t="s">
        <v>1406</v>
      </c>
      <c r="I5180" s="2">
        <v>987.19</v>
      </c>
      <c r="J5180" s="3">
        <v>2852.62</v>
      </c>
      <c r="K5180" s="2">
        <v>0</v>
      </c>
      <c r="L5180" s="2">
        <v>-507.32</v>
      </c>
      <c r="M5180" s="4">
        <v>0.34610000000000002</v>
      </c>
      <c r="N5180" s="4">
        <v>479.87</v>
      </c>
      <c r="O5180" s="5">
        <v>1386.65</v>
      </c>
      <c r="Q5180" t="s">
        <v>1719</v>
      </c>
      <c r="R5180" s="1">
        <f t="shared" si="401"/>
        <v>-1465.9699999999998</v>
      </c>
      <c r="S5180" s="1">
        <f t="shared" si="402"/>
        <v>-307.85369999999995</v>
      </c>
      <c r="T5180" s="1">
        <f t="shared" si="403"/>
        <v>-507.32000000000005</v>
      </c>
      <c r="U5180" s="1">
        <f t="shared" si="404"/>
        <v>199.4663000000001</v>
      </c>
    </row>
    <row r="5181" spans="1:21" x14ac:dyDescent="0.2">
      <c r="A5181" t="s">
        <v>2467</v>
      </c>
      <c r="B5181" t="s">
        <v>3360</v>
      </c>
      <c r="C5181" t="s">
        <v>18</v>
      </c>
      <c r="D5181" t="s">
        <v>19</v>
      </c>
      <c r="E5181" t="s">
        <v>254</v>
      </c>
      <c r="F5181" t="str">
        <f t="shared" si="400"/>
        <v>1985</v>
      </c>
      <c r="G5181" t="s">
        <v>2478</v>
      </c>
      <c r="H5181" t="s">
        <v>55</v>
      </c>
      <c r="I5181" t="s">
        <v>2644</v>
      </c>
      <c r="J5181" t="s">
        <v>2645</v>
      </c>
      <c r="K5181" t="s">
        <v>20</v>
      </c>
      <c r="L5181" t="s">
        <v>4588</v>
      </c>
      <c r="M5181" t="s">
        <v>1621</v>
      </c>
      <c r="N5181" t="s">
        <v>4589</v>
      </c>
      <c r="O5181" t="s">
        <v>4590</v>
      </c>
      <c r="Q5181" t="s">
        <v>2646</v>
      </c>
      <c r="R5181" s="1">
        <f t="shared" si="401"/>
        <v>-1236.4400000000023</v>
      </c>
      <c r="S5181" s="1">
        <f t="shared" si="402"/>
        <v>-259.65240000000045</v>
      </c>
      <c r="T5181" s="1">
        <f t="shared" si="403"/>
        <v>-460.05999999999949</v>
      </c>
      <c r="U5181" s="1">
        <f t="shared" si="404"/>
        <v>200.40759999999904</v>
      </c>
    </row>
    <row r="5182" spans="1:21" x14ac:dyDescent="0.2">
      <c r="A5182" t="s">
        <v>2467</v>
      </c>
      <c r="B5182" t="s">
        <v>6317</v>
      </c>
      <c r="C5182" t="s">
        <v>18</v>
      </c>
      <c r="D5182" t="s">
        <v>19</v>
      </c>
      <c r="E5182" t="s">
        <v>254</v>
      </c>
      <c r="F5182" t="str">
        <f t="shared" si="400"/>
        <v>1985</v>
      </c>
      <c r="G5182" t="s">
        <v>2478</v>
      </c>
      <c r="H5182" t="s">
        <v>55</v>
      </c>
      <c r="I5182" t="s">
        <v>5955</v>
      </c>
      <c r="J5182" t="s">
        <v>5956</v>
      </c>
      <c r="K5182" t="s">
        <v>20</v>
      </c>
      <c r="L5182" t="s">
        <v>4588</v>
      </c>
      <c r="M5182" t="s">
        <v>1621</v>
      </c>
      <c r="N5182" t="s">
        <v>7208</v>
      </c>
      <c r="O5182" t="s">
        <v>7209</v>
      </c>
      <c r="Q5182" t="s">
        <v>2646</v>
      </c>
      <c r="R5182" s="1">
        <f t="shared" si="401"/>
        <v>-1236.4399999999987</v>
      </c>
      <c r="S5182" s="1">
        <f t="shared" si="402"/>
        <v>-259.65239999999972</v>
      </c>
      <c r="T5182" s="1">
        <f t="shared" si="403"/>
        <v>-460.05999999999949</v>
      </c>
      <c r="U5182" s="1">
        <f t="shared" si="404"/>
        <v>200.40759999999977</v>
      </c>
    </row>
    <row r="5183" spans="1:21" x14ac:dyDescent="0.2">
      <c r="A5183" t="s">
        <v>2467</v>
      </c>
      <c r="B5183" t="s">
        <v>15298</v>
      </c>
      <c r="C5183" t="s">
        <v>18</v>
      </c>
      <c r="D5183" t="s">
        <v>19</v>
      </c>
      <c r="E5183" t="s">
        <v>254</v>
      </c>
      <c r="F5183" t="str">
        <f t="shared" si="400"/>
        <v>1985</v>
      </c>
      <c r="G5183" t="s">
        <v>2478</v>
      </c>
      <c r="H5183" t="s">
        <v>55</v>
      </c>
      <c r="I5183" t="s">
        <v>14924</v>
      </c>
      <c r="J5183" t="s">
        <v>14925</v>
      </c>
      <c r="K5183" t="s">
        <v>20</v>
      </c>
      <c r="L5183" t="s">
        <v>4588</v>
      </c>
      <c r="M5183" t="s">
        <v>1621</v>
      </c>
      <c r="N5183" t="s">
        <v>15989</v>
      </c>
      <c r="O5183" t="s">
        <v>15990</v>
      </c>
      <c r="Q5183" t="s">
        <v>2646</v>
      </c>
      <c r="R5183" s="1">
        <f t="shared" si="401"/>
        <v>-1236.4400000000005</v>
      </c>
      <c r="S5183" s="1">
        <f t="shared" si="402"/>
        <v>-259.65240000000011</v>
      </c>
      <c r="T5183" s="1">
        <f t="shared" si="403"/>
        <v>-460.05999999999995</v>
      </c>
      <c r="U5183" s="1">
        <f t="shared" si="404"/>
        <v>200.40759999999983</v>
      </c>
    </row>
    <row r="5184" spans="1:21" x14ac:dyDescent="0.2">
      <c r="A5184" t="s">
        <v>2467</v>
      </c>
      <c r="B5184" t="s">
        <v>19407</v>
      </c>
      <c r="C5184" t="s">
        <v>18</v>
      </c>
      <c r="D5184" t="s">
        <v>19</v>
      </c>
      <c r="E5184" t="s">
        <v>254</v>
      </c>
      <c r="F5184" t="str">
        <f t="shared" si="400"/>
        <v>1985</v>
      </c>
      <c r="G5184" t="s">
        <v>2478</v>
      </c>
      <c r="H5184" t="s">
        <v>55</v>
      </c>
      <c r="I5184" t="s">
        <v>19060</v>
      </c>
      <c r="J5184" t="s">
        <v>19061</v>
      </c>
      <c r="K5184" t="s">
        <v>20</v>
      </c>
      <c r="L5184" t="s">
        <v>4588</v>
      </c>
      <c r="M5184" t="s">
        <v>1621</v>
      </c>
      <c r="N5184" t="s">
        <v>20001</v>
      </c>
      <c r="O5184" t="s">
        <v>20002</v>
      </c>
      <c r="Q5184" t="s">
        <v>2646</v>
      </c>
      <c r="R5184" s="1">
        <f t="shared" si="401"/>
        <v>-1236.4400000000005</v>
      </c>
      <c r="S5184" s="1">
        <f t="shared" si="402"/>
        <v>-259.65240000000011</v>
      </c>
      <c r="T5184" s="1">
        <f t="shared" si="403"/>
        <v>-460.06000000000017</v>
      </c>
      <c r="U5184" s="1">
        <f t="shared" si="404"/>
        <v>200.40760000000006</v>
      </c>
    </row>
    <row r="5185" spans="1:21" x14ac:dyDescent="0.2">
      <c r="A5185" t="s">
        <v>2467</v>
      </c>
      <c r="B5185" t="s">
        <v>17383</v>
      </c>
      <c r="C5185" t="s">
        <v>18</v>
      </c>
      <c r="D5185" t="s">
        <v>19</v>
      </c>
      <c r="E5185" t="s">
        <v>254</v>
      </c>
      <c r="F5185" t="str">
        <f t="shared" si="400"/>
        <v>1985</v>
      </c>
      <c r="G5185" t="s">
        <v>2478</v>
      </c>
      <c r="H5185" t="s">
        <v>55</v>
      </c>
      <c r="I5185" t="s">
        <v>17017</v>
      </c>
      <c r="J5185" t="s">
        <v>17018</v>
      </c>
      <c r="K5185" t="s">
        <v>20</v>
      </c>
      <c r="L5185" t="s">
        <v>4588</v>
      </c>
      <c r="M5185" t="s">
        <v>1621</v>
      </c>
      <c r="N5185" t="s">
        <v>18050</v>
      </c>
      <c r="O5185" t="s">
        <v>18051</v>
      </c>
      <c r="Q5185" t="s">
        <v>2646</v>
      </c>
      <c r="R5185" s="1">
        <f t="shared" si="401"/>
        <v>-1236.4399999999996</v>
      </c>
      <c r="S5185" s="1">
        <f t="shared" si="402"/>
        <v>-259.65239999999989</v>
      </c>
      <c r="T5185" s="1">
        <f t="shared" si="403"/>
        <v>-460.05999999999995</v>
      </c>
      <c r="U5185" s="1">
        <f t="shared" si="404"/>
        <v>200.40760000000006</v>
      </c>
    </row>
    <row r="5186" spans="1:21" x14ac:dyDescent="0.2">
      <c r="A5186" t="s">
        <v>2467</v>
      </c>
      <c r="B5186" t="s">
        <v>13151</v>
      </c>
      <c r="C5186" t="s">
        <v>18</v>
      </c>
      <c r="D5186" t="s">
        <v>19</v>
      </c>
      <c r="E5186" t="s">
        <v>254</v>
      </c>
      <c r="F5186" t="str">
        <f t="shared" ref="F5186:F5249" si="405">LEFT(E5186,4)</f>
        <v>1985</v>
      </c>
      <c r="G5186" t="s">
        <v>2478</v>
      </c>
      <c r="H5186" t="s">
        <v>55</v>
      </c>
      <c r="I5186" t="s">
        <v>12768</v>
      </c>
      <c r="J5186" t="s">
        <v>12769</v>
      </c>
      <c r="K5186" t="s">
        <v>20</v>
      </c>
      <c r="L5186" t="s">
        <v>4588</v>
      </c>
      <c r="M5186" t="s">
        <v>1621</v>
      </c>
      <c r="N5186" t="s">
        <v>13851</v>
      </c>
      <c r="O5186" t="s">
        <v>13852</v>
      </c>
      <c r="Q5186" t="s">
        <v>2646</v>
      </c>
      <c r="R5186" s="1">
        <f t="shared" ref="R5186:R5249" si="406">O5186-J5186</f>
        <v>-1236.4400000000005</v>
      </c>
      <c r="S5186" s="1">
        <f t="shared" ref="S5186:S5249" si="407">R5186*0.21</f>
        <v>-259.65240000000011</v>
      </c>
      <c r="T5186" s="1">
        <f t="shared" ref="T5186:T5249" si="408">N5186-I5186</f>
        <v>-460.0600000000004</v>
      </c>
      <c r="U5186" s="1">
        <f t="shared" ref="U5186:U5249" si="409">S5186-T5186</f>
        <v>200.40760000000029</v>
      </c>
    </row>
    <row r="5187" spans="1:21" x14ac:dyDescent="0.2">
      <c r="A5187" t="s">
        <v>2467</v>
      </c>
      <c r="B5187" t="s">
        <v>11005</v>
      </c>
      <c r="C5187" t="s">
        <v>18</v>
      </c>
      <c r="D5187" t="s">
        <v>19</v>
      </c>
      <c r="E5187" t="s">
        <v>254</v>
      </c>
      <c r="F5187" t="str">
        <f t="shared" si="405"/>
        <v>1985</v>
      </c>
      <c r="G5187" t="s">
        <v>2478</v>
      </c>
      <c r="H5187" t="s">
        <v>55</v>
      </c>
      <c r="I5187" t="s">
        <v>10605</v>
      </c>
      <c r="J5187" t="s">
        <v>10606</v>
      </c>
      <c r="K5187" t="s">
        <v>20</v>
      </c>
      <c r="L5187" t="s">
        <v>4588</v>
      </c>
      <c r="M5187" t="s">
        <v>1621</v>
      </c>
      <c r="N5187" t="s">
        <v>11686</v>
      </c>
      <c r="O5187" t="s">
        <v>11687</v>
      </c>
      <c r="Q5187" t="s">
        <v>2646</v>
      </c>
      <c r="R5187" s="1">
        <f t="shared" si="406"/>
        <v>-1236.4400000000005</v>
      </c>
      <c r="S5187" s="1">
        <f t="shared" si="407"/>
        <v>-259.65240000000011</v>
      </c>
      <c r="T5187" s="1">
        <f t="shared" si="408"/>
        <v>-460.0600000000004</v>
      </c>
      <c r="U5187" s="1">
        <f t="shared" si="409"/>
        <v>200.40760000000029</v>
      </c>
    </row>
    <row r="5188" spans="1:21" x14ac:dyDescent="0.2">
      <c r="A5188" t="s">
        <v>2467</v>
      </c>
      <c r="B5188" t="s">
        <v>8771</v>
      </c>
      <c r="C5188" t="s">
        <v>18</v>
      </c>
      <c r="D5188" t="s">
        <v>19</v>
      </c>
      <c r="E5188" t="s">
        <v>254</v>
      </c>
      <c r="F5188" t="str">
        <f t="shared" si="405"/>
        <v>1985</v>
      </c>
      <c r="G5188" t="s">
        <v>2478</v>
      </c>
      <c r="H5188" t="s">
        <v>55</v>
      </c>
      <c r="I5188" t="s">
        <v>8389</v>
      </c>
      <c r="J5188" t="s">
        <v>8390</v>
      </c>
      <c r="K5188" t="s">
        <v>20</v>
      </c>
      <c r="L5188" t="s">
        <v>4588</v>
      </c>
      <c r="M5188" t="s">
        <v>1621</v>
      </c>
      <c r="N5188" t="s">
        <v>9507</v>
      </c>
      <c r="O5188" t="s">
        <v>9508</v>
      </c>
      <c r="Q5188" t="s">
        <v>2646</v>
      </c>
      <c r="R5188" s="1">
        <f t="shared" si="406"/>
        <v>-1236.4399999999987</v>
      </c>
      <c r="S5188" s="1">
        <f t="shared" si="407"/>
        <v>-259.65239999999972</v>
      </c>
      <c r="T5188" s="1">
        <f t="shared" si="408"/>
        <v>-460.0600000000004</v>
      </c>
      <c r="U5188" s="1">
        <f t="shared" si="409"/>
        <v>200.40760000000068</v>
      </c>
    </row>
    <row r="5189" spans="1:21" x14ac:dyDescent="0.2">
      <c r="A5189" t="s">
        <v>2467</v>
      </c>
      <c r="B5189" t="s">
        <v>7582</v>
      </c>
      <c r="C5189" t="s">
        <v>18</v>
      </c>
      <c r="D5189" t="s">
        <v>19</v>
      </c>
      <c r="E5189" t="s">
        <v>254</v>
      </c>
      <c r="F5189" t="str">
        <f t="shared" si="405"/>
        <v>1985</v>
      </c>
      <c r="G5189" t="s">
        <v>2478</v>
      </c>
      <c r="H5189" t="s">
        <v>55</v>
      </c>
      <c r="I5189" t="s">
        <v>7208</v>
      </c>
      <c r="J5189" t="s">
        <v>7209</v>
      </c>
      <c r="K5189" t="s">
        <v>20</v>
      </c>
      <c r="L5189" t="s">
        <v>2643</v>
      </c>
      <c r="M5189" t="s">
        <v>1621</v>
      </c>
      <c r="N5189" t="s">
        <v>8389</v>
      </c>
      <c r="O5189" t="s">
        <v>8390</v>
      </c>
      <c r="Q5189" t="s">
        <v>2646</v>
      </c>
      <c r="R5189" s="1">
        <f t="shared" si="406"/>
        <v>-1236.4400000000023</v>
      </c>
      <c r="S5189" s="1">
        <f t="shared" si="407"/>
        <v>-259.65240000000045</v>
      </c>
      <c r="T5189" s="1">
        <f t="shared" si="408"/>
        <v>-460.06999999999971</v>
      </c>
      <c r="U5189" s="1">
        <f t="shared" si="409"/>
        <v>200.41759999999925</v>
      </c>
    </row>
    <row r="5190" spans="1:21" x14ac:dyDescent="0.2">
      <c r="A5190" t="s">
        <v>2467</v>
      </c>
      <c r="B5190" t="s">
        <v>14225</v>
      </c>
      <c r="C5190" t="s">
        <v>18</v>
      </c>
      <c r="D5190" t="s">
        <v>19</v>
      </c>
      <c r="E5190" t="s">
        <v>254</v>
      </c>
      <c r="F5190" t="str">
        <f t="shared" si="405"/>
        <v>1985</v>
      </c>
      <c r="G5190" t="s">
        <v>2478</v>
      </c>
      <c r="H5190" t="s">
        <v>55</v>
      </c>
      <c r="I5190" t="s">
        <v>13851</v>
      </c>
      <c r="J5190" t="s">
        <v>13852</v>
      </c>
      <c r="K5190" t="s">
        <v>20</v>
      </c>
      <c r="L5190" t="s">
        <v>2643</v>
      </c>
      <c r="M5190" t="s">
        <v>1621</v>
      </c>
      <c r="N5190" t="s">
        <v>14924</v>
      </c>
      <c r="O5190" t="s">
        <v>14925</v>
      </c>
      <c r="Q5190" t="s">
        <v>2646</v>
      </c>
      <c r="R5190" s="1">
        <f t="shared" si="406"/>
        <v>-1236.4400000000005</v>
      </c>
      <c r="S5190" s="1">
        <f t="shared" si="407"/>
        <v>-259.65240000000011</v>
      </c>
      <c r="T5190" s="1">
        <f t="shared" si="408"/>
        <v>-460.06999999999971</v>
      </c>
      <c r="U5190" s="1">
        <f t="shared" si="409"/>
        <v>200.4175999999996</v>
      </c>
    </row>
    <row r="5191" spans="1:21" x14ac:dyDescent="0.2">
      <c r="A5191" t="s">
        <v>2467</v>
      </c>
      <c r="B5191" t="s">
        <v>9899</v>
      </c>
      <c r="C5191" t="s">
        <v>18</v>
      </c>
      <c r="D5191" t="s">
        <v>19</v>
      </c>
      <c r="E5191" t="s">
        <v>254</v>
      </c>
      <c r="F5191" t="str">
        <f t="shared" si="405"/>
        <v>1985</v>
      </c>
      <c r="G5191" t="s">
        <v>2478</v>
      </c>
      <c r="H5191" t="s">
        <v>55</v>
      </c>
      <c r="I5191" t="s">
        <v>9507</v>
      </c>
      <c r="J5191" t="s">
        <v>9508</v>
      </c>
      <c r="K5191" t="s">
        <v>20</v>
      </c>
      <c r="L5191" t="s">
        <v>2643</v>
      </c>
      <c r="M5191" t="s">
        <v>1621</v>
      </c>
      <c r="N5191" t="s">
        <v>10605</v>
      </c>
      <c r="O5191" t="s">
        <v>10606</v>
      </c>
      <c r="Q5191" t="s">
        <v>2646</v>
      </c>
      <c r="R5191" s="1">
        <f t="shared" si="406"/>
        <v>-1236.4400000000005</v>
      </c>
      <c r="S5191" s="1">
        <f t="shared" si="407"/>
        <v>-259.65240000000011</v>
      </c>
      <c r="T5191" s="1">
        <f t="shared" si="408"/>
        <v>-460.06999999999971</v>
      </c>
      <c r="U5191" s="1">
        <f t="shared" si="409"/>
        <v>200.4175999999996</v>
      </c>
    </row>
    <row r="5192" spans="1:21" x14ac:dyDescent="0.2">
      <c r="A5192" t="s">
        <v>2467</v>
      </c>
      <c r="B5192" t="s">
        <v>17</v>
      </c>
      <c r="C5192" t="s">
        <v>18</v>
      </c>
      <c r="D5192" t="s">
        <v>19</v>
      </c>
      <c r="E5192" t="s">
        <v>254</v>
      </c>
      <c r="F5192" t="str">
        <f t="shared" si="405"/>
        <v>1985</v>
      </c>
      <c r="G5192" t="s">
        <v>2478</v>
      </c>
      <c r="H5192" t="s">
        <v>55</v>
      </c>
      <c r="I5192" s="3">
        <v>8872.14</v>
      </c>
      <c r="J5192" s="3">
        <v>23844.16</v>
      </c>
      <c r="K5192" s="2">
        <v>0</v>
      </c>
      <c r="L5192" s="2">
        <v>-460.07</v>
      </c>
      <c r="M5192" s="4">
        <v>0.37209999999999999</v>
      </c>
      <c r="N5192" s="5">
        <v>8412.07</v>
      </c>
      <c r="O5192" s="5">
        <v>22607.72</v>
      </c>
      <c r="Q5192" t="s">
        <v>2646</v>
      </c>
      <c r="R5192" s="1">
        <f t="shared" si="406"/>
        <v>-1236.4399999999987</v>
      </c>
      <c r="S5192" s="1">
        <f t="shared" si="407"/>
        <v>-259.65239999999972</v>
      </c>
      <c r="T5192" s="1">
        <f t="shared" si="408"/>
        <v>-460.06999999999971</v>
      </c>
      <c r="U5192" s="1">
        <f t="shared" si="409"/>
        <v>200.41759999999999</v>
      </c>
    </row>
    <row r="5193" spans="1:21" x14ac:dyDescent="0.2">
      <c r="A5193" t="s">
        <v>2467</v>
      </c>
      <c r="B5193" t="s">
        <v>12067</v>
      </c>
      <c r="C5193" t="s">
        <v>18</v>
      </c>
      <c r="D5193" t="s">
        <v>19</v>
      </c>
      <c r="E5193" t="s">
        <v>254</v>
      </c>
      <c r="F5193" t="str">
        <f t="shared" si="405"/>
        <v>1985</v>
      </c>
      <c r="G5193" t="s">
        <v>2478</v>
      </c>
      <c r="H5193" t="s">
        <v>55</v>
      </c>
      <c r="I5193" t="s">
        <v>11686</v>
      </c>
      <c r="J5193" t="s">
        <v>11687</v>
      </c>
      <c r="K5193" t="s">
        <v>20</v>
      </c>
      <c r="L5193" t="s">
        <v>2643</v>
      </c>
      <c r="M5193" t="s">
        <v>1621</v>
      </c>
      <c r="N5193" t="s">
        <v>12768</v>
      </c>
      <c r="O5193" t="s">
        <v>12769</v>
      </c>
      <c r="Q5193" t="s">
        <v>2646</v>
      </c>
      <c r="R5193" s="1">
        <f t="shared" si="406"/>
        <v>-1236.4399999999987</v>
      </c>
      <c r="S5193" s="1">
        <f t="shared" si="407"/>
        <v>-259.65239999999972</v>
      </c>
      <c r="T5193" s="1">
        <f t="shared" si="408"/>
        <v>-460.06999999999971</v>
      </c>
      <c r="U5193" s="1">
        <f t="shared" si="409"/>
        <v>200.41759999999999</v>
      </c>
    </row>
    <row r="5194" spans="1:21" x14ac:dyDescent="0.2">
      <c r="A5194" t="s">
        <v>2467</v>
      </c>
      <c r="B5194" t="s">
        <v>18410</v>
      </c>
      <c r="C5194" t="s">
        <v>18</v>
      </c>
      <c r="D5194" t="s">
        <v>19</v>
      </c>
      <c r="E5194" t="s">
        <v>254</v>
      </c>
      <c r="F5194" t="str">
        <f t="shared" si="405"/>
        <v>1985</v>
      </c>
      <c r="G5194" t="s">
        <v>2478</v>
      </c>
      <c r="H5194" t="s">
        <v>55</v>
      </c>
      <c r="I5194" t="s">
        <v>18050</v>
      </c>
      <c r="J5194" t="s">
        <v>18051</v>
      </c>
      <c r="K5194" t="s">
        <v>20</v>
      </c>
      <c r="L5194" t="s">
        <v>2643</v>
      </c>
      <c r="M5194" t="s">
        <v>1621</v>
      </c>
      <c r="N5194" t="s">
        <v>19060</v>
      </c>
      <c r="O5194" t="s">
        <v>19061</v>
      </c>
      <c r="Q5194" t="s">
        <v>2646</v>
      </c>
      <c r="R5194" s="1">
        <f t="shared" si="406"/>
        <v>-1236.4399999999996</v>
      </c>
      <c r="S5194" s="1">
        <f t="shared" si="407"/>
        <v>-259.65239999999989</v>
      </c>
      <c r="T5194" s="1">
        <f t="shared" si="408"/>
        <v>-460.06999999999994</v>
      </c>
      <c r="U5194" s="1">
        <f t="shared" si="409"/>
        <v>200.41760000000005</v>
      </c>
    </row>
    <row r="5195" spans="1:21" x14ac:dyDescent="0.2">
      <c r="A5195" t="s">
        <v>2467</v>
      </c>
      <c r="B5195" t="s">
        <v>16349</v>
      </c>
      <c r="C5195" t="s">
        <v>18</v>
      </c>
      <c r="D5195" t="s">
        <v>19</v>
      </c>
      <c r="E5195" t="s">
        <v>254</v>
      </c>
      <c r="F5195" t="str">
        <f t="shared" si="405"/>
        <v>1985</v>
      </c>
      <c r="G5195" t="s">
        <v>2478</v>
      </c>
      <c r="H5195" t="s">
        <v>55</v>
      </c>
      <c r="I5195" t="s">
        <v>15989</v>
      </c>
      <c r="J5195" t="s">
        <v>15990</v>
      </c>
      <c r="K5195" t="s">
        <v>20</v>
      </c>
      <c r="L5195" t="s">
        <v>2643</v>
      </c>
      <c r="M5195" t="s">
        <v>1621</v>
      </c>
      <c r="N5195" t="s">
        <v>17017</v>
      </c>
      <c r="O5195" t="s">
        <v>17018</v>
      </c>
      <c r="Q5195" t="s">
        <v>2646</v>
      </c>
      <c r="R5195" s="1">
        <f t="shared" si="406"/>
        <v>-1236.4399999999996</v>
      </c>
      <c r="S5195" s="1">
        <f t="shared" si="407"/>
        <v>-259.65239999999989</v>
      </c>
      <c r="T5195" s="1">
        <f t="shared" si="408"/>
        <v>-460.07000000000016</v>
      </c>
      <c r="U5195" s="1">
        <f t="shared" si="409"/>
        <v>200.41760000000028</v>
      </c>
    </row>
    <row r="5196" spans="1:21" x14ac:dyDescent="0.2">
      <c r="A5196" t="s">
        <v>2467</v>
      </c>
      <c r="B5196" t="s">
        <v>4967</v>
      </c>
      <c r="C5196" t="s">
        <v>18</v>
      </c>
      <c r="D5196" t="s">
        <v>19</v>
      </c>
      <c r="E5196" t="s">
        <v>254</v>
      </c>
      <c r="F5196" t="str">
        <f t="shared" si="405"/>
        <v>1985</v>
      </c>
      <c r="G5196" t="s">
        <v>2478</v>
      </c>
      <c r="H5196" t="s">
        <v>55</v>
      </c>
      <c r="I5196" t="s">
        <v>4589</v>
      </c>
      <c r="J5196" t="s">
        <v>4590</v>
      </c>
      <c r="K5196" t="s">
        <v>20</v>
      </c>
      <c r="L5196" t="s">
        <v>2643</v>
      </c>
      <c r="M5196" t="s">
        <v>1621</v>
      </c>
      <c r="N5196" t="s">
        <v>5955</v>
      </c>
      <c r="O5196" t="s">
        <v>5956</v>
      </c>
      <c r="Q5196" t="s">
        <v>2646</v>
      </c>
      <c r="R5196" s="1">
        <f t="shared" si="406"/>
        <v>-1236.4399999999987</v>
      </c>
      <c r="S5196" s="1">
        <f t="shared" si="407"/>
        <v>-259.65239999999972</v>
      </c>
      <c r="T5196" s="1">
        <f t="shared" si="408"/>
        <v>-460.07000000000062</v>
      </c>
      <c r="U5196" s="1">
        <f t="shared" si="409"/>
        <v>200.4176000000009</v>
      </c>
    </row>
    <row r="5197" spans="1:21" x14ac:dyDescent="0.2">
      <c r="A5197" t="s">
        <v>16</v>
      </c>
      <c r="B5197" t="s">
        <v>17</v>
      </c>
      <c r="C5197" t="s">
        <v>18</v>
      </c>
      <c r="D5197" t="s">
        <v>19</v>
      </c>
      <c r="E5197" t="s">
        <v>332</v>
      </c>
      <c r="F5197" t="str">
        <f t="shared" si="405"/>
        <v>1986</v>
      </c>
      <c r="G5197" t="s">
        <v>54</v>
      </c>
      <c r="H5197" t="s">
        <v>85</v>
      </c>
      <c r="I5197" s="2">
        <v>995.17</v>
      </c>
      <c r="J5197" s="3">
        <v>2884.79</v>
      </c>
      <c r="K5197" s="2">
        <v>0</v>
      </c>
      <c r="L5197" s="2">
        <v>-512.55999999999995</v>
      </c>
      <c r="M5197" s="4">
        <v>0.34499999999999997</v>
      </c>
      <c r="N5197" s="4">
        <v>482.61</v>
      </c>
      <c r="O5197" s="5">
        <v>1399</v>
      </c>
      <c r="Q5197" t="s">
        <v>376</v>
      </c>
      <c r="R5197" s="1">
        <f t="shared" si="406"/>
        <v>-1485.79</v>
      </c>
      <c r="S5197" s="1">
        <f t="shared" si="407"/>
        <v>-312.01589999999999</v>
      </c>
      <c r="T5197" s="1">
        <f t="shared" si="408"/>
        <v>-512.55999999999995</v>
      </c>
      <c r="U5197" s="1">
        <f t="shared" si="409"/>
        <v>200.54409999999996</v>
      </c>
    </row>
    <row r="5198" spans="1:21" x14ac:dyDescent="0.2">
      <c r="A5198" t="s">
        <v>2467</v>
      </c>
      <c r="B5198" t="s">
        <v>8771</v>
      </c>
      <c r="C5198" t="s">
        <v>18</v>
      </c>
      <c r="D5198" t="s">
        <v>19</v>
      </c>
      <c r="E5198" t="s">
        <v>1346</v>
      </c>
      <c r="F5198" t="str">
        <f t="shared" si="405"/>
        <v>2014</v>
      </c>
      <c r="G5198" t="s">
        <v>126</v>
      </c>
      <c r="I5198" t="s">
        <v>8761</v>
      </c>
      <c r="J5198" t="s">
        <v>8762</v>
      </c>
      <c r="K5198" t="s">
        <v>20</v>
      </c>
      <c r="L5198" t="s">
        <v>8760</v>
      </c>
      <c r="M5198" t="s">
        <v>554</v>
      </c>
      <c r="N5198" t="s">
        <v>9889</v>
      </c>
      <c r="O5198" t="s">
        <v>9890</v>
      </c>
      <c r="Q5198" t="s">
        <v>3342</v>
      </c>
      <c r="R5198" s="1">
        <f t="shared" si="406"/>
        <v>-1437.1400000000031</v>
      </c>
      <c r="S5198" s="1">
        <f t="shared" si="407"/>
        <v>-301.79940000000062</v>
      </c>
      <c r="T5198" s="1">
        <f t="shared" si="408"/>
        <v>-503</v>
      </c>
      <c r="U5198" s="1">
        <f t="shared" si="409"/>
        <v>201.20059999999938</v>
      </c>
    </row>
    <row r="5199" spans="1:21" x14ac:dyDescent="0.2">
      <c r="A5199" t="s">
        <v>2467</v>
      </c>
      <c r="B5199" t="s">
        <v>16349</v>
      </c>
      <c r="C5199" t="s">
        <v>18</v>
      </c>
      <c r="D5199" t="s">
        <v>19</v>
      </c>
      <c r="E5199" t="s">
        <v>1346</v>
      </c>
      <c r="F5199" t="str">
        <f t="shared" si="405"/>
        <v>2014</v>
      </c>
      <c r="G5199" t="s">
        <v>126</v>
      </c>
      <c r="I5199" t="s">
        <v>16338</v>
      </c>
      <c r="J5199" t="s">
        <v>16339</v>
      </c>
      <c r="K5199" t="s">
        <v>20</v>
      </c>
      <c r="L5199" t="s">
        <v>8760</v>
      </c>
      <c r="M5199" t="s">
        <v>554</v>
      </c>
      <c r="N5199" t="s">
        <v>17369</v>
      </c>
      <c r="O5199" t="s">
        <v>17370</v>
      </c>
      <c r="Q5199" t="s">
        <v>3342</v>
      </c>
      <c r="R5199" s="1">
        <f t="shared" si="406"/>
        <v>-1437.1400000000012</v>
      </c>
      <c r="S5199" s="1">
        <f t="shared" si="407"/>
        <v>-301.79940000000028</v>
      </c>
      <c r="T5199" s="1">
        <f t="shared" si="408"/>
        <v>-503</v>
      </c>
      <c r="U5199" s="1">
        <f t="shared" si="409"/>
        <v>201.20059999999972</v>
      </c>
    </row>
    <row r="5200" spans="1:21" x14ac:dyDescent="0.2">
      <c r="A5200" t="s">
        <v>2467</v>
      </c>
      <c r="B5200" t="s">
        <v>13151</v>
      </c>
      <c r="C5200" t="s">
        <v>18</v>
      </c>
      <c r="D5200" t="s">
        <v>19</v>
      </c>
      <c r="E5200" t="s">
        <v>1346</v>
      </c>
      <c r="F5200" t="str">
        <f t="shared" si="405"/>
        <v>2014</v>
      </c>
      <c r="G5200" t="s">
        <v>126</v>
      </c>
      <c r="I5200" t="s">
        <v>13143</v>
      </c>
      <c r="J5200" t="s">
        <v>13144</v>
      </c>
      <c r="K5200" t="s">
        <v>20</v>
      </c>
      <c r="L5200" t="s">
        <v>8760</v>
      </c>
      <c r="M5200" t="s">
        <v>554</v>
      </c>
      <c r="N5200" t="s">
        <v>14217</v>
      </c>
      <c r="O5200" t="s">
        <v>14218</v>
      </c>
      <c r="Q5200" t="s">
        <v>3342</v>
      </c>
      <c r="R5200" s="1">
        <f t="shared" si="406"/>
        <v>-1437.1400000000012</v>
      </c>
      <c r="S5200" s="1">
        <f t="shared" si="407"/>
        <v>-301.79940000000028</v>
      </c>
      <c r="T5200" s="1">
        <f t="shared" si="408"/>
        <v>-503</v>
      </c>
      <c r="U5200" s="1">
        <f t="shared" si="409"/>
        <v>201.20059999999972</v>
      </c>
    </row>
    <row r="5201" spans="1:21" x14ac:dyDescent="0.2">
      <c r="A5201" t="s">
        <v>2467</v>
      </c>
      <c r="B5201" t="s">
        <v>19407</v>
      </c>
      <c r="C5201" t="s">
        <v>18</v>
      </c>
      <c r="D5201" t="s">
        <v>19</v>
      </c>
      <c r="E5201" t="s">
        <v>1346</v>
      </c>
      <c r="F5201" t="str">
        <f t="shared" si="405"/>
        <v>2014</v>
      </c>
      <c r="G5201" t="s">
        <v>126</v>
      </c>
      <c r="I5201" t="s">
        <v>19388</v>
      </c>
      <c r="J5201" t="s">
        <v>19389</v>
      </c>
      <c r="K5201" t="s">
        <v>20</v>
      </c>
      <c r="L5201" t="s">
        <v>8760</v>
      </c>
      <c r="M5201" t="s">
        <v>554</v>
      </c>
      <c r="N5201" t="s">
        <v>20330</v>
      </c>
      <c r="O5201" t="s">
        <v>20331</v>
      </c>
      <c r="Q5201" t="s">
        <v>3342</v>
      </c>
      <c r="R5201" s="1">
        <f t="shared" si="406"/>
        <v>-1437.1400000000003</v>
      </c>
      <c r="S5201" s="1">
        <f t="shared" si="407"/>
        <v>-301.79940000000005</v>
      </c>
      <c r="T5201" s="1">
        <f t="shared" si="408"/>
        <v>-503</v>
      </c>
      <c r="U5201" s="1">
        <f t="shared" si="409"/>
        <v>201.20059999999995</v>
      </c>
    </row>
    <row r="5202" spans="1:21" x14ac:dyDescent="0.2">
      <c r="A5202" t="s">
        <v>2467</v>
      </c>
      <c r="B5202" t="s">
        <v>18410</v>
      </c>
      <c r="C5202" t="s">
        <v>18</v>
      </c>
      <c r="D5202" t="s">
        <v>19</v>
      </c>
      <c r="E5202" t="s">
        <v>1346</v>
      </c>
      <c r="F5202" t="str">
        <f t="shared" si="405"/>
        <v>2014</v>
      </c>
      <c r="G5202" t="s">
        <v>126</v>
      </c>
      <c r="I5202" t="s">
        <v>18392</v>
      </c>
      <c r="J5202" t="s">
        <v>18393</v>
      </c>
      <c r="K5202" t="s">
        <v>20</v>
      </c>
      <c r="L5202" t="s">
        <v>8760</v>
      </c>
      <c r="M5202" t="s">
        <v>554</v>
      </c>
      <c r="N5202" t="s">
        <v>19388</v>
      </c>
      <c r="O5202" t="s">
        <v>19389</v>
      </c>
      <c r="Q5202" t="s">
        <v>3342</v>
      </c>
      <c r="R5202" s="1">
        <f t="shared" si="406"/>
        <v>-1437.1399999999994</v>
      </c>
      <c r="S5202" s="1">
        <f t="shared" si="407"/>
        <v>-301.79939999999988</v>
      </c>
      <c r="T5202" s="1">
        <f t="shared" si="408"/>
        <v>-503</v>
      </c>
      <c r="U5202" s="1">
        <f t="shared" si="409"/>
        <v>201.20060000000012</v>
      </c>
    </row>
    <row r="5203" spans="1:21" x14ac:dyDescent="0.2">
      <c r="A5203" t="s">
        <v>2467</v>
      </c>
      <c r="B5203" t="s">
        <v>17383</v>
      </c>
      <c r="C5203" t="s">
        <v>18</v>
      </c>
      <c r="D5203" t="s">
        <v>19</v>
      </c>
      <c r="E5203" t="s">
        <v>1346</v>
      </c>
      <c r="F5203" t="str">
        <f t="shared" si="405"/>
        <v>2014</v>
      </c>
      <c r="G5203" t="s">
        <v>126</v>
      </c>
      <c r="I5203" t="s">
        <v>17369</v>
      </c>
      <c r="J5203" t="s">
        <v>17370</v>
      </c>
      <c r="K5203" t="s">
        <v>20</v>
      </c>
      <c r="L5203" t="s">
        <v>8760</v>
      </c>
      <c r="M5203" t="s">
        <v>554</v>
      </c>
      <c r="N5203" t="s">
        <v>18392</v>
      </c>
      <c r="O5203" t="s">
        <v>18393</v>
      </c>
      <c r="Q5203" t="s">
        <v>3342</v>
      </c>
      <c r="R5203" s="1">
        <f t="shared" si="406"/>
        <v>-1437.1399999999994</v>
      </c>
      <c r="S5203" s="1">
        <f t="shared" si="407"/>
        <v>-301.79939999999988</v>
      </c>
      <c r="T5203" s="1">
        <f t="shared" si="408"/>
        <v>-503</v>
      </c>
      <c r="U5203" s="1">
        <f t="shared" si="409"/>
        <v>201.20060000000012</v>
      </c>
    </row>
    <row r="5204" spans="1:21" x14ac:dyDescent="0.2">
      <c r="A5204" t="s">
        <v>2467</v>
      </c>
      <c r="B5204" t="s">
        <v>14225</v>
      </c>
      <c r="C5204" t="s">
        <v>18</v>
      </c>
      <c r="D5204" t="s">
        <v>19</v>
      </c>
      <c r="E5204" t="s">
        <v>1346</v>
      </c>
      <c r="F5204" t="str">
        <f t="shared" si="405"/>
        <v>2014</v>
      </c>
      <c r="G5204" t="s">
        <v>126</v>
      </c>
      <c r="I5204" t="s">
        <v>14217</v>
      </c>
      <c r="J5204" t="s">
        <v>14218</v>
      </c>
      <c r="K5204" t="s">
        <v>20</v>
      </c>
      <c r="L5204" t="s">
        <v>8760</v>
      </c>
      <c r="M5204" t="s">
        <v>554</v>
      </c>
      <c r="N5204" t="s">
        <v>15290</v>
      </c>
      <c r="O5204" t="s">
        <v>15291</v>
      </c>
      <c r="Q5204" t="s">
        <v>3342</v>
      </c>
      <c r="R5204" s="1">
        <f t="shared" si="406"/>
        <v>-1437.1399999999994</v>
      </c>
      <c r="S5204" s="1">
        <f t="shared" si="407"/>
        <v>-301.79939999999988</v>
      </c>
      <c r="T5204" s="1">
        <f t="shared" si="408"/>
        <v>-503</v>
      </c>
      <c r="U5204" s="1">
        <f t="shared" si="409"/>
        <v>201.20060000000012</v>
      </c>
    </row>
    <row r="5205" spans="1:21" x14ac:dyDescent="0.2">
      <c r="A5205" t="s">
        <v>2467</v>
      </c>
      <c r="B5205" t="s">
        <v>12067</v>
      </c>
      <c r="C5205" t="s">
        <v>18</v>
      </c>
      <c r="D5205" t="s">
        <v>19</v>
      </c>
      <c r="E5205" t="s">
        <v>1346</v>
      </c>
      <c r="F5205" t="str">
        <f t="shared" si="405"/>
        <v>2014</v>
      </c>
      <c r="G5205" t="s">
        <v>126</v>
      </c>
      <c r="I5205" t="s">
        <v>12055</v>
      </c>
      <c r="J5205" t="s">
        <v>12056</v>
      </c>
      <c r="K5205" t="s">
        <v>20</v>
      </c>
      <c r="L5205" t="s">
        <v>8760</v>
      </c>
      <c r="M5205" t="s">
        <v>554</v>
      </c>
      <c r="N5205" t="s">
        <v>13143</v>
      </c>
      <c r="O5205" t="s">
        <v>13144</v>
      </c>
      <c r="Q5205" t="s">
        <v>3342</v>
      </c>
      <c r="R5205" s="1">
        <f t="shared" si="406"/>
        <v>-1437.1399999999994</v>
      </c>
      <c r="S5205" s="1">
        <f t="shared" si="407"/>
        <v>-301.79939999999988</v>
      </c>
      <c r="T5205" s="1">
        <f t="shared" si="408"/>
        <v>-503</v>
      </c>
      <c r="U5205" s="1">
        <f t="shared" si="409"/>
        <v>201.20060000000012</v>
      </c>
    </row>
    <row r="5206" spans="1:21" x14ac:dyDescent="0.2">
      <c r="A5206" t="s">
        <v>2467</v>
      </c>
      <c r="B5206" t="s">
        <v>11005</v>
      </c>
      <c r="C5206" t="s">
        <v>18</v>
      </c>
      <c r="D5206" t="s">
        <v>19</v>
      </c>
      <c r="E5206" t="s">
        <v>1346</v>
      </c>
      <c r="F5206" t="str">
        <f t="shared" si="405"/>
        <v>2014</v>
      </c>
      <c r="G5206" t="s">
        <v>126</v>
      </c>
      <c r="I5206" t="s">
        <v>10994</v>
      </c>
      <c r="J5206" t="s">
        <v>10995</v>
      </c>
      <c r="K5206" t="s">
        <v>20</v>
      </c>
      <c r="L5206" t="s">
        <v>8760</v>
      </c>
      <c r="M5206" t="s">
        <v>554</v>
      </c>
      <c r="N5206" t="s">
        <v>12055</v>
      </c>
      <c r="O5206" t="s">
        <v>12056</v>
      </c>
      <c r="Q5206" t="s">
        <v>3342</v>
      </c>
      <c r="R5206" s="1">
        <f t="shared" si="406"/>
        <v>-1437.1399999999994</v>
      </c>
      <c r="S5206" s="1">
        <f t="shared" si="407"/>
        <v>-301.79939999999988</v>
      </c>
      <c r="T5206" s="1">
        <f t="shared" si="408"/>
        <v>-503</v>
      </c>
      <c r="U5206" s="1">
        <f t="shared" si="409"/>
        <v>201.20060000000012</v>
      </c>
    </row>
    <row r="5207" spans="1:21" x14ac:dyDescent="0.2">
      <c r="A5207" t="s">
        <v>2467</v>
      </c>
      <c r="B5207" t="s">
        <v>9899</v>
      </c>
      <c r="C5207" t="s">
        <v>18</v>
      </c>
      <c r="D5207" t="s">
        <v>19</v>
      </c>
      <c r="E5207" t="s">
        <v>1346</v>
      </c>
      <c r="F5207" t="str">
        <f t="shared" si="405"/>
        <v>2014</v>
      </c>
      <c r="G5207" t="s">
        <v>126</v>
      </c>
      <c r="I5207" t="s">
        <v>9889</v>
      </c>
      <c r="J5207" t="s">
        <v>9890</v>
      </c>
      <c r="K5207" t="s">
        <v>20</v>
      </c>
      <c r="L5207" t="s">
        <v>8760</v>
      </c>
      <c r="M5207" t="s">
        <v>554</v>
      </c>
      <c r="N5207" t="s">
        <v>10994</v>
      </c>
      <c r="O5207" t="s">
        <v>10995</v>
      </c>
      <c r="Q5207" t="s">
        <v>3342</v>
      </c>
      <c r="R5207" s="1">
        <f t="shared" si="406"/>
        <v>-1437.1399999999994</v>
      </c>
      <c r="S5207" s="1">
        <f t="shared" si="407"/>
        <v>-301.79939999999988</v>
      </c>
      <c r="T5207" s="1">
        <f t="shared" si="408"/>
        <v>-503</v>
      </c>
      <c r="U5207" s="1">
        <f t="shared" si="409"/>
        <v>201.20060000000012</v>
      </c>
    </row>
    <row r="5208" spans="1:21" x14ac:dyDescent="0.2">
      <c r="A5208" t="s">
        <v>2467</v>
      </c>
      <c r="B5208" t="s">
        <v>7582</v>
      </c>
      <c r="C5208" t="s">
        <v>18</v>
      </c>
      <c r="D5208" t="s">
        <v>19</v>
      </c>
      <c r="E5208" t="s">
        <v>1346</v>
      </c>
      <c r="F5208" t="str">
        <f t="shared" si="405"/>
        <v>2014</v>
      </c>
      <c r="G5208" t="s">
        <v>126</v>
      </c>
      <c r="I5208" t="s">
        <v>7570</v>
      </c>
      <c r="J5208" t="s">
        <v>7571</v>
      </c>
      <c r="K5208" t="s">
        <v>20</v>
      </c>
      <c r="L5208" t="s">
        <v>8760</v>
      </c>
      <c r="M5208" t="s">
        <v>554</v>
      </c>
      <c r="N5208" t="s">
        <v>8761</v>
      </c>
      <c r="O5208" t="s">
        <v>8762</v>
      </c>
      <c r="Q5208" t="s">
        <v>3342</v>
      </c>
      <c r="R5208" s="1">
        <f t="shared" si="406"/>
        <v>-1437.1399999999994</v>
      </c>
      <c r="S5208" s="1">
        <f t="shared" si="407"/>
        <v>-301.79939999999988</v>
      </c>
      <c r="T5208" s="1">
        <f t="shared" si="408"/>
        <v>-503</v>
      </c>
      <c r="U5208" s="1">
        <f t="shared" si="409"/>
        <v>201.20060000000012</v>
      </c>
    </row>
    <row r="5209" spans="1:21" x14ac:dyDescent="0.2">
      <c r="A5209" t="s">
        <v>2467</v>
      </c>
      <c r="B5209" t="s">
        <v>15298</v>
      </c>
      <c r="C5209" t="s">
        <v>18</v>
      </c>
      <c r="D5209" t="s">
        <v>19</v>
      </c>
      <c r="E5209" t="s">
        <v>1346</v>
      </c>
      <c r="F5209" t="str">
        <f t="shared" si="405"/>
        <v>2014</v>
      </c>
      <c r="G5209" t="s">
        <v>126</v>
      </c>
      <c r="I5209" t="s">
        <v>15290</v>
      </c>
      <c r="J5209" t="s">
        <v>15291</v>
      </c>
      <c r="K5209" t="s">
        <v>20</v>
      </c>
      <c r="L5209" t="s">
        <v>8760</v>
      </c>
      <c r="M5209" t="s">
        <v>554</v>
      </c>
      <c r="N5209" t="s">
        <v>16338</v>
      </c>
      <c r="O5209" t="s">
        <v>16339</v>
      </c>
      <c r="Q5209" t="s">
        <v>3342</v>
      </c>
      <c r="R5209" s="1">
        <f t="shared" si="406"/>
        <v>-1437.1399999999994</v>
      </c>
      <c r="S5209" s="1">
        <f t="shared" si="407"/>
        <v>-301.79939999999988</v>
      </c>
      <c r="T5209" s="1">
        <f t="shared" si="408"/>
        <v>-503.00000000000045</v>
      </c>
      <c r="U5209" s="1">
        <f t="shared" si="409"/>
        <v>201.20060000000058</v>
      </c>
    </row>
    <row r="5210" spans="1:21" x14ac:dyDescent="0.2">
      <c r="A5210" t="s">
        <v>16</v>
      </c>
      <c r="B5210" t="s">
        <v>8771</v>
      </c>
      <c r="C5210" t="s">
        <v>18</v>
      </c>
      <c r="D5210" t="s">
        <v>19</v>
      </c>
      <c r="E5210" t="s">
        <v>646</v>
      </c>
      <c r="F5210" t="str">
        <f t="shared" si="405"/>
        <v>1991</v>
      </c>
      <c r="G5210" t="s">
        <v>22</v>
      </c>
      <c r="H5210" t="s">
        <v>74</v>
      </c>
      <c r="I5210" t="s">
        <v>7624</v>
      </c>
      <c r="J5210" t="s">
        <v>7625</v>
      </c>
      <c r="K5210" t="s">
        <v>20</v>
      </c>
      <c r="L5210" t="s">
        <v>8781</v>
      </c>
      <c r="M5210" t="s">
        <v>661</v>
      </c>
      <c r="N5210" t="s">
        <v>23</v>
      </c>
      <c r="O5210" t="s">
        <v>172</v>
      </c>
      <c r="Q5210" t="s">
        <v>687</v>
      </c>
      <c r="R5210" s="1">
        <f t="shared" si="406"/>
        <v>-1450.4</v>
      </c>
      <c r="S5210" s="1">
        <f t="shared" si="407"/>
        <v>-304.584</v>
      </c>
      <c r="T5210" s="1">
        <f t="shared" si="408"/>
        <v>-506.27</v>
      </c>
      <c r="U5210" s="1">
        <f t="shared" si="409"/>
        <v>201.68599999999998</v>
      </c>
    </row>
    <row r="5211" spans="1:21" x14ac:dyDescent="0.2">
      <c r="A5211" t="s">
        <v>2467</v>
      </c>
      <c r="B5211" t="s">
        <v>14225</v>
      </c>
      <c r="C5211" t="s">
        <v>18</v>
      </c>
      <c r="D5211" t="s">
        <v>19</v>
      </c>
      <c r="E5211" t="s">
        <v>1232</v>
      </c>
      <c r="F5211" t="str">
        <f t="shared" si="405"/>
        <v>2010</v>
      </c>
      <c r="G5211" t="s">
        <v>2352</v>
      </c>
      <c r="I5211" t="s">
        <v>14170</v>
      </c>
      <c r="J5211" t="s">
        <v>14171</v>
      </c>
      <c r="K5211" t="s">
        <v>20</v>
      </c>
      <c r="L5211" t="s">
        <v>3278</v>
      </c>
      <c r="M5211" t="s">
        <v>554</v>
      </c>
      <c r="N5211" t="s">
        <v>15247</v>
      </c>
      <c r="O5211" t="s">
        <v>15248</v>
      </c>
      <c r="Q5211" t="s">
        <v>3281</v>
      </c>
      <c r="R5211" s="1">
        <f t="shared" si="406"/>
        <v>-1469.1700000000019</v>
      </c>
      <c r="S5211" s="1">
        <f t="shared" si="407"/>
        <v>-308.52570000000037</v>
      </c>
      <c r="T5211" s="1">
        <f t="shared" si="408"/>
        <v>-514.20999999999913</v>
      </c>
      <c r="U5211" s="1">
        <f t="shared" si="409"/>
        <v>205.68429999999876</v>
      </c>
    </row>
    <row r="5212" spans="1:21" x14ac:dyDescent="0.2">
      <c r="A5212" t="s">
        <v>2467</v>
      </c>
      <c r="B5212" t="s">
        <v>16349</v>
      </c>
      <c r="C5212" t="s">
        <v>18</v>
      </c>
      <c r="D5212" t="s">
        <v>19</v>
      </c>
      <c r="E5212" t="s">
        <v>1232</v>
      </c>
      <c r="F5212" t="str">
        <f t="shared" si="405"/>
        <v>2010</v>
      </c>
      <c r="G5212" t="s">
        <v>2352</v>
      </c>
      <c r="I5212" t="s">
        <v>16298</v>
      </c>
      <c r="J5212" t="s">
        <v>16299</v>
      </c>
      <c r="K5212" t="s">
        <v>20</v>
      </c>
      <c r="L5212" t="s">
        <v>3278</v>
      </c>
      <c r="M5212" t="s">
        <v>554</v>
      </c>
      <c r="N5212" t="s">
        <v>17331</v>
      </c>
      <c r="O5212" t="s">
        <v>17332</v>
      </c>
      <c r="Q5212" t="s">
        <v>3281</v>
      </c>
      <c r="R5212" s="1">
        <f t="shared" si="406"/>
        <v>-1469.1700000000019</v>
      </c>
      <c r="S5212" s="1">
        <f t="shared" si="407"/>
        <v>-308.52570000000037</v>
      </c>
      <c r="T5212" s="1">
        <f t="shared" si="408"/>
        <v>-514.20999999999913</v>
      </c>
      <c r="U5212" s="1">
        <f t="shared" si="409"/>
        <v>205.68429999999876</v>
      </c>
    </row>
    <row r="5213" spans="1:21" x14ac:dyDescent="0.2">
      <c r="A5213" t="s">
        <v>2467</v>
      </c>
      <c r="B5213" t="s">
        <v>17</v>
      </c>
      <c r="C5213" t="s">
        <v>18</v>
      </c>
      <c r="D5213" t="s">
        <v>19</v>
      </c>
      <c r="E5213" t="s">
        <v>1232</v>
      </c>
      <c r="F5213" t="str">
        <f t="shared" si="405"/>
        <v>2010</v>
      </c>
      <c r="G5213" t="s">
        <v>2352</v>
      </c>
      <c r="I5213" s="3">
        <v>16164.23</v>
      </c>
      <c r="J5213" s="3">
        <v>46183.49</v>
      </c>
      <c r="K5213" s="2">
        <v>0</v>
      </c>
      <c r="L5213" s="2">
        <v>-514.21</v>
      </c>
      <c r="M5213" s="4">
        <v>0.35</v>
      </c>
      <c r="N5213" s="5">
        <v>15650.02</v>
      </c>
      <c r="O5213" s="5">
        <v>44714.32</v>
      </c>
      <c r="Q5213" t="s">
        <v>3281</v>
      </c>
      <c r="R5213" s="1">
        <f t="shared" si="406"/>
        <v>-1469.1699999999983</v>
      </c>
      <c r="S5213" s="1">
        <f t="shared" si="407"/>
        <v>-308.52569999999963</v>
      </c>
      <c r="T5213" s="1">
        <f t="shared" si="408"/>
        <v>-514.20999999999913</v>
      </c>
      <c r="U5213" s="1">
        <f t="shared" si="409"/>
        <v>205.6842999999995</v>
      </c>
    </row>
    <row r="5214" spans="1:21" x14ac:dyDescent="0.2">
      <c r="A5214" t="s">
        <v>2467</v>
      </c>
      <c r="B5214" t="s">
        <v>12067</v>
      </c>
      <c r="C5214" t="s">
        <v>18</v>
      </c>
      <c r="D5214" t="s">
        <v>19</v>
      </c>
      <c r="E5214" t="s">
        <v>1232</v>
      </c>
      <c r="F5214" t="str">
        <f t="shared" si="405"/>
        <v>2010</v>
      </c>
      <c r="G5214" t="s">
        <v>2352</v>
      </c>
      <c r="I5214" t="s">
        <v>12023</v>
      </c>
      <c r="J5214" t="s">
        <v>12024</v>
      </c>
      <c r="K5214" t="s">
        <v>20</v>
      </c>
      <c r="L5214" t="s">
        <v>3278</v>
      </c>
      <c r="M5214" t="s">
        <v>554</v>
      </c>
      <c r="N5214" t="s">
        <v>13100</v>
      </c>
      <c r="O5214" t="s">
        <v>13101</v>
      </c>
      <c r="Q5214" t="s">
        <v>3281</v>
      </c>
      <c r="R5214" s="1">
        <f t="shared" si="406"/>
        <v>-1469.1699999999983</v>
      </c>
      <c r="S5214" s="1">
        <f t="shared" si="407"/>
        <v>-308.52569999999963</v>
      </c>
      <c r="T5214" s="1">
        <f t="shared" si="408"/>
        <v>-514.20999999999913</v>
      </c>
      <c r="U5214" s="1">
        <f t="shared" si="409"/>
        <v>205.6842999999995</v>
      </c>
    </row>
    <row r="5215" spans="1:21" x14ac:dyDescent="0.2">
      <c r="A5215" t="s">
        <v>2467</v>
      </c>
      <c r="B5215" t="s">
        <v>9899</v>
      </c>
      <c r="C5215" t="s">
        <v>18</v>
      </c>
      <c r="D5215" t="s">
        <v>19</v>
      </c>
      <c r="E5215" t="s">
        <v>1232</v>
      </c>
      <c r="F5215" t="str">
        <f t="shared" si="405"/>
        <v>2010</v>
      </c>
      <c r="G5215" t="s">
        <v>2352</v>
      </c>
      <c r="I5215" t="s">
        <v>9860</v>
      </c>
      <c r="J5215" t="s">
        <v>9861</v>
      </c>
      <c r="K5215" t="s">
        <v>20</v>
      </c>
      <c r="L5215" t="s">
        <v>3278</v>
      </c>
      <c r="M5215" t="s">
        <v>554</v>
      </c>
      <c r="N5215" t="s">
        <v>10963</v>
      </c>
      <c r="O5215" t="s">
        <v>10964</v>
      </c>
      <c r="Q5215" t="s">
        <v>3281</v>
      </c>
      <c r="R5215" s="1">
        <f t="shared" si="406"/>
        <v>-1469.1699999999983</v>
      </c>
      <c r="S5215" s="1">
        <f t="shared" si="407"/>
        <v>-308.52569999999963</v>
      </c>
      <c r="T5215" s="1">
        <f t="shared" si="408"/>
        <v>-514.20999999999913</v>
      </c>
      <c r="U5215" s="1">
        <f t="shared" si="409"/>
        <v>205.6842999999995</v>
      </c>
    </row>
    <row r="5216" spans="1:21" x14ac:dyDescent="0.2">
      <c r="A5216" t="s">
        <v>2467</v>
      </c>
      <c r="B5216" t="s">
        <v>7582</v>
      </c>
      <c r="C5216" t="s">
        <v>18</v>
      </c>
      <c r="D5216" t="s">
        <v>19</v>
      </c>
      <c r="E5216" t="s">
        <v>1232</v>
      </c>
      <c r="F5216" t="str">
        <f t="shared" si="405"/>
        <v>2010</v>
      </c>
      <c r="G5216" t="s">
        <v>2352</v>
      </c>
      <c r="I5216" t="s">
        <v>7539</v>
      </c>
      <c r="J5216" t="s">
        <v>7540</v>
      </c>
      <c r="K5216" t="s">
        <v>20</v>
      </c>
      <c r="L5216" t="s">
        <v>3278</v>
      </c>
      <c r="M5216" t="s">
        <v>554</v>
      </c>
      <c r="N5216" t="s">
        <v>8731</v>
      </c>
      <c r="O5216" t="s">
        <v>8732</v>
      </c>
      <c r="Q5216" t="s">
        <v>3281</v>
      </c>
      <c r="R5216" s="1">
        <f t="shared" si="406"/>
        <v>-1469.1699999999983</v>
      </c>
      <c r="S5216" s="1">
        <f t="shared" si="407"/>
        <v>-308.52569999999963</v>
      </c>
      <c r="T5216" s="1">
        <f t="shared" si="408"/>
        <v>-514.20999999999913</v>
      </c>
      <c r="U5216" s="1">
        <f t="shared" si="409"/>
        <v>205.6842999999995</v>
      </c>
    </row>
    <row r="5217" spans="1:21" x14ac:dyDescent="0.2">
      <c r="A5217" t="s">
        <v>2467</v>
      </c>
      <c r="B5217" t="s">
        <v>4967</v>
      </c>
      <c r="C5217" t="s">
        <v>18</v>
      </c>
      <c r="D5217" t="s">
        <v>19</v>
      </c>
      <c r="E5217" t="s">
        <v>1232</v>
      </c>
      <c r="F5217" t="str">
        <f t="shared" si="405"/>
        <v>2010</v>
      </c>
      <c r="G5217" t="s">
        <v>2352</v>
      </c>
      <c r="I5217" t="s">
        <v>4921</v>
      </c>
      <c r="J5217" t="s">
        <v>4922</v>
      </c>
      <c r="K5217" t="s">
        <v>20</v>
      </c>
      <c r="L5217" t="s">
        <v>3278</v>
      </c>
      <c r="M5217" t="s">
        <v>554</v>
      </c>
      <c r="N5217" t="s">
        <v>6269</v>
      </c>
      <c r="O5217" t="s">
        <v>6270</v>
      </c>
      <c r="Q5217" t="s">
        <v>3281</v>
      </c>
      <c r="R5217" s="1">
        <f t="shared" si="406"/>
        <v>-1469.1699999999983</v>
      </c>
      <c r="S5217" s="1">
        <f t="shared" si="407"/>
        <v>-308.52569999999963</v>
      </c>
      <c r="T5217" s="1">
        <f t="shared" si="408"/>
        <v>-514.20999999999913</v>
      </c>
      <c r="U5217" s="1">
        <f t="shared" si="409"/>
        <v>205.6842999999995</v>
      </c>
    </row>
    <row r="5218" spans="1:21" x14ac:dyDescent="0.2">
      <c r="A5218" t="s">
        <v>2467</v>
      </c>
      <c r="B5218" t="s">
        <v>17383</v>
      </c>
      <c r="C5218" t="s">
        <v>18</v>
      </c>
      <c r="D5218" t="s">
        <v>19</v>
      </c>
      <c r="E5218" t="s">
        <v>1232</v>
      </c>
      <c r="F5218" t="str">
        <f t="shared" si="405"/>
        <v>2010</v>
      </c>
      <c r="G5218" t="s">
        <v>2352</v>
      </c>
      <c r="I5218" t="s">
        <v>17331</v>
      </c>
      <c r="J5218" t="s">
        <v>17332</v>
      </c>
      <c r="K5218" t="s">
        <v>20</v>
      </c>
      <c r="L5218" t="s">
        <v>3278</v>
      </c>
      <c r="M5218" t="s">
        <v>554</v>
      </c>
      <c r="N5218" t="s">
        <v>18352</v>
      </c>
      <c r="O5218" t="s">
        <v>18353</v>
      </c>
      <c r="Q5218" t="s">
        <v>3281</v>
      </c>
      <c r="R5218" s="1">
        <f t="shared" si="406"/>
        <v>-1469.1699999999983</v>
      </c>
      <c r="S5218" s="1">
        <f t="shared" si="407"/>
        <v>-308.52569999999963</v>
      </c>
      <c r="T5218" s="1">
        <f t="shared" si="408"/>
        <v>-514.20999999999913</v>
      </c>
      <c r="U5218" s="1">
        <f t="shared" si="409"/>
        <v>205.6842999999995</v>
      </c>
    </row>
    <row r="5219" spans="1:21" x14ac:dyDescent="0.2">
      <c r="A5219" t="s">
        <v>2467</v>
      </c>
      <c r="B5219" t="s">
        <v>11005</v>
      </c>
      <c r="C5219" t="s">
        <v>18</v>
      </c>
      <c r="D5219" t="s">
        <v>19</v>
      </c>
      <c r="E5219" t="s">
        <v>1232</v>
      </c>
      <c r="F5219" t="str">
        <f t="shared" si="405"/>
        <v>2010</v>
      </c>
      <c r="G5219" t="s">
        <v>2352</v>
      </c>
      <c r="I5219" t="s">
        <v>10963</v>
      </c>
      <c r="J5219" t="s">
        <v>10964</v>
      </c>
      <c r="K5219" t="s">
        <v>20</v>
      </c>
      <c r="L5219" t="s">
        <v>3278</v>
      </c>
      <c r="M5219" t="s">
        <v>554</v>
      </c>
      <c r="N5219" t="s">
        <v>12023</v>
      </c>
      <c r="O5219" t="s">
        <v>12024</v>
      </c>
      <c r="Q5219" t="s">
        <v>3281</v>
      </c>
      <c r="R5219" s="1">
        <f t="shared" si="406"/>
        <v>-1469.1700000000055</v>
      </c>
      <c r="S5219" s="1">
        <f t="shared" si="407"/>
        <v>-308.52570000000117</v>
      </c>
      <c r="T5219" s="1">
        <f t="shared" si="408"/>
        <v>-514.21000000000095</v>
      </c>
      <c r="U5219" s="1">
        <f t="shared" si="409"/>
        <v>205.68429999999978</v>
      </c>
    </row>
    <row r="5220" spans="1:21" x14ac:dyDescent="0.2">
      <c r="A5220" t="s">
        <v>2467</v>
      </c>
      <c r="B5220" t="s">
        <v>6317</v>
      </c>
      <c r="C5220" t="s">
        <v>18</v>
      </c>
      <c r="D5220" t="s">
        <v>19</v>
      </c>
      <c r="E5220" t="s">
        <v>1232</v>
      </c>
      <c r="F5220" t="str">
        <f t="shared" si="405"/>
        <v>2010</v>
      </c>
      <c r="G5220" t="s">
        <v>2352</v>
      </c>
      <c r="I5220" t="s">
        <v>6269</v>
      </c>
      <c r="J5220" t="s">
        <v>6270</v>
      </c>
      <c r="K5220" t="s">
        <v>20</v>
      </c>
      <c r="L5220" t="s">
        <v>3278</v>
      </c>
      <c r="M5220" t="s">
        <v>554</v>
      </c>
      <c r="N5220" t="s">
        <v>7539</v>
      </c>
      <c r="O5220" t="s">
        <v>7540</v>
      </c>
      <c r="Q5220" t="s">
        <v>3281</v>
      </c>
      <c r="R5220" s="1">
        <f t="shared" si="406"/>
        <v>-1469.1700000000055</v>
      </c>
      <c r="S5220" s="1">
        <f t="shared" si="407"/>
        <v>-308.52570000000117</v>
      </c>
      <c r="T5220" s="1">
        <f t="shared" si="408"/>
        <v>-514.21000000000095</v>
      </c>
      <c r="U5220" s="1">
        <f t="shared" si="409"/>
        <v>205.68429999999978</v>
      </c>
    </row>
    <row r="5221" spans="1:21" x14ac:dyDescent="0.2">
      <c r="A5221" t="s">
        <v>2467</v>
      </c>
      <c r="B5221" t="s">
        <v>19407</v>
      </c>
      <c r="C5221" t="s">
        <v>18</v>
      </c>
      <c r="D5221" t="s">
        <v>19</v>
      </c>
      <c r="E5221" t="s">
        <v>1232</v>
      </c>
      <c r="F5221" t="str">
        <f t="shared" si="405"/>
        <v>2010</v>
      </c>
      <c r="G5221" t="s">
        <v>2352</v>
      </c>
      <c r="I5221" t="s">
        <v>19350</v>
      </c>
      <c r="J5221" t="s">
        <v>19351</v>
      </c>
      <c r="K5221" t="s">
        <v>20</v>
      </c>
      <c r="L5221" t="s">
        <v>3278</v>
      </c>
      <c r="M5221" t="s">
        <v>554</v>
      </c>
      <c r="N5221" t="s">
        <v>20296</v>
      </c>
      <c r="O5221" t="s">
        <v>20297</v>
      </c>
      <c r="Q5221" t="s">
        <v>3281</v>
      </c>
      <c r="R5221" s="1">
        <f t="shared" si="406"/>
        <v>-1469.1699999999983</v>
      </c>
      <c r="S5221" s="1">
        <f t="shared" si="407"/>
        <v>-308.52569999999963</v>
      </c>
      <c r="T5221" s="1">
        <f t="shared" si="408"/>
        <v>-514.21</v>
      </c>
      <c r="U5221" s="1">
        <f t="shared" si="409"/>
        <v>205.68430000000041</v>
      </c>
    </row>
    <row r="5222" spans="1:21" x14ac:dyDescent="0.2">
      <c r="A5222" t="s">
        <v>2467</v>
      </c>
      <c r="B5222" t="s">
        <v>18410</v>
      </c>
      <c r="C5222" t="s">
        <v>18</v>
      </c>
      <c r="D5222" t="s">
        <v>19</v>
      </c>
      <c r="E5222" t="s">
        <v>1232</v>
      </c>
      <c r="F5222" t="str">
        <f t="shared" si="405"/>
        <v>2010</v>
      </c>
      <c r="G5222" t="s">
        <v>2352</v>
      </c>
      <c r="I5222" t="s">
        <v>18352</v>
      </c>
      <c r="J5222" t="s">
        <v>18353</v>
      </c>
      <c r="K5222" t="s">
        <v>20</v>
      </c>
      <c r="L5222" t="s">
        <v>3278</v>
      </c>
      <c r="M5222" t="s">
        <v>554</v>
      </c>
      <c r="N5222" t="s">
        <v>19350</v>
      </c>
      <c r="O5222" t="s">
        <v>19351</v>
      </c>
      <c r="Q5222" t="s">
        <v>3281</v>
      </c>
      <c r="R5222" s="1">
        <f t="shared" si="406"/>
        <v>-1469.1700000000019</v>
      </c>
      <c r="S5222" s="1">
        <f t="shared" si="407"/>
        <v>-308.52570000000037</v>
      </c>
      <c r="T5222" s="1">
        <f t="shared" si="408"/>
        <v>-514.21000000000095</v>
      </c>
      <c r="U5222" s="1">
        <f t="shared" si="409"/>
        <v>205.68430000000058</v>
      </c>
    </row>
    <row r="5223" spans="1:21" x14ac:dyDescent="0.2">
      <c r="A5223" t="s">
        <v>2467</v>
      </c>
      <c r="B5223" t="s">
        <v>15298</v>
      </c>
      <c r="C5223" t="s">
        <v>18</v>
      </c>
      <c r="D5223" t="s">
        <v>19</v>
      </c>
      <c r="E5223" t="s">
        <v>1232</v>
      </c>
      <c r="F5223" t="str">
        <f t="shared" si="405"/>
        <v>2010</v>
      </c>
      <c r="G5223" t="s">
        <v>2352</v>
      </c>
      <c r="I5223" t="s">
        <v>15247</v>
      </c>
      <c r="J5223" t="s">
        <v>15248</v>
      </c>
      <c r="K5223" t="s">
        <v>20</v>
      </c>
      <c r="L5223" t="s">
        <v>3278</v>
      </c>
      <c r="M5223" t="s">
        <v>554</v>
      </c>
      <c r="N5223" t="s">
        <v>16298</v>
      </c>
      <c r="O5223" t="s">
        <v>16299</v>
      </c>
      <c r="Q5223" t="s">
        <v>3281</v>
      </c>
      <c r="R5223" s="1">
        <f t="shared" si="406"/>
        <v>-1469.1699999999983</v>
      </c>
      <c r="S5223" s="1">
        <f t="shared" si="407"/>
        <v>-308.52569999999963</v>
      </c>
      <c r="T5223" s="1">
        <f t="shared" si="408"/>
        <v>-514.21000000000095</v>
      </c>
      <c r="U5223" s="1">
        <f t="shared" si="409"/>
        <v>205.68430000000131</v>
      </c>
    </row>
    <row r="5224" spans="1:21" x14ac:dyDescent="0.2">
      <c r="A5224" t="s">
        <v>2467</v>
      </c>
      <c r="B5224" t="s">
        <v>13151</v>
      </c>
      <c r="C5224" t="s">
        <v>18</v>
      </c>
      <c r="D5224" t="s">
        <v>19</v>
      </c>
      <c r="E5224" t="s">
        <v>1232</v>
      </c>
      <c r="F5224" t="str">
        <f t="shared" si="405"/>
        <v>2010</v>
      </c>
      <c r="G5224" t="s">
        <v>2352</v>
      </c>
      <c r="I5224" t="s">
        <v>13100</v>
      </c>
      <c r="J5224" t="s">
        <v>13101</v>
      </c>
      <c r="K5224" t="s">
        <v>20</v>
      </c>
      <c r="L5224" t="s">
        <v>3278</v>
      </c>
      <c r="M5224" t="s">
        <v>554</v>
      </c>
      <c r="N5224" t="s">
        <v>14170</v>
      </c>
      <c r="O5224" t="s">
        <v>14171</v>
      </c>
      <c r="Q5224" t="s">
        <v>3281</v>
      </c>
      <c r="R5224" s="1">
        <f t="shared" si="406"/>
        <v>-1469.1699999999983</v>
      </c>
      <c r="S5224" s="1">
        <f t="shared" si="407"/>
        <v>-308.52569999999963</v>
      </c>
      <c r="T5224" s="1">
        <f t="shared" si="408"/>
        <v>-514.21000000000095</v>
      </c>
      <c r="U5224" s="1">
        <f t="shared" si="409"/>
        <v>205.68430000000131</v>
      </c>
    </row>
    <row r="5225" spans="1:21" x14ac:dyDescent="0.2">
      <c r="A5225" t="s">
        <v>2467</v>
      </c>
      <c r="B5225" t="s">
        <v>8771</v>
      </c>
      <c r="C5225" t="s">
        <v>18</v>
      </c>
      <c r="D5225" t="s">
        <v>19</v>
      </c>
      <c r="E5225" t="s">
        <v>1232</v>
      </c>
      <c r="F5225" t="str">
        <f t="shared" si="405"/>
        <v>2010</v>
      </c>
      <c r="G5225" t="s">
        <v>2352</v>
      </c>
      <c r="I5225" t="s">
        <v>8731</v>
      </c>
      <c r="J5225" t="s">
        <v>8732</v>
      </c>
      <c r="K5225" t="s">
        <v>20</v>
      </c>
      <c r="L5225" t="s">
        <v>3278</v>
      </c>
      <c r="M5225" t="s">
        <v>554</v>
      </c>
      <c r="N5225" t="s">
        <v>9860</v>
      </c>
      <c r="O5225" t="s">
        <v>9861</v>
      </c>
      <c r="Q5225" t="s">
        <v>3281</v>
      </c>
      <c r="R5225" s="1">
        <f t="shared" si="406"/>
        <v>-1469.1699999999983</v>
      </c>
      <c r="S5225" s="1">
        <f t="shared" si="407"/>
        <v>-308.52569999999963</v>
      </c>
      <c r="T5225" s="1">
        <f t="shared" si="408"/>
        <v>-514.21000000000095</v>
      </c>
      <c r="U5225" s="1">
        <f t="shared" si="409"/>
        <v>205.68430000000131</v>
      </c>
    </row>
    <row r="5226" spans="1:21" x14ac:dyDescent="0.2">
      <c r="A5226" t="s">
        <v>2467</v>
      </c>
      <c r="B5226" t="s">
        <v>3360</v>
      </c>
      <c r="C5226" t="s">
        <v>18</v>
      </c>
      <c r="D5226" t="s">
        <v>19</v>
      </c>
      <c r="E5226" t="s">
        <v>1232</v>
      </c>
      <c r="F5226" t="str">
        <f t="shared" si="405"/>
        <v>2010</v>
      </c>
      <c r="G5226" t="s">
        <v>2352</v>
      </c>
      <c r="I5226" t="s">
        <v>3279</v>
      </c>
      <c r="J5226" t="s">
        <v>3280</v>
      </c>
      <c r="K5226" t="s">
        <v>20</v>
      </c>
      <c r="L5226" t="s">
        <v>3278</v>
      </c>
      <c r="M5226" t="s">
        <v>554</v>
      </c>
      <c r="N5226" t="s">
        <v>4921</v>
      </c>
      <c r="O5226" t="s">
        <v>4922</v>
      </c>
      <c r="Q5226" t="s">
        <v>3281</v>
      </c>
      <c r="R5226" s="1">
        <f t="shared" si="406"/>
        <v>-1469.1699999999983</v>
      </c>
      <c r="S5226" s="1">
        <f t="shared" si="407"/>
        <v>-308.52569999999963</v>
      </c>
      <c r="T5226" s="1">
        <f t="shared" si="408"/>
        <v>-514.21000000000095</v>
      </c>
      <c r="U5226" s="1">
        <f t="shared" si="409"/>
        <v>205.68430000000131</v>
      </c>
    </row>
    <row r="5227" spans="1:21" x14ac:dyDescent="0.2">
      <c r="A5227" t="s">
        <v>16</v>
      </c>
      <c r="B5227" t="s">
        <v>16349</v>
      </c>
      <c r="C5227" t="s">
        <v>18</v>
      </c>
      <c r="D5227" t="s">
        <v>19</v>
      </c>
      <c r="E5227" t="s">
        <v>1096</v>
      </c>
      <c r="F5227" t="str">
        <f t="shared" si="405"/>
        <v>2003</v>
      </c>
      <c r="G5227" t="s">
        <v>126</v>
      </c>
      <c r="I5227" t="s">
        <v>15507</v>
      </c>
      <c r="J5227" t="s">
        <v>15508</v>
      </c>
      <c r="K5227" t="s">
        <v>20</v>
      </c>
      <c r="L5227" t="s">
        <v>16556</v>
      </c>
      <c r="M5227" t="s">
        <v>554</v>
      </c>
      <c r="N5227" t="s">
        <v>20</v>
      </c>
      <c r="O5227" t="s">
        <v>20</v>
      </c>
      <c r="Q5227" t="s">
        <v>1108</v>
      </c>
      <c r="R5227" s="1">
        <f t="shared" si="406"/>
        <v>-1483.21</v>
      </c>
      <c r="S5227" s="1">
        <f t="shared" si="407"/>
        <v>-311.47410000000002</v>
      </c>
      <c r="T5227" s="1">
        <f t="shared" si="408"/>
        <v>-519.12</v>
      </c>
      <c r="U5227" s="1">
        <f t="shared" si="409"/>
        <v>207.64589999999998</v>
      </c>
    </row>
    <row r="5228" spans="1:21" x14ac:dyDescent="0.2">
      <c r="A5228" t="s">
        <v>2467</v>
      </c>
      <c r="B5228" t="s">
        <v>15298</v>
      </c>
      <c r="C5228" t="s">
        <v>18</v>
      </c>
      <c r="D5228" t="s">
        <v>19</v>
      </c>
      <c r="E5228" t="s">
        <v>964</v>
      </c>
      <c r="F5228" t="str">
        <f t="shared" si="405"/>
        <v>1999</v>
      </c>
      <c r="G5228" t="s">
        <v>2478</v>
      </c>
      <c r="H5228" t="s">
        <v>80</v>
      </c>
      <c r="I5228" t="s">
        <v>15121</v>
      </c>
      <c r="J5228" t="s">
        <v>15122</v>
      </c>
      <c r="K5228" t="s">
        <v>20</v>
      </c>
      <c r="L5228" t="s">
        <v>4791</v>
      </c>
      <c r="M5228" t="s">
        <v>554</v>
      </c>
      <c r="N5228" t="s">
        <v>16179</v>
      </c>
      <c r="O5228" t="s">
        <v>16180</v>
      </c>
      <c r="Q5228" t="s">
        <v>3052</v>
      </c>
      <c r="R5228" s="1">
        <f t="shared" si="406"/>
        <v>-1510.5800000000017</v>
      </c>
      <c r="S5228" s="1">
        <f t="shared" si="407"/>
        <v>-317.22180000000037</v>
      </c>
      <c r="T5228" s="1">
        <f t="shared" si="408"/>
        <v>-528.69999999999709</v>
      </c>
      <c r="U5228" s="1">
        <f t="shared" si="409"/>
        <v>211.47819999999672</v>
      </c>
    </row>
    <row r="5229" spans="1:21" x14ac:dyDescent="0.2">
      <c r="A5229" t="s">
        <v>2467</v>
      </c>
      <c r="B5229" t="s">
        <v>3360</v>
      </c>
      <c r="C5229" t="s">
        <v>18</v>
      </c>
      <c r="D5229" t="s">
        <v>19</v>
      </c>
      <c r="E5229" t="s">
        <v>964</v>
      </c>
      <c r="F5229" t="str">
        <f t="shared" si="405"/>
        <v>1999</v>
      </c>
      <c r="G5229" t="s">
        <v>2478</v>
      </c>
      <c r="H5229" t="s">
        <v>80</v>
      </c>
      <c r="I5229" t="s">
        <v>3050</v>
      </c>
      <c r="J5229" t="s">
        <v>3051</v>
      </c>
      <c r="K5229" t="s">
        <v>20</v>
      </c>
      <c r="L5229" t="s">
        <v>4791</v>
      </c>
      <c r="M5229" t="s">
        <v>554</v>
      </c>
      <c r="N5229" t="s">
        <v>4792</v>
      </c>
      <c r="O5229" t="s">
        <v>4793</v>
      </c>
      <c r="Q5229" t="s">
        <v>3052</v>
      </c>
      <c r="R5229" s="1">
        <f t="shared" si="406"/>
        <v>-1510.5799999999872</v>
      </c>
      <c r="S5229" s="1">
        <f t="shared" si="407"/>
        <v>-317.2217999999973</v>
      </c>
      <c r="T5229" s="1">
        <f t="shared" si="408"/>
        <v>-528.69999999999709</v>
      </c>
      <c r="U5229" s="1">
        <f t="shared" si="409"/>
        <v>211.47819999999979</v>
      </c>
    </row>
    <row r="5230" spans="1:21" x14ac:dyDescent="0.2">
      <c r="A5230" t="s">
        <v>2467</v>
      </c>
      <c r="B5230" t="s">
        <v>7582</v>
      </c>
      <c r="C5230" t="s">
        <v>18</v>
      </c>
      <c r="D5230" t="s">
        <v>19</v>
      </c>
      <c r="E5230" t="s">
        <v>1096</v>
      </c>
      <c r="F5230" t="str">
        <f t="shared" si="405"/>
        <v>2003</v>
      </c>
      <c r="G5230" t="s">
        <v>2746</v>
      </c>
      <c r="I5230" t="s">
        <v>7472</v>
      </c>
      <c r="J5230" t="s">
        <v>7473</v>
      </c>
      <c r="K5230" t="s">
        <v>20</v>
      </c>
      <c r="L5230" t="s">
        <v>3153</v>
      </c>
      <c r="M5230" t="s">
        <v>554</v>
      </c>
      <c r="N5230" t="s">
        <v>8663</v>
      </c>
      <c r="O5230" t="s">
        <v>8664</v>
      </c>
      <c r="Q5230" t="s">
        <v>3156</v>
      </c>
      <c r="R5230" s="1">
        <f t="shared" si="406"/>
        <v>-1514.9500000000044</v>
      </c>
      <c r="S5230" s="1">
        <f t="shared" si="407"/>
        <v>-318.13950000000091</v>
      </c>
      <c r="T5230" s="1">
        <f t="shared" si="408"/>
        <v>-530.22999999999956</v>
      </c>
      <c r="U5230" s="1">
        <f t="shared" si="409"/>
        <v>212.09049999999866</v>
      </c>
    </row>
    <row r="5231" spans="1:21" x14ac:dyDescent="0.2">
      <c r="A5231" t="s">
        <v>2467</v>
      </c>
      <c r="B5231" t="s">
        <v>12067</v>
      </c>
      <c r="C5231" t="s">
        <v>18</v>
      </c>
      <c r="D5231" t="s">
        <v>19</v>
      </c>
      <c r="E5231" t="s">
        <v>1096</v>
      </c>
      <c r="F5231" t="str">
        <f t="shared" si="405"/>
        <v>2003</v>
      </c>
      <c r="G5231" t="s">
        <v>2746</v>
      </c>
      <c r="I5231" t="s">
        <v>11950</v>
      </c>
      <c r="J5231" t="s">
        <v>11951</v>
      </c>
      <c r="K5231" t="s">
        <v>20</v>
      </c>
      <c r="L5231" t="s">
        <v>3153</v>
      </c>
      <c r="M5231" t="s">
        <v>554</v>
      </c>
      <c r="N5231" t="s">
        <v>13034</v>
      </c>
      <c r="O5231" t="s">
        <v>13035</v>
      </c>
      <c r="Q5231" t="s">
        <v>3156</v>
      </c>
      <c r="R5231" s="1">
        <f t="shared" si="406"/>
        <v>-1514.9500000000007</v>
      </c>
      <c r="S5231" s="1">
        <f t="shared" si="407"/>
        <v>-318.13950000000017</v>
      </c>
      <c r="T5231" s="1">
        <f t="shared" si="408"/>
        <v>-530.22999999999956</v>
      </c>
      <c r="U5231" s="1">
        <f t="shared" si="409"/>
        <v>212.09049999999939</v>
      </c>
    </row>
    <row r="5232" spans="1:21" x14ac:dyDescent="0.2">
      <c r="A5232" t="s">
        <v>2467</v>
      </c>
      <c r="B5232" t="s">
        <v>11005</v>
      </c>
      <c r="C5232" t="s">
        <v>18</v>
      </c>
      <c r="D5232" t="s">
        <v>19</v>
      </c>
      <c r="E5232" t="s">
        <v>1096</v>
      </c>
      <c r="F5232" t="str">
        <f t="shared" si="405"/>
        <v>2003</v>
      </c>
      <c r="G5232" t="s">
        <v>2746</v>
      </c>
      <c r="I5232" t="s">
        <v>10882</v>
      </c>
      <c r="J5232" t="s">
        <v>10883</v>
      </c>
      <c r="K5232" t="s">
        <v>20</v>
      </c>
      <c r="L5232" t="s">
        <v>3153</v>
      </c>
      <c r="M5232" t="s">
        <v>554</v>
      </c>
      <c r="N5232" t="s">
        <v>11950</v>
      </c>
      <c r="O5232" t="s">
        <v>11951</v>
      </c>
      <c r="Q5232" t="s">
        <v>3156</v>
      </c>
      <c r="R5232" s="1">
        <f t="shared" si="406"/>
        <v>-1514.9500000000007</v>
      </c>
      <c r="S5232" s="1">
        <f t="shared" si="407"/>
        <v>-318.13950000000017</v>
      </c>
      <c r="T5232" s="1">
        <f t="shared" si="408"/>
        <v>-530.22999999999956</v>
      </c>
      <c r="U5232" s="1">
        <f t="shared" si="409"/>
        <v>212.09049999999939</v>
      </c>
    </row>
    <row r="5233" spans="1:21" x14ac:dyDescent="0.2">
      <c r="A5233" t="s">
        <v>2467</v>
      </c>
      <c r="B5233" t="s">
        <v>9899</v>
      </c>
      <c r="C5233" t="s">
        <v>18</v>
      </c>
      <c r="D5233" t="s">
        <v>19</v>
      </c>
      <c r="E5233" t="s">
        <v>1096</v>
      </c>
      <c r="F5233" t="str">
        <f t="shared" si="405"/>
        <v>2003</v>
      </c>
      <c r="G5233" t="s">
        <v>2746</v>
      </c>
      <c r="I5233" t="s">
        <v>9783</v>
      </c>
      <c r="J5233" t="s">
        <v>9784</v>
      </c>
      <c r="K5233" t="s">
        <v>20</v>
      </c>
      <c r="L5233" t="s">
        <v>3153</v>
      </c>
      <c r="M5233" t="s">
        <v>554</v>
      </c>
      <c r="N5233" t="s">
        <v>10882</v>
      </c>
      <c r="O5233" t="s">
        <v>10883</v>
      </c>
      <c r="Q5233" t="s">
        <v>3156</v>
      </c>
      <c r="R5233" s="1">
        <f t="shared" si="406"/>
        <v>-1514.9500000000007</v>
      </c>
      <c r="S5233" s="1">
        <f t="shared" si="407"/>
        <v>-318.13950000000017</v>
      </c>
      <c r="T5233" s="1">
        <f t="shared" si="408"/>
        <v>-530.22999999999956</v>
      </c>
      <c r="U5233" s="1">
        <f t="shared" si="409"/>
        <v>212.09049999999939</v>
      </c>
    </row>
    <row r="5234" spans="1:21" x14ac:dyDescent="0.2">
      <c r="A5234" t="s">
        <v>2467</v>
      </c>
      <c r="B5234" t="s">
        <v>18410</v>
      </c>
      <c r="C5234" t="s">
        <v>18</v>
      </c>
      <c r="D5234" t="s">
        <v>19</v>
      </c>
      <c r="E5234" t="s">
        <v>1096</v>
      </c>
      <c r="F5234" t="str">
        <f t="shared" si="405"/>
        <v>2003</v>
      </c>
      <c r="G5234" t="s">
        <v>2746</v>
      </c>
      <c r="I5234" t="s">
        <v>18291</v>
      </c>
      <c r="J5234" t="s">
        <v>18292</v>
      </c>
      <c r="K5234" t="s">
        <v>20</v>
      </c>
      <c r="L5234" t="s">
        <v>3153</v>
      </c>
      <c r="M5234" t="s">
        <v>554</v>
      </c>
      <c r="N5234" t="s">
        <v>19292</v>
      </c>
      <c r="O5234" t="s">
        <v>19293</v>
      </c>
      <c r="Q5234" t="s">
        <v>3156</v>
      </c>
      <c r="R5234" s="1">
        <f t="shared" si="406"/>
        <v>-1514.9500000000007</v>
      </c>
      <c r="S5234" s="1">
        <f t="shared" si="407"/>
        <v>-318.13950000000017</v>
      </c>
      <c r="T5234" s="1">
        <f t="shared" si="408"/>
        <v>-530.22999999999956</v>
      </c>
      <c r="U5234" s="1">
        <f t="shared" si="409"/>
        <v>212.09049999999939</v>
      </c>
    </row>
    <row r="5235" spans="1:21" x14ac:dyDescent="0.2">
      <c r="A5235" t="s">
        <v>2467</v>
      </c>
      <c r="B5235" t="s">
        <v>16349</v>
      </c>
      <c r="C5235" t="s">
        <v>18</v>
      </c>
      <c r="D5235" t="s">
        <v>19</v>
      </c>
      <c r="E5235" t="s">
        <v>1096</v>
      </c>
      <c r="F5235" t="str">
        <f t="shared" si="405"/>
        <v>2003</v>
      </c>
      <c r="G5235" t="s">
        <v>2746</v>
      </c>
      <c r="I5235" t="s">
        <v>16230</v>
      </c>
      <c r="J5235" t="s">
        <v>16231</v>
      </c>
      <c r="K5235" t="s">
        <v>20</v>
      </c>
      <c r="L5235" t="s">
        <v>3153</v>
      </c>
      <c r="M5235" t="s">
        <v>554</v>
      </c>
      <c r="N5235" t="s">
        <v>17265</v>
      </c>
      <c r="O5235" t="s">
        <v>17266</v>
      </c>
      <c r="Q5235" t="s">
        <v>3156</v>
      </c>
      <c r="R5235" s="1">
        <f t="shared" si="406"/>
        <v>-1514.9500000000007</v>
      </c>
      <c r="S5235" s="1">
        <f t="shared" si="407"/>
        <v>-318.13950000000017</v>
      </c>
      <c r="T5235" s="1">
        <f t="shared" si="408"/>
        <v>-530.22999999999956</v>
      </c>
      <c r="U5235" s="1">
        <f t="shared" si="409"/>
        <v>212.09049999999939</v>
      </c>
    </row>
    <row r="5236" spans="1:21" x14ac:dyDescent="0.2">
      <c r="A5236" t="s">
        <v>2467</v>
      </c>
      <c r="B5236" t="s">
        <v>15298</v>
      </c>
      <c r="C5236" t="s">
        <v>18</v>
      </c>
      <c r="D5236" t="s">
        <v>19</v>
      </c>
      <c r="E5236" t="s">
        <v>1096</v>
      </c>
      <c r="F5236" t="str">
        <f t="shared" si="405"/>
        <v>2003</v>
      </c>
      <c r="G5236" t="s">
        <v>2746</v>
      </c>
      <c r="I5236" t="s">
        <v>15179</v>
      </c>
      <c r="J5236" t="s">
        <v>15180</v>
      </c>
      <c r="K5236" t="s">
        <v>20</v>
      </c>
      <c r="L5236" t="s">
        <v>3153</v>
      </c>
      <c r="M5236" t="s">
        <v>554</v>
      </c>
      <c r="N5236" t="s">
        <v>16230</v>
      </c>
      <c r="O5236" t="s">
        <v>16231</v>
      </c>
      <c r="Q5236" t="s">
        <v>3156</v>
      </c>
      <c r="R5236" s="1">
        <f t="shared" si="406"/>
        <v>-1514.9500000000007</v>
      </c>
      <c r="S5236" s="1">
        <f t="shared" si="407"/>
        <v>-318.13950000000017</v>
      </c>
      <c r="T5236" s="1">
        <f t="shared" si="408"/>
        <v>-530.22999999999956</v>
      </c>
      <c r="U5236" s="1">
        <f t="shared" si="409"/>
        <v>212.09049999999939</v>
      </c>
    </row>
    <row r="5237" spans="1:21" x14ac:dyDescent="0.2">
      <c r="A5237" t="s">
        <v>2467</v>
      </c>
      <c r="B5237" t="s">
        <v>13151</v>
      </c>
      <c r="C5237" t="s">
        <v>18</v>
      </c>
      <c r="D5237" t="s">
        <v>19</v>
      </c>
      <c r="E5237" t="s">
        <v>1096</v>
      </c>
      <c r="F5237" t="str">
        <f t="shared" si="405"/>
        <v>2003</v>
      </c>
      <c r="G5237" t="s">
        <v>2746</v>
      </c>
      <c r="I5237" t="s">
        <v>13034</v>
      </c>
      <c r="J5237" t="s">
        <v>13035</v>
      </c>
      <c r="K5237" t="s">
        <v>20</v>
      </c>
      <c r="L5237" t="s">
        <v>3153</v>
      </c>
      <c r="M5237" t="s">
        <v>554</v>
      </c>
      <c r="N5237" t="s">
        <v>14105</v>
      </c>
      <c r="O5237" t="s">
        <v>14106</v>
      </c>
      <c r="Q5237" t="s">
        <v>3156</v>
      </c>
      <c r="R5237" s="1">
        <f t="shared" si="406"/>
        <v>-1514.9500000000007</v>
      </c>
      <c r="S5237" s="1">
        <f t="shared" si="407"/>
        <v>-318.13950000000017</v>
      </c>
      <c r="T5237" s="1">
        <f t="shared" si="408"/>
        <v>-530.22999999999956</v>
      </c>
      <c r="U5237" s="1">
        <f t="shared" si="409"/>
        <v>212.09049999999939</v>
      </c>
    </row>
    <row r="5238" spans="1:21" x14ac:dyDescent="0.2">
      <c r="A5238" t="s">
        <v>2467</v>
      </c>
      <c r="B5238" t="s">
        <v>17</v>
      </c>
      <c r="C5238" t="s">
        <v>18</v>
      </c>
      <c r="D5238" t="s">
        <v>19</v>
      </c>
      <c r="E5238" t="s">
        <v>1096</v>
      </c>
      <c r="F5238" t="str">
        <f t="shared" si="405"/>
        <v>2003</v>
      </c>
      <c r="G5238" t="s">
        <v>2746</v>
      </c>
      <c r="I5238" s="3">
        <v>14339.59</v>
      </c>
      <c r="J5238" s="3">
        <v>40970.28</v>
      </c>
      <c r="K5238" s="2">
        <v>0</v>
      </c>
      <c r="L5238" s="2">
        <v>-530.23</v>
      </c>
      <c r="M5238" s="4">
        <v>0.35</v>
      </c>
      <c r="N5238" s="5">
        <v>13809.36</v>
      </c>
      <c r="O5238" s="5">
        <v>39455.33</v>
      </c>
      <c r="Q5238" t="s">
        <v>3156</v>
      </c>
      <c r="R5238" s="1">
        <f t="shared" si="406"/>
        <v>-1514.9499999999971</v>
      </c>
      <c r="S5238" s="1">
        <f t="shared" si="407"/>
        <v>-318.13949999999937</v>
      </c>
      <c r="T5238" s="1">
        <f t="shared" si="408"/>
        <v>-530.22999999999956</v>
      </c>
      <c r="U5238" s="1">
        <f t="shared" si="409"/>
        <v>212.09050000000019</v>
      </c>
    </row>
    <row r="5239" spans="1:21" x14ac:dyDescent="0.2">
      <c r="A5239" t="s">
        <v>2467</v>
      </c>
      <c r="B5239" t="s">
        <v>6317</v>
      </c>
      <c r="C5239" t="s">
        <v>18</v>
      </c>
      <c r="D5239" t="s">
        <v>19</v>
      </c>
      <c r="E5239" t="s">
        <v>1096</v>
      </c>
      <c r="F5239" t="str">
        <f t="shared" si="405"/>
        <v>2003</v>
      </c>
      <c r="G5239" t="s">
        <v>2746</v>
      </c>
      <c r="I5239" t="s">
        <v>6207</v>
      </c>
      <c r="J5239" t="s">
        <v>6208</v>
      </c>
      <c r="K5239" t="s">
        <v>20</v>
      </c>
      <c r="L5239" t="s">
        <v>3153</v>
      </c>
      <c r="M5239" t="s">
        <v>554</v>
      </c>
      <c r="N5239" t="s">
        <v>7472</v>
      </c>
      <c r="O5239" t="s">
        <v>7473</v>
      </c>
      <c r="Q5239" t="s">
        <v>3156</v>
      </c>
      <c r="R5239" s="1">
        <f t="shared" si="406"/>
        <v>-1514.9499999999971</v>
      </c>
      <c r="S5239" s="1">
        <f t="shared" si="407"/>
        <v>-318.13949999999937</v>
      </c>
      <c r="T5239" s="1">
        <f t="shared" si="408"/>
        <v>-530.22999999999956</v>
      </c>
      <c r="U5239" s="1">
        <f t="shared" si="409"/>
        <v>212.09050000000019</v>
      </c>
    </row>
    <row r="5240" spans="1:21" x14ac:dyDescent="0.2">
      <c r="A5240" t="s">
        <v>2467</v>
      </c>
      <c r="B5240" t="s">
        <v>4967</v>
      </c>
      <c r="C5240" t="s">
        <v>18</v>
      </c>
      <c r="D5240" t="s">
        <v>19</v>
      </c>
      <c r="E5240" t="s">
        <v>1096</v>
      </c>
      <c r="F5240" t="str">
        <f t="shared" si="405"/>
        <v>2003</v>
      </c>
      <c r="G5240" t="s">
        <v>2746</v>
      </c>
      <c r="I5240" t="s">
        <v>4852</v>
      </c>
      <c r="J5240" t="s">
        <v>4853</v>
      </c>
      <c r="K5240" t="s">
        <v>20</v>
      </c>
      <c r="L5240" t="s">
        <v>3153</v>
      </c>
      <c r="M5240" t="s">
        <v>554</v>
      </c>
      <c r="N5240" t="s">
        <v>6207</v>
      </c>
      <c r="O5240" t="s">
        <v>6208</v>
      </c>
      <c r="Q5240" t="s">
        <v>3156</v>
      </c>
      <c r="R5240" s="1">
        <f t="shared" si="406"/>
        <v>-1514.9499999999971</v>
      </c>
      <c r="S5240" s="1">
        <f t="shared" si="407"/>
        <v>-318.13949999999937</v>
      </c>
      <c r="T5240" s="1">
        <f t="shared" si="408"/>
        <v>-530.22999999999956</v>
      </c>
      <c r="U5240" s="1">
        <f t="shared" si="409"/>
        <v>212.09050000000019</v>
      </c>
    </row>
    <row r="5241" spans="1:21" x14ac:dyDescent="0.2">
      <c r="A5241" t="s">
        <v>2467</v>
      </c>
      <c r="B5241" t="s">
        <v>17383</v>
      </c>
      <c r="C5241" t="s">
        <v>18</v>
      </c>
      <c r="D5241" t="s">
        <v>19</v>
      </c>
      <c r="E5241" t="s">
        <v>1096</v>
      </c>
      <c r="F5241" t="str">
        <f t="shared" si="405"/>
        <v>2003</v>
      </c>
      <c r="G5241" t="s">
        <v>2746</v>
      </c>
      <c r="I5241" t="s">
        <v>17265</v>
      </c>
      <c r="J5241" t="s">
        <v>17266</v>
      </c>
      <c r="K5241" t="s">
        <v>20</v>
      </c>
      <c r="L5241" t="s">
        <v>3153</v>
      </c>
      <c r="M5241" t="s">
        <v>554</v>
      </c>
      <c r="N5241" t="s">
        <v>18291</v>
      </c>
      <c r="O5241" t="s">
        <v>18292</v>
      </c>
      <c r="Q5241" t="s">
        <v>3156</v>
      </c>
      <c r="R5241" s="1">
        <f t="shared" si="406"/>
        <v>-1514.9500000000007</v>
      </c>
      <c r="S5241" s="1">
        <f t="shared" si="407"/>
        <v>-318.13950000000017</v>
      </c>
      <c r="T5241" s="1">
        <f t="shared" si="408"/>
        <v>-530.23000000000047</v>
      </c>
      <c r="U5241" s="1">
        <f t="shared" si="409"/>
        <v>212.0905000000003</v>
      </c>
    </row>
    <row r="5242" spans="1:21" x14ac:dyDescent="0.2">
      <c r="A5242" t="s">
        <v>2467</v>
      </c>
      <c r="B5242" t="s">
        <v>3360</v>
      </c>
      <c r="C5242" t="s">
        <v>18</v>
      </c>
      <c r="D5242" t="s">
        <v>19</v>
      </c>
      <c r="E5242" t="s">
        <v>1096</v>
      </c>
      <c r="F5242" t="str">
        <f t="shared" si="405"/>
        <v>2003</v>
      </c>
      <c r="G5242" t="s">
        <v>2746</v>
      </c>
      <c r="I5242" t="s">
        <v>3154</v>
      </c>
      <c r="J5242" t="s">
        <v>3155</v>
      </c>
      <c r="K5242" t="s">
        <v>20</v>
      </c>
      <c r="L5242" t="s">
        <v>3153</v>
      </c>
      <c r="M5242" t="s">
        <v>554</v>
      </c>
      <c r="N5242" t="s">
        <v>4852</v>
      </c>
      <c r="O5242" t="s">
        <v>4853</v>
      </c>
      <c r="Q5242" t="s">
        <v>3156</v>
      </c>
      <c r="R5242" s="1">
        <f t="shared" si="406"/>
        <v>-1514.9500000000044</v>
      </c>
      <c r="S5242" s="1">
        <f t="shared" si="407"/>
        <v>-318.13950000000091</v>
      </c>
      <c r="T5242" s="1">
        <f t="shared" si="408"/>
        <v>-530.23000000000138</v>
      </c>
      <c r="U5242" s="1">
        <f t="shared" si="409"/>
        <v>212.09050000000047</v>
      </c>
    </row>
    <row r="5243" spans="1:21" x14ac:dyDescent="0.2">
      <c r="A5243" t="s">
        <v>2467</v>
      </c>
      <c r="B5243" t="s">
        <v>19407</v>
      </c>
      <c r="C5243" t="s">
        <v>18</v>
      </c>
      <c r="D5243" t="s">
        <v>19</v>
      </c>
      <c r="E5243" t="s">
        <v>1096</v>
      </c>
      <c r="F5243" t="str">
        <f t="shared" si="405"/>
        <v>2003</v>
      </c>
      <c r="G5243" t="s">
        <v>2746</v>
      </c>
      <c r="I5243" t="s">
        <v>19292</v>
      </c>
      <c r="J5243" t="s">
        <v>19293</v>
      </c>
      <c r="K5243" t="s">
        <v>20</v>
      </c>
      <c r="L5243" t="s">
        <v>3153</v>
      </c>
      <c r="M5243" t="s">
        <v>554</v>
      </c>
      <c r="N5243" t="s">
        <v>20243</v>
      </c>
      <c r="O5243" t="s">
        <v>20244</v>
      </c>
      <c r="Q5243" t="s">
        <v>3156</v>
      </c>
      <c r="R5243" s="1">
        <f t="shared" si="406"/>
        <v>-1514.9499999999971</v>
      </c>
      <c r="S5243" s="1">
        <f t="shared" si="407"/>
        <v>-318.13949999999937</v>
      </c>
      <c r="T5243" s="1">
        <f t="shared" si="408"/>
        <v>-530.23000000000047</v>
      </c>
      <c r="U5243" s="1">
        <f t="shared" si="409"/>
        <v>212.0905000000011</v>
      </c>
    </row>
    <row r="5244" spans="1:21" x14ac:dyDescent="0.2">
      <c r="A5244" t="s">
        <v>2467</v>
      </c>
      <c r="B5244" t="s">
        <v>8771</v>
      </c>
      <c r="C5244" t="s">
        <v>18</v>
      </c>
      <c r="D5244" t="s">
        <v>19</v>
      </c>
      <c r="E5244" t="s">
        <v>1096</v>
      </c>
      <c r="F5244" t="str">
        <f t="shared" si="405"/>
        <v>2003</v>
      </c>
      <c r="G5244" t="s">
        <v>2746</v>
      </c>
      <c r="I5244" t="s">
        <v>8663</v>
      </c>
      <c r="J5244" t="s">
        <v>8664</v>
      </c>
      <c r="K5244" t="s">
        <v>20</v>
      </c>
      <c r="L5244" t="s">
        <v>3153</v>
      </c>
      <c r="M5244" t="s">
        <v>554</v>
      </c>
      <c r="N5244" t="s">
        <v>9783</v>
      </c>
      <c r="O5244" t="s">
        <v>9784</v>
      </c>
      <c r="Q5244" t="s">
        <v>3156</v>
      </c>
      <c r="R5244" s="1">
        <f t="shared" si="406"/>
        <v>-1514.9499999999971</v>
      </c>
      <c r="S5244" s="1">
        <f t="shared" si="407"/>
        <v>-318.13949999999937</v>
      </c>
      <c r="T5244" s="1">
        <f t="shared" si="408"/>
        <v>-530.23000000000138</v>
      </c>
      <c r="U5244" s="1">
        <f t="shared" si="409"/>
        <v>212.09050000000201</v>
      </c>
    </row>
    <row r="5245" spans="1:21" x14ac:dyDescent="0.2">
      <c r="A5245" t="s">
        <v>2467</v>
      </c>
      <c r="B5245" t="s">
        <v>14225</v>
      </c>
      <c r="C5245" t="s">
        <v>18</v>
      </c>
      <c r="D5245" t="s">
        <v>19</v>
      </c>
      <c r="E5245" t="s">
        <v>1096</v>
      </c>
      <c r="F5245" t="str">
        <f t="shared" si="405"/>
        <v>2003</v>
      </c>
      <c r="G5245" t="s">
        <v>2746</v>
      </c>
      <c r="I5245" t="s">
        <v>14105</v>
      </c>
      <c r="J5245" t="s">
        <v>14106</v>
      </c>
      <c r="K5245" t="s">
        <v>20</v>
      </c>
      <c r="L5245" t="s">
        <v>3153</v>
      </c>
      <c r="M5245" t="s">
        <v>554</v>
      </c>
      <c r="N5245" t="s">
        <v>15179</v>
      </c>
      <c r="O5245" t="s">
        <v>15180</v>
      </c>
      <c r="Q5245" t="s">
        <v>3156</v>
      </c>
      <c r="R5245" s="1">
        <f t="shared" si="406"/>
        <v>-1514.9499999999971</v>
      </c>
      <c r="S5245" s="1">
        <f t="shared" si="407"/>
        <v>-318.13949999999937</v>
      </c>
      <c r="T5245" s="1">
        <f t="shared" si="408"/>
        <v>-530.23000000000138</v>
      </c>
      <c r="U5245" s="1">
        <f t="shared" si="409"/>
        <v>212.09050000000201</v>
      </c>
    </row>
    <row r="5246" spans="1:21" x14ac:dyDescent="0.2">
      <c r="A5246" t="s">
        <v>1404</v>
      </c>
      <c r="B5246" t="s">
        <v>3360</v>
      </c>
      <c r="C5246" t="s">
        <v>18</v>
      </c>
      <c r="D5246" t="s">
        <v>19</v>
      </c>
      <c r="E5246" t="s">
        <v>964</v>
      </c>
      <c r="F5246" t="str">
        <f t="shared" si="405"/>
        <v>1999</v>
      </c>
      <c r="G5246" t="s">
        <v>1405</v>
      </c>
      <c r="I5246" t="s">
        <v>2094</v>
      </c>
      <c r="J5246" t="s">
        <v>2095</v>
      </c>
      <c r="K5246" t="s">
        <v>20</v>
      </c>
      <c r="L5246" t="s">
        <v>4254</v>
      </c>
      <c r="M5246" t="s">
        <v>4255</v>
      </c>
      <c r="N5246" t="s">
        <v>4256</v>
      </c>
      <c r="O5246" t="s">
        <v>4257</v>
      </c>
      <c r="Q5246" t="s">
        <v>1493</v>
      </c>
      <c r="R5246" s="1">
        <f t="shared" si="406"/>
        <v>-1638.6999999999825</v>
      </c>
      <c r="S5246" s="1">
        <f t="shared" si="407"/>
        <v>-344.12699999999631</v>
      </c>
      <c r="T5246" s="1">
        <f t="shared" si="408"/>
        <v>-556.78000000001339</v>
      </c>
      <c r="U5246" s="1">
        <f t="shared" si="409"/>
        <v>212.65300000001707</v>
      </c>
    </row>
    <row r="5247" spans="1:21" x14ac:dyDescent="0.2">
      <c r="A5247" t="s">
        <v>2467</v>
      </c>
      <c r="B5247" t="s">
        <v>18410</v>
      </c>
      <c r="C5247" t="s">
        <v>18</v>
      </c>
      <c r="D5247" t="s">
        <v>19</v>
      </c>
      <c r="E5247" t="s">
        <v>964</v>
      </c>
      <c r="F5247" t="str">
        <f t="shared" si="405"/>
        <v>1999</v>
      </c>
      <c r="G5247" t="s">
        <v>2478</v>
      </c>
      <c r="H5247" t="s">
        <v>80</v>
      </c>
      <c r="I5247" t="s">
        <v>18245</v>
      </c>
      <c r="J5247" t="s">
        <v>18246</v>
      </c>
      <c r="K5247" t="s">
        <v>20</v>
      </c>
      <c r="L5247" t="s">
        <v>3049</v>
      </c>
      <c r="M5247" t="s">
        <v>554</v>
      </c>
      <c r="N5247" t="s">
        <v>19247</v>
      </c>
      <c r="O5247" t="s">
        <v>19248</v>
      </c>
      <c r="Q5247" t="s">
        <v>3052</v>
      </c>
      <c r="R5247" s="1">
        <f t="shared" si="406"/>
        <v>-1521.7700000000041</v>
      </c>
      <c r="S5247" s="1">
        <f t="shared" si="407"/>
        <v>-319.57170000000082</v>
      </c>
      <c r="T5247" s="1">
        <f t="shared" si="408"/>
        <v>-532.61999999999534</v>
      </c>
      <c r="U5247" s="1">
        <f t="shared" si="409"/>
        <v>213.04829999999453</v>
      </c>
    </row>
    <row r="5248" spans="1:21" x14ac:dyDescent="0.2">
      <c r="A5248" t="s">
        <v>2467</v>
      </c>
      <c r="B5248" t="s">
        <v>13151</v>
      </c>
      <c r="C5248" t="s">
        <v>18</v>
      </c>
      <c r="D5248" t="s">
        <v>19</v>
      </c>
      <c r="E5248" t="s">
        <v>964</v>
      </c>
      <c r="F5248" t="str">
        <f t="shared" si="405"/>
        <v>1999</v>
      </c>
      <c r="G5248" t="s">
        <v>2478</v>
      </c>
      <c r="H5248" t="s">
        <v>80</v>
      </c>
      <c r="I5248" t="s">
        <v>12979</v>
      </c>
      <c r="J5248" t="s">
        <v>12980</v>
      </c>
      <c r="K5248" t="s">
        <v>20</v>
      </c>
      <c r="L5248" t="s">
        <v>3049</v>
      </c>
      <c r="M5248" t="s">
        <v>554</v>
      </c>
      <c r="N5248" t="s">
        <v>14048</v>
      </c>
      <c r="O5248" t="s">
        <v>14049</v>
      </c>
      <c r="Q5248" t="s">
        <v>3052</v>
      </c>
      <c r="R5248" s="1">
        <f t="shared" si="406"/>
        <v>-1521.7699999999895</v>
      </c>
      <c r="S5248" s="1">
        <f t="shared" si="407"/>
        <v>-319.5716999999978</v>
      </c>
      <c r="T5248" s="1">
        <f t="shared" si="408"/>
        <v>-532.61999999999534</v>
      </c>
      <c r="U5248" s="1">
        <f t="shared" si="409"/>
        <v>213.04829999999754</v>
      </c>
    </row>
    <row r="5249" spans="1:21" x14ac:dyDescent="0.2">
      <c r="A5249" t="s">
        <v>2467</v>
      </c>
      <c r="B5249" t="s">
        <v>9899</v>
      </c>
      <c r="C5249" t="s">
        <v>18</v>
      </c>
      <c r="D5249" t="s">
        <v>19</v>
      </c>
      <c r="E5249" t="s">
        <v>964</v>
      </c>
      <c r="F5249" t="str">
        <f t="shared" si="405"/>
        <v>1999</v>
      </c>
      <c r="G5249" t="s">
        <v>2478</v>
      </c>
      <c r="H5249" t="s">
        <v>80</v>
      </c>
      <c r="I5249" t="s">
        <v>9725</v>
      </c>
      <c r="J5249" t="s">
        <v>9726</v>
      </c>
      <c r="K5249" t="s">
        <v>20</v>
      </c>
      <c r="L5249" t="s">
        <v>3049</v>
      </c>
      <c r="M5249" t="s">
        <v>554</v>
      </c>
      <c r="N5249" t="s">
        <v>10823</v>
      </c>
      <c r="O5249" t="s">
        <v>10824</v>
      </c>
      <c r="Q5249" t="s">
        <v>3052</v>
      </c>
      <c r="R5249" s="1">
        <f t="shared" si="406"/>
        <v>-1521.7699999999895</v>
      </c>
      <c r="S5249" s="1">
        <f t="shared" si="407"/>
        <v>-319.5716999999978</v>
      </c>
      <c r="T5249" s="1">
        <f t="shared" si="408"/>
        <v>-532.61999999999534</v>
      </c>
      <c r="U5249" s="1">
        <f t="shared" si="409"/>
        <v>213.04829999999754</v>
      </c>
    </row>
    <row r="5250" spans="1:21" x14ac:dyDescent="0.2">
      <c r="A5250" t="s">
        <v>2467</v>
      </c>
      <c r="B5250" t="s">
        <v>6317</v>
      </c>
      <c r="C5250" t="s">
        <v>18</v>
      </c>
      <c r="D5250" t="s">
        <v>19</v>
      </c>
      <c r="E5250" t="s">
        <v>964</v>
      </c>
      <c r="F5250" t="str">
        <f t="shared" ref="F5250:F5313" si="410">LEFT(E5250,4)</f>
        <v>1999</v>
      </c>
      <c r="G5250" t="s">
        <v>2478</v>
      </c>
      <c r="H5250" t="s">
        <v>80</v>
      </c>
      <c r="I5250" t="s">
        <v>6145</v>
      </c>
      <c r="J5250" t="s">
        <v>6146</v>
      </c>
      <c r="K5250" t="s">
        <v>20</v>
      </c>
      <c r="L5250" t="s">
        <v>3049</v>
      </c>
      <c r="M5250" t="s">
        <v>554</v>
      </c>
      <c r="N5250" t="s">
        <v>7408</v>
      </c>
      <c r="O5250" t="s">
        <v>7409</v>
      </c>
      <c r="Q5250" t="s">
        <v>3052</v>
      </c>
      <c r="R5250" s="1">
        <f t="shared" ref="R5250:R5313" si="411">O5250-J5250</f>
        <v>-1521.7699999999895</v>
      </c>
      <c r="S5250" s="1">
        <f t="shared" ref="S5250:S5313" si="412">R5250*0.21</f>
        <v>-319.5716999999978</v>
      </c>
      <c r="T5250" s="1">
        <f t="shared" ref="T5250:T5313" si="413">N5250-I5250</f>
        <v>-532.61999999999534</v>
      </c>
      <c r="U5250" s="1">
        <f t="shared" ref="U5250:U5313" si="414">S5250-T5250</f>
        <v>213.04829999999754</v>
      </c>
    </row>
    <row r="5251" spans="1:21" x14ac:dyDescent="0.2">
      <c r="A5251" t="s">
        <v>2467</v>
      </c>
      <c r="B5251" t="s">
        <v>17</v>
      </c>
      <c r="C5251" t="s">
        <v>18</v>
      </c>
      <c r="D5251" t="s">
        <v>19</v>
      </c>
      <c r="E5251" t="s">
        <v>964</v>
      </c>
      <c r="F5251" t="str">
        <f t="shared" si="410"/>
        <v>1999</v>
      </c>
      <c r="G5251" t="s">
        <v>2478</v>
      </c>
      <c r="H5251" t="s">
        <v>80</v>
      </c>
      <c r="I5251" s="3">
        <v>49552.97</v>
      </c>
      <c r="J5251" s="3">
        <v>141579.92000000001</v>
      </c>
      <c r="K5251" s="2">
        <v>0</v>
      </c>
      <c r="L5251" s="2">
        <v>-532.62</v>
      </c>
      <c r="M5251" s="4">
        <v>0.35</v>
      </c>
      <c r="N5251" s="5">
        <v>49020.35</v>
      </c>
      <c r="O5251" s="5">
        <v>140058.15</v>
      </c>
      <c r="Q5251" t="s">
        <v>3052</v>
      </c>
      <c r="R5251" s="1">
        <f t="shared" si="411"/>
        <v>-1521.7700000000186</v>
      </c>
      <c r="S5251" s="1">
        <f t="shared" si="412"/>
        <v>-319.57170000000389</v>
      </c>
      <c r="T5251" s="1">
        <f t="shared" si="413"/>
        <v>-532.62000000000262</v>
      </c>
      <c r="U5251" s="1">
        <f t="shared" si="414"/>
        <v>213.04829999999873</v>
      </c>
    </row>
    <row r="5252" spans="1:21" x14ac:dyDescent="0.2">
      <c r="A5252" t="s">
        <v>2467</v>
      </c>
      <c r="B5252" t="s">
        <v>8771</v>
      </c>
      <c r="C5252" t="s">
        <v>18</v>
      </c>
      <c r="D5252" t="s">
        <v>19</v>
      </c>
      <c r="E5252" t="s">
        <v>964</v>
      </c>
      <c r="F5252" t="str">
        <f t="shared" si="410"/>
        <v>1999</v>
      </c>
      <c r="G5252" t="s">
        <v>2478</v>
      </c>
      <c r="H5252" t="s">
        <v>80</v>
      </c>
      <c r="I5252" t="s">
        <v>8602</v>
      </c>
      <c r="J5252" t="s">
        <v>8603</v>
      </c>
      <c r="K5252" t="s">
        <v>20</v>
      </c>
      <c r="L5252" t="s">
        <v>3049</v>
      </c>
      <c r="M5252" t="s">
        <v>554</v>
      </c>
      <c r="N5252" t="s">
        <v>9725</v>
      </c>
      <c r="O5252" t="s">
        <v>9726</v>
      </c>
      <c r="Q5252" t="s">
        <v>3052</v>
      </c>
      <c r="R5252" s="1">
        <f t="shared" si="411"/>
        <v>-1521.7700000000186</v>
      </c>
      <c r="S5252" s="1">
        <f t="shared" si="412"/>
        <v>-319.57170000000389</v>
      </c>
      <c r="T5252" s="1">
        <f t="shared" si="413"/>
        <v>-532.62000000000262</v>
      </c>
      <c r="U5252" s="1">
        <f t="shared" si="414"/>
        <v>213.04829999999873</v>
      </c>
    </row>
    <row r="5253" spans="1:21" x14ac:dyDescent="0.2">
      <c r="A5253" t="s">
        <v>2467</v>
      </c>
      <c r="B5253" t="s">
        <v>4967</v>
      </c>
      <c r="C5253" t="s">
        <v>18</v>
      </c>
      <c r="D5253" t="s">
        <v>19</v>
      </c>
      <c r="E5253" t="s">
        <v>964</v>
      </c>
      <c r="F5253" t="str">
        <f t="shared" si="410"/>
        <v>1999</v>
      </c>
      <c r="G5253" t="s">
        <v>2478</v>
      </c>
      <c r="H5253" t="s">
        <v>80</v>
      </c>
      <c r="I5253" t="s">
        <v>4792</v>
      </c>
      <c r="J5253" t="s">
        <v>4793</v>
      </c>
      <c r="K5253" t="s">
        <v>20</v>
      </c>
      <c r="L5253" t="s">
        <v>3049</v>
      </c>
      <c r="M5253" t="s">
        <v>554</v>
      </c>
      <c r="N5253" t="s">
        <v>6145</v>
      </c>
      <c r="O5253" t="s">
        <v>6146</v>
      </c>
      <c r="Q5253" t="s">
        <v>3052</v>
      </c>
      <c r="R5253" s="1">
        <f t="shared" si="411"/>
        <v>-1521.7700000000186</v>
      </c>
      <c r="S5253" s="1">
        <f t="shared" si="412"/>
        <v>-319.57170000000389</v>
      </c>
      <c r="T5253" s="1">
        <f t="shared" si="413"/>
        <v>-532.62000000000262</v>
      </c>
      <c r="U5253" s="1">
        <f t="shared" si="414"/>
        <v>213.04829999999873</v>
      </c>
    </row>
    <row r="5254" spans="1:21" x14ac:dyDescent="0.2">
      <c r="A5254" t="s">
        <v>2467</v>
      </c>
      <c r="B5254" t="s">
        <v>19407</v>
      </c>
      <c r="C5254" t="s">
        <v>18</v>
      </c>
      <c r="D5254" t="s">
        <v>19</v>
      </c>
      <c r="E5254" t="s">
        <v>964</v>
      </c>
      <c r="F5254" t="str">
        <f t="shared" si="410"/>
        <v>1999</v>
      </c>
      <c r="G5254" t="s">
        <v>2478</v>
      </c>
      <c r="H5254" t="s">
        <v>80</v>
      </c>
      <c r="I5254" t="s">
        <v>19247</v>
      </c>
      <c r="J5254" t="s">
        <v>19248</v>
      </c>
      <c r="K5254" t="s">
        <v>20</v>
      </c>
      <c r="L5254" t="s">
        <v>3049</v>
      </c>
      <c r="M5254" t="s">
        <v>554</v>
      </c>
      <c r="N5254" t="s">
        <v>20197</v>
      </c>
      <c r="O5254" t="s">
        <v>20198</v>
      </c>
      <c r="Q5254" t="s">
        <v>3052</v>
      </c>
      <c r="R5254" s="1">
        <f t="shared" si="411"/>
        <v>-1521.7700000000041</v>
      </c>
      <c r="S5254" s="1">
        <f t="shared" si="412"/>
        <v>-319.57170000000082</v>
      </c>
      <c r="T5254" s="1">
        <f t="shared" si="413"/>
        <v>-532.62000000000262</v>
      </c>
      <c r="U5254" s="1">
        <f t="shared" si="414"/>
        <v>213.0483000000018</v>
      </c>
    </row>
    <row r="5255" spans="1:21" x14ac:dyDescent="0.2">
      <c r="A5255" t="s">
        <v>2467</v>
      </c>
      <c r="B5255" t="s">
        <v>16349</v>
      </c>
      <c r="C5255" t="s">
        <v>18</v>
      </c>
      <c r="D5255" t="s">
        <v>19</v>
      </c>
      <c r="E5255" t="s">
        <v>964</v>
      </c>
      <c r="F5255" t="str">
        <f t="shared" si="410"/>
        <v>1999</v>
      </c>
      <c r="G5255" t="s">
        <v>2478</v>
      </c>
      <c r="H5255" t="s">
        <v>80</v>
      </c>
      <c r="I5255" t="s">
        <v>16179</v>
      </c>
      <c r="J5255" t="s">
        <v>16180</v>
      </c>
      <c r="K5255" t="s">
        <v>20</v>
      </c>
      <c r="L5255" t="s">
        <v>3049</v>
      </c>
      <c r="M5255" t="s">
        <v>554</v>
      </c>
      <c r="N5255" t="s">
        <v>17217</v>
      </c>
      <c r="O5255" t="s">
        <v>17218</v>
      </c>
      <c r="Q5255" t="s">
        <v>3052</v>
      </c>
      <c r="R5255" s="1">
        <f t="shared" si="411"/>
        <v>-1521.7700000000041</v>
      </c>
      <c r="S5255" s="1">
        <f t="shared" si="412"/>
        <v>-319.57170000000082</v>
      </c>
      <c r="T5255" s="1">
        <f t="shared" si="413"/>
        <v>-532.62000000000262</v>
      </c>
      <c r="U5255" s="1">
        <f t="shared" si="414"/>
        <v>213.0483000000018</v>
      </c>
    </row>
    <row r="5256" spans="1:21" x14ac:dyDescent="0.2">
      <c r="A5256" t="s">
        <v>2467</v>
      </c>
      <c r="B5256" t="s">
        <v>14225</v>
      </c>
      <c r="C5256" t="s">
        <v>18</v>
      </c>
      <c r="D5256" t="s">
        <v>19</v>
      </c>
      <c r="E5256" t="s">
        <v>964</v>
      </c>
      <c r="F5256" t="str">
        <f t="shared" si="410"/>
        <v>1999</v>
      </c>
      <c r="G5256" t="s">
        <v>2478</v>
      </c>
      <c r="H5256" t="s">
        <v>80</v>
      </c>
      <c r="I5256" t="s">
        <v>14048</v>
      </c>
      <c r="J5256" t="s">
        <v>14049</v>
      </c>
      <c r="K5256" t="s">
        <v>20</v>
      </c>
      <c r="L5256" t="s">
        <v>3049</v>
      </c>
      <c r="M5256" t="s">
        <v>554</v>
      </c>
      <c r="N5256" t="s">
        <v>15121</v>
      </c>
      <c r="O5256" t="s">
        <v>15122</v>
      </c>
      <c r="Q5256" t="s">
        <v>3052</v>
      </c>
      <c r="R5256" s="1">
        <f t="shared" si="411"/>
        <v>-1521.7700000000041</v>
      </c>
      <c r="S5256" s="1">
        <f t="shared" si="412"/>
        <v>-319.57170000000082</v>
      </c>
      <c r="T5256" s="1">
        <f t="shared" si="413"/>
        <v>-532.62000000000262</v>
      </c>
      <c r="U5256" s="1">
        <f t="shared" si="414"/>
        <v>213.0483000000018</v>
      </c>
    </row>
    <row r="5257" spans="1:21" x14ac:dyDescent="0.2">
      <c r="A5257" t="s">
        <v>2467</v>
      </c>
      <c r="B5257" t="s">
        <v>12067</v>
      </c>
      <c r="C5257" t="s">
        <v>18</v>
      </c>
      <c r="D5257" t="s">
        <v>19</v>
      </c>
      <c r="E5257" t="s">
        <v>964</v>
      </c>
      <c r="F5257" t="str">
        <f t="shared" si="410"/>
        <v>1999</v>
      </c>
      <c r="G5257" t="s">
        <v>2478</v>
      </c>
      <c r="H5257" t="s">
        <v>80</v>
      </c>
      <c r="I5257" t="s">
        <v>11894</v>
      </c>
      <c r="J5257" t="s">
        <v>11895</v>
      </c>
      <c r="K5257" t="s">
        <v>20</v>
      </c>
      <c r="L5257" t="s">
        <v>3049</v>
      </c>
      <c r="M5257" t="s">
        <v>554</v>
      </c>
      <c r="N5257" t="s">
        <v>12979</v>
      </c>
      <c r="O5257" t="s">
        <v>12980</v>
      </c>
      <c r="Q5257" t="s">
        <v>3052</v>
      </c>
      <c r="R5257" s="1">
        <f t="shared" si="411"/>
        <v>-1521.7700000000041</v>
      </c>
      <c r="S5257" s="1">
        <f t="shared" si="412"/>
        <v>-319.57170000000082</v>
      </c>
      <c r="T5257" s="1">
        <f t="shared" si="413"/>
        <v>-532.62000000000262</v>
      </c>
      <c r="U5257" s="1">
        <f t="shared" si="414"/>
        <v>213.0483000000018</v>
      </c>
    </row>
    <row r="5258" spans="1:21" x14ac:dyDescent="0.2">
      <c r="A5258" t="s">
        <v>2467</v>
      </c>
      <c r="B5258" t="s">
        <v>11005</v>
      </c>
      <c r="C5258" t="s">
        <v>18</v>
      </c>
      <c r="D5258" t="s">
        <v>19</v>
      </c>
      <c r="E5258" t="s">
        <v>964</v>
      </c>
      <c r="F5258" t="str">
        <f t="shared" si="410"/>
        <v>1999</v>
      </c>
      <c r="G5258" t="s">
        <v>2478</v>
      </c>
      <c r="H5258" t="s">
        <v>80</v>
      </c>
      <c r="I5258" t="s">
        <v>10823</v>
      </c>
      <c r="J5258" t="s">
        <v>10824</v>
      </c>
      <c r="K5258" t="s">
        <v>20</v>
      </c>
      <c r="L5258" t="s">
        <v>3049</v>
      </c>
      <c r="M5258" t="s">
        <v>554</v>
      </c>
      <c r="N5258" t="s">
        <v>11894</v>
      </c>
      <c r="O5258" t="s">
        <v>11895</v>
      </c>
      <c r="Q5258" t="s">
        <v>3052</v>
      </c>
      <c r="R5258" s="1">
        <f t="shared" si="411"/>
        <v>-1521.7700000000041</v>
      </c>
      <c r="S5258" s="1">
        <f t="shared" si="412"/>
        <v>-319.57170000000082</v>
      </c>
      <c r="T5258" s="1">
        <f t="shared" si="413"/>
        <v>-532.62000000000262</v>
      </c>
      <c r="U5258" s="1">
        <f t="shared" si="414"/>
        <v>213.0483000000018</v>
      </c>
    </row>
    <row r="5259" spans="1:21" x14ac:dyDescent="0.2">
      <c r="A5259" t="s">
        <v>2467</v>
      </c>
      <c r="B5259" t="s">
        <v>17383</v>
      </c>
      <c r="C5259" t="s">
        <v>18</v>
      </c>
      <c r="D5259" t="s">
        <v>19</v>
      </c>
      <c r="E5259" t="s">
        <v>964</v>
      </c>
      <c r="F5259" t="str">
        <f t="shared" si="410"/>
        <v>1999</v>
      </c>
      <c r="G5259" t="s">
        <v>2478</v>
      </c>
      <c r="H5259" t="s">
        <v>80</v>
      </c>
      <c r="I5259" t="s">
        <v>17217</v>
      </c>
      <c r="J5259" t="s">
        <v>17218</v>
      </c>
      <c r="K5259" t="s">
        <v>20</v>
      </c>
      <c r="L5259" t="s">
        <v>3049</v>
      </c>
      <c r="M5259" t="s">
        <v>554</v>
      </c>
      <c r="N5259" t="s">
        <v>18245</v>
      </c>
      <c r="O5259" t="s">
        <v>18246</v>
      </c>
      <c r="Q5259" t="s">
        <v>3052</v>
      </c>
      <c r="R5259" s="1">
        <f t="shared" si="411"/>
        <v>-1521.7699999999895</v>
      </c>
      <c r="S5259" s="1">
        <f t="shared" si="412"/>
        <v>-319.5716999999978</v>
      </c>
      <c r="T5259" s="1">
        <f t="shared" si="413"/>
        <v>-532.62000000000262</v>
      </c>
      <c r="U5259" s="1">
        <f t="shared" si="414"/>
        <v>213.04830000000482</v>
      </c>
    </row>
    <row r="5260" spans="1:21" x14ac:dyDescent="0.2">
      <c r="A5260" t="s">
        <v>2467</v>
      </c>
      <c r="B5260" t="s">
        <v>7582</v>
      </c>
      <c r="C5260" t="s">
        <v>18</v>
      </c>
      <c r="D5260" t="s">
        <v>19</v>
      </c>
      <c r="E5260" t="s">
        <v>964</v>
      </c>
      <c r="F5260" t="str">
        <f t="shared" si="410"/>
        <v>1999</v>
      </c>
      <c r="G5260" t="s">
        <v>2478</v>
      </c>
      <c r="H5260" t="s">
        <v>80</v>
      </c>
      <c r="I5260" t="s">
        <v>7408</v>
      </c>
      <c r="J5260" t="s">
        <v>7409</v>
      </c>
      <c r="K5260" t="s">
        <v>20</v>
      </c>
      <c r="L5260" t="s">
        <v>3049</v>
      </c>
      <c r="M5260" t="s">
        <v>554</v>
      </c>
      <c r="N5260" t="s">
        <v>8602</v>
      </c>
      <c r="O5260" t="s">
        <v>8603</v>
      </c>
      <c r="Q5260" t="s">
        <v>3052</v>
      </c>
      <c r="R5260" s="1">
        <f t="shared" si="411"/>
        <v>-1521.7699999999895</v>
      </c>
      <c r="S5260" s="1">
        <f t="shared" si="412"/>
        <v>-319.5716999999978</v>
      </c>
      <c r="T5260" s="1">
        <f t="shared" si="413"/>
        <v>-532.62000000000262</v>
      </c>
      <c r="U5260" s="1">
        <f t="shared" si="414"/>
        <v>213.04830000000482</v>
      </c>
    </row>
    <row r="5261" spans="1:21" x14ac:dyDescent="0.2">
      <c r="A5261" t="s">
        <v>16</v>
      </c>
      <c r="B5261" t="s">
        <v>7582</v>
      </c>
      <c r="C5261" t="s">
        <v>18</v>
      </c>
      <c r="D5261" t="s">
        <v>19</v>
      </c>
      <c r="E5261" t="s">
        <v>646</v>
      </c>
      <c r="F5261" t="str">
        <f t="shared" si="410"/>
        <v>1991</v>
      </c>
      <c r="G5261" t="s">
        <v>22</v>
      </c>
      <c r="H5261" t="s">
        <v>74</v>
      </c>
      <c r="I5261" t="s">
        <v>6406</v>
      </c>
      <c r="J5261" t="s">
        <v>6407</v>
      </c>
      <c r="K5261" t="s">
        <v>20</v>
      </c>
      <c r="L5261" t="s">
        <v>7623</v>
      </c>
      <c r="M5261" t="s">
        <v>661</v>
      </c>
      <c r="N5261" t="s">
        <v>7624</v>
      </c>
      <c r="O5261" t="s">
        <v>7625</v>
      </c>
      <c r="Q5261" t="s">
        <v>687</v>
      </c>
      <c r="R5261" s="1">
        <f t="shared" si="411"/>
        <v>-1599.4899999999998</v>
      </c>
      <c r="S5261" s="1">
        <f t="shared" si="412"/>
        <v>-335.89289999999994</v>
      </c>
      <c r="T5261" s="1">
        <f t="shared" si="413"/>
        <v>-558.30999999999995</v>
      </c>
      <c r="U5261" s="1">
        <f t="shared" si="414"/>
        <v>222.4171</v>
      </c>
    </row>
    <row r="5262" spans="1:21" x14ac:dyDescent="0.2">
      <c r="A5262" t="s">
        <v>2467</v>
      </c>
      <c r="B5262" t="s">
        <v>17383</v>
      </c>
      <c r="C5262" t="s">
        <v>18</v>
      </c>
      <c r="D5262" t="s">
        <v>19</v>
      </c>
      <c r="E5262" t="s">
        <v>964</v>
      </c>
      <c r="F5262" t="str">
        <f t="shared" si="410"/>
        <v>1999</v>
      </c>
      <c r="G5262" t="s">
        <v>2746</v>
      </c>
      <c r="I5262" t="s">
        <v>17215</v>
      </c>
      <c r="J5262" t="s">
        <v>17216</v>
      </c>
      <c r="K5262" t="s">
        <v>20</v>
      </c>
      <c r="L5262" t="s">
        <v>3045</v>
      </c>
      <c r="M5262" t="s">
        <v>554</v>
      </c>
      <c r="N5262" t="s">
        <v>18243</v>
      </c>
      <c r="O5262" t="s">
        <v>18244</v>
      </c>
      <c r="Q5262" t="s">
        <v>3048</v>
      </c>
      <c r="R5262" s="1">
        <f t="shared" si="411"/>
        <v>-1594.2100000000028</v>
      </c>
      <c r="S5262" s="1">
        <f t="shared" si="412"/>
        <v>-334.78410000000059</v>
      </c>
      <c r="T5262" s="1">
        <f t="shared" si="413"/>
        <v>-557.96999999999935</v>
      </c>
      <c r="U5262" s="1">
        <f t="shared" si="414"/>
        <v>223.18589999999875</v>
      </c>
    </row>
    <row r="5263" spans="1:21" x14ac:dyDescent="0.2">
      <c r="A5263" t="s">
        <v>2467</v>
      </c>
      <c r="B5263" t="s">
        <v>13151</v>
      </c>
      <c r="C5263" t="s">
        <v>18</v>
      </c>
      <c r="D5263" t="s">
        <v>19</v>
      </c>
      <c r="E5263" t="s">
        <v>964</v>
      </c>
      <c r="F5263" t="str">
        <f t="shared" si="410"/>
        <v>1999</v>
      </c>
      <c r="G5263" t="s">
        <v>2746</v>
      </c>
      <c r="I5263" t="s">
        <v>12977</v>
      </c>
      <c r="J5263" t="s">
        <v>12978</v>
      </c>
      <c r="K5263" t="s">
        <v>20</v>
      </c>
      <c r="L5263" t="s">
        <v>3045</v>
      </c>
      <c r="M5263" t="s">
        <v>554</v>
      </c>
      <c r="N5263" t="s">
        <v>14046</v>
      </c>
      <c r="O5263" t="s">
        <v>14047</v>
      </c>
      <c r="Q5263" t="s">
        <v>3048</v>
      </c>
      <c r="R5263" s="1">
        <f t="shared" si="411"/>
        <v>-1594.2100000000028</v>
      </c>
      <c r="S5263" s="1">
        <f t="shared" si="412"/>
        <v>-334.78410000000059</v>
      </c>
      <c r="T5263" s="1">
        <f t="shared" si="413"/>
        <v>-557.96999999999935</v>
      </c>
      <c r="U5263" s="1">
        <f t="shared" si="414"/>
        <v>223.18589999999875</v>
      </c>
    </row>
    <row r="5264" spans="1:21" x14ac:dyDescent="0.2">
      <c r="A5264" t="s">
        <v>2467</v>
      </c>
      <c r="B5264" t="s">
        <v>17</v>
      </c>
      <c r="C5264" t="s">
        <v>18</v>
      </c>
      <c r="D5264" t="s">
        <v>19</v>
      </c>
      <c r="E5264" t="s">
        <v>964</v>
      </c>
      <c r="F5264" t="str">
        <f t="shared" si="410"/>
        <v>1999</v>
      </c>
      <c r="G5264" t="s">
        <v>2746</v>
      </c>
      <c r="I5264" s="3">
        <v>13676.39</v>
      </c>
      <c r="J5264" s="3">
        <v>39075.379999999997</v>
      </c>
      <c r="K5264" s="2">
        <v>0</v>
      </c>
      <c r="L5264" s="2">
        <v>-557.97</v>
      </c>
      <c r="M5264" s="4">
        <v>0.35</v>
      </c>
      <c r="N5264" s="5">
        <v>13118.42</v>
      </c>
      <c r="O5264" s="5">
        <v>37481.17</v>
      </c>
      <c r="Q5264" t="s">
        <v>3048</v>
      </c>
      <c r="R5264" s="1">
        <f t="shared" si="411"/>
        <v>-1594.2099999999991</v>
      </c>
      <c r="S5264" s="1">
        <f t="shared" si="412"/>
        <v>-334.7840999999998</v>
      </c>
      <c r="T5264" s="1">
        <f t="shared" si="413"/>
        <v>-557.96999999999935</v>
      </c>
      <c r="U5264" s="1">
        <f t="shared" si="414"/>
        <v>223.18589999999955</v>
      </c>
    </row>
    <row r="5265" spans="1:21" x14ac:dyDescent="0.2">
      <c r="A5265" t="s">
        <v>2467</v>
      </c>
      <c r="B5265" t="s">
        <v>7582</v>
      </c>
      <c r="C5265" t="s">
        <v>18</v>
      </c>
      <c r="D5265" t="s">
        <v>19</v>
      </c>
      <c r="E5265" t="s">
        <v>964</v>
      </c>
      <c r="F5265" t="str">
        <f t="shared" si="410"/>
        <v>1999</v>
      </c>
      <c r="G5265" t="s">
        <v>2746</v>
      </c>
      <c r="I5265" t="s">
        <v>7406</v>
      </c>
      <c r="J5265" t="s">
        <v>7407</v>
      </c>
      <c r="K5265" t="s">
        <v>20</v>
      </c>
      <c r="L5265" t="s">
        <v>3045</v>
      </c>
      <c r="M5265" t="s">
        <v>554</v>
      </c>
      <c r="N5265" t="s">
        <v>8600</v>
      </c>
      <c r="O5265" t="s">
        <v>8601</v>
      </c>
      <c r="Q5265" t="s">
        <v>3048</v>
      </c>
      <c r="R5265" s="1">
        <f t="shared" si="411"/>
        <v>-1594.2099999999991</v>
      </c>
      <c r="S5265" s="1">
        <f t="shared" si="412"/>
        <v>-334.7840999999998</v>
      </c>
      <c r="T5265" s="1">
        <f t="shared" si="413"/>
        <v>-557.96999999999935</v>
      </c>
      <c r="U5265" s="1">
        <f t="shared" si="414"/>
        <v>223.18589999999955</v>
      </c>
    </row>
    <row r="5266" spans="1:21" x14ac:dyDescent="0.2">
      <c r="A5266" t="s">
        <v>2467</v>
      </c>
      <c r="B5266" t="s">
        <v>6317</v>
      </c>
      <c r="C5266" t="s">
        <v>18</v>
      </c>
      <c r="D5266" t="s">
        <v>19</v>
      </c>
      <c r="E5266" t="s">
        <v>964</v>
      </c>
      <c r="F5266" t="str">
        <f t="shared" si="410"/>
        <v>1999</v>
      </c>
      <c r="G5266" t="s">
        <v>2746</v>
      </c>
      <c r="I5266" t="s">
        <v>6143</v>
      </c>
      <c r="J5266" t="s">
        <v>6144</v>
      </c>
      <c r="K5266" t="s">
        <v>20</v>
      </c>
      <c r="L5266" t="s">
        <v>3045</v>
      </c>
      <c r="M5266" t="s">
        <v>554</v>
      </c>
      <c r="N5266" t="s">
        <v>7406</v>
      </c>
      <c r="O5266" t="s">
        <v>7407</v>
      </c>
      <c r="Q5266" t="s">
        <v>3048</v>
      </c>
      <c r="R5266" s="1">
        <f t="shared" si="411"/>
        <v>-1594.2099999999991</v>
      </c>
      <c r="S5266" s="1">
        <f t="shared" si="412"/>
        <v>-334.7840999999998</v>
      </c>
      <c r="T5266" s="1">
        <f t="shared" si="413"/>
        <v>-557.96999999999935</v>
      </c>
      <c r="U5266" s="1">
        <f t="shared" si="414"/>
        <v>223.18589999999955</v>
      </c>
    </row>
    <row r="5267" spans="1:21" x14ac:dyDescent="0.2">
      <c r="A5267" t="s">
        <v>2467</v>
      </c>
      <c r="B5267" t="s">
        <v>3360</v>
      </c>
      <c r="C5267" t="s">
        <v>18</v>
      </c>
      <c r="D5267" t="s">
        <v>19</v>
      </c>
      <c r="E5267" t="s">
        <v>964</v>
      </c>
      <c r="F5267" t="str">
        <f t="shared" si="410"/>
        <v>1999</v>
      </c>
      <c r="G5267" t="s">
        <v>2746</v>
      </c>
      <c r="I5267" t="s">
        <v>3046</v>
      </c>
      <c r="J5267" t="s">
        <v>3047</v>
      </c>
      <c r="K5267" t="s">
        <v>20</v>
      </c>
      <c r="L5267" t="s">
        <v>3045</v>
      </c>
      <c r="M5267" t="s">
        <v>554</v>
      </c>
      <c r="N5267" t="s">
        <v>4789</v>
      </c>
      <c r="O5267" t="s">
        <v>4790</v>
      </c>
      <c r="Q5267" t="s">
        <v>3048</v>
      </c>
      <c r="R5267" s="1">
        <f t="shared" si="411"/>
        <v>-1594.2099999999991</v>
      </c>
      <c r="S5267" s="1">
        <f t="shared" si="412"/>
        <v>-334.7840999999998</v>
      </c>
      <c r="T5267" s="1">
        <f t="shared" si="413"/>
        <v>-557.96999999999935</v>
      </c>
      <c r="U5267" s="1">
        <f t="shared" si="414"/>
        <v>223.18589999999955</v>
      </c>
    </row>
    <row r="5268" spans="1:21" x14ac:dyDescent="0.2">
      <c r="A5268" t="s">
        <v>2467</v>
      </c>
      <c r="B5268" t="s">
        <v>15298</v>
      </c>
      <c r="C5268" t="s">
        <v>18</v>
      </c>
      <c r="D5268" t="s">
        <v>19</v>
      </c>
      <c r="E5268" t="s">
        <v>964</v>
      </c>
      <c r="F5268" t="str">
        <f t="shared" si="410"/>
        <v>1999</v>
      </c>
      <c r="G5268" t="s">
        <v>2746</v>
      </c>
      <c r="I5268" t="s">
        <v>15119</v>
      </c>
      <c r="J5268" t="s">
        <v>15120</v>
      </c>
      <c r="K5268" t="s">
        <v>20</v>
      </c>
      <c r="L5268" t="s">
        <v>3045</v>
      </c>
      <c r="M5268" t="s">
        <v>554</v>
      </c>
      <c r="N5268" t="s">
        <v>16177</v>
      </c>
      <c r="O5268" t="s">
        <v>16178</v>
      </c>
      <c r="Q5268" t="s">
        <v>3048</v>
      </c>
      <c r="R5268" s="1">
        <f t="shared" si="411"/>
        <v>-1594.2099999999991</v>
      </c>
      <c r="S5268" s="1">
        <f t="shared" si="412"/>
        <v>-334.7840999999998</v>
      </c>
      <c r="T5268" s="1">
        <f t="shared" si="413"/>
        <v>-557.96999999999935</v>
      </c>
      <c r="U5268" s="1">
        <f t="shared" si="414"/>
        <v>223.18589999999955</v>
      </c>
    </row>
    <row r="5269" spans="1:21" x14ac:dyDescent="0.2">
      <c r="A5269" t="s">
        <v>2467</v>
      </c>
      <c r="B5269" t="s">
        <v>11005</v>
      </c>
      <c r="C5269" t="s">
        <v>18</v>
      </c>
      <c r="D5269" t="s">
        <v>19</v>
      </c>
      <c r="E5269" t="s">
        <v>964</v>
      </c>
      <c r="F5269" t="str">
        <f t="shared" si="410"/>
        <v>1999</v>
      </c>
      <c r="G5269" t="s">
        <v>2746</v>
      </c>
      <c r="I5269" t="s">
        <v>10821</v>
      </c>
      <c r="J5269" t="s">
        <v>10822</v>
      </c>
      <c r="K5269" t="s">
        <v>20</v>
      </c>
      <c r="L5269" t="s">
        <v>3045</v>
      </c>
      <c r="M5269" t="s">
        <v>554</v>
      </c>
      <c r="N5269" t="s">
        <v>11892</v>
      </c>
      <c r="O5269" t="s">
        <v>11893</v>
      </c>
      <c r="Q5269" t="s">
        <v>3048</v>
      </c>
      <c r="R5269" s="1">
        <f t="shared" si="411"/>
        <v>-1594.2099999999991</v>
      </c>
      <c r="S5269" s="1">
        <f t="shared" si="412"/>
        <v>-334.7840999999998</v>
      </c>
      <c r="T5269" s="1">
        <f t="shared" si="413"/>
        <v>-557.96999999999935</v>
      </c>
      <c r="U5269" s="1">
        <f t="shared" si="414"/>
        <v>223.18589999999955</v>
      </c>
    </row>
    <row r="5270" spans="1:21" x14ac:dyDescent="0.2">
      <c r="A5270" t="s">
        <v>2467</v>
      </c>
      <c r="B5270" t="s">
        <v>19407</v>
      </c>
      <c r="C5270" t="s">
        <v>18</v>
      </c>
      <c r="D5270" t="s">
        <v>19</v>
      </c>
      <c r="E5270" t="s">
        <v>964</v>
      </c>
      <c r="F5270" t="str">
        <f t="shared" si="410"/>
        <v>1999</v>
      </c>
      <c r="G5270" t="s">
        <v>2746</v>
      </c>
      <c r="I5270" t="s">
        <v>19245</v>
      </c>
      <c r="J5270" t="s">
        <v>19246</v>
      </c>
      <c r="K5270" t="s">
        <v>20</v>
      </c>
      <c r="L5270" t="s">
        <v>3045</v>
      </c>
      <c r="M5270" t="s">
        <v>554</v>
      </c>
      <c r="N5270" t="s">
        <v>20195</v>
      </c>
      <c r="O5270" t="s">
        <v>20196</v>
      </c>
      <c r="Q5270" t="s">
        <v>3048</v>
      </c>
      <c r="R5270" s="1">
        <f t="shared" si="411"/>
        <v>-1594.2099999999991</v>
      </c>
      <c r="S5270" s="1">
        <f t="shared" si="412"/>
        <v>-334.7840999999998</v>
      </c>
      <c r="T5270" s="1">
        <f t="shared" si="413"/>
        <v>-557.97000000000025</v>
      </c>
      <c r="U5270" s="1">
        <f t="shared" si="414"/>
        <v>223.18590000000046</v>
      </c>
    </row>
    <row r="5271" spans="1:21" x14ac:dyDescent="0.2">
      <c r="A5271" t="s">
        <v>2467</v>
      </c>
      <c r="B5271" t="s">
        <v>8771</v>
      </c>
      <c r="C5271" t="s">
        <v>18</v>
      </c>
      <c r="D5271" t="s">
        <v>19</v>
      </c>
      <c r="E5271" t="s">
        <v>964</v>
      </c>
      <c r="F5271" t="str">
        <f t="shared" si="410"/>
        <v>1999</v>
      </c>
      <c r="G5271" t="s">
        <v>2746</v>
      </c>
      <c r="I5271" t="s">
        <v>8600</v>
      </c>
      <c r="J5271" t="s">
        <v>8601</v>
      </c>
      <c r="K5271" t="s">
        <v>20</v>
      </c>
      <c r="L5271" t="s">
        <v>3045</v>
      </c>
      <c r="M5271" t="s">
        <v>554</v>
      </c>
      <c r="N5271" t="s">
        <v>9723</v>
      </c>
      <c r="O5271" t="s">
        <v>9724</v>
      </c>
      <c r="Q5271" t="s">
        <v>3048</v>
      </c>
      <c r="R5271" s="1">
        <f t="shared" si="411"/>
        <v>-1594.2100000000028</v>
      </c>
      <c r="S5271" s="1">
        <f t="shared" si="412"/>
        <v>-334.78410000000059</v>
      </c>
      <c r="T5271" s="1">
        <f t="shared" si="413"/>
        <v>-557.97000000000116</v>
      </c>
      <c r="U5271" s="1">
        <f t="shared" si="414"/>
        <v>223.18590000000057</v>
      </c>
    </row>
    <row r="5272" spans="1:21" x14ac:dyDescent="0.2">
      <c r="A5272" t="s">
        <v>2467</v>
      </c>
      <c r="B5272" t="s">
        <v>4967</v>
      </c>
      <c r="C5272" t="s">
        <v>18</v>
      </c>
      <c r="D5272" t="s">
        <v>19</v>
      </c>
      <c r="E5272" t="s">
        <v>964</v>
      </c>
      <c r="F5272" t="str">
        <f t="shared" si="410"/>
        <v>1999</v>
      </c>
      <c r="G5272" t="s">
        <v>2746</v>
      </c>
      <c r="I5272" t="s">
        <v>4789</v>
      </c>
      <c r="J5272" t="s">
        <v>4790</v>
      </c>
      <c r="K5272" t="s">
        <v>20</v>
      </c>
      <c r="L5272" t="s">
        <v>3045</v>
      </c>
      <c r="M5272" t="s">
        <v>554</v>
      </c>
      <c r="N5272" t="s">
        <v>6143</v>
      </c>
      <c r="O5272" t="s">
        <v>6144</v>
      </c>
      <c r="Q5272" t="s">
        <v>3048</v>
      </c>
      <c r="R5272" s="1">
        <f t="shared" si="411"/>
        <v>-1594.2099999999991</v>
      </c>
      <c r="S5272" s="1">
        <f t="shared" si="412"/>
        <v>-334.7840999999998</v>
      </c>
      <c r="T5272" s="1">
        <f t="shared" si="413"/>
        <v>-557.97000000000116</v>
      </c>
      <c r="U5272" s="1">
        <f t="shared" si="414"/>
        <v>223.18590000000137</v>
      </c>
    </row>
    <row r="5273" spans="1:21" x14ac:dyDescent="0.2">
      <c r="A5273" t="s">
        <v>2467</v>
      </c>
      <c r="B5273" t="s">
        <v>9899</v>
      </c>
      <c r="C5273" t="s">
        <v>18</v>
      </c>
      <c r="D5273" t="s">
        <v>19</v>
      </c>
      <c r="E5273" t="s">
        <v>964</v>
      </c>
      <c r="F5273" t="str">
        <f t="shared" si="410"/>
        <v>1999</v>
      </c>
      <c r="G5273" t="s">
        <v>2746</v>
      </c>
      <c r="I5273" t="s">
        <v>9723</v>
      </c>
      <c r="J5273" t="s">
        <v>9724</v>
      </c>
      <c r="K5273" t="s">
        <v>20</v>
      </c>
      <c r="L5273" t="s">
        <v>10820</v>
      </c>
      <c r="M5273" t="s">
        <v>554</v>
      </c>
      <c r="N5273" t="s">
        <v>10821</v>
      </c>
      <c r="O5273" t="s">
        <v>10822</v>
      </c>
      <c r="Q5273" t="s">
        <v>3048</v>
      </c>
      <c r="R5273" s="1">
        <f t="shared" si="411"/>
        <v>-1594.2099999999991</v>
      </c>
      <c r="S5273" s="1">
        <f t="shared" si="412"/>
        <v>-334.7840999999998</v>
      </c>
      <c r="T5273" s="1">
        <f t="shared" si="413"/>
        <v>-557.97999999999956</v>
      </c>
      <c r="U5273" s="1">
        <f t="shared" si="414"/>
        <v>223.19589999999977</v>
      </c>
    </row>
    <row r="5274" spans="1:21" x14ac:dyDescent="0.2">
      <c r="A5274" t="s">
        <v>2467</v>
      </c>
      <c r="B5274" t="s">
        <v>18410</v>
      </c>
      <c r="C5274" t="s">
        <v>18</v>
      </c>
      <c r="D5274" t="s">
        <v>19</v>
      </c>
      <c r="E5274" t="s">
        <v>964</v>
      </c>
      <c r="F5274" t="str">
        <f t="shared" si="410"/>
        <v>1999</v>
      </c>
      <c r="G5274" t="s">
        <v>2746</v>
      </c>
      <c r="I5274" t="s">
        <v>18243</v>
      </c>
      <c r="J5274" t="s">
        <v>18244</v>
      </c>
      <c r="K5274" t="s">
        <v>20</v>
      </c>
      <c r="L5274" t="s">
        <v>10820</v>
      </c>
      <c r="M5274" t="s">
        <v>554</v>
      </c>
      <c r="N5274" t="s">
        <v>19245</v>
      </c>
      <c r="O5274" t="s">
        <v>19246</v>
      </c>
      <c r="Q5274" t="s">
        <v>3048</v>
      </c>
      <c r="R5274" s="1">
        <f t="shared" si="411"/>
        <v>-1594.2099999999991</v>
      </c>
      <c r="S5274" s="1">
        <f t="shared" si="412"/>
        <v>-334.7840999999998</v>
      </c>
      <c r="T5274" s="1">
        <f t="shared" si="413"/>
        <v>-557.98000000000047</v>
      </c>
      <c r="U5274" s="1">
        <f t="shared" si="414"/>
        <v>223.19590000000068</v>
      </c>
    </row>
    <row r="5275" spans="1:21" x14ac:dyDescent="0.2">
      <c r="A5275" t="s">
        <v>2467</v>
      </c>
      <c r="B5275" t="s">
        <v>16349</v>
      </c>
      <c r="C5275" t="s">
        <v>18</v>
      </c>
      <c r="D5275" t="s">
        <v>19</v>
      </c>
      <c r="E5275" t="s">
        <v>964</v>
      </c>
      <c r="F5275" t="str">
        <f t="shared" si="410"/>
        <v>1999</v>
      </c>
      <c r="G5275" t="s">
        <v>2746</v>
      </c>
      <c r="I5275" t="s">
        <v>16177</v>
      </c>
      <c r="J5275" t="s">
        <v>16178</v>
      </c>
      <c r="K5275" t="s">
        <v>20</v>
      </c>
      <c r="L5275" t="s">
        <v>10820</v>
      </c>
      <c r="M5275" t="s">
        <v>554</v>
      </c>
      <c r="N5275" t="s">
        <v>17215</v>
      </c>
      <c r="O5275" t="s">
        <v>17216</v>
      </c>
      <c r="Q5275" t="s">
        <v>3048</v>
      </c>
      <c r="R5275" s="1">
        <f t="shared" si="411"/>
        <v>-1594.2099999999991</v>
      </c>
      <c r="S5275" s="1">
        <f t="shared" si="412"/>
        <v>-334.7840999999998</v>
      </c>
      <c r="T5275" s="1">
        <f t="shared" si="413"/>
        <v>-557.98000000000047</v>
      </c>
      <c r="U5275" s="1">
        <f t="shared" si="414"/>
        <v>223.19590000000068</v>
      </c>
    </row>
    <row r="5276" spans="1:21" x14ac:dyDescent="0.2">
      <c r="A5276" t="s">
        <v>2467</v>
      </c>
      <c r="B5276" t="s">
        <v>14225</v>
      </c>
      <c r="C5276" t="s">
        <v>18</v>
      </c>
      <c r="D5276" t="s">
        <v>19</v>
      </c>
      <c r="E5276" t="s">
        <v>964</v>
      </c>
      <c r="F5276" t="str">
        <f t="shared" si="410"/>
        <v>1999</v>
      </c>
      <c r="G5276" t="s">
        <v>2746</v>
      </c>
      <c r="I5276" t="s">
        <v>14046</v>
      </c>
      <c r="J5276" t="s">
        <v>14047</v>
      </c>
      <c r="K5276" t="s">
        <v>20</v>
      </c>
      <c r="L5276" t="s">
        <v>10820</v>
      </c>
      <c r="M5276" t="s">
        <v>554</v>
      </c>
      <c r="N5276" t="s">
        <v>15119</v>
      </c>
      <c r="O5276" t="s">
        <v>15120</v>
      </c>
      <c r="Q5276" t="s">
        <v>3048</v>
      </c>
      <c r="R5276" s="1">
        <f t="shared" si="411"/>
        <v>-1594.2099999999991</v>
      </c>
      <c r="S5276" s="1">
        <f t="shared" si="412"/>
        <v>-334.7840999999998</v>
      </c>
      <c r="T5276" s="1">
        <f t="shared" si="413"/>
        <v>-557.98000000000047</v>
      </c>
      <c r="U5276" s="1">
        <f t="shared" si="414"/>
        <v>223.19590000000068</v>
      </c>
    </row>
    <row r="5277" spans="1:21" x14ac:dyDescent="0.2">
      <c r="A5277" t="s">
        <v>2467</v>
      </c>
      <c r="B5277" t="s">
        <v>12067</v>
      </c>
      <c r="C5277" t="s">
        <v>18</v>
      </c>
      <c r="D5277" t="s">
        <v>19</v>
      </c>
      <c r="E5277" t="s">
        <v>964</v>
      </c>
      <c r="F5277" t="str">
        <f t="shared" si="410"/>
        <v>1999</v>
      </c>
      <c r="G5277" t="s">
        <v>2746</v>
      </c>
      <c r="I5277" t="s">
        <v>11892</v>
      </c>
      <c r="J5277" t="s">
        <v>11893</v>
      </c>
      <c r="K5277" t="s">
        <v>20</v>
      </c>
      <c r="L5277" t="s">
        <v>10820</v>
      </c>
      <c r="M5277" t="s">
        <v>554</v>
      </c>
      <c r="N5277" t="s">
        <v>12977</v>
      </c>
      <c r="O5277" t="s">
        <v>12978</v>
      </c>
      <c r="Q5277" t="s">
        <v>3048</v>
      </c>
      <c r="R5277" s="1">
        <f t="shared" si="411"/>
        <v>-1594.2099999999991</v>
      </c>
      <c r="S5277" s="1">
        <f t="shared" si="412"/>
        <v>-334.7840999999998</v>
      </c>
      <c r="T5277" s="1">
        <f t="shared" si="413"/>
        <v>-557.98000000000138</v>
      </c>
      <c r="U5277" s="1">
        <f t="shared" si="414"/>
        <v>223.19590000000159</v>
      </c>
    </row>
    <row r="5278" spans="1:21" x14ac:dyDescent="0.2">
      <c r="A5278" t="s">
        <v>16</v>
      </c>
      <c r="B5278" t="s">
        <v>9899</v>
      </c>
      <c r="C5278" t="s">
        <v>18</v>
      </c>
      <c r="D5278" t="s">
        <v>19</v>
      </c>
      <c r="E5278" t="s">
        <v>710</v>
      </c>
      <c r="F5278" t="str">
        <f t="shared" si="410"/>
        <v>1992</v>
      </c>
      <c r="G5278" t="s">
        <v>22</v>
      </c>
      <c r="H5278" t="s">
        <v>64</v>
      </c>
      <c r="I5278" t="s">
        <v>8803</v>
      </c>
      <c r="J5278" t="s">
        <v>8804</v>
      </c>
      <c r="K5278" t="s">
        <v>20</v>
      </c>
      <c r="L5278" t="s">
        <v>9906</v>
      </c>
      <c r="M5278" t="s">
        <v>769</v>
      </c>
      <c r="N5278" t="s">
        <v>20</v>
      </c>
      <c r="O5278" t="s">
        <v>1522</v>
      </c>
      <c r="Q5278" t="s">
        <v>772</v>
      </c>
      <c r="R5278" s="1">
        <f t="shared" si="411"/>
        <v>-1668.97</v>
      </c>
      <c r="S5278" s="1">
        <f t="shared" si="412"/>
        <v>-350.4837</v>
      </c>
      <c r="T5278" s="1">
        <f t="shared" si="413"/>
        <v>-583.83000000000004</v>
      </c>
      <c r="U5278" s="1">
        <f t="shared" si="414"/>
        <v>233.34630000000004</v>
      </c>
    </row>
    <row r="5279" spans="1:21" x14ac:dyDescent="0.2">
      <c r="A5279" t="s">
        <v>16</v>
      </c>
      <c r="B5279" t="s">
        <v>16349</v>
      </c>
      <c r="C5279" t="s">
        <v>18</v>
      </c>
      <c r="D5279" t="s">
        <v>19</v>
      </c>
      <c r="E5279" t="s">
        <v>1229</v>
      </c>
      <c r="F5279" t="str">
        <f t="shared" si="410"/>
        <v>2010</v>
      </c>
      <c r="G5279" t="s">
        <v>60</v>
      </c>
      <c r="I5279" t="s">
        <v>15560</v>
      </c>
      <c r="J5279" t="s">
        <v>15561</v>
      </c>
      <c r="K5279" t="s">
        <v>20</v>
      </c>
      <c r="L5279" t="s">
        <v>16603</v>
      </c>
      <c r="M5279" t="s">
        <v>732</v>
      </c>
      <c r="N5279" t="s">
        <v>16604</v>
      </c>
      <c r="O5279" t="s">
        <v>16605</v>
      </c>
      <c r="Q5279" t="s">
        <v>1230</v>
      </c>
      <c r="R5279" s="1">
        <f t="shared" si="411"/>
        <v>-2745.510000000002</v>
      </c>
      <c r="S5279" s="1">
        <f t="shared" si="412"/>
        <v>-576.55710000000045</v>
      </c>
      <c r="T5279" s="1">
        <f t="shared" si="413"/>
        <v>-814.20999999999913</v>
      </c>
      <c r="U5279" s="1">
        <f t="shared" si="414"/>
        <v>237.65289999999868</v>
      </c>
    </row>
    <row r="5280" spans="1:21" x14ac:dyDescent="0.2">
      <c r="A5280" t="s">
        <v>2467</v>
      </c>
      <c r="B5280" t="s">
        <v>15298</v>
      </c>
      <c r="C5280" t="s">
        <v>18</v>
      </c>
      <c r="D5280" t="s">
        <v>19</v>
      </c>
      <c r="E5280" t="s">
        <v>1039</v>
      </c>
      <c r="F5280" t="str">
        <f t="shared" si="410"/>
        <v>2002</v>
      </c>
      <c r="G5280" t="s">
        <v>126</v>
      </c>
      <c r="I5280" t="s">
        <v>15158</v>
      </c>
      <c r="J5280" t="s">
        <v>15159</v>
      </c>
      <c r="K5280" t="s">
        <v>20</v>
      </c>
      <c r="L5280" t="s">
        <v>16213</v>
      </c>
      <c r="M5280" t="s">
        <v>554</v>
      </c>
      <c r="N5280" t="s">
        <v>20</v>
      </c>
      <c r="O5280" t="s">
        <v>20</v>
      </c>
      <c r="Q5280" t="s">
        <v>3114</v>
      </c>
      <c r="R5280" s="1">
        <f t="shared" si="411"/>
        <v>-1740.59</v>
      </c>
      <c r="S5280" s="1">
        <f t="shared" si="412"/>
        <v>-365.52389999999997</v>
      </c>
      <c r="T5280" s="1">
        <f t="shared" si="413"/>
        <v>-609.21</v>
      </c>
      <c r="U5280" s="1">
        <f t="shared" si="414"/>
        <v>243.68610000000007</v>
      </c>
    </row>
    <row r="5281" spans="1:21" x14ac:dyDescent="0.2">
      <c r="A5281" t="s">
        <v>1404</v>
      </c>
      <c r="B5281" t="s">
        <v>7582</v>
      </c>
      <c r="C5281" t="s">
        <v>18</v>
      </c>
      <c r="D5281" t="s">
        <v>19</v>
      </c>
      <c r="E5281" t="s">
        <v>842</v>
      </c>
      <c r="F5281" t="str">
        <f t="shared" si="410"/>
        <v>1994</v>
      </c>
      <c r="G5281" t="s">
        <v>1420</v>
      </c>
      <c r="I5281" t="s">
        <v>6814</v>
      </c>
      <c r="J5281" t="s">
        <v>6815</v>
      </c>
      <c r="K5281" t="s">
        <v>20</v>
      </c>
      <c r="L5281" t="s">
        <v>8002</v>
      </c>
      <c r="M5281" t="s">
        <v>554</v>
      </c>
      <c r="N5281" t="s">
        <v>172</v>
      </c>
      <c r="O5281" t="s">
        <v>418</v>
      </c>
      <c r="Q5281" t="s">
        <v>1932</v>
      </c>
      <c r="R5281" s="1">
        <f t="shared" si="411"/>
        <v>-1745.67</v>
      </c>
      <c r="S5281" s="1">
        <f t="shared" si="412"/>
        <v>-366.59070000000003</v>
      </c>
      <c r="T5281" s="1">
        <f t="shared" si="413"/>
        <v>-611.06000000000006</v>
      </c>
      <c r="U5281" s="1">
        <f t="shared" si="414"/>
        <v>244.46930000000003</v>
      </c>
    </row>
    <row r="5282" spans="1:21" x14ac:dyDescent="0.2">
      <c r="A5282" t="s">
        <v>16</v>
      </c>
      <c r="B5282" t="s">
        <v>7582</v>
      </c>
      <c r="C5282" t="s">
        <v>18</v>
      </c>
      <c r="D5282" t="s">
        <v>19</v>
      </c>
      <c r="E5282" t="s">
        <v>1268</v>
      </c>
      <c r="F5282" t="str">
        <f t="shared" si="410"/>
        <v>2011</v>
      </c>
      <c r="G5282" t="s">
        <v>126</v>
      </c>
      <c r="I5282" t="s">
        <v>6634</v>
      </c>
      <c r="J5282" t="s">
        <v>6635</v>
      </c>
      <c r="K5282" t="s">
        <v>20</v>
      </c>
      <c r="L5282" t="s">
        <v>5357</v>
      </c>
      <c r="M5282" t="s">
        <v>554</v>
      </c>
      <c r="N5282" t="s">
        <v>7858</v>
      </c>
      <c r="O5282" t="s">
        <v>7859</v>
      </c>
      <c r="Q5282" t="s">
        <v>1274</v>
      </c>
      <c r="R5282" s="1">
        <f t="shared" si="411"/>
        <v>-1748.7299999999996</v>
      </c>
      <c r="S5282" s="1">
        <f t="shared" si="412"/>
        <v>-367.23329999999987</v>
      </c>
      <c r="T5282" s="1">
        <f t="shared" si="413"/>
        <v>-612.04999999999927</v>
      </c>
      <c r="U5282" s="1">
        <f t="shared" si="414"/>
        <v>244.8166999999994</v>
      </c>
    </row>
    <row r="5283" spans="1:21" x14ac:dyDescent="0.2">
      <c r="A5283" t="s">
        <v>16</v>
      </c>
      <c r="B5283" t="s">
        <v>18410</v>
      </c>
      <c r="C5283" t="s">
        <v>18</v>
      </c>
      <c r="D5283" t="s">
        <v>19</v>
      </c>
      <c r="E5283" t="s">
        <v>1268</v>
      </c>
      <c r="F5283" t="str">
        <f t="shared" si="410"/>
        <v>2011</v>
      </c>
      <c r="G5283" t="s">
        <v>126</v>
      </c>
      <c r="I5283" t="s">
        <v>17674</v>
      </c>
      <c r="J5283" t="s">
        <v>17675</v>
      </c>
      <c r="K5283" t="s">
        <v>20</v>
      </c>
      <c r="L5283" t="s">
        <v>5357</v>
      </c>
      <c r="M5283" t="s">
        <v>554</v>
      </c>
      <c r="N5283" t="s">
        <v>18692</v>
      </c>
      <c r="O5283" t="s">
        <v>18693</v>
      </c>
      <c r="Q5283" t="s">
        <v>1274</v>
      </c>
      <c r="R5283" s="1">
        <f t="shared" si="411"/>
        <v>-1748.7300000000005</v>
      </c>
      <c r="S5283" s="1">
        <f t="shared" si="412"/>
        <v>-367.2333000000001</v>
      </c>
      <c r="T5283" s="1">
        <f t="shared" si="413"/>
        <v>-612.04999999999995</v>
      </c>
      <c r="U5283" s="1">
        <f t="shared" si="414"/>
        <v>244.81669999999986</v>
      </c>
    </row>
    <row r="5284" spans="1:21" x14ac:dyDescent="0.2">
      <c r="A5284" t="s">
        <v>16</v>
      </c>
      <c r="B5284" t="s">
        <v>14225</v>
      </c>
      <c r="C5284" t="s">
        <v>18</v>
      </c>
      <c r="D5284" t="s">
        <v>19</v>
      </c>
      <c r="E5284" t="s">
        <v>1268</v>
      </c>
      <c r="F5284" t="str">
        <f t="shared" si="410"/>
        <v>2011</v>
      </c>
      <c r="G5284" t="s">
        <v>126</v>
      </c>
      <c r="I5284" t="s">
        <v>13415</v>
      </c>
      <c r="J5284" t="s">
        <v>13416</v>
      </c>
      <c r="K5284" t="s">
        <v>20</v>
      </c>
      <c r="L5284" t="s">
        <v>5357</v>
      </c>
      <c r="M5284" t="s">
        <v>554</v>
      </c>
      <c r="N5284" t="s">
        <v>14500</v>
      </c>
      <c r="O5284" t="s">
        <v>14501</v>
      </c>
      <c r="Q5284" t="s">
        <v>1274</v>
      </c>
      <c r="R5284" s="1">
        <f t="shared" si="411"/>
        <v>-1748.7299999999996</v>
      </c>
      <c r="S5284" s="1">
        <f t="shared" si="412"/>
        <v>-367.23329999999987</v>
      </c>
      <c r="T5284" s="1">
        <f t="shared" si="413"/>
        <v>-612.04999999999973</v>
      </c>
      <c r="U5284" s="1">
        <f t="shared" si="414"/>
        <v>244.81669999999986</v>
      </c>
    </row>
    <row r="5285" spans="1:21" x14ac:dyDescent="0.2">
      <c r="A5285" t="s">
        <v>16</v>
      </c>
      <c r="B5285" t="s">
        <v>16349</v>
      </c>
      <c r="C5285" t="s">
        <v>18</v>
      </c>
      <c r="D5285" t="s">
        <v>19</v>
      </c>
      <c r="E5285" t="s">
        <v>1268</v>
      </c>
      <c r="F5285" t="str">
        <f t="shared" si="410"/>
        <v>2011</v>
      </c>
      <c r="G5285" t="s">
        <v>126</v>
      </c>
      <c r="I5285" t="s">
        <v>15580</v>
      </c>
      <c r="J5285" t="s">
        <v>15581</v>
      </c>
      <c r="K5285" t="s">
        <v>20</v>
      </c>
      <c r="L5285" t="s">
        <v>5357</v>
      </c>
      <c r="M5285" t="s">
        <v>554</v>
      </c>
      <c r="N5285" t="s">
        <v>16624</v>
      </c>
      <c r="O5285" t="s">
        <v>16625</v>
      </c>
      <c r="Q5285" t="s">
        <v>1274</v>
      </c>
      <c r="R5285" s="1">
        <f t="shared" si="411"/>
        <v>-1748.7300000000005</v>
      </c>
      <c r="S5285" s="1">
        <f t="shared" si="412"/>
        <v>-367.2333000000001</v>
      </c>
      <c r="T5285" s="1">
        <f t="shared" si="413"/>
        <v>-612.05000000000018</v>
      </c>
      <c r="U5285" s="1">
        <f t="shared" si="414"/>
        <v>244.81670000000008</v>
      </c>
    </row>
    <row r="5286" spans="1:21" x14ac:dyDescent="0.2">
      <c r="A5286" t="s">
        <v>16</v>
      </c>
      <c r="B5286" t="s">
        <v>12067</v>
      </c>
      <c r="C5286" t="s">
        <v>18</v>
      </c>
      <c r="D5286" t="s">
        <v>19</v>
      </c>
      <c r="E5286" t="s">
        <v>1268</v>
      </c>
      <c r="F5286" t="str">
        <f t="shared" si="410"/>
        <v>2011</v>
      </c>
      <c r="G5286" t="s">
        <v>126</v>
      </c>
      <c r="I5286" t="s">
        <v>11212</v>
      </c>
      <c r="J5286" t="s">
        <v>11213</v>
      </c>
      <c r="K5286" t="s">
        <v>20</v>
      </c>
      <c r="L5286" t="s">
        <v>5357</v>
      </c>
      <c r="M5286" t="s">
        <v>554</v>
      </c>
      <c r="N5286" t="s">
        <v>12327</v>
      </c>
      <c r="O5286" t="s">
        <v>12328</v>
      </c>
      <c r="Q5286" t="s">
        <v>1274</v>
      </c>
      <c r="R5286" s="1">
        <f t="shared" si="411"/>
        <v>-1748.7299999999996</v>
      </c>
      <c r="S5286" s="1">
        <f t="shared" si="412"/>
        <v>-367.23329999999987</v>
      </c>
      <c r="T5286" s="1">
        <f t="shared" si="413"/>
        <v>-612.05000000000018</v>
      </c>
      <c r="U5286" s="1">
        <f t="shared" si="414"/>
        <v>244.81670000000031</v>
      </c>
    </row>
    <row r="5287" spans="1:21" x14ac:dyDescent="0.2">
      <c r="A5287" t="s">
        <v>16</v>
      </c>
      <c r="B5287" t="s">
        <v>9899</v>
      </c>
      <c r="C5287" t="s">
        <v>18</v>
      </c>
      <c r="D5287" t="s">
        <v>19</v>
      </c>
      <c r="E5287" t="s">
        <v>1268</v>
      </c>
      <c r="F5287" t="str">
        <f t="shared" si="410"/>
        <v>2011</v>
      </c>
      <c r="G5287" t="s">
        <v>126</v>
      </c>
      <c r="I5287" t="s">
        <v>8996</v>
      </c>
      <c r="J5287" t="s">
        <v>8997</v>
      </c>
      <c r="K5287" t="s">
        <v>20</v>
      </c>
      <c r="L5287" t="s">
        <v>5357</v>
      </c>
      <c r="M5287" t="s">
        <v>554</v>
      </c>
      <c r="N5287" t="s">
        <v>10098</v>
      </c>
      <c r="O5287" t="s">
        <v>10099</v>
      </c>
      <c r="Q5287" t="s">
        <v>1274</v>
      </c>
      <c r="R5287" s="1">
        <f t="shared" si="411"/>
        <v>-1748.7299999999996</v>
      </c>
      <c r="S5287" s="1">
        <f t="shared" si="412"/>
        <v>-367.23329999999987</v>
      </c>
      <c r="T5287" s="1">
        <f t="shared" si="413"/>
        <v>-612.05000000000018</v>
      </c>
      <c r="U5287" s="1">
        <f t="shared" si="414"/>
        <v>244.81670000000031</v>
      </c>
    </row>
    <row r="5288" spans="1:21" x14ac:dyDescent="0.2">
      <c r="A5288" t="s">
        <v>16</v>
      </c>
      <c r="B5288" t="s">
        <v>4967</v>
      </c>
      <c r="C5288" t="s">
        <v>18</v>
      </c>
      <c r="D5288" t="s">
        <v>19</v>
      </c>
      <c r="E5288" t="s">
        <v>1268</v>
      </c>
      <c r="F5288" t="str">
        <f t="shared" si="410"/>
        <v>2011</v>
      </c>
      <c r="G5288" t="s">
        <v>126</v>
      </c>
      <c r="I5288" t="s">
        <v>3918</v>
      </c>
      <c r="J5288" t="s">
        <v>3919</v>
      </c>
      <c r="K5288" t="s">
        <v>20</v>
      </c>
      <c r="L5288" t="s">
        <v>5357</v>
      </c>
      <c r="M5288" t="s">
        <v>554</v>
      </c>
      <c r="N5288" t="s">
        <v>5358</v>
      </c>
      <c r="O5288" t="s">
        <v>5359</v>
      </c>
      <c r="Q5288" t="s">
        <v>1274</v>
      </c>
      <c r="R5288" s="1">
        <f t="shared" si="411"/>
        <v>-1748.7299999999996</v>
      </c>
      <c r="S5288" s="1">
        <f t="shared" si="412"/>
        <v>-367.23329999999987</v>
      </c>
      <c r="T5288" s="1">
        <f t="shared" si="413"/>
        <v>-612.05000000000109</v>
      </c>
      <c r="U5288" s="1">
        <f t="shared" si="414"/>
        <v>244.81670000000122</v>
      </c>
    </row>
    <row r="5289" spans="1:21" x14ac:dyDescent="0.2">
      <c r="A5289" t="s">
        <v>16</v>
      </c>
      <c r="B5289" t="s">
        <v>6317</v>
      </c>
      <c r="C5289" t="s">
        <v>18</v>
      </c>
      <c r="D5289" t="s">
        <v>19</v>
      </c>
      <c r="E5289" t="s">
        <v>1268</v>
      </c>
      <c r="F5289" t="str">
        <f t="shared" si="410"/>
        <v>2011</v>
      </c>
      <c r="G5289" t="s">
        <v>126</v>
      </c>
      <c r="I5289" t="s">
        <v>5358</v>
      </c>
      <c r="J5289" t="s">
        <v>5359</v>
      </c>
      <c r="K5289" t="s">
        <v>20</v>
      </c>
      <c r="L5289" t="s">
        <v>3917</v>
      </c>
      <c r="M5289" t="s">
        <v>554</v>
      </c>
      <c r="N5289" t="s">
        <v>6634</v>
      </c>
      <c r="O5289" t="s">
        <v>6635</v>
      </c>
      <c r="Q5289" t="s">
        <v>1274</v>
      </c>
      <c r="R5289" s="1">
        <f t="shared" si="411"/>
        <v>-1748.7300000000032</v>
      </c>
      <c r="S5289" s="1">
        <f t="shared" si="412"/>
        <v>-367.23330000000067</v>
      </c>
      <c r="T5289" s="1">
        <f t="shared" si="413"/>
        <v>-612.05999999999949</v>
      </c>
      <c r="U5289" s="1">
        <f t="shared" si="414"/>
        <v>244.82669999999882</v>
      </c>
    </row>
    <row r="5290" spans="1:21" x14ac:dyDescent="0.2">
      <c r="A5290" t="s">
        <v>16</v>
      </c>
      <c r="B5290" t="s">
        <v>3360</v>
      </c>
      <c r="C5290" t="s">
        <v>18</v>
      </c>
      <c r="D5290" t="s">
        <v>19</v>
      </c>
      <c r="E5290" t="s">
        <v>1268</v>
      </c>
      <c r="F5290" t="str">
        <f t="shared" si="410"/>
        <v>2011</v>
      </c>
      <c r="G5290" t="s">
        <v>126</v>
      </c>
      <c r="I5290" t="s">
        <v>1272</v>
      </c>
      <c r="J5290" t="s">
        <v>1273</v>
      </c>
      <c r="K5290" t="s">
        <v>20</v>
      </c>
      <c r="L5290" t="s">
        <v>3917</v>
      </c>
      <c r="M5290" t="s">
        <v>554</v>
      </c>
      <c r="N5290" t="s">
        <v>3918</v>
      </c>
      <c r="O5290" t="s">
        <v>3919</v>
      </c>
      <c r="Q5290" t="s">
        <v>1274</v>
      </c>
      <c r="R5290" s="1">
        <f t="shared" si="411"/>
        <v>-1748.7299999999996</v>
      </c>
      <c r="S5290" s="1">
        <f t="shared" si="412"/>
        <v>-367.23329999999987</v>
      </c>
      <c r="T5290" s="1">
        <f t="shared" si="413"/>
        <v>-612.05999999999949</v>
      </c>
      <c r="U5290" s="1">
        <f t="shared" si="414"/>
        <v>244.82669999999962</v>
      </c>
    </row>
    <row r="5291" spans="1:21" x14ac:dyDescent="0.2">
      <c r="A5291" t="s">
        <v>16</v>
      </c>
      <c r="B5291" t="s">
        <v>11005</v>
      </c>
      <c r="C5291" t="s">
        <v>18</v>
      </c>
      <c r="D5291" t="s">
        <v>19</v>
      </c>
      <c r="E5291" t="s">
        <v>1268</v>
      </c>
      <c r="F5291" t="str">
        <f t="shared" si="410"/>
        <v>2011</v>
      </c>
      <c r="G5291" t="s">
        <v>126</v>
      </c>
      <c r="I5291" t="s">
        <v>10098</v>
      </c>
      <c r="J5291" t="s">
        <v>10099</v>
      </c>
      <c r="K5291" t="s">
        <v>20</v>
      </c>
      <c r="L5291" t="s">
        <v>3917</v>
      </c>
      <c r="M5291" t="s">
        <v>554</v>
      </c>
      <c r="N5291" t="s">
        <v>11212</v>
      </c>
      <c r="O5291" t="s">
        <v>11213</v>
      </c>
      <c r="Q5291" t="s">
        <v>1274</v>
      </c>
      <c r="R5291" s="1">
        <f t="shared" si="411"/>
        <v>-1748.7299999999996</v>
      </c>
      <c r="S5291" s="1">
        <f t="shared" si="412"/>
        <v>-367.23329999999987</v>
      </c>
      <c r="T5291" s="1">
        <f t="shared" si="413"/>
        <v>-612.05999999999949</v>
      </c>
      <c r="U5291" s="1">
        <f t="shared" si="414"/>
        <v>244.82669999999962</v>
      </c>
    </row>
    <row r="5292" spans="1:21" x14ac:dyDescent="0.2">
      <c r="A5292" t="s">
        <v>16</v>
      </c>
      <c r="B5292" t="s">
        <v>17383</v>
      </c>
      <c r="C5292" t="s">
        <v>18</v>
      </c>
      <c r="D5292" t="s">
        <v>19</v>
      </c>
      <c r="E5292" t="s">
        <v>1268</v>
      </c>
      <c r="F5292" t="str">
        <f t="shared" si="410"/>
        <v>2011</v>
      </c>
      <c r="G5292" t="s">
        <v>126</v>
      </c>
      <c r="I5292" t="s">
        <v>16624</v>
      </c>
      <c r="J5292" t="s">
        <v>16625</v>
      </c>
      <c r="K5292" t="s">
        <v>20</v>
      </c>
      <c r="L5292" t="s">
        <v>3917</v>
      </c>
      <c r="M5292" t="s">
        <v>554</v>
      </c>
      <c r="N5292" t="s">
        <v>17674</v>
      </c>
      <c r="O5292" t="s">
        <v>17675</v>
      </c>
      <c r="Q5292" t="s">
        <v>1274</v>
      </c>
      <c r="R5292" s="1">
        <f t="shared" si="411"/>
        <v>-1748.7299999999996</v>
      </c>
      <c r="S5292" s="1">
        <f t="shared" si="412"/>
        <v>-367.23329999999987</v>
      </c>
      <c r="T5292" s="1">
        <f t="shared" si="413"/>
        <v>-612.05999999999995</v>
      </c>
      <c r="U5292" s="1">
        <f t="shared" si="414"/>
        <v>244.82670000000007</v>
      </c>
    </row>
    <row r="5293" spans="1:21" x14ac:dyDescent="0.2">
      <c r="A5293" t="s">
        <v>16</v>
      </c>
      <c r="B5293" t="s">
        <v>15298</v>
      </c>
      <c r="C5293" t="s">
        <v>18</v>
      </c>
      <c r="D5293" t="s">
        <v>19</v>
      </c>
      <c r="E5293" t="s">
        <v>1268</v>
      </c>
      <c r="F5293" t="str">
        <f t="shared" si="410"/>
        <v>2011</v>
      </c>
      <c r="G5293" t="s">
        <v>126</v>
      </c>
      <c r="I5293" t="s">
        <v>14500</v>
      </c>
      <c r="J5293" t="s">
        <v>14501</v>
      </c>
      <c r="K5293" t="s">
        <v>20</v>
      </c>
      <c r="L5293" t="s">
        <v>3917</v>
      </c>
      <c r="M5293" t="s">
        <v>554</v>
      </c>
      <c r="N5293" t="s">
        <v>15580</v>
      </c>
      <c r="O5293" t="s">
        <v>15581</v>
      </c>
      <c r="Q5293" t="s">
        <v>1274</v>
      </c>
      <c r="R5293" s="1">
        <f t="shared" si="411"/>
        <v>-1748.7299999999996</v>
      </c>
      <c r="S5293" s="1">
        <f t="shared" si="412"/>
        <v>-367.23329999999987</v>
      </c>
      <c r="T5293" s="1">
        <f t="shared" si="413"/>
        <v>-612.05999999999995</v>
      </c>
      <c r="U5293" s="1">
        <f t="shared" si="414"/>
        <v>244.82670000000007</v>
      </c>
    </row>
    <row r="5294" spans="1:21" x14ac:dyDescent="0.2">
      <c r="A5294" t="s">
        <v>16</v>
      </c>
      <c r="B5294" t="s">
        <v>13151</v>
      </c>
      <c r="C5294" t="s">
        <v>18</v>
      </c>
      <c r="D5294" t="s">
        <v>19</v>
      </c>
      <c r="E5294" t="s">
        <v>1268</v>
      </c>
      <c r="F5294" t="str">
        <f t="shared" si="410"/>
        <v>2011</v>
      </c>
      <c r="G5294" t="s">
        <v>126</v>
      </c>
      <c r="I5294" t="s">
        <v>12327</v>
      </c>
      <c r="J5294" t="s">
        <v>12328</v>
      </c>
      <c r="K5294" t="s">
        <v>20</v>
      </c>
      <c r="L5294" t="s">
        <v>3917</v>
      </c>
      <c r="M5294" t="s">
        <v>554</v>
      </c>
      <c r="N5294" t="s">
        <v>13415</v>
      </c>
      <c r="O5294" t="s">
        <v>13416</v>
      </c>
      <c r="Q5294" t="s">
        <v>1274</v>
      </c>
      <c r="R5294" s="1">
        <f t="shared" si="411"/>
        <v>-1748.7300000000014</v>
      </c>
      <c r="S5294" s="1">
        <f t="shared" si="412"/>
        <v>-367.23330000000027</v>
      </c>
      <c r="T5294" s="1">
        <f t="shared" si="413"/>
        <v>-612.0600000000004</v>
      </c>
      <c r="U5294" s="1">
        <f t="shared" si="414"/>
        <v>244.82670000000013</v>
      </c>
    </row>
    <row r="5295" spans="1:21" x14ac:dyDescent="0.2">
      <c r="A5295" t="s">
        <v>16</v>
      </c>
      <c r="B5295" t="s">
        <v>19407</v>
      </c>
      <c r="C5295" t="s">
        <v>18</v>
      </c>
      <c r="D5295" t="s">
        <v>19</v>
      </c>
      <c r="E5295" t="s">
        <v>1268</v>
      </c>
      <c r="F5295" t="str">
        <f t="shared" si="410"/>
        <v>2011</v>
      </c>
      <c r="G5295" t="s">
        <v>126</v>
      </c>
      <c r="I5295" t="s">
        <v>18692</v>
      </c>
      <c r="J5295" t="s">
        <v>18693</v>
      </c>
      <c r="K5295" t="s">
        <v>20</v>
      </c>
      <c r="L5295" t="s">
        <v>3917</v>
      </c>
      <c r="M5295" t="s">
        <v>554</v>
      </c>
      <c r="N5295" t="s">
        <v>19661</v>
      </c>
      <c r="O5295" t="s">
        <v>19662</v>
      </c>
      <c r="Q5295" t="s">
        <v>1274</v>
      </c>
      <c r="R5295" s="1">
        <f t="shared" si="411"/>
        <v>-1748.7299999999996</v>
      </c>
      <c r="S5295" s="1">
        <f t="shared" si="412"/>
        <v>-367.23329999999987</v>
      </c>
      <c r="T5295" s="1">
        <f t="shared" si="413"/>
        <v>-612.06000000000006</v>
      </c>
      <c r="U5295" s="1">
        <f t="shared" si="414"/>
        <v>244.82670000000019</v>
      </c>
    </row>
    <row r="5296" spans="1:21" x14ac:dyDescent="0.2">
      <c r="A5296" t="s">
        <v>16</v>
      </c>
      <c r="B5296" t="s">
        <v>8771</v>
      </c>
      <c r="C5296" t="s">
        <v>18</v>
      </c>
      <c r="D5296" t="s">
        <v>19</v>
      </c>
      <c r="E5296" t="s">
        <v>1268</v>
      </c>
      <c r="F5296" t="str">
        <f t="shared" si="410"/>
        <v>2011</v>
      </c>
      <c r="G5296" t="s">
        <v>126</v>
      </c>
      <c r="I5296" t="s">
        <v>7858</v>
      </c>
      <c r="J5296" t="s">
        <v>7859</v>
      </c>
      <c r="K5296" t="s">
        <v>20</v>
      </c>
      <c r="L5296" t="s">
        <v>3917</v>
      </c>
      <c r="M5296" t="s">
        <v>554</v>
      </c>
      <c r="N5296" t="s">
        <v>8996</v>
      </c>
      <c r="O5296" t="s">
        <v>8997</v>
      </c>
      <c r="Q5296" t="s">
        <v>1274</v>
      </c>
      <c r="R5296" s="1">
        <f t="shared" si="411"/>
        <v>-1748.7299999999996</v>
      </c>
      <c r="S5296" s="1">
        <f t="shared" si="412"/>
        <v>-367.23329999999987</v>
      </c>
      <c r="T5296" s="1">
        <f t="shared" si="413"/>
        <v>-612.0600000000004</v>
      </c>
      <c r="U5296" s="1">
        <f t="shared" si="414"/>
        <v>244.82670000000053</v>
      </c>
    </row>
    <row r="5297" spans="1:21" x14ac:dyDescent="0.2">
      <c r="A5297" t="s">
        <v>16</v>
      </c>
      <c r="B5297" t="s">
        <v>3360</v>
      </c>
      <c r="C5297" t="s">
        <v>18</v>
      </c>
      <c r="D5297" t="s">
        <v>19</v>
      </c>
      <c r="E5297" t="s">
        <v>65</v>
      </c>
      <c r="F5297" t="str">
        <f t="shared" si="410"/>
        <v>1982</v>
      </c>
      <c r="G5297" t="s">
        <v>54</v>
      </c>
      <c r="H5297" t="s">
        <v>97</v>
      </c>
      <c r="I5297" t="s">
        <v>99</v>
      </c>
      <c r="J5297" t="s">
        <v>100</v>
      </c>
      <c r="K5297" t="s">
        <v>20</v>
      </c>
      <c r="L5297" t="s">
        <v>3388</v>
      </c>
      <c r="M5297" t="s">
        <v>98</v>
      </c>
      <c r="N5297" t="s">
        <v>20</v>
      </c>
      <c r="O5297" t="s">
        <v>20</v>
      </c>
      <c r="Q5297" t="s">
        <v>101</v>
      </c>
      <c r="R5297" s="1">
        <f t="shared" si="411"/>
        <v>-1279.8900000000001</v>
      </c>
      <c r="S5297" s="1">
        <f t="shared" si="412"/>
        <v>-268.77690000000001</v>
      </c>
      <c r="T5297" s="1">
        <f t="shared" si="413"/>
        <v>-516.33000000000004</v>
      </c>
      <c r="U5297" s="1">
        <f t="shared" si="414"/>
        <v>247.55310000000003</v>
      </c>
    </row>
    <row r="5298" spans="1:21" x14ac:dyDescent="0.2">
      <c r="A5298" t="s">
        <v>16</v>
      </c>
      <c r="B5298" t="s">
        <v>8771</v>
      </c>
      <c r="C5298" t="s">
        <v>18</v>
      </c>
      <c r="D5298" t="s">
        <v>19</v>
      </c>
      <c r="E5298" t="s">
        <v>646</v>
      </c>
      <c r="F5298" t="str">
        <f t="shared" si="410"/>
        <v>1991</v>
      </c>
      <c r="G5298" t="s">
        <v>22</v>
      </c>
      <c r="H5298" t="s">
        <v>55</v>
      </c>
      <c r="I5298" t="s">
        <v>7621</v>
      </c>
      <c r="J5298" t="s">
        <v>7622</v>
      </c>
      <c r="K5298" t="s">
        <v>20</v>
      </c>
      <c r="L5298" t="s">
        <v>8780</v>
      </c>
      <c r="M5298" t="s">
        <v>583</v>
      </c>
      <c r="N5298" t="s">
        <v>20</v>
      </c>
      <c r="O5298" t="s">
        <v>23</v>
      </c>
      <c r="Q5298" t="s">
        <v>683</v>
      </c>
      <c r="R5298" s="1">
        <f t="shared" si="411"/>
        <v>-1794.08</v>
      </c>
      <c r="S5298" s="1">
        <f t="shared" si="412"/>
        <v>-376.7568</v>
      </c>
      <c r="T5298" s="1">
        <f t="shared" si="413"/>
        <v>-626.99</v>
      </c>
      <c r="U5298" s="1">
        <f t="shared" si="414"/>
        <v>250.23320000000001</v>
      </c>
    </row>
    <row r="5299" spans="1:21" x14ac:dyDescent="0.2">
      <c r="A5299" t="s">
        <v>2467</v>
      </c>
      <c r="B5299" t="s">
        <v>3360</v>
      </c>
      <c r="C5299" t="s">
        <v>18</v>
      </c>
      <c r="D5299" t="s">
        <v>19</v>
      </c>
      <c r="E5299" t="s">
        <v>1129</v>
      </c>
      <c r="F5299" t="str">
        <f t="shared" si="410"/>
        <v>2004</v>
      </c>
      <c r="G5299" t="s">
        <v>126</v>
      </c>
      <c r="I5299" t="s">
        <v>3177</v>
      </c>
      <c r="J5299" t="s">
        <v>3178</v>
      </c>
      <c r="K5299" t="s">
        <v>20</v>
      </c>
      <c r="L5299" t="s">
        <v>3176</v>
      </c>
      <c r="M5299" t="s">
        <v>554</v>
      </c>
      <c r="N5299" t="s">
        <v>4864</v>
      </c>
      <c r="O5299" t="s">
        <v>4865</v>
      </c>
      <c r="Q5299" t="s">
        <v>3179</v>
      </c>
      <c r="R5299" s="1">
        <f t="shared" si="411"/>
        <v>-1792.6000000000022</v>
      </c>
      <c r="S5299" s="1">
        <f t="shared" si="412"/>
        <v>-376.44600000000042</v>
      </c>
      <c r="T5299" s="1">
        <f t="shared" si="413"/>
        <v>-627.40999999999985</v>
      </c>
      <c r="U5299" s="1">
        <f t="shared" si="414"/>
        <v>250.96399999999943</v>
      </c>
    </row>
    <row r="5300" spans="1:21" x14ac:dyDescent="0.2">
      <c r="A5300" t="s">
        <v>2467</v>
      </c>
      <c r="B5300" t="s">
        <v>13151</v>
      </c>
      <c r="C5300" t="s">
        <v>18</v>
      </c>
      <c r="D5300" t="s">
        <v>19</v>
      </c>
      <c r="E5300" t="s">
        <v>1129</v>
      </c>
      <c r="F5300" t="str">
        <f t="shared" si="410"/>
        <v>2004</v>
      </c>
      <c r="G5300" t="s">
        <v>126</v>
      </c>
      <c r="I5300" t="s">
        <v>13044</v>
      </c>
      <c r="J5300" t="s">
        <v>13045</v>
      </c>
      <c r="K5300" t="s">
        <v>20</v>
      </c>
      <c r="L5300" t="s">
        <v>3176</v>
      </c>
      <c r="M5300" t="s">
        <v>554</v>
      </c>
      <c r="N5300" t="s">
        <v>14115</v>
      </c>
      <c r="O5300" t="s">
        <v>14116</v>
      </c>
      <c r="Q5300" t="s">
        <v>3179</v>
      </c>
      <c r="R5300" s="1">
        <f t="shared" si="411"/>
        <v>-1792.6000000000004</v>
      </c>
      <c r="S5300" s="1">
        <f t="shared" si="412"/>
        <v>-376.44600000000008</v>
      </c>
      <c r="T5300" s="1">
        <f t="shared" si="413"/>
        <v>-627.40999999999985</v>
      </c>
      <c r="U5300" s="1">
        <f t="shared" si="414"/>
        <v>250.96399999999977</v>
      </c>
    </row>
    <row r="5301" spans="1:21" x14ac:dyDescent="0.2">
      <c r="A5301" t="s">
        <v>2467</v>
      </c>
      <c r="B5301" t="s">
        <v>11005</v>
      </c>
      <c r="C5301" t="s">
        <v>18</v>
      </c>
      <c r="D5301" t="s">
        <v>19</v>
      </c>
      <c r="E5301" t="s">
        <v>1129</v>
      </c>
      <c r="F5301" t="str">
        <f t="shared" si="410"/>
        <v>2004</v>
      </c>
      <c r="G5301" t="s">
        <v>126</v>
      </c>
      <c r="I5301" t="s">
        <v>10898</v>
      </c>
      <c r="J5301" t="s">
        <v>10899</v>
      </c>
      <c r="K5301" t="s">
        <v>20</v>
      </c>
      <c r="L5301" t="s">
        <v>3176</v>
      </c>
      <c r="M5301" t="s">
        <v>554</v>
      </c>
      <c r="N5301" t="s">
        <v>11964</v>
      </c>
      <c r="O5301" t="s">
        <v>11965</v>
      </c>
      <c r="Q5301" t="s">
        <v>3179</v>
      </c>
      <c r="R5301" s="1">
        <f t="shared" si="411"/>
        <v>-1792.6000000000004</v>
      </c>
      <c r="S5301" s="1">
        <f t="shared" si="412"/>
        <v>-376.44600000000008</v>
      </c>
      <c r="T5301" s="1">
        <f t="shared" si="413"/>
        <v>-627.40999999999985</v>
      </c>
      <c r="U5301" s="1">
        <f t="shared" si="414"/>
        <v>250.96399999999977</v>
      </c>
    </row>
    <row r="5302" spans="1:21" x14ac:dyDescent="0.2">
      <c r="A5302" t="s">
        <v>2467</v>
      </c>
      <c r="B5302" t="s">
        <v>7582</v>
      </c>
      <c r="C5302" t="s">
        <v>18</v>
      </c>
      <c r="D5302" t="s">
        <v>19</v>
      </c>
      <c r="E5302" t="s">
        <v>1129</v>
      </c>
      <c r="F5302" t="str">
        <f t="shared" si="410"/>
        <v>2004</v>
      </c>
      <c r="G5302" t="s">
        <v>126</v>
      </c>
      <c r="I5302" t="s">
        <v>7484</v>
      </c>
      <c r="J5302" t="s">
        <v>7485</v>
      </c>
      <c r="K5302" t="s">
        <v>20</v>
      </c>
      <c r="L5302" t="s">
        <v>3176</v>
      </c>
      <c r="M5302" t="s">
        <v>554</v>
      </c>
      <c r="N5302" t="s">
        <v>8674</v>
      </c>
      <c r="O5302" t="s">
        <v>8675</v>
      </c>
      <c r="Q5302" t="s">
        <v>3179</v>
      </c>
      <c r="R5302" s="1">
        <f t="shared" si="411"/>
        <v>-1792.6000000000004</v>
      </c>
      <c r="S5302" s="1">
        <f t="shared" si="412"/>
        <v>-376.44600000000008</v>
      </c>
      <c r="T5302" s="1">
        <f t="shared" si="413"/>
        <v>-627.40999999999985</v>
      </c>
      <c r="U5302" s="1">
        <f t="shared" si="414"/>
        <v>250.96399999999977</v>
      </c>
    </row>
    <row r="5303" spans="1:21" x14ac:dyDescent="0.2">
      <c r="A5303" t="s">
        <v>2467</v>
      </c>
      <c r="B5303" t="s">
        <v>6317</v>
      </c>
      <c r="C5303" t="s">
        <v>18</v>
      </c>
      <c r="D5303" t="s">
        <v>19</v>
      </c>
      <c r="E5303" t="s">
        <v>1129</v>
      </c>
      <c r="F5303" t="str">
        <f t="shared" si="410"/>
        <v>2004</v>
      </c>
      <c r="G5303" t="s">
        <v>126</v>
      </c>
      <c r="I5303" t="s">
        <v>6217</v>
      </c>
      <c r="J5303" t="s">
        <v>6218</v>
      </c>
      <c r="K5303" t="s">
        <v>20</v>
      </c>
      <c r="L5303" t="s">
        <v>3176</v>
      </c>
      <c r="M5303" t="s">
        <v>554</v>
      </c>
      <c r="N5303" t="s">
        <v>7484</v>
      </c>
      <c r="O5303" t="s">
        <v>7485</v>
      </c>
      <c r="Q5303" t="s">
        <v>3179</v>
      </c>
      <c r="R5303" s="1">
        <f t="shared" si="411"/>
        <v>-1792.6000000000004</v>
      </c>
      <c r="S5303" s="1">
        <f t="shared" si="412"/>
        <v>-376.44600000000008</v>
      </c>
      <c r="T5303" s="1">
        <f t="shared" si="413"/>
        <v>-627.40999999999985</v>
      </c>
      <c r="U5303" s="1">
        <f t="shared" si="414"/>
        <v>250.96399999999977</v>
      </c>
    </row>
    <row r="5304" spans="1:21" x14ac:dyDescent="0.2">
      <c r="A5304" t="s">
        <v>2467</v>
      </c>
      <c r="B5304" t="s">
        <v>16349</v>
      </c>
      <c r="C5304" t="s">
        <v>18</v>
      </c>
      <c r="D5304" t="s">
        <v>19</v>
      </c>
      <c r="E5304" t="s">
        <v>1129</v>
      </c>
      <c r="F5304" t="str">
        <f t="shared" si="410"/>
        <v>2004</v>
      </c>
      <c r="G5304" t="s">
        <v>126</v>
      </c>
      <c r="I5304" t="s">
        <v>16242</v>
      </c>
      <c r="J5304" t="s">
        <v>16243</v>
      </c>
      <c r="K5304" t="s">
        <v>20</v>
      </c>
      <c r="L5304" t="s">
        <v>3176</v>
      </c>
      <c r="M5304" t="s">
        <v>554</v>
      </c>
      <c r="N5304" t="s">
        <v>17276</v>
      </c>
      <c r="O5304" t="s">
        <v>17277</v>
      </c>
      <c r="Q5304" t="s">
        <v>3179</v>
      </c>
      <c r="R5304" s="1">
        <f t="shared" si="411"/>
        <v>-1792.6</v>
      </c>
      <c r="S5304" s="1">
        <f t="shared" si="412"/>
        <v>-376.44599999999997</v>
      </c>
      <c r="T5304" s="1">
        <f t="shared" si="413"/>
        <v>-627.41</v>
      </c>
      <c r="U5304" s="1">
        <f t="shared" si="414"/>
        <v>250.964</v>
      </c>
    </row>
    <row r="5305" spans="1:21" x14ac:dyDescent="0.2">
      <c r="A5305" t="s">
        <v>2467</v>
      </c>
      <c r="B5305" t="s">
        <v>14225</v>
      </c>
      <c r="C5305" t="s">
        <v>18</v>
      </c>
      <c r="D5305" t="s">
        <v>19</v>
      </c>
      <c r="E5305" t="s">
        <v>1129</v>
      </c>
      <c r="F5305" t="str">
        <f t="shared" si="410"/>
        <v>2004</v>
      </c>
      <c r="G5305" t="s">
        <v>126</v>
      </c>
      <c r="I5305" t="s">
        <v>14115</v>
      </c>
      <c r="J5305" t="s">
        <v>14116</v>
      </c>
      <c r="K5305" t="s">
        <v>20</v>
      </c>
      <c r="L5305" t="s">
        <v>3176</v>
      </c>
      <c r="M5305" t="s">
        <v>554</v>
      </c>
      <c r="N5305" t="s">
        <v>15192</v>
      </c>
      <c r="O5305" t="s">
        <v>15193</v>
      </c>
      <c r="Q5305" t="s">
        <v>3179</v>
      </c>
      <c r="R5305" s="1">
        <f t="shared" si="411"/>
        <v>-1792.6</v>
      </c>
      <c r="S5305" s="1">
        <f t="shared" si="412"/>
        <v>-376.44599999999997</v>
      </c>
      <c r="T5305" s="1">
        <f t="shared" si="413"/>
        <v>-627.41000000000008</v>
      </c>
      <c r="U5305" s="1">
        <f t="shared" si="414"/>
        <v>250.96400000000011</v>
      </c>
    </row>
    <row r="5306" spans="1:21" x14ac:dyDescent="0.2">
      <c r="A5306" t="s">
        <v>2467</v>
      </c>
      <c r="B5306" t="s">
        <v>8771</v>
      </c>
      <c r="C5306" t="s">
        <v>18</v>
      </c>
      <c r="D5306" t="s">
        <v>19</v>
      </c>
      <c r="E5306" t="s">
        <v>1129</v>
      </c>
      <c r="F5306" t="str">
        <f t="shared" si="410"/>
        <v>2004</v>
      </c>
      <c r="G5306" t="s">
        <v>126</v>
      </c>
      <c r="I5306" t="s">
        <v>8674</v>
      </c>
      <c r="J5306" t="s">
        <v>8675</v>
      </c>
      <c r="K5306" t="s">
        <v>20</v>
      </c>
      <c r="L5306" t="s">
        <v>3176</v>
      </c>
      <c r="M5306" t="s">
        <v>554</v>
      </c>
      <c r="N5306" t="s">
        <v>9800</v>
      </c>
      <c r="O5306" t="s">
        <v>9801</v>
      </c>
      <c r="Q5306" t="s">
        <v>3179</v>
      </c>
      <c r="R5306" s="1">
        <f t="shared" si="411"/>
        <v>-1792.5999999999985</v>
      </c>
      <c r="S5306" s="1">
        <f t="shared" si="412"/>
        <v>-376.44599999999969</v>
      </c>
      <c r="T5306" s="1">
        <f t="shared" si="413"/>
        <v>-627.40999999999985</v>
      </c>
      <c r="U5306" s="1">
        <f t="shared" si="414"/>
        <v>250.96400000000017</v>
      </c>
    </row>
    <row r="5307" spans="1:21" x14ac:dyDescent="0.2">
      <c r="A5307" t="s">
        <v>2467</v>
      </c>
      <c r="B5307" t="s">
        <v>4967</v>
      </c>
      <c r="C5307" t="s">
        <v>18</v>
      </c>
      <c r="D5307" t="s">
        <v>19</v>
      </c>
      <c r="E5307" t="s">
        <v>1129</v>
      </c>
      <c r="F5307" t="str">
        <f t="shared" si="410"/>
        <v>2004</v>
      </c>
      <c r="G5307" t="s">
        <v>126</v>
      </c>
      <c r="I5307" t="s">
        <v>4864</v>
      </c>
      <c r="J5307" t="s">
        <v>4865</v>
      </c>
      <c r="K5307" t="s">
        <v>20</v>
      </c>
      <c r="L5307" t="s">
        <v>3176</v>
      </c>
      <c r="M5307" t="s">
        <v>554</v>
      </c>
      <c r="N5307" t="s">
        <v>6217</v>
      </c>
      <c r="O5307" t="s">
        <v>6218</v>
      </c>
      <c r="Q5307" t="s">
        <v>3179</v>
      </c>
      <c r="R5307" s="1">
        <f t="shared" si="411"/>
        <v>-1792.5999999999985</v>
      </c>
      <c r="S5307" s="1">
        <f t="shared" si="412"/>
        <v>-376.44599999999969</v>
      </c>
      <c r="T5307" s="1">
        <f t="shared" si="413"/>
        <v>-627.40999999999985</v>
      </c>
      <c r="U5307" s="1">
        <f t="shared" si="414"/>
        <v>250.96400000000017</v>
      </c>
    </row>
    <row r="5308" spans="1:21" x14ac:dyDescent="0.2">
      <c r="A5308" t="s">
        <v>2467</v>
      </c>
      <c r="B5308" t="s">
        <v>9899</v>
      </c>
      <c r="C5308" t="s">
        <v>18</v>
      </c>
      <c r="D5308" t="s">
        <v>19</v>
      </c>
      <c r="E5308" t="s">
        <v>1129</v>
      </c>
      <c r="F5308" t="str">
        <f t="shared" si="410"/>
        <v>2004</v>
      </c>
      <c r="G5308" t="s">
        <v>126</v>
      </c>
      <c r="I5308" t="s">
        <v>9800</v>
      </c>
      <c r="J5308" t="s">
        <v>9801</v>
      </c>
      <c r="K5308" t="s">
        <v>20</v>
      </c>
      <c r="L5308" t="s">
        <v>3176</v>
      </c>
      <c r="M5308" t="s">
        <v>554</v>
      </c>
      <c r="N5308" t="s">
        <v>10898</v>
      </c>
      <c r="O5308" t="s">
        <v>10899</v>
      </c>
      <c r="Q5308" t="s">
        <v>3179</v>
      </c>
      <c r="R5308" s="1">
        <f t="shared" si="411"/>
        <v>-1792.6000000000004</v>
      </c>
      <c r="S5308" s="1">
        <f t="shared" si="412"/>
        <v>-376.44600000000008</v>
      </c>
      <c r="T5308" s="1">
        <f t="shared" si="413"/>
        <v>-627.41000000000031</v>
      </c>
      <c r="U5308" s="1">
        <f t="shared" si="414"/>
        <v>250.96400000000023</v>
      </c>
    </row>
    <row r="5309" spans="1:21" x14ac:dyDescent="0.2">
      <c r="A5309" t="s">
        <v>2467</v>
      </c>
      <c r="B5309" t="s">
        <v>12067</v>
      </c>
      <c r="C5309" t="s">
        <v>18</v>
      </c>
      <c r="D5309" t="s">
        <v>19</v>
      </c>
      <c r="E5309" t="s">
        <v>1129</v>
      </c>
      <c r="F5309" t="str">
        <f t="shared" si="410"/>
        <v>2004</v>
      </c>
      <c r="G5309" t="s">
        <v>126</v>
      </c>
      <c r="I5309" t="s">
        <v>11964</v>
      </c>
      <c r="J5309" t="s">
        <v>11965</v>
      </c>
      <c r="K5309" t="s">
        <v>20</v>
      </c>
      <c r="L5309" t="s">
        <v>3176</v>
      </c>
      <c r="M5309" t="s">
        <v>554</v>
      </c>
      <c r="N5309" t="s">
        <v>13044</v>
      </c>
      <c r="O5309" t="s">
        <v>13045</v>
      </c>
      <c r="Q5309" t="s">
        <v>3179</v>
      </c>
      <c r="R5309" s="1">
        <f t="shared" si="411"/>
        <v>-1792.5999999999995</v>
      </c>
      <c r="S5309" s="1">
        <f t="shared" si="412"/>
        <v>-376.44599999999986</v>
      </c>
      <c r="T5309" s="1">
        <f t="shared" si="413"/>
        <v>-627.41000000000031</v>
      </c>
      <c r="U5309" s="1">
        <f t="shared" si="414"/>
        <v>250.96400000000045</v>
      </c>
    </row>
    <row r="5310" spans="1:21" x14ac:dyDescent="0.2">
      <c r="A5310" t="s">
        <v>2467</v>
      </c>
      <c r="B5310" t="s">
        <v>17</v>
      </c>
      <c r="C5310" t="s">
        <v>18</v>
      </c>
      <c r="D5310" t="s">
        <v>19</v>
      </c>
      <c r="E5310" t="s">
        <v>1129</v>
      </c>
      <c r="F5310" t="str">
        <f t="shared" si="410"/>
        <v>2004</v>
      </c>
      <c r="G5310" t="s">
        <v>126</v>
      </c>
      <c r="I5310" s="3">
        <v>8178.1</v>
      </c>
      <c r="J5310" s="3">
        <v>23365.96</v>
      </c>
      <c r="K5310" s="2">
        <v>0</v>
      </c>
      <c r="L5310" s="2">
        <v>-627.41</v>
      </c>
      <c r="M5310" s="4">
        <v>0.35</v>
      </c>
      <c r="N5310" s="5">
        <v>7550.69</v>
      </c>
      <c r="O5310" s="5">
        <v>21573.360000000001</v>
      </c>
      <c r="Q5310" t="s">
        <v>3179</v>
      </c>
      <c r="R5310" s="1">
        <f t="shared" si="411"/>
        <v>-1792.5999999999985</v>
      </c>
      <c r="S5310" s="1">
        <f t="shared" si="412"/>
        <v>-376.44599999999969</v>
      </c>
      <c r="T5310" s="1">
        <f t="shared" si="413"/>
        <v>-627.41000000000076</v>
      </c>
      <c r="U5310" s="1">
        <f t="shared" si="414"/>
        <v>250.96400000000108</v>
      </c>
    </row>
    <row r="5311" spans="1:21" x14ac:dyDescent="0.2">
      <c r="A5311" t="s">
        <v>2467</v>
      </c>
      <c r="B5311" t="s">
        <v>15298</v>
      </c>
      <c r="C5311" t="s">
        <v>18</v>
      </c>
      <c r="D5311" t="s">
        <v>19</v>
      </c>
      <c r="E5311" t="s">
        <v>1129</v>
      </c>
      <c r="F5311" t="str">
        <f t="shared" si="410"/>
        <v>2004</v>
      </c>
      <c r="G5311" t="s">
        <v>126</v>
      </c>
      <c r="I5311" t="s">
        <v>15192</v>
      </c>
      <c r="J5311" t="s">
        <v>15193</v>
      </c>
      <c r="K5311" t="s">
        <v>20</v>
      </c>
      <c r="L5311" t="s">
        <v>16241</v>
      </c>
      <c r="M5311" t="s">
        <v>554</v>
      </c>
      <c r="N5311" t="s">
        <v>16242</v>
      </c>
      <c r="O5311" t="s">
        <v>16243</v>
      </c>
      <c r="Q5311" t="s">
        <v>3179</v>
      </c>
      <c r="R5311" s="1">
        <f t="shared" si="411"/>
        <v>-1792.6000000000001</v>
      </c>
      <c r="S5311" s="1">
        <f t="shared" si="412"/>
        <v>-376.44600000000003</v>
      </c>
      <c r="T5311" s="1">
        <f t="shared" si="413"/>
        <v>-627.41999999999996</v>
      </c>
      <c r="U5311" s="1">
        <f t="shared" si="414"/>
        <v>250.97399999999993</v>
      </c>
    </row>
    <row r="5312" spans="1:21" x14ac:dyDescent="0.2">
      <c r="A5312" t="s">
        <v>1404</v>
      </c>
      <c r="B5312" t="s">
        <v>14225</v>
      </c>
      <c r="C5312" t="s">
        <v>18</v>
      </c>
      <c r="D5312" t="s">
        <v>19</v>
      </c>
      <c r="E5312" t="s">
        <v>893</v>
      </c>
      <c r="F5312" t="str">
        <f t="shared" si="410"/>
        <v>1996</v>
      </c>
      <c r="G5312" t="s">
        <v>1405</v>
      </c>
      <c r="I5312" t="s">
        <v>13497</v>
      </c>
      <c r="J5312" t="s">
        <v>13498</v>
      </c>
      <c r="K5312" t="s">
        <v>20</v>
      </c>
      <c r="L5312" t="s">
        <v>14580</v>
      </c>
      <c r="M5312" t="s">
        <v>554</v>
      </c>
      <c r="N5312" t="s">
        <v>20</v>
      </c>
      <c r="O5312" t="s">
        <v>23</v>
      </c>
      <c r="Q5312" t="s">
        <v>1510</v>
      </c>
      <c r="R5312" s="1">
        <f t="shared" si="411"/>
        <v>-1812.79</v>
      </c>
      <c r="S5312" s="1">
        <f t="shared" si="412"/>
        <v>-380.6859</v>
      </c>
      <c r="T5312" s="1">
        <f t="shared" si="413"/>
        <v>-634.5</v>
      </c>
      <c r="U5312" s="1">
        <f t="shared" si="414"/>
        <v>253.8141</v>
      </c>
    </row>
    <row r="5313" spans="1:21" x14ac:dyDescent="0.2">
      <c r="A5313" t="s">
        <v>1404</v>
      </c>
      <c r="B5313" t="s">
        <v>6317</v>
      </c>
      <c r="C5313" t="s">
        <v>18</v>
      </c>
      <c r="D5313" t="s">
        <v>19</v>
      </c>
      <c r="E5313" t="s">
        <v>553</v>
      </c>
      <c r="F5313" t="str">
        <f t="shared" si="410"/>
        <v>1989</v>
      </c>
      <c r="G5313" t="s">
        <v>1405</v>
      </c>
      <c r="I5313" t="s">
        <v>5492</v>
      </c>
      <c r="J5313" t="s">
        <v>5493</v>
      </c>
      <c r="K5313" t="s">
        <v>20</v>
      </c>
      <c r="L5313" t="s">
        <v>6737</v>
      </c>
      <c r="M5313" t="s">
        <v>659</v>
      </c>
      <c r="N5313" t="s">
        <v>20</v>
      </c>
      <c r="O5313" t="s">
        <v>20</v>
      </c>
      <c r="Q5313" t="s">
        <v>1708</v>
      </c>
      <c r="R5313" s="1">
        <f t="shared" si="411"/>
        <v>-1872.16</v>
      </c>
      <c r="S5313" s="1">
        <f t="shared" si="412"/>
        <v>-393.15359999999998</v>
      </c>
      <c r="T5313" s="1">
        <f t="shared" si="413"/>
        <v>-648.35</v>
      </c>
      <c r="U5313" s="1">
        <f t="shared" si="414"/>
        <v>255.19640000000004</v>
      </c>
    </row>
    <row r="5314" spans="1:21" x14ac:dyDescent="0.2">
      <c r="A5314" t="s">
        <v>1404</v>
      </c>
      <c r="B5314" t="s">
        <v>12067</v>
      </c>
      <c r="C5314" t="s">
        <v>18</v>
      </c>
      <c r="D5314" t="s">
        <v>19</v>
      </c>
      <c r="E5314" t="s">
        <v>818</v>
      </c>
      <c r="F5314" t="str">
        <f t="shared" ref="F5314:F5377" si="415">LEFT(E5314,4)</f>
        <v>1994</v>
      </c>
      <c r="G5314" t="s">
        <v>1405</v>
      </c>
      <c r="I5314" t="s">
        <v>11300</v>
      </c>
      <c r="J5314" t="s">
        <v>11301</v>
      </c>
      <c r="K5314" t="s">
        <v>20</v>
      </c>
      <c r="L5314" t="s">
        <v>12404</v>
      </c>
      <c r="M5314" t="s">
        <v>693</v>
      </c>
      <c r="N5314" t="s">
        <v>20</v>
      </c>
      <c r="O5314" t="s">
        <v>23</v>
      </c>
      <c r="Q5314" t="s">
        <v>1507</v>
      </c>
      <c r="R5314" s="1">
        <f t="shared" ref="R5314:R5377" si="416">O5314-J5314</f>
        <v>-1845.74</v>
      </c>
      <c r="S5314" s="1">
        <f t="shared" ref="S5314:S5377" si="417">R5314*0.21</f>
        <v>-387.60539999999997</v>
      </c>
      <c r="T5314" s="1">
        <f t="shared" ref="T5314:T5377" si="418">N5314-I5314</f>
        <v>-645.82000000000005</v>
      </c>
      <c r="U5314" s="1">
        <f t="shared" ref="U5314:U5377" si="419">S5314-T5314</f>
        <v>258.21460000000008</v>
      </c>
    </row>
    <row r="5315" spans="1:21" x14ac:dyDescent="0.2">
      <c r="A5315" t="s">
        <v>16</v>
      </c>
      <c r="B5315" t="s">
        <v>17</v>
      </c>
      <c r="C5315" t="s">
        <v>18</v>
      </c>
      <c r="D5315" t="s">
        <v>19</v>
      </c>
      <c r="E5315" t="s">
        <v>65</v>
      </c>
      <c r="F5315" t="str">
        <f t="shared" si="415"/>
        <v>1982</v>
      </c>
      <c r="G5315" t="s">
        <v>54</v>
      </c>
      <c r="H5315" t="s">
        <v>97</v>
      </c>
      <c r="I5315" s="3">
        <v>1065.5899999999999</v>
      </c>
      <c r="J5315" s="3">
        <v>2641.43</v>
      </c>
      <c r="K5315" s="2">
        <v>0</v>
      </c>
      <c r="L5315" s="2">
        <v>-549.26</v>
      </c>
      <c r="M5315" s="4">
        <v>0.40339999999999998</v>
      </c>
      <c r="N5315" s="4">
        <v>516.33000000000004</v>
      </c>
      <c r="O5315" s="5">
        <v>1279.8900000000001</v>
      </c>
      <c r="Q5315" t="s">
        <v>101</v>
      </c>
      <c r="R5315" s="1">
        <f t="shared" si="416"/>
        <v>-1361.5399999999997</v>
      </c>
      <c r="S5315" s="1">
        <f t="shared" si="417"/>
        <v>-285.92339999999996</v>
      </c>
      <c r="T5315" s="1">
        <f t="shared" si="418"/>
        <v>-549.25999999999988</v>
      </c>
      <c r="U5315" s="1">
        <f t="shared" si="419"/>
        <v>263.33659999999992</v>
      </c>
    </row>
    <row r="5316" spans="1:21" x14ac:dyDescent="0.2">
      <c r="A5316" t="s">
        <v>2467</v>
      </c>
      <c r="B5316" t="s">
        <v>18410</v>
      </c>
      <c r="C5316" t="s">
        <v>18</v>
      </c>
      <c r="D5316" t="s">
        <v>19</v>
      </c>
      <c r="E5316" t="s">
        <v>1290</v>
      </c>
      <c r="F5316" t="str">
        <f t="shared" si="415"/>
        <v>2012</v>
      </c>
      <c r="G5316" t="s">
        <v>126</v>
      </c>
      <c r="I5316" t="s">
        <v>18369</v>
      </c>
      <c r="J5316" t="s">
        <v>18370</v>
      </c>
      <c r="K5316" t="s">
        <v>20</v>
      </c>
      <c r="L5316" t="s">
        <v>19369</v>
      </c>
      <c r="M5316" t="s">
        <v>554</v>
      </c>
      <c r="N5316" t="s">
        <v>19370</v>
      </c>
      <c r="O5316" t="s">
        <v>19371</v>
      </c>
      <c r="Q5316" t="s">
        <v>3313</v>
      </c>
      <c r="R5316" s="1">
        <f t="shared" si="416"/>
        <v>-1894.7399999999998</v>
      </c>
      <c r="S5316" s="1">
        <f t="shared" si="417"/>
        <v>-397.89539999999994</v>
      </c>
      <c r="T5316" s="1">
        <f t="shared" si="418"/>
        <v>-663.15000000000009</v>
      </c>
      <c r="U5316" s="1">
        <f t="shared" si="419"/>
        <v>265.25460000000015</v>
      </c>
    </row>
    <row r="5317" spans="1:21" x14ac:dyDescent="0.2">
      <c r="A5317" t="s">
        <v>2467</v>
      </c>
      <c r="B5317" t="s">
        <v>4967</v>
      </c>
      <c r="C5317" t="s">
        <v>18</v>
      </c>
      <c r="D5317" t="s">
        <v>19</v>
      </c>
      <c r="E5317" t="s">
        <v>1290</v>
      </c>
      <c r="F5317" t="str">
        <f t="shared" si="415"/>
        <v>2012</v>
      </c>
      <c r="G5317" t="s">
        <v>126</v>
      </c>
      <c r="I5317" t="s">
        <v>4940</v>
      </c>
      <c r="J5317" t="s">
        <v>4941</v>
      </c>
      <c r="K5317" t="s">
        <v>20</v>
      </c>
      <c r="L5317" t="s">
        <v>6284</v>
      </c>
      <c r="M5317" t="s">
        <v>554</v>
      </c>
      <c r="N5317" t="s">
        <v>6285</v>
      </c>
      <c r="O5317" t="s">
        <v>6286</v>
      </c>
      <c r="Q5317" t="s">
        <v>3313</v>
      </c>
      <c r="R5317" s="1">
        <f t="shared" si="416"/>
        <v>-1894.7400000000016</v>
      </c>
      <c r="S5317" s="1">
        <f t="shared" si="417"/>
        <v>-397.89540000000034</v>
      </c>
      <c r="T5317" s="1">
        <f t="shared" si="418"/>
        <v>-663.15999999999985</v>
      </c>
      <c r="U5317" s="1">
        <f t="shared" si="419"/>
        <v>265.26459999999952</v>
      </c>
    </row>
    <row r="5318" spans="1:21" x14ac:dyDescent="0.2">
      <c r="A5318" t="s">
        <v>2467</v>
      </c>
      <c r="B5318" t="s">
        <v>9899</v>
      </c>
      <c r="C5318" t="s">
        <v>18</v>
      </c>
      <c r="D5318" t="s">
        <v>19</v>
      </c>
      <c r="E5318" t="s">
        <v>1290</v>
      </c>
      <c r="F5318" t="str">
        <f t="shared" si="415"/>
        <v>2012</v>
      </c>
      <c r="G5318" t="s">
        <v>126</v>
      </c>
      <c r="I5318" t="s">
        <v>9876</v>
      </c>
      <c r="J5318" t="s">
        <v>9877</v>
      </c>
      <c r="K5318" t="s">
        <v>20</v>
      </c>
      <c r="L5318" t="s">
        <v>6284</v>
      </c>
      <c r="M5318" t="s">
        <v>554</v>
      </c>
      <c r="N5318" t="s">
        <v>10980</v>
      </c>
      <c r="O5318" t="s">
        <v>10981</v>
      </c>
      <c r="Q5318" t="s">
        <v>3313</v>
      </c>
      <c r="R5318" s="1">
        <f t="shared" si="416"/>
        <v>-1894.7400000000016</v>
      </c>
      <c r="S5318" s="1">
        <f t="shared" si="417"/>
        <v>-397.89540000000034</v>
      </c>
      <c r="T5318" s="1">
        <f t="shared" si="418"/>
        <v>-663.15999999999985</v>
      </c>
      <c r="U5318" s="1">
        <f t="shared" si="419"/>
        <v>265.26459999999952</v>
      </c>
    </row>
    <row r="5319" spans="1:21" x14ac:dyDescent="0.2">
      <c r="A5319" t="s">
        <v>2467</v>
      </c>
      <c r="B5319" t="s">
        <v>7582</v>
      </c>
      <c r="C5319" t="s">
        <v>18</v>
      </c>
      <c r="D5319" t="s">
        <v>19</v>
      </c>
      <c r="E5319" t="s">
        <v>1290</v>
      </c>
      <c r="F5319" t="str">
        <f t="shared" si="415"/>
        <v>2012</v>
      </c>
      <c r="G5319" t="s">
        <v>126</v>
      </c>
      <c r="I5319" t="s">
        <v>7556</v>
      </c>
      <c r="J5319" t="s">
        <v>7557</v>
      </c>
      <c r="K5319" t="s">
        <v>20</v>
      </c>
      <c r="L5319" t="s">
        <v>6284</v>
      </c>
      <c r="M5319" t="s">
        <v>554</v>
      </c>
      <c r="N5319" t="s">
        <v>8748</v>
      </c>
      <c r="O5319" t="s">
        <v>8749</v>
      </c>
      <c r="Q5319" t="s">
        <v>3313</v>
      </c>
      <c r="R5319" s="1">
        <f t="shared" si="416"/>
        <v>-1894.7400000000016</v>
      </c>
      <c r="S5319" s="1">
        <f t="shared" si="417"/>
        <v>-397.89540000000034</v>
      </c>
      <c r="T5319" s="1">
        <f t="shared" si="418"/>
        <v>-663.15999999999985</v>
      </c>
      <c r="U5319" s="1">
        <f t="shared" si="419"/>
        <v>265.26459999999952</v>
      </c>
    </row>
    <row r="5320" spans="1:21" x14ac:dyDescent="0.2">
      <c r="A5320" t="s">
        <v>2467</v>
      </c>
      <c r="B5320" t="s">
        <v>17383</v>
      </c>
      <c r="C5320" t="s">
        <v>18</v>
      </c>
      <c r="D5320" t="s">
        <v>19</v>
      </c>
      <c r="E5320" t="s">
        <v>1290</v>
      </c>
      <c r="F5320" t="str">
        <f t="shared" si="415"/>
        <v>2012</v>
      </c>
      <c r="G5320" t="s">
        <v>126</v>
      </c>
      <c r="I5320" t="s">
        <v>17349</v>
      </c>
      <c r="J5320" t="s">
        <v>17350</v>
      </c>
      <c r="K5320" t="s">
        <v>20</v>
      </c>
      <c r="L5320" t="s">
        <v>6284</v>
      </c>
      <c r="M5320" t="s">
        <v>554</v>
      </c>
      <c r="N5320" t="s">
        <v>18369</v>
      </c>
      <c r="O5320" t="s">
        <v>18370</v>
      </c>
      <c r="Q5320" t="s">
        <v>3313</v>
      </c>
      <c r="R5320" s="1">
        <f t="shared" si="416"/>
        <v>-1894.7399999999998</v>
      </c>
      <c r="S5320" s="1">
        <f t="shared" si="417"/>
        <v>-397.89539999999994</v>
      </c>
      <c r="T5320" s="1">
        <f t="shared" si="418"/>
        <v>-663.15999999999985</v>
      </c>
      <c r="U5320" s="1">
        <f t="shared" si="419"/>
        <v>265.26459999999992</v>
      </c>
    </row>
    <row r="5321" spans="1:21" x14ac:dyDescent="0.2">
      <c r="A5321" t="s">
        <v>2467</v>
      </c>
      <c r="B5321" t="s">
        <v>16349</v>
      </c>
      <c r="C5321" t="s">
        <v>18</v>
      </c>
      <c r="D5321" t="s">
        <v>19</v>
      </c>
      <c r="E5321" t="s">
        <v>1290</v>
      </c>
      <c r="F5321" t="str">
        <f t="shared" si="415"/>
        <v>2012</v>
      </c>
      <c r="G5321" t="s">
        <v>126</v>
      </c>
      <c r="I5321" t="s">
        <v>16316</v>
      </c>
      <c r="J5321" t="s">
        <v>16317</v>
      </c>
      <c r="K5321" t="s">
        <v>20</v>
      </c>
      <c r="L5321" t="s">
        <v>6284</v>
      </c>
      <c r="M5321" t="s">
        <v>554</v>
      </c>
      <c r="N5321" t="s">
        <v>17349</v>
      </c>
      <c r="O5321" t="s">
        <v>17350</v>
      </c>
      <c r="Q5321" t="s">
        <v>3313</v>
      </c>
      <c r="R5321" s="1">
        <f t="shared" si="416"/>
        <v>-1894.7399999999998</v>
      </c>
      <c r="S5321" s="1">
        <f t="shared" si="417"/>
        <v>-397.89539999999994</v>
      </c>
      <c r="T5321" s="1">
        <f t="shared" si="418"/>
        <v>-663.15999999999985</v>
      </c>
      <c r="U5321" s="1">
        <f t="shared" si="419"/>
        <v>265.26459999999992</v>
      </c>
    </row>
    <row r="5322" spans="1:21" x14ac:dyDescent="0.2">
      <c r="A5322" t="s">
        <v>2467</v>
      </c>
      <c r="B5322" t="s">
        <v>14225</v>
      </c>
      <c r="C5322" t="s">
        <v>18</v>
      </c>
      <c r="D5322" t="s">
        <v>19</v>
      </c>
      <c r="E5322" t="s">
        <v>1290</v>
      </c>
      <c r="F5322" t="str">
        <f t="shared" si="415"/>
        <v>2012</v>
      </c>
      <c r="G5322" t="s">
        <v>126</v>
      </c>
      <c r="I5322" t="s">
        <v>14193</v>
      </c>
      <c r="J5322" t="s">
        <v>14194</v>
      </c>
      <c r="K5322" t="s">
        <v>20</v>
      </c>
      <c r="L5322" t="s">
        <v>6284</v>
      </c>
      <c r="M5322" t="s">
        <v>554</v>
      </c>
      <c r="N5322" t="s">
        <v>15266</v>
      </c>
      <c r="O5322" t="s">
        <v>15267</v>
      </c>
      <c r="Q5322" t="s">
        <v>3313</v>
      </c>
      <c r="R5322" s="1">
        <f t="shared" si="416"/>
        <v>-1894.7399999999998</v>
      </c>
      <c r="S5322" s="1">
        <f t="shared" si="417"/>
        <v>-397.89539999999994</v>
      </c>
      <c r="T5322" s="1">
        <f t="shared" si="418"/>
        <v>-663.15999999999985</v>
      </c>
      <c r="U5322" s="1">
        <f t="shared" si="419"/>
        <v>265.26459999999992</v>
      </c>
    </row>
    <row r="5323" spans="1:21" x14ac:dyDescent="0.2">
      <c r="A5323" t="s">
        <v>2467</v>
      </c>
      <c r="B5323" t="s">
        <v>13151</v>
      </c>
      <c r="C5323" t="s">
        <v>18</v>
      </c>
      <c r="D5323" t="s">
        <v>19</v>
      </c>
      <c r="E5323" t="s">
        <v>1290</v>
      </c>
      <c r="F5323" t="str">
        <f t="shared" si="415"/>
        <v>2012</v>
      </c>
      <c r="G5323" t="s">
        <v>126</v>
      </c>
      <c r="I5323" t="s">
        <v>13123</v>
      </c>
      <c r="J5323" t="s">
        <v>13124</v>
      </c>
      <c r="K5323" t="s">
        <v>20</v>
      </c>
      <c r="L5323" t="s">
        <v>6284</v>
      </c>
      <c r="M5323" t="s">
        <v>554</v>
      </c>
      <c r="N5323" t="s">
        <v>14193</v>
      </c>
      <c r="O5323" t="s">
        <v>14194</v>
      </c>
      <c r="Q5323" t="s">
        <v>3313</v>
      </c>
      <c r="R5323" s="1">
        <f t="shared" si="416"/>
        <v>-1894.7399999999998</v>
      </c>
      <c r="S5323" s="1">
        <f t="shared" si="417"/>
        <v>-397.89539999999994</v>
      </c>
      <c r="T5323" s="1">
        <f t="shared" si="418"/>
        <v>-663.15999999999985</v>
      </c>
      <c r="U5323" s="1">
        <f t="shared" si="419"/>
        <v>265.26459999999992</v>
      </c>
    </row>
    <row r="5324" spans="1:21" x14ac:dyDescent="0.2">
      <c r="A5324" t="s">
        <v>2467</v>
      </c>
      <c r="B5324" t="s">
        <v>15298</v>
      </c>
      <c r="C5324" t="s">
        <v>18</v>
      </c>
      <c r="D5324" t="s">
        <v>19</v>
      </c>
      <c r="E5324" t="s">
        <v>1290</v>
      </c>
      <c r="F5324" t="str">
        <f t="shared" si="415"/>
        <v>2012</v>
      </c>
      <c r="G5324" t="s">
        <v>126</v>
      </c>
      <c r="I5324" t="s">
        <v>15266</v>
      </c>
      <c r="J5324" t="s">
        <v>15267</v>
      </c>
      <c r="K5324" t="s">
        <v>20</v>
      </c>
      <c r="L5324" t="s">
        <v>6284</v>
      </c>
      <c r="M5324" t="s">
        <v>554</v>
      </c>
      <c r="N5324" t="s">
        <v>16316</v>
      </c>
      <c r="O5324" t="s">
        <v>16317</v>
      </c>
      <c r="Q5324" t="s">
        <v>3313</v>
      </c>
      <c r="R5324" s="1">
        <f t="shared" si="416"/>
        <v>-1894.7400000000016</v>
      </c>
      <c r="S5324" s="1">
        <f t="shared" si="417"/>
        <v>-397.89540000000034</v>
      </c>
      <c r="T5324" s="1">
        <f t="shared" si="418"/>
        <v>-663.16000000000031</v>
      </c>
      <c r="U5324" s="1">
        <f t="shared" si="419"/>
        <v>265.26459999999997</v>
      </c>
    </row>
    <row r="5325" spans="1:21" x14ac:dyDescent="0.2">
      <c r="A5325" t="s">
        <v>2467</v>
      </c>
      <c r="B5325" t="s">
        <v>19407</v>
      </c>
      <c r="C5325" t="s">
        <v>18</v>
      </c>
      <c r="D5325" t="s">
        <v>19</v>
      </c>
      <c r="E5325" t="s">
        <v>1290</v>
      </c>
      <c r="F5325" t="str">
        <f t="shared" si="415"/>
        <v>2012</v>
      </c>
      <c r="G5325" t="s">
        <v>126</v>
      </c>
      <c r="I5325" t="s">
        <v>19370</v>
      </c>
      <c r="J5325" t="s">
        <v>19371</v>
      </c>
      <c r="K5325" t="s">
        <v>20</v>
      </c>
      <c r="L5325" t="s">
        <v>6284</v>
      </c>
      <c r="M5325" t="s">
        <v>554</v>
      </c>
      <c r="N5325" t="s">
        <v>20312</v>
      </c>
      <c r="O5325" t="s">
        <v>20313</v>
      </c>
      <c r="Q5325" t="s">
        <v>3313</v>
      </c>
      <c r="R5325" s="1">
        <f t="shared" si="416"/>
        <v>-1894.7399999999998</v>
      </c>
      <c r="S5325" s="1">
        <f t="shared" si="417"/>
        <v>-397.89539999999994</v>
      </c>
      <c r="T5325" s="1">
        <f t="shared" si="418"/>
        <v>-663.16000000000008</v>
      </c>
      <c r="U5325" s="1">
        <f t="shared" si="419"/>
        <v>265.26460000000014</v>
      </c>
    </row>
    <row r="5326" spans="1:21" x14ac:dyDescent="0.2">
      <c r="A5326" t="s">
        <v>2467</v>
      </c>
      <c r="B5326" t="s">
        <v>12067</v>
      </c>
      <c r="C5326" t="s">
        <v>18</v>
      </c>
      <c r="D5326" t="s">
        <v>19</v>
      </c>
      <c r="E5326" t="s">
        <v>1290</v>
      </c>
      <c r="F5326" t="str">
        <f t="shared" si="415"/>
        <v>2012</v>
      </c>
      <c r="G5326" t="s">
        <v>126</v>
      </c>
      <c r="I5326" t="s">
        <v>12043</v>
      </c>
      <c r="J5326" t="s">
        <v>12044</v>
      </c>
      <c r="K5326" t="s">
        <v>20</v>
      </c>
      <c r="L5326" t="s">
        <v>6284</v>
      </c>
      <c r="M5326" t="s">
        <v>554</v>
      </c>
      <c r="N5326" t="s">
        <v>13123</v>
      </c>
      <c r="O5326" t="s">
        <v>13124</v>
      </c>
      <c r="Q5326" t="s">
        <v>3313</v>
      </c>
      <c r="R5326" s="1">
        <f t="shared" si="416"/>
        <v>-1894.739999999998</v>
      </c>
      <c r="S5326" s="1">
        <f t="shared" si="417"/>
        <v>-397.89539999999954</v>
      </c>
      <c r="T5326" s="1">
        <f t="shared" si="418"/>
        <v>-663.15999999999985</v>
      </c>
      <c r="U5326" s="1">
        <f t="shared" si="419"/>
        <v>265.26460000000031</v>
      </c>
    </row>
    <row r="5327" spans="1:21" x14ac:dyDescent="0.2">
      <c r="A5327" t="s">
        <v>2467</v>
      </c>
      <c r="B5327" t="s">
        <v>8771</v>
      </c>
      <c r="C5327" t="s">
        <v>18</v>
      </c>
      <c r="D5327" t="s">
        <v>19</v>
      </c>
      <c r="E5327" t="s">
        <v>1290</v>
      </c>
      <c r="F5327" t="str">
        <f t="shared" si="415"/>
        <v>2012</v>
      </c>
      <c r="G5327" t="s">
        <v>126</v>
      </c>
      <c r="I5327" t="s">
        <v>8748</v>
      </c>
      <c r="J5327" t="s">
        <v>8749</v>
      </c>
      <c r="K5327" t="s">
        <v>20</v>
      </c>
      <c r="L5327" t="s">
        <v>6284</v>
      </c>
      <c r="M5327" t="s">
        <v>554</v>
      </c>
      <c r="N5327" t="s">
        <v>9876</v>
      </c>
      <c r="O5327" t="s">
        <v>9877</v>
      </c>
      <c r="Q5327" t="s">
        <v>3313</v>
      </c>
      <c r="R5327" s="1">
        <f t="shared" si="416"/>
        <v>-1894.739999999998</v>
      </c>
      <c r="S5327" s="1">
        <f t="shared" si="417"/>
        <v>-397.89539999999954</v>
      </c>
      <c r="T5327" s="1">
        <f t="shared" si="418"/>
        <v>-663.15999999999985</v>
      </c>
      <c r="U5327" s="1">
        <f t="shared" si="419"/>
        <v>265.26460000000031</v>
      </c>
    </row>
    <row r="5328" spans="1:21" x14ac:dyDescent="0.2">
      <c r="A5328" t="s">
        <v>2467</v>
      </c>
      <c r="B5328" t="s">
        <v>6317</v>
      </c>
      <c r="C5328" t="s">
        <v>18</v>
      </c>
      <c r="D5328" t="s">
        <v>19</v>
      </c>
      <c r="E5328" t="s">
        <v>1290</v>
      </c>
      <c r="F5328" t="str">
        <f t="shared" si="415"/>
        <v>2012</v>
      </c>
      <c r="G5328" t="s">
        <v>126</v>
      </c>
      <c r="I5328" t="s">
        <v>6285</v>
      </c>
      <c r="J5328" t="s">
        <v>6286</v>
      </c>
      <c r="K5328" t="s">
        <v>20</v>
      </c>
      <c r="L5328" t="s">
        <v>6284</v>
      </c>
      <c r="M5328" t="s">
        <v>554</v>
      </c>
      <c r="N5328" t="s">
        <v>7556</v>
      </c>
      <c r="O5328" t="s">
        <v>7557</v>
      </c>
      <c r="Q5328" t="s">
        <v>3313</v>
      </c>
      <c r="R5328" s="1">
        <f t="shared" si="416"/>
        <v>-1894.739999999998</v>
      </c>
      <c r="S5328" s="1">
        <f t="shared" si="417"/>
        <v>-397.89539999999954</v>
      </c>
      <c r="T5328" s="1">
        <f t="shared" si="418"/>
        <v>-663.15999999999985</v>
      </c>
      <c r="U5328" s="1">
        <f t="shared" si="419"/>
        <v>265.26460000000031</v>
      </c>
    </row>
    <row r="5329" spans="1:21" x14ac:dyDescent="0.2">
      <c r="A5329" t="s">
        <v>2467</v>
      </c>
      <c r="B5329" t="s">
        <v>11005</v>
      </c>
      <c r="C5329" t="s">
        <v>18</v>
      </c>
      <c r="D5329" t="s">
        <v>19</v>
      </c>
      <c r="E5329" t="s">
        <v>1290</v>
      </c>
      <c r="F5329" t="str">
        <f t="shared" si="415"/>
        <v>2012</v>
      </c>
      <c r="G5329" t="s">
        <v>126</v>
      </c>
      <c r="I5329" t="s">
        <v>10980</v>
      </c>
      <c r="J5329" t="s">
        <v>10981</v>
      </c>
      <c r="K5329" t="s">
        <v>20</v>
      </c>
      <c r="L5329" t="s">
        <v>6284</v>
      </c>
      <c r="M5329" t="s">
        <v>554</v>
      </c>
      <c r="N5329" t="s">
        <v>12043</v>
      </c>
      <c r="O5329" t="s">
        <v>12044</v>
      </c>
      <c r="Q5329" t="s">
        <v>3313</v>
      </c>
      <c r="R5329" s="1">
        <f t="shared" si="416"/>
        <v>-1894.7400000000016</v>
      </c>
      <c r="S5329" s="1">
        <f t="shared" si="417"/>
        <v>-397.89540000000034</v>
      </c>
      <c r="T5329" s="1">
        <f t="shared" si="418"/>
        <v>-663.16000000000076</v>
      </c>
      <c r="U5329" s="1">
        <f t="shared" si="419"/>
        <v>265.26460000000043</v>
      </c>
    </row>
    <row r="5330" spans="1:21" x14ac:dyDescent="0.2">
      <c r="A5330" t="s">
        <v>2467</v>
      </c>
      <c r="B5330" t="s">
        <v>14225</v>
      </c>
      <c r="C5330" t="s">
        <v>18</v>
      </c>
      <c r="D5330" t="s">
        <v>19</v>
      </c>
      <c r="E5330" t="s">
        <v>1039</v>
      </c>
      <c r="F5330" t="str">
        <f t="shared" si="415"/>
        <v>2002</v>
      </c>
      <c r="G5330" t="s">
        <v>126</v>
      </c>
      <c r="I5330" t="s">
        <v>14085</v>
      </c>
      <c r="J5330" t="s">
        <v>14086</v>
      </c>
      <c r="K5330" t="s">
        <v>20</v>
      </c>
      <c r="L5330" t="s">
        <v>3111</v>
      </c>
      <c r="M5330" t="s">
        <v>554</v>
      </c>
      <c r="N5330" t="s">
        <v>15158</v>
      </c>
      <c r="O5330" t="s">
        <v>15159</v>
      </c>
      <c r="Q5330" t="s">
        <v>3114</v>
      </c>
      <c r="R5330" s="1">
        <f t="shared" si="416"/>
        <v>-1921.6700000000003</v>
      </c>
      <c r="S5330" s="1">
        <f t="shared" si="417"/>
        <v>-403.55070000000006</v>
      </c>
      <c r="T5330" s="1">
        <f t="shared" si="418"/>
        <v>-672.57999999999993</v>
      </c>
      <c r="U5330" s="1">
        <f t="shared" si="419"/>
        <v>269.02929999999986</v>
      </c>
    </row>
    <row r="5331" spans="1:21" x14ac:dyDescent="0.2">
      <c r="A5331" t="s">
        <v>2467</v>
      </c>
      <c r="B5331" t="s">
        <v>12067</v>
      </c>
      <c r="C5331" t="s">
        <v>18</v>
      </c>
      <c r="D5331" t="s">
        <v>19</v>
      </c>
      <c r="E5331" t="s">
        <v>1039</v>
      </c>
      <c r="F5331" t="str">
        <f t="shared" si="415"/>
        <v>2002</v>
      </c>
      <c r="G5331" t="s">
        <v>126</v>
      </c>
      <c r="I5331" t="s">
        <v>11930</v>
      </c>
      <c r="J5331" t="s">
        <v>11931</v>
      </c>
      <c r="K5331" t="s">
        <v>20</v>
      </c>
      <c r="L5331" t="s">
        <v>3111</v>
      </c>
      <c r="M5331" t="s">
        <v>554</v>
      </c>
      <c r="N5331" t="s">
        <v>13014</v>
      </c>
      <c r="O5331" t="s">
        <v>13015</v>
      </c>
      <c r="Q5331" t="s">
        <v>3114</v>
      </c>
      <c r="R5331" s="1">
        <f t="shared" si="416"/>
        <v>-1921.67</v>
      </c>
      <c r="S5331" s="1">
        <f t="shared" si="417"/>
        <v>-403.55070000000001</v>
      </c>
      <c r="T5331" s="1">
        <f t="shared" si="418"/>
        <v>-672.57999999999993</v>
      </c>
      <c r="U5331" s="1">
        <f t="shared" si="419"/>
        <v>269.02929999999992</v>
      </c>
    </row>
    <row r="5332" spans="1:21" x14ac:dyDescent="0.2">
      <c r="A5332" t="s">
        <v>2467</v>
      </c>
      <c r="B5332" t="s">
        <v>9899</v>
      </c>
      <c r="C5332" t="s">
        <v>18</v>
      </c>
      <c r="D5332" t="s">
        <v>19</v>
      </c>
      <c r="E5332" t="s">
        <v>1039</v>
      </c>
      <c r="F5332" t="str">
        <f t="shared" si="415"/>
        <v>2002</v>
      </c>
      <c r="G5332" t="s">
        <v>126</v>
      </c>
      <c r="I5332" t="s">
        <v>9761</v>
      </c>
      <c r="J5332" t="s">
        <v>9762</v>
      </c>
      <c r="K5332" t="s">
        <v>20</v>
      </c>
      <c r="L5332" t="s">
        <v>3111</v>
      </c>
      <c r="M5332" t="s">
        <v>554</v>
      </c>
      <c r="N5332" t="s">
        <v>10860</v>
      </c>
      <c r="O5332" t="s">
        <v>10861</v>
      </c>
      <c r="Q5332" t="s">
        <v>3114</v>
      </c>
      <c r="R5332" s="1">
        <f t="shared" si="416"/>
        <v>-1921.67</v>
      </c>
      <c r="S5332" s="1">
        <f t="shared" si="417"/>
        <v>-403.55070000000001</v>
      </c>
      <c r="T5332" s="1">
        <f t="shared" si="418"/>
        <v>-672.57999999999993</v>
      </c>
      <c r="U5332" s="1">
        <f t="shared" si="419"/>
        <v>269.02929999999992</v>
      </c>
    </row>
    <row r="5333" spans="1:21" x14ac:dyDescent="0.2">
      <c r="A5333" t="s">
        <v>2467</v>
      </c>
      <c r="B5333" t="s">
        <v>7582</v>
      </c>
      <c r="C5333" t="s">
        <v>18</v>
      </c>
      <c r="D5333" t="s">
        <v>19</v>
      </c>
      <c r="E5333" t="s">
        <v>1039</v>
      </c>
      <c r="F5333" t="str">
        <f t="shared" si="415"/>
        <v>2002</v>
      </c>
      <c r="G5333" t="s">
        <v>126</v>
      </c>
      <c r="I5333" t="s">
        <v>7451</v>
      </c>
      <c r="J5333" t="s">
        <v>7452</v>
      </c>
      <c r="K5333" t="s">
        <v>20</v>
      </c>
      <c r="L5333" t="s">
        <v>3111</v>
      </c>
      <c r="M5333" t="s">
        <v>554</v>
      </c>
      <c r="N5333" t="s">
        <v>8640</v>
      </c>
      <c r="O5333" t="s">
        <v>8641</v>
      </c>
      <c r="Q5333" t="s">
        <v>3114</v>
      </c>
      <c r="R5333" s="1">
        <f t="shared" si="416"/>
        <v>-1921.67</v>
      </c>
      <c r="S5333" s="1">
        <f t="shared" si="417"/>
        <v>-403.55070000000001</v>
      </c>
      <c r="T5333" s="1">
        <f t="shared" si="418"/>
        <v>-672.57999999999993</v>
      </c>
      <c r="U5333" s="1">
        <f t="shared" si="419"/>
        <v>269.02929999999992</v>
      </c>
    </row>
    <row r="5334" spans="1:21" x14ac:dyDescent="0.2">
      <c r="A5334" t="s">
        <v>2467</v>
      </c>
      <c r="B5334" t="s">
        <v>17</v>
      </c>
      <c r="C5334" t="s">
        <v>18</v>
      </c>
      <c r="D5334" t="s">
        <v>19</v>
      </c>
      <c r="E5334" t="s">
        <v>1039</v>
      </c>
      <c r="F5334" t="str">
        <f t="shared" si="415"/>
        <v>2002</v>
      </c>
      <c r="G5334" t="s">
        <v>126</v>
      </c>
      <c r="I5334" s="3">
        <v>8007.64</v>
      </c>
      <c r="J5334" s="3">
        <v>22878.959999999999</v>
      </c>
      <c r="K5334" s="2">
        <v>0</v>
      </c>
      <c r="L5334" s="2">
        <v>-672.58</v>
      </c>
      <c r="M5334" s="4">
        <v>0.35</v>
      </c>
      <c r="N5334" s="5">
        <v>7335.06</v>
      </c>
      <c r="O5334" s="5">
        <v>20957.29</v>
      </c>
      <c r="Q5334" t="s">
        <v>3114</v>
      </c>
      <c r="R5334" s="1">
        <f t="shared" si="416"/>
        <v>-1921.6699999999983</v>
      </c>
      <c r="S5334" s="1">
        <f t="shared" si="417"/>
        <v>-403.55069999999961</v>
      </c>
      <c r="T5334" s="1">
        <f t="shared" si="418"/>
        <v>-672.57999999999993</v>
      </c>
      <c r="U5334" s="1">
        <f t="shared" si="419"/>
        <v>269.02930000000032</v>
      </c>
    </row>
    <row r="5335" spans="1:21" x14ac:dyDescent="0.2">
      <c r="A5335" t="s">
        <v>2467</v>
      </c>
      <c r="B5335" t="s">
        <v>4967</v>
      </c>
      <c r="C5335" t="s">
        <v>18</v>
      </c>
      <c r="D5335" t="s">
        <v>19</v>
      </c>
      <c r="E5335" t="s">
        <v>1039</v>
      </c>
      <c r="F5335" t="str">
        <f t="shared" si="415"/>
        <v>2002</v>
      </c>
      <c r="G5335" t="s">
        <v>126</v>
      </c>
      <c r="I5335" t="s">
        <v>4826</v>
      </c>
      <c r="J5335" t="s">
        <v>4827</v>
      </c>
      <c r="K5335" t="s">
        <v>20</v>
      </c>
      <c r="L5335" t="s">
        <v>3111</v>
      </c>
      <c r="M5335" t="s">
        <v>554</v>
      </c>
      <c r="N5335" t="s">
        <v>6187</v>
      </c>
      <c r="O5335" t="s">
        <v>6188</v>
      </c>
      <c r="Q5335" t="s">
        <v>3114</v>
      </c>
      <c r="R5335" s="1">
        <f t="shared" si="416"/>
        <v>-1921.6699999999983</v>
      </c>
      <c r="S5335" s="1">
        <f t="shared" si="417"/>
        <v>-403.55069999999961</v>
      </c>
      <c r="T5335" s="1">
        <f t="shared" si="418"/>
        <v>-672.57999999999993</v>
      </c>
      <c r="U5335" s="1">
        <f t="shared" si="419"/>
        <v>269.02930000000032</v>
      </c>
    </row>
    <row r="5336" spans="1:21" x14ac:dyDescent="0.2">
      <c r="A5336" t="s">
        <v>2467</v>
      </c>
      <c r="B5336" t="s">
        <v>3360</v>
      </c>
      <c r="C5336" t="s">
        <v>18</v>
      </c>
      <c r="D5336" t="s">
        <v>19</v>
      </c>
      <c r="E5336" t="s">
        <v>1039</v>
      </c>
      <c r="F5336" t="str">
        <f t="shared" si="415"/>
        <v>2002</v>
      </c>
      <c r="G5336" t="s">
        <v>126</v>
      </c>
      <c r="I5336" t="s">
        <v>3112</v>
      </c>
      <c r="J5336" t="s">
        <v>3113</v>
      </c>
      <c r="K5336" t="s">
        <v>20</v>
      </c>
      <c r="L5336" t="s">
        <v>4825</v>
      </c>
      <c r="M5336" t="s">
        <v>554</v>
      </c>
      <c r="N5336" t="s">
        <v>4826</v>
      </c>
      <c r="O5336" t="s">
        <v>4827</v>
      </c>
      <c r="Q5336" t="s">
        <v>3114</v>
      </c>
      <c r="R5336" s="1">
        <f t="shared" si="416"/>
        <v>-1921.6700000000019</v>
      </c>
      <c r="S5336" s="1">
        <f t="shared" si="417"/>
        <v>-403.5507000000004</v>
      </c>
      <c r="T5336" s="1">
        <f t="shared" si="418"/>
        <v>-672.59000000000015</v>
      </c>
      <c r="U5336" s="1">
        <f t="shared" si="419"/>
        <v>269.03929999999974</v>
      </c>
    </row>
    <row r="5337" spans="1:21" x14ac:dyDescent="0.2">
      <c r="A5337" t="s">
        <v>2467</v>
      </c>
      <c r="B5337" t="s">
        <v>13151</v>
      </c>
      <c r="C5337" t="s">
        <v>18</v>
      </c>
      <c r="D5337" t="s">
        <v>19</v>
      </c>
      <c r="E5337" t="s">
        <v>1039</v>
      </c>
      <c r="F5337" t="str">
        <f t="shared" si="415"/>
        <v>2002</v>
      </c>
      <c r="G5337" t="s">
        <v>126</v>
      </c>
      <c r="I5337" t="s">
        <v>13014</v>
      </c>
      <c r="J5337" t="s">
        <v>13015</v>
      </c>
      <c r="K5337" t="s">
        <v>20</v>
      </c>
      <c r="L5337" t="s">
        <v>4825</v>
      </c>
      <c r="M5337" t="s">
        <v>554</v>
      </c>
      <c r="N5337" t="s">
        <v>14085</v>
      </c>
      <c r="O5337" t="s">
        <v>14086</v>
      </c>
      <c r="Q5337" t="s">
        <v>3114</v>
      </c>
      <c r="R5337" s="1">
        <f t="shared" si="416"/>
        <v>-1921.67</v>
      </c>
      <c r="S5337" s="1">
        <f t="shared" si="417"/>
        <v>-403.55070000000001</v>
      </c>
      <c r="T5337" s="1">
        <f t="shared" si="418"/>
        <v>-672.59000000000015</v>
      </c>
      <c r="U5337" s="1">
        <f t="shared" si="419"/>
        <v>269.03930000000014</v>
      </c>
    </row>
    <row r="5338" spans="1:21" x14ac:dyDescent="0.2">
      <c r="A5338" t="s">
        <v>2467</v>
      </c>
      <c r="B5338" t="s">
        <v>11005</v>
      </c>
      <c r="C5338" t="s">
        <v>18</v>
      </c>
      <c r="D5338" t="s">
        <v>19</v>
      </c>
      <c r="E5338" t="s">
        <v>1039</v>
      </c>
      <c r="F5338" t="str">
        <f t="shared" si="415"/>
        <v>2002</v>
      </c>
      <c r="G5338" t="s">
        <v>126</v>
      </c>
      <c r="I5338" t="s">
        <v>10860</v>
      </c>
      <c r="J5338" t="s">
        <v>10861</v>
      </c>
      <c r="K5338" t="s">
        <v>20</v>
      </c>
      <c r="L5338" t="s">
        <v>4825</v>
      </c>
      <c r="M5338" t="s">
        <v>554</v>
      </c>
      <c r="N5338" t="s">
        <v>11930</v>
      </c>
      <c r="O5338" t="s">
        <v>11931</v>
      </c>
      <c r="Q5338" t="s">
        <v>3114</v>
      </c>
      <c r="R5338" s="1">
        <f t="shared" si="416"/>
        <v>-1921.67</v>
      </c>
      <c r="S5338" s="1">
        <f t="shared" si="417"/>
        <v>-403.55070000000001</v>
      </c>
      <c r="T5338" s="1">
        <f t="shared" si="418"/>
        <v>-672.59000000000015</v>
      </c>
      <c r="U5338" s="1">
        <f t="shared" si="419"/>
        <v>269.03930000000014</v>
      </c>
    </row>
    <row r="5339" spans="1:21" x14ac:dyDescent="0.2">
      <c r="A5339" t="s">
        <v>2467</v>
      </c>
      <c r="B5339" t="s">
        <v>8771</v>
      </c>
      <c r="C5339" t="s">
        <v>18</v>
      </c>
      <c r="D5339" t="s">
        <v>19</v>
      </c>
      <c r="E5339" t="s">
        <v>1039</v>
      </c>
      <c r="F5339" t="str">
        <f t="shared" si="415"/>
        <v>2002</v>
      </c>
      <c r="G5339" t="s">
        <v>126</v>
      </c>
      <c r="I5339" t="s">
        <v>8640</v>
      </c>
      <c r="J5339" t="s">
        <v>8641</v>
      </c>
      <c r="K5339" t="s">
        <v>20</v>
      </c>
      <c r="L5339" t="s">
        <v>4825</v>
      </c>
      <c r="M5339" t="s">
        <v>554</v>
      </c>
      <c r="N5339" t="s">
        <v>9761</v>
      </c>
      <c r="O5339" t="s">
        <v>9762</v>
      </c>
      <c r="Q5339" t="s">
        <v>3114</v>
      </c>
      <c r="R5339" s="1">
        <f t="shared" si="416"/>
        <v>-1921.67</v>
      </c>
      <c r="S5339" s="1">
        <f t="shared" si="417"/>
        <v>-403.55070000000001</v>
      </c>
      <c r="T5339" s="1">
        <f t="shared" si="418"/>
        <v>-672.59000000000015</v>
      </c>
      <c r="U5339" s="1">
        <f t="shared" si="419"/>
        <v>269.03930000000014</v>
      </c>
    </row>
    <row r="5340" spans="1:21" x14ac:dyDescent="0.2">
      <c r="A5340" t="s">
        <v>2467</v>
      </c>
      <c r="B5340" t="s">
        <v>6317</v>
      </c>
      <c r="C5340" t="s">
        <v>18</v>
      </c>
      <c r="D5340" t="s">
        <v>19</v>
      </c>
      <c r="E5340" t="s">
        <v>1039</v>
      </c>
      <c r="F5340" t="str">
        <f t="shared" si="415"/>
        <v>2002</v>
      </c>
      <c r="G5340" t="s">
        <v>126</v>
      </c>
      <c r="I5340" t="s">
        <v>6187</v>
      </c>
      <c r="J5340" t="s">
        <v>6188</v>
      </c>
      <c r="K5340" t="s">
        <v>20</v>
      </c>
      <c r="L5340" t="s">
        <v>4825</v>
      </c>
      <c r="M5340" t="s">
        <v>554</v>
      </c>
      <c r="N5340" t="s">
        <v>7451</v>
      </c>
      <c r="O5340" t="s">
        <v>7452</v>
      </c>
      <c r="Q5340" t="s">
        <v>3114</v>
      </c>
      <c r="R5340" s="1">
        <f t="shared" si="416"/>
        <v>-1921.67</v>
      </c>
      <c r="S5340" s="1">
        <f t="shared" si="417"/>
        <v>-403.55070000000001</v>
      </c>
      <c r="T5340" s="1">
        <f t="shared" si="418"/>
        <v>-672.59000000000015</v>
      </c>
      <c r="U5340" s="1">
        <f t="shared" si="419"/>
        <v>269.03930000000014</v>
      </c>
    </row>
    <row r="5341" spans="1:21" x14ac:dyDescent="0.2">
      <c r="A5341" t="s">
        <v>1404</v>
      </c>
      <c r="B5341" t="s">
        <v>19407</v>
      </c>
      <c r="C5341" t="s">
        <v>18</v>
      </c>
      <c r="D5341" t="s">
        <v>19</v>
      </c>
      <c r="E5341" t="s">
        <v>1303</v>
      </c>
      <c r="F5341" t="str">
        <f t="shared" si="415"/>
        <v>2012</v>
      </c>
      <c r="G5341" t="s">
        <v>1405</v>
      </c>
      <c r="I5341" t="s">
        <v>18975</v>
      </c>
      <c r="J5341" t="s">
        <v>18976</v>
      </c>
      <c r="K5341" t="s">
        <v>20</v>
      </c>
      <c r="L5341" t="s">
        <v>19915</v>
      </c>
      <c r="M5341" t="s">
        <v>6589</v>
      </c>
      <c r="N5341" t="s">
        <v>19916</v>
      </c>
      <c r="O5341" t="s">
        <v>19917</v>
      </c>
      <c r="Q5341" t="s">
        <v>1481</v>
      </c>
      <c r="R5341" s="1">
        <f t="shared" si="416"/>
        <v>-3490.6500000000015</v>
      </c>
      <c r="S5341" s="1">
        <f t="shared" si="417"/>
        <v>-733.03650000000027</v>
      </c>
      <c r="T5341" s="1">
        <f t="shared" si="418"/>
        <v>-1004.9400000000005</v>
      </c>
      <c r="U5341" s="1">
        <f t="shared" si="419"/>
        <v>271.90350000000024</v>
      </c>
    </row>
    <row r="5342" spans="1:21" x14ac:dyDescent="0.2">
      <c r="A5342" t="s">
        <v>16</v>
      </c>
      <c r="B5342" t="s">
        <v>8771</v>
      </c>
      <c r="C5342" t="s">
        <v>18</v>
      </c>
      <c r="D5342" t="s">
        <v>19</v>
      </c>
      <c r="E5342" t="s">
        <v>710</v>
      </c>
      <c r="F5342" t="str">
        <f t="shared" si="415"/>
        <v>1992</v>
      </c>
      <c r="G5342" t="s">
        <v>22</v>
      </c>
      <c r="H5342" t="s">
        <v>64</v>
      </c>
      <c r="I5342" t="s">
        <v>7663</v>
      </c>
      <c r="J5342" t="s">
        <v>7664</v>
      </c>
      <c r="K5342" t="s">
        <v>20</v>
      </c>
      <c r="L5342" t="s">
        <v>768</v>
      </c>
      <c r="M5342" t="s">
        <v>769</v>
      </c>
      <c r="N5342" t="s">
        <v>8803</v>
      </c>
      <c r="O5342" t="s">
        <v>8804</v>
      </c>
      <c r="Q5342" t="s">
        <v>772</v>
      </c>
      <c r="R5342" s="1">
        <f t="shared" si="416"/>
        <v>-1976.3500000000001</v>
      </c>
      <c r="S5342" s="1">
        <f t="shared" si="417"/>
        <v>-415.0335</v>
      </c>
      <c r="T5342" s="1">
        <f t="shared" si="418"/>
        <v>-691.36</v>
      </c>
      <c r="U5342" s="1">
        <f t="shared" si="419"/>
        <v>276.32650000000001</v>
      </c>
    </row>
    <row r="5343" spans="1:21" x14ac:dyDescent="0.2">
      <c r="A5343" t="s">
        <v>16</v>
      </c>
      <c r="B5343" t="s">
        <v>17</v>
      </c>
      <c r="C5343" t="s">
        <v>18</v>
      </c>
      <c r="D5343" t="s">
        <v>19</v>
      </c>
      <c r="E5343" t="s">
        <v>710</v>
      </c>
      <c r="F5343" t="str">
        <f t="shared" si="415"/>
        <v>1992</v>
      </c>
      <c r="G5343" t="s">
        <v>22</v>
      </c>
      <c r="H5343" t="s">
        <v>64</v>
      </c>
      <c r="I5343" s="3">
        <v>4733.05</v>
      </c>
      <c r="J5343" s="3">
        <v>13530.03</v>
      </c>
      <c r="K5343" s="2">
        <v>0</v>
      </c>
      <c r="L5343" s="2">
        <v>-691.36</v>
      </c>
      <c r="M5343" s="4">
        <v>0.3498</v>
      </c>
      <c r="N5343" s="5">
        <v>4041.69</v>
      </c>
      <c r="O5343" s="5">
        <v>11553.68</v>
      </c>
      <c r="Q5343" t="s">
        <v>772</v>
      </c>
      <c r="R5343" s="1">
        <f t="shared" si="416"/>
        <v>-1976.3500000000004</v>
      </c>
      <c r="S5343" s="1">
        <f t="shared" si="417"/>
        <v>-415.03350000000006</v>
      </c>
      <c r="T5343" s="1">
        <f t="shared" si="418"/>
        <v>-691.36000000000013</v>
      </c>
      <c r="U5343" s="1">
        <f t="shared" si="419"/>
        <v>276.32650000000007</v>
      </c>
    </row>
    <row r="5344" spans="1:21" x14ac:dyDescent="0.2">
      <c r="A5344" t="s">
        <v>16</v>
      </c>
      <c r="B5344" t="s">
        <v>3360</v>
      </c>
      <c r="C5344" t="s">
        <v>18</v>
      </c>
      <c r="D5344" t="s">
        <v>19</v>
      </c>
      <c r="E5344" t="s">
        <v>710</v>
      </c>
      <c r="F5344" t="str">
        <f t="shared" si="415"/>
        <v>1992</v>
      </c>
      <c r="G5344" t="s">
        <v>22</v>
      </c>
      <c r="H5344" t="s">
        <v>64</v>
      </c>
      <c r="I5344" t="s">
        <v>770</v>
      </c>
      <c r="J5344" t="s">
        <v>771</v>
      </c>
      <c r="K5344" t="s">
        <v>20</v>
      </c>
      <c r="L5344" t="s">
        <v>768</v>
      </c>
      <c r="M5344" t="s">
        <v>769</v>
      </c>
      <c r="N5344" t="s">
        <v>3703</v>
      </c>
      <c r="O5344" t="s">
        <v>3704</v>
      </c>
      <c r="Q5344" t="s">
        <v>772</v>
      </c>
      <c r="R5344" s="1">
        <f t="shared" si="416"/>
        <v>-1976.3500000000004</v>
      </c>
      <c r="S5344" s="1">
        <f t="shared" si="417"/>
        <v>-415.03350000000006</v>
      </c>
      <c r="T5344" s="1">
        <f t="shared" si="418"/>
        <v>-691.36000000000013</v>
      </c>
      <c r="U5344" s="1">
        <f t="shared" si="419"/>
        <v>276.32650000000007</v>
      </c>
    </row>
    <row r="5345" spans="1:21" x14ac:dyDescent="0.2">
      <c r="A5345" t="s">
        <v>16</v>
      </c>
      <c r="B5345" t="s">
        <v>6317</v>
      </c>
      <c r="C5345" t="s">
        <v>18</v>
      </c>
      <c r="D5345" t="s">
        <v>19</v>
      </c>
      <c r="E5345" t="s">
        <v>710</v>
      </c>
      <c r="F5345" t="str">
        <f t="shared" si="415"/>
        <v>1992</v>
      </c>
      <c r="G5345" t="s">
        <v>22</v>
      </c>
      <c r="H5345" t="s">
        <v>64</v>
      </c>
      <c r="I5345" t="s">
        <v>5178</v>
      </c>
      <c r="J5345" t="s">
        <v>5179</v>
      </c>
      <c r="K5345" t="s">
        <v>20</v>
      </c>
      <c r="L5345" t="s">
        <v>768</v>
      </c>
      <c r="M5345" t="s">
        <v>769</v>
      </c>
      <c r="N5345" t="s">
        <v>6449</v>
      </c>
      <c r="O5345" t="s">
        <v>6450</v>
      </c>
      <c r="Q5345" t="s">
        <v>772</v>
      </c>
      <c r="R5345" s="1">
        <f t="shared" si="416"/>
        <v>-1976.3499999999995</v>
      </c>
      <c r="S5345" s="1">
        <f t="shared" si="417"/>
        <v>-415.03349999999989</v>
      </c>
      <c r="T5345" s="1">
        <f t="shared" si="418"/>
        <v>-691.36000000000013</v>
      </c>
      <c r="U5345" s="1">
        <f t="shared" si="419"/>
        <v>276.32650000000024</v>
      </c>
    </row>
    <row r="5346" spans="1:21" x14ac:dyDescent="0.2">
      <c r="A5346" t="s">
        <v>16</v>
      </c>
      <c r="B5346" t="s">
        <v>7582</v>
      </c>
      <c r="C5346" t="s">
        <v>18</v>
      </c>
      <c r="D5346" t="s">
        <v>19</v>
      </c>
      <c r="E5346" t="s">
        <v>710</v>
      </c>
      <c r="F5346" t="str">
        <f t="shared" si="415"/>
        <v>1992</v>
      </c>
      <c r="G5346" t="s">
        <v>22</v>
      </c>
      <c r="H5346" t="s">
        <v>64</v>
      </c>
      <c r="I5346" t="s">
        <v>6449</v>
      </c>
      <c r="J5346" t="s">
        <v>6450</v>
      </c>
      <c r="K5346" t="s">
        <v>20</v>
      </c>
      <c r="L5346" t="s">
        <v>5177</v>
      </c>
      <c r="M5346" t="s">
        <v>769</v>
      </c>
      <c r="N5346" t="s">
        <v>7663</v>
      </c>
      <c r="O5346" t="s">
        <v>7664</v>
      </c>
      <c r="Q5346" t="s">
        <v>772</v>
      </c>
      <c r="R5346" s="1">
        <f t="shared" si="416"/>
        <v>-1977.8400000000001</v>
      </c>
      <c r="S5346" s="1">
        <f t="shared" si="417"/>
        <v>-415.34640000000002</v>
      </c>
      <c r="T5346" s="1">
        <f t="shared" si="418"/>
        <v>-691.88999999999987</v>
      </c>
      <c r="U5346" s="1">
        <f t="shared" si="419"/>
        <v>276.54359999999986</v>
      </c>
    </row>
    <row r="5347" spans="1:21" x14ac:dyDescent="0.2">
      <c r="A5347" t="s">
        <v>16</v>
      </c>
      <c r="B5347" t="s">
        <v>4967</v>
      </c>
      <c r="C5347" t="s">
        <v>18</v>
      </c>
      <c r="D5347" t="s">
        <v>19</v>
      </c>
      <c r="E5347" t="s">
        <v>710</v>
      </c>
      <c r="F5347" t="str">
        <f t="shared" si="415"/>
        <v>1992</v>
      </c>
      <c r="G5347" t="s">
        <v>22</v>
      </c>
      <c r="H5347" t="s">
        <v>64</v>
      </c>
      <c r="I5347" t="s">
        <v>3703</v>
      </c>
      <c r="J5347" t="s">
        <v>3704</v>
      </c>
      <c r="K5347" t="s">
        <v>20</v>
      </c>
      <c r="L5347" t="s">
        <v>5177</v>
      </c>
      <c r="M5347" t="s">
        <v>769</v>
      </c>
      <c r="N5347" t="s">
        <v>5178</v>
      </c>
      <c r="O5347" t="s">
        <v>5179</v>
      </c>
      <c r="Q5347" t="s">
        <v>772</v>
      </c>
      <c r="R5347" s="1">
        <f t="shared" si="416"/>
        <v>-1977.8400000000001</v>
      </c>
      <c r="S5347" s="1">
        <f t="shared" si="417"/>
        <v>-415.34640000000002</v>
      </c>
      <c r="T5347" s="1">
        <f t="shared" si="418"/>
        <v>-691.88999999999987</v>
      </c>
      <c r="U5347" s="1">
        <f t="shared" si="419"/>
        <v>276.54359999999986</v>
      </c>
    </row>
    <row r="5348" spans="1:21" x14ac:dyDescent="0.2">
      <c r="A5348" t="s">
        <v>2467</v>
      </c>
      <c r="B5348" t="s">
        <v>16349</v>
      </c>
      <c r="C5348" t="s">
        <v>18</v>
      </c>
      <c r="D5348" t="s">
        <v>19</v>
      </c>
      <c r="E5348" t="s">
        <v>783</v>
      </c>
      <c r="F5348" t="str">
        <f t="shared" si="415"/>
        <v>1993</v>
      </c>
      <c r="G5348" t="s">
        <v>2478</v>
      </c>
      <c r="H5348" t="s">
        <v>55</v>
      </c>
      <c r="I5348" t="s">
        <v>16090</v>
      </c>
      <c r="J5348" t="s">
        <v>16091</v>
      </c>
      <c r="K5348" t="s">
        <v>20</v>
      </c>
      <c r="L5348" t="s">
        <v>12878</v>
      </c>
      <c r="M5348" t="s">
        <v>666</v>
      </c>
      <c r="N5348" t="s">
        <v>17125</v>
      </c>
      <c r="O5348" t="s">
        <v>17126</v>
      </c>
      <c r="Q5348" t="s">
        <v>2860</v>
      </c>
      <c r="R5348" s="1">
        <f t="shared" si="416"/>
        <v>-2173.010000000002</v>
      </c>
      <c r="S5348" s="1">
        <f t="shared" si="417"/>
        <v>-456.33210000000042</v>
      </c>
      <c r="T5348" s="1">
        <f t="shared" si="418"/>
        <v>-732.91999999999916</v>
      </c>
      <c r="U5348" s="1">
        <f t="shared" si="419"/>
        <v>276.58789999999874</v>
      </c>
    </row>
    <row r="5349" spans="1:21" x14ac:dyDescent="0.2">
      <c r="A5349" t="s">
        <v>2467</v>
      </c>
      <c r="B5349" t="s">
        <v>14225</v>
      </c>
      <c r="C5349" t="s">
        <v>18</v>
      </c>
      <c r="D5349" t="s">
        <v>19</v>
      </c>
      <c r="E5349" t="s">
        <v>783</v>
      </c>
      <c r="F5349" t="str">
        <f t="shared" si="415"/>
        <v>1993</v>
      </c>
      <c r="G5349" t="s">
        <v>2478</v>
      </c>
      <c r="H5349" t="s">
        <v>55</v>
      </c>
      <c r="I5349" t="s">
        <v>13957</v>
      </c>
      <c r="J5349" t="s">
        <v>13958</v>
      </c>
      <c r="K5349" t="s">
        <v>20</v>
      </c>
      <c r="L5349" t="s">
        <v>12878</v>
      </c>
      <c r="M5349" t="s">
        <v>666</v>
      </c>
      <c r="N5349" t="s">
        <v>15030</v>
      </c>
      <c r="O5349" t="s">
        <v>15031</v>
      </c>
      <c r="Q5349" t="s">
        <v>2860</v>
      </c>
      <c r="R5349" s="1">
        <f t="shared" si="416"/>
        <v>-2173.010000000002</v>
      </c>
      <c r="S5349" s="1">
        <f t="shared" si="417"/>
        <v>-456.33210000000042</v>
      </c>
      <c r="T5349" s="1">
        <f t="shared" si="418"/>
        <v>-732.92000000000007</v>
      </c>
      <c r="U5349" s="1">
        <f t="shared" si="419"/>
        <v>276.58789999999965</v>
      </c>
    </row>
    <row r="5350" spans="1:21" x14ac:dyDescent="0.2">
      <c r="A5350" t="s">
        <v>2467</v>
      </c>
      <c r="B5350" t="s">
        <v>12067</v>
      </c>
      <c r="C5350" t="s">
        <v>18</v>
      </c>
      <c r="D5350" t="s">
        <v>19</v>
      </c>
      <c r="E5350" t="s">
        <v>783</v>
      </c>
      <c r="F5350" t="str">
        <f t="shared" si="415"/>
        <v>1993</v>
      </c>
      <c r="G5350" t="s">
        <v>2478</v>
      </c>
      <c r="H5350" t="s">
        <v>55</v>
      </c>
      <c r="I5350" t="s">
        <v>11796</v>
      </c>
      <c r="J5350" t="s">
        <v>11797</v>
      </c>
      <c r="K5350" t="s">
        <v>20</v>
      </c>
      <c r="L5350" t="s">
        <v>12878</v>
      </c>
      <c r="M5350" t="s">
        <v>666</v>
      </c>
      <c r="N5350" t="s">
        <v>12879</v>
      </c>
      <c r="O5350" t="s">
        <v>12880</v>
      </c>
      <c r="Q5350" t="s">
        <v>2860</v>
      </c>
      <c r="R5350" s="1">
        <f t="shared" si="416"/>
        <v>-2173.010000000002</v>
      </c>
      <c r="S5350" s="1">
        <f t="shared" si="417"/>
        <v>-456.33210000000042</v>
      </c>
      <c r="T5350" s="1">
        <f t="shared" si="418"/>
        <v>-732.92000000000007</v>
      </c>
      <c r="U5350" s="1">
        <f t="shared" si="419"/>
        <v>276.58789999999965</v>
      </c>
    </row>
    <row r="5351" spans="1:21" x14ac:dyDescent="0.2">
      <c r="A5351" t="s">
        <v>2467</v>
      </c>
      <c r="B5351" t="s">
        <v>19407</v>
      </c>
      <c r="C5351" t="s">
        <v>18</v>
      </c>
      <c r="D5351" t="s">
        <v>19</v>
      </c>
      <c r="E5351" t="s">
        <v>783</v>
      </c>
      <c r="F5351" t="str">
        <f t="shared" si="415"/>
        <v>1993</v>
      </c>
      <c r="G5351" t="s">
        <v>2478</v>
      </c>
      <c r="H5351" t="s">
        <v>55</v>
      </c>
      <c r="I5351" t="s">
        <v>19160</v>
      </c>
      <c r="J5351" t="s">
        <v>19161</v>
      </c>
      <c r="K5351" t="s">
        <v>20</v>
      </c>
      <c r="L5351" t="s">
        <v>12878</v>
      </c>
      <c r="M5351" t="s">
        <v>666</v>
      </c>
      <c r="N5351" t="s">
        <v>20105</v>
      </c>
      <c r="O5351" t="s">
        <v>20106</v>
      </c>
      <c r="Q5351" t="s">
        <v>2860</v>
      </c>
      <c r="R5351" s="1">
        <f t="shared" si="416"/>
        <v>-2173.0100000000002</v>
      </c>
      <c r="S5351" s="1">
        <f t="shared" si="417"/>
        <v>-456.33210000000003</v>
      </c>
      <c r="T5351" s="1">
        <f t="shared" si="418"/>
        <v>-732.92000000000007</v>
      </c>
      <c r="U5351" s="1">
        <f t="shared" si="419"/>
        <v>276.58790000000005</v>
      </c>
    </row>
    <row r="5352" spans="1:21" x14ac:dyDescent="0.2">
      <c r="A5352" t="s">
        <v>2467</v>
      </c>
      <c r="B5352" t="s">
        <v>18410</v>
      </c>
      <c r="C5352" t="s">
        <v>18</v>
      </c>
      <c r="D5352" t="s">
        <v>19</v>
      </c>
      <c r="E5352" t="s">
        <v>783</v>
      </c>
      <c r="F5352" t="str">
        <f t="shared" si="415"/>
        <v>1993</v>
      </c>
      <c r="G5352" t="s">
        <v>2478</v>
      </c>
      <c r="H5352" t="s">
        <v>55</v>
      </c>
      <c r="I5352" t="s">
        <v>18155</v>
      </c>
      <c r="J5352" t="s">
        <v>18156</v>
      </c>
      <c r="K5352" t="s">
        <v>20</v>
      </c>
      <c r="L5352" t="s">
        <v>12878</v>
      </c>
      <c r="M5352" t="s">
        <v>666</v>
      </c>
      <c r="N5352" t="s">
        <v>19160</v>
      </c>
      <c r="O5352" t="s">
        <v>19161</v>
      </c>
      <c r="Q5352" t="s">
        <v>2860</v>
      </c>
      <c r="R5352" s="1">
        <f t="shared" si="416"/>
        <v>-2173.0100000000002</v>
      </c>
      <c r="S5352" s="1">
        <f t="shared" si="417"/>
        <v>-456.33210000000003</v>
      </c>
      <c r="T5352" s="1">
        <f t="shared" si="418"/>
        <v>-732.92000000000007</v>
      </c>
      <c r="U5352" s="1">
        <f t="shared" si="419"/>
        <v>276.58790000000005</v>
      </c>
    </row>
    <row r="5353" spans="1:21" x14ac:dyDescent="0.2">
      <c r="A5353" t="s">
        <v>2467</v>
      </c>
      <c r="B5353" t="s">
        <v>17383</v>
      </c>
      <c r="C5353" t="s">
        <v>18</v>
      </c>
      <c r="D5353" t="s">
        <v>19</v>
      </c>
      <c r="E5353" t="s">
        <v>783</v>
      </c>
      <c r="F5353" t="str">
        <f t="shared" si="415"/>
        <v>1993</v>
      </c>
      <c r="G5353" t="s">
        <v>2478</v>
      </c>
      <c r="H5353" t="s">
        <v>55</v>
      </c>
      <c r="I5353" t="s">
        <v>17125</v>
      </c>
      <c r="J5353" t="s">
        <v>17126</v>
      </c>
      <c r="K5353" t="s">
        <v>20</v>
      </c>
      <c r="L5353" t="s">
        <v>12878</v>
      </c>
      <c r="M5353" t="s">
        <v>666</v>
      </c>
      <c r="N5353" t="s">
        <v>18155</v>
      </c>
      <c r="O5353" t="s">
        <v>18156</v>
      </c>
      <c r="Q5353" t="s">
        <v>2860</v>
      </c>
      <c r="R5353" s="1">
        <f t="shared" si="416"/>
        <v>-2173.0099999999984</v>
      </c>
      <c r="S5353" s="1">
        <f t="shared" si="417"/>
        <v>-456.33209999999963</v>
      </c>
      <c r="T5353" s="1">
        <f t="shared" si="418"/>
        <v>-732.92000000000007</v>
      </c>
      <c r="U5353" s="1">
        <f t="shared" si="419"/>
        <v>276.58790000000045</v>
      </c>
    </row>
    <row r="5354" spans="1:21" x14ac:dyDescent="0.2">
      <c r="A5354" t="s">
        <v>2467</v>
      </c>
      <c r="B5354" t="s">
        <v>15298</v>
      </c>
      <c r="C5354" t="s">
        <v>18</v>
      </c>
      <c r="D5354" t="s">
        <v>19</v>
      </c>
      <c r="E5354" t="s">
        <v>783</v>
      </c>
      <c r="F5354" t="str">
        <f t="shared" si="415"/>
        <v>1993</v>
      </c>
      <c r="G5354" t="s">
        <v>2478</v>
      </c>
      <c r="H5354" t="s">
        <v>55</v>
      </c>
      <c r="I5354" t="s">
        <v>15030</v>
      </c>
      <c r="J5354" t="s">
        <v>15031</v>
      </c>
      <c r="K5354" t="s">
        <v>20</v>
      </c>
      <c r="L5354" t="s">
        <v>12878</v>
      </c>
      <c r="M5354" t="s">
        <v>666</v>
      </c>
      <c r="N5354" t="s">
        <v>16090</v>
      </c>
      <c r="O5354" t="s">
        <v>16091</v>
      </c>
      <c r="Q5354" t="s">
        <v>2860</v>
      </c>
      <c r="R5354" s="1">
        <f t="shared" si="416"/>
        <v>-2173.0099999999984</v>
      </c>
      <c r="S5354" s="1">
        <f t="shared" si="417"/>
        <v>-456.33209999999963</v>
      </c>
      <c r="T5354" s="1">
        <f t="shared" si="418"/>
        <v>-732.92000000000007</v>
      </c>
      <c r="U5354" s="1">
        <f t="shared" si="419"/>
        <v>276.58790000000045</v>
      </c>
    </row>
    <row r="5355" spans="1:21" x14ac:dyDescent="0.2">
      <c r="A5355" t="s">
        <v>2467</v>
      </c>
      <c r="B5355" t="s">
        <v>13151</v>
      </c>
      <c r="C5355" t="s">
        <v>18</v>
      </c>
      <c r="D5355" t="s">
        <v>19</v>
      </c>
      <c r="E5355" t="s">
        <v>783</v>
      </c>
      <c r="F5355" t="str">
        <f t="shared" si="415"/>
        <v>1993</v>
      </c>
      <c r="G5355" t="s">
        <v>2478</v>
      </c>
      <c r="H5355" t="s">
        <v>55</v>
      </c>
      <c r="I5355" t="s">
        <v>12879</v>
      </c>
      <c r="J5355" t="s">
        <v>12880</v>
      </c>
      <c r="K5355" t="s">
        <v>20</v>
      </c>
      <c r="L5355" t="s">
        <v>12878</v>
      </c>
      <c r="M5355" t="s">
        <v>666</v>
      </c>
      <c r="N5355" t="s">
        <v>13957</v>
      </c>
      <c r="O5355" t="s">
        <v>13958</v>
      </c>
      <c r="Q5355" t="s">
        <v>2860</v>
      </c>
      <c r="R5355" s="1">
        <f t="shared" si="416"/>
        <v>-2173.0099999999984</v>
      </c>
      <c r="S5355" s="1">
        <f t="shared" si="417"/>
        <v>-456.33209999999963</v>
      </c>
      <c r="T5355" s="1">
        <f t="shared" si="418"/>
        <v>-732.92000000000007</v>
      </c>
      <c r="U5355" s="1">
        <f t="shared" si="419"/>
        <v>276.58790000000045</v>
      </c>
    </row>
    <row r="5356" spans="1:21" x14ac:dyDescent="0.2">
      <c r="A5356" t="s">
        <v>16</v>
      </c>
      <c r="B5356" t="s">
        <v>7582</v>
      </c>
      <c r="C5356" t="s">
        <v>18</v>
      </c>
      <c r="D5356" t="s">
        <v>19</v>
      </c>
      <c r="E5356" t="s">
        <v>1120</v>
      </c>
      <c r="F5356" t="str">
        <f t="shared" si="415"/>
        <v>2004</v>
      </c>
      <c r="G5356" t="s">
        <v>60</v>
      </c>
      <c r="I5356" t="s">
        <v>6571</v>
      </c>
      <c r="J5356" t="s">
        <v>6572</v>
      </c>
      <c r="K5356" t="s">
        <v>20</v>
      </c>
      <c r="L5356" t="s">
        <v>1121</v>
      </c>
      <c r="M5356" t="s">
        <v>554</v>
      </c>
      <c r="N5356" t="s">
        <v>7794</v>
      </c>
      <c r="O5356" t="s">
        <v>7795</v>
      </c>
      <c r="Q5356" t="s">
        <v>1124</v>
      </c>
      <c r="R5356" s="1">
        <f t="shared" si="416"/>
        <v>-1983.1100000000151</v>
      </c>
      <c r="S5356" s="1">
        <f t="shared" si="417"/>
        <v>-416.45310000000319</v>
      </c>
      <c r="T5356" s="1">
        <f t="shared" si="418"/>
        <v>-694.08999999999651</v>
      </c>
      <c r="U5356" s="1">
        <f t="shared" si="419"/>
        <v>277.63689999999332</v>
      </c>
    </row>
    <row r="5357" spans="1:21" x14ac:dyDescent="0.2">
      <c r="A5357" t="s">
        <v>16</v>
      </c>
      <c r="B5357" t="s">
        <v>17</v>
      </c>
      <c r="C5357" t="s">
        <v>18</v>
      </c>
      <c r="D5357" t="s">
        <v>19</v>
      </c>
      <c r="E5357" t="s">
        <v>1120</v>
      </c>
      <c r="F5357" t="str">
        <f t="shared" si="415"/>
        <v>2004</v>
      </c>
      <c r="G5357" t="s">
        <v>60</v>
      </c>
      <c r="I5357" s="3">
        <v>57851.05</v>
      </c>
      <c r="J5357" s="3">
        <v>165288.70000000001</v>
      </c>
      <c r="K5357" s="2">
        <v>0</v>
      </c>
      <c r="L5357" s="2">
        <v>-694.09</v>
      </c>
      <c r="M5357" s="4">
        <v>0.35</v>
      </c>
      <c r="N5357" s="5">
        <v>57156.959999999999</v>
      </c>
      <c r="O5357" s="5">
        <v>163305.59</v>
      </c>
      <c r="Q5357" t="s">
        <v>1124</v>
      </c>
      <c r="R5357" s="1">
        <f t="shared" si="416"/>
        <v>-1983.1100000000151</v>
      </c>
      <c r="S5357" s="1">
        <f t="shared" si="417"/>
        <v>-416.45310000000319</v>
      </c>
      <c r="T5357" s="1">
        <f t="shared" si="418"/>
        <v>-694.09000000000378</v>
      </c>
      <c r="U5357" s="1">
        <f t="shared" si="419"/>
        <v>277.63690000000059</v>
      </c>
    </row>
    <row r="5358" spans="1:21" x14ac:dyDescent="0.2">
      <c r="A5358" t="s">
        <v>16</v>
      </c>
      <c r="B5358" t="s">
        <v>4967</v>
      </c>
      <c r="C5358" t="s">
        <v>18</v>
      </c>
      <c r="D5358" t="s">
        <v>19</v>
      </c>
      <c r="E5358" t="s">
        <v>1120</v>
      </c>
      <c r="F5358" t="str">
        <f t="shared" si="415"/>
        <v>2004</v>
      </c>
      <c r="G5358" t="s">
        <v>60</v>
      </c>
      <c r="I5358" t="s">
        <v>3840</v>
      </c>
      <c r="J5358" t="s">
        <v>3841</v>
      </c>
      <c r="K5358" t="s">
        <v>20</v>
      </c>
      <c r="L5358" t="s">
        <v>1121</v>
      </c>
      <c r="M5358" t="s">
        <v>554</v>
      </c>
      <c r="N5358" t="s">
        <v>5293</v>
      </c>
      <c r="O5358" t="s">
        <v>5294</v>
      </c>
      <c r="Q5358" t="s">
        <v>1124</v>
      </c>
      <c r="R5358" s="1">
        <f t="shared" si="416"/>
        <v>-1983.1100000000151</v>
      </c>
      <c r="S5358" s="1">
        <f t="shared" si="417"/>
        <v>-416.45310000000319</v>
      </c>
      <c r="T5358" s="1">
        <f t="shared" si="418"/>
        <v>-694.09000000000378</v>
      </c>
      <c r="U5358" s="1">
        <f t="shared" si="419"/>
        <v>277.63690000000059</v>
      </c>
    </row>
    <row r="5359" spans="1:21" x14ac:dyDescent="0.2">
      <c r="A5359" t="s">
        <v>16</v>
      </c>
      <c r="B5359" t="s">
        <v>6317</v>
      </c>
      <c r="C5359" t="s">
        <v>18</v>
      </c>
      <c r="D5359" t="s">
        <v>19</v>
      </c>
      <c r="E5359" t="s">
        <v>1120</v>
      </c>
      <c r="F5359" t="str">
        <f t="shared" si="415"/>
        <v>2004</v>
      </c>
      <c r="G5359" t="s">
        <v>60</v>
      </c>
      <c r="I5359" t="s">
        <v>5293</v>
      </c>
      <c r="J5359" t="s">
        <v>5294</v>
      </c>
      <c r="K5359" t="s">
        <v>20</v>
      </c>
      <c r="L5359" t="s">
        <v>3839</v>
      </c>
      <c r="M5359" t="s">
        <v>554</v>
      </c>
      <c r="N5359" t="s">
        <v>6571</v>
      </c>
      <c r="O5359" t="s">
        <v>6572</v>
      </c>
      <c r="Q5359" t="s">
        <v>1124</v>
      </c>
      <c r="R5359" s="1">
        <f t="shared" si="416"/>
        <v>-1986.609999999986</v>
      </c>
      <c r="S5359" s="1">
        <f t="shared" si="417"/>
        <v>-417.18809999999706</v>
      </c>
      <c r="T5359" s="1">
        <f t="shared" si="418"/>
        <v>-695.30999999999767</v>
      </c>
      <c r="U5359" s="1">
        <f t="shared" si="419"/>
        <v>278.12190000000061</v>
      </c>
    </row>
    <row r="5360" spans="1:21" x14ac:dyDescent="0.2">
      <c r="A5360" t="s">
        <v>16</v>
      </c>
      <c r="B5360" t="s">
        <v>3360</v>
      </c>
      <c r="C5360" t="s">
        <v>18</v>
      </c>
      <c r="D5360" t="s">
        <v>19</v>
      </c>
      <c r="E5360" t="s">
        <v>1120</v>
      </c>
      <c r="F5360" t="str">
        <f t="shared" si="415"/>
        <v>2004</v>
      </c>
      <c r="G5360" t="s">
        <v>60</v>
      </c>
      <c r="I5360" t="s">
        <v>1122</v>
      </c>
      <c r="J5360" t="s">
        <v>1123</v>
      </c>
      <c r="K5360" t="s">
        <v>20</v>
      </c>
      <c r="L5360" t="s">
        <v>3839</v>
      </c>
      <c r="M5360" t="s">
        <v>554</v>
      </c>
      <c r="N5360" t="s">
        <v>3840</v>
      </c>
      <c r="O5360" t="s">
        <v>3841</v>
      </c>
      <c r="Q5360" t="s">
        <v>1124</v>
      </c>
      <c r="R5360" s="1">
        <f t="shared" si="416"/>
        <v>-1986.609999999986</v>
      </c>
      <c r="S5360" s="1">
        <f t="shared" si="417"/>
        <v>-417.18809999999706</v>
      </c>
      <c r="T5360" s="1">
        <f t="shared" si="418"/>
        <v>-695.30999999999767</v>
      </c>
      <c r="U5360" s="1">
        <f t="shared" si="419"/>
        <v>278.12190000000061</v>
      </c>
    </row>
    <row r="5361" spans="1:21" x14ac:dyDescent="0.2">
      <c r="A5361" t="s">
        <v>16</v>
      </c>
      <c r="B5361" t="s">
        <v>8771</v>
      </c>
      <c r="C5361" t="s">
        <v>18</v>
      </c>
      <c r="D5361" t="s">
        <v>19</v>
      </c>
      <c r="E5361" t="s">
        <v>1120</v>
      </c>
      <c r="F5361" t="str">
        <f t="shared" si="415"/>
        <v>2004</v>
      </c>
      <c r="G5361" t="s">
        <v>60</v>
      </c>
      <c r="I5361" t="s">
        <v>7794</v>
      </c>
      <c r="J5361" t="s">
        <v>7795</v>
      </c>
      <c r="K5361" t="s">
        <v>20</v>
      </c>
      <c r="L5361" t="s">
        <v>3839</v>
      </c>
      <c r="M5361" t="s">
        <v>554</v>
      </c>
      <c r="N5361" t="s">
        <v>8935</v>
      </c>
      <c r="O5361" t="s">
        <v>8936</v>
      </c>
      <c r="Q5361" t="s">
        <v>1124</v>
      </c>
      <c r="R5361" s="1">
        <f t="shared" si="416"/>
        <v>-1986.609999999986</v>
      </c>
      <c r="S5361" s="1">
        <f t="shared" si="417"/>
        <v>-417.18809999999706</v>
      </c>
      <c r="T5361" s="1">
        <f t="shared" si="418"/>
        <v>-695.31000000000495</v>
      </c>
      <c r="U5361" s="1">
        <f t="shared" si="419"/>
        <v>278.12190000000788</v>
      </c>
    </row>
    <row r="5362" spans="1:21" x14ac:dyDescent="0.2">
      <c r="A5362" t="s">
        <v>1404</v>
      </c>
      <c r="B5362" t="s">
        <v>6317</v>
      </c>
      <c r="C5362" t="s">
        <v>18</v>
      </c>
      <c r="D5362" t="s">
        <v>19</v>
      </c>
      <c r="E5362" t="s">
        <v>553</v>
      </c>
      <c r="F5362" t="str">
        <f t="shared" si="415"/>
        <v>1989</v>
      </c>
      <c r="G5362" t="s">
        <v>1541</v>
      </c>
      <c r="I5362" t="s">
        <v>5490</v>
      </c>
      <c r="J5362" t="s">
        <v>5491</v>
      </c>
      <c r="K5362" t="s">
        <v>20</v>
      </c>
      <c r="L5362" t="s">
        <v>6736</v>
      </c>
      <c r="M5362" t="s">
        <v>1701</v>
      </c>
      <c r="N5362" t="s">
        <v>20</v>
      </c>
      <c r="O5362" t="s">
        <v>23</v>
      </c>
      <c r="Q5362" t="s">
        <v>1704</v>
      </c>
      <c r="R5362" s="1">
        <f t="shared" si="416"/>
        <v>-2098.5899999999997</v>
      </c>
      <c r="S5362" s="1">
        <f t="shared" si="417"/>
        <v>-440.70389999999992</v>
      </c>
      <c r="T5362" s="1">
        <f t="shared" si="418"/>
        <v>-718.96</v>
      </c>
      <c r="U5362" s="1">
        <f t="shared" si="419"/>
        <v>278.25610000000012</v>
      </c>
    </row>
    <row r="5363" spans="1:21" x14ac:dyDescent="0.2">
      <c r="A5363" t="s">
        <v>1404</v>
      </c>
      <c r="B5363" t="s">
        <v>7582</v>
      </c>
      <c r="C5363" t="s">
        <v>18</v>
      </c>
      <c r="D5363" t="s">
        <v>19</v>
      </c>
      <c r="E5363" t="s">
        <v>1054</v>
      </c>
      <c r="F5363" t="str">
        <f t="shared" si="415"/>
        <v>2002</v>
      </c>
      <c r="G5363" t="s">
        <v>1405</v>
      </c>
      <c r="I5363" t="s">
        <v>6954</v>
      </c>
      <c r="J5363" t="s">
        <v>6955</v>
      </c>
      <c r="K5363" t="s">
        <v>20</v>
      </c>
      <c r="L5363" t="s">
        <v>8122</v>
      </c>
      <c r="M5363" t="s">
        <v>2748</v>
      </c>
      <c r="N5363" t="s">
        <v>8123</v>
      </c>
      <c r="O5363" t="s">
        <v>8124</v>
      </c>
      <c r="Q5363" t="s">
        <v>1426</v>
      </c>
      <c r="R5363" s="1">
        <f t="shared" si="416"/>
        <v>-2100.5999999999985</v>
      </c>
      <c r="S5363" s="1">
        <f t="shared" si="417"/>
        <v>-441.12599999999969</v>
      </c>
      <c r="T5363" s="1">
        <f t="shared" si="418"/>
        <v>-720.15999999999985</v>
      </c>
      <c r="U5363" s="1">
        <f t="shared" si="419"/>
        <v>279.03400000000016</v>
      </c>
    </row>
    <row r="5364" spans="1:21" x14ac:dyDescent="0.2">
      <c r="A5364" t="s">
        <v>1404</v>
      </c>
      <c r="B5364" t="s">
        <v>11005</v>
      </c>
      <c r="C5364" t="s">
        <v>18</v>
      </c>
      <c r="D5364" t="s">
        <v>19</v>
      </c>
      <c r="E5364" t="s">
        <v>2218</v>
      </c>
      <c r="F5364" t="str">
        <f t="shared" si="415"/>
        <v>2005</v>
      </c>
      <c r="G5364" t="s">
        <v>1405</v>
      </c>
      <c r="I5364" t="s">
        <v>10382</v>
      </c>
      <c r="J5364" t="s">
        <v>10383</v>
      </c>
      <c r="K5364" t="s">
        <v>20</v>
      </c>
      <c r="L5364" t="s">
        <v>11463</v>
      </c>
      <c r="M5364" t="s">
        <v>554</v>
      </c>
      <c r="N5364" t="s">
        <v>11464</v>
      </c>
      <c r="O5364" t="s">
        <v>11465</v>
      </c>
      <c r="Q5364" t="s">
        <v>2222</v>
      </c>
      <c r="R5364" s="1">
        <f t="shared" si="416"/>
        <v>-1996.1399999999994</v>
      </c>
      <c r="S5364" s="1">
        <f t="shared" si="417"/>
        <v>-419.18939999999986</v>
      </c>
      <c r="T5364" s="1">
        <f t="shared" si="418"/>
        <v>-698.64999999999964</v>
      </c>
      <c r="U5364" s="1">
        <f t="shared" si="419"/>
        <v>279.46059999999977</v>
      </c>
    </row>
    <row r="5365" spans="1:21" x14ac:dyDescent="0.2">
      <c r="A5365" t="s">
        <v>16</v>
      </c>
      <c r="B5365" t="s">
        <v>6317</v>
      </c>
      <c r="C5365" t="s">
        <v>18</v>
      </c>
      <c r="D5365" t="s">
        <v>19</v>
      </c>
      <c r="E5365" t="s">
        <v>496</v>
      </c>
      <c r="F5365" t="str">
        <f t="shared" si="415"/>
        <v>1988</v>
      </c>
      <c r="G5365" t="s">
        <v>126</v>
      </c>
      <c r="I5365" t="s">
        <v>5037</v>
      </c>
      <c r="J5365" t="s">
        <v>5038</v>
      </c>
      <c r="K5365" t="s">
        <v>20</v>
      </c>
      <c r="L5365" t="s">
        <v>6342</v>
      </c>
      <c r="M5365" t="s">
        <v>548</v>
      </c>
      <c r="N5365" t="s">
        <v>20</v>
      </c>
      <c r="O5365" t="s">
        <v>23</v>
      </c>
      <c r="Q5365" t="s">
        <v>551</v>
      </c>
      <c r="R5365" s="1">
        <f t="shared" si="416"/>
        <v>-2151.3799999999997</v>
      </c>
      <c r="S5365" s="1">
        <f t="shared" si="417"/>
        <v>-451.7897999999999</v>
      </c>
      <c r="T5365" s="1">
        <f t="shared" si="418"/>
        <v>-735.49</v>
      </c>
      <c r="U5365" s="1">
        <f t="shared" si="419"/>
        <v>283.70020000000011</v>
      </c>
    </row>
    <row r="5366" spans="1:21" x14ac:dyDescent="0.2">
      <c r="A5366" t="s">
        <v>16</v>
      </c>
      <c r="B5366" t="s">
        <v>3360</v>
      </c>
      <c r="C5366" t="s">
        <v>18</v>
      </c>
      <c r="D5366" t="s">
        <v>19</v>
      </c>
      <c r="E5366" t="s">
        <v>496</v>
      </c>
      <c r="F5366" t="str">
        <f t="shared" si="415"/>
        <v>1988</v>
      </c>
      <c r="G5366" t="s">
        <v>126</v>
      </c>
      <c r="I5366" t="s">
        <v>549</v>
      </c>
      <c r="J5366" t="s">
        <v>550</v>
      </c>
      <c r="K5366" t="s">
        <v>20</v>
      </c>
      <c r="L5366" t="s">
        <v>3554</v>
      </c>
      <c r="M5366" t="s">
        <v>548</v>
      </c>
      <c r="N5366" t="s">
        <v>3555</v>
      </c>
      <c r="O5366" t="s">
        <v>3556</v>
      </c>
      <c r="Q5366" t="s">
        <v>551</v>
      </c>
      <c r="R5366" s="1">
        <f t="shared" si="416"/>
        <v>-2185.83</v>
      </c>
      <c r="S5366" s="1">
        <f t="shared" si="417"/>
        <v>-459.02429999999998</v>
      </c>
      <c r="T5366" s="1">
        <f t="shared" si="418"/>
        <v>-747.26</v>
      </c>
      <c r="U5366" s="1">
        <f t="shared" si="419"/>
        <v>288.23570000000001</v>
      </c>
    </row>
    <row r="5367" spans="1:21" x14ac:dyDescent="0.2">
      <c r="A5367" t="s">
        <v>16</v>
      </c>
      <c r="B5367" t="s">
        <v>4967</v>
      </c>
      <c r="C5367" t="s">
        <v>18</v>
      </c>
      <c r="D5367" t="s">
        <v>19</v>
      </c>
      <c r="E5367" t="s">
        <v>496</v>
      </c>
      <c r="F5367" t="str">
        <f t="shared" si="415"/>
        <v>1988</v>
      </c>
      <c r="G5367" t="s">
        <v>126</v>
      </c>
      <c r="I5367" t="s">
        <v>3555</v>
      </c>
      <c r="J5367" t="s">
        <v>3556</v>
      </c>
      <c r="K5367" t="s">
        <v>20</v>
      </c>
      <c r="L5367" t="s">
        <v>547</v>
      </c>
      <c r="M5367" t="s">
        <v>548</v>
      </c>
      <c r="N5367" t="s">
        <v>5037</v>
      </c>
      <c r="O5367" t="s">
        <v>5038</v>
      </c>
      <c r="Q5367" t="s">
        <v>551</v>
      </c>
      <c r="R5367" s="1">
        <f t="shared" si="416"/>
        <v>-2185.8300000000004</v>
      </c>
      <c r="S5367" s="1">
        <f t="shared" si="417"/>
        <v>-459.02430000000004</v>
      </c>
      <c r="T5367" s="1">
        <f t="shared" si="418"/>
        <v>-747.27</v>
      </c>
      <c r="U5367" s="1">
        <f t="shared" si="419"/>
        <v>288.24569999999994</v>
      </c>
    </row>
    <row r="5368" spans="1:21" x14ac:dyDescent="0.2">
      <c r="A5368" t="s">
        <v>16</v>
      </c>
      <c r="B5368" t="s">
        <v>17</v>
      </c>
      <c r="C5368" t="s">
        <v>18</v>
      </c>
      <c r="D5368" t="s">
        <v>19</v>
      </c>
      <c r="E5368" t="s">
        <v>496</v>
      </c>
      <c r="F5368" t="str">
        <f t="shared" si="415"/>
        <v>1988</v>
      </c>
      <c r="G5368" t="s">
        <v>126</v>
      </c>
      <c r="I5368" s="3">
        <v>2977.29</v>
      </c>
      <c r="J5368" s="3">
        <v>8708.8799999999992</v>
      </c>
      <c r="K5368" s="2">
        <v>0</v>
      </c>
      <c r="L5368" s="2">
        <v>-747.27</v>
      </c>
      <c r="M5368" s="4">
        <v>0.34189999999999998</v>
      </c>
      <c r="N5368" s="5">
        <v>2230.02</v>
      </c>
      <c r="O5368" s="5">
        <v>6523.05</v>
      </c>
      <c r="Q5368" t="s">
        <v>551</v>
      </c>
      <c r="R5368" s="1">
        <f t="shared" si="416"/>
        <v>-2185.829999999999</v>
      </c>
      <c r="S5368" s="1">
        <f t="shared" si="417"/>
        <v>-459.02429999999976</v>
      </c>
      <c r="T5368" s="1">
        <f t="shared" si="418"/>
        <v>-747.27</v>
      </c>
      <c r="U5368" s="1">
        <f t="shared" si="419"/>
        <v>288.24570000000023</v>
      </c>
    </row>
    <row r="5369" spans="1:21" x14ac:dyDescent="0.2">
      <c r="A5369" t="s">
        <v>2467</v>
      </c>
      <c r="B5369" t="s">
        <v>3360</v>
      </c>
      <c r="C5369" t="s">
        <v>18</v>
      </c>
      <c r="D5369" t="s">
        <v>19</v>
      </c>
      <c r="E5369" t="s">
        <v>552</v>
      </c>
      <c r="F5369" t="str">
        <f t="shared" si="415"/>
        <v>1988</v>
      </c>
      <c r="G5369" t="s">
        <v>2483</v>
      </c>
      <c r="I5369" t="s">
        <v>2743</v>
      </c>
      <c r="J5369" t="s">
        <v>2744</v>
      </c>
      <c r="K5369" t="s">
        <v>20</v>
      </c>
      <c r="L5369" t="s">
        <v>4636</v>
      </c>
      <c r="M5369" t="s">
        <v>719</v>
      </c>
      <c r="N5369" t="s">
        <v>4637</v>
      </c>
      <c r="O5369" t="s">
        <v>4638</v>
      </c>
      <c r="Q5369" t="s">
        <v>2745</v>
      </c>
      <c r="R5369" s="1">
        <f t="shared" si="416"/>
        <v>-2156.4100000000035</v>
      </c>
      <c r="S5369" s="1">
        <f t="shared" si="417"/>
        <v>-452.84610000000072</v>
      </c>
      <c r="T5369" s="1">
        <f t="shared" si="418"/>
        <v>-745.67000000000007</v>
      </c>
      <c r="U5369" s="1">
        <f t="shared" si="419"/>
        <v>292.82389999999936</v>
      </c>
    </row>
    <row r="5370" spans="1:21" x14ac:dyDescent="0.2">
      <c r="A5370" t="s">
        <v>2467</v>
      </c>
      <c r="B5370" t="s">
        <v>15298</v>
      </c>
      <c r="C5370" t="s">
        <v>18</v>
      </c>
      <c r="D5370" t="s">
        <v>19</v>
      </c>
      <c r="E5370" t="s">
        <v>552</v>
      </c>
      <c r="F5370" t="str">
        <f t="shared" si="415"/>
        <v>1988</v>
      </c>
      <c r="G5370" t="s">
        <v>2483</v>
      </c>
      <c r="I5370" t="s">
        <v>14966</v>
      </c>
      <c r="J5370" t="s">
        <v>14967</v>
      </c>
      <c r="K5370" t="s">
        <v>20</v>
      </c>
      <c r="L5370" t="s">
        <v>4636</v>
      </c>
      <c r="M5370" t="s">
        <v>719</v>
      </c>
      <c r="N5370" t="s">
        <v>16028</v>
      </c>
      <c r="O5370" t="s">
        <v>16029</v>
      </c>
      <c r="Q5370" t="s">
        <v>2745</v>
      </c>
      <c r="R5370" s="1">
        <f t="shared" si="416"/>
        <v>-2156.41</v>
      </c>
      <c r="S5370" s="1">
        <f t="shared" si="417"/>
        <v>-452.84609999999998</v>
      </c>
      <c r="T5370" s="1">
        <f t="shared" si="418"/>
        <v>-745.66999999999962</v>
      </c>
      <c r="U5370" s="1">
        <f t="shared" si="419"/>
        <v>292.82389999999964</v>
      </c>
    </row>
    <row r="5371" spans="1:21" x14ac:dyDescent="0.2">
      <c r="A5371" t="s">
        <v>2467</v>
      </c>
      <c r="B5371" t="s">
        <v>19407</v>
      </c>
      <c r="C5371" t="s">
        <v>18</v>
      </c>
      <c r="D5371" t="s">
        <v>19</v>
      </c>
      <c r="E5371" t="s">
        <v>552</v>
      </c>
      <c r="F5371" t="str">
        <f t="shared" si="415"/>
        <v>1988</v>
      </c>
      <c r="G5371" t="s">
        <v>2483</v>
      </c>
      <c r="I5371" t="s">
        <v>19099</v>
      </c>
      <c r="J5371" t="s">
        <v>19100</v>
      </c>
      <c r="K5371" t="s">
        <v>20</v>
      </c>
      <c r="L5371" t="s">
        <v>4636</v>
      </c>
      <c r="M5371" t="s">
        <v>719</v>
      </c>
      <c r="N5371" t="s">
        <v>20040</v>
      </c>
      <c r="O5371" t="s">
        <v>20041</v>
      </c>
      <c r="Q5371" t="s">
        <v>2745</v>
      </c>
      <c r="R5371" s="1">
        <f t="shared" si="416"/>
        <v>-2156.41</v>
      </c>
      <c r="S5371" s="1">
        <f t="shared" si="417"/>
        <v>-452.84609999999998</v>
      </c>
      <c r="T5371" s="1">
        <f t="shared" si="418"/>
        <v>-745.67</v>
      </c>
      <c r="U5371" s="1">
        <f t="shared" si="419"/>
        <v>292.82389999999998</v>
      </c>
    </row>
    <row r="5372" spans="1:21" x14ac:dyDescent="0.2">
      <c r="A5372" t="s">
        <v>2467</v>
      </c>
      <c r="B5372" t="s">
        <v>6317</v>
      </c>
      <c r="C5372" t="s">
        <v>18</v>
      </c>
      <c r="D5372" t="s">
        <v>19</v>
      </c>
      <c r="E5372" t="s">
        <v>552</v>
      </c>
      <c r="F5372" t="str">
        <f t="shared" si="415"/>
        <v>1988</v>
      </c>
      <c r="G5372" t="s">
        <v>2483</v>
      </c>
      <c r="I5372" t="s">
        <v>6000</v>
      </c>
      <c r="J5372" t="s">
        <v>6001</v>
      </c>
      <c r="K5372" t="s">
        <v>20</v>
      </c>
      <c r="L5372" t="s">
        <v>4636</v>
      </c>
      <c r="M5372" t="s">
        <v>719</v>
      </c>
      <c r="N5372" t="s">
        <v>7250</v>
      </c>
      <c r="O5372" t="s">
        <v>7251</v>
      </c>
      <c r="Q5372" t="s">
        <v>2745</v>
      </c>
      <c r="R5372" s="1">
        <f t="shared" si="416"/>
        <v>-2156.41</v>
      </c>
      <c r="S5372" s="1">
        <f t="shared" si="417"/>
        <v>-452.84609999999998</v>
      </c>
      <c r="T5372" s="1">
        <f t="shared" si="418"/>
        <v>-745.67000000000007</v>
      </c>
      <c r="U5372" s="1">
        <f t="shared" si="419"/>
        <v>292.82390000000009</v>
      </c>
    </row>
    <row r="5373" spans="1:21" x14ac:dyDescent="0.2">
      <c r="A5373" t="s">
        <v>2467</v>
      </c>
      <c r="B5373" t="s">
        <v>17383</v>
      </c>
      <c r="C5373" t="s">
        <v>18</v>
      </c>
      <c r="D5373" t="s">
        <v>19</v>
      </c>
      <c r="E5373" t="s">
        <v>552</v>
      </c>
      <c r="F5373" t="str">
        <f t="shared" si="415"/>
        <v>1988</v>
      </c>
      <c r="G5373" t="s">
        <v>2483</v>
      </c>
      <c r="I5373" t="s">
        <v>17059</v>
      </c>
      <c r="J5373" t="s">
        <v>17060</v>
      </c>
      <c r="K5373" t="s">
        <v>20</v>
      </c>
      <c r="L5373" t="s">
        <v>4636</v>
      </c>
      <c r="M5373" t="s">
        <v>719</v>
      </c>
      <c r="N5373" t="s">
        <v>18092</v>
      </c>
      <c r="O5373" t="s">
        <v>18093</v>
      </c>
      <c r="Q5373" t="s">
        <v>2745</v>
      </c>
      <c r="R5373" s="1">
        <f t="shared" si="416"/>
        <v>-2156.41</v>
      </c>
      <c r="S5373" s="1">
        <f t="shared" si="417"/>
        <v>-452.84609999999998</v>
      </c>
      <c r="T5373" s="1">
        <f t="shared" si="418"/>
        <v>-745.67000000000007</v>
      </c>
      <c r="U5373" s="1">
        <f t="shared" si="419"/>
        <v>292.82390000000009</v>
      </c>
    </row>
    <row r="5374" spans="1:21" x14ac:dyDescent="0.2">
      <c r="A5374" t="s">
        <v>2467</v>
      </c>
      <c r="B5374" t="s">
        <v>13151</v>
      </c>
      <c r="C5374" t="s">
        <v>18</v>
      </c>
      <c r="D5374" t="s">
        <v>19</v>
      </c>
      <c r="E5374" t="s">
        <v>552</v>
      </c>
      <c r="F5374" t="str">
        <f t="shared" si="415"/>
        <v>1988</v>
      </c>
      <c r="G5374" t="s">
        <v>2483</v>
      </c>
      <c r="I5374" t="s">
        <v>12810</v>
      </c>
      <c r="J5374" t="s">
        <v>12811</v>
      </c>
      <c r="K5374" t="s">
        <v>20</v>
      </c>
      <c r="L5374" t="s">
        <v>4636</v>
      </c>
      <c r="M5374" t="s">
        <v>719</v>
      </c>
      <c r="N5374" t="s">
        <v>13892</v>
      </c>
      <c r="O5374" t="s">
        <v>13893</v>
      </c>
      <c r="Q5374" t="s">
        <v>2745</v>
      </c>
      <c r="R5374" s="1">
        <f t="shared" si="416"/>
        <v>-2156.41</v>
      </c>
      <c r="S5374" s="1">
        <f t="shared" si="417"/>
        <v>-452.84609999999998</v>
      </c>
      <c r="T5374" s="1">
        <f t="shared" si="418"/>
        <v>-745.67000000000007</v>
      </c>
      <c r="U5374" s="1">
        <f t="shared" si="419"/>
        <v>292.82390000000009</v>
      </c>
    </row>
    <row r="5375" spans="1:21" x14ac:dyDescent="0.2">
      <c r="A5375" t="s">
        <v>2467</v>
      </c>
      <c r="B5375" t="s">
        <v>11005</v>
      </c>
      <c r="C5375" t="s">
        <v>18</v>
      </c>
      <c r="D5375" t="s">
        <v>19</v>
      </c>
      <c r="E5375" t="s">
        <v>552</v>
      </c>
      <c r="F5375" t="str">
        <f t="shared" si="415"/>
        <v>1988</v>
      </c>
      <c r="G5375" t="s">
        <v>2483</v>
      </c>
      <c r="I5375" t="s">
        <v>10647</v>
      </c>
      <c r="J5375" t="s">
        <v>10648</v>
      </c>
      <c r="K5375" t="s">
        <v>20</v>
      </c>
      <c r="L5375" t="s">
        <v>4636</v>
      </c>
      <c r="M5375" t="s">
        <v>719</v>
      </c>
      <c r="N5375" t="s">
        <v>11728</v>
      </c>
      <c r="O5375" t="s">
        <v>11729</v>
      </c>
      <c r="Q5375" t="s">
        <v>2745</v>
      </c>
      <c r="R5375" s="1">
        <f t="shared" si="416"/>
        <v>-2156.41</v>
      </c>
      <c r="S5375" s="1">
        <f t="shared" si="417"/>
        <v>-452.84609999999998</v>
      </c>
      <c r="T5375" s="1">
        <f t="shared" si="418"/>
        <v>-745.67000000000007</v>
      </c>
      <c r="U5375" s="1">
        <f t="shared" si="419"/>
        <v>292.82390000000009</v>
      </c>
    </row>
    <row r="5376" spans="1:21" x14ac:dyDescent="0.2">
      <c r="A5376" t="s">
        <v>2467</v>
      </c>
      <c r="B5376" t="s">
        <v>8771</v>
      </c>
      <c r="C5376" t="s">
        <v>18</v>
      </c>
      <c r="D5376" t="s">
        <v>19</v>
      </c>
      <c r="E5376" t="s">
        <v>552</v>
      </c>
      <c r="F5376" t="str">
        <f t="shared" si="415"/>
        <v>1988</v>
      </c>
      <c r="G5376" t="s">
        <v>2483</v>
      </c>
      <c r="I5376" t="s">
        <v>8432</v>
      </c>
      <c r="J5376" t="s">
        <v>8433</v>
      </c>
      <c r="K5376" t="s">
        <v>20</v>
      </c>
      <c r="L5376" t="s">
        <v>4636</v>
      </c>
      <c r="M5376" t="s">
        <v>719</v>
      </c>
      <c r="N5376" t="s">
        <v>9550</v>
      </c>
      <c r="O5376" t="s">
        <v>9551</v>
      </c>
      <c r="Q5376" t="s">
        <v>2745</v>
      </c>
      <c r="R5376" s="1">
        <f t="shared" si="416"/>
        <v>-2156.41</v>
      </c>
      <c r="S5376" s="1">
        <f t="shared" si="417"/>
        <v>-452.84609999999998</v>
      </c>
      <c r="T5376" s="1">
        <f t="shared" si="418"/>
        <v>-745.67000000000007</v>
      </c>
      <c r="U5376" s="1">
        <f t="shared" si="419"/>
        <v>292.82390000000009</v>
      </c>
    </row>
    <row r="5377" spans="1:21" x14ac:dyDescent="0.2">
      <c r="A5377" t="s">
        <v>2467</v>
      </c>
      <c r="B5377" t="s">
        <v>17</v>
      </c>
      <c r="C5377" t="s">
        <v>18</v>
      </c>
      <c r="D5377" t="s">
        <v>19</v>
      </c>
      <c r="E5377" t="s">
        <v>552</v>
      </c>
      <c r="F5377" t="str">
        <f t="shared" si="415"/>
        <v>1988</v>
      </c>
      <c r="G5377" t="s">
        <v>2483</v>
      </c>
      <c r="I5377" s="3">
        <v>12903.38</v>
      </c>
      <c r="J5377" s="3">
        <v>37315.14</v>
      </c>
      <c r="K5377" s="2">
        <v>0</v>
      </c>
      <c r="L5377" s="2">
        <v>-745.68</v>
      </c>
      <c r="M5377" s="4">
        <v>0.3458</v>
      </c>
      <c r="N5377" s="5">
        <v>12157.7</v>
      </c>
      <c r="O5377" s="5">
        <v>35158.730000000003</v>
      </c>
      <c r="Q5377" t="s">
        <v>2745</v>
      </c>
      <c r="R5377" s="1">
        <f t="shared" si="416"/>
        <v>-2156.4099999999962</v>
      </c>
      <c r="S5377" s="1">
        <f t="shared" si="417"/>
        <v>-452.84609999999918</v>
      </c>
      <c r="T5377" s="1">
        <f t="shared" si="418"/>
        <v>-745.67999999999847</v>
      </c>
      <c r="U5377" s="1">
        <f t="shared" si="419"/>
        <v>292.83389999999929</v>
      </c>
    </row>
    <row r="5378" spans="1:21" x14ac:dyDescent="0.2">
      <c r="A5378" t="s">
        <v>2467</v>
      </c>
      <c r="B5378" t="s">
        <v>12067</v>
      </c>
      <c r="C5378" t="s">
        <v>18</v>
      </c>
      <c r="D5378" t="s">
        <v>19</v>
      </c>
      <c r="E5378" t="s">
        <v>552</v>
      </c>
      <c r="F5378" t="str">
        <f t="shared" ref="F5378:F5441" si="420">LEFT(E5378,4)</f>
        <v>1988</v>
      </c>
      <c r="G5378" t="s">
        <v>2483</v>
      </c>
      <c r="I5378" t="s">
        <v>11728</v>
      </c>
      <c r="J5378" t="s">
        <v>11729</v>
      </c>
      <c r="K5378" t="s">
        <v>20</v>
      </c>
      <c r="L5378" t="s">
        <v>2742</v>
      </c>
      <c r="M5378" t="s">
        <v>719</v>
      </c>
      <c r="N5378" t="s">
        <v>12810</v>
      </c>
      <c r="O5378" t="s">
        <v>12811</v>
      </c>
      <c r="Q5378" t="s">
        <v>2745</v>
      </c>
      <c r="R5378" s="1">
        <f t="shared" ref="R5378:R5441" si="421">O5378-J5378</f>
        <v>-2156.41</v>
      </c>
      <c r="S5378" s="1">
        <f t="shared" ref="S5378:S5441" si="422">R5378*0.21</f>
        <v>-452.84609999999998</v>
      </c>
      <c r="T5378" s="1">
        <f t="shared" ref="T5378:T5441" si="423">N5378-I5378</f>
        <v>-745.67999999999938</v>
      </c>
      <c r="U5378" s="1">
        <f t="shared" ref="U5378:U5441" si="424">S5378-T5378</f>
        <v>292.8338999999994</v>
      </c>
    </row>
    <row r="5379" spans="1:21" x14ac:dyDescent="0.2">
      <c r="A5379" t="s">
        <v>2467</v>
      </c>
      <c r="B5379" t="s">
        <v>18410</v>
      </c>
      <c r="C5379" t="s">
        <v>18</v>
      </c>
      <c r="D5379" t="s">
        <v>19</v>
      </c>
      <c r="E5379" t="s">
        <v>552</v>
      </c>
      <c r="F5379" t="str">
        <f t="shared" si="420"/>
        <v>1988</v>
      </c>
      <c r="G5379" t="s">
        <v>2483</v>
      </c>
      <c r="I5379" t="s">
        <v>18092</v>
      </c>
      <c r="J5379" t="s">
        <v>18093</v>
      </c>
      <c r="K5379" t="s">
        <v>20</v>
      </c>
      <c r="L5379" t="s">
        <v>2742</v>
      </c>
      <c r="M5379" t="s">
        <v>719</v>
      </c>
      <c r="N5379" t="s">
        <v>19099</v>
      </c>
      <c r="O5379" t="s">
        <v>19100</v>
      </c>
      <c r="Q5379" t="s">
        <v>2745</v>
      </c>
      <c r="R5379" s="1">
        <f t="shared" si="421"/>
        <v>-2156.41</v>
      </c>
      <c r="S5379" s="1">
        <f t="shared" si="422"/>
        <v>-452.84609999999998</v>
      </c>
      <c r="T5379" s="1">
        <f t="shared" si="423"/>
        <v>-745.67999999999984</v>
      </c>
      <c r="U5379" s="1">
        <f t="shared" si="424"/>
        <v>292.83389999999986</v>
      </c>
    </row>
    <row r="5380" spans="1:21" x14ac:dyDescent="0.2">
      <c r="A5380" t="s">
        <v>2467</v>
      </c>
      <c r="B5380" t="s">
        <v>14225</v>
      </c>
      <c r="C5380" t="s">
        <v>18</v>
      </c>
      <c r="D5380" t="s">
        <v>19</v>
      </c>
      <c r="E5380" t="s">
        <v>552</v>
      </c>
      <c r="F5380" t="str">
        <f t="shared" si="420"/>
        <v>1988</v>
      </c>
      <c r="G5380" t="s">
        <v>2483</v>
      </c>
      <c r="I5380" t="s">
        <v>13892</v>
      </c>
      <c r="J5380" t="s">
        <v>13893</v>
      </c>
      <c r="K5380" t="s">
        <v>20</v>
      </c>
      <c r="L5380" t="s">
        <v>2742</v>
      </c>
      <c r="M5380" t="s">
        <v>719</v>
      </c>
      <c r="N5380" t="s">
        <v>14966</v>
      </c>
      <c r="O5380" t="s">
        <v>14967</v>
      </c>
      <c r="Q5380" t="s">
        <v>2745</v>
      </c>
      <c r="R5380" s="1">
        <f t="shared" si="421"/>
        <v>-2156.4100000000017</v>
      </c>
      <c r="S5380" s="1">
        <f t="shared" si="422"/>
        <v>-452.84610000000032</v>
      </c>
      <c r="T5380" s="1">
        <f t="shared" si="423"/>
        <v>-745.68000000000029</v>
      </c>
      <c r="U5380" s="1">
        <f t="shared" si="424"/>
        <v>292.83389999999997</v>
      </c>
    </row>
    <row r="5381" spans="1:21" x14ac:dyDescent="0.2">
      <c r="A5381" t="s">
        <v>2467</v>
      </c>
      <c r="B5381" t="s">
        <v>4967</v>
      </c>
      <c r="C5381" t="s">
        <v>18</v>
      </c>
      <c r="D5381" t="s">
        <v>19</v>
      </c>
      <c r="E5381" t="s">
        <v>552</v>
      </c>
      <c r="F5381" t="str">
        <f t="shared" si="420"/>
        <v>1988</v>
      </c>
      <c r="G5381" t="s">
        <v>2483</v>
      </c>
      <c r="I5381" t="s">
        <v>4637</v>
      </c>
      <c r="J5381" t="s">
        <v>4638</v>
      </c>
      <c r="K5381" t="s">
        <v>20</v>
      </c>
      <c r="L5381" t="s">
        <v>2742</v>
      </c>
      <c r="M5381" t="s">
        <v>719</v>
      </c>
      <c r="N5381" t="s">
        <v>6000</v>
      </c>
      <c r="O5381" t="s">
        <v>6001</v>
      </c>
      <c r="Q5381" t="s">
        <v>2745</v>
      </c>
      <c r="R5381" s="1">
        <f t="shared" si="421"/>
        <v>-2156.41</v>
      </c>
      <c r="S5381" s="1">
        <f t="shared" si="422"/>
        <v>-452.84609999999998</v>
      </c>
      <c r="T5381" s="1">
        <f t="shared" si="423"/>
        <v>-745.68000000000029</v>
      </c>
      <c r="U5381" s="1">
        <f t="shared" si="424"/>
        <v>292.83390000000031</v>
      </c>
    </row>
    <row r="5382" spans="1:21" x14ac:dyDescent="0.2">
      <c r="A5382" t="s">
        <v>2467</v>
      </c>
      <c r="B5382" t="s">
        <v>16349</v>
      </c>
      <c r="C5382" t="s">
        <v>18</v>
      </c>
      <c r="D5382" t="s">
        <v>19</v>
      </c>
      <c r="E5382" t="s">
        <v>552</v>
      </c>
      <c r="F5382" t="str">
        <f t="shared" si="420"/>
        <v>1988</v>
      </c>
      <c r="G5382" t="s">
        <v>2483</v>
      </c>
      <c r="I5382" t="s">
        <v>16028</v>
      </c>
      <c r="J5382" t="s">
        <v>16029</v>
      </c>
      <c r="K5382" t="s">
        <v>20</v>
      </c>
      <c r="L5382" t="s">
        <v>2742</v>
      </c>
      <c r="M5382" t="s">
        <v>719</v>
      </c>
      <c r="N5382" t="s">
        <v>17059</v>
      </c>
      <c r="O5382" t="s">
        <v>17060</v>
      </c>
      <c r="Q5382" t="s">
        <v>2745</v>
      </c>
      <c r="R5382" s="1">
        <f t="shared" si="421"/>
        <v>-2156.41</v>
      </c>
      <c r="S5382" s="1">
        <f t="shared" si="422"/>
        <v>-452.84609999999998</v>
      </c>
      <c r="T5382" s="1">
        <f t="shared" si="423"/>
        <v>-745.68000000000029</v>
      </c>
      <c r="U5382" s="1">
        <f t="shared" si="424"/>
        <v>292.83390000000031</v>
      </c>
    </row>
    <row r="5383" spans="1:21" x14ac:dyDescent="0.2">
      <c r="A5383" t="s">
        <v>2467</v>
      </c>
      <c r="B5383" t="s">
        <v>9899</v>
      </c>
      <c r="C5383" t="s">
        <v>18</v>
      </c>
      <c r="D5383" t="s">
        <v>19</v>
      </c>
      <c r="E5383" t="s">
        <v>552</v>
      </c>
      <c r="F5383" t="str">
        <f t="shared" si="420"/>
        <v>1988</v>
      </c>
      <c r="G5383" t="s">
        <v>2483</v>
      </c>
      <c r="I5383" t="s">
        <v>9550</v>
      </c>
      <c r="J5383" t="s">
        <v>9551</v>
      </c>
      <c r="K5383" t="s">
        <v>20</v>
      </c>
      <c r="L5383" t="s">
        <v>2742</v>
      </c>
      <c r="M5383" t="s">
        <v>719</v>
      </c>
      <c r="N5383" t="s">
        <v>10647</v>
      </c>
      <c r="O5383" t="s">
        <v>10648</v>
      </c>
      <c r="Q5383" t="s">
        <v>2745</v>
      </c>
      <c r="R5383" s="1">
        <f t="shared" si="421"/>
        <v>-2156.41</v>
      </c>
      <c r="S5383" s="1">
        <f t="shared" si="422"/>
        <v>-452.84609999999998</v>
      </c>
      <c r="T5383" s="1">
        <f t="shared" si="423"/>
        <v>-745.68000000000029</v>
      </c>
      <c r="U5383" s="1">
        <f t="shared" si="424"/>
        <v>292.83390000000031</v>
      </c>
    </row>
    <row r="5384" spans="1:21" x14ac:dyDescent="0.2">
      <c r="A5384" t="s">
        <v>2467</v>
      </c>
      <c r="B5384" t="s">
        <v>7582</v>
      </c>
      <c r="C5384" t="s">
        <v>18</v>
      </c>
      <c r="D5384" t="s">
        <v>19</v>
      </c>
      <c r="E5384" t="s">
        <v>552</v>
      </c>
      <c r="F5384" t="str">
        <f t="shared" si="420"/>
        <v>1988</v>
      </c>
      <c r="G5384" t="s">
        <v>2483</v>
      </c>
      <c r="I5384" t="s">
        <v>7250</v>
      </c>
      <c r="J5384" t="s">
        <v>7251</v>
      </c>
      <c r="K5384" t="s">
        <v>20</v>
      </c>
      <c r="L5384" t="s">
        <v>2742</v>
      </c>
      <c r="M5384" t="s">
        <v>719</v>
      </c>
      <c r="N5384" t="s">
        <v>8432</v>
      </c>
      <c r="O5384" t="s">
        <v>8433</v>
      </c>
      <c r="Q5384" t="s">
        <v>2745</v>
      </c>
      <c r="R5384" s="1">
        <f t="shared" si="421"/>
        <v>-2156.41</v>
      </c>
      <c r="S5384" s="1">
        <f t="shared" si="422"/>
        <v>-452.84609999999998</v>
      </c>
      <c r="T5384" s="1">
        <f t="shared" si="423"/>
        <v>-745.68000000000029</v>
      </c>
      <c r="U5384" s="1">
        <f t="shared" si="424"/>
        <v>292.83390000000031</v>
      </c>
    </row>
    <row r="5385" spans="1:21" x14ac:dyDescent="0.2">
      <c r="A5385" t="s">
        <v>16</v>
      </c>
      <c r="B5385" t="s">
        <v>7582</v>
      </c>
      <c r="C5385" t="s">
        <v>18</v>
      </c>
      <c r="D5385" t="s">
        <v>19</v>
      </c>
      <c r="E5385" t="s">
        <v>581</v>
      </c>
      <c r="F5385" t="str">
        <f t="shared" si="420"/>
        <v>1990</v>
      </c>
      <c r="G5385" t="s">
        <v>22</v>
      </c>
      <c r="H5385" t="s">
        <v>64</v>
      </c>
      <c r="I5385" t="s">
        <v>6368</v>
      </c>
      <c r="J5385" t="s">
        <v>6369</v>
      </c>
      <c r="K5385" t="s">
        <v>20</v>
      </c>
      <c r="L5385" t="s">
        <v>7601</v>
      </c>
      <c r="M5385" t="s">
        <v>624</v>
      </c>
      <c r="N5385" t="s">
        <v>7602</v>
      </c>
      <c r="O5385" t="s">
        <v>7603</v>
      </c>
      <c r="Q5385" t="s">
        <v>627</v>
      </c>
      <c r="R5385" s="1">
        <f t="shared" si="421"/>
        <v>-2135.08</v>
      </c>
      <c r="S5385" s="1">
        <f t="shared" si="422"/>
        <v>-448.36679999999996</v>
      </c>
      <c r="T5385" s="1">
        <f t="shared" si="423"/>
        <v>-745.09000000000015</v>
      </c>
      <c r="U5385" s="1">
        <f t="shared" si="424"/>
        <v>296.72320000000019</v>
      </c>
    </row>
    <row r="5386" spans="1:21" x14ac:dyDescent="0.2">
      <c r="A5386" t="s">
        <v>1404</v>
      </c>
      <c r="B5386" t="s">
        <v>18410</v>
      </c>
      <c r="C5386" t="s">
        <v>18</v>
      </c>
      <c r="D5386" t="s">
        <v>19</v>
      </c>
      <c r="E5386" t="s">
        <v>1229</v>
      </c>
      <c r="F5386" t="str">
        <f t="shared" si="420"/>
        <v>2010</v>
      </c>
      <c r="G5386" t="s">
        <v>1405</v>
      </c>
      <c r="I5386" t="s">
        <v>17909</v>
      </c>
      <c r="J5386" t="s">
        <v>17910</v>
      </c>
      <c r="K5386" t="s">
        <v>20</v>
      </c>
      <c r="L5386" t="s">
        <v>17908</v>
      </c>
      <c r="M5386" t="s">
        <v>16883</v>
      </c>
      <c r="N5386" t="s">
        <v>18909</v>
      </c>
      <c r="O5386" t="s">
        <v>18910</v>
      </c>
      <c r="Q5386" t="s">
        <v>1464</v>
      </c>
      <c r="R5386" s="1">
        <f t="shared" si="421"/>
        <v>-7059.8199999999924</v>
      </c>
      <c r="S5386" s="1">
        <f t="shared" si="422"/>
        <v>-1482.5621999999983</v>
      </c>
      <c r="T5386" s="1">
        <f t="shared" si="423"/>
        <v>-1779.8299999999981</v>
      </c>
      <c r="U5386" s="1">
        <f t="shared" si="424"/>
        <v>297.26779999999985</v>
      </c>
    </row>
    <row r="5387" spans="1:21" x14ac:dyDescent="0.2">
      <c r="A5387" t="s">
        <v>1404</v>
      </c>
      <c r="B5387" t="s">
        <v>17383</v>
      </c>
      <c r="C5387" t="s">
        <v>18</v>
      </c>
      <c r="D5387" t="s">
        <v>19</v>
      </c>
      <c r="E5387" t="s">
        <v>1229</v>
      </c>
      <c r="F5387" t="str">
        <f t="shared" si="420"/>
        <v>2010</v>
      </c>
      <c r="G5387" t="s">
        <v>1405</v>
      </c>
      <c r="I5387" t="s">
        <v>16884</v>
      </c>
      <c r="J5387" t="s">
        <v>16885</v>
      </c>
      <c r="K5387" t="s">
        <v>20</v>
      </c>
      <c r="L5387" t="s">
        <v>17908</v>
      </c>
      <c r="M5387" t="s">
        <v>16883</v>
      </c>
      <c r="N5387" t="s">
        <v>17909</v>
      </c>
      <c r="O5387" t="s">
        <v>17910</v>
      </c>
      <c r="Q5387" t="s">
        <v>1464</v>
      </c>
      <c r="R5387" s="1">
        <f t="shared" si="421"/>
        <v>-7059.820000000007</v>
      </c>
      <c r="S5387" s="1">
        <f t="shared" si="422"/>
        <v>-1482.5622000000014</v>
      </c>
      <c r="T5387" s="1">
        <f t="shared" si="423"/>
        <v>-1779.8300000000017</v>
      </c>
      <c r="U5387" s="1">
        <f t="shared" si="424"/>
        <v>297.26780000000031</v>
      </c>
    </row>
    <row r="5388" spans="1:21" x14ac:dyDescent="0.2">
      <c r="A5388" t="s">
        <v>1404</v>
      </c>
      <c r="B5388" t="s">
        <v>19407</v>
      </c>
      <c r="C5388" t="s">
        <v>18</v>
      </c>
      <c r="D5388" t="s">
        <v>19</v>
      </c>
      <c r="E5388" t="s">
        <v>1229</v>
      </c>
      <c r="F5388" t="str">
        <f t="shared" si="420"/>
        <v>2010</v>
      </c>
      <c r="G5388" t="s">
        <v>1405</v>
      </c>
      <c r="I5388" t="s">
        <v>18909</v>
      </c>
      <c r="J5388" t="s">
        <v>18910</v>
      </c>
      <c r="K5388" t="s">
        <v>20</v>
      </c>
      <c r="L5388" t="s">
        <v>17908</v>
      </c>
      <c r="M5388" t="s">
        <v>16883</v>
      </c>
      <c r="N5388" t="s">
        <v>19853</v>
      </c>
      <c r="O5388" t="s">
        <v>19854</v>
      </c>
      <c r="Q5388" t="s">
        <v>1464</v>
      </c>
      <c r="R5388" s="1">
        <f t="shared" si="421"/>
        <v>-7059.82</v>
      </c>
      <c r="S5388" s="1">
        <f t="shared" si="422"/>
        <v>-1482.5621999999998</v>
      </c>
      <c r="T5388" s="1">
        <f t="shared" si="423"/>
        <v>-1779.8300000000017</v>
      </c>
      <c r="U5388" s="1">
        <f t="shared" si="424"/>
        <v>297.2678000000019</v>
      </c>
    </row>
    <row r="5389" spans="1:21" x14ac:dyDescent="0.2">
      <c r="A5389" t="s">
        <v>16</v>
      </c>
      <c r="B5389" t="s">
        <v>18410</v>
      </c>
      <c r="C5389" t="s">
        <v>18</v>
      </c>
      <c r="D5389" t="s">
        <v>19</v>
      </c>
      <c r="E5389" t="s">
        <v>1232</v>
      </c>
      <c r="F5389" t="str">
        <f t="shared" si="420"/>
        <v>2010</v>
      </c>
      <c r="G5389" t="s">
        <v>126</v>
      </c>
      <c r="I5389" t="s">
        <v>17658</v>
      </c>
      <c r="J5389" t="s">
        <v>17659</v>
      </c>
      <c r="K5389" t="s">
        <v>20</v>
      </c>
      <c r="L5389" t="s">
        <v>18676</v>
      </c>
      <c r="M5389" t="s">
        <v>554</v>
      </c>
      <c r="N5389" t="s">
        <v>18677</v>
      </c>
      <c r="O5389" t="s">
        <v>18678</v>
      </c>
      <c r="Q5389" t="s">
        <v>1240</v>
      </c>
      <c r="R5389" s="1">
        <f t="shared" si="421"/>
        <v>-2139.9400000000005</v>
      </c>
      <c r="S5389" s="1">
        <f t="shared" si="422"/>
        <v>-449.38740000000007</v>
      </c>
      <c r="T5389" s="1">
        <f t="shared" si="423"/>
        <v>-748.97</v>
      </c>
      <c r="U5389" s="1">
        <f t="shared" si="424"/>
        <v>299.58259999999996</v>
      </c>
    </row>
    <row r="5390" spans="1:21" x14ac:dyDescent="0.2">
      <c r="A5390" t="s">
        <v>16</v>
      </c>
      <c r="B5390" t="s">
        <v>17</v>
      </c>
      <c r="C5390" t="s">
        <v>18</v>
      </c>
      <c r="D5390" t="s">
        <v>19</v>
      </c>
      <c r="E5390" t="s">
        <v>1232</v>
      </c>
      <c r="F5390" t="str">
        <f t="shared" si="420"/>
        <v>2010</v>
      </c>
      <c r="G5390" t="s">
        <v>126</v>
      </c>
      <c r="I5390" s="3">
        <v>12699.33</v>
      </c>
      <c r="J5390" s="3">
        <v>36283.800000000003</v>
      </c>
      <c r="K5390" s="2">
        <v>0</v>
      </c>
      <c r="L5390" s="2">
        <v>-748.98</v>
      </c>
      <c r="M5390" s="4">
        <v>0.35</v>
      </c>
      <c r="N5390" s="5">
        <v>11950.35</v>
      </c>
      <c r="O5390" s="5">
        <v>34143.86</v>
      </c>
      <c r="Q5390" t="s">
        <v>1240</v>
      </c>
      <c r="R5390" s="1">
        <f t="shared" si="421"/>
        <v>-2139.9400000000023</v>
      </c>
      <c r="S5390" s="1">
        <f t="shared" si="422"/>
        <v>-449.38740000000047</v>
      </c>
      <c r="T5390" s="1">
        <f t="shared" si="423"/>
        <v>-748.97999999999956</v>
      </c>
      <c r="U5390" s="1">
        <f t="shared" si="424"/>
        <v>299.59259999999909</v>
      </c>
    </row>
    <row r="5391" spans="1:21" x14ac:dyDescent="0.2">
      <c r="A5391" t="s">
        <v>16</v>
      </c>
      <c r="B5391" t="s">
        <v>3360</v>
      </c>
      <c r="C5391" t="s">
        <v>18</v>
      </c>
      <c r="D5391" t="s">
        <v>19</v>
      </c>
      <c r="E5391" t="s">
        <v>1232</v>
      </c>
      <c r="F5391" t="str">
        <f t="shared" si="420"/>
        <v>2010</v>
      </c>
      <c r="G5391" t="s">
        <v>126</v>
      </c>
      <c r="I5391" t="s">
        <v>1238</v>
      </c>
      <c r="J5391" t="s">
        <v>1239</v>
      </c>
      <c r="K5391" t="s">
        <v>20</v>
      </c>
      <c r="L5391" t="s">
        <v>1237</v>
      </c>
      <c r="M5391" t="s">
        <v>554</v>
      </c>
      <c r="N5391" t="s">
        <v>3898</v>
      </c>
      <c r="O5391" t="s">
        <v>3899</v>
      </c>
      <c r="Q5391" t="s">
        <v>1240</v>
      </c>
      <c r="R5391" s="1">
        <f t="shared" si="421"/>
        <v>-2139.9400000000023</v>
      </c>
      <c r="S5391" s="1">
        <f t="shared" si="422"/>
        <v>-449.38740000000047</v>
      </c>
      <c r="T5391" s="1">
        <f t="shared" si="423"/>
        <v>-748.97999999999956</v>
      </c>
      <c r="U5391" s="1">
        <f t="shared" si="424"/>
        <v>299.59259999999909</v>
      </c>
    </row>
    <row r="5392" spans="1:21" x14ac:dyDescent="0.2">
      <c r="A5392" t="s">
        <v>16</v>
      </c>
      <c r="B5392" t="s">
        <v>7582</v>
      </c>
      <c r="C5392" t="s">
        <v>18</v>
      </c>
      <c r="D5392" t="s">
        <v>19</v>
      </c>
      <c r="E5392" t="s">
        <v>1232</v>
      </c>
      <c r="F5392" t="str">
        <f t="shared" si="420"/>
        <v>2010</v>
      </c>
      <c r="G5392" t="s">
        <v>126</v>
      </c>
      <c r="I5392" t="s">
        <v>6617</v>
      </c>
      <c r="J5392" t="s">
        <v>6618</v>
      </c>
      <c r="K5392" t="s">
        <v>20</v>
      </c>
      <c r="L5392" t="s">
        <v>1237</v>
      </c>
      <c r="M5392" t="s">
        <v>554</v>
      </c>
      <c r="N5392" t="s">
        <v>7841</v>
      </c>
      <c r="O5392" t="s">
        <v>7842</v>
      </c>
      <c r="Q5392" t="s">
        <v>1240</v>
      </c>
      <c r="R5392" s="1">
        <f t="shared" si="421"/>
        <v>-2139.9400000000023</v>
      </c>
      <c r="S5392" s="1">
        <f t="shared" si="422"/>
        <v>-449.38740000000047</v>
      </c>
      <c r="T5392" s="1">
        <f t="shared" si="423"/>
        <v>-748.97999999999956</v>
      </c>
      <c r="U5392" s="1">
        <f t="shared" si="424"/>
        <v>299.59259999999909</v>
      </c>
    </row>
    <row r="5393" spans="1:21" x14ac:dyDescent="0.2">
      <c r="A5393" t="s">
        <v>16</v>
      </c>
      <c r="B5393" t="s">
        <v>14225</v>
      </c>
      <c r="C5393" t="s">
        <v>18</v>
      </c>
      <c r="D5393" t="s">
        <v>19</v>
      </c>
      <c r="E5393" t="s">
        <v>1232</v>
      </c>
      <c r="F5393" t="str">
        <f t="shared" si="420"/>
        <v>2010</v>
      </c>
      <c r="G5393" t="s">
        <v>126</v>
      </c>
      <c r="I5393" t="s">
        <v>13398</v>
      </c>
      <c r="J5393" t="s">
        <v>13399</v>
      </c>
      <c r="K5393" t="s">
        <v>20</v>
      </c>
      <c r="L5393" t="s">
        <v>1237</v>
      </c>
      <c r="M5393" t="s">
        <v>554</v>
      </c>
      <c r="N5393" t="s">
        <v>14484</v>
      </c>
      <c r="O5393" t="s">
        <v>14485</v>
      </c>
      <c r="Q5393" t="s">
        <v>1240</v>
      </c>
      <c r="R5393" s="1">
        <f t="shared" si="421"/>
        <v>-2139.9400000000005</v>
      </c>
      <c r="S5393" s="1">
        <f t="shared" si="422"/>
        <v>-449.38740000000007</v>
      </c>
      <c r="T5393" s="1">
        <f t="shared" si="423"/>
        <v>-748.97999999999956</v>
      </c>
      <c r="U5393" s="1">
        <f t="shared" si="424"/>
        <v>299.59259999999949</v>
      </c>
    </row>
    <row r="5394" spans="1:21" x14ac:dyDescent="0.2">
      <c r="A5394" t="s">
        <v>16</v>
      </c>
      <c r="B5394" t="s">
        <v>6317</v>
      </c>
      <c r="C5394" t="s">
        <v>18</v>
      </c>
      <c r="D5394" t="s">
        <v>19</v>
      </c>
      <c r="E5394" t="s">
        <v>1232</v>
      </c>
      <c r="F5394" t="str">
        <f t="shared" si="420"/>
        <v>2010</v>
      </c>
      <c r="G5394" t="s">
        <v>126</v>
      </c>
      <c r="I5394" t="s">
        <v>3931</v>
      </c>
      <c r="J5394" t="s">
        <v>5340</v>
      </c>
      <c r="K5394" t="s">
        <v>20</v>
      </c>
      <c r="L5394" t="s">
        <v>1237</v>
      </c>
      <c r="M5394" t="s">
        <v>554</v>
      </c>
      <c r="N5394" t="s">
        <v>6617</v>
      </c>
      <c r="O5394" t="s">
        <v>6618</v>
      </c>
      <c r="Q5394" t="s">
        <v>1240</v>
      </c>
      <c r="R5394" s="1">
        <f t="shared" si="421"/>
        <v>-2139.9399999999987</v>
      </c>
      <c r="S5394" s="1">
        <f t="shared" si="422"/>
        <v>-449.38739999999973</v>
      </c>
      <c r="T5394" s="1">
        <f t="shared" si="423"/>
        <v>-748.97999999999956</v>
      </c>
      <c r="U5394" s="1">
        <f t="shared" si="424"/>
        <v>299.59259999999983</v>
      </c>
    </row>
    <row r="5395" spans="1:21" x14ac:dyDescent="0.2">
      <c r="A5395" t="s">
        <v>16</v>
      </c>
      <c r="B5395" t="s">
        <v>12067</v>
      </c>
      <c r="C5395" t="s">
        <v>18</v>
      </c>
      <c r="D5395" t="s">
        <v>19</v>
      </c>
      <c r="E5395" t="s">
        <v>1232</v>
      </c>
      <c r="F5395" t="str">
        <f t="shared" si="420"/>
        <v>2010</v>
      </c>
      <c r="G5395" t="s">
        <v>126</v>
      </c>
      <c r="I5395" t="s">
        <v>11195</v>
      </c>
      <c r="J5395" t="s">
        <v>11196</v>
      </c>
      <c r="K5395" t="s">
        <v>20</v>
      </c>
      <c r="L5395" t="s">
        <v>1237</v>
      </c>
      <c r="M5395" t="s">
        <v>554</v>
      </c>
      <c r="N5395" t="s">
        <v>12310</v>
      </c>
      <c r="O5395" t="s">
        <v>12311</v>
      </c>
      <c r="Q5395" t="s">
        <v>1240</v>
      </c>
      <c r="R5395" s="1">
        <f t="shared" si="421"/>
        <v>-2139.9399999999987</v>
      </c>
      <c r="S5395" s="1">
        <f t="shared" si="422"/>
        <v>-449.38739999999973</v>
      </c>
      <c r="T5395" s="1">
        <f t="shared" si="423"/>
        <v>-748.97999999999956</v>
      </c>
      <c r="U5395" s="1">
        <f t="shared" si="424"/>
        <v>299.59259999999983</v>
      </c>
    </row>
    <row r="5396" spans="1:21" x14ac:dyDescent="0.2">
      <c r="A5396" t="s">
        <v>16</v>
      </c>
      <c r="B5396" t="s">
        <v>8771</v>
      </c>
      <c r="C5396" t="s">
        <v>18</v>
      </c>
      <c r="D5396" t="s">
        <v>19</v>
      </c>
      <c r="E5396" t="s">
        <v>1232</v>
      </c>
      <c r="F5396" t="str">
        <f t="shared" si="420"/>
        <v>2010</v>
      </c>
      <c r="G5396" t="s">
        <v>126</v>
      </c>
      <c r="I5396" t="s">
        <v>7841</v>
      </c>
      <c r="J5396" t="s">
        <v>7842</v>
      </c>
      <c r="K5396" t="s">
        <v>20</v>
      </c>
      <c r="L5396" t="s">
        <v>1237</v>
      </c>
      <c r="M5396" t="s">
        <v>554</v>
      </c>
      <c r="N5396" t="s">
        <v>8979</v>
      </c>
      <c r="O5396" t="s">
        <v>8980</v>
      </c>
      <c r="Q5396" t="s">
        <v>1240</v>
      </c>
      <c r="R5396" s="1">
        <f t="shared" si="421"/>
        <v>-2139.9399999999987</v>
      </c>
      <c r="S5396" s="1">
        <f t="shared" si="422"/>
        <v>-449.38739999999973</v>
      </c>
      <c r="T5396" s="1">
        <f t="shared" si="423"/>
        <v>-748.97999999999956</v>
      </c>
      <c r="U5396" s="1">
        <f t="shared" si="424"/>
        <v>299.59259999999983</v>
      </c>
    </row>
    <row r="5397" spans="1:21" x14ac:dyDescent="0.2">
      <c r="A5397" t="s">
        <v>16</v>
      </c>
      <c r="B5397" t="s">
        <v>16349</v>
      </c>
      <c r="C5397" t="s">
        <v>18</v>
      </c>
      <c r="D5397" t="s">
        <v>19</v>
      </c>
      <c r="E5397" t="s">
        <v>1232</v>
      </c>
      <c r="F5397" t="str">
        <f t="shared" si="420"/>
        <v>2010</v>
      </c>
      <c r="G5397" t="s">
        <v>126</v>
      </c>
      <c r="I5397" t="s">
        <v>15564</v>
      </c>
      <c r="J5397" t="s">
        <v>15565</v>
      </c>
      <c r="K5397" t="s">
        <v>20</v>
      </c>
      <c r="L5397" t="s">
        <v>1237</v>
      </c>
      <c r="M5397" t="s">
        <v>554</v>
      </c>
      <c r="N5397" t="s">
        <v>16608</v>
      </c>
      <c r="O5397" t="s">
        <v>16609</v>
      </c>
      <c r="Q5397" t="s">
        <v>1240</v>
      </c>
      <c r="R5397" s="1">
        <f t="shared" si="421"/>
        <v>-2139.9400000000005</v>
      </c>
      <c r="S5397" s="1">
        <f t="shared" si="422"/>
        <v>-449.38740000000007</v>
      </c>
      <c r="T5397" s="1">
        <f t="shared" si="423"/>
        <v>-748.98</v>
      </c>
      <c r="U5397" s="1">
        <f t="shared" si="424"/>
        <v>299.59259999999995</v>
      </c>
    </row>
    <row r="5398" spans="1:21" x14ac:dyDescent="0.2">
      <c r="A5398" t="s">
        <v>16</v>
      </c>
      <c r="B5398" t="s">
        <v>11005</v>
      </c>
      <c r="C5398" t="s">
        <v>18</v>
      </c>
      <c r="D5398" t="s">
        <v>19</v>
      </c>
      <c r="E5398" t="s">
        <v>1232</v>
      </c>
      <c r="F5398" t="str">
        <f t="shared" si="420"/>
        <v>2010</v>
      </c>
      <c r="G5398" t="s">
        <v>126</v>
      </c>
      <c r="I5398" t="s">
        <v>10080</v>
      </c>
      <c r="J5398" t="s">
        <v>10081</v>
      </c>
      <c r="K5398" t="s">
        <v>20</v>
      </c>
      <c r="L5398" t="s">
        <v>1237</v>
      </c>
      <c r="M5398" t="s">
        <v>554</v>
      </c>
      <c r="N5398" t="s">
        <v>11195</v>
      </c>
      <c r="O5398" t="s">
        <v>11196</v>
      </c>
      <c r="Q5398" t="s">
        <v>1240</v>
      </c>
      <c r="R5398" s="1">
        <f t="shared" si="421"/>
        <v>-2139.9400000000023</v>
      </c>
      <c r="S5398" s="1">
        <f t="shared" si="422"/>
        <v>-449.38740000000047</v>
      </c>
      <c r="T5398" s="1">
        <f t="shared" si="423"/>
        <v>-748.98000000000047</v>
      </c>
      <c r="U5398" s="1">
        <f t="shared" si="424"/>
        <v>299.5926</v>
      </c>
    </row>
    <row r="5399" spans="1:21" x14ac:dyDescent="0.2">
      <c r="A5399" t="s">
        <v>16</v>
      </c>
      <c r="B5399" t="s">
        <v>17383</v>
      </c>
      <c r="C5399" t="s">
        <v>18</v>
      </c>
      <c r="D5399" t="s">
        <v>19</v>
      </c>
      <c r="E5399" t="s">
        <v>1232</v>
      </c>
      <c r="F5399" t="str">
        <f t="shared" si="420"/>
        <v>2010</v>
      </c>
      <c r="G5399" t="s">
        <v>126</v>
      </c>
      <c r="I5399" t="s">
        <v>16608</v>
      </c>
      <c r="J5399" t="s">
        <v>16609</v>
      </c>
      <c r="K5399" t="s">
        <v>20</v>
      </c>
      <c r="L5399" t="s">
        <v>1237</v>
      </c>
      <c r="M5399" t="s">
        <v>554</v>
      </c>
      <c r="N5399" t="s">
        <v>17658</v>
      </c>
      <c r="O5399" t="s">
        <v>17659</v>
      </c>
      <c r="Q5399" t="s">
        <v>1240</v>
      </c>
      <c r="R5399" s="1">
        <f t="shared" si="421"/>
        <v>-2139.9399999999996</v>
      </c>
      <c r="S5399" s="1">
        <f t="shared" si="422"/>
        <v>-449.3873999999999</v>
      </c>
      <c r="T5399" s="1">
        <f t="shared" si="423"/>
        <v>-748.98</v>
      </c>
      <c r="U5399" s="1">
        <f t="shared" si="424"/>
        <v>299.59260000000012</v>
      </c>
    </row>
    <row r="5400" spans="1:21" x14ac:dyDescent="0.2">
      <c r="A5400" t="s">
        <v>16</v>
      </c>
      <c r="B5400" t="s">
        <v>19407</v>
      </c>
      <c r="C5400" t="s">
        <v>18</v>
      </c>
      <c r="D5400" t="s">
        <v>19</v>
      </c>
      <c r="E5400" t="s">
        <v>1232</v>
      </c>
      <c r="F5400" t="str">
        <f t="shared" si="420"/>
        <v>2010</v>
      </c>
      <c r="G5400" t="s">
        <v>126</v>
      </c>
      <c r="I5400" t="s">
        <v>18677</v>
      </c>
      <c r="J5400" t="s">
        <v>18678</v>
      </c>
      <c r="K5400" t="s">
        <v>20</v>
      </c>
      <c r="L5400" t="s">
        <v>1237</v>
      </c>
      <c r="M5400" t="s">
        <v>554</v>
      </c>
      <c r="N5400" t="s">
        <v>19646</v>
      </c>
      <c r="O5400" t="s">
        <v>19647</v>
      </c>
      <c r="Q5400" t="s">
        <v>1240</v>
      </c>
      <c r="R5400" s="1">
        <f t="shared" si="421"/>
        <v>-2139.9399999999996</v>
      </c>
      <c r="S5400" s="1">
        <f t="shared" si="422"/>
        <v>-449.3873999999999</v>
      </c>
      <c r="T5400" s="1">
        <f t="shared" si="423"/>
        <v>-748.98000000000013</v>
      </c>
      <c r="U5400" s="1">
        <f t="shared" si="424"/>
        <v>299.59260000000023</v>
      </c>
    </row>
    <row r="5401" spans="1:21" x14ac:dyDescent="0.2">
      <c r="A5401" t="s">
        <v>16</v>
      </c>
      <c r="B5401" t="s">
        <v>15298</v>
      </c>
      <c r="C5401" t="s">
        <v>18</v>
      </c>
      <c r="D5401" t="s">
        <v>19</v>
      </c>
      <c r="E5401" t="s">
        <v>1232</v>
      </c>
      <c r="F5401" t="str">
        <f t="shared" si="420"/>
        <v>2010</v>
      </c>
      <c r="G5401" t="s">
        <v>126</v>
      </c>
      <c r="I5401" t="s">
        <v>14484</v>
      </c>
      <c r="J5401" t="s">
        <v>14485</v>
      </c>
      <c r="K5401" t="s">
        <v>20</v>
      </c>
      <c r="L5401" t="s">
        <v>1237</v>
      </c>
      <c r="M5401" t="s">
        <v>554</v>
      </c>
      <c r="N5401" t="s">
        <v>15564</v>
      </c>
      <c r="O5401" t="s">
        <v>15565</v>
      </c>
      <c r="Q5401" t="s">
        <v>1240</v>
      </c>
      <c r="R5401" s="1">
        <f t="shared" si="421"/>
        <v>-2139.9399999999987</v>
      </c>
      <c r="S5401" s="1">
        <f t="shared" si="422"/>
        <v>-449.38739999999973</v>
      </c>
      <c r="T5401" s="1">
        <f t="shared" si="423"/>
        <v>-748.98</v>
      </c>
      <c r="U5401" s="1">
        <f t="shared" si="424"/>
        <v>299.59260000000029</v>
      </c>
    </row>
    <row r="5402" spans="1:21" x14ac:dyDescent="0.2">
      <c r="A5402" t="s">
        <v>16</v>
      </c>
      <c r="B5402" t="s">
        <v>13151</v>
      </c>
      <c r="C5402" t="s">
        <v>18</v>
      </c>
      <c r="D5402" t="s">
        <v>19</v>
      </c>
      <c r="E5402" t="s">
        <v>1232</v>
      </c>
      <c r="F5402" t="str">
        <f t="shared" si="420"/>
        <v>2010</v>
      </c>
      <c r="G5402" t="s">
        <v>126</v>
      </c>
      <c r="I5402" t="s">
        <v>12310</v>
      </c>
      <c r="J5402" t="s">
        <v>12311</v>
      </c>
      <c r="K5402" t="s">
        <v>20</v>
      </c>
      <c r="L5402" t="s">
        <v>1237</v>
      </c>
      <c r="M5402" t="s">
        <v>554</v>
      </c>
      <c r="N5402" t="s">
        <v>13398</v>
      </c>
      <c r="O5402" t="s">
        <v>13399</v>
      </c>
      <c r="Q5402" t="s">
        <v>1240</v>
      </c>
      <c r="R5402" s="1">
        <f t="shared" si="421"/>
        <v>-2139.9400000000005</v>
      </c>
      <c r="S5402" s="1">
        <f t="shared" si="422"/>
        <v>-449.38740000000007</v>
      </c>
      <c r="T5402" s="1">
        <f t="shared" si="423"/>
        <v>-748.98000000000047</v>
      </c>
      <c r="U5402" s="1">
        <f t="shared" si="424"/>
        <v>299.5926000000004</v>
      </c>
    </row>
    <row r="5403" spans="1:21" x14ac:dyDescent="0.2">
      <c r="A5403" t="s">
        <v>16</v>
      </c>
      <c r="B5403" t="s">
        <v>9899</v>
      </c>
      <c r="C5403" t="s">
        <v>18</v>
      </c>
      <c r="D5403" t="s">
        <v>19</v>
      </c>
      <c r="E5403" t="s">
        <v>1232</v>
      </c>
      <c r="F5403" t="str">
        <f t="shared" si="420"/>
        <v>2010</v>
      </c>
      <c r="G5403" t="s">
        <v>126</v>
      </c>
      <c r="I5403" t="s">
        <v>8979</v>
      </c>
      <c r="J5403" t="s">
        <v>8980</v>
      </c>
      <c r="K5403" t="s">
        <v>20</v>
      </c>
      <c r="L5403" t="s">
        <v>1237</v>
      </c>
      <c r="M5403" t="s">
        <v>554</v>
      </c>
      <c r="N5403" t="s">
        <v>10080</v>
      </c>
      <c r="O5403" t="s">
        <v>10081</v>
      </c>
      <c r="Q5403" t="s">
        <v>1240</v>
      </c>
      <c r="R5403" s="1">
        <f t="shared" si="421"/>
        <v>-2139.9399999999987</v>
      </c>
      <c r="S5403" s="1">
        <f t="shared" si="422"/>
        <v>-449.38739999999973</v>
      </c>
      <c r="T5403" s="1">
        <f t="shared" si="423"/>
        <v>-748.98000000000047</v>
      </c>
      <c r="U5403" s="1">
        <f t="shared" si="424"/>
        <v>299.59260000000074</v>
      </c>
    </row>
    <row r="5404" spans="1:21" x14ac:dyDescent="0.2">
      <c r="A5404" t="s">
        <v>16</v>
      </c>
      <c r="B5404" t="s">
        <v>4967</v>
      </c>
      <c r="C5404" t="s">
        <v>18</v>
      </c>
      <c r="D5404" t="s">
        <v>19</v>
      </c>
      <c r="E5404" t="s">
        <v>1232</v>
      </c>
      <c r="F5404" t="str">
        <f t="shared" si="420"/>
        <v>2010</v>
      </c>
      <c r="G5404" t="s">
        <v>126</v>
      </c>
      <c r="I5404" t="s">
        <v>3898</v>
      </c>
      <c r="J5404" t="s">
        <v>3899</v>
      </c>
      <c r="K5404" t="s">
        <v>20</v>
      </c>
      <c r="L5404" t="s">
        <v>1237</v>
      </c>
      <c r="M5404" t="s">
        <v>554</v>
      </c>
      <c r="N5404" t="s">
        <v>3931</v>
      </c>
      <c r="O5404" t="s">
        <v>5340</v>
      </c>
      <c r="Q5404" t="s">
        <v>1240</v>
      </c>
      <c r="R5404" s="1">
        <f t="shared" si="421"/>
        <v>-2139.9399999999987</v>
      </c>
      <c r="S5404" s="1">
        <f t="shared" si="422"/>
        <v>-449.38739999999973</v>
      </c>
      <c r="T5404" s="1">
        <f t="shared" si="423"/>
        <v>-748.98000000000138</v>
      </c>
      <c r="U5404" s="1">
        <f t="shared" si="424"/>
        <v>299.59260000000165</v>
      </c>
    </row>
    <row r="5405" spans="1:21" x14ac:dyDescent="0.2">
      <c r="A5405" t="s">
        <v>1404</v>
      </c>
      <c r="B5405" t="s">
        <v>17</v>
      </c>
      <c r="C5405" t="s">
        <v>18</v>
      </c>
      <c r="D5405" t="s">
        <v>19</v>
      </c>
      <c r="E5405" t="s">
        <v>552</v>
      </c>
      <c r="F5405" t="str">
        <f t="shared" si="420"/>
        <v>1988</v>
      </c>
      <c r="G5405" t="s">
        <v>1405</v>
      </c>
      <c r="I5405" s="2">
        <v>768.49</v>
      </c>
      <c r="J5405" s="3">
        <v>2213.39</v>
      </c>
      <c r="K5405" s="2">
        <v>0</v>
      </c>
      <c r="L5405" s="2">
        <v>-768.49</v>
      </c>
      <c r="M5405" s="4">
        <v>0.34720000000000001</v>
      </c>
      <c r="N5405" s="4">
        <v>0</v>
      </c>
      <c r="O5405" s="4">
        <v>0</v>
      </c>
      <c r="Q5405" t="s">
        <v>1681</v>
      </c>
      <c r="R5405" s="1">
        <f t="shared" si="421"/>
        <v>-2213.39</v>
      </c>
      <c r="S5405" s="1">
        <f t="shared" si="422"/>
        <v>-464.81189999999998</v>
      </c>
      <c r="T5405" s="1">
        <f t="shared" si="423"/>
        <v>-768.49</v>
      </c>
      <c r="U5405" s="1">
        <f t="shared" si="424"/>
        <v>303.67810000000003</v>
      </c>
    </row>
    <row r="5406" spans="1:21" x14ac:dyDescent="0.2">
      <c r="A5406" t="s">
        <v>1404</v>
      </c>
      <c r="B5406" t="s">
        <v>4967</v>
      </c>
      <c r="C5406" t="s">
        <v>18</v>
      </c>
      <c r="D5406" t="s">
        <v>19</v>
      </c>
      <c r="E5406" t="s">
        <v>1039</v>
      </c>
      <c r="F5406" t="str">
        <f t="shared" si="420"/>
        <v>2002</v>
      </c>
      <c r="G5406" t="s">
        <v>126</v>
      </c>
      <c r="I5406" t="s">
        <v>4284</v>
      </c>
      <c r="J5406" t="s">
        <v>4285</v>
      </c>
      <c r="K5406" t="s">
        <v>20</v>
      </c>
      <c r="L5406" t="s">
        <v>2132</v>
      </c>
      <c r="M5406" t="s">
        <v>554</v>
      </c>
      <c r="N5406" t="s">
        <v>5682</v>
      </c>
      <c r="O5406" t="s">
        <v>5683</v>
      </c>
      <c r="Q5406" t="s">
        <v>2135</v>
      </c>
      <c r="R5406" s="1">
        <f t="shared" si="421"/>
        <v>-2180.5600000000013</v>
      </c>
      <c r="S5406" s="1">
        <f t="shared" si="422"/>
        <v>-457.91760000000028</v>
      </c>
      <c r="T5406" s="1">
        <f t="shared" si="423"/>
        <v>-763.1899999999996</v>
      </c>
      <c r="U5406" s="1">
        <f t="shared" si="424"/>
        <v>305.27239999999932</v>
      </c>
    </row>
    <row r="5407" spans="1:21" x14ac:dyDescent="0.2">
      <c r="A5407" t="s">
        <v>1404</v>
      </c>
      <c r="B5407" t="s">
        <v>9899</v>
      </c>
      <c r="C5407" t="s">
        <v>18</v>
      </c>
      <c r="D5407" t="s">
        <v>19</v>
      </c>
      <c r="E5407" t="s">
        <v>1039</v>
      </c>
      <c r="F5407" t="str">
        <f t="shared" si="420"/>
        <v>2002</v>
      </c>
      <c r="G5407" t="s">
        <v>126</v>
      </c>
      <c r="I5407" t="s">
        <v>9211</v>
      </c>
      <c r="J5407" t="s">
        <v>9212</v>
      </c>
      <c r="K5407" t="s">
        <v>20</v>
      </c>
      <c r="L5407" t="s">
        <v>2132</v>
      </c>
      <c r="M5407" t="s">
        <v>554</v>
      </c>
      <c r="N5407" t="s">
        <v>10298</v>
      </c>
      <c r="O5407" t="s">
        <v>10299</v>
      </c>
      <c r="Q5407" t="s">
        <v>2135</v>
      </c>
      <c r="R5407" s="1">
        <f t="shared" si="421"/>
        <v>-2180.5600000000013</v>
      </c>
      <c r="S5407" s="1">
        <f t="shared" si="422"/>
        <v>-457.91760000000028</v>
      </c>
      <c r="T5407" s="1">
        <f t="shared" si="423"/>
        <v>-763.19</v>
      </c>
      <c r="U5407" s="1">
        <f t="shared" si="424"/>
        <v>305.27239999999978</v>
      </c>
    </row>
    <row r="5408" spans="1:21" x14ac:dyDescent="0.2">
      <c r="A5408" t="s">
        <v>1404</v>
      </c>
      <c r="B5408" t="s">
        <v>17</v>
      </c>
      <c r="C5408" t="s">
        <v>18</v>
      </c>
      <c r="D5408" t="s">
        <v>19</v>
      </c>
      <c r="E5408" t="s">
        <v>1039</v>
      </c>
      <c r="F5408" t="str">
        <f t="shared" si="420"/>
        <v>2002</v>
      </c>
      <c r="G5408" t="s">
        <v>126</v>
      </c>
      <c r="I5408" s="3">
        <v>9089.83</v>
      </c>
      <c r="J5408" s="3">
        <v>25970.98</v>
      </c>
      <c r="K5408" s="2">
        <v>0</v>
      </c>
      <c r="L5408" s="2">
        <v>-763.19</v>
      </c>
      <c r="M5408" s="4">
        <v>0.35</v>
      </c>
      <c r="N5408" s="5">
        <v>8326.64</v>
      </c>
      <c r="O5408" s="5">
        <v>23790.42</v>
      </c>
      <c r="Q5408" t="s">
        <v>2135</v>
      </c>
      <c r="R5408" s="1">
        <f t="shared" si="421"/>
        <v>-2180.5600000000013</v>
      </c>
      <c r="S5408" s="1">
        <f t="shared" si="422"/>
        <v>-457.91760000000028</v>
      </c>
      <c r="T5408" s="1">
        <f t="shared" si="423"/>
        <v>-763.19000000000051</v>
      </c>
      <c r="U5408" s="1">
        <f t="shared" si="424"/>
        <v>305.27240000000023</v>
      </c>
    </row>
    <row r="5409" spans="1:21" x14ac:dyDescent="0.2">
      <c r="A5409" t="s">
        <v>1404</v>
      </c>
      <c r="B5409" t="s">
        <v>7582</v>
      </c>
      <c r="C5409" t="s">
        <v>18</v>
      </c>
      <c r="D5409" t="s">
        <v>19</v>
      </c>
      <c r="E5409" t="s">
        <v>1039</v>
      </c>
      <c r="F5409" t="str">
        <f t="shared" si="420"/>
        <v>2002</v>
      </c>
      <c r="G5409" t="s">
        <v>126</v>
      </c>
      <c r="I5409" t="s">
        <v>6937</v>
      </c>
      <c r="J5409" t="s">
        <v>6938</v>
      </c>
      <c r="K5409" t="s">
        <v>20</v>
      </c>
      <c r="L5409" t="s">
        <v>2132</v>
      </c>
      <c r="M5409" t="s">
        <v>554</v>
      </c>
      <c r="N5409" t="s">
        <v>8105</v>
      </c>
      <c r="O5409" t="s">
        <v>8106</v>
      </c>
      <c r="Q5409" t="s">
        <v>2135</v>
      </c>
      <c r="R5409" s="1">
        <f t="shared" si="421"/>
        <v>-2180.5600000000013</v>
      </c>
      <c r="S5409" s="1">
        <f t="shared" si="422"/>
        <v>-457.91760000000028</v>
      </c>
      <c r="T5409" s="1">
        <f t="shared" si="423"/>
        <v>-763.19000000000051</v>
      </c>
      <c r="U5409" s="1">
        <f t="shared" si="424"/>
        <v>305.27240000000023</v>
      </c>
    </row>
    <row r="5410" spans="1:21" x14ac:dyDescent="0.2">
      <c r="A5410" t="s">
        <v>1404</v>
      </c>
      <c r="B5410" t="s">
        <v>8771</v>
      </c>
      <c r="C5410" t="s">
        <v>18</v>
      </c>
      <c r="D5410" t="s">
        <v>19</v>
      </c>
      <c r="E5410" t="s">
        <v>1039</v>
      </c>
      <c r="F5410" t="str">
        <f t="shared" si="420"/>
        <v>2002</v>
      </c>
      <c r="G5410" t="s">
        <v>126</v>
      </c>
      <c r="I5410" t="s">
        <v>8105</v>
      </c>
      <c r="J5410" t="s">
        <v>8106</v>
      </c>
      <c r="K5410" t="s">
        <v>20</v>
      </c>
      <c r="L5410" t="s">
        <v>4283</v>
      </c>
      <c r="M5410" t="s">
        <v>554</v>
      </c>
      <c r="N5410" t="s">
        <v>9211</v>
      </c>
      <c r="O5410" t="s">
        <v>9212</v>
      </c>
      <c r="Q5410" t="s">
        <v>2135</v>
      </c>
      <c r="R5410" s="1">
        <f t="shared" si="421"/>
        <v>-2180.5599999999995</v>
      </c>
      <c r="S5410" s="1">
        <f t="shared" si="422"/>
        <v>-457.91759999999988</v>
      </c>
      <c r="T5410" s="1">
        <f t="shared" si="423"/>
        <v>-763.19999999999982</v>
      </c>
      <c r="U5410" s="1">
        <f t="shared" si="424"/>
        <v>305.28239999999994</v>
      </c>
    </row>
    <row r="5411" spans="1:21" x14ac:dyDescent="0.2">
      <c r="A5411" t="s">
        <v>1404</v>
      </c>
      <c r="B5411" t="s">
        <v>6317</v>
      </c>
      <c r="C5411" t="s">
        <v>18</v>
      </c>
      <c r="D5411" t="s">
        <v>19</v>
      </c>
      <c r="E5411" t="s">
        <v>1039</v>
      </c>
      <c r="F5411" t="str">
        <f t="shared" si="420"/>
        <v>2002</v>
      </c>
      <c r="G5411" t="s">
        <v>126</v>
      </c>
      <c r="I5411" t="s">
        <v>5682</v>
      </c>
      <c r="J5411" t="s">
        <v>5683</v>
      </c>
      <c r="K5411" t="s">
        <v>20</v>
      </c>
      <c r="L5411" t="s">
        <v>4283</v>
      </c>
      <c r="M5411" t="s">
        <v>554</v>
      </c>
      <c r="N5411" t="s">
        <v>6937</v>
      </c>
      <c r="O5411" t="s">
        <v>6938</v>
      </c>
      <c r="Q5411" t="s">
        <v>2135</v>
      </c>
      <c r="R5411" s="1">
        <f t="shared" si="421"/>
        <v>-2180.5599999999977</v>
      </c>
      <c r="S5411" s="1">
        <f t="shared" si="422"/>
        <v>-457.91759999999948</v>
      </c>
      <c r="T5411" s="1">
        <f t="shared" si="423"/>
        <v>-763.19999999999982</v>
      </c>
      <c r="U5411" s="1">
        <f t="shared" si="424"/>
        <v>305.28240000000034</v>
      </c>
    </row>
    <row r="5412" spans="1:21" x14ac:dyDescent="0.2">
      <c r="A5412" t="s">
        <v>1404</v>
      </c>
      <c r="B5412" t="s">
        <v>3360</v>
      </c>
      <c r="C5412" t="s">
        <v>18</v>
      </c>
      <c r="D5412" t="s">
        <v>19</v>
      </c>
      <c r="E5412" t="s">
        <v>1039</v>
      </c>
      <c r="F5412" t="str">
        <f t="shared" si="420"/>
        <v>2002</v>
      </c>
      <c r="G5412" t="s">
        <v>126</v>
      </c>
      <c r="I5412" t="s">
        <v>2133</v>
      </c>
      <c r="J5412" t="s">
        <v>2134</v>
      </c>
      <c r="K5412" t="s">
        <v>20</v>
      </c>
      <c r="L5412" t="s">
        <v>4283</v>
      </c>
      <c r="M5412" t="s">
        <v>554</v>
      </c>
      <c r="N5412" t="s">
        <v>4284</v>
      </c>
      <c r="O5412" t="s">
        <v>4285</v>
      </c>
      <c r="Q5412" t="s">
        <v>2135</v>
      </c>
      <c r="R5412" s="1">
        <f t="shared" si="421"/>
        <v>-2180.5599999999977</v>
      </c>
      <c r="S5412" s="1">
        <f t="shared" si="422"/>
        <v>-457.91759999999948</v>
      </c>
      <c r="T5412" s="1">
        <f t="shared" si="423"/>
        <v>-763.19999999999982</v>
      </c>
      <c r="U5412" s="1">
        <f t="shared" si="424"/>
        <v>305.28240000000034</v>
      </c>
    </row>
    <row r="5413" spans="1:21" x14ac:dyDescent="0.2">
      <c r="A5413" t="s">
        <v>1404</v>
      </c>
      <c r="B5413" t="s">
        <v>9899</v>
      </c>
      <c r="C5413" t="s">
        <v>18</v>
      </c>
      <c r="D5413" t="s">
        <v>19</v>
      </c>
      <c r="E5413" t="s">
        <v>1129</v>
      </c>
      <c r="F5413" t="str">
        <f t="shared" si="420"/>
        <v>2004</v>
      </c>
      <c r="G5413" t="s">
        <v>1405</v>
      </c>
      <c r="I5413" t="s">
        <v>9278</v>
      </c>
      <c r="J5413" t="s">
        <v>9279</v>
      </c>
      <c r="K5413" t="s">
        <v>20</v>
      </c>
      <c r="L5413" t="s">
        <v>10364</v>
      </c>
      <c r="M5413" t="s">
        <v>554</v>
      </c>
      <c r="N5413" t="s">
        <v>10365</v>
      </c>
      <c r="O5413" t="s">
        <v>10366</v>
      </c>
      <c r="Q5413" t="s">
        <v>1438</v>
      </c>
      <c r="R5413" s="1">
        <f t="shared" si="421"/>
        <v>-2183.4000000000015</v>
      </c>
      <c r="S5413" s="1">
        <f t="shared" si="422"/>
        <v>-458.51400000000029</v>
      </c>
      <c r="T5413" s="1">
        <f t="shared" si="423"/>
        <v>-764.19000000000051</v>
      </c>
      <c r="U5413" s="1">
        <f t="shared" si="424"/>
        <v>305.67600000000022</v>
      </c>
    </row>
    <row r="5414" spans="1:21" x14ac:dyDescent="0.2">
      <c r="A5414" t="s">
        <v>16</v>
      </c>
      <c r="B5414" t="s">
        <v>14225</v>
      </c>
      <c r="C5414" t="s">
        <v>18</v>
      </c>
      <c r="D5414" t="s">
        <v>19</v>
      </c>
      <c r="E5414" t="s">
        <v>964</v>
      </c>
      <c r="F5414" t="str">
        <f t="shared" si="420"/>
        <v>1999</v>
      </c>
      <c r="G5414" t="s">
        <v>126</v>
      </c>
      <c r="I5414" t="s">
        <v>13315</v>
      </c>
      <c r="J5414" t="s">
        <v>13316</v>
      </c>
      <c r="K5414" t="s">
        <v>20</v>
      </c>
      <c r="L5414" t="s">
        <v>14381</v>
      </c>
      <c r="M5414" t="s">
        <v>554</v>
      </c>
      <c r="N5414" t="s">
        <v>20</v>
      </c>
      <c r="O5414" t="s">
        <v>20</v>
      </c>
      <c r="Q5414" t="s">
        <v>976</v>
      </c>
      <c r="R5414" s="1">
        <f t="shared" si="421"/>
        <v>-2207.23</v>
      </c>
      <c r="S5414" s="1">
        <f t="shared" si="422"/>
        <v>-463.51830000000001</v>
      </c>
      <c r="T5414" s="1">
        <f t="shared" si="423"/>
        <v>-772.53</v>
      </c>
      <c r="U5414" s="1">
        <f t="shared" si="424"/>
        <v>309.01169999999996</v>
      </c>
    </row>
    <row r="5415" spans="1:21" x14ac:dyDescent="0.2">
      <c r="A5415" t="s">
        <v>16</v>
      </c>
      <c r="B5415" t="s">
        <v>17</v>
      </c>
      <c r="C5415" t="s">
        <v>18</v>
      </c>
      <c r="D5415" t="s">
        <v>19</v>
      </c>
      <c r="E5415" t="s">
        <v>127</v>
      </c>
      <c r="F5415" t="str">
        <f t="shared" si="420"/>
        <v>1983</v>
      </c>
      <c r="G5415" t="s">
        <v>22</v>
      </c>
      <c r="H5415" t="s">
        <v>117</v>
      </c>
      <c r="I5415" s="2">
        <v>653.16</v>
      </c>
      <c r="J5415" s="3">
        <v>1635.91</v>
      </c>
      <c r="K5415" s="2">
        <v>0</v>
      </c>
      <c r="L5415" s="2">
        <v>-653.16</v>
      </c>
      <c r="M5415" s="4">
        <v>0.39929999999999999</v>
      </c>
      <c r="N5415" s="4">
        <v>0</v>
      </c>
      <c r="O5415" s="4">
        <v>0</v>
      </c>
      <c r="Q5415" t="s">
        <v>183</v>
      </c>
      <c r="R5415" s="1">
        <f t="shared" si="421"/>
        <v>-1635.91</v>
      </c>
      <c r="S5415" s="1">
        <f t="shared" si="422"/>
        <v>-343.54110000000003</v>
      </c>
      <c r="T5415" s="1">
        <f t="shared" si="423"/>
        <v>-653.16</v>
      </c>
      <c r="U5415" s="1">
        <f t="shared" si="424"/>
        <v>309.61889999999994</v>
      </c>
    </row>
    <row r="5416" spans="1:21" x14ac:dyDescent="0.2">
      <c r="A5416" t="s">
        <v>16</v>
      </c>
      <c r="B5416" t="s">
        <v>12067</v>
      </c>
      <c r="C5416" t="s">
        <v>18</v>
      </c>
      <c r="D5416" t="s">
        <v>19</v>
      </c>
      <c r="E5416" t="s">
        <v>1318</v>
      </c>
      <c r="F5416" t="str">
        <f t="shared" si="420"/>
        <v>2012</v>
      </c>
      <c r="G5416" t="s">
        <v>1275</v>
      </c>
      <c r="I5416" t="s">
        <v>11245</v>
      </c>
      <c r="J5416" t="s">
        <v>11246</v>
      </c>
      <c r="K5416" t="s">
        <v>20</v>
      </c>
      <c r="L5416" t="s">
        <v>12359</v>
      </c>
      <c r="M5416" t="s">
        <v>517</v>
      </c>
      <c r="N5416" t="s">
        <v>12360</v>
      </c>
      <c r="O5416" t="s">
        <v>12361</v>
      </c>
      <c r="Q5416" t="s">
        <v>1328</v>
      </c>
      <c r="R5416" s="1">
        <f t="shared" si="421"/>
        <v>-2248.4100000000035</v>
      </c>
      <c r="S5416" s="1">
        <f t="shared" si="422"/>
        <v>-472.16610000000071</v>
      </c>
      <c r="T5416" s="1">
        <f t="shared" si="423"/>
        <v>-782.05999999999949</v>
      </c>
      <c r="U5416" s="1">
        <f t="shared" si="424"/>
        <v>309.89389999999878</v>
      </c>
    </row>
    <row r="5417" spans="1:21" x14ac:dyDescent="0.2">
      <c r="A5417" t="s">
        <v>16</v>
      </c>
      <c r="B5417" t="s">
        <v>16349</v>
      </c>
      <c r="C5417" t="s">
        <v>18</v>
      </c>
      <c r="D5417" t="s">
        <v>19</v>
      </c>
      <c r="E5417" t="s">
        <v>1318</v>
      </c>
      <c r="F5417" t="str">
        <f t="shared" si="420"/>
        <v>2012</v>
      </c>
      <c r="G5417" t="s">
        <v>1275</v>
      </c>
      <c r="I5417" t="s">
        <v>15611</v>
      </c>
      <c r="J5417" t="s">
        <v>15612</v>
      </c>
      <c r="K5417" t="s">
        <v>20</v>
      </c>
      <c r="L5417" t="s">
        <v>12359</v>
      </c>
      <c r="M5417" t="s">
        <v>517</v>
      </c>
      <c r="N5417" t="s">
        <v>16656</v>
      </c>
      <c r="O5417" t="s">
        <v>16657</v>
      </c>
      <c r="Q5417" t="s">
        <v>1328</v>
      </c>
      <c r="R5417" s="1">
        <f t="shared" si="421"/>
        <v>-2248.41</v>
      </c>
      <c r="S5417" s="1">
        <f t="shared" si="422"/>
        <v>-472.16609999999997</v>
      </c>
      <c r="T5417" s="1">
        <f t="shared" si="423"/>
        <v>-782.05999999999949</v>
      </c>
      <c r="U5417" s="1">
        <f t="shared" si="424"/>
        <v>309.89389999999952</v>
      </c>
    </row>
    <row r="5418" spans="1:21" x14ac:dyDescent="0.2">
      <c r="A5418" t="s">
        <v>16</v>
      </c>
      <c r="B5418" t="s">
        <v>18410</v>
      </c>
      <c r="C5418" t="s">
        <v>18</v>
      </c>
      <c r="D5418" t="s">
        <v>19</v>
      </c>
      <c r="E5418" t="s">
        <v>1318</v>
      </c>
      <c r="F5418" t="str">
        <f t="shared" si="420"/>
        <v>2012</v>
      </c>
      <c r="G5418" t="s">
        <v>1275</v>
      </c>
      <c r="I5418" t="s">
        <v>17704</v>
      </c>
      <c r="J5418" t="s">
        <v>17705</v>
      </c>
      <c r="K5418" t="s">
        <v>20</v>
      </c>
      <c r="L5418" t="s">
        <v>12359</v>
      </c>
      <c r="M5418" t="s">
        <v>517</v>
      </c>
      <c r="N5418" t="s">
        <v>18722</v>
      </c>
      <c r="O5418" t="s">
        <v>18723</v>
      </c>
      <c r="Q5418" t="s">
        <v>1328</v>
      </c>
      <c r="R5418" s="1">
        <f t="shared" si="421"/>
        <v>-2248.41</v>
      </c>
      <c r="S5418" s="1">
        <f t="shared" si="422"/>
        <v>-472.16609999999997</v>
      </c>
      <c r="T5418" s="1">
        <f t="shared" si="423"/>
        <v>-782.0600000000004</v>
      </c>
      <c r="U5418" s="1">
        <f t="shared" si="424"/>
        <v>309.89390000000043</v>
      </c>
    </row>
    <row r="5419" spans="1:21" x14ac:dyDescent="0.2">
      <c r="A5419" t="s">
        <v>16</v>
      </c>
      <c r="B5419" t="s">
        <v>14225</v>
      </c>
      <c r="C5419" t="s">
        <v>18</v>
      </c>
      <c r="D5419" t="s">
        <v>19</v>
      </c>
      <c r="E5419" t="s">
        <v>1318</v>
      </c>
      <c r="F5419" t="str">
        <f t="shared" si="420"/>
        <v>2012</v>
      </c>
      <c r="G5419" t="s">
        <v>1275</v>
      </c>
      <c r="I5419" t="s">
        <v>13445</v>
      </c>
      <c r="J5419" t="s">
        <v>13446</v>
      </c>
      <c r="K5419" t="s">
        <v>20</v>
      </c>
      <c r="L5419" t="s">
        <v>12359</v>
      </c>
      <c r="M5419" t="s">
        <v>517</v>
      </c>
      <c r="N5419" t="s">
        <v>14532</v>
      </c>
      <c r="O5419" t="s">
        <v>14533</v>
      </c>
      <c r="Q5419" t="s">
        <v>1328</v>
      </c>
      <c r="R5419" s="1">
        <f t="shared" si="421"/>
        <v>-2248.41</v>
      </c>
      <c r="S5419" s="1">
        <f t="shared" si="422"/>
        <v>-472.16609999999997</v>
      </c>
      <c r="T5419" s="1">
        <f t="shared" si="423"/>
        <v>-782.06000000000131</v>
      </c>
      <c r="U5419" s="1">
        <f t="shared" si="424"/>
        <v>309.89390000000134</v>
      </c>
    </row>
    <row r="5420" spans="1:21" x14ac:dyDescent="0.2">
      <c r="A5420" t="s">
        <v>16</v>
      </c>
      <c r="B5420" t="s">
        <v>9899</v>
      </c>
      <c r="C5420" t="s">
        <v>18</v>
      </c>
      <c r="D5420" t="s">
        <v>19</v>
      </c>
      <c r="E5420" t="s">
        <v>1318</v>
      </c>
      <c r="F5420" t="str">
        <f t="shared" si="420"/>
        <v>2012</v>
      </c>
      <c r="G5420" t="s">
        <v>1275</v>
      </c>
      <c r="I5420" t="s">
        <v>9027</v>
      </c>
      <c r="J5420" t="s">
        <v>9028</v>
      </c>
      <c r="K5420" t="s">
        <v>20</v>
      </c>
      <c r="L5420" t="s">
        <v>5406</v>
      </c>
      <c r="M5420" t="s">
        <v>517</v>
      </c>
      <c r="N5420" t="s">
        <v>10133</v>
      </c>
      <c r="O5420" t="s">
        <v>10134</v>
      </c>
      <c r="Q5420" t="s">
        <v>1328</v>
      </c>
      <c r="R5420" s="1">
        <f t="shared" si="421"/>
        <v>-2248.4100000000035</v>
      </c>
      <c r="S5420" s="1">
        <f t="shared" si="422"/>
        <v>-472.16610000000071</v>
      </c>
      <c r="T5420" s="1">
        <f t="shared" si="423"/>
        <v>-782.06999999999971</v>
      </c>
      <c r="U5420" s="1">
        <f t="shared" si="424"/>
        <v>309.903899999999</v>
      </c>
    </row>
    <row r="5421" spans="1:21" x14ac:dyDescent="0.2">
      <c r="A5421" t="s">
        <v>16</v>
      </c>
      <c r="B5421" t="s">
        <v>7582</v>
      </c>
      <c r="C5421" t="s">
        <v>18</v>
      </c>
      <c r="D5421" t="s">
        <v>19</v>
      </c>
      <c r="E5421" t="s">
        <v>1318</v>
      </c>
      <c r="F5421" t="str">
        <f t="shared" si="420"/>
        <v>2012</v>
      </c>
      <c r="G5421" t="s">
        <v>1275</v>
      </c>
      <c r="I5421" t="s">
        <v>6670</v>
      </c>
      <c r="J5421" t="s">
        <v>6671</v>
      </c>
      <c r="K5421" t="s">
        <v>20</v>
      </c>
      <c r="L5421" t="s">
        <v>5406</v>
      </c>
      <c r="M5421" t="s">
        <v>517</v>
      </c>
      <c r="N5421" t="s">
        <v>7893</v>
      </c>
      <c r="O5421" t="s">
        <v>7894</v>
      </c>
      <c r="Q5421" t="s">
        <v>1328</v>
      </c>
      <c r="R5421" s="1">
        <f t="shared" si="421"/>
        <v>-2248.4100000000035</v>
      </c>
      <c r="S5421" s="1">
        <f t="shared" si="422"/>
        <v>-472.16610000000071</v>
      </c>
      <c r="T5421" s="1">
        <f t="shared" si="423"/>
        <v>-782.06999999999971</v>
      </c>
      <c r="U5421" s="1">
        <f t="shared" si="424"/>
        <v>309.903899999999</v>
      </c>
    </row>
    <row r="5422" spans="1:21" x14ac:dyDescent="0.2">
      <c r="A5422" t="s">
        <v>16</v>
      </c>
      <c r="B5422" t="s">
        <v>13151</v>
      </c>
      <c r="C5422" t="s">
        <v>18</v>
      </c>
      <c r="D5422" t="s">
        <v>19</v>
      </c>
      <c r="E5422" t="s">
        <v>1318</v>
      </c>
      <c r="F5422" t="str">
        <f t="shared" si="420"/>
        <v>2012</v>
      </c>
      <c r="G5422" t="s">
        <v>1275</v>
      </c>
      <c r="I5422" t="s">
        <v>12360</v>
      </c>
      <c r="J5422" t="s">
        <v>12361</v>
      </c>
      <c r="K5422" t="s">
        <v>20</v>
      </c>
      <c r="L5422" t="s">
        <v>5406</v>
      </c>
      <c r="M5422" t="s">
        <v>517</v>
      </c>
      <c r="N5422" t="s">
        <v>13445</v>
      </c>
      <c r="O5422" t="s">
        <v>13446</v>
      </c>
      <c r="Q5422" t="s">
        <v>1328</v>
      </c>
      <c r="R5422" s="1">
        <f t="shared" si="421"/>
        <v>-2248.41</v>
      </c>
      <c r="S5422" s="1">
        <f t="shared" si="422"/>
        <v>-472.16609999999997</v>
      </c>
      <c r="T5422" s="1">
        <f t="shared" si="423"/>
        <v>-782.06999999999971</v>
      </c>
      <c r="U5422" s="1">
        <f t="shared" si="424"/>
        <v>309.90389999999974</v>
      </c>
    </row>
    <row r="5423" spans="1:21" x14ac:dyDescent="0.2">
      <c r="A5423" t="s">
        <v>16</v>
      </c>
      <c r="B5423" t="s">
        <v>19407</v>
      </c>
      <c r="C5423" t="s">
        <v>18</v>
      </c>
      <c r="D5423" t="s">
        <v>19</v>
      </c>
      <c r="E5423" t="s">
        <v>1318</v>
      </c>
      <c r="F5423" t="str">
        <f t="shared" si="420"/>
        <v>2012</v>
      </c>
      <c r="G5423" t="s">
        <v>1275</v>
      </c>
      <c r="I5423" t="s">
        <v>18722</v>
      </c>
      <c r="J5423" t="s">
        <v>18723</v>
      </c>
      <c r="K5423" t="s">
        <v>20</v>
      </c>
      <c r="L5423" t="s">
        <v>5406</v>
      </c>
      <c r="M5423" t="s">
        <v>517</v>
      </c>
      <c r="N5423" t="s">
        <v>19687</v>
      </c>
      <c r="O5423" t="s">
        <v>19688</v>
      </c>
      <c r="Q5423" t="s">
        <v>1328</v>
      </c>
      <c r="R5423" s="1">
        <f t="shared" si="421"/>
        <v>-2248.41</v>
      </c>
      <c r="S5423" s="1">
        <f t="shared" si="422"/>
        <v>-472.16609999999997</v>
      </c>
      <c r="T5423" s="1">
        <f t="shared" si="423"/>
        <v>-782.06999999999971</v>
      </c>
      <c r="U5423" s="1">
        <f t="shared" si="424"/>
        <v>309.90389999999974</v>
      </c>
    </row>
    <row r="5424" spans="1:21" x14ac:dyDescent="0.2">
      <c r="A5424" t="s">
        <v>16</v>
      </c>
      <c r="B5424" t="s">
        <v>17383</v>
      </c>
      <c r="C5424" t="s">
        <v>18</v>
      </c>
      <c r="D5424" t="s">
        <v>19</v>
      </c>
      <c r="E5424" t="s">
        <v>1318</v>
      </c>
      <c r="F5424" t="str">
        <f t="shared" si="420"/>
        <v>2012</v>
      </c>
      <c r="G5424" t="s">
        <v>1275</v>
      </c>
      <c r="I5424" t="s">
        <v>16656</v>
      </c>
      <c r="J5424" t="s">
        <v>16657</v>
      </c>
      <c r="K5424" t="s">
        <v>20</v>
      </c>
      <c r="L5424" t="s">
        <v>5406</v>
      </c>
      <c r="M5424" t="s">
        <v>517</v>
      </c>
      <c r="N5424" t="s">
        <v>17704</v>
      </c>
      <c r="O5424" t="s">
        <v>17705</v>
      </c>
      <c r="Q5424" t="s">
        <v>1328</v>
      </c>
      <c r="R5424" s="1">
        <f t="shared" si="421"/>
        <v>-2248.41</v>
      </c>
      <c r="S5424" s="1">
        <f t="shared" si="422"/>
        <v>-472.16609999999997</v>
      </c>
      <c r="T5424" s="1">
        <f t="shared" si="423"/>
        <v>-782.06999999999971</v>
      </c>
      <c r="U5424" s="1">
        <f t="shared" si="424"/>
        <v>309.90389999999974</v>
      </c>
    </row>
    <row r="5425" spans="1:21" x14ac:dyDescent="0.2">
      <c r="A5425" t="s">
        <v>16</v>
      </c>
      <c r="B5425" t="s">
        <v>15298</v>
      </c>
      <c r="C5425" t="s">
        <v>18</v>
      </c>
      <c r="D5425" t="s">
        <v>19</v>
      </c>
      <c r="E5425" t="s">
        <v>1318</v>
      </c>
      <c r="F5425" t="str">
        <f t="shared" si="420"/>
        <v>2012</v>
      </c>
      <c r="G5425" t="s">
        <v>1275</v>
      </c>
      <c r="I5425" t="s">
        <v>14532</v>
      </c>
      <c r="J5425" t="s">
        <v>14533</v>
      </c>
      <c r="K5425" t="s">
        <v>20</v>
      </c>
      <c r="L5425" t="s">
        <v>5406</v>
      </c>
      <c r="M5425" t="s">
        <v>517</v>
      </c>
      <c r="N5425" t="s">
        <v>15611</v>
      </c>
      <c r="O5425" t="s">
        <v>15612</v>
      </c>
      <c r="Q5425" t="s">
        <v>1328</v>
      </c>
      <c r="R5425" s="1">
        <f t="shared" si="421"/>
        <v>-2248.41</v>
      </c>
      <c r="S5425" s="1">
        <f t="shared" si="422"/>
        <v>-472.16609999999997</v>
      </c>
      <c r="T5425" s="1">
        <f t="shared" si="423"/>
        <v>-782.06999999999971</v>
      </c>
      <c r="U5425" s="1">
        <f t="shared" si="424"/>
        <v>309.90389999999974</v>
      </c>
    </row>
    <row r="5426" spans="1:21" x14ac:dyDescent="0.2">
      <c r="A5426" t="s">
        <v>16</v>
      </c>
      <c r="B5426" t="s">
        <v>11005</v>
      </c>
      <c r="C5426" t="s">
        <v>18</v>
      </c>
      <c r="D5426" t="s">
        <v>19</v>
      </c>
      <c r="E5426" t="s">
        <v>1318</v>
      </c>
      <c r="F5426" t="str">
        <f t="shared" si="420"/>
        <v>2012</v>
      </c>
      <c r="G5426" t="s">
        <v>1275</v>
      </c>
      <c r="I5426" t="s">
        <v>10133</v>
      </c>
      <c r="J5426" t="s">
        <v>10134</v>
      </c>
      <c r="K5426" t="s">
        <v>20</v>
      </c>
      <c r="L5426" t="s">
        <v>5406</v>
      </c>
      <c r="M5426" t="s">
        <v>517</v>
      </c>
      <c r="N5426" t="s">
        <v>11245</v>
      </c>
      <c r="O5426" t="s">
        <v>11246</v>
      </c>
      <c r="Q5426" t="s">
        <v>1328</v>
      </c>
      <c r="R5426" s="1">
        <f t="shared" si="421"/>
        <v>-2248.4099999999962</v>
      </c>
      <c r="S5426" s="1">
        <f t="shared" si="422"/>
        <v>-472.16609999999918</v>
      </c>
      <c r="T5426" s="1">
        <f t="shared" si="423"/>
        <v>-782.06999999999971</v>
      </c>
      <c r="U5426" s="1">
        <f t="shared" si="424"/>
        <v>309.90390000000053</v>
      </c>
    </row>
    <row r="5427" spans="1:21" x14ac:dyDescent="0.2">
      <c r="A5427" t="s">
        <v>16</v>
      </c>
      <c r="B5427" t="s">
        <v>6317</v>
      </c>
      <c r="C5427" t="s">
        <v>18</v>
      </c>
      <c r="D5427" t="s">
        <v>19</v>
      </c>
      <c r="E5427" t="s">
        <v>1318</v>
      </c>
      <c r="F5427" t="str">
        <f t="shared" si="420"/>
        <v>2012</v>
      </c>
      <c r="G5427" t="s">
        <v>1275</v>
      </c>
      <c r="I5427" t="s">
        <v>5407</v>
      </c>
      <c r="J5427" t="s">
        <v>5408</v>
      </c>
      <c r="K5427" t="s">
        <v>20</v>
      </c>
      <c r="L5427" t="s">
        <v>5406</v>
      </c>
      <c r="M5427" t="s">
        <v>517</v>
      </c>
      <c r="N5427" t="s">
        <v>6670</v>
      </c>
      <c r="O5427" t="s">
        <v>6671</v>
      </c>
      <c r="Q5427" t="s">
        <v>1328</v>
      </c>
      <c r="R5427" s="1">
        <f t="shared" si="421"/>
        <v>-2248.4099999999962</v>
      </c>
      <c r="S5427" s="1">
        <f t="shared" si="422"/>
        <v>-472.16609999999918</v>
      </c>
      <c r="T5427" s="1">
        <f t="shared" si="423"/>
        <v>-782.06999999999971</v>
      </c>
      <c r="U5427" s="1">
        <f t="shared" si="424"/>
        <v>309.90390000000053</v>
      </c>
    </row>
    <row r="5428" spans="1:21" x14ac:dyDescent="0.2">
      <c r="A5428" t="s">
        <v>16</v>
      </c>
      <c r="B5428" t="s">
        <v>4967</v>
      </c>
      <c r="C5428" t="s">
        <v>18</v>
      </c>
      <c r="D5428" t="s">
        <v>19</v>
      </c>
      <c r="E5428" t="s">
        <v>1318</v>
      </c>
      <c r="F5428" t="str">
        <f t="shared" si="420"/>
        <v>2012</v>
      </c>
      <c r="G5428" t="s">
        <v>1275</v>
      </c>
      <c r="I5428" t="s">
        <v>3965</v>
      </c>
      <c r="J5428" t="s">
        <v>3966</v>
      </c>
      <c r="K5428" t="s">
        <v>20</v>
      </c>
      <c r="L5428" t="s">
        <v>5406</v>
      </c>
      <c r="M5428" t="s">
        <v>517</v>
      </c>
      <c r="N5428" t="s">
        <v>5407</v>
      </c>
      <c r="O5428" t="s">
        <v>5408</v>
      </c>
      <c r="Q5428" t="s">
        <v>1328</v>
      </c>
      <c r="R5428" s="1">
        <f t="shared" si="421"/>
        <v>-2248.4100000000035</v>
      </c>
      <c r="S5428" s="1">
        <f t="shared" si="422"/>
        <v>-472.16610000000071</v>
      </c>
      <c r="T5428" s="1">
        <f t="shared" si="423"/>
        <v>-782.07000000000153</v>
      </c>
      <c r="U5428" s="1">
        <f t="shared" si="424"/>
        <v>309.90390000000082</v>
      </c>
    </row>
    <row r="5429" spans="1:21" x14ac:dyDescent="0.2">
      <c r="A5429" t="s">
        <v>16</v>
      </c>
      <c r="B5429" t="s">
        <v>8771</v>
      </c>
      <c r="C5429" t="s">
        <v>18</v>
      </c>
      <c r="D5429" t="s">
        <v>19</v>
      </c>
      <c r="E5429" t="s">
        <v>1318</v>
      </c>
      <c r="F5429" t="str">
        <f t="shared" si="420"/>
        <v>2012</v>
      </c>
      <c r="G5429" t="s">
        <v>1275</v>
      </c>
      <c r="I5429" t="s">
        <v>7893</v>
      </c>
      <c r="J5429" t="s">
        <v>7894</v>
      </c>
      <c r="K5429" t="s">
        <v>20</v>
      </c>
      <c r="L5429" t="s">
        <v>5406</v>
      </c>
      <c r="M5429" t="s">
        <v>517</v>
      </c>
      <c r="N5429" t="s">
        <v>9027</v>
      </c>
      <c r="O5429" t="s">
        <v>9028</v>
      </c>
      <c r="Q5429" t="s">
        <v>1328</v>
      </c>
      <c r="R5429" s="1">
        <f t="shared" si="421"/>
        <v>-2248.4099999999962</v>
      </c>
      <c r="S5429" s="1">
        <f t="shared" si="422"/>
        <v>-472.16609999999918</v>
      </c>
      <c r="T5429" s="1">
        <f t="shared" si="423"/>
        <v>-782.07000000000153</v>
      </c>
      <c r="U5429" s="1">
        <f t="shared" si="424"/>
        <v>309.90390000000235</v>
      </c>
    </row>
    <row r="5430" spans="1:21" x14ac:dyDescent="0.2">
      <c r="A5430" t="s">
        <v>1404</v>
      </c>
      <c r="B5430" t="s">
        <v>11005</v>
      </c>
      <c r="C5430" t="s">
        <v>18</v>
      </c>
      <c r="D5430" t="s">
        <v>19</v>
      </c>
      <c r="E5430" t="s">
        <v>818</v>
      </c>
      <c r="F5430" t="str">
        <f t="shared" si="420"/>
        <v>1994</v>
      </c>
      <c r="G5430" t="s">
        <v>1405</v>
      </c>
      <c r="I5430" t="s">
        <v>10196</v>
      </c>
      <c r="J5430" t="s">
        <v>10197</v>
      </c>
      <c r="K5430" t="s">
        <v>20</v>
      </c>
      <c r="L5430" t="s">
        <v>11299</v>
      </c>
      <c r="M5430" t="s">
        <v>769</v>
      </c>
      <c r="N5430" t="s">
        <v>20</v>
      </c>
      <c r="O5430" t="s">
        <v>20</v>
      </c>
      <c r="Q5430" t="s">
        <v>1888</v>
      </c>
      <c r="R5430" s="1">
        <f t="shared" si="421"/>
        <v>-2223.2399999999998</v>
      </c>
      <c r="S5430" s="1">
        <f t="shared" si="422"/>
        <v>-466.88039999999995</v>
      </c>
      <c r="T5430" s="1">
        <f t="shared" si="423"/>
        <v>-777.72</v>
      </c>
      <c r="U5430" s="1">
        <f t="shared" si="424"/>
        <v>310.83960000000008</v>
      </c>
    </row>
    <row r="5431" spans="1:21" x14ac:dyDescent="0.2">
      <c r="A5431" t="s">
        <v>16</v>
      </c>
      <c r="B5431" t="s">
        <v>7582</v>
      </c>
      <c r="C5431" t="s">
        <v>18</v>
      </c>
      <c r="D5431" t="s">
        <v>19</v>
      </c>
      <c r="E5431" t="s">
        <v>1039</v>
      </c>
      <c r="F5431" t="str">
        <f t="shared" si="420"/>
        <v>2002</v>
      </c>
      <c r="G5431" t="s">
        <v>60</v>
      </c>
      <c r="I5431" t="s">
        <v>6545</v>
      </c>
      <c r="J5431" t="s">
        <v>6546</v>
      </c>
      <c r="K5431" t="s">
        <v>20</v>
      </c>
      <c r="L5431" t="s">
        <v>7766</v>
      </c>
      <c r="M5431" t="s">
        <v>5022</v>
      </c>
      <c r="N5431" t="s">
        <v>7767</v>
      </c>
      <c r="O5431" t="s">
        <v>7768</v>
      </c>
      <c r="Q5431" t="s">
        <v>1046</v>
      </c>
      <c r="R5431" s="1">
        <f t="shared" si="421"/>
        <v>-2604.9700000000012</v>
      </c>
      <c r="S5431" s="1">
        <f t="shared" si="422"/>
        <v>-547.04370000000017</v>
      </c>
      <c r="T5431" s="1">
        <f t="shared" si="423"/>
        <v>-862.17000000000189</v>
      </c>
      <c r="U5431" s="1">
        <f t="shared" si="424"/>
        <v>315.12630000000172</v>
      </c>
    </row>
    <row r="5432" spans="1:21" x14ac:dyDescent="0.2">
      <c r="A5432" t="s">
        <v>1404</v>
      </c>
      <c r="B5432" t="s">
        <v>7582</v>
      </c>
      <c r="C5432" t="s">
        <v>18</v>
      </c>
      <c r="D5432" t="s">
        <v>19</v>
      </c>
      <c r="E5432" t="s">
        <v>935</v>
      </c>
      <c r="F5432" t="str">
        <f t="shared" si="420"/>
        <v>1998</v>
      </c>
      <c r="G5432" t="s">
        <v>1406</v>
      </c>
      <c r="I5432" t="s">
        <v>6879</v>
      </c>
      <c r="J5432" t="s">
        <v>6880</v>
      </c>
      <c r="K5432" t="s">
        <v>20</v>
      </c>
      <c r="L5432" t="s">
        <v>8052</v>
      </c>
      <c r="M5432" t="s">
        <v>554</v>
      </c>
      <c r="N5432" t="s">
        <v>8053</v>
      </c>
      <c r="O5432" t="s">
        <v>8054</v>
      </c>
      <c r="Q5432" t="s">
        <v>2063</v>
      </c>
      <c r="R5432" s="1">
        <f t="shared" si="421"/>
        <v>-2298.1899999999987</v>
      </c>
      <c r="S5432" s="1">
        <f t="shared" si="422"/>
        <v>-482.61989999999969</v>
      </c>
      <c r="T5432" s="1">
        <f t="shared" si="423"/>
        <v>-804.35999999999967</v>
      </c>
      <c r="U5432" s="1">
        <f t="shared" si="424"/>
        <v>321.74009999999998</v>
      </c>
    </row>
    <row r="5433" spans="1:21" x14ac:dyDescent="0.2">
      <c r="A5433" t="s">
        <v>1404</v>
      </c>
      <c r="B5433" t="s">
        <v>14225</v>
      </c>
      <c r="C5433" t="s">
        <v>18</v>
      </c>
      <c r="D5433" t="s">
        <v>19</v>
      </c>
      <c r="E5433" t="s">
        <v>935</v>
      </c>
      <c r="F5433" t="str">
        <f t="shared" si="420"/>
        <v>1998</v>
      </c>
      <c r="G5433" t="s">
        <v>1406</v>
      </c>
      <c r="I5433" t="s">
        <v>13510</v>
      </c>
      <c r="J5433" t="s">
        <v>13511</v>
      </c>
      <c r="K5433" t="s">
        <v>20</v>
      </c>
      <c r="L5433" t="s">
        <v>8052</v>
      </c>
      <c r="M5433" t="s">
        <v>554</v>
      </c>
      <c r="N5433" t="s">
        <v>14590</v>
      </c>
      <c r="O5433" t="s">
        <v>14591</v>
      </c>
      <c r="Q5433" t="s">
        <v>2063</v>
      </c>
      <c r="R5433" s="1">
        <f t="shared" si="421"/>
        <v>-2298.1899999999996</v>
      </c>
      <c r="S5433" s="1">
        <f t="shared" si="422"/>
        <v>-482.61989999999992</v>
      </c>
      <c r="T5433" s="1">
        <f t="shared" si="423"/>
        <v>-804.36000000000013</v>
      </c>
      <c r="U5433" s="1">
        <f t="shared" si="424"/>
        <v>321.74010000000021</v>
      </c>
    </row>
    <row r="5434" spans="1:21" x14ac:dyDescent="0.2">
      <c r="A5434" t="s">
        <v>1404</v>
      </c>
      <c r="B5434" t="s">
        <v>12067</v>
      </c>
      <c r="C5434" t="s">
        <v>18</v>
      </c>
      <c r="D5434" t="s">
        <v>19</v>
      </c>
      <c r="E5434" t="s">
        <v>935</v>
      </c>
      <c r="F5434" t="str">
        <f t="shared" si="420"/>
        <v>1998</v>
      </c>
      <c r="G5434" t="s">
        <v>1406</v>
      </c>
      <c r="I5434" t="s">
        <v>11345</v>
      </c>
      <c r="J5434" t="s">
        <v>11346</v>
      </c>
      <c r="K5434" t="s">
        <v>20</v>
      </c>
      <c r="L5434" t="s">
        <v>8052</v>
      </c>
      <c r="M5434" t="s">
        <v>554</v>
      </c>
      <c r="N5434" t="s">
        <v>12435</v>
      </c>
      <c r="O5434" t="s">
        <v>12436</v>
      </c>
      <c r="Q5434" t="s">
        <v>2063</v>
      </c>
      <c r="R5434" s="1">
        <f t="shared" si="421"/>
        <v>-2298.1899999999996</v>
      </c>
      <c r="S5434" s="1">
        <f t="shared" si="422"/>
        <v>-482.61989999999992</v>
      </c>
      <c r="T5434" s="1">
        <f t="shared" si="423"/>
        <v>-804.36000000000013</v>
      </c>
      <c r="U5434" s="1">
        <f t="shared" si="424"/>
        <v>321.74010000000021</v>
      </c>
    </row>
    <row r="5435" spans="1:21" x14ac:dyDescent="0.2">
      <c r="A5435" t="s">
        <v>1404</v>
      </c>
      <c r="B5435" t="s">
        <v>9899</v>
      </c>
      <c r="C5435" t="s">
        <v>18</v>
      </c>
      <c r="D5435" t="s">
        <v>19</v>
      </c>
      <c r="E5435" t="s">
        <v>935</v>
      </c>
      <c r="F5435" t="str">
        <f t="shared" si="420"/>
        <v>1998</v>
      </c>
      <c r="G5435" t="s">
        <v>1406</v>
      </c>
      <c r="I5435" t="s">
        <v>9163</v>
      </c>
      <c r="J5435" t="s">
        <v>9164</v>
      </c>
      <c r="K5435" t="s">
        <v>20</v>
      </c>
      <c r="L5435" t="s">
        <v>8052</v>
      </c>
      <c r="M5435" t="s">
        <v>554</v>
      </c>
      <c r="N5435" t="s">
        <v>10250</v>
      </c>
      <c r="O5435" t="s">
        <v>10251</v>
      </c>
      <c r="Q5435" t="s">
        <v>2063</v>
      </c>
      <c r="R5435" s="1">
        <f t="shared" si="421"/>
        <v>-2298.1900000000005</v>
      </c>
      <c r="S5435" s="1">
        <f t="shared" si="422"/>
        <v>-482.61990000000009</v>
      </c>
      <c r="T5435" s="1">
        <f t="shared" si="423"/>
        <v>-804.36000000000058</v>
      </c>
      <c r="U5435" s="1">
        <f t="shared" si="424"/>
        <v>321.7401000000005</v>
      </c>
    </row>
    <row r="5436" spans="1:21" x14ac:dyDescent="0.2">
      <c r="A5436" t="s">
        <v>1404</v>
      </c>
      <c r="B5436" t="s">
        <v>11005</v>
      </c>
      <c r="C5436" t="s">
        <v>18</v>
      </c>
      <c r="D5436" t="s">
        <v>19</v>
      </c>
      <c r="E5436" t="s">
        <v>935</v>
      </c>
      <c r="F5436" t="str">
        <f t="shared" si="420"/>
        <v>1998</v>
      </c>
      <c r="G5436" t="s">
        <v>1406</v>
      </c>
      <c r="I5436" t="s">
        <v>10250</v>
      </c>
      <c r="J5436" t="s">
        <v>10251</v>
      </c>
      <c r="K5436" t="s">
        <v>20</v>
      </c>
      <c r="L5436" t="s">
        <v>4231</v>
      </c>
      <c r="M5436" t="s">
        <v>554</v>
      </c>
      <c r="N5436" t="s">
        <v>11345</v>
      </c>
      <c r="O5436" t="s">
        <v>11346</v>
      </c>
      <c r="Q5436" t="s">
        <v>2063</v>
      </c>
      <c r="R5436" s="1">
        <f t="shared" si="421"/>
        <v>-2298.1900000000005</v>
      </c>
      <c r="S5436" s="1">
        <f t="shared" si="422"/>
        <v>-482.61990000000009</v>
      </c>
      <c r="T5436" s="1">
        <f t="shared" si="423"/>
        <v>-804.36999999999944</v>
      </c>
      <c r="U5436" s="1">
        <f t="shared" si="424"/>
        <v>321.75009999999935</v>
      </c>
    </row>
    <row r="5437" spans="1:21" x14ac:dyDescent="0.2">
      <c r="A5437" t="s">
        <v>1404</v>
      </c>
      <c r="B5437" t="s">
        <v>4967</v>
      </c>
      <c r="C5437" t="s">
        <v>18</v>
      </c>
      <c r="D5437" t="s">
        <v>19</v>
      </c>
      <c r="E5437" t="s">
        <v>935</v>
      </c>
      <c r="F5437" t="str">
        <f t="shared" si="420"/>
        <v>1998</v>
      </c>
      <c r="G5437" t="s">
        <v>1406</v>
      </c>
      <c r="I5437" t="s">
        <v>4232</v>
      </c>
      <c r="J5437" t="s">
        <v>4233</v>
      </c>
      <c r="K5437" t="s">
        <v>20</v>
      </c>
      <c r="L5437" t="s">
        <v>4231</v>
      </c>
      <c r="M5437" t="s">
        <v>554</v>
      </c>
      <c r="N5437" t="s">
        <v>5627</v>
      </c>
      <c r="O5437" t="s">
        <v>5628</v>
      </c>
      <c r="Q5437" t="s">
        <v>2063</v>
      </c>
      <c r="R5437" s="1">
        <f t="shared" si="421"/>
        <v>-2298.1900000000023</v>
      </c>
      <c r="S5437" s="1">
        <f t="shared" si="422"/>
        <v>-482.61990000000048</v>
      </c>
      <c r="T5437" s="1">
        <f t="shared" si="423"/>
        <v>-804.36999999999989</v>
      </c>
      <c r="U5437" s="1">
        <f t="shared" si="424"/>
        <v>321.75009999999941</v>
      </c>
    </row>
    <row r="5438" spans="1:21" x14ac:dyDescent="0.2">
      <c r="A5438" t="s">
        <v>1404</v>
      </c>
      <c r="B5438" t="s">
        <v>13151</v>
      </c>
      <c r="C5438" t="s">
        <v>18</v>
      </c>
      <c r="D5438" t="s">
        <v>19</v>
      </c>
      <c r="E5438" t="s">
        <v>935</v>
      </c>
      <c r="F5438" t="str">
        <f t="shared" si="420"/>
        <v>1998</v>
      </c>
      <c r="G5438" t="s">
        <v>1406</v>
      </c>
      <c r="I5438" t="s">
        <v>12435</v>
      </c>
      <c r="J5438" t="s">
        <v>12436</v>
      </c>
      <c r="K5438" t="s">
        <v>20</v>
      </c>
      <c r="L5438" t="s">
        <v>4231</v>
      </c>
      <c r="M5438" t="s">
        <v>554</v>
      </c>
      <c r="N5438" t="s">
        <v>13510</v>
      </c>
      <c r="O5438" t="s">
        <v>13511</v>
      </c>
      <c r="Q5438" t="s">
        <v>2063</v>
      </c>
      <c r="R5438" s="1">
        <f t="shared" si="421"/>
        <v>-2298.1900000000005</v>
      </c>
      <c r="S5438" s="1">
        <f t="shared" si="422"/>
        <v>-482.61990000000009</v>
      </c>
      <c r="T5438" s="1">
        <f t="shared" si="423"/>
        <v>-804.36999999999989</v>
      </c>
      <c r="U5438" s="1">
        <f t="shared" si="424"/>
        <v>321.7500999999998</v>
      </c>
    </row>
    <row r="5439" spans="1:21" x14ac:dyDescent="0.2">
      <c r="A5439" t="s">
        <v>1404</v>
      </c>
      <c r="B5439" t="s">
        <v>8771</v>
      </c>
      <c r="C5439" t="s">
        <v>18</v>
      </c>
      <c r="D5439" t="s">
        <v>19</v>
      </c>
      <c r="E5439" t="s">
        <v>935</v>
      </c>
      <c r="F5439" t="str">
        <f t="shared" si="420"/>
        <v>1998</v>
      </c>
      <c r="G5439" t="s">
        <v>1406</v>
      </c>
      <c r="I5439" t="s">
        <v>8053</v>
      </c>
      <c r="J5439" t="s">
        <v>8054</v>
      </c>
      <c r="K5439" t="s">
        <v>20</v>
      </c>
      <c r="L5439" t="s">
        <v>4231</v>
      </c>
      <c r="M5439" t="s">
        <v>554</v>
      </c>
      <c r="N5439" t="s">
        <v>9163</v>
      </c>
      <c r="O5439" t="s">
        <v>9164</v>
      </c>
      <c r="Q5439" t="s">
        <v>2063</v>
      </c>
      <c r="R5439" s="1">
        <f t="shared" si="421"/>
        <v>-2298.1900000000005</v>
      </c>
      <c r="S5439" s="1">
        <f t="shared" si="422"/>
        <v>-482.61990000000009</v>
      </c>
      <c r="T5439" s="1">
        <f t="shared" si="423"/>
        <v>-804.36999999999989</v>
      </c>
      <c r="U5439" s="1">
        <f t="shared" si="424"/>
        <v>321.7500999999998</v>
      </c>
    </row>
    <row r="5440" spans="1:21" x14ac:dyDescent="0.2">
      <c r="A5440" t="s">
        <v>1404</v>
      </c>
      <c r="B5440" t="s">
        <v>15298</v>
      </c>
      <c r="C5440" t="s">
        <v>18</v>
      </c>
      <c r="D5440" t="s">
        <v>19</v>
      </c>
      <c r="E5440" t="s">
        <v>935</v>
      </c>
      <c r="F5440" t="str">
        <f t="shared" si="420"/>
        <v>1998</v>
      </c>
      <c r="G5440" t="s">
        <v>1406</v>
      </c>
      <c r="I5440" t="s">
        <v>14590</v>
      </c>
      <c r="J5440" t="s">
        <v>14591</v>
      </c>
      <c r="K5440" t="s">
        <v>20</v>
      </c>
      <c r="L5440" t="s">
        <v>4231</v>
      </c>
      <c r="M5440" t="s">
        <v>554</v>
      </c>
      <c r="N5440" t="s">
        <v>15663</v>
      </c>
      <c r="O5440" t="s">
        <v>15664</v>
      </c>
      <c r="Q5440" t="s">
        <v>2063</v>
      </c>
      <c r="R5440" s="1">
        <f t="shared" si="421"/>
        <v>-2298.19</v>
      </c>
      <c r="S5440" s="1">
        <f t="shared" si="422"/>
        <v>-482.61989999999997</v>
      </c>
      <c r="T5440" s="1">
        <f t="shared" si="423"/>
        <v>-804.37</v>
      </c>
      <c r="U5440" s="1">
        <f t="shared" si="424"/>
        <v>321.75010000000003</v>
      </c>
    </row>
    <row r="5441" spans="1:21" x14ac:dyDescent="0.2">
      <c r="A5441" t="s">
        <v>1404</v>
      </c>
      <c r="B5441" t="s">
        <v>6317</v>
      </c>
      <c r="C5441" t="s">
        <v>18</v>
      </c>
      <c r="D5441" t="s">
        <v>19</v>
      </c>
      <c r="E5441" t="s">
        <v>935</v>
      </c>
      <c r="F5441" t="str">
        <f t="shared" si="420"/>
        <v>1998</v>
      </c>
      <c r="G5441" t="s">
        <v>1406</v>
      </c>
      <c r="I5441" t="s">
        <v>5627</v>
      </c>
      <c r="J5441" t="s">
        <v>5628</v>
      </c>
      <c r="K5441" t="s">
        <v>20</v>
      </c>
      <c r="L5441" t="s">
        <v>4231</v>
      </c>
      <c r="M5441" t="s">
        <v>554</v>
      </c>
      <c r="N5441" t="s">
        <v>6879</v>
      </c>
      <c r="O5441" t="s">
        <v>6880</v>
      </c>
      <c r="Q5441" t="s">
        <v>2063</v>
      </c>
      <c r="R5441" s="1">
        <f t="shared" si="421"/>
        <v>-2298.1899999999987</v>
      </c>
      <c r="S5441" s="1">
        <f t="shared" si="422"/>
        <v>-482.61989999999969</v>
      </c>
      <c r="T5441" s="1">
        <f t="shared" si="423"/>
        <v>-804.36999999999989</v>
      </c>
      <c r="U5441" s="1">
        <f t="shared" si="424"/>
        <v>321.7501000000002</v>
      </c>
    </row>
    <row r="5442" spans="1:21" x14ac:dyDescent="0.2">
      <c r="A5442" t="s">
        <v>1404</v>
      </c>
      <c r="B5442" t="s">
        <v>3360</v>
      </c>
      <c r="C5442" t="s">
        <v>18</v>
      </c>
      <c r="D5442" t="s">
        <v>19</v>
      </c>
      <c r="E5442" t="s">
        <v>935</v>
      </c>
      <c r="F5442" t="str">
        <f t="shared" ref="F5442:F5505" si="425">LEFT(E5442,4)</f>
        <v>1998</v>
      </c>
      <c r="G5442" t="s">
        <v>1406</v>
      </c>
      <c r="I5442" t="s">
        <v>2061</v>
      </c>
      <c r="J5442" t="s">
        <v>2062</v>
      </c>
      <c r="K5442" t="s">
        <v>20</v>
      </c>
      <c r="L5442" t="s">
        <v>4231</v>
      </c>
      <c r="M5442" t="s">
        <v>554</v>
      </c>
      <c r="N5442" t="s">
        <v>4232</v>
      </c>
      <c r="O5442" t="s">
        <v>4233</v>
      </c>
      <c r="Q5442" t="s">
        <v>2063</v>
      </c>
      <c r="R5442" s="1">
        <f t="shared" ref="R5442:R5505" si="426">O5442-J5442</f>
        <v>-2298.1899999999987</v>
      </c>
      <c r="S5442" s="1">
        <f t="shared" ref="S5442:S5505" si="427">R5442*0.21</f>
        <v>-482.61989999999969</v>
      </c>
      <c r="T5442" s="1">
        <f t="shared" ref="T5442:T5505" si="428">N5442-I5442</f>
        <v>-804.3700000000008</v>
      </c>
      <c r="U5442" s="1">
        <f t="shared" ref="U5442:U5505" si="429">S5442-T5442</f>
        <v>321.75010000000111</v>
      </c>
    </row>
    <row r="5443" spans="1:21" x14ac:dyDescent="0.2">
      <c r="A5443" t="s">
        <v>1404</v>
      </c>
      <c r="B5443" t="s">
        <v>7582</v>
      </c>
      <c r="C5443" t="s">
        <v>18</v>
      </c>
      <c r="D5443" t="s">
        <v>19</v>
      </c>
      <c r="E5443" t="s">
        <v>1039</v>
      </c>
      <c r="F5443" t="str">
        <f t="shared" si="425"/>
        <v>2002</v>
      </c>
      <c r="G5443" t="s">
        <v>1405</v>
      </c>
      <c r="I5443" t="s">
        <v>6948</v>
      </c>
      <c r="J5443" t="s">
        <v>6949</v>
      </c>
      <c r="K5443" t="s">
        <v>20</v>
      </c>
      <c r="L5443" t="s">
        <v>8115</v>
      </c>
      <c r="M5443" t="s">
        <v>3977</v>
      </c>
      <c r="N5443" t="s">
        <v>8116</v>
      </c>
      <c r="O5443" t="s">
        <v>8117</v>
      </c>
      <c r="Q5443" t="s">
        <v>1423</v>
      </c>
      <c r="R5443" s="1">
        <f t="shared" si="426"/>
        <v>-2981.6199999999953</v>
      </c>
      <c r="S5443" s="1">
        <f t="shared" si="427"/>
        <v>-626.14019999999903</v>
      </c>
      <c r="T5443" s="1">
        <f t="shared" si="428"/>
        <v>-949.06000000001222</v>
      </c>
      <c r="U5443" s="1">
        <f t="shared" si="429"/>
        <v>322.9198000000132</v>
      </c>
    </row>
    <row r="5444" spans="1:21" x14ac:dyDescent="0.2">
      <c r="A5444" t="s">
        <v>1404</v>
      </c>
      <c r="B5444" t="s">
        <v>17</v>
      </c>
      <c r="C5444" t="s">
        <v>18</v>
      </c>
      <c r="D5444" t="s">
        <v>19</v>
      </c>
      <c r="E5444" t="s">
        <v>935</v>
      </c>
      <c r="F5444" t="str">
        <f t="shared" si="425"/>
        <v>1998</v>
      </c>
      <c r="G5444" t="s">
        <v>126</v>
      </c>
      <c r="I5444" s="3">
        <v>7949.5</v>
      </c>
      <c r="J5444" s="3">
        <v>22712.83</v>
      </c>
      <c r="K5444" s="2">
        <v>0</v>
      </c>
      <c r="L5444" s="2">
        <v>-829.23</v>
      </c>
      <c r="M5444" s="4">
        <v>0.35</v>
      </c>
      <c r="N5444" s="5">
        <v>7120.27</v>
      </c>
      <c r="O5444" s="5">
        <v>20343.59</v>
      </c>
      <c r="Q5444" t="s">
        <v>2067</v>
      </c>
      <c r="R5444" s="1">
        <f t="shared" si="426"/>
        <v>-2369.2400000000016</v>
      </c>
      <c r="S5444" s="1">
        <f t="shared" si="427"/>
        <v>-497.54040000000032</v>
      </c>
      <c r="T5444" s="1">
        <f t="shared" si="428"/>
        <v>-829.22999999999956</v>
      </c>
      <c r="U5444" s="1">
        <f t="shared" si="429"/>
        <v>331.68959999999925</v>
      </c>
    </row>
    <row r="5445" spans="1:21" x14ac:dyDescent="0.2">
      <c r="A5445" t="s">
        <v>1404</v>
      </c>
      <c r="B5445" t="s">
        <v>12067</v>
      </c>
      <c r="C5445" t="s">
        <v>18</v>
      </c>
      <c r="D5445" t="s">
        <v>19</v>
      </c>
      <c r="E5445" t="s">
        <v>935</v>
      </c>
      <c r="F5445" t="str">
        <f t="shared" si="425"/>
        <v>1998</v>
      </c>
      <c r="G5445" t="s">
        <v>126</v>
      </c>
      <c r="I5445" t="s">
        <v>11347</v>
      </c>
      <c r="J5445" t="s">
        <v>11348</v>
      </c>
      <c r="K5445" t="s">
        <v>20</v>
      </c>
      <c r="L5445" t="s">
        <v>2064</v>
      </c>
      <c r="M5445" t="s">
        <v>554</v>
      </c>
      <c r="N5445" t="s">
        <v>12437</v>
      </c>
      <c r="O5445" t="s">
        <v>12438</v>
      </c>
      <c r="Q5445" t="s">
        <v>2067</v>
      </c>
      <c r="R5445" s="1">
        <f t="shared" si="426"/>
        <v>-2369.2399999999998</v>
      </c>
      <c r="S5445" s="1">
        <f t="shared" si="427"/>
        <v>-497.54039999999992</v>
      </c>
      <c r="T5445" s="1">
        <f t="shared" si="428"/>
        <v>-829.2299999999999</v>
      </c>
      <c r="U5445" s="1">
        <f t="shared" si="429"/>
        <v>331.68959999999998</v>
      </c>
    </row>
    <row r="5446" spans="1:21" x14ac:dyDescent="0.2">
      <c r="A5446" t="s">
        <v>1404</v>
      </c>
      <c r="B5446" t="s">
        <v>4967</v>
      </c>
      <c r="C5446" t="s">
        <v>18</v>
      </c>
      <c r="D5446" t="s">
        <v>19</v>
      </c>
      <c r="E5446" t="s">
        <v>935</v>
      </c>
      <c r="F5446" t="str">
        <f t="shared" si="425"/>
        <v>1998</v>
      </c>
      <c r="G5446" t="s">
        <v>126</v>
      </c>
      <c r="I5446" t="s">
        <v>4235</v>
      </c>
      <c r="J5446" t="s">
        <v>4236</v>
      </c>
      <c r="K5446" t="s">
        <v>20</v>
      </c>
      <c r="L5446" t="s">
        <v>2064</v>
      </c>
      <c r="M5446" t="s">
        <v>554</v>
      </c>
      <c r="N5446" t="s">
        <v>5629</v>
      </c>
      <c r="O5446" t="s">
        <v>5630</v>
      </c>
      <c r="Q5446" t="s">
        <v>2067</v>
      </c>
      <c r="R5446" s="1">
        <f t="shared" si="426"/>
        <v>-2369.239999999998</v>
      </c>
      <c r="S5446" s="1">
        <f t="shared" si="427"/>
        <v>-497.54039999999958</v>
      </c>
      <c r="T5446" s="1">
        <f t="shared" si="428"/>
        <v>-829.22999999999956</v>
      </c>
      <c r="U5446" s="1">
        <f t="shared" si="429"/>
        <v>331.68959999999998</v>
      </c>
    </row>
    <row r="5447" spans="1:21" x14ac:dyDescent="0.2">
      <c r="A5447" t="s">
        <v>1404</v>
      </c>
      <c r="B5447" t="s">
        <v>9899</v>
      </c>
      <c r="C5447" t="s">
        <v>18</v>
      </c>
      <c r="D5447" t="s">
        <v>19</v>
      </c>
      <c r="E5447" t="s">
        <v>935</v>
      </c>
      <c r="F5447" t="str">
        <f t="shared" si="425"/>
        <v>1998</v>
      </c>
      <c r="G5447" t="s">
        <v>126</v>
      </c>
      <c r="I5447" t="s">
        <v>9165</v>
      </c>
      <c r="J5447" t="s">
        <v>9166</v>
      </c>
      <c r="K5447" t="s">
        <v>20</v>
      </c>
      <c r="L5447" t="s">
        <v>2064</v>
      </c>
      <c r="M5447" t="s">
        <v>554</v>
      </c>
      <c r="N5447" t="s">
        <v>10252</v>
      </c>
      <c r="O5447" t="s">
        <v>10253</v>
      </c>
      <c r="Q5447" t="s">
        <v>2067</v>
      </c>
      <c r="R5447" s="1">
        <f t="shared" si="426"/>
        <v>-2369.2399999999998</v>
      </c>
      <c r="S5447" s="1">
        <f t="shared" si="427"/>
        <v>-497.54039999999992</v>
      </c>
      <c r="T5447" s="1">
        <f t="shared" si="428"/>
        <v>-829.23</v>
      </c>
      <c r="U5447" s="1">
        <f t="shared" si="429"/>
        <v>331.6896000000001</v>
      </c>
    </row>
    <row r="5448" spans="1:21" x14ac:dyDescent="0.2">
      <c r="A5448" t="s">
        <v>1404</v>
      </c>
      <c r="B5448" t="s">
        <v>7582</v>
      </c>
      <c r="C5448" t="s">
        <v>18</v>
      </c>
      <c r="D5448" t="s">
        <v>19</v>
      </c>
      <c r="E5448" t="s">
        <v>935</v>
      </c>
      <c r="F5448" t="str">
        <f t="shared" si="425"/>
        <v>1998</v>
      </c>
      <c r="G5448" t="s">
        <v>126</v>
      </c>
      <c r="I5448" t="s">
        <v>6881</v>
      </c>
      <c r="J5448" t="s">
        <v>6882</v>
      </c>
      <c r="K5448" t="s">
        <v>20</v>
      </c>
      <c r="L5448" t="s">
        <v>2064</v>
      </c>
      <c r="M5448" t="s">
        <v>554</v>
      </c>
      <c r="N5448" t="s">
        <v>8055</v>
      </c>
      <c r="O5448" t="s">
        <v>8056</v>
      </c>
      <c r="Q5448" t="s">
        <v>2067</v>
      </c>
      <c r="R5448" s="1">
        <f t="shared" si="426"/>
        <v>-2369.2400000000016</v>
      </c>
      <c r="S5448" s="1">
        <f t="shared" si="427"/>
        <v>-497.54040000000032</v>
      </c>
      <c r="T5448" s="1">
        <f t="shared" si="428"/>
        <v>-829.23000000000047</v>
      </c>
      <c r="U5448" s="1">
        <f t="shared" si="429"/>
        <v>331.68960000000015</v>
      </c>
    </row>
    <row r="5449" spans="1:21" x14ac:dyDescent="0.2">
      <c r="A5449" t="s">
        <v>1404</v>
      </c>
      <c r="B5449" t="s">
        <v>8771</v>
      </c>
      <c r="C5449" t="s">
        <v>18</v>
      </c>
      <c r="D5449" t="s">
        <v>19</v>
      </c>
      <c r="E5449" t="s">
        <v>935</v>
      </c>
      <c r="F5449" t="str">
        <f t="shared" si="425"/>
        <v>1998</v>
      </c>
      <c r="G5449" t="s">
        <v>126</v>
      </c>
      <c r="I5449" t="s">
        <v>8055</v>
      </c>
      <c r="J5449" t="s">
        <v>8056</v>
      </c>
      <c r="K5449" t="s">
        <v>20</v>
      </c>
      <c r="L5449" t="s">
        <v>4234</v>
      </c>
      <c r="M5449" t="s">
        <v>554</v>
      </c>
      <c r="N5449" t="s">
        <v>9165</v>
      </c>
      <c r="O5449" t="s">
        <v>9166</v>
      </c>
      <c r="Q5449" t="s">
        <v>2067</v>
      </c>
      <c r="R5449" s="1">
        <f t="shared" si="426"/>
        <v>-2369.2399999999998</v>
      </c>
      <c r="S5449" s="1">
        <f t="shared" si="427"/>
        <v>-497.54039999999992</v>
      </c>
      <c r="T5449" s="1">
        <f t="shared" si="428"/>
        <v>-829.23999999999978</v>
      </c>
      <c r="U5449" s="1">
        <f t="shared" si="429"/>
        <v>331.69959999999986</v>
      </c>
    </row>
    <row r="5450" spans="1:21" x14ac:dyDescent="0.2">
      <c r="A5450" t="s">
        <v>1404</v>
      </c>
      <c r="B5450" t="s">
        <v>6317</v>
      </c>
      <c r="C5450" t="s">
        <v>18</v>
      </c>
      <c r="D5450" t="s">
        <v>19</v>
      </c>
      <c r="E5450" t="s">
        <v>935</v>
      </c>
      <c r="F5450" t="str">
        <f t="shared" si="425"/>
        <v>1998</v>
      </c>
      <c r="G5450" t="s">
        <v>126</v>
      </c>
      <c r="I5450" t="s">
        <v>5629</v>
      </c>
      <c r="J5450" t="s">
        <v>5630</v>
      </c>
      <c r="K5450" t="s">
        <v>20</v>
      </c>
      <c r="L5450" t="s">
        <v>4234</v>
      </c>
      <c r="M5450" t="s">
        <v>554</v>
      </c>
      <c r="N5450" t="s">
        <v>6881</v>
      </c>
      <c r="O5450" t="s">
        <v>6882</v>
      </c>
      <c r="Q5450" t="s">
        <v>2067</v>
      </c>
      <c r="R5450" s="1">
        <f t="shared" si="426"/>
        <v>-2369.2399999999998</v>
      </c>
      <c r="S5450" s="1">
        <f t="shared" si="427"/>
        <v>-497.54039999999992</v>
      </c>
      <c r="T5450" s="1">
        <f t="shared" si="428"/>
        <v>-829.23999999999978</v>
      </c>
      <c r="U5450" s="1">
        <f t="shared" si="429"/>
        <v>331.69959999999986</v>
      </c>
    </row>
    <row r="5451" spans="1:21" x14ac:dyDescent="0.2">
      <c r="A5451" t="s">
        <v>1404</v>
      </c>
      <c r="B5451" t="s">
        <v>11005</v>
      </c>
      <c r="C5451" t="s">
        <v>18</v>
      </c>
      <c r="D5451" t="s">
        <v>19</v>
      </c>
      <c r="E5451" t="s">
        <v>935</v>
      </c>
      <c r="F5451" t="str">
        <f t="shared" si="425"/>
        <v>1998</v>
      </c>
      <c r="G5451" t="s">
        <v>126</v>
      </c>
      <c r="I5451" t="s">
        <v>10252</v>
      </c>
      <c r="J5451" t="s">
        <v>10253</v>
      </c>
      <c r="K5451" t="s">
        <v>20</v>
      </c>
      <c r="L5451" t="s">
        <v>4234</v>
      </c>
      <c r="M5451" t="s">
        <v>554</v>
      </c>
      <c r="N5451" t="s">
        <v>11347</v>
      </c>
      <c r="O5451" t="s">
        <v>11348</v>
      </c>
      <c r="Q5451" t="s">
        <v>2067</v>
      </c>
      <c r="R5451" s="1">
        <f t="shared" si="426"/>
        <v>-2369.2399999999998</v>
      </c>
      <c r="S5451" s="1">
        <f t="shared" si="427"/>
        <v>-497.54039999999992</v>
      </c>
      <c r="T5451" s="1">
        <f t="shared" si="428"/>
        <v>-829.24000000000024</v>
      </c>
      <c r="U5451" s="1">
        <f t="shared" si="429"/>
        <v>331.69960000000032</v>
      </c>
    </row>
    <row r="5452" spans="1:21" x14ac:dyDescent="0.2">
      <c r="A5452" t="s">
        <v>1404</v>
      </c>
      <c r="B5452" t="s">
        <v>3360</v>
      </c>
      <c r="C5452" t="s">
        <v>18</v>
      </c>
      <c r="D5452" t="s">
        <v>19</v>
      </c>
      <c r="E5452" t="s">
        <v>935</v>
      </c>
      <c r="F5452" t="str">
        <f t="shared" si="425"/>
        <v>1998</v>
      </c>
      <c r="G5452" t="s">
        <v>126</v>
      </c>
      <c r="I5452" t="s">
        <v>2065</v>
      </c>
      <c r="J5452" t="s">
        <v>2066</v>
      </c>
      <c r="K5452" t="s">
        <v>20</v>
      </c>
      <c r="L5452" t="s">
        <v>4234</v>
      </c>
      <c r="M5452" t="s">
        <v>554</v>
      </c>
      <c r="N5452" t="s">
        <v>4235</v>
      </c>
      <c r="O5452" t="s">
        <v>4236</v>
      </c>
      <c r="Q5452" t="s">
        <v>2067</v>
      </c>
      <c r="R5452" s="1">
        <f t="shared" si="426"/>
        <v>-2369.2400000000016</v>
      </c>
      <c r="S5452" s="1">
        <f t="shared" si="427"/>
        <v>-497.54040000000032</v>
      </c>
      <c r="T5452" s="1">
        <f t="shared" si="428"/>
        <v>-829.24000000000069</v>
      </c>
      <c r="U5452" s="1">
        <f t="shared" si="429"/>
        <v>331.69960000000037</v>
      </c>
    </row>
    <row r="5453" spans="1:21" x14ac:dyDescent="0.2">
      <c r="A5453" t="s">
        <v>1404</v>
      </c>
      <c r="B5453" t="s">
        <v>12067</v>
      </c>
      <c r="C5453" t="s">
        <v>18</v>
      </c>
      <c r="D5453" t="s">
        <v>19</v>
      </c>
      <c r="E5453" t="s">
        <v>842</v>
      </c>
      <c r="F5453" t="str">
        <f t="shared" si="425"/>
        <v>1994</v>
      </c>
      <c r="G5453" t="s">
        <v>1405</v>
      </c>
      <c r="I5453" t="s">
        <v>11306</v>
      </c>
      <c r="J5453" t="s">
        <v>11307</v>
      </c>
      <c r="K5453" t="s">
        <v>20</v>
      </c>
      <c r="L5453" t="s">
        <v>12409</v>
      </c>
      <c r="M5453" t="s">
        <v>554</v>
      </c>
      <c r="N5453" t="s">
        <v>20</v>
      </c>
      <c r="O5453" t="s">
        <v>20</v>
      </c>
      <c r="Q5453" t="s">
        <v>1936</v>
      </c>
      <c r="R5453" s="1">
        <f t="shared" si="426"/>
        <v>-2395.19</v>
      </c>
      <c r="S5453" s="1">
        <f t="shared" si="427"/>
        <v>-502.98989999999998</v>
      </c>
      <c r="T5453" s="1">
        <f t="shared" si="428"/>
        <v>-838.33</v>
      </c>
      <c r="U5453" s="1">
        <f t="shared" si="429"/>
        <v>335.34010000000006</v>
      </c>
    </row>
    <row r="5454" spans="1:21" x14ac:dyDescent="0.2">
      <c r="A5454" t="s">
        <v>1404</v>
      </c>
      <c r="B5454" t="s">
        <v>15298</v>
      </c>
      <c r="C5454" t="s">
        <v>18</v>
      </c>
      <c r="D5454" t="s">
        <v>19</v>
      </c>
      <c r="E5454" t="s">
        <v>893</v>
      </c>
      <c r="F5454" t="str">
        <f t="shared" si="425"/>
        <v>1996</v>
      </c>
      <c r="G5454" t="s">
        <v>1405</v>
      </c>
      <c r="I5454" t="s">
        <v>14581</v>
      </c>
      <c r="J5454" t="s">
        <v>14582</v>
      </c>
      <c r="K5454" t="s">
        <v>20</v>
      </c>
      <c r="L5454" t="s">
        <v>15657</v>
      </c>
      <c r="M5454" t="s">
        <v>554</v>
      </c>
      <c r="N5454" t="s">
        <v>3465</v>
      </c>
      <c r="O5454" t="s">
        <v>15658</v>
      </c>
      <c r="Q5454" t="s">
        <v>1490</v>
      </c>
      <c r="R5454" s="1">
        <f t="shared" si="426"/>
        <v>-2409.79</v>
      </c>
      <c r="S5454" s="1">
        <f t="shared" si="427"/>
        <v>-506.05589999999995</v>
      </c>
      <c r="T5454" s="1">
        <f t="shared" si="428"/>
        <v>-843.43</v>
      </c>
      <c r="U5454" s="1">
        <f t="shared" si="429"/>
        <v>337.3741</v>
      </c>
    </row>
    <row r="5455" spans="1:21" x14ac:dyDescent="0.2">
      <c r="A5455" t="s">
        <v>2467</v>
      </c>
      <c r="B5455" t="s">
        <v>8771</v>
      </c>
      <c r="C5455" t="s">
        <v>18</v>
      </c>
      <c r="D5455" t="s">
        <v>19</v>
      </c>
      <c r="E5455" t="s">
        <v>1330</v>
      </c>
      <c r="F5455" t="str">
        <f t="shared" si="425"/>
        <v>2013</v>
      </c>
      <c r="G5455" t="s">
        <v>126</v>
      </c>
      <c r="I5455" t="s">
        <v>8758</v>
      </c>
      <c r="J5455" t="s">
        <v>8759</v>
      </c>
      <c r="K5455" t="s">
        <v>20</v>
      </c>
      <c r="L5455" t="s">
        <v>7566</v>
      </c>
      <c r="M5455" t="s">
        <v>554</v>
      </c>
      <c r="N5455" t="s">
        <v>9887</v>
      </c>
      <c r="O5455" t="s">
        <v>9888</v>
      </c>
      <c r="Q5455" t="s">
        <v>3335</v>
      </c>
      <c r="R5455" s="1">
        <f t="shared" si="426"/>
        <v>-2451.5400000000009</v>
      </c>
      <c r="S5455" s="1">
        <f t="shared" si="427"/>
        <v>-514.82340000000022</v>
      </c>
      <c r="T5455" s="1">
        <f t="shared" si="428"/>
        <v>-858.03999999999905</v>
      </c>
      <c r="U5455" s="1">
        <f t="shared" si="429"/>
        <v>343.21659999999883</v>
      </c>
    </row>
    <row r="5456" spans="1:21" x14ac:dyDescent="0.2">
      <c r="A5456" t="s">
        <v>2467</v>
      </c>
      <c r="B5456" t="s">
        <v>13151</v>
      </c>
      <c r="C5456" t="s">
        <v>18</v>
      </c>
      <c r="D5456" t="s">
        <v>19</v>
      </c>
      <c r="E5456" t="s">
        <v>1330</v>
      </c>
      <c r="F5456" t="str">
        <f t="shared" si="425"/>
        <v>2013</v>
      </c>
      <c r="G5456" t="s">
        <v>126</v>
      </c>
      <c r="I5456" t="s">
        <v>13140</v>
      </c>
      <c r="J5456" t="s">
        <v>13141</v>
      </c>
      <c r="K5456" t="s">
        <v>20</v>
      </c>
      <c r="L5456" t="s">
        <v>7566</v>
      </c>
      <c r="M5456" t="s">
        <v>554</v>
      </c>
      <c r="N5456" t="s">
        <v>14213</v>
      </c>
      <c r="O5456" t="s">
        <v>14214</v>
      </c>
      <c r="Q5456" t="s">
        <v>3335</v>
      </c>
      <c r="R5456" s="1">
        <f t="shared" si="426"/>
        <v>-2451.5400000000009</v>
      </c>
      <c r="S5456" s="1">
        <f t="shared" si="427"/>
        <v>-514.82340000000022</v>
      </c>
      <c r="T5456" s="1">
        <f t="shared" si="428"/>
        <v>-858.03999999999905</v>
      </c>
      <c r="U5456" s="1">
        <f t="shared" si="429"/>
        <v>343.21659999999883</v>
      </c>
    </row>
    <row r="5457" spans="1:21" x14ac:dyDescent="0.2">
      <c r="A5457" t="s">
        <v>2467</v>
      </c>
      <c r="B5457" t="s">
        <v>11005</v>
      </c>
      <c r="C5457" t="s">
        <v>18</v>
      </c>
      <c r="D5457" t="s">
        <v>19</v>
      </c>
      <c r="E5457" t="s">
        <v>1330</v>
      </c>
      <c r="F5457" t="str">
        <f t="shared" si="425"/>
        <v>2013</v>
      </c>
      <c r="G5457" t="s">
        <v>126</v>
      </c>
      <c r="I5457" t="s">
        <v>10991</v>
      </c>
      <c r="J5457" t="s">
        <v>10992</v>
      </c>
      <c r="K5457" t="s">
        <v>20</v>
      </c>
      <c r="L5457" t="s">
        <v>7566</v>
      </c>
      <c r="M5457" t="s">
        <v>554</v>
      </c>
      <c r="N5457" t="s">
        <v>12053</v>
      </c>
      <c r="O5457" t="s">
        <v>12054</v>
      </c>
      <c r="Q5457" t="s">
        <v>3335</v>
      </c>
      <c r="R5457" s="1">
        <f t="shared" si="426"/>
        <v>-2451.5400000000009</v>
      </c>
      <c r="S5457" s="1">
        <f t="shared" si="427"/>
        <v>-514.82340000000022</v>
      </c>
      <c r="T5457" s="1">
        <f t="shared" si="428"/>
        <v>-858.03999999999905</v>
      </c>
      <c r="U5457" s="1">
        <f t="shared" si="429"/>
        <v>343.21659999999883</v>
      </c>
    </row>
    <row r="5458" spans="1:21" x14ac:dyDescent="0.2">
      <c r="A5458" t="s">
        <v>2467</v>
      </c>
      <c r="B5458" t="s">
        <v>18410</v>
      </c>
      <c r="C5458" t="s">
        <v>18</v>
      </c>
      <c r="D5458" t="s">
        <v>19</v>
      </c>
      <c r="E5458" t="s">
        <v>1330</v>
      </c>
      <c r="F5458" t="str">
        <f t="shared" si="425"/>
        <v>2013</v>
      </c>
      <c r="G5458" t="s">
        <v>126</v>
      </c>
      <c r="I5458" t="s">
        <v>18384</v>
      </c>
      <c r="J5458" t="s">
        <v>18385</v>
      </c>
      <c r="K5458" t="s">
        <v>20</v>
      </c>
      <c r="L5458" t="s">
        <v>7566</v>
      </c>
      <c r="M5458" t="s">
        <v>554</v>
      </c>
      <c r="N5458" t="s">
        <v>19384</v>
      </c>
      <c r="O5458" t="s">
        <v>19385</v>
      </c>
      <c r="Q5458" t="s">
        <v>3335</v>
      </c>
      <c r="R5458" s="1">
        <f t="shared" si="426"/>
        <v>-2451.5400000000009</v>
      </c>
      <c r="S5458" s="1">
        <f t="shared" si="427"/>
        <v>-514.82340000000022</v>
      </c>
      <c r="T5458" s="1">
        <f t="shared" si="428"/>
        <v>-858.04</v>
      </c>
      <c r="U5458" s="1">
        <f t="shared" si="429"/>
        <v>343.21659999999974</v>
      </c>
    </row>
    <row r="5459" spans="1:21" x14ac:dyDescent="0.2">
      <c r="A5459" t="s">
        <v>2467</v>
      </c>
      <c r="B5459" t="s">
        <v>16349</v>
      </c>
      <c r="C5459" t="s">
        <v>18</v>
      </c>
      <c r="D5459" t="s">
        <v>19</v>
      </c>
      <c r="E5459" t="s">
        <v>1330</v>
      </c>
      <c r="F5459" t="str">
        <f t="shared" si="425"/>
        <v>2013</v>
      </c>
      <c r="G5459" t="s">
        <v>126</v>
      </c>
      <c r="I5459" t="s">
        <v>16331</v>
      </c>
      <c r="J5459" t="s">
        <v>16332</v>
      </c>
      <c r="K5459" t="s">
        <v>20</v>
      </c>
      <c r="L5459" t="s">
        <v>7566</v>
      </c>
      <c r="M5459" t="s">
        <v>554</v>
      </c>
      <c r="N5459" t="s">
        <v>17363</v>
      </c>
      <c r="O5459" t="s">
        <v>17364</v>
      </c>
      <c r="Q5459" t="s">
        <v>3335</v>
      </c>
      <c r="R5459" s="1">
        <f t="shared" si="426"/>
        <v>-2451.5400000000009</v>
      </c>
      <c r="S5459" s="1">
        <f t="shared" si="427"/>
        <v>-514.82340000000022</v>
      </c>
      <c r="T5459" s="1">
        <f t="shared" si="428"/>
        <v>-858.04</v>
      </c>
      <c r="U5459" s="1">
        <f t="shared" si="429"/>
        <v>343.21659999999974</v>
      </c>
    </row>
    <row r="5460" spans="1:21" x14ac:dyDescent="0.2">
      <c r="A5460" t="s">
        <v>2467</v>
      </c>
      <c r="B5460" t="s">
        <v>15298</v>
      </c>
      <c r="C5460" t="s">
        <v>18</v>
      </c>
      <c r="D5460" t="s">
        <v>19</v>
      </c>
      <c r="E5460" t="s">
        <v>1330</v>
      </c>
      <c r="F5460" t="str">
        <f t="shared" si="425"/>
        <v>2013</v>
      </c>
      <c r="G5460" t="s">
        <v>126</v>
      </c>
      <c r="I5460" t="s">
        <v>15283</v>
      </c>
      <c r="J5460" t="s">
        <v>15284</v>
      </c>
      <c r="K5460" t="s">
        <v>20</v>
      </c>
      <c r="L5460" t="s">
        <v>7566</v>
      </c>
      <c r="M5460" t="s">
        <v>554</v>
      </c>
      <c r="N5460" t="s">
        <v>16331</v>
      </c>
      <c r="O5460" t="s">
        <v>16332</v>
      </c>
      <c r="Q5460" t="s">
        <v>3335</v>
      </c>
      <c r="R5460" s="1">
        <f t="shared" si="426"/>
        <v>-2451.5400000000009</v>
      </c>
      <c r="S5460" s="1">
        <f t="shared" si="427"/>
        <v>-514.82340000000022</v>
      </c>
      <c r="T5460" s="1">
        <f t="shared" si="428"/>
        <v>-858.04</v>
      </c>
      <c r="U5460" s="1">
        <f t="shared" si="429"/>
        <v>343.21659999999974</v>
      </c>
    </row>
    <row r="5461" spans="1:21" x14ac:dyDescent="0.2">
      <c r="A5461" t="s">
        <v>2467</v>
      </c>
      <c r="B5461" t="s">
        <v>19407</v>
      </c>
      <c r="C5461" t="s">
        <v>18</v>
      </c>
      <c r="D5461" t="s">
        <v>19</v>
      </c>
      <c r="E5461" t="s">
        <v>1330</v>
      </c>
      <c r="F5461" t="str">
        <f t="shared" si="425"/>
        <v>2013</v>
      </c>
      <c r="G5461" t="s">
        <v>126</v>
      </c>
      <c r="I5461" t="s">
        <v>19384</v>
      </c>
      <c r="J5461" t="s">
        <v>19385</v>
      </c>
      <c r="K5461" t="s">
        <v>20</v>
      </c>
      <c r="L5461" t="s">
        <v>7566</v>
      </c>
      <c r="M5461" t="s">
        <v>554</v>
      </c>
      <c r="N5461" t="s">
        <v>20326</v>
      </c>
      <c r="O5461" t="s">
        <v>20327</v>
      </c>
      <c r="Q5461" t="s">
        <v>3335</v>
      </c>
      <c r="R5461" s="1">
        <f t="shared" si="426"/>
        <v>-2451.54</v>
      </c>
      <c r="S5461" s="1">
        <f t="shared" si="427"/>
        <v>-514.82339999999999</v>
      </c>
      <c r="T5461" s="1">
        <f t="shared" si="428"/>
        <v>-858.04</v>
      </c>
      <c r="U5461" s="1">
        <f t="shared" si="429"/>
        <v>343.21659999999997</v>
      </c>
    </row>
    <row r="5462" spans="1:21" x14ac:dyDescent="0.2">
      <c r="A5462" t="s">
        <v>2467</v>
      </c>
      <c r="B5462" t="s">
        <v>14225</v>
      </c>
      <c r="C5462" t="s">
        <v>18</v>
      </c>
      <c r="D5462" t="s">
        <v>19</v>
      </c>
      <c r="E5462" t="s">
        <v>1330</v>
      </c>
      <c r="F5462" t="str">
        <f t="shared" si="425"/>
        <v>2013</v>
      </c>
      <c r="G5462" t="s">
        <v>126</v>
      </c>
      <c r="I5462" t="s">
        <v>14213</v>
      </c>
      <c r="J5462" t="s">
        <v>14214</v>
      </c>
      <c r="K5462" t="s">
        <v>20</v>
      </c>
      <c r="L5462" t="s">
        <v>7566</v>
      </c>
      <c r="M5462" t="s">
        <v>554</v>
      </c>
      <c r="N5462" t="s">
        <v>15283</v>
      </c>
      <c r="O5462" t="s">
        <v>15284</v>
      </c>
      <c r="Q5462" t="s">
        <v>3335</v>
      </c>
      <c r="R5462" s="1">
        <f t="shared" si="426"/>
        <v>-2451.5399999999972</v>
      </c>
      <c r="S5462" s="1">
        <f t="shared" si="427"/>
        <v>-514.82339999999942</v>
      </c>
      <c r="T5462" s="1">
        <f t="shared" si="428"/>
        <v>-858.04</v>
      </c>
      <c r="U5462" s="1">
        <f t="shared" si="429"/>
        <v>343.21660000000054</v>
      </c>
    </row>
    <row r="5463" spans="1:21" x14ac:dyDescent="0.2">
      <c r="A5463" t="s">
        <v>2467</v>
      </c>
      <c r="B5463" t="s">
        <v>7582</v>
      </c>
      <c r="C5463" t="s">
        <v>18</v>
      </c>
      <c r="D5463" t="s">
        <v>19</v>
      </c>
      <c r="E5463" t="s">
        <v>1330</v>
      </c>
      <c r="F5463" t="str">
        <f t="shared" si="425"/>
        <v>2013</v>
      </c>
      <c r="G5463" t="s">
        <v>126</v>
      </c>
      <c r="I5463" t="s">
        <v>7567</v>
      </c>
      <c r="J5463" t="s">
        <v>7568</v>
      </c>
      <c r="K5463" t="s">
        <v>20</v>
      </c>
      <c r="L5463" t="s">
        <v>7566</v>
      </c>
      <c r="M5463" t="s">
        <v>554</v>
      </c>
      <c r="N5463" t="s">
        <v>8758</v>
      </c>
      <c r="O5463" t="s">
        <v>8759</v>
      </c>
      <c r="Q5463" t="s">
        <v>3335</v>
      </c>
      <c r="R5463" s="1">
        <f t="shared" si="426"/>
        <v>-2451.5400000000009</v>
      </c>
      <c r="S5463" s="1">
        <f t="shared" si="427"/>
        <v>-514.82340000000022</v>
      </c>
      <c r="T5463" s="1">
        <f t="shared" si="428"/>
        <v>-858.04000000000087</v>
      </c>
      <c r="U5463" s="1">
        <f t="shared" si="429"/>
        <v>343.21660000000065</v>
      </c>
    </row>
    <row r="5464" spans="1:21" x14ac:dyDescent="0.2">
      <c r="A5464" t="s">
        <v>2467</v>
      </c>
      <c r="B5464" t="s">
        <v>6317</v>
      </c>
      <c r="C5464" t="s">
        <v>18</v>
      </c>
      <c r="D5464" t="s">
        <v>19</v>
      </c>
      <c r="E5464" t="s">
        <v>1330</v>
      </c>
      <c r="F5464" t="str">
        <f t="shared" si="425"/>
        <v>2013</v>
      </c>
      <c r="G5464" t="s">
        <v>126</v>
      </c>
      <c r="I5464" t="s">
        <v>6299</v>
      </c>
      <c r="J5464" t="s">
        <v>6300</v>
      </c>
      <c r="K5464" t="s">
        <v>20</v>
      </c>
      <c r="L5464" t="s">
        <v>7566</v>
      </c>
      <c r="M5464" t="s">
        <v>554</v>
      </c>
      <c r="N5464" t="s">
        <v>7567</v>
      </c>
      <c r="O5464" t="s">
        <v>7568</v>
      </c>
      <c r="Q5464" t="s">
        <v>3335</v>
      </c>
      <c r="R5464" s="1">
        <f t="shared" si="426"/>
        <v>-2451.5400000000009</v>
      </c>
      <c r="S5464" s="1">
        <f t="shared" si="427"/>
        <v>-514.82340000000022</v>
      </c>
      <c r="T5464" s="1">
        <f t="shared" si="428"/>
        <v>-858.04000000000087</v>
      </c>
      <c r="U5464" s="1">
        <f t="shared" si="429"/>
        <v>343.21660000000065</v>
      </c>
    </row>
    <row r="5465" spans="1:21" x14ac:dyDescent="0.2">
      <c r="A5465" t="s">
        <v>2467</v>
      </c>
      <c r="B5465" t="s">
        <v>17383</v>
      </c>
      <c r="C5465" t="s">
        <v>18</v>
      </c>
      <c r="D5465" t="s">
        <v>19</v>
      </c>
      <c r="E5465" t="s">
        <v>1330</v>
      </c>
      <c r="F5465" t="str">
        <f t="shared" si="425"/>
        <v>2013</v>
      </c>
      <c r="G5465" t="s">
        <v>126</v>
      </c>
      <c r="I5465" t="s">
        <v>17363</v>
      </c>
      <c r="J5465" t="s">
        <v>17364</v>
      </c>
      <c r="K5465" t="s">
        <v>20</v>
      </c>
      <c r="L5465" t="s">
        <v>7566</v>
      </c>
      <c r="M5465" t="s">
        <v>554</v>
      </c>
      <c r="N5465" t="s">
        <v>18384</v>
      </c>
      <c r="O5465" t="s">
        <v>18385</v>
      </c>
      <c r="Q5465" t="s">
        <v>3335</v>
      </c>
      <c r="R5465" s="1">
        <f t="shared" si="426"/>
        <v>-2451.5399999999991</v>
      </c>
      <c r="S5465" s="1">
        <f t="shared" si="427"/>
        <v>-514.82339999999976</v>
      </c>
      <c r="T5465" s="1">
        <f t="shared" si="428"/>
        <v>-858.04000000000042</v>
      </c>
      <c r="U5465" s="1">
        <f t="shared" si="429"/>
        <v>343.21660000000065</v>
      </c>
    </row>
    <row r="5466" spans="1:21" x14ac:dyDescent="0.2">
      <c r="A5466" t="s">
        <v>2467</v>
      </c>
      <c r="B5466" t="s">
        <v>12067</v>
      </c>
      <c r="C5466" t="s">
        <v>18</v>
      </c>
      <c r="D5466" t="s">
        <v>19</v>
      </c>
      <c r="E5466" t="s">
        <v>1330</v>
      </c>
      <c r="F5466" t="str">
        <f t="shared" si="425"/>
        <v>2013</v>
      </c>
      <c r="G5466" t="s">
        <v>126</v>
      </c>
      <c r="I5466" t="s">
        <v>12053</v>
      </c>
      <c r="J5466" t="s">
        <v>12054</v>
      </c>
      <c r="K5466" t="s">
        <v>20</v>
      </c>
      <c r="L5466" t="s">
        <v>7566</v>
      </c>
      <c r="M5466" t="s">
        <v>554</v>
      </c>
      <c r="N5466" t="s">
        <v>13140</v>
      </c>
      <c r="O5466" t="s">
        <v>13141</v>
      </c>
      <c r="Q5466" t="s">
        <v>3335</v>
      </c>
      <c r="R5466" s="1">
        <f t="shared" si="426"/>
        <v>-2451.5400000000009</v>
      </c>
      <c r="S5466" s="1">
        <f t="shared" si="427"/>
        <v>-514.82340000000022</v>
      </c>
      <c r="T5466" s="1">
        <f t="shared" si="428"/>
        <v>-858.04000000000087</v>
      </c>
      <c r="U5466" s="1">
        <f t="shared" si="429"/>
        <v>343.21660000000065</v>
      </c>
    </row>
    <row r="5467" spans="1:21" x14ac:dyDescent="0.2">
      <c r="A5467" t="s">
        <v>2467</v>
      </c>
      <c r="B5467" t="s">
        <v>9899</v>
      </c>
      <c r="C5467" t="s">
        <v>18</v>
      </c>
      <c r="D5467" t="s">
        <v>19</v>
      </c>
      <c r="E5467" t="s">
        <v>1330</v>
      </c>
      <c r="F5467" t="str">
        <f t="shared" si="425"/>
        <v>2013</v>
      </c>
      <c r="G5467" t="s">
        <v>126</v>
      </c>
      <c r="I5467" t="s">
        <v>9887</v>
      </c>
      <c r="J5467" t="s">
        <v>9888</v>
      </c>
      <c r="K5467" t="s">
        <v>20</v>
      </c>
      <c r="L5467" t="s">
        <v>7566</v>
      </c>
      <c r="M5467" t="s">
        <v>554</v>
      </c>
      <c r="N5467" t="s">
        <v>10991</v>
      </c>
      <c r="O5467" t="s">
        <v>10992</v>
      </c>
      <c r="Q5467" t="s">
        <v>3335</v>
      </c>
      <c r="R5467" s="1">
        <f t="shared" si="426"/>
        <v>-2451.5399999999972</v>
      </c>
      <c r="S5467" s="1">
        <f t="shared" si="427"/>
        <v>-514.82339999999942</v>
      </c>
      <c r="T5467" s="1">
        <f t="shared" si="428"/>
        <v>-858.04000000000087</v>
      </c>
      <c r="U5467" s="1">
        <f t="shared" si="429"/>
        <v>343.21660000000145</v>
      </c>
    </row>
    <row r="5468" spans="1:21" x14ac:dyDescent="0.2">
      <c r="A5468" t="s">
        <v>16</v>
      </c>
      <c r="B5468" t="s">
        <v>17</v>
      </c>
      <c r="C5468" t="s">
        <v>18</v>
      </c>
      <c r="D5468" t="s">
        <v>19</v>
      </c>
      <c r="E5468" t="s">
        <v>710</v>
      </c>
      <c r="F5468" t="str">
        <f t="shared" si="425"/>
        <v>1992</v>
      </c>
      <c r="G5468" t="s">
        <v>462</v>
      </c>
      <c r="I5468" s="3">
        <v>3001.95</v>
      </c>
      <c r="J5468" s="3">
        <v>8606.35</v>
      </c>
      <c r="K5468" s="2">
        <v>0</v>
      </c>
      <c r="L5468" s="2">
        <v>-867.84</v>
      </c>
      <c r="M5468" s="4">
        <v>0.3488</v>
      </c>
      <c r="N5468" s="5">
        <v>2134.11</v>
      </c>
      <c r="O5468" s="5">
        <v>6118.32</v>
      </c>
      <c r="Q5468" t="s">
        <v>737</v>
      </c>
      <c r="R5468" s="1">
        <f t="shared" si="426"/>
        <v>-2488.0300000000007</v>
      </c>
      <c r="S5468" s="1">
        <f t="shared" si="427"/>
        <v>-522.48630000000014</v>
      </c>
      <c r="T5468" s="1">
        <f t="shared" si="428"/>
        <v>-867.83999999999969</v>
      </c>
      <c r="U5468" s="1">
        <f t="shared" si="429"/>
        <v>345.35369999999955</v>
      </c>
    </row>
    <row r="5469" spans="1:21" x14ac:dyDescent="0.2">
      <c r="A5469" t="s">
        <v>16</v>
      </c>
      <c r="B5469" t="s">
        <v>4967</v>
      </c>
      <c r="C5469" t="s">
        <v>18</v>
      </c>
      <c r="D5469" t="s">
        <v>19</v>
      </c>
      <c r="E5469" t="s">
        <v>710</v>
      </c>
      <c r="F5469" t="str">
        <f t="shared" si="425"/>
        <v>1992</v>
      </c>
      <c r="G5469" t="s">
        <v>462</v>
      </c>
      <c r="I5469" t="s">
        <v>3684</v>
      </c>
      <c r="J5469" t="s">
        <v>3685</v>
      </c>
      <c r="K5469" t="s">
        <v>20</v>
      </c>
      <c r="L5469" t="s">
        <v>734</v>
      </c>
      <c r="M5469" t="s">
        <v>629</v>
      </c>
      <c r="N5469" t="s">
        <v>5159</v>
      </c>
      <c r="O5469" t="s">
        <v>5160</v>
      </c>
      <c r="Q5469" t="s">
        <v>737</v>
      </c>
      <c r="R5469" s="1">
        <f t="shared" si="426"/>
        <v>-2488.0299999999997</v>
      </c>
      <c r="S5469" s="1">
        <f t="shared" si="427"/>
        <v>-522.48629999999991</v>
      </c>
      <c r="T5469" s="1">
        <f t="shared" si="428"/>
        <v>-867.83999999999992</v>
      </c>
      <c r="U5469" s="1">
        <f t="shared" si="429"/>
        <v>345.3537</v>
      </c>
    </row>
    <row r="5470" spans="1:21" x14ac:dyDescent="0.2">
      <c r="A5470" t="s">
        <v>16</v>
      </c>
      <c r="B5470" t="s">
        <v>3360</v>
      </c>
      <c r="C5470" t="s">
        <v>18</v>
      </c>
      <c r="D5470" t="s">
        <v>19</v>
      </c>
      <c r="E5470" t="s">
        <v>710</v>
      </c>
      <c r="F5470" t="str">
        <f t="shared" si="425"/>
        <v>1992</v>
      </c>
      <c r="G5470" t="s">
        <v>462</v>
      </c>
      <c r="I5470" t="s">
        <v>735</v>
      </c>
      <c r="J5470" t="s">
        <v>736</v>
      </c>
      <c r="K5470" t="s">
        <v>20</v>
      </c>
      <c r="L5470" t="s">
        <v>734</v>
      </c>
      <c r="M5470" t="s">
        <v>629</v>
      </c>
      <c r="N5470" t="s">
        <v>3684</v>
      </c>
      <c r="O5470" t="s">
        <v>3685</v>
      </c>
      <c r="Q5470" t="s">
        <v>737</v>
      </c>
      <c r="R5470" s="1">
        <f t="shared" si="426"/>
        <v>-2488.0299999999997</v>
      </c>
      <c r="S5470" s="1">
        <f t="shared" si="427"/>
        <v>-522.48629999999991</v>
      </c>
      <c r="T5470" s="1">
        <f t="shared" si="428"/>
        <v>-867.84000000000015</v>
      </c>
      <c r="U5470" s="1">
        <f t="shared" si="429"/>
        <v>345.35370000000023</v>
      </c>
    </row>
    <row r="5471" spans="1:21" x14ac:dyDescent="0.2">
      <c r="A5471" t="s">
        <v>2467</v>
      </c>
      <c r="B5471" t="s">
        <v>13151</v>
      </c>
      <c r="C5471" t="s">
        <v>18</v>
      </c>
      <c r="D5471" t="s">
        <v>19</v>
      </c>
      <c r="E5471" t="s">
        <v>935</v>
      </c>
      <c r="F5471" t="str">
        <f t="shared" si="425"/>
        <v>1998</v>
      </c>
      <c r="G5471" t="s">
        <v>126</v>
      </c>
      <c r="I5471" t="s">
        <v>12954</v>
      </c>
      <c r="J5471" t="s">
        <v>12955</v>
      </c>
      <c r="K5471" t="s">
        <v>20</v>
      </c>
      <c r="L5471" t="s">
        <v>14025</v>
      </c>
      <c r="M5471" t="s">
        <v>554</v>
      </c>
      <c r="N5471" t="s">
        <v>20</v>
      </c>
      <c r="O5471" t="s">
        <v>20</v>
      </c>
      <c r="Q5471" t="s">
        <v>3003</v>
      </c>
      <c r="R5471" s="1">
        <f t="shared" si="426"/>
        <v>-2476.09</v>
      </c>
      <c r="S5471" s="1">
        <f t="shared" si="427"/>
        <v>-519.97890000000007</v>
      </c>
      <c r="T5471" s="1">
        <f t="shared" si="428"/>
        <v>-866.63</v>
      </c>
      <c r="U5471" s="1">
        <f t="shared" si="429"/>
        <v>346.65109999999993</v>
      </c>
    </row>
    <row r="5472" spans="1:21" x14ac:dyDescent="0.2">
      <c r="A5472" t="s">
        <v>1404</v>
      </c>
      <c r="B5472" t="s">
        <v>17</v>
      </c>
      <c r="C5472" t="s">
        <v>18</v>
      </c>
      <c r="D5472" t="s">
        <v>19</v>
      </c>
      <c r="E5472" t="s">
        <v>842</v>
      </c>
      <c r="F5472" t="str">
        <f t="shared" si="425"/>
        <v>1994</v>
      </c>
      <c r="G5472" t="s">
        <v>1405</v>
      </c>
      <c r="I5472" s="3">
        <v>7850.05</v>
      </c>
      <c r="J5472" s="3">
        <v>22428.31</v>
      </c>
      <c r="K5472" s="2">
        <v>0</v>
      </c>
      <c r="L5472" s="2">
        <v>-876.46</v>
      </c>
      <c r="M5472" s="4">
        <v>0.35</v>
      </c>
      <c r="N5472" s="5">
        <v>6973.59</v>
      </c>
      <c r="O5472" s="5">
        <v>19924.169999999998</v>
      </c>
      <c r="Q5472" t="s">
        <v>1936</v>
      </c>
      <c r="R5472" s="1">
        <f t="shared" si="426"/>
        <v>-2504.1400000000031</v>
      </c>
      <c r="S5472" s="1">
        <f t="shared" si="427"/>
        <v>-525.86940000000061</v>
      </c>
      <c r="T5472" s="1">
        <f t="shared" si="428"/>
        <v>-876.46</v>
      </c>
      <c r="U5472" s="1">
        <f t="shared" si="429"/>
        <v>350.59059999999943</v>
      </c>
    </row>
    <row r="5473" spans="1:21" x14ac:dyDescent="0.2">
      <c r="A5473" t="s">
        <v>1404</v>
      </c>
      <c r="B5473" t="s">
        <v>7582</v>
      </c>
      <c r="C5473" t="s">
        <v>18</v>
      </c>
      <c r="D5473" t="s">
        <v>19</v>
      </c>
      <c r="E5473" t="s">
        <v>842</v>
      </c>
      <c r="F5473" t="str">
        <f t="shared" si="425"/>
        <v>1994</v>
      </c>
      <c r="G5473" t="s">
        <v>1405</v>
      </c>
      <c r="I5473" t="s">
        <v>6816</v>
      </c>
      <c r="J5473" t="s">
        <v>6817</v>
      </c>
      <c r="K5473" t="s">
        <v>20</v>
      </c>
      <c r="L5473" t="s">
        <v>1933</v>
      </c>
      <c r="M5473" t="s">
        <v>554</v>
      </c>
      <c r="N5473" t="s">
        <v>8003</v>
      </c>
      <c r="O5473" t="s">
        <v>8004</v>
      </c>
      <c r="Q5473" t="s">
        <v>1936</v>
      </c>
      <c r="R5473" s="1">
        <f t="shared" si="426"/>
        <v>-2504.1399999999994</v>
      </c>
      <c r="S5473" s="1">
        <f t="shared" si="427"/>
        <v>-525.86939999999981</v>
      </c>
      <c r="T5473" s="1">
        <f t="shared" si="428"/>
        <v>-876.45999999999958</v>
      </c>
      <c r="U5473" s="1">
        <f t="shared" si="429"/>
        <v>350.59059999999977</v>
      </c>
    </row>
    <row r="5474" spans="1:21" x14ac:dyDescent="0.2">
      <c r="A5474" t="s">
        <v>1404</v>
      </c>
      <c r="B5474" t="s">
        <v>9899</v>
      </c>
      <c r="C5474" t="s">
        <v>18</v>
      </c>
      <c r="D5474" t="s">
        <v>19</v>
      </c>
      <c r="E5474" t="s">
        <v>842</v>
      </c>
      <c r="F5474" t="str">
        <f t="shared" si="425"/>
        <v>1994</v>
      </c>
      <c r="G5474" t="s">
        <v>1405</v>
      </c>
      <c r="I5474" t="s">
        <v>9116</v>
      </c>
      <c r="J5474" t="s">
        <v>9117</v>
      </c>
      <c r="K5474" t="s">
        <v>20</v>
      </c>
      <c r="L5474" t="s">
        <v>1933</v>
      </c>
      <c r="M5474" t="s">
        <v>554</v>
      </c>
      <c r="N5474" t="s">
        <v>10209</v>
      </c>
      <c r="O5474" t="s">
        <v>10210</v>
      </c>
      <c r="Q5474" t="s">
        <v>1936</v>
      </c>
      <c r="R5474" s="1">
        <f t="shared" si="426"/>
        <v>-2504.1400000000003</v>
      </c>
      <c r="S5474" s="1">
        <f t="shared" si="427"/>
        <v>-525.86940000000004</v>
      </c>
      <c r="T5474" s="1">
        <f t="shared" si="428"/>
        <v>-876.46000000000026</v>
      </c>
      <c r="U5474" s="1">
        <f t="shared" si="429"/>
        <v>350.59060000000022</v>
      </c>
    </row>
    <row r="5475" spans="1:21" x14ac:dyDescent="0.2">
      <c r="A5475" t="s">
        <v>1404</v>
      </c>
      <c r="B5475" t="s">
        <v>4967</v>
      </c>
      <c r="C5475" t="s">
        <v>18</v>
      </c>
      <c r="D5475" t="s">
        <v>19</v>
      </c>
      <c r="E5475" t="s">
        <v>842</v>
      </c>
      <c r="F5475" t="str">
        <f t="shared" si="425"/>
        <v>1994</v>
      </c>
      <c r="G5475" t="s">
        <v>1405</v>
      </c>
      <c r="I5475" t="s">
        <v>4168</v>
      </c>
      <c r="J5475" t="s">
        <v>4169</v>
      </c>
      <c r="K5475" t="s">
        <v>20</v>
      </c>
      <c r="L5475" t="s">
        <v>1933</v>
      </c>
      <c r="M5475" t="s">
        <v>554</v>
      </c>
      <c r="N5475" t="s">
        <v>5575</v>
      </c>
      <c r="O5475" t="s">
        <v>5576</v>
      </c>
      <c r="Q5475" t="s">
        <v>1936</v>
      </c>
      <c r="R5475" s="1">
        <f t="shared" si="426"/>
        <v>-2504.1399999999994</v>
      </c>
      <c r="S5475" s="1">
        <f t="shared" si="427"/>
        <v>-525.86939999999981</v>
      </c>
      <c r="T5475" s="1">
        <f t="shared" si="428"/>
        <v>-876.46</v>
      </c>
      <c r="U5475" s="1">
        <f t="shared" si="429"/>
        <v>350.59060000000022</v>
      </c>
    </row>
    <row r="5476" spans="1:21" x14ac:dyDescent="0.2">
      <c r="A5476" t="s">
        <v>1404</v>
      </c>
      <c r="B5476" t="s">
        <v>8771</v>
      </c>
      <c r="C5476" t="s">
        <v>18</v>
      </c>
      <c r="D5476" t="s">
        <v>19</v>
      </c>
      <c r="E5476" t="s">
        <v>842</v>
      </c>
      <c r="F5476" t="str">
        <f t="shared" si="425"/>
        <v>1994</v>
      </c>
      <c r="G5476" t="s">
        <v>1405</v>
      </c>
      <c r="I5476" t="s">
        <v>8003</v>
      </c>
      <c r="J5476" t="s">
        <v>8004</v>
      </c>
      <c r="K5476" t="s">
        <v>20</v>
      </c>
      <c r="L5476" t="s">
        <v>4167</v>
      </c>
      <c r="M5476" t="s">
        <v>554</v>
      </c>
      <c r="N5476" t="s">
        <v>9116</v>
      </c>
      <c r="O5476" t="s">
        <v>9117</v>
      </c>
      <c r="Q5476" t="s">
        <v>1936</v>
      </c>
      <c r="R5476" s="1">
        <f t="shared" si="426"/>
        <v>-2504.1400000000003</v>
      </c>
      <c r="S5476" s="1">
        <f t="shared" si="427"/>
        <v>-525.86940000000004</v>
      </c>
      <c r="T5476" s="1">
        <f t="shared" si="428"/>
        <v>-876.4699999999998</v>
      </c>
      <c r="U5476" s="1">
        <f t="shared" si="429"/>
        <v>350.60059999999976</v>
      </c>
    </row>
    <row r="5477" spans="1:21" x14ac:dyDescent="0.2">
      <c r="A5477" t="s">
        <v>1404</v>
      </c>
      <c r="B5477" t="s">
        <v>11005</v>
      </c>
      <c r="C5477" t="s">
        <v>18</v>
      </c>
      <c r="D5477" t="s">
        <v>19</v>
      </c>
      <c r="E5477" t="s">
        <v>842</v>
      </c>
      <c r="F5477" t="str">
        <f t="shared" si="425"/>
        <v>1994</v>
      </c>
      <c r="G5477" t="s">
        <v>1405</v>
      </c>
      <c r="I5477" t="s">
        <v>10209</v>
      </c>
      <c r="J5477" t="s">
        <v>10210</v>
      </c>
      <c r="K5477" t="s">
        <v>20</v>
      </c>
      <c r="L5477" t="s">
        <v>4167</v>
      </c>
      <c r="M5477" t="s">
        <v>554</v>
      </c>
      <c r="N5477" t="s">
        <v>11306</v>
      </c>
      <c r="O5477" t="s">
        <v>11307</v>
      </c>
      <c r="Q5477" t="s">
        <v>1936</v>
      </c>
      <c r="R5477" s="1">
        <f t="shared" si="426"/>
        <v>-2504.14</v>
      </c>
      <c r="S5477" s="1">
        <f t="shared" si="427"/>
        <v>-525.86939999999993</v>
      </c>
      <c r="T5477" s="1">
        <f t="shared" si="428"/>
        <v>-876.46999999999991</v>
      </c>
      <c r="U5477" s="1">
        <f t="shared" si="429"/>
        <v>350.60059999999999</v>
      </c>
    </row>
    <row r="5478" spans="1:21" x14ac:dyDescent="0.2">
      <c r="A5478" t="s">
        <v>1404</v>
      </c>
      <c r="B5478" t="s">
        <v>6317</v>
      </c>
      <c r="C5478" t="s">
        <v>18</v>
      </c>
      <c r="D5478" t="s">
        <v>19</v>
      </c>
      <c r="E5478" t="s">
        <v>842</v>
      </c>
      <c r="F5478" t="str">
        <f t="shared" si="425"/>
        <v>1994</v>
      </c>
      <c r="G5478" t="s">
        <v>1405</v>
      </c>
      <c r="I5478" t="s">
        <v>5575</v>
      </c>
      <c r="J5478" t="s">
        <v>5576</v>
      </c>
      <c r="K5478" t="s">
        <v>20</v>
      </c>
      <c r="L5478" t="s">
        <v>4167</v>
      </c>
      <c r="M5478" t="s">
        <v>554</v>
      </c>
      <c r="N5478" t="s">
        <v>6816</v>
      </c>
      <c r="O5478" t="s">
        <v>6817</v>
      </c>
      <c r="Q5478" t="s">
        <v>1936</v>
      </c>
      <c r="R5478" s="1">
        <f t="shared" si="426"/>
        <v>-2504.1399999999994</v>
      </c>
      <c r="S5478" s="1">
        <f t="shared" si="427"/>
        <v>-525.86939999999981</v>
      </c>
      <c r="T5478" s="1">
        <f t="shared" si="428"/>
        <v>-876.47000000000025</v>
      </c>
      <c r="U5478" s="1">
        <f t="shared" si="429"/>
        <v>350.60060000000044</v>
      </c>
    </row>
    <row r="5479" spans="1:21" x14ac:dyDescent="0.2">
      <c r="A5479" t="s">
        <v>1404</v>
      </c>
      <c r="B5479" t="s">
        <v>3360</v>
      </c>
      <c r="C5479" t="s">
        <v>18</v>
      </c>
      <c r="D5479" t="s">
        <v>19</v>
      </c>
      <c r="E5479" t="s">
        <v>842</v>
      </c>
      <c r="F5479" t="str">
        <f t="shared" si="425"/>
        <v>1994</v>
      </c>
      <c r="G5479" t="s">
        <v>1405</v>
      </c>
      <c r="I5479" t="s">
        <v>1934</v>
      </c>
      <c r="J5479" t="s">
        <v>1935</v>
      </c>
      <c r="K5479" t="s">
        <v>20</v>
      </c>
      <c r="L5479" t="s">
        <v>4167</v>
      </c>
      <c r="M5479" t="s">
        <v>554</v>
      </c>
      <c r="N5479" t="s">
        <v>4168</v>
      </c>
      <c r="O5479" t="s">
        <v>4169</v>
      </c>
      <c r="Q5479" t="s">
        <v>1936</v>
      </c>
      <c r="R5479" s="1">
        <f t="shared" si="426"/>
        <v>-2504.1399999999994</v>
      </c>
      <c r="S5479" s="1">
        <f t="shared" si="427"/>
        <v>-525.86939999999981</v>
      </c>
      <c r="T5479" s="1">
        <f t="shared" si="428"/>
        <v>-876.47000000000025</v>
      </c>
      <c r="U5479" s="1">
        <f t="shared" si="429"/>
        <v>350.60060000000044</v>
      </c>
    </row>
    <row r="5480" spans="1:21" x14ac:dyDescent="0.2">
      <c r="A5480" t="s">
        <v>2467</v>
      </c>
      <c r="B5480" t="s">
        <v>16349</v>
      </c>
      <c r="C5480" t="s">
        <v>18</v>
      </c>
      <c r="D5480" t="s">
        <v>19</v>
      </c>
      <c r="E5480" t="s">
        <v>1096</v>
      </c>
      <c r="F5480" t="str">
        <f t="shared" si="425"/>
        <v>2003</v>
      </c>
      <c r="G5480" t="s">
        <v>126</v>
      </c>
      <c r="I5480" t="s">
        <v>16228</v>
      </c>
      <c r="J5480" t="s">
        <v>16229</v>
      </c>
      <c r="K5480" t="s">
        <v>20</v>
      </c>
      <c r="L5480" t="s">
        <v>17264</v>
      </c>
      <c r="M5480" t="s">
        <v>554</v>
      </c>
      <c r="N5480" t="s">
        <v>20</v>
      </c>
      <c r="O5480" t="s">
        <v>20</v>
      </c>
      <c r="Q5480" t="s">
        <v>3152</v>
      </c>
      <c r="R5480" s="1">
        <f t="shared" si="426"/>
        <v>-2515.37</v>
      </c>
      <c r="S5480" s="1">
        <f t="shared" si="427"/>
        <v>-528.22769999999991</v>
      </c>
      <c r="T5480" s="1">
        <f t="shared" si="428"/>
        <v>-880.38</v>
      </c>
      <c r="U5480" s="1">
        <f t="shared" si="429"/>
        <v>352.15230000000008</v>
      </c>
    </row>
    <row r="5481" spans="1:21" x14ac:dyDescent="0.2">
      <c r="A5481" t="s">
        <v>16</v>
      </c>
      <c r="B5481" t="s">
        <v>14225</v>
      </c>
      <c r="C5481" t="s">
        <v>18</v>
      </c>
      <c r="D5481" t="s">
        <v>19</v>
      </c>
      <c r="E5481" t="s">
        <v>935</v>
      </c>
      <c r="F5481" t="str">
        <f t="shared" si="425"/>
        <v>1998</v>
      </c>
      <c r="G5481" t="s">
        <v>54</v>
      </c>
      <c r="H5481" t="s">
        <v>74</v>
      </c>
      <c r="I5481" t="s">
        <v>13282</v>
      </c>
      <c r="J5481" t="s">
        <v>13283</v>
      </c>
      <c r="K5481" t="s">
        <v>20</v>
      </c>
      <c r="L5481" t="s">
        <v>14343</v>
      </c>
      <c r="M5481" t="s">
        <v>4389</v>
      </c>
      <c r="N5481" t="s">
        <v>14344</v>
      </c>
      <c r="O5481" t="s">
        <v>14345</v>
      </c>
      <c r="Q5481" t="s">
        <v>946</v>
      </c>
      <c r="R5481" s="1">
        <f t="shared" si="426"/>
        <v>-3793.7700000000041</v>
      </c>
      <c r="S5481" s="1">
        <f t="shared" si="427"/>
        <v>-796.69170000000088</v>
      </c>
      <c r="T5481" s="1">
        <f t="shared" si="428"/>
        <v>-1161.92</v>
      </c>
      <c r="U5481" s="1">
        <f t="shared" si="429"/>
        <v>365.22829999999919</v>
      </c>
    </row>
    <row r="5482" spans="1:21" x14ac:dyDescent="0.2">
      <c r="A5482" t="s">
        <v>16</v>
      </c>
      <c r="B5482" t="s">
        <v>18410</v>
      </c>
      <c r="C5482" t="s">
        <v>18</v>
      </c>
      <c r="D5482" t="s">
        <v>19</v>
      </c>
      <c r="E5482" t="s">
        <v>935</v>
      </c>
      <c r="F5482" t="str">
        <f t="shared" si="425"/>
        <v>1998</v>
      </c>
      <c r="G5482" t="s">
        <v>54</v>
      </c>
      <c r="H5482" t="s">
        <v>74</v>
      </c>
      <c r="I5482" t="s">
        <v>17496</v>
      </c>
      <c r="J5482" t="s">
        <v>17497</v>
      </c>
      <c r="K5482" t="s">
        <v>20</v>
      </c>
      <c r="L5482" t="s">
        <v>14343</v>
      </c>
      <c r="M5482" t="s">
        <v>4389</v>
      </c>
      <c r="N5482" t="s">
        <v>18512</v>
      </c>
      <c r="O5482" t="s">
        <v>18513</v>
      </c>
      <c r="Q5482" t="s">
        <v>946</v>
      </c>
      <c r="R5482" s="1">
        <f t="shared" si="426"/>
        <v>-3793.7700000000023</v>
      </c>
      <c r="S5482" s="1">
        <f t="shared" si="427"/>
        <v>-796.69170000000042</v>
      </c>
      <c r="T5482" s="1">
        <f t="shared" si="428"/>
        <v>-1161.92</v>
      </c>
      <c r="U5482" s="1">
        <f t="shared" si="429"/>
        <v>365.22829999999965</v>
      </c>
    </row>
    <row r="5483" spans="1:21" x14ac:dyDescent="0.2">
      <c r="A5483" t="s">
        <v>16</v>
      </c>
      <c r="B5483" t="s">
        <v>16349</v>
      </c>
      <c r="C5483" t="s">
        <v>18</v>
      </c>
      <c r="D5483" t="s">
        <v>19</v>
      </c>
      <c r="E5483" t="s">
        <v>935</v>
      </c>
      <c r="F5483" t="str">
        <f t="shared" si="425"/>
        <v>1998</v>
      </c>
      <c r="G5483" t="s">
        <v>54</v>
      </c>
      <c r="H5483" t="s">
        <v>74</v>
      </c>
      <c r="I5483" t="s">
        <v>15410</v>
      </c>
      <c r="J5483" t="s">
        <v>15411</v>
      </c>
      <c r="K5483" t="s">
        <v>20</v>
      </c>
      <c r="L5483" t="s">
        <v>14343</v>
      </c>
      <c r="M5483" t="s">
        <v>4389</v>
      </c>
      <c r="N5483" t="s">
        <v>16458</v>
      </c>
      <c r="O5483" t="s">
        <v>16459</v>
      </c>
      <c r="Q5483" t="s">
        <v>946</v>
      </c>
      <c r="R5483" s="1">
        <f t="shared" si="426"/>
        <v>-3793.7700000000004</v>
      </c>
      <c r="S5483" s="1">
        <f t="shared" si="427"/>
        <v>-796.69170000000008</v>
      </c>
      <c r="T5483" s="1">
        <f t="shared" si="428"/>
        <v>-1161.92</v>
      </c>
      <c r="U5483" s="1">
        <f t="shared" si="429"/>
        <v>365.22829999999999</v>
      </c>
    </row>
    <row r="5484" spans="1:21" x14ac:dyDescent="0.2">
      <c r="A5484" t="s">
        <v>16</v>
      </c>
      <c r="B5484" t="s">
        <v>15298</v>
      </c>
      <c r="C5484" t="s">
        <v>18</v>
      </c>
      <c r="D5484" t="s">
        <v>19</v>
      </c>
      <c r="E5484" t="s">
        <v>935</v>
      </c>
      <c r="F5484" t="str">
        <f t="shared" si="425"/>
        <v>1998</v>
      </c>
      <c r="G5484" t="s">
        <v>54</v>
      </c>
      <c r="H5484" t="s">
        <v>74</v>
      </c>
      <c r="I5484" t="s">
        <v>14344</v>
      </c>
      <c r="J5484" t="s">
        <v>14345</v>
      </c>
      <c r="K5484" t="s">
        <v>20</v>
      </c>
      <c r="L5484" t="s">
        <v>14343</v>
      </c>
      <c r="M5484" t="s">
        <v>4389</v>
      </c>
      <c r="N5484" t="s">
        <v>15410</v>
      </c>
      <c r="O5484" t="s">
        <v>15411</v>
      </c>
      <c r="Q5484" t="s">
        <v>946</v>
      </c>
      <c r="R5484" s="1">
        <f t="shared" si="426"/>
        <v>-3793.7700000000004</v>
      </c>
      <c r="S5484" s="1">
        <f t="shared" si="427"/>
        <v>-796.69170000000008</v>
      </c>
      <c r="T5484" s="1">
        <f t="shared" si="428"/>
        <v>-1161.92</v>
      </c>
      <c r="U5484" s="1">
        <f t="shared" si="429"/>
        <v>365.22829999999999</v>
      </c>
    </row>
    <row r="5485" spans="1:21" x14ac:dyDescent="0.2">
      <c r="A5485" t="s">
        <v>16</v>
      </c>
      <c r="B5485" t="s">
        <v>17383</v>
      </c>
      <c r="C5485" t="s">
        <v>18</v>
      </c>
      <c r="D5485" t="s">
        <v>19</v>
      </c>
      <c r="E5485" t="s">
        <v>935</v>
      </c>
      <c r="F5485" t="str">
        <f t="shared" si="425"/>
        <v>1998</v>
      </c>
      <c r="G5485" t="s">
        <v>54</v>
      </c>
      <c r="H5485" t="s">
        <v>74</v>
      </c>
      <c r="I5485" t="s">
        <v>16458</v>
      </c>
      <c r="J5485" t="s">
        <v>16459</v>
      </c>
      <c r="K5485" t="s">
        <v>20</v>
      </c>
      <c r="L5485" t="s">
        <v>14343</v>
      </c>
      <c r="M5485" t="s">
        <v>4389</v>
      </c>
      <c r="N5485" t="s">
        <v>17496</v>
      </c>
      <c r="O5485" t="s">
        <v>17497</v>
      </c>
      <c r="Q5485" t="s">
        <v>946</v>
      </c>
      <c r="R5485" s="1">
        <f t="shared" si="426"/>
        <v>-3793.7699999999968</v>
      </c>
      <c r="S5485" s="1">
        <f t="shared" si="427"/>
        <v>-796.69169999999929</v>
      </c>
      <c r="T5485" s="1">
        <f t="shared" si="428"/>
        <v>-1161.92</v>
      </c>
      <c r="U5485" s="1">
        <f t="shared" si="429"/>
        <v>365.22830000000079</v>
      </c>
    </row>
    <row r="5486" spans="1:21" x14ac:dyDescent="0.2">
      <c r="A5486" t="s">
        <v>16</v>
      </c>
      <c r="B5486" t="s">
        <v>19407</v>
      </c>
      <c r="C5486" t="s">
        <v>18</v>
      </c>
      <c r="D5486" t="s">
        <v>19</v>
      </c>
      <c r="E5486" t="s">
        <v>935</v>
      </c>
      <c r="F5486" t="str">
        <f t="shared" si="425"/>
        <v>1998</v>
      </c>
      <c r="G5486" t="s">
        <v>54</v>
      </c>
      <c r="H5486" t="s">
        <v>74</v>
      </c>
      <c r="I5486" t="s">
        <v>18512</v>
      </c>
      <c r="J5486" t="s">
        <v>18513</v>
      </c>
      <c r="K5486" t="s">
        <v>20</v>
      </c>
      <c r="L5486" t="s">
        <v>19495</v>
      </c>
      <c r="M5486" t="s">
        <v>4389</v>
      </c>
      <c r="N5486" t="s">
        <v>19496</v>
      </c>
      <c r="O5486" t="s">
        <v>19497</v>
      </c>
      <c r="Q5486" t="s">
        <v>946</v>
      </c>
      <c r="R5486" s="1">
        <f t="shared" si="426"/>
        <v>-3793.7699999999986</v>
      </c>
      <c r="S5486" s="1">
        <f t="shared" si="427"/>
        <v>-796.69169999999963</v>
      </c>
      <c r="T5486" s="1">
        <f t="shared" si="428"/>
        <v>-1161.9299999999998</v>
      </c>
      <c r="U5486" s="1">
        <f t="shared" si="429"/>
        <v>365.23830000000021</v>
      </c>
    </row>
    <row r="5487" spans="1:21" x14ac:dyDescent="0.2">
      <c r="A5487" t="s">
        <v>16</v>
      </c>
      <c r="B5487" t="s">
        <v>13151</v>
      </c>
      <c r="C5487" t="s">
        <v>18</v>
      </c>
      <c r="D5487" t="s">
        <v>19</v>
      </c>
      <c r="E5487" t="s">
        <v>935</v>
      </c>
      <c r="F5487" t="str">
        <f t="shared" si="425"/>
        <v>1998</v>
      </c>
      <c r="G5487" t="s">
        <v>54</v>
      </c>
      <c r="H5487" t="s">
        <v>74</v>
      </c>
      <c r="I5487" t="s">
        <v>12206</v>
      </c>
      <c r="J5487" t="s">
        <v>12207</v>
      </c>
      <c r="K5487" t="s">
        <v>20</v>
      </c>
      <c r="L5487" t="s">
        <v>13281</v>
      </c>
      <c r="M5487" t="s">
        <v>4389</v>
      </c>
      <c r="N5487" t="s">
        <v>13282</v>
      </c>
      <c r="O5487" t="s">
        <v>13283</v>
      </c>
      <c r="Q5487" t="s">
        <v>946</v>
      </c>
      <c r="R5487" s="1">
        <f t="shared" si="426"/>
        <v>-3795.25</v>
      </c>
      <c r="S5487" s="1">
        <f t="shared" si="427"/>
        <v>-797.00249999999994</v>
      </c>
      <c r="T5487" s="1">
        <f t="shared" si="428"/>
        <v>-1162.3799999999992</v>
      </c>
      <c r="U5487" s="1">
        <f t="shared" si="429"/>
        <v>365.37749999999926</v>
      </c>
    </row>
    <row r="5488" spans="1:21" x14ac:dyDescent="0.2">
      <c r="A5488" t="s">
        <v>16</v>
      </c>
      <c r="B5488" t="s">
        <v>17</v>
      </c>
      <c r="C5488" t="s">
        <v>18</v>
      </c>
      <c r="D5488" t="s">
        <v>19</v>
      </c>
      <c r="E5488" t="s">
        <v>581</v>
      </c>
      <c r="F5488" t="str">
        <f t="shared" si="425"/>
        <v>1990</v>
      </c>
      <c r="G5488" t="s">
        <v>462</v>
      </c>
      <c r="I5488" s="3">
        <v>1316.2</v>
      </c>
      <c r="J5488" s="3">
        <v>3802.51</v>
      </c>
      <c r="K5488" s="2">
        <v>0</v>
      </c>
      <c r="L5488" s="2">
        <v>-930.31</v>
      </c>
      <c r="M5488" s="4">
        <v>0.34610000000000002</v>
      </c>
      <c r="N5488" s="4">
        <v>385.89</v>
      </c>
      <c r="O5488" s="5">
        <v>1114.83</v>
      </c>
      <c r="Q5488" t="s">
        <v>605</v>
      </c>
      <c r="R5488" s="1">
        <f t="shared" si="426"/>
        <v>-2687.6800000000003</v>
      </c>
      <c r="S5488" s="1">
        <f t="shared" si="427"/>
        <v>-564.41280000000006</v>
      </c>
      <c r="T5488" s="1">
        <f t="shared" si="428"/>
        <v>-930.31000000000006</v>
      </c>
      <c r="U5488" s="1">
        <f t="shared" si="429"/>
        <v>365.8972</v>
      </c>
    </row>
    <row r="5489" spans="1:21" x14ac:dyDescent="0.2">
      <c r="A5489" t="s">
        <v>1404</v>
      </c>
      <c r="B5489" t="s">
        <v>12067</v>
      </c>
      <c r="C5489" t="s">
        <v>18</v>
      </c>
      <c r="D5489" t="s">
        <v>19</v>
      </c>
      <c r="E5489" t="s">
        <v>831</v>
      </c>
      <c r="F5489" t="str">
        <f t="shared" si="425"/>
        <v>1994</v>
      </c>
      <c r="G5489" t="s">
        <v>1405</v>
      </c>
      <c r="I5489" t="s">
        <v>11304</v>
      </c>
      <c r="J5489" t="s">
        <v>11305</v>
      </c>
      <c r="K5489" t="s">
        <v>20</v>
      </c>
      <c r="L5489" t="s">
        <v>12407</v>
      </c>
      <c r="M5489" t="s">
        <v>554</v>
      </c>
      <c r="N5489" t="s">
        <v>20</v>
      </c>
      <c r="O5489" t="s">
        <v>23</v>
      </c>
      <c r="Q5489" t="s">
        <v>1918</v>
      </c>
      <c r="R5489" s="1">
        <f t="shared" si="426"/>
        <v>-2635.8999999999996</v>
      </c>
      <c r="S5489" s="1">
        <f t="shared" si="427"/>
        <v>-553.53899999999987</v>
      </c>
      <c r="T5489" s="1">
        <f t="shared" si="428"/>
        <v>-922.45</v>
      </c>
      <c r="U5489" s="1">
        <f t="shared" si="429"/>
        <v>368.91100000000017</v>
      </c>
    </row>
    <row r="5490" spans="1:21" x14ac:dyDescent="0.2">
      <c r="A5490" t="s">
        <v>1404</v>
      </c>
      <c r="B5490" t="s">
        <v>14225</v>
      </c>
      <c r="C5490" t="s">
        <v>18</v>
      </c>
      <c r="D5490" t="s">
        <v>19</v>
      </c>
      <c r="E5490" t="s">
        <v>1330</v>
      </c>
      <c r="F5490" t="str">
        <f t="shared" si="425"/>
        <v>2013</v>
      </c>
      <c r="G5490" t="s">
        <v>2223</v>
      </c>
      <c r="I5490" t="s">
        <v>13768</v>
      </c>
      <c r="J5490" t="s">
        <v>13769</v>
      </c>
      <c r="K5490" t="s">
        <v>20</v>
      </c>
      <c r="L5490" t="s">
        <v>14846</v>
      </c>
      <c r="M5490" t="s">
        <v>5431</v>
      </c>
      <c r="N5490" t="s">
        <v>14847</v>
      </c>
      <c r="O5490" t="s">
        <v>14848</v>
      </c>
      <c r="Q5490" t="s">
        <v>2442</v>
      </c>
      <c r="R5490" s="1">
        <f t="shared" si="426"/>
        <v>-3012.070000000007</v>
      </c>
      <c r="S5490" s="1">
        <f t="shared" si="427"/>
        <v>-632.53470000000141</v>
      </c>
      <c r="T5490" s="1">
        <f t="shared" si="428"/>
        <v>-1003.2200000000012</v>
      </c>
      <c r="U5490" s="1">
        <f t="shared" si="429"/>
        <v>370.68529999999976</v>
      </c>
    </row>
    <row r="5491" spans="1:21" x14ac:dyDescent="0.2">
      <c r="A5491" t="s">
        <v>2467</v>
      </c>
      <c r="B5491" t="s">
        <v>13151</v>
      </c>
      <c r="C5491" t="s">
        <v>18</v>
      </c>
      <c r="D5491" t="s">
        <v>19</v>
      </c>
      <c r="E5491" t="s">
        <v>581</v>
      </c>
      <c r="F5491" t="str">
        <f t="shared" si="425"/>
        <v>1990</v>
      </c>
      <c r="G5491" t="s">
        <v>2478</v>
      </c>
      <c r="H5491" t="s">
        <v>55</v>
      </c>
      <c r="I5491" t="s">
        <v>12830</v>
      </c>
      <c r="J5491" t="s">
        <v>12831</v>
      </c>
      <c r="K5491" t="s">
        <v>20</v>
      </c>
      <c r="L5491" t="s">
        <v>9571</v>
      </c>
      <c r="M5491" t="s">
        <v>577</v>
      </c>
      <c r="N5491" t="s">
        <v>13909</v>
      </c>
      <c r="O5491" t="s">
        <v>13910</v>
      </c>
      <c r="Q5491" t="s">
        <v>2784</v>
      </c>
      <c r="R5491" s="1">
        <f t="shared" si="426"/>
        <v>-2811.9199999999983</v>
      </c>
      <c r="S5491" s="1">
        <f t="shared" si="427"/>
        <v>-590.50319999999965</v>
      </c>
      <c r="T5491" s="1">
        <f t="shared" si="428"/>
        <v>-962.92999999999847</v>
      </c>
      <c r="U5491" s="1">
        <f t="shared" si="429"/>
        <v>372.42679999999882</v>
      </c>
    </row>
    <row r="5492" spans="1:21" x14ac:dyDescent="0.2">
      <c r="A5492" t="s">
        <v>2467</v>
      </c>
      <c r="B5492" t="s">
        <v>15298</v>
      </c>
      <c r="C5492" t="s">
        <v>18</v>
      </c>
      <c r="D5492" t="s">
        <v>19</v>
      </c>
      <c r="E5492" t="s">
        <v>581</v>
      </c>
      <c r="F5492" t="str">
        <f t="shared" si="425"/>
        <v>1990</v>
      </c>
      <c r="G5492" t="s">
        <v>2478</v>
      </c>
      <c r="H5492" t="s">
        <v>55</v>
      </c>
      <c r="I5492" t="s">
        <v>14984</v>
      </c>
      <c r="J5492" t="s">
        <v>14985</v>
      </c>
      <c r="K5492" t="s">
        <v>20</v>
      </c>
      <c r="L5492" t="s">
        <v>9571</v>
      </c>
      <c r="M5492" t="s">
        <v>577</v>
      </c>
      <c r="N5492" t="s">
        <v>16045</v>
      </c>
      <c r="O5492" t="s">
        <v>16046</v>
      </c>
      <c r="Q5492" t="s">
        <v>2784</v>
      </c>
      <c r="R5492" s="1">
        <f t="shared" si="426"/>
        <v>-2811.9200000000019</v>
      </c>
      <c r="S5492" s="1">
        <f t="shared" si="427"/>
        <v>-590.50320000000033</v>
      </c>
      <c r="T5492" s="1">
        <f t="shared" si="428"/>
        <v>-962.92999999999938</v>
      </c>
      <c r="U5492" s="1">
        <f t="shared" si="429"/>
        <v>372.42679999999905</v>
      </c>
    </row>
    <row r="5493" spans="1:21" x14ac:dyDescent="0.2">
      <c r="A5493" t="s">
        <v>2467</v>
      </c>
      <c r="B5493" t="s">
        <v>18410</v>
      </c>
      <c r="C5493" t="s">
        <v>18</v>
      </c>
      <c r="D5493" t="s">
        <v>19</v>
      </c>
      <c r="E5493" t="s">
        <v>581</v>
      </c>
      <c r="F5493" t="str">
        <f t="shared" si="425"/>
        <v>1990</v>
      </c>
      <c r="G5493" t="s">
        <v>2478</v>
      </c>
      <c r="H5493" t="s">
        <v>55</v>
      </c>
      <c r="I5493" t="s">
        <v>18109</v>
      </c>
      <c r="J5493" t="s">
        <v>18110</v>
      </c>
      <c r="K5493" t="s">
        <v>20</v>
      </c>
      <c r="L5493" t="s">
        <v>9571</v>
      </c>
      <c r="M5493" t="s">
        <v>577</v>
      </c>
      <c r="N5493" t="s">
        <v>19116</v>
      </c>
      <c r="O5493" t="s">
        <v>19117</v>
      </c>
      <c r="Q5493" t="s">
        <v>2784</v>
      </c>
      <c r="R5493" s="1">
        <f t="shared" si="426"/>
        <v>-2811.92</v>
      </c>
      <c r="S5493" s="1">
        <f t="shared" si="427"/>
        <v>-590.50319999999999</v>
      </c>
      <c r="T5493" s="1">
        <f t="shared" si="428"/>
        <v>-962.92999999999938</v>
      </c>
      <c r="U5493" s="1">
        <f t="shared" si="429"/>
        <v>372.42679999999939</v>
      </c>
    </row>
    <row r="5494" spans="1:21" x14ac:dyDescent="0.2">
      <c r="A5494" t="s">
        <v>2467</v>
      </c>
      <c r="B5494" t="s">
        <v>12067</v>
      </c>
      <c r="C5494" t="s">
        <v>18</v>
      </c>
      <c r="D5494" t="s">
        <v>19</v>
      </c>
      <c r="E5494" t="s">
        <v>581</v>
      </c>
      <c r="F5494" t="str">
        <f t="shared" si="425"/>
        <v>1990</v>
      </c>
      <c r="G5494" t="s">
        <v>2478</v>
      </c>
      <c r="H5494" t="s">
        <v>55</v>
      </c>
      <c r="I5494" t="s">
        <v>11747</v>
      </c>
      <c r="J5494" t="s">
        <v>11748</v>
      </c>
      <c r="K5494" t="s">
        <v>20</v>
      </c>
      <c r="L5494" t="s">
        <v>9571</v>
      </c>
      <c r="M5494" t="s">
        <v>577</v>
      </c>
      <c r="N5494" t="s">
        <v>12830</v>
      </c>
      <c r="O5494" t="s">
        <v>12831</v>
      </c>
      <c r="Q5494" t="s">
        <v>2784</v>
      </c>
      <c r="R5494" s="1">
        <f t="shared" si="426"/>
        <v>-2811.9200000000019</v>
      </c>
      <c r="S5494" s="1">
        <f t="shared" si="427"/>
        <v>-590.50320000000033</v>
      </c>
      <c r="T5494" s="1">
        <f t="shared" si="428"/>
        <v>-962.93000000000029</v>
      </c>
      <c r="U5494" s="1">
        <f t="shared" si="429"/>
        <v>372.42679999999996</v>
      </c>
    </row>
    <row r="5495" spans="1:21" x14ac:dyDescent="0.2">
      <c r="A5495" t="s">
        <v>2467</v>
      </c>
      <c r="B5495" t="s">
        <v>11005</v>
      </c>
      <c r="C5495" t="s">
        <v>18</v>
      </c>
      <c r="D5495" t="s">
        <v>19</v>
      </c>
      <c r="E5495" t="s">
        <v>581</v>
      </c>
      <c r="F5495" t="str">
        <f t="shared" si="425"/>
        <v>1990</v>
      </c>
      <c r="G5495" t="s">
        <v>2478</v>
      </c>
      <c r="H5495" t="s">
        <v>55</v>
      </c>
      <c r="I5495" t="s">
        <v>10665</v>
      </c>
      <c r="J5495" t="s">
        <v>10666</v>
      </c>
      <c r="K5495" t="s">
        <v>20</v>
      </c>
      <c r="L5495" t="s">
        <v>9571</v>
      </c>
      <c r="M5495" t="s">
        <v>577</v>
      </c>
      <c r="N5495" t="s">
        <v>11747</v>
      </c>
      <c r="O5495" t="s">
        <v>11748</v>
      </c>
      <c r="Q5495" t="s">
        <v>2784</v>
      </c>
      <c r="R5495" s="1">
        <f t="shared" si="426"/>
        <v>-2811.9200000000019</v>
      </c>
      <c r="S5495" s="1">
        <f t="shared" si="427"/>
        <v>-590.50320000000033</v>
      </c>
      <c r="T5495" s="1">
        <f t="shared" si="428"/>
        <v>-962.93000000000029</v>
      </c>
      <c r="U5495" s="1">
        <f t="shared" si="429"/>
        <v>372.42679999999996</v>
      </c>
    </row>
    <row r="5496" spans="1:21" x14ac:dyDescent="0.2">
      <c r="A5496" t="s">
        <v>2467</v>
      </c>
      <c r="B5496" t="s">
        <v>17383</v>
      </c>
      <c r="C5496" t="s">
        <v>18</v>
      </c>
      <c r="D5496" t="s">
        <v>19</v>
      </c>
      <c r="E5496" t="s">
        <v>581</v>
      </c>
      <c r="F5496" t="str">
        <f t="shared" si="425"/>
        <v>1990</v>
      </c>
      <c r="G5496" t="s">
        <v>2478</v>
      </c>
      <c r="H5496" t="s">
        <v>55</v>
      </c>
      <c r="I5496" t="s">
        <v>17076</v>
      </c>
      <c r="J5496" t="s">
        <v>17077</v>
      </c>
      <c r="K5496" t="s">
        <v>20</v>
      </c>
      <c r="L5496" t="s">
        <v>9571</v>
      </c>
      <c r="M5496" t="s">
        <v>577</v>
      </c>
      <c r="N5496" t="s">
        <v>18109</v>
      </c>
      <c r="O5496" t="s">
        <v>18110</v>
      </c>
      <c r="Q5496" t="s">
        <v>2784</v>
      </c>
      <c r="R5496" s="1">
        <f t="shared" si="426"/>
        <v>-2811.9200000000019</v>
      </c>
      <c r="S5496" s="1">
        <f t="shared" si="427"/>
        <v>-590.50320000000033</v>
      </c>
      <c r="T5496" s="1">
        <f t="shared" si="428"/>
        <v>-962.93000000000029</v>
      </c>
      <c r="U5496" s="1">
        <f t="shared" si="429"/>
        <v>372.42679999999996</v>
      </c>
    </row>
    <row r="5497" spans="1:21" x14ac:dyDescent="0.2">
      <c r="A5497" t="s">
        <v>2467</v>
      </c>
      <c r="B5497" t="s">
        <v>19407</v>
      </c>
      <c r="C5497" t="s">
        <v>18</v>
      </c>
      <c r="D5497" t="s">
        <v>19</v>
      </c>
      <c r="E5497" t="s">
        <v>581</v>
      </c>
      <c r="F5497" t="str">
        <f t="shared" si="425"/>
        <v>1990</v>
      </c>
      <c r="G5497" t="s">
        <v>2478</v>
      </c>
      <c r="H5497" t="s">
        <v>55</v>
      </c>
      <c r="I5497" t="s">
        <v>19116</v>
      </c>
      <c r="J5497" t="s">
        <v>19117</v>
      </c>
      <c r="K5497" t="s">
        <v>20</v>
      </c>
      <c r="L5497" t="s">
        <v>9571</v>
      </c>
      <c r="M5497" t="s">
        <v>577</v>
      </c>
      <c r="N5497" t="s">
        <v>20058</v>
      </c>
      <c r="O5497" t="s">
        <v>20059</v>
      </c>
      <c r="Q5497" t="s">
        <v>2784</v>
      </c>
      <c r="R5497" s="1">
        <f t="shared" si="426"/>
        <v>-2811.92</v>
      </c>
      <c r="S5497" s="1">
        <f t="shared" si="427"/>
        <v>-590.50319999999999</v>
      </c>
      <c r="T5497" s="1">
        <f t="shared" si="428"/>
        <v>-962.93000000000029</v>
      </c>
      <c r="U5497" s="1">
        <f t="shared" si="429"/>
        <v>372.4268000000003</v>
      </c>
    </row>
    <row r="5498" spans="1:21" x14ac:dyDescent="0.2">
      <c r="A5498" t="s">
        <v>2467</v>
      </c>
      <c r="B5498" t="s">
        <v>9899</v>
      </c>
      <c r="C5498" t="s">
        <v>18</v>
      </c>
      <c r="D5498" t="s">
        <v>19</v>
      </c>
      <c r="E5498" t="s">
        <v>581</v>
      </c>
      <c r="F5498" t="str">
        <f t="shared" si="425"/>
        <v>1990</v>
      </c>
      <c r="G5498" t="s">
        <v>2478</v>
      </c>
      <c r="H5498" t="s">
        <v>55</v>
      </c>
      <c r="I5498" t="s">
        <v>9572</v>
      </c>
      <c r="J5498" t="s">
        <v>9573</v>
      </c>
      <c r="K5498" t="s">
        <v>20</v>
      </c>
      <c r="L5498" t="s">
        <v>9571</v>
      </c>
      <c r="M5498" t="s">
        <v>577</v>
      </c>
      <c r="N5498" t="s">
        <v>10665</v>
      </c>
      <c r="O5498" t="s">
        <v>10666</v>
      </c>
      <c r="Q5498" t="s">
        <v>2784</v>
      </c>
      <c r="R5498" s="1">
        <f t="shared" si="426"/>
        <v>-2811.9199999999983</v>
      </c>
      <c r="S5498" s="1">
        <f t="shared" si="427"/>
        <v>-590.50319999999965</v>
      </c>
      <c r="T5498" s="1">
        <f t="shared" si="428"/>
        <v>-962.93000000000029</v>
      </c>
      <c r="U5498" s="1">
        <f t="shared" si="429"/>
        <v>372.42680000000064</v>
      </c>
    </row>
    <row r="5499" spans="1:21" x14ac:dyDescent="0.2">
      <c r="A5499" t="s">
        <v>2467</v>
      </c>
      <c r="B5499" t="s">
        <v>8771</v>
      </c>
      <c r="C5499" t="s">
        <v>18</v>
      </c>
      <c r="D5499" t="s">
        <v>19</v>
      </c>
      <c r="E5499" t="s">
        <v>581</v>
      </c>
      <c r="F5499" t="str">
        <f t="shared" si="425"/>
        <v>1990</v>
      </c>
      <c r="G5499" t="s">
        <v>2478</v>
      </c>
      <c r="H5499" t="s">
        <v>55</v>
      </c>
      <c r="I5499" t="s">
        <v>8458</v>
      </c>
      <c r="J5499" t="s">
        <v>8459</v>
      </c>
      <c r="K5499" t="s">
        <v>20</v>
      </c>
      <c r="L5499" t="s">
        <v>9571</v>
      </c>
      <c r="M5499" t="s">
        <v>577</v>
      </c>
      <c r="N5499" t="s">
        <v>9572</v>
      </c>
      <c r="O5499" t="s">
        <v>9573</v>
      </c>
      <c r="Q5499" t="s">
        <v>2784</v>
      </c>
      <c r="R5499" s="1">
        <f t="shared" si="426"/>
        <v>-2811.9199999999983</v>
      </c>
      <c r="S5499" s="1">
        <f t="shared" si="427"/>
        <v>-590.50319999999965</v>
      </c>
      <c r="T5499" s="1">
        <f t="shared" si="428"/>
        <v>-962.93000000000029</v>
      </c>
      <c r="U5499" s="1">
        <f t="shared" si="429"/>
        <v>372.42680000000064</v>
      </c>
    </row>
    <row r="5500" spans="1:21" x14ac:dyDescent="0.2">
      <c r="A5500" t="s">
        <v>2467</v>
      </c>
      <c r="B5500" t="s">
        <v>16349</v>
      </c>
      <c r="C5500" t="s">
        <v>18</v>
      </c>
      <c r="D5500" t="s">
        <v>19</v>
      </c>
      <c r="E5500" t="s">
        <v>581</v>
      </c>
      <c r="F5500" t="str">
        <f t="shared" si="425"/>
        <v>1990</v>
      </c>
      <c r="G5500" t="s">
        <v>2478</v>
      </c>
      <c r="H5500" t="s">
        <v>55</v>
      </c>
      <c r="I5500" t="s">
        <v>16045</v>
      </c>
      <c r="J5500" t="s">
        <v>16046</v>
      </c>
      <c r="K5500" t="s">
        <v>20</v>
      </c>
      <c r="L5500" t="s">
        <v>9571</v>
      </c>
      <c r="M5500" t="s">
        <v>577</v>
      </c>
      <c r="N5500" t="s">
        <v>17076</v>
      </c>
      <c r="O5500" t="s">
        <v>17077</v>
      </c>
      <c r="Q5500" t="s">
        <v>2784</v>
      </c>
      <c r="R5500" s="1">
        <f t="shared" si="426"/>
        <v>-2811.9199999999983</v>
      </c>
      <c r="S5500" s="1">
        <f t="shared" si="427"/>
        <v>-590.50319999999965</v>
      </c>
      <c r="T5500" s="1">
        <f t="shared" si="428"/>
        <v>-962.93000000000029</v>
      </c>
      <c r="U5500" s="1">
        <f t="shared" si="429"/>
        <v>372.42680000000064</v>
      </c>
    </row>
    <row r="5501" spans="1:21" x14ac:dyDescent="0.2">
      <c r="A5501" t="s">
        <v>2467</v>
      </c>
      <c r="B5501" t="s">
        <v>14225</v>
      </c>
      <c r="C5501" t="s">
        <v>18</v>
      </c>
      <c r="D5501" t="s">
        <v>19</v>
      </c>
      <c r="E5501" t="s">
        <v>581</v>
      </c>
      <c r="F5501" t="str">
        <f t="shared" si="425"/>
        <v>1990</v>
      </c>
      <c r="G5501" t="s">
        <v>2478</v>
      </c>
      <c r="H5501" t="s">
        <v>55</v>
      </c>
      <c r="I5501" t="s">
        <v>13909</v>
      </c>
      <c r="J5501" t="s">
        <v>13910</v>
      </c>
      <c r="K5501" t="s">
        <v>20</v>
      </c>
      <c r="L5501" t="s">
        <v>9571</v>
      </c>
      <c r="M5501" t="s">
        <v>577</v>
      </c>
      <c r="N5501" t="s">
        <v>14984</v>
      </c>
      <c r="O5501" t="s">
        <v>14985</v>
      </c>
      <c r="Q5501" t="s">
        <v>2784</v>
      </c>
      <c r="R5501" s="1">
        <f t="shared" si="426"/>
        <v>-2811.9199999999983</v>
      </c>
      <c r="S5501" s="1">
        <f t="shared" si="427"/>
        <v>-590.50319999999965</v>
      </c>
      <c r="T5501" s="1">
        <f t="shared" si="428"/>
        <v>-962.9300000000012</v>
      </c>
      <c r="U5501" s="1">
        <f t="shared" si="429"/>
        <v>372.42680000000155</v>
      </c>
    </row>
    <row r="5502" spans="1:21" x14ac:dyDescent="0.2">
      <c r="A5502" t="s">
        <v>1404</v>
      </c>
      <c r="B5502" t="s">
        <v>4967</v>
      </c>
      <c r="C5502" t="s">
        <v>18</v>
      </c>
      <c r="D5502" t="s">
        <v>19</v>
      </c>
      <c r="E5502" t="s">
        <v>552</v>
      </c>
      <c r="F5502" t="str">
        <f t="shared" si="425"/>
        <v>1988</v>
      </c>
      <c r="G5502" t="s">
        <v>1405</v>
      </c>
      <c r="I5502" t="s">
        <v>4056</v>
      </c>
      <c r="J5502" t="s">
        <v>4057</v>
      </c>
      <c r="K5502" t="s">
        <v>20</v>
      </c>
      <c r="L5502" t="s">
        <v>5481</v>
      </c>
      <c r="M5502" t="s">
        <v>1676</v>
      </c>
      <c r="N5502" t="s">
        <v>5482</v>
      </c>
      <c r="O5502" t="s">
        <v>5483</v>
      </c>
      <c r="Q5502" t="s">
        <v>1679</v>
      </c>
      <c r="R5502" s="1">
        <f t="shared" si="426"/>
        <v>-2768.26</v>
      </c>
      <c r="S5502" s="1">
        <f t="shared" si="427"/>
        <v>-581.33460000000002</v>
      </c>
      <c r="T5502" s="1">
        <f t="shared" si="428"/>
        <v>-955.62</v>
      </c>
      <c r="U5502" s="1">
        <f t="shared" si="429"/>
        <v>374.28539999999998</v>
      </c>
    </row>
    <row r="5503" spans="1:21" x14ac:dyDescent="0.2">
      <c r="A5503" t="s">
        <v>1404</v>
      </c>
      <c r="B5503" t="s">
        <v>7582</v>
      </c>
      <c r="C5503" t="s">
        <v>18</v>
      </c>
      <c r="D5503" t="s">
        <v>19</v>
      </c>
      <c r="E5503" t="s">
        <v>1039</v>
      </c>
      <c r="F5503" t="str">
        <f t="shared" si="425"/>
        <v>2002</v>
      </c>
      <c r="G5503" t="s">
        <v>1406</v>
      </c>
      <c r="I5503" t="s">
        <v>6935</v>
      </c>
      <c r="J5503" t="s">
        <v>6936</v>
      </c>
      <c r="K5503" t="s">
        <v>20</v>
      </c>
      <c r="L5503" t="s">
        <v>8102</v>
      </c>
      <c r="M5503" t="s">
        <v>6947</v>
      </c>
      <c r="N5503" t="s">
        <v>8103</v>
      </c>
      <c r="O5503" t="s">
        <v>8104</v>
      </c>
      <c r="Q5503" t="s">
        <v>1419</v>
      </c>
      <c r="R5503" s="1">
        <f t="shared" si="426"/>
        <v>-3298.4899999999907</v>
      </c>
      <c r="S5503" s="1">
        <f t="shared" si="427"/>
        <v>-692.68289999999797</v>
      </c>
      <c r="T5503" s="1">
        <f t="shared" si="428"/>
        <v>-1071.3799999999974</v>
      </c>
      <c r="U5503" s="1">
        <f t="shared" si="429"/>
        <v>378.69709999999941</v>
      </c>
    </row>
    <row r="5504" spans="1:21" x14ac:dyDescent="0.2">
      <c r="A5504" t="s">
        <v>2467</v>
      </c>
      <c r="B5504" t="s">
        <v>8771</v>
      </c>
      <c r="C5504" t="s">
        <v>18</v>
      </c>
      <c r="D5504" t="s">
        <v>19</v>
      </c>
      <c r="E5504" t="s">
        <v>65</v>
      </c>
      <c r="F5504" t="str">
        <f t="shared" si="425"/>
        <v>1982</v>
      </c>
      <c r="G5504" t="s">
        <v>2478</v>
      </c>
      <c r="H5504" t="s">
        <v>64</v>
      </c>
      <c r="I5504" t="s">
        <v>8332</v>
      </c>
      <c r="J5504" t="s">
        <v>8333</v>
      </c>
      <c r="K5504" t="s">
        <v>20</v>
      </c>
      <c r="L5504" t="s">
        <v>2496</v>
      </c>
      <c r="M5504" t="s">
        <v>182</v>
      </c>
      <c r="N5504" t="s">
        <v>9451</v>
      </c>
      <c r="O5504" t="s">
        <v>9452</v>
      </c>
      <c r="Q5504" t="s">
        <v>2499</v>
      </c>
      <c r="R5504" s="1">
        <f t="shared" si="426"/>
        <v>-2006.3400000000001</v>
      </c>
      <c r="S5504" s="1">
        <f t="shared" si="427"/>
        <v>-421.33140000000003</v>
      </c>
      <c r="T5504" s="1">
        <f t="shared" si="428"/>
        <v>-801.20999999999913</v>
      </c>
      <c r="U5504" s="1">
        <f t="shared" si="429"/>
        <v>379.8785999999991</v>
      </c>
    </row>
    <row r="5505" spans="1:21" x14ac:dyDescent="0.2">
      <c r="A5505" t="s">
        <v>2467</v>
      </c>
      <c r="B5505" t="s">
        <v>6317</v>
      </c>
      <c r="C5505" t="s">
        <v>18</v>
      </c>
      <c r="D5505" t="s">
        <v>19</v>
      </c>
      <c r="E5505" t="s">
        <v>65</v>
      </c>
      <c r="F5505" t="str">
        <f t="shared" si="425"/>
        <v>1982</v>
      </c>
      <c r="G5505" t="s">
        <v>2478</v>
      </c>
      <c r="H5505" t="s">
        <v>64</v>
      </c>
      <c r="I5505" t="s">
        <v>5897</v>
      </c>
      <c r="J5505" t="s">
        <v>5898</v>
      </c>
      <c r="K5505" t="s">
        <v>20</v>
      </c>
      <c r="L5505" t="s">
        <v>2496</v>
      </c>
      <c r="M5505" t="s">
        <v>182</v>
      </c>
      <c r="N5505" t="s">
        <v>7149</v>
      </c>
      <c r="O5505" t="s">
        <v>7150</v>
      </c>
      <c r="Q5505" t="s">
        <v>2499</v>
      </c>
      <c r="R5505" s="1">
        <f t="shared" si="426"/>
        <v>-2006.3400000000001</v>
      </c>
      <c r="S5505" s="1">
        <f t="shared" si="427"/>
        <v>-421.33140000000003</v>
      </c>
      <c r="T5505" s="1">
        <f t="shared" si="428"/>
        <v>-801.20999999999913</v>
      </c>
      <c r="U5505" s="1">
        <f t="shared" si="429"/>
        <v>379.8785999999991</v>
      </c>
    </row>
    <row r="5506" spans="1:21" x14ac:dyDescent="0.2">
      <c r="A5506" t="s">
        <v>2467</v>
      </c>
      <c r="B5506" t="s">
        <v>13151</v>
      </c>
      <c r="C5506" t="s">
        <v>18</v>
      </c>
      <c r="D5506" t="s">
        <v>19</v>
      </c>
      <c r="E5506" t="s">
        <v>65</v>
      </c>
      <c r="F5506" t="str">
        <f t="shared" ref="F5506:F5569" si="430">LEFT(E5506,4)</f>
        <v>1982</v>
      </c>
      <c r="G5506" t="s">
        <v>2478</v>
      </c>
      <c r="H5506" t="s">
        <v>64</v>
      </c>
      <c r="I5506" t="s">
        <v>12712</v>
      </c>
      <c r="J5506" t="s">
        <v>12713</v>
      </c>
      <c r="K5506" t="s">
        <v>20</v>
      </c>
      <c r="L5506" t="s">
        <v>2496</v>
      </c>
      <c r="M5506" t="s">
        <v>182</v>
      </c>
      <c r="N5506" t="s">
        <v>13791</v>
      </c>
      <c r="O5506" t="s">
        <v>13792</v>
      </c>
      <c r="Q5506" t="s">
        <v>2499</v>
      </c>
      <c r="R5506" s="1">
        <f t="shared" ref="R5506:R5569" si="431">O5506-J5506</f>
        <v>-2006.3400000000001</v>
      </c>
      <c r="S5506" s="1">
        <f t="shared" ref="S5506:S5569" si="432">R5506*0.21</f>
        <v>-421.33140000000003</v>
      </c>
      <c r="T5506" s="1">
        <f t="shared" ref="T5506:T5569" si="433">N5506-I5506</f>
        <v>-801.20999999999913</v>
      </c>
      <c r="U5506" s="1">
        <f t="shared" ref="U5506:U5569" si="434">S5506-T5506</f>
        <v>379.8785999999991</v>
      </c>
    </row>
    <row r="5507" spans="1:21" x14ac:dyDescent="0.2">
      <c r="A5507" t="s">
        <v>2467</v>
      </c>
      <c r="B5507" t="s">
        <v>11005</v>
      </c>
      <c r="C5507" t="s">
        <v>18</v>
      </c>
      <c r="D5507" t="s">
        <v>19</v>
      </c>
      <c r="E5507" t="s">
        <v>65</v>
      </c>
      <c r="F5507" t="str">
        <f t="shared" si="430"/>
        <v>1982</v>
      </c>
      <c r="G5507" t="s">
        <v>2478</v>
      </c>
      <c r="H5507" t="s">
        <v>64</v>
      </c>
      <c r="I5507" t="s">
        <v>10545</v>
      </c>
      <c r="J5507" t="s">
        <v>10546</v>
      </c>
      <c r="K5507" t="s">
        <v>20</v>
      </c>
      <c r="L5507" t="s">
        <v>2496</v>
      </c>
      <c r="M5507" t="s">
        <v>182</v>
      </c>
      <c r="N5507" t="s">
        <v>11631</v>
      </c>
      <c r="O5507" t="s">
        <v>11632</v>
      </c>
      <c r="Q5507" t="s">
        <v>2499</v>
      </c>
      <c r="R5507" s="1">
        <f t="shared" si="431"/>
        <v>-2006.3400000000001</v>
      </c>
      <c r="S5507" s="1">
        <f t="shared" si="432"/>
        <v>-421.33140000000003</v>
      </c>
      <c r="T5507" s="1">
        <f t="shared" si="433"/>
        <v>-801.20999999999913</v>
      </c>
      <c r="U5507" s="1">
        <f t="shared" si="434"/>
        <v>379.8785999999991</v>
      </c>
    </row>
    <row r="5508" spans="1:21" x14ac:dyDescent="0.2">
      <c r="A5508" t="s">
        <v>2467</v>
      </c>
      <c r="B5508" t="s">
        <v>3360</v>
      </c>
      <c r="C5508" t="s">
        <v>18</v>
      </c>
      <c r="D5508" t="s">
        <v>19</v>
      </c>
      <c r="E5508" t="s">
        <v>65</v>
      </c>
      <c r="F5508" t="str">
        <f t="shared" si="430"/>
        <v>1982</v>
      </c>
      <c r="G5508" t="s">
        <v>2478</v>
      </c>
      <c r="H5508" t="s">
        <v>64</v>
      </c>
      <c r="I5508" t="s">
        <v>2497</v>
      </c>
      <c r="J5508" t="s">
        <v>2498</v>
      </c>
      <c r="K5508" t="s">
        <v>20</v>
      </c>
      <c r="L5508" t="s">
        <v>2496</v>
      </c>
      <c r="M5508" t="s">
        <v>182</v>
      </c>
      <c r="N5508" t="s">
        <v>4525</v>
      </c>
      <c r="O5508" t="s">
        <v>4526</v>
      </c>
      <c r="Q5508" t="s">
        <v>2499</v>
      </c>
      <c r="R5508" s="1">
        <f t="shared" si="431"/>
        <v>-2006.3399999999965</v>
      </c>
      <c r="S5508" s="1">
        <f t="shared" si="432"/>
        <v>-421.33139999999923</v>
      </c>
      <c r="T5508" s="1">
        <f t="shared" si="433"/>
        <v>-801.20999999999913</v>
      </c>
      <c r="U5508" s="1">
        <f t="shared" si="434"/>
        <v>379.87859999999989</v>
      </c>
    </row>
    <row r="5509" spans="1:21" x14ac:dyDescent="0.2">
      <c r="A5509" t="s">
        <v>2467</v>
      </c>
      <c r="B5509" t="s">
        <v>19407</v>
      </c>
      <c r="C5509" t="s">
        <v>18</v>
      </c>
      <c r="D5509" t="s">
        <v>19</v>
      </c>
      <c r="E5509" t="s">
        <v>65</v>
      </c>
      <c r="F5509" t="str">
        <f t="shared" si="430"/>
        <v>1982</v>
      </c>
      <c r="G5509" t="s">
        <v>2478</v>
      </c>
      <c r="H5509" t="s">
        <v>64</v>
      </c>
      <c r="I5509" t="s">
        <v>19012</v>
      </c>
      <c r="J5509" t="s">
        <v>19013</v>
      </c>
      <c r="K5509" t="s">
        <v>20</v>
      </c>
      <c r="L5509" t="s">
        <v>2496</v>
      </c>
      <c r="M5509" t="s">
        <v>182</v>
      </c>
      <c r="N5509" t="s">
        <v>19959</v>
      </c>
      <c r="O5509" t="s">
        <v>19960</v>
      </c>
      <c r="Q5509" t="s">
        <v>2499</v>
      </c>
      <c r="R5509" s="1">
        <f t="shared" si="431"/>
        <v>-2006.3400000000001</v>
      </c>
      <c r="S5509" s="1">
        <f t="shared" si="432"/>
        <v>-421.33140000000003</v>
      </c>
      <c r="T5509" s="1">
        <f t="shared" si="433"/>
        <v>-801.21</v>
      </c>
      <c r="U5509" s="1">
        <f t="shared" si="434"/>
        <v>379.87860000000001</v>
      </c>
    </row>
    <row r="5510" spans="1:21" x14ac:dyDescent="0.2">
      <c r="A5510" t="s">
        <v>2467</v>
      </c>
      <c r="B5510" t="s">
        <v>18410</v>
      </c>
      <c r="C5510" t="s">
        <v>18</v>
      </c>
      <c r="D5510" t="s">
        <v>19</v>
      </c>
      <c r="E5510" t="s">
        <v>65</v>
      </c>
      <c r="F5510" t="str">
        <f t="shared" si="430"/>
        <v>1982</v>
      </c>
      <c r="G5510" t="s">
        <v>2478</v>
      </c>
      <c r="H5510" t="s">
        <v>64</v>
      </c>
      <c r="I5510" t="s">
        <v>18002</v>
      </c>
      <c r="J5510" t="s">
        <v>18003</v>
      </c>
      <c r="K5510" t="s">
        <v>20</v>
      </c>
      <c r="L5510" t="s">
        <v>2496</v>
      </c>
      <c r="M5510" t="s">
        <v>182</v>
      </c>
      <c r="N5510" t="s">
        <v>19012</v>
      </c>
      <c r="O5510" t="s">
        <v>19013</v>
      </c>
      <c r="Q5510" t="s">
        <v>2499</v>
      </c>
      <c r="R5510" s="1">
        <f t="shared" si="431"/>
        <v>-2006.3400000000001</v>
      </c>
      <c r="S5510" s="1">
        <f t="shared" si="432"/>
        <v>-421.33140000000003</v>
      </c>
      <c r="T5510" s="1">
        <f t="shared" si="433"/>
        <v>-801.21</v>
      </c>
      <c r="U5510" s="1">
        <f t="shared" si="434"/>
        <v>379.87860000000001</v>
      </c>
    </row>
    <row r="5511" spans="1:21" x14ac:dyDescent="0.2">
      <c r="A5511" t="s">
        <v>2467</v>
      </c>
      <c r="B5511" t="s">
        <v>17383</v>
      </c>
      <c r="C5511" t="s">
        <v>18</v>
      </c>
      <c r="D5511" t="s">
        <v>19</v>
      </c>
      <c r="E5511" t="s">
        <v>65</v>
      </c>
      <c r="F5511" t="str">
        <f t="shared" si="430"/>
        <v>1982</v>
      </c>
      <c r="G5511" t="s">
        <v>2478</v>
      </c>
      <c r="H5511" t="s">
        <v>64</v>
      </c>
      <c r="I5511" t="s">
        <v>16967</v>
      </c>
      <c r="J5511" t="s">
        <v>16968</v>
      </c>
      <c r="K5511" t="s">
        <v>20</v>
      </c>
      <c r="L5511" t="s">
        <v>2496</v>
      </c>
      <c r="M5511" t="s">
        <v>182</v>
      </c>
      <c r="N5511" t="s">
        <v>18002</v>
      </c>
      <c r="O5511" t="s">
        <v>18003</v>
      </c>
      <c r="Q5511" t="s">
        <v>2499</v>
      </c>
      <c r="R5511" s="1">
        <f t="shared" si="431"/>
        <v>-2006.3400000000001</v>
      </c>
      <c r="S5511" s="1">
        <f t="shared" si="432"/>
        <v>-421.33140000000003</v>
      </c>
      <c r="T5511" s="1">
        <f t="shared" si="433"/>
        <v>-801.21</v>
      </c>
      <c r="U5511" s="1">
        <f t="shared" si="434"/>
        <v>379.87860000000001</v>
      </c>
    </row>
    <row r="5512" spans="1:21" x14ac:dyDescent="0.2">
      <c r="A5512" t="s">
        <v>2467</v>
      </c>
      <c r="B5512" t="s">
        <v>16349</v>
      </c>
      <c r="C5512" t="s">
        <v>18</v>
      </c>
      <c r="D5512" t="s">
        <v>19</v>
      </c>
      <c r="E5512" t="s">
        <v>65</v>
      </c>
      <c r="F5512" t="str">
        <f t="shared" si="430"/>
        <v>1982</v>
      </c>
      <c r="G5512" t="s">
        <v>2478</v>
      </c>
      <c r="H5512" t="s">
        <v>64</v>
      </c>
      <c r="I5512" t="s">
        <v>15940</v>
      </c>
      <c r="J5512" t="s">
        <v>15941</v>
      </c>
      <c r="K5512" t="s">
        <v>20</v>
      </c>
      <c r="L5512" t="s">
        <v>2496</v>
      </c>
      <c r="M5512" t="s">
        <v>182</v>
      </c>
      <c r="N5512" t="s">
        <v>16967</v>
      </c>
      <c r="O5512" t="s">
        <v>16968</v>
      </c>
      <c r="Q5512" t="s">
        <v>2499</v>
      </c>
      <c r="R5512" s="1">
        <f t="shared" si="431"/>
        <v>-2006.3400000000001</v>
      </c>
      <c r="S5512" s="1">
        <f t="shared" si="432"/>
        <v>-421.33140000000003</v>
      </c>
      <c r="T5512" s="1">
        <f t="shared" si="433"/>
        <v>-801.21</v>
      </c>
      <c r="U5512" s="1">
        <f t="shared" si="434"/>
        <v>379.87860000000001</v>
      </c>
    </row>
    <row r="5513" spans="1:21" x14ac:dyDescent="0.2">
      <c r="A5513" t="s">
        <v>2467</v>
      </c>
      <c r="B5513" t="s">
        <v>14225</v>
      </c>
      <c r="C5513" t="s">
        <v>18</v>
      </c>
      <c r="D5513" t="s">
        <v>19</v>
      </c>
      <c r="E5513" t="s">
        <v>65</v>
      </c>
      <c r="F5513" t="str">
        <f t="shared" si="430"/>
        <v>1982</v>
      </c>
      <c r="G5513" t="s">
        <v>2478</v>
      </c>
      <c r="H5513" t="s">
        <v>64</v>
      </c>
      <c r="I5513" t="s">
        <v>13791</v>
      </c>
      <c r="J5513" t="s">
        <v>13792</v>
      </c>
      <c r="K5513" t="s">
        <v>20</v>
      </c>
      <c r="L5513" t="s">
        <v>2496</v>
      </c>
      <c r="M5513" t="s">
        <v>182</v>
      </c>
      <c r="N5513" t="s">
        <v>14871</v>
      </c>
      <c r="O5513" t="s">
        <v>14872</v>
      </c>
      <c r="Q5513" t="s">
        <v>2499</v>
      </c>
      <c r="R5513" s="1">
        <f t="shared" si="431"/>
        <v>-2006.3400000000001</v>
      </c>
      <c r="S5513" s="1">
        <f t="shared" si="432"/>
        <v>-421.33140000000003</v>
      </c>
      <c r="T5513" s="1">
        <f t="shared" si="433"/>
        <v>-801.21</v>
      </c>
      <c r="U5513" s="1">
        <f t="shared" si="434"/>
        <v>379.87860000000001</v>
      </c>
    </row>
    <row r="5514" spans="1:21" x14ac:dyDescent="0.2">
      <c r="A5514" t="s">
        <v>2467</v>
      </c>
      <c r="B5514" t="s">
        <v>17</v>
      </c>
      <c r="C5514" t="s">
        <v>18</v>
      </c>
      <c r="D5514" t="s">
        <v>19</v>
      </c>
      <c r="E5514" t="s">
        <v>65</v>
      </c>
      <c r="F5514" t="str">
        <f t="shared" si="430"/>
        <v>1982</v>
      </c>
      <c r="G5514" t="s">
        <v>2478</v>
      </c>
      <c r="H5514" t="s">
        <v>64</v>
      </c>
      <c r="I5514" s="3">
        <v>15449.61</v>
      </c>
      <c r="J5514" s="3">
        <v>38687.93</v>
      </c>
      <c r="K5514" s="2">
        <v>0</v>
      </c>
      <c r="L5514" s="2">
        <v>-801.21</v>
      </c>
      <c r="M5514" s="4">
        <v>0.39929999999999999</v>
      </c>
      <c r="N5514" s="5">
        <v>14648.4</v>
      </c>
      <c r="O5514" s="5">
        <v>36681.589999999997</v>
      </c>
      <c r="Q5514" t="s">
        <v>2499</v>
      </c>
      <c r="R5514" s="1">
        <f t="shared" si="431"/>
        <v>-2006.3400000000038</v>
      </c>
      <c r="S5514" s="1">
        <f t="shared" si="432"/>
        <v>-421.33140000000077</v>
      </c>
      <c r="T5514" s="1">
        <f t="shared" si="433"/>
        <v>-801.21000000000095</v>
      </c>
      <c r="U5514" s="1">
        <f t="shared" si="434"/>
        <v>379.87860000000018</v>
      </c>
    </row>
    <row r="5515" spans="1:21" x14ac:dyDescent="0.2">
      <c r="A5515" t="s">
        <v>2467</v>
      </c>
      <c r="B5515" t="s">
        <v>15298</v>
      </c>
      <c r="C5515" t="s">
        <v>18</v>
      </c>
      <c r="D5515" t="s">
        <v>19</v>
      </c>
      <c r="E5515" t="s">
        <v>65</v>
      </c>
      <c r="F5515" t="str">
        <f t="shared" si="430"/>
        <v>1982</v>
      </c>
      <c r="G5515" t="s">
        <v>2478</v>
      </c>
      <c r="H5515" t="s">
        <v>64</v>
      </c>
      <c r="I5515" t="s">
        <v>14871</v>
      </c>
      <c r="J5515" t="s">
        <v>14872</v>
      </c>
      <c r="K5515" t="s">
        <v>20</v>
      </c>
      <c r="L5515" t="s">
        <v>2496</v>
      </c>
      <c r="M5515" t="s">
        <v>182</v>
      </c>
      <c r="N5515" t="s">
        <v>15940</v>
      </c>
      <c r="O5515" t="s">
        <v>15941</v>
      </c>
      <c r="Q5515" t="s">
        <v>2499</v>
      </c>
      <c r="R5515" s="1">
        <f t="shared" si="431"/>
        <v>-2006.3399999999983</v>
      </c>
      <c r="S5515" s="1">
        <f t="shared" si="432"/>
        <v>-421.33139999999963</v>
      </c>
      <c r="T5515" s="1">
        <f t="shared" si="433"/>
        <v>-801.21</v>
      </c>
      <c r="U5515" s="1">
        <f t="shared" si="434"/>
        <v>379.8786000000004</v>
      </c>
    </row>
    <row r="5516" spans="1:21" x14ac:dyDescent="0.2">
      <c r="A5516" t="s">
        <v>2467</v>
      </c>
      <c r="B5516" t="s">
        <v>9899</v>
      </c>
      <c r="C5516" t="s">
        <v>18</v>
      </c>
      <c r="D5516" t="s">
        <v>19</v>
      </c>
      <c r="E5516" t="s">
        <v>65</v>
      </c>
      <c r="F5516" t="str">
        <f t="shared" si="430"/>
        <v>1982</v>
      </c>
      <c r="G5516" t="s">
        <v>2478</v>
      </c>
      <c r="H5516" t="s">
        <v>64</v>
      </c>
      <c r="I5516" t="s">
        <v>9451</v>
      </c>
      <c r="J5516" t="s">
        <v>9452</v>
      </c>
      <c r="K5516" t="s">
        <v>20</v>
      </c>
      <c r="L5516" t="s">
        <v>2496</v>
      </c>
      <c r="M5516" t="s">
        <v>182</v>
      </c>
      <c r="N5516" t="s">
        <v>10545</v>
      </c>
      <c r="O5516" t="s">
        <v>10546</v>
      </c>
      <c r="Q5516" t="s">
        <v>2499</v>
      </c>
      <c r="R5516" s="1">
        <f t="shared" si="431"/>
        <v>-2006.3400000000001</v>
      </c>
      <c r="S5516" s="1">
        <f t="shared" si="432"/>
        <v>-421.33140000000003</v>
      </c>
      <c r="T5516" s="1">
        <f t="shared" si="433"/>
        <v>-801.21000000000095</v>
      </c>
      <c r="U5516" s="1">
        <f t="shared" si="434"/>
        <v>379.87860000000092</v>
      </c>
    </row>
    <row r="5517" spans="1:21" x14ac:dyDescent="0.2">
      <c r="A5517" t="s">
        <v>2467</v>
      </c>
      <c r="B5517" t="s">
        <v>7582</v>
      </c>
      <c r="C5517" t="s">
        <v>18</v>
      </c>
      <c r="D5517" t="s">
        <v>19</v>
      </c>
      <c r="E5517" t="s">
        <v>65</v>
      </c>
      <c r="F5517" t="str">
        <f t="shared" si="430"/>
        <v>1982</v>
      </c>
      <c r="G5517" t="s">
        <v>2478</v>
      </c>
      <c r="H5517" t="s">
        <v>64</v>
      </c>
      <c r="I5517" t="s">
        <v>7149</v>
      </c>
      <c r="J5517" t="s">
        <v>7150</v>
      </c>
      <c r="K5517" t="s">
        <v>20</v>
      </c>
      <c r="L5517" t="s">
        <v>2496</v>
      </c>
      <c r="M5517" t="s">
        <v>182</v>
      </c>
      <c r="N5517" t="s">
        <v>8332</v>
      </c>
      <c r="O5517" t="s">
        <v>8333</v>
      </c>
      <c r="Q5517" t="s">
        <v>2499</v>
      </c>
      <c r="R5517" s="1">
        <f t="shared" si="431"/>
        <v>-2006.3400000000001</v>
      </c>
      <c r="S5517" s="1">
        <f t="shared" si="432"/>
        <v>-421.33140000000003</v>
      </c>
      <c r="T5517" s="1">
        <f t="shared" si="433"/>
        <v>-801.21000000000095</v>
      </c>
      <c r="U5517" s="1">
        <f t="shared" si="434"/>
        <v>379.87860000000092</v>
      </c>
    </row>
    <row r="5518" spans="1:21" x14ac:dyDescent="0.2">
      <c r="A5518" t="s">
        <v>2467</v>
      </c>
      <c r="B5518" t="s">
        <v>4967</v>
      </c>
      <c r="C5518" t="s">
        <v>18</v>
      </c>
      <c r="D5518" t="s">
        <v>19</v>
      </c>
      <c r="E5518" t="s">
        <v>65</v>
      </c>
      <c r="F5518" t="str">
        <f t="shared" si="430"/>
        <v>1982</v>
      </c>
      <c r="G5518" t="s">
        <v>2478</v>
      </c>
      <c r="H5518" t="s">
        <v>64</v>
      </c>
      <c r="I5518" t="s">
        <v>4525</v>
      </c>
      <c r="J5518" t="s">
        <v>4526</v>
      </c>
      <c r="K5518" t="s">
        <v>20</v>
      </c>
      <c r="L5518" t="s">
        <v>2496</v>
      </c>
      <c r="M5518" t="s">
        <v>182</v>
      </c>
      <c r="N5518" t="s">
        <v>5897</v>
      </c>
      <c r="O5518" t="s">
        <v>5898</v>
      </c>
      <c r="Q5518" t="s">
        <v>2499</v>
      </c>
      <c r="R5518" s="1">
        <f t="shared" si="431"/>
        <v>-2006.3400000000001</v>
      </c>
      <c r="S5518" s="1">
        <f t="shared" si="432"/>
        <v>-421.33140000000003</v>
      </c>
      <c r="T5518" s="1">
        <f t="shared" si="433"/>
        <v>-801.21000000000095</v>
      </c>
      <c r="U5518" s="1">
        <f t="shared" si="434"/>
        <v>379.87860000000092</v>
      </c>
    </row>
    <row r="5519" spans="1:21" x14ac:dyDescent="0.2">
      <c r="A5519" t="s">
        <v>2467</v>
      </c>
      <c r="B5519" t="s">
        <v>12067</v>
      </c>
      <c r="C5519" t="s">
        <v>18</v>
      </c>
      <c r="D5519" t="s">
        <v>19</v>
      </c>
      <c r="E5519" t="s">
        <v>65</v>
      </c>
      <c r="F5519" t="str">
        <f t="shared" si="430"/>
        <v>1982</v>
      </c>
      <c r="G5519" t="s">
        <v>2478</v>
      </c>
      <c r="H5519" t="s">
        <v>64</v>
      </c>
      <c r="I5519" t="s">
        <v>11631</v>
      </c>
      <c r="J5519" t="s">
        <v>11632</v>
      </c>
      <c r="K5519" t="s">
        <v>20</v>
      </c>
      <c r="L5519" t="s">
        <v>2496</v>
      </c>
      <c r="M5519" t="s">
        <v>182</v>
      </c>
      <c r="N5519" t="s">
        <v>12712</v>
      </c>
      <c r="O5519" t="s">
        <v>12713</v>
      </c>
      <c r="Q5519" t="s">
        <v>2499</v>
      </c>
      <c r="R5519" s="1">
        <f t="shared" si="431"/>
        <v>-2006.3400000000001</v>
      </c>
      <c r="S5519" s="1">
        <f t="shared" si="432"/>
        <v>-421.33140000000003</v>
      </c>
      <c r="T5519" s="1">
        <f t="shared" si="433"/>
        <v>-801.21000000000095</v>
      </c>
      <c r="U5519" s="1">
        <f t="shared" si="434"/>
        <v>379.87860000000092</v>
      </c>
    </row>
    <row r="5520" spans="1:21" x14ac:dyDescent="0.2">
      <c r="A5520" t="s">
        <v>1404</v>
      </c>
      <c r="B5520" t="s">
        <v>16349</v>
      </c>
      <c r="C5520" t="s">
        <v>18</v>
      </c>
      <c r="D5520" t="s">
        <v>19</v>
      </c>
      <c r="E5520" t="s">
        <v>935</v>
      </c>
      <c r="F5520" t="str">
        <f t="shared" si="430"/>
        <v>1998</v>
      </c>
      <c r="G5520" t="s">
        <v>1405</v>
      </c>
      <c r="I5520" t="s">
        <v>15665</v>
      </c>
      <c r="J5520" t="s">
        <v>15666</v>
      </c>
      <c r="K5520" t="s">
        <v>20</v>
      </c>
      <c r="L5520" t="s">
        <v>16701</v>
      </c>
      <c r="M5520" t="s">
        <v>1793</v>
      </c>
      <c r="N5520" t="s">
        <v>20</v>
      </c>
      <c r="O5520" t="s">
        <v>20</v>
      </c>
      <c r="Q5520" t="s">
        <v>1512</v>
      </c>
      <c r="R5520" s="1">
        <f t="shared" si="431"/>
        <v>-2765.26</v>
      </c>
      <c r="S5520" s="1">
        <f t="shared" si="432"/>
        <v>-580.70460000000003</v>
      </c>
      <c r="T5520" s="1">
        <f t="shared" si="433"/>
        <v>-962.55</v>
      </c>
      <c r="U5520" s="1">
        <f t="shared" si="434"/>
        <v>381.84539999999993</v>
      </c>
    </row>
    <row r="5521" spans="1:21" x14ac:dyDescent="0.2">
      <c r="A5521" t="s">
        <v>16</v>
      </c>
      <c r="B5521" t="s">
        <v>17</v>
      </c>
      <c r="C5521" t="s">
        <v>18</v>
      </c>
      <c r="D5521" t="s">
        <v>19</v>
      </c>
      <c r="E5521" t="s">
        <v>127</v>
      </c>
      <c r="F5521" t="str">
        <f t="shared" si="430"/>
        <v>1983</v>
      </c>
      <c r="G5521" t="s">
        <v>22</v>
      </c>
      <c r="H5521" t="s">
        <v>55</v>
      </c>
      <c r="I5521" s="2">
        <v>777.06</v>
      </c>
      <c r="J5521" s="3">
        <v>1865.9</v>
      </c>
      <c r="K5521" s="2">
        <v>0</v>
      </c>
      <c r="L5521" s="2">
        <v>-777.06</v>
      </c>
      <c r="M5521" s="4">
        <v>0.41649999999999998</v>
      </c>
      <c r="N5521" s="4">
        <v>0</v>
      </c>
      <c r="O5521" s="4">
        <v>0</v>
      </c>
      <c r="Q5521" t="s">
        <v>171</v>
      </c>
      <c r="R5521" s="1">
        <f t="shared" si="431"/>
        <v>-1865.9</v>
      </c>
      <c r="S5521" s="1">
        <f t="shared" si="432"/>
        <v>-391.839</v>
      </c>
      <c r="T5521" s="1">
        <f t="shared" si="433"/>
        <v>-777.06</v>
      </c>
      <c r="U5521" s="1">
        <f t="shared" si="434"/>
        <v>385.22099999999995</v>
      </c>
    </row>
    <row r="5522" spans="1:21" x14ac:dyDescent="0.2">
      <c r="A5522" t="s">
        <v>2467</v>
      </c>
      <c r="B5522" t="s">
        <v>9899</v>
      </c>
      <c r="C5522" t="s">
        <v>18</v>
      </c>
      <c r="D5522" t="s">
        <v>19</v>
      </c>
      <c r="E5522" t="s">
        <v>1216</v>
      </c>
      <c r="F5522" t="str">
        <f t="shared" si="430"/>
        <v>2009</v>
      </c>
      <c r="G5522" t="s">
        <v>423</v>
      </c>
      <c r="I5522" t="s">
        <v>9852</v>
      </c>
      <c r="J5522" t="s">
        <v>9853</v>
      </c>
      <c r="K5522" t="s">
        <v>20</v>
      </c>
      <c r="L5522" t="s">
        <v>10954</v>
      </c>
      <c r="M5522" t="s">
        <v>554</v>
      </c>
      <c r="N5522" t="s">
        <v>20</v>
      </c>
      <c r="O5522" t="s">
        <v>20</v>
      </c>
      <c r="Q5522" t="s">
        <v>3268</v>
      </c>
      <c r="R5522" s="1">
        <f t="shared" si="431"/>
        <v>-2768.54</v>
      </c>
      <c r="S5522" s="1">
        <f t="shared" si="432"/>
        <v>-581.39339999999993</v>
      </c>
      <c r="T5522" s="1">
        <f t="shared" si="433"/>
        <v>-968.99</v>
      </c>
      <c r="U5522" s="1">
        <f t="shared" si="434"/>
        <v>387.59660000000008</v>
      </c>
    </row>
    <row r="5523" spans="1:21" x14ac:dyDescent="0.2">
      <c r="A5523" t="s">
        <v>16</v>
      </c>
      <c r="B5523" t="s">
        <v>19407</v>
      </c>
      <c r="C5523" t="s">
        <v>18</v>
      </c>
      <c r="D5523" t="s">
        <v>19</v>
      </c>
      <c r="E5523" t="s">
        <v>1120</v>
      </c>
      <c r="F5523" t="str">
        <f t="shared" si="430"/>
        <v>2004</v>
      </c>
      <c r="G5523" t="s">
        <v>60</v>
      </c>
      <c r="I5523" t="s">
        <v>18616</v>
      </c>
      <c r="J5523" t="s">
        <v>18617</v>
      </c>
      <c r="K5523" t="s">
        <v>20</v>
      </c>
      <c r="L5523" t="s">
        <v>19595</v>
      </c>
      <c r="M5523" t="s">
        <v>554</v>
      </c>
      <c r="N5523" t="s">
        <v>20</v>
      </c>
      <c r="O5523" t="s">
        <v>20</v>
      </c>
      <c r="Q5523" t="s">
        <v>1124</v>
      </c>
      <c r="R5523" s="1">
        <f t="shared" si="431"/>
        <v>-2779.94</v>
      </c>
      <c r="S5523" s="1">
        <f t="shared" si="432"/>
        <v>-583.78739999999993</v>
      </c>
      <c r="T5523" s="1">
        <f t="shared" si="433"/>
        <v>-972.98</v>
      </c>
      <c r="U5523" s="1">
        <f t="shared" si="434"/>
        <v>389.19260000000008</v>
      </c>
    </row>
    <row r="5524" spans="1:21" x14ac:dyDescent="0.2">
      <c r="A5524" t="s">
        <v>1404</v>
      </c>
      <c r="B5524" t="s">
        <v>9899</v>
      </c>
      <c r="C5524" t="s">
        <v>18</v>
      </c>
      <c r="D5524" t="s">
        <v>19</v>
      </c>
      <c r="E5524" t="s">
        <v>842</v>
      </c>
      <c r="F5524" t="str">
        <f t="shared" si="430"/>
        <v>1994</v>
      </c>
      <c r="G5524" t="s">
        <v>1405</v>
      </c>
      <c r="I5524" t="s">
        <v>9118</v>
      </c>
      <c r="J5524" t="s">
        <v>9119</v>
      </c>
      <c r="K5524" t="s">
        <v>20</v>
      </c>
      <c r="L5524" t="s">
        <v>1937</v>
      </c>
      <c r="M5524" t="s">
        <v>26</v>
      </c>
      <c r="N5524" t="s">
        <v>10211</v>
      </c>
      <c r="O5524" t="s">
        <v>10212</v>
      </c>
      <c r="Q5524" t="s">
        <v>1940</v>
      </c>
      <c r="R5524" s="1">
        <f t="shared" si="431"/>
        <v>-2898.5200000000004</v>
      </c>
      <c r="S5524" s="1">
        <f t="shared" si="432"/>
        <v>-608.68920000000003</v>
      </c>
      <c r="T5524" s="1">
        <f t="shared" si="433"/>
        <v>-1014.6599999999999</v>
      </c>
      <c r="U5524" s="1">
        <f t="shared" si="434"/>
        <v>405.97079999999983</v>
      </c>
    </row>
    <row r="5525" spans="1:21" x14ac:dyDescent="0.2">
      <c r="A5525" t="s">
        <v>1404</v>
      </c>
      <c r="B5525" t="s">
        <v>3360</v>
      </c>
      <c r="C5525" t="s">
        <v>18</v>
      </c>
      <c r="D5525" t="s">
        <v>19</v>
      </c>
      <c r="E5525" t="s">
        <v>842</v>
      </c>
      <c r="F5525" t="str">
        <f t="shared" si="430"/>
        <v>1994</v>
      </c>
      <c r="G5525" t="s">
        <v>1405</v>
      </c>
      <c r="I5525" t="s">
        <v>1938</v>
      </c>
      <c r="J5525" t="s">
        <v>1939</v>
      </c>
      <c r="K5525" t="s">
        <v>20</v>
      </c>
      <c r="L5525" t="s">
        <v>1937</v>
      </c>
      <c r="M5525" t="s">
        <v>26</v>
      </c>
      <c r="N5525" t="s">
        <v>4170</v>
      </c>
      <c r="O5525" t="s">
        <v>4171</v>
      </c>
      <c r="Q5525" t="s">
        <v>1940</v>
      </c>
      <c r="R5525" s="1">
        <f t="shared" si="431"/>
        <v>-2898.5200000000004</v>
      </c>
      <c r="S5525" s="1">
        <f t="shared" si="432"/>
        <v>-608.68920000000003</v>
      </c>
      <c r="T5525" s="1">
        <f t="shared" si="433"/>
        <v>-1014.6599999999999</v>
      </c>
      <c r="U5525" s="1">
        <f t="shared" si="434"/>
        <v>405.97079999999983</v>
      </c>
    </row>
    <row r="5526" spans="1:21" x14ac:dyDescent="0.2">
      <c r="A5526" t="s">
        <v>1404</v>
      </c>
      <c r="B5526" t="s">
        <v>7582</v>
      </c>
      <c r="C5526" t="s">
        <v>18</v>
      </c>
      <c r="D5526" t="s">
        <v>19</v>
      </c>
      <c r="E5526" t="s">
        <v>842</v>
      </c>
      <c r="F5526" t="str">
        <f t="shared" si="430"/>
        <v>1994</v>
      </c>
      <c r="G5526" t="s">
        <v>1405</v>
      </c>
      <c r="I5526" t="s">
        <v>6819</v>
      </c>
      <c r="J5526" t="s">
        <v>6820</v>
      </c>
      <c r="K5526" t="s">
        <v>20</v>
      </c>
      <c r="L5526" t="s">
        <v>1937</v>
      </c>
      <c r="M5526" t="s">
        <v>26</v>
      </c>
      <c r="N5526" t="s">
        <v>8005</v>
      </c>
      <c r="O5526" t="s">
        <v>8006</v>
      </c>
      <c r="Q5526" t="s">
        <v>1940</v>
      </c>
      <c r="R5526" s="1">
        <f t="shared" si="431"/>
        <v>-2898.5199999999986</v>
      </c>
      <c r="S5526" s="1">
        <f t="shared" si="432"/>
        <v>-608.68919999999969</v>
      </c>
      <c r="T5526" s="1">
        <f t="shared" si="433"/>
        <v>-1014.6599999999999</v>
      </c>
      <c r="U5526" s="1">
        <f t="shared" si="434"/>
        <v>405.97080000000017</v>
      </c>
    </row>
    <row r="5527" spans="1:21" x14ac:dyDescent="0.2">
      <c r="A5527" t="s">
        <v>1404</v>
      </c>
      <c r="B5527" t="s">
        <v>4967</v>
      </c>
      <c r="C5527" t="s">
        <v>18</v>
      </c>
      <c r="D5527" t="s">
        <v>19</v>
      </c>
      <c r="E5527" t="s">
        <v>842</v>
      </c>
      <c r="F5527" t="str">
        <f t="shared" si="430"/>
        <v>1994</v>
      </c>
      <c r="G5527" t="s">
        <v>1405</v>
      </c>
      <c r="I5527" t="s">
        <v>4170</v>
      </c>
      <c r="J5527" t="s">
        <v>4171</v>
      </c>
      <c r="K5527" t="s">
        <v>20</v>
      </c>
      <c r="L5527" t="s">
        <v>1937</v>
      </c>
      <c r="M5527" t="s">
        <v>26</v>
      </c>
      <c r="N5527" t="s">
        <v>5577</v>
      </c>
      <c r="O5527" t="s">
        <v>5578</v>
      </c>
      <c r="Q5527" t="s">
        <v>1940</v>
      </c>
      <c r="R5527" s="1">
        <f t="shared" si="431"/>
        <v>-2898.5199999999986</v>
      </c>
      <c r="S5527" s="1">
        <f t="shared" si="432"/>
        <v>-608.68919999999969</v>
      </c>
      <c r="T5527" s="1">
        <f t="shared" si="433"/>
        <v>-1014.6599999999999</v>
      </c>
      <c r="U5527" s="1">
        <f t="shared" si="434"/>
        <v>405.97080000000017</v>
      </c>
    </row>
    <row r="5528" spans="1:21" x14ac:dyDescent="0.2">
      <c r="A5528" t="s">
        <v>1404</v>
      </c>
      <c r="B5528" t="s">
        <v>17</v>
      </c>
      <c r="C5528" t="s">
        <v>18</v>
      </c>
      <c r="D5528" t="s">
        <v>19</v>
      </c>
      <c r="E5528" t="s">
        <v>842</v>
      </c>
      <c r="F5528" t="str">
        <f t="shared" si="430"/>
        <v>1994</v>
      </c>
      <c r="G5528" t="s">
        <v>1405</v>
      </c>
      <c r="I5528" s="3">
        <v>8206.1</v>
      </c>
      <c r="J5528" s="3">
        <v>23441.8</v>
      </c>
      <c r="K5528" s="2">
        <v>0</v>
      </c>
      <c r="L5528" s="3">
        <v>-1014.66</v>
      </c>
      <c r="M5528" s="4">
        <v>0.35010000000000002</v>
      </c>
      <c r="N5528" s="5">
        <v>7191.44</v>
      </c>
      <c r="O5528" s="5">
        <v>20543.28</v>
      </c>
      <c r="Q5528" t="s">
        <v>1940</v>
      </c>
      <c r="R5528" s="1">
        <f t="shared" si="431"/>
        <v>-2898.5200000000004</v>
      </c>
      <c r="S5528" s="1">
        <f t="shared" si="432"/>
        <v>-608.68920000000003</v>
      </c>
      <c r="T5528" s="1">
        <f t="shared" si="433"/>
        <v>-1014.6600000000008</v>
      </c>
      <c r="U5528" s="1">
        <f t="shared" si="434"/>
        <v>405.97080000000074</v>
      </c>
    </row>
    <row r="5529" spans="1:21" x14ac:dyDescent="0.2">
      <c r="A5529" t="s">
        <v>1404</v>
      </c>
      <c r="B5529" t="s">
        <v>11005</v>
      </c>
      <c r="C5529" t="s">
        <v>18</v>
      </c>
      <c r="D5529" t="s">
        <v>19</v>
      </c>
      <c r="E5529" t="s">
        <v>842</v>
      </c>
      <c r="F5529" t="str">
        <f t="shared" si="430"/>
        <v>1994</v>
      </c>
      <c r="G5529" t="s">
        <v>1405</v>
      </c>
      <c r="I5529" t="s">
        <v>10211</v>
      </c>
      <c r="J5529" t="s">
        <v>10212</v>
      </c>
      <c r="K5529" t="s">
        <v>20</v>
      </c>
      <c r="L5529" t="s">
        <v>6818</v>
      </c>
      <c r="M5529" t="s">
        <v>26</v>
      </c>
      <c r="N5529" t="s">
        <v>11308</v>
      </c>
      <c r="O5529" t="s">
        <v>11309</v>
      </c>
      <c r="Q5529" t="s">
        <v>1940</v>
      </c>
      <c r="R5529" s="1">
        <f t="shared" si="431"/>
        <v>-2898.52</v>
      </c>
      <c r="S5529" s="1">
        <f t="shared" si="432"/>
        <v>-608.68920000000003</v>
      </c>
      <c r="T5529" s="1">
        <f t="shared" si="433"/>
        <v>-1014.6700000000001</v>
      </c>
      <c r="U5529" s="1">
        <f t="shared" si="434"/>
        <v>405.98080000000004</v>
      </c>
    </row>
    <row r="5530" spans="1:21" x14ac:dyDescent="0.2">
      <c r="A5530" t="s">
        <v>1404</v>
      </c>
      <c r="B5530" t="s">
        <v>8771</v>
      </c>
      <c r="C5530" t="s">
        <v>18</v>
      </c>
      <c r="D5530" t="s">
        <v>19</v>
      </c>
      <c r="E5530" t="s">
        <v>842</v>
      </c>
      <c r="F5530" t="str">
        <f t="shared" si="430"/>
        <v>1994</v>
      </c>
      <c r="G5530" t="s">
        <v>1405</v>
      </c>
      <c r="I5530" t="s">
        <v>8005</v>
      </c>
      <c r="J5530" t="s">
        <v>8006</v>
      </c>
      <c r="K5530" t="s">
        <v>20</v>
      </c>
      <c r="L5530" t="s">
        <v>6818</v>
      </c>
      <c r="M5530" t="s">
        <v>26</v>
      </c>
      <c r="N5530" t="s">
        <v>9118</v>
      </c>
      <c r="O5530" t="s">
        <v>9119</v>
      </c>
      <c r="Q5530" t="s">
        <v>1940</v>
      </c>
      <c r="R5530" s="1">
        <f t="shared" si="431"/>
        <v>-2898.5200000000004</v>
      </c>
      <c r="S5530" s="1">
        <f t="shared" si="432"/>
        <v>-608.68920000000003</v>
      </c>
      <c r="T5530" s="1">
        <f t="shared" si="433"/>
        <v>-1014.6700000000001</v>
      </c>
      <c r="U5530" s="1">
        <f t="shared" si="434"/>
        <v>405.98080000000004</v>
      </c>
    </row>
    <row r="5531" spans="1:21" x14ac:dyDescent="0.2">
      <c r="A5531" t="s">
        <v>1404</v>
      </c>
      <c r="B5531" t="s">
        <v>6317</v>
      </c>
      <c r="C5531" t="s">
        <v>18</v>
      </c>
      <c r="D5531" t="s">
        <v>19</v>
      </c>
      <c r="E5531" t="s">
        <v>842</v>
      </c>
      <c r="F5531" t="str">
        <f t="shared" si="430"/>
        <v>1994</v>
      </c>
      <c r="G5531" t="s">
        <v>1405</v>
      </c>
      <c r="I5531" t="s">
        <v>5577</v>
      </c>
      <c r="J5531" t="s">
        <v>5578</v>
      </c>
      <c r="K5531" t="s">
        <v>20</v>
      </c>
      <c r="L5531" t="s">
        <v>6818</v>
      </c>
      <c r="M5531" t="s">
        <v>26</v>
      </c>
      <c r="N5531" t="s">
        <v>6819</v>
      </c>
      <c r="O5531" t="s">
        <v>6820</v>
      </c>
      <c r="Q5531" t="s">
        <v>1940</v>
      </c>
      <c r="R5531" s="1">
        <f t="shared" si="431"/>
        <v>-2898.5200000000004</v>
      </c>
      <c r="S5531" s="1">
        <f t="shared" si="432"/>
        <v>-608.68920000000003</v>
      </c>
      <c r="T5531" s="1">
        <f t="shared" si="433"/>
        <v>-1014.6700000000001</v>
      </c>
      <c r="U5531" s="1">
        <f t="shared" si="434"/>
        <v>405.98080000000004</v>
      </c>
    </row>
    <row r="5532" spans="1:21" x14ac:dyDescent="0.2">
      <c r="A5532" t="s">
        <v>2467</v>
      </c>
      <c r="B5532" t="s">
        <v>8771</v>
      </c>
      <c r="C5532" t="s">
        <v>18</v>
      </c>
      <c r="D5532" t="s">
        <v>19</v>
      </c>
      <c r="E5532" t="s">
        <v>1378</v>
      </c>
      <c r="F5532" t="str">
        <f t="shared" si="430"/>
        <v>2016</v>
      </c>
      <c r="G5532" t="s">
        <v>126</v>
      </c>
      <c r="I5532" t="s">
        <v>8767</v>
      </c>
      <c r="J5532" t="s">
        <v>8768</v>
      </c>
      <c r="K5532" t="s">
        <v>20</v>
      </c>
      <c r="L5532" t="s">
        <v>9894</v>
      </c>
      <c r="M5532" t="s">
        <v>6311</v>
      </c>
      <c r="N5532" t="s">
        <v>9895</v>
      </c>
      <c r="O5532" t="s">
        <v>9896</v>
      </c>
      <c r="Q5532" t="s">
        <v>3352</v>
      </c>
      <c r="R5532" s="1">
        <f t="shared" si="431"/>
        <v>-5164.4200000000019</v>
      </c>
      <c r="S5532" s="1">
        <f t="shared" si="432"/>
        <v>-1084.5282000000004</v>
      </c>
      <c r="T5532" s="1">
        <f t="shared" si="433"/>
        <v>-1492.12</v>
      </c>
      <c r="U5532" s="1">
        <f t="shared" si="434"/>
        <v>407.59179999999947</v>
      </c>
    </row>
    <row r="5533" spans="1:21" x14ac:dyDescent="0.2">
      <c r="A5533" t="s">
        <v>2467</v>
      </c>
      <c r="B5533" t="s">
        <v>6317</v>
      </c>
      <c r="C5533" t="s">
        <v>18</v>
      </c>
      <c r="D5533" t="s">
        <v>19</v>
      </c>
      <c r="E5533" t="s">
        <v>553</v>
      </c>
      <c r="F5533" t="str">
        <f t="shared" si="430"/>
        <v>1989</v>
      </c>
      <c r="G5533" t="s">
        <v>2478</v>
      </c>
      <c r="H5533" t="s">
        <v>64</v>
      </c>
      <c r="I5533" t="s">
        <v>6009</v>
      </c>
      <c r="J5533" t="s">
        <v>6010</v>
      </c>
      <c r="K5533" t="s">
        <v>20</v>
      </c>
      <c r="L5533" t="s">
        <v>7260</v>
      </c>
      <c r="M5533" t="s">
        <v>3754</v>
      </c>
      <c r="N5533" t="s">
        <v>7261</v>
      </c>
      <c r="O5533" t="s">
        <v>7262</v>
      </c>
      <c r="Q5533" t="s">
        <v>2756</v>
      </c>
      <c r="R5533" s="1">
        <f t="shared" si="431"/>
        <v>-3092.75</v>
      </c>
      <c r="S5533" s="1">
        <f t="shared" si="432"/>
        <v>-649.47749999999996</v>
      </c>
      <c r="T5533" s="1">
        <f t="shared" si="433"/>
        <v>-1062.989999999998</v>
      </c>
      <c r="U5533" s="1">
        <f t="shared" si="434"/>
        <v>413.512499999998</v>
      </c>
    </row>
    <row r="5534" spans="1:21" x14ac:dyDescent="0.2">
      <c r="A5534" t="s">
        <v>2467</v>
      </c>
      <c r="B5534" t="s">
        <v>6317</v>
      </c>
      <c r="C5534" t="s">
        <v>18</v>
      </c>
      <c r="D5534" t="s">
        <v>19</v>
      </c>
      <c r="E5534" t="s">
        <v>1096</v>
      </c>
      <c r="F5534" t="str">
        <f t="shared" si="430"/>
        <v>2003</v>
      </c>
      <c r="G5534" t="s">
        <v>2483</v>
      </c>
      <c r="I5534" t="s">
        <v>6209</v>
      </c>
      <c r="J5534" t="s">
        <v>6210</v>
      </c>
      <c r="K5534" t="s">
        <v>20</v>
      </c>
      <c r="L5534" t="s">
        <v>4854</v>
      </c>
      <c r="M5534" t="s">
        <v>554</v>
      </c>
      <c r="N5534" t="s">
        <v>7474</v>
      </c>
      <c r="O5534" t="s">
        <v>7475</v>
      </c>
      <c r="Q5534" t="s">
        <v>3160</v>
      </c>
      <c r="R5534" s="1">
        <f t="shared" si="431"/>
        <v>-2965.6300000000047</v>
      </c>
      <c r="S5534" s="1">
        <f t="shared" si="432"/>
        <v>-622.78230000000099</v>
      </c>
      <c r="T5534" s="1">
        <f t="shared" si="433"/>
        <v>-1037.9700000000012</v>
      </c>
      <c r="U5534" s="1">
        <f t="shared" si="434"/>
        <v>415.18770000000018</v>
      </c>
    </row>
    <row r="5535" spans="1:21" x14ac:dyDescent="0.2">
      <c r="A5535" t="s">
        <v>2467</v>
      </c>
      <c r="B5535" t="s">
        <v>3360</v>
      </c>
      <c r="C5535" t="s">
        <v>18</v>
      </c>
      <c r="D5535" t="s">
        <v>19</v>
      </c>
      <c r="E5535" t="s">
        <v>1096</v>
      </c>
      <c r="F5535" t="str">
        <f t="shared" si="430"/>
        <v>2003</v>
      </c>
      <c r="G5535" t="s">
        <v>2483</v>
      </c>
      <c r="I5535" t="s">
        <v>3158</v>
      </c>
      <c r="J5535" t="s">
        <v>3159</v>
      </c>
      <c r="K5535" t="s">
        <v>20</v>
      </c>
      <c r="L5535" t="s">
        <v>4854</v>
      </c>
      <c r="M5535" t="s">
        <v>554</v>
      </c>
      <c r="N5535" t="s">
        <v>4855</v>
      </c>
      <c r="O5535" t="s">
        <v>4856</v>
      </c>
      <c r="Q5535" t="s">
        <v>3160</v>
      </c>
      <c r="R5535" s="1">
        <f t="shared" si="431"/>
        <v>-2965.6300000000047</v>
      </c>
      <c r="S5535" s="1">
        <f t="shared" si="432"/>
        <v>-622.78230000000099</v>
      </c>
      <c r="T5535" s="1">
        <f t="shared" si="433"/>
        <v>-1037.9700000000012</v>
      </c>
      <c r="U5535" s="1">
        <f t="shared" si="434"/>
        <v>415.18770000000018</v>
      </c>
    </row>
    <row r="5536" spans="1:21" x14ac:dyDescent="0.2">
      <c r="A5536" t="s">
        <v>2467</v>
      </c>
      <c r="B5536" t="s">
        <v>4967</v>
      </c>
      <c r="C5536" t="s">
        <v>18</v>
      </c>
      <c r="D5536" t="s">
        <v>19</v>
      </c>
      <c r="E5536" t="s">
        <v>1096</v>
      </c>
      <c r="F5536" t="str">
        <f t="shared" si="430"/>
        <v>2003</v>
      </c>
      <c r="G5536" t="s">
        <v>2483</v>
      </c>
      <c r="I5536" t="s">
        <v>4855</v>
      </c>
      <c r="J5536" t="s">
        <v>4856</v>
      </c>
      <c r="K5536" t="s">
        <v>20</v>
      </c>
      <c r="L5536" t="s">
        <v>3157</v>
      </c>
      <c r="M5536" t="s">
        <v>554</v>
      </c>
      <c r="N5536" t="s">
        <v>6209</v>
      </c>
      <c r="O5536" t="s">
        <v>6210</v>
      </c>
      <c r="Q5536" t="s">
        <v>3160</v>
      </c>
      <c r="R5536" s="1">
        <f t="shared" si="431"/>
        <v>-2968.7999999999884</v>
      </c>
      <c r="S5536" s="1">
        <f t="shared" si="432"/>
        <v>-623.44799999999748</v>
      </c>
      <c r="T5536" s="1">
        <f t="shared" si="433"/>
        <v>-1039.0799999999872</v>
      </c>
      <c r="U5536" s="1">
        <f t="shared" si="434"/>
        <v>415.63199999998972</v>
      </c>
    </row>
    <row r="5537" spans="1:21" x14ac:dyDescent="0.2">
      <c r="A5537" t="s">
        <v>2467</v>
      </c>
      <c r="B5537" t="s">
        <v>7582</v>
      </c>
      <c r="C5537" t="s">
        <v>18</v>
      </c>
      <c r="D5537" t="s">
        <v>19</v>
      </c>
      <c r="E5537" t="s">
        <v>1096</v>
      </c>
      <c r="F5537" t="str">
        <f t="shared" si="430"/>
        <v>2003</v>
      </c>
      <c r="G5537" t="s">
        <v>2483</v>
      </c>
      <c r="I5537" t="s">
        <v>7474</v>
      </c>
      <c r="J5537" t="s">
        <v>7475</v>
      </c>
      <c r="K5537" t="s">
        <v>20</v>
      </c>
      <c r="L5537" t="s">
        <v>3157</v>
      </c>
      <c r="M5537" t="s">
        <v>554</v>
      </c>
      <c r="N5537" t="s">
        <v>8665</v>
      </c>
      <c r="O5537" t="s">
        <v>8666</v>
      </c>
      <c r="Q5537" t="s">
        <v>3160</v>
      </c>
      <c r="R5537" s="1">
        <f t="shared" si="431"/>
        <v>-2968.7999999999884</v>
      </c>
      <c r="S5537" s="1">
        <f t="shared" si="432"/>
        <v>-623.44799999999748</v>
      </c>
      <c r="T5537" s="1">
        <f t="shared" si="433"/>
        <v>-1039.0800000000017</v>
      </c>
      <c r="U5537" s="1">
        <f t="shared" si="434"/>
        <v>415.63200000000427</v>
      </c>
    </row>
    <row r="5538" spans="1:21" x14ac:dyDescent="0.2">
      <c r="A5538" t="s">
        <v>2467</v>
      </c>
      <c r="B5538" t="s">
        <v>17</v>
      </c>
      <c r="C5538" t="s">
        <v>18</v>
      </c>
      <c r="D5538" t="s">
        <v>19</v>
      </c>
      <c r="E5538" t="s">
        <v>1096</v>
      </c>
      <c r="F5538" t="str">
        <f t="shared" si="430"/>
        <v>2003</v>
      </c>
      <c r="G5538" t="s">
        <v>2483</v>
      </c>
      <c r="I5538" s="3">
        <v>134449.38</v>
      </c>
      <c r="J5538" s="3">
        <v>384141.1</v>
      </c>
      <c r="K5538" s="2">
        <v>0</v>
      </c>
      <c r="L5538" s="3">
        <v>-1039.08</v>
      </c>
      <c r="M5538" s="4">
        <v>0.35</v>
      </c>
      <c r="N5538" s="5">
        <v>133410.29999999999</v>
      </c>
      <c r="O5538" s="5">
        <v>381172.3</v>
      </c>
      <c r="Q5538" t="s">
        <v>3160</v>
      </c>
      <c r="R5538" s="1">
        <f t="shared" si="431"/>
        <v>-2968.7999999999884</v>
      </c>
      <c r="S5538" s="1">
        <f t="shared" si="432"/>
        <v>-623.44799999999748</v>
      </c>
      <c r="T5538" s="1">
        <f t="shared" si="433"/>
        <v>-1039.0800000000163</v>
      </c>
      <c r="U5538" s="1">
        <f t="shared" si="434"/>
        <v>415.63200000001882</v>
      </c>
    </row>
    <row r="5539" spans="1:21" x14ac:dyDescent="0.2">
      <c r="A5539" t="s">
        <v>1404</v>
      </c>
      <c r="B5539" t="s">
        <v>17</v>
      </c>
      <c r="C5539" t="s">
        <v>18</v>
      </c>
      <c r="D5539" t="s">
        <v>19</v>
      </c>
      <c r="E5539" t="s">
        <v>646</v>
      </c>
      <c r="F5539" t="str">
        <f t="shared" si="430"/>
        <v>1991</v>
      </c>
      <c r="G5539" t="s">
        <v>1406</v>
      </c>
      <c r="I5539" s="3">
        <v>4725.24</v>
      </c>
      <c r="J5539" s="3">
        <v>13575.74</v>
      </c>
      <c r="K5539" s="2">
        <v>0</v>
      </c>
      <c r="L5539" s="3">
        <v>-1059.53</v>
      </c>
      <c r="M5539" s="4">
        <v>0.34810000000000002</v>
      </c>
      <c r="N5539" s="5">
        <v>3665.71</v>
      </c>
      <c r="O5539" s="5">
        <v>10531.67</v>
      </c>
      <c r="Q5539" t="s">
        <v>1796</v>
      </c>
      <c r="R5539" s="1">
        <f t="shared" si="431"/>
        <v>-3044.0699999999997</v>
      </c>
      <c r="S5539" s="1">
        <f t="shared" si="432"/>
        <v>-639.25469999999996</v>
      </c>
      <c r="T5539" s="1">
        <f t="shared" si="433"/>
        <v>-1059.5299999999997</v>
      </c>
      <c r="U5539" s="1">
        <f t="shared" si="434"/>
        <v>420.27529999999979</v>
      </c>
    </row>
    <row r="5540" spans="1:21" x14ac:dyDescent="0.2">
      <c r="A5540" t="s">
        <v>1404</v>
      </c>
      <c r="B5540" t="s">
        <v>4967</v>
      </c>
      <c r="C5540" t="s">
        <v>18</v>
      </c>
      <c r="D5540" t="s">
        <v>19</v>
      </c>
      <c r="E5540" t="s">
        <v>646</v>
      </c>
      <c r="F5540" t="str">
        <f t="shared" si="430"/>
        <v>1991</v>
      </c>
      <c r="G5540" t="s">
        <v>1406</v>
      </c>
      <c r="I5540" t="s">
        <v>4098</v>
      </c>
      <c r="J5540" t="s">
        <v>4099</v>
      </c>
      <c r="K5540" t="s">
        <v>20</v>
      </c>
      <c r="L5540" t="s">
        <v>1792</v>
      </c>
      <c r="M5540" t="s">
        <v>1793</v>
      </c>
      <c r="N5540" t="s">
        <v>5515</v>
      </c>
      <c r="O5540" t="s">
        <v>5516</v>
      </c>
      <c r="Q5540" t="s">
        <v>1796</v>
      </c>
      <c r="R5540" s="1">
        <f t="shared" si="431"/>
        <v>-3044.0700000000006</v>
      </c>
      <c r="S5540" s="1">
        <f t="shared" si="432"/>
        <v>-639.25470000000007</v>
      </c>
      <c r="T5540" s="1">
        <f t="shared" si="433"/>
        <v>-1059.53</v>
      </c>
      <c r="U5540" s="1">
        <f t="shared" si="434"/>
        <v>420.2752999999999</v>
      </c>
    </row>
    <row r="5541" spans="1:21" x14ac:dyDescent="0.2">
      <c r="A5541" t="s">
        <v>1404</v>
      </c>
      <c r="B5541" t="s">
        <v>6317</v>
      </c>
      <c r="C5541" t="s">
        <v>18</v>
      </c>
      <c r="D5541" t="s">
        <v>19</v>
      </c>
      <c r="E5541" t="s">
        <v>646</v>
      </c>
      <c r="F5541" t="str">
        <f t="shared" si="430"/>
        <v>1991</v>
      </c>
      <c r="G5541" t="s">
        <v>1406</v>
      </c>
      <c r="I5541" t="s">
        <v>5515</v>
      </c>
      <c r="J5541" t="s">
        <v>5516</v>
      </c>
      <c r="K5541" t="s">
        <v>20</v>
      </c>
      <c r="L5541" t="s">
        <v>4097</v>
      </c>
      <c r="M5541" t="s">
        <v>1793</v>
      </c>
      <c r="N5541" t="s">
        <v>6762</v>
      </c>
      <c r="O5541" t="s">
        <v>6763</v>
      </c>
      <c r="Q5541" t="s">
        <v>1796</v>
      </c>
      <c r="R5541" s="1">
        <f t="shared" si="431"/>
        <v>-3044.0699999999997</v>
      </c>
      <c r="S5541" s="1">
        <f t="shared" si="432"/>
        <v>-639.25469999999996</v>
      </c>
      <c r="T5541" s="1">
        <f t="shared" si="433"/>
        <v>-1059.54</v>
      </c>
      <c r="U5541" s="1">
        <f t="shared" si="434"/>
        <v>420.28530000000001</v>
      </c>
    </row>
    <row r="5542" spans="1:21" x14ac:dyDescent="0.2">
      <c r="A5542" t="s">
        <v>1404</v>
      </c>
      <c r="B5542" t="s">
        <v>3360</v>
      </c>
      <c r="C5542" t="s">
        <v>18</v>
      </c>
      <c r="D5542" t="s">
        <v>19</v>
      </c>
      <c r="E5542" t="s">
        <v>646</v>
      </c>
      <c r="F5542" t="str">
        <f t="shared" si="430"/>
        <v>1991</v>
      </c>
      <c r="G5542" t="s">
        <v>1406</v>
      </c>
      <c r="I5542" t="s">
        <v>1794</v>
      </c>
      <c r="J5542" t="s">
        <v>1795</v>
      </c>
      <c r="K5542" t="s">
        <v>20</v>
      </c>
      <c r="L5542" t="s">
        <v>4097</v>
      </c>
      <c r="M5542" t="s">
        <v>1793</v>
      </c>
      <c r="N5542" t="s">
        <v>4098</v>
      </c>
      <c r="O5542" t="s">
        <v>4099</v>
      </c>
      <c r="Q5542" t="s">
        <v>1796</v>
      </c>
      <c r="R5542" s="1">
        <f t="shared" si="431"/>
        <v>-3044.0699999999997</v>
      </c>
      <c r="S5542" s="1">
        <f t="shared" si="432"/>
        <v>-639.25469999999996</v>
      </c>
      <c r="T5542" s="1">
        <f t="shared" si="433"/>
        <v>-1059.54</v>
      </c>
      <c r="U5542" s="1">
        <f t="shared" si="434"/>
        <v>420.28530000000001</v>
      </c>
    </row>
    <row r="5543" spans="1:21" x14ac:dyDescent="0.2">
      <c r="A5543" t="s">
        <v>2467</v>
      </c>
      <c r="B5543" t="s">
        <v>12067</v>
      </c>
      <c r="C5543" t="s">
        <v>18</v>
      </c>
      <c r="D5543" t="s">
        <v>19</v>
      </c>
      <c r="E5543" t="s">
        <v>1378</v>
      </c>
      <c r="F5543" t="str">
        <f t="shared" si="430"/>
        <v>2016</v>
      </c>
      <c r="G5543" t="s">
        <v>126</v>
      </c>
      <c r="I5543" t="s">
        <v>12062</v>
      </c>
      <c r="J5543" t="s">
        <v>12063</v>
      </c>
      <c r="K5543" t="s">
        <v>20</v>
      </c>
      <c r="L5543" t="s">
        <v>13148</v>
      </c>
      <c r="M5543" t="s">
        <v>6311</v>
      </c>
      <c r="N5543" t="s">
        <v>20</v>
      </c>
      <c r="O5543" t="s">
        <v>20</v>
      </c>
      <c r="Q5543" t="s">
        <v>3352</v>
      </c>
      <c r="R5543" s="1">
        <f t="shared" si="431"/>
        <v>-5364.74</v>
      </c>
      <c r="S5543" s="1">
        <f t="shared" si="432"/>
        <v>-1126.5953999999999</v>
      </c>
      <c r="T5543" s="1">
        <f t="shared" si="433"/>
        <v>-1550</v>
      </c>
      <c r="U5543" s="1">
        <f t="shared" si="434"/>
        <v>423.40460000000007</v>
      </c>
    </row>
    <row r="5544" spans="1:21" x14ac:dyDescent="0.2">
      <c r="A5544" t="s">
        <v>1404</v>
      </c>
      <c r="B5544" t="s">
        <v>17</v>
      </c>
      <c r="C5544" t="s">
        <v>18</v>
      </c>
      <c r="D5544" t="s">
        <v>19</v>
      </c>
      <c r="E5544" t="s">
        <v>53</v>
      </c>
      <c r="F5544" t="str">
        <f t="shared" si="430"/>
        <v>1981</v>
      </c>
      <c r="G5544" t="s">
        <v>1535</v>
      </c>
      <c r="I5544" s="3">
        <v>1646.47</v>
      </c>
      <c r="J5544" s="3">
        <v>3579.22</v>
      </c>
      <c r="K5544" s="2">
        <v>0</v>
      </c>
      <c r="L5544" s="2">
        <v>-794.27</v>
      </c>
      <c r="M5544" s="4">
        <v>0.46</v>
      </c>
      <c r="N5544" s="4">
        <v>852.2</v>
      </c>
      <c r="O5544" s="5">
        <v>1852.57</v>
      </c>
      <c r="Q5544" t="s">
        <v>1539</v>
      </c>
      <c r="R5544" s="1">
        <f t="shared" si="431"/>
        <v>-1726.6499999999999</v>
      </c>
      <c r="S5544" s="1">
        <f t="shared" si="432"/>
        <v>-362.59649999999993</v>
      </c>
      <c r="T5544" s="1">
        <f t="shared" si="433"/>
        <v>-794.27</v>
      </c>
      <c r="U5544" s="1">
        <f t="shared" si="434"/>
        <v>431.67350000000005</v>
      </c>
    </row>
    <row r="5545" spans="1:21" x14ac:dyDescent="0.2">
      <c r="A5545" t="s">
        <v>1404</v>
      </c>
      <c r="B5545" t="s">
        <v>3360</v>
      </c>
      <c r="C5545" t="s">
        <v>18</v>
      </c>
      <c r="D5545" t="s">
        <v>19</v>
      </c>
      <c r="E5545" t="s">
        <v>53</v>
      </c>
      <c r="F5545" t="str">
        <f t="shared" si="430"/>
        <v>1981</v>
      </c>
      <c r="G5545" t="s">
        <v>1535</v>
      </c>
      <c r="I5545" t="s">
        <v>1537</v>
      </c>
      <c r="J5545" t="s">
        <v>1538</v>
      </c>
      <c r="K5545" t="s">
        <v>20</v>
      </c>
      <c r="L5545" t="s">
        <v>4028</v>
      </c>
      <c r="M5545" t="s">
        <v>1536</v>
      </c>
      <c r="N5545" t="s">
        <v>4029</v>
      </c>
      <c r="O5545" t="s">
        <v>4030</v>
      </c>
      <c r="Q5545" t="s">
        <v>1539</v>
      </c>
      <c r="R5545" s="1">
        <f t="shared" si="431"/>
        <v>-1726.6499999999999</v>
      </c>
      <c r="S5545" s="1">
        <f t="shared" si="432"/>
        <v>-362.59649999999993</v>
      </c>
      <c r="T5545" s="1">
        <f t="shared" si="433"/>
        <v>-794.28000000000009</v>
      </c>
      <c r="U5545" s="1">
        <f t="shared" si="434"/>
        <v>431.68350000000015</v>
      </c>
    </row>
    <row r="5546" spans="1:21" x14ac:dyDescent="0.2">
      <c r="A5546" t="s">
        <v>16</v>
      </c>
      <c r="B5546" t="s">
        <v>16349</v>
      </c>
      <c r="C5546" t="s">
        <v>18</v>
      </c>
      <c r="D5546" t="s">
        <v>19</v>
      </c>
      <c r="E5546" t="s">
        <v>1039</v>
      </c>
      <c r="F5546" t="str">
        <f t="shared" si="430"/>
        <v>2002</v>
      </c>
      <c r="G5546" t="s">
        <v>60</v>
      </c>
      <c r="I5546" t="s">
        <v>15489</v>
      </c>
      <c r="J5546" t="s">
        <v>15490</v>
      </c>
      <c r="K5546" t="s">
        <v>20</v>
      </c>
      <c r="L5546" t="s">
        <v>16539</v>
      </c>
      <c r="M5546" t="s">
        <v>5022</v>
      </c>
      <c r="N5546" t="s">
        <v>20</v>
      </c>
      <c r="O5546" t="s">
        <v>20</v>
      </c>
      <c r="Q5546" t="s">
        <v>1046</v>
      </c>
      <c r="R5546" s="1">
        <f t="shared" si="431"/>
        <v>-3599.04</v>
      </c>
      <c r="S5546" s="1">
        <f t="shared" si="432"/>
        <v>-755.79840000000002</v>
      </c>
      <c r="T5546" s="1">
        <f t="shared" si="433"/>
        <v>-1191.18</v>
      </c>
      <c r="U5546" s="1">
        <f t="shared" si="434"/>
        <v>435.38160000000005</v>
      </c>
    </row>
    <row r="5547" spans="1:21" x14ac:dyDescent="0.2">
      <c r="A5547" t="s">
        <v>1404</v>
      </c>
      <c r="B5547" t="s">
        <v>13151</v>
      </c>
      <c r="C5547" t="s">
        <v>18</v>
      </c>
      <c r="D5547" t="s">
        <v>19</v>
      </c>
      <c r="E5547" t="s">
        <v>1141</v>
      </c>
      <c r="F5547" t="str">
        <f t="shared" si="430"/>
        <v>2005</v>
      </c>
      <c r="G5547" t="s">
        <v>1540</v>
      </c>
      <c r="I5547" t="s">
        <v>12533</v>
      </c>
      <c r="J5547" t="s">
        <v>12534</v>
      </c>
      <c r="K5547" t="s">
        <v>20</v>
      </c>
      <c r="L5547" t="s">
        <v>7769</v>
      </c>
      <c r="M5547" t="s">
        <v>554</v>
      </c>
      <c r="N5547" t="s">
        <v>13601</v>
      </c>
      <c r="O5547" t="s">
        <v>13602</v>
      </c>
      <c r="Q5547" t="s">
        <v>2214</v>
      </c>
      <c r="R5547" s="1">
        <f t="shared" si="431"/>
        <v>-3136.2800000000007</v>
      </c>
      <c r="S5547" s="1">
        <f t="shared" si="432"/>
        <v>-658.61880000000008</v>
      </c>
      <c r="T5547" s="1">
        <f t="shared" si="433"/>
        <v>-1097.6899999999996</v>
      </c>
      <c r="U5547" s="1">
        <f t="shared" si="434"/>
        <v>439.07119999999952</v>
      </c>
    </row>
    <row r="5548" spans="1:21" x14ac:dyDescent="0.2">
      <c r="A5548" t="s">
        <v>1404</v>
      </c>
      <c r="B5548" t="s">
        <v>15298</v>
      </c>
      <c r="C5548" t="s">
        <v>18</v>
      </c>
      <c r="D5548" t="s">
        <v>19</v>
      </c>
      <c r="E5548" t="s">
        <v>1141</v>
      </c>
      <c r="F5548" t="str">
        <f t="shared" si="430"/>
        <v>2005</v>
      </c>
      <c r="G5548" t="s">
        <v>1540</v>
      </c>
      <c r="I5548" t="s">
        <v>14671</v>
      </c>
      <c r="J5548" t="s">
        <v>14672</v>
      </c>
      <c r="K5548" t="s">
        <v>20</v>
      </c>
      <c r="L5548" t="s">
        <v>7769</v>
      </c>
      <c r="M5548" t="s">
        <v>554</v>
      </c>
      <c r="N5548" t="s">
        <v>15740</v>
      </c>
      <c r="O5548" t="s">
        <v>15741</v>
      </c>
      <c r="Q5548" t="s">
        <v>2214</v>
      </c>
      <c r="R5548" s="1">
        <f t="shared" si="431"/>
        <v>-3136.2799999999997</v>
      </c>
      <c r="S5548" s="1">
        <f t="shared" si="432"/>
        <v>-658.61879999999996</v>
      </c>
      <c r="T5548" s="1">
        <f t="shared" si="433"/>
        <v>-1097.6900000000003</v>
      </c>
      <c r="U5548" s="1">
        <f t="shared" si="434"/>
        <v>439.07120000000032</v>
      </c>
    </row>
    <row r="5549" spans="1:21" x14ac:dyDescent="0.2">
      <c r="A5549" t="s">
        <v>1404</v>
      </c>
      <c r="B5549" t="s">
        <v>17</v>
      </c>
      <c r="C5549" t="s">
        <v>18</v>
      </c>
      <c r="D5549" t="s">
        <v>19</v>
      </c>
      <c r="E5549" t="s">
        <v>1141</v>
      </c>
      <c r="F5549" t="str">
        <f t="shared" si="430"/>
        <v>2005</v>
      </c>
      <c r="G5549" t="s">
        <v>1540</v>
      </c>
      <c r="I5549" s="3">
        <v>14323.24</v>
      </c>
      <c r="J5549" s="3">
        <v>40923.53</v>
      </c>
      <c r="K5549" s="2">
        <v>0</v>
      </c>
      <c r="L5549" s="3">
        <v>-1097.7</v>
      </c>
      <c r="M5549" s="4">
        <v>0.35</v>
      </c>
      <c r="N5549" s="5">
        <v>13225.54</v>
      </c>
      <c r="O5549" s="5">
        <v>37787.25</v>
      </c>
      <c r="Q5549" t="s">
        <v>2214</v>
      </c>
      <c r="R5549" s="1">
        <f t="shared" si="431"/>
        <v>-3136.2799999999988</v>
      </c>
      <c r="S5549" s="1">
        <f t="shared" si="432"/>
        <v>-658.61879999999974</v>
      </c>
      <c r="T5549" s="1">
        <f t="shared" si="433"/>
        <v>-1097.6999999999989</v>
      </c>
      <c r="U5549" s="1">
        <f t="shared" si="434"/>
        <v>439.08119999999917</v>
      </c>
    </row>
    <row r="5550" spans="1:21" x14ac:dyDescent="0.2">
      <c r="A5550" t="s">
        <v>1404</v>
      </c>
      <c r="B5550" t="s">
        <v>6317</v>
      </c>
      <c r="C5550" t="s">
        <v>18</v>
      </c>
      <c r="D5550" t="s">
        <v>19</v>
      </c>
      <c r="E5550" t="s">
        <v>1141</v>
      </c>
      <c r="F5550" t="str">
        <f t="shared" si="430"/>
        <v>2005</v>
      </c>
      <c r="G5550" t="s">
        <v>1540</v>
      </c>
      <c r="I5550" t="s">
        <v>5729</v>
      </c>
      <c r="J5550" t="s">
        <v>5730</v>
      </c>
      <c r="K5550" t="s">
        <v>20</v>
      </c>
      <c r="L5550" t="s">
        <v>2211</v>
      </c>
      <c r="M5550" t="s">
        <v>554</v>
      </c>
      <c r="N5550" t="s">
        <v>6989</v>
      </c>
      <c r="O5550" t="s">
        <v>6990</v>
      </c>
      <c r="Q5550" t="s">
        <v>2214</v>
      </c>
      <c r="R5550" s="1">
        <f t="shared" si="431"/>
        <v>-3136.2799999999988</v>
      </c>
      <c r="S5550" s="1">
        <f t="shared" si="432"/>
        <v>-658.61879999999974</v>
      </c>
      <c r="T5550" s="1">
        <f t="shared" si="433"/>
        <v>-1097.6999999999989</v>
      </c>
      <c r="U5550" s="1">
        <f t="shared" si="434"/>
        <v>439.08119999999917</v>
      </c>
    </row>
    <row r="5551" spans="1:21" x14ac:dyDescent="0.2">
      <c r="A5551" t="s">
        <v>1404</v>
      </c>
      <c r="B5551" t="s">
        <v>8771</v>
      </c>
      <c r="C5551" t="s">
        <v>18</v>
      </c>
      <c r="D5551" t="s">
        <v>19</v>
      </c>
      <c r="E5551" t="s">
        <v>1141</v>
      </c>
      <c r="F5551" t="str">
        <f t="shared" si="430"/>
        <v>2005</v>
      </c>
      <c r="G5551" t="s">
        <v>1540</v>
      </c>
      <c r="I5551" t="s">
        <v>8165</v>
      </c>
      <c r="J5551" t="s">
        <v>8166</v>
      </c>
      <c r="K5551" t="s">
        <v>20</v>
      </c>
      <c r="L5551" t="s">
        <v>2211</v>
      </c>
      <c r="M5551" t="s">
        <v>554</v>
      </c>
      <c r="N5551" t="s">
        <v>9285</v>
      </c>
      <c r="O5551" t="s">
        <v>9286</v>
      </c>
      <c r="Q5551" t="s">
        <v>2214</v>
      </c>
      <c r="R5551" s="1">
        <f t="shared" si="431"/>
        <v>-3136.2800000000025</v>
      </c>
      <c r="S5551" s="1">
        <f t="shared" si="432"/>
        <v>-658.61880000000053</v>
      </c>
      <c r="T5551" s="1">
        <f t="shared" si="433"/>
        <v>-1097.6999999999998</v>
      </c>
      <c r="U5551" s="1">
        <f t="shared" si="434"/>
        <v>439.08119999999928</v>
      </c>
    </row>
    <row r="5552" spans="1:21" x14ac:dyDescent="0.2">
      <c r="A5552" t="s">
        <v>1404</v>
      </c>
      <c r="B5552" t="s">
        <v>16349</v>
      </c>
      <c r="C5552" t="s">
        <v>18</v>
      </c>
      <c r="D5552" t="s">
        <v>19</v>
      </c>
      <c r="E5552" t="s">
        <v>1141</v>
      </c>
      <c r="F5552" t="str">
        <f t="shared" si="430"/>
        <v>2005</v>
      </c>
      <c r="G5552" t="s">
        <v>1540</v>
      </c>
      <c r="I5552" t="s">
        <v>15740</v>
      </c>
      <c r="J5552" t="s">
        <v>15741</v>
      </c>
      <c r="K5552" t="s">
        <v>20</v>
      </c>
      <c r="L5552" t="s">
        <v>2211</v>
      </c>
      <c r="M5552" t="s">
        <v>554</v>
      </c>
      <c r="N5552" t="s">
        <v>325</v>
      </c>
      <c r="O5552" t="s">
        <v>16768</v>
      </c>
      <c r="Q5552" t="s">
        <v>2214</v>
      </c>
      <c r="R5552" s="1">
        <f t="shared" si="431"/>
        <v>-3136.28</v>
      </c>
      <c r="S5552" s="1">
        <f t="shared" si="432"/>
        <v>-658.61879999999996</v>
      </c>
      <c r="T5552" s="1">
        <f t="shared" si="433"/>
        <v>-1097.6999999999998</v>
      </c>
      <c r="U5552" s="1">
        <f t="shared" si="434"/>
        <v>439.08119999999985</v>
      </c>
    </row>
    <row r="5553" spans="1:21" x14ac:dyDescent="0.2">
      <c r="A5553" t="s">
        <v>1404</v>
      </c>
      <c r="B5553" t="s">
        <v>14225</v>
      </c>
      <c r="C5553" t="s">
        <v>18</v>
      </c>
      <c r="D5553" t="s">
        <v>19</v>
      </c>
      <c r="E5553" t="s">
        <v>1141</v>
      </c>
      <c r="F5553" t="str">
        <f t="shared" si="430"/>
        <v>2005</v>
      </c>
      <c r="G5553" t="s">
        <v>1540</v>
      </c>
      <c r="I5553" t="s">
        <v>13601</v>
      </c>
      <c r="J5553" t="s">
        <v>13602</v>
      </c>
      <c r="K5553" t="s">
        <v>20</v>
      </c>
      <c r="L5553" t="s">
        <v>2211</v>
      </c>
      <c r="M5553" t="s">
        <v>554</v>
      </c>
      <c r="N5553" t="s">
        <v>14671</v>
      </c>
      <c r="O5553" t="s">
        <v>14672</v>
      </c>
      <c r="Q5553" t="s">
        <v>2214</v>
      </c>
      <c r="R5553" s="1">
        <f t="shared" si="431"/>
        <v>-3136.2799999999997</v>
      </c>
      <c r="S5553" s="1">
        <f t="shared" si="432"/>
        <v>-658.61879999999996</v>
      </c>
      <c r="T5553" s="1">
        <f t="shared" si="433"/>
        <v>-1097.6999999999998</v>
      </c>
      <c r="U5553" s="1">
        <f t="shared" si="434"/>
        <v>439.08119999999985</v>
      </c>
    </row>
    <row r="5554" spans="1:21" x14ac:dyDescent="0.2">
      <c r="A5554" t="s">
        <v>1404</v>
      </c>
      <c r="B5554" t="s">
        <v>11005</v>
      </c>
      <c r="C5554" t="s">
        <v>18</v>
      </c>
      <c r="D5554" t="s">
        <v>19</v>
      </c>
      <c r="E5554" t="s">
        <v>1141</v>
      </c>
      <c r="F5554" t="str">
        <f t="shared" si="430"/>
        <v>2005</v>
      </c>
      <c r="G5554" t="s">
        <v>1540</v>
      </c>
      <c r="I5554" t="s">
        <v>10372</v>
      </c>
      <c r="J5554" t="s">
        <v>10373</v>
      </c>
      <c r="K5554" t="s">
        <v>20</v>
      </c>
      <c r="L5554" t="s">
        <v>2211</v>
      </c>
      <c r="M5554" t="s">
        <v>554</v>
      </c>
      <c r="N5554" t="s">
        <v>11452</v>
      </c>
      <c r="O5554" t="s">
        <v>11453</v>
      </c>
      <c r="Q5554" t="s">
        <v>2214</v>
      </c>
      <c r="R5554" s="1">
        <f t="shared" si="431"/>
        <v>-3136.2799999999988</v>
      </c>
      <c r="S5554" s="1">
        <f t="shared" si="432"/>
        <v>-658.61879999999974</v>
      </c>
      <c r="T5554" s="1">
        <f t="shared" si="433"/>
        <v>-1097.6999999999998</v>
      </c>
      <c r="U5554" s="1">
        <f t="shared" si="434"/>
        <v>439.08120000000008</v>
      </c>
    </row>
    <row r="5555" spans="1:21" x14ac:dyDescent="0.2">
      <c r="A5555" t="s">
        <v>1404</v>
      </c>
      <c r="B5555" t="s">
        <v>9899</v>
      </c>
      <c r="C5555" t="s">
        <v>18</v>
      </c>
      <c r="D5555" t="s">
        <v>19</v>
      </c>
      <c r="E5555" t="s">
        <v>1141</v>
      </c>
      <c r="F5555" t="str">
        <f t="shared" si="430"/>
        <v>2005</v>
      </c>
      <c r="G5555" t="s">
        <v>1540</v>
      </c>
      <c r="I5555" t="s">
        <v>9285</v>
      </c>
      <c r="J5555" t="s">
        <v>9286</v>
      </c>
      <c r="K5555" t="s">
        <v>20</v>
      </c>
      <c r="L5555" t="s">
        <v>2211</v>
      </c>
      <c r="M5555" t="s">
        <v>554</v>
      </c>
      <c r="N5555" t="s">
        <v>10372</v>
      </c>
      <c r="O5555" t="s">
        <v>10373</v>
      </c>
      <c r="Q5555" t="s">
        <v>2214</v>
      </c>
      <c r="R5555" s="1">
        <f t="shared" si="431"/>
        <v>-3136.2799999999988</v>
      </c>
      <c r="S5555" s="1">
        <f t="shared" si="432"/>
        <v>-658.61879999999974</v>
      </c>
      <c r="T5555" s="1">
        <f t="shared" si="433"/>
        <v>-1097.6999999999998</v>
      </c>
      <c r="U5555" s="1">
        <f t="shared" si="434"/>
        <v>439.08120000000008</v>
      </c>
    </row>
    <row r="5556" spans="1:21" x14ac:dyDescent="0.2">
      <c r="A5556" t="s">
        <v>1404</v>
      </c>
      <c r="B5556" t="s">
        <v>4967</v>
      </c>
      <c r="C5556" t="s">
        <v>18</v>
      </c>
      <c r="D5556" t="s">
        <v>19</v>
      </c>
      <c r="E5556" t="s">
        <v>1141</v>
      </c>
      <c r="F5556" t="str">
        <f t="shared" si="430"/>
        <v>2005</v>
      </c>
      <c r="G5556" t="s">
        <v>1540</v>
      </c>
      <c r="I5556" t="s">
        <v>4341</v>
      </c>
      <c r="J5556" t="s">
        <v>4342</v>
      </c>
      <c r="K5556" t="s">
        <v>20</v>
      </c>
      <c r="L5556" t="s">
        <v>2211</v>
      </c>
      <c r="M5556" t="s">
        <v>554</v>
      </c>
      <c r="N5556" t="s">
        <v>5729</v>
      </c>
      <c r="O5556" t="s">
        <v>5730</v>
      </c>
      <c r="Q5556" t="s">
        <v>2214</v>
      </c>
      <c r="R5556" s="1">
        <f t="shared" si="431"/>
        <v>-3136.2800000000025</v>
      </c>
      <c r="S5556" s="1">
        <f t="shared" si="432"/>
        <v>-658.61880000000053</v>
      </c>
      <c r="T5556" s="1">
        <f t="shared" si="433"/>
        <v>-1097.7000000000007</v>
      </c>
      <c r="U5556" s="1">
        <f t="shared" si="434"/>
        <v>439.08120000000019</v>
      </c>
    </row>
    <row r="5557" spans="1:21" x14ac:dyDescent="0.2">
      <c r="A5557" t="s">
        <v>1404</v>
      </c>
      <c r="B5557" t="s">
        <v>12067</v>
      </c>
      <c r="C5557" t="s">
        <v>18</v>
      </c>
      <c r="D5557" t="s">
        <v>19</v>
      </c>
      <c r="E5557" t="s">
        <v>1141</v>
      </c>
      <c r="F5557" t="str">
        <f t="shared" si="430"/>
        <v>2005</v>
      </c>
      <c r="G5557" t="s">
        <v>1540</v>
      </c>
      <c r="I5557" t="s">
        <v>11452</v>
      </c>
      <c r="J5557" t="s">
        <v>11453</v>
      </c>
      <c r="K5557" t="s">
        <v>20</v>
      </c>
      <c r="L5557" t="s">
        <v>2211</v>
      </c>
      <c r="M5557" t="s">
        <v>554</v>
      </c>
      <c r="N5557" t="s">
        <v>12533</v>
      </c>
      <c r="O5557" t="s">
        <v>12534</v>
      </c>
      <c r="Q5557" t="s">
        <v>2214</v>
      </c>
      <c r="R5557" s="1">
        <f t="shared" si="431"/>
        <v>-3136.2800000000007</v>
      </c>
      <c r="S5557" s="1">
        <f t="shared" si="432"/>
        <v>-658.61880000000008</v>
      </c>
      <c r="T5557" s="1">
        <f t="shared" si="433"/>
        <v>-1097.7000000000007</v>
      </c>
      <c r="U5557" s="1">
        <f t="shared" si="434"/>
        <v>439.08120000000065</v>
      </c>
    </row>
    <row r="5558" spans="1:21" x14ac:dyDescent="0.2">
      <c r="A5558" t="s">
        <v>1404</v>
      </c>
      <c r="B5558" t="s">
        <v>3360</v>
      </c>
      <c r="C5558" t="s">
        <v>18</v>
      </c>
      <c r="D5558" t="s">
        <v>19</v>
      </c>
      <c r="E5558" t="s">
        <v>1141</v>
      </c>
      <c r="F5558" t="str">
        <f t="shared" si="430"/>
        <v>2005</v>
      </c>
      <c r="G5558" t="s">
        <v>1540</v>
      </c>
      <c r="I5558" t="s">
        <v>2212</v>
      </c>
      <c r="J5558" t="s">
        <v>2213</v>
      </c>
      <c r="K5558" t="s">
        <v>20</v>
      </c>
      <c r="L5558" t="s">
        <v>2211</v>
      </c>
      <c r="M5558" t="s">
        <v>554</v>
      </c>
      <c r="N5558" t="s">
        <v>4341</v>
      </c>
      <c r="O5558" t="s">
        <v>4342</v>
      </c>
      <c r="Q5558" t="s">
        <v>2214</v>
      </c>
      <c r="R5558" s="1">
        <f t="shared" si="431"/>
        <v>-3136.2799999999988</v>
      </c>
      <c r="S5558" s="1">
        <f t="shared" si="432"/>
        <v>-658.61879999999974</v>
      </c>
      <c r="T5558" s="1">
        <f t="shared" si="433"/>
        <v>-1097.7000000000007</v>
      </c>
      <c r="U5558" s="1">
        <f t="shared" si="434"/>
        <v>439.08120000000099</v>
      </c>
    </row>
    <row r="5559" spans="1:21" x14ac:dyDescent="0.2">
      <c r="A5559" t="s">
        <v>1404</v>
      </c>
      <c r="B5559" t="s">
        <v>7582</v>
      </c>
      <c r="C5559" t="s">
        <v>18</v>
      </c>
      <c r="D5559" t="s">
        <v>19</v>
      </c>
      <c r="E5559" t="s">
        <v>1141</v>
      </c>
      <c r="F5559" t="str">
        <f t="shared" si="430"/>
        <v>2005</v>
      </c>
      <c r="G5559" t="s">
        <v>1540</v>
      </c>
      <c r="I5559" t="s">
        <v>6989</v>
      </c>
      <c r="J5559" t="s">
        <v>6990</v>
      </c>
      <c r="K5559" t="s">
        <v>20</v>
      </c>
      <c r="L5559" t="s">
        <v>2211</v>
      </c>
      <c r="M5559" t="s">
        <v>554</v>
      </c>
      <c r="N5559" t="s">
        <v>8165</v>
      </c>
      <c r="O5559" t="s">
        <v>8166</v>
      </c>
      <c r="Q5559" t="s">
        <v>2214</v>
      </c>
      <c r="R5559" s="1">
        <f t="shared" si="431"/>
        <v>-3136.2799999999988</v>
      </c>
      <c r="S5559" s="1">
        <f t="shared" si="432"/>
        <v>-658.61879999999974</v>
      </c>
      <c r="T5559" s="1">
        <f t="shared" si="433"/>
        <v>-1097.7000000000007</v>
      </c>
      <c r="U5559" s="1">
        <f t="shared" si="434"/>
        <v>439.08120000000099</v>
      </c>
    </row>
    <row r="5560" spans="1:21" x14ac:dyDescent="0.2">
      <c r="A5560" t="s">
        <v>1404</v>
      </c>
      <c r="B5560" t="s">
        <v>12067</v>
      </c>
      <c r="C5560" t="s">
        <v>18</v>
      </c>
      <c r="D5560" t="s">
        <v>19</v>
      </c>
      <c r="E5560" t="s">
        <v>1129</v>
      </c>
      <c r="F5560" t="str">
        <f t="shared" si="430"/>
        <v>2004</v>
      </c>
      <c r="G5560" t="s">
        <v>1405</v>
      </c>
      <c r="I5560" t="s">
        <v>11444</v>
      </c>
      <c r="J5560" t="s">
        <v>11445</v>
      </c>
      <c r="K5560" t="s">
        <v>20</v>
      </c>
      <c r="L5560" t="s">
        <v>12527</v>
      </c>
      <c r="M5560" t="s">
        <v>554</v>
      </c>
      <c r="N5560" t="s">
        <v>20</v>
      </c>
      <c r="O5560" t="s">
        <v>20</v>
      </c>
      <c r="Q5560" t="s">
        <v>1437</v>
      </c>
      <c r="R5560" s="1">
        <f t="shared" si="431"/>
        <v>-3140.16</v>
      </c>
      <c r="S5560" s="1">
        <f t="shared" si="432"/>
        <v>-659.43359999999996</v>
      </c>
      <c r="T5560" s="1">
        <f t="shared" si="433"/>
        <v>-1099.06</v>
      </c>
      <c r="U5560" s="1">
        <f t="shared" si="434"/>
        <v>439.62639999999999</v>
      </c>
    </row>
    <row r="5561" spans="1:21" x14ac:dyDescent="0.2">
      <c r="A5561" t="s">
        <v>2467</v>
      </c>
      <c r="B5561" t="s">
        <v>19407</v>
      </c>
      <c r="C5561" t="s">
        <v>18</v>
      </c>
      <c r="D5561" t="s">
        <v>19</v>
      </c>
      <c r="E5561" t="s">
        <v>646</v>
      </c>
      <c r="F5561" t="str">
        <f t="shared" si="430"/>
        <v>1991</v>
      </c>
      <c r="G5561" t="s">
        <v>2703</v>
      </c>
      <c r="I5561" t="s">
        <v>19140</v>
      </c>
      <c r="J5561" t="s">
        <v>19141</v>
      </c>
      <c r="K5561" t="s">
        <v>20</v>
      </c>
      <c r="L5561" t="s">
        <v>18135</v>
      </c>
      <c r="M5561" t="s">
        <v>629</v>
      </c>
      <c r="N5561" t="s">
        <v>20084</v>
      </c>
      <c r="O5561" t="s">
        <v>20085</v>
      </c>
      <c r="Q5561" t="s">
        <v>2828</v>
      </c>
      <c r="R5561" s="1">
        <f t="shared" si="431"/>
        <v>-3263.1100000000006</v>
      </c>
      <c r="S5561" s="1">
        <f t="shared" si="432"/>
        <v>-685.25310000000013</v>
      </c>
      <c r="T5561" s="1">
        <f t="shared" si="433"/>
        <v>-1138.19</v>
      </c>
      <c r="U5561" s="1">
        <f t="shared" si="434"/>
        <v>452.93689999999992</v>
      </c>
    </row>
    <row r="5562" spans="1:21" x14ac:dyDescent="0.2">
      <c r="A5562" t="s">
        <v>2467</v>
      </c>
      <c r="B5562" t="s">
        <v>17383</v>
      </c>
      <c r="C5562" t="s">
        <v>18</v>
      </c>
      <c r="D5562" t="s">
        <v>19</v>
      </c>
      <c r="E5562" t="s">
        <v>646</v>
      </c>
      <c r="F5562" t="str">
        <f t="shared" si="430"/>
        <v>1991</v>
      </c>
      <c r="G5562" t="s">
        <v>2703</v>
      </c>
      <c r="I5562" t="s">
        <v>17106</v>
      </c>
      <c r="J5562" t="s">
        <v>17107</v>
      </c>
      <c r="K5562" t="s">
        <v>20</v>
      </c>
      <c r="L5562" t="s">
        <v>18135</v>
      </c>
      <c r="M5562" t="s">
        <v>629</v>
      </c>
      <c r="N5562" t="s">
        <v>18136</v>
      </c>
      <c r="O5562" t="s">
        <v>18137</v>
      </c>
      <c r="Q5562" t="s">
        <v>2828</v>
      </c>
      <c r="R5562" s="1">
        <f t="shared" si="431"/>
        <v>-3263.1099999999969</v>
      </c>
      <c r="S5562" s="1">
        <f t="shared" si="432"/>
        <v>-685.25309999999934</v>
      </c>
      <c r="T5562" s="1">
        <f t="shared" si="433"/>
        <v>-1138.1899999999996</v>
      </c>
      <c r="U5562" s="1">
        <f t="shared" si="434"/>
        <v>452.93690000000026</v>
      </c>
    </row>
    <row r="5563" spans="1:21" x14ac:dyDescent="0.2">
      <c r="A5563" t="s">
        <v>2467</v>
      </c>
      <c r="B5563" t="s">
        <v>3360</v>
      </c>
      <c r="C5563" t="s">
        <v>18</v>
      </c>
      <c r="D5563" t="s">
        <v>19</v>
      </c>
      <c r="E5563" t="s">
        <v>646</v>
      </c>
      <c r="F5563" t="str">
        <f t="shared" si="430"/>
        <v>1991</v>
      </c>
      <c r="G5563" t="s">
        <v>2703</v>
      </c>
      <c r="I5563" t="s">
        <v>2826</v>
      </c>
      <c r="J5563" t="s">
        <v>2827</v>
      </c>
      <c r="K5563" t="s">
        <v>20</v>
      </c>
      <c r="L5563" t="s">
        <v>2825</v>
      </c>
      <c r="M5563" t="s">
        <v>629</v>
      </c>
      <c r="N5563" t="s">
        <v>4673</v>
      </c>
      <c r="O5563" t="s">
        <v>4674</v>
      </c>
      <c r="Q5563" t="s">
        <v>2828</v>
      </c>
      <c r="R5563" s="1">
        <f t="shared" si="431"/>
        <v>-3263.1100000000006</v>
      </c>
      <c r="S5563" s="1">
        <f t="shared" si="432"/>
        <v>-685.25310000000013</v>
      </c>
      <c r="T5563" s="1">
        <f t="shared" si="433"/>
        <v>-1138.1999999999971</v>
      </c>
      <c r="U5563" s="1">
        <f t="shared" si="434"/>
        <v>452.94689999999696</v>
      </c>
    </row>
    <row r="5564" spans="1:21" x14ac:dyDescent="0.2">
      <c r="A5564" t="s">
        <v>2467</v>
      </c>
      <c r="B5564" t="s">
        <v>14225</v>
      </c>
      <c r="C5564" t="s">
        <v>18</v>
      </c>
      <c r="D5564" t="s">
        <v>19</v>
      </c>
      <c r="E5564" t="s">
        <v>646</v>
      </c>
      <c r="F5564" t="str">
        <f t="shared" si="430"/>
        <v>1991</v>
      </c>
      <c r="G5564" t="s">
        <v>2703</v>
      </c>
      <c r="I5564" t="s">
        <v>13935</v>
      </c>
      <c r="J5564" t="s">
        <v>13936</v>
      </c>
      <c r="K5564" t="s">
        <v>20</v>
      </c>
      <c r="L5564" t="s">
        <v>2825</v>
      </c>
      <c r="M5564" t="s">
        <v>629</v>
      </c>
      <c r="N5564" t="s">
        <v>15009</v>
      </c>
      <c r="O5564" t="s">
        <v>15010</v>
      </c>
      <c r="Q5564" t="s">
        <v>2828</v>
      </c>
      <c r="R5564" s="1">
        <f t="shared" si="431"/>
        <v>-3263.1100000000006</v>
      </c>
      <c r="S5564" s="1">
        <f t="shared" si="432"/>
        <v>-685.25310000000013</v>
      </c>
      <c r="T5564" s="1">
        <f t="shared" si="433"/>
        <v>-1138.1999999999989</v>
      </c>
      <c r="U5564" s="1">
        <f t="shared" si="434"/>
        <v>452.94689999999878</v>
      </c>
    </row>
    <row r="5565" spans="1:21" x14ac:dyDescent="0.2">
      <c r="A5565" t="s">
        <v>2467</v>
      </c>
      <c r="B5565" t="s">
        <v>11005</v>
      </c>
      <c r="C5565" t="s">
        <v>18</v>
      </c>
      <c r="D5565" t="s">
        <v>19</v>
      </c>
      <c r="E5565" t="s">
        <v>646</v>
      </c>
      <c r="F5565" t="str">
        <f t="shared" si="430"/>
        <v>1991</v>
      </c>
      <c r="G5565" t="s">
        <v>2703</v>
      </c>
      <c r="I5565" t="s">
        <v>10698</v>
      </c>
      <c r="J5565" t="s">
        <v>10699</v>
      </c>
      <c r="K5565" t="s">
        <v>20</v>
      </c>
      <c r="L5565" t="s">
        <v>2825</v>
      </c>
      <c r="M5565" t="s">
        <v>629</v>
      </c>
      <c r="N5565" t="s">
        <v>11774</v>
      </c>
      <c r="O5565" t="s">
        <v>11775</v>
      </c>
      <c r="Q5565" t="s">
        <v>2828</v>
      </c>
      <c r="R5565" s="1">
        <f t="shared" si="431"/>
        <v>-3263.1100000000006</v>
      </c>
      <c r="S5565" s="1">
        <f t="shared" si="432"/>
        <v>-685.25310000000013</v>
      </c>
      <c r="T5565" s="1">
        <f t="shared" si="433"/>
        <v>-1138.1999999999989</v>
      </c>
      <c r="U5565" s="1">
        <f t="shared" si="434"/>
        <v>452.94689999999878</v>
      </c>
    </row>
    <row r="5566" spans="1:21" x14ac:dyDescent="0.2">
      <c r="A5566" t="s">
        <v>2467</v>
      </c>
      <c r="B5566" t="s">
        <v>8771</v>
      </c>
      <c r="C5566" t="s">
        <v>18</v>
      </c>
      <c r="D5566" t="s">
        <v>19</v>
      </c>
      <c r="E5566" t="s">
        <v>646</v>
      </c>
      <c r="F5566" t="str">
        <f t="shared" si="430"/>
        <v>1991</v>
      </c>
      <c r="G5566" t="s">
        <v>2703</v>
      </c>
      <c r="I5566" t="s">
        <v>8490</v>
      </c>
      <c r="J5566" t="s">
        <v>8491</v>
      </c>
      <c r="K5566" t="s">
        <v>20</v>
      </c>
      <c r="L5566" t="s">
        <v>2825</v>
      </c>
      <c r="M5566" t="s">
        <v>629</v>
      </c>
      <c r="N5566" t="s">
        <v>9608</v>
      </c>
      <c r="O5566" t="s">
        <v>9609</v>
      </c>
      <c r="Q5566" t="s">
        <v>2828</v>
      </c>
      <c r="R5566" s="1">
        <f t="shared" si="431"/>
        <v>-3263.1100000000006</v>
      </c>
      <c r="S5566" s="1">
        <f t="shared" si="432"/>
        <v>-685.25310000000013</v>
      </c>
      <c r="T5566" s="1">
        <f t="shared" si="433"/>
        <v>-1138.1999999999989</v>
      </c>
      <c r="U5566" s="1">
        <f t="shared" si="434"/>
        <v>452.94689999999878</v>
      </c>
    </row>
    <row r="5567" spans="1:21" x14ac:dyDescent="0.2">
      <c r="A5567" t="s">
        <v>2467</v>
      </c>
      <c r="B5567" t="s">
        <v>18410</v>
      </c>
      <c r="C5567" t="s">
        <v>18</v>
      </c>
      <c r="D5567" t="s">
        <v>19</v>
      </c>
      <c r="E5567" t="s">
        <v>646</v>
      </c>
      <c r="F5567" t="str">
        <f t="shared" si="430"/>
        <v>1991</v>
      </c>
      <c r="G5567" t="s">
        <v>2703</v>
      </c>
      <c r="I5567" t="s">
        <v>18136</v>
      </c>
      <c r="J5567" t="s">
        <v>18137</v>
      </c>
      <c r="K5567" t="s">
        <v>20</v>
      </c>
      <c r="L5567" t="s">
        <v>2825</v>
      </c>
      <c r="M5567" t="s">
        <v>629</v>
      </c>
      <c r="N5567" t="s">
        <v>19140</v>
      </c>
      <c r="O5567" t="s">
        <v>19141</v>
      </c>
      <c r="Q5567" t="s">
        <v>2828</v>
      </c>
      <c r="R5567" s="1">
        <f t="shared" si="431"/>
        <v>-3263.1100000000006</v>
      </c>
      <c r="S5567" s="1">
        <f t="shared" si="432"/>
        <v>-685.25310000000013</v>
      </c>
      <c r="T5567" s="1">
        <f t="shared" si="433"/>
        <v>-1138.1999999999998</v>
      </c>
      <c r="U5567" s="1">
        <f t="shared" si="434"/>
        <v>452.94689999999969</v>
      </c>
    </row>
    <row r="5568" spans="1:21" x14ac:dyDescent="0.2">
      <c r="A5568" t="s">
        <v>2467</v>
      </c>
      <c r="B5568" t="s">
        <v>15298</v>
      </c>
      <c r="C5568" t="s">
        <v>18</v>
      </c>
      <c r="D5568" t="s">
        <v>19</v>
      </c>
      <c r="E5568" t="s">
        <v>646</v>
      </c>
      <c r="F5568" t="str">
        <f t="shared" si="430"/>
        <v>1991</v>
      </c>
      <c r="G5568" t="s">
        <v>2703</v>
      </c>
      <c r="I5568" t="s">
        <v>15009</v>
      </c>
      <c r="J5568" t="s">
        <v>15010</v>
      </c>
      <c r="K5568" t="s">
        <v>20</v>
      </c>
      <c r="L5568" t="s">
        <v>2825</v>
      </c>
      <c r="M5568" t="s">
        <v>629</v>
      </c>
      <c r="N5568" t="s">
        <v>16071</v>
      </c>
      <c r="O5568" t="s">
        <v>16072</v>
      </c>
      <c r="Q5568" t="s">
        <v>2828</v>
      </c>
      <c r="R5568" s="1">
        <f t="shared" si="431"/>
        <v>-3263.1100000000006</v>
      </c>
      <c r="S5568" s="1">
        <f t="shared" si="432"/>
        <v>-685.25310000000013</v>
      </c>
      <c r="T5568" s="1">
        <f t="shared" si="433"/>
        <v>-1138.1999999999998</v>
      </c>
      <c r="U5568" s="1">
        <f t="shared" si="434"/>
        <v>452.94689999999969</v>
      </c>
    </row>
    <row r="5569" spans="1:21" x14ac:dyDescent="0.2">
      <c r="A5569" t="s">
        <v>2467</v>
      </c>
      <c r="B5569" t="s">
        <v>17</v>
      </c>
      <c r="C5569" t="s">
        <v>18</v>
      </c>
      <c r="D5569" t="s">
        <v>19</v>
      </c>
      <c r="E5569" t="s">
        <v>646</v>
      </c>
      <c r="F5569" t="str">
        <f t="shared" si="430"/>
        <v>1991</v>
      </c>
      <c r="G5569" t="s">
        <v>2703</v>
      </c>
      <c r="I5569" s="3">
        <v>21731.46</v>
      </c>
      <c r="J5569" s="3">
        <v>62302.1</v>
      </c>
      <c r="K5569" s="2">
        <v>0</v>
      </c>
      <c r="L5569" s="3">
        <v>-1138.2</v>
      </c>
      <c r="M5569" s="4">
        <v>0.3488</v>
      </c>
      <c r="N5569" s="5">
        <v>20593.259999999998</v>
      </c>
      <c r="O5569" s="5">
        <v>59038.99</v>
      </c>
      <c r="Q5569" t="s">
        <v>2828</v>
      </c>
      <c r="R5569" s="1">
        <f t="shared" si="431"/>
        <v>-3263.1100000000006</v>
      </c>
      <c r="S5569" s="1">
        <f t="shared" si="432"/>
        <v>-685.25310000000013</v>
      </c>
      <c r="T5569" s="1">
        <f t="shared" si="433"/>
        <v>-1138.2000000000007</v>
      </c>
      <c r="U5569" s="1">
        <f t="shared" si="434"/>
        <v>452.9469000000006</v>
      </c>
    </row>
    <row r="5570" spans="1:21" x14ac:dyDescent="0.2">
      <c r="A5570" t="s">
        <v>2467</v>
      </c>
      <c r="B5570" t="s">
        <v>13151</v>
      </c>
      <c r="C5570" t="s">
        <v>18</v>
      </c>
      <c r="D5570" t="s">
        <v>19</v>
      </c>
      <c r="E5570" t="s">
        <v>646</v>
      </c>
      <c r="F5570" t="str">
        <f t="shared" ref="F5570:F5633" si="435">LEFT(E5570,4)</f>
        <v>1991</v>
      </c>
      <c r="G5570" t="s">
        <v>2703</v>
      </c>
      <c r="I5570" t="s">
        <v>12857</v>
      </c>
      <c r="J5570" t="s">
        <v>12858</v>
      </c>
      <c r="K5570" t="s">
        <v>20</v>
      </c>
      <c r="L5570" t="s">
        <v>2825</v>
      </c>
      <c r="M5570" t="s">
        <v>629</v>
      </c>
      <c r="N5570" t="s">
        <v>13935</v>
      </c>
      <c r="O5570" t="s">
        <v>13936</v>
      </c>
      <c r="Q5570" t="s">
        <v>2828</v>
      </c>
      <c r="R5570" s="1">
        <f t="shared" ref="R5570:R5633" si="436">O5570-J5570</f>
        <v>-3263.1100000000006</v>
      </c>
      <c r="S5570" s="1">
        <f t="shared" ref="S5570:S5633" si="437">R5570*0.21</f>
        <v>-685.25310000000013</v>
      </c>
      <c r="T5570" s="1">
        <f t="shared" ref="T5570:T5633" si="438">N5570-I5570</f>
        <v>-1138.2000000000007</v>
      </c>
      <c r="U5570" s="1">
        <f t="shared" ref="U5570:U5633" si="439">S5570-T5570</f>
        <v>452.9469000000006</v>
      </c>
    </row>
    <row r="5571" spans="1:21" x14ac:dyDescent="0.2">
      <c r="A5571" t="s">
        <v>2467</v>
      </c>
      <c r="B5571" t="s">
        <v>12067</v>
      </c>
      <c r="C5571" t="s">
        <v>18</v>
      </c>
      <c r="D5571" t="s">
        <v>19</v>
      </c>
      <c r="E5571" t="s">
        <v>646</v>
      </c>
      <c r="F5571" t="str">
        <f t="shared" si="435"/>
        <v>1991</v>
      </c>
      <c r="G5571" t="s">
        <v>2703</v>
      </c>
      <c r="I5571" t="s">
        <v>11774</v>
      </c>
      <c r="J5571" t="s">
        <v>11775</v>
      </c>
      <c r="K5571" t="s">
        <v>20</v>
      </c>
      <c r="L5571" t="s">
        <v>2825</v>
      </c>
      <c r="M5571" t="s">
        <v>629</v>
      </c>
      <c r="N5571" t="s">
        <v>12857</v>
      </c>
      <c r="O5571" t="s">
        <v>12858</v>
      </c>
      <c r="Q5571" t="s">
        <v>2828</v>
      </c>
      <c r="R5571" s="1">
        <f t="shared" si="436"/>
        <v>-3263.1100000000006</v>
      </c>
      <c r="S5571" s="1">
        <f t="shared" si="437"/>
        <v>-685.25310000000013</v>
      </c>
      <c r="T5571" s="1">
        <f t="shared" si="438"/>
        <v>-1138.2000000000007</v>
      </c>
      <c r="U5571" s="1">
        <f t="shared" si="439"/>
        <v>452.9469000000006</v>
      </c>
    </row>
    <row r="5572" spans="1:21" x14ac:dyDescent="0.2">
      <c r="A5572" t="s">
        <v>2467</v>
      </c>
      <c r="B5572" t="s">
        <v>9899</v>
      </c>
      <c r="C5572" t="s">
        <v>18</v>
      </c>
      <c r="D5572" t="s">
        <v>19</v>
      </c>
      <c r="E5572" t="s">
        <v>646</v>
      </c>
      <c r="F5572" t="str">
        <f t="shared" si="435"/>
        <v>1991</v>
      </c>
      <c r="G5572" t="s">
        <v>2703</v>
      </c>
      <c r="I5572" t="s">
        <v>9608</v>
      </c>
      <c r="J5572" t="s">
        <v>9609</v>
      </c>
      <c r="K5572" t="s">
        <v>20</v>
      </c>
      <c r="L5572" t="s">
        <v>2825</v>
      </c>
      <c r="M5572" t="s">
        <v>629</v>
      </c>
      <c r="N5572" t="s">
        <v>10698</v>
      </c>
      <c r="O5572" t="s">
        <v>10699</v>
      </c>
      <c r="Q5572" t="s">
        <v>2828</v>
      </c>
      <c r="R5572" s="1">
        <f t="shared" si="436"/>
        <v>-3263.1100000000006</v>
      </c>
      <c r="S5572" s="1">
        <f t="shared" si="437"/>
        <v>-685.25310000000013</v>
      </c>
      <c r="T5572" s="1">
        <f t="shared" si="438"/>
        <v>-1138.2000000000007</v>
      </c>
      <c r="U5572" s="1">
        <f t="shared" si="439"/>
        <v>452.9469000000006</v>
      </c>
    </row>
    <row r="5573" spans="1:21" x14ac:dyDescent="0.2">
      <c r="A5573" t="s">
        <v>2467</v>
      </c>
      <c r="B5573" t="s">
        <v>7582</v>
      </c>
      <c r="C5573" t="s">
        <v>18</v>
      </c>
      <c r="D5573" t="s">
        <v>19</v>
      </c>
      <c r="E5573" t="s">
        <v>646</v>
      </c>
      <c r="F5573" t="str">
        <f t="shared" si="435"/>
        <v>1991</v>
      </c>
      <c r="G5573" t="s">
        <v>2703</v>
      </c>
      <c r="I5573" t="s">
        <v>7296</v>
      </c>
      <c r="J5573" t="s">
        <v>7297</v>
      </c>
      <c r="K5573" t="s">
        <v>20</v>
      </c>
      <c r="L5573" t="s">
        <v>2825</v>
      </c>
      <c r="M5573" t="s">
        <v>629</v>
      </c>
      <c r="N5573" t="s">
        <v>8490</v>
      </c>
      <c r="O5573" t="s">
        <v>8491</v>
      </c>
      <c r="Q5573" t="s">
        <v>2828</v>
      </c>
      <c r="R5573" s="1">
        <f t="shared" si="436"/>
        <v>-3263.1100000000006</v>
      </c>
      <c r="S5573" s="1">
        <f t="shared" si="437"/>
        <v>-685.25310000000013</v>
      </c>
      <c r="T5573" s="1">
        <f t="shared" si="438"/>
        <v>-1138.2000000000007</v>
      </c>
      <c r="U5573" s="1">
        <f t="shared" si="439"/>
        <v>452.9469000000006</v>
      </c>
    </row>
    <row r="5574" spans="1:21" x14ac:dyDescent="0.2">
      <c r="A5574" t="s">
        <v>2467</v>
      </c>
      <c r="B5574" t="s">
        <v>4967</v>
      </c>
      <c r="C5574" t="s">
        <v>18</v>
      </c>
      <c r="D5574" t="s">
        <v>19</v>
      </c>
      <c r="E5574" t="s">
        <v>646</v>
      </c>
      <c r="F5574" t="str">
        <f t="shared" si="435"/>
        <v>1991</v>
      </c>
      <c r="G5574" t="s">
        <v>2703</v>
      </c>
      <c r="I5574" t="s">
        <v>4673</v>
      </c>
      <c r="J5574" t="s">
        <v>4674</v>
      </c>
      <c r="K5574" t="s">
        <v>20</v>
      </c>
      <c r="L5574" t="s">
        <v>2825</v>
      </c>
      <c r="M5574" t="s">
        <v>629</v>
      </c>
      <c r="N5574" t="s">
        <v>6036</v>
      </c>
      <c r="O5574" t="s">
        <v>6037</v>
      </c>
      <c r="Q5574" t="s">
        <v>2828</v>
      </c>
      <c r="R5574" s="1">
        <f t="shared" si="436"/>
        <v>-3263.1100000000006</v>
      </c>
      <c r="S5574" s="1">
        <f t="shared" si="437"/>
        <v>-685.25310000000013</v>
      </c>
      <c r="T5574" s="1">
        <f t="shared" si="438"/>
        <v>-1138.2000000000007</v>
      </c>
      <c r="U5574" s="1">
        <f t="shared" si="439"/>
        <v>452.9469000000006</v>
      </c>
    </row>
    <row r="5575" spans="1:21" x14ac:dyDescent="0.2">
      <c r="A5575" t="s">
        <v>2467</v>
      </c>
      <c r="B5575" t="s">
        <v>16349</v>
      </c>
      <c r="C5575" t="s">
        <v>18</v>
      </c>
      <c r="D5575" t="s">
        <v>19</v>
      </c>
      <c r="E5575" t="s">
        <v>646</v>
      </c>
      <c r="F5575" t="str">
        <f t="shared" si="435"/>
        <v>1991</v>
      </c>
      <c r="G5575" t="s">
        <v>2703</v>
      </c>
      <c r="I5575" t="s">
        <v>16071</v>
      </c>
      <c r="J5575" t="s">
        <v>16072</v>
      </c>
      <c r="K5575" t="s">
        <v>20</v>
      </c>
      <c r="L5575" t="s">
        <v>2825</v>
      </c>
      <c r="M5575" t="s">
        <v>629</v>
      </c>
      <c r="N5575" t="s">
        <v>17106</v>
      </c>
      <c r="O5575" t="s">
        <v>17107</v>
      </c>
      <c r="Q5575" t="s">
        <v>2828</v>
      </c>
      <c r="R5575" s="1">
        <f t="shared" si="436"/>
        <v>-3263.1100000000006</v>
      </c>
      <c r="S5575" s="1">
        <f t="shared" si="437"/>
        <v>-685.25310000000013</v>
      </c>
      <c r="T5575" s="1">
        <f t="shared" si="438"/>
        <v>-1138.2000000000007</v>
      </c>
      <c r="U5575" s="1">
        <f t="shared" si="439"/>
        <v>452.9469000000006</v>
      </c>
    </row>
    <row r="5576" spans="1:21" x14ac:dyDescent="0.2">
      <c r="A5576" t="s">
        <v>2467</v>
      </c>
      <c r="B5576" t="s">
        <v>6317</v>
      </c>
      <c r="C5576" t="s">
        <v>18</v>
      </c>
      <c r="D5576" t="s">
        <v>19</v>
      </c>
      <c r="E5576" t="s">
        <v>646</v>
      </c>
      <c r="F5576" t="str">
        <f t="shared" si="435"/>
        <v>1991</v>
      </c>
      <c r="G5576" t="s">
        <v>2703</v>
      </c>
      <c r="I5576" t="s">
        <v>6036</v>
      </c>
      <c r="J5576" t="s">
        <v>6037</v>
      </c>
      <c r="K5576" t="s">
        <v>20</v>
      </c>
      <c r="L5576" t="s">
        <v>2825</v>
      </c>
      <c r="M5576" t="s">
        <v>629</v>
      </c>
      <c r="N5576" t="s">
        <v>7296</v>
      </c>
      <c r="O5576" t="s">
        <v>7297</v>
      </c>
      <c r="Q5576" t="s">
        <v>2828</v>
      </c>
      <c r="R5576" s="1">
        <f t="shared" si="436"/>
        <v>-3263.1099999999933</v>
      </c>
      <c r="S5576" s="1">
        <f t="shared" si="437"/>
        <v>-685.25309999999854</v>
      </c>
      <c r="T5576" s="1">
        <f t="shared" si="438"/>
        <v>-1138.2000000000007</v>
      </c>
      <c r="U5576" s="1">
        <f t="shared" si="439"/>
        <v>452.94690000000219</v>
      </c>
    </row>
    <row r="5577" spans="1:21" x14ac:dyDescent="0.2">
      <c r="A5577" t="s">
        <v>1404</v>
      </c>
      <c r="B5577" t="s">
        <v>16349</v>
      </c>
      <c r="C5577" t="s">
        <v>18</v>
      </c>
      <c r="D5577" t="s">
        <v>19</v>
      </c>
      <c r="E5577" t="s">
        <v>2218</v>
      </c>
      <c r="F5577" t="str">
        <f t="shared" si="435"/>
        <v>2005</v>
      </c>
      <c r="G5577" t="s">
        <v>1405</v>
      </c>
      <c r="I5577" t="s">
        <v>15748</v>
      </c>
      <c r="J5577" t="s">
        <v>15749</v>
      </c>
      <c r="K5577" t="s">
        <v>20</v>
      </c>
      <c r="L5577" t="s">
        <v>14678</v>
      </c>
      <c r="M5577" t="s">
        <v>554</v>
      </c>
      <c r="N5577" t="s">
        <v>16776</v>
      </c>
      <c r="O5577" t="s">
        <v>16777</v>
      </c>
      <c r="Q5577" t="s">
        <v>2222</v>
      </c>
      <c r="R5577" s="1">
        <f t="shared" si="436"/>
        <v>-3260.8100000000013</v>
      </c>
      <c r="S5577" s="1">
        <f t="shared" si="437"/>
        <v>-684.7701000000003</v>
      </c>
      <c r="T5577" s="1">
        <f t="shared" si="438"/>
        <v>-1141.2799999999988</v>
      </c>
      <c r="U5577" s="1">
        <f t="shared" si="439"/>
        <v>456.50989999999854</v>
      </c>
    </row>
    <row r="5578" spans="1:21" x14ac:dyDescent="0.2">
      <c r="A5578" t="s">
        <v>1404</v>
      </c>
      <c r="B5578" t="s">
        <v>18410</v>
      </c>
      <c r="C5578" t="s">
        <v>18</v>
      </c>
      <c r="D5578" t="s">
        <v>19</v>
      </c>
      <c r="E5578" t="s">
        <v>2218</v>
      </c>
      <c r="F5578" t="str">
        <f t="shared" si="435"/>
        <v>2005</v>
      </c>
      <c r="G5578" t="s">
        <v>1405</v>
      </c>
      <c r="I5578" t="s">
        <v>17812</v>
      </c>
      <c r="J5578" t="s">
        <v>17813</v>
      </c>
      <c r="K5578" t="s">
        <v>20</v>
      </c>
      <c r="L5578" t="s">
        <v>14678</v>
      </c>
      <c r="M5578" t="s">
        <v>554</v>
      </c>
      <c r="N5578" t="s">
        <v>18822</v>
      </c>
      <c r="O5578" t="s">
        <v>18823</v>
      </c>
      <c r="Q5578" t="s">
        <v>2222</v>
      </c>
      <c r="R5578" s="1">
        <f t="shared" si="436"/>
        <v>-3260.8099999999977</v>
      </c>
      <c r="S5578" s="1">
        <f t="shared" si="437"/>
        <v>-684.7700999999995</v>
      </c>
      <c r="T5578" s="1">
        <f t="shared" si="438"/>
        <v>-1141.2799999999997</v>
      </c>
      <c r="U5578" s="1">
        <f t="shared" si="439"/>
        <v>456.50990000000024</v>
      </c>
    </row>
    <row r="5579" spans="1:21" x14ac:dyDescent="0.2">
      <c r="A5579" t="s">
        <v>1404</v>
      </c>
      <c r="B5579" t="s">
        <v>14225</v>
      </c>
      <c r="C5579" t="s">
        <v>18</v>
      </c>
      <c r="D5579" t="s">
        <v>19</v>
      </c>
      <c r="E5579" t="s">
        <v>2218</v>
      </c>
      <c r="F5579" t="str">
        <f t="shared" si="435"/>
        <v>2005</v>
      </c>
      <c r="G5579" t="s">
        <v>1405</v>
      </c>
      <c r="I5579" t="s">
        <v>13609</v>
      </c>
      <c r="J5579" t="s">
        <v>13610</v>
      </c>
      <c r="K5579" t="s">
        <v>20</v>
      </c>
      <c r="L5579" t="s">
        <v>14678</v>
      </c>
      <c r="M5579" t="s">
        <v>554</v>
      </c>
      <c r="N5579" t="s">
        <v>14679</v>
      </c>
      <c r="O5579" t="s">
        <v>14680</v>
      </c>
      <c r="Q5579" t="s">
        <v>2222</v>
      </c>
      <c r="R5579" s="1">
        <f t="shared" si="436"/>
        <v>-3260.8099999999977</v>
      </c>
      <c r="S5579" s="1">
        <f t="shared" si="437"/>
        <v>-684.7700999999995</v>
      </c>
      <c r="T5579" s="1">
        <f t="shared" si="438"/>
        <v>-1141.2800000000007</v>
      </c>
      <c r="U5579" s="1">
        <f t="shared" si="439"/>
        <v>456.50990000000115</v>
      </c>
    </row>
    <row r="5580" spans="1:21" x14ac:dyDescent="0.2">
      <c r="A5580" t="s">
        <v>1404</v>
      </c>
      <c r="B5580" t="s">
        <v>13151</v>
      </c>
      <c r="C5580" t="s">
        <v>18</v>
      </c>
      <c r="D5580" t="s">
        <v>19</v>
      </c>
      <c r="E5580" t="s">
        <v>2218</v>
      </c>
      <c r="F5580" t="str">
        <f t="shared" si="435"/>
        <v>2005</v>
      </c>
      <c r="G5580" t="s">
        <v>1405</v>
      </c>
      <c r="I5580" t="s">
        <v>12545</v>
      </c>
      <c r="J5580" t="s">
        <v>12546</v>
      </c>
      <c r="K5580" t="s">
        <v>20</v>
      </c>
      <c r="L5580" t="s">
        <v>12544</v>
      </c>
      <c r="M5580" t="s">
        <v>554</v>
      </c>
      <c r="N5580" t="s">
        <v>13609</v>
      </c>
      <c r="O5580" t="s">
        <v>13610</v>
      </c>
      <c r="Q5580" t="s">
        <v>2222</v>
      </c>
      <c r="R5580" s="1">
        <f t="shared" si="436"/>
        <v>-3260.8100000000049</v>
      </c>
      <c r="S5580" s="1">
        <f t="shared" si="437"/>
        <v>-684.77010000000098</v>
      </c>
      <c r="T5580" s="1">
        <f t="shared" si="438"/>
        <v>-1141.2899999999991</v>
      </c>
      <c r="U5580" s="1">
        <f t="shared" si="439"/>
        <v>456.51989999999807</v>
      </c>
    </row>
    <row r="5581" spans="1:21" x14ac:dyDescent="0.2">
      <c r="A5581" t="s">
        <v>1404</v>
      </c>
      <c r="B5581" t="s">
        <v>19407</v>
      </c>
      <c r="C5581" t="s">
        <v>18</v>
      </c>
      <c r="D5581" t="s">
        <v>19</v>
      </c>
      <c r="E5581" t="s">
        <v>2218</v>
      </c>
      <c r="F5581" t="str">
        <f t="shared" si="435"/>
        <v>2005</v>
      </c>
      <c r="G5581" t="s">
        <v>1405</v>
      </c>
      <c r="I5581" t="s">
        <v>18822</v>
      </c>
      <c r="J5581" t="s">
        <v>18823</v>
      </c>
      <c r="K5581" t="s">
        <v>20</v>
      </c>
      <c r="L5581" t="s">
        <v>12544</v>
      </c>
      <c r="M5581" t="s">
        <v>554</v>
      </c>
      <c r="N5581" t="s">
        <v>19773</v>
      </c>
      <c r="O5581" t="s">
        <v>19774</v>
      </c>
      <c r="Q5581" t="s">
        <v>2222</v>
      </c>
      <c r="R5581" s="1">
        <f t="shared" si="436"/>
        <v>-3260.8100000000013</v>
      </c>
      <c r="S5581" s="1">
        <f t="shared" si="437"/>
        <v>-684.7701000000003</v>
      </c>
      <c r="T5581" s="1">
        <f t="shared" si="438"/>
        <v>-1141.29</v>
      </c>
      <c r="U5581" s="1">
        <f t="shared" si="439"/>
        <v>456.51989999999967</v>
      </c>
    </row>
    <row r="5582" spans="1:21" x14ac:dyDescent="0.2">
      <c r="A5582" t="s">
        <v>1404</v>
      </c>
      <c r="B5582" t="s">
        <v>17383</v>
      </c>
      <c r="C5582" t="s">
        <v>18</v>
      </c>
      <c r="D5582" t="s">
        <v>19</v>
      </c>
      <c r="E5582" t="s">
        <v>2218</v>
      </c>
      <c r="F5582" t="str">
        <f t="shared" si="435"/>
        <v>2005</v>
      </c>
      <c r="G5582" t="s">
        <v>1405</v>
      </c>
      <c r="I5582" t="s">
        <v>16776</v>
      </c>
      <c r="J5582" t="s">
        <v>16777</v>
      </c>
      <c r="K5582" t="s">
        <v>20</v>
      </c>
      <c r="L5582" t="s">
        <v>12544</v>
      </c>
      <c r="M5582" t="s">
        <v>554</v>
      </c>
      <c r="N5582" t="s">
        <v>17812</v>
      </c>
      <c r="O5582" t="s">
        <v>17813</v>
      </c>
      <c r="Q5582" t="s">
        <v>2222</v>
      </c>
      <c r="R5582" s="1">
        <f t="shared" si="436"/>
        <v>-3260.8100000000013</v>
      </c>
      <c r="S5582" s="1">
        <f t="shared" si="437"/>
        <v>-684.7701000000003</v>
      </c>
      <c r="T5582" s="1">
        <f t="shared" si="438"/>
        <v>-1141.2900000000009</v>
      </c>
      <c r="U5582" s="1">
        <f t="shared" si="439"/>
        <v>456.51990000000058</v>
      </c>
    </row>
    <row r="5583" spans="1:21" x14ac:dyDescent="0.2">
      <c r="A5583" t="s">
        <v>1404</v>
      </c>
      <c r="B5583" t="s">
        <v>15298</v>
      </c>
      <c r="C5583" t="s">
        <v>18</v>
      </c>
      <c r="D5583" t="s">
        <v>19</v>
      </c>
      <c r="E5583" t="s">
        <v>2218</v>
      </c>
      <c r="F5583" t="str">
        <f t="shared" si="435"/>
        <v>2005</v>
      </c>
      <c r="G5583" t="s">
        <v>1405</v>
      </c>
      <c r="I5583" t="s">
        <v>14679</v>
      </c>
      <c r="J5583" t="s">
        <v>14680</v>
      </c>
      <c r="K5583" t="s">
        <v>20</v>
      </c>
      <c r="L5583" t="s">
        <v>12544</v>
      </c>
      <c r="M5583" t="s">
        <v>554</v>
      </c>
      <c r="N5583" t="s">
        <v>15748</v>
      </c>
      <c r="O5583" t="s">
        <v>15749</v>
      </c>
      <c r="Q5583" t="s">
        <v>2222</v>
      </c>
      <c r="R5583" s="1">
        <f t="shared" si="436"/>
        <v>-3260.8099999999977</v>
      </c>
      <c r="S5583" s="1">
        <f t="shared" si="437"/>
        <v>-684.7700999999995</v>
      </c>
      <c r="T5583" s="1">
        <f t="shared" si="438"/>
        <v>-1141.2900000000009</v>
      </c>
      <c r="U5583" s="1">
        <f t="shared" si="439"/>
        <v>456.51990000000137</v>
      </c>
    </row>
    <row r="5584" spans="1:21" x14ac:dyDescent="0.2">
      <c r="A5584" t="s">
        <v>1404</v>
      </c>
      <c r="B5584" t="s">
        <v>12067</v>
      </c>
      <c r="C5584" t="s">
        <v>18</v>
      </c>
      <c r="D5584" t="s">
        <v>19</v>
      </c>
      <c r="E5584" t="s">
        <v>2218</v>
      </c>
      <c r="F5584" t="str">
        <f t="shared" si="435"/>
        <v>2005</v>
      </c>
      <c r="G5584" t="s">
        <v>1405</v>
      </c>
      <c r="I5584" t="s">
        <v>11464</v>
      </c>
      <c r="J5584" t="s">
        <v>11465</v>
      </c>
      <c r="K5584" t="s">
        <v>20</v>
      </c>
      <c r="L5584" t="s">
        <v>12544</v>
      </c>
      <c r="M5584" t="s">
        <v>554</v>
      </c>
      <c r="N5584" t="s">
        <v>12545</v>
      </c>
      <c r="O5584" t="s">
        <v>12546</v>
      </c>
      <c r="Q5584" t="s">
        <v>2222</v>
      </c>
      <c r="R5584" s="1">
        <f t="shared" si="436"/>
        <v>-3260.8099999999977</v>
      </c>
      <c r="S5584" s="1">
        <f t="shared" si="437"/>
        <v>-684.7700999999995</v>
      </c>
      <c r="T5584" s="1">
        <f t="shared" si="438"/>
        <v>-1141.2900000000009</v>
      </c>
      <c r="U5584" s="1">
        <f t="shared" si="439"/>
        <v>456.51990000000137</v>
      </c>
    </row>
    <row r="5585" spans="1:21" x14ac:dyDescent="0.2">
      <c r="A5585" t="s">
        <v>16</v>
      </c>
      <c r="B5585" t="s">
        <v>17</v>
      </c>
      <c r="C5585" t="s">
        <v>18</v>
      </c>
      <c r="D5585" t="s">
        <v>19</v>
      </c>
      <c r="E5585" t="s">
        <v>254</v>
      </c>
      <c r="F5585" t="str">
        <f t="shared" si="435"/>
        <v>1985</v>
      </c>
      <c r="G5585" t="s">
        <v>22</v>
      </c>
      <c r="H5585" t="s">
        <v>64</v>
      </c>
      <c r="I5585" s="3">
        <v>2530.91</v>
      </c>
      <c r="J5585" s="3">
        <v>6862.89</v>
      </c>
      <c r="K5585" s="2">
        <v>0</v>
      </c>
      <c r="L5585" s="3">
        <v>-1072.97</v>
      </c>
      <c r="M5585" s="4">
        <v>0.36880000000000002</v>
      </c>
      <c r="N5585" s="5">
        <v>1457.94</v>
      </c>
      <c r="O5585" s="5">
        <v>3953.38</v>
      </c>
      <c r="Q5585" t="s">
        <v>321</v>
      </c>
      <c r="R5585" s="1">
        <f t="shared" si="436"/>
        <v>-2909.51</v>
      </c>
      <c r="S5585" s="1">
        <f t="shared" si="437"/>
        <v>-610.99710000000005</v>
      </c>
      <c r="T5585" s="1">
        <f t="shared" si="438"/>
        <v>-1072.9699999999998</v>
      </c>
      <c r="U5585" s="1">
        <f t="shared" si="439"/>
        <v>461.97289999999975</v>
      </c>
    </row>
    <row r="5586" spans="1:21" x14ac:dyDescent="0.2">
      <c r="A5586" t="s">
        <v>16</v>
      </c>
      <c r="B5586" t="s">
        <v>3360</v>
      </c>
      <c r="C5586" t="s">
        <v>18</v>
      </c>
      <c r="D5586" t="s">
        <v>19</v>
      </c>
      <c r="E5586" t="s">
        <v>254</v>
      </c>
      <c r="F5586" t="str">
        <f t="shared" si="435"/>
        <v>1985</v>
      </c>
      <c r="G5586" t="s">
        <v>22</v>
      </c>
      <c r="H5586" t="s">
        <v>64</v>
      </c>
      <c r="I5586" t="s">
        <v>319</v>
      </c>
      <c r="J5586" t="s">
        <v>320</v>
      </c>
      <c r="K5586" t="s">
        <v>20</v>
      </c>
      <c r="L5586" t="s">
        <v>3460</v>
      </c>
      <c r="M5586" t="s">
        <v>318</v>
      </c>
      <c r="N5586" t="s">
        <v>3461</v>
      </c>
      <c r="O5586" t="s">
        <v>3462</v>
      </c>
      <c r="Q5586" t="s">
        <v>321</v>
      </c>
      <c r="R5586" s="1">
        <f t="shared" si="436"/>
        <v>-2909.51</v>
      </c>
      <c r="S5586" s="1">
        <f t="shared" si="437"/>
        <v>-610.99710000000005</v>
      </c>
      <c r="T5586" s="1">
        <f t="shared" si="438"/>
        <v>-1072.98</v>
      </c>
      <c r="U5586" s="1">
        <f t="shared" si="439"/>
        <v>461.98289999999997</v>
      </c>
    </row>
    <row r="5587" spans="1:21" x14ac:dyDescent="0.2">
      <c r="A5587" t="s">
        <v>1404</v>
      </c>
      <c r="B5587" t="s">
        <v>16349</v>
      </c>
      <c r="C5587" t="s">
        <v>18</v>
      </c>
      <c r="D5587" t="s">
        <v>19</v>
      </c>
      <c r="E5587" t="s">
        <v>1241</v>
      </c>
      <c r="F5587" t="str">
        <f t="shared" si="435"/>
        <v>2010</v>
      </c>
      <c r="G5587" t="s">
        <v>1405</v>
      </c>
      <c r="I5587" t="s">
        <v>15872</v>
      </c>
      <c r="J5587" t="s">
        <v>15873</v>
      </c>
      <c r="K5587" t="s">
        <v>20</v>
      </c>
      <c r="L5587" t="s">
        <v>12944</v>
      </c>
      <c r="M5587" t="s">
        <v>554</v>
      </c>
      <c r="N5587" t="s">
        <v>16896</v>
      </c>
      <c r="O5587" t="s">
        <v>16897</v>
      </c>
      <c r="Q5587" t="s">
        <v>1466</v>
      </c>
      <c r="R5587" s="1">
        <f t="shared" si="436"/>
        <v>-3302.8399999999965</v>
      </c>
      <c r="S5587" s="1">
        <f t="shared" si="437"/>
        <v>-693.59639999999922</v>
      </c>
      <c r="T5587" s="1">
        <f t="shared" si="438"/>
        <v>-1155.9900000000016</v>
      </c>
      <c r="U5587" s="1">
        <f t="shared" si="439"/>
        <v>462.39360000000238</v>
      </c>
    </row>
    <row r="5588" spans="1:21" x14ac:dyDescent="0.2">
      <c r="A5588" t="s">
        <v>16</v>
      </c>
      <c r="B5588" t="s">
        <v>3360</v>
      </c>
      <c r="C5588" t="s">
        <v>18</v>
      </c>
      <c r="D5588" t="s">
        <v>19</v>
      </c>
      <c r="E5588" t="s">
        <v>1030</v>
      </c>
      <c r="F5588" t="str">
        <f t="shared" si="435"/>
        <v>2001</v>
      </c>
      <c r="G5588" t="s">
        <v>60</v>
      </c>
      <c r="I5588" t="s">
        <v>1036</v>
      </c>
      <c r="J5588" t="s">
        <v>1037</v>
      </c>
      <c r="K5588" t="s">
        <v>20</v>
      </c>
      <c r="L5588" t="s">
        <v>3800</v>
      </c>
      <c r="M5588" t="s">
        <v>554</v>
      </c>
      <c r="N5588" t="s">
        <v>3801</v>
      </c>
      <c r="O5588" t="s">
        <v>3802</v>
      </c>
      <c r="Q5588" t="s">
        <v>1038</v>
      </c>
      <c r="R5588" s="1">
        <f t="shared" si="436"/>
        <v>-3334.3699999999953</v>
      </c>
      <c r="S5588" s="1">
        <f t="shared" si="437"/>
        <v>-700.21769999999901</v>
      </c>
      <c r="T5588" s="1">
        <f t="shared" si="438"/>
        <v>-1167.0299999999988</v>
      </c>
      <c r="U5588" s="1">
        <f t="shared" si="439"/>
        <v>466.81229999999982</v>
      </c>
    </row>
    <row r="5589" spans="1:21" x14ac:dyDescent="0.2">
      <c r="A5589" t="s">
        <v>16</v>
      </c>
      <c r="B5589" t="s">
        <v>17</v>
      </c>
      <c r="C5589" t="s">
        <v>18</v>
      </c>
      <c r="D5589" t="s">
        <v>19</v>
      </c>
      <c r="E5589" t="s">
        <v>1030</v>
      </c>
      <c r="F5589" t="str">
        <f t="shared" si="435"/>
        <v>2001</v>
      </c>
      <c r="G5589" t="s">
        <v>60</v>
      </c>
      <c r="I5589" s="3">
        <v>94060.95</v>
      </c>
      <c r="J5589" s="3">
        <v>268745.58</v>
      </c>
      <c r="K5589" s="2">
        <v>0</v>
      </c>
      <c r="L5589" s="3">
        <v>-1169.0899999999999</v>
      </c>
      <c r="M5589" s="4">
        <v>0.35</v>
      </c>
      <c r="N5589" s="5">
        <v>92891.86</v>
      </c>
      <c r="O5589" s="5">
        <v>265405.32</v>
      </c>
      <c r="Q5589" t="s">
        <v>1038</v>
      </c>
      <c r="R5589" s="1">
        <f t="shared" si="436"/>
        <v>-3340.2600000000093</v>
      </c>
      <c r="S5589" s="1">
        <f t="shared" si="437"/>
        <v>-701.45460000000196</v>
      </c>
      <c r="T5589" s="1">
        <f t="shared" si="438"/>
        <v>-1169.0899999999965</v>
      </c>
      <c r="U5589" s="1">
        <f t="shared" si="439"/>
        <v>467.63539999999455</v>
      </c>
    </row>
    <row r="5590" spans="1:21" x14ac:dyDescent="0.2">
      <c r="A5590" t="s">
        <v>16</v>
      </c>
      <c r="B5590" t="s">
        <v>4967</v>
      </c>
      <c r="C5590" t="s">
        <v>18</v>
      </c>
      <c r="D5590" t="s">
        <v>19</v>
      </c>
      <c r="E5590" t="s">
        <v>1030</v>
      </c>
      <c r="F5590" t="str">
        <f t="shared" si="435"/>
        <v>2001</v>
      </c>
      <c r="G5590" t="s">
        <v>60</v>
      </c>
      <c r="I5590" t="s">
        <v>3801</v>
      </c>
      <c r="J5590" t="s">
        <v>3802</v>
      </c>
      <c r="K5590" t="s">
        <v>20</v>
      </c>
      <c r="L5590" t="s">
        <v>1035</v>
      </c>
      <c r="M5590" t="s">
        <v>554</v>
      </c>
      <c r="N5590" t="s">
        <v>5260</v>
      </c>
      <c r="O5590" t="s">
        <v>5261</v>
      </c>
      <c r="Q5590" t="s">
        <v>1038</v>
      </c>
      <c r="R5590" s="1">
        <f t="shared" si="436"/>
        <v>-3340.2600000000093</v>
      </c>
      <c r="S5590" s="1">
        <f t="shared" si="437"/>
        <v>-701.45460000000196</v>
      </c>
      <c r="T5590" s="1">
        <f t="shared" si="438"/>
        <v>-1169.0899999999965</v>
      </c>
      <c r="U5590" s="1">
        <f t="shared" si="439"/>
        <v>467.63539999999455</v>
      </c>
    </row>
    <row r="5591" spans="1:21" x14ac:dyDescent="0.2">
      <c r="A5591" t="s">
        <v>1404</v>
      </c>
      <c r="B5591" t="s">
        <v>17383</v>
      </c>
      <c r="C5591" t="s">
        <v>18</v>
      </c>
      <c r="D5591" t="s">
        <v>19</v>
      </c>
      <c r="E5591" t="s">
        <v>1083</v>
      </c>
      <c r="F5591" t="str">
        <f t="shared" si="435"/>
        <v>2003</v>
      </c>
      <c r="G5591" t="s">
        <v>1405</v>
      </c>
      <c r="I5591" t="s">
        <v>16743</v>
      </c>
      <c r="J5591" t="s">
        <v>16744</v>
      </c>
      <c r="K5591" t="s">
        <v>20</v>
      </c>
      <c r="L5591" t="s">
        <v>7412</v>
      </c>
      <c r="M5591" t="s">
        <v>10323</v>
      </c>
      <c r="N5591" t="s">
        <v>16846</v>
      </c>
      <c r="O5591" t="s">
        <v>17783</v>
      </c>
      <c r="Q5591" t="s">
        <v>1431</v>
      </c>
      <c r="R5591" s="1">
        <f t="shared" si="436"/>
        <v>-6006.2</v>
      </c>
      <c r="S5591" s="1">
        <f t="shared" si="437"/>
        <v>-1261.3019999999999</v>
      </c>
      <c r="T5591" s="1">
        <f t="shared" si="438"/>
        <v>-1742.05</v>
      </c>
      <c r="U5591" s="1">
        <f t="shared" si="439"/>
        <v>480.74800000000005</v>
      </c>
    </row>
    <row r="5592" spans="1:21" x14ac:dyDescent="0.2">
      <c r="A5592" t="s">
        <v>1404</v>
      </c>
      <c r="B5592" t="s">
        <v>6317</v>
      </c>
      <c r="C5592" t="s">
        <v>18</v>
      </c>
      <c r="D5592" t="s">
        <v>19</v>
      </c>
      <c r="E5592" t="s">
        <v>842</v>
      </c>
      <c r="F5592" t="str">
        <f t="shared" si="435"/>
        <v>1994</v>
      </c>
      <c r="G5592" t="s">
        <v>1420</v>
      </c>
      <c r="I5592" t="s">
        <v>5573</v>
      </c>
      <c r="J5592" t="s">
        <v>5574</v>
      </c>
      <c r="K5592" t="s">
        <v>20</v>
      </c>
      <c r="L5592" t="s">
        <v>6813</v>
      </c>
      <c r="M5592" t="s">
        <v>554</v>
      </c>
      <c r="N5592" t="s">
        <v>6814</v>
      </c>
      <c r="O5592" t="s">
        <v>6815</v>
      </c>
      <c r="Q5592" t="s">
        <v>1932</v>
      </c>
      <c r="R5592" s="1">
        <f t="shared" si="436"/>
        <v>-3455.2299999999996</v>
      </c>
      <c r="S5592" s="1">
        <f t="shared" si="437"/>
        <v>-725.59829999999988</v>
      </c>
      <c r="T5592" s="1">
        <f t="shared" si="438"/>
        <v>-1209.4699999999998</v>
      </c>
      <c r="U5592" s="1">
        <f t="shared" si="439"/>
        <v>483.87169999999992</v>
      </c>
    </row>
    <row r="5593" spans="1:21" x14ac:dyDescent="0.2">
      <c r="A5593" t="s">
        <v>1404</v>
      </c>
      <c r="B5593" t="s">
        <v>4967</v>
      </c>
      <c r="C5593" t="s">
        <v>18</v>
      </c>
      <c r="D5593" t="s">
        <v>19</v>
      </c>
      <c r="E5593" t="s">
        <v>842</v>
      </c>
      <c r="F5593" t="str">
        <f t="shared" si="435"/>
        <v>1994</v>
      </c>
      <c r="G5593" t="s">
        <v>1420</v>
      </c>
      <c r="I5593" t="s">
        <v>4165</v>
      </c>
      <c r="J5593" t="s">
        <v>4166</v>
      </c>
      <c r="K5593" t="s">
        <v>20</v>
      </c>
      <c r="L5593" t="s">
        <v>4164</v>
      </c>
      <c r="M5593" t="s">
        <v>554</v>
      </c>
      <c r="N5593" t="s">
        <v>5573</v>
      </c>
      <c r="O5593" t="s">
        <v>5574</v>
      </c>
      <c r="Q5593" t="s">
        <v>1932</v>
      </c>
      <c r="R5593" s="1">
        <f t="shared" si="436"/>
        <v>-3455.2300000000005</v>
      </c>
      <c r="S5593" s="1">
        <f t="shared" si="437"/>
        <v>-725.59830000000011</v>
      </c>
      <c r="T5593" s="1">
        <f t="shared" si="438"/>
        <v>-1209.4800000000002</v>
      </c>
      <c r="U5593" s="1">
        <f t="shared" si="439"/>
        <v>483.88170000000014</v>
      </c>
    </row>
    <row r="5594" spans="1:21" x14ac:dyDescent="0.2">
      <c r="A5594" t="s">
        <v>1404</v>
      </c>
      <c r="B5594" t="s">
        <v>3360</v>
      </c>
      <c r="C5594" t="s">
        <v>18</v>
      </c>
      <c r="D5594" t="s">
        <v>19</v>
      </c>
      <c r="E5594" t="s">
        <v>842</v>
      </c>
      <c r="F5594" t="str">
        <f t="shared" si="435"/>
        <v>1994</v>
      </c>
      <c r="G5594" t="s">
        <v>1420</v>
      </c>
      <c r="I5594" t="s">
        <v>1930</v>
      </c>
      <c r="J5594" t="s">
        <v>1931</v>
      </c>
      <c r="K5594" t="s">
        <v>20</v>
      </c>
      <c r="L5594" t="s">
        <v>4164</v>
      </c>
      <c r="M5594" t="s">
        <v>554</v>
      </c>
      <c r="N5594" t="s">
        <v>4165</v>
      </c>
      <c r="O5594" t="s">
        <v>4166</v>
      </c>
      <c r="Q5594" t="s">
        <v>1932</v>
      </c>
      <c r="R5594" s="1">
        <f t="shared" si="436"/>
        <v>-3455.2299999999996</v>
      </c>
      <c r="S5594" s="1">
        <f t="shared" si="437"/>
        <v>-725.59829999999988</v>
      </c>
      <c r="T5594" s="1">
        <f t="shared" si="438"/>
        <v>-1209.48</v>
      </c>
      <c r="U5594" s="1">
        <f t="shared" si="439"/>
        <v>483.88170000000014</v>
      </c>
    </row>
    <row r="5595" spans="1:21" x14ac:dyDescent="0.2">
      <c r="A5595" t="s">
        <v>1404</v>
      </c>
      <c r="B5595" t="s">
        <v>17</v>
      </c>
      <c r="C5595" t="s">
        <v>18</v>
      </c>
      <c r="D5595" t="s">
        <v>19</v>
      </c>
      <c r="E5595" t="s">
        <v>842</v>
      </c>
      <c r="F5595" t="str">
        <f t="shared" si="435"/>
        <v>1994</v>
      </c>
      <c r="G5595" t="s">
        <v>1420</v>
      </c>
      <c r="I5595" s="3">
        <v>5453.02</v>
      </c>
      <c r="J5595" s="3">
        <v>15578.15</v>
      </c>
      <c r="K5595" s="2">
        <v>0</v>
      </c>
      <c r="L5595" s="3">
        <v>-1213.51</v>
      </c>
      <c r="M5595" s="4">
        <v>0.35</v>
      </c>
      <c r="N5595" s="5">
        <v>4239.51</v>
      </c>
      <c r="O5595" s="5">
        <v>12111.41</v>
      </c>
      <c r="Q5595" t="s">
        <v>1932</v>
      </c>
      <c r="R5595" s="1">
        <f t="shared" si="436"/>
        <v>-3466.74</v>
      </c>
      <c r="S5595" s="1">
        <f t="shared" si="437"/>
        <v>-728.01539999999989</v>
      </c>
      <c r="T5595" s="1">
        <f t="shared" si="438"/>
        <v>-1213.5100000000002</v>
      </c>
      <c r="U5595" s="1">
        <f t="shared" si="439"/>
        <v>485.49460000000033</v>
      </c>
    </row>
    <row r="5596" spans="1:21" x14ac:dyDescent="0.2">
      <c r="A5596" t="s">
        <v>1404</v>
      </c>
      <c r="B5596" t="s">
        <v>19407</v>
      </c>
      <c r="C5596" t="s">
        <v>18</v>
      </c>
      <c r="D5596" t="s">
        <v>19</v>
      </c>
      <c r="E5596" t="s">
        <v>1276</v>
      </c>
      <c r="F5596" t="str">
        <f t="shared" si="435"/>
        <v>2012</v>
      </c>
      <c r="G5596" t="s">
        <v>1405</v>
      </c>
      <c r="I5596" t="s">
        <v>18965</v>
      </c>
      <c r="J5596" t="s">
        <v>18966</v>
      </c>
      <c r="K5596" t="s">
        <v>20</v>
      </c>
      <c r="L5596" t="s">
        <v>19904</v>
      </c>
      <c r="M5596" t="s">
        <v>3664</v>
      </c>
      <c r="N5596" t="s">
        <v>19905</v>
      </c>
      <c r="O5596" t="s">
        <v>19906</v>
      </c>
      <c r="Q5596" t="s">
        <v>1479</v>
      </c>
      <c r="R5596" s="1">
        <f t="shared" si="436"/>
        <v>-5680.9199999999983</v>
      </c>
      <c r="S5596" s="1">
        <f t="shared" si="437"/>
        <v>-1192.9931999999997</v>
      </c>
      <c r="T5596" s="1">
        <f t="shared" si="438"/>
        <v>-1682.9599999999991</v>
      </c>
      <c r="U5596" s="1">
        <f t="shared" si="439"/>
        <v>489.96679999999947</v>
      </c>
    </row>
    <row r="5597" spans="1:21" x14ac:dyDescent="0.2">
      <c r="A5597" t="s">
        <v>1404</v>
      </c>
      <c r="B5597" t="s">
        <v>19407</v>
      </c>
      <c r="C5597" t="s">
        <v>18</v>
      </c>
      <c r="D5597" t="s">
        <v>19</v>
      </c>
      <c r="E5597" t="s">
        <v>1129</v>
      </c>
      <c r="F5597" t="str">
        <f t="shared" si="435"/>
        <v>2004</v>
      </c>
      <c r="G5597" t="s">
        <v>1405</v>
      </c>
      <c r="I5597" t="s">
        <v>18813</v>
      </c>
      <c r="J5597" t="s">
        <v>18814</v>
      </c>
      <c r="K5597" t="s">
        <v>20</v>
      </c>
      <c r="L5597" t="s">
        <v>11446</v>
      </c>
      <c r="M5597" t="s">
        <v>554</v>
      </c>
      <c r="N5597" t="s">
        <v>19763</v>
      </c>
      <c r="O5597" t="s">
        <v>19764</v>
      </c>
      <c r="Q5597" t="s">
        <v>1438</v>
      </c>
      <c r="R5597" s="1">
        <f t="shared" si="436"/>
        <v>-3499.8700000000008</v>
      </c>
      <c r="S5597" s="1">
        <f t="shared" si="437"/>
        <v>-734.97270000000015</v>
      </c>
      <c r="T5597" s="1">
        <f t="shared" si="438"/>
        <v>-1224.9499999999998</v>
      </c>
      <c r="U5597" s="1">
        <f t="shared" si="439"/>
        <v>489.97729999999967</v>
      </c>
    </row>
    <row r="5598" spans="1:21" x14ac:dyDescent="0.2">
      <c r="A5598" t="s">
        <v>1404</v>
      </c>
      <c r="B5598" t="s">
        <v>13151</v>
      </c>
      <c r="C5598" t="s">
        <v>18</v>
      </c>
      <c r="D5598" t="s">
        <v>19</v>
      </c>
      <c r="E5598" t="s">
        <v>1129</v>
      </c>
      <c r="F5598" t="str">
        <f t="shared" si="435"/>
        <v>2004</v>
      </c>
      <c r="G5598" t="s">
        <v>1405</v>
      </c>
      <c r="I5598" t="s">
        <v>12529</v>
      </c>
      <c r="J5598" t="s">
        <v>12530</v>
      </c>
      <c r="K5598" t="s">
        <v>20</v>
      </c>
      <c r="L5598" t="s">
        <v>11446</v>
      </c>
      <c r="M5598" t="s">
        <v>554</v>
      </c>
      <c r="N5598" t="s">
        <v>13597</v>
      </c>
      <c r="O5598" t="s">
        <v>13598</v>
      </c>
      <c r="Q5598" t="s">
        <v>1438</v>
      </c>
      <c r="R5598" s="1">
        <f t="shared" si="436"/>
        <v>-3499.8700000000026</v>
      </c>
      <c r="S5598" s="1">
        <f t="shared" si="437"/>
        <v>-734.97270000000049</v>
      </c>
      <c r="T5598" s="1">
        <f t="shared" si="438"/>
        <v>-1224.9500000000007</v>
      </c>
      <c r="U5598" s="1">
        <f t="shared" si="439"/>
        <v>489.97730000000024</v>
      </c>
    </row>
    <row r="5599" spans="1:21" x14ac:dyDescent="0.2">
      <c r="A5599" t="s">
        <v>1404</v>
      </c>
      <c r="B5599" t="s">
        <v>11005</v>
      </c>
      <c r="C5599" t="s">
        <v>18</v>
      </c>
      <c r="D5599" t="s">
        <v>19</v>
      </c>
      <c r="E5599" t="s">
        <v>1129</v>
      </c>
      <c r="F5599" t="str">
        <f t="shared" si="435"/>
        <v>2004</v>
      </c>
      <c r="G5599" t="s">
        <v>1405</v>
      </c>
      <c r="I5599" t="s">
        <v>10365</v>
      </c>
      <c r="J5599" t="s">
        <v>10366</v>
      </c>
      <c r="K5599" t="s">
        <v>20</v>
      </c>
      <c r="L5599" t="s">
        <v>11446</v>
      </c>
      <c r="M5599" t="s">
        <v>554</v>
      </c>
      <c r="N5599" t="s">
        <v>11447</v>
      </c>
      <c r="O5599" t="s">
        <v>11448</v>
      </c>
      <c r="Q5599" t="s">
        <v>1438</v>
      </c>
      <c r="R5599" s="1">
        <f t="shared" si="436"/>
        <v>-3499.8700000000026</v>
      </c>
      <c r="S5599" s="1">
        <f t="shared" si="437"/>
        <v>-734.97270000000049</v>
      </c>
      <c r="T5599" s="1">
        <f t="shared" si="438"/>
        <v>-1224.9500000000007</v>
      </c>
      <c r="U5599" s="1">
        <f t="shared" si="439"/>
        <v>489.97730000000024</v>
      </c>
    </row>
    <row r="5600" spans="1:21" x14ac:dyDescent="0.2">
      <c r="A5600" t="s">
        <v>1404</v>
      </c>
      <c r="B5600" t="s">
        <v>15298</v>
      </c>
      <c r="C5600" t="s">
        <v>18</v>
      </c>
      <c r="D5600" t="s">
        <v>19</v>
      </c>
      <c r="E5600" t="s">
        <v>1129</v>
      </c>
      <c r="F5600" t="str">
        <f t="shared" si="435"/>
        <v>2004</v>
      </c>
      <c r="G5600" t="s">
        <v>1405</v>
      </c>
      <c r="I5600" t="s">
        <v>14667</v>
      </c>
      <c r="J5600" t="s">
        <v>14668</v>
      </c>
      <c r="K5600" t="s">
        <v>20</v>
      </c>
      <c r="L5600" t="s">
        <v>11446</v>
      </c>
      <c r="M5600" t="s">
        <v>554</v>
      </c>
      <c r="N5600" t="s">
        <v>15736</v>
      </c>
      <c r="O5600" t="s">
        <v>15737</v>
      </c>
      <c r="Q5600" t="s">
        <v>1438</v>
      </c>
      <c r="R5600" s="1">
        <f t="shared" si="436"/>
        <v>-3499.869999999999</v>
      </c>
      <c r="S5600" s="1">
        <f t="shared" si="437"/>
        <v>-734.9726999999998</v>
      </c>
      <c r="T5600" s="1">
        <f t="shared" si="438"/>
        <v>-1224.9500000000007</v>
      </c>
      <c r="U5600" s="1">
        <f t="shared" si="439"/>
        <v>489.97730000000092</v>
      </c>
    </row>
    <row r="5601" spans="1:21" x14ac:dyDescent="0.2">
      <c r="A5601" t="s">
        <v>1404</v>
      </c>
      <c r="B5601" t="s">
        <v>17383</v>
      </c>
      <c r="C5601" t="s">
        <v>18</v>
      </c>
      <c r="D5601" t="s">
        <v>19</v>
      </c>
      <c r="E5601" t="s">
        <v>1129</v>
      </c>
      <c r="F5601" t="str">
        <f t="shared" si="435"/>
        <v>2004</v>
      </c>
      <c r="G5601" t="s">
        <v>1405</v>
      </c>
      <c r="I5601" t="s">
        <v>16764</v>
      </c>
      <c r="J5601" t="s">
        <v>16765</v>
      </c>
      <c r="K5601" t="s">
        <v>20</v>
      </c>
      <c r="L5601" t="s">
        <v>11446</v>
      </c>
      <c r="M5601" t="s">
        <v>554</v>
      </c>
      <c r="N5601" t="s">
        <v>17803</v>
      </c>
      <c r="O5601" t="s">
        <v>17804</v>
      </c>
      <c r="Q5601" t="s">
        <v>1438</v>
      </c>
      <c r="R5601" s="1">
        <f t="shared" si="436"/>
        <v>-3499.869999999999</v>
      </c>
      <c r="S5601" s="1">
        <f t="shared" si="437"/>
        <v>-734.9726999999998</v>
      </c>
      <c r="T5601" s="1">
        <f t="shared" si="438"/>
        <v>-1224.9500000000007</v>
      </c>
      <c r="U5601" s="1">
        <f t="shared" si="439"/>
        <v>489.97730000000092</v>
      </c>
    </row>
    <row r="5602" spans="1:21" x14ac:dyDescent="0.2">
      <c r="A5602" t="s">
        <v>1404</v>
      </c>
      <c r="B5602" t="s">
        <v>16349</v>
      </c>
      <c r="C5602" t="s">
        <v>18</v>
      </c>
      <c r="D5602" t="s">
        <v>19</v>
      </c>
      <c r="E5602" t="s">
        <v>1129</v>
      </c>
      <c r="F5602" t="str">
        <f t="shared" si="435"/>
        <v>2004</v>
      </c>
      <c r="G5602" t="s">
        <v>1405</v>
      </c>
      <c r="I5602" t="s">
        <v>15736</v>
      </c>
      <c r="J5602" t="s">
        <v>15737</v>
      </c>
      <c r="K5602" t="s">
        <v>20</v>
      </c>
      <c r="L5602" t="s">
        <v>12528</v>
      </c>
      <c r="M5602" t="s">
        <v>554</v>
      </c>
      <c r="N5602" t="s">
        <v>16764</v>
      </c>
      <c r="O5602" t="s">
        <v>16765</v>
      </c>
      <c r="Q5602" t="s">
        <v>1438</v>
      </c>
      <c r="R5602" s="1">
        <f t="shared" si="436"/>
        <v>-3499.8700000000026</v>
      </c>
      <c r="S5602" s="1">
        <f t="shared" si="437"/>
        <v>-734.97270000000049</v>
      </c>
      <c r="T5602" s="1">
        <f t="shared" si="438"/>
        <v>-1224.9599999999991</v>
      </c>
      <c r="U5602" s="1">
        <f t="shared" si="439"/>
        <v>489.98729999999864</v>
      </c>
    </row>
    <row r="5603" spans="1:21" x14ac:dyDescent="0.2">
      <c r="A5603" t="s">
        <v>1404</v>
      </c>
      <c r="B5603" t="s">
        <v>14225</v>
      </c>
      <c r="C5603" t="s">
        <v>18</v>
      </c>
      <c r="D5603" t="s">
        <v>19</v>
      </c>
      <c r="E5603" t="s">
        <v>1129</v>
      </c>
      <c r="F5603" t="str">
        <f t="shared" si="435"/>
        <v>2004</v>
      </c>
      <c r="G5603" t="s">
        <v>1405</v>
      </c>
      <c r="I5603" t="s">
        <v>13597</v>
      </c>
      <c r="J5603" t="s">
        <v>13598</v>
      </c>
      <c r="K5603" t="s">
        <v>20</v>
      </c>
      <c r="L5603" t="s">
        <v>12528</v>
      </c>
      <c r="M5603" t="s">
        <v>554</v>
      </c>
      <c r="N5603" t="s">
        <v>14667</v>
      </c>
      <c r="O5603" t="s">
        <v>14668</v>
      </c>
      <c r="Q5603" t="s">
        <v>1438</v>
      </c>
      <c r="R5603" s="1">
        <f t="shared" si="436"/>
        <v>-3499.869999999999</v>
      </c>
      <c r="S5603" s="1">
        <f t="shared" si="437"/>
        <v>-734.9726999999998</v>
      </c>
      <c r="T5603" s="1">
        <f t="shared" si="438"/>
        <v>-1224.9599999999991</v>
      </c>
      <c r="U5603" s="1">
        <f t="shared" si="439"/>
        <v>489.98729999999932</v>
      </c>
    </row>
    <row r="5604" spans="1:21" x14ac:dyDescent="0.2">
      <c r="A5604" t="s">
        <v>1404</v>
      </c>
      <c r="B5604" t="s">
        <v>12067</v>
      </c>
      <c r="C5604" t="s">
        <v>18</v>
      </c>
      <c r="D5604" t="s">
        <v>19</v>
      </c>
      <c r="E5604" t="s">
        <v>1129</v>
      </c>
      <c r="F5604" t="str">
        <f t="shared" si="435"/>
        <v>2004</v>
      </c>
      <c r="G5604" t="s">
        <v>1405</v>
      </c>
      <c r="I5604" t="s">
        <v>11447</v>
      </c>
      <c r="J5604" t="s">
        <v>11448</v>
      </c>
      <c r="K5604" t="s">
        <v>20</v>
      </c>
      <c r="L5604" t="s">
        <v>12528</v>
      </c>
      <c r="M5604" t="s">
        <v>554</v>
      </c>
      <c r="N5604" t="s">
        <v>12529</v>
      </c>
      <c r="O5604" t="s">
        <v>12530</v>
      </c>
      <c r="Q5604" t="s">
        <v>1438</v>
      </c>
      <c r="R5604" s="1">
        <f t="shared" si="436"/>
        <v>-3499.8699999999953</v>
      </c>
      <c r="S5604" s="1">
        <f t="shared" si="437"/>
        <v>-734.97269999999901</v>
      </c>
      <c r="T5604" s="1">
        <f t="shared" si="438"/>
        <v>-1224.9599999999991</v>
      </c>
      <c r="U5604" s="1">
        <f t="shared" si="439"/>
        <v>489.98730000000012</v>
      </c>
    </row>
    <row r="5605" spans="1:21" x14ac:dyDescent="0.2">
      <c r="A5605" t="s">
        <v>1404</v>
      </c>
      <c r="B5605" t="s">
        <v>18410</v>
      </c>
      <c r="C5605" t="s">
        <v>18</v>
      </c>
      <c r="D5605" t="s">
        <v>19</v>
      </c>
      <c r="E5605" t="s">
        <v>1129</v>
      </c>
      <c r="F5605" t="str">
        <f t="shared" si="435"/>
        <v>2004</v>
      </c>
      <c r="G5605" t="s">
        <v>1405</v>
      </c>
      <c r="I5605" t="s">
        <v>17803</v>
      </c>
      <c r="J5605" t="s">
        <v>17804</v>
      </c>
      <c r="K5605" t="s">
        <v>20</v>
      </c>
      <c r="L5605" t="s">
        <v>12528</v>
      </c>
      <c r="M5605" t="s">
        <v>554</v>
      </c>
      <c r="N5605" t="s">
        <v>18813</v>
      </c>
      <c r="O5605" t="s">
        <v>18814</v>
      </c>
      <c r="Q5605" t="s">
        <v>1438</v>
      </c>
      <c r="R5605" s="1">
        <f t="shared" si="436"/>
        <v>-3499.869999999999</v>
      </c>
      <c r="S5605" s="1">
        <f t="shared" si="437"/>
        <v>-734.9726999999998</v>
      </c>
      <c r="T5605" s="1">
        <f t="shared" si="438"/>
        <v>-1224.96</v>
      </c>
      <c r="U5605" s="1">
        <f t="shared" si="439"/>
        <v>489.98730000000023</v>
      </c>
    </row>
    <row r="5606" spans="1:21" x14ac:dyDescent="0.2">
      <c r="A5606" t="s">
        <v>2467</v>
      </c>
      <c r="B5606" t="s">
        <v>13151</v>
      </c>
      <c r="C5606" t="s">
        <v>18</v>
      </c>
      <c r="D5606" t="s">
        <v>19</v>
      </c>
      <c r="E5606" t="s">
        <v>1083</v>
      </c>
      <c r="F5606" t="str">
        <f t="shared" si="435"/>
        <v>2003</v>
      </c>
      <c r="G5606" t="s">
        <v>2746</v>
      </c>
      <c r="I5606" t="s">
        <v>13028</v>
      </c>
      <c r="J5606" t="s">
        <v>13029</v>
      </c>
      <c r="K5606" t="s">
        <v>20</v>
      </c>
      <c r="L5606" t="s">
        <v>3140</v>
      </c>
      <c r="M5606" t="s">
        <v>554</v>
      </c>
      <c r="N5606" t="s">
        <v>14099</v>
      </c>
      <c r="O5606" t="s">
        <v>14100</v>
      </c>
      <c r="Q5606" t="s">
        <v>3143</v>
      </c>
      <c r="R5606" s="1">
        <f t="shared" si="436"/>
        <v>-3508.8100000000049</v>
      </c>
      <c r="S5606" s="1">
        <f t="shared" si="437"/>
        <v>-736.85010000000102</v>
      </c>
      <c r="T5606" s="1">
        <f t="shared" si="438"/>
        <v>-1228.0799999999981</v>
      </c>
      <c r="U5606" s="1">
        <f t="shared" si="439"/>
        <v>491.22989999999709</v>
      </c>
    </row>
    <row r="5607" spans="1:21" x14ac:dyDescent="0.2">
      <c r="A5607" t="s">
        <v>2467</v>
      </c>
      <c r="B5607" t="s">
        <v>11005</v>
      </c>
      <c r="C5607" t="s">
        <v>18</v>
      </c>
      <c r="D5607" t="s">
        <v>19</v>
      </c>
      <c r="E5607" t="s">
        <v>1083</v>
      </c>
      <c r="F5607" t="str">
        <f t="shared" si="435"/>
        <v>2003</v>
      </c>
      <c r="G5607" t="s">
        <v>2746</v>
      </c>
      <c r="I5607" t="s">
        <v>10875</v>
      </c>
      <c r="J5607" t="s">
        <v>10876</v>
      </c>
      <c r="K5607" t="s">
        <v>20</v>
      </c>
      <c r="L5607" t="s">
        <v>3140</v>
      </c>
      <c r="M5607" t="s">
        <v>554</v>
      </c>
      <c r="N5607" t="s">
        <v>11943</v>
      </c>
      <c r="O5607" t="s">
        <v>11944</v>
      </c>
      <c r="Q5607" t="s">
        <v>3143</v>
      </c>
      <c r="R5607" s="1">
        <f t="shared" si="436"/>
        <v>-3508.8099999999977</v>
      </c>
      <c r="S5607" s="1">
        <f t="shared" si="437"/>
        <v>-736.85009999999943</v>
      </c>
      <c r="T5607" s="1">
        <f t="shared" si="438"/>
        <v>-1228.0799999999981</v>
      </c>
      <c r="U5607" s="1">
        <f t="shared" si="439"/>
        <v>491.22989999999868</v>
      </c>
    </row>
    <row r="5608" spans="1:21" x14ac:dyDescent="0.2">
      <c r="A5608" t="s">
        <v>2467</v>
      </c>
      <c r="B5608" t="s">
        <v>8771</v>
      </c>
      <c r="C5608" t="s">
        <v>18</v>
      </c>
      <c r="D5608" t="s">
        <v>19</v>
      </c>
      <c r="E5608" t="s">
        <v>1083</v>
      </c>
      <c r="F5608" t="str">
        <f t="shared" si="435"/>
        <v>2003</v>
      </c>
      <c r="G5608" t="s">
        <v>2746</v>
      </c>
      <c r="I5608" t="s">
        <v>8655</v>
      </c>
      <c r="J5608" t="s">
        <v>8656</v>
      </c>
      <c r="K5608" t="s">
        <v>20</v>
      </c>
      <c r="L5608" t="s">
        <v>3140</v>
      </c>
      <c r="M5608" t="s">
        <v>554</v>
      </c>
      <c r="N5608" t="s">
        <v>9775</v>
      </c>
      <c r="O5608" t="s">
        <v>9776</v>
      </c>
      <c r="Q5608" t="s">
        <v>3143</v>
      </c>
      <c r="R5608" s="1">
        <f t="shared" si="436"/>
        <v>-3508.8099999999977</v>
      </c>
      <c r="S5608" s="1">
        <f t="shared" si="437"/>
        <v>-736.85009999999943</v>
      </c>
      <c r="T5608" s="1">
        <f t="shared" si="438"/>
        <v>-1228.0799999999981</v>
      </c>
      <c r="U5608" s="1">
        <f t="shared" si="439"/>
        <v>491.22989999999868</v>
      </c>
    </row>
    <row r="5609" spans="1:21" x14ac:dyDescent="0.2">
      <c r="A5609" t="s">
        <v>2467</v>
      </c>
      <c r="B5609" t="s">
        <v>6317</v>
      </c>
      <c r="C5609" t="s">
        <v>18</v>
      </c>
      <c r="D5609" t="s">
        <v>19</v>
      </c>
      <c r="E5609" t="s">
        <v>1083</v>
      </c>
      <c r="F5609" t="str">
        <f t="shared" si="435"/>
        <v>2003</v>
      </c>
      <c r="G5609" t="s">
        <v>2746</v>
      </c>
      <c r="I5609" t="s">
        <v>6201</v>
      </c>
      <c r="J5609" t="s">
        <v>6202</v>
      </c>
      <c r="K5609" t="s">
        <v>20</v>
      </c>
      <c r="L5609" t="s">
        <v>3140</v>
      </c>
      <c r="M5609" t="s">
        <v>554</v>
      </c>
      <c r="N5609" t="s">
        <v>7465</v>
      </c>
      <c r="O5609" t="s">
        <v>7466</v>
      </c>
      <c r="Q5609" t="s">
        <v>3143</v>
      </c>
      <c r="R5609" s="1">
        <f t="shared" si="436"/>
        <v>-3508.8099999999977</v>
      </c>
      <c r="S5609" s="1">
        <f t="shared" si="437"/>
        <v>-736.85009999999943</v>
      </c>
      <c r="T5609" s="1">
        <f t="shared" si="438"/>
        <v>-1228.0799999999981</v>
      </c>
      <c r="U5609" s="1">
        <f t="shared" si="439"/>
        <v>491.22989999999868</v>
      </c>
    </row>
    <row r="5610" spans="1:21" x14ac:dyDescent="0.2">
      <c r="A5610" t="s">
        <v>2467</v>
      </c>
      <c r="B5610" t="s">
        <v>3360</v>
      </c>
      <c r="C5610" t="s">
        <v>18</v>
      </c>
      <c r="D5610" t="s">
        <v>19</v>
      </c>
      <c r="E5610" t="s">
        <v>1083</v>
      </c>
      <c r="F5610" t="str">
        <f t="shared" si="435"/>
        <v>2003</v>
      </c>
      <c r="G5610" t="s">
        <v>2746</v>
      </c>
      <c r="I5610" t="s">
        <v>3141</v>
      </c>
      <c r="J5610" t="s">
        <v>3142</v>
      </c>
      <c r="K5610" t="s">
        <v>20</v>
      </c>
      <c r="L5610" t="s">
        <v>3140</v>
      </c>
      <c r="M5610" t="s">
        <v>554</v>
      </c>
      <c r="N5610" t="s">
        <v>4845</v>
      </c>
      <c r="O5610" t="s">
        <v>4846</v>
      </c>
      <c r="Q5610" t="s">
        <v>3143</v>
      </c>
      <c r="R5610" s="1">
        <f t="shared" si="436"/>
        <v>-3508.8099999999977</v>
      </c>
      <c r="S5610" s="1">
        <f t="shared" si="437"/>
        <v>-736.85009999999943</v>
      </c>
      <c r="T5610" s="1">
        <f t="shared" si="438"/>
        <v>-1228.0799999999981</v>
      </c>
      <c r="U5610" s="1">
        <f t="shared" si="439"/>
        <v>491.22989999999868</v>
      </c>
    </row>
    <row r="5611" spans="1:21" x14ac:dyDescent="0.2">
      <c r="A5611" t="s">
        <v>2467</v>
      </c>
      <c r="B5611" t="s">
        <v>19407</v>
      </c>
      <c r="C5611" t="s">
        <v>18</v>
      </c>
      <c r="D5611" t="s">
        <v>19</v>
      </c>
      <c r="E5611" t="s">
        <v>1083</v>
      </c>
      <c r="F5611" t="str">
        <f t="shared" si="435"/>
        <v>2003</v>
      </c>
      <c r="G5611" t="s">
        <v>2746</v>
      </c>
      <c r="I5611" t="s">
        <v>19288</v>
      </c>
      <c r="J5611" t="s">
        <v>19289</v>
      </c>
      <c r="K5611" t="s">
        <v>20</v>
      </c>
      <c r="L5611" t="s">
        <v>3140</v>
      </c>
      <c r="M5611" t="s">
        <v>554</v>
      </c>
      <c r="N5611" t="s">
        <v>20239</v>
      </c>
      <c r="O5611" t="s">
        <v>20240</v>
      </c>
      <c r="Q5611" t="s">
        <v>3143</v>
      </c>
      <c r="R5611" s="1">
        <f t="shared" si="436"/>
        <v>-3508.8100000000049</v>
      </c>
      <c r="S5611" s="1">
        <f t="shared" si="437"/>
        <v>-736.85010000000102</v>
      </c>
      <c r="T5611" s="1">
        <f t="shared" si="438"/>
        <v>-1228.08</v>
      </c>
      <c r="U5611" s="1">
        <f t="shared" si="439"/>
        <v>491.22989999999891</v>
      </c>
    </row>
    <row r="5612" spans="1:21" x14ac:dyDescent="0.2">
      <c r="A5612" t="s">
        <v>2467</v>
      </c>
      <c r="B5612" t="s">
        <v>7582</v>
      </c>
      <c r="C5612" t="s">
        <v>18</v>
      </c>
      <c r="D5612" t="s">
        <v>19</v>
      </c>
      <c r="E5612" t="s">
        <v>1083</v>
      </c>
      <c r="F5612" t="str">
        <f t="shared" si="435"/>
        <v>2003</v>
      </c>
      <c r="G5612" t="s">
        <v>2746</v>
      </c>
      <c r="I5612" t="s">
        <v>7465</v>
      </c>
      <c r="J5612" t="s">
        <v>7466</v>
      </c>
      <c r="K5612" t="s">
        <v>20</v>
      </c>
      <c r="L5612" t="s">
        <v>3140</v>
      </c>
      <c r="M5612" t="s">
        <v>554</v>
      </c>
      <c r="N5612" t="s">
        <v>8655</v>
      </c>
      <c r="O5612" t="s">
        <v>8656</v>
      </c>
      <c r="Q5612" t="s">
        <v>3143</v>
      </c>
      <c r="R5612" s="1">
        <f t="shared" si="436"/>
        <v>-3508.8100000000122</v>
      </c>
      <c r="S5612" s="1">
        <f t="shared" si="437"/>
        <v>-736.8501000000025</v>
      </c>
      <c r="T5612" s="1">
        <f t="shared" si="438"/>
        <v>-1228.0800000000017</v>
      </c>
      <c r="U5612" s="1">
        <f t="shared" si="439"/>
        <v>491.22989999999925</v>
      </c>
    </row>
    <row r="5613" spans="1:21" x14ac:dyDescent="0.2">
      <c r="A5613" t="s">
        <v>2467</v>
      </c>
      <c r="B5613" t="s">
        <v>17383</v>
      </c>
      <c r="C5613" t="s">
        <v>18</v>
      </c>
      <c r="D5613" t="s">
        <v>19</v>
      </c>
      <c r="E5613" t="s">
        <v>1083</v>
      </c>
      <c r="F5613" t="str">
        <f t="shared" si="435"/>
        <v>2003</v>
      </c>
      <c r="G5613" t="s">
        <v>2746</v>
      </c>
      <c r="I5613" t="s">
        <v>17260</v>
      </c>
      <c r="J5613" t="s">
        <v>17261</v>
      </c>
      <c r="K5613" t="s">
        <v>20</v>
      </c>
      <c r="L5613" t="s">
        <v>3140</v>
      </c>
      <c r="M5613" t="s">
        <v>554</v>
      </c>
      <c r="N5613" t="s">
        <v>18287</v>
      </c>
      <c r="O5613" t="s">
        <v>18288</v>
      </c>
      <c r="Q5613" t="s">
        <v>3143</v>
      </c>
      <c r="R5613" s="1">
        <f t="shared" si="436"/>
        <v>-3508.8099999999977</v>
      </c>
      <c r="S5613" s="1">
        <f t="shared" si="437"/>
        <v>-736.85009999999943</v>
      </c>
      <c r="T5613" s="1">
        <f t="shared" si="438"/>
        <v>-1228.08</v>
      </c>
      <c r="U5613" s="1">
        <f t="shared" si="439"/>
        <v>491.2299000000005</v>
      </c>
    </row>
    <row r="5614" spans="1:21" x14ac:dyDescent="0.2">
      <c r="A5614" t="s">
        <v>2467</v>
      </c>
      <c r="B5614" t="s">
        <v>17</v>
      </c>
      <c r="C5614" t="s">
        <v>18</v>
      </c>
      <c r="D5614" t="s">
        <v>19</v>
      </c>
      <c r="E5614" t="s">
        <v>1083</v>
      </c>
      <c r="F5614" t="str">
        <f t="shared" si="435"/>
        <v>2003</v>
      </c>
      <c r="G5614" t="s">
        <v>2746</v>
      </c>
      <c r="I5614" s="3">
        <v>33212.36</v>
      </c>
      <c r="J5614" s="3">
        <v>94892.479999999996</v>
      </c>
      <c r="K5614" s="2">
        <v>0</v>
      </c>
      <c r="L5614" s="3">
        <v>-1228.08</v>
      </c>
      <c r="M5614" s="4">
        <v>0.35</v>
      </c>
      <c r="N5614" s="5">
        <v>31984.28</v>
      </c>
      <c r="O5614" s="5">
        <v>91383.67</v>
      </c>
      <c r="Q5614" t="s">
        <v>3143</v>
      </c>
      <c r="R5614" s="1">
        <f t="shared" si="436"/>
        <v>-3508.8099999999977</v>
      </c>
      <c r="S5614" s="1">
        <f t="shared" si="437"/>
        <v>-736.85009999999943</v>
      </c>
      <c r="T5614" s="1">
        <f t="shared" si="438"/>
        <v>-1228.0800000000017</v>
      </c>
      <c r="U5614" s="1">
        <f t="shared" si="439"/>
        <v>491.22990000000232</v>
      </c>
    </row>
    <row r="5615" spans="1:21" x14ac:dyDescent="0.2">
      <c r="A5615" t="s">
        <v>2467</v>
      </c>
      <c r="B5615" t="s">
        <v>15298</v>
      </c>
      <c r="C5615" t="s">
        <v>18</v>
      </c>
      <c r="D5615" t="s">
        <v>19</v>
      </c>
      <c r="E5615" t="s">
        <v>1083</v>
      </c>
      <c r="F5615" t="str">
        <f t="shared" si="435"/>
        <v>2003</v>
      </c>
      <c r="G5615" t="s">
        <v>2746</v>
      </c>
      <c r="I5615" t="s">
        <v>15173</v>
      </c>
      <c r="J5615" t="s">
        <v>15174</v>
      </c>
      <c r="K5615" t="s">
        <v>20</v>
      </c>
      <c r="L5615" t="s">
        <v>3140</v>
      </c>
      <c r="M5615" t="s">
        <v>554</v>
      </c>
      <c r="N5615" t="s">
        <v>16224</v>
      </c>
      <c r="O5615" t="s">
        <v>16225</v>
      </c>
      <c r="Q5615" t="s">
        <v>3143</v>
      </c>
      <c r="R5615" s="1">
        <f t="shared" si="436"/>
        <v>-3508.8099999999977</v>
      </c>
      <c r="S5615" s="1">
        <f t="shared" si="437"/>
        <v>-736.85009999999943</v>
      </c>
      <c r="T5615" s="1">
        <f t="shared" si="438"/>
        <v>-1228.0800000000017</v>
      </c>
      <c r="U5615" s="1">
        <f t="shared" si="439"/>
        <v>491.22990000000232</v>
      </c>
    </row>
    <row r="5616" spans="1:21" x14ac:dyDescent="0.2">
      <c r="A5616" t="s">
        <v>2467</v>
      </c>
      <c r="B5616" t="s">
        <v>12067</v>
      </c>
      <c r="C5616" t="s">
        <v>18</v>
      </c>
      <c r="D5616" t="s">
        <v>19</v>
      </c>
      <c r="E5616" t="s">
        <v>1083</v>
      </c>
      <c r="F5616" t="str">
        <f t="shared" si="435"/>
        <v>2003</v>
      </c>
      <c r="G5616" t="s">
        <v>2746</v>
      </c>
      <c r="I5616" t="s">
        <v>11943</v>
      </c>
      <c r="J5616" t="s">
        <v>11944</v>
      </c>
      <c r="K5616" t="s">
        <v>20</v>
      </c>
      <c r="L5616" t="s">
        <v>3140</v>
      </c>
      <c r="M5616" t="s">
        <v>554</v>
      </c>
      <c r="N5616" t="s">
        <v>13028</v>
      </c>
      <c r="O5616" t="s">
        <v>13029</v>
      </c>
      <c r="Q5616" t="s">
        <v>3143</v>
      </c>
      <c r="R5616" s="1">
        <f t="shared" si="436"/>
        <v>-3508.8099999999977</v>
      </c>
      <c r="S5616" s="1">
        <f t="shared" si="437"/>
        <v>-736.85009999999943</v>
      </c>
      <c r="T5616" s="1">
        <f t="shared" si="438"/>
        <v>-1228.0800000000017</v>
      </c>
      <c r="U5616" s="1">
        <f t="shared" si="439"/>
        <v>491.22990000000232</v>
      </c>
    </row>
    <row r="5617" spans="1:21" x14ac:dyDescent="0.2">
      <c r="A5617" t="s">
        <v>2467</v>
      </c>
      <c r="B5617" t="s">
        <v>9899</v>
      </c>
      <c r="C5617" t="s">
        <v>18</v>
      </c>
      <c r="D5617" t="s">
        <v>19</v>
      </c>
      <c r="E5617" t="s">
        <v>1083</v>
      </c>
      <c r="F5617" t="str">
        <f t="shared" si="435"/>
        <v>2003</v>
      </c>
      <c r="G5617" t="s">
        <v>2746</v>
      </c>
      <c r="I5617" t="s">
        <v>9775</v>
      </c>
      <c r="J5617" t="s">
        <v>9776</v>
      </c>
      <c r="K5617" t="s">
        <v>20</v>
      </c>
      <c r="L5617" t="s">
        <v>3140</v>
      </c>
      <c r="M5617" t="s">
        <v>554</v>
      </c>
      <c r="N5617" t="s">
        <v>10875</v>
      </c>
      <c r="O5617" t="s">
        <v>10876</v>
      </c>
      <c r="Q5617" t="s">
        <v>3143</v>
      </c>
      <c r="R5617" s="1">
        <f t="shared" si="436"/>
        <v>-3508.8099999999977</v>
      </c>
      <c r="S5617" s="1">
        <f t="shared" si="437"/>
        <v>-736.85009999999943</v>
      </c>
      <c r="T5617" s="1">
        <f t="shared" si="438"/>
        <v>-1228.0800000000017</v>
      </c>
      <c r="U5617" s="1">
        <f t="shared" si="439"/>
        <v>491.22990000000232</v>
      </c>
    </row>
    <row r="5618" spans="1:21" x14ac:dyDescent="0.2">
      <c r="A5618" t="s">
        <v>2467</v>
      </c>
      <c r="B5618" t="s">
        <v>4967</v>
      </c>
      <c r="C5618" t="s">
        <v>18</v>
      </c>
      <c r="D5618" t="s">
        <v>19</v>
      </c>
      <c r="E5618" t="s">
        <v>1083</v>
      </c>
      <c r="F5618" t="str">
        <f t="shared" si="435"/>
        <v>2003</v>
      </c>
      <c r="G5618" t="s">
        <v>2746</v>
      </c>
      <c r="I5618" t="s">
        <v>4845</v>
      </c>
      <c r="J5618" t="s">
        <v>4846</v>
      </c>
      <c r="K5618" t="s">
        <v>20</v>
      </c>
      <c r="L5618" t="s">
        <v>3140</v>
      </c>
      <c r="M5618" t="s">
        <v>554</v>
      </c>
      <c r="N5618" t="s">
        <v>6201</v>
      </c>
      <c r="O5618" t="s">
        <v>6202</v>
      </c>
      <c r="Q5618" t="s">
        <v>3143</v>
      </c>
      <c r="R5618" s="1">
        <f t="shared" si="436"/>
        <v>-3508.8099999999977</v>
      </c>
      <c r="S5618" s="1">
        <f t="shared" si="437"/>
        <v>-736.85009999999943</v>
      </c>
      <c r="T5618" s="1">
        <f t="shared" si="438"/>
        <v>-1228.0800000000017</v>
      </c>
      <c r="U5618" s="1">
        <f t="shared" si="439"/>
        <v>491.22990000000232</v>
      </c>
    </row>
    <row r="5619" spans="1:21" x14ac:dyDescent="0.2">
      <c r="A5619" t="s">
        <v>2467</v>
      </c>
      <c r="B5619" t="s">
        <v>16349</v>
      </c>
      <c r="C5619" t="s">
        <v>18</v>
      </c>
      <c r="D5619" t="s">
        <v>19</v>
      </c>
      <c r="E5619" t="s">
        <v>1083</v>
      </c>
      <c r="F5619" t="str">
        <f t="shared" si="435"/>
        <v>2003</v>
      </c>
      <c r="G5619" t="s">
        <v>2746</v>
      </c>
      <c r="I5619" t="s">
        <v>16224</v>
      </c>
      <c r="J5619" t="s">
        <v>16225</v>
      </c>
      <c r="K5619" t="s">
        <v>20</v>
      </c>
      <c r="L5619" t="s">
        <v>15172</v>
      </c>
      <c r="M5619" t="s">
        <v>554</v>
      </c>
      <c r="N5619" t="s">
        <v>17260</v>
      </c>
      <c r="O5619" t="s">
        <v>17261</v>
      </c>
      <c r="Q5619" t="s">
        <v>3143</v>
      </c>
      <c r="R5619" s="1">
        <f t="shared" si="436"/>
        <v>-3508.8100000000049</v>
      </c>
      <c r="S5619" s="1">
        <f t="shared" si="437"/>
        <v>-736.85010000000102</v>
      </c>
      <c r="T5619" s="1">
        <f t="shared" si="438"/>
        <v>-1228.0900000000001</v>
      </c>
      <c r="U5619" s="1">
        <f t="shared" si="439"/>
        <v>491.23989999999912</v>
      </c>
    </row>
    <row r="5620" spans="1:21" x14ac:dyDescent="0.2">
      <c r="A5620" t="s">
        <v>2467</v>
      </c>
      <c r="B5620" t="s">
        <v>18410</v>
      </c>
      <c r="C5620" t="s">
        <v>18</v>
      </c>
      <c r="D5620" t="s">
        <v>19</v>
      </c>
      <c r="E5620" t="s">
        <v>1083</v>
      </c>
      <c r="F5620" t="str">
        <f t="shared" si="435"/>
        <v>2003</v>
      </c>
      <c r="G5620" t="s">
        <v>2746</v>
      </c>
      <c r="I5620" t="s">
        <v>18287</v>
      </c>
      <c r="J5620" t="s">
        <v>18288</v>
      </c>
      <c r="K5620" t="s">
        <v>20</v>
      </c>
      <c r="L5620" t="s">
        <v>15172</v>
      </c>
      <c r="M5620" t="s">
        <v>554</v>
      </c>
      <c r="N5620" t="s">
        <v>19288</v>
      </c>
      <c r="O5620" t="s">
        <v>19289</v>
      </c>
      <c r="Q5620" t="s">
        <v>3143</v>
      </c>
      <c r="R5620" s="1">
        <f t="shared" si="436"/>
        <v>-3508.8099999999977</v>
      </c>
      <c r="S5620" s="1">
        <f t="shared" si="437"/>
        <v>-736.85009999999943</v>
      </c>
      <c r="T5620" s="1">
        <f t="shared" si="438"/>
        <v>-1228.0900000000001</v>
      </c>
      <c r="U5620" s="1">
        <f t="shared" si="439"/>
        <v>491.23990000000072</v>
      </c>
    </row>
    <row r="5621" spans="1:21" x14ac:dyDescent="0.2">
      <c r="A5621" t="s">
        <v>2467</v>
      </c>
      <c r="B5621" t="s">
        <v>14225</v>
      </c>
      <c r="C5621" t="s">
        <v>18</v>
      </c>
      <c r="D5621" t="s">
        <v>19</v>
      </c>
      <c r="E5621" t="s">
        <v>1083</v>
      </c>
      <c r="F5621" t="str">
        <f t="shared" si="435"/>
        <v>2003</v>
      </c>
      <c r="G5621" t="s">
        <v>2746</v>
      </c>
      <c r="I5621" t="s">
        <v>14099</v>
      </c>
      <c r="J5621" t="s">
        <v>14100</v>
      </c>
      <c r="K5621" t="s">
        <v>20</v>
      </c>
      <c r="L5621" t="s">
        <v>15172</v>
      </c>
      <c r="M5621" t="s">
        <v>554</v>
      </c>
      <c r="N5621" t="s">
        <v>15173</v>
      </c>
      <c r="O5621" t="s">
        <v>15174</v>
      </c>
      <c r="Q5621" t="s">
        <v>3143</v>
      </c>
      <c r="R5621" s="1">
        <f t="shared" si="436"/>
        <v>-3508.8099999999977</v>
      </c>
      <c r="S5621" s="1">
        <f t="shared" si="437"/>
        <v>-736.85009999999943</v>
      </c>
      <c r="T5621" s="1">
        <f t="shared" si="438"/>
        <v>-1228.0900000000001</v>
      </c>
      <c r="U5621" s="1">
        <f t="shared" si="439"/>
        <v>491.23990000000072</v>
      </c>
    </row>
    <row r="5622" spans="1:21" x14ac:dyDescent="0.2">
      <c r="A5622" t="s">
        <v>1404</v>
      </c>
      <c r="B5622" t="s">
        <v>7582</v>
      </c>
      <c r="C5622" t="s">
        <v>18</v>
      </c>
      <c r="D5622" t="s">
        <v>19</v>
      </c>
      <c r="E5622" t="s">
        <v>1129</v>
      </c>
      <c r="F5622" t="str">
        <f t="shared" si="435"/>
        <v>2004</v>
      </c>
      <c r="G5622" t="s">
        <v>1405</v>
      </c>
      <c r="I5622" t="s">
        <v>6981</v>
      </c>
      <c r="J5622" t="s">
        <v>6982</v>
      </c>
      <c r="K5622" t="s">
        <v>20</v>
      </c>
      <c r="L5622" t="s">
        <v>8156</v>
      </c>
      <c r="M5622" t="s">
        <v>554</v>
      </c>
      <c r="N5622" t="s">
        <v>8157</v>
      </c>
      <c r="O5622" t="s">
        <v>8158</v>
      </c>
      <c r="Q5622" t="s">
        <v>1437</v>
      </c>
      <c r="R5622" s="1">
        <f t="shared" si="436"/>
        <v>-3526.2999999999993</v>
      </c>
      <c r="S5622" s="1">
        <f t="shared" si="437"/>
        <v>-740.5229999999998</v>
      </c>
      <c r="T5622" s="1">
        <f t="shared" si="438"/>
        <v>-1234.2000000000007</v>
      </c>
      <c r="U5622" s="1">
        <f t="shared" si="439"/>
        <v>493.67700000000093</v>
      </c>
    </row>
    <row r="5623" spans="1:21" x14ac:dyDescent="0.2">
      <c r="A5623" t="s">
        <v>1404</v>
      </c>
      <c r="B5623" t="s">
        <v>17</v>
      </c>
      <c r="C5623" t="s">
        <v>18</v>
      </c>
      <c r="D5623" t="s">
        <v>19</v>
      </c>
      <c r="E5623" t="s">
        <v>1129</v>
      </c>
      <c r="F5623" t="str">
        <f t="shared" si="435"/>
        <v>2004</v>
      </c>
      <c r="G5623" t="s">
        <v>1405</v>
      </c>
      <c r="I5623" s="3">
        <v>16283.83</v>
      </c>
      <c r="J5623" s="3">
        <v>46525.2</v>
      </c>
      <c r="K5623" s="2">
        <v>0</v>
      </c>
      <c r="L5623" s="3">
        <v>-1234.21</v>
      </c>
      <c r="M5623" s="4">
        <v>0.35</v>
      </c>
      <c r="N5623" s="5">
        <v>15049.62</v>
      </c>
      <c r="O5623" s="5">
        <v>42998.9</v>
      </c>
      <c r="Q5623" t="s">
        <v>1437</v>
      </c>
      <c r="R5623" s="1">
        <f t="shared" si="436"/>
        <v>-3526.2999999999956</v>
      </c>
      <c r="S5623" s="1">
        <f t="shared" si="437"/>
        <v>-740.522999999999</v>
      </c>
      <c r="T5623" s="1">
        <f t="shared" si="438"/>
        <v>-1234.2099999999991</v>
      </c>
      <c r="U5623" s="1">
        <f t="shared" si="439"/>
        <v>493.68700000000013</v>
      </c>
    </row>
    <row r="5624" spans="1:21" x14ac:dyDescent="0.2">
      <c r="A5624" t="s">
        <v>1404</v>
      </c>
      <c r="B5624" t="s">
        <v>4967</v>
      </c>
      <c r="C5624" t="s">
        <v>18</v>
      </c>
      <c r="D5624" t="s">
        <v>19</v>
      </c>
      <c r="E5624" t="s">
        <v>1129</v>
      </c>
      <c r="F5624" t="str">
        <f t="shared" si="435"/>
        <v>2004</v>
      </c>
      <c r="G5624" t="s">
        <v>1405</v>
      </c>
      <c r="I5624" t="s">
        <v>4331</v>
      </c>
      <c r="J5624" t="s">
        <v>4332</v>
      </c>
      <c r="K5624" t="s">
        <v>20</v>
      </c>
      <c r="L5624" t="s">
        <v>2197</v>
      </c>
      <c r="M5624" t="s">
        <v>554</v>
      </c>
      <c r="N5624" t="s">
        <v>5721</v>
      </c>
      <c r="O5624" t="s">
        <v>5722</v>
      </c>
      <c r="Q5624" t="s">
        <v>1437</v>
      </c>
      <c r="R5624" s="1">
        <f t="shared" si="436"/>
        <v>-3526.3000000000029</v>
      </c>
      <c r="S5624" s="1">
        <f t="shared" si="437"/>
        <v>-740.52300000000059</v>
      </c>
      <c r="T5624" s="1">
        <f t="shared" si="438"/>
        <v>-1234.2100000000009</v>
      </c>
      <c r="U5624" s="1">
        <f t="shared" si="439"/>
        <v>493.68700000000035</v>
      </c>
    </row>
    <row r="5625" spans="1:21" x14ac:dyDescent="0.2">
      <c r="A5625" t="s">
        <v>1404</v>
      </c>
      <c r="B5625" t="s">
        <v>8771</v>
      </c>
      <c r="C5625" t="s">
        <v>18</v>
      </c>
      <c r="D5625" t="s">
        <v>19</v>
      </c>
      <c r="E5625" t="s">
        <v>1129</v>
      </c>
      <c r="F5625" t="str">
        <f t="shared" si="435"/>
        <v>2004</v>
      </c>
      <c r="G5625" t="s">
        <v>1405</v>
      </c>
      <c r="I5625" t="s">
        <v>8157</v>
      </c>
      <c r="J5625" t="s">
        <v>8158</v>
      </c>
      <c r="K5625" t="s">
        <v>20</v>
      </c>
      <c r="L5625" t="s">
        <v>4330</v>
      </c>
      <c r="M5625" t="s">
        <v>554</v>
      </c>
      <c r="N5625" t="s">
        <v>9276</v>
      </c>
      <c r="O5625" t="s">
        <v>9277</v>
      </c>
      <c r="Q5625" t="s">
        <v>1437</v>
      </c>
      <c r="R5625" s="1">
        <f t="shared" si="436"/>
        <v>-3528.5699999999997</v>
      </c>
      <c r="S5625" s="1">
        <f t="shared" si="437"/>
        <v>-740.99969999999996</v>
      </c>
      <c r="T5625" s="1">
        <f t="shared" si="438"/>
        <v>-1235</v>
      </c>
      <c r="U5625" s="1">
        <f t="shared" si="439"/>
        <v>494.00030000000004</v>
      </c>
    </row>
    <row r="5626" spans="1:21" x14ac:dyDescent="0.2">
      <c r="A5626" t="s">
        <v>1404</v>
      </c>
      <c r="B5626" t="s">
        <v>6317</v>
      </c>
      <c r="C5626" t="s">
        <v>18</v>
      </c>
      <c r="D5626" t="s">
        <v>19</v>
      </c>
      <c r="E5626" t="s">
        <v>1129</v>
      </c>
      <c r="F5626" t="str">
        <f t="shared" si="435"/>
        <v>2004</v>
      </c>
      <c r="G5626" t="s">
        <v>1405</v>
      </c>
      <c r="I5626" t="s">
        <v>5721</v>
      </c>
      <c r="J5626" t="s">
        <v>5722</v>
      </c>
      <c r="K5626" t="s">
        <v>20</v>
      </c>
      <c r="L5626" t="s">
        <v>4330</v>
      </c>
      <c r="M5626" t="s">
        <v>554</v>
      </c>
      <c r="N5626" t="s">
        <v>6981</v>
      </c>
      <c r="O5626" t="s">
        <v>6982</v>
      </c>
      <c r="Q5626" t="s">
        <v>1437</v>
      </c>
      <c r="R5626" s="1">
        <f t="shared" si="436"/>
        <v>-3528.5699999999997</v>
      </c>
      <c r="S5626" s="1">
        <f t="shared" si="437"/>
        <v>-740.99969999999996</v>
      </c>
      <c r="T5626" s="1">
        <f t="shared" si="438"/>
        <v>-1235</v>
      </c>
      <c r="U5626" s="1">
        <f t="shared" si="439"/>
        <v>494.00030000000004</v>
      </c>
    </row>
    <row r="5627" spans="1:21" x14ac:dyDescent="0.2">
      <c r="A5627" t="s">
        <v>1404</v>
      </c>
      <c r="B5627" t="s">
        <v>3360</v>
      </c>
      <c r="C5627" t="s">
        <v>18</v>
      </c>
      <c r="D5627" t="s">
        <v>19</v>
      </c>
      <c r="E5627" t="s">
        <v>1129</v>
      </c>
      <c r="F5627" t="str">
        <f t="shared" si="435"/>
        <v>2004</v>
      </c>
      <c r="G5627" t="s">
        <v>1405</v>
      </c>
      <c r="I5627" t="s">
        <v>2198</v>
      </c>
      <c r="J5627" t="s">
        <v>2199</v>
      </c>
      <c r="K5627" t="s">
        <v>20</v>
      </c>
      <c r="L5627" t="s">
        <v>4330</v>
      </c>
      <c r="M5627" t="s">
        <v>554</v>
      </c>
      <c r="N5627" t="s">
        <v>4331</v>
      </c>
      <c r="O5627" t="s">
        <v>4332</v>
      </c>
      <c r="Q5627" t="s">
        <v>1437</v>
      </c>
      <c r="R5627" s="1">
        <f t="shared" si="436"/>
        <v>-3528.5699999999997</v>
      </c>
      <c r="S5627" s="1">
        <f t="shared" si="437"/>
        <v>-740.99969999999996</v>
      </c>
      <c r="T5627" s="1">
        <f t="shared" si="438"/>
        <v>-1235</v>
      </c>
      <c r="U5627" s="1">
        <f t="shared" si="439"/>
        <v>494.00030000000004</v>
      </c>
    </row>
    <row r="5628" spans="1:21" x14ac:dyDescent="0.2">
      <c r="A5628" t="s">
        <v>16</v>
      </c>
      <c r="B5628" t="s">
        <v>3360</v>
      </c>
      <c r="C5628" t="s">
        <v>18</v>
      </c>
      <c r="D5628" t="s">
        <v>19</v>
      </c>
      <c r="E5628" t="s">
        <v>1276</v>
      </c>
      <c r="F5628" t="str">
        <f t="shared" si="435"/>
        <v>2012</v>
      </c>
      <c r="G5628" t="s">
        <v>126</v>
      </c>
      <c r="I5628" t="s">
        <v>1283</v>
      </c>
      <c r="J5628" t="s">
        <v>1284</v>
      </c>
      <c r="K5628" t="s">
        <v>20</v>
      </c>
      <c r="L5628" t="s">
        <v>3927</v>
      </c>
      <c r="M5628" t="s">
        <v>554</v>
      </c>
      <c r="N5628" t="s">
        <v>3928</v>
      </c>
      <c r="O5628" t="s">
        <v>3929</v>
      </c>
      <c r="Q5628" t="s">
        <v>1285</v>
      </c>
      <c r="R5628" s="1">
        <f t="shared" si="436"/>
        <v>-3579.9699999999939</v>
      </c>
      <c r="S5628" s="1">
        <f t="shared" si="437"/>
        <v>-751.79369999999869</v>
      </c>
      <c r="T5628" s="1">
        <f t="shared" si="438"/>
        <v>-1252.9900000000016</v>
      </c>
      <c r="U5628" s="1">
        <f t="shared" si="439"/>
        <v>501.19630000000291</v>
      </c>
    </row>
    <row r="5629" spans="1:21" x14ac:dyDescent="0.2">
      <c r="A5629" t="s">
        <v>2467</v>
      </c>
      <c r="B5629" t="s">
        <v>9899</v>
      </c>
      <c r="C5629" t="s">
        <v>18</v>
      </c>
      <c r="D5629" t="s">
        <v>19</v>
      </c>
      <c r="E5629" t="s">
        <v>646</v>
      </c>
      <c r="F5629" t="str">
        <f t="shared" si="435"/>
        <v>1991</v>
      </c>
      <c r="G5629" t="s">
        <v>2478</v>
      </c>
      <c r="H5629" t="s">
        <v>61</v>
      </c>
      <c r="I5629" t="s">
        <v>9598</v>
      </c>
      <c r="J5629" t="s">
        <v>9599</v>
      </c>
      <c r="K5629" t="s">
        <v>20</v>
      </c>
      <c r="L5629" t="s">
        <v>9597</v>
      </c>
      <c r="M5629" t="s">
        <v>3582</v>
      </c>
      <c r="N5629" t="s">
        <v>10688</v>
      </c>
      <c r="O5629" t="s">
        <v>10689</v>
      </c>
      <c r="Q5629" t="s">
        <v>2820</v>
      </c>
      <c r="R5629" s="1">
        <f t="shared" si="436"/>
        <v>-3820.6300000000047</v>
      </c>
      <c r="S5629" s="1">
        <f t="shared" si="437"/>
        <v>-802.33230000000094</v>
      </c>
      <c r="T5629" s="1">
        <f t="shared" si="438"/>
        <v>-1307.8999999999996</v>
      </c>
      <c r="U5629" s="1">
        <f t="shared" si="439"/>
        <v>505.56769999999869</v>
      </c>
    </row>
    <row r="5630" spans="1:21" x14ac:dyDescent="0.2">
      <c r="A5630" t="s">
        <v>2467</v>
      </c>
      <c r="B5630" t="s">
        <v>15298</v>
      </c>
      <c r="C5630" t="s">
        <v>18</v>
      </c>
      <c r="D5630" t="s">
        <v>19</v>
      </c>
      <c r="E5630" t="s">
        <v>646</v>
      </c>
      <c r="F5630" t="str">
        <f t="shared" si="435"/>
        <v>1991</v>
      </c>
      <c r="G5630" t="s">
        <v>2478</v>
      </c>
      <c r="H5630" t="s">
        <v>61</v>
      </c>
      <c r="I5630" t="s">
        <v>15002</v>
      </c>
      <c r="J5630" t="s">
        <v>15003</v>
      </c>
      <c r="K5630" t="s">
        <v>20</v>
      </c>
      <c r="L5630" t="s">
        <v>9597</v>
      </c>
      <c r="M5630" t="s">
        <v>3582</v>
      </c>
      <c r="N5630" t="s">
        <v>16063</v>
      </c>
      <c r="O5630" t="s">
        <v>16064</v>
      </c>
      <c r="Q5630" t="s">
        <v>2820</v>
      </c>
      <c r="R5630" s="1">
        <f t="shared" si="436"/>
        <v>-3820.630000000001</v>
      </c>
      <c r="S5630" s="1">
        <f t="shared" si="437"/>
        <v>-802.33230000000015</v>
      </c>
      <c r="T5630" s="1">
        <f t="shared" si="438"/>
        <v>-1307.8999999999996</v>
      </c>
      <c r="U5630" s="1">
        <f t="shared" si="439"/>
        <v>505.56769999999949</v>
      </c>
    </row>
    <row r="5631" spans="1:21" x14ac:dyDescent="0.2">
      <c r="A5631" t="s">
        <v>2467</v>
      </c>
      <c r="B5631" t="s">
        <v>18410</v>
      </c>
      <c r="C5631" t="s">
        <v>18</v>
      </c>
      <c r="D5631" t="s">
        <v>19</v>
      </c>
      <c r="E5631" t="s">
        <v>646</v>
      </c>
      <c r="F5631" t="str">
        <f t="shared" si="435"/>
        <v>1991</v>
      </c>
      <c r="G5631" t="s">
        <v>2478</v>
      </c>
      <c r="H5631" t="s">
        <v>61</v>
      </c>
      <c r="I5631" t="s">
        <v>18127</v>
      </c>
      <c r="J5631" t="s">
        <v>18128</v>
      </c>
      <c r="K5631" t="s">
        <v>20</v>
      </c>
      <c r="L5631" t="s">
        <v>9597</v>
      </c>
      <c r="M5631" t="s">
        <v>3582</v>
      </c>
      <c r="N5631" t="s">
        <v>19133</v>
      </c>
      <c r="O5631" t="s">
        <v>19134</v>
      </c>
      <c r="Q5631" t="s">
        <v>2820</v>
      </c>
      <c r="R5631" s="1">
        <f t="shared" si="436"/>
        <v>-3820.630000000001</v>
      </c>
      <c r="S5631" s="1">
        <f t="shared" si="437"/>
        <v>-802.33230000000015</v>
      </c>
      <c r="T5631" s="1">
        <f t="shared" si="438"/>
        <v>-1307.8999999999996</v>
      </c>
      <c r="U5631" s="1">
        <f t="shared" si="439"/>
        <v>505.56769999999949</v>
      </c>
    </row>
    <row r="5632" spans="1:21" x14ac:dyDescent="0.2">
      <c r="A5632" t="s">
        <v>2467</v>
      </c>
      <c r="B5632" t="s">
        <v>16349</v>
      </c>
      <c r="C5632" t="s">
        <v>18</v>
      </c>
      <c r="D5632" t="s">
        <v>19</v>
      </c>
      <c r="E5632" t="s">
        <v>646</v>
      </c>
      <c r="F5632" t="str">
        <f t="shared" si="435"/>
        <v>1991</v>
      </c>
      <c r="G5632" t="s">
        <v>2478</v>
      </c>
      <c r="H5632" t="s">
        <v>61</v>
      </c>
      <c r="I5632" t="s">
        <v>16063</v>
      </c>
      <c r="J5632" t="s">
        <v>16064</v>
      </c>
      <c r="K5632" t="s">
        <v>20</v>
      </c>
      <c r="L5632" t="s">
        <v>9597</v>
      </c>
      <c r="M5632" t="s">
        <v>3582</v>
      </c>
      <c r="N5632" t="s">
        <v>17097</v>
      </c>
      <c r="O5632" t="s">
        <v>17098</v>
      </c>
      <c r="Q5632" t="s">
        <v>2820</v>
      </c>
      <c r="R5632" s="1">
        <f t="shared" si="436"/>
        <v>-3820.630000000001</v>
      </c>
      <c r="S5632" s="1">
        <f t="shared" si="437"/>
        <v>-802.33230000000015</v>
      </c>
      <c r="T5632" s="1">
        <f t="shared" si="438"/>
        <v>-1307.8999999999996</v>
      </c>
      <c r="U5632" s="1">
        <f t="shared" si="439"/>
        <v>505.56769999999949</v>
      </c>
    </row>
    <row r="5633" spans="1:21" x14ac:dyDescent="0.2">
      <c r="A5633" t="s">
        <v>2467</v>
      </c>
      <c r="B5633" t="s">
        <v>14225</v>
      </c>
      <c r="C5633" t="s">
        <v>18</v>
      </c>
      <c r="D5633" t="s">
        <v>19</v>
      </c>
      <c r="E5633" t="s">
        <v>646</v>
      </c>
      <c r="F5633" t="str">
        <f t="shared" si="435"/>
        <v>1991</v>
      </c>
      <c r="G5633" t="s">
        <v>2478</v>
      </c>
      <c r="H5633" t="s">
        <v>61</v>
      </c>
      <c r="I5633" t="s">
        <v>13927</v>
      </c>
      <c r="J5633" t="s">
        <v>13928</v>
      </c>
      <c r="K5633" t="s">
        <v>20</v>
      </c>
      <c r="L5633" t="s">
        <v>9597</v>
      </c>
      <c r="M5633" t="s">
        <v>3582</v>
      </c>
      <c r="N5633" t="s">
        <v>15002</v>
      </c>
      <c r="O5633" t="s">
        <v>15003</v>
      </c>
      <c r="Q5633" t="s">
        <v>2820</v>
      </c>
      <c r="R5633" s="1">
        <f t="shared" si="436"/>
        <v>-3820.6299999999974</v>
      </c>
      <c r="S5633" s="1">
        <f t="shared" si="437"/>
        <v>-802.33229999999946</v>
      </c>
      <c r="T5633" s="1">
        <f t="shared" si="438"/>
        <v>-1307.8999999999996</v>
      </c>
      <c r="U5633" s="1">
        <f t="shared" si="439"/>
        <v>505.56770000000017</v>
      </c>
    </row>
    <row r="5634" spans="1:21" x14ac:dyDescent="0.2">
      <c r="A5634" t="s">
        <v>2467</v>
      </c>
      <c r="B5634" t="s">
        <v>12067</v>
      </c>
      <c r="C5634" t="s">
        <v>18</v>
      </c>
      <c r="D5634" t="s">
        <v>19</v>
      </c>
      <c r="E5634" t="s">
        <v>646</v>
      </c>
      <c r="F5634" t="str">
        <f t="shared" ref="F5634:F5697" si="440">LEFT(E5634,4)</f>
        <v>1991</v>
      </c>
      <c r="G5634" t="s">
        <v>2478</v>
      </c>
      <c r="H5634" t="s">
        <v>61</v>
      </c>
      <c r="I5634" t="s">
        <v>11766</v>
      </c>
      <c r="J5634" t="s">
        <v>11767</v>
      </c>
      <c r="K5634" t="s">
        <v>20</v>
      </c>
      <c r="L5634" t="s">
        <v>9597</v>
      </c>
      <c r="M5634" t="s">
        <v>3582</v>
      </c>
      <c r="N5634" t="s">
        <v>12849</v>
      </c>
      <c r="O5634" t="s">
        <v>12850</v>
      </c>
      <c r="Q5634" t="s">
        <v>2820</v>
      </c>
      <c r="R5634" s="1">
        <f t="shared" ref="R5634:R5697" si="441">O5634-J5634</f>
        <v>-3820.6299999999974</v>
      </c>
      <c r="S5634" s="1">
        <f t="shared" ref="S5634:S5697" si="442">R5634*0.21</f>
        <v>-802.33229999999946</v>
      </c>
      <c r="T5634" s="1">
        <f t="shared" ref="T5634:T5697" si="443">N5634-I5634</f>
        <v>-1307.8999999999996</v>
      </c>
      <c r="U5634" s="1">
        <f t="shared" ref="U5634:U5697" si="444">S5634-T5634</f>
        <v>505.56770000000017</v>
      </c>
    </row>
    <row r="5635" spans="1:21" x14ac:dyDescent="0.2">
      <c r="A5635" t="s">
        <v>2467</v>
      </c>
      <c r="B5635" t="s">
        <v>11005</v>
      </c>
      <c r="C5635" t="s">
        <v>18</v>
      </c>
      <c r="D5635" t="s">
        <v>19</v>
      </c>
      <c r="E5635" t="s">
        <v>646</v>
      </c>
      <c r="F5635" t="str">
        <f t="shared" si="440"/>
        <v>1991</v>
      </c>
      <c r="G5635" t="s">
        <v>2478</v>
      </c>
      <c r="H5635" t="s">
        <v>61</v>
      </c>
      <c r="I5635" t="s">
        <v>10688</v>
      </c>
      <c r="J5635" t="s">
        <v>10689</v>
      </c>
      <c r="K5635" t="s">
        <v>20</v>
      </c>
      <c r="L5635" t="s">
        <v>9597</v>
      </c>
      <c r="M5635" t="s">
        <v>3582</v>
      </c>
      <c r="N5635" t="s">
        <v>11766</v>
      </c>
      <c r="O5635" t="s">
        <v>11767</v>
      </c>
      <c r="Q5635" t="s">
        <v>2820</v>
      </c>
      <c r="R5635" s="1">
        <f t="shared" si="441"/>
        <v>-3820.6299999999974</v>
      </c>
      <c r="S5635" s="1">
        <f t="shared" si="442"/>
        <v>-802.33229999999946</v>
      </c>
      <c r="T5635" s="1">
        <f t="shared" si="443"/>
        <v>-1307.8999999999996</v>
      </c>
      <c r="U5635" s="1">
        <f t="shared" si="444"/>
        <v>505.56770000000017</v>
      </c>
    </row>
    <row r="5636" spans="1:21" x14ac:dyDescent="0.2">
      <c r="A5636" t="s">
        <v>2467</v>
      </c>
      <c r="B5636" t="s">
        <v>13151</v>
      </c>
      <c r="C5636" t="s">
        <v>18</v>
      </c>
      <c r="D5636" t="s">
        <v>19</v>
      </c>
      <c r="E5636" t="s">
        <v>646</v>
      </c>
      <c r="F5636" t="str">
        <f t="shared" si="440"/>
        <v>1991</v>
      </c>
      <c r="G5636" t="s">
        <v>2478</v>
      </c>
      <c r="H5636" t="s">
        <v>61</v>
      </c>
      <c r="I5636" t="s">
        <v>12849</v>
      </c>
      <c r="J5636" t="s">
        <v>12850</v>
      </c>
      <c r="K5636" t="s">
        <v>20</v>
      </c>
      <c r="L5636" t="s">
        <v>9597</v>
      </c>
      <c r="M5636" t="s">
        <v>3582</v>
      </c>
      <c r="N5636" t="s">
        <v>13927</v>
      </c>
      <c r="O5636" t="s">
        <v>13928</v>
      </c>
      <c r="Q5636" t="s">
        <v>2820</v>
      </c>
      <c r="R5636" s="1">
        <f t="shared" si="441"/>
        <v>-3820.6300000000047</v>
      </c>
      <c r="S5636" s="1">
        <f t="shared" si="442"/>
        <v>-802.33230000000094</v>
      </c>
      <c r="T5636" s="1">
        <f t="shared" si="443"/>
        <v>-1307.9000000000015</v>
      </c>
      <c r="U5636" s="1">
        <f t="shared" si="444"/>
        <v>505.56770000000051</v>
      </c>
    </row>
    <row r="5637" spans="1:21" x14ac:dyDescent="0.2">
      <c r="A5637" t="s">
        <v>2467</v>
      </c>
      <c r="B5637" t="s">
        <v>19407</v>
      </c>
      <c r="C5637" t="s">
        <v>18</v>
      </c>
      <c r="D5637" t="s">
        <v>19</v>
      </c>
      <c r="E5637" t="s">
        <v>646</v>
      </c>
      <c r="F5637" t="str">
        <f t="shared" si="440"/>
        <v>1991</v>
      </c>
      <c r="G5637" t="s">
        <v>2478</v>
      </c>
      <c r="H5637" t="s">
        <v>61</v>
      </c>
      <c r="I5637" t="s">
        <v>19133</v>
      </c>
      <c r="J5637" t="s">
        <v>19134</v>
      </c>
      <c r="K5637" t="s">
        <v>20</v>
      </c>
      <c r="L5637" t="s">
        <v>9597</v>
      </c>
      <c r="M5637" t="s">
        <v>3582</v>
      </c>
      <c r="N5637" t="s">
        <v>20076</v>
      </c>
      <c r="O5637" t="s">
        <v>20077</v>
      </c>
      <c r="Q5637" t="s">
        <v>2820</v>
      </c>
      <c r="R5637" s="1">
        <f t="shared" si="441"/>
        <v>-3820.6299999999992</v>
      </c>
      <c r="S5637" s="1">
        <f t="shared" si="442"/>
        <v>-802.3322999999998</v>
      </c>
      <c r="T5637" s="1">
        <f t="shared" si="443"/>
        <v>-1307.9000000000005</v>
      </c>
      <c r="U5637" s="1">
        <f t="shared" si="444"/>
        <v>505.56770000000074</v>
      </c>
    </row>
    <row r="5638" spans="1:21" x14ac:dyDescent="0.2">
      <c r="A5638" t="s">
        <v>2467</v>
      </c>
      <c r="B5638" t="s">
        <v>17383</v>
      </c>
      <c r="C5638" t="s">
        <v>18</v>
      </c>
      <c r="D5638" t="s">
        <v>19</v>
      </c>
      <c r="E5638" t="s">
        <v>646</v>
      </c>
      <c r="F5638" t="str">
        <f t="shared" si="440"/>
        <v>1991</v>
      </c>
      <c r="G5638" t="s">
        <v>2478</v>
      </c>
      <c r="H5638" t="s">
        <v>61</v>
      </c>
      <c r="I5638" t="s">
        <v>17097</v>
      </c>
      <c r="J5638" t="s">
        <v>17098</v>
      </c>
      <c r="K5638" t="s">
        <v>20</v>
      </c>
      <c r="L5638" t="s">
        <v>9597</v>
      </c>
      <c r="M5638" t="s">
        <v>3582</v>
      </c>
      <c r="N5638" t="s">
        <v>18127</v>
      </c>
      <c r="O5638" t="s">
        <v>18128</v>
      </c>
      <c r="Q5638" t="s">
        <v>2820</v>
      </c>
      <c r="R5638" s="1">
        <f t="shared" si="441"/>
        <v>-3820.6299999999974</v>
      </c>
      <c r="S5638" s="1">
        <f t="shared" si="442"/>
        <v>-802.33229999999946</v>
      </c>
      <c r="T5638" s="1">
        <f t="shared" si="443"/>
        <v>-1307.9000000000005</v>
      </c>
      <c r="U5638" s="1">
        <f t="shared" si="444"/>
        <v>505.56770000000108</v>
      </c>
    </row>
    <row r="5639" spans="1:21" x14ac:dyDescent="0.2">
      <c r="A5639" t="s">
        <v>2467</v>
      </c>
      <c r="B5639" t="s">
        <v>8771</v>
      </c>
      <c r="C5639" t="s">
        <v>18</v>
      </c>
      <c r="D5639" t="s">
        <v>19</v>
      </c>
      <c r="E5639" t="s">
        <v>646</v>
      </c>
      <c r="F5639" t="str">
        <f t="shared" si="440"/>
        <v>1991</v>
      </c>
      <c r="G5639" t="s">
        <v>2478</v>
      </c>
      <c r="H5639" t="s">
        <v>61</v>
      </c>
      <c r="I5639" t="s">
        <v>8482</v>
      </c>
      <c r="J5639" t="s">
        <v>8483</v>
      </c>
      <c r="K5639" t="s">
        <v>20</v>
      </c>
      <c r="L5639" t="s">
        <v>9597</v>
      </c>
      <c r="M5639" t="s">
        <v>3582</v>
      </c>
      <c r="N5639" t="s">
        <v>9598</v>
      </c>
      <c r="O5639" t="s">
        <v>9599</v>
      </c>
      <c r="Q5639" t="s">
        <v>2820</v>
      </c>
      <c r="R5639" s="1">
        <f t="shared" si="441"/>
        <v>-3820.6299999999974</v>
      </c>
      <c r="S5639" s="1">
        <f t="shared" si="442"/>
        <v>-802.33229999999946</v>
      </c>
      <c r="T5639" s="1">
        <f t="shared" si="443"/>
        <v>-1307.9000000000015</v>
      </c>
      <c r="U5639" s="1">
        <f t="shared" si="444"/>
        <v>505.56770000000199</v>
      </c>
    </row>
    <row r="5640" spans="1:21" x14ac:dyDescent="0.2">
      <c r="A5640" t="s">
        <v>1404</v>
      </c>
      <c r="B5640" t="s">
        <v>6317</v>
      </c>
      <c r="C5640" t="s">
        <v>18</v>
      </c>
      <c r="D5640" t="s">
        <v>19</v>
      </c>
      <c r="E5640" t="s">
        <v>991</v>
      </c>
      <c r="F5640" t="str">
        <f t="shared" si="440"/>
        <v>2001</v>
      </c>
      <c r="G5640" t="s">
        <v>1406</v>
      </c>
      <c r="I5640" t="s">
        <v>5663</v>
      </c>
      <c r="J5640" t="s">
        <v>5664</v>
      </c>
      <c r="K5640" t="s">
        <v>20</v>
      </c>
      <c r="L5640" t="s">
        <v>6915</v>
      </c>
      <c r="M5640" t="s">
        <v>6509</v>
      </c>
      <c r="N5640" t="s">
        <v>6916</v>
      </c>
      <c r="O5640" t="s">
        <v>6917</v>
      </c>
      <c r="Q5640" t="s">
        <v>2112</v>
      </c>
      <c r="R5640" s="1">
        <f t="shared" si="441"/>
        <v>-4206.2199999999721</v>
      </c>
      <c r="S5640" s="1">
        <f t="shared" si="442"/>
        <v>-883.30619999999408</v>
      </c>
      <c r="T5640" s="1">
        <f t="shared" si="443"/>
        <v>-1392.0400000000009</v>
      </c>
      <c r="U5640" s="1">
        <f t="shared" si="444"/>
        <v>508.7338000000068</v>
      </c>
    </row>
    <row r="5641" spans="1:21" x14ac:dyDescent="0.2">
      <c r="A5641" t="s">
        <v>2467</v>
      </c>
      <c r="B5641" t="s">
        <v>19407</v>
      </c>
      <c r="C5641" t="s">
        <v>18</v>
      </c>
      <c r="D5641" t="s">
        <v>19</v>
      </c>
      <c r="E5641" t="s">
        <v>1201</v>
      </c>
      <c r="F5641" t="str">
        <f t="shared" si="440"/>
        <v>2008</v>
      </c>
      <c r="G5641" t="s">
        <v>126</v>
      </c>
      <c r="I5641" t="s">
        <v>19336</v>
      </c>
      <c r="J5641" t="s">
        <v>19337</v>
      </c>
      <c r="K5641" t="s">
        <v>20</v>
      </c>
      <c r="L5641" t="s">
        <v>20283</v>
      </c>
      <c r="M5641" t="s">
        <v>554</v>
      </c>
      <c r="N5641" t="s">
        <v>20</v>
      </c>
      <c r="O5641" t="s">
        <v>20</v>
      </c>
      <c r="Q5641" t="s">
        <v>3258</v>
      </c>
      <c r="R5641" s="1">
        <f t="shared" si="441"/>
        <v>-3639.3</v>
      </c>
      <c r="S5641" s="1">
        <f t="shared" si="442"/>
        <v>-764.25300000000004</v>
      </c>
      <c r="T5641" s="1">
        <f t="shared" si="443"/>
        <v>-1273.76</v>
      </c>
      <c r="U5641" s="1">
        <f t="shared" si="444"/>
        <v>509.50699999999995</v>
      </c>
    </row>
    <row r="5642" spans="1:21" x14ac:dyDescent="0.2">
      <c r="A5642" t="s">
        <v>2467</v>
      </c>
      <c r="B5642" t="s">
        <v>18410</v>
      </c>
      <c r="C5642" t="s">
        <v>18</v>
      </c>
      <c r="D5642" t="s">
        <v>19</v>
      </c>
      <c r="E5642" t="s">
        <v>818</v>
      </c>
      <c r="F5642" t="str">
        <f t="shared" si="440"/>
        <v>1994</v>
      </c>
      <c r="G5642" t="s">
        <v>2746</v>
      </c>
      <c r="I5642" t="s">
        <v>18159</v>
      </c>
      <c r="J5642" t="s">
        <v>18160</v>
      </c>
      <c r="K5642" t="s">
        <v>20</v>
      </c>
      <c r="L5642" t="s">
        <v>12883</v>
      </c>
      <c r="M5642" t="s">
        <v>554</v>
      </c>
      <c r="N5642" t="s">
        <v>19164</v>
      </c>
      <c r="O5642" t="s">
        <v>19165</v>
      </c>
      <c r="Q5642" t="s">
        <v>2868</v>
      </c>
      <c r="R5642" s="1">
        <f t="shared" si="441"/>
        <v>-3686.739999999998</v>
      </c>
      <c r="S5642" s="1">
        <f t="shared" si="442"/>
        <v>-774.21539999999959</v>
      </c>
      <c r="T5642" s="1">
        <f t="shared" si="443"/>
        <v>-1290.329999999999</v>
      </c>
      <c r="U5642" s="1">
        <f t="shared" si="444"/>
        <v>516.11459999999943</v>
      </c>
    </row>
    <row r="5643" spans="1:21" x14ac:dyDescent="0.2">
      <c r="A5643" t="s">
        <v>2467</v>
      </c>
      <c r="B5643" t="s">
        <v>16349</v>
      </c>
      <c r="C5643" t="s">
        <v>18</v>
      </c>
      <c r="D5643" t="s">
        <v>19</v>
      </c>
      <c r="E5643" t="s">
        <v>818</v>
      </c>
      <c r="F5643" t="str">
        <f t="shared" si="440"/>
        <v>1994</v>
      </c>
      <c r="G5643" t="s">
        <v>2746</v>
      </c>
      <c r="I5643" t="s">
        <v>16094</v>
      </c>
      <c r="J5643" t="s">
        <v>16095</v>
      </c>
      <c r="K5643" t="s">
        <v>20</v>
      </c>
      <c r="L5643" t="s">
        <v>12883</v>
      </c>
      <c r="M5643" t="s">
        <v>554</v>
      </c>
      <c r="N5643" t="s">
        <v>17129</v>
      </c>
      <c r="O5643" t="s">
        <v>17130</v>
      </c>
      <c r="Q5643" t="s">
        <v>2868</v>
      </c>
      <c r="R5643" s="1">
        <f t="shared" si="441"/>
        <v>-3686.7400000000016</v>
      </c>
      <c r="S5643" s="1">
        <f t="shared" si="442"/>
        <v>-774.21540000000027</v>
      </c>
      <c r="T5643" s="1">
        <f t="shared" si="443"/>
        <v>-1290.33</v>
      </c>
      <c r="U5643" s="1">
        <f t="shared" si="444"/>
        <v>516.11459999999965</v>
      </c>
    </row>
    <row r="5644" spans="1:21" x14ac:dyDescent="0.2">
      <c r="A5644" t="s">
        <v>2467</v>
      </c>
      <c r="B5644" t="s">
        <v>14225</v>
      </c>
      <c r="C5644" t="s">
        <v>18</v>
      </c>
      <c r="D5644" t="s">
        <v>19</v>
      </c>
      <c r="E5644" t="s">
        <v>818</v>
      </c>
      <c r="F5644" t="str">
        <f t="shared" si="440"/>
        <v>1994</v>
      </c>
      <c r="G5644" t="s">
        <v>2746</v>
      </c>
      <c r="I5644" t="s">
        <v>13961</v>
      </c>
      <c r="J5644" t="s">
        <v>13962</v>
      </c>
      <c r="K5644" t="s">
        <v>20</v>
      </c>
      <c r="L5644" t="s">
        <v>12883</v>
      </c>
      <c r="M5644" t="s">
        <v>554</v>
      </c>
      <c r="N5644" t="s">
        <v>15035</v>
      </c>
      <c r="O5644" t="s">
        <v>15036</v>
      </c>
      <c r="Q5644" t="s">
        <v>2868</v>
      </c>
      <c r="R5644" s="1">
        <f t="shared" si="441"/>
        <v>-3686.739999999998</v>
      </c>
      <c r="S5644" s="1">
        <f t="shared" si="442"/>
        <v>-774.21539999999959</v>
      </c>
      <c r="T5644" s="1">
        <f t="shared" si="443"/>
        <v>-1290.33</v>
      </c>
      <c r="U5644" s="1">
        <f t="shared" si="444"/>
        <v>516.11460000000034</v>
      </c>
    </row>
    <row r="5645" spans="1:21" x14ac:dyDescent="0.2">
      <c r="A5645" t="s">
        <v>2467</v>
      </c>
      <c r="B5645" t="s">
        <v>12067</v>
      </c>
      <c r="C5645" t="s">
        <v>18</v>
      </c>
      <c r="D5645" t="s">
        <v>19</v>
      </c>
      <c r="E5645" t="s">
        <v>818</v>
      </c>
      <c r="F5645" t="str">
        <f t="shared" si="440"/>
        <v>1994</v>
      </c>
      <c r="G5645" t="s">
        <v>2746</v>
      </c>
      <c r="I5645" t="s">
        <v>11800</v>
      </c>
      <c r="J5645" t="s">
        <v>11801</v>
      </c>
      <c r="K5645" t="s">
        <v>20</v>
      </c>
      <c r="L5645" t="s">
        <v>12883</v>
      </c>
      <c r="M5645" t="s">
        <v>554</v>
      </c>
      <c r="N5645" t="s">
        <v>12884</v>
      </c>
      <c r="O5645" t="s">
        <v>12885</v>
      </c>
      <c r="Q5645" t="s">
        <v>2868</v>
      </c>
      <c r="R5645" s="1">
        <f t="shared" si="441"/>
        <v>-3686.739999999998</v>
      </c>
      <c r="S5645" s="1">
        <f t="shared" si="442"/>
        <v>-774.21539999999959</v>
      </c>
      <c r="T5645" s="1">
        <f t="shared" si="443"/>
        <v>-1290.3300000000017</v>
      </c>
      <c r="U5645" s="1">
        <f t="shared" si="444"/>
        <v>516.11460000000216</v>
      </c>
    </row>
    <row r="5646" spans="1:21" x14ac:dyDescent="0.2">
      <c r="A5646" t="s">
        <v>2467</v>
      </c>
      <c r="B5646" t="s">
        <v>6317</v>
      </c>
      <c r="C5646" t="s">
        <v>18</v>
      </c>
      <c r="D5646" t="s">
        <v>19</v>
      </c>
      <c r="E5646" t="s">
        <v>818</v>
      </c>
      <c r="F5646" t="str">
        <f t="shared" si="440"/>
        <v>1994</v>
      </c>
      <c r="G5646" t="s">
        <v>2746</v>
      </c>
      <c r="I5646" t="s">
        <v>6050</v>
      </c>
      <c r="J5646" t="s">
        <v>6051</v>
      </c>
      <c r="K5646" t="s">
        <v>20</v>
      </c>
      <c r="L5646" t="s">
        <v>2865</v>
      </c>
      <c r="M5646" t="s">
        <v>554</v>
      </c>
      <c r="N5646" t="s">
        <v>7311</v>
      </c>
      <c r="O5646" t="s">
        <v>7312</v>
      </c>
      <c r="Q5646" t="s">
        <v>2868</v>
      </c>
      <c r="R5646" s="1">
        <f t="shared" si="441"/>
        <v>-3686.7400000000052</v>
      </c>
      <c r="S5646" s="1">
        <f t="shared" si="442"/>
        <v>-774.21540000000107</v>
      </c>
      <c r="T5646" s="1">
        <f t="shared" si="443"/>
        <v>-1290.3399999999965</v>
      </c>
      <c r="U5646" s="1">
        <f t="shared" si="444"/>
        <v>516.12459999999544</v>
      </c>
    </row>
    <row r="5647" spans="1:21" x14ac:dyDescent="0.2">
      <c r="A5647" t="s">
        <v>2467</v>
      </c>
      <c r="B5647" t="s">
        <v>17</v>
      </c>
      <c r="C5647" t="s">
        <v>18</v>
      </c>
      <c r="D5647" t="s">
        <v>19</v>
      </c>
      <c r="E5647" t="s">
        <v>818</v>
      </c>
      <c r="F5647" t="str">
        <f t="shared" si="440"/>
        <v>1994</v>
      </c>
      <c r="G5647" t="s">
        <v>2746</v>
      </c>
      <c r="I5647" s="3">
        <v>27327.69</v>
      </c>
      <c r="J5647" s="3">
        <v>78080.460000000006</v>
      </c>
      <c r="K5647" s="2">
        <v>0</v>
      </c>
      <c r="L5647" s="3">
        <v>-1290.3399999999999</v>
      </c>
      <c r="M5647" s="4">
        <v>0.35</v>
      </c>
      <c r="N5647" s="5">
        <v>26037.35</v>
      </c>
      <c r="O5647" s="5">
        <v>74393.72</v>
      </c>
      <c r="Q5647" t="s">
        <v>2868</v>
      </c>
      <c r="R5647" s="1">
        <f t="shared" si="441"/>
        <v>-3686.7400000000052</v>
      </c>
      <c r="S5647" s="1">
        <f t="shared" si="442"/>
        <v>-774.21540000000107</v>
      </c>
      <c r="T5647" s="1">
        <f t="shared" si="443"/>
        <v>-1290.3400000000001</v>
      </c>
      <c r="U5647" s="1">
        <f t="shared" si="444"/>
        <v>516.12459999999908</v>
      </c>
    </row>
    <row r="5648" spans="1:21" x14ac:dyDescent="0.2">
      <c r="A5648" t="s">
        <v>2467</v>
      </c>
      <c r="B5648" t="s">
        <v>13151</v>
      </c>
      <c r="C5648" t="s">
        <v>18</v>
      </c>
      <c r="D5648" t="s">
        <v>19</v>
      </c>
      <c r="E5648" t="s">
        <v>818</v>
      </c>
      <c r="F5648" t="str">
        <f t="shared" si="440"/>
        <v>1994</v>
      </c>
      <c r="G5648" t="s">
        <v>2746</v>
      </c>
      <c r="I5648" t="s">
        <v>12884</v>
      </c>
      <c r="J5648" t="s">
        <v>12885</v>
      </c>
      <c r="K5648" t="s">
        <v>20</v>
      </c>
      <c r="L5648" t="s">
        <v>2865</v>
      </c>
      <c r="M5648" t="s">
        <v>554</v>
      </c>
      <c r="N5648" t="s">
        <v>13961</v>
      </c>
      <c r="O5648" t="s">
        <v>13962</v>
      </c>
      <c r="Q5648" t="s">
        <v>2868</v>
      </c>
      <c r="R5648" s="1">
        <f t="shared" si="441"/>
        <v>-3686.7400000000052</v>
      </c>
      <c r="S5648" s="1">
        <f t="shared" si="442"/>
        <v>-774.21540000000107</v>
      </c>
      <c r="T5648" s="1">
        <f t="shared" si="443"/>
        <v>-1290.3400000000001</v>
      </c>
      <c r="U5648" s="1">
        <f t="shared" si="444"/>
        <v>516.12459999999908</v>
      </c>
    </row>
    <row r="5649" spans="1:21" x14ac:dyDescent="0.2">
      <c r="A5649" t="s">
        <v>2467</v>
      </c>
      <c r="B5649" t="s">
        <v>8771</v>
      </c>
      <c r="C5649" t="s">
        <v>18</v>
      </c>
      <c r="D5649" t="s">
        <v>19</v>
      </c>
      <c r="E5649" t="s">
        <v>818</v>
      </c>
      <c r="F5649" t="str">
        <f t="shared" si="440"/>
        <v>1994</v>
      </c>
      <c r="G5649" t="s">
        <v>2746</v>
      </c>
      <c r="I5649" t="s">
        <v>8507</v>
      </c>
      <c r="J5649" t="s">
        <v>8508</v>
      </c>
      <c r="K5649" t="s">
        <v>20</v>
      </c>
      <c r="L5649" t="s">
        <v>2865</v>
      </c>
      <c r="M5649" t="s">
        <v>554</v>
      </c>
      <c r="N5649" t="s">
        <v>9628</v>
      </c>
      <c r="O5649" t="s">
        <v>9629</v>
      </c>
      <c r="Q5649" t="s">
        <v>2868</v>
      </c>
      <c r="R5649" s="1">
        <f t="shared" si="441"/>
        <v>-3686.7400000000052</v>
      </c>
      <c r="S5649" s="1">
        <f t="shared" si="442"/>
        <v>-774.21540000000107</v>
      </c>
      <c r="T5649" s="1">
        <f t="shared" si="443"/>
        <v>-1290.3400000000001</v>
      </c>
      <c r="U5649" s="1">
        <f t="shared" si="444"/>
        <v>516.12459999999908</v>
      </c>
    </row>
    <row r="5650" spans="1:21" x14ac:dyDescent="0.2">
      <c r="A5650" t="s">
        <v>2467</v>
      </c>
      <c r="B5650" t="s">
        <v>3360</v>
      </c>
      <c r="C5650" t="s">
        <v>18</v>
      </c>
      <c r="D5650" t="s">
        <v>19</v>
      </c>
      <c r="E5650" t="s">
        <v>818</v>
      </c>
      <c r="F5650" t="str">
        <f t="shared" si="440"/>
        <v>1994</v>
      </c>
      <c r="G5650" t="s">
        <v>2746</v>
      </c>
      <c r="I5650" t="s">
        <v>2866</v>
      </c>
      <c r="J5650" t="s">
        <v>2867</v>
      </c>
      <c r="K5650" t="s">
        <v>20</v>
      </c>
      <c r="L5650" t="s">
        <v>2865</v>
      </c>
      <c r="M5650" t="s">
        <v>554</v>
      </c>
      <c r="N5650" t="s">
        <v>4692</v>
      </c>
      <c r="O5650" t="s">
        <v>4693</v>
      </c>
      <c r="Q5650" t="s">
        <v>2868</v>
      </c>
      <c r="R5650" s="1">
        <f t="shared" si="441"/>
        <v>-3686.7400000000052</v>
      </c>
      <c r="S5650" s="1">
        <f t="shared" si="442"/>
        <v>-774.21540000000107</v>
      </c>
      <c r="T5650" s="1">
        <f t="shared" si="443"/>
        <v>-1290.3400000000001</v>
      </c>
      <c r="U5650" s="1">
        <f t="shared" si="444"/>
        <v>516.12459999999908</v>
      </c>
    </row>
    <row r="5651" spans="1:21" x14ac:dyDescent="0.2">
      <c r="A5651" t="s">
        <v>2467</v>
      </c>
      <c r="B5651" t="s">
        <v>17383</v>
      </c>
      <c r="C5651" t="s">
        <v>18</v>
      </c>
      <c r="D5651" t="s">
        <v>19</v>
      </c>
      <c r="E5651" t="s">
        <v>818</v>
      </c>
      <c r="F5651" t="str">
        <f t="shared" si="440"/>
        <v>1994</v>
      </c>
      <c r="G5651" t="s">
        <v>2746</v>
      </c>
      <c r="I5651" t="s">
        <v>17129</v>
      </c>
      <c r="J5651" t="s">
        <v>17130</v>
      </c>
      <c r="K5651" t="s">
        <v>20</v>
      </c>
      <c r="L5651" t="s">
        <v>2865</v>
      </c>
      <c r="M5651" t="s">
        <v>554</v>
      </c>
      <c r="N5651" t="s">
        <v>18159</v>
      </c>
      <c r="O5651" t="s">
        <v>18160</v>
      </c>
      <c r="Q5651" t="s">
        <v>2868</v>
      </c>
      <c r="R5651" s="1">
        <f t="shared" si="441"/>
        <v>-3686.7400000000016</v>
      </c>
      <c r="S5651" s="1">
        <f t="shared" si="442"/>
        <v>-774.21540000000027</v>
      </c>
      <c r="T5651" s="1">
        <f t="shared" si="443"/>
        <v>-1290.3400000000001</v>
      </c>
      <c r="U5651" s="1">
        <f t="shared" si="444"/>
        <v>516.12459999999987</v>
      </c>
    </row>
    <row r="5652" spans="1:21" x14ac:dyDescent="0.2">
      <c r="A5652" t="s">
        <v>2467</v>
      </c>
      <c r="B5652" t="s">
        <v>19407</v>
      </c>
      <c r="C5652" t="s">
        <v>18</v>
      </c>
      <c r="D5652" t="s">
        <v>19</v>
      </c>
      <c r="E5652" t="s">
        <v>818</v>
      </c>
      <c r="F5652" t="str">
        <f t="shared" si="440"/>
        <v>1994</v>
      </c>
      <c r="G5652" t="s">
        <v>2746</v>
      </c>
      <c r="I5652" t="s">
        <v>19164</v>
      </c>
      <c r="J5652" t="s">
        <v>19165</v>
      </c>
      <c r="K5652" t="s">
        <v>20</v>
      </c>
      <c r="L5652" t="s">
        <v>2865</v>
      </c>
      <c r="M5652" t="s">
        <v>554</v>
      </c>
      <c r="N5652" t="s">
        <v>20109</v>
      </c>
      <c r="O5652" t="s">
        <v>20110</v>
      </c>
      <c r="Q5652" t="s">
        <v>2868</v>
      </c>
      <c r="R5652" s="1">
        <f t="shared" si="441"/>
        <v>-3686.7400000000016</v>
      </c>
      <c r="S5652" s="1">
        <f t="shared" si="442"/>
        <v>-774.21540000000027</v>
      </c>
      <c r="T5652" s="1">
        <f t="shared" si="443"/>
        <v>-1290.3400000000001</v>
      </c>
      <c r="U5652" s="1">
        <f t="shared" si="444"/>
        <v>516.12459999999987</v>
      </c>
    </row>
    <row r="5653" spans="1:21" x14ac:dyDescent="0.2">
      <c r="A5653" t="s">
        <v>2467</v>
      </c>
      <c r="B5653" t="s">
        <v>15298</v>
      </c>
      <c r="C5653" t="s">
        <v>18</v>
      </c>
      <c r="D5653" t="s">
        <v>19</v>
      </c>
      <c r="E5653" t="s">
        <v>818</v>
      </c>
      <c r="F5653" t="str">
        <f t="shared" si="440"/>
        <v>1994</v>
      </c>
      <c r="G5653" t="s">
        <v>2746</v>
      </c>
      <c r="I5653" t="s">
        <v>15035</v>
      </c>
      <c r="J5653" t="s">
        <v>15036</v>
      </c>
      <c r="K5653" t="s">
        <v>20</v>
      </c>
      <c r="L5653" t="s">
        <v>2865</v>
      </c>
      <c r="M5653" t="s">
        <v>554</v>
      </c>
      <c r="N5653" t="s">
        <v>16094</v>
      </c>
      <c r="O5653" t="s">
        <v>16095</v>
      </c>
      <c r="Q5653" t="s">
        <v>2868</v>
      </c>
      <c r="R5653" s="1">
        <f t="shared" si="441"/>
        <v>-3686.739999999998</v>
      </c>
      <c r="S5653" s="1">
        <f t="shared" si="442"/>
        <v>-774.21539999999959</v>
      </c>
      <c r="T5653" s="1">
        <f t="shared" si="443"/>
        <v>-1290.3400000000001</v>
      </c>
      <c r="U5653" s="1">
        <f t="shared" si="444"/>
        <v>516.12460000000056</v>
      </c>
    </row>
    <row r="5654" spans="1:21" x14ac:dyDescent="0.2">
      <c r="A5654" t="s">
        <v>2467</v>
      </c>
      <c r="B5654" t="s">
        <v>11005</v>
      </c>
      <c r="C5654" t="s">
        <v>18</v>
      </c>
      <c r="D5654" t="s">
        <v>19</v>
      </c>
      <c r="E5654" t="s">
        <v>818</v>
      </c>
      <c r="F5654" t="str">
        <f t="shared" si="440"/>
        <v>1994</v>
      </c>
      <c r="G5654" t="s">
        <v>2746</v>
      </c>
      <c r="I5654" t="s">
        <v>10726</v>
      </c>
      <c r="J5654" t="s">
        <v>10727</v>
      </c>
      <c r="K5654" t="s">
        <v>20</v>
      </c>
      <c r="L5654" t="s">
        <v>2865</v>
      </c>
      <c r="M5654" t="s">
        <v>554</v>
      </c>
      <c r="N5654" t="s">
        <v>11800</v>
      </c>
      <c r="O5654" t="s">
        <v>11801</v>
      </c>
      <c r="Q5654" t="s">
        <v>2868</v>
      </c>
      <c r="R5654" s="1">
        <f t="shared" si="441"/>
        <v>-3686.739999999998</v>
      </c>
      <c r="S5654" s="1">
        <f t="shared" si="442"/>
        <v>-774.21539999999959</v>
      </c>
      <c r="T5654" s="1">
        <f t="shared" si="443"/>
        <v>-1290.3400000000001</v>
      </c>
      <c r="U5654" s="1">
        <f t="shared" si="444"/>
        <v>516.12460000000056</v>
      </c>
    </row>
    <row r="5655" spans="1:21" x14ac:dyDescent="0.2">
      <c r="A5655" t="s">
        <v>2467</v>
      </c>
      <c r="B5655" t="s">
        <v>9899</v>
      </c>
      <c r="C5655" t="s">
        <v>18</v>
      </c>
      <c r="D5655" t="s">
        <v>19</v>
      </c>
      <c r="E5655" t="s">
        <v>818</v>
      </c>
      <c r="F5655" t="str">
        <f t="shared" si="440"/>
        <v>1994</v>
      </c>
      <c r="G5655" t="s">
        <v>2746</v>
      </c>
      <c r="I5655" t="s">
        <v>9628</v>
      </c>
      <c r="J5655" t="s">
        <v>9629</v>
      </c>
      <c r="K5655" t="s">
        <v>20</v>
      </c>
      <c r="L5655" t="s">
        <v>2865</v>
      </c>
      <c r="M5655" t="s">
        <v>554</v>
      </c>
      <c r="N5655" t="s">
        <v>10726</v>
      </c>
      <c r="O5655" t="s">
        <v>10727</v>
      </c>
      <c r="Q5655" t="s">
        <v>2868</v>
      </c>
      <c r="R5655" s="1">
        <f t="shared" si="441"/>
        <v>-3686.739999999998</v>
      </c>
      <c r="S5655" s="1">
        <f t="shared" si="442"/>
        <v>-774.21539999999959</v>
      </c>
      <c r="T5655" s="1">
        <f t="shared" si="443"/>
        <v>-1290.3400000000001</v>
      </c>
      <c r="U5655" s="1">
        <f t="shared" si="444"/>
        <v>516.12460000000056</v>
      </c>
    </row>
    <row r="5656" spans="1:21" x14ac:dyDescent="0.2">
      <c r="A5656" t="s">
        <v>2467</v>
      </c>
      <c r="B5656" t="s">
        <v>7582</v>
      </c>
      <c r="C5656" t="s">
        <v>18</v>
      </c>
      <c r="D5656" t="s">
        <v>19</v>
      </c>
      <c r="E5656" t="s">
        <v>818</v>
      </c>
      <c r="F5656" t="str">
        <f t="shared" si="440"/>
        <v>1994</v>
      </c>
      <c r="G5656" t="s">
        <v>2746</v>
      </c>
      <c r="I5656" t="s">
        <v>7311</v>
      </c>
      <c r="J5656" t="s">
        <v>7312</v>
      </c>
      <c r="K5656" t="s">
        <v>20</v>
      </c>
      <c r="L5656" t="s">
        <v>2865</v>
      </c>
      <c r="M5656" t="s">
        <v>554</v>
      </c>
      <c r="N5656" t="s">
        <v>8507</v>
      </c>
      <c r="O5656" t="s">
        <v>8508</v>
      </c>
      <c r="Q5656" t="s">
        <v>2868</v>
      </c>
      <c r="R5656" s="1">
        <f t="shared" si="441"/>
        <v>-3686.739999999998</v>
      </c>
      <c r="S5656" s="1">
        <f t="shared" si="442"/>
        <v>-774.21539999999959</v>
      </c>
      <c r="T5656" s="1">
        <f t="shared" si="443"/>
        <v>-1290.3400000000001</v>
      </c>
      <c r="U5656" s="1">
        <f t="shared" si="444"/>
        <v>516.12460000000056</v>
      </c>
    </row>
    <row r="5657" spans="1:21" x14ac:dyDescent="0.2">
      <c r="A5657" t="s">
        <v>2467</v>
      </c>
      <c r="B5657" t="s">
        <v>4967</v>
      </c>
      <c r="C5657" t="s">
        <v>18</v>
      </c>
      <c r="D5657" t="s">
        <v>19</v>
      </c>
      <c r="E5657" t="s">
        <v>818</v>
      </c>
      <c r="F5657" t="str">
        <f t="shared" si="440"/>
        <v>1994</v>
      </c>
      <c r="G5657" t="s">
        <v>2746</v>
      </c>
      <c r="I5657" t="s">
        <v>4692</v>
      </c>
      <c r="J5657" t="s">
        <v>4693</v>
      </c>
      <c r="K5657" t="s">
        <v>20</v>
      </c>
      <c r="L5657" t="s">
        <v>2865</v>
      </c>
      <c r="M5657" t="s">
        <v>554</v>
      </c>
      <c r="N5657" t="s">
        <v>6050</v>
      </c>
      <c r="O5657" t="s">
        <v>6051</v>
      </c>
      <c r="Q5657" t="s">
        <v>2868</v>
      </c>
      <c r="R5657" s="1">
        <f t="shared" si="441"/>
        <v>-3686.7399999999907</v>
      </c>
      <c r="S5657" s="1">
        <f t="shared" si="442"/>
        <v>-774.215399999998</v>
      </c>
      <c r="T5657" s="1">
        <f t="shared" si="443"/>
        <v>-1290.3400000000001</v>
      </c>
      <c r="U5657" s="1">
        <f t="shared" si="444"/>
        <v>516.12460000000215</v>
      </c>
    </row>
    <row r="5658" spans="1:21" x14ac:dyDescent="0.2">
      <c r="A5658" t="s">
        <v>1404</v>
      </c>
      <c r="B5658" t="s">
        <v>8771</v>
      </c>
      <c r="C5658" t="s">
        <v>18</v>
      </c>
      <c r="D5658" t="s">
        <v>19</v>
      </c>
      <c r="E5658" t="s">
        <v>964</v>
      </c>
      <c r="F5658" t="str">
        <f t="shared" si="440"/>
        <v>1999</v>
      </c>
      <c r="G5658" t="s">
        <v>1405</v>
      </c>
      <c r="I5658" t="s">
        <v>8072</v>
      </c>
      <c r="J5658" t="s">
        <v>8073</v>
      </c>
      <c r="K5658" t="s">
        <v>20</v>
      </c>
      <c r="L5658" t="s">
        <v>6898</v>
      </c>
      <c r="M5658" t="s">
        <v>4259</v>
      </c>
      <c r="N5658" t="s">
        <v>9182</v>
      </c>
      <c r="O5658" t="s">
        <v>9183</v>
      </c>
      <c r="Q5658" t="s">
        <v>1513</v>
      </c>
      <c r="R5658" s="1">
        <f t="shared" si="441"/>
        <v>-3975.4800000000032</v>
      </c>
      <c r="S5658" s="1">
        <f t="shared" si="442"/>
        <v>-834.85080000000062</v>
      </c>
      <c r="T5658" s="1">
        <f t="shared" si="443"/>
        <v>-1353.4499999999989</v>
      </c>
      <c r="U5658" s="1">
        <f t="shared" si="444"/>
        <v>518.59919999999829</v>
      </c>
    </row>
    <row r="5659" spans="1:21" x14ac:dyDescent="0.2">
      <c r="A5659" t="s">
        <v>1404</v>
      </c>
      <c r="B5659" t="s">
        <v>6317</v>
      </c>
      <c r="C5659" t="s">
        <v>18</v>
      </c>
      <c r="D5659" t="s">
        <v>19</v>
      </c>
      <c r="E5659" t="s">
        <v>964</v>
      </c>
      <c r="F5659" t="str">
        <f t="shared" si="440"/>
        <v>1999</v>
      </c>
      <c r="G5659" t="s">
        <v>1405</v>
      </c>
      <c r="I5659" t="s">
        <v>5648</v>
      </c>
      <c r="J5659" t="s">
        <v>5649</v>
      </c>
      <c r="K5659" t="s">
        <v>20</v>
      </c>
      <c r="L5659" t="s">
        <v>6898</v>
      </c>
      <c r="M5659" t="s">
        <v>4259</v>
      </c>
      <c r="N5659" t="s">
        <v>6899</v>
      </c>
      <c r="O5659" t="s">
        <v>6900</v>
      </c>
      <c r="Q5659" t="s">
        <v>1513</v>
      </c>
      <c r="R5659" s="1">
        <f t="shared" si="441"/>
        <v>-3975.4800000000032</v>
      </c>
      <c r="S5659" s="1">
        <f t="shared" si="442"/>
        <v>-834.85080000000062</v>
      </c>
      <c r="T5659" s="1">
        <f t="shared" si="443"/>
        <v>-1353.4499999999989</v>
      </c>
      <c r="U5659" s="1">
        <f t="shared" si="444"/>
        <v>518.59919999999829</v>
      </c>
    </row>
    <row r="5660" spans="1:21" x14ac:dyDescent="0.2">
      <c r="A5660" t="s">
        <v>1404</v>
      </c>
      <c r="B5660" t="s">
        <v>11005</v>
      </c>
      <c r="C5660" t="s">
        <v>18</v>
      </c>
      <c r="D5660" t="s">
        <v>19</v>
      </c>
      <c r="E5660" t="s">
        <v>964</v>
      </c>
      <c r="F5660" t="str">
        <f t="shared" si="440"/>
        <v>1999</v>
      </c>
      <c r="G5660" t="s">
        <v>1405</v>
      </c>
      <c r="I5660" t="s">
        <v>10269</v>
      </c>
      <c r="J5660" t="s">
        <v>10270</v>
      </c>
      <c r="K5660" t="s">
        <v>20</v>
      </c>
      <c r="L5660" t="s">
        <v>6898</v>
      </c>
      <c r="M5660" t="s">
        <v>4259</v>
      </c>
      <c r="N5660" t="s">
        <v>11361</v>
      </c>
      <c r="O5660" t="s">
        <v>11362</v>
      </c>
      <c r="Q5660" t="s">
        <v>1513</v>
      </c>
      <c r="R5660" s="1">
        <f t="shared" si="441"/>
        <v>-3975.4799999999996</v>
      </c>
      <c r="S5660" s="1">
        <f t="shared" si="442"/>
        <v>-834.85079999999982</v>
      </c>
      <c r="T5660" s="1">
        <f t="shared" si="443"/>
        <v>-1353.4499999999989</v>
      </c>
      <c r="U5660" s="1">
        <f t="shared" si="444"/>
        <v>518.59919999999909</v>
      </c>
    </row>
    <row r="5661" spans="1:21" x14ac:dyDescent="0.2">
      <c r="A5661" t="s">
        <v>1404</v>
      </c>
      <c r="B5661" t="s">
        <v>17383</v>
      </c>
      <c r="C5661" t="s">
        <v>18</v>
      </c>
      <c r="D5661" t="s">
        <v>19</v>
      </c>
      <c r="E5661" t="s">
        <v>964</v>
      </c>
      <c r="F5661" t="str">
        <f t="shared" si="440"/>
        <v>1999</v>
      </c>
      <c r="G5661" t="s">
        <v>1405</v>
      </c>
      <c r="I5661" t="s">
        <v>16706</v>
      </c>
      <c r="J5661" t="s">
        <v>16707</v>
      </c>
      <c r="K5661" t="s">
        <v>20</v>
      </c>
      <c r="L5661" t="s">
        <v>6898</v>
      </c>
      <c r="M5661" t="s">
        <v>4259</v>
      </c>
      <c r="N5661" t="s">
        <v>17750</v>
      </c>
      <c r="O5661" t="s">
        <v>17751</v>
      </c>
      <c r="Q5661" t="s">
        <v>1513</v>
      </c>
      <c r="R5661" s="1">
        <f t="shared" si="441"/>
        <v>-3975.4800000000005</v>
      </c>
      <c r="S5661" s="1">
        <f t="shared" si="442"/>
        <v>-834.85080000000005</v>
      </c>
      <c r="T5661" s="1">
        <f t="shared" si="443"/>
        <v>-1353.4499999999998</v>
      </c>
      <c r="U5661" s="1">
        <f t="shared" si="444"/>
        <v>518.59919999999977</v>
      </c>
    </row>
    <row r="5662" spans="1:21" x14ac:dyDescent="0.2">
      <c r="A5662" t="s">
        <v>1404</v>
      </c>
      <c r="B5662" t="s">
        <v>15298</v>
      </c>
      <c r="C5662" t="s">
        <v>18</v>
      </c>
      <c r="D5662" t="s">
        <v>19</v>
      </c>
      <c r="E5662" t="s">
        <v>964</v>
      </c>
      <c r="F5662" t="str">
        <f t="shared" si="440"/>
        <v>1999</v>
      </c>
      <c r="G5662" t="s">
        <v>1405</v>
      </c>
      <c r="I5662" t="s">
        <v>14599</v>
      </c>
      <c r="J5662" t="s">
        <v>14600</v>
      </c>
      <c r="K5662" t="s">
        <v>20</v>
      </c>
      <c r="L5662" t="s">
        <v>6898</v>
      </c>
      <c r="M5662" t="s">
        <v>4259</v>
      </c>
      <c r="N5662" t="s">
        <v>15671</v>
      </c>
      <c r="O5662" t="s">
        <v>15672</v>
      </c>
      <c r="Q5662" t="s">
        <v>1513</v>
      </c>
      <c r="R5662" s="1">
        <f t="shared" si="441"/>
        <v>-3975.4799999999996</v>
      </c>
      <c r="S5662" s="1">
        <f t="shared" si="442"/>
        <v>-834.85079999999982</v>
      </c>
      <c r="T5662" s="1">
        <f t="shared" si="443"/>
        <v>-1353.4499999999998</v>
      </c>
      <c r="U5662" s="1">
        <f t="shared" si="444"/>
        <v>518.5992</v>
      </c>
    </row>
    <row r="5663" spans="1:21" x14ac:dyDescent="0.2">
      <c r="A5663" t="s">
        <v>1404</v>
      </c>
      <c r="B5663" t="s">
        <v>13151</v>
      </c>
      <c r="C5663" t="s">
        <v>18</v>
      </c>
      <c r="D5663" t="s">
        <v>19</v>
      </c>
      <c r="E5663" t="s">
        <v>964</v>
      </c>
      <c r="F5663" t="str">
        <f t="shared" si="440"/>
        <v>1999</v>
      </c>
      <c r="G5663" t="s">
        <v>1405</v>
      </c>
      <c r="I5663" t="s">
        <v>12451</v>
      </c>
      <c r="J5663" t="s">
        <v>12452</v>
      </c>
      <c r="K5663" t="s">
        <v>20</v>
      </c>
      <c r="L5663" t="s">
        <v>6898</v>
      </c>
      <c r="M5663" t="s">
        <v>4259</v>
      </c>
      <c r="N5663" t="s">
        <v>13522</v>
      </c>
      <c r="O5663" t="s">
        <v>13523</v>
      </c>
      <c r="Q5663" t="s">
        <v>1513</v>
      </c>
      <c r="R5663" s="1">
        <f t="shared" si="441"/>
        <v>-3975.4799999999996</v>
      </c>
      <c r="S5663" s="1">
        <f t="shared" si="442"/>
        <v>-834.85079999999982</v>
      </c>
      <c r="T5663" s="1">
        <f t="shared" si="443"/>
        <v>-1353.4499999999998</v>
      </c>
      <c r="U5663" s="1">
        <f t="shared" si="444"/>
        <v>518.5992</v>
      </c>
    </row>
    <row r="5664" spans="1:21" x14ac:dyDescent="0.2">
      <c r="A5664" t="s">
        <v>1404</v>
      </c>
      <c r="B5664" t="s">
        <v>14225</v>
      </c>
      <c r="C5664" t="s">
        <v>18</v>
      </c>
      <c r="D5664" t="s">
        <v>19</v>
      </c>
      <c r="E5664" t="s">
        <v>964</v>
      </c>
      <c r="F5664" t="str">
        <f t="shared" si="440"/>
        <v>1999</v>
      </c>
      <c r="G5664" t="s">
        <v>1405</v>
      </c>
      <c r="I5664" t="s">
        <v>13522</v>
      </c>
      <c r="J5664" t="s">
        <v>13523</v>
      </c>
      <c r="K5664" t="s">
        <v>20</v>
      </c>
      <c r="L5664" t="s">
        <v>5647</v>
      </c>
      <c r="M5664" t="s">
        <v>4259</v>
      </c>
      <c r="N5664" t="s">
        <v>14599</v>
      </c>
      <c r="O5664" t="s">
        <v>14600</v>
      </c>
      <c r="Q5664" t="s">
        <v>1513</v>
      </c>
      <c r="R5664" s="1">
        <f t="shared" si="441"/>
        <v>-3975.4800000000014</v>
      </c>
      <c r="S5664" s="1">
        <f t="shared" si="442"/>
        <v>-834.85080000000028</v>
      </c>
      <c r="T5664" s="1">
        <f t="shared" si="443"/>
        <v>-1353.46</v>
      </c>
      <c r="U5664" s="1">
        <f t="shared" si="444"/>
        <v>518.60919999999976</v>
      </c>
    </row>
    <row r="5665" spans="1:21" x14ac:dyDescent="0.2">
      <c r="A5665" t="s">
        <v>1404</v>
      </c>
      <c r="B5665" t="s">
        <v>4967</v>
      </c>
      <c r="C5665" t="s">
        <v>18</v>
      </c>
      <c r="D5665" t="s">
        <v>19</v>
      </c>
      <c r="E5665" t="s">
        <v>964</v>
      </c>
      <c r="F5665" t="str">
        <f t="shared" si="440"/>
        <v>1999</v>
      </c>
      <c r="G5665" t="s">
        <v>1405</v>
      </c>
      <c r="I5665" t="s">
        <v>4260</v>
      </c>
      <c r="J5665" t="s">
        <v>4261</v>
      </c>
      <c r="K5665" t="s">
        <v>20</v>
      </c>
      <c r="L5665" t="s">
        <v>5647</v>
      </c>
      <c r="M5665" t="s">
        <v>4259</v>
      </c>
      <c r="N5665" t="s">
        <v>5648</v>
      </c>
      <c r="O5665" t="s">
        <v>5649</v>
      </c>
      <c r="Q5665" t="s">
        <v>1513</v>
      </c>
      <c r="R5665" s="1">
        <f t="shared" si="441"/>
        <v>-3975.4799999999959</v>
      </c>
      <c r="S5665" s="1">
        <f t="shared" si="442"/>
        <v>-834.85079999999914</v>
      </c>
      <c r="T5665" s="1">
        <f t="shared" si="443"/>
        <v>-1353.4599999999991</v>
      </c>
      <c r="U5665" s="1">
        <f t="shared" si="444"/>
        <v>518.60919999999999</v>
      </c>
    </row>
    <row r="5666" spans="1:21" x14ac:dyDescent="0.2">
      <c r="A5666" t="s">
        <v>1404</v>
      </c>
      <c r="B5666" t="s">
        <v>16349</v>
      </c>
      <c r="C5666" t="s">
        <v>18</v>
      </c>
      <c r="D5666" t="s">
        <v>19</v>
      </c>
      <c r="E5666" t="s">
        <v>964</v>
      </c>
      <c r="F5666" t="str">
        <f t="shared" si="440"/>
        <v>1999</v>
      </c>
      <c r="G5666" t="s">
        <v>1405</v>
      </c>
      <c r="I5666" t="s">
        <v>15671</v>
      </c>
      <c r="J5666" t="s">
        <v>15672</v>
      </c>
      <c r="K5666" t="s">
        <v>20</v>
      </c>
      <c r="L5666" t="s">
        <v>5647</v>
      </c>
      <c r="M5666" t="s">
        <v>4259</v>
      </c>
      <c r="N5666" t="s">
        <v>16706</v>
      </c>
      <c r="O5666" t="s">
        <v>16707</v>
      </c>
      <c r="Q5666" t="s">
        <v>1513</v>
      </c>
      <c r="R5666" s="1">
        <f t="shared" si="441"/>
        <v>-3975.4800000000005</v>
      </c>
      <c r="S5666" s="1">
        <f t="shared" si="442"/>
        <v>-834.85080000000005</v>
      </c>
      <c r="T5666" s="1">
        <f t="shared" si="443"/>
        <v>-1353.4600000000003</v>
      </c>
      <c r="U5666" s="1">
        <f t="shared" si="444"/>
        <v>518.60920000000021</v>
      </c>
    </row>
    <row r="5667" spans="1:21" x14ac:dyDescent="0.2">
      <c r="A5667" t="s">
        <v>1404</v>
      </c>
      <c r="B5667" t="s">
        <v>9899</v>
      </c>
      <c r="C5667" t="s">
        <v>18</v>
      </c>
      <c r="D5667" t="s">
        <v>19</v>
      </c>
      <c r="E5667" t="s">
        <v>964</v>
      </c>
      <c r="F5667" t="str">
        <f t="shared" si="440"/>
        <v>1999</v>
      </c>
      <c r="G5667" t="s">
        <v>1405</v>
      </c>
      <c r="I5667" t="s">
        <v>9182</v>
      </c>
      <c r="J5667" t="s">
        <v>9183</v>
      </c>
      <c r="K5667" t="s">
        <v>20</v>
      </c>
      <c r="L5667" t="s">
        <v>5647</v>
      </c>
      <c r="M5667" t="s">
        <v>4259</v>
      </c>
      <c r="N5667" t="s">
        <v>10269</v>
      </c>
      <c r="O5667" t="s">
        <v>10270</v>
      </c>
      <c r="Q5667" t="s">
        <v>1513</v>
      </c>
      <c r="R5667" s="1">
        <f t="shared" si="441"/>
        <v>-3975.4799999999996</v>
      </c>
      <c r="S5667" s="1">
        <f t="shared" si="442"/>
        <v>-834.85079999999982</v>
      </c>
      <c r="T5667" s="1">
        <f t="shared" si="443"/>
        <v>-1353.4600000000009</v>
      </c>
      <c r="U5667" s="1">
        <f t="shared" si="444"/>
        <v>518.60920000000112</v>
      </c>
    </row>
    <row r="5668" spans="1:21" x14ac:dyDescent="0.2">
      <c r="A5668" t="s">
        <v>1404</v>
      </c>
      <c r="B5668" t="s">
        <v>12067</v>
      </c>
      <c r="C5668" t="s">
        <v>18</v>
      </c>
      <c r="D5668" t="s">
        <v>19</v>
      </c>
      <c r="E5668" t="s">
        <v>964</v>
      </c>
      <c r="F5668" t="str">
        <f t="shared" si="440"/>
        <v>1999</v>
      </c>
      <c r="G5668" t="s">
        <v>1405</v>
      </c>
      <c r="I5668" t="s">
        <v>11361</v>
      </c>
      <c r="J5668" t="s">
        <v>11362</v>
      </c>
      <c r="K5668" t="s">
        <v>20</v>
      </c>
      <c r="L5668" t="s">
        <v>5647</v>
      </c>
      <c r="M5668" t="s">
        <v>4259</v>
      </c>
      <c r="N5668" t="s">
        <v>12451</v>
      </c>
      <c r="O5668" t="s">
        <v>12452</v>
      </c>
      <c r="Q5668" t="s">
        <v>1513</v>
      </c>
      <c r="R5668" s="1">
        <f t="shared" si="441"/>
        <v>-3975.4799999999996</v>
      </c>
      <c r="S5668" s="1">
        <f t="shared" si="442"/>
        <v>-834.85079999999982</v>
      </c>
      <c r="T5668" s="1">
        <f t="shared" si="443"/>
        <v>-1353.4600000000009</v>
      </c>
      <c r="U5668" s="1">
        <f t="shared" si="444"/>
        <v>518.60920000000112</v>
      </c>
    </row>
    <row r="5669" spans="1:21" x14ac:dyDescent="0.2">
      <c r="A5669" t="s">
        <v>1404</v>
      </c>
      <c r="B5669" t="s">
        <v>7582</v>
      </c>
      <c r="C5669" t="s">
        <v>18</v>
      </c>
      <c r="D5669" t="s">
        <v>19</v>
      </c>
      <c r="E5669" t="s">
        <v>964</v>
      </c>
      <c r="F5669" t="str">
        <f t="shared" si="440"/>
        <v>1999</v>
      </c>
      <c r="G5669" t="s">
        <v>1405</v>
      </c>
      <c r="I5669" t="s">
        <v>6899</v>
      </c>
      <c r="J5669" t="s">
        <v>6900</v>
      </c>
      <c r="K5669" t="s">
        <v>20</v>
      </c>
      <c r="L5669" t="s">
        <v>5647</v>
      </c>
      <c r="M5669" t="s">
        <v>4259</v>
      </c>
      <c r="N5669" t="s">
        <v>8072</v>
      </c>
      <c r="O5669" t="s">
        <v>8073</v>
      </c>
      <c r="Q5669" t="s">
        <v>1513</v>
      </c>
      <c r="R5669" s="1">
        <f t="shared" si="441"/>
        <v>-3975.4799999999959</v>
      </c>
      <c r="S5669" s="1">
        <f t="shared" si="442"/>
        <v>-834.85079999999914</v>
      </c>
      <c r="T5669" s="1">
        <f t="shared" si="443"/>
        <v>-1353.4600000000009</v>
      </c>
      <c r="U5669" s="1">
        <f t="shared" si="444"/>
        <v>518.60920000000181</v>
      </c>
    </row>
    <row r="5670" spans="1:21" x14ac:dyDescent="0.2">
      <c r="A5670" t="s">
        <v>16</v>
      </c>
      <c r="B5670" t="s">
        <v>14225</v>
      </c>
      <c r="C5670" t="s">
        <v>18</v>
      </c>
      <c r="D5670" t="s">
        <v>19</v>
      </c>
      <c r="E5670" t="s">
        <v>1096</v>
      </c>
      <c r="F5670" t="str">
        <f t="shared" si="440"/>
        <v>2003</v>
      </c>
      <c r="G5670" t="s">
        <v>126</v>
      </c>
      <c r="I5670" t="s">
        <v>13346</v>
      </c>
      <c r="J5670" t="s">
        <v>13347</v>
      </c>
      <c r="K5670" t="s">
        <v>20</v>
      </c>
      <c r="L5670" t="s">
        <v>12258</v>
      </c>
      <c r="M5670" t="s">
        <v>554</v>
      </c>
      <c r="N5670" t="s">
        <v>14434</v>
      </c>
      <c r="O5670" t="s">
        <v>14435</v>
      </c>
      <c r="Q5670" t="s">
        <v>1108</v>
      </c>
      <c r="R5670" s="1">
        <f t="shared" si="441"/>
        <v>-3768.0200000000004</v>
      </c>
      <c r="S5670" s="1">
        <f t="shared" si="442"/>
        <v>-791.28420000000006</v>
      </c>
      <c r="T5670" s="1">
        <f t="shared" si="443"/>
        <v>-1318.8</v>
      </c>
      <c r="U5670" s="1">
        <f t="shared" si="444"/>
        <v>527.5157999999999</v>
      </c>
    </row>
    <row r="5671" spans="1:21" x14ac:dyDescent="0.2">
      <c r="A5671" t="s">
        <v>16</v>
      </c>
      <c r="B5671" t="s">
        <v>12067</v>
      </c>
      <c r="C5671" t="s">
        <v>18</v>
      </c>
      <c r="D5671" t="s">
        <v>19</v>
      </c>
      <c r="E5671" t="s">
        <v>1096</v>
      </c>
      <c r="F5671" t="str">
        <f t="shared" si="440"/>
        <v>2003</v>
      </c>
      <c r="G5671" t="s">
        <v>126</v>
      </c>
      <c r="I5671" t="s">
        <v>11144</v>
      </c>
      <c r="J5671" t="s">
        <v>11145</v>
      </c>
      <c r="K5671" t="s">
        <v>20</v>
      </c>
      <c r="L5671" t="s">
        <v>12258</v>
      </c>
      <c r="M5671" t="s">
        <v>554</v>
      </c>
      <c r="N5671" t="s">
        <v>12259</v>
      </c>
      <c r="O5671" t="s">
        <v>12260</v>
      </c>
      <c r="Q5671" t="s">
        <v>1108</v>
      </c>
      <c r="R5671" s="1">
        <f t="shared" si="441"/>
        <v>-3768.0200000000004</v>
      </c>
      <c r="S5671" s="1">
        <f t="shared" si="442"/>
        <v>-791.28420000000006</v>
      </c>
      <c r="T5671" s="1">
        <f t="shared" si="443"/>
        <v>-1318.8000000000002</v>
      </c>
      <c r="U5671" s="1">
        <f t="shared" si="444"/>
        <v>527.51580000000013</v>
      </c>
    </row>
    <row r="5672" spans="1:21" x14ac:dyDescent="0.2">
      <c r="A5672" t="s">
        <v>16</v>
      </c>
      <c r="B5672" t="s">
        <v>7582</v>
      </c>
      <c r="C5672" t="s">
        <v>18</v>
      </c>
      <c r="D5672" t="s">
        <v>19</v>
      </c>
      <c r="E5672" t="s">
        <v>1096</v>
      </c>
      <c r="F5672" t="str">
        <f t="shared" si="440"/>
        <v>2003</v>
      </c>
      <c r="G5672" t="s">
        <v>126</v>
      </c>
      <c r="I5672" t="s">
        <v>6568</v>
      </c>
      <c r="J5672" t="s">
        <v>6569</v>
      </c>
      <c r="K5672" t="s">
        <v>20</v>
      </c>
      <c r="L5672" t="s">
        <v>1105</v>
      </c>
      <c r="M5672" t="s">
        <v>554</v>
      </c>
      <c r="N5672" t="s">
        <v>7791</v>
      </c>
      <c r="O5672" t="s">
        <v>7792</v>
      </c>
      <c r="Q5672" t="s">
        <v>1108</v>
      </c>
      <c r="R5672" s="1">
        <f t="shared" si="441"/>
        <v>-3768.0200000000004</v>
      </c>
      <c r="S5672" s="1">
        <f t="shared" si="442"/>
        <v>-791.28420000000006</v>
      </c>
      <c r="T5672" s="1">
        <f t="shared" si="443"/>
        <v>-1318.8099999999995</v>
      </c>
      <c r="U5672" s="1">
        <f t="shared" si="444"/>
        <v>527.52579999999944</v>
      </c>
    </row>
    <row r="5673" spans="1:21" x14ac:dyDescent="0.2">
      <c r="A5673" t="s">
        <v>16</v>
      </c>
      <c r="B5673" t="s">
        <v>6317</v>
      </c>
      <c r="C5673" t="s">
        <v>18</v>
      </c>
      <c r="D5673" t="s">
        <v>19</v>
      </c>
      <c r="E5673" t="s">
        <v>1096</v>
      </c>
      <c r="F5673" t="str">
        <f t="shared" si="440"/>
        <v>2003</v>
      </c>
      <c r="G5673" t="s">
        <v>126</v>
      </c>
      <c r="I5673" t="s">
        <v>5290</v>
      </c>
      <c r="J5673" t="s">
        <v>5291</v>
      </c>
      <c r="K5673" t="s">
        <v>20</v>
      </c>
      <c r="L5673" t="s">
        <v>1105</v>
      </c>
      <c r="M5673" t="s">
        <v>554</v>
      </c>
      <c r="N5673" t="s">
        <v>6568</v>
      </c>
      <c r="O5673" t="s">
        <v>6569</v>
      </c>
      <c r="Q5673" t="s">
        <v>1108</v>
      </c>
      <c r="R5673" s="1">
        <f t="shared" si="441"/>
        <v>-3768.0200000000004</v>
      </c>
      <c r="S5673" s="1">
        <f t="shared" si="442"/>
        <v>-791.28420000000006</v>
      </c>
      <c r="T5673" s="1">
        <f t="shared" si="443"/>
        <v>-1318.8099999999995</v>
      </c>
      <c r="U5673" s="1">
        <f t="shared" si="444"/>
        <v>527.52579999999944</v>
      </c>
    </row>
    <row r="5674" spans="1:21" x14ac:dyDescent="0.2">
      <c r="A5674" t="s">
        <v>16</v>
      </c>
      <c r="B5674" t="s">
        <v>11005</v>
      </c>
      <c r="C5674" t="s">
        <v>18</v>
      </c>
      <c r="D5674" t="s">
        <v>19</v>
      </c>
      <c r="E5674" t="s">
        <v>1096</v>
      </c>
      <c r="F5674" t="str">
        <f t="shared" si="440"/>
        <v>2003</v>
      </c>
      <c r="G5674" t="s">
        <v>126</v>
      </c>
      <c r="I5674" t="s">
        <v>10025</v>
      </c>
      <c r="J5674" t="s">
        <v>10026</v>
      </c>
      <c r="K5674" t="s">
        <v>20</v>
      </c>
      <c r="L5674" t="s">
        <v>1105</v>
      </c>
      <c r="M5674" t="s">
        <v>554</v>
      </c>
      <c r="N5674" t="s">
        <v>11144</v>
      </c>
      <c r="O5674" t="s">
        <v>11145</v>
      </c>
      <c r="Q5674" t="s">
        <v>1108</v>
      </c>
      <c r="R5674" s="1">
        <f t="shared" si="441"/>
        <v>-3768.0200000000004</v>
      </c>
      <c r="S5674" s="1">
        <f t="shared" si="442"/>
        <v>-791.28420000000006</v>
      </c>
      <c r="T5674" s="1">
        <f t="shared" si="443"/>
        <v>-1318.8099999999995</v>
      </c>
      <c r="U5674" s="1">
        <f t="shared" si="444"/>
        <v>527.52579999999944</v>
      </c>
    </row>
    <row r="5675" spans="1:21" x14ac:dyDescent="0.2">
      <c r="A5675" t="s">
        <v>16</v>
      </c>
      <c r="B5675" t="s">
        <v>9899</v>
      </c>
      <c r="C5675" t="s">
        <v>18</v>
      </c>
      <c r="D5675" t="s">
        <v>19</v>
      </c>
      <c r="E5675" t="s">
        <v>1096</v>
      </c>
      <c r="F5675" t="str">
        <f t="shared" si="440"/>
        <v>2003</v>
      </c>
      <c r="G5675" t="s">
        <v>126</v>
      </c>
      <c r="I5675" t="s">
        <v>8930</v>
      </c>
      <c r="J5675" t="s">
        <v>8931</v>
      </c>
      <c r="K5675" t="s">
        <v>20</v>
      </c>
      <c r="L5675" t="s">
        <v>1105</v>
      </c>
      <c r="M5675" t="s">
        <v>554</v>
      </c>
      <c r="N5675" t="s">
        <v>10025</v>
      </c>
      <c r="O5675" t="s">
        <v>10026</v>
      </c>
      <c r="Q5675" t="s">
        <v>1108</v>
      </c>
      <c r="R5675" s="1">
        <f t="shared" si="441"/>
        <v>-3768.0200000000004</v>
      </c>
      <c r="S5675" s="1">
        <f t="shared" si="442"/>
        <v>-791.28420000000006</v>
      </c>
      <c r="T5675" s="1">
        <f t="shared" si="443"/>
        <v>-1318.8099999999995</v>
      </c>
      <c r="U5675" s="1">
        <f t="shared" si="444"/>
        <v>527.52579999999944</v>
      </c>
    </row>
    <row r="5676" spans="1:21" x14ac:dyDescent="0.2">
      <c r="A5676" t="s">
        <v>16</v>
      </c>
      <c r="B5676" t="s">
        <v>13151</v>
      </c>
      <c r="C5676" t="s">
        <v>18</v>
      </c>
      <c r="D5676" t="s">
        <v>19</v>
      </c>
      <c r="E5676" t="s">
        <v>1096</v>
      </c>
      <c r="F5676" t="str">
        <f t="shared" si="440"/>
        <v>2003</v>
      </c>
      <c r="G5676" t="s">
        <v>126</v>
      </c>
      <c r="I5676" t="s">
        <v>12259</v>
      </c>
      <c r="J5676" t="s">
        <v>12260</v>
      </c>
      <c r="K5676" t="s">
        <v>20</v>
      </c>
      <c r="L5676" t="s">
        <v>1105</v>
      </c>
      <c r="M5676" t="s">
        <v>554</v>
      </c>
      <c r="N5676" t="s">
        <v>13346</v>
      </c>
      <c r="O5676" t="s">
        <v>13347</v>
      </c>
      <c r="Q5676" t="s">
        <v>1108</v>
      </c>
      <c r="R5676" s="1">
        <f t="shared" si="441"/>
        <v>-3768.0200000000004</v>
      </c>
      <c r="S5676" s="1">
        <f t="shared" si="442"/>
        <v>-791.28420000000006</v>
      </c>
      <c r="T5676" s="1">
        <f t="shared" si="443"/>
        <v>-1318.81</v>
      </c>
      <c r="U5676" s="1">
        <f t="shared" si="444"/>
        <v>527.52579999999989</v>
      </c>
    </row>
    <row r="5677" spans="1:21" x14ac:dyDescent="0.2">
      <c r="A5677" t="s">
        <v>16</v>
      </c>
      <c r="B5677" t="s">
        <v>15298</v>
      </c>
      <c r="C5677" t="s">
        <v>18</v>
      </c>
      <c r="D5677" t="s">
        <v>19</v>
      </c>
      <c r="E5677" t="s">
        <v>1096</v>
      </c>
      <c r="F5677" t="str">
        <f t="shared" si="440"/>
        <v>2003</v>
      </c>
      <c r="G5677" t="s">
        <v>126</v>
      </c>
      <c r="I5677" t="s">
        <v>14434</v>
      </c>
      <c r="J5677" t="s">
        <v>14435</v>
      </c>
      <c r="K5677" t="s">
        <v>20</v>
      </c>
      <c r="L5677" t="s">
        <v>1105</v>
      </c>
      <c r="M5677" t="s">
        <v>554</v>
      </c>
      <c r="N5677" t="s">
        <v>15507</v>
      </c>
      <c r="O5677" t="s">
        <v>15508</v>
      </c>
      <c r="Q5677" t="s">
        <v>1108</v>
      </c>
      <c r="R5677" s="1">
        <f t="shared" si="441"/>
        <v>-3768.0199999999995</v>
      </c>
      <c r="S5677" s="1">
        <f t="shared" si="442"/>
        <v>-791.28419999999983</v>
      </c>
      <c r="T5677" s="1">
        <f t="shared" si="443"/>
        <v>-1318.81</v>
      </c>
      <c r="U5677" s="1">
        <f t="shared" si="444"/>
        <v>527.52580000000012</v>
      </c>
    </row>
    <row r="5678" spans="1:21" x14ac:dyDescent="0.2">
      <c r="A5678" t="s">
        <v>16</v>
      </c>
      <c r="B5678" t="s">
        <v>17</v>
      </c>
      <c r="C5678" t="s">
        <v>18</v>
      </c>
      <c r="D5678" t="s">
        <v>19</v>
      </c>
      <c r="E5678" t="s">
        <v>1096</v>
      </c>
      <c r="F5678" t="str">
        <f t="shared" si="440"/>
        <v>2003</v>
      </c>
      <c r="G5678" t="s">
        <v>126</v>
      </c>
      <c r="I5678" s="3">
        <v>16344.82</v>
      </c>
      <c r="J5678" s="3">
        <v>46699.45</v>
      </c>
      <c r="K5678" s="2">
        <v>0</v>
      </c>
      <c r="L5678" s="3">
        <v>-1318.81</v>
      </c>
      <c r="M5678" s="4">
        <v>0.35</v>
      </c>
      <c r="N5678" s="5">
        <v>15026.01</v>
      </c>
      <c r="O5678" s="5">
        <v>42931.43</v>
      </c>
      <c r="Q5678" t="s">
        <v>1108</v>
      </c>
      <c r="R5678" s="1">
        <f t="shared" si="441"/>
        <v>-3768.0199999999968</v>
      </c>
      <c r="S5678" s="1">
        <f t="shared" si="442"/>
        <v>-791.28419999999926</v>
      </c>
      <c r="T5678" s="1">
        <f t="shared" si="443"/>
        <v>-1318.8099999999995</v>
      </c>
      <c r="U5678" s="1">
        <f t="shared" si="444"/>
        <v>527.52580000000023</v>
      </c>
    </row>
    <row r="5679" spans="1:21" x14ac:dyDescent="0.2">
      <c r="A5679" t="s">
        <v>16</v>
      </c>
      <c r="B5679" t="s">
        <v>3360</v>
      </c>
      <c r="C5679" t="s">
        <v>18</v>
      </c>
      <c r="D5679" t="s">
        <v>19</v>
      </c>
      <c r="E5679" t="s">
        <v>1096</v>
      </c>
      <c r="F5679" t="str">
        <f t="shared" si="440"/>
        <v>2003</v>
      </c>
      <c r="G5679" t="s">
        <v>126</v>
      </c>
      <c r="I5679" t="s">
        <v>1106</v>
      </c>
      <c r="J5679" t="s">
        <v>1107</v>
      </c>
      <c r="K5679" t="s">
        <v>20</v>
      </c>
      <c r="L5679" t="s">
        <v>1105</v>
      </c>
      <c r="M5679" t="s">
        <v>554</v>
      </c>
      <c r="N5679" t="s">
        <v>3835</v>
      </c>
      <c r="O5679" t="s">
        <v>3836</v>
      </c>
      <c r="Q5679" t="s">
        <v>1108</v>
      </c>
      <c r="R5679" s="1">
        <f t="shared" si="441"/>
        <v>-3768.0199999999968</v>
      </c>
      <c r="S5679" s="1">
        <f t="shared" si="442"/>
        <v>-791.28419999999926</v>
      </c>
      <c r="T5679" s="1">
        <f t="shared" si="443"/>
        <v>-1318.8099999999995</v>
      </c>
      <c r="U5679" s="1">
        <f t="shared" si="444"/>
        <v>527.52580000000023</v>
      </c>
    </row>
    <row r="5680" spans="1:21" x14ac:dyDescent="0.2">
      <c r="A5680" t="s">
        <v>16</v>
      </c>
      <c r="B5680" t="s">
        <v>4967</v>
      </c>
      <c r="C5680" t="s">
        <v>18</v>
      </c>
      <c r="D5680" t="s">
        <v>19</v>
      </c>
      <c r="E5680" t="s">
        <v>1096</v>
      </c>
      <c r="F5680" t="str">
        <f t="shared" si="440"/>
        <v>2003</v>
      </c>
      <c r="G5680" t="s">
        <v>126</v>
      </c>
      <c r="I5680" t="s">
        <v>3835</v>
      </c>
      <c r="J5680" t="s">
        <v>3836</v>
      </c>
      <c r="K5680" t="s">
        <v>20</v>
      </c>
      <c r="L5680" t="s">
        <v>1105</v>
      </c>
      <c r="M5680" t="s">
        <v>554</v>
      </c>
      <c r="N5680" t="s">
        <v>5290</v>
      </c>
      <c r="O5680" t="s">
        <v>5291</v>
      </c>
      <c r="Q5680" t="s">
        <v>1108</v>
      </c>
      <c r="R5680" s="1">
        <f t="shared" si="441"/>
        <v>-3768.0200000000041</v>
      </c>
      <c r="S5680" s="1">
        <f t="shared" si="442"/>
        <v>-791.28420000000085</v>
      </c>
      <c r="T5680" s="1">
        <f t="shared" si="443"/>
        <v>-1318.8100000000013</v>
      </c>
      <c r="U5680" s="1">
        <f t="shared" si="444"/>
        <v>527.52580000000046</v>
      </c>
    </row>
    <row r="5681" spans="1:21" x14ac:dyDescent="0.2">
      <c r="A5681" t="s">
        <v>16</v>
      </c>
      <c r="B5681" t="s">
        <v>8771</v>
      </c>
      <c r="C5681" t="s">
        <v>18</v>
      </c>
      <c r="D5681" t="s">
        <v>19</v>
      </c>
      <c r="E5681" t="s">
        <v>1096</v>
      </c>
      <c r="F5681" t="str">
        <f t="shared" si="440"/>
        <v>2003</v>
      </c>
      <c r="G5681" t="s">
        <v>126</v>
      </c>
      <c r="I5681" t="s">
        <v>7791</v>
      </c>
      <c r="J5681" t="s">
        <v>7792</v>
      </c>
      <c r="K5681" t="s">
        <v>20</v>
      </c>
      <c r="L5681" t="s">
        <v>1105</v>
      </c>
      <c r="M5681" t="s">
        <v>554</v>
      </c>
      <c r="N5681" t="s">
        <v>8930</v>
      </c>
      <c r="O5681" t="s">
        <v>8931</v>
      </c>
      <c r="Q5681" t="s">
        <v>1108</v>
      </c>
      <c r="R5681" s="1">
        <f t="shared" si="441"/>
        <v>-3768.0199999999968</v>
      </c>
      <c r="S5681" s="1">
        <f t="shared" si="442"/>
        <v>-791.28419999999926</v>
      </c>
      <c r="T5681" s="1">
        <f t="shared" si="443"/>
        <v>-1318.8100000000013</v>
      </c>
      <c r="U5681" s="1">
        <f t="shared" si="444"/>
        <v>527.52580000000205</v>
      </c>
    </row>
    <row r="5682" spans="1:21" x14ac:dyDescent="0.2">
      <c r="A5682" t="s">
        <v>2467</v>
      </c>
      <c r="B5682" t="s">
        <v>18410</v>
      </c>
      <c r="C5682" t="s">
        <v>18</v>
      </c>
      <c r="D5682" t="s">
        <v>19</v>
      </c>
      <c r="E5682" t="s">
        <v>492</v>
      </c>
      <c r="F5682" t="str">
        <f t="shared" si="440"/>
        <v>1987</v>
      </c>
      <c r="G5682" t="s">
        <v>2483</v>
      </c>
      <c r="I5682" t="s">
        <v>18082</v>
      </c>
      <c r="J5682" t="s">
        <v>18083</v>
      </c>
      <c r="K5682" t="s">
        <v>20</v>
      </c>
      <c r="L5682" t="s">
        <v>17049</v>
      </c>
      <c r="M5682" t="s">
        <v>600</v>
      </c>
      <c r="N5682" t="s">
        <v>19089</v>
      </c>
      <c r="O5682" t="s">
        <v>19090</v>
      </c>
      <c r="Q5682" t="s">
        <v>2721</v>
      </c>
      <c r="R5682" s="1">
        <f t="shared" si="441"/>
        <v>-3809.8899999999994</v>
      </c>
      <c r="S5682" s="1">
        <f t="shared" si="442"/>
        <v>-800.0768999999998</v>
      </c>
      <c r="T5682" s="1">
        <f t="shared" si="443"/>
        <v>-1328.5499999999997</v>
      </c>
      <c r="U5682" s="1">
        <f t="shared" si="444"/>
        <v>528.47309999999993</v>
      </c>
    </row>
    <row r="5683" spans="1:21" x14ac:dyDescent="0.2">
      <c r="A5683" t="s">
        <v>2467</v>
      </c>
      <c r="B5683" t="s">
        <v>16349</v>
      </c>
      <c r="C5683" t="s">
        <v>18</v>
      </c>
      <c r="D5683" t="s">
        <v>19</v>
      </c>
      <c r="E5683" t="s">
        <v>492</v>
      </c>
      <c r="F5683" t="str">
        <f t="shared" si="440"/>
        <v>1987</v>
      </c>
      <c r="G5683" t="s">
        <v>2483</v>
      </c>
      <c r="I5683" t="s">
        <v>16018</v>
      </c>
      <c r="J5683" t="s">
        <v>16019</v>
      </c>
      <c r="K5683" t="s">
        <v>20</v>
      </c>
      <c r="L5683" t="s">
        <v>17049</v>
      </c>
      <c r="M5683" t="s">
        <v>600</v>
      </c>
      <c r="N5683" t="s">
        <v>17050</v>
      </c>
      <c r="O5683" t="s">
        <v>17051</v>
      </c>
      <c r="Q5683" t="s">
        <v>2721</v>
      </c>
      <c r="R5683" s="1">
        <f t="shared" si="441"/>
        <v>-3809.8899999999994</v>
      </c>
      <c r="S5683" s="1">
        <f t="shared" si="442"/>
        <v>-800.0768999999998</v>
      </c>
      <c r="T5683" s="1">
        <f t="shared" si="443"/>
        <v>-1328.5500000000002</v>
      </c>
      <c r="U5683" s="1">
        <f t="shared" si="444"/>
        <v>528.47310000000039</v>
      </c>
    </row>
    <row r="5684" spans="1:21" x14ac:dyDescent="0.2">
      <c r="A5684" t="s">
        <v>2467</v>
      </c>
      <c r="B5684" t="s">
        <v>17</v>
      </c>
      <c r="C5684" t="s">
        <v>18</v>
      </c>
      <c r="D5684" t="s">
        <v>19</v>
      </c>
      <c r="E5684" t="s">
        <v>492</v>
      </c>
      <c r="F5684" t="str">
        <f t="shared" si="440"/>
        <v>1987</v>
      </c>
      <c r="G5684" t="s">
        <v>2483</v>
      </c>
      <c r="I5684" s="3">
        <v>22046.26</v>
      </c>
      <c r="J5684" s="3">
        <v>63221.78</v>
      </c>
      <c r="K5684" s="2">
        <v>0</v>
      </c>
      <c r="L5684" s="3">
        <v>-1328.56</v>
      </c>
      <c r="M5684" s="4">
        <v>0.34870000000000001</v>
      </c>
      <c r="N5684" s="5">
        <v>20717.7</v>
      </c>
      <c r="O5684" s="5">
        <v>59411.89</v>
      </c>
      <c r="Q5684" t="s">
        <v>2721</v>
      </c>
      <c r="R5684" s="1">
        <f t="shared" si="441"/>
        <v>-3809.8899999999994</v>
      </c>
      <c r="S5684" s="1">
        <f t="shared" si="442"/>
        <v>-800.0768999999998</v>
      </c>
      <c r="T5684" s="1">
        <f t="shared" si="443"/>
        <v>-1328.5599999999977</v>
      </c>
      <c r="U5684" s="1">
        <f t="shared" si="444"/>
        <v>528.48309999999788</v>
      </c>
    </row>
    <row r="5685" spans="1:21" x14ac:dyDescent="0.2">
      <c r="A5685" t="s">
        <v>2467</v>
      </c>
      <c r="B5685" t="s">
        <v>4967</v>
      </c>
      <c r="C5685" t="s">
        <v>18</v>
      </c>
      <c r="D5685" t="s">
        <v>19</v>
      </c>
      <c r="E5685" t="s">
        <v>492</v>
      </c>
      <c r="F5685" t="str">
        <f t="shared" si="440"/>
        <v>1987</v>
      </c>
      <c r="G5685" t="s">
        <v>2483</v>
      </c>
      <c r="I5685" t="s">
        <v>4623</v>
      </c>
      <c r="J5685" t="s">
        <v>4624</v>
      </c>
      <c r="K5685" t="s">
        <v>20</v>
      </c>
      <c r="L5685" t="s">
        <v>2718</v>
      </c>
      <c r="M5685" t="s">
        <v>600</v>
      </c>
      <c r="N5685" t="s">
        <v>5989</v>
      </c>
      <c r="O5685" t="s">
        <v>5990</v>
      </c>
      <c r="Q5685" t="s">
        <v>2721</v>
      </c>
      <c r="R5685" s="1">
        <f t="shared" si="441"/>
        <v>-3809.8899999999994</v>
      </c>
      <c r="S5685" s="1">
        <f t="shared" si="442"/>
        <v>-800.0768999999998</v>
      </c>
      <c r="T5685" s="1">
        <f t="shared" si="443"/>
        <v>-1328.5599999999977</v>
      </c>
      <c r="U5685" s="1">
        <f t="shared" si="444"/>
        <v>528.48309999999788</v>
      </c>
    </row>
    <row r="5686" spans="1:21" x14ac:dyDescent="0.2">
      <c r="A5686" t="s">
        <v>2467</v>
      </c>
      <c r="B5686" t="s">
        <v>11005</v>
      </c>
      <c r="C5686" t="s">
        <v>18</v>
      </c>
      <c r="D5686" t="s">
        <v>19</v>
      </c>
      <c r="E5686" t="s">
        <v>492</v>
      </c>
      <c r="F5686" t="str">
        <f t="shared" si="440"/>
        <v>1987</v>
      </c>
      <c r="G5686" t="s">
        <v>2483</v>
      </c>
      <c r="I5686" t="s">
        <v>10637</v>
      </c>
      <c r="J5686" t="s">
        <v>10638</v>
      </c>
      <c r="K5686" t="s">
        <v>20</v>
      </c>
      <c r="L5686" t="s">
        <v>2718</v>
      </c>
      <c r="M5686" t="s">
        <v>600</v>
      </c>
      <c r="N5686" t="s">
        <v>11718</v>
      </c>
      <c r="O5686" t="s">
        <v>11719</v>
      </c>
      <c r="Q5686" t="s">
        <v>2721</v>
      </c>
      <c r="R5686" s="1">
        <f t="shared" si="441"/>
        <v>-3809.8900000000031</v>
      </c>
      <c r="S5686" s="1">
        <f t="shared" si="442"/>
        <v>-800.07690000000059</v>
      </c>
      <c r="T5686" s="1">
        <f t="shared" si="443"/>
        <v>-1328.5599999999995</v>
      </c>
      <c r="U5686" s="1">
        <f t="shared" si="444"/>
        <v>528.4830999999989</v>
      </c>
    </row>
    <row r="5687" spans="1:21" x14ac:dyDescent="0.2">
      <c r="A5687" t="s">
        <v>2467</v>
      </c>
      <c r="B5687" t="s">
        <v>13151</v>
      </c>
      <c r="C5687" t="s">
        <v>18</v>
      </c>
      <c r="D5687" t="s">
        <v>19</v>
      </c>
      <c r="E5687" t="s">
        <v>492</v>
      </c>
      <c r="F5687" t="str">
        <f t="shared" si="440"/>
        <v>1987</v>
      </c>
      <c r="G5687" t="s">
        <v>2483</v>
      </c>
      <c r="I5687" t="s">
        <v>12800</v>
      </c>
      <c r="J5687" t="s">
        <v>12801</v>
      </c>
      <c r="K5687" t="s">
        <v>20</v>
      </c>
      <c r="L5687" t="s">
        <v>2718</v>
      </c>
      <c r="M5687" t="s">
        <v>600</v>
      </c>
      <c r="N5687" t="s">
        <v>13882</v>
      </c>
      <c r="O5687" t="s">
        <v>13883</v>
      </c>
      <c r="Q5687" t="s">
        <v>2721</v>
      </c>
      <c r="R5687" s="1">
        <f t="shared" si="441"/>
        <v>-3809.8899999999994</v>
      </c>
      <c r="S5687" s="1">
        <f t="shared" si="442"/>
        <v>-800.0768999999998</v>
      </c>
      <c r="T5687" s="1">
        <f t="shared" si="443"/>
        <v>-1328.5599999999995</v>
      </c>
      <c r="U5687" s="1">
        <f t="shared" si="444"/>
        <v>528.48309999999969</v>
      </c>
    </row>
    <row r="5688" spans="1:21" x14ac:dyDescent="0.2">
      <c r="A5688" t="s">
        <v>2467</v>
      </c>
      <c r="B5688" t="s">
        <v>9899</v>
      </c>
      <c r="C5688" t="s">
        <v>18</v>
      </c>
      <c r="D5688" t="s">
        <v>19</v>
      </c>
      <c r="E5688" t="s">
        <v>492</v>
      </c>
      <c r="F5688" t="str">
        <f t="shared" si="440"/>
        <v>1987</v>
      </c>
      <c r="G5688" t="s">
        <v>2483</v>
      </c>
      <c r="I5688" t="s">
        <v>9540</v>
      </c>
      <c r="J5688" t="s">
        <v>9541</v>
      </c>
      <c r="K5688" t="s">
        <v>20</v>
      </c>
      <c r="L5688" t="s">
        <v>2718</v>
      </c>
      <c r="M5688" t="s">
        <v>600</v>
      </c>
      <c r="N5688" t="s">
        <v>10637</v>
      </c>
      <c r="O5688" t="s">
        <v>10638</v>
      </c>
      <c r="Q5688" t="s">
        <v>2721</v>
      </c>
      <c r="R5688" s="1">
        <f t="shared" si="441"/>
        <v>-3809.8899999999994</v>
      </c>
      <c r="S5688" s="1">
        <f t="shared" si="442"/>
        <v>-800.0768999999998</v>
      </c>
      <c r="T5688" s="1">
        <f t="shared" si="443"/>
        <v>-1328.5599999999995</v>
      </c>
      <c r="U5688" s="1">
        <f t="shared" si="444"/>
        <v>528.48309999999969</v>
      </c>
    </row>
    <row r="5689" spans="1:21" x14ac:dyDescent="0.2">
      <c r="A5689" t="s">
        <v>2467</v>
      </c>
      <c r="B5689" t="s">
        <v>8771</v>
      </c>
      <c r="C5689" t="s">
        <v>18</v>
      </c>
      <c r="D5689" t="s">
        <v>19</v>
      </c>
      <c r="E5689" t="s">
        <v>492</v>
      </c>
      <c r="F5689" t="str">
        <f t="shared" si="440"/>
        <v>1987</v>
      </c>
      <c r="G5689" t="s">
        <v>2483</v>
      </c>
      <c r="I5689" t="s">
        <v>8422</v>
      </c>
      <c r="J5689" t="s">
        <v>8423</v>
      </c>
      <c r="K5689" t="s">
        <v>20</v>
      </c>
      <c r="L5689" t="s">
        <v>2718</v>
      </c>
      <c r="M5689" t="s">
        <v>600</v>
      </c>
      <c r="N5689" t="s">
        <v>9540</v>
      </c>
      <c r="O5689" t="s">
        <v>9541</v>
      </c>
      <c r="Q5689" t="s">
        <v>2721</v>
      </c>
      <c r="R5689" s="1">
        <f t="shared" si="441"/>
        <v>-3809.8899999999994</v>
      </c>
      <c r="S5689" s="1">
        <f t="shared" si="442"/>
        <v>-800.0768999999998</v>
      </c>
      <c r="T5689" s="1">
        <f t="shared" si="443"/>
        <v>-1328.5599999999995</v>
      </c>
      <c r="U5689" s="1">
        <f t="shared" si="444"/>
        <v>528.48309999999969</v>
      </c>
    </row>
    <row r="5690" spans="1:21" x14ac:dyDescent="0.2">
      <c r="A5690" t="s">
        <v>2467</v>
      </c>
      <c r="B5690" t="s">
        <v>14225</v>
      </c>
      <c r="C5690" t="s">
        <v>18</v>
      </c>
      <c r="D5690" t="s">
        <v>19</v>
      </c>
      <c r="E5690" t="s">
        <v>492</v>
      </c>
      <c r="F5690" t="str">
        <f t="shared" si="440"/>
        <v>1987</v>
      </c>
      <c r="G5690" t="s">
        <v>2483</v>
      </c>
      <c r="I5690" t="s">
        <v>13882</v>
      </c>
      <c r="J5690" t="s">
        <v>13883</v>
      </c>
      <c r="K5690" t="s">
        <v>20</v>
      </c>
      <c r="L5690" t="s">
        <v>2718</v>
      </c>
      <c r="M5690" t="s">
        <v>600</v>
      </c>
      <c r="N5690" t="s">
        <v>14956</v>
      </c>
      <c r="O5690" t="s">
        <v>14957</v>
      </c>
      <c r="Q5690" t="s">
        <v>2721</v>
      </c>
      <c r="R5690" s="1">
        <f t="shared" si="441"/>
        <v>-3809.8899999999994</v>
      </c>
      <c r="S5690" s="1">
        <f t="shared" si="442"/>
        <v>-800.0768999999998</v>
      </c>
      <c r="T5690" s="1">
        <f t="shared" si="443"/>
        <v>-1328.5599999999995</v>
      </c>
      <c r="U5690" s="1">
        <f t="shared" si="444"/>
        <v>528.48309999999969</v>
      </c>
    </row>
    <row r="5691" spans="1:21" x14ac:dyDescent="0.2">
      <c r="A5691" t="s">
        <v>2467</v>
      </c>
      <c r="B5691" t="s">
        <v>15298</v>
      </c>
      <c r="C5691" t="s">
        <v>18</v>
      </c>
      <c r="D5691" t="s">
        <v>19</v>
      </c>
      <c r="E5691" t="s">
        <v>492</v>
      </c>
      <c r="F5691" t="str">
        <f t="shared" si="440"/>
        <v>1987</v>
      </c>
      <c r="G5691" t="s">
        <v>2483</v>
      </c>
      <c r="I5691" t="s">
        <v>14956</v>
      </c>
      <c r="J5691" t="s">
        <v>14957</v>
      </c>
      <c r="K5691" t="s">
        <v>20</v>
      </c>
      <c r="L5691" t="s">
        <v>2718</v>
      </c>
      <c r="M5691" t="s">
        <v>600</v>
      </c>
      <c r="N5691" t="s">
        <v>16018</v>
      </c>
      <c r="O5691" t="s">
        <v>16019</v>
      </c>
      <c r="Q5691" t="s">
        <v>2721</v>
      </c>
      <c r="R5691" s="1">
        <f t="shared" si="441"/>
        <v>-3809.8900000000031</v>
      </c>
      <c r="S5691" s="1">
        <f t="shared" si="442"/>
        <v>-800.07690000000059</v>
      </c>
      <c r="T5691" s="1">
        <f t="shared" si="443"/>
        <v>-1328.5600000000004</v>
      </c>
      <c r="U5691" s="1">
        <f t="shared" si="444"/>
        <v>528.48309999999981</v>
      </c>
    </row>
    <row r="5692" spans="1:21" x14ac:dyDescent="0.2">
      <c r="A5692" t="s">
        <v>2467</v>
      </c>
      <c r="B5692" t="s">
        <v>19407</v>
      </c>
      <c r="C5692" t="s">
        <v>18</v>
      </c>
      <c r="D5692" t="s">
        <v>19</v>
      </c>
      <c r="E5692" t="s">
        <v>492</v>
      </c>
      <c r="F5692" t="str">
        <f t="shared" si="440"/>
        <v>1987</v>
      </c>
      <c r="G5692" t="s">
        <v>2483</v>
      </c>
      <c r="I5692" t="s">
        <v>19089</v>
      </c>
      <c r="J5692" t="s">
        <v>19090</v>
      </c>
      <c r="K5692" t="s">
        <v>20</v>
      </c>
      <c r="L5692" t="s">
        <v>2718</v>
      </c>
      <c r="M5692" t="s">
        <v>600</v>
      </c>
      <c r="N5692" t="s">
        <v>20030</v>
      </c>
      <c r="O5692" t="s">
        <v>20031</v>
      </c>
      <c r="Q5692" t="s">
        <v>2721</v>
      </c>
      <c r="R5692" s="1">
        <f t="shared" si="441"/>
        <v>-3809.8900000000003</v>
      </c>
      <c r="S5692" s="1">
        <f t="shared" si="442"/>
        <v>-800.07690000000002</v>
      </c>
      <c r="T5692" s="1">
        <f t="shared" si="443"/>
        <v>-1328.56</v>
      </c>
      <c r="U5692" s="1">
        <f t="shared" si="444"/>
        <v>528.48309999999992</v>
      </c>
    </row>
    <row r="5693" spans="1:21" x14ac:dyDescent="0.2">
      <c r="A5693" t="s">
        <v>2467</v>
      </c>
      <c r="B5693" t="s">
        <v>17383</v>
      </c>
      <c r="C5693" t="s">
        <v>18</v>
      </c>
      <c r="D5693" t="s">
        <v>19</v>
      </c>
      <c r="E5693" t="s">
        <v>492</v>
      </c>
      <c r="F5693" t="str">
        <f t="shared" si="440"/>
        <v>1987</v>
      </c>
      <c r="G5693" t="s">
        <v>2483</v>
      </c>
      <c r="I5693" t="s">
        <v>17050</v>
      </c>
      <c r="J5693" t="s">
        <v>17051</v>
      </c>
      <c r="K5693" t="s">
        <v>20</v>
      </c>
      <c r="L5693" t="s">
        <v>2718</v>
      </c>
      <c r="M5693" t="s">
        <v>600</v>
      </c>
      <c r="N5693" t="s">
        <v>18082</v>
      </c>
      <c r="O5693" t="s">
        <v>18083</v>
      </c>
      <c r="Q5693" t="s">
        <v>2721</v>
      </c>
      <c r="R5693" s="1">
        <f t="shared" si="441"/>
        <v>-3809.8899999999994</v>
      </c>
      <c r="S5693" s="1">
        <f t="shared" si="442"/>
        <v>-800.0768999999998</v>
      </c>
      <c r="T5693" s="1">
        <f t="shared" si="443"/>
        <v>-1328.56</v>
      </c>
      <c r="U5693" s="1">
        <f t="shared" si="444"/>
        <v>528.48310000000015</v>
      </c>
    </row>
    <row r="5694" spans="1:21" x14ac:dyDescent="0.2">
      <c r="A5694" t="s">
        <v>2467</v>
      </c>
      <c r="B5694" t="s">
        <v>12067</v>
      </c>
      <c r="C5694" t="s">
        <v>18</v>
      </c>
      <c r="D5694" t="s">
        <v>19</v>
      </c>
      <c r="E5694" t="s">
        <v>492</v>
      </c>
      <c r="F5694" t="str">
        <f t="shared" si="440"/>
        <v>1987</v>
      </c>
      <c r="G5694" t="s">
        <v>2483</v>
      </c>
      <c r="I5694" t="s">
        <v>11718</v>
      </c>
      <c r="J5694" t="s">
        <v>11719</v>
      </c>
      <c r="K5694" t="s">
        <v>20</v>
      </c>
      <c r="L5694" t="s">
        <v>2718</v>
      </c>
      <c r="M5694" t="s">
        <v>600</v>
      </c>
      <c r="N5694" t="s">
        <v>12800</v>
      </c>
      <c r="O5694" t="s">
        <v>12801</v>
      </c>
      <c r="Q5694" t="s">
        <v>2721</v>
      </c>
      <c r="R5694" s="1">
        <f t="shared" si="441"/>
        <v>-3809.8899999999994</v>
      </c>
      <c r="S5694" s="1">
        <f t="shared" si="442"/>
        <v>-800.0768999999998</v>
      </c>
      <c r="T5694" s="1">
        <f t="shared" si="443"/>
        <v>-1328.5600000000013</v>
      </c>
      <c r="U5694" s="1">
        <f t="shared" si="444"/>
        <v>528.48310000000151</v>
      </c>
    </row>
    <row r="5695" spans="1:21" x14ac:dyDescent="0.2">
      <c r="A5695" t="s">
        <v>2467</v>
      </c>
      <c r="B5695" t="s">
        <v>7582</v>
      </c>
      <c r="C5695" t="s">
        <v>18</v>
      </c>
      <c r="D5695" t="s">
        <v>19</v>
      </c>
      <c r="E5695" t="s">
        <v>492</v>
      </c>
      <c r="F5695" t="str">
        <f t="shared" si="440"/>
        <v>1987</v>
      </c>
      <c r="G5695" t="s">
        <v>2483</v>
      </c>
      <c r="I5695" t="s">
        <v>7240</v>
      </c>
      <c r="J5695" t="s">
        <v>7241</v>
      </c>
      <c r="K5695" t="s">
        <v>20</v>
      </c>
      <c r="L5695" t="s">
        <v>2718</v>
      </c>
      <c r="M5695" t="s">
        <v>600</v>
      </c>
      <c r="N5695" t="s">
        <v>8422</v>
      </c>
      <c r="O5695" t="s">
        <v>8423</v>
      </c>
      <c r="Q5695" t="s">
        <v>2721</v>
      </c>
      <c r="R5695" s="1">
        <f t="shared" si="441"/>
        <v>-3809.8899999999994</v>
      </c>
      <c r="S5695" s="1">
        <f t="shared" si="442"/>
        <v>-800.0768999999998</v>
      </c>
      <c r="T5695" s="1">
        <f t="shared" si="443"/>
        <v>-1328.5600000000013</v>
      </c>
      <c r="U5695" s="1">
        <f t="shared" si="444"/>
        <v>528.48310000000151</v>
      </c>
    </row>
    <row r="5696" spans="1:21" x14ac:dyDescent="0.2">
      <c r="A5696" t="s">
        <v>2467</v>
      </c>
      <c r="B5696" t="s">
        <v>6317</v>
      </c>
      <c r="C5696" t="s">
        <v>18</v>
      </c>
      <c r="D5696" t="s">
        <v>19</v>
      </c>
      <c r="E5696" t="s">
        <v>492</v>
      </c>
      <c r="F5696" t="str">
        <f t="shared" si="440"/>
        <v>1987</v>
      </c>
      <c r="G5696" t="s">
        <v>2483</v>
      </c>
      <c r="I5696" t="s">
        <v>5989</v>
      </c>
      <c r="J5696" t="s">
        <v>5990</v>
      </c>
      <c r="K5696" t="s">
        <v>20</v>
      </c>
      <c r="L5696" t="s">
        <v>2718</v>
      </c>
      <c r="M5696" t="s">
        <v>600</v>
      </c>
      <c r="N5696" t="s">
        <v>7240</v>
      </c>
      <c r="O5696" t="s">
        <v>7241</v>
      </c>
      <c r="Q5696" t="s">
        <v>2721</v>
      </c>
      <c r="R5696" s="1">
        <f t="shared" si="441"/>
        <v>-3809.8899999999994</v>
      </c>
      <c r="S5696" s="1">
        <f t="shared" si="442"/>
        <v>-800.0768999999998</v>
      </c>
      <c r="T5696" s="1">
        <f t="shared" si="443"/>
        <v>-1328.5600000000013</v>
      </c>
      <c r="U5696" s="1">
        <f t="shared" si="444"/>
        <v>528.48310000000151</v>
      </c>
    </row>
    <row r="5697" spans="1:21" x14ac:dyDescent="0.2">
      <c r="A5697" t="s">
        <v>2467</v>
      </c>
      <c r="B5697" t="s">
        <v>3360</v>
      </c>
      <c r="C5697" t="s">
        <v>18</v>
      </c>
      <c r="D5697" t="s">
        <v>19</v>
      </c>
      <c r="E5697" t="s">
        <v>492</v>
      </c>
      <c r="F5697" t="str">
        <f t="shared" si="440"/>
        <v>1987</v>
      </c>
      <c r="G5697" t="s">
        <v>2483</v>
      </c>
      <c r="I5697" t="s">
        <v>2719</v>
      </c>
      <c r="J5697" t="s">
        <v>2720</v>
      </c>
      <c r="K5697" t="s">
        <v>20</v>
      </c>
      <c r="L5697" t="s">
        <v>2718</v>
      </c>
      <c r="M5697" t="s">
        <v>600</v>
      </c>
      <c r="N5697" t="s">
        <v>4623</v>
      </c>
      <c r="O5697" t="s">
        <v>4624</v>
      </c>
      <c r="Q5697" t="s">
        <v>2721</v>
      </c>
      <c r="R5697" s="1">
        <f t="shared" si="441"/>
        <v>-3809.8899999999994</v>
      </c>
      <c r="S5697" s="1">
        <f t="shared" si="442"/>
        <v>-800.0768999999998</v>
      </c>
      <c r="T5697" s="1">
        <f t="shared" si="443"/>
        <v>-1328.5600000000013</v>
      </c>
      <c r="U5697" s="1">
        <f t="shared" si="444"/>
        <v>528.48310000000151</v>
      </c>
    </row>
    <row r="5698" spans="1:21" x14ac:dyDescent="0.2">
      <c r="A5698" t="s">
        <v>1404</v>
      </c>
      <c r="B5698" t="s">
        <v>6317</v>
      </c>
      <c r="C5698" t="s">
        <v>18</v>
      </c>
      <c r="D5698" t="s">
        <v>19</v>
      </c>
      <c r="E5698" t="s">
        <v>852</v>
      </c>
      <c r="F5698" t="str">
        <f t="shared" ref="F5698:F5761" si="445">LEFT(E5698,4)</f>
        <v>1994</v>
      </c>
      <c r="G5698" t="s">
        <v>1405</v>
      </c>
      <c r="I5698" t="s">
        <v>5588</v>
      </c>
      <c r="J5698" t="s">
        <v>5589</v>
      </c>
      <c r="K5698" t="s">
        <v>20</v>
      </c>
      <c r="L5698" t="s">
        <v>1959</v>
      </c>
      <c r="M5698" t="s">
        <v>26</v>
      </c>
      <c r="N5698" t="s">
        <v>6831</v>
      </c>
      <c r="O5698" t="s">
        <v>6832</v>
      </c>
      <c r="Q5698" t="s">
        <v>1962</v>
      </c>
      <c r="R5698" s="1">
        <f t="shared" ref="R5698:R5761" si="446">O5698-J5698</f>
        <v>-3814.3600000000006</v>
      </c>
      <c r="S5698" s="1">
        <f t="shared" ref="S5698:S5761" si="447">R5698*0.21</f>
        <v>-801.01560000000006</v>
      </c>
      <c r="T5698" s="1">
        <f t="shared" ref="T5698:T5761" si="448">N5698-I5698</f>
        <v>-1335.2599999999993</v>
      </c>
      <c r="U5698" s="1">
        <f t="shared" ref="U5698:U5761" si="449">S5698-T5698</f>
        <v>534.24439999999925</v>
      </c>
    </row>
    <row r="5699" spans="1:21" x14ac:dyDescent="0.2">
      <c r="A5699" t="s">
        <v>1404</v>
      </c>
      <c r="B5699" t="s">
        <v>11005</v>
      </c>
      <c r="C5699" t="s">
        <v>18</v>
      </c>
      <c r="D5699" t="s">
        <v>19</v>
      </c>
      <c r="E5699" t="s">
        <v>852</v>
      </c>
      <c r="F5699" t="str">
        <f t="shared" si="445"/>
        <v>1994</v>
      </c>
      <c r="G5699" t="s">
        <v>1405</v>
      </c>
      <c r="I5699" t="s">
        <v>10218</v>
      </c>
      <c r="J5699" t="s">
        <v>10219</v>
      </c>
      <c r="K5699" t="s">
        <v>20</v>
      </c>
      <c r="L5699" t="s">
        <v>1959</v>
      </c>
      <c r="M5699" t="s">
        <v>26</v>
      </c>
      <c r="N5699" t="s">
        <v>11314</v>
      </c>
      <c r="O5699" t="s">
        <v>11315</v>
      </c>
      <c r="Q5699" t="s">
        <v>1962</v>
      </c>
      <c r="R5699" s="1">
        <f t="shared" si="446"/>
        <v>-3814.3599999999997</v>
      </c>
      <c r="S5699" s="1">
        <f t="shared" si="447"/>
        <v>-801.01559999999995</v>
      </c>
      <c r="T5699" s="1">
        <f t="shared" si="448"/>
        <v>-1335.26</v>
      </c>
      <c r="U5699" s="1">
        <f t="shared" si="449"/>
        <v>534.24440000000004</v>
      </c>
    </row>
    <row r="5700" spans="1:21" x14ac:dyDescent="0.2">
      <c r="A5700" t="s">
        <v>1404</v>
      </c>
      <c r="B5700" t="s">
        <v>17</v>
      </c>
      <c r="C5700" t="s">
        <v>18</v>
      </c>
      <c r="D5700" t="s">
        <v>19</v>
      </c>
      <c r="E5700" t="s">
        <v>852</v>
      </c>
      <c r="F5700" t="str">
        <f t="shared" si="445"/>
        <v>1994</v>
      </c>
      <c r="G5700" t="s">
        <v>1405</v>
      </c>
      <c r="I5700" s="3">
        <v>12391.6</v>
      </c>
      <c r="J5700" s="3">
        <v>35398.32</v>
      </c>
      <c r="K5700" s="2">
        <v>0</v>
      </c>
      <c r="L5700" s="3">
        <v>-1335.26</v>
      </c>
      <c r="M5700" s="4">
        <v>0.35010000000000002</v>
      </c>
      <c r="N5700" s="5">
        <v>11056.34</v>
      </c>
      <c r="O5700" s="5">
        <v>31583.96</v>
      </c>
      <c r="Q5700" t="s">
        <v>1962</v>
      </c>
      <c r="R5700" s="1">
        <f t="shared" si="446"/>
        <v>-3814.3600000000006</v>
      </c>
      <c r="S5700" s="1">
        <f t="shared" si="447"/>
        <v>-801.01560000000006</v>
      </c>
      <c r="T5700" s="1">
        <f t="shared" si="448"/>
        <v>-1335.2600000000002</v>
      </c>
      <c r="U5700" s="1">
        <f t="shared" si="449"/>
        <v>534.24440000000016</v>
      </c>
    </row>
    <row r="5701" spans="1:21" x14ac:dyDescent="0.2">
      <c r="A5701" t="s">
        <v>1404</v>
      </c>
      <c r="B5701" t="s">
        <v>3360</v>
      </c>
      <c r="C5701" t="s">
        <v>18</v>
      </c>
      <c r="D5701" t="s">
        <v>19</v>
      </c>
      <c r="E5701" t="s">
        <v>852</v>
      </c>
      <c r="F5701" t="str">
        <f t="shared" si="445"/>
        <v>1994</v>
      </c>
      <c r="G5701" t="s">
        <v>1405</v>
      </c>
      <c r="I5701" t="s">
        <v>1960</v>
      </c>
      <c r="J5701" t="s">
        <v>1961</v>
      </c>
      <c r="K5701" t="s">
        <v>20</v>
      </c>
      <c r="L5701" t="s">
        <v>1959</v>
      </c>
      <c r="M5701" t="s">
        <v>26</v>
      </c>
      <c r="N5701" t="s">
        <v>4183</v>
      </c>
      <c r="O5701" t="s">
        <v>4184</v>
      </c>
      <c r="Q5701" t="s">
        <v>1962</v>
      </c>
      <c r="R5701" s="1">
        <f t="shared" si="446"/>
        <v>-3814.3600000000006</v>
      </c>
      <c r="S5701" s="1">
        <f t="shared" si="447"/>
        <v>-801.01560000000006</v>
      </c>
      <c r="T5701" s="1">
        <f t="shared" si="448"/>
        <v>-1335.2600000000002</v>
      </c>
      <c r="U5701" s="1">
        <f t="shared" si="449"/>
        <v>534.24440000000016</v>
      </c>
    </row>
    <row r="5702" spans="1:21" x14ac:dyDescent="0.2">
      <c r="A5702" t="s">
        <v>1404</v>
      </c>
      <c r="B5702" t="s">
        <v>8771</v>
      </c>
      <c r="C5702" t="s">
        <v>18</v>
      </c>
      <c r="D5702" t="s">
        <v>19</v>
      </c>
      <c r="E5702" t="s">
        <v>852</v>
      </c>
      <c r="F5702" t="str">
        <f t="shared" si="445"/>
        <v>1994</v>
      </c>
      <c r="G5702" t="s">
        <v>1405</v>
      </c>
      <c r="I5702" t="s">
        <v>8013</v>
      </c>
      <c r="J5702" t="s">
        <v>8014</v>
      </c>
      <c r="K5702" t="s">
        <v>20</v>
      </c>
      <c r="L5702" t="s">
        <v>1959</v>
      </c>
      <c r="M5702" t="s">
        <v>26</v>
      </c>
      <c r="N5702" t="s">
        <v>9124</v>
      </c>
      <c r="O5702" t="s">
        <v>9125</v>
      </c>
      <c r="Q5702" t="s">
        <v>1962</v>
      </c>
      <c r="R5702" s="1">
        <f t="shared" si="446"/>
        <v>-3814.3600000000006</v>
      </c>
      <c r="S5702" s="1">
        <f t="shared" si="447"/>
        <v>-801.01560000000006</v>
      </c>
      <c r="T5702" s="1">
        <f t="shared" si="448"/>
        <v>-1335.2600000000002</v>
      </c>
      <c r="U5702" s="1">
        <f t="shared" si="449"/>
        <v>534.24440000000016</v>
      </c>
    </row>
    <row r="5703" spans="1:21" x14ac:dyDescent="0.2">
      <c r="A5703" t="s">
        <v>1404</v>
      </c>
      <c r="B5703" t="s">
        <v>7582</v>
      </c>
      <c r="C5703" t="s">
        <v>18</v>
      </c>
      <c r="D5703" t="s">
        <v>19</v>
      </c>
      <c r="E5703" t="s">
        <v>852</v>
      </c>
      <c r="F5703" t="str">
        <f t="shared" si="445"/>
        <v>1994</v>
      </c>
      <c r="G5703" t="s">
        <v>1405</v>
      </c>
      <c r="I5703" t="s">
        <v>6831</v>
      </c>
      <c r="J5703" t="s">
        <v>6832</v>
      </c>
      <c r="K5703" t="s">
        <v>20</v>
      </c>
      <c r="L5703" t="s">
        <v>1959</v>
      </c>
      <c r="M5703" t="s">
        <v>26</v>
      </c>
      <c r="N5703" t="s">
        <v>8013</v>
      </c>
      <c r="O5703" t="s">
        <v>8014</v>
      </c>
      <c r="Q5703" t="s">
        <v>1962</v>
      </c>
      <c r="R5703" s="1">
        <f t="shared" si="446"/>
        <v>-3814.3600000000006</v>
      </c>
      <c r="S5703" s="1">
        <f t="shared" si="447"/>
        <v>-801.01560000000006</v>
      </c>
      <c r="T5703" s="1">
        <f t="shared" si="448"/>
        <v>-1335.2600000000002</v>
      </c>
      <c r="U5703" s="1">
        <f t="shared" si="449"/>
        <v>534.24440000000016</v>
      </c>
    </row>
    <row r="5704" spans="1:21" x14ac:dyDescent="0.2">
      <c r="A5704" t="s">
        <v>1404</v>
      </c>
      <c r="B5704" t="s">
        <v>4967</v>
      </c>
      <c r="C5704" t="s">
        <v>18</v>
      </c>
      <c r="D5704" t="s">
        <v>19</v>
      </c>
      <c r="E5704" t="s">
        <v>852</v>
      </c>
      <c r="F5704" t="str">
        <f t="shared" si="445"/>
        <v>1994</v>
      </c>
      <c r="G5704" t="s">
        <v>1405</v>
      </c>
      <c r="I5704" t="s">
        <v>4183</v>
      </c>
      <c r="J5704" t="s">
        <v>4184</v>
      </c>
      <c r="K5704" t="s">
        <v>20</v>
      </c>
      <c r="L5704" t="s">
        <v>1959</v>
      </c>
      <c r="M5704" t="s">
        <v>26</v>
      </c>
      <c r="N5704" t="s">
        <v>5588</v>
      </c>
      <c r="O5704" t="s">
        <v>5589</v>
      </c>
      <c r="Q5704" t="s">
        <v>1962</v>
      </c>
      <c r="R5704" s="1">
        <f t="shared" si="446"/>
        <v>-3814.3599999999969</v>
      </c>
      <c r="S5704" s="1">
        <f t="shared" si="447"/>
        <v>-801.01559999999938</v>
      </c>
      <c r="T5704" s="1">
        <f t="shared" si="448"/>
        <v>-1335.2600000000002</v>
      </c>
      <c r="U5704" s="1">
        <f t="shared" si="449"/>
        <v>534.24440000000084</v>
      </c>
    </row>
    <row r="5705" spans="1:21" x14ac:dyDescent="0.2">
      <c r="A5705" t="s">
        <v>1404</v>
      </c>
      <c r="B5705" t="s">
        <v>9899</v>
      </c>
      <c r="C5705" t="s">
        <v>18</v>
      </c>
      <c r="D5705" t="s">
        <v>19</v>
      </c>
      <c r="E5705" t="s">
        <v>852</v>
      </c>
      <c r="F5705" t="str">
        <f t="shared" si="445"/>
        <v>1994</v>
      </c>
      <c r="G5705" t="s">
        <v>1405</v>
      </c>
      <c r="I5705" t="s">
        <v>9124</v>
      </c>
      <c r="J5705" t="s">
        <v>9125</v>
      </c>
      <c r="K5705" t="s">
        <v>20</v>
      </c>
      <c r="L5705" t="s">
        <v>10217</v>
      </c>
      <c r="M5705" t="s">
        <v>26</v>
      </c>
      <c r="N5705" t="s">
        <v>10218</v>
      </c>
      <c r="O5705" t="s">
        <v>10219</v>
      </c>
      <c r="Q5705" t="s">
        <v>1962</v>
      </c>
      <c r="R5705" s="1">
        <f t="shared" si="446"/>
        <v>-3814.3600000000006</v>
      </c>
      <c r="S5705" s="1">
        <f t="shared" si="447"/>
        <v>-801.01560000000006</v>
      </c>
      <c r="T5705" s="1">
        <f t="shared" si="448"/>
        <v>-1335.27</v>
      </c>
      <c r="U5705" s="1">
        <f t="shared" si="449"/>
        <v>534.25439999999992</v>
      </c>
    </row>
    <row r="5706" spans="1:21" x14ac:dyDescent="0.2">
      <c r="A5706" t="s">
        <v>1404</v>
      </c>
      <c r="B5706" t="s">
        <v>12067</v>
      </c>
      <c r="C5706" t="s">
        <v>18</v>
      </c>
      <c r="D5706" t="s">
        <v>19</v>
      </c>
      <c r="E5706" t="s">
        <v>852</v>
      </c>
      <c r="F5706" t="str">
        <f t="shared" si="445"/>
        <v>1994</v>
      </c>
      <c r="G5706" t="s">
        <v>1405</v>
      </c>
      <c r="I5706" t="s">
        <v>11314</v>
      </c>
      <c r="J5706" t="s">
        <v>11315</v>
      </c>
      <c r="K5706" t="s">
        <v>20</v>
      </c>
      <c r="L5706" t="s">
        <v>10217</v>
      </c>
      <c r="M5706" t="s">
        <v>26</v>
      </c>
      <c r="N5706" t="s">
        <v>12412</v>
      </c>
      <c r="O5706" t="s">
        <v>12413</v>
      </c>
      <c r="Q5706" t="s">
        <v>1962</v>
      </c>
      <c r="R5706" s="1">
        <f t="shared" si="446"/>
        <v>-3814.3599999999997</v>
      </c>
      <c r="S5706" s="1">
        <f t="shared" si="447"/>
        <v>-801.01559999999995</v>
      </c>
      <c r="T5706" s="1">
        <f t="shared" si="448"/>
        <v>-1335.27</v>
      </c>
      <c r="U5706" s="1">
        <f t="shared" si="449"/>
        <v>534.25440000000003</v>
      </c>
    </row>
    <row r="5707" spans="1:21" x14ac:dyDescent="0.2">
      <c r="A5707" t="s">
        <v>16</v>
      </c>
      <c r="B5707" t="s">
        <v>7582</v>
      </c>
      <c r="C5707" t="s">
        <v>18</v>
      </c>
      <c r="D5707" t="s">
        <v>19</v>
      </c>
      <c r="E5707" t="s">
        <v>1362</v>
      </c>
      <c r="F5707" t="str">
        <f t="shared" si="445"/>
        <v>2015</v>
      </c>
      <c r="G5707" t="s">
        <v>1275</v>
      </c>
      <c r="I5707" t="s">
        <v>6707</v>
      </c>
      <c r="J5707" t="s">
        <v>6708</v>
      </c>
      <c r="K5707" t="s">
        <v>20</v>
      </c>
      <c r="L5707" t="s">
        <v>7927</v>
      </c>
      <c r="M5707" t="s">
        <v>1694</v>
      </c>
      <c r="N5707" t="s">
        <v>7928</v>
      </c>
      <c r="O5707" t="s">
        <v>7929</v>
      </c>
      <c r="Q5707" t="s">
        <v>1375</v>
      </c>
      <c r="R5707" s="1">
        <f t="shared" si="446"/>
        <v>-3920.6399999999994</v>
      </c>
      <c r="S5707" s="1">
        <f t="shared" si="447"/>
        <v>-823.33439999999985</v>
      </c>
      <c r="T5707" s="1">
        <f t="shared" si="448"/>
        <v>-1358.3499999999985</v>
      </c>
      <c r="U5707" s="1">
        <f t="shared" si="449"/>
        <v>535.0155999999987</v>
      </c>
    </row>
    <row r="5708" spans="1:21" x14ac:dyDescent="0.2">
      <c r="A5708" t="s">
        <v>16</v>
      </c>
      <c r="B5708" t="s">
        <v>9899</v>
      </c>
      <c r="C5708" t="s">
        <v>18</v>
      </c>
      <c r="D5708" t="s">
        <v>19</v>
      </c>
      <c r="E5708" t="s">
        <v>710</v>
      </c>
      <c r="F5708" t="str">
        <f t="shared" si="445"/>
        <v>1992</v>
      </c>
      <c r="G5708" t="s">
        <v>126</v>
      </c>
      <c r="I5708" t="s">
        <v>8807</v>
      </c>
      <c r="J5708" t="s">
        <v>8808</v>
      </c>
      <c r="K5708" t="s">
        <v>20</v>
      </c>
      <c r="L5708" t="s">
        <v>9908</v>
      </c>
      <c r="M5708" t="s">
        <v>779</v>
      </c>
      <c r="N5708" t="s">
        <v>20</v>
      </c>
      <c r="O5708" t="s">
        <v>20</v>
      </c>
      <c r="Q5708" t="s">
        <v>782</v>
      </c>
      <c r="R5708" s="1">
        <f t="shared" si="446"/>
        <v>-3913.02</v>
      </c>
      <c r="S5708" s="1">
        <f t="shared" si="447"/>
        <v>-821.73419999999999</v>
      </c>
      <c r="T5708" s="1">
        <f t="shared" si="448"/>
        <v>-1363.17</v>
      </c>
      <c r="U5708" s="1">
        <f t="shared" si="449"/>
        <v>541.43580000000009</v>
      </c>
    </row>
    <row r="5709" spans="1:21" x14ac:dyDescent="0.2">
      <c r="A5709" t="s">
        <v>1404</v>
      </c>
      <c r="B5709" t="s">
        <v>17383</v>
      </c>
      <c r="C5709" t="s">
        <v>18</v>
      </c>
      <c r="D5709" t="s">
        <v>19</v>
      </c>
      <c r="E5709" t="s">
        <v>1254</v>
      </c>
      <c r="F5709" t="str">
        <f t="shared" si="445"/>
        <v>2011</v>
      </c>
      <c r="G5709" t="s">
        <v>1405</v>
      </c>
      <c r="I5709" t="s">
        <v>16908</v>
      </c>
      <c r="J5709" t="s">
        <v>16909</v>
      </c>
      <c r="K5709" t="s">
        <v>20</v>
      </c>
      <c r="L5709" t="s">
        <v>17934</v>
      </c>
      <c r="M5709" t="s">
        <v>14728</v>
      </c>
      <c r="N5709" t="s">
        <v>17935</v>
      </c>
      <c r="O5709" t="s">
        <v>17936</v>
      </c>
      <c r="Q5709" t="s">
        <v>1470</v>
      </c>
      <c r="R5709" s="1">
        <f t="shared" si="446"/>
        <v>-8110.0199999999604</v>
      </c>
      <c r="S5709" s="1">
        <f t="shared" si="447"/>
        <v>-1703.1041999999916</v>
      </c>
      <c r="T5709" s="1">
        <f t="shared" si="448"/>
        <v>-2256.0300000000134</v>
      </c>
      <c r="U5709" s="1">
        <f t="shared" si="449"/>
        <v>552.92580000002181</v>
      </c>
    </row>
    <row r="5710" spans="1:21" x14ac:dyDescent="0.2">
      <c r="A5710" t="s">
        <v>2467</v>
      </c>
      <c r="B5710" t="s">
        <v>17</v>
      </c>
      <c r="C5710" t="s">
        <v>18</v>
      </c>
      <c r="D5710" t="s">
        <v>19</v>
      </c>
      <c r="E5710" t="s">
        <v>496</v>
      </c>
      <c r="F5710" t="str">
        <f t="shared" si="445"/>
        <v>1988</v>
      </c>
      <c r="G5710" t="s">
        <v>2703</v>
      </c>
      <c r="I5710" s="3">
        <v>11880.8</v>
      </c>
      <c r="J5710" s="3">
        <v>9836.5300000000007</v>
      </c>
      <c r="K5710" s="2">
        <v>0</v>
      </c>
      <c r="L5710" s="2">
        <v>-685.81</v>
      </c>
      <c r="M5710" s="4">
        <v>1.2078</v>
      </c>
      <c r="N5710" s="5">
        <v>11194.99</v>
      </c>
      <c r="O5710" s="5">
        <v>9268.7199999999993</v>
      </c>
      <c r="Q5710" t="s">
        <v>2731</v>
      </c>
      <c r="R5710" s="1">
        <f t="shared" si="446"/>
        <v>-567.81000000000131</v>
      </c>
      <c r="S5710" s="1">
        <f t="shared" si="447"/>
        <v>-119.24010000000027</v>
      </c>
      <c r="T5710" s="1">
        <f t="shared" si="448"/>
        <v>-685.80999999999949</v>
      </c>
      <c r="U5710" s="1">
        <f t="shared" si="449"/>
        <v>566.56989999999928</v>
      </c>
    </row>
    <row r="5711" spans="1:21" x14ac:dyDescent="0.2">
      <c r="A5711" t="s">
        <v>2467</v>
      </c>
      <c r="B5711" t="s">
        <v>14225</v>
      </c>
      <c r="C5711" t="s">
        <v>18</v>
      </c>
      <c r="D5711" t="s">
        <v>19</v>
      </c>
      <c r="E5711" t="s">
        <v>496</v>
      </c>
      <c r="F5711" t="str">
        <f t="shared" si="445"/>
        <v>1988</v>
      </c>
      <c r="G5711" t="s">
        <v>2703</v>
      </c>
      <c r="I5711" t="s">
        <v>13886</v>
      </c>
      <c r="J5711" t="s">
        <v>13887</v>
      </c>
      <c r="K5711" t="s">
        <v>20</v>
      </c>
      <c r="L5711" t="s">
        <v>2727</v>
      </c>
      <c r="M5711" t="s">
        <v>2728</v>
      </c>
      <c r="N5711" t="s">
        <v>14960</v>
      </c>
      <c r="O5711" t="s">
        <v>14961</v>
      </c>
      <c r="Q5711" t="s">
        <v>2731</v>
      </c>
      <c r="R5711" s="1">
        <f t="shared" si="446"/>
        <v>-567.8100000000004</v>
      </c>
      <c r="S5711" s="1">
        <f t="shared" si="447"/>
        <v>-119.24010000000008</v>
      </c>
      <c r="T5711" s="1">
        <f t="shared" si="448"/>
        <v>-685.80999999999949</v>
      </c>
      <c r="U5711" s="1">
        <f t="shared" si="449"/>
        <v>566.56989999999939</v>
      </c>
    </row>
    <row r="5712" spans="1:21" x14ac:dyDescent="0.2">
      <c r="A5712" t="s">
        <v>2467</v>
      </c>
      <c r="B5712" t="s">
        <v>12067</v>
      </c>
      <c r="C5712" t="s">
        <v>18</v>
      </c>
      <c r="D5712" t="s">
        <v>19</v>
      </c>
      <c r="E5712" t="s">
        <v>496</v>
      </c>
      <c r="F5712" t="str">
        <f t="shared" si="445"/>
        <v>1988</v>
      </c>
      <c r="G5712" t="s">
        <v>2703</v>
      </c>
      <c r="I5712" t="s">
        <v>11722</v>
      </c>
      <c r="J5712" t="s">
        <v>11723</v>
      </c>
      <c r="K5712" t="s">
        <v>20</v>
      </c>
      <c r="L5712" t="s">
        <v>2727</v>
      </c>
      <c r="M5712" t="s">
        <v>2728</v>
      </c>
      <c r="N5712" t="s">
        <v>12804</v>
      </c>
      <c r="O5712" t="s">
        <v>12805</v>
      </c>
      <c r="Q5712" t="s">
        <v>2731</v>
      </c>
      <c r="R5712" s="1">
        <f t="shared" si="446"/>
        <v>-567.8100000000004</v>
      </c>
      <c r="S5712" s="1">
        <f t="shared" si="447"/>
        <v>-119.24010000000008</v>
      </c>
      <c r="T5712" s="1">
        <f t="shared" si="448"/>
        <v>-685.80999999999949</v>
      </c>
      <c r="U5712" s="1">
        <f t="shared" si="449"/>
        <v>566.56989999999939</v>
      </c>
    </row>
    <row r="5713" spans="1:21" x14ac:dyDescent="0.2">
      <c r="A5713" t="s">
        <v>2467</v>
      </c>
      <c r="B5713" t="s">
        <v>9899</v>
      </c>
      <c r="C5713" t="s">
        <v>18</v>
      </c>
      <c r="D5713" t="s">
        <v>19</v>
      </c>
      <c r="E5713" t="s">
        <v>496</v>
      </c>
      <c r="F5713" t="str">
        <f t="shared" si="445"/>
        <v>1988</v>
      </c>
      <c r="G5713" t="s">
        <v>2703</v>
      </c>
      <c r="I5713" t="s">
        <v>9544</v>
      </c>
      <c r="J5713" t="s">
        <v>9545</v>
      </c>
      <c r="K5713" t="s">
        <v>20</v>
      </c>
      <c r="L5713" t="s">
        <v>2727</v>
      </c>
      <c r="M5713" t="s">
        <v>2728</v>
      </c>
      <c r="N5713" t="s">
        <v>10641</v>
      </c>
      <c r="O5713" t="s">
        <v>10642</v>
      </c>
      <c r="Q5713" t="s">
        <v>2731</v>
      </c>
      <c r="R5713" s="1">
        <f t="shared" si="446"/>
        <v>-567.8100000000004</v>
      </c>
      <c r="S5713" s="1">
        <f t="shared" si="447"/>
        <v>-119.24010000000008</v>
      </c>
      <c r="T5713" s="1">
        <f t="shared" si="448"/>
        <v>-685.80999999999949</v>
      </c>
      <c r="U5713" s="1">
        <f t="shared" si="449"/>
        <v>566.56989999999939</v>
      </c>
    </row>
    <row r="5714" spans="1:21" x14ac:dyDescent="0.2">
      <c r="A5714" t="s">
        <v>2467</v>
      </c>
      <c r="B5714" t="s">
        <v>4967</v>
      </c>
      <c r="C5714" t="s">
        <v>18</v>
      </c>
      <c r="D5714" t="s">
        <v>19</v>
      </c>
      <c r="E5714" t="s">
        <v>496</v>
      </c>
      <c r="F5714" t="str">
        <f t="shared" si="445"/>
        <v>1988</v>
      </c>
      <c r="G5714" t="s">
        <v>2703</v>
      </c>
      <c r="I5714" t="s">
        <v>4629</v>
      </c>
      <c r="J5714" t="s">
        <v>4630</v>
      </c>
      <c r="K5714" t="s">
        <v>20</v>
      </c>
      <c r="L5714" t="s">
        <v>2727</v>
      </c>
      <c r="M5714" t="s">
        <v>2728</v>
      </c>
      <c r="N5714" t="s">
        <v>5994</v>
      </c>
      <c r="O5714" t="s">
        <v>5995</v>
      </c>
      <c r="Q5714" t="s">
        <v>2731</v>
      </c>
      <c r="R5714" s="1">
        <f t="shared" si="446"/>
        <v>-567.80999999999949</v>
      </c>
      <c r="S5714" s="1">
        <f t="shared" si="447"/>
        <v>-119.24009999999988</v>
      </c>
      <c r="T5714" s="1">
        <f t="shared" si="448"/>
        <v>-685.80999999999949</v>
      </c>
      <c r="U5714" s="1">
        <f t="shared" si="449"/>
        <v>566.56989999999962</v>
      </c>
    </row>
    <row r="5715" spans="1:21" x14ac:dyDescent="0.2">
      <c r="A5715" t="s">
        <v>2467</v>
      </c>
      <c r="B5715" t="s">
        <v>18410</v>
      </c>
      <c r="C5715" t="s">
        <v>18</v>
      </c>
      <c r="D5715" t="s">
        <v>19</v>
      </c>
      <c r="E5715" t="s">
        <v>496</v>
      </c>
      <c r="F5715" t="str">
        <f t="shared" si="445"/>
        <v>1988</v>
      </c>
      <c r="G5715" t="s">
        <v>2703</v>
      </c>
      <c r="I5715" t="s">
        <v>18086</v>
      </c>
      <c r="J5715" t="s">
        <v>18087</v>
      </c>
      <c r="K5715" t="s">
        <v>20</v>
      </c>
      <c r="L5715" t="s">
        <v>2727</v>
      </c>
      <c r="M5715" t="s">
        <v>2728</v>
      </c>
      <c r="N5715" t="s">
        <v>19093</v>
      </c>
      <c r="O5715" t="s">
        <v>19094</v>
      </c>
      <c r="Q5715" t="s">
        <v>2731</v>
      </c>
      <c r="R5715" s="1">
        <f t="shared" si="446"/>
        <v>-567.80999999999995</v>
      </c>
      <c r="S5715" s="1">
        <f t="shared" si="447"/>
        <v>-119.24009999999998</v>
      </c>
      <c r="T5715" s="1">
        <f t="shared" si="448"/>
        <v>-685.81</v>
      </c>
      <c r="U5715" s="1">
        <f t="shared" si="449"/>
        <v>566.56989999999996</v>
      </c>
    </row>
    <row r="5716" spans="1:21" x14ac:dyDescent="0.2">
      <c r="A5716" t="s">
        <v>2467</v>
      </c>
      <c r="B5716" t="s">
        <v>16349</v>
      </c>
      <c r="C5716" t="s">
        <v>18</v>
      </c>
      <c r="D5716" t="s">
        <v>19</v>
      </c>
      <c r="E5716" t="s">
        <v>496</v>
      </c>
      <c r="F5716" t="str">
        <f t="shared" si="445"/>
        <v>1988</v>
      </c>
      <c r="G5716" t="s">
        <v>2703</v>
      </c>
      <c r="I5716" t="s">
        <v>16022</v>
      </c>
      <c r="J5716" t="s">
        <v>16023</v>
      </c>
      <c r="K5716" t="s">
        <v>20</v>
      </c>
      <c r="L5716" t="s">
        <v>2727</v>
      </c>
      <c r="M5716" t="s">
        <v>2728</v>
      </c>
      <c r="N5716" t="s">
        <v>17054</v>
      </c>
      <c r="O5716" t="s">
        <v>17055</v>
      </c>
      <c r="Q5716" t="s">
        <v>2731</v>
      </c>
      <c r="R5716" s="1">
        <f t="shared" si="446"/>
        <v>-567.80999999999995</v>
      </c>
      <c r="S5716" s="1">
        <f t="shared" si="447"/>
        <v>-119.24009999999998</v>
      </c>
      <c r="T5716" s="1">
        <f t="shared" si="448"/>
        <v>-685.81</v>
      </c>
      <c r="U5716" s="1">
        <f t="shared" si="449"/>
        <v>566.56989999999996</v>
      </c>
    </row>
    <row r="5717" spans="1:21" x14ac:dyDescent="0.2">
      <c r="A5717" t="s">
        <v>2467</v>
      </c>
      <c r="B5717" t="s">
        <v>7582</v>
      </c>
      <c r="C5717" t="s">
        <v>18</v>
      </c>
      <c r="D5717" t="s">
        <v>19</v>
      </c>
      <c r="E5717" t="s">
        <v>496</v>
      </c>
      <c r="F5717" t="str">
        <f t="shared" si="445"/>
        <v>1988</v>
      </c>
      <c r="G5717" t="s">
        <v>2703</v>
      </c>
      <c r="I5717" t="s">
        <v>7244</v>
      </c>
      <c r="J5717" t="s">
        <v>7245</v>
      </c>
      <c r="K5717" t="s">
        <v>20</v>
      </c>
      <c r="L5717" t="s">
        <v>2727</v>
      </c>
      <c r="M5717" t="s">
        <v>2728</v>
      </c>
      <c r="N5717" t="s">
        <v>8426</v>
      </c>
      <c r="O5717" t="s">
        <v>8427</v>
      </c>
      <c r="Q5717" t="s">
        <v>2731</v>
      </c>
      <c r="R5717" s="1">
        <f t="shared" si="446"/>
        <v>-567.8100000000004</v>
      </c>
      <c r="S5717" s="1">
        <f t="shared" si="447"/>
        <v>-119.24010000000008</v>
      </c>
      <c r="T5717" s="1">
        <f t="shared" si="448"/>
        <v>-685.81000000000131</v>
      </c>
      <c r="U5717" s="1">
        <f t="shared" si="449"/>
        <v>566.56990000000121</v>
      </c>
    </row>
    <row r="5718" spans="1:21" x14ac:dyDescent="0.2">
      <c r="A5718" t="s">
        <v>2467</v>
      </c>
      <c r="B5718" t="s">
        <v>6317</v>
      </c>
      <c r="C5718" t="s">
        <v>18</v>
      </c>
      <c r="D5718" t="s">
        <v>19</v>
      </c>
      <c r="E5718" t="s">
        <v>496</v>
      </c>
      <c r="F5718" t="str">
        <f t="shared" si="445"/>
        <v>1988</v>
      </c>
      <c r="G5718" t="s">
        <v>2703</v>
      </c>
      <c r="I5718" t="s">
        <v>5994</v>
      </c>
      <c r="J5718" t="s">
        <v>5995</v>
      </c>
      <c r="K5718" t="s">
        <v>20</v>
      </c>
      <c r="L5718" t="s">
        <v>4628</v>
      </c>
      <c r="M5718" t="s">
        <v>2728</v>
      </c>
      <c r="N5718" t="s">
        <v>7244</v>
      </c>
      <c r="O5718" t="s">
        <v>7245</v>
      </c>
      <c r="Q5718" t="s">
        <v>2731</v>
      </c>
      <c r="R5718" s="1">
        <f t="shared" si="446"/>
        <v>-567.8100000000004</v>
      </c>
      <c r="S5718" s="1">
        <f t="shared" si="447"/>
        <v>-119.24010000000008</v>
      </c>
      <c r="T5718" s="1">
        <f t="shared" si="448"/>
        <v>-685.81999999999971</v>
      </c>
      <c r="U5718" s="1">
        <f t="shared" si="449"/>
        <v>566.57989999999961</v>
      </c>
    </row>
    <row r="5719" spans="1:21" x14ac:dyDescent="0.2">
      <c r="A5719" t="s">
        <v>2467</v>
      </c>
      <c r="B5719" t="s">
        <v>3360</v>
      </c>
      <c r="C5719" t="s">
        <v>18</v>
      </c>
      <c r="D5719" t="s">
        <v>19</v>
      </c>
      <c r="E5719" t="s">
        <v>496</v>
      </c>
      <c r="F5719" t="str">
        <f t="shared" si="445"/>
        <v>1988</v>
      </c>
      <c r="G5719" t="s">
        <v>2703</v>
      </c>
      <c r="I5719" t="s">
        <v>2729</v>
      </c>
      <c r="J5719" t="s">
        <v>2730</v>
      </c>
      <c r="K5719" t="s">
        <v>20</v>
      </c>
      <c r="L5719" t="s">
        <v>4628</v>
      </c>
      <c r="M5719" t="s">
        <v>2728</v>
      </c>
      <c r="N5719" t="s">
        <v>4629</v>
      </c>
      <c r="O5719" t="s">
        <v>4630</v>
      </c>
      <c r="Q5719" t="s">
        <v>2731</v>
      </c>
      <c r="R5719" s="1">
        <f t="shared" si="446"/>
        <v>-567.80999999999949</v>
      </c>
      <c r="S5719" s="1">
        <f t="shared" si="447"/>
        <v>-119.24009999999988</v>
      </c>
      <c r="T5719" s="1">
        <f t="shared" si="448"/>
        <v>-685.81999999999971</v>
      </c>
      <c r="U5719" s="1">
        <f t="shared" si="449"/>
        <v>566.57989999999984</v>
      </c>
    </row>
    <row r="5720" spans="1:21" x14ac:dyDescent="0.2">
      <c r="A5720" t="s">
        <v>2467</v>
      </c>
      <c r="B5720" t="s">
        <v>8771</v>
      </c>
      <c r="C5720" t="s">
        <v>18</v>
      </c>
      <c r="D5720" t="s">
        <v>19</v>
      </c>
      <c r="E5720" t="s">
        <v>496</v>
      </c>
      <c r="F5720" t="str">
        <f t="shared" si="445"/>
        <v>1988</v>
      </c>
      <c r="G5720" t="s">
        <v>2703</v>
      </c>
      <c r="I5720" t="s">
        <v>8426</v>
      </c>
      <c r="J5720" t="s">
        <v>8427</v>
      </c>
      <c r="K5720" t="s">
        <v>20</v>
      </c>
      <c r="L5720" t="s">
        <v>4628</v>
      </c>
      <c r="M5720" t="s">
        <v>2728</v>
      </c>
      <c r="N5720" t="s">
        <v>9544</v>
      </c>
      <c r="O5720" t="s">
        <v>9545</v>
      </c>
      <c r="Q5720" t="s">
        <v>2731</v>
      </c>
      <c r="R5720" s="1">
        <f t="shared" si="446"/>
        <v>-567.80999999999949</v>
      </c>
      <c r="S5720" s="1">
        <f t="shared" si="447"/>
        <v>-119.24009999999988</v>
      </c>
      <c r="T5720" s="1">
        <f t="shared" si="448"/>
        <v>-685.81999999999971</v>
      </c>
      <c r="U5720" s="1">
        <f t="shared" si="449"/>
        <v>566.57989999999984</v>
      </c>
    </row>
    <row r="5721" spans="1:21" x14ac:dyDescent="0.2">
      <c r="A5721" t="s">
        <v>2467</v>
      </c>
      <c r="B5721" t="s">
        <v>19407</v>
      </c>
      <c r="C5721" t="s">
        <v>18</v>
      </c>
      <c r="D5721" t="s">
        <v>19</v>
      </c>
      <c r="E5721" t="s">
        <v>496</v>
      </c>
      <c r="F5721" t="str">
        <f t="shared" si="445"/>
        <v>1988</v>
      </c>
      <c r="G5721" t="s">
        <v>2703</v>
      </c>
      <c r="I5721" t="s">
        <v>19093</v>
      </c>
      <c r="J5721" t="s">
        <v>19094</v>
      </c>
      <c r="K5721" t="s">
        <v>20</v>
      </c>
      <c r="L5721" t="s">
        <v>4628</v>
      </c>
      <c r="M5721" t="s">
        <v>2728</v>
      </c>
      <c r="N5721" t="s">
        <v>20034</v>
      </c>
      <c r="O5721" t="s">
        <v>20035</v>
      </c>
      <c r="Q5721" t="s">
        <v>2731</v>
      </c>
      <c r="R5721" s="1">
        <f t="shared" si="446"/>
        <v>-567.81000000000006</v>
      </c>
      <c r="S5721" s="1">
        <f t="shared" si="447"/>
        <v>-119.24010000000001</v>
      </c>
      <c r="T5721" s="1">
        <f t="shared" si="448"/>
        <v>-685.81999999999994</v>
      </c>
      <c r="U5721" s="1">
        <f t="shared" si="449"/>
        <v>566.57989999999995</v>
      </c>
    </row>
    <row r="5722" spans="1:21" x14ac:dyDescent="0.2">
      <c r="A5722" t="s">
        <v>2467</v>
      </c>
      <c r="B5722" t="s">
        <v>17383</v>
      </c>
      <c r="C5722" t="s">
        <v>18</v>
      </c>
      <c r="D5722" t="s">
        <v>19</v>
      </c>
      <c r="E5722" t="s">
        <v>496</v>
      </c>
      <c r="F5722" t="str">
        <f t="shared" si="445"/>
        <v>1988</v>
      </c>
      <c r="G5722" t="s">
        <v>2703</v>
      </c>
      <c r="I5722" t="s">
        <v>17054</v>
      </c>
      <c r="J5722" t="s">
        <v>17055</v>
      </c>
      <c r="K5722" t="s">
        <v>20</v>
      </c>
      <c r="L5722" t="s">
        <v>4628</v>
      </c>
      <c r="M5722" t="s">
        <v>2728</v>
      </c>
      <c r="N5722" t="s">
        <v>18086</v>
      </c>
      <c r="O5722" t="s">
        <v>18087</v>
      </c>
      <c r="Q5722" t="s">
        <v>2731</v>
      </c>
      <c r="R5722" s="1">
        <f t="shared" si="446"/>
        <v>-567.80999999999995</v>
      </c>
      <c r="S5722" s="1">
        <f t="shared" si="447"/>
        <v>-119.24009999999998</v>
      </c>
      <c r="T5722" s="1">
        <f t="shared" si="448"/>
        <v>-685.82000000000016</v>
      </c>
      <c r="U5722" s="1">
        <f t="shared" si="449"/>
        <v>566.57990000000018</v>
      </c>
    </row>
    <row r="5723" spans="1:21" x14ac:dyDescent="0.2">
      <c r="A5723" t="s">
        <v>2467</v>
      </c>
      <c r="B5723" t="s">
        <v>15298</v>
      </c>
      <c r="C5723" t="s">
        <v>18</v>
      </c>
      <c r="D5723" t="s">
        <v>19</v>
      </c>
      <c r="E5723" t="s">
        <v>496</v>
      </c>
      <c r="F5723" t="str">
        <f t="shared" si="445"/>
        <v>1988</v>
      </c>
      <c r="G5723" t="s">
        <v>2703</v>
      </c>
      <c r="I5723" t="s">
        <v>14960</v>
      </c>
      <c r="J5723" t="s">
        <v>14961</v>
      </c>
      <c r="K5723" t="s">
        <v>20</v>
      </c>
      <c r="L5723" t="s">
        <v>4628</v>
      </c>
      <c r="M5723" t="s">
        <v>2728</v>
      </c>
      <c r="N5723" t="s">
        <v>16022</v>
      </c>
      <c r="O5723" t="s">
        <v>16023</v>
      </c>
      <c r="Q5723" t="s">
        <v>2731</v>
      </c>
      <c r="R5723" s="1">
        <f t="shared" si="446"/>
        <v>-567.80999999999995</v>
      </c>
      <c r="S5723" s="1">
        <f t="shared" si="447"/>
        <v>-119.24009999999998</v>
      </c>
      <c r="T5723" s="1">
        <f t="shared" si="448"/>
        <v>-685.82000000000016</v>
      </c>
      <c r="U5723" s="1">
        <f t="shared" si="449"/>
        <v>566.57990000000018</v>
      </c>
    </row>
    <row r="5724" spans="1:21" x14ac:dyDescent="0.2">
      <c r="A5724" t="s">
        <v>2467</v>
      </c>
      <c r="B5724" t="s">
        <v>13151</v>
      </c>
      <c r="C5724" t="s">
        <v>18</v>
      </c>
      <c r="D5724" t="s">
        <v>19</v>
      </c>
      <c r="E5724" t="s">
        <v>496</v>
      </c>
      <c r="F5724" t="str">
        <f t="shared" si="445"/>
        <v>1988</v>
      </c>
      <c r="G5724" t="s">
        <v>2703</v>
      </c>
      <c r="I5724" t="s">
        <v>12804</v>
      </c>
      <c r="J5724" t="s">
        <v>12805</v>
      </c>
      <c r="K5724" t="s">
        <v>20</v>
      </c>
      <c r="L5724" t="s">
        <v>4628</v>
      </c>
      <c r="M5724" t="s">
        <v>2728</v>
      </c>
      <c r="N5724" t="s">
        <v>13886</v>
      </c>
      <c r="O5724" t="s">
        <v>13887</v>
      </c>
      <c r="Q5724" t="s">
        <v>2731</v>
      </c>
      <c r="R5724" s="1">
        <f t="shared" si="446"/>
        <v>-567.80999999999949</v>
      </c>
      <c r="S5724" s="1">
        <f t="shared" si="447"/>
        <v>-119.24009999999988</v>
      </c>
      <c r="T5724" s="1">
        <f t="shared" si="448"/>
        <v>-685.82000000000062</v>
      </c>
      <c r="U5724" s="1">
        <f t="shared" si="449"/>
        <v>566.57990000000075</v>
      </c>
    </row>
    <row r="5725" spans="1:21" x14ac:dyDescent="0.2">
      <c r="A5725" t="s">
        <v>2467</v>
      </c>
      <c r="B5725" t="s">
        <v>11005</v>
      </c>
      <c r="C5725" t="s">
        <v>18</v>
      </c>
      <c r="D5725" t="s">
        <v>19</v>
      </c>
      <c r="E5725" t="s">
        <v>496</v>
      </c>
      <c r="F5725" t="str">
        <f t="shared" si="445"/>
        <v>1988</v>
      </c>
      <c r="G5725" t="s">
        <v>2703</v>
      </c>
      <c r="I5725" t="s">
        <v>10641</v>
      </c>
      <c r="J5725" t="s">
        <v>10642</v>
      </c>
      <c r="K5725" t="s">
        <v>20</v>
      </c>
      <c r="L5725" t="s">
        <v>4628</v>
      </c>
      <c r="M5725" t="s">
        <v>2728</v>
      </c>
      <c r="N5725" t="s">
        <v>11722</v>
      </c>
      <c r="O5725" t="s">
        <v>11723</v>
      </c>
      <c r="Q5725" t="s">
        <v>2731</v>
      </c>
      <c r="R5725" s="1">
        <f t="shared" si="446"/>
        <v>-567.80999999999949</v>
      </c>
      <c r="S5725" s="1">
        <f t="shared" si="447"/>
        <v>-119.24009999999988</v>
      </c>
      <c r="T5725" s="1">
        <f t="shared" si="448"/>
        <v>-685.82000000000062</v>
      </c>
      <c r="U5725" s="1">
        <f t="shared" si="449"/>
        <v>566.57990000000075</v>
      </c>
    </row>
    <row r="5726" spans="1:21" x14ac:dyDescent="0.2">
      <c r="A5726" t="s">
        <v>16</v>
      </c>
      <c r="B5726" t="s">
        <v>11005</v>
      </c>
      <c r="C5726" t="s">
        <v>18</v>
      </c>
      <c r="D5726" t="s">
        <v>19</v>
      </c>
      <c r="E5726" t="s">
        <v>1276</v>
      </c>
      <c r="F5726" t="str">
        <f t="shared" si="445"/>
        <v>2012</v>
      </c>
      <c r="G5726" t="s">
        <v>126</v>
      </c>
      <c r="I5726" t="s">
        <v>10105</v>
      </c>
      <c r="J5726" t="s">
        <v>10106</v>
      </c>
      <c r="K5726" t="s">
        <v>20</v>
      </c>
      <c r="L5726" t="s">
        <v>5367</v>
      </c>
      <c r="M5726" t="s">
        <v>554</v>
      </c>
      <c r="N5726" t="s">
        <v>11219</v>
      </c>
      <c r="O5726" t="s">
        <v>11220</v>
      </c>
      <c r="Q5726" t="s">
        <v>1285</v>
      </c>
      <c r="R5726" s="1">
        <f t="shared" si="446"/>
        <v>-4074.8300000000017</v>
      </c>
      <c r="S5726" s="1">
        <f t="shared" si="447"/>
        <v>-855.71430000000032</v>
      </c>
      <c r="T5726" s="1">
        <f t="shared" si="448"/>
        <v>-1426.1899999999987</v>
      </c>
      <c r="U5726" s="1">
        <f t="shared" si="449"/>
        <v>570.47569999999837</v>
      </c>
    </row>
    <row r="5727" spans="1:21" x14ac:dyDescent="0.2">
      <c r="A5727" t="s">
        <v>16</v>
      </c>
      <c r="B5727" t="s">
        <v>8771</v>
      </c>
      <c r="C5727" t="s">
        <v>18</v>
      </c>
      <c r="D5727" t="s">
        <v>19</v>
      </c>
      <c r="E5727" t="s">
        <v>1276</v>
      </c>
      <c r="F5727" t="str">
        <f t="shared" si="445"/>
        <v>2012</v>
      </c>
      <c r="G5727" t="s">
        <v>126</v>
      </c>
      <c r="I5727" t="s">
        <v>7865</v>
      </c>
      <c r="J5727" t="s">
        <v>7866</v>
      </c>
      <c r="K5727" t="s">
        <v>20</v>
      </c>
      <c r="L5727" t="s">
        <v>5367</v>
      </c>
      <c r="M5727" t="s">
        <v>554</v>
      </c>
      <c r="N5727" t="s">
        <v>9002</v>
      </c>
      <c r="O5727" t="s">
        <v>9003</v>
      </c>
      <c r="Q5727" t="s">
        <v>1285</v>
      </c>
      <c r="R5727" s="1">
        <f t="shared" si="446"/>
        <v>-4074.8300000000017</v>
      </c>
      <c r="S5727" s="1">
        <f t="shared" si="447"/>
        <v>-855.71430000000032</v>
      </c>
      <c r="T5727" s="1">
        <f t="shared" si="448"/>
        <v>-1426.1899999999987</v>
      </c>
      <c r="U5727" s="1">
        <f t="shared" si="449"/>
        <v>570.47569999999837</v>
      </c>
    </row>
    <row r="5728" spans="1:21" x14ac:dyDescent="0.2">
      <c r="A5728" t="s">
        <v>16</v>
      </c>
      <c r="B5728" t="s">
        <v>4967</v>
      </c>
      <c r="C5728" t="s">
        <v>18</v>
      </c>
      <c r="D5728" t="s">
        <v>19</v>
      </c>
      <c r="E5728" t="s">
        <v>1276</v>
      </c>
      <c r="F5728" t="str">
        <f t="shared" si="445"/>
        <v>2012</v>
      </c>
      <c r="G5728" t="s">
        <v>126</v>
      </c>
      <c r="I5728" t="s">
        <v>3928</v>
      </c>
      <c r="J5728" t="s">
        <v>3929</v>
      </c>
      <c r="K5728" t="s">
        <v>20</v>
      </c>
      <c r="L5728" t="s">
        <v>5367</v>
      </c>
      <c r="M5728" t="s">
        <v>554</v>
      </c>
      <c r="N5728" t="s">
        <v>5368</v>
      </c>
      <c r="O5728" t="s">
        <v>5369</v>
      </c>
      <c r="Q5728" t="s">
        <v>1285</v>
      </c>
      <c r="R5728" s="1">
        <f t="shared" si="446"/>
        <v>-4074.8300000000017</v>
      </c>
      <c r="S5728" s="1">
        <f t="shared" si="447"/>
        <v>-855.71430000000032</v>
      </c>
      <c r="T5728" s="1">
        <f t="shared" si="448"/>
        <v>-1426.1899999999987</v>
      </c>
      <c r="U5728" s="1">
        <f t="shared" si="449"/>
        <v>570.47569999999837</v>
      </c>
    </row>
    <row r="5729" spans="1:21" x14ac:dyDescent="0.2">
      <c r="A5729" t="s">
        <v>16</v>
      </c>
      <c r="B5729" t="s">
        <v>15298</v>
      </c>
      <c r="C5729" t="s">
        <v>18</v>
      </c>
      <c r="D5729" t="s">
        <v>19</v>
      </c>
      <c r="E5729" t="s">
        <v>1276</v>
      </c>
      <c r="F5729" t="str">
        <f t="shared" si="445"/>
        <v>2012</v>
      </c>
      <c r="G5729" t="s">
        <v>126</v>
      </c>
      <c r="I5729" t="s">
        <v>14506</v>
      </c>
      <c r="J5729" t="s">
        <v>14507</v>
      </c>
      <c r="K5729" t="s">
        <v>20</v>
      </c>
      <c r="L5729" t="s">
        <v>5367</v>
      </c>
      <c r="M5729" t="s">
        <v>554</v>
      </c>
      <c r="N5729" t="s">
        <v>15586</v>
      </c>
      <c r="O5729" t="s">
        <v>15587</v>
      </c>
      <c r="Q5729" t="s">
        <v>1285</v>
      </c>
      <c r="R5729" s="1">
        <f t="shared" si="446"/>
        <v>-4074.8299999999981</v>
      </c>
      <c r="S5729" s="1">
        <f t="shared" si="447"/>
        <v>-855.71429999999953</v>
      </c>
      <c r="T5729" s="1">
        <f t="shared" si="448"/>
        <v>-1426.1899999999987</v>
      </c>
      <c r="U5729" s="1">
        <f t="shared" si="449"/>
        <v>570.47569999999916</v>
      </c>
    </row>
    <row r="5730" spans="1:21" x14ac:dyDescent="0.2">
      <c r="A5730" t="s">
        <v>16</v>
      </c>
      <c r="B5730" t="s">
        <v>7582</v>
      </c>
      <c r="C5730" t="s">
        <v>18</v>
      </c>
      <c r="D5730" t="s">
        <v>19</v>
      </c>
      <c r="E5730" t="s">
        <v>1276</v>
      </c>
      <c r="F5730" t="str">
        <f t="shared" si="445"/>
        <v>2012</v>
      </c>
      <c r="G5730" t="s">
        <v>126</v>
      </c>
      <c r="I5730" t="s">
        <v>6640</v>
      </c>
      <c r="J5730" t="s">
        <v>6641</v>
      </c>
      <c r="K5730" t="s">
        <v>20</v>
      </c>
      <c r="L5730" t="s">
        <v>5367</v>
      </c>
      <c r="M5730" t="s">
        <v>554</v>
      </c>
      <c r="N5730" t="s">
        <v>7865</v>
      </c>
      <c r="O5730" t="s">
        <v>7866</v>
      </c>
      <c r="Q5730" t="s">
        <v>1285</v>
      </c>
      <c r="R5730" s="1">
        <f t="shared" si="446"/>
        <v>-4074.8299999999945</v>
      </c>
      <c r="S5730" s="1">
        <f t="shared" si="447"/>
        <v>-855.71429999999884</v>
      </c>
      <c r="T5730" s="1">
        <f t="shared" si="448"/>
        <v>-1426.1899999999987</v>
      </c>
      <c r="U5730" s="1">
        <f t="shared" si="449"/>
        <v>570.47569999999985</v>
      </c>
    </row>
    <row r="5731" spans="1:21" x14ac:dyDescent="0.2">
      <c r="A5731" t="s">
        <v>16</v>
      </c>
      <c r="B5731" t="s">
        <v>19407</v>
      </c>
      <c r="C5731" t="s">
        <v>18</v>
      </c>
      <c r="D5731" t="s">
        <v>19</v>
      </c>
      <c r="E5731" t="s">
        <v>1276</v>
      </c>
      <c r="F5731" t="str">
        <f t="shared" si="445"/>
        <v>2012</v>
      </c>
      <c r="G5731" t="s">
        <v>126</v>
      </c>
      <c r="I5731" t="s">
        <v>18698</v>
      </c>
      <c r="J5731" t="s">
        <v>18699</v>
      </c>
      <c r="K5731" t="s">
        <v>20</v>
      </c>
      <c r="L5731" t="s">
        <v>5367</v>
      </c>
      <c r="M5731" t="s">
        <v>554</v>
      </c>
      <c r="N5731" t="s">
        <v>19666</v>
      </c>
      <c r="O5731" t="s">
        <v>19667</v>
      </c>
      <c r="Q5731" t="s">
        <v>1285</v>
      </c>
      <c r="R5731" s="1">
        <f t="shared" si="446"/>
        <v>-4074.83</v>
      </c>
      <c r="S5731" s="1">
        <f t="shared" si="447"/>
        <v>-855.71429999999998</v>
      </c>
      <c r="T5731" s="1">
        <f t="shared" si="448"/>
        <v>-1426.19</v>
      </c>
      <c r="U5731" s="1">
        <f t="shared" si="449"/>
        <v>570.47570000000007</v>
      </c>
    </row>
    <row r="5732" spans="1:21" x14ac:dyDescent="0.2">
      <c r="A5732" t="s">
        <v>16</v>
      </c>
      <c r="B5732" t="s">
        <v>17383</v>
      </c>
      <c r="C5732" t="s">
        <v>18</v>
      </c>
      <c r="D5732" t="s">
        <v>19</v>
      </c>
      <c r="E5732" t="s">
        <v>1276</v>
      </c>
      <c r="F5732" t="str">
        <f t="shared" si="445"/>
        <v>2012</v>
      </c>
      <c r="G5732" t="s">
        <v>126</v>
      </c>
      <c r="I5732" t="s">
        <v>16630</v>
      </c>
      <c r="J5732" t="s">
        <v>16631</v>
      </c>
      <c r="K5732" t="s">
        <v>20</v>
      </c>
      <c r="L5732" t="s">
        <v>5367</v>
      </c>
      <c r="M5732" t="s">
        <v>554</v>
      </c>
      <c r="N5732" t="s">
        <v>17680</v>
      </c>
      <c r="O5732" t="s">
        <v>17681</v>
      </c>
      <c r="Q5732" t="s">
        <v>1285</v>
      </c>
      <c r="R5732" s="1">
        <f t="shared" si="446"/>
        <v>-4074.8299999999981</v>
      </c>
      <c r="S5732" s="1">
        <f t="shared" si="447"/>
        <v>-855.71429999999953</v>
      </c>
      <c r="T5732" s="1">
        <f t="shared" si="448"/>
        <v>-1426.1899999999996</v>
      </c>
      <c r="U5732" s="1">
        <f t="shared" si="449"/>
        <v>570.47570000000007</v>
      </c>
    </row>
    <row r="5733" spans="1:21" x14ac:dyDescent="0.2">
      <c r="A5733" t="s">
        <v>16</v>
      </c>
      <c r="B5733" t="s">
        <v>14225</v>
      </c>
      <c r="C5733" t="s">
        <v>18</v>
      </c>
      <c r="D5733" t="s">
        <v>19</v>
      </c>
      <c r="E5733" t="s">
        <v>1276</v>
      </c>
      <c r="F5733" t="str">
        <f t="shared" si="445"/>
        <v>2012</v>
      </c>
      <c r="G5733" t="s">
        <v>126</v>
      </c>
      <c r="I5733" t="s">
        <v>13421</v>
      </c>
      <c r="J5733" t="s">
        <v>13422</v>
      </c>
      <c r="K5733" t="s">
        <v>20</v>
      </c>
      <c r="L5733" t="s">
        <v>5367</v>
      </c>
      <c r="M5733" t="s">
        <v>554</v>
      </c>
      <c r="N5733" t="s">
        <v>14506</v>
      </c>
      <c r="O5733" t="s">
        <v>14507</v>
      </c>
      <c r="Q5733" t="s">
        <v>1285</v>
      </c>
      <c r="R5733" s="1">
        <f t="shared" si="446"/>
        <v>-4074.8300000000017</v>
      </c>
      <c r="S5733" s="1">
        <f t="shared" si="447"/>
        <v>-855.71430000000032</v>
      </c>
      <c r="T5733" s="1">
        <f t="shared" si="448"/>
        <v>-1426.1900000000005</v>
      </c>
      <c r="U5733" s="1">
        <f t="shared" si="449"/>
        <v>570.47570000000019</v>
      </c>
    </row>
    <row r="5734" spans="1:21" x14ac:dyDescent="0.2">
      <c r="A5734" t="s">
        <v>16</v>
      </c>
      <c r="B5734" t="s">
        <v>13151</v>
      </c>
      <c r="C5734" t="s">
        <v>18</v>
      </c>
      <c r="D5734" t="s">
        <v>19</v>
      </c>
      <c r="E5734" t="s">
        <v>1276</v>
      </c>
      <c r="F5734" t="str">
        <f t="shared" si="445"/>
        <v>2012</v>
      </c>
      <c r="G5734" t="s">
        <v>126</v>
      </c>
      <c r="I5734" t="s">
        <v>12333</v>
      </c>
      <c r="J5734" t="s">
        <v>12334</v>
      </c>
      <c r="K5734" t="s">
        <v>20</v>
      </c>
      <c r="L5734" t="s">
        <v>5367</v>
      </c>
      <c r="M5734" t="s">
        <v>554</v>
      </c>
      <c r="N5734" t="s">
        <v>13421</v>
      </c>
      <c r="O5734" t="s">
        <v>13422</v>
      </c>
      <c r="Q5734" t="s">
        <v>1285</v>
      </c>
      <c r="R5734" s="1">
        <f t="shared" si="446"/>
        <v>-4074.8300000000017</v>
      </c>
      <c r="S5734" s="1">
        <f t="shared" si="447"/>
        <v>-855.71430000000032</v>
      </c>
      <c r="T5734" s="1">
        <f t="shared" si="448"/>
        <v>-1426.1900000000005</v>
      </c>
      <c r="U5734" s="1">
        <f t="shared" si="449"/>
        <v>570.47570000000019</v>
      </c>
    </row>
    <row r="5735" spans="1:21" x14ac:dyDescent="0.2">
      <c r="A5735" t="s">
        <v>16</v>
      </c>
      <c r="B5735" t="s">
        <v>18410</v>
      </c>
      <c r="C5735" t="s">
        <v>18</v>
      </c>
      <c r="D5735" t="s">
        <v>19</v>
      </c>
      <c r="E5735" t="s">
        <v>1276</v>
      </c>
      <c r="F5735" t="str">
        <f t="shared" si="445"/>
        <v>2012</v>
      </c>
      <c r="G5735" t="s">
        <v>126</v>
      </c>
      <c r="I5735" t="s">
        <v>17680</v>
      </c>
      <c r="J5735" t="s">
        <v>17681</v>
      </c>
      <c r="K5735" t="s">
        <v>20</v>
      </c>
      <c r="L5735" t="s">
        <v>5367</v>
      </c>
      <c r="M5735" t="s">
        <v>554</v>
      </c>
      <c r="N5735" t="s">
        <v>18698</v>
      </c>
      <c r="O5735" t="s">
        <v>18699</v>
      </c>
      <c r="Q5735" t="s">
        <v>1285</v>
      </c>
      <c r="R5735" s="1">
        <f t="shared" si="446"/>
        <v>-4074.8300000000017</v>
      </c>
      <c r="S5735" s="1">
        <f t="shared" si="447"/>
        <v>-855.71430000000032</v>
      </c>
      <c r="T5735" s="1">
        <f t="shared" si="448"/>
        <v>-1426.1900000000005</v>
      </c>
      <c r="U5735" s="1">
        <f t="shared" si="449"/>
        <v>570.47570000000019</v>
      </c>
    </row>
    <row r="5736" spans="1:21" x14ac:dyDescent="0.2">
      <c r="A5736" t="s">
        <v>16</v>
      </c>
      <c r="B5736" t="s">
        <v>16349</v>
      </c>
      <c r="C5736" t="s">
        <v>18</v>
      </c>
      <c r="D5736" t="s">
        <v>19</v>
      </c>
      <c r="E5736" t="s">
        <v>1276</v>
      </c>
      <c r="F5736" t="str">
        <f t="shared" si="445"/>
        <v>2012</v>
      </c>
      <c r="G5736" t="s">
        <v>126</v>
      </c>
      <c r="I5736" t="s">
        <v>15586</v>
      </c>
      <c r="J5736" t="s">
        <v>15587</v>
      </c>
      <c r="K5736" t="s">
        <v>20</v>
      </c>
      <c r="L5736" t="s">
        <v>5367</v>
      </c>
      <c r="M5736" t="s">
        <v>554</v>
      </c>
      <c r="N5736" t="s">
        <v>16630</v>
      </c>
      <c r="O5736" t="s">
        <v>16631</v>
      </c>
      <c r="Q5736" t="s">
        <v>1285</v>
      </c>
      <c r="R5736" s="1">
        <f t="shared" si="446"/>
        <v>-4074.8300000000017</v>
      </c>
      <c r="S5736" s="1">
        <f t="shared" si="447"/>
        <v>-855.71430000000032</v>
      </c>
      <c r="T5736" s="1">
        <f t="shared" si="448"/>
        <v>-1426.1900000000005</v>
      </c>
      <c r="U5736" s="1">
        <f t="shared" si="449"/>
        <v>570.47570000000019</v>
      </c>
    </row>
    <row r="5737" spans="1:21" x14ac:dyDescent="0.2">
      <c r="A5737" t="s">
        <v>16</v>
      </c>
      <c r="B5737" t="s">
        <v>12067</v>
      </c>
      <c r="C5737" t="s">
        <v>18</v>
      </c>
      <c r="D5737" t="s">
        <v>19</v>
      </c>
      <c r="E5737" t="s">
        <v>1276</v>
      </c>
      <c r="F5737" t="str">
        <f t="shared" si="445"/>
        <v>2012</v>
      </c>
      <c r="G5737" t="s">
        <v>126</v>
      </c>
      <c r="I5737" t="s">
        <v>11219</v>
      </c>
      <c r="J5737" t="s">
        <v>11220</v>
      </c>
      <c r="K5737" t="s">
        <v>20</v>
      </c>
      <c r="L5737" t="s">
        <v>5367</v>
      </c>
      <c r="M5737" t="s">
        <v>554</v>
      </c>
      <c r="N5737" t="s">
        <v>12333</v>
      </c>
      <c r="O5737" t="s">
        <v>12334</v>
      </c>
      <c r="Q5737" t="s">
        <v>1285</v>
      </c>
      <c r="R5737" s="1">
        <f t="shared" si="446"/>
        <v>-4074.8299999999945</v>
      </c>
      <c r="S5737" s="1">
        <f t="shared" si="447"/>
        <v>-855.71429999999884</v>
      </c>
      <c r="T5737" s="1">
        <f t="shared" si="448"/>
        <v>-1426.1900000000005</v>
      </c>
      <c r="U5737" s="1">
        <f t="shared" si="449"/>
        <v>570.47570000000167</v>
      </c>
    </row>
    <row r="5738" spans="1:21" x14ac:dyDescent="0.2">
      <c r="A5738" t="s">
        <v>16</v>
      </c>
      <c r="B5738" t="s">
        <v>9899</v>
      </c>
      <c r="C5738" t="s">
        <v>18</v>
      </c>
      <c r="D5738" t="s">
        <v>19</v>
      </c>
      <c r="E5738" t="s">
        <v>1276</v>
      </c>
      <c r="F5738" t="str">
        <f t="shared" si="445"/>
        <v>2012</v>
      </c>
      <c r="G5738" t="s">
        <v>126</v>
      </c>
      <c r="I5738" t="s">
        <v>9002</v>
      </c>
      <c r="J5738" t="s">
        <v>9003</v>
      </c>
      <c r="K5738" t="s">
        <v>20</v>
      </c>
      <c r="L5738" t="s">
        <v>5367</v>
      </c>
      <c r="M5738" t="s">
        <v>554</v>
      </c>
      <c r="N5738" t="s">
        <v>10105</v>
      </c>
      <c r="O5738" t="s">
        <v>10106</v>
      </c>
      <c r="Q5738" t="s">
        <v>1285</v>
      </c>
      <c r="R5738" s="1">
        <f t="shared" si="446"/>
        <v>-4074.8300000000017</v>
      </c>
      <c r="S5738" s="1">
        <f t="shared" si="447"/>
        <v>-855.71430000000032</v>
      </c>
      <c r="T5738" s="1">
        <f t="shared" si="448"/>
        <v>-1426.1900000000023</v>
      </c>
      <c r="U5738" s="1">
        <f t="shared" si="449"/>
        <v>570.47570000000201</v>
      </c>
    </row>
    <row r="5739" spans="1:21" x14ac:dyDescent="0.2">
      <c r="A5739" t="s">
        <v>16</v>
      </c>
      <c r="B5739" t="s">
        <v>6317</v>
      </c>
      <c r="C5739" t="s">
        <v>18</v>
      </c>
      <c r="D5739" t="s">
        <v>19</v>
      </c>
      <c r="E5739" t="s">
        <v>1276</v>
      </c>
      <c r="F5739" t="str">
        <f t="shared" si="445"/>
        <v>2012</v>
      </c>
      <c r="G5739" t="s">
        <v>126</v>
      </c>
      <c r="I5739" t="s">
        <v>5368</v>
      </c>
      <c r="J5739" t="s">
        <v>5369</v>
      </c>
      <c r="K5739" t="s">
        <v>20</v>
      </c>
      <c r="L5739" t="s">
        <v>5367</v>
      </c>
      <c r="M5739" t="s">
        <v>554</v>
      </c>
      <c r="N5739" t="s">
        <v>6640</v>
      </c>
      <c r="O5739" t="s">
        <v>6641</v>
      </c>
      <c r="Q5739" t="s">
        <v>1285</v>
      </c>
      <c r="R5739" s="1">
        <f t="shared" si="446"/>
        <v>-4074.8300000000017</v>
      </c>
      <c r="S5739" s="1">
        <f t="shared" si="447"/>
        <v>-855.71430000000032</v>
      </c>
      <c r="T5739" s="1">
        <f t="shared" si="448"/>
        <v>-1426.1900000000023</v>
      </c>
      <c r="U5739" s="1">
        <f t="shared" si="449"/>
        <v>570.47570000000201</v>
      </c>
    </row>
    <row r="5740" spans="1:21" x14ac:dyDescent="0.2">
      <c r="A5740" t="s">
        <v>1404</v>
      </c>
      <c r="B5740" t="s">
        <v>7582</v>
      </c>
      <c r="C5740" t="s">
        <v>18</v>
      </c>
      <c r="D5740" t="s">
        <v>19</v>
      </c>
      <c r="E5740" t="s">
        <v>1054</v>
      </c>
      <c r="F5740" t="str">
        <f t="shared" si="445"/>
        <v>2002</v>
      </c>
      <c r="G5740" t="s">
        <v>1405</v>
      </c>
      <c r="I5740" t="s">
        <v>6952</v>
      </c>
      <c r="J5740" t="s">
        <v>6953</v>
      </c>
      <c r="K5740" t="s">
        <v>20</v>
      </c>
      <c r="L5740" t="s">
        <v>8119</v>
      </c>
      <c r="M5740" t="s">
        <v>897</v>
      </c>
      <c r="N5740" t="s">
        <v>8120</v>
      </c>
      <c r="O5740" t="s">
        <v>8121</v>
      </c>
      <c r="Q5740" t="s">
        <v>1425</v>
      </c>
      <c r="R5740" s="1">
        <f t="shared" si="446"/>
        <v>-4226.9900000000052</v>
      </c>
      <c r="S5740" s="1">
        <f t="shared" si="447"/>
        <v>-887.66790000000105</v>
      </c>
      <c r="T5740" s="1">
        <f t="shared" si="448"/>
        <v>-1464.0499999999993</v>
      </c>
      <c r="U5740" s="1">
        <f t="shared" si="449"/>
        <v>576.38209999999822</v>
      </c>
    </row>
    <row r="5741" spans="1:21" x14ac:dyDescent="0.2">
      <c r="A5741" t="s">
        <v>1404</v>
      </c>
      <c r="B5741" t="s">
        <v>3360</v>
      </c>
      <c r="C5741" t="s">
        <v>18</v>
      </c>
      <c r="D5741" t="s">
        <v>19</v>
      </c>
      <c r="E5741" t="s">
        <v>1096</v>
      </c>
      <c r="F5741" t="str">
        <f t="shared" si="445"/>
        <v>2003</v>
      </c>
      <c r="G5741" t="s">
        <v>1405</v>
      </c>
      <c r="I5741" t="s">
        <v>2171</v>
      </c>
      <c r="J5741" t="s">
        <v>2172</v>
      </c>
      <c r="K5741" t="s">
        <v>20</v>
      </c>
      <c r="L5741" t="s">
        <v>4313</v>
      </c>
      <c r="M5741" t="s">
        <v>554</v>
      </c>
      <c r="N5741" t="s">
        <v>4314</v>
      </c>
      <c r="O5741" t="s">
        <v>4315</v>
      </c>
      <c r="Q5741" t="s">
        <v>1497</v>
      </c>
      <c r="R5741" s="1">
        <f t="shared" si="446"/>
        <v>-4197.8400000000256</v>
      </c>
      <c r="S5741" s="1">
        <f t="shared" si="447"/>
        <v>-881.54640000000529</v>
      </c>
      <c r="T5741" s="1">
        <f t="shared" si="448"/>
        <v>-1469.239999999998</v>
      </c>
      <c r="U5741" s="1">
        <f t="shared" si="449"/>
        <v>587.69359999999267</v>
      </c>
    </row>
    <row r="5742" spans="1:21" x14ac:dyDescent="0.2">
      <c r="A5742" t="s">
        <v>1404</v>
      </c>
      <c r="B5742" t="s">
        <v>6317</v>
      </c>
      <c r="C5742" t="s">
        <v>18</v>
      </c>
      <c r="D5742" t="s">
        <v>19</v>
      </c>
      <c r="E5742" t="s">
        <v>1096</v>
      </c>
      <c r="F5742" t="str">
        <f t="shared" si="445"/>
        <v>2003</v>
      </c>
      <c r="G5742" t="s">
        <v>1405</v>
      </c>
      <c r="I5742" t="s">
        <v>5707</v>
      </c>
      <c r="J5742" t="s">
        <v>5708</v>
      </c>
      <c r="K5742" t="s">
        <v>20</v>
      </c>
      <c r="L5742" t="s">
        <v>4313</v>
      </c>
      <c r="M5742" t="s">
        <v>554</v>
      </c>
      <c r="N5742" t="s">
        <v>6968</v>
      </c>
      <c r="O5742" t="s">
        <v>6969</v>
      </c>
      <c r="Q5742" t="s">
        <v>1497</v>
      </c>
      <c r="R5742" s="1">
        <f t="shared" si="446"/>
        <v>-4197.8399999999965</v>
      </c>
      <c r="S5742" s="1">
        <f t="shared" si="447"/>
        <v>-881.54639999999927</v>
      </c>
      <c r="T5742" s="1">
        <f t="shared" si="448"/>
        <v>-1469.239999999998</v>
      </c>
      <c r="U5742" s="1">
        <f t="shared" si="449"/>
        <v>587.6935999999987</v>
      </c>
    </row>
    <row r="5743" spans="1:21" x14ac:dyDescent="0.2">
      <c r="A5743" t="s">
        <v>1404</v>
      </c>
      <c r="B5743" t="s">
        <v>7582</v>
      </c>
      <c r="C5743" t="s">
        <v>18</v>
      </c>
      <c r="D5743" t="s">
        <v>19</v>
      </c>
      <c r="E5743" t="s">
        <v>1096</v>
      </c>
      <c r="F5743" t="str">
        <f t="shared" si="445"/>
        <v>2003</v>
      </c>
      <c r="G5743" t="s">
        <v>1405</v>
      </c>
      <c r="I5743" t="s">
        <v>6968</v>
      </c>
      <c r="J5743" t="s">
        <v>6969</v>
      </c>
      <c r="K5743" t="s">
        <v>20</v>
      </c>
      <c r="L5743" t="s">
        <v>2170</v>
      </c>
      <c r="M5743" t="s">
        <v>554</v>
      </c>
      <c r="N5743" t="s">
        <v>8143</v>
      </c>
      <c r="O5743" t="s">
        <v>8144</v>
      </c>
      <c r="Q5743" t="s">
        <v>1497</v>
      </c>
      <c r="R5743" s="1">
        <f t="shared" si="446"/>
        <v>-4200.8000000000175</v>
      </c>
      <c r="S5743" s="1">
        <f t="shared" si="447"/>
        <v>-882.16800000000364</v>
      </c>
      <c r="T5743" s="1">
        <f t="shared" si="448"/>
        <v>-1470.2799999999988</v>
      </c>
      <c r="U5743" s="1">
        <f t="shared" si="449"/>
        <v>588.11199999999519</v>
      </c>
    </row>
    <row r="5744" spans="1:21" x14ac:dyDescent="0.2">
      <c r="A5744" t="s">
        <v>1404</v>
      </c>
      <c r="B5744" t="s">
        <v>17</v>
      </c>
      <c r="C5744" t="s">
        <v>18</v>
      </c>
      <c r="D5744" t="s">
        <v>19</v>
      </c>
      <c r="E5744" t="s">
        <v>1096</v>
      </c>
      <c r="F5744" t="str">
        <f t="shared" si="445"/>
        <v>2003</v>
      </c>
      <c r="G5744" t="s">
        <v>1405</v>
      </c>
      <c r="I5744" s="3">
        <v>64524.93</v>
      </c>
      <c r="J5744" s="3">
        <v>184356.94</v>
      </c>
      <c r="K5744" s="2">
        <v>0</v>
      </c>
      <c r="L5744" s="3">
        <v>-1470.28</v>
      </c>
      <c r="M5744" s="4">
        <v>0.35</v>
      </c>
      <c r="N5744" s="5">
        <v>63054.65</v>
      </c>
      <c r="O5744" s="5">
        <v>180156.14</v>
      </c>
      <c r="Q5744" t="s">
        <v>1497</v>
      </c>
      <c r="R5744" s="1">
        <f t="shared" si="446"/>
        <v>-4200.7999999999884</v>
      </c>
      <c r="S5744" s="1">
        <f t="shared" si="447"/>
        <v>-882.16799999999751</v>
      </c>
      <c r="T5744" s="1">
        <f t="shared" si="448"/>
        <v>-1470.2799999999988</v>
      </c>
      <c r="U5744" s="1">
        <f t="shared" si="449"/>
        <v>588.11200000000133</v>
      </c>
    </row>
    <row r="5745" spans="1:21" x14ac:dyDescent="0.2">
      <c r="A5745" t="s">
        <v>1404</v>
      </c>
      <c r="B5745" t="s">
        <v>4967</v>
      </c>
      <c r="C5745" t="s">
        <v>18</v>
      </c>
      <c r="D5745" t="s">
        <v>19</v>
      </c>
      <c r="E5745" t="s">
        <v>1096</v>
      </c>
      <c r="F5745" t="str">
        <f t="shared" si="445"/>
        <v>2003</v>
      </c>
      <c r="G5745" t="s">
        <v>1405</v>
      </c>
      <c r="I5745" t="s">
        <v>4314</v>
      </c>
      <c r="J5745" t="s">
        <v>4315</v>
      </c>
      <c r="K5745" t="s">
        <v>20</v>
      </c>
      <c r="L5745" t="s">
        <v>2170</v>
      </c>
      <c r="M5745" t="s">
        <v>554</v>
      </c>
      <c r="N5745" t="s">
        <v>5707</v>
      </c>
      <c r="O5745" t="s">
        <v>5708</v>
      </c>
      <c r="Q5745" t="s">
        <v>1497</v>
      </c>
      <c r="R5745" s="1">
        <f t="shared" si="446"/>
        <v>-4200.7999999999884</v>
      </c>
      <c r="S5745" s="1">
        <f t="shared" si="447"/>
        <v>-882.16799999999751</v>
      </c>
      <c r="T5745" s="1">
        <f t="shared" si="448"/>
        <v>-1470.2800000000061</v>
      </c>
      <c r="U5745" s="1">
        <f t="shared" si="449"/>
        <v>588.11200000000861</v>
      </c>
    </row>
    <row r="5746" spans="1:21" x14ac:dyDescent="0.2">
      <c r="A5746" t="s">
        <v>16</v>
      </c>
      <c r="B5746" t="s">
        <v>9899</v>
      </c>
      <c r="C5746" t="s">
        <v>18</v>
      </c>
      <c r="D5746" t="s">
        <v>19</v>
      </c>
      <c r="E5746" t="s">
        <v>1318</v>
      </c>
      <c r="F5746" t="str">
        <f t="shared" si="445"/>
        <v>2012</v>
      </c>
      <c r="G5746" t="s">
        <v>126</v>
      </c>
      <c r="I5746" t="s">
        <v>9025</v>
      </c>
      <c r="J5746" t="s">
        <v>9026</v>
      </c>
      <c r="K5746" t="s">
        <v>20</v>
      </c>
      <c r="L5746" t="s">
        <v>5403</v>
      </c>
      <c r="M5746" t="s">
        <v>554</v>
      </c>
      <c r="N5746" t="s">
        <v>10131</v>
      </c>
      <c r="O5746" t="s">
        <v>10132</v>
      </c>
      <c r="Q5746" t="s">
        <v>1327</v>
      </c>
      <c r="R5746" s="1">
        <f t="shared" si="446"/>
        <v>-4208.7800000000061</v>
      </c>
      <c r="S5746" s="1">
        <f t="shared" si="447"/>
        <v>-883.84380000000124</v>
      </c>
      <c r="T5746" s="1">
        <f t="shared" si="448"/>
        <v>-1473.0699999999997</v>
      </c>
      <c r="U5746" s="1">
        <f t="shared" si="449"/>
        <v>589.22619999999847</v>
      </c>
    </row>
    <row r="5747" spans="1:21" x14ac:dyDescent="0.2">
      <c r="A5747" t="s">
        <v>16</v>
      </c>
      <c r="B5747" t="s">
        <v>14225</v>
      </c>
      <c r="C5747" t="s">
        <v>18</v>
      </c>
      <c r="D5747" t="s">
        <v>19</v>
      </c>
      <c r="E5747" t="s">
        <v>1318</v>
      </c>
      <c r="F5747" t="str">
        <f t="shared" si="445"/>
        <v>2012</v>
      </c>
      <c r="G5747" t="s">
        <v>126</v>
      </c>
      <c r="I5747" t="s">
        <v>13443</v>
      </c>
      <c r="J5747" t="s">
        <v>13444</v>
      </c>
      <c r="K5747" t="s">
        <v>20</v>
      </c>
      <c r="L5747" t="s">
        <v>5403</v>
      </c>
      <c r="M5747" t="s">
        <v>554</v>
      </c>
      <c r="N5747" t="s">
        <v>14530</v>
      </c>
      <c r="O5747" t="s">
        <v>14531</v>
      </c>
      <c r="Q5747" t="s">
        <v>1327</v>
      </c>
      <c r="R5747" s="1">
        <f t="shared" si="446"/>
        <v>-4208.7800000000025</v>
      </c>
      <c r="S5747" s="1">
        <f t="shared" si="447"/>
        <v>-883.84380000000044</v>
      </c>
      <c r="T5747" s="1">
        <f t="shared" si="448"/>
        <v>-1473.0699999999997</v>
      </c>
      <c r="U5747" s="1">
        <f t="shared" si="449"/>
        <v>589.22619999999927</v>
      </c>
    </row>
    <row r="5748" spans="1:21" x14ac:dyDescent="0.2">
      <c r="A5748" t="s">
        <v>16</v>
      </c>
      <c r="B5748" t="s">
        <v>11005</v>
      </c>
      <c r="C5748" t="s">
        <v>18</v>
      </c>
      <c r="D5748" t="s">
        <v>19</v>
      </c>
      <c r="E5748" t="s">
        <v>1318</v>
      </c>
      <c r="F5748" t="str">
        <f t="shared" si="445"/>
        <v>2012</v>
      </c>
      <c r="G5748" t="s">
        <v>126</v>
      </c>
      <c r="I5748" t="s">
        <v>10131</v>
      </c>
      <c r="J5748" t="s">
        <v>10132</v>
      </c>
      <c r="K5748" t="s">
        <v>20</v>
      </c>
      <c r="L5748" t="s">
        <v>5403</v>
      </c>
      <c r="M5748" t="s">
        <v>554</v>
      </c>
      <c r="N5748" t="s">
        <v>11243</v>
      </c>
      <c r="O5748" t="s">
        <v>11244</v>
      </c>
      <c r="Q5748" t="s">
        <v>1327</v>
      </c>
      <c r="R5748" s="1">
        <f t="shared" si="446"/>
        <v>-4208.7799999999988</v>
      </c>
      <c r="S5748" s="1">
        <f t="shared" si="447"/>
        <v>-883.84379999999976</v>
      </c>
      <c r="T5748" s="1">
        <f t="shared" si="448"/>
        <v>-1473.0699999999997</v>
      </c>
      <c r="U5748" s="1">
        <f t="shared" si="449"/>
        <v>589.22619999999995</v>
      </c>
    </row>
    <row r="5749" spans="1:21" x14ac:dyDescent="0.2">
      <c r="A5749" t="s">
        <v>16</v>
      </c>
      <c r="B5749" t="s">
        <v>8771</v>
      </c>
      <c r="C5749" t="s">
        <v>18</v>
      </c>
      <c r="D5749" t="s">
        <v>19</v>
      </c>
      <c r="E5749" t="s">
        <v>1318</v>
      </c>
      <c r="F5749" t="str">
        <f t="shared" si="445"/>
        <v>2012</v>
      </c>
      <c r="G5749" t="s">
        <v>126</v>
      </c>
      <c r="I5749" t="s">
        <v>7891</v>
      </c>
      <c r="J5749" t="s">
        <v>7892</v>
      </c>
      <c r="K5749" t="s">
        <v>20</v>
      </c>
      <c r="L5749" t="s">
        <v>5403</v>
      </c>
      <c r="M5749" t="s">
        <v>554</v>
      </c>
      <c r="N5749" t="s">
        <v>9025</v>
      </c>
      <c r="O5749" t="s">
        <v>9026</v>
      </c>
      <c r="Q5749" t="s">
        <v>1327</v>
      </c>
      <c r="R5749" s="1">
        <f t="shared" si="446"/>
        <v>-4208.7799999999988</v>
      </c>
      <c r="S5749" s="1">
        <f t="shared" si="447"/>
        <v>-883.84379999999976</v>
      </c>
      <c r="T5749" s="1">
        <f t="shared" si="448"/>
        <v>-1473.0699999999997</v>
      </c>
      <c r="U5749" s="1">
        <f t="shared" si="449"/>
        <v>589.22619999999995</v>
      </c>
    </row>
    <row r="5750" spans="1:21" x14ac:dyDescent="0.2">
      <c r="A5750" t="s">
        <v>16</v>
      </c>
      <c r="B5750" t="s">
        <v>7582</v>
      </c>
      <c r="C5750" t="s">
        <v>18</v>
      </c>
      <c r="D5750" t="s">
        <v>19</v>
      </c>
      <c r="E5750" t="s">
        <v>1318</v>
      </c>
      <c r="F5750" t="str">
        <f t="shared" si="445"/>
        <v>2012</v>
      </c>
      <c r="G5750" t="s">
        <v>126</v>
      </c>
      <c r="I5750" t="s">
        <v>6668</v>
      </c>
      <c r="J5750" t="s">
        <v>6669</v>
      </c>
      <c r="K5750" t="s">
        <v>20</v>
      </c>
      <c r="L5750" t="s">
        <v>5403</v>
      </c>
      <c r="M5750" t="s">
        <v>554</v>
      </c>
      <c r="N5750" t="s">
        <v>7891</v>
      </c>
      <c r="O5750" t="s">
        <v>7892</v>
      </c>
      <c r="Q5750" t="s">
        <v>1327</v>
      </c>
      <c r="R5750" s="1">
        <f t="shared" si="446"/>
        <v>-4208.7799999999988</v>
      </c>
      <c r="S5750" s="1">
        <f t="shared" si="447"/>
        <v>-883.84379999999976</v>
      </c>
      <c r="T5750" s="1">
        <f t="shared" si="448"/>
        <v>-1473.0699999999997</v>
      </c>
      <c r="U5750" s="1">
        <f t="shared" si="449"/>
        <v>589.22619999999995</v>
      </c>
    </row>
    <row r="5751" spans="1:21" x14ac:dyDescent="0.2">
      <c r="A5751" t="s">
        <v>16</v>
      </c>
      <c r="B5751" t="s">
        <v>6317</v>
      </c>
      <c r="C5751" t="s">
        <v>18</v>
      </c>
      <c r="D5751" t="s">
        <v>19</v>
      </c>
      <c r="E5751" t="s">
        <v>1318</v>
      </c>
      <c r="F5751" t="str">
        <f t="shared" si="445"/>
        <v>2012</v>
      </c>
      <c r="G5751" t="s">
        <v>126</v>
      </c>
      <c r="I5751" t="s">
        <v>5404</v>
      </c>
      <c r="J5751" t="s">
        <v>5405</v>
      </c>
      <c r="K5751" t="s">
        <v>20</v>
      </c>
      <c r="L5751" t="s">
        <v>5403</v>
      </c>
      <c r="M5751" t="s">
        <v>554</v>
      </c>
      <c r="N5751" t="s">
        <v>6668</v>
      </c>
      <c r="O5751" t="s">
        <v>6669</v>
      </c>
      <c r="Q5751" t="s">
        <v>1327</v>
      </c>
      <c r="R5751" s="1">
        <f t="shared" si="446"/>
        <v>-4208.7799999999988</v>
      </c>
      <c r="S5751" s="1">
        <f t="shared" si="447"/>
        <v>-883.84379999999976</v>
      </c>
      <c r="T5751" s="1">
        <f t="shared" si="448"/>
        <v>-1473.0699999999997</v>
      </c>
      <c r="U5751" s="1">
        <f t="shared" si="449"/>
        <v>589.22619999999995</v>
      </c>
    </row>
    <row r="5752" spans="1:21" x14ac:dyDescent="0.2">
      <c r="A5752" t="s">
        <v>16</v>
      </c>
      <c r="B5752" t="s">
        <v>4967</v>
      </c>
      <c r="C5752" t="s">
        <v>18</v>
      </c>
      <c r="D5752" t="s">
        <v>19</v>
      </c>
      <c r="E5752" t="s">
        <v>1318</v>
      </c>
      <c r="F5752" t="str">
        <f t="shared" si="445"/>
        <v>2012</v>
      </c>
      <c r="G5752" t="s">
        <v>126</v>
      </c>
      <c r="I5752" t="s">
        <v>3963</v>
      </c>
      <c r="J5752" t="s">
        <v>3964</v>
      </c>
      <c r="K5752" t="s">
        <v>20</v>
      </c>
      <c r="L5752" t="s">
        <v>5403</v>
      </c>
      <c r="M5752" t="s">
        <v>554</v>
      </c>
      <c r="N5752" t="s">
        <v>5404</v>
      </c>
      <c r="O5752" t="s">
        <v>5405</v>
      </c>
      <c r="Q5752" t="s">
        <v>1327</v>
      </c>
      <c r="R5752" s="1">
        <f t="shared" si="446"/>
        <v>-4208.7799999999988</v>
      </c>
      <c r="S5752" s="1">
        <f t="shared" si="447"/>
        <v>-883.84379999999976</v>
      </c>
      <c r="T5752" s="1">
        <f t="shared" si="448"/>
        <v>-1473.0699999999997</v>
      </c>
      <c r="U5752" s="1">
        <f t="shared" si="449"/>
        <v>589.22619999999995</v>
      </c>
    </row>
    <row r="5753" spans="1:21" x14ac:dyDescent="0.2">
      <c r="A5753" t="s">
        <v>16</v>
      </c>
      <c r="B5753" t="s">
        <v>18410</v>
      </c>
      <c r="C5753" t="s">
        <v>18</v>
      </c>
      <c r="D5753" t="s">
        <v>19</v>
      </c>
      <c r="E5753" t="s">
        <v>1318</v>
      </c>
      <c r="F5753" t="str">
        <f t="shared" si="445"/>
        <v>2012</v>
      </c>
      <c r="G5753" t="s">
        <v>126</v>
      </c>
      <c r="I5753" t="s">
        <v>17702</v>
      </c>
      <c r="J5753" t="s">
        <v>17703</v>
      </c>
      <c r="K5753" t="s">
        <v>20</v>
      </c>
      <c r="L5753" t="s">
        <v>5403</v>
      </c>
      <c r="M5753" t="s">
        <v>554</v>
      </c>
      <c r="N5753" t="s">
        <v>18720</v>
      </c>
      <c r="O5753" t="s">
        <v>18721</v>
      </c>
      <c r="Q5753" t="s">
        <v>1327</v>
      </c>
      <c r="R5753" s="1">
        <f t="shared" si="446"/>
        <v>-4208.7799999999988</v>
      </c>
      <c r="S5753" s="1">
        <f t="shared" si="447"/>
        <v>-883.84379999999976</v>
      </c>
      <c r="T5753" s="1">
        <f t="shared" si="448"/>
        <v>-1473.0699999999997</v>
      </c>
      <c r="U5753" s="1">
        <f t="shared" si="449"/>
        <v>589.22619999999995</v>
      </c>
    </row>
    <row r="5754" spans="1:21" x14ac:dyDescent="0.2">
      <c r="A5754" t="s">
        <v>16</v>
      </c>
      <c r="B5754" t="s">
        <v>16349</v>
      </c>
      <c r="C5754" t="s">
        <v>18</v>
      </c>
      <c r="D5754" t="s">
        <v>19</v>
      </c>
      <c r="E5754" t="s">
        <v>1318</v>
      </c>
      <c r="F5754" t="str">
        <f t="shared" si="445"/>
        <v>2012</v>
      </c>
      <c r="G5754" t="s">
        <v>126</v>
      </c>
      <c r="I5754" t="s">
        <v>15609</v>
      </c>
      <c r="J5754" t="s">
        <v>15610</v>
      </c>
      <c r="K5754" t="s">
        <v>20</v>
      </c>
      <c r="L5754" t="s">
        <v>5403</v>
      </c>
      <c r="M5754" t="s">
        <v>554</v>
      </c>
      <c r="N5754" t="s">
        <v>16654</v>
      </c>
      <c r="O5754" t="s">
        <v>16655</v>
      </c>
      <c r="Q5754" t="s">
        <v>1327</v>
      </c>
      <c r="R5754" s="1">
        <f t="shared" si="446"/>
        <v>-4208.7799999999988</v>
      </c>
      <c r="S5754" s="1">
        <f t="shared" si="447"/>
        <v>-883.84379999999976</v>
      </c>
      <c r="T5754" s="1">
        <f t="shared" si="448"/>
        <v>-1473.0699999999997</v>
      </c>
      <c r="U5754" s="1">
        <f t="shared" si="449"/>
        <v>589.22619999999995</v>
      </c>
    </row>
    <row r="5755" spans="1:21" x14ac:dyDescent="0.2">
      <c r="A5755" t="s">
        <v>16</v>
      </c>
      <c r="B5755" t="s">
        <v>12067</v>
      </c>
      <c r="C5755" t="s">
        <v>18</v>
      </c>
      <c r="D5755" t="s">
        <v>19</v>
      </c>
      <c r="E5755" t="s">
        <v>1318</v>
      </c>
      <c r="F5755" t="str">
        <f t="shared" si="445"/>
        <v>2012</v>
      </c>
      <c r="G5755" t="s">
        <v>126</v>
      </c>
      <c r="I5755" t="s">
        <v>11243</v>
      </c>
      <c r="J5755" t="s">
        <v>11244</v>
      </c>
      <c r="K5755" t="s">
        <v>20</v>
      </c>
      <c r="L5755" t="s">
        <v>5403</v>
      </c>
      <c r="M5755" t="s">
        <v>554</v>
      </c>
      <c r="N5755" t="s">
        <v>12357</v>
      </c>
      <c r="O5755" t="s">
        <v>12358</v>
      </c>
      <c r="Q5755" t="s">
        <v>1327</v>
      </c>
      <c r="R5755" s="1">
        <f t="shared" si="446"/>
        <v>-4208.7799999999988</v>
      </c>
      <c r="S5755" s="1">
        <f t="shared" si="447"/>
        <v>-883.84379999999976</v>
      </c>
      <c r="T5755" s="1">
        <f t="shared" si="448"/>
        <v>-1473.0700000000015</v>
      </c>
      <c r="U5755" s="1">
        <f t="shared" si="449"/>
        <v>589.22620000000177</v>
      </c>
    </row>
    <row r="5756" spans="1:21" x14ac:dyDescent="0.2">
      <c r="A5756" t="s">
        <v>16</v>
      </c>
      <c r="B5756" t="s">
        <v>17383</v>
      </c>
      <c r="C5756" t="s">
        <v>18</v>
      </c>
      <c r="D5756" t="s">
        <v>19</v>
      </c>
      <c r="E5756" t="s">
        <v>1318</v>
      </c>
      <c r="F5756" t="str">
        <f t="shared" si="445"/>
        <v>2012</v>
      </c>
      <c r="G5756" t="s">
        <v>126</v>
      </c>
      <c r="I5756" t="s">
        <v>16654</v>
      </c>
      <c r="J5756" t="s">
        <v>16655</v>
      </c>
      <c r="K5756" t="s">
        <v>20</v>
      </c>
      <c r="L5756" t="s">
        <v>13442</v>
      </c>
      <c r="M5756" t="s">
        <v>554</v>
      </c>
      <c r="N5756" t="s">
        <v>17702</v>
      </c>
      <c r="O5756" t="s">
        <v>17703</v>
      </c>
      <c r="Q5756" t="s">
        <v>1327</v>
      </c>
      <c r="R5756" s="1">
        <f t="shared" si="446"/>
        <v>-4208.7800000000025</v>
      </c>
      <c r="S5756" s="1">
        <f t="shared" si="447"/>
        <v>-883.84380000000044</v>
      </c>
      <c r="T5756" s="1">
        <f t="shared" si="448"/>
        <v>-1473.08</v>
      </c>
      <c r="U5756" s="1">
        <f t="shared" si="449"/>
        <v>589.23619999999949</v>
      </c>
    </row>
    <row r="5757" spans="1:21" x14ac:dyDescent="0.2">
      <c r="A5757" t="s">
        <v>16</v>
      </c>
      <c r="B5757" t="s">
        <v>15298</v>
      </c>
      <c r="C5757" t="s">
        <v>18</v>
      </c>
      <c r="D5757" t="s">
        <v>19</v>
      </c>
      <c r="E5757" t="s">
        <v>1318</v>
      </c>
      <c r="F5757" t="str">
        <f t="shared" si="445"/>
        <v>2012</v>
      </c>
      <c r="G5757" t="s">
        <v>126</v>
      </c>
      <c r="I5757" t="s">
        <v>14530</v>
      </c>
      <c r="J5757" t="s">
        <v>14531</v>
      </c>
      <c r="K5757" t="s">
        <v>20</v>
      </c>
      <c r="L5757" t="s">
        <v>13442</v>
      </c>
      <c r="M5757" t="s">
        <v>554</v>
      </c>
      <c r="N5757" t="s">
        <v>15609</v>
      </c>
      <c r="O5757" t="s">
        <v>15610</v>
      </c>
      <c r="Q5757" t="s">
        <v>1327</v>
      </c>
      <c r="R5757" s="1">
        <f t="shared" si="446"/>
        <v>-4208.7799999999988</v>
      </c>
      <c r="S5757" s="1">
        <f t="shared" si="447"/>
        <v>-883.84379999999976</v>
      </c>
      <c r="T5757" s="1">
        <f t="shared" si="448"/>
        <v>-1473.08</v>
      </c>
      <c r="U5757" s="1">
        <f t="shared" si="449"/>
        <v>589.23620000000017</v>
      </c>
    </row>
    <row r="5758" spans="1:21" x14ac:dyDescent="0.2">
      <c r="A5758" t="s">
        <v>16</v>
      </c>
      <c r="B5758" t="s">
        <v>13151</v>
      </c>
      <c r="C5758" t="s">
        <v>18</v>
      </c>
      <c r="D5758" t="s">
        <v>19</v>
      </c>
      <c r="E5758" t="s">
        <v>1318</v>
      </c>
      <c r="F5758" t="str">
        <f t="shared" si="445"/>
        <v>2012</v>
      </c>
      <c r="G5758" t="s">
        <v>126</v>
      </c>
      <c r="I5758" t="s">
        <v>12357</v>
      </c>
      <c r="J5758" t="s">
        <v>12358</v>
      </c>
      <c r="K5758" t="s">
        <v>20</v>
      </c>
      <c r="L5758" t="s">
        <v>13442</v>
      </c>
      <c r="M5758" t="s">
        <v>554</v>
      </c>
      <c r="N5758" t="s">
        <v>13443</v>
      </c>
      <c r="O5758" t="s">
        <v>13444</v>
      </c>
      <c r="Q5758" t="s">
        <v>1327</v>
      </c>
      <c r="R5758" s="1">
        <f t="shared" si="446"/>
        <v>-4208.7799999999988</v>
      </c>
      <c r="S5758" s="1">
        <f t="shared" si="447"/>
        <v>-883.84379999999976</v>
      </c>
      <c r="T5758" s="1">
        <f t="shared" si="448"/>
        <v>-1473.08</v>
      </c>
      <c r="U5758" s="1">
        <f t="shared" si="449"/>
        <v>589.23620000000017</v>
      </c>
    </row>
    <row r="5759" spans="1:21" x14ac:dyDescent="0.2">
      <c r="A5759" t="s">
        <v>16</v>
      </c>
      <c r="B5759" t="s">
        <v>19407</v>
      </c>
      <c r="C5759" t="s">
        <v>18</v>
      </c>
      <c r="D5759" t="s">
        <v>19</v>
      </c>
      <c r="E5759" t="s">
        <v>1318</v>
      </c>
      <c r="F5759" t="str">
        <f t="shared" si="445"/>
        <v>2012</v>
      </c>
      <c r="G5759" t="s">
        <v>126</v>
      </c>
      <c r="I5759" t="s">
        <v>18720</v>
      </c>
      <c r="J5759" t="s">
        <v>18721</v>
      </c>
      <c r="K5759" t="s">
        <v>20</v>
      </c>
      <c r="L5759" t="s">
        <v>13442</v>
      </c>
      <c r="M5759" t="s">
        <v>554</v>
      </c>
      <c r="N5759" t="s">
        <v>19685</v>
      </c>
      <c r="O5759" t="s">
        <v>19686</v>
      </c>
      <c r="Q5759" t="s">
        <v>1327</v>
      </c>
      <c r="R5759" s="1">
        <f t="shared" si="446"/>
        <v>-4208.7799999999988</v>
      </c>
      <c r="S5759" s="1">
        <f t="shared" si="447"/>
        <v>-883.84379999999976</v>
      </c>
      <c r="T5759" s="1">
        <f t="shared" si="448"/>
        <v>-1473.0800000000004</v>
      </c>
      <c r="U5759" s="1">
        <f t="shared" si="449"/>
        <v>589.23620000000062</v>
      </c>
    </row>
    <row r="5760" spans="1:21" x14ac:dyDescent="0.2">
      <c r="A5760" t="s">
        <v>16</v>
      </c>
      <c r="B5760" t="s">
        <v>19407</v>
      </c>
      <c r="C5760" t="s">
        <v>18</v>
      </c>
      <c r="D5760" t="s">
        <v>19</v>
      </c>
      <c r="E5760" t="s">
        <v>1177</v>
      </c>
      <c r="F5760" t="str">
        <f t="shared" si="445"/>
        <v>2007</v>
      </c>
      <c r="G5760" t="s">
        <v>126</v>
      </c>
      <c r="I5760" t="s">
        <v>18653</v>
      </c>
      <c r="J5760" t="s">
        <v>18654</v>
      </c>
      <c r="K5760" t="s">
        <v>20</v>
      </c>
      <c r="L5760" t="s">
        <v>19627</v>
      </c>
      <c r="M5760" t="s">
        <v>554</v>
      </c>
      <c r="N5760" t="s">
        <v>20</v>
      </c>
      <c r="O5760" t="s">
        <v>20</v>
      </c>
      <c r="Q5760" t="s">
        <v>1190</v>
      </c>
      <c r="R5760" s="1">
        <f t="shared" si="446"/>
        <v>-4213.8</v>
      </c>
      <c r="S5760" s="1">
        <f t="shared" si="447"/>
        <v>-884.89800000000002</v>
      </c>
      <c r="T5760" s="1">
        <f t="shared" si="448"/>
        <v>-1474.83</v>
      </c>
      <c r="U5760" s="1">
        <f t="shared" si="449"/>
        <v>589.9319999999999</v>
      </c>
    </row>
    <row r="5761" spans="1:21" x14ac:dyDescent="0.2">
      <c r="A5761" t="s">
        <v>1404</v>
      </c>
      <c r="B5761" t="s">
        <v>17</v>
      </c>
      <c r="C5761" t="s">
        <v>18</v>
      </c>
      <c r="D5761" t="s">
        <v>19</v>
      </c>
      <c r="E5761" t="s">
        <v>893</v>
      </c>
      <c r="F5761" t="str">
        <f t="shared" si="445"/>
        <v>1996</v>
      </c>
      <c r="G5761" t="s">
        <v>1405</v>
      </c>
      <c r="I5761" s="3">
        <v>15412.22</v>
      </c>
      <c r="J5761" s="3">
        <v>44033.4</v>
      </c>
      <c r="K5761" s="2">
        <v>0</v>
      </c>
      <c r="L5761" s="3">
        <v>-1477.77</v>
      </c>
      <c r="M5761" s="4">
        <v>0.35</v>
      </c>
      <c r="N5761" s="5">
        <v>13934.45</v>
      </c>
      <c r="O5761" s="5">
        <v>39811.339999999997</v>
      </c>
      <c r="Q5761" t="s">
        <v>1510</v>
      </c>
      <c r="R5761" s="1">
        <f t="shared" si="446"/>
        <v>-4222.0600000000049</v>
      </c>
      <c r="S5761" s="1">
        <f t="shared" si="447"/>
        <v>-886.63260000000105</v>
      </c>
      <c r="T5761" s="1">
        <f t="shared" si="448"/>
        <v>-1477.7699999999986</v>
      </c>
      <c r="U5761" s="1">
        <f t="shared" si="449"/>
        <v>591.13739999999757</v>
      </c>
    </row>
    <row r="5762" spans="1:21" x14ac:dyDescent="0.2">
      <c r="A5762" t="s">
        <v>1404</v>
      </c>
      <c r="B5762" t="s">
        <v>7582</v>
      </c>
      <c r="C5762" t="s">
        <v>18</v>
      </c>
      <c r="D5762" t="s">
        <v>19</v>
      </c>
      <c r="E5762" t="s">
        <v>893</v>
      </c>
      <c r="F5762" t="str">
        <f t="shared" ref="F5762:F5825" si="450">LEFT(E5762,4)</f>
        <v>1996</v>
      </c>
      <c r="G5762" t="s">
        <v>1405</v>
      </c>
      <c r="I5762" t="s">
        <v>6862</v>
      </c>
      <c r="J5762" t="s">
        <v>6863</v>
      </c>
      <c r="K5762" t="s">
        <v>20</v>
      </c>
      <c r="L5762" t="s">
        <v>2022</v>
      </c>
      <c r="M5762" t="s">
        <v>554</v>
      </c>
      <c r="N5762" t="s">
        <v>8037</v>
      </c>
      <c r="O5762" t="s">
        <v>8038</v>
      </c>
      <c r="Q5762" t="s">
        <v>1510</v>
      </c>
      <c r="R5762" s="1">
        <f t="shared" ref="R5762:R5825" si="451">O5762-J5762</f>
        <v>-4222.0600000000013</v>
      </c>
      <c r="S5762" s="1">
        <f t="shared" ref="S5762:S5825" si="452">R5762*0.21</f>
        <v>-886.63260000000025</v>
      </c>
      <c r="T5762" s="1">
        <f t="shared" ref="T5762:T5825" si="453">N5762-I5762</f>
        <v>-1477.7699999999995</v>
      </c>
      <c r="U5762" s="1">
        <f t="shared" ref="U5762:U5825" si="454">S5762-T5762</f>
        <v>591.13739999999927</v>
      </c>
    </row>
    <row r="5763" spans="1:21" x14ac:dyDescent="0.2">
      <c r="A5763" t="s">
        <v>1404</v>
      </c>
      <c r="B5763" t="s">
        <v>12067</v>
      </c>
      <c r="C5763" t="s">
        <v>18</v>
      </c>
      <c r="D5763" t="s">
        <v>19</v>
      </c>
      <c r="E5763" t="s">
        <v>893</v>
      </c>
      <c r="F5763" t="str">
        <f t="shared" si="450"/>
        <v>1996</v>
      </c>
      <c r="G5763" t="s">
        <v>1405</v>
      </c>
      <c r="I5763" t="s">
        <v>11334</v>
      </c>
      <c r="J5763" t="s">
        <v>11335</v>
      </c>
      <c r="K5763" t="s">
        <v>20</v>
      </c>
      <c r="L5763" t="s">
        <v>2022</v>
      </c>
      <c r="M5763" t="s">
        <v>554</v>
      </c>
      <c r="N5763" t="s">
        <v>12423</v>
      </c>
      <c r="O5763" t="s">
        <v>12424</v>
      </c>
      <c r="Q5763" t="s">
        <v>1510</v>
      </c>
      <c r="R5763" s="1">
        <f t="shared" si="451"/>
        <v>-4222.0600000000004</v>
      </c>
      <c r="S5763" s="1">
        <f t="shared" si="452"/>
        <v>-886.63260000000002</v>
      </c>
      <c r="T5763" s="1">
        <f t="shared" si="453"/>
        <v>-1477.77</v>
      </c>
      <c r="U5763" s="1">
        <f t="shared" si="454"/>
        <v>591.13739999999996</v>
      </c>
    </row>
    <row r="5764" spans="1:21" x14ac:dyDescent="0.2">
      <c r="A5764" t="s">
        <v>1404</v>
      </c>
      <c r="B5764" t="s">
        <v>8771</v>
      </c>
      <c r="C5764" t="s">
        <v>18</v>
      </c>
      <c r="D5764" t="s">
        <v>19</v>
      </c>
      <c r="E5764" t="s">
        <v>893</v>
      </c>
      <c r="F5764" t="str">
        <f t="shared" si="450"/>
        <v>1996</v>
      </c>
      <c r="G5764" t="s">
        <v>1405</v>
      </c>
      <c r="I5764" t="s">
        <v>8037</v>
      </c>
      <c r="J5764" t="s">
        <v>8038</v>
      </c>
      <c r="K5764" t="s">
        <v>20</v>
      </c>
      <c r="L5764" t="s">
        <v>2022</v>
      </c>
      <c r="M5764" t="s">
        <v>554</v>
      </c>
      <c r="N5764" t="s">
        <v>9147</v>
      </c>
      <c r="O5764" t="s">
        <v>9148</v>
      </c>
      <c r="Q5764" t="s">
        <v>1510</v>
      </c>
      <c r="R5764" s="1">
        <f t="shared" si="451"/>
        <v>-4222.0599999999977</v>
      </c>
      <c r="S5764" s="1">
        <f t="shared" si="452"/>
        <v>-886.63259999999946</v>
      </c>
      <c r="T5764" s="1">
        <f t="shared" si="453"/>
        <v>-1477.7699999999995</v>
      </c>
      <c r="U5764" s="1">
        <f t="shared" si="454"/>
        <v>591.13740000000007</v>
      </c>
    </row>
    <row r="5765" spans="1:21" x14ac:dyDescent="0.2">
      <c r="A5765" t="s">
        <v>1404</v>
      </c>
      <c r="B5765" t="s">
        <v>6317</v>
      </c>
      <c r="C5765" t="s">
        <v>18</v>
      </c>
      <c r="D5765" t="s">
        <v>19</v>
      </c>
      <c r="E5765" t="s">
        <v>893</v>
      </c>
      <c r="F5765" t="str">
        <f t="shared" si="450"/>
        <v>1996</v>
      </c>
      <c r="G5765" t="s">
        <v>1405</v>
      </c>
      <c r="I5765" t="s">
        <v>5612</v>
      </c>
      <c r="J5765" t="s">
        <v>5613</v>
      </c>
      <c r="K5765" t="s">
        <v>20</v>
      </c>
      <c r="L5765" t="s">
        <v>2022</v>
      </c>
      <c r="M5765" t="s">
        <v>554</v>
      </c>
      <c r="N5765" t="s">
        <v>6862</v>
      </c>
      <c r="O5765" t="s">
        <v>6863</v>
      </c>
      <c r="Q5765" t="s">
        <v>1510</v>
      </c>
      <c r="R5765" s="1">
        <f t="shared" si="451"/>
        <v>-4222.0600000000013</v>
      </c>
      <c r="S5765" s="1">
        <f t="shared" si="452"/>
        <v>-886.63260000000025</v>
      </c>
      <c r="T5765" s="1">
        <f t="shared" si="453"/>
        <v>-1477.7700000000004</v>
      </c>
      <c r="U5765" s="1">
        <f t="shared" si="454"/>
        <v>591.13740000000018</v>
      </c>
    </row>
    <row r="5766" spans="1:21" x14ac:dyDescent="0.2">
      <c r="A5766" t="s">
        <v>1404</v>
      </c>
      <c r="B5766" t="s">
        <v>9899</v>
      </c>
      <c r="C5766" t="s">
        <v>18</v>
      </c>
      <c r="D5766" t="s">
        <v>19</v>
      </c>
      <c r="E5766" t="s">
        <v>893</v>
      </c>
      <c r="F5766" t="str">
        <f t="shared" si="450"/>
        <v>1996</v>
      </c>
      <c r="G5766" t="s">
        <v>1405</v>
      </c>
      <c r="I5766" t="s">
        <v>9147</v>
      </c>
      <c r="J5766" t="s">
        <v>9148</v>
      </c>
      <c r="K5766" t="s">
        <v>20</v>
      </c>
      <c r="L5766" t="s">
        <v>2022</v>
      </c>
      <c r="M5766" t="s">
        <v>554</v>
      </c>
      <c r="N5766" t="s">
        <v>10236</v>
      </c>
      <c r="O5766" t="s">
        <v>10237</v>
      </c>
      <c r="Q5766" t="s">
        <v>1510</v>
      </c>
      <c r="R5766" s="1">
        <f t="shared" si="451"/>
        <v>-4222.0600000000013</v>
      </c>
      <c r="S5766" s="1">
        <f t="shared" si="452"/>
        <v>-886.63260000000025</v>
      </c>
      <c r="T5766" s="1">
        <f t="shared" si="453"/>
        <v>-1477.7700000000004</v>
      </c>
      <c r="U5766" s="1">
        <f t="shared" si="454"/>
        <v>591.13740000000018</v>
      </c>
    </row>
    <row r="5767" spans="1:21" x14ac:dyDescent="0.2">
      <c r="A5767" t="s">
        <v>1404</v>
      </c>
      <c r="B5767" t="s">
        <v>4967</v>
      </c>
      <c r="C5767" t="s">
        <v>18</v>
      </c>
      <c r="D5767" t="s">
        <v>19</v>
      </c>
      <c r="E5767" t="s">
        <v>893</v>
      </c>
      <c r="F5767" t="str">
        <f t="shared" si="450"/>
        <v>1996</v>
      </c>
      <c r="G5767" t="s">
        <v>1405</v>
      </c>
      <c r="I5767" t="s">
        <v>4210</v>
      </c>
      <c r="J5767" t="s">
        <v>4211</v>
      </c>
      <c r="K5767" t="s">
        <v>20</v>
      </c>
      <c r="L5767" t="s">
        <v>2022</v>
      </c>
      <c r="M5767" t="s">
        <v>554</v>
      </c>
      <c r="N5767" t="s">
        <v>5612</v>
      </c>
      <c r="O5767" t="s">
        <v>5613</v>
      </c>
      <c r="Q5767" t="s">
        <v>1510</v>
      </c>
      <c r="R5767" s="1">
        <f t="shared" si="451"/>
        <v>-4222.0599999999977</v>
      </c>
      <c r="S5767" s="1">
        <f t="shared" si="452"/>
        <v>-886.63259999999946</v>
      </c>
      <c r="T5767" s="1">
        <f t="shared" si="453"/>
        <v>-1477.7700000000004</v>
      </c>
      <c r="U5767" s="1">
        <f t="shared" si="454"/>
        <v>591.13740000000098</v>
      </c>
    </row>
    <row r="5768" spans="1:21" x14ac:dyDescent="0.2">
      <c r="A5768" t="s">
        <v>1404</v>
      </c>
      <c r="B5768" t="s">
        <v>3360</v>
      </c>
      <c r="C5768" t="s">
        <v>18</v>
      </c>
      <c r="D5768" t="s">
        <v>19</v>
      </c>
      <c r="E5768" t="s">
        <v>893</v>
      </c>
      <c r="F5768" t="str">
        <f t="shared" si="450"/>
        <v>1996</v>
      </c>
      <c r="G5768" t="s">
        <v>1405</v>
      </c>
      <c r="I5768" t="s">
        <v>2023</v>
      </c>
      <c r="J5768" t="s">
        <v>2024</v>
      </c>
      <c r="K5768" t="s">
        <v>20</v>
      </c>
      <c r="L5768" t="s">
        <v>2022</v>
      </c>
      <c r="M5768" t="s">
        <v>554</v>
      </c>
      <c r="N5768" t="s">
        <v>4210</v>
      </c>
      <c r="O5768" t="s">
        <v>4211</v>
      </c>
      <c r="Q5768" t="s">
        <v>1510</v>
      </c>
      <c r="R5768" s="1">
        <f t="shared" si="451"/>
        <v>-4222.0599999999977</v>
      </c>
      <c r="S5768" s="1">
        <f t="shared" si="452"/>
        <v>-886.63259999999946</v>
      </c>
      <c r="T5768" s="1">
        <f t="shared" si="453"/>
        <v>-1477.7700000000004</v>
      </c>
      <c r="U5768" s="1">
        <f t="shared" si="454"/>
        <v>591.13740000000098</v>
      </c>
    </row>
    <row r="5769" spans="1:21" x14ac:dyDescent="0.2">
      <c r="A5769" t="s">
        <v>1404</v>
      </c>
      <c r="B5769" t="s">
        <v>11005</v>
      </c>
      <c r="C5769" t="s">
        <v>18</v>
      </c>
      <c r="D5769" t="s">
        <v>19</v>
      </c>
      <c r="E5769" t="s">
        <v>893</v>
      </c>
      <c r="F5769" t="str">
        <f t="shared" si="450"/>
        <v>1996</v>
      </c>
      <c r="G5769" t="s">
        <v>1405</v>
      </c>
      <c r="I5769" t="s">
        <v>10236</v>
      </c>
      <c r="J5769" t="s">
        <v>10237</v>
      </c>
      <c r="K5769" t="s">
        <v>20</v>
      </c>
      <c r="L5769" t="s">
        <v>11333</v>
      </c>
      <c r="M5769" t="s">
        <v>554</v>
      </c>
      <c r="N5769" t="s">
        <v>11334</v>
      </c>
      <c r="O5769" t="s">
        <v>11335</v>
      </c>
      <c r="Q5769" t="s">
        <v>1510</v>
      </c>
      <c r="R5769" s="1">
        <f t="shared" si="451"/>
        <v>-4222.0599999999995</v>
      </c>
      <c r="S5769" s="1">
        <f t="shared" si="452"/>
        <v>-886.63259999999991</v>
      </c>
      <c r="T5769" s="1">
        <f t="shared" si="453"/>
        <v>-1477.7799999999997</v>
      </c>
      <c r="U5769" s="1">
        <f t="shared" si="454"/>
        <v>591.14739999999983</v>
      </c>
    </row>
    <row r="5770" spans="1:21" x14ac:dyDescent="0.2">
      <c r="A5770" t="s">
        <v>1404</v>
      </c>
      <c r="B5770" t="s">
        <v>13151</v>
      </c>
      <c r="C5770" t="s">
        <v>18</v>
      </c>
      <c r="D5770" t="s">
        <v>19</v>
      </c>
      <c r="E5770" t="s">
        <v>893</v>
      </c>
      <c r="F5770" t="str">
        <f t="shared" si="450"/>
        <v>1996</v>
      </c>
      <c r="G5770" t="s">
        <v>1405</v>
      </c>
      <c r="I5770" t="s">
        <v>12423</v>
      </c>
      <c r="J5770" t="s">
        <v>12424</v>
      </c>
      <c r="K5770" t="s">
        <v>20</v>
      </c>
      <c r="L5770" t="s">
        <v>11333</v>
      </c>
      <c r="M5770" t="s">
        <v>554</v>
      </c>
      <c r="N5770" t="s">
        <v>13497</v>
      </c>
      <c r="O5770" t="s">
        <v>13498</v>
      </c>
      <c r="Q5770" t="s">
        <v>1510</v>
      </c>
      <c r="R5770" s="1">
        <f t="shared" si="451"/>
        <v>-4222.0599999999995</v>
      </c>
      <c r="S5770" s="1">
        <f t="shared" si="452"/>
        <v>-886.63259999999991</v>
      </c>
      <c r="T5770" s="1">
        <f t="shared" si="453"/>
        <v>-1477.7800000000002</v>
      </c>
      <c r="U5770" s="1">
        <f t="shared" si="454"/>
        <v>591.14740000000029</v>
      </c>
    </row>
    <row r="5771" spans="1:21" x14ac:dyDescent="0.2">
      <c r="A5771" t="s">
        <v>1404</v>
      </c>
      <c r="B5771" t="s">
        <v>11005</v>
      </c>
      <c r="C5771" t="s">
        <v>18</v>
      </c>
      <c r="D5771" t="s">
        <v>19</v>
      </c>
      <c r="E5771" t="s">
        <v>831</v>
      </c>
      <c r="F5771" t="str">
        <f t="shared" si="450"/>
        <v>1994</v>
      </c>
      <c r="G5771" t="s">
        <v>1405</v>
      </c>
      <c r="I5771" t="s">
        <v>10206</v>
      </c>
      <c r="J5771" t="s">
        <v>10207</v>
      </c>
      <c r="K5771" t="s">
        <v>20</v>
      </c>
      <c r="L5771" t="s">
        <v>1915</v>
      </c>
      <c r="M5771" t="s">
        <v>554</v>
      </c>
      <c r="N5771" t="s">
        <v>11304</v>
      </c>
      <c r="O5771" t="s">
        <v>11305</v>
      </c>
      <c r="Q5771" t="s">
        <v>1918</v>
      </c>
      <c r="R5771" s="1">
        <f t="shared" si="451"/>
        <v>-4250.62</v>
      </c>
      <c r="S5771" s="1">
        <f t="shared" si="452"/>
        <v>-892.63019999999995</v>
      </c>
      <c r="T5771" s="1">
        <f t="shared" si="453"/>
        <v>-1487.5199999999998</v>
      </c>
      <c r="U5771" s="1">
        <f t="shared" si="454"/>
        <v>594.88979999999981</v>
      </c>
    </row>
    <row r="5772" spans="1:21" x14ac:dyDescent="0.2">
      <c r="A5772" t="s">
        <v>1404</v>
      </c>
      <c r="B5772" t="s">
        <v>7582</v>
      </c>
      <c r="C5772" t="s">
        <v>18</v>
      </c>
      <c r="D5772" t="s">
        <v>19</v>
      </c>
      <c r="E5772" t="s">
        <v>831</v>
      </c>
      <c r="F5772" t="str">
        <f t="shared" si="450"/>
        <v>1994</v>
      </c>
      <c r="G5772" t="s">
        <v>1405</v>
      </c>
      <c r="I5772" t="s">
        <v>6808</v>
      </c>
      <c r="J5772" t="s">
        <v>6809</v>
      </c>
      <c r="K5772" t="s">
        <v>20</v>
      </c>
      <c r="L5772" t="s">
        <v>1915</v>
      </c>
      <c r="M5772" t="s">
        <v>554</v>
      </c>
      <c r="N5772" t="s">
        <v>7999</v>
      </c>
      <c r="O5772" t="s">
        <v>8000</v>
      </c>
      <c r="Q5772" t="s">
        <v>1918</v>
      </c>
      <c r="R5772" s="1">
        <f t="shared" si="451"/>
        <v>-4250.619999999999</v>
      </c>
      <c r="S5772" s="1">
        <f t="shared" si="452"/>
        <v>-892.63019999999972</v>
      </c>
      <c r="T5772" s="1">
        <f t="shared" si="453"/>
        <v>-1487.5199999999995</v>
      </c>
      <c r="U5772" s="1">
        <f t="shared" si="454"/>
        <v>594.88979999999981</v>
      </c>
    </row>
    <row r="5773" spans="1:21" x14ac:dyDescent="0.2">
      <c r="A5773" t="s">
        <v>1404</v>
      </c>
      <c r="B5773" t="s">
        <v>6317</v>
      </c>
      <c r="C5773" t="s">
        <v>18</v>
      </c>
      <c r="D5773" t="s">
        <v>19</v>
      </c>
      <c r="E5773" t="s">
        <v>831</v>
      </c>
      <c r="F5773" t="str">
        <f t="shared" si="450"/>
        <v>1994</v>
      </c>
      <c r="G5773" t="s">
        <v>1405</v>
      </c>
      <c r="I5773" t="s">
        <v>5566</v>
      </c>
      <c r="J5773" t="s">
        <v>5567</v>
      </c>
      <c r="K5773" t="s">
        <v>20</v>
      </c>
      <c r="L5773" t="s">
        <v>1915</v>
      </c>
      <c r="M5773" t="s">
        <v>554</v>
      </c>
      <c r="N5773" t="s">
        <v>6808</v>
      </c>
      <c r="O5773" t="s">
        <v>6809</v>
      </c>
      <c r="Q5773" t="s">
        <v>1918</v>
      </c>
      <c r="R5773" s="1">
        <f t="shared" si="451"/>
        <v>-4250.619999999999</v>
      </c>
      <c r="S5773" s="1">
        <f t="shared" si="452"/>
        <v>-892.63019999999972</v>
      </c>
      <c r="T5773" s="1">
        <f t="shared" si="453"/>
        <v>-1487.5199999999995</v>
      </c>
      <c r="U5773" s="1">
        <f t="shared" si="454"/>
        <v>594.88979999999981</v>
      </c>
    </row>
    <row r="5774" spans="1:21" x14ac:dyDescent="0.2">
      <c r="A5774" t="s">
        <v>1404</v>
      </c>
      <c r="B5774" t="s">
        <v>17</v>
      </c>
      <c r="C5774" t="s">
        <v>18</v>
      </c>
      <c r="D5774" t="s">
        <v>19</v>
      </c>
      <c r="E5774" t="s">
        <v>831</v>
      </c>
      <c r="F5774" t="str">
        <f t="shared" si="450"/>
        <v>1994</v>
      </c>
      <c r="G5774" t="s">
        <v>1405</v>
      </c>
      <c r="I5774" s="3">
        <v>12822.62</v>
      </c>
      <c r="J5774" s="3">
        <v>36640.870000000003</v>
      </c>
      <c r="K5774" s="2">
        <v>0</v>
      </c>
      <c r="L5774" s="3">
        <v>-1487.52</v>
      </c>
      <c r="M5774" s="4">
        <v>0.35</v>
      </c>
      <c r="N5774" s="5">
        <v>11335.1</v>
      </c>
      <c r="O5774" s="5">
        <v>32390.25</v>
      </c>
      <c r="Q5774" t="s">
        <v>1918</v>
      </c>
      <c r="R5774" s="1">
        <f t="shared" si="451"/>
        <v>-4250.6200000000026</v>
      </c>
      <c r="S5774" s="1">
        <f t="shared" si="452"/>
        <v>-892.63020000000051</v>
      </c>
      <c r="T5774" s="1">
        <f t="shared" si="453"/>
        <v>-1487.5200000000004</v>
      </c>
      <c r="U5774" s="1">
        <f t="shared" si="454"/>
        <v>594.88979999999992</v>
      </c>
    </row>
    <row r="5775" spans="1:21" x14ac:dyDescent="0.2">
      <c r="A5775" t="s">
        <v>1404</v>
      </c>
      <c r="B5775" t="s">
        <v>4967</v>
      </c>
      <c r="C5775" t="s">
        <v>18</v>
      </c>
      <c r="D5775" t="s">
        <v>19</v>
      </c>
      <c r="E5775" t="s">
        <v>831</v>
      </c>
      <c r="F5775" t="str">
        <f t="shared" si="450"/>
        <v>1994</v>
      </c>
      <c r="G5775" t="s">
        <v>1405</v>
      </c>
      <c r="I5775" t="s">
        <v>4157</v>
      </c>
      <c r="J5775" t="s">
        <v>4158</v>
      </c>
      <c r="K5775" t="s">
        <v>20</v>
      </c>
      <c r="L5775" t="s">
        <v>1915</v>
      </c>
      <c r="M5775" t="s">
        <v>554</v>
      </c>
      <c r="N5775" t="s">
        <v>5566</v>
      </c>
      <c r="O5775" t="s">
        <v>5567</v>
      </c>
      <c r="Q5775" t="s">
        <v>1918</v>
      </c>
      <c r="R5775" s="1">
        <f t="shared" si="451"/>
        <v>-4250.6200000000026</v>
      </c>
      <c r="S5775" s="1">
        <f t="shared" si="452"/>
        <v>-892.63020000000051</v>
      </c>
      <c r="T5775" s="1">
        <f t="shared" si="453"/>
        <v>-1487.5200000000004</v>
      </c>
      <c r="U5775" s="1">
        <f t="shared" si="454"/>
        <v>594.88979999999992</v>
      </c>
    </row>
    <row r="5776" spans="1:21" x14ac:dyDescent="0.2">
      <c r="A5776" t="s">
        <v>1404</v>
      </c>
      <c r="B5776" t="s">
        <v>8771</v>
      </c>
      <c r="C5776" t="s">
        <v>18</v>
      </c>
      <c r="D5776" t="s">
        <v>19</v>
      </c>
      <c r="E5776" t="s">
        <v>831</v>
      </c>
      <c r="F5776" t="str">
        <f t="shared" si="450"/>
        <v>1994</v>
      </c>
      <c r="G5776" t="s">
        <v>1405</v>
      </c>
      <c r="I5776" t="s">
        <v>7999</v>
      </c>
      <c r="J5776" t="s">
        <v>8000</v>
      </c>
      <c r="K5776" t="s">
        <v>20</v>
      </c>
      <c r="L5776" t="s">
        <v>1915</v>
      </c>
      <c r="M5776" t="s">
        <v>554</v>
      </c>
      <c r="N5776" t="s">
        <v>9112</v>
      </c>
      <c r="O5776" t="s">
        <v>9113</v>
      </c>
      <c r="Q5776" t="s">
        <v>1918</v>
      </c>
      <c r="R5776" s="1">
        <f t="shared" si="451"/>
        <v>-4250.6200000000008</v>
      </c>
      <c r="S5776" s="1">
        <f t="shared" si="452"/>
        <v>-892.63020000000017</v>
      </c>
      <c r="T5776" s="1">
        <f t="shared" si="453"/>
        <v>-1487.5200000000004</v>
      </c>
      <c r="U5776" s="1">
        <f t="shared" si="454"/>
        <v>594.88980000000026</v>
      </c>
    </row>
    <row r="5777" spans="1:21" x14ac:dyDescent="0.2">
      <c r="A5777" t="s">
        <v>1404</v>
      </c>
      <c r="B5777" t="s">
        <v>3360</v>
      </c>
      <c r="C5777" t="s">
        <v>18</v>
      </c>
      <c r="D5777" t="s">
        <v>19</v>
      </c>
      <c r="E5777" t="s">
        <v>831</v>
      </c>
      <c r="F5777" t="str">
        <f t="shared" si="450"/>
        <v>1994</v>
      </c>
      <c r="G5777" t="s">
        <v>1405</v>
      </c>
      <c r="I5777" t="s">
        <v>1916</v>
      </c>
      <c r="J5777" t="s">
        <v>1917</v>
      </c>
      <c r="K5777" t="s">
        <v>20</v>
      </c>
      <c r="L5777" t="s">
        <v>1915</v>
      </c>
      <c r="M5777" t="s">
        <v>554</v>
      </c>
      <c r="N5777" t="s">
        <v>4157</v>
      </c>
      <c r="O5777" t="s">
        <v>4158</v>
      </c>
      <c r="Q5777" t="s">
        <v>1918</v>
      </c>
      <c r="R5777" s="1">
        <f t="shared" si="451"/>
        <v>-4250.619999999999</v>
      </c>
      <c r="S5777" s="1">
        <f t="shared" si="452"/>
        <v>-892.63019999999972</v>
      </c>
      <c r="T5777" s="1">
        <f t="shared" si="453"/>
        <v>-1487.5200000000004</v>
      </c>
      <c r="U5777" s="1">
        <f t="shared" si="454"/>
        <v>594.88980000000072</v>
      </c>
    </row>
    <row r="5778" spans="1:21" x14ac:dyDescent="0.2">
      <c r="A5778" t="s">
        <v>1404</v>
      </c>
      <c r="B5778" t="s">
        <v>9899</v>
      </c>
      <c r="C5778" t="s">
        <v>18</v>
      </c>
      <c r="D5778" t="s">
        <v>19</v>
      </c>
      <c r="E5778" t="s">
        <v>831</v>
      </c>
      <c r="F5778" t="str">
        <f t="shared" si="450"/>
        <v>1994</v>
      </c>
      <c r="G5778" t="s">
        <v>1405</v>
      </c>
      <c r="I5778" t="s">
        <v>9112</v>
      </c>
      <c r="J5778" t="s">
        <v>9113</v>
      </c>
      <c r="K5778" t="s">
        <v>20</v>
      </c>
      <c r="L5778" t="s">
        <v>10205</v>
      </c>
      <c r="M5778" t="s">
        <v>554</v>
      </c>
      <c r="N5778" t="s">
        <v>10206</v>
      </c>
      <c r="O5778" t="s">
        <v>10207</v>
      </c>
      <c r="Q5778" t="s">
        <v>1918</v>
      </c>
      <c r="R5778" s="1">
        <f t="shared" si="451"/>
        <v>-4250.62</v>
      </c>
      <c r="S5778" s="1">
        <f t="shared" si="452"/>
        <v>-892.63019999999995</v>
      </c>
      <c r="T5778" s="1">
        <f t="shared" si="453"/>
        <v>-1487.5300000000002</v>
      </c>
      <c r="U5778" s="1">
        <f t="shared" si="454"/>
        <v>594.89980000000025</v>
      </c>
    </row>
    <row r="5779" spans="1:21" x14ac:dyDescent="0.2">
      <c r="A5779" t="s">
        <v>2467</v>
      </c>
      <c r="B5779" t="s">
        <v>12067</v>
      </c>
      <c r="C5779" t="s">
        <v>18</v>
      </c>
      <c r="D5779" t="s">
        <v>19</v>
      </c>
      <c r="E5779" t="s">
        <v>935</v>
      </c>
      <c r="F5779" t="str">
        <f t="shared" si="450"/>
        <v>1998</v>
      </c>
      <c r="G5779" t="s">
        <v>126</v>
      </c>
      <c r="I5779" t="s">
        <v>11868</v>
      </c>
      <c r="J5779" t="s">
        <v>11869</v>
      </c>
      <c r="K5779" t="s">
        <v>20</v>
      </c>
      <c r="L5779" t="s">
        <v>12953</v>
      </c>
      <c r="M5779" t="s">
        <v>554</v>
      </c>
      <c r="N5779" t="s">
        <v>12954</v>
      </c>
      <c r="O5779" t="s">
        <v>12955</v>
      </c>
      <c r="Q5779" t="s">
        <v>3003</v>
      </c>
      <c r="R5779" s="1">
        <f t="shared" si="451"/>
        <v>-4253.68</v>
      </c>
      <c r="S5779" s="1">
        <f t="shared" si="452"/>
        <v>-893.27280000000007</v>
      </c>
      <c r="T5779" s="1">
        <f t="shared" si="453"/>
        <v>-1488.7799999999997</v>
      </c>
      <c r="U5779" s="1">
        <f t="shared" si="454"/>
        <v>595.50719999999967</v>
      </c>
    </row>
    <row r="5780" spans="1:21" x14ac:dyDescent="0.2">
      <c r="A5780" t="s">
        <v>2467</v>
      </c>
      <c r="B5780" t="s">
        <v>17</v>
      </c>
      <c r="C5780" t="s">
        <v>18</v>
      </c>
      <c r="D5780" t="s">
        <v>19</v>
      </c>
      <c r="E5780" t="s">
        <v>935</v>
      </c>
      <c r="F5780" t="str">
        <f t="shared" si="450"/>
        <v>1998</v>
      </c>
      <c r="G5780" t="s">
        <v>126</v>
      </c>
      <c r="I5780" s="3">
        <v>14265.73</v>
      </c>
      <c r="J5780" s="3">
        <v>40759.21</v>
      </c>
      <c r="K5780" s="2">
        <v>0</v>
      </c>
      <c r="L5780" s="3">
        <v>-1488.79</v>
      </c>
      <c r="M5780" s="4">
        <v>0.35</v>
      </c>
      <c r="N5780" s="5">
        <v>12776.94</v>
      </c>
      <c r="O5780" s="5">
        <v>36505.53</v>
      </c>
      <c r="Q5780" t="s">
        <v>3003</v>
      </c>
      <c r="R5780" s="1">
        <f t="shared" si="451"/>
        <v>-4253.68</v>
      </c>
      <c r="S5780" s="1">
        <f t="shared" si="452"/>
        <v>-893.27280000000007</v>
      </c>
      <c r="T5780" s="1">
        <f t="shared" si="453"/>
        <v>-1488.7899999999991</v>
      </c>
      <c r="U5780" s="1">
        <f t="shared" si="454"/>
        <v>595.51719999999898</v>
      </c>
    </row>
    <row r="5781" spans="1:21" x14ac:dyDescent="0.2">
      <c r="A5781" t="s">
        <v>2467</v>
      </c>
      <c r="B5781" t="s">
        <v>4967</v>
      </c>
      <c r="C5781" t="s">
        <v>18</v>
      </c>
      <c r="D5781" t="s">
        <v>19</v>
      </c>
      <c r="E5781" t="s">
        <v>935</v>
      </c>
      <c r="F5781" t="str">
        <f t="shared" si="450"/>
        <v>1998</v>
      </c>
      <c r="G5781" t="s">
        <v>126</v>
      </c>
      <c r="I5781" t="s">
        <v>4764</v>
      </c>
      <c r="J5781" t="s">
        <v>4765</v>
      </c>
      <c r="K5781" t="s">
        <v>20</v>
      </c>
      <c r="L5781" t="s">
        <v>3000</v>
      </c>
      <c r="M5781" t="s">
        <v>554</v>
      </c>
      <c r="N5781" t="s">
        <v>6119</v>
      </c>
      <c r="O5781" t="s">
        <v>6120</v>
      </c>
      <c r="Q5781" t="s">
        <v>3003</v>
      </c>
      <c r="R5781" s="1">
        <f t="shared" si="451"/>
        <v>-4253.68</v>
      </c>
      <c r="S5781" s="1">
        <f t="shared" si="452"/>
        <v>-893.27280000000007</v>
      </c>
      <c r="T5781" s="1">
        <f t="shared" si="453"/>
        <v>-1488.7899999999991</v>
      </c>
      <c r="U5781" s="1">
        <f t="shared" si="454"/>
        <v>595.51719999999898</v>
      </c>
    </row>
    <row r="5782" spans="1:21" x14ac:dyDescent="0.2">
      <c r="A5782" t="s">
        <v>2467</v>
      </c>
      <c r="B5782" t="s">
        <v>8771</v>
      </c>
      <c r="C5782" t="s">
        <v>18</v>
      </c>
      <c r="D5782" t="s">
        <v>19</v>
      </c>
      <c r="E5782" t="s">
        <v>935</v>
      </c>
      <c r="F5782" t="str">
        <f t="shared" si="450"/>
        <v>1998</v>
      </c>
      <c r="G5782" t="s">
        <v>126</v>
      </c>
      <c r="I5782" t="s">
        <v>8576</v>
      </c>
      <c r="J5782" t="s">
        <v>8577</v>
      </c>
      <c r="K5782" t="s">
        <v>20</v>
      </c>
      <c r="L5782" t="s">
        <v>3000</v>
      </c>
      <c r="M5782" t="s">
        <v>554</v>
      </c>
      <c r="N5782" t="s">
        <v>9699</v>
      </c>
      <c r="O5782" t="s">
        <v>9700</v>
      </c>
      <c r="Q5782" t="s">
        <v>3003</v>
      </c>
      <c r="R5782" s="1">
        <f t="shared" si="451"/>
        <v>-4253.6800000000021</v>
      </c>
      <c r="S5782" s="1">
        <f t="shared" si="452"/>
        <v>-893.27280000000042</v>
      </c>
      <c r="T5782" s="1">
        <f t="shared" si="453"/>
        <v>-1488.79</v>
      </c>
      <c r="U5782" s="1">
        <f t="shared" si="454"/>
        <v>595.51719999999955</v>
      </c>
    </row>
    <row r="5783" spans="1:21" x14ac:dyDescent="0.2">
      <c r="A5783" t="s">
        <v>2467</v>
      </c>
      <c r="B5783" t="s">
        <v>11005</v>
      </c>
      <c r="C5783" t="s">
        <v>18</v>
      </c>
      <c r="D5783" t="s">
        <v>19</v>
      </c>
      <c r="E5783" t="s">
        <v>935</v>
      </c>
      <c r="F5783" t="str">
        <f t="shared" si="450"/>
        <v>1998</v>
      </c>
      <c r="G5783" t="s">
        <v>126</v>
      </c>
      <c r="I5783" t="s">
        <v>10795</v>
      </c>
      <c r="J5783" t="s">
        <v>10796</v>
      </c>
      <c r="K5783" t="s">
        <v>20</v>
      </c>
      <c r="L5783" t="s">
        <v>3000</v>
      </c>
      <c r="M5783" t="s">
        <v>554</v>
      </c>
      <c r="N5783" t="s">
        <v>11868</v>
      </c>
      <c r="O5783" t="s">
        <v>11869</v>
      </c>
      <c r="Q5783" t="s">
        <v>3003</v>
      </c>
      <c r="R5783" s="1">
        <f t="shared" si="451"/>
        <v>-4253.68</v>
      </c>
      <c r="S5783" s="1">
        <f t="shared" si="452"/>
        <v>-893.27280000000007</v>
      </c>
      <c r="T5783" s="1">
        <f t="shared" si="453"/>
        <v>-1488.79</v>
      </c>
      <c r="U5783" s="1">
        <f t="shared" si="454"/>
        <v>595.51719999999989</v>
      </c>
    </row>
    <row r="5784" spans="1:21" x14ac:dyDescent="0.2">
      <c r="A5784" t="s">
        <v>2467</v>
      </c>
      <c r="B5784" t="s">
        <v>7582</v>
      </c>
      <c r="C5784" t="s">
        <v>18</v>
      </c>
      <c r="D5784" t="s">
        <v>19</v>
      </c>
      <c r="E5784" t="s">
        <v>935</v>
      </c>
      <c r="F5784" t="str">
        <f t="shared" si="450"/>
        <v>1998</v>
      </c>
      <c r="G5784" t="s">
        <v>126</v>
      </c>
      <c r="I5784" t="s">
        <v>7383</v>
      </c>
      <c r="J5784" t="s">
        <v>7384</v>
      </c>
      <c r="K5784" t="s">
        <v>20</v>
      </c>
      <c r="L5784" t="s">
        <v>3000</v>
      </c>
      <c r="M5784" t="s">
        <v>554</v>
      </c>
      <c r="N5784" t="s">
        <v>8576</v>
      </c>
      <c r="O5784" t="s">
        <v>8577</v>
      </c>
      <c r="Q5784" t="s">
        <v>3003</v>
      </c>
      <c r="R5784" s="1">
        <f t="shared" si="451"/>
        <v>-4253.68</v>
      </c>
      <c r="S5784" s="1">
        <f t="shared" si="452"/>
        <v>-893.27280000000007</v>
      </c>
      <c r="T5784" s="1">
        <f t="shared" si="453"/>
        <v>-1488.79</v>
      </c>
      <c r="U5784" s="1">
        <f t="shared" si="454"/>
        <v>595.51719999999989</v>
      </c>
    </row>
    <row r="5785" spans="1:21" x14ac:dyDescent="0.2">
      <c r="A5785" t="s">
        <v>2467</v>
      </c>
      <c r="B5785" t="s">
        <v>9899</v>
      </c>
      <c r="C5785" t="s">
        <v>18</v>
      </c>
      <c r="D5785" t="s">
        <v>19</v>
      </c>
      <c r="E5785" t="s">
        <v>935</v>
      </c>
      <c r="F5785" t="str">
        <f t="shared" si="450"/>
        <v>1998</v>
      </c>
      <c r="G5785" t="s">
        <v>126</v>
      </c>
      <c r="I5785" t="s">
        <v>9699</v>
      </c>
      <c r="J5785" t="s">
        <v>9700</v>
      </c>
      <c r="K5785" t="s">
        <v>20</v>
      </c>
      <c r="L5785" t="s">
        <v>3000</v>
      </c>
      <c r="M5785" t="s">
        <v>554</v>
      </c>
      <c r="N5785" t="s">
        <v>10795</v>
      </c>
      <c r="O5785" t="s">
        <v>10796</v>
      </c>
      <c r="Q5785" t="s">
        <v>3003</v>
      </c>
      <c r="R5785" s="1">
        <f t="shared" si="451"/>
        <v>-4253.6799999999985</v>
      </c>
      <c r="S5785" s="1">
        <f t="shared" si="452"/>
        <v>-893.27279999999962</v>
      </c>
      <c r="T5785" s="1">
        <f t="shared" si="453"/>
        <v>-1488.79</v>
      </c>
      <c r="U5785" s="1">
        <f t="shared" si="454"/>
        <v>595.51720000000034</v>
      </c>
    </row>
    <row r="5786" spans="1:21" x14ac:dyDescent="0.2">
      <c r="A5786" t="s">
        <v>2467</v>
      </c>
      <c r="B5786" t="s">
        <v>3360</v>
      </c>
      <c r="C5786" t="s">
        <v>18</v>
      </c>
      <c r="D5786" t="s">
        <v>19</v>
      </c>
      <c r="E5786" t="s">
        <v>935</v>
      </c>
      <c r="F5786" t="str">
        <f t="shared" si="450"/>
        <v>1998</v>
      </c>
      <c r="G5786" t="s">
        <v>126</v>
      </c>
      <c r="I5786" t="s">
        <v>3001</v>
      </c>
      <c r="J5786" t="s">
        <v>3002</v>
      </c>
      <c r="K5786" t="s">
        <v>20</v>
      </c>
      <c r="L5786" t="s">
        <v>3000</v>
      </c>
      <c r="M5786" t="s">
        <v>554</v>
      </c>
      <c r="N5786" t="s">
        <v>4764</v>
      </c>
      <c r="O5786" t="s">
        <v>4765</v>
      </c>
      <c r="Q5786" t="s">
        <v>3003</v>
      </c>
      <c r="R5786" s="1">
        <f t="shared" si="451"/>
        <v>-4253.68</v>
      </c>
      <c r="S5786" s="1">
        <f t="shared" si="452"/>
        <v>-893.27280000000007</v>
      </c>
      <c r="T5786" s="1">
        <f t="shared" si="453"/>
        <v>-1488.7900000000009</v>
      </c>
      <c r="U5786" s="1">
        <f t="shared" si="454"/>
        <v>595.5172000000008</v>
      </c>
    </row>
    <row r="5787" spans="1:21" x14ac:dyDescent="0.2">
      <c r="A5787" t="s">
        <v>2467</v>
      </c>
      <c r="B5787" t="s">
        <v>6317</v>
      </c>
      <c r="C5787" t="s">
        <v>18</v>
      </c>
      <c r="D5787" t="s">
        <v>19</v>
      </c>
      <c r="E5787" t="s">
        <v>935</v>
      </c>
      <c r="F5787" t="str">
        <f t="shared" si="450"/>
        <v>1998</v>
      </c>
      <c r="G5787" t="s">
        <v>126</v>
      </c>
      <c r="I5787" t="s">
        <v>6119</v>
      </c>
      <c r="J5787" t="s">
        <v>6120</v>
      </c>
      <c r="K5787" t="s">
        <v>20</v>
      </c>
      <c r="L5787" t="s">
        <v>3000</v>
      </c>
      <c r="M5787" t="s">
        <v>554</v>
      </c>
      <c r="N5787" t="s">
        <v>7383</v>
      </c>
      <c r="O5787" t="s">
        <v>7384</v>
      </c>
      <c r="Q5787" t="s">
        <v>3003</v>
      </c>
      <c r="R5787" s="1">
        <f t="shared" si="451"/>
        <v>-4253.6799999999967</v>
      </c>
      <c r="S5787" s="1">
        <f t="shared" si="452"/>
        <v>-893.27279999999928</v>
      </c>
      <c r="T5787" s="1">
        <f t="shared" si="453"/>
        <v>-1488.7900000000009</v>
      </c>
      <c r="U5787" s="1">
        <f t="shared" si="454"/>
        <v>595.51720000000159</v>
      </c>
    </row>
    <row r="5788" spans="1:21" x14ac:dyDescent="0.2">
      <c r="A5788" t="s">
        <v>1404</v>
      </c>
      <c r="B5788" t="s">
        <v>19407</v>
      </c>
      <c r="C5788" t="s">
        <v>18</v>
      </c>
      <c r="D5788" t="s">
        <v>19</v>
      </c>
      <c r="E5788" t="s">
        <v>1485</v>
      </c>
      <c r="F5788" t="str">
        <f t="shared" si="450"/>
        <v>2013</v>
      </c>
      <c r="G5788" t="s">
        <v>1420</v>
      </c>
      <c r="I5788" t="s">
        <v>18993</v>
      </c>
      <c r="J5788" t="s">
        <v>18994</v>
      </c>
      <c r="K5788" t="s">
        <v>20</v>
      </c>
      <c r="L5788" t="s">
        <v>19937</v>
      </c>
      <c r="M5788" t="s">
        <v>15913</v>
      </c>
      <c r="N5788" t="s">
        <v>19938</v>
      </c>
      <c r="O5788" t="s">
        <v>19939</v>
      </c>
      <c r="Q5788" t="s">
        <v>1486</v>
      </c>
      <c r="R5788" s="1">
        <f t="shared" si="451"/>
        <v>-14697.050000000047</v>
      </c>
      <c r="S5788" s="1">
        <f t="shared" si="452"/>
        <v>-3086.3805000000098</v>
      </c>
      <c r="T5788" s="1">
        <f t="shared" si="453"/>
        <v>-3682.4699999999721</v>
      </c>
      <c r="U5788" s="1">
        <f t="shared" si="454"/>
        <v>596.0894999999623</v>
      </c>
    </row>
    <row r="5789" spans="1:21" x14ac:dyDescent="0.2">
      <c r="A5789" t="s">
        <v>1404</v>
      </c>
      <c r="B5789" t="s">
        <v>17</v>
      </c>
      <c r="C5789" t="s">
        <v>18</v>
      </c>
      <c r="D5789" t="s">
        <v>19</v>
      </c>
      <c r="E5789" t="s">
        <v>553</v>
      </c>
      <c r="F5789" t="str">
        <f t="shared" si="450"/>
        <v>1989</v>
      </c>
      <c r="G5789" t="s">
        <v>1541</v>
      </c>
      <c r="I5789" s="3">
        <v>5359.07</v>
      </c>
      <c r="J5789" s="3">
        <v>15642.79</v>
      </c>
      <c r="K5789" s="2">
        <v>0</v>
      </c>
      <c r="L5789" s="3">
        <v>-1546.7</v>
      </c>
      <c r="M5789" s="4">
        <v>0.34260000000000002</v>
      </c>
      <c r="N5789" s="5">
        <v>3812.37</v>
      </c>
      <c r="O5789" s="5">
        <v>11128.06</v>
      </c>
      <c r="Q5789" t="s">
        <v>1704</v>
      </c>
      <c r="R5789" s="1">
        <f t="shared" si="451"/>
        <v>-4514.7300000000014</v>
      </c>
      <c r="S5789" s="1">
        <f t="shared" si="452"/>
        <v>-948.09330000000023</v>
      </c>
      <c r="T5789" s="1">
        <f t="shared" si="453"/>
        <v>-1546.6999999999998</v>
      </c>
      <c r="U5789" s="1">
        <f t="shared" si="454"/>
        <v>598.60669999999959</v>
      </c>
    </row>
    <row r="5790" spans="1:21" x14ac:dyDescent="0.2">
      <c r="A5790" t="s">
        <v>1404</v>
      </c>
      <c r="B5790" t="s">
        <v>3360</v>
      </c>
      <c r="C5790" t="s">
        <v>18</v>
      </c>
      <c r="D5790" t="s">
        <v>19</v>
      </c>
      <c r="E5790" t="s">
        <v>553</v>
      </c>
      <c r="F5790" t="str">
        <f t="shared" si="450"/>
        <v>1989</v>
      </c>
      <c r="G5790" t="s">
        <v>1541</v>
      </c>
      <c r="I5790" t="s">
        <v>1702</v>
      </c>
      <c r="J5790" t="s">
        <v>1703</v>
      </c>
      <c r="K5790" t="s">
        <v>20</v>
      </c>
      <c r="L5790" t="s">
        <v>877</v>
      </c>
      <c r="M5790" t="s">
        <v>1701</v>
      </c>
      <c r="N5790" t="s">
        <v>4065</v>
      </c>
      <c r="O5790" t="s">
        <v>4066</v>
      </c>
      <c r="Q5790" t="s">
        <v>1704</v>
      </c>
      <c r="R5790" s="1">
        <f t="shared" si="451"/>
        <v>-4514.7299999999996</v>
      </c>
      <c r="S5790" s="1">
        <f t="shared" si="452"/>
        <v>-948.09329999999989</v>
      </c>
      <c r="T5790" s="1">
        <f t="shared" si="453"/>
        <v>-1546.6999999999998</v>
      </c>
      <c r="U5790" s="1">
        <f t="shared" si="454"/>
        <v>598.60669999999993</v>
      </c>
    </row>
    <row r="5791" spans="1:21" x14ac:dyDescent="0.2">
      <c r="A5791" t="s">
        <v>1404</v>
      </c>
      <c r="B5791" t="s">
        <v>4967</v>
      </c>
      <c r="C5791" t="s">
        <v>18</v>
      </c>
      <c r="D5791" t="s">
        <v>19</v>
      </c>
      <c r="E5791" t="s">
        <v>553</v>
      </c>
      <c r="F5791" t="str">
        <f t="shared" si="450"/>
        <v>1989</v>
      </c>
      <c r="G5791" t="s">
        <v>1541</v>
      </c>
      <c r="I5791" t="s">
        <v>4065</v>
      </c>
      <c r="J5791" t="s">
        <v>4066</v>
      </c>
      <c r="K5791" t="s">
        <v>20</v>
      </c>
      <c r="L5791" t="s">
        <v>5489</v>
      </c>
      <c r="M5791" t="s">
        <v>1701</v>
      </c>
      <c r="N5791" t="s">
        <v>5490</v>
      </c>
      <c r="O5791" t="s">
        <v>5491</v>
      </c>
      <c r="Q5791" t="s">
        <v>1704</v>
      </c>
      <c r="R5791" s="1">
        <f t="shared" si="451"/>
        <v>-4514.7299999999996</v>
      </c>
      <c r="S5791" s="1">
        <f t="shared" si="452"/>
        <v>-948.09329999999989</v>
      </c>
      <c r="T5791" s="1">
        <f t="shared" si="453"/>
        <v>-1546.71</v>
      </c>
      <c r="U5791" s="1">
        <f t="shared" si="454"/>
        <v>598.61670000000015</v>
      </c>
    </row>
    <row r="5792" spans="1:21" x14ac:dyDescent="0.2">
      <c r="A5792" t="s">
        <v>1404</v>
      </c>
      <c r="B5792" t="s">
        <v>4967</v>
      </c>
      <c r="C5792" t="s">
        <v>18</v>
      </c>
      <c r="D5792" t="s">
        <v>19</v>
      </c>
      <c r="E5792" t="s">
        <v>496</v>
      </c>
      <c r="F5792" t="str">
        <f t="shared" si="450"/>
        <v>1988</v>
      </c>
      <c r="G5792" t="s">
        <v>1405</v>
      </c>
      <c r="I5792" t="s">
        <v>4053</v>
      </c>
      <c r="J5792" t="s">
        <v>4054</v>
      </c>
      <c r="K5792" t="s">
        <v>20</v>
      </c>
      <c r="L5792" t="s">
        <v>5478</v>
      </c>
      <c r="M5792" t="s">
        <v>256</v>
      </c>
      <c r="N5792" t="s">
        <v>5479</v>
      </c>
      <c r="O5792" t="s">
        <v>5480</v>
      </c>
      <c r="Q5792" t="s">
        <v>1673</v>
      </c>
      <c r="R5792" s="1">
        <f t="shared" si="451"/>
        <v>-4505.37</v>
      </c>
      <c r="S5792" s="1">
        <f t="shared" si="452"/>
        <v>-946.12769999999989</v>
      </c>
      <c r="T5792" s="1">
        <f t="shared" si="453"/>
        <v>-1556.52</v>
      </c>
      <c r="U5792" s="1">
        <f t="shared" si="454"/>
        <v>610.39230000000009</v>
      </c>
    </row>
    <row r="5793" spans="1:21" x14ac:dyDescent="0.2">
      <c r="A5793" t="s">
        <v>2467</v>
      </c>
      <c r="B5793" t="s">
        <v>11005</v>
      </c>
      <c r="C5793" t="s">
        <v>18</v>
      </c>
      <c r="D5793" t="s">
        <v>19</v>
      </c>
      <c r="E5793" t="s">
        <v>553</v>
      </c>
      <c r="F5793" t="str">
        <f t="shared" si="450"/>
        <v>1989</v>
      </c>
      <c r="G5793" t="s">
        <v>2478</v>
      </c>
      <c r="H5793" t="s">
        <v>64</v>
      </c>
      <c r="I5793" t="s">
        <v>10655</v>
      </c>
      <c r="J5793" t="s">
        <v>10656</v>
      </c>
      <c r="K5793" t="s">
        <v>20</v>
      </c>
      <c r="L5793" t="s">
        <v>9558</v>
      </c>
      <c r="M5793" t="s">
        <v>3754</v>
      </c>
      <c r="N5793" t="s">
        <v>11737</v>
      </c>
      <c r="O5793" t="s">
        <v>11738</v>
      </c>
      <c r="Q5793" t="s">
        <v>2756</v>
      </c>
      <c r="R5793" s="1">
        <f t="shared" si="451"/>
        <v>-4703.6700000000055</v>
      </c>
      <c r="S5793" s="1">
        <f t="shared" si="452"/>
        <v>-987.77070000000117</v>
      </c>
      <c r="T5793" s="1">
        <f t="shared" si="453"/>
        <v>-1616.6699999999983</v>
      </c>
      <c r="U5793" s="1">
        <f t="shared" si="454"/>
        <v>628.89929999999708</v>
      </c>
    </row>
    <row r="5794" spans="1:21" x14ac:dyDescent="0.2">
      <c r="A5794" t="s">
        <v>2467</v>
      </c>
      <c r="B5794" t="s">
        <v>15298</v>
      </c>
      <c r="C5794" t="s">
        <v>18</v>
      </c>
      <c r="D5794" t="s">
        <v>19</v>
      </c>
      <c r="E5794" t="s">
        <v>553</v>
      </c>
      <c r="F5794" t="str">
        <f t="shared" si="450"/>
        <v>1989</v>
      </c>
      <c r="G5794" t="s">
        <v>2478</v>
      </c>
      <c r="H5794" t="s">
        <v>64</v>
      </c>
      <c r="I5794" t="s">
        <v>14974</v>
      </c>
      <c r="J5794" t="s">
        <v>14975</v>
      </c>
      <c r="K5794" t="s">
        <v>20</v>
      </c>
      <c r="L5794" t="s">
        <v>9558</v>
      </c>
      <c r="M5794" t="s">
        <v>3754</v>
      </c>
      <c r="N5794" t="s">
        <v>16035</v>
      </c>
      <c r="O5794" t="s">
        <v>16036</v>
      </c>
      <c r="Q5794" t="s">
        <v>2756</v>
      </c>
      <c r="R5794" s="1">
        <f t="shared" si="451"/>
        <v>-4703.6700000000055</v>
      </c>
      <c r="S5794" s="1">
        <f t="shared" si="452"/>
        <v>-987.77070000000117</v>
      </c>
      <c r="T5794" s="1">
        <f t="shared" si="453"/>
        <v>-1616.67</v>
      </c>
      <c r="U5794" s="1">
        <f t="shared" si="454"/>
        <v>628.8992999999989</v>
      </c>
    </row>
    <row r="5795" spans="1:21" x14ac:dyDescent="0.2">
      <c r="A5795" t="s">
        <v>2467</v>
      </c>
      <c r="B5795" t="s">
        <v>17383</v>
      </c>
      <c r="C5795" t="s">
        <v>18</v>
      </c>
      <c r="D5795" t="s">
        <v>19</v>
      </c>
      <c r="E5795" t="s">
        <v>553</v>
      </c>
      <c r="F5795" t="str">
        <f t="shared" si="450"/>
        <v>1989</v>
      </c>
      <c r="G5795" t="s">
        <v>2478</v>
      </c>
      <c r="H5795" t="s">
        <v>64</v>
      </c>
      <c r="I5795" t="s">
        <v>17066</v>
      </c>
      <c r="J5795" t="s">
        <v>17067</v>
      </c>
      <c r="K5795" t="s">
        <v>20</v>
      </c>
      <c r="L5795" t="s">
        <v>9558</v>
      </c>
      <c r="M5795" t="s">
        <v>3754</v>
      </c>
      <c r="N5795" t="s">
        <v>18099</v>
      </c>
      <c r="O5795" t="s">
        <v>18100</v>
      </c>
      <c r="Q5795" t="s">
        <v>2756</v>
      </c>
      <c r="R5795" s="1">
        <f t="shared" si="451"/>
        <v>-4703.6699999999983</v>
      </c>
      <c r="S5795" s="1">
        <f t="shared" si="452"/>
        <v>-987.77069999999958</v>
      </c>
      <c r="T5795" s="1">
        <f t="shared" si="453"/>
        <v>-1616.67</v>
      </c>
      <c r="U5795" s="1">
        <f t="shared" si="454"/>
        <v>628.89930000000049</v>
      </c>
    </row>
    <row r="5796" spans="1:21" x14ac:dyDescent="0.2">
      <c r="A5796" t="s">
        <v>2467</v>
      </c>
      <c r="B5796" t="s">
        <v>13151</v>
      </c>
      <c r="C5796" t="s">
        <v>18</v>
      </c>
      <c r="D5796" t="s">
        <v>19</v>
      </c>
      <c r="E5796" t="s">
        <v>553</v>
      </c>
      <c r="F5796" t="str">
        <f t="shared" si="450"/>
        <v>1989</v>
      </c>
      <c r="G5796" t="s">
        <v>2478</v>
      </c>
      <c r="H5796" t="s">
        <v>64</v>
      </c>
      <c r="I5796" t="s">
        <v>12820</v>
      </c>
      <c r="J5796" t="s">
        <v>12821</v>
      </c>
      <c r="K5796" t="s">
        <v>20</v>
      </c>
      <c r="L5796" t="s">
        <v>9558</v>
      </c>
      <c r="M5796" t="s">
        <v>3754</v>
      </c>
      <c r="N5796" t="s">
        <v>13899</v>
      </c>
      <c r="O5796" t="s">
        <v>13900</v>
      </c>
      <c r="Q5796" t="s">
        <v>2756</v>
      </c>
      <c r="R5796" s="1">
        <f t="shared" si="451"/>
        <v>-4703.6699999999983</v>
      </c>
      <c r="S5796" s="1">
        <f t="shared" si="452"/>
        <v>-987.77069999999958</v>
      </c>
      <c r="T5796" s="1">
        <f t="shared" si="453"/>
        <v>-1616.67</v>
      </c>
      <c r="U5796" s="1">
        <f t="shared" si="454"/>
        <v>628.89930000000049</v>
      </c>
    </row>
    <row r="5797" spans="1:21" x14ac:dyDescent="0.2">
      <c r="A5797" t="s">
        <v>2467</v>
      </c>
      <c r="B5797" t="s">
        <v>19407</v>
      </c>
      <c r="C5797" t="s">
        <v>18</v>
      </c>
      <c r="D5797" t="s">
        <v>19</v>
      </c>
      <c r="E5797" t="s">
        <v>553</v>
      </c>
      <c r="F5797" t="str">
        <f t="shared" si="450"/>
        <v>1989</v>
      </c>
      <c r="G5797" t="s">
        <v>2478</v>
      </c>
      <c r="H5797" t="s">
        <v>64</v>
      </c>
      <c r="I5797" t="s">
        <v>19107</v>
      </c>
      <c r="J5797" t="s">
        <v>19108</v>
      </c>
      <c r="K5797" t="s">
        <v>20</v>
      </c>
      <c r="L5797" t="s">
        <v>9558</v>
      </c>
      <c r="M5797" t="s">
        <v>3754</v>
      </c>
      <c r="N5797" t="s">
        <v>20047</v>
      </c>
      <c r="O5797" t="s">
        <v>20048</v>
      </c>
      <c r="Q5797" t="s">
        <v>2756</v>
      </c>
      <c r="R5797" s="1">
        <f t="shared" si="451"/>
        <v>-4703.6699999999983</v>
      </c>
      <c r="S5797" s="1">
        <f t="shared" si="452"/>
        <v>-987.77069999999958</v>
      </c>
      <c r="T5797" s="1">
        <f t="shared" si="453"/>
        <v>-1616.67</v>
      </c>
      <c r="U5797" s="1">
        <f t="shared" si="454"/>
        <v>628.89930000000049</v>
      </c>
    </row>
    <row r="5798" spans="1:21" x14ac:dyDescent="0.2">
      <c r="A5798" t="s">
        <v>2467</v>
      </c>
      <c r="B5798" t="s">
        <v>8771</v>
      </c>
      <c r="C5798" t="s">
        <v>18</v>
      </c>
      <c r="D5798" t="s">
        <v>19</v>
      </c>
      <c r="E5798" t="s">
        <v>553</v>
      </c>
      <c r="F5798" t="str">
        <f t="shared" si="450"/>
        <v>1989</v>
      </c>
      <c r="G5798" t="s">
        <v>2478</v>
      </c>
      <c r="H5798" t="s">
        <v>64</v>
      </c>
      <c r="I5798" t="s">
        <v>8442</v>
      </c>
      <c r="J5798" t="s">
        <v>8443</v>
      </c>
      <c r="K5798" t="s">
        <v>20</v>
      </c>
      <c r="L5798" t="s">
        <v>9558</v>
      </c>
      <c r="M5798" t="s">
        <v>3754</v>
      </c>
      <c r="N5798" t="s">
        <v>9559</v>
      </c>
      <c r="O5798" t="s">
        <v>9560</v>
      </c>
      <c r="Q5798" t="s">
        <v>2756</v>
      </c>
      <c r="R5798" s="1">
        <f t="shared" si="451"/>
        <v>-4703.6699999999983</v>
      </c>
      <c r="S5798" s="1">
        <f t="shared" si="452"/>
        <v>-987.77069999999958</v>
      </c>
      <c r="T5798" s="1">
        <f t="shared" si="453"/>
        <v>-1616.6700000000019</v>
      </c>
      <c r="U5798" s="1">
        <f t="shared" si="454"/>
        <v>628.89930000000231</v>
      </c>
    </row>
    <row r="5799" spans="1:21" x14ac:dyDescent="0.2">
      <c r="A5799" t="s">
        <v>2467</v>
      </c>
      <c r="B5799" t="s">
        <v>18410</v>
      </c>
      <c r="C5799" t="s">
        <v>18</v>
      </c>
      <c r="D5799" t="s">
        <v>19</v>
      </c>
      <c r="E5799" t="s">
        <v>553</v>
      </c>
      <c r="F5799" t="str">
        <f t="shared" si="450"/>
        <v>1989</v>
      </c>
      <c r="G5799" t="s">
        <v>2478</v>
      </c>
      <c r="H5799" t="s">
        <v>64</v>
      </c>
      <c r="I5799" t="s">
        <v>18099</v>
      </c>
      <c r="J5799" t="s">
        <v>18100</v>
      </c>
      <c r="K5799" t="s">
        <v>20</v>
      </c>
      <c r="L5799" t="s">
        <v>8441</v>
      </c>
      <c r="M5799" t="s">
        <v>3754</v>
      </c>
      <c r="N5799" t="s">
        <v>19107</v>
      </c>
      <c r="O5799" t="s">
        <v>19108</v>
      </c>
      <c r="Q5799" t="s">
        <v>2756</v>
      </c>
      <c r="R5799" s="1">
        <f t="shared" si="451"/>
        <v>-4703.6700000000019</v>
      </c>
      <c r="S5799" s="1">
        <f t="shared" si="452"/>
        <v>-987.77070000000037</v>
      </c>
      <c r="T5799" s="1">
        <f t="shared" si="453"/>
        <v>-1616.6799999999994</v>
      </c>
      <c r="U5799" s="1">
        <f t="shared" si="454"/>
        <v>628.90929999999901</v>
      </c>
    </row>
    <row r="5800" spans="1:21" x14ac:dyDescent="0.2">
      <c r="A5800" t="s">
        <v>2467</v>
      </c>
      <c r="B5800" t="s">
        <v>16349</v>
      </c>
      <c r="C5800" t="s">
        <v>18</v>
      </c>
      <c r="D5800" t="s">
        <v>19</v>
      </c>
      <c r="E5800" t="s">
        <v>553</v>
      </c>
      <c r="F5800" t="str">
        <f t="shared" si="450"/>
        <v>1989</v>
      </c>
      <c r="G5800" t="s">
        <v>2478</v>
      </c>
      <c r="H5800" t="s">
        <v>64</v>
      </c>
      <c r="I5800" t="s">
        <v>16035</v>
      </c>
      <c r="J5800" t="s">
        <v>16036</v>
      </c>
      <c r="K5800" t="s">
        <v>20</v>
      </c>
      <c r="L5800" t="s">
        <v>8441</v>
      </c>
      <c r="M5800" t="s">
        <v>3754</v>
      </c>
      <c r="N5800" t="s">
        <v>17066</v>
      </c>
      <c r="O5800" t="s">
        <v>17067</v>
      </c>
      <c r="Q5800" t="s">
        <v>2756</v>
      </c>
      <c r="R5800" s="1">
        <f t="shared" si="451"/>
        <v>-4703.6699999999983</v>
      </c>
      <c r="S5800" s="1">
        <f t="shared" si="452"/>
        <v>-987.77069999999958</v>
      </c>
      <c r="T5800" s="1">
        <f t="shared" si="453"/>
        <v>-1616.6800000000003</v>
      </c>
      <c r="U5800" s="1">
        <f t="shared" si="454"/>
        <v>628.90930000000071</v>
      </c>
    </row>
    <row r="5801" spans="1:21" x14ac:dyDescent="0.2">
      <c r="A5801" t="s">
        <v>2467</v>
      </c>
      <c r="B5801" t="s">
        <v>14225</v>
      </c>
      <c r="C5801" t="s">
        <v>18</v>
      </c>
      <c r="D5801" t="s">
        <v>19</v>
      </c>
      <c r="E5801" t="s">
        <v>553</v>
      </c>
      <c r="F5801" t="str">
        <f t="shared" si="450"/>
        <v>1989</v>
      </c>
      <c r="G5801" t="s">
        <v>2478</v>
      </c>
      <c r="H5801" t="s">
        <v>64</v>
      </c>
      <c r="I5801" t="s">
        <v>13899</v>
      </c>
      <c r="J5801" t="s">
        <v>13900</v>
      </c>
      <c r="K5801" t="s">
        <v>20</v>
      </c>
      <c r="L5801" t="s">
        <v>8441</v>
      </c>
      <c r="M5801" t="s">
        <v>3754</v>
      </c>
      <c r="N5801" t="s">
        <v>14974</v>
      </c>
      <c r="O5801" t="s">
        <v>14975</v>
      </c>
      <c r="Q5801" t="s">
        <v>2756</v>
      </c>
      <c r="R5801" s="1">
        <f t="shared" si="451"/>
        <v>-4703.6699999999983</v>
      </c>
      <c r="S5801" s="1">
        <f t="shared" si="452"/>
        <v>-987.77069999999958</v>
      </c>
      <c r="T5801" s="1">
        <f t="shared" si="453"/>
        <v>-1616.6800000000003</v>
      </c>
      <c r="U5801" s="1">
        <f t="shared" si="454"/>
        <v>628.90930000000071</v>
      </c>
    </row>
    <row r="5802" spans="1:21" x14ac:dyDescent="0.2">
      <c r="A5802" t="s">
        <v>2467</v>
      </c>
      <c r="B5802" t="s">
        <v>12067</v>
      </c>
      <c r="C5802" t="s">
        <v>18</v>
      </c>
      <c r="D5802" t="s">
        <v>19</v>
      </c>
      <c r="E5802" t="s">
        <v>553</v>
      </c>
      <c r="F5802" t="str">
        <f t="shared" si="450"/>
        <v>1989</v>
      </c>
      <c r="G5802" t="s">
        <v>2478</v>
      </c>
      <c r="H5802" t="s">
        <v>64</v>
      </c>
      <c r="I5802" t="s">
        <v>11737</v>
      </c>
      <c r="J5802" t="s">
        <v>11738</v>
      </c>
      <c r="K5802" t="s">
        <v>20</v>
      </c>
      <c r="L5802" t="s">
        <v>8441</v>
      </c>
      <c r="M5802" t="s">
        <v>3754</v>
      </c>
      <c r="N5802" t="s">
        <v>12820</v>
      </c>
      <c r="O5802" t="s">
        <v>12821</v>
      </c>
      <c r="Q5802" t="s">
        <v>2756</v>
      </c>
      <c r="R5802" s="1">
        <f t="shared" si="451"/>
        <v>-4703.6699999999983</v>
      </c>
      <c r="S5802" s="1">
        <f t="shared" si="452"/>
        <v>-987.77069999999958</v>
      </c>
      <c r="T5802" s="1">
        <f t="shared" si="453"/>
        <v>-1616.6800000000003</v>
      </c>
      <c r="U5802" s="1">
        <f t="shared" si="454"/>
        <v>628.90930000000071</v>
      </c>
    </row>
    <row r="5803" spans="1:21" x14ac:dyDescent="0.2">
      <c r="A5803" t="s">
        <v>2467</v>
      </c>
      <c r="B5803" t="s">
        <v>9899</v>
      </c>
      <c r="C5803" t="s">
        <v>18</v>
      </c>
      <c r="D5803" t="s">
        <v>19</v>
      </c>
      <c r="E5803" t="s">
        <v>553</v>
      </c>
      <c r="F5803" t="str">
        <f t="shared" si="450"/>
        <v>1989</v>
      </c>
      <c r="G5803" t="s">
        <v>2478</v>
      </c>
      <c r="H5803" t="s">
        <v>64</v>
      </c>
      <c r="I5803" t="s">
        <v>9559</v>
      </c>
      <c r="J5803" t="s">
        <v>9560</v>
      </c>
      <c r="K5803" t="s">
        <v>20</v>
      </c>
      <c r="L5803" t="s">
        <v>8441</v>
      </c>
      <c r="M5803" t="s">
        <v>3754</v>
      </c>
      <c r="N5803" t="s">
        <v>10655</v>
      </c>
      <c r="O5803" t="s">
        <v>10656</v>
      </c>
      <c r="Q5803" t="s">
        <v>2756</v>
      </c>
      <c r="R5803" s="1">
        <f t="shared" si="451"/>
        <v>-4703.6699999999983</v>
      </c>
      <c r="S5803" s="1">
        <f t="shared" si="452"/>
        <v>-987.77069999999958</v>
      </c>
      <c r="T5803" s="1">
        <f t="shared" si="453"/>
        <v>-1616.6800000000003</v>
      </c>
      <c r="U5803" s="1">
        <f t="shared" si="454"/>
        <v>628.90930000000071</v>
      </c>
    </row>
    <row r="5804" spans="1:21" x14ac:dyDescent="0.2">
      <c r="A5804" t="s">
        <v>2467</v>
      </c>
      <c r="B5804" t="s">
        <v>7582</v>
      </c>
      <c r="C5804" t="s">
        <v>18</v>
      </c>
      <c r="D5804" t="s">
        <v>19</v>
      </c>
      <c r="E5804" t="s">
        <v>553</v>
      </c>
      <c r="F5804" t="str">
        <f t="shared" si="450"/>
        <v>1989</v>
      </c>
      <c r="G5804" t="s">
        <v>2478</v>
      </c>
      <c r="H5804" t="s">
        <v>64</v>
      </c>
      <c r="I5804" t="s">
        <v>7261</v>
      </c>
      <c r="J5804" t="s">
        <v>7262</v>
      </c>
      <c r="K5804" t="s">
        <v>20</v>
      </c>
      <c r="L5804" t="s">
        <v>8441</v>
      </c>
      <c r="M5804" t="s">
        <v>3754</v>
      </c>
      <c r="N5804" t="s">
        <v>8442</v>
      </c>
      <c r="O5804" t="s">
        <v>8443</v>
      </c>
      <c r="Q5804" t="s">
        <v>2756</v>
      </c>
      <c r="R5804" s="1">
        <f t="shared" si="451"/>
        <v>-4703.6699999999983</v>
      </c>
      <c r="S5804" s="1">
        <f t="shared" si="452"/>
        <v>-987.77069999999958</v>
      </c>
      <c r="T5804" s="1">
        <f t="shared" si="453"/>
        <v>-1616.6800000000003</v>
      </c>
      <c r="U5804" s="1">
        <f t="shared" si="454"/>
        <v>628.90930000000071</v>
      </c>
    </row>
    <row r="5805" spans="1:21" x14ac:dyDescent="0.2">
      <c r="A5805" t="s">
        <v>2467</v>
      </c>
      <c r="B5805" t="s">
        <v>12067</v>
      </c>
      <c r="C5805" t="s">
        <v>18</v>
      </c>
      <c r="D5805" t="s">
        <v>19</v>
      </c>
      <c r="E5805" t="s">
        <v>1201</v>
      </c>
      <c r="F5805" t="str">
        <f t="shared" si="450"/>
        <v>2008</v>
      </c>
      <c r="G5805" t="s">
        <v>126</v>
      </c>
      <c r="I5805" t="s">
        <v>12006</v>
      </c>
      <c r="J5805" t="s">
        <v>12007</v>
      </c>
      <c r="K5805" t="s">
        <v>20</v>
      </c>
      <c r="L5805" t="s">
        <v>3255</v>
      </c>
      <c r="M5805" t="s">
        <v>554</v>
      </c>
      <c r="N5805" t="s">
        <v>13086</v>
      </c>
      <c r="O5805" t="s">
        <v>13087</v>
      </c>
      <c r="Q5805" t="s">
        <v>3258</v>
      </c>
      <c r="R5805" s="1">
        <f t="shared" si="451"/>
        <v>-4493.010000000002</v>
      </c>
      <c r="S5805" s="1">
        <f t="shared" si="452"/>
        <v>-943.53210000000036</v>
      </c>
      <c r="T5805" s="1">
        <f t="shared" si="453"/>
        <v>-1572.5499999999993</v>
      </c>
      <c r="U5805" s="1">
        <f t="shared" si="454"/>
        <v>629.01789999999892</v>
      </c>
    </row>
    <row r="5806" spans="1:21" x14ac:dyDescent="0.2">
      <c r="A5806" t="s">
        <v>2467</v>
      </c>
      <c r="B5806" t="s">
        <v>9899</v>
      </c>
      <c r="C5806" t="s">
        <v>18</v>
      </c>
      <c r="D5806" t="s">
        <v>19</v>
      </c>
      <c r="E5806" t="s">
        <v>1201</v>
      </c>
      <c r="F5806" t="str">
        <f t="shared" si="450"/>
        <v>2008</v>
      </c>
      <c r="G5806" t="s">
        <v>126</v>
      </c>
      <c r="I5806" t="s">
        <v>9844</v>
      </c>
      <c r="J5806" t="s">
        <v>9845</v>
      </c>
      <c r="K5806" t="s">
        <v>20</v>
      </c>
      <c r="L5806" t="s">
        <v>3255</v>
      </c>
      <c r="M5806" t="s">
        <v>554</v>
      </c>
      <c r="N5806" t="s">
        <v>10945</v>
      </c>
      <c r="O5806" t="s">
        <v>10946</v>
      </c>
      <c r="Q5806" t="s">
        <v>3258</v>
      </c>
      <c r="R5806" s="1">
        <f t="shared" si="451"/>
        <v>-4493.010000000002</v>
      </c>
      <c r="S5806" s="1">
        <f t="shared" si="452"/>
        <v>-943.53210000000036</v>
      </c>
      <c r="T5806" s="1">
        <f t="shared" si="453"/>
        <v>-1572.5499999999993</v>
      </c>
      <c r="U5806" s="1">
        <f t="shared" si="454"/>
        <v>629.01789999999892</v>
      </c>
    </row>
    <row r="5807" spans="1:21" x14ac:dyDescent="0.2">
      <c r="A5807" t="s">
        <v>2467</v>
      </c>
      <c r="B5807" t="s">
        <v>7582</v>
      </c>
      <c r="C5807" t="s">
        <v>18</v>
      </c>
      <c r="D5807" t="s">
        <v>19</v>
      </c>
      <c r="E5807" t="s">
        <v>1201</v>
      </c>
      <c r="F5807" t="str">
        <f t="shared" si="450"/>
        <v>2008</v>
      </c>
      <c r="G5807" t="s">
        <v>126</v>
      </c>
      <c r="I5807" t="s">
        <v>7527</v>
      </c>
      <c r="J5807" t="s">
        <v>7528</v>
      </c>
      <c r="K5807" t="s">
        <v>20</v>
      </c>
      <c r="L5807" t="s">
        <v>3255</v>
      </c>
      <c r="M5807" t="s">
        <v>554</v>
      </c>
      <c r="N5807" t="s">
        <v>8719</v>
      </c>
      <c r="O5807" t="s">
        <v>8720</v>
      </c>
      <c r="Q5807" t="s">
        <v>3258</v>
      </c>
      <c r="R5807" s="1">
        <f t="shared" si="451"/>
        <v>-4493.010000000002</v>
      </c>
      <c r="S5807" s="1">
        <f t="shared" si="452"/>
        <v>-943.53210000000036</v>
      </c>
      <c r="T5807" s="1">
        <f t="shared" si="453"/>
        <v>-1572.5499999999993</v>
      </c>
      <c r="U5807" s="1">
        <f t="shared" si="454"/>
        <v>629.01789999999892</v>
      </c>
    </row>
    <row r="5808" spans="1:21" x14ac:dyDescent="0.2">
      <c r="A5808" t="s">
        <v>2467</v>
      </c>
      <c r="B5808" t="s">
        <v>4967</v>
      </c>
      <c r="C5808" t="s">
        <v>18</v>
      </c>
      <c r="D5808" t="s">
        <v>19</v>
      </c>
      <c r="E5808" t="s">
        <v>1201</v>
      </c>
      <c r="F5808" t="str">
        <f t="shared" si="450"/>
        <v>2008</v>
      </c>
      <c r="G5808" t="s">
        <v>126</v>
      </c>
      <c r="I5808" t="s">
        <v>4910</v>
      </c>
      <c r="J5808" t="s">
        <v>4911</v>
      </c>
      <c r="K5808" t="s">
        <v>20</v>
      </c>
      <c r="L5808" t="s">
        <v>3255</v>
      </c>
      <c r="M5808" t="s">
        <v>554</v>
      </c>
      <c r="N5808" t="s">
        <v>6259</v>
      </c>
      <c r="O5808" t="s">
        <v>6260</v>
      </c>
      <c r="Q5808" t="s">
        <v>3258</v>
      </c>
      <c r="R5808" s="1">
        <f t="shared" si="451"/>
        <v>-4493.010000000002</v>
      </c>
      <c r="S5808" s="1">
        <f t="shared" si="452"/>
        <v>-943.53210000000036</v>
      </c>
      <c r="T5808" s="1">
        <f t="shared" si="453"/>
        <v>-1572.5499999999993</v>
      </c>
      <c r="U5808" s="1">
        <f t="shared" si="454"/>
        <v>629.01789999999892</v>
      </c>
    </row>
    <row r="5809" spans="1:21" x14ac:dyDescent="0.2">
      <c r="A5809" t="s">
        <v>2467</v>
      </c>
      <c r="B5809" t="s">
        <v>3360</v>
      </c>
      <c r="C5809" t="s">
        <v>18</v>
      </c>
      <c r="D5809" t="s">
        <v>19</v>
      </c>
      <c r="E5809" t="s">
        <v>1201</v>
      </c>
      <c r="F5809" t="str">
        <f t="shared" si="450"/>
        <v>2008</v>
      </c>
      <c r="G5809" t="s">
        <v>126</v>
      </c>
      <c r="I5809" t="s">
        <v>3256</v>
      </c>
      <c r="J5809" t="s">
        <v>3257</v>
      </c>
      <c r="K5809" t="s">
        <v>20</v>
      </c>
      <c r="L5809" t="s">
        <v>3255</v>
      </c>
      <c r="M5809" t="s">
        <v>554</v>
      </c>
      <c r="N5809" t="s">
        <v>4910</v>
      </c>
      <c r="O5809" t="s">
        <v>4911</v>
      </c>
      <c r="Q5809" t="s">
        <v>3258</v>
      </c>
      <c r="R5809" s="1">
        <f t="shared" si="451"/>
        <v>-4493.010000000002</v>
      </c>
      <c r="S5809" s="1">
        <f t="shared" si="452"/>
        <v>-943.53210000000036</v>
      </c>
      <c r="T5809" s="1">
        <f t="shared" si="453"/>
        <v>-1572.5499999999993</v>
      </c>
      <c r="U5809" s="1">
        <f t="shared" si="454"/>
        <v>629.01789999999892</v>
      </c>
    </row>
    <row r="5810" spans="1:21" x14ac:dyDescent="0.2">
      <c r="A5810" t="s">
        <v>2467</v>
      </c>
      <c r="B5810" t="s">
        <v>16349</v>
      </c>
      <c r="C5810" t="s">
        <v>18</v>
      </c>
      <c r="D5810" t="s">
        <v>19</v>
      </c>
      <c r="E5810" t="s">
        <v>1201</v>
      </c>
      <c r="F5810" t="str">
        <f t="shared" si="450"/>
        <v>2008</v>
      </c>
      <c r="G5810" t="s">
        <v>126</v>
      </c>
      <c r="I5810" t="s">
        <v>16284</v>
      </c>
      <c r="J5810" t="s">
        <v>16285</v>
      </c>
      <c r="K5810" t="s">
        <v>20</v>
      </c>
      <c r="L5810" t="s">
        <v>3255</v>
      </c>
      <c r="M5810" t="s">
        <v>554</v>
      </c>
      <c r="N5810" t="s">
        <v>17317</v>
      </c>
      <c r="O5810" t="s">
        <v>17318</v>
      </c>
      <c r="Q5810" t="s">
        <v>3258</v>
      </c>
      <c r="R5810" s="1">
        <f t="shared" si="451"/>
        <v>-4493.010000000002</v>
      </c>
      <c r="S5810" s="1">
        <f t="shared" si="452"/>
        <v>-943.53210000000036</v>
      </c>
      <c r="T5810" s="1">
        <f t="shared" si="453"/>
        <v>-1572.5500000000002</v>
      </c>
      <c r="U5810" s="1">
        <f t="shared" si="454"/>
        <v>629.01789999999983</v>
      </c>
    </row>
    <row r="5811" spans="1:21" x14ac:dyDescent="0.2">
      <c r="A5811" t="s">
        <v>2467</v>
      </c>
      <c r="B5811" t="s">
        <v>18410</v>
      </c>
      <c r="C5811" t="s">
        <v>18</v>
      </c>
      <c r="D5811" t="s">
        <v>19</v>
      </c>
      <c r="E5811" t="s">
        <v>1201</v>
      </c>
      <c r="F5811" t="str">
        <f t="shared" si="450"/>
        <v>2008</v>
      </c>
      <c r="G5811" t="s">
        <v>126</v>
      </c>
      <c r="I5811" t="s">
        <v>18338</v>
      </c>
      <c r="J5811" t="s">
        <v>18339</v>
      </c>
      <c r="K5811" t="s">
        <v>20</v>
      </c>
      <c r="L5811" t="s">
        <v>3255</v>
      </c>
      <c r="M5811" t="s">
        <v>554</v>
      </c>
      <c r="N5811" t="s">
        <v>19336</v>
      </c>
      <c r="O5811" t="s">
        <v>19337</v>
      </c>
      <c r="Q5811" t="s">
        <v>3258</v>
      </c>
      <c r="R5811" s="1">
        <f t="shared" si="451"/>
        <v>-4493.01</v>
      </c>
      <c r="S5811" s="1">
        <f t="shared" si="452"/>
        <v>-943.53210000000001</v>
      </c>
      <c r="T5811" s="1">
        <f t="shared" si="453"/>
        <v>-1572.55</v>
      </c>
      <c r="U5811" s="1">
        <f t="shared" si="454"/>
        <v>629.01789999999994</v>
      </c>
    </row>
    <row r="5812" spans="1:21" x14ac:dyDescent="0.2">
      <c r="A5812" t="s">
        <v>2467</v>
      </c>
      <c r="B5812" t="s">
        <v>6317</v>
      </c>
      <c r="C5812" t="s">
        <v>18</v>
      </c>
      <c r="D5812" t="s">
        <v>19</v>
      </c>
      <c r="E5812" t="s">
        <v>1201</v>
      </c>
      <c r="F5812" t="str">
        <f t="shared" si="450"/>
        <v>2008</v>
      </c>
      <c r="G5812" t="s">
        <v>126</v>
      </c>
      <c r="I5812" t="s">
        <v>6259</v>
      </c>
      <c r="J5812" t="s">
        <v>6260</v>
      </c>
      <c r="K5812" t="s">
        <v>20</v>
      </c>
      <c r="L5812" t="s">
        <v>3255</v>
      </c>
      <c r="M5812" t="s">
        <v>554</v>
      </c>
      <c r="N5812" t="s">
        <v>7527</v>
      </c>
      <c r="O5812" t="s">
        <v>7528</v>
      </c>
      <c r="Q5812" t="s">
        <v>3258</v>
      </c>
      <c r="R5812" s="1">
        <f t="shared" si="451"/>
        <v>-4493.0099999999948</v>
      </c>
      <c r="S5812" s="1">
        <f t="shared" si="452"/>
        <v>-943.53209999999888</v>
      </c>
      <c r="T5812" s="1">
        <f t="shared" si="453"/>
        <v>-1572.5499999999993</v>
      </c>
      <c r="U5812" s="1">
        <f t="shared" si="454"/>
        <v>629.0179000000004</v>
      </c>
    </row>
    <row r="5813" spans="1:21" x14ac:dyDescent="0.2">
      <c r="A5813" t="s">
        <v>2467</v>
      </c>
      <c r="B5813" t="s">
        <v>14225</v>
      </c>
      <c r="C5813" t="s">
        <v>18</v>
      </c>
      <c r="D5813" t="s">
        <v>19</v>
      </c>
      <c r="E5813" t="s">
        <v>1201</v>
      </c>
      <c r="F5813" t="str">
        <f t="shared" si="450"/>
        <v>2008</v>
      </c>
      <c r="G5813" t="s">
        <v>126</v>
      </c>
      <c r="I5813" t="s">
        <v>14156</v>
      </c>
      <c r="J5813" t="s">
        <v>14157</v>
      </c>
      <c r="K5813" t="s">
        <v>20</v>
      </c>
      <c r="L5813" t="s">
        <v>3255</v>
      </c>
      <c r="M5813" t="s">
        <v>554</v>
      </c>
      <c r="N5813" t="s">
        <v>15233</v>
      </c>
      <c r="O5813" t="s">
        <v>15234</v>
      </c>
      <c r="Q5813" t="s">
        <v>3258</v>
      </c>
      <c r="R5813" s="1">
        <f t="shared" si="451"/>
        <v>-4493.0099999999984</v>
      </c>
      <c r="S5813" s="1">
        <f t="shared" si="452"/>
        <v>-943.53209999999967</v>
      </c>
      <c r="T5813" s="1">
        <f t="shared" si="453"/>
        <v>-1572.5500000000011</v>
      </c>
      <c r="U5813" s="1">
        <f t="shared" si="454"/>
        <v>629.01790000000142</v>
      </c>
    </row>
    <row r="5814" spans="1:21" x14ac:dyDescent="0.2">
      <c r="A5814" t="s">
        <v>2467</v>
      </c>
      <c r="B5814" t="s">
        <v>17</v>
      </c>
      <c r="C5814" t="s">
        <v>18</v>
      </c>
      <c r="D5814" t="s">
        <v>19</v>
      </c>
      <c r="E5814" t="s">
        <v>1201</v>
      </c>
      <c r="F5814" t="str">
        <f t="shared" si="450"/>
        <v>2008</v>
      </c>
      <c r="G5814" t="s">
        <v>126</v>
      </c>
      <c r="I5814" s="3">
        <v>24862.06</v>
      </c>
      <c r="J5814" s="3">
        <v>71034.45</v>
      </c>
      <c r="K5814" s="2">
        <v>0</v>
      </c>
      <c r="L5814" s="3">
        <v>-1572.55</v>
      </c>
      <c r="M5814" s="4">
        <v>0.35</v>
      </c>
      <c r="N5814" s="5">
        <v>23289.51</v>
      </c>
      <c r="O5814" s="5">
        <v>66541.440000000002</v>
      </c>
      <c r="Q5814" t="s">
        <v>3258</v>
      </c>
      <c r="R5814" s="1">
        <f t="shared" si="451"/>
        <v>-4493.0099999999948</v>
      </c>
      <c r="S5814" s="1">
        <f t="shared" si="452"/>
        <v>-943.53209999999888</v>
      </c>
      <c r="T5814" s="1">
        <f t="shared" si="453"/>
        <v>-1572.5500000000029</v>
      </c>
      <c r="U5814" s="1">
        <f t="shared" si="454"/>
        <v>629.01790000000403</v>
      </c>
    </row>
    <row r="5815" spans="1:21" x14ac:dyDescent="0.2">
      <c r="A5815" t="s">
        <v>2467</v>
      </c>
      <c r="B5815" t="s">
        <v>13151</v>
      </c>
      <c r="C5815" t="s">
        <v>18</v>
      </c>
      <c r="D5815" t="s">
        <v>19</v>
      </c>
      <c r="E5815" t="s">
        <v>1201</v>
      </c>
      <c r="F5815" t="str">
        <f t="shared" si="450"/>
        <v>2008</v>
      </c>
      <c r="G5815" t="s">
        <v>126</v>
      </c>
      <c r="I5815" t="s">
        <v>13086</v>
      </c>
      <c r="J5815" t="s">
        <v>13087</v>
      </c>
      <c r="K5815" t="s">
        <v>20</v>
      </c>
      <c r="L5815" t="s">
        <v>9843</v>
      </c>
      <c r="M5815" t="s">
        <v>554</v>
      </c>
      <c r="N5815" t="s">
        <v>14156</v>
      </c>
      <c r="O5815" t="s">
        <v>14157</v>
      </c>
      <c r="Q5815" t="s">
        <v>3258</v>
      </c>
      <c r="R5815" s="1">
        <f t="shared" si="451"/>
        <v>-4493.010000000002</v>
      </c>
      <c r="S5815" s="1">
        <f t="shared" si="452"/>
        <v>-943.53210000000036</v>
      </c>
      <c r="T5815" s="1">
        <f t="shared" si="453"/>
        <v>-1572.5599999999995</v>
      </c>
      <c r="U5815" s="1">
        <f t="shared" si="454"/>
        <v>629.02789999999914</v>
      </c>
    </row>
    <row r="5816" spans="1:21" x14ac:dyDescent="0.2">
      <c r="A5816" t="s">
        <v>2467</v>
      </c>
      <c r="B5816" t="s">
        <v>15298</v>
      </c>
      <c r="C5816" t="s">
        <v>18</v>
      </c>
      <c r="D5816" t="s">
        <v>19</v>
      </c>
      <c r="E5816" t="s">
        <v>1201</v>
      </c>
      <c r="F5816" t="str">
        <f t="shared" si="450"/>
        <v>2008</v>
      </c>
      <c r="G5816" t="s">
        <v>126</v>
      </c>
      <c r="I5816" t="s">
        <v>15233</v>
      </c>
      <c r="J5816" t="s">
        <v>15234</v>
      </c>
      <c r="K5816" t="s">
        <v>20</v>
      </c>
      <c r="L5816" t="s">
        <v>9843</v>
      </c>
      <c r="M5816" t="s">
        <v>554</v>
      </c>
      <c r="N5816" t="s">
        <v>16284</v>
      </c>
      <c r="O5816" t="s">
        <v>16285</v>
      </c>
      <c r="Q5816" t="s">
        <v>3258</v>
      </c>
      <c r="R5816" s="1">
        <f t="shared" si="451"/>
        <v>-4493.0099999999984</v>
      </c>
      <c r="S5816" s="1">
        <f t="shared" si="452"/>
        <v>-943.53209999999967</v>
      </c>
      <c r="T5816" s="1">
        <f t="shared" si="453"/>
        <v>-1572.5599999999995</v>
      </c>
      <c r="U5816" s="1">
        <f t="shared" si="454"/>
        <v>629.02789999999982</v>
      </c>
    </row>
    <row r="5817" spans="1:21" x14ac:dyDescent="0.2">
      <c r="A5817" t="s">
        <v>2467</v>
      </c>
      <c r="B5817" t="s">
        <v>17383</v>
      </c>
      <c r="C5817" t="s">
        <v>18</v>
      </c>
      <c r="D5817" t="s">
        <v>19</v>
      </c>
      <c r="E5817" t="s">
        <v>1201</v>
      </c>
      <c r="F5817" t="str">
        <f t="shared" si="450"/>
        <v>2008</v>
      </c>
      <c r="G5817" t="s">
        <v>126</v>
      </c>
      <c r="I5817" t="s">
        <v>17317</v>
      </c>
      <c r="J5817" t="s">
        <v>17318</v>
      </c>
      <c r="K5817" t="s">
        <v>20</v>
      </c>
      <c r="L5817" t="s">
        <v>9843</v>
      </c>
      <c r="M5817" t="s">
        <v>554</v>
      </c>
      <c r="N5817" t="s">
        <v>18338</v>
      </c>
      <c r="O5817" t="s">
        <v>18339</v>
      </c>
      <c r="Q5817" t="s">
        <v>3258</v>
      </c>
      <c r="R5817" s="1">
        <f t="shared" si="451"/>
        <v>-4493.0099999999993</v>
      </c>
      <c r="S5817" s="1">
        <f t="shared" si="452"/>
        <v>-943.53209999999979</v>
      </c>
      <c r="T5817" s="1">
        <f t="shared" si="453"/>
        <v>-1572.56</v>
      </c>
      <c r="U5817" s="1">
        <f t="shared" si="454"/>
        <v>629.02790000000016</v>
      </c>
    </row>
    <row r="5818" spans="1:21" x14ac:dyDescent="0.2">
      <c r="A5818" t="s">
        <v>2467</v>
      </c>
      <c r="B5818" t="s">
        <v>8771</v>
      </c>
      <c r="C5818" t="s">
        <v>18</v>
      </c>
      <c r="D5818" t="s">
        <v>19</v>
      </c>
      <c r="E5818" t="s">
        <v>1201</v>
      </c>
      <c r="F5818" t="str">
        <f t="shared" si="450"/>
        <v>2008</v>
      </c>
      <c r="G5818" t="s">
        <v>126</v>
      </c>
      <c r="I5818" t="s">
        <v>8719</v>
      </c>
      <c r="J5818" t="s">
        <v>8720</v>
      </c>
      <c r="K5818" t="s">
        <v>20</v>
      </c>
      <c r="L5818" t="s">
        <v>9843</v>
      </c>
      <c r="M5818" t="s">
        <v>554</v>
      </c>
      <c r="N5818" t="s">
        <v>9844</v>
      </c>
      <c r="O5818" t="s">
        <v>9845</v>
      </c>
      <c r="Q5818" t="s">
        <v>3258</v>
      </c>
      <c r="R5818" s="1">
        <f t="shared" si="451"/>
        <v>-4493.010000000002</v>
      </c>
      <c r="S5818" s="1">
        <f t="shared" si="452"/>
        <v>-943.53210000000036</v>
      </c>
      <c r="T5818" s="1">
        <f t="shared" si="453"/>
        <v>-1572.5600000000013</v>
      </c>
      <c r="U5818" s="1">
        <f t="shared" si="454"/>
        <v>629.02790000000095</v>
      </c>
    </row>
    <row r="5819" spans="1:21" x14ac:dyDescent="0.2">
      <c r="A5819" t="s">
        <v>2467</v>
      </c>
      <c r="B5819" t="s">
        <v>11005</v>
      </c>
      <c r="C5819" t="s">
        <v>18</v>
      </c>
      <c r="D5819" t="s">
        <v>19</v>
      </c>
      <c r="E5819" t="s">
        <v>1201</v>
      </c>
      <c r="F5819" t="str">
        <f t="shared" si="450"/>
        <v>2008</v>
      </c>
      <c r="G5819" t="s">
        <v>126</v>
      </c>
      <c r="I5819" t="s">
        <v>10945</v>
      </c>
      <c r="J5819" t="s">
        <v>10946</v>
      </c>
      <c r="K5819" t="s">
        <v>20</v>
      </c>
      <c r="L5819" t="s">
        <v>9843</v>
      </c>
      <c r="M5819" t="s">
        <v>554</v>
      </c>
      <c r="N5819" t="s">
        <v>12006</v>
      </c>
      <c r="O5819" t="s">
        <v>12007</v>
      </c>
      <c r="Q5819" t="s">
        <v>3258</v>
      </c>
      <c r="R5819" s="1">
        <f t="shared" si="451"/>
        <v>-4493.0099999999948</v>
      </c>
      <c r="S5819" s="1">
        <f t="shared" si="452"/>
        <v>-943.53209999999888</v>
      </c>
      <c r="T5819" s="1">
        <f t="shared" si="453"/>
        <v>-1572.5600000000013</v>
      </c>
      <c r="U5819" s="1">
        <f t="shared" si="454"/>
        <v>629.02790000000243</v>
      </c>
    </row>
    <row r="5820" spans="1:21" x14ac:dyDescent="0.2">
      <c r="A5820" t="s">
        <v>2467</v>
      </c>
      <c r="B5820" t="s">
        <v>18410</v>
      </c>
      <c r="C5820" t="s">
        <v>18</v>
      </c>
      <c r="D5820" t="s">
        <v>19</v>
      </c>
      <c r="E5820" t="s">
        <v>188</v>
      </c>
      <c r="F5820" t="str">
        <f t="shared" si="450"/>
        <v>1984</v>
      </c>
      <c r="G5820" t="s">
        <v>2483</v>
      </c>
      <c r="I5820" t="s">
        <v>18042</v>
      </c>
      <c r="J5820" t="s">
        <v>18043</v>
      </c>
      <c r="K5820" t="s">
        <v>20</v>
      </c>
      <c r="L5820" t="s">
        <v>19051</v>
      </c>
      <c r="M5820" t="s">
        <v>2613</v>
      </c>
      <c r="N5820" t="s">
        <v>23</v>
      </c>
      <c r="O5820" t="s">
        <v>417</v>
      </c>
      <c r="Q5820" t="s">
        <v>2616</v>
      </c>
      <c r="R5820" s="1">
        <f t="shared" si="451"/>
        <v>-3706.9599999999996</v>
      </c>
      <c r="S5820" s="1">
        <f t="shared" si="452"/>
        <v>-778.46159999999986</v>
      </c>
      <c r="T5820" s="1">
        <f t="shared" si="453"/>
        <v>-1408.3</v>
      </c>
      <c r="U5820" s="1">
        <f t="shared" si="454"/>
        <v>629.83840000000009</v>
      </c>
    </row>
    <row r="5821" spans="1:21" x14ac:dyDescent="0.2">
      <c r="A5821" t="s">
        <v>16</v>
      </c>
      <c r="B5821" t="s">
        <v>6317</v>
      </c>
      <c r="C5821" t="s">
        <v>18</v>
      </c>
      <c r="D5821" t="s">
        <v>19</v>
      </c>
      <c r="E5821" t="s">
        <v>1346</v>
      </c>
      <c r="F5821" t="str">
        <f t="shared" si="450"/>
        <v>2014</v>
      </c>
      <c r="G5821" t="s">
        <v>1275</v>
      </c>
      <c r="I5821" t="s">
        <v>5429</v>
      </c>
      <c r="J5821" t="s">
        <v>5430</v>
      </c>
      <c r="K5821" t="s">
        <v>20</v>
      </c>
      <c r="L5821" t="s">
        <v>6695</v>
      </c>
      <c r="M5821" t="s">
        <v>554</v>
      </c>
      <c r="N5821" t="s">
        <v>6696</v>
      </c>
      <c r="O5821" t="s">
        <v>6697</v>
      </c>
      <c r="Q5821" t="s">
        <v>1360</v>
      </c>
      <c r="R5821" s="1">
        <f t="shared" si="451"/>
        <v>-4543.9100000000035</v>
      </c>
      <c r="S5821" s="1">
        <f t="shared" si="452"/>
        <v>-954.22110000000066</v>
      </c>
      <c r="T5821" s="1">
        <f t="shared" si="453"/>
        <v>-1590.3700000000026</v>
      </c>
      <c r="U5821" s="1">
        <f t="shared" si="454"/>
        <v>636.14890000000196</v>
      </c>
    </row>
    <row r="5822" spans="1:21" x14ac:dyDescent="0.2">
      <c r="A5822" t="s">
        <v>16</v>
      </c>
      <c r="B5822" t="s">
        <v>18410</v>
      </c>
      <c r="C5822" t="s">
        <v>18</v>
      </c>
      <c r="D5822" t="s">
        <v>19</v>
      </c>
      <c r="E5822" t="s">
        <v>1158</v>
      </c>
      <c r="F5822" t="str">
        <f t="shared" si="450"/>
        <v>2006</v>
      </c>
      <c r="G5822" t="s">
        <v>126</v>
      </c>
      <c r="I5822" t="s">
        <v>17630</v>
      </c>
      <c r="J5822" t="s">
        <v>17631</v>
      </c>
      <c r="K5822" t="s">
        <v>20</v>
      </c>
      <c r="L5822" t="s">
        <v>18646</v>
      </c>
      <c r="M5822" t="s">
        <v>554</v>
      </c>
      <c r="N5822" t="s">
        <v>20</v>
      </c>
      <c r="O5822" t="s">
        <v>20</v>
      </c>
      <c r="Q5822" t="s">
        <v>1176</v>
      </c>
      <c r="R5822" s="1">
        <f t="shared" si="451"/>
        <v>-4553.96</v>
      </c>
      <c r="S5822" s="1">
        <f t="shared" si="452"/>
        <v>-956.33159999999998</v>
      </c>
      <c r="T5822" s="1">
        <f t="shared" si="453"/>
        <v>-1593.89</v>
      </c>
      <c r="U5822" s="1">
        <f t="shared" si="454"/>
        <v>637.55840000000012</v>
      </c>
    </row>
    <row r="5823" spans="1:21" x14ac:dyDescent="0.2">
      <c r="A5823" t="s">
        <v>16</v>
      </c>
      <c r="B5823" t="s">
        <v>18410</v>
      </c>
      <c r="C5823" t="s">
        <v>18</v>
      </c>
      <c r="D5823" t="s">
        <v>19</v>
      </c>
      <c r="E5823" t="s">
        <v>1229</v>
      </c>
      <c r="F5823" t="str">
        <f t="shared" si="450"/>
        <v>2010</v>
      </c>
      <c r="G5823" t="s">
        <v>60</v>
      </c>
      <c r="I5823" t="s">
        <v>17654</v>
      </c>
      <c r="J5823" t="s">
        <v>17655</v>
      </c>
      <c r="K5823" t="s">
        <v>20</v>
      </c>
      <c r="L5823" t="s">
        <v>17653</v>
      </c>
      <c r="M5823" t="s">
        <v>732</v>
      </c>
      <c r="N5823" t="s">
        <v>18672</v>
      </c>
      <c r="O5823" t="s">
        <v>18673</v>
      </c>
      <c r="Q5823" t="s">
        <v>1230</v>
      </c>
      <c r="R5823" s="1">
        <f t="shared" si="451"/>
        <v>-7497.3899999999994</v>
      </c>
      <c r="S5823" s="1">
        <f t="shared" si="452"/>
        <v>-1574.4518999999998</v>
      </c>
      <c r="T5823" s="1">
        <f t="shared" si="453"/>
        <v>-2223.4399999999987</v>
      </c>
      <c r="U5823" s="1">
        <f t="shared" si="454"/>
        <v>648.98809999999889</v>
      </c>
    </row>
    <row r="5824" spans="1:21" x14ac:dyDescent="0.2">
      <c r="A5824" t="s">
        <v>16</v>
      </c>
      <c r="B5824" t="s">
        <v>19407</v>
      </c>
      <c r="C5824" t="s">
        <v>18</v>
      </c>
      <c r="D5824" t="s">
        <v>19</v>
      </c>
      <c r="E5824" t="s">
        <v>1229</v>
      </c>
      <c r="F5824" t="str">
        <f t="shared" si="450"/>
        <v>2010</v>
      </c>
      <c r="G5824" t="s">
        <v>60</v>
      </c>
      <c r="I5824" t="s">
        <v>18672</v>
      </c>
      <c r="J5824" t="s">
        <v>18673</v>
      </c>
      <c r="K5824" t="s">
        <v>20</v>
      </c>
      <c r="L5824" t="s">
        <v>17653</v>
      </c>
      <c r="M5824" t="s">
        <v>732</v>
      </c>
      <c r="N5824" t="s">
        <v>19641</v>
      </c>
      <c r="O5824" t="s">
        <v>19642</v>
      </c>
      <c r="Q5824" t="s">
        <v>1230</v>
      </c>
      <c r="R5824" s="1">
        <f t="shared" si="451"/>
        <v>-7497.3899999999994</v>
      </c>
      <c r="S5824" s="1">
        <f t="shared" si="452"/>
        <v>-1574.4518999999998</v>
      </c>
      <c r="T5824" s="1">
        <f t="shared" si="453"/>
        <v>-2223.4400000000005</v>
      </c>
      <c r="U5824" s="1">
        <f t="shared" si="454"/>
        <v>648.98810000000071</v>
      </c>
    </row>
    <row r="5825" spans="1:21" x14ac:dyDescent="0.2">
      <c r="A5825" t="s">
        <v>16</v>
      </c>
      <c r="B5825" t="s">
        <v>17383</v>
      </c>
      <c r="C5825" t="s">
        <v>18</v>
      </c>
      <c r="D5825" t="s">
        <v>19</v>
      </c>
      <c r="E5825" t="s">
        <v>1229</v>
      </c>
      <c r="F5825" t="str">
        <f t="shared" si="450"/>
        <v>2010</v>
      </c>
      <c r="G5825" t="s">
        <v>60</v>
      </c>
      <c r="I5825" t="s">
        <v>16604</v>
      </c>
      <c r="J5825" t="s">
        <v>16605</v>
      </c>
      <c r="K5825" t="s">
        <v>20</v>
      </c>
      <c r="L5825" t="s">
        <v>17653</v>
      </c>
      <c r="M5825" t="s">
        <v>732</v>
      </c>
      <c r="N5825" t="s">
        <v>17654</v>
      </c>
      <c r="O5825" t="s">
        <v>17655</v>
      </c>
      <c r="Q5825" t="s">
        <v>1230</v>
      </c>
      <c r="R5825" s="1">
        <f t="shared" si="451"/>
        <v>-7497.3899999999994</v>
      </c>
      <c r="S5825" s="1">
        <f t="shared" si="452"/>
        <v>-1574.4518999999998</v>
      </c>
      <c r="T5825" s="1">
        <f t="shared" si="453"/>
        <v>-2223.4400000000005</v>
      </c>
      <c r="U5825" s="1">
        <f t="shared" si="454"/>
        <v>648.98810000000071</v>
      </c>
    </row>
    <row r="5826" spans="1:21" x14ac:dyDescent="0.2">
      <c r="A5826" t="s">
        <v>2467</v>
      </c>
      <c r="B5826" t="s">
        <v>18410</v>
      </c>
      <c r="C5826" t="s">
        <v>18</v>
      </c>
      <c r="D5826" t="s">
        <v>19</v>
      </c>
      <c r="E5826" t="s">
        <v>53</v>
      </c>
      <c r="F5826" t="str">
        <f t="shared" ref="F5826:F5889" si="455">LEFT(E5826,4)</f>
        <v>1981</v>
      </c>
      <c r="G5826" t="s">
        <v>2478</v>
      </c>
      <c r="H5826" t="s">
        <v>55</v>
      </c>
      <c r="I5826" t="s">
        <v>17996</v>
      </c>
      <c r="J5826" t="s">
        <v>17997</v>
      </c>
      <c r="K5826" t="s">
        <v>20</v>
      </c>
      <c r="L5826" t="s">
        <v>8322</v>
      </c>
      <c r="M5826" t="s">
        <v>141</v>
      </c>
      <c r="N5826" t="s">
        <v>19005</v>
      </c>
      <c r="O5826" t="s">
        <v>19006</v>
      </c>
      <c r="Q5826" t="s">
        <v>2482</v>
      </c>
      <c r="R5826" s="1">
        <f t="shared" ref="R5826:R5889" si="456">O5826-J5826</f>
        <v>-3292.6800000000021</v>
      </c>
      <c r="S5826" s="1">
        <f t="shared" ref="S5826:S5889" si="457">R5826*0.21</f>
        <v>-691.46280000000047</v>
      </c>
      <c r="T5826" s="1">
        <f t="shared" ref="T5826:T5889" si="458">N5826-I5826</f>
        <v>-1343.3099999999995</v>
      </c>
      <c r="U5826" s="1">
        <f t="shared" ref="U5826:U5889" si="459">S5826-T5826</f>
        <v>651.84719999999902</v>
      </c>
    </row>
    <row r="5827" spans="1:21" x14ac:dyDescent="0.2">
      <c r="A5827" t="s">
        <v>2467</v>
      </c>
      <c r="B5827" t="s">
        <v>9899</v>
      </c>
      <c r="C5827" t="s">
        <v>18</v>
      </c>
      <c r="D5827" t="s">
        <v>19</v>
      </c>
      <c r="E5827" t="s">
        <v>53</v>
      </c>
      <c r="F5827" t="str">
        <f t="shared" si="455"/>
        <v>1981</v>
      </c>
      <c r="G5827" t="s">
        <v>2478</v>
      </c>
      <c r="H5827" t="s">
        <v>55</v>
      </c>
      <c r="I5827" t="s">
        <v>9442</v>
      </c>
      <c r="J5827" t="s">
        <v>9443</v>
      </c>
      <c r="K5827" t="s">
        <v>20</v>
      </c>
      <c r="L5827" t="s">
        <v>8322</v>
      </c>
      <c r="M5827" t="s">
        <v>141</v>
      </c>
      <c r="N5827" t="s">
        <v>10537</v>
      </c>
      <c r="O5827" t="s">
        <v>10538</v>
      </c>
      <c r="Q5827" t="s">
        <v>2482</v>
      </c>
      <c r="R5827" s="1">
        <f t="shared" si="456"/>
        <v>-3292.679999999993</v>
      </c>
      <c r="S5827" s="1">
        <f t="shared" si="457"/>
        <v>-691.46279999999854</v>
      </c>
      <c r="T5827" s="1">
        <f t="shared" si="458"/>
        <v>-1343.3099999999977</v>
      </c>
      <c r="U5827" s="1">
        <f t="shared" si="459"/>
        <v>651.84719999999913</v>
      </c>
    </row>
    <row r="5828" spans="1:21" x14ac:dyDescent="0.2">
      <c r="A5828" t="s">
        <v>2467</v>
      </c>
      <c r="B5828" t="s">
        <v>12067</v>
      </c>
      <c r="C5828" t="s">
        <v>18</v>
      </c>
      <c r="D5828" t="s">
        <v>19</v>
      </c>
      <c r="E5828" t="s">
        <v>53</v>
      </c>
      <c r="F5828" t="str">
        <f t="shared" si="455"/>
        <v>1981</v>
      </c>
      <c r="G5828" t="s">
        <v>2478</v>
      </c>
      <c r="H5828" t="s">
        <v>55</v>
      </c>
      <c r="I5828" t="s">
        <v>11624</v>
      </c>
      <c r="J5828" t="s">
        <v>11625</v>
      </c>
      <c r="K5828" t="s">
        <v>20</v>
      </c>
      <c r="L5828" t="s">
        <v>8322</v>
      </c>
      <c r="M5828" t="s">
        <v>141</v>
      </c>
      <c r="N5828" t="s">
        <v>12705</v>
      </c>
      <c r="O5828" t="s">
        <v>12706</v>
      </c>
      <c r="Q5828" t="s">
        <v>2482</v>
      </c>
      <c r="R5828" s="1">
        <f t="shared" si="456"/>
        <v>-3292.6800000000003</v>
      </c>
      <c r="S5828" s="1">
        <f t="shared" si="457"/>
        <v>-691.46280000000002</v>
      </c>
      <c r="T5828" s="1">
        <f t="shared" si="458"/>
        <v>-1343.3099999999995</v>
      </c>
      <c r="U5828" s="1">
        <f t="shared" si="459"/>
        <v>651.84719999999948</v>
      </c>
    </row>
    <row r="5829" spans="1:21" x14ac:dyDescent="0.2">
      <c r="A5829" t="s">
        <v>2467</v>
      </c>
      <c r="B5829" t="s">
        <v>16349</v>
      </c>
      <c r="C5829" t="s">
        <v>18</v>
      </c>
      <c r="D5829" t="s">
        <v>19</v>
      </c>
      <c r="E5829" t="s">
        <v>53</v>
      </c>
      <c r="F5829" t="str">
        <f t="shared" si="455"/>
        <v>1981</v>
      </c>
      <c r="G5829" t="s">
        <v>2478</v>
      </c>
      <c r="H5829" t="s">
        <v>55</v>
      </c>
      <c r="I5829" t="s">
        <v>15932</v>
      </c>
      <c r="J5829" t="s">
        <v>15933</v>
      </c>
      <c r="K5829" t="s">
        <v>20</v>
      </c>
      <c r="L5829" t="s">
        <v>8322</v>
      </c>
      <c r="M5829" t="s">
        <v>141</v>
      </c>
      <c r="N5829" t="s">
        <v>16961</v>
      </c>
      <c r="O5829" t="s">
        <v>16962</v>
      </c>
      <c r="Q5829" t="s">
        <v>2482</v>
      </c>
      <c r="R5829" s="1">
        <f t="shared" si="456"/>
        <v>-3292.6799999999967</v>
      </c>
      <c r="S5829" s="1">
        <f t="shared" si="457"/>
        <v>-691.46279999999922</v>
      </c>
      <c r="T5829" s="1">
        <f t="shared" si="458"/>
        <v>-1343.3099999999995</v>
      </c>
      <c r="U5829" s="1">
        <f t="shared" si="459"/>
        <v>651.84720000000027</v>
      </c>
    </row>
    <row r="5830" spans="1:21" x14ac:dyDescent="0.2">
      <c r="A5830" t="s">
        <v>2467</v>
      </c>
      <c r="B5830" t="s">
        <v>14225</v>
      </c>
      <c r="C5830" t="s">
        <v>18</v>
      </c>
      <c r="D5830" t="s">
        <v>19</v>
      </c>
      <c r="E5830" t="s">
        <v>53</v>
      </c>
      <c r="F5830" t="str">
        <f t="shared" si="455"/>
        <v>1981</v>
      </c>
      <c r="G5830" t="s">
        <v>2478</v>
      </c>
      <c r="H5830" t="s">
        <v>55</v>
      </c>
      <c r="I5830" t="s">
        <v>13784</v>
      </c>
      <c r="J5830" t="s">
        <v>13785</v>
      </c>
      <c r="K5830" t="s">
        <v>20</v>
      </c>
      <c r="L5830" t="s">
        <v>8322</v>
      </c>
      <c r="M5830" t="s">
        <v>141</v>
      </c>
      <c r="N5830" t="s">
        <v>14864</v>
      </c>
      <c r="O5830" t="s">
        <v>14865</v>
      </c>
      <c r="Q5830" t="s">
        <v>2482</v>
      </c>
      <c r="R5830" s="1">
        <f t="shared" si="456"/>
        <v>-3292.6800000000003</v>
      </c>
      <c r="S5830" s="1">
        <f t="shared" si="457"/>
        <v>-691.46280000000002</v>
      </c>
      <c r="T5830" s="1">
        <f t="shared" si="458"/>
        <v>-1343.3100000000013</v>
      </c>
      <c r="U5830" s="1">
        <f t="shared" si="459"/>
        <v>651.84720000000129</v>
      </c>
    </row>
    <row r="5831" spans="1:21" x14ac:dyDescent="0.2">
      <c r="A5831" t="s">
        <v>2467</v>
      </c>
      <c r="B5831" t="s">
        <v>7582</v>
      </c>
      <c r="C5831" t="s">
        <v>18</v>
      </c>
      <c r="D5831" t="s">
        <v>19</v>
      </c>
      <c r="E5831" t="s">
        <v>53</v>
      </c>
      <c r="F5831" t="str">
        <f t="shared" si="455"/>
        <v>1981</v>
      </c>
      <c r="G5831" t="s">
        <v>2478</v>
      </c>
      <c r="H5831" t="s">
        <v>55</v>
      </c>
      <c r="I5831" t="s">
        <v>7141</v>
      </c>
      <c r="J5831" t="s">
        <v>7142</v>
      </c>
      <c r="K5831" t="s">
        <v>20</v>
      </c>
      <c r="L5831" t="s">
        <v>8322</v>
      </c>
      <c r="M5831" t="s">
        <v>141</v>
      </c>
      <c r="N5831" t="s">
        <v>8323</v>
      </c>
      <c r="O5831" t="s">
        <v>8324</v>
      </c>
      <c r="Q5831" t="s">
        <v>2482</v>
      </c>
      <c r="R5831" s="1">
        <f t="shared" si="456"/>
        <v>-3292.6800000000003</v>
      </c>
      <c r="S5831" s="1">
        <f t="shared" si="457"/>
        <v>-691.46280000000002</v>
      </c>
      <c r="T5831" s="1">
        <f t="shared" si="458"/>
        <v>-1343.3100000000013</v>
      </c>
      <c r="U5831" s="1">
        <f t="shared" si="459"/>
        <v>651.84720000000129</v>
      </c>
    </row>
    <row r="5832" spans="1:21" x14ac:dyDescent="0.2">
      <c r="A5832" t="s">
        <v>2467</v>
      </c>
      <c r="B5832" t="s">
        <v>13151</v>
      </c>
      <c r="C5832" t="s">
        <v>18</v>
      </c>
      <c r="D5832" t="s">
        <v>19</v>
      </c>
      <c r="E5832" t="s">
        <v>53</v>
      </c>
      <c r="F5832" t="str">
        <f t="shared" si="455"/>
        <v>1981</v>
      </c>
      <c r="G5832" t="s">
        <v>2478</v>
      </c>
      <c r="H5832" t="s">
        <v>55</v>
      </c>
      <c r="I5832" t="s">
        <v>12705</v>
      </c>
      <c r="J5832" t="s">
        <v>12706</v>
      </c>
      <c r="K5832" t="s">
        <v>20</v>
      </c>
      <c r="L5832" t="s">
        <v>2479</v>
      </c>
      <c r="M5832" t="s">
        <v>141</v>
      </c>
      <c r="N5832" t="s">
        <v>13784</v>
      </c>
      <c r="O5832" t="s">
        <v>13785</v>
      </c>
      <c r="Q5832" t="s">
        <v>2482</v>
      </c>
      <c r="R5832" s="1">
        <f t="shared" si="456"/>
        <v>-3292.6800000000039</v>
      </c>
      <c r="S5832" s="1">
        <f t="shared" si="457"/>
        <v>-691.46280000000081</v>
      </c>
      <c r="T5832" s="1">
        <f t="shared" si="458"/>
        <v>-1343.3199999999997</v>
      </c>
      <c r="U5832" s="1">
        <f t="shared" si="459"/>
        <v>651.8571999999989</v>
      </c>
    </row>
    <row r="5833" spans="1:21" x14ac:dyDescent="0.2">
      <c r="A5833" t="s">
        <v>2467</v>
      </c>
      <c r="B5833" t="s">
        <v>17</v>
      </c>
      <c r="C5833" t="s">
        <v>18</v>
      </c>
      <c r="D5833" t="s">
        <v>19</v>
      </c>
      <c r="E5833" t="s">
        <v>53</v>
      </c>
      <c r="F5833" t="str">
        <f t="shared" si="455"/>
        <v>1981</v>
      </c>
      <c r="G5833" t="s">
        <v>2478</v>
      </c>
      <c r="H5833" t="s">
        <v>55</v>
      </c>
      <c r="I5833" s="3">
        <v>25905.37</v>
      </c>
      <c r="J5833" s="3">
        <v>63498.17</v>
      </c>
      <c r="K5833" s="2">
        <v>0</v>
      </c>
      <c r="L5833" s="3">
        <v>-1343.32</v>
      </c>
      <c r="M5833" s="4">
        <v>0.40799999999999997</v>
      </c>
      <c r="N5833" s="5">
        <v>24562.05</v>
      </c>
      <c r="O5833" s="5">
        <v>60205.49</v>
      </c>
      <c r="Q5833" t="s">
        <v>2482</v>
      </c>
      <c r="R5833" s="1">
        <f t="shared" si="456"/>
        <v>-3292.6800000000003</v>
      </c>
      <c r="S5833" s="1">
        <f t="shared" si="457"/>
        <v>-691.46280000000002</v>
      </c>
      <c r="T5833" s="1">
        <f t="shared" si="458"/>
        <v>-1343.3199999999997</v>
      </c>
      <c r="U5833" s="1">
        <f t="shared" si="459"/>
        <v>651.85719999999969</v>
      </c>
    </row>
    <row r="5834" spans="1:21" x14ac:dyDescent="0.2">
      <c r="A5834" t="s">
        <v>2467</v>
      </c>
      <c r="B5834" t="s">
        <v>15298</v>
      </c>
      <c r="C5834" t="s">
        <v>18</v>
      </c>
      <c r="D5834" t="s">
        <v>19</v>
      </c>
      <c r="E5834" t="s">
        <v>53</v>
      </c>
      <c r="F5834" t="str">
        <f t="shared" si="455"/>
        <v>1981</v>
      </c>
      <c r="G5834" t="s">
        <v>2478</v>
      </c>
      <c r="H5834" t="s">
        <v>55</v>
      </c>
      <c r="I5834" t="s">
        <v>14864</v>
      </c>
      <c r="J5834" t="s">
        <v>14865</v>
      </c>
      <c r="K5834" t="s">
        <v>20</v>
      </c>
      <c r="L5834" t="s">
        <v>2479</v>
      </c>
      <c r="M5834" t="s">
        <v>141</v>
      </c>
      <c r="N5834" t="s">
        <v>15932</v>
      </c>
      <c r="O5834" t="s">
        <v>15933</v>
      </c>
      <c r="Q5834" t="s">
        <v>2482</v>
      </c>
      <c r="R5834" s="1">
        <f t="shared" si="456"/>
        <v>-3292.6800000000003</v>
      </c>
      <c r="S5834" s="1">
        <f t="shared" si="457"/>
        <v>-691.46280000000002</v>
      </c>
      <c r="T5834" s="1">
        <f t="shared" si="458"/>
        <v>-1343.3199999999997</v>
      </c>
      <c r="U5834" s="1">
        <f t="shared" si="459"/>
        <v>651.85719999999969</v>
      </c>
    </row>
    <row r="5835" spans="1:21" x14ac:dyDescent="0.2">
      <c r="A5835" t="s">
        <v>2467</v>
      </c>
      <c r="B5835" t="s">
        <v>8771</v>
      </c>
      <c r="C5835" t="s">
        <v>18</v>
      </c>
      <c r="D5835" t="s">
        <v>19</v>
      </c>
      <c r="E5835" t="s">
        <v>53</v>
      </c>
      <c r="F5835" t="str">
        <f t="shared" si="455"/>
        <v>1981</v>
      </c>
      <c r="G5835" t="s">
        <v>2478</v>
      </c>
      <c r="H5835" t="s">
        <v>55</v>
      </c>
      <c r="I5835" t="s">
        <v>8323</v>
      </c>
      <c r="J5835" t="s">
        <v>8324</v>
      </c>
      <c r="K5835" t="s">
        <v>20</v>
      </c>
      <c r="L5835" t="s">
        <v>2479</v>
      </c>
      <c r="M5835" t="s">
        <v>141</v>
      </c>
      <c r="N5835" t="s">
        <v>9442</v>
      </c>
      <c r="O5835" t="s">
        <v>9443</v>
      </c>
      <c r="Q5835" t="s">
        <v>2482</v>
      </c>
      <c r="R5835" s="1">
        <f t="shared" si="456"/>
        <v>-3292.6800000000003</v>
      </c>
      <c r="S5835" s="1">
        <f t="shared" si="457"/>
        <v>-691.46280000000002</v>
      </c>
      <c r="T5835" s="1">
        <f t="shared" si="458"/>
        <v>-1343.3199999999997</v>
      </c>
      <c r="U5835" s="1">
        <f t="shared" si="459"/>
        <v>651.85719999999969</v>
      </c>
    </row>
    <row r="5836" spans="1:21" x14ac:dyDescent="0.2">
      <c r="A5836" t="s">
        <v>2467</v>
      </c>
      <c r="B5836" t="s">
        <v>6317</v>
      </c>
      <c r="C5836" t="s">
        <v>18</v>
      </c>
      <c r="D5836" t="s">
        <v>19</v>
      </c>
      <c r="E5836" t="s">
        <v>53</v>
      </c>
      <c r="F5836" t="str">
        <f t="shared" si="455"/>
        <v>1981</v>
      </c>
      <c r="G5836" t="s">
        <v>2478</v>
      </c>
      <c r="H5836" t="s">
        <v>55</v>
      </c>
      <c r="I5836" t="s">
        <v>5889</v>
      </c>
      <c r="J5836" t="s">
        <v>5890</v>
      </c>
      <c r="K5836" t="s">
        <v>20</v>
      </c>
      <c r="L5836" t="s">
        <v>2479</v>
      </c>
      <c r="M5836" t="s">
        <v>141</v>
      </c>
      <c r="N5836" t="s">
        <v>7141</v>
      </c>
      <c r="O5836" t="s">
        <v>7142</v>
      </c>
      <c r="Q5836" t="s">
        <v>2482</v>
      </c>
      <c r="R5836" s="1">
        <f t="shared" si="456"/>
        <v>-3292.6800000000003</v>
      </c>
      <c r="S5836" s="1">
        <f t="shared" si="457"/>
        <v>-691.46280000000002</v>
      </c>
      <c r="T5836" s="1">
        <f t="shared" si="458"/>
        <v>-1343.3199999999997</v>
      </c>
      <c r="U5836" s="1">
        <f t="shared" si="459"/>
        <v>651.85719999999969</v>
      </c>
    </row>
    <row r="5837" spans="1:21" x14ac:dyDescent="0.2">
      <c r="A5837" t="s">
        <v>2467</v>
      </c>
      <c r="B5837" t="s">
        <v>4967</v>
      </c>
      <c r="C5837" t="s">
        <v>18</v>
      </c>
      <c r="D5837" t="s">
        <v>19</v>
      </c>
      <c r="E5837" t="s">
        <v>53</v>
      </c>
      <c r="F5837" t="str">
        <f t="shared" si="455"/>
        <v>1981</v>
      </c>
      <c r="G5837" t="s">
        <v>2478</v>
      </c>
      <c r="H5837" t="s">
        <v>55</v>
      </c>
      <c r="I5837" t="s">
        <v>4516</v>
      </c>
      <c r="J5837" t="s">
        <v>4517</v>
      </c>
      <c r="K5837" t="s">
        <v>20</v>
      </c>
      <c r="L5837" t="s">
        <v>2479</v>
      </c>
      <c r="M5837" t="s">
        <v>141</v>
      </c>
      <c r="N5837" t="s">
        <v>5889</v>
      </c>
      <c r="O5837" t="s">
        <v>5890</v>
      </c>
      <c r="Q5837" t="s">
        <v>2482</v>
      </c>
      <c r="R5837" s="1">
        <f t="shared" si="456"/>
        <v>-3292.6800000000003</v>
      </c>
      <c r="S5837" s="1">
        <f t="shared" si="457"/>
        <v>-691.46280000000002</v>
      </c>
      <c r="T5837" s="1">
        <f t="shared" si="458"/>
        <v>-1343.3199999999997</v>
      </c>
      <c r="U5837" s="1">
        <f t="shared" si="459"/>
        <v>651.85719999999969</v>
      </c>
    </row>
    <row r="5838" spans="1:21" x14ac:dyDescent="0.2">
      <c r="A5838" t="s">
        <v>2467</v>
      </c>
      <c r="B5838" t="s">
        <v>3360</v>
      </c>
      <c r="C5838" t="s">
        <v>18</v>
      </c>
      <c r="D5838" t="s">
        <v>19</v>
      </c>
      <c r="E5838" t="s">
        <v>53</v>
      </c>
      <c r="F5838" t="str">
        <f t="shared" si="455"/>
        <v>1981</v>
      </c>
      <c r="G5838" t="s">
        <v>2478</v>
      </c>
      <c r="H5838" t="s">
        <v>55</v>
      </c>
      <c r="I5838" t="s">
        <v>2480</v>
      </c>
      <c r="J5838" t="s">
        <v>2481</v>
      </c>
      <c r="K5838" t="s">
        <v>20</v>
      </c>
      <c r="L5838" t="s">
        <v>2479</v>
      </c>
      <c r="M5838" t="s">
        <v>141</v>
      </c>
      <c r="N5838" t="s">
        <v>4516</v>
      </c>
      <c r="O5838" t="s">
        <v>4517</v>
      </c>
      <c r="Q5838" t="s">
        <v>2482</v>
      </c>
      <c r="R5838" s="1">
        <f t="shared" si="456"/>
        <v>-3292.6800000000003</v>
      </c>
      <c r="S5838" s="1">
        <f t="shared" si="457"/>
        <v>-691.46280000000002</v>
      </c>
      <c r="T5838" s="1">
        <f t="shared" si="458"/>
        <v>-1343.3199999999997</v>
      </c>
      <c r="U5838" s="1">
        <f t="shared" si="459"/>
        <v>651.85719999999969</v>
      </c>
    </row>
    <row r="5839" spans="1:21" x14ac:dyDescent="0.2">
      <c r="A5839" t="s">
        <v>2467</v>
      </c>
      <c r="B5839" t="s">
        <v>19407</v>
      </c>
      <c r="C5839" t="s">
        <v>18</v>
      </c>
      <c r="D5839" t="s">
        <v>19</v>
      </c>
      <c r="E5839" t="s">
        <v>53</v>
      </c>
      <c r="F5839" t="str">
        <f t="shared" si="455"/>
        <v>1981</v>
      </c>
      <c r="G5839" t="s">
        <v>2478</v>
      </c>
      <c r="H5839" t="s">
        <v>55</v>
      </c>
      <c r="I5839" t="s">
        <v>19005</v>
      </c>
      <c r="J5839" t="s">
        <v>19006</v>
      </c>
      <c r="K5839" t="s">
        <v>20</v>
      </c>
      <c r="L5839" t="s">
        <v>2479</v>
      </c>
      <c r="M5839" t="s">
        <v>141</v>
      </c>
      <c r="N5839" t="s">
        <v>19951</v>
      </c>
      <c r="O5839" t="s">
        <v>19952</v>
      </c>
      <c r="Q5839" t="s">
        <v>2482</v>
      </c>
      <c r="R5839" s="1">
        <f t="shared" si="456"/>
        <v>-3292.6799999999985</v>
      </c>
      <c r="S5839" s="1">
        <f t="shared" si="457"/>
        <v>-691.46279999999967</v>
      </c>
      <c r="T5839" s="1">
        <f t="shared" si="458"/>
        <v>-1343.3199999999997</v>
      </c>
      <c r="U5839" s="1">
        <f t="shared" si="459"/>
        <v>651.85720000000003</v>
      </c>
    </row>
    <row r="5840" spans="1:21" x14ac:dyDescent="0.2">
      <c r="A5840" t="s">
        <v>2467</v>
      </c>
      <c r="B5840" t="s">
        <v>17383</v>
      </c>
      <c r="C5840" t="s">
        <v>18</v>
      </c>
      <c r="D5840" t="s">
        <v>19</v>
      </c>
      <c r="E5840" t="s">
        <v>53</v>
      </c>
      <c r="F5840" t="str">
        <f t="shared" si="455"/>
        <v>1981</v>
      </c>
      <c r="G5840" t="s">
        <v>2478</v>
      </c>
      <c r="H5840" t="s">
        <v>55</v>
      </c>
      <c r="I5840" t="s">
        <v>16961</v>
      </c>
      <c r="J5840" t="s">
        <v>16962</v>
      </c>
      <c r="K5840" t="s">
        <v>20</v>
      </c>
      <c r="L5840" t="s">
        <v>2479</v>
      </c>
      <c r="M5840" t="s">
        <v>141</v>
      </c>
      <c r="N5840" t="s">
        <v>17996</v>
      </c>
      <c r="O5840" t="s">
        <v>17997</v>
      </c>
      <c r="Q5840" t="s">
        <v>2482</v>
      </c>
      <c r="R5840" s="1">
        <f t="shared" si="456"/>
        <v>-3292.6800000000003</v>
      </c>
      <c r="S5840" s="1">
        <f t="shared" si="457"/>
        <v>-691.46280000000002</v>
      </c>
      <c r="T5840" s="1">
        <f t="shared" si="458"/>
        <v>-1343.3200000000006</v>
      </c>
      <c r="U5840" s="1">
        <f t="shared" si="459"/>
        <v>651.8572000000006</v>
      </c>
    </row>
    <row r="5841" spans="1:21" x14ac:dyDescent="0.2">
      <c r="A5841" t="s">
        <v>2467</v>
      </c>
      <c r="B5841" t="s">
        <v>11005</v>
      </c>
      <c r="C5841" t="s">
        <v>18</v>
      </c>
      <c r="D5841" t="s">
        <v>19</v>
      </c>
      <c r="E5841" t="s">
        <v>53</v>
      </c>
      <c r="F5841" t="str">
        <f t="shared" si="455"/>
        <v>1981</v>
      </c>
      <c r="G5841" t="s">
        <v>2478</v>
      </c>
      <c r="H5841" t="s">
        <v>55</v>
      </c>
      <c r="I5841" t="s">
        <v>10537</v>
      </c>
      <c r="J5841" t="s">
        <v>10538</v>
      </c>
      <c r="K5841" t="s">
        <v>20</v>
      </c>
      <c r="L5841" t="s">
        <v>2479</v>
      </c>
      <c r="M5841" t="s">
        <v>141</v>
      </c>
      <c r="N5841" t="s">
        <v>11624</v>
      </c>
      <c r="O5841" t="s">
        <v>11625</v>
      </c>
      <c r="Q5841" t="s">
        <v>2482</v>
      </c>
      <c r="R5841" s="1">
        <f t="shared" si="456"/>
        <v>-3292.6800000000003</v>
      </c>
      <c r="S5841" s="1">
        <f t="shared" si="457"/>
        <v>-691.46280000000002</v>
      </c>
      <c r="T5841" s="1">
        <f t="shared" si="458"/>
        <v>-1343.3200000000015</v>
      </c>
      <c r="U5841" s="1">
        <f t="shared" si="459"/>
        <v>651.85720000000151</v>
      </c>
    </row>
    <row r="5842" spans="1:21" x14ac:dyDescent="0.2">
      <c r="A5842" t="s">
        <v>1404</v>
      </c>
      <c r="B5842" t="s">
        <v>4967</v>
      </c>
      <c r="C5842" t="s">
        <v>18</v>
      </c>
      <c r="D5842" t="s">
        <v>19</v>
      </c>
      <c r="E5842" t="s">
        <v>496</v>
      </c>
      <c r="F5842" t="str">
        <f t="shared" si="455"/>
        <v>1988</v>
      </c>
      <c r="G5842" t="s">
        <v>1541</v>
      </c>
      <c r="I5842" t="s">
        <v>4050</v>
      </c>
      <c r="J5842" t="s">
        <v>4051</v>
      </c>
      <c r="K5842" t="s">
        <v>20</v>
      </c>
      <c r="L5842" t="s">
        <v>5477</v>
      </c>
      <c r="M5842" t="s">
        <v>1667</v>
      </c>
      <c r="N5842" t="s">
        <v>20</v>
      </c>
      <c r="O5842" t="s">
        <v>20</v>
      </c>
      <c r="Q5842" t="s">
        <v>1670</v>
      </c>
      <c r="R5842" s="1">
        <f t="shared" si="456"/>
        <v>-4974.71</v>
      </c>
      <c r="S5842" s="1">
        <f t="shared" si="457"/>
        <v>-1044.6891000000001</v>
      </c>
      <c r="T5842" s="1">
        <f t="shared" si="458"/>
        <v>-1696.62</v>
      </c>
      <c r="U5842" s="1">
        <f t="shared" si="459"/>
        <v>651.93089999999984</v>
      </c>
    </row>
    <row r="5843" spans="1:21" x14ac:dyDescent="0.2">
      <c r="A5843" t="s">
        <v>1404</v>
      </c>
      <c r="B5843" t="s">
        <v>11005</v>
      </c>
      <c r="C5843" t="s">
        <v>18</v>
      </c>
      <c r="D5843" t="s">
        <v>19</v>
      </c>
      <c r="E5843" t="s">
        <v>1054</v>
      </c>
      <c r="F5843" t="str">
        <f t="shared" si="455"/>
        <v>2002</v>
      </c>
      <c r="G5843" t="s">
        <v>1405</v>
      </c>
      <c r="I5843" t="s">
        <v>10310</v>
      </c>
      <c r="J5843" t="s">
        <v>10311</v>
      </c>
      <c r="K5843" t="s">
        <v>20</v>
      </c>
      <c r="L5843" t="s">
        <v>9226</v>
      </c>
      <c r="M5843" t="s">
        <v>2748</v>
      </c>
      <c r="N5843" t="s">
        <v>11400</v>
      </c>
      <c r="O5843" t="s">
        <v>11401</v>
      </c>
      <c r="Q5843" t="s">
        <v>1426</v>
      </c>
      <c r="R5843" s="1">
        <f t="shared" si="456"/>
        <v>-4982.4900000000052</v>
      </c>
      <c r="S5843" s="1">
        <f t="shared" si="457"/>
        <v>-1046.322900000001</v>
      </c>
      <c r="T5843" s="1">
        <f t="shared" si="458"/>
        <v>-1708.1799999999985</v>
      </c>
      <c r="U5843" s="1">
        <f t="shared" si="459"/>
        <v>661.85709999999744</v>
      </c>
    </row>
    <row r="5844" spans="1:21" x14ac:dyDescent="0.2">
      <c r="A5844" t="s">
        <v>1404</v>
      </c>
      <c r="B5844" t="s">
        <v>14225</v>
      </c>
      <c r="C5844" t="s">
        <v>18</v>
      </c>
      <c r="D5844" t="s">
        <v>19</v>
      </c>
      <c r="E5844" t="s">
        <v>1054</v>
      </c>
      <c r="F5844" t="str">
        <f t="shared" si="455"/>
        <v>2002</v>
      </c>
      <c r="G5844" t="s">
        <v>1405</v>
      </c>
      <c r="I5844" t="s">
        <v>13560</v>
      </c>
      <c r="J5844" t="s">
        <v>13561</v>
      </c>
      <c r="K5844" t="s">
        <v>20</v>
      </c>
      <c r="L5844" t="s">
        <v>9226</v>
      </c>
      <c r="M5844" t="s">
        <v>2748</v>
      </c>
      <c r="N5844" t="s">
        <v>14629</v>
      </c>
      <c r="O5844" t="s">
        <v>14630</v>
      </c>
      <c r="Q5844" t="s">
        <v>1426</v>
      </c>
      <c r="R5844" s="1">
        <f t="shared" si="456"/>
        <v>-4982.4900000000016</v>
      </c>
      <c r="S5844" s="1">
        <f t="shared" si="457"/>
        <v>-1046.3229000000003</v>
      </c>
      <c r="T5844" s="1">
        <f t="shared" si="458"/>
        <v>-1708.1800000000003</v>
      </c>
      <c r="U5844" s="1">
        <f t="shared" si="459"/>
        <v>661.85709999999995</v>
      </c>
    </row>
    <row r="5845" spans="1:21" x14ac:dyDescent="0.2">
      <c r="A5845" t="s">
        <v>1404</v>
      </c>
      <c r="B5845" t="s">
        <v>17383</v>
      </c>
      <c r="C5845" t="s">
        <v>18</v>
      </c>
      <c r="D5845" t="s">
        <v>19</v>
      </c>
      <c r="E5845" t="s">
        <v>1054</v>
      </c>
      <c r="F5845" t="str">
        <f t="shared" si="455"/>
        <v>2002</v>
      </c>
      <c r="G5845" t="s">
        <v>1405</v>
      </c>
      <c r="I5845" t="s">
        <v>16734</v>
      </c>
      <c r="J5845" t="s">
        <v>16735</v>
      </c>
      <c r="K5845" t="s">
        <v>20</v>
      </c>
      <c r="L5845" t="s">
        <v>9226</v>
      </c>
      <c r="M5845" t="s">
        <v>2748</v>
      </c>
      <c r="N5845" t="s">
        <v>17775</v>
      </c>
      <c r="O5845" t="s">
        <v>17776</v>
      </c>
      <c r="Q5845" t="s">
        <v>1426</v>
      </c>
      <c r="R5845" s="1">
        <f t="shared" si="456"/>
        <v>-4982.4900000000016</v>
      </c>
      <c r="S5845" s="1">
        <f t="shared" si="457"/>
        <v>-1046.3229000000003</v>
      </c>
      <c r="T5845" s="1">
        <f t="shared" si="458"/>
        <v>-1708.1800000000003</v>
      </c>
      <c r="U5845" s="1">
        <f t="shared" si="459"/>
        <v>661.85709999999995</v>
      </c>
    </row>
    <row r="5846" spans="1:21" x14ac:dyDescent="0.2">
      <c r="A5846" t="s">
        <v>1404</v>
      </c>
      <c r="B5846" t="s">
        <v>15298</v>
      </c>
      <c r="C5846" t="s">
        <v>18</v>
      </c>
      <c r="D5846" t="s">
        <v>19</v>
      </c>
      <c r="E5846" t="s">
        <v>1054</v>
      </c>
      <c r="F5846" t="str">
        <f t="shared" si="455"/>
        <v>2002</v>
      </c>
      <c r="G5846" t="s">
        <v>1405</v>
      </c>
      <c r="I5846" t="s">
        <v>14629</v>
      </c>
      <c r="J5846" t="s">
        <v>14630</v>
      </c>
      <c r="K5846" t="s">
        <v>20</v>
      </c>
      <c r="L5846" t="s">
        <v>9226</v>
      </c>
      <c r="M5846" t="s">
        <v>2748</v>
      </c>
      <c r="N5846" t="s">
        <v>15701</v>
      </c>
      <c r="O5846" t="s">
        <v>15702</v>
      </c>
      <c r="Q5846" t="s">
        <v>1426</v>
      </c>
      <c r="R5846" s="1">
        <f t="shared" si="456"/>
        <v>-4982.4900000000016</v>
      </c>
      <c r="S5846" s="1">
        <f t="shared" si="457"/>
        <v>-1046.3229000000003</v>
      </c>
      <c r="T5846" s="1">
        <f t="shared" si="458"/>
        <v>-1708.1800000000003</v>
      </c>
      <c r="U5846" s="1">
        <f t="shared" si="459"/>
        <v>661.85709999999995</v>
      </c>
    </row>
    <row r="5847" spans="1:21" x14ac:dyDescent="0.2">
      <c r="A5847" t="s">
        <v>1404</v>
      </c>
      <c r="B5847" t="s">
        <v>19407</v>
      </c>
      <c r="C5847" t="s">
        <v>18</v>
      </c>
      <c r="D5847" t="s">
        <v>19</v>
      </c>
      <c r="E5847" t="s">
        <v>1054</v>
      </c>
      <c r="F5847" t="str">
        <f t="shared" si="455"/>
        <v>2002</v>
      </c>
      <c r="G5847" t="s">
        <v>1405</v>
      </c>
      <c r="I5847" t="s">
        <v>18788</v>
      </c>
      <c r="J5847" t="s">
        <v>18789</v>
      </c>
      <c r="K5847" t="s">
        <v>20</v>
      </c>
      <c r="L5847" t="s">
        <v>9226</v>
      </c>
      <c r="M5847" t="s">
        <v>2748</v>
      </c>
      <c r="N5847" t="s">
        <v>6856</v>
      </c>
      <c r="O5847" t="s">
        <v>19739</v>
      </c>
      <c r="Q5847" t="s">
        <v>1426</v>
      </c>
      <c r="R5847" s="1">
        <f t="shared" si="456"/>
        <v>-4982.49</v>
      </c>
      <c r="S5847" s="1">
        <f t="shared" si="457"/>
        <v>-1046.3228999999999</v>
      </c>
      <c r="T5847" s="1">
        <f t="shared" si="458"/>
        <v>-1708.18</v>
      </c>
      <c r="U5847" s="1">
        <f t="shared" si="459"/>
        <v>661.85710000000017</v>
      </c>
    </row>
    <row r="5848" spans="1:21" x14ac:dyDescent="0.2">
      <c r="A5848" t="s">
        <v>1404</v>
      </c>
      <c r="B5848" t="s">
        <v>13151</v>
      </c>
      <c r="C5848" t="s">
        <v>18</v>
      </c>
      <c r="D5848" t="s">
        <v>19</v>
      </c>
      <c r="E5848" t="s">
        <v>1054</v>
      </c>
      <c r="F5848" t="str">
        <f t="shared" si="455"/>
        <v>2002</v>
      </c>
      <c r="G5848" t="s">
        <v>1405</v>
      </c>
      <c r="I5848" t="s">
        <v>12491</v>
      </c>
      <c r="J5848" t="s">
        <v>12492</v>
      </c>
      <c r="K5848" t="s">
        <v>20</v>
      </c>
      <c r="L5848" t="s">
        <v>9226</v>
      </c>
      <c r="M5848" t="s">
        <v>2748</v>
      </c>
      <c r="N5848" t="s">
        <v>13560</v>
      </c>
      <c r="O5848" t="s">
        <v>13561</v>
      </c>
      <c r="Q5848" t="s">
        <v>1426</v>
      </c>
      <c r="R5848" s="1">
        <f t="shared" si="456"/>
        <v>-4982.489999999998</v>
      </c>
      <c r="S5848" s="1">
        <f t="shared" si="457"/>
        <v>-1046.3228999999994</v>
      </c>
      <c r="T5848" s="1">
        <f t="shared" si="458"/>
        <v>-1708.1800000000003</v>
      </c>
      <c r="U5848" s="1">
        <f t="shared" si="459"/>
        <v>661.85710000000086</v>
      </c>
    </row>
    <row r="5849" spans="1:21" x14ac:dyDescent="0.2">
      <c r="A5849" t="s">
        <v>1404</v>
      </c>
      <c r="B5849" t="s">
        <v>12067</v>
      </c>
      <c r="C5849" t="s">
        <v>18</v>
      </c>
      <c r="D5849" t="s">
        <v>19</v>
      </c>
      <c r="E5849" t="s">
        <v>1054</v>
      </c>
      <c r="F5849" t="str">
        <f t="shared" si="455"/>
        <v>2002</v>
      </c>
      <c r="G5849" t="s">
        <v>1405</v>
      </c>
      <c r="I5849" t="s">
        <v>11400</v>
      </c>
      <c r="J5849" t="s">
        <v>11401</v>
      </c>
      <c r="K5849" t="s">
        <v>20</v>
      </c>
      <c r="L5849" t="s">
        <v>9226</v>
      </c>
      <c r="M5849" t="s">
        <v>2748</v>
      </c>
      <c r="N5849" t="s">
        <v>12491</v>
      </c>
      <c r="O5849" t="s">
        <v>12492</v>
      </c>
      <c r="Q5849" t="s">
        <v>1426</v>
      </c>
      <c r="R5849" s="1">
        <f t="shared" si="456"/>
        <v>-4982.489999999998</v>
      </c>
      <c r="S5849" s="1">
        <f t="shared" si="457"/>
        <v>-1046.3228999999994</v>
      </c>
      <c r="T5849" s="1">
        <f t="shared" si="458"/>
        <v>-1708.1800000000003</v>
      </c>
      <c r="U5849" s="1">
        <f t="shared" si="459"/>
        <v>661.85710000000086</v>
      </c>
    </row>
    <row r="5850" spans="1:21" x14ac:dyDescent="0.2">
      <c r="A5850" t="s">
        <v>1404</v>
      </c>
      <c r="B5850" t="s">
        <v>9899</v>
      </c>
      <c r="C5850" t="s">
        <v>18</v>
      </c>
      <c r="D5850" t="s">
        <v>19</v>
      </c>
      <c r="E5850" t="s">
        <v>1054</v>
      </c>
      <c r="F5850" t="str">
        <f t="shared" si="455"/>
        <v>2002</v>
      </c>
      <c r="G5850" t="s">
        <v>1405</v>
      </c>
      <c r="I5850" t="s">
        <v>9227</v>
      </c>
      <c r="J5850" t="s">
        <v>9228</v>
      </c>
      <c r="K5850" t="s">
        <v>20</v>
      </c>
      <c r="L5850" t="s">
        <v>9226</v>
      </c>
      <c r="M5850" t="s">
        <v>2748</v>
      </c>
      <c r="N5850" t="s">
        <v>10310</v>
      </c>
      <c r="O5850" t="s">
        <v>10311</v>
      </c>
      <c r="Q5850" t="s">
        <v>1426</v>
      </c>
      <c r="R5850" s="1">
        <f t="shared" si="456"/>
        <v>-4982.489999999998</v>
      </c>
      <c r="S5850" s="1">
        <f t="shared" si="457"/>
        <v>-1046.3228999999994</v>
      </c>
      <c r="T5850" s="1">
        <f t="shared" si="458"/>
        <v>-1708.1800000000003</v>
      </c>
      <c r="U5850" s="1">
        <f t="shared" si="459"/>
        <v>661.85710000000086</v>
      </c>
    </row>
    <row r="5851" spans="1:21" x14ac:dyDescent="0.2">
      <c r="A5851" t="s">
        <v>1404</v>
      </c>
      <c r="B5851" t="s">
        <v>8771</v>
      </c>
      <c r="C5851" t="s">
        <v>18</v>
      </c>
      <c r="D5851" t="s">
        <v>19</v>
      </c>
      <c r="E5851" t="s">
        <v>1054</v>
      </c>
      <c r="F5851" t="str">
        <f t="shared" si="455"/>
        <v>2002</v>
      </c>
      <c r="G5851" t="s">
        <v>1405</v>
      </c>
      <c r="I5851" t="s">
        <v>8123</v>
      </c>
      <c r="J5851" t="s">
        <v>8124</v>
      </c>
      <c r="K5851" t="s">
        <v>20</v>
      </c>
      <c r="L5851" t="s">
        <v>9226</v>
      </c>
      <c r="M5851" t="s">
        <v>2748</v>
      </c>
      <c r="N5851" t="s">
        <v>9227</v>
      </c>
      <c r="O5851" t="s">
        <v>9228</v>
      </c>
      <c r="Q5851" t="s">
        <v>1426</v>
      </c>
      <c r="R5851" s="1">
        <f t="shared" si="456"/>
        <v>-4982.489999999998</v>
      </c>
      <c r="S5851" s="1">
        <f t="shared" si="457"/>
        <v>-1046.3228999999994</v>
      </c>
      <c r="T5851" s="1">
        <f t="shared" si="458"/>
        <v>-1708.1800000000003</v>
      </c>
      <c r="U5851" s="1">
        <f t="shared" si="459"/>
        <v>661.85710000000086</v>
      </c>
    </row>
    <row r="5852" spans="1:21" x14ac:dyDescent="0.2">
      <c r="A5852" t="s">
        <v>1404</v>
      </c>
      <c r="B5852" t="s">
        <v>18410</v>
      </c>
      <c r="C5852" t="s">
        <v>18</v>
      </c>
      <c r="D5852" t="s">
        <v>19</v>
      </c>
      <c r="E5852" t="s">
        <v>1054</v>
      </c>
      <c r="F5852" t="str">
        <f t="shared" si="455"/>
        <v>2002</v>
      </c>
      <c r="G5852" t="s">
        <v>1405</v>
      </c>
      <c r="I5852" t="s">
        <v>17775</v>
      </c>
      <c r="J5852" t="s">
        <v>17776</v>
      </c>
      <c r="K5852" t="s">
        <v>20</v>
      </c>
      <c r="L5852" t="s">
        <v>16733</v>
      </c>
      <c r="M5852" t="s">
        <v>2748</v>
      </c>
      <c r="N5852" t="s">
        <v>18788</v>
      </c>
      <c r="O5852" t="s">
        <v>18789</v>
      </c>
      <c r="Q5852" t="s">
        <v>1426</v>
      </c>
      <c r="R5852" s="1">
        <f t="shared" si="456"/>
        <v>-4982.49</v>
      </c>
      <c r="S5852" s="1">
        <f t="shared" si="457"/>
        <v>-1046.3228999999999</v>
      </c>
      <c r="T5852" s="1">
        <f t="shared" si="458"/>
        <v>-1708.1899999999996</v>
      </c>
      <c r="U5852" s="1">
        <f t="shared" si="459"/>
        <v>661.86709999999971</v>
      </c>
    </row>
    <row r="5853" spans="1:21" x14ac:dyDescent="0.2">
      <c r="A5853" t="s">
        <v>1404</v>
      </c>
      <c r="B5853" t="s">
        <v>16349</v>
      </c>
      <c r="C5853" t="s">
        <v>18</v>
      </c>
      <c r="D5853" t="s">
        <v>19</v>
      </c>
      <c r="E5853" t="s">
        <v>1054</v>
      </c>
      <c r="F5853" t="str">
        <f t="shared" si="455"/>
        <v>2002</v>
      </c>
      <c r="G5853" t="s">
        <v>1405</v>
      </c>
      <c r="I5853" t="s">
        <v>15701</v>
      </c>
      <c r="J5853" t="s">
        <v>15702</v>
      </c>
      <c r="K5853" t="s">
        <v>20</v>
      </c>
      <c r="L5853" t="s">
        <v>16733</v>
      </c>
      <c r="M5853" t="s">
        <v>2748</v>
      </c>
      <c r="N5853" t="s">
        <v>16734</v>
      </c>
      <c r="O5853" t="s">
        <v>16735</v>
      </c>
      <c r="Q5853" t="s">
        <v>1426</v>
      </c>
      <c r="R5853" s="1">
        <f t="shared" si="456"/>
        <v>-4982.489999999998</v>
      </c>
      <c r="S5853" s="1">
        <f t="shared" si="457"/>
        <v>-1046.3228999999994</v>
      </c>
      <c r="T5853" s="1">
        <f t="shared" si="458"/>
        <v>-1708.1899999999996</v>
      </c>
      <c r="U5853" s="1">
        <f t="shared" si="459"/>
        <v>661.86710000000016</v>
      </c>
    </row>
    <row r="5854" spans="1:21" x14ac:dyDescent="0.2">
      <c r="A5854" t="s">
        <v>1404</v>
      </c>
      <c r="B5854" t="s">
        <v>17</v>
      </c>
      <c r="C5854" t="s">
        <v>18</v>
      </c>
      <c r="D5854" t="s">
        <v>19</v>
      </c>
      <c r="E5854" t="s">
        <v>552</v>
      </c>
      <c r="F5854" t="str">
        <f t="shared" si="455"/>
        <v>1988</v>
      </c>
      <c r="G5854" t="s">
        <v>1406</v>
      </c>
      <c r="I5854" s="3">
        <v>1722.7</v>
      </c>
      <c r="J5854" s="3">
        <v>5009.55</v>
      </c>
      <c r="K5854" s="2">
        <v>0</v>
      </c>
      <c r="L5854" s="3">
        <v>-1722.7</v>
      </c>
      <c r="M5854" s="4">
        <v>0.34389999999999998</v>
      </c>
      <c r="N5854" s="4">
        <v>0</v>
      </c>
      <c r="O5854" s="4">
        <v>0.01</v>
      </c>
      <c r="Q5854" t="s">
        <v>1675</v>
      </c>
      <c r="R5854" s="1">
        <f t="shared" si="456"/>
        <v>-5009.54</v>
      </c>
      <c r="S5854" s="1">
        <f t="shared" si="457"/>
        <v>-1052.0034000000001</v>
      </c>
      <c r="T5854" s="1">
        <f t="shared" si="458"/>
        <v>-1722.7</v>
      </c>
      <c r="U5854" s="1">
        <f t="shared" si="459"/>
        <v>670.69659999999999</v>
      </c>
    </row>
    <row r="5855" spans="1:21" x14ac:dyDescent="0.2">
      <c r="A5855" t="s">
        <v>1404</v>
      </c>
      <c r="B5855" t="s">
        <v>4967</v>
      </c>
      <c r="C5855" t="s">
        <v>18</v>
      </c>
      <c r="D5855" t="s">
        <v>19</v>
      </c>
      <c r="E5855" t="s">
        <v>818</v>
      </c>
      <c r="F5855" t="str">
        <f t="shared" si="455"/>
        <v>1994</v>
      </c>
      <c r="G5855" t="s">
        <v>1405</v>
      </c>
      <c r="I5855" t="s">
        <v>4144</v>
      </c>
      <c r="J5855" t="s">
        <v>4145</v>
      </c>
      <c r="K5855" t="s">
        <v>20</v>
      </c>
      <c r="L5855" t="s">
        <v>1889</v>
      </c>
      <c r="M5855" t="s">
        <v>693</v>
      </c>
      <c r="N5855" t="s">
        <v>5557</v>
      </c>
      <c r="O5855" t="s">
        <v>5558</v>
      </c>
      <c r="Q5855" t="s">
        <v>1507</v>
      </c>
      <c r="R5855" s="1">
        <f t="shared" si="456"/>
        <v>-4803.8499999999985</v>
      </c>
      <c r="S5855" s="1">
        <f t="shared" si="457"/>
        <v>-1008.8084999999996</v>
      </c>
      <c r="T5855" s="1">
        <f t="shared" si="458"/>
        <v>-1680.8599999999988</v>
      </c>
      <c r="U5855" s="1">
        <f t="shared" si="459"/>
        <v>672.05149999999912</v>
      </c>
    </row>
    <row r="5856" spans="1:21" x14ac:dyDescent="0.2">
      <c r="A5856" t="s">
        <v>1404</v>
      </c>
      <c r="B5856" t="s">
        <v>17</v>
      </c>
      <c r="C5856" t="s">
        <v>18</v>
      </c>
      <c r="D5856" t="s">
        <v>19</v>
      </c>
      <c r="E5856" t="s">
        <v>818</v>
      </c>
      <c r="F5856" t="str">
        <f t="shared" si="455"/>
        <v>1994</v>
      </c>
      <c r="G5856" t="s">
        <v>1405</v>
      </c>
      <c r="I5856" s="3">
        <v>14092.7</v>
      </c>
      <c r="J5856" s="3">
        <v>40276.550000000003</v>
      </c>
      <c r="K5856" s="2">
        <v>0</v>
      </c>
      <c r="L5856" s="3">
        <v>-1680.86</v>
      </c>
      <c r="M5856" s="4">
        <v>0.34989999999999999</v>
      </c>
      <c r="N5856" s="5">
        <v>12411.84</v>
      </c>
      <c r="O5856" s="5">
        <v>35472.699999999997</v>
      </c>
      <c r="Q5856" t="s">
        <v>1507</v>
      </c>
      <c r="R5856" s="1">
        <f t="shared" si="456"/>
        <v>-4803.8500000000058</v>
      </c>
      <c r="S5856" s="1">
        <f t="shared" si="457"/>
        <v>-1008.8085000000012</v>
      </c>
      <c r="T5856" s="1">
        <f t="shared" si="458"/>
        <v>-1680.8600000000006</v>
      </c>
      <c r="U5856" s="1">
        <f t="shared" si="459"/>
        <v>672.05149999999935</v>
      </c>
    </row>
    <row r="5857" spans="1:21" x14ac:dyDescent="0.2">
      <c r="A5857" t="s">
        <v>1404</v>
      </c>
      <c r="B5857" t="s">
        <v>11005</v>
      </c>
      <c r="C5857" t="s">
        <v>18</v>
      </c>
      <c r="D5857" t="s">
        <v>19</v>
      </c>
      <c r="E5857" t="s">
        <v>818</v>
      </c>
      <c r="F5857" t="str">
        <f t="shared" si="455"/>
        <v>1994</v>
      </c>
      <c r="G5857" t="s">
        <v>1405</v>
      </c>
      <c r="I5857" t="s">
        <v>10198</v>
      </c>
      <c r="J5857" t="s">
        <v>10199</v>
      </c>
      <c r="K5857" t="s">
        <v>20</v>
      </c>
      <c r="L5857" t="s">
        <v>1889</v>
      </c>
      <c r="M5857" t="s">
        <v>693</v>
      </c>
      <c r="N5857" t="s">
        <v>11300</v>
      </c>
      <c r="O5857" t="s">
        <v>11301</v>
      </c>
      <c r="Q5857" t="s">
        <v>1507</v>
      </c>
      <c r="R5857" s="1">
        <f t="shared" si="456"/>
        <v>-4803.8500000000004</v>
      </c>
      <c r="S5857" s="1">
        <f t="shared" si="457"/>
        <v>-1008.8085000000001</v>
      </c>
      <c r="T5857" s="1">
        <f t="shared" si="458"/>
        <v>-1680.8599999999997</v>
      </c>
      <c r="U5857" s="1">
        <f t="shared" si="459"/>
        <v>672.05149999999958</v>
      </c>
    </row>
    <row r="5858" spans="1:21" x14ac:dyDescent="0.2">
      <c r="A5858" t="s">
        <v>1404</v>
      </c>
      <c r="B5858" t="s">
        <v>9899</v>
      </c>
      <c r="C5858" t="s">
        <v>18</v>
      </c>
      <c r="D5858" t="s">
        <v>19</v>
      </c>
      <c r="E5858" t="s">
        <v>818</v>
      </c>
      <c r="F5858" t="str">
        <f t="shared" si="455"/>
        <v>1994</v>
      </c>
      <c r="G5858" t="s">
        <v>1405</v>
      </c>
      <c r="I5858" t="s">
        <v>9104</v>
      </c>
      <c r="J5858" t="s">
        <v>9105</v>
      </c>
      <c r="K5858" t="s">
        <v>20</v>
      </c>
      <c r="L5858" t="s">
        <v>1889</v>
      </c>
      <c r="M5858" t="s">
        <v>693</v>
      </c>
      <c r="N5858" t="s">
        <v>10198</v>
      </c>
      <c r="O5858" t="s">
        <v>10199</v>
      </c>
      <c r="Q5858" t="s">
        <v>1507</v>
      </c>
      <c r="R5858" s="1">
        <f t="shared" si="456"/>
        <v>-4803.8500000000004</v>
      </c>
      <c r="S5858" s="1">
        <f t="shared" si="457"/>
        <v>-1008.8085000000001</v>
      </c>
      <c r="T5858" s="1">
        <f t="shared" si="458"/>
        <v>-1680.8600000000001</v>
      </c>
      <c r="U5858" s="1">
        <f t="shared" si="459"/>
        <v>672.05150000000003</v>
      </c>
    </row>
    <row r="5859" spans="1:21" x14ac:dyDescent="0.2">
      <c r="A5859" t="s">
        <v>1404</v>
      </c>
      <c r="B5859" t="s">
        <v>8771</v>
      </c>
      <c r="C5859" t="s">
        <v>18</v>
      </c>
      <c r="D5859" t="s">
        <v>19</v>
      </c>
      <c r="E5859" t="s">
        <v>818</v>
      </c>
      <c r="F5859" t="str">
        <f t="shared" si="455"/>
        <v>1994</v>
      </c>
      <c r="G5859" t="s">
        <v>1405</v>
      </c>
      <c r="I5859" t="s">
        <v>7991</v>
      </c>
      <c r="J5859" t="s">
        <v>7992</v>
      </c>
      <c r="K5859" t="s">
        <v>20</v>
      </c>
      <c r="L5859" t="s">
        <v>1889</v>
      </c>
      <c r="M5859" t="s">
        <v>693</v>
      </c>
      <c r="N5859" t="s">
        <v>9104</v>
      </c>
      <c r="O5859" t="s">
        <v>9105</v>
      </c>
      <c r="Q5859" t="s">
        <v>1507</v>
      </c>
      <c r="R5859" s="1">
        <f t="shared" si="456"/>
        <v>-4803.8499999999985</v>
      </c>
      <c r="S5859" s="1">
        <f t="shared" si="457"/>
        <v>-1008.8084999999996</v>
      </c>
      <c r="T5859" s="1">
        <f t="shared" si="458"/>
        <v>-1680.8599999999997</v>
      </c>
      <c r="U5859" s="1">
        <f t="shared" si="459"/>
        <v>672.05150000000003</v>
      </c>
    </row>
    <row r="5860" spans="1:21" x14ac:dyDescent="0.2">
      <c r="A5860" t="s">
        <v>1404</v>
      </c>
      <c r="B5860" t="s">
        <v>7582</v>
      </c>
      <c r="C5860" t="s">
        <v>18</v>
      </c>
      <c r="D5860" t="s">
        <v>19</v>
      </c>
      <c r="E5860" t="s">
        <v>818</v>
      </c>
      <c r="F5860" t="str">
        <f t="shared" si="455"/>
        <v>1994</v>
      </c>
      <c r="G5860" t="s">
        <v>1405</v>
      </c>
      <c r="I5860" t="s">
        <v>6799</v>
      </c>
      <c r="J5860" t="s">
        <v>6800</v>
      </c>
      <c r="K5860" t="s">
        <v>20</v>
      </c>
      <c r="L5860" t="s">
        <v>1889</v>
      </c>
      <c r="M5860" t="s">
        <v>693</v>
      </c>
      <c r="N5860" t="s">
        <v>7991</v>
      </c>
      <c r="O5860" t="s">
        <v>7992</v>
      </c>
      <c r="Q5860" t="s">
        <v>1507</v>
      </c>
      <c r="R5860" s="1">
        <f t="shared" si="456"/>
        <v>-4803.8500000000022</v>
      </c>
      <c r="S5860" s="1">
        <f t="shared" si="457"/>
        <v>-1008.8085000000004</v>
      </c>
      <c r="T5860" s="1">
        <f t="shared" si="458"/>
        <v>-1680.8600000000006</v>
      </c>
      <c r="U5860" s="1">
        <f t="shared" si="459"/>
        <v>672.05150000000015</v>
      </c>
    </row>
    <row r="5861" spans="1:21" x14ac:dyDescent="0.2">
      <c r="A5861" t="s">
        <v>1404</v>
      </c>
      <c r="B5861" t="s">
        <v>3360</v>
      </c>
      <c r="C5861" t="s">
        <v>18</v>
      </c>
      <c r="D5861" t="s">
        <v>19</v>
      </c>
      <c r="E5861" t="s">
        <v>818</v>
      </c>
      <c r="F5861" t="str">
        <f t="shared" si="455"/>
        <v>1994</v>
      </c>
      <c r="G5861" t="s">
        <v>1405</v>
      </c>
      <c r="I5861" t="s">
        <v>1890</v>
      </c>
      <c r="J5861" t="s">
        <v>1891</v>
      </c>
      <c r="K5861" t="s">
        <v>20</v>
      </c>
      <c r="L5861" t="s">
        <v>1889</v>
      </c>
      <c r="M5861" t="s">
        <v>693</v>
      </c>
      <c r="N5861" t="s">
        <v>4144</v>
      </c>
      <c r="O5861" t="s">
        <v>4145</v>
      </c>
      <c r="Q5861" t="s">
        <v>1507</v>
      </c>
      <c r="R5861" s="1">
        <f t="shared" si="456"/>
        <v>-4803.8499999999985</v>
      </c>
      <c r="S5861" s="1">
        <f t="shared" si="457"/>
        <v>-1008.8084999999996</v>
      </c>
      <c r="T5861" s="1">
        <f t="shared" si="458"/>
        <v>-1680.8600000000006</v>
      </c>
      <c r="U5861" s="1">
        <f t="shared" si="459"/>
        <v>672.05150000000094</v>
      </c>
    </row>
    <row r="5862" spans="1:21" x14ac:dyDescent="0.2">
      <c r="A5862" t="s">
        <v>1404</v>
      </c>
      <c r="B5862" t="s">
        <v>6317</v>
      </c>
      <c r="C5862" t="s">
        <v>18</v>
      </c>
      <c r="D5862" t="s">
        <v>19</v>
      </c>
      <c r="E5862" t="s">
        <v>818</v>
      </c>
      <c r="F5862" t="str">
        <f t="shared" si="455"/>
        <v>1994</v>
      </c>
      <c r="G5862" t="s">
        <v>1405</v>
      </c>
      <c r="I5862" t="s">
        <v>5557</v>
      </c>
      <c r="J5862" t="s">
        <v>5558</v>
      </c>
      <c r="K5862" t="s">
        <v>20</v>
      </c>
      <c r="L5862" t="s">
        <v>1889</v>
      </c>
      <c r="M5862" t="s">
        <v>693</v>
      </c>
      <c r="N5862" t="s">
        <v>6799</v>
      </c>
      <c r="O5862" t="s">
        <v>6800</v>
      </c>
      <c r="Q5862" t="s">
        <v>1507</v>
      </c>
      <c r="R5862" s="1">
        <f t="shared" si="456"/>
        <v>-4803.8499999999985</v>
      </c>
      <c r="S5862" s="1">
        <f t="shared" si="457"/>
        <v>-1008.8084999999996</v>
      </c>
      <c r="T5862" s="1">
        <f t="shared" si="458"/>
        <v>-1680.8600000000006</v>
      </c>
      <c r="U5862" s="1">
        <f t="shared" si="459"/>
        <v>672.05150000000094</v>
      </c>
    </row>
    <row r="5863" spans="1:21" x14ac:dyDescent="0.2">
      <c r="A5863" t="s">
        <v>1404</v>
      </c>
      <c r="B5863" t="s">
        <v>19407</v>
      </c>
      <c r="C5863" t="s">
        <v>18</v>
      </c>
      <c r="D5863" t="s">
        <v>19</v>
      </c>
      <c r="E5863" t="s">
        <v>1039</v>
      </c>
      <c r="F5863" t="str">
        <f t="shared" si="455"/>
        <v>2002</v>
      </c>
      <c r="G5863" t="s">
        <v>1406</v>
      </c>
      <c r="I5863" t="s">
        <v>18780</v>
      </c>
      <c r="J5863" t="s">
        <v>18781</v>
      </c>
      <c r="K5863" t="s">
        <v>20</v>
      </c>
      <c r="L5863" t="s">
        <v>19734</v>
      </c>
      <c r="M5863" t="s">
        <v>6947</v>
      </c>
      <c r="N5863" t="s">
        <v>20</v>
      </c>
      <c r="O5863" t="s">
        <v>20</v>
      </c>
      <c r="Q5863" t="s">
        <v>1419</v>
      </c>
      <c r="R5863" s="1">
        <f t="shared" si="456"/>
        <v>-5878.27</v>
      </c>
      <c r="S5863" s="1">
        <f t="shared" si="457"/>
        <v>-1234.4367</v>
      </c>
      <c r="T5863" s="1">
        <f t="shared" si="458"/>
        <v>-1909.32</v>
      </c>
      <c r="U5863" s="1">
        <f t="shared" si="459"/>
        <v>674.88329999999996</v>
      </c>
    </row>
    <row r="5864" spans="1:21" x14ac:dyDescent="0.2">
      <c r="A5864" t="s">
        <v>1404</v>
      </c>
      <c r="B5864" t="s">
        <v>17383</v>
      </c>
      <c r="C5864" t="s">
        <v>18</v>
      </c>
      <c r="D5864" t="s">
        <v>19</v>
      </c>
      <c r="E5864" t="s">
        <v>1473</v>
      </c>
      <c r="F5864" t="str">
        <f t="shared" si="455"/>
        <v>2011</v>
      </c>
      <c r="G5864" t="s">
        <v>1420</v>
      </c>
      <c r="I5864" t="s">
        <v>16928</v>
      </c>
      <c r="J5864" t="s">
        <v>16929</v>
      </c>
      <c r="K5864" t="s">
        <v>20</v>
      </c>
      <c r="L5864" t="s">
        <v>17957</v>
      </c>
      <c r="M5864" t="s">
        <v>12234</v>
      </c>
      <c r="N5864" t="s">
        <v>17958</v>
      </c>
      <c r="O5864" t="s">
        <v>17959</v>
      </c>
      <c r="Q5864" t="s">
        <v>1474</v>
      </c>
      <c r="R5864" s="1">
        <f t="shared" si="456"/>
        <v>-15028.660000000033</v>
      </c>
      <c r="S5864" s="1">
        <f t="shared" si="457"/>
        <v>-3156.0186000000067</v>
      </c>
      <c r="T5864" s="1">
        <f t="shared" si="458"/>
        <v>-3834.679999999993</v>
      </c>
      <c r="U5864" s="1">
        <f t="shared" si="459"/>
        <v>678.66139999998632</v>
      </c>
    </row>
    <row r="5865" spans="1:21" x14ac:dyDescent="0.2">
      <c r="A5865" t="s">
        <v>2467</v>
      </c>
      <c r="B5865" t="s">
        <v>4967</v>
      </c>
      <c r="C5865" t="s">
        <v>18</v>
      </c>
      <c r="D5865" t="s">
        <v>19</v>
      </c>
      <c r="E5865" t="s">
        <v>831</v>
      </c>
      <c r="F5865" t="str">
        <f t="shared" si="455"/>
        <v>1994</v>
      </c>
      <c r="G5865" t="s">
        <v>2746</v>
      </c>
      <c r="I5865" t="s">
        <v>4696</v>
      </c>
      <c r="J5865" t="s">
        <v>4697</v>
      </c>
      <c r="K5865" t="s">
        <v>20</v>
      </c>
      <c r="L5865" t="s">
        <v>2873</v>
      </c>
      <c r="M5865" t="s">
        <v>554</v>
      </c>
      <c r="N5865" t="s">
        <v>6054</v>
      </c>
      <c r="O5865" t="s">
        <v>6055</v>
      </c>
      <c r="Q5865" t="s">
        <v>2876</v>
      </c>
      <c r="R5865" s="1">
        <f t="shared" si="456"/>
        <v>-4856.6500000000087</v>
      </c>
      <c r="S5865" s="1">
        <f t="shared" si="457"/>
        <v>-1019.8965000000018</v>
      </c>
      <c r="T5865" s="1">
        <f t="shared" si="458"/>
        <v>-1699.8699999999953</v>
      </c>
      <c r="U5865" s="1">
        <f t="shared" si="459"/>
        <v>679.97349999999358</v>
      </c>
    </row>
    <row r="5866" spans="1:21" x14ac:dyDescent="0.2">
      <c r="A5866" t="s">
        <v>2467</v>
      </c>
      <c r="B5866" t="s">
        <v>8771</v>
      </c>
      <c r="C5866" t="s">
        <v>18</v>
      </c>
      <c r="D5866" t="s">
        <v>19</v>
      </c>
      <c r="E5866" t="s">
        <v>831</v>
      </c>
      <c r="F5866" t="str">
        <f t="shared" si="455"/>
        <v>1994</v>
      </c>
      <c r="G5866" t="s">
        <v>2746</v>
      </c>
      <c r="I5866" t="s">
        <v>8511</v>
      </c>
      <c r="J5866" t="s">
        <v>8512</v>
      </c>
      <c r="K5866" t="s">
        <v>20</v>
      </c>
      <c r="L5866" t="s">
        <v>2873</v>
      </c>
      <c r="M5866" t="s">
        <v>554</v>
      </c>
      <c r="N5866" t="s">
        <v>9632</v>
      </c>
      <c r="O5866" t="s">
        <v>9633</v>
      </c>
      <c r="Q5866" t="s">
        <v>2876</v>
      </c>
      <c r="R5866" s="1">
        <f t="shared" si="456"/>
        <v>-4856.6500000000087</v>
      </c>
      <c r="S5866" s="1">
        <f t="shared" si="457"/>
        <v>-1019.8965000000018</v>
      </c>
      <c r="T5866" s="1">
        <f t="shared" si="458"/>
        <v>-1699.869999999999</v>
      </c>
      <c r="U5866" s="1">
        <f t="shared" si="459"/>
        <v>679.97349999999722</v>
      </c>
    </row>
    <row r="5867" spans="1:21" x14ac:dyDescent="0.2">
      <c r="A5867" t="s">
        <v>2467</v>
      </c>
      <c r="B5867" t="s">
        <v>17383</v>
      </c>
      <c r="C5867" t="s">
        <v>18</v>
      </c>
      <c r="D5867" t="s">
        <v>19</v>
      </c>
      <c r="E5867" t="s">
        <v>831</v>
      </c>
      <c r="F5867" t="str">
        <f t="shared" si="455"/>
        <v>1994</v>
      </c>
      <c r="G5867" t="s">
        <v>2746</v>
      </c>
      <c r="I5867" t="s">
        <v>17134</v>
      </c>
      <c r="J5867" t="s">
        <v>17135</v>
      </c>
      <c r="K5867" t="s">
        <v>20</v>
      </c>
      <c r="L5867" t="s">
        <v>2873</v>
      </c>
      <c r="M5867" t="s">
        <v>554</v>
      </c>
      <c r="N5867" t="s">
        <v>18163</v>
      </c>
      <c r="O5867" t="s">
        <v>18164</v>
      </c>
      <c r="Q5867" t="s">
        <v>2876</v>
      </c>
      <c r="R5867" s="1">
        <f t="shared" si="456"/>
        <v>-4856.6500000000015</v>
      </c>
      <c r="S5867" s="1">
        <f t="shared" si="457"/>
        <v>-1019.8965000000003</v>
      </c>
      <c r="T5867" s="1">
        <f t="shared" si="458"/>
        <v>-1699.869999999999</v>
      </c>
      <c r="U5867" s="1">
        <f t="shared" si="459"/>
        <v>679.97349999999869</v>
      </c>
    </row>
    <row r="5868" spans="1:21" x14ac:dyDescent="0.2">
      <c r="A5868" t="s">
        <v>2467</v>
      </c>
      <c r="B5868" t="s">
        <v>13151</v>
      </c>
      <c r="C5868" t="s">
        <v>18</v>
      </c>
      <c r="D5868" t="s">
        <v>19</v>
      </c>
      <c r="E5868" t="s">
        <v>831</v>
      </c>
      <c r="F5868" t="str">
        <f t="shared" si="455"/>
        <v>1994</v>
      </c>
      <c r="G5868" t="s">
        <v>2746</v>
      </c>
      <c r="I5868" t="s">
        <v>12888</v>
      </c>
      <c r="J5868" t="s">
        <v>12889</v>
      </c>
      <c r="K5868" t="s">
        <v>20</v>
      </c>
      <c r="L5868" t="s">
        <v>2873</v>
      </c>
      <c r="M5868" t="s">
        <v>554</v>
      </c>
      <c r="N5868" t="s">
        <v>13965</v>
      </c>
      <c r="O5868" t="s">
        <v>13966</v>
      </c>
      <c r="Q5868" t="s">
        <v>2876</v>
      </c>
      <c r="R5868" s="1">
        <f t="shared" si="456"/>
        <v>-4856.6500000000015</v>
      </c>
      <c r="S5868" s="1">
        <f t="shared" si="457"/>
        <v>-1019.8965000000003</v>
      </c>
      <c r="T5868" s="1">
        <f t="shared" si="458"/>
        <v>-1699.869999999999</v>
      </c>
      <c r="U5868" s="1">
        <f t="shared" si="459"/>
        <v>679.97349999999869</v>
      </c>
    </row>
    <row r="5869" spans="1:21" x14ac:dyDescent="0.2">
      <c r="A5869" t="s">
        <v>2467</v>
      </c>
      <c r="B5869" t="s">
        <v>12067</v>
      </c>
      <c r="C5869" t="s">
        <v>18</v>
      </c>
      <c r="D5869" t="s">
        <v>19</v>
      </c>
      <c r="E5869" t="s">
        <v>831</v>
      </c>
      <c r="F5869" t="str">
        <f t="shared" si="455"/>
        <v>1994</v>
      </c>
      <c r="G5869" t="s">
        <v>2746</v>
      </c>
      <c r="I5869" t="s">
        <v>11804</v>
      </c>
      <c r="J5869" t="s">
        <v>11805</v>
      </c>
      <c r="K5869" t="s">
        <v>20</v>
      </c>
      <c r="L5869" t="s">
        <v>2873</v>
      </c>
      <c r="M5869" t="s">
        <v>554</v>
      </c>
      <c r="N5869" t="s">
        <v>12888</v>
      </c>
      <c r="O5869" t="s">
        <v>12889</v>
      </c>
      <c r="Q5869" t="s">
        <v>2876</v>
      </c>
      <c r="R5869" s="1">
        <f t="shared" si="456"/>
        <v>-4856.6500000000015</v>
      </c>
      <c r="S5869" s="1">
        <f t="shared" si="457"/>
        <v>-1019.8965000000003</v>
      </c>
      <c r="T5869" s="1">
        <f t="shared" si="458"/>
        <v>-1699.869999999999</v>
      </c>
      <c r="U5869" s="1">
        <f t="shared" si="459"/>
        <v>679.97349999999869</v>
      </c>
    </row>
    <row r="5870" spans="1:21" x14ac:dyDescent="0.2">
      <c r="A5870" t="s">
        <v>2467</v>
      </c>
      <c r="B5870" t="s">
        <v>11005</v>
      </c>
      <c r="C5870" t="s">
        <v>18</v>
      </c>
      <c r="D5870" t="s">
        <v>19</v>
      </c>
      <c r="E5870" t="s">
        <v>831</v>
      </c>
      <c r="F5870" t="str">
        <f t="shared" si="455"/>
        <v>1994</v>
      </c>
      <c r="G5870" t="s">
        <v>2746</v>
      </c>
      <c r="I5870" t="s">
        <v>10730</v>
      </c>
      <c r="J5870" t="s">
        <v>10731</v>
      </c>
      <c r="K5870" t="s">
        <v>20</v>
      </c>
      <c r="L5870" t="s">
        <v>2873</v>
      </c>
      <c r="M5870" t="s">
        <v>554</v>
      </c>
      <c r="N5870" t="s">
        <v>11804</v>
      </c>
      <c r="O5870" t="s">
        <v>11805</v>
      </c>
      <c r="Q5870" t="s">
        <v>2876</v>
      </c>
      <c r="R5870" s="1">
        <f t="shared" si="456"/>
        <v>-4856.6500000000015</v>
      </c>
      <c r="S5870" s="1">
        <f t="shared" si="457"/>
        <v>-1019.8965000000003</v>
      </c>
      <c r="T5870" s="1">
        <f t="shared" si="458"/>
        <v>-1699.869999999999</v>
      </c>
      <c r="U5870" s="1">
        <f t="shared" si="459"/>
        <v>679.97349999999869</v>
      </c>
    </row>
    <row r="5871" spans="1:21" x14ac:dyDescent="0.2">
      <c r="A5871" t="s">
        <v>2467</v>
      </c>
      <c r="B5871" t="s">
        <v>19407</v>
      </c>
      <c r="C5871" t="s">
        <v>18</v>
      </c>
      <c r="D5871" t="s">
        <v>19</v>
      </c>
      <c r="E5871" t="s">
        <v>831</v>
      </c>
      <c r="F5871" t="str">
        <f t="shared" si="455"/>
        <v>1994</v>
      </c>
      <c r="G5871" t="s">
        <v>2746</v>
      </c>
      <c r="I5871" t="s">
        <v>19168</v>
      </c>
      <c r="J5871" t="s">
        <v>19169</v>
      </c>
      <c r="K5871" t="s">
        <v>20</v>
      </c>
      <c r="L5871" t="s">
        <v>2873</v>
      </c>
      <c r="M5871" t="s">
        <v>554</v>
      </c>
      <c r="N5871" t="s">
        <v>20113</v>
      </c>
      <c r="O5871" t="s">
        <v>20114</v>
      </c>
      <c r="Q5871" t="s">
        <v>2876</v>
      </c>
      <c r="R5871" s="1">
        <f t="shared" si="456"/>
        <v>-4856.6499999999978</v>
      </c>
      <c r="S5871" s="1">
        <f t="shared" si="457"/>
        <v>-1019.8964999999995</v>
      </c>
      <c r="T5871" s="1">
        <f t="shared" si="458"/>
        <v>-1699.869999999999</v>
      </c>
      <c r="U5871" s="1">
        <f t="shared" si="459"/>
        <v>679.97349999999949</v>
      </c>
    </row>
    <row r="5872" spans="1:21" x14ac:dyDescent="0.2">
      <c r="A5872" t="s">
        <v>2467</v>
      </c>
      <c r="B5872" t="s">
        <v>15298</v>
      </c>
      <c r="C5872" t="s">
        <v>18</v>
      </c>
      <c r="D5872" t="s">
        <v>19</v>
      </c>
      <c r="E5872" t="s">
        <v>831</v>
      </c>
      <c r="F5872" t="str">
        <f t="shared" si="455"/>
        <v>1994</v>
      </c>
      <c r="G5872" t="s">
        <v>2746</v>
      </c>
      <c r="I5872" t="s">
        <v>15039</v>
      </c>
      <c r="J5872" t="s">
        <v>15040</v>
      </c>
      <c r="K5872" t="s">
        <v>20</v>
      </c>
      <c r="L5872" t="s">
        <v>2873</v>
      </c>
      <c r="M5872" t="s">
        <v>554</v>
      </c>
      <c r="N5872" t="s">
        <v>16098</v>
      </c>
      <c r="O5872" t="s">
        <v>16099</v>
      </c>
      <c r="Q5872" t="s">
        <v>2876</v>
      </c>
      <c r="R5872" s="1">
        <f t="shared" si="456"/>
        <v>-4856.6499999999942</v>
      </c>
      <c r="S5872" s="1">
        <f t="shared" si="457"/>
        <v>-1019.8964999999987</v>
      </c>
      <c r="T5872" s="1">
        <f t="shared" si="458"/>
        <v>-1699.869999999999</v>
      </c>
      <c r="U5872" s="1">
        <f t="shared" si="459"/>
        <v>679.97350000000029</v>
      </c>
    </row>
    <row r="5873" spans="1:21" x14ac:dyDescent="0.2">
      <c r="A5873" t="s">
        <v>2467</v>
      </c>
      <c r="B5873" t="s">
        <v>7582</v>
      </c>
      <c r="C5873" t="s">
        <v>18</v>
      </c>
      <c r="D5873" t="s">
        <v>19</v>
      </c>
      <c r="E5873" t="s">
        <v>831</v>
      </c>
      <c r="F5873" t="str">
        <f t="shared" si="455"/>
        <v>1994</v>
      </c>
      <c r="G5873" t="s">
        <v>2746</v>
      </c>
      <c r="I5873" t="s">
        <v>7315</v>
      </c>
      <c r="J5873" t="s">
        <v>7316</v>
      </c>
      <c r="K5873" t="s">
        <v>20</v>
      </c>
      <c r="L5873" t="s">
        <v>2873</v>
      </c>
      <c r="M5873" t="s">
        <v>554</v>
      </c>
      <c r="N5873" t="s">
        <v>8511</v>
      </c>
      <c r="O5873" t="s">
        <v>8512</v>
      </c>
      <c r="Q5873" t="s">
        <v>2876</v>
      </c>
      <c r="R5873" s="1">
        <f t="shared" si="456"/>
        <v>-4856.6499999999942</v>
      </c>
      <c r="S5873" s="1">
        <f t="shared" si="457"/>
        <v>-1019.8964999999987</v>
      </c>
      <c r="T5873" s="1">
        <f t="shared" si="458"/>
        <v>-1699.869999999999</v>
      </c>
      <c r="U5873" s="1">
        <f t="shared" si="459"/>
        <v>679.97350000000029</v>
      </c>
    </row>
    <row r="5874" spans="1:21" x14ac:dyDescent="0.2">
      <c r="A5874" t="s">
        <v>2467</v>
      </c>
      <c r="B5874" t="s">
        <v>18410</v>
      </c>
      <c r="C5874" t="s">
        <v>18</v>
      </c>
      <c r="D5874" t="s">
        <v>19</v>
      </c>
      <c r="E5874" t="s">
        <v>831</v>
      </c>
      <c r="F5874" t="str">
        <f t="shared" si="455"/>
        <v>1994</v>
      </c>
      <c r="G5874" t="s">
        <v>2746</v>
      </c>
      <c r="I5874" t="s">
        <v>18163</v>
      </c>
      <c r="J5874" t="s">
        <v>18164</v>
      </c>
      <c r="K5874" t="s">
        <v>20</v>
      </c>
      <c r="L5874" t="s">
        <v>2873</v>
      </c>
      <c r="M5874" t="s">
        <v>554</v>
      </c>
      <c r="N5874" t="s">
        <v>19168</v>
      </c>
      <c r="O5874" t="s">
        <v>19169</v>
      </c>
      <c r="Q5874" t="s">
        <v>2876</v>
      </c>
      <c r="R5874" s="1">
        <f t="shared" si="456"/>
        <v>-4856.6500000000015</v>
      </c>
      <c r="S5874" s="1">
        <f t="shared" si="457"/>
        <v>-1019.8965000000003</v>
      </c>
      <c r="T5874" s="1">
        <f t="shared" si="458"/>
        <v>-1699.8700000000008</v>
      </c>
      <c r="U5874" s="1">
        <f t="shared" si="459"/>
        <v>679.97350000000051</v>
      </c>
    </row>
    <row r="5875" spans="1:21" x14ac:dyDescent="0.2">
      <c r="A5875" t="s">
        <v>2467</v>
      </c>
      <c r="B5875" t="s">
        <v>16349</v>
      </c>
      <c r="C5875" t="s">
        <v>18</v>
      </c>
      <c r="D5875" t="s">
        <v>19</v>
      </c>
      <c r="E5875" t="s">
        <v>831</v>
      </c>
      <c r="F5875" t="str">
        <f t="shared" si="455"/>
        <v>1994</v>
      </c>
      <c r="G5875" t="s">
        <v>2746</v>
      </c>
      <c r="I5875" t="s">
        <v>16098</v>
      </c>
      <c r="J5875" t="s">
        <v>16099</v>
      </c>
      <c r="K5875" t="s">
        <v>20</v>
      </c>
      <c r="L5875" t="s">
        <v>2873</v>
      </c>
      <c r="M5875" t="s">
        <v>554</v>
      </c>
      <c r="N5875" t="s">
        <v>17134</v>
      </c>
      <c r="O5875" t="s">
        <v>17135</v>
      </c>
      <c r="Q5875" t="s">
        <v>2876</v>
      </c>
      <c r="R5875" s="1">
        <f t="shared" si="456"/>
        <v>-4856.6500000000015</v>
      </c>
      <c r="S5875" s="1">
        <f t="shared" si="457"/>
        <v>-1019.8965000000003</v>
      </c>
      <c r="T5875" s="1">
        <f t="shared" si="458"/>
        <v>-1699.8700000000008</v>
      </c>
      <c r="U5875" s="1">
        <f t="shared" si="459"/>
        <v>679.97350000000051</v>
      </c>
    </row>
    <row r="5876" spans="1:21" x14ac:dyDescent="0.2">
      <c r="A5876" t="s">
        <v>2467</v>
      </c>
      <c r="B5876" t="s">
        <v>17</v>
      </c>
      <c r="C5876" t="s">
        <v>18</v>
      </c>
      <c r="D5876" t="s">
        <v>19</v>
      </c>
      <c r="E5876" t="s">
        <v>831</v>
      </c>
      <c r="F5876" t="str">
        <f t="shared" si="455"/>
        <v>1994</v>
      </c>
      <c r="G5876" t="s">
        <v>2746</v>
      </c>
      <c r="I5876" s="3">
        <v>36195.19</v>
      </c>
      <c r="J5876" s="3">
        <v>103412.21</v>
      </c>
      <c r="K5876" s="2">
        <v>0</v>
      </c>
      <c r="L5876" s="3">
        <v>-1699.87</v>
      </c>
      <c r="M5876" s="4">
        <v>0.35</v>
      </c>
      <c r="N5876" s="5">
        <v>34495.32</v>
      </c>
      <c r="O5876" s="5">
        <v>98555.56</v>
      </c>
      <c r="Q5876" t="s">
        <v>2876</v>
      </c>
      <c r="R5876" s="1">
        <f t="shared" si="456"/>
        <v>-4856.6500000000087</v>
      </c>
      <c r="S5876" s="1">
        <f t="shared" si="457"/>
        <v>-1019.8965000000018</v>
      </c>
      <c r="T5876" s="1">
        <f t="shared" si="458"/>
        <v>-1699.8700000000026</v>
      </c>
      <c r="U5876" s="1">
        <f t="shared" si="459"/>
        <v>679.97350000000085</v>
      </c>
    </row>
    <row r="5877" spans="1:21" x14ac:dyDescent="0.2">
      <c r="A5877" t="s">
        <v>2467</v>
      </c>
      <c r="B5877" t="s">
        <v>14225</v>
      </c>
      <c r="C5877" t="s">
        <v>18</v>
      </c>
      <c r="D5877" t="s">
        <v>19</v>
      </c>
      <c r="E5877" t="s">
        <v>831</v>
      </c>
      <c r="F5877" t="str">
        <f t="shared" si="455"/>
        <v>1994</v>
      </c>
      <c r="G5877" t="s">
        <v>2746</v>
      </c>
      <c r="I5877" t="s">
        <v>13965</v>
      </c>
      <c r="J5877" t="s">
        <v>13966</v>
      </c>
      <c r="K5877" t="s">
        <v>20</v>
      </c>
      <c r="L5877" t="s">
        <v>2873</v>
      </c>
      <c r="M5877" t="s">
        <v>554</v>
      </c>
      <c r="N5877" t="s">
        <v>15039</v>
      </c>
      <c r="O5877" t="s">
        <v>15040</v>
      </c>
      <c r="Q5877" t="s">
        <v>2876</v>
      </c>
      <c r="R5877" s="1">
        <f t="shared" si="456"/>
        <v>-4856.6500000000015</v>
      </c>
      <c r="S5877" s="1">
        <f t="shared" si="457"/>
        <v>-1019.8965000000003</v>
      </c>
      <c r="T5877" s="1">
        <f t="shared" si="458"/>
        <v>-1699.8700000000026</v>
      </c>
      <c r="U5877" s="1">
        <f t="shared" si="459"/>
        <v>679.97350000000233</v>
      </c>
    </row>
    <row r="5878" spans="1:21" x14ac:dyDescent="0.2">
      <c r="A5878" t="s">
        <v>2467</v>
      </c>
      <c r="B5878" t="s">
        <v>9899</v>
      </c>
      <c r="C5878" t="s">
        <v>18</v>
      </c>
      <c r="D5878" t="s">
        <v>19</v>
      </c>
      <c r="E5878" t="s">
        <v>831</v>
      </c>
      <c r="F5878" t="str">
        <f t="shared" si="455"/>
        <v>1994</v>
      </c>
      <c r="G5878" t="s">
        <v>2746</v>
      </c>
      <c r="I5878" t="s">
        <v>9632</v>
      </c>
      <c r="J5878" t="s">
        <v>9633</v>
      </c>
      <c r="K5878" t="s">
        <v>20</v>
      </c>
      <c r="L5878" t="s">
        <v>2873</v>
      </c>
      <c r="M5878" t="s">
        <v>554</v>
      </c>
      <c r="N5878" t="s">
        <v>10730</v>
      </c>
      <c r="O5878" t="s">
        <v>10731</v>
      </c>
      <c r="Q5878" t="s">
        <v>2876</v>
      </c>
      <c r="R5878" s="1">
        <f t="shared" si="456"/>
        <v>-4856.6499999999942</v>
      </c>
      <c r="S5878" s="1">
        <f t="shared" si="457"/>
        <v>-1019.8964999999987</v>
      </c>
      <c r="T5878" s="1">
        <f t="shared" si="458"/>
        <v>-1699.8700000000026</v>
      </c>
      <c r="U5878" s="1">
        <f t="shared" si="459"/>
        <v>679.97350000000392</v>
      </c>
    </row>
    <row r="5879" spans="1:21" x14ac:dyDescent="0.2">
      <c r="A5879" t="s">
        <v>2467</v>
      </c>
      <c r="B5879" t="s">
        <v>6317</v>
      </c>
      <c r="C5879" t="s">
        <v>18</v>
      </c>
      <c r="D5879" t="s">
        <v>19</v>
      </c>
      <c r="E5879" t="s">
        <v>831</v>
      </c>
      <c r="F5879" t="str">
        <f t="shared" si="455"/>
        <v>1994</v>
      </c>
      <c r="G5879" t="s">
        <v>2746</v>
      </c>
      <c r="I5879" t="s">
        <v>6054</v>
      </c>
      <c r="J5879" t="s">
        <v>6055</v>
      </c>
      <c r="K5879" t="s">
        <v>20</v>
      </c>
      <c r="L5879" t="s">
        <v>2873</v>
      </c>
      <c r="M5879" t="s">
        <v>554</v>
      </c>
      <c r="N5879" t="s">
        <v>7315</v>
      </c>
      <c r="O5879" t="s">
        <v>7316</v>
      </c>
      <c r="Q5879" t="s">
        <v>2876</v>
      </c>
      <c r="R5879" s="1">
        <f t="shared" si="456"/>
        <v>-4856.6499999999942</v>
      </c>
      <c r="S5879" s="1">
        <f t="shared" si="457"/>
        <v>-1019.8964999999987</v>
      </c>
      <c r="T5879" s="1">
        <f t="shared" si="458"/>
        <v>-1699.8700000000026</v>
      </c>
      <c r="U5879" s="1">
        <f t="shared" si="459"/>
        <v>679.97350000000392</v>
      </c>
    </row>
    <row r="5880" spans="1:21" x14ac:dyDescent="0.2">
      <c r="A5880" t="s">
        <v>2467</v>
      </c>
      <c r="B5880" t="s">
        <v>3360</v>
      </c>
      <c r="C5880" t="s">
        <v>18</v>
      </c>
      <c r="D5880" t="s">
        <v>19</v>
      </c>
      <c r="E5880" t="s">
        <v>831</v>
      </c>
      <c r="F5880" t="str">
        <f t="shared" si="455"/>
        <v>1994</v>
      </c>
      <c r="G5880" t="s">
        <v>2746</v>
      </c>
      <c r="I5880" t="s">
        <v>2874</v>
      </c>
      <c r="J5880" t="s">
        <v>2875</v>
      </c>
      <c r="K5880" t="s">
        <v>20</v>
      </c>
      <c r="L5880" t="s">
        <v>2873</v>
      </c>
      <c r="M5880" t="s">
        <v>554</v>
      </c>
      <c r="N5880" t="s">
        <v>4696</v>
      </c>
      <c r="O5880" t="s">
        <v>4697</v>
      </c>
      <c r="Q5880" t="s">
        <v>2876</v>
      </c>
      <c r="R5880" s="1">
        <f t="shared" si="456"/>
        <v>-4856.6499999999942</v>
      </c>
      <c r="S5880" s="1">
        <f t="shared" si="457"/>
        <v>-1019.8964999999987</v>
      </c>
      <c r="T5880" s="1">
        <f t="shared" si="458"/>
        <v>-1699.8700000000026</v>
      </c>
      <c r="U5880" s="1">
        <f t="shared" si="459"/>
        <v>679.97350000000392</v>
      </c>
    </row>
    <row r="5881" spans="1:21" x14ac:dyDescent="0.2">
      <c r="A5881" t="s">
        <v>1404</v>
      </c>
      <c r="B5881" t="s">
        <v>8771</v>
      </c>
      <c r="C5881" t="s">
        <v>18</v>
      </c>
      <c r="D5881" t="s">
        <v>19</v>
      </c>
      <c r="E5881" t="s">
        <v>646</v>
      </c>
      <c r="F5881" t="str">
        <f t="shared" si="455"/>
        <v>1991</v>
      </c>
      <c r="G5881" t="s">
        <v>1405</v>
      </c>
      <c r="I5881" t="s">
        <v>7965</v>
      </c>
      <c r="J5881" t="s">
        <v>7966</v>
      </c>
      <c r="K5881" t="s">
        <v>20</v>
      </c>
      <c r="L5881" t="s">
        <v>9085</v>
      </c>
      <c r="M5881" t="s">
        <v>1640</v>
      </c>
      <c r="N5881" t="s">
        <v>9086</v>
      </c>
      <c r="O5881" t="s">
        <v>9087</v>
      </c>
      <c r="Q5881" t="s">
        <v>1814</v>
      </c>
      <c r="R5881" s="1">
        <f t="shared" si="456"/>
        <v>-4933.21</v>
      </c>
      <c r="S5881" s="1">
        <f t="shared" si="457"/>
        <v>-1035.9740999999999</v>
      </c>
      <c r="T5881" s="1">
        <f t="shared" si="458"/>
        <v>-1716.85</v>
      </c>
      <c r="U5881" s="1">
        <f t="shared" si="459"/>
        <v>680.8759</v>
      </c>
    </row>
    <row r="5882" spans="1:21" x14ac:dyDescent="0.2">
      <c r="A5882" t="s">
        <v>1404</v>
      </c>
      <c r="B5882" t="s">
        <v>19407</v>
      </c>
      <c r="C5882" t="s">
        <v>18</v>
      </c>
      <c r="D5882" t="s">
        <v>19</v>
      </c>
      <c r="E5882" t="s">
        <v>1318</v>
      </c>
      <c r="F5882" t="str">
        <f t="shared" si="455"/>
        <v>2012</v>
      </c>
      <c r="G5882" t="s">
        <v>1405</v>
      </c>
      <c r="I5882" t="s">
        <v>18981</v>
      </c>
      <c r="J5882" t="s">
        <v>18982</v>
      </c>
      <c r="K5882" t="s">
        <v>20</v>
      </c>
      <c r="L5882" t="s">
        <v>19922</v>
      </c>
      <c r="M5882" t="s">
        <v>5373</v>
      </c>
      <c r="N5882" t="s">
        <v>19923</v>
      </c>
      <c r="O5882" t="s">
        <v>19924</v>
      </c>
      <c r="Q5882" t="s">
        <v>1482</v>
      </c>
      <c r="R5882" s="1">
        <f t="shared" si="456"/>
        <v>-9468.1999999999971</v>
      </c>
      <c r="S5882" s="1">
        <f t="shared" si="457"/>
        <v>-1988.3219999999992</v>
      </c>
      <c r="T5882" s="1">
        <f t="shared" si="458"/>
        <v>-2684.760000000002</v>
      </c>
      <c r="U5882" s="1">
        <f t="shared" si="459"/>
        <v>696.43800000000283</v>
      </c>
    </row>
    <row r="5883" spans="1:21" x14ac:dyDescent="0.2">
      <c r="A5883" t="s">
        <v>2467</v>
      </c>
      <c r="B5883" t="s">
        <v>9899</v>
      </c>
      <c r="C5883" t="s">
        <v>18</v>
      </c>
      <c r="D5883" t="s">
        <v>19</v>
      </c>
      <c r="E5883" t="s">
        <v>1120</v>
      </c>
      <c r="F5883" t="str">
        <f t="shared" si="455"/>
        <v>2004</v>
      </c>
      <c r="G5883" t="s">
        <v>2483</v>
      </c>
      <c r="I5883" t="s">
        <v>9795</v>
      </c>
      <c r="J5883" t="s">
        <v>9796</v>
      </c>
      <c r="K5883" t="s">
        <v>20</v>
      </c>
      <c r="L5883" t="s">
        <v>10894</v>
      </c>
      <c r="M5883" t="s">
        <v>642</v>
      </c>
      <c r="N5883" t="s">
        <v>10895</v>
      </c>
      <c r="O5883" t="s">
        <v>10896</v>
      </c>
      <c r="Q5883" t="s">
        <v>3171</v>
      </c>
      <c r="R5883" s="1">
        <f t="shared" si="456"/>
        <v>-5222.5599999999977</v>
      </c>
      <c r="S5883" s="1">
        <f t="shared" si="457"/>
        <v>-1096.7375999999995</v>
      </c>
      <c r="T5883" s="1">
        <f t="shared" si="458"/>
        <v>-1795.3100000000122</v>
      </c>
      <c r="U5883" s="1">
        <f t="shared" si="459"/>
        <v>698.57240000001275</v>
      </c>
    </row>
    <row r="5884" spans="1:21" x14ac:dyDescent="0.2">
      <c r="A5884" t="s">
        <v>1404</v>
      </c>
      <c r="B5884" t="s">
        <v>11005</v>
      </c>
      <c r="C5884" t="s">
        <v>18</v>
      </c>
      <c r="D5884" t="s">
        <v>19</v>
      </c>
      <c r="E5884" t="s">
        <v>1054</v>
      </c>
      <c r="F5884" t="str">
        <f t="shared" si="455"/>
        <v>2002</v>
      </c>
      <c r="G5884" t="s">
        <v>1405</v>
      </c>
      <c r="I5884" t="s">
        <v>10308</v>
      </c>
      <c r="J5884" t="s">
        <v>10309</v>
      </c>
      <c r="K5884" t="s">
        <v>20</v>
      </c>
      <c r="L5884" t="s">
        <v>9223</v>
      </c>
      <c r="M5884" t="s">
        <v>897</v>
      </c>
      <c r="N5884" t="s">
        <v>11398</v>
      </c>
      <c r="O5884" t="s">
        <v>11399</v>
      </c>
      <c r="Q5884" t="s">
        <v>1425</v>
      </c>
      <c r="R5884" s="1">
        <f t="shared" si="456"/>
        <v>-5148.43</v>
      </c>
      <c r="S5884" s="1">
        <f t="shared" si="457"/>
        <v>-1081.1703</v>
      </c>
      <c r="T5884" s="1">
        <f t="shared" si="458"/>
        <v>-1783.1999999999989</v>
      </c>
      <c r="U5884" s="1">
        <f t="shared" si="459"/>
        <v>702.02969999999891</v>
      </c>
    </row>
    <row r="5885" spans="1:21" x14ac:dyDescent="0.2">
      <c r="A5885" t="s">
        <v>1404</v>
      </c>
      <c r="B5885" t="s">
        <v>14225</v>
      </c>
      <c r="C5885" t="s">
        <v>18</v>
      </c>
      <c r="D5885" t="s">
        <v>19</v>
      </c>
      <c r="E5885" t="s">
        <v>1054</v>
      </c>
      <c r="F5885" t="str">
        <f t="shared" si="455"/>
        <v>2002</v>
      </c>
      <c r="G5885" t="s">
        <v>1405</v>
      </c>
      <c r="I5885" t="s">
        <v>13558</v>
      </c>
      <c r="J5885" t="s">
        <v>13559</v>
      </c>
      <c r="K5885" t="s">
        <v>20</v>
      </c>
      <c r="L5885" t="s">
        <v>9223</v>
      </c>
      <c r="M5885" t="s">
        <v>897</v>
      </c>
      <c r="N5885" t="s">
        <v>14627</v>
      </c>
      <c r="O5885" t="s">
        <v>14628</v>
      </c>
      <c r="Q5885" t="s">
        <v>1425</v>
      </c>
      <c r="R5885" s="1">
        <f t="shared" si="456"/>
        <v>-5148.43</v>
      </c>
      <c r="S5885" s="1">
        <f t="shared" si="457"/>
        <v>-1081.1703</v>
      </c>
      <c r="T5885" s="1">
        <f t="shared" si="458"/>
        <v>-1783.1999999999989</v>
      </c>
      <c r="U5885" s="1">
        <f t="shared" si="459"/>
        <v>702.02969999999891</v>
      </c>
    </row>
    <row r="5886" spans="1:21" x14ac:dyDescent="0.2">
      <c r="A5886" t="s">
        <v>1404</v>
      </c>
      <c r="B5886" t="s">
        <v>16349</v>
      </c>
      <c r="C5886" t="s">
        <v>18</v>
      </c>
      <c r="D5886" t="s">
        <v>19</v>
      </c>
      <c r="E5886" t="s">
        <v>1054</v>
      </c>
      <c r="F5886" t="str">
        <f t="shared" si="455"/>
        <v>2002</v>
      </c>
      <c r="G5886" t="s">
        <v>1405</v>
      </c>
      <c r="I5886" t="s">
        <v>15699</v>
      </c>
      <c r="J5886" t="s">
        <v>15700</v>
      </c>
      <c r="K5886" t="s">
        <v>20</v>
      </c>
      <c r="L5886" t="s">
        <v>9223</v>
      </c>
      <c r="M5886" t="s">
        <v>897</v>
      </c>
      <c r="N5886" t="s">
        <v>16731</v>
      </c>
      <c r="O5886" t="s">
        <v>16732</v>
      </c>
      <c r="Q5886" t="s">
        <v>1425</v>
      </c>
      <c r="R5886" s="1">
        <f t="shared" si="456"/>
        <v>-5148.43</v>
      </c>
      <c r="S5886" s="1">
        <f t="shared" si="457"/>
        <v>-1081.1703</v>
      </c>
      <c r="T5886" s="1">
        <f t="shared" si="458"/>
        <v>-1783.1999999999998</v>
      </c>
      <c r="U5886" s="1">
        <f t="shared" si="459"/>
        <v>702.02969999999982</v>
      </c>
    </row>
    <row r="5887" spans="1:21" x14ac:dyDescent="0.2">
      <c r="A5887" t="s">
        <v>1404</v>
      </c>
      <c r="B5887" t="s">
        <v>18410</v>
      </c>
      <c r="C5887" t="s">
        <v>18</v>
      </c>
      <c r="D5887" t="s">
        <v>19</v>
      </c>
      <c r="E5887" t="s">
        <v>1054</v>
      </c>
      <c r="F5887" t="str">
        <f t="shared" si="455"/>
        <v>2002</v>
      </c>
      <c r="G5887" t="s">
        <v>1405</v>
      </c>
      <c r="I5887" t="s">
        <v>17773</v>
      </c>
      <c r="J5887" t="s">
        <v>17774</v>
      </c>
      <c r="K5887" t="s">
        <v>20</v>
      </c>
      <c r="L5887" t="s">
        <v>9223</v>
      </c>
      <c r="M5887" t="s">
        <v>897</v>
      </c>
      <c r="N5887" t="s">
        <v>18786</v>
      </c>
      <c r="O5887" t="s">
        <v>18787</v>
      </c>
      <c r="Q5887" t="s">
        <v>1425</v>
      </c>
      <c r="R5887" s="1">
        <f t="shared" si="456"/>
        <v>-5148.43</v>
      </c>
      <c r="S5887" s="1">
        <f t="shared" si="457"/>
        <v>-1081.1703</v>
      </c>
      <c r="T5887" s="1">
        <f t="shared" si="458"/>
        <v>-1783.2</v>
      </c>
      <c r="U5887" s="1">
        <f t="shared" si="459"/>
        <v>702.02970000000005</v>
      </c>
    </row>
    <row r="5888" spans="1:21" x14ac:dyDescent="0.2">
      <c r="A5888" t="s">
        <v>1404</v>
      </c>
      <c r="B5888" t="s">
        <v>17383</v>
      </c>
      <c r="C5888" t="s">
        <v>18</v>
      </c>
      <c r="D5888" t="s">
        <v>19</v>
      </c>
      <c r="E5888" t="s">
        <v>1054</v>
      </c>
      <c r="F5888" t="str">
        <f t="shared" si="455"/>
        <v>2002</v>
      </c>
      <c r="G5888" t="s">
        <v>1405</v>
      </c>
      <c r="I5888" t="s">
        <v>16731</v>
      </c>
      <c r="J5888" t="s">
        <v>16732</v>
      </c>
      <c r="K5888" t="s">
        <v>20</v>
      </c>
      <c r="L5888" t="s">
        <v>9223</v>
      </c>
      <c r="M5888" t="s">
        <v>897</v>
      </c>
      <c r="N5888" t="s">
        <v>17773</v>
      </c>
      <c r="O5888" t="s">
        <v>17774</v>
      </c>
      <c r="Q5888" t="s">
        <v>1425</v>
      </c>
      <c r="R5888" s="1">
        <f t="shared" si="456"/>
        <v>-5148.4299999999994</v>
      </c>
      <c r="S5888" s="1">
        <f t="shared" si="457"/>
        <v>-1081.1702999999998</v>
      </c>
      <c r="T5888" s="1">
        <f t="shared" si="458"/>
        <v>-1783.1999999999998</v>
      </c>
      <c r="U5888" s="1">
        <f t="shared" si="459"/>
        <v>702.02970000000005</v>
      </c>
    </row>
    <row r="5889" spans="1:21" x14ac:dyDescent="0.2">
      <c r="A5889" t="s">
        <v>1404</v>
      </c>
      <c r="B5889" t="s">
        <v>13151</v>
      </c>
      <c r="C5889" t="s">
        <v>18</v>
      </c>
      <c r="D5889" t="s">
        <v>19</v>
      </c>
      <c r="E5889" t="s">
        <v>1054</v>
      </c>
      <c r="F5889" t="str">
        <f t="shared" si="455"/>
        <v>2002</v>
      </c>
      <c r="G5889" t="s">
        <v>1405</v>
      </c>
      <c r="I5889" t="s">
        <v>12489</v>
      </c>
      <c r="J5889" t="s">
        <v>12490</v>
      </c>
      <c r="K5889" t="s">
        <v>20</v>
      </c>
      <c r="L5889" t="s">
        <v>9223</v>
      </c>
      <c r="M5889" t="s">
        <v>897</v>
      </c>
      <c r="N5889" t="s">
        <v>13558</v>
      </c>
      <c r="O5889" t="s">
        <v>13559</v>
      </c>
      <c r="Q5889" t="s">
        <v>1425</v>
      </c>
      <c r="R5889" s="1">
        <f t="shared" si="456"/>
        <v>-5148.43</v>
      </c>
      <c r="S5889" s="1">
        <f t="shared" si="457"/>
        <v>-1081.1703</v>
      </c>
      <c r="T5889" s="1">
        <f t="shared" si="458"/>
        <v>-1783.2000000000007</v>
      </c>
      <c r="U5889" s="1">
        <f t="shared" si="459"/>
        <v>702.02970000000073</v>
      </c>
    </row>
    <row r="5890" spans="1:21" x14ac:dyDescent="0.2">
      <c r="A5890" t="s">
        <v>1404</v>
      </c>
      <c r="B5890" t="s">
        <v>9899</v>
      </c>
      <c r="C5890" t="s">
        <v>18</v>
      </c>
      <c r="D5890" t="s">
        <v>19</v>
      </c>
      <c r="E5890" t="s">
        <v>1054</v>
      </c>
      <c r="F5890" t="str">
        <f t="shared" ref="F5890:F5953" si="460">LEFT(E5890,4)</f>
        <v>2002</v>
      </c>
      <c r="G5890" t="s">
        <v>1405</v>
      </c>
      <c r="I5890" t="s">
        <v>9224</v>
      </c>
      <c r="J5890" t="s">
        <v>9225</v>
      </c>
      <c r="K5890" t="s">
        <v>20</v>
      </c>
      <c r="L5890" t="s">
        <v>9223</v>
      </c>
      <c r="M5890" t="s">
        <v>897</v>
      </c>
      <c r="N5890" t="s">
        <v>10308</v>
      </c>
      <c r="O5890" t="s">
        <v>10309</v>
      </c>
      <c r="Q5890" t="s">
        <v>1425</v>
      </c>
      <c r="R5890" s="1">
        <f t="shared" ref="R5890:R5953" si="461">O5890-J5890</f>
        <v>-5148.43</v>
      </c>
      <c r="S5890" s="1">
        <f t="shared" ref="S5890:S5953" si="462">R5890*0.21</f>
        <v>-1081.1703</v>
      </c>
      <c r="T5890" s="1">
        <f t="shared" ref="T5890:T5953" si="463">N5890-I5890</f>
        <v>-1783.2000000000007</v>
      </c>
      <c r="U5890" s="1">
        <f t="shared" ref="U5890:U5953" si="464">S5890-T5890</f>
        <v>702.02970000000073</v>
      </c>
    </row>
    <row r="5891" spans="1:21" x14ac:dyDescent="0.2">
      <c r="A5891" t="s">
        <v>1404</v>
      </c>
      <c r="B5891" t="s">
        <v>8771</v>
      </c>
      <c r="C5891" t="s">
        <v>18</v>
      </c>
      <c r="D5891" t="s">
        <v>19</v>
      </c>
      <c r="E5891" t="s">
        <v>1054</v>
      </c>
      <c r="F5891" t="str">
        <f t="shared" si="460"/>
        <v>2002</v>
      </c>
      <c r="G5891" t="s">
        <v>1405</v>
      </c>
      <c r="I5891" t="s">
        <v>8120</v>
      </c>
      <c r="J5891" t="s">
        <v>8121</v>
      </c>
      <c r="K5891" t="s">
        <v>20</v>
      </c>
      <c r="L5891" t="s">
        <v>9223</v>
      </c>
      <c r="M5891" t="s">
        <v>897</v>
      </c>
      <c r="N5891" t="s">
        <v>9224</v>
      </c>
      <c r="O5891" t="s">
        <v>9225</v>
      </c>
      <c r="Q5891" t="s">
        <v>1425</v>
      </c>
      <c r="R5891" s="1">
        <f t="shared" si="461"/>
        <v>-5148.43</v>
      </c>
      <c r="S5891" s="1">
        <f t="shared" si="462"/>
        <v>-1081.1703</v>
      </c>
      <c r="T5891" s="1">
        <f t="shared" si="463"/>
        <v>-1783.2000000000007</v>
      </c>
      <c r="U5891" s="1">
        <f t="shared" si="464"/>
        <v>702.02970000000073</v>
      </c>
    </row>
    <row r="5892" spans="1:21" x14ac:dyDescent="0.2">
      <c r="A5892" t="s">
        <v>1404</v>
      </c>
      <c r="B5892" t="s">
        <v>15298</v>
      </c>
      <c r="C5892" t="s">
        <v>18</v>
      </c>
      <c r="D5892" t="s">
        <v>19</v>
      </c>
      <c r="E5892" t="s">
        <v>1054</v>
      </c>
      <c r="F5892" t="str">
        <f t="shared" si="460"/>
        <v>2002</v>
      </c>
      <c r="G5892" t="s">
        <v>1405</v>
      </c>
      <c r="I5892" t="s">
        <v>14627</v>
      </c>
      <c r="J5892" t="s">
        <v>14628</v>
      </c>
      <c r="K5892" t="s">
        <v>20</v>
      </c>
      <c r="L5892" t="s">
        <v>9223</v>
      </c>
      <c r="M5892" t="s">
        <v>897</v>
      </c>
      <c r="N5892" t="s">
        <v>15699</v>
      </c>
      <c r="O5892" t="s">
        <v>15700</v>
      </c>
      <c r="Q5892" t="s">
        <v>1425</v>
      </c>
      <c r="R5892" s="1">
        <f t="shared" si="461"/>
        <v>-5148.43</v>
      </c>
      <c r="S5892" s="1">
        <f t="shared" si="462"/>
        <v>-1081.1703</v>
      </c>
      <c r="T5892" s="1">
        <f t="shared" si="463"/>
        <v>-1783.2000000000007</v>
      </c>
      <c r="U5892" s="1">
        <f t="shared" si="464"/>
        <v>702.02970000000073</v>
      </c>
    </row>
    <row r="5893" spans="1:21" x14ac:dyDescent="0.2">
      <c r="A5893" t="s">
        <v>1404</v>
      </c>
      <c r="B5893" t="s">
        <v>12067</v>
      </c>
      <c r="C5893" t="s">
        <v>18</v>
      </c>
      <c r="D5893" t="s">
        <v>19</v>
      </c>
      <c r="E5893" t="s">
        <v>1054</v>
      </c>
      <c r="F5893" t="str">
        <f t="shared" si="460"/>
        <v>2002</v>
      </c>
      <c r="G5893" t="s">
        <v>1405</v>
      </c>
      <c r="I5893" t="s">
        <v>11398</v>
      </c>
      <c r="J5893" t="s">
        <v>11399</v>
      </c>
      <c r="K5893" t="s">
        <v>20</v>
      </c>
      <c r="L5893" t="s">
        <v>9223</v>
      </c>
      <c r="M5893" t="s">
        <v>897</v>
      </c>
      <c r="N5893" t="s">
        <v>12489</v>
      </c>
      <c r="O5893" t="s">
        <v>12490</v>
      </c>
      <c r="Q5893" t="s">
        <v>1425</v>
      </c>
      <c r="R5893" s="1">
        <f t="shared" si="461"/>
        <v>-5148.4299999999967</v>
      </c>
      <c r="S5893" s="1">
        <f t="shared" si="462"/>
        <v>-1081.1702999999993</v>
      </c>
      <c r="T5893" s="1">
        <f t="shared" si="463"/>
        <v>-1783.2000000000007</v>
      </c>
      <c r="U5893" s="1">
        <f t="shared" si="464"/>
        <v>702.02970000000141</v>
      </c>
    </row>
    <row r="5894" spans="1:21" x14ac:dyDescent="0.2">
      <c r="A5894" t="s">
        <v>1404</v>
      </c>
      <c r="B5894" t="s">
        <v>3360</v>
      </c>
      <c r="C5894" t="s">
        <v>18</v>
      </c>
      <c r="D5894" t="s">
        <v>19</v>
      </c>
      <c r="E5894" t="s">
        <v>710</v>
      </c>
      <c r="F5894" t="str">
        <f t="shared" si="460"/>
        <v>1992</v>
      </c>
      <c r="G5894" t="s">
        <v>1420</v>
      </c>
      <c r="I5894" t="s">
        <v>1838</v>
      </c>
      <c r="J5894" t="s">
        <v>1839</v>
      </c>
      <c r="K5894" t="s">
        <v>20</v>
      </c>
      <c r="L5894" t="s">
        <v>4119</v>
      </c>
      <c r="M5894" t="s">
        <v>790</v>
      </c>
      <c r="N5894" t="s">
        <v>20</v>
      </c>
      <c r="O5894" t="s">
        <v>20</v>
      </c>
      <c r="Q5894" t="s">
        <v>1840</v>
      </c>
      <c r="R5894" s="1">
        <f t="shared" si="461"/>
        <v>-5122.18</v>
      </c>
      <c r="S5894" s="1">
        <f t="shared" si="462"/>
        <v>-1075.6578</v>
      </c>
      <c r="T5894" s="1">
        <f t="shared" si="463"/>
        <v>-1803.17</v>
      </c>
      <c r="U5894" s="1">
        <f t="shared" si="464"/>
        <v>727.51220000000012</v>
      </c>
    </row>
    <row r="5895" spans="1:21" x14ac:dyDescent="0.2">
      <c r="A5895" t="s">
        <v>1404</v>
      </c>
      <c r="B5895" t="s">
        <v>18410</v>
      </c>
      <c r="C5895" t="s">
        <v>18</v>
      </c>
      <c r="D5895" t="s">
        <v>19</v>
      </c>
      <c r="E5895" t="s">
        <v>991</v>
      </c>
      <c r="F5895" t="str">
        <f t="shared" si="460"/>
        <v>2001</v>
      </c>
      <c r="G5895" t="s">
        <v>1406</v>
      </c>
      <c r="I5895" t="s">
        <v>17757</v>
      </c>
      <c r="J5895" t="s">
        <v>17758</v>
      </c>
      <c r="K5895" t="s">
        <v>20</v>
      </c>
      <c r="L5895" t="s">
        <v>18772</v>
      </c>
      <c r="M5895" t="s">
        <v>6509</v>
      </c>
      <c r="N5895" t="s">
        <v>20</v>
      </c>
      <c r="O5895" t="s">
        <v>20</v>
      </c>
      <c r="Q5895" t="s">
        <v>2112</v>
      </c>
      <c r="R5895" s="1">
        <f t="shared" si="461"/>
        <v>-6020.49</v>
      </c>
      <c r="S5895" s="1">
        <f t="shared" si="462"/>
        <v>-1264.3028999999999</v>
      </c>
      <c r="T5895" s="1">
        <f t="shared" si="463"/>
        <v>-1992.47</v>
      </c>
      <c r="U5895" s="1">
        <f t="shared" si="464"/>
        <v>728.16710000000012</v>
      </c>
    </row>
    <row r="5896" spans="1:21" x14ac:dyDescent="0.2">
      <c r="A5896" t="s">
        <v>1404</v>
      </c>
      <c r="B5896" t="s">
        <v>17</v>
      </c>
      <c r="C5896" t="s">
        <v>18</v>
      </c>
      <c r="D5896" t="s">
        <v>19</v>
      </c>
      <c r="E5896" t="s">
        <v>818</v>
      </c>
      <c r="F5896" t="str">
        <f t="shared" si="460"/>
        <v>1994</v>
      </c>
      <c r="G5896" t="s">
        <v>1405</v>
      </c>
      <c r="I5896" s="3">
        <v>13692.65</v>
      </c>
      <c r="J5896" s="3">
        <v>39142.5</v>
      </c>
      <c r="K5896" s="2">
        <v>0</v>
      </c>
      <c r="L5896" s="3">
        <v>-1844.99</v>
      </c>
      <c r="M5896" s="4">
        <v>0.3498</v>
      </c>
      <c r="N5896" s="5">
        <v>11847.66</v>
      </c>
      <c r="O5896" s="5">
        <v>33868.32</v>
      </c>
      <c r="Q5896" t="s">
        <v>1888</v>
      </c>
      <c r="R5896" s="1">
        <f t="shared" si="461"/>
        <v>-5274.18</v>
      </c>
      <c r="S5896" s="1">
        <f t="shared" si="462"/>
        <v>-1107.5778</v>
      </c>
      <c r="T5896" s="1">
        <f t="shared" si="463"/>
        <v>-1844.9899999999998</v>
      </c>
      <c r="U5896" s="1">
        <f t="shared" si="464"/>
        <v>737.41219999999976</v>
      </c>
    </row>
    <row r="5897" spans="1:21" x14ac:dyDescent="0.2">
      <c r="A5897" t="s">
        <v>1404</v>
      </c>
      <c r="B5897" t="s">
        <v>4967</v>
      </c>
      <c r="C5897" t="s">
        <v>18</v>
      </c>
      <c r="D5897" t="s">
        <v>19</v>
      </c>
      <c r="E5897" t="s">
        <v>818</v>
      </c>
      <c r="F5897" t="str">
        <f t="shared" si="460"/>
        <v>1994</v>
      </c>
      <c r="G5897" t="s">
        <v>1405</v>
      </c>
      <c r="I5897" t="s">
        <v>4142</v>
      </c>
      <c r="J5897" t="s">
        <v>4143</v>
      </c>
      <c r="K5897" t="s">
        <v>20</v>
      </c>
      <c r="L5897" t="s">
        <v>1885</v>
      </c>
      <c r="M5897" t="s">
        <v>769</v>
      </c>
      <c r="N5897" t="s">
        <v>5555</v>
      </c>
      <c r="O5897" t="s">
        <v>5556</v>
      </c>
      <c r="Q5897" t="s">
        <v>1888</v>
      </c>
      <c r="R5897" s="1">
        <f t="shared" si="461"/>
        <v>-5274.18</v>
      </c>
      <c r="S5897" s="1">
        <f t="shared" si="462"/>
        <v>-1107.5778</v>
      </c>
      <c r="T5897" s="1">
        <f t="shared" si="463"/>
        <v>-1844.9899999999998</v>
      </c>
      <c r="U5897" s="1">
        <f t="shared" si="464"/>
        <v>737.41219999999976</v>
      </c>
    </row>
    <row r="5898" spans="1:21" x14ac:dyDescent="0.2">
      <c r="A5898" t="s">
        <v>1404</v>
      </c>
      <c r="B5898" t="s">
        <v>3360</v>
      </c>
      <c r="C5898" t="s">
        <v>18</v>
      </c>
      <c r="D5898" t="s">
        <v>19</v>
      </c>
      <c r="E5898" t="s">
        <v>818</v>
      </c>
      <c r="F5898" t="str">
        <f t="shared" si="460"/>
        <v>1994</v>
      </c>
      <c r="G5898" t="s">
        <v>1405</v>
      </c>
      <c r="I5898" t="s">
        <v>1886</v>
      </c>
      <c r="J5898" t="s">
        <v>1887</v>
      </c>
      <c r="K5898" t="s">
        <v>20</v>
      </c>
      <c r="L5898" t="s">
        <v>1885</v>
      </c>
      <c r="M5898" t="s">
        <v>769</v>
      </c>
      <c r="N5898" t="s">
        <v>4142</v>
      </c>
      <c r="O5898" t="s">
        <v>4143</v>
      </c>
      <c r="Q5898" t="s">
        <v>1888</v>
      </c>
      <c r="R5898" s="1">
        <f t="shared" si="461"/>
        <v>-5274.18</v>
      </c>
      <c r="S5898" s="1">
        <f t="shared" si="462"/>
        <v>-1107.5778</v>
      </c>
      <c r="T5898" s="1">
        <f t="shared" si="463"/>
        <v>-1844.9899999999998</v>
      </c>
      <c r="U5898" s="1">
        <f t="shared" si="464"/>
        <v>737.41219999999976</v>
      </c>
    </row>
    <row r="5899" spans="1:21" x14ac:dyDescent="0.2">
      <c r="A5899" t="s">
        <v>1404</v>
      </c>
      <c r="B5899" t="s">
        <v>8771</v>
      </c>
      <c r="C5899" t="s">
        <v>18</v>
      </c>
      <c r="D5899" t="s">
        <v>19</v>
      </c>
      <c r="E5899" t="s">
        <v>818</v>
      </c>
      <c r="F5899" t="str">
        <f t="shared" si="460"/>
        <v>1994</v>
      </c>
      <c r="G5899" t="s">
        <v>1405</v>
      </c>
      <c r="I5899" t="s">
        <v>7989</v>
      </c>
      <c r="J5899" t="s">
        <v>7990</v>
      </c>
      <c r="K5899" t="s">
        <v>20</v>
      </c>
      <c r="L5899" t="s">
        <v>1885</v>
      </c>
      <c r="M5899" t="s">
        <v>769</v>
      </c>
      <c r="N5899" t="s">
        <v>9102</v>
      </c>
      <c r="O5899" t="s">
        <v>9103</v>
      </c>
      <c r="Q5899" t="s">
        <v>1888</v>
      </c>
      <c r="R5899" s="1">
        <f t="shared" si="461"/>
        <v>-5274.18</v>
      </c>
      <c r="S5899" s="1">
        <f t="shared" si="462"/>
        <v>-1107.5778</v>
      </c>
      <c r="T5899" s="1">
        <f t="shared" si="463"/>
        <v>-1844.9899999999998</v>
      </c>
      <c r="U5899" s="1">
        <f t="shared" si="464"/>
        <v>737.41219999999976</v>
      </c>
    </row>
    <row r="5900" spans="1:21" x14ac:dyDescent="0.2">
      <c r="A5900" t="s">
        <v>1404</v>
      </c>
      <c r="B5900" t="s">
        <v>9899</v>
      </c>
      <c r="C5900" t="s">
        <v>18</v>
      </c>
      <c r="D5900" t="s">
        <v>19</v>
      </c>
      <c r="E5900" t="s">
        <v>818</v>
      </c>
      <c r="F5900" t="str">
        <f t="shared" si="460"/>
        <v>1994</v>
      </c>
      <c r="G5900" t="s">
        <v>1405</v>
      </c>
      <c r="I5900" t="s">
        <v>9102</v>
      </c>
      <c r="J5900" t="s">
        <v>9103</v>
      </c>
      <c r="K5900" t="s">
        <v>20</v>
      </c>
      <c r="L5900" t="s">
        <v>1885</v>
      </c>
      <c r="M5900" t="s">
        <v>769</v>
      </c>
      <c r="N5900" t="s">
        <v>10196</v>
      </c>
      <c r="O5900" t="s">
        <v>10197</v>
      </c>
      <c r="Q5900" t="s">
        <v>1888</v>
      </c>
      <c r="R5900" s="1">
        <f t="shared" si="461"/>
        <v>-5274.18</v>
      </c>
      <c r="S5900" s="1">
        <f t="shared" si="462"/>
        <v>-1107.5778</v>
      </c>
      <c r="T5900" s="1">
        <f t="shared" si="463"/>
        <v>-1844.99</v>
      </c>
      <c r="U5900" s="1">
        <f t="shared" si="464"/>
        <v>737.41219999999998</v>
      </c>
    </row>
    <row r="5901" spans="1:21" x14ac:dyDescent="0.2">
      <c r="A5901" t="s">
        <v>1404</v>
      </c>
      <c r="B5901" t="s">
        <v>7582</v>
      </c>
      <c r="C5901" t="s">
        <v>18</v>
      </c>
      <c r="D5901" t="s">
        <v>19</v>
      </c>
      <c r="E5901" t="s">
        <v>818</v>
      </c>
      <c r="F5901" t="str">
        <f t="shared" si="460"/>
        <v>1994</v>
      </c>
      <c r="G5901" t="s">
        <v>1405</v>
      </c>
      <c r="I5901" t="s">
        <v>6797</v>
      </c>
      <c r="J5901" t="s">
        <v>6798</v>
      </c>
      <c r="K5901" t="s">
        <v>20</v>
      </c>
      <c r="L5901" t="s">
        <v>1885</v>
      </c>
      <c r="M5901" t="s">
        <v>769</v>
      </c>
      <c r="N5901" t="s">
        <v>7989</v>
      </c>
      <c r="O5901" t="s">
        <v>7990</v>
      </c>
      <c r="Q5901" t="s">
        <v>1888</v>
      </c>
      <c r="R5901" s="1">
        <f t="shared" si="461"/>
        <v>-5274.1799999999985</v>
      </c>
      <c r="S5901" s="1">
        <f t="shared" si="462"/>
        <v>-1107.5777999999996</v>
      </c>
      <c r="T5901" s="1">
        <f t="shared" si="463"/>
        <v>-1844.9899999999998</v>
      </c>
      <c r="U5901" s="1">
        <f t="shared" si="464"/>
        <v>737.41220000000021</v>
      </c>
    </row>
    <row r="5902" spans="1:21" x14ac:dyDescent="0.2">
      <c r="A5902" t="s">
        <v>1404</v>
      </c>
      <c r="B5902" t="s">
        <v>6317</v>
      </c>
      <c r="C5902" t="s">
        <v>18</v>
      </c>
      <c r="D5902" t="s">
        <v>19</v>
      </c>
      <c r="E5902" t="s">
        <v>818</v>
      </c>
      <c r="F5902" t="str">
        <f t="shared" si="460"/>
        <v>1994</v>
      </c>
      <c r="G5902" t="s">
        <v>1405</v>
      </c>
      <c r="I5902" t="s">
        <v>5555</v>
      </c>
      <c r="J5902" t="s">
        <v>5556</v>
      </c>
      <c r="K5902" t="s">
        <v>20</v>
      </c>
      <c r="L5902" t="s">
        <v>1885</v>
      </c>
      <c r="M5902" t="s">
        <v>769</v>
      </c>
      <c r="N5902" t="s">
        <v>6797</v>
      </c>
      <c r="O5902" t="s">
        <v>6798</v>
      </c>
      <c r="Q5902" t="s">
        <v>1888</v>
      </c>
      <c r="R5902" s="1">
        <f t="shared" si="461"/>
        <v>-5274.18</v>
      </c>
      <c r="S5902" s="1">
        <f t="shared" si="462"/>
        <v>-1107.5778</v>
      </c>
      <c r="T5902" s="1">
        <f t="shared" si="463"/>
        <v>-1844.9900000000007</v>
      </c>
      <c r="U5902" s="1">
        <f t="shared" si="464"/>
        <v>737.41220000000067</v>
      </c>
    </row>
    <row r="5903" spans="1:21" x14ac:dyDescent="0.2">
      <c r="A5903" t="s">
        <v>2467</v>
      </c>
      <c r="B5903" t="s">
        <v>19407</v>
      </c>
      <c r="C5903" t="s">
        <v>18</v>
      </c>
      <c r="D5903" t="s">
        <v>19</v>
      </c>
      <c r="E5903" t="s">
        <v>422</v>
      </c>
      <c r="F5903" t="str">
        <f t="shared" si="460"/>
        <v>1987</v>
      </c>
      <c r="G5903" t="s">
        <v>2483</v>
      </c>
      <c r="I5903" t="s">
        <v>19086</v>
      </c>
      <c r="J5903" t="s">
        <v>19087</v>
      </c>
      <c r="K5903" t="s">
        <v>20</v>
      </c>
      <c r="L5903" t="s">
        <v>20025</v>
      </c>
      <c r="M5903" t="s">
        <v>624</v>
      </c>
      <c r="N5903" t="s">
        <v>20026</v>
      </c>
      <c r="O5903" t="s">
        <v>20027</v>
      </c>
      <c r="Q5903" t="s">
        <v>2712</v>
      </c>
      <c r="R5903" s="1">
        <f t="shared" si="461"/>
        <v>-5362.4</v>
      </c>
      <c r="S5903" s="1">
        <f t="shared" si="462"/>
        <v>-1126.1039999999998</v>
      </c>
      <c r="T5903" s="1">
        <f t="shared" si="463"/>
        <v>-1871.4</v>
      </c>
      <c r="U5903" s="1">
        <f t="shared" si="464"/>
        <v>745.29600000000028</v>
      </c>
    </row>
    <row r="5904" spans="1:21" x14ac:dyDescent="0.2">
      <c r="A5904" t="s">
        <v>2467</v>
      </c>
      <c r="B5904" t="s">
        <v>3360</v>
      </c>
      <c r="C5904" t="s">
        <v>18</v>
      </c>
      <c r="D5904" t="s">
        <v>19</v>
      </c>
      <c r="E5904" t="s">
        <v>422</v>
      </c>
      <c r="F5904" t="str">
        <f t="shared" si="460"/>
        <v>1987</v>
      </c>
      <c r="G5904" t="s">
        <v>2483</v>
      </c>
      <c r="I5904" t="s">
        <v>2710</v>
      </c>
      <c r="J5904" t="s">
        <v>2711</v>
      </c>
      <c r="K5904" t="s">
        <v>20</v>
      </c>
      <c r="L5904" t="s">
        <v>2709</v>
      </c>
      <c r="M5904" t="s">
        <v>624</v>
      </c>
      <c r="N5904" t="s">
        <v>4620</v>
      </c>
      <c r="O5904" t="s">
        <v>4621</v>
      </c>
      <c r="Q5904" t="s">
        <v>2712</v>
      </c>
      <c r="R5904" s="1">
        <f t="shared" si="461"/>
        <v>-5362.4000000000087</v>
      </c>
      <c r="S5904" s="1">
        <f t="shared" si="462"/>
        <v>-1126.1040000000019</v>
      </c>
      <c r="T5904" s="1">
        <f t="shared" si="463"/>
        <v>-1871.4099999999999</v>
      </c>
      <c r="U5904" s="1">
        <f t="shared" si="464"/>
        <v>745.30599999999799</v>
      </c>
    </row>
    <row r="5905" spans="1:21" x14ac:dyDescent="0.2">
      <c r="A5905" t="s">
        <v>2467</v>
      </c>
      <c r="B5905" t="s">
        <v>15298</v>
      </c>
      <c r="C5905" t="s">
        <v>18</v>
      </c>
      <c r="D5905" t="s">
        <v>19</v>
      </c>
      <c r="E5905" t="s">
        <v>422</v>
      </c>
      <c r="F5905" t="str">
        <f t="shared" si="460"/>
        <v>1987</v>
      </c>
      <c r="G5905" t="s">
        <v>2483</v>
      </c>
      <c r="I5905" t="s">
        <v>14952</v>
      </c>
      <c r="J5905" t="s">
        <v>14953</v>
      </c>
      <c r="K5905" t="s">
        <v>20</v>
      </c>
      <c r="L5905" t="s">
        <v>2709</v>
      </c>
      <c r="M5905" t="s">
        <v>624</v>
      </c>
      <c r="N5905" t="s">
        <v>16015</v>
      </c>
      <c r="O5905" t="s">
        <v>16016</v>
      </c>
      <c r="Q5905" t="s">
        <v>2712</v>
      </c>
      <c r="R5905" s="1">
        <f t="shared" si="461"/>
        <v>-5362.4000000000015</v>
      </c>
      <c r="S5905" s="1">
        <f t="shared" si="462"/>
        <v>-1126.1040000000003</v>
      </c>
      <c r="T5905" s="1">
        <f t="shared" si="463"/>
        <v>-1871.4099999999999</v>
      </c>
      <c r="U5905" s="1">
        <f t="shared" si="464"/>
        <v>745.30599999999959</v>
      </c>
    </row>
    <row r="5906" spans="1:21" x14ac:dyDescent="0.2">
      <c r="A5906" t="s">
        <v>2467</v>
      </c>
      <c r="B5906" t="s">
        <v>14225</v>
      </c>
      <c r="C5906" t="s">
        <v>18</v>
      </c>
      <c r="D5906" t="s">
        <v>19</v>
      </c>
      <c r="E5906" t="s">
        <v>422</v>
      </c>
      <c r="F5906" t="str">
        <f t="shared" si="460"/>
        <v>1987</v>
      </c>
      <c r="G5906" t="s">
        <v>2483</v>
      </c>
      <c r="I5906" t="s">
        <v>13878</v>
      </c>
      <c r="J5906" t="s">
        <v>13879</v>
      </c>
      <c r="K5906" t="s">
        <v>20</v>
      </c>
      <c r="L5906" t="s">
        <v>2709</v>
      </c>
      <c r="M5906" t="s">
        <v>624</v>
      </c>
      <c r="N5906" t="s">
        <v>14952</v>
      </c>
      <c r="O5906" t="s">
        <v>14953</v>
      </c>
      <c r="Q5906" t="s">
        <v>2712</v>
      </c>
      <c r="R5906" s="1">
        <f t="shared" si="461"/>
        <v>-5362.4000000000015</v>
      </c>
      <c r="S5906" s="1">
        <f t="shared" si="462"/>
        <v>-1126.1040000000003</v>
      </c>
      <c r="T5906" s="1">
        <f t="shared" si="463"/>
        <v>-1871.4099999999999</v>
      </c>
      <c r="U5906" s="1">
        <f t="shared" si="464"/>
        <v>745.30599999999959</v>
      </c>
    </row>
    <row r="5907" spans="1:21" x14ac:dyDescent="0.2">
      <c r="A5907" t="s">
        <v>2467</v>
      </c>
      <c r="B5907" t="s">
        <v>12067</v>
      </c>
      <c r="C5907" t="s">
        <v>18</v>
      </c>
      <c r="D5907" t="s">
        <v>19</v>
      </c>
      <c r="E5907" t="s">
        <v>422</v>
      </c>
      <c r="F5907" t="str">
        <f t="shared" si="460"/>
        <v>1987</v>
      </c>
      <c r="G5907" t="s">
        <v>2483</v>
      </c>
      <c r="I5907" t="s">
        <v>11714</v>
      </c>
      <c r="J5907" t="s">
        <v>11715</v>
      </c>
      <c r="K5907" t="s">
        <v>20</v>
      </c>
      <c r="L5907" t="s">
        <v>2709</v>
      </c>
      <c r="M5907" t="s">
        <v>624</v>
      </c>
      <c r="N5907" t="s">
        <v>12796</v>
      </c>
      <c r="O5907" t="s">
        <v>12797</v>
      </c>
      <c r="Q5907" t="s">
        <v>2712</v>
      </c>
      <c r="R5907" s="1">
        <f t="shared" si="461"/>
        <v>-5362.4000000000015</v>
      </c>
      <c r="S5907" s="1">
        <f t="shared" si="462"/>
        <v>-1126.1040000000003</v>
      </c>
      <c r="T5907" s="1">
        <f t="shared" si="463"/>
        <v>-1871.4099999999999</v>
      </c>
      <c r="U5907" s="1">
        <f t="shared" si="464"/>
        <v>745.30599999999959</v>
      </c>
    </row>
    <row r="5908" spans="1:21" x14ac:dyDescent="0.2">
      <c r="A5908" t="s">
        <v>2467</v>
      </c>
      <c r="B5908" t="s">
        <v>9899</v>
      </c>
      <c r="C5908" t="s">
        <v>18</v>
      </c>
      <c r="D5908" t="s">
        <v>19</v>
      </c>
      <c r="E5908" t="s">
        <v>422</v>
      </c>
      <c r="F5908" t="str">
        <f t="shared" si="460"/>
        <v>1987</v>
      </c>
      <c r="G5908" t="s">
        <v>2483</v>
      </c>
      <c r="I5908" t="s">
        <v>9536</v>
      </c>
      <c r="J5908" t="s">
        <v>9537</v>
      </c>
      <c r="K5908" t="s">
        <v>20</v>
      </c>
      <c r="L5908" t="s">
        <v>2709</v>
      </c>
      <c r="M5908" t="s">
        <v>624</v>
      </c>
      <c r="N5908" t="s">
        <v>10634</v>
      </c>
      <c r="O5908" t="s">
        <v>10635</v>
      </c>
      <c r="Q5908" t="s">
        <v>2712</v>
      </c>
      <c r="R5908" s="1">
        <f t="shared" si="461"/>
        <v>-5362.4000000000015</v>
      </c>
      <c r="S5908" s="1">
        <f t="shared" si="462"/>
        <v>-1126.1040000000003</v>
      </c>
      <c r="T5908" s="1">
        <f t="shared" si="463"/>
        <v>-1871.4099999999999</v>
      </c>
      <c r="U5908" s="1">
        <f t="shared" si="464"/>
        <v>745.30599999999959</v>
      </c>
    </row>
    <row r="5909" spans="1:21" x14ac:dyDescent="0.2">
      <c r="A5909" t="s">
        <v>2467</v>
      </c>
      <c r="B5909" t="s">
        <v>8771</v>
      </c>
      <c r="C5909" t="s">
        <v>18</v>
      </c>
      <c r="D5909" t="s">
        <v>19</v>
      </c>
      <c r="E5909" t="s">
        <v>422</v>
      </c>
      <c r="F5909" t="str">
        <f t="shared" si="460"/>
        <v>1987</v>
      </c>
      <c r="G5909" t="s">
        <v>2483</v>
      </c>
      <c r="I5909" t="s">
        <v>8417</v>
      </c>
      <c r="J5909" t="s">
        <v>8418</v>
      </c>
      <c r="K5909" t="s">
        <v>20</v>
      </c>
      <c r="L5909" t="s">
        <v>2709</v>
      </c>
      <c r="M5909" t="s">
        <v>624</v>
      </c>
      <c r="N5909" t="s">
        <v>9536</v>
      </c>
      <c r="O5909" t="s">
        <v>9537</v>
      </c>
      <c r="Q5909" t="s">
        <v>2712</v>
      </c>
      <c r="R5909" s="1">
        <f t="shared" si="461"/>
        <v>-5362.4000000000015</v>
      </c>
      <c r="S5909" s="1">
        <f t="shared" si="462"/>
        <v>-1126.1040000000003</v>
      </c>
      <c r="T5909" s="1">
        <f t="shared" si="463"/>
        <v>-1871.4099999999999</v>
      </c>
      <c r="U5909" s="1">
        <f t="shared" si="464"/>
        <v>745.30599999999959</v>
      </c>
    </row>
    <row r="5910" spans="1:21" x14ac:dyDescent="0.2">
      <c r="A5910" t="s">
        <v>2467</v>
      </c>
      <c r="B5910" t="s">
        <v>7582</v>
      </c>
      <c r="C5910" t="s">
        <v>18</v>
      </c>
      <c r="D5910" t="s">
        <v>19</v>
      </c>
      <c r="E5910" t="s">
        <v>422</v>
      </c>
      <c r="F5910" t="str">
        <f t="shared" si="460"/>
        <v>1987</v>
      </c>
      <c r="G5910" t="s">
        <v>2483</v>
      </c>
      <c r="I5910" t="s">
        <v>7236</v>
      </c>
      <c r="J5910" t="s">
        <v>7237</v>
      </c>
      <c r="K5910" t="s">
        <v>20</v>
      </c>
      <c r="L5910" t="s">
        <v>2709</v>
      </c>
      <c r="M5910" t="s">
        <v>624</v>
      </c>
      <c r="N5910" t="s">
        <v>8417</v>
      </c>
      <c r="O5910" t="s">
        <v>8418</v>
      </c>
      <c r="Q5910" t="s">
        <v>2712</v>
      </c>
      <c r="R5910" s="1">
        <f t="shared" si="461"/>
        <v>-5362.4000000000015</v>
      </c>
      <c r="S5910" s="1">
        <f t="shared" si="462"/>
        <v>-1126.1040000000003</v>
      </c>
      <c r="T5910" s="1">
        <f t="shared" si="463"/>
        <v>-1871.4099999999999</v>
      </c>
      <c r="U5910" s="1">
        <f t="shared" si="464"/>
        <v>745.30599999999959</v>
      </c>
    </row>
    <row r="5911" spans="1:21" x14ac:dyDescent="0.2">
      <c r="A5911" t="s">
        <v>2467</v>
      </c>
      <c r="B5911" t="s">
        <v>18410</v>
      </c>
      <c r="C5911" t="s">
        <v>18</v>
      </c>
      <c r="D5911" t="s">
        <v>19</v>
      </c>
      <c r="E5911" t="s">
        <v>422</v>
      </c>
      <c r="F5911" t="str">
        <f t="shared" si="460"/>
        <v>1987</v>
      </c>
      <c r="G5911" t="s">
        <v>2483</v>
      </c>
      <c r="I5911" t="s">
        <v>18078</v>
      </c>
      <c r="J5911" t="s">
        <v>18079</v>
      </c>
      <c r="K5911" t="s">
        <v>20</v>
      </c>
      <c r="L5911" t="s">
        <v>2709</v>
      </c>
      <c r="M5911" t="s">
        <v>624</v>
      </c>
      <c r="N5911" t="s">
        <v>19086</v>
      </c>
      <c r="O5911" t="s">
        <v>19087</v>
      </c>
      <c r="Q5911" t="s">
        <v>2712</v>
      </c>
      <c r="R5911" s="1">
        <f t="shared" si="461"/>
        <v>-5362.4</v>
      </c>
      <c r="S5911" s="1">
        <f t="shared" si="462"/>
        <v>-1126.1039999999998</v>
      </c>
      <c r="T5911" s="1">
        <f t="shared" si="463"/>
        <v>-1871.4099999999999</v>
      </c>
      <c r="U5911" s="1">
        <f t="shared" si="464"/>
        <v>745.30600000000004</v>
      </c>
    </row>
    <row r="5912" spans="1:21" x14ac:dyDescent="0.2">
      <c r="A5912" t="s">
        <v>2467</v>
      </c>
      <c r="B5912" t="s">
        <v>17383</v>
      </c>
      <c r="C5912" t="s">
        <v>18</v>
      </c>
      <c r="D5912" t="s">
        <v>19</v>
      </c>
      <c r="E5912" t="s">
        <v>422</v>
      </c>
      <c r="F5912" t="str">
        <f t="shared" si="460"/>
        <v>1987</v>
      </c>
      <c r="G5912" t="s">
        <v>2483</v>
      </c>
      <c r="I5912" t="s">
        <v>17045</v>
      </c>
      <c r="J5912" t="s">
        <v>17046</v>
      </c>
      <c r="K5912" t="s">
        <v>20</v>
      </c>
      <c r="L5912" t="s">
        <v>2709</v>
      </c>
      <c r="M5912" t="s">
        <v>624</v>
      </c>
      <c r="N5912" t="s">
        <v>18078</v>
      </c>
      <c r="O5912" t="s">
        <v>18079</v>
      </c>
      <c r="Q5912" t="s">
        <v>2712</v>
      </c>
      <c r="R5912" s="1">
        <f t="shared" si="461"/>
        <v>-5362.4</v>
      </c>
      <c r="S5912" s="1">
        <f t="shared" si="462"/>
        <v>-1126.1039999999998</v>
      </c>
      <c r="T5912" s="1">
        <f t="shared" si="463"/>
        <v>-1871.4099999999999</v>
      </c>
      <c r="U5912" s="1">
        <f t="shared" si="464"/>
        <v>745.30600000000004</v>
      </c>
    </row>
    <row r="5913" spans="1:21" x14ac:dyDescent="0.2">
      <c r="A5913" t="s">
        <v>2467</v>
      </c>
      <c r="B5913" t="s">
        <v>16349</v>
      </c>
      <c r="C5913" t="s">
        <v>18</v>
      </c>
      <c r="D5913" t="s">
        <v>19</v>
      </c>
      <c r="E5913" t="s">
        <v>422</v>
      </c>
      <c r="F5913" t="str">
        <f t="shared" si="460"/>
        <v>1987</v>
      </c>
      <c r="G5913" t="s">
        <v>2483</v>
      </c>
      <c r="I5913" t="s">
        <v>16015</v>
      </c>
      <c r="J5913" t="s">
        <v>16016</v>
      </c>
      <c r="K5913" t="s">
        <v>20</v>
      </c>
      <c r="L5913" t="s">
        <v>2709</v>
      </c>
      <c r="M5913" t="s">
        <v>624</v>
      </c>
      <c r="N5913" t="s">
        <v>17045</v>
      </c>
      <c r="O5913" t="s">
        <v>17046</v>
      </c>
      <c r="Q5913" t="s">
        <v>2712</v>
      </c>
      <c r="R5913" s="1">
        <f t="shared" si="461"/>
        <v>-5362.4000000000015</v>
      </c>
      <c r="S5913" s="1">
        <f t="shared" si="462"/>
        <v>-1126.1040000000003</v>
      </c>
      <c r="T5913" s="1">
        <f t="shared" si="463"/>
        <v>-1871.4100000000008</v>
      </c>
      <c r="U5913" s="1">
        <f t="shared" si="464"/>
        <v>745.30600000000049</v>
      </c>
    </row>
    <row r="5914" spans="1:21" x14ac:dyDescent="0.2">
      <c r="A5914" t="s">
        <v>2467</v>
      </c>
      <c r="B5914" t="s">
        <v>17</v>
      </c>
      <c r="C5914" t="s">
        <v>18</v>
      </c>
      <c r="D5914" t="s">
        <v>19</v>
      </c>
      <c r="E5914" t="s">
        <v>422</v>
      </c>
      <c r="F5914" t="str">
        <f t="shared" si="460"/>
        <v>1987</v>
      </c>
      <c r="G5914" t="s">
        <v>2483</v>
      </c>
      <c r="I5914" s="3">
        <v>31054.45</v>
      </c>
      <c r="J5914" s="3">
        <v>88984.48</v>
      </c>
      <c r="K5914" s="2">
        <v>0</v>
      </c>
      <c r="L5914" s="3">
        <v>-1871.41</v>
      </c>
      <c r="M5914" s="4">
        <v>0.34899999999999998</v>
      </c>
      <c r="N5914" s="5">
        <v>29183.040000000001</v>
      </c>
      <c r="O5914" s="5">
        <v>83622.080000000002</v>
      </c>
      <c r="Q5914" t="s">
        <v>2712</v>
      </c>
      <c r="R5914" s="1">
        <f t="shared" si="461"/>
        <v>-5362.3999999999942</v>
      </c>
      <c r="S5914" s="1">
        <f t="shared" si="462"/>
        <v>-1126.1039999999987</v>
      </c>
      <c r="T5914" s="1">
        <f t="shared" si="463"/>
        <v>-1871.4099999999999</v>
      </c>
      <c r="U5914" s="1">
        <f t="shared" si="464"/>
        <v>745.30600000000118</v>
      </c>
    </row>
    <row r="5915" spans="1:21" x14ac:dyDescent="0.2">
      <c r="A5915" t="s">
        <v>2467</v>
      </c>
      <c r="B5915" t="s">
        <v>13151</v>
      </c>
      <c r="C5915" t="s">
        <v>18</v>
      </c>
      <c r="D5915" t="s">
        <v>19</v>
      </c>
      <c r="E5915" t="s">
        <v>422</v>
      </c>
      <c r="F5915" t="str">
        <f t="shared" si="460"/>
        <v>1987</v>
      </c>
      <c r="G5915" t="s">
        <v>2483</v>
      </c>
      <c r="I5915" t="s">
        <v>12796</v>
      </c>
      <c r="J5915" t="s">
        <v>12797</v>
      </c>
      <c r="K5915" t="s">
        <v>20</v>
      </c>
      <c r="L5915" t="s">
        <v>2709</v>
      </c>
      <c r="M5915" t="s">
        <v>624</v>
      </c>
      <c r="N5915" t="s">
        <v>13878</v>
      </c>
      <c r="O5915" t="s">
        <v>13879</v>
      </c>
      <c r="Q5915" t="s">
        <v>2712</v>
      </c>
      <c r="R5915" s="1">
        <f t="shared" si="461"/>
        <v>-5362.3999999999942</v>
      </c>
      <c r="S5915" s="1">
        <f t="shared" si="462"/>
        <v>-1126.1039999999987</v>
      </c>
      <c r="T5915" s="1">
        <f t="shared" si="463"/>
        <v>-1871.4099999999999</v>
      </c>
      <c r="U5915" s="1">
        <f t="shared" si="464"/>
        <v>745.30600000000118</v>
      </c>
    </row>
    <row r="5916" spans="1:21" x14ac:dyDescent="0.2">
      <c r="A5916" t="s">
        <v>2467</v>
      </c>
      <c r="B5916" t="s">
        <v>6317</v>
      </c>
      <c r="C5916" t="s">
        <v>18</v>
      </c>
      <c r="D5916" t="s">
        <v>19</v>
      </c>
      <c r="E5916" t="s">
        <v>422</v>
      </c>
      <c r="F5916" t="str">
        <f t="shared" si="460"/>
        <v>1987</v>
      </c>
      <c r="G5916" t="s">
        <v>2483</v>
      </c>
      <c r="I5916" t="s">
        <v>5985</v>
      </c>
      <c r="J5916" t="s">
        <v>5986</v>
      </c>
      <c r="K5916" t="s">
        <v>20</v>
      </c>
      <c r="L5916" t="s">
        <v>2709</v>
      </c>
      <c r="M5916" t="s">
        <v>624</v>
      </c>
      <c r="N5916" t="s">
        <v>7236</v>
      </c>
      <c r="O5916" t="s">
        <v>7237</v>
      </c>
      <c r="Q5916" t="s">
        <v>2712</v>
      </c>
      <c r="R5916" s="1">
        <f t="shared" si="461"/>
        <v>-5362.3999999999942</v>
      </c>
      <c r="S5916" s="1">
        <f t="shared" si="462"/>
        <v>-1126.1039999999987</v>
      </c>
      <c r="T5916" s="1">
        <f t="shared" si="463"/>
        <v>-1871.4099999999999</v>
      </c>
      <c r="U5916" s="1">
        <f t="shared" si="464"/>
        <v>745.30600000000118</v>
      </c>
    </row>
    <row r="5917" spans="1:21" x14ac:dyDescent="0.2">
      <c r="A5917" t="s">
        <v>2467</v>
      </c>
      <c r="B5917" t="s">
        <v>4967</v>
      </c>
      <c r="C5917" t="s">
        <v>18</v>
      </c>
      <c r="D5917" t="s">
        <v>19</v>
      </c>
      <c r="E5917" t="s">
        <v>422</v>
      </c>
      <c r="F5917" t="str">
        <f t="shared" si="460"/>
        <v>1987</v>
      </c>
      <c r="G5917" t="s">
        <v>2483</v>
      </c>
      <c r="I5917" t="s">
        <v>4620</v>
      </c>
      <c r="J5917" t="s">
        <v>4621</v>
      </c>
      <c r="K5917" t="s">
        <v>20</v>
      </c>
      <c r="L5917" t="s">
        <v>2709</v>
      </c>
      <c r="M5917" t="s">
        <v>624</v>
      </c>
      <c r="N5917" t="s">
        <v>5985</v>
      </c>
      <c r="O5917" t="s">
        <v>5986</v>
      </c>
      <c r="Q5917" t="s">
        <v>2712</v>
      </c>
      <c r="R5917" s="1">
        <f t="shared" si="461"/>
        <v>-5362.3999999999942</v>
      </c>
      <c r="S5917" s="1">
        <f t="shared" si="462"/>
        <v>-1126.1039999999987</v>
      </c>
      <c r="T5917" s="1">
        <f t="shared" si="463"/>
        <v>-1871.4099999999999</v>
      </c>
      <c r="U5917" s="1">
        <f t="shared" si="464"/>
        <v>745.30600000000118</v>
      </c>
    </row>
    <row r="5918" spans="1:21" x14ac:dyDescent="0.2">
      <c r="A5918" t="s">
        <v>2467</v>
      </c>
      <c r="B5918" t="s">
        <v>11005</v>
      </c>
      <c r="C5918" t="s">
        <v>18</v>
      </c>
      <c r="D5918" t="s">
        <v>19</v>
      </c>
      <c r="E5918" t="s">
        <v>422</v>
      </c>
      <c r="F5918" t="str">
        <f t="shared" si="460"/>
        <v>1987</v>
      </c>
      <c r="G5918" t="s">
        <v>2483</v>
      </c>
      <c r="I5918" t="s">
        <v>10634</v>
      </c>
      <c r="J5918" t="s">
        <v>10635</v>
      </c>
      <c r="K5918" t="s">
        <v>20</v>
      </c>
      <c r="L5918" t="s">
        <v>2709</v>
      </c>
      <c r="M5918" t="s">
        <v>624</v>
      </c>
      <c r="N5918" t="s">
        <v>11714</v>
      </c>
      <c r="O5918" t="s">
        <v>11715</v>
      </c>
      <c r="Q5918" t="s">
        <v>2712</v>
      </c>
      <c r="R5918" s="1">
        <f t="shared" si="461"/>
        <v>-5362.4000000000015</v>
      </c>
      <c r="S5918" s="1">
        <f t="shared" si="462"/>
        <v>-1126.1040000000003</v>
      </c>
      <c r="T5918" s="1">
        <f t="shared" si="463"/>
        <v>-1871.4100000000017</v>
      </c>
      <c r="U5918" s="1">
        <f t="shared" si="464"/>
        <v>745.3060000000014</v>
      </c>
    </row>
    <row r="5919" spans="1:21" x14ac:dyDescent="0.2">
      <c r="A5919" t="s">
        <v>2467</v>
      </c>
      <c r="B5919" t="s">
        <v>3360</v>
      </c>
      <c r="C5919" t="s">
        <v>18</v>
      </c>
      <c r="D5919" t="s">
        <v>19</v>
      </c>
      <c r="E5919" t="s">
        <v>1096</v>
      </c>
      <c r="F5919" t="str">
        <f t="shared" si="460"/>
        <v>2003</v>
      </c>
      <c r="G5919" t="s">
        <v>126</v>
      </c>
      <c r="I5919" t="s">
        <v>3150</v>
      </c>
      <c r="J5919" t="s">
        <v>3151</v>
      </c>
      <c r="K5919" t="s">
        <v>20</v>
      </c>
      <c r="L5919" t="s">
        <v>3149</v>
      </c>
      <c r="M5919" t="s">
        <v>554</v>
      </c>
      <c r="N5919" t="s">
        <v>4850</v>
      </c>
      <c r="O5919" t="s">
        <v>4851</v>
      </c>
      <c r="Q5919" t="s">
        <v>3152</v>
      </c>
      <c r="R5919" s="1">
        <f t="shared" si="461"/>
        <v>-5349.4099999999962</v>
      </c>
      <c r="S5919" s="1">
        <f t="shared" si="462"/>
        <v>-1123.3760999999993</v>
      </c>
      <c r="T5919" s="1">
        <f t="shared" si="463"/>
        <v>-1872.2899999999972</v>
      </c>
      <c r="U5919" s="1">
        <f t="shared" si="464"/>
        <v>748.91389999999797</v>
      </c>
    </row>
    <row r="5920" spans="1:21" x14ac:dyDescent="0.2">
      <c r="A5920" t="s">
        <v>2467</v>
      </c>
      <c r="B5920" t="s">
        <v>9899</v>
      </c>
      <c r="C5920" t="s">
        <v>18</v>
      </c>
      <c r="D5920" t="s">
        <v>19</v>
      </c>
      <c r="E5920" t="s">
        <v>1096</v>
      </c>
      <c r="F5920" t="str">
        <f t="shared" si="460"/>
        <v>2003</v>
      </c>
      <c r="G5920" t="s">
        <v>126</v>
      </c>
      <c r="I5920" t="s">
        <v>9781</v>
      </c>
      <c r="J5920" t="s">
        <v>9782</v>
      </c>
      <c r="K5920" t="s">
        <v>20</v>
      </c>
      <c r="L5920" t="s">
        <v>3149</v>
      </c>
      <c r="M5920" t="s">
        <v>554</v>
      </c>
      <c r="N5920" t="s">
        <v>10880</v>
      </c>
      <c r="O5920" t="s">
        <v>10881</v>
      </c>
      <c r="Q5920" t="s">
        <v>3152</v>
      </c>
      <c r="R5920" s="1">
        <f t="shared" si="461"/>
        <v>-5349.4100000000035</v>
      </c>
      <c r="S5920" s="1">
        <f t="shared" si="462"/>
        <v>-1123.3761000000006</v>
      </c>
      <c r="T5920" s="1">
        <f t="shared" si="463"/>
        <v>-1872.2899999999991</v>
      </c>
      <c r="U5920" s="1">
        <f t="shared" si="464"/>
        <v>748.91389999999842</v>
      </c>
    </row>
    <row r="5921" spans="1:21" x14ac:dyDescent="0.2">
      <c r="A5921" t="s">
        <v>2467</v>
      </c>
      <c r="B5921" t="s">
        <v>7582</v>
      </c>
      <c r="C5921" t="s">
        <v>18</v>
      </c>
      <c r="D5921" t="s">
        <v>19</v>
      </c>
      <c r="E5921" t="s">
        <v>1096</v>
      </c>
      <c r="F5921" t="str">
        <f t="shared" si="460"/>
        <v>2003</v>
      </c>
      <c r="G5921" t="s">
        <v>126</v>
      </c>
      <c r="I5921" t="s">
        <v>7470</v>
      </c>
      <c r="J5921" t="s">
        <v>7471</v>
      </c>
      <c r="K5921" t="s">
        <v>20</v>
      </c>
      <c r="L5921" t="s">
        <v>3149</v>
      </c>
      <c r="M5921" t="s">
        <v>554</v>
      </c>
      <c r="N5921" t="s">
        <v>8661</v>
      </c>
      <c r="O5921" t="s">
        <v>8662</v>
      </c>
      <c r="Q5921" t="s">
        <v>3152</v>
      </c>
      <c r="R5921" s="1">
        <f t="shared" si="461"/>
        <v>-5349.4100000000035</v>
      </c>
      <c r="S5921" s="1">
        <f t="shared" si="462"/>
        <v>-1123.3761000000006</v>
      </c>
      <c r="T5921" s="1">
        <f t="shared" si="463"/>
        <v>-1872.2899999999991</v>
      </c>
      <c r="U5921" s="1">
        <f t="shared" si="464"/>
        <v>748.91389999999842</v>
      </c>
    </row>
    <row r="5922" spans="1:21" x14ac:dyDescent="0.2">
      <c r="A5922" t="s">
        <v>2467</v>
      </c>
      <c r="B5922" t="s">
        <v>12067</v>
      </c>
      <c r="C5922" t="s">
        <v>18</v>
      </c>
      <c r="D5922" t="s">
        <v>19</v>
      </c>
      <c r="E5922" t="s">
        <v>1096</v>
      </c>
      <c r="F5922" t="str">
        <f t="shared" si="460"/>
        <v>2003</v>
      </c>
      <c r="G5922" t="s">
        <v>126</v>
      </c>
      <c r="I5922" t="s">
        <v>11948</v>
      </c>
      <c r="J5922" t="s">
        <v>11949</v>
      </c>
      <c r="K5922" t="s">
        <v>20</v>
      </c>
      <c r="L5922" t="s">
        <v>3149</v>
      </c>
      <c r="M5922" t="s">
        <v>554</v>
      </c>
      <c r="N5922" t="s">
        <v>13032</v>
      </c>
      <c r="O5922" t="s">
        <v>13033</v>
      </c>
      <c r="Q5922" t="s">
        <v>3152</v>
      </c>
      <c r="R5922" s="1">
        <f t="shared" si="461"/>
        <v>-5349.41</v>
      </c>
      <c r="S5922" s="1">
        <f t="shared" si="462"/>
        <v>-1123.3761</v>
      </c>
      <c r="T5922" s="1">
        <f t="shared" si="463"/>
        <v>-1872.2899999999991</v>
      </c>
      <c r="U5922" s="1">
        <f t="shared" si="464"/>
        <v>748.9138999999991</v>
      </c>
    </row>
    <row r="5923" spans="1:21" x14ac:dyDescent="0.2">
      <c r="A5923" t="s">
        <v>2467</v>
      </c>
      <c r="B5923" t="s">
        <v>4967</v>
      </c>
      <c r="C5923" t="s">
        <v>18</v>
      </c>
      <c r="D5923" t="s">
        <v>19</v>
      </c>
      <c r="E5923" t="s">
        <v>1096</v>
      </c>
      <c r="F5923" t="str">
        <f t="shared" si="460"/>
        <v>2003</v>
      </c>
      <c r="G5923" t="s">
        <v>126</v>
      </c>
      <c r="I5923" t="s">
        <v>4850</v>
      </c>
      <c r="J5923" t="s">
        <v>4851</v>
      </c>
      <c r="K5923" t="s">
        <v>20</v>
      </c>
      <c r="L5923" t="s">
        <v>3149</v>
      </c>
      <c r="M5923" t="s">
        <v>554</v>
      </c>
      <c r="N5923" t="s">
        <v>6205</v>
      </c>
      <c r="O5923" t="s">
        <v>6206</v>
      </c>
      <c r="Q5923" t="s">
        <v>3152</v>
      </c>
      <c r="R5923" s="1">
        <f t="shared" si="461"/>
        <v>-5349.4100000000035</v>
      </c>
      <c r="S5923" s="1">
        <f t="shared" si="462"/>
        <v>-1123.3761000000006</v>
      </c>
      <c r="T5923" s="1">
        <f t="shared" si="463"/>
        <v>-1872.2900000000009</v>
      </c>
      <c r="U5923" s="1">
        <f t="shared" si="464"/>
        <v>748.91390000000024</v>
      </c>
    </row>
    <row r="5924" spans="1:21" x14ac:dyDescent="0.2">
      <c r="A5924" t="s">
        <v>2467</v>
      </c>
      <c r="B5924" t="s">
        <v>14225</v>
      </c>
      <c r="C5924" t="s">
        <v>18</v>
      </c>
      <c r="D5924" t="s">
        <v>19</v>
      </c>
      <c r="E5924" t="s">
        <v>1096</v>
      </c>
      <c r="F5924" t="str">
        <f t="shared" si="460"/>
        <v>2003</v>
      </c>
      <c r="G5924" t="s">
        <v>126</v>
      </c>
      <c r="I5924" t="s">
        <v>14103</v>
      </c>
      <c r="J5924" t="s">
        <v>14104</v>
      </c>
      <c r="K5924" t="s">
        <v>20</v>
      </c>
      <c r="L5924" t="s">
        <v>3149</v>
      </c>
      <c r="M5924" t="s">
        <v>554</v>
      </c>
      <c r="N5924" t="s">
        <v>15177</v>
      </c>
      <c r="O5924" t="s">
        <v>15178</v>
      </c>
      <c r="Q5924" t="s">
        <v>3152</v>
      </c>
      <c r="R5924" s="1">
        <f t="shared" si="461"/>
        <v>-5349.4100000000008</v>
      </c>
      <c r="S5924" s="1">
        <f t="shared" si="462"/>
        <v>-1123.3761000000002</v>
      </c>
      <c r="T5924" s="1">
        <f t="shared" si="463"/>
        <v>-1872.2900000000004</v>
      </c>
      <c r="U5924" s="1">
        <f t="shared" si="464"/>
        <v>748.91390000000024</v>
      </c>
    </row>
    <row r="5925" spans="1:21" x14ac:dyDescent="0.2">
      <c r="A5925" t="s">
        <v>2467</v>
      </c>
      <c r="B5925" t="s">
        <v>17</v>
      </c>
      <c r="C5925" t="s">
        <v>18</v>
      </c>
      <c r="D5925" t="s">
        <v>19</v>
      </c>
      <c r="E5925" t="s">
        <v>1096</v>
      </c>
      <c r="F5925" t="str">
        <f t="shared" si="460"/>
        <v>2003</v>
      </c>
      <c r="G5925" t="s">
        <v>126</v>
      </c>
      <c r="I5925" s="3">
        <v>23347.91</v>
      </c>
      <c r="J5925" s="3">
        <v>66708.289999999994</v>
      </c>
      <c r="K5925" s="2">
        <v>0</v>
      </c>
      <c r="L5925" s="3">
        <v>-1872.29</v>
      </c>
      <c r="M5925" s="4">
        <v>0.35</v>
      </c>
      <c r="N5925" s="5">
        <v>21475.62</v>
      </c>
      <c r="O5925" s="5">
        <v>61358.879999999997</v>
      </c>
      <c r="Q5925" t="s">
        <v>3152</v>
      </c>
      <c r="R5925" s="1">
        <f t="shared" si="461"/>
        <v>-5349.4099999999962</v>
      </c>
      <c r="S5925" s="1">
        <f t="shared" si="462"/>
        <v>-1123.3760999999993</v>
      </c>
      <c r="T5925" s="1">
        <f t="shared" si="463"/>
        <v>-1872.2900000000009</v>
      </c>
      <c r="U5925" s="1">
        <f t="shared" si="464"/>
        <v>748.9139000000016</v>
      </c>
    </row>
    <row r="5926" spans="1:21" x14ac:dyDescent="0.2">
      <c r="A5926" t="s">
        <v>2467</v>
      </c>
      <c r="B5926" t="s">
        <v>15298</v>
      </c>
      <c r="C5926" t="s">
        <v>18</v>
      </c>
      <c r="D5926" t="s">
        <v>19</v>
      </c>
      <c r="E5926" t="s">
        <v>1096</v>
      </c>
      <c r="F5926" t="str">
        <f t="shared" si="460"/>
        <v>2003</v>
      </c>
      <c r="G5926" t="s">
        <v>126</v>
      </c>
      <c r="I5926" t="s">
        <v>15177</v>
      </c>
      <c r="J5926" t="s">
        <v>15178</v>
      </c>
      <c r="K5926" t="s">
        <v>20</v>
      </c>
      <c r="L5926" t="s">
        <v>7469</v>
      </c>
      <c r="M5926" t="s">
        <v>554</v>
      </c>
      <c r="N5926" t="s">
        <v>16228</v>
      </c>
      <c r="O5926" t="s">
        <v>16229</v>
      </c>
      <c r="Q5926" t="s">
        <v>3152</v>
      </c>
      <c r="R5926" s="1">
        <f t="shared" si="461"/>
        <v>-5349.41</v>
      </c>
      <c r="S5926" s="1">
        <f t="shared" si="462"/>
        <v>-1123.3761</v>
      </c>
      <c r="T5926" s="1">
        <f t="shared" si="463"/>
        <v>-1872.2999999999997</v>
      </c>
      <c r="U5926" s="1">
        <f t="shared" si="464"/>
        <v>748.92389999999978</v>
      </c>
    </row>
    <row r="5927" spans="1:21" x14ac:dyDescent="0.2">
      <c r="A5927" t="s">
        <v>2467</v>
      </c>
      <c r="B5927" t="s">
        <v>13151</v>
      </c>
      <c r="C5927" t="s">
        <v>18</v>
      </c>
      <c r="D5927" t="s">
        <v>19</v>
      </c>
      <c r="E5927" t="s">
        <v>1096</v>
      </c>
      <c r="F5927" t="str">
        <f t="shared" si="460"/>
        <v>2003</v>
      </c>
      <c r="G5927" t="s">
        <v>126</v>
      </c>
      <c r="I5927" t="s">
        <v>13032</v>
      </c>
      <c r="J5927" t="s">
        <v>13033</v>
      </c>
      <c r="K5927" t="s">
        <v>20</v>
      </c>
      <c r="L5927" t="s">
        <v>7469</v>
      </c>
      <c r="M5927" t="s">
        <v>554</v>
      </c>
      <c r="N5927" t="s">
        <v>14103</v>
      </c>
      <c r="O5927" t="s">
        <v>14104</v>
      </c>
      <c r="Q5927" t="s">
        <v>3152</v>
      </c>
      <c r="R5927" s="1">
        <f t="shared" si="461"/>
        <v>-5349.409999999998</v>
      </c>
      <c r="S5927" s="1">
        <f t="shared" si="462"/>
        <v>-1123.3760999999995</v>
      </c>
      <c r="T5927" s="1">
        <f t="shared" si="463"/>
        <v>-1872.3000000000002</v>
      </c>
      <c r="U5927" s="1">
        <f t="shared" si="464"/>
        <v>748.92390000000069</v>
      </c>
    </row>
    <row r="5928" spans="1:21" x14ac:dyDescent="0.2">
      <c r="A5928" t="s">
        <v>2467</v>
      </c>
      <c r="B5928" t="s">
        <v>11005</v>
      </c>
      <c r="C5928" t="s">
        <v>18</v>
      </c>
      <c r="D5928" t="s">
        <v>19</v>
      </c>
      <c r="E5928" t="s">
        <v>1096</v>
      </c>
      <c r="F5928" t="str">
        <f t="shared" si="460"/>
        <v>2003</v>
      </c>
      <c r="G5928" t="s">
        <v>126</v>
      </c>
      <c r="I5928" t="s">
        <v>10880</v>
      </c>
      <c r="J5928" t="s">
        <v>10881</v>
      </c>
      <c r="K5928" t="s">
        <v>20</v>
      </c>
      <c r="L5928" t="s">
        <v>7469</v>
      </c>
      <c r="M5928" t="s">
        <v>554</v>
      </c>
      <c r="N5928" t="s">
        <v>11948</v>
      </c>
      <c r="O5928" t="s">
        <v>11949</v>
      </c>
      <c r="Q5928" t="s">
        <v>3152</v>
      </c>
      <c r="R5928" s="1">
        <f t="shared" si="461"/>
        <v>-5349.41</v>
      </c>
      <c r="S5928" s="1">
        <f t="shared" si="462"/>
        <v>-1123.3761</v>
      </c>
      <c r="T5928" s="1">
        <f t="shared" si="463"/>
        <v>-1872.3000000000011</v>
      </c>
      <c r="U5928" s="1">
        <f t="shared" si="464"/>
        <v>748.92390000000114</v>
      </c>
    </row>
    <row r="5929" spans="1:21" x14ac:dyDescent="0.2">
      <c r="A5929" t="s">
        <v>2467</v>
      </c>
      <c r="B5929" t="s">
        <v>8771</v>
      </c>
      <c r="C5929" t="s">
        <v>18</v>
      </c>
      <c r="D5929" t="s">
        <v>19</v>
      </c>
      <c r="E5929" t="s">
        <v>1096</v>
      </c>
      <c r="F5929" t="str">
        <f t="shared" si="460"/>
        <v>2003</v>
      </c>
      <c r="G5929" t="s">
        <v>126</v>
      </c>
      <c r="I5929" t="s">
        <v>8661</v>
      </c>
      <c r="J5929" t="s">
        <v>8662</v>
      </c>
      <c r="K5929" t="s">
        <v>20</v>
      </c>
      <c r="L5929" t="s">
        <v>7469</v>
      </c>
      <c r="M5929" t="s">
        <v>554</v>
      </c>
      <c r="N5929" t="s">
        <v>9781</v>
      </c>
      <c r="O5929" t="s">
        <v>9782</v>
      </c>
      <c r="Q5929" t="s">
        <v>3152</v>
      </c>
      <c r="R5929" s="1">
        <f t="shared" si="461"/>
        <v>-5349.4099999999962</v>
      </c>
      <c r="S5929" s="1">
        <f t="shared" si="462"/>
        <v>-1123.3760999999993</v>
      </c>
      <c r="T5929" s="1">
        <f t="shared" si="463"/>
        <v>-1872.3000000000011</v>
      </c>
      <c r="U5929" s="1">
        <f t="shared" si="464"/>
        <v>748.92390000000182</v>
      </c>
    </row>
    <row r="5930" spans="1:21" x14ac:dyDescent="0.2">
      <c r="A5930" t="s">
        <v>2467</v>
      </c>
      <c r="B5930" t="s">
        <v>6317</v>
      </c>
      <c r="C5930" t="s">
        <v>18</v>
      </c>
      <c r="D5930" t="s">
        <v>19</v>
      </c>
      <c r="E5930" t="s">
        <v>1096</v>
      </c>
      <c r="F5930" t="str">
        <f t="shared" si="460"/>
        <v>2003</v>
      </c>
      <c r="G5930" t="s">
        <v>126</v>
      </c>
      <c r="I5930" t="s">
        <v>6205</v>
      </c>
      <c r="J5930" t="s">
        <v>6206</v>
      </c>
      <c r="K5930" t="s">
        <v>20</v>
      </c>
      <c r="L5930" t="s">
        <v>7469</v>
      </c>
      <c r="M5930" t="s">
        <v>554</v>
      </c>
      <c r="N5930" t="s">
        <v>7470</v>
      </c>
      <c r="O5930" t="s">
        <v>7471</v>
      </c>
      <c r="Q5930" t="s">
        <v>3152</v>
      </c>
      <c r="R5930" s="1">
        <f t="shared" si="461"/>
        <v>-5349.4099999999962</v>
      </c>
      <c r="S5930" s="1">
        <f t="shared" si="462"/>
        <v>-1123.3760999999993</v>
      </c>
      <c r="T5930" s="1">
        <f t="shared" si="463"/>
        <v>-1872.3000000000011</v>
      </c>
      <c r="U5930" s="1">
        <f t="shared" si="464"/>
        <v>748.92390000000182</v>
      </c>
    </row>
    <row r="5931" spans="1:21" x14ac:dyDescent="0.2">
      <c r="A5931" t="s">
        <v>1404</v>
      </c>
      <c r="B5931" t="s">
        <v>11005</v>
      </c>
      <c r="C5931" t="s">
        <v>18</v>
      </c>
      <c r="D5931" t="s">
        <v>19</v>
      </c>
      <c r="E5931" t="s">
        <v>1241</v>
      </c>
      <c r="F5931" t="str">
        <f t="shared" si="460"/>
        <v>2010</v>
      </c>
      <c r="G5931" t="s">
        <v>2223</v>
      </c>
      <c r="I5931" t="s">
        <v>10478</v>
      </c>
      <c r="J5931" t="s">
        <v>10479</v>
      </c>
      <c r="K5931" t="s">
        <v>20</v>
      </c>
      <c r="L5931" t="s">
        <v>11564</v>
      </c>
      <c r="M5931" t="s">
        <v>554</v>
      </c>
      <c r="N5931" t="s">
        <v>11565</v>
      </c>
      <c r="O5931" t="s">
        <v>11566</v>
      </c>
      <c r="Q5931" t="s">
        <v>2373</v>
      </c>
      <c r="R5931" s="1">
        <f t="shared" si="461"/>
        <v>-5359.429999999993</v>
      </c>
      <c r="S5931" s="1">
        <f t="shared" si="462"/>
        <v>-1125.4802999999986</v>
      </c>
      <c r="T5931" s="1">
        <f t="shared" si="463"/>
        <v>-1875.8000000000029</v>
      </c>
      <c r="U5931" s="1">
        <f t="shared" si="464"/>
        <v>750.31970000000433</v>
      </c>
    </row>
    <row r="5932" spans="1:21" x14ac:dyDescent="0.2">
      <c r="A5932" t="s">
        <v>16</v>
      </c>
      <c r="B5932" t="s">
        <v>4967</v>
      </c>
      <c r="C5932" t="s">
        <v>18</v>
      </c>
      <c r="D5932" t="s">
        <v>19</v>
      </c>
      <c r="E5932" t="s">
        <v>1330</v>
      </c>
      <c r="F5932" t="str">
        <f t="shared" si="460"/>
        <v>2013</v>
      </c>
      <c r="G5932" t="s">
        <v>1275</v>
      </c>
      <c r="I5932" t="s">
        <v>3975</v>
      </c>
      <c r="J5932" t="s">
        <v>3976</v>
      </c>
      <c r="K5932" t="s">
        <v>20</v>
      </c>
      <c r="L5932" t="s">
        <v>5418</v>
      </c>
      <c r="M5932" t="s">
        <v>554</v>
      </c>
      <c r="N5932" t="s">
        <v>5419</v>
      </c>
      <c r="O5932" t="s">
        <v>5420</v>
      </c>
      <c r="Q5932" t="s">
        <v>1344</v>
      </c>
      <c r="R5932" s="1">
        <f t="shared" si="461"/>
        <v>-5363.570000000007</v>
      </c>
      <c r="S5932" s="1">
        <f t="shared" si="462"/>
        <v>-1126.3497000000013</v>
      </c>
      <c r="T5932" s="1">
        <f t="shared" si="463"/>
        <v>-1877.25</v>
      </c>
      <c r="U5932" s="1">
        <f t="shared" si="464"/>
        <v>750.90029999999865</v>
      </c>
    </row>
    <row r="5933" spans="1:21" x14ac:dyDescent="0.2">
      <c r="A5933" t="s">
        <v>1404</v>
      </c>
      <c r="B5933" t="s">
        <v>9899</v>
      </c>
      <c r="C5933" t="s">
        <v>18</v>
      </c>
      <c r="D5933" t="s">
        <v>19</v>
      </c>
      <c r="E5933" t="s">
        <v>1120</v>
      </c>
      <c r="F5933" t="str">
        <f t="shared" si="460"/>
        <v>2004</v>
      </c>
      <c r="G5933" t="s">
        <v>1405</v>
      </c>
      <c r="I5933" t="s">
        <v>9267</v>
      </c>
      <c r="J5933" t="s">
        <v>9268</v>
      </c>
      <c r="K5933" t="s">
        <v>20</v>
      </c>
      <c r="L5933" t="s">
        <v>10353</v>
      </c>
      <c r="M5933" t="s">
        <v>1664</v>
      </c>
      <c r="N5933" t="s">
        <v>10354</v>
      </c>
      <c r="O5933" t="s">
        <v>10355</v>
      </c>
      <c r="Q5933" t="s">
        <v>2185</v>
      </c>
      <c r="R5933" s="1">
        <f t="shared" si="461"/>
        <v>-5538.8899999999849</v>
      </c>
      <c r="S5933" s="1">
        <f t="shared" si="462"/>
        <v>-1163.1668999999968</v>
      </c>
      <c r="T5933" s="1">
        <f t="shared" si="463"/>
        <v>-1914.6100000000006</v>
      </c>
      <c r="U5933" s="1">
        <f t="shared" si="464"/>
        <v>751.44310000000382</v>
      </c>
    </row>
    <row r="5934" spans="1:21" x14ac:dyDescent="0.2">
      <c r="A5934" t="s">
        <v>2467</v>
      </c>
      <c r="B5934" t="s">
        <v>9899</v>
      </c>
      <c r="C5934" t="s">
        <v>18</v>
      </c>
      <c r="D5934" t="s">
        <v>19</v>
      </c>
      <c r="E5934" t="s">
        <v>1391</v>
      </c>
      <c r="F5934" t="str">
        <f t="shared" si="460"/>
        <v>2017</v>
      </c>
      <c r="G5934" t="s">
        <v>126</v>
      </c>
      <c r="I5934" t="s">
        <v>9897</v>
      </c>
      <c r="J5934" t="s">
        <v>9898</v>
      </c>
      <c r="K5934" t="s">
        <v>20</v>
      </c>
      <c r="L5934" t="s">
        <v>11002</v>
      </c>
      <c r="M5934" t="s">
        <v>526</v>
      </c>
      <c r="N5934" t="s">
        <v>11003</v>
      </c>
      <c r="O5934" t="s">
        <v>11004</v>
      </c>
      <c r="Q5934" t="s">
        <v>3354</v>
      </c>
      <c r="R5934" s="1">
        <f t="shared" si="461"/>
        <v>-6807</v>
      </c>
      <c r="S5934" s="1">
        <f t="shared" si="462"/>
        <v>-1429.47</v>
      </c>
      <c r="T5934" s="1">
        <f t="shared" si="463"/>
        <v>-2191.6800000000076</v>
      </c>
      <c r="U5934" s="1">
        <f t="shared" si="464"/>
        <v>762.21000000000754</v>
      </c>
    </row>
    <row r="5935" spans="1:21" x14ac:dyDescent="0.2">
      <c r="A5935" t="s">
        <v>16</v>
      </c>
      <c r="B5935" t="s">
        <v>16349</v>
      </c>
      <c r="C5935" t="s">
        <v>18</v>
      </c>
      <c r="D5935" t="s">
        <v>19</v>
      </c>
      <c r="E5935" t="s">
        <v>1030</v>
      </c>
      <c r="F5935" t="str">
        <f t="shared" si="460"/>
        <v>2001</v>
      </c>
      <c r="G5935" t="s">
        <v>60</v>
      </c>
      <c r="I5935" t="s">
        <v>15487</v>
      </c>
      <c r="J5935" t="s">
        <v>15488</v>
      </c>
      <c r="K5935" t="s">
        <v>20</v>
      </c>
      <c r="L5935" t="s">
        <v>16534</v>
      </c>
      <c r="M5935" t="s">
        <v>554</v>
      </c>
      <c r="N5935" t="s">
        <v>20</v>
      </c>
      <c r="O5935" t="s">
        <v>20</v>
      </c>
      <c r="Q5935" t="s">
        <v>1038</v>
      </c>
      <c r="R5935" s="1">
        <f t="shared" si="461"/>
        <v>-5514.16</v>
      </c>
      <c r="S5935" s="1">
        <f t="shared" si="462"/>
        <v>-1157.9736</v>
      </c>
      <c r="T5935" s="1">
        <f t="shared" si="463"/>
        <v>-1929.96</v>
      </c>
      <c r="U5935" s="1">
        <f t="shared" si="464"/>
        <v>771.9864</v>
      </c>
    </row>
    <row r="5936" spans="1:21" x14ac:dyDescent="0.2">
      <c r="A5936" t="s">
        <v>2467</v>
      </c>
      <c r="B5936" t="s">
        <v>12067</v>
      </c>
      <c r="C5936" t="s">
        <v>18</v>
      </c>
      <c r="D5936" t="s">
        <v>19</v>
      </c>
      <c r="E5936" t="s">
        <v>188</v>
      </c>
      <c r="F5936" t="str">
        <f t="shared" si="460"/>
        <v>1984</v>
      </c>
      <c r="G5936" t="s">
        <v>2478</v>
      </c>
      <c r="H5936" t="s">
        <v>97</v>
      </c>
      <c r="I5936" t="s">
        <v>11672</v>
      </c>
      <c r="J5936" t="s">
        <v>11673</v>
      </c>
      <c r="K5936" t="s">
        <v>20</v>
      </c>
      <c r="L5936" t="s">
        <v>8374</v>
      </c>
      <c r="M5936" t="s">
        <v>2599</v>
      </c>
      <c r="N5936" t="s">
        <v>12754</v>
      </c>
      <c r="O5936" t="s">
        <v>12755</v>
      </c>
      <c r="Q5936" t="s">
        <v>2606</v>
      </c>
      <c r="R5936" s="1">
        <f t="shared" si="461"/>
        <v>-3268.510000000002</v>
      </c>
      <c r="S5936" s="1">
        <f t="shared" si="462"/>
        <v>-686.38710000000037</v>
      </c>
      <c r="T5936" s="1">
        <f t="shared" si="463"/>
        <v>-1460.5899999999983</v>
      </c>
      <c r="U5936" s="1">
        <f t="shared" si="464"/>
        <v>774.20289999999795</v>
      </c>
    </row>
    <row r="5937" spans="1:21" x14ac:dyDescent="0.2">
      <c r="A5937" t="s">
        <v>2467</v>
      </c>
      <c r="B5937" t="s">
        <v>9899</v>
      </c>
      <c r="C5937" t="s">
        <v>18</v>
      </c>
      <c r="D5937" t="s">
        <v>19</v>
      </c>
      <c r="E5937" t="s">
        <v>188</v>
      </c>
      <c r="F5937" t="str">
        <f t="shared" si="460"/>
        <v>1984</v>
      </c>
      <c r="G5937" t="s">
        <v>2478</v>
      </c>
      <c r="H5937" t="s">
        <v>97</v>
      </c>
      <c r="I5937" t="s">
        <v>9493</v>
      </c>
      <c r="J5937" t="s">
        <v>9494</v>
      </c>
      <c r="K5937" t="s">
        <v>20</v>
      </c>
      <c r="L5937" t="s">
        <v>8374</v>
      </c>
      <c r="M5937" t="s">
        <v>2599</v>
      </c>
      <c r="N5937" t="s">
        <v>10591</v>
      </c>
      <c r="O5937" t="s">
        <v>10592</v>
      </c>
      <c r="Q5937" t="s">
        <v>2606</v>
      </c>
      <c r="R5937" s="1">
        <f t="shared" si="461"/>
        <v>-3268.510000000002</v>
      </c>
      <c r="S5937" s="1">
        <f t="shared" si="462"/>
        <v>-686.38710000000037</v>
      </c>
      <c r="T5937" s="1">
        <f t="shared" si="463"/>
        <v>-1460.5900000000001</v>
      </c>
      <c r="U5937" s="1">
        <f t="shared" si="464"/>
        <v>774.20289999999977</v>
      </c>
    </row>
    <row r="5938" spans="1:21" x14ac:dyDescent="0.2">
      <c r="A5938" t="s">
        <v>2467</v>
      </c>
      <c r="B5938" t="s">
        <v>7582</v>
      </c>
      <c r="C5938" t="s">
        <v>18</v>
      </c>
      <c r="D5938" t="s">
        <v>19</v>
      </c>
      <c r="E5938" t="s">
        <v>188</v>
      </c>
      <c r="F5938" t="str">
        <f t="shared" si="460"/>
        <v>1984</v>
      </c>
      <c r="G5938" t="s">
        <v>2478</v>
      </c>
      <c r="H5938" t="s">
        <v>97</v>
      </c>
      <c r="I5938" t="s">
        <v>7193</v>
      </c>
      <c r="J5938" t="s">
        <v>7194</v>
      </c>
      <c r="K5938" t="s">
        <v>20</v>
      </c>
      <c r="L5938" t="s">
        <v>8374</v>
      </c>
      <c r="M5938" t="s">
        <v>2599</v>
      </c>
      <c r="N5938" t="s">
        <v>8375</v>
      </c>
      <c r="O5938" t="s">
        <v>8376</v>
      </c>
      <c r="Q5938" t="s">
        <v>2606</v>
      </c>
      <c r="R5938" s="1">
        <f t="shared" si="461"/>
        <v>-3268.510000000002</v>
      </c>
      <c r="S5938" s="1">
        <f t="shared" si="462"/>
        <v>-686.38710000000037</v>
      </c>
      <c r="T5938" s="1">
        <f t="shared" si="463"/>
        <v>-1460.5900000000001</v>
      </c>
      <c r="U5938" s="1">
        <f t="shared" si="464"/>
        <v>774.20289999999977</v>
      </c>
    </row>
    <row r="5939" spans="1:21" x14ac:dyDescent="0.2">
      <c r="A5939" t="s">
        <v>2467</v>
      </c>
      <c r="B5939" t="s">
        <v>18410</v>
      </c>
      <c r="C5939" t="s">
        <v>18</v>
      </c>
      <c r="D5939" t="s">
        <v>19</v>
      </c>
      <c r="E5939" t="s">
        <v>188</v>
      </c>
      <c r="F5939" t="str">
        <f t="shared" si="460"/>
        <v>1984</v>
      </c>
      <c r="G5939" t="s">
        <v>2478</v>
      </c>
      <c r="H5939" t="s">
        <v>97</v>
      </c>
      <c r="I5939" t="s">
        <v>18038</v>
      </c>
      <c r="J5939" t="s">
        <v>18039</v>
      </c>
      <c r="K5939" t="s">
        <v>20</v>
      </c>
      <c r="L5939" t="s">
        <v>8374</v>
      </c>
      <c r="M5939" t="s">
        <v>2599</v>
      </c>
      <c r="N5939" t="s">
        <v>19047</v>
      </c>
      <c r="O5939" t="s">
        <v>19048</v>
      </c>
      <c r="Q5939" t="s">
        <v>2606</v>
      </c>
      <c r="R5939" s="1">
        <f t="shared" si="461"/>
        <v>-3268.510000000002</v>
      </c>
      <c r="S5939" s="1">
        <f t="shared" si="462"/>
        <v>-686.38710000000037</v>
      </c>
      <c r="T5939" s="1">
        <f t="shared" si="463"/>
        <v>-1460.5900000000001</v>
      </c>
      <c r="U5939" s="1">
        <f t="shared" si="464"/>
        <v>774.20289999999977</v>
      </c>
    </row>
    <row r="5940" spans="1:21" x14ac:dyDescent="0.2">
      <c r="A5940" t="s">
        <v>2467</v>
      </c>
      <c r="B5940" t="s">
        <v>16349</v>
      </c>
      <c r="C5940" t="s">
        <v>18</v>
      </c>
      <c r="D5940" t="s">
        <v>19</v>
      </c>
      <c r="E5940" t="s">
        <v>188</v>
      </c>
      <c r="F5940" t="str">
        <f t="shared" si="460"/>
        <v>1984</v>
      </c>
      <c r="G5940" t="s">
        <v>2478</v>
      </c>
      <c r="H5940" t="s">
        <v>97</v>
      </c>
      <c r="I5940" t="s">
        <v>15977</v>
      </c>
      <c r="J5940" t="s">
        <v>15978</v>
      </c>
      <c r="K5940" t="s">
        <v>20</v>
      </c>
      <c r="L5940" t="s">
        <v>8374</v>
      </c>
      <c r="M5940" t="s">
        <v>2599</v>
      </c>
      <c r="N5940" t="s">
        <v>17004</v>
      </c>
      <c r="O5940" t="s">
        <v>17005</v>
      </c>
      <c r="Q5940" t="s">
        <v>2606</v>
      </c>
      <c r="R5940" s="1">
        <f t="shared" si="461"/>
        <v>-3268.5099999999984</v>
      </c>
      <c r="S5940" s="1">
        <f t="shared" si="462"/>
        <v>-686.38709999999969</v>
      </c>
      <c r="T5940" s="1">
        <f t="shared" si="463"/>
        <v>-1460.5900000000001</v>
      </c>
      <c r="U5940" s="1">
        <f t="shared" si="464"/>
        <v>774.20290000000045</v>
      </c>
    </row>
    <row r="5941" spans="1:21" x14ac:dyDescent="0.2">
      <c r="A5941" t="s">
        <v>2467</v>
      </c>
      <c r="B5941" t="s">
        <v>14225</v>
      </c>
      <c r="C5941" t="s">
        <v>18</v>
      </c>
      <c r="D5941" t="s">
        <v>19</v>
      </c>
      <c r="E5941" t="s">
        <v>188</v>
      </c>
      <c r="F5941" t="str">
        <f t="shared" si="460"/>
        <v>1984</v>
      </c>
      <c r="G5941" t="s">
        <v>2478</v>
      </c>
      <c r="H5941" t="s">
        <v>97</v>
      </c>
      <c r="I5941" t="s">
        <v>13835</v>
      </c>
      <c r="J5941" t="s">
        <v>13836</v>
      </c>
      <c r="K5941" t="s">
        <v>20</v>
      </c>
      <c r="L5941" t="s">
        <v>8374</v>
      </c>
      <c r="M5941" t="s">
        <v>2599</v>
      </c>
      <c r="N5941" t="s">
        <v>14911</v>
      </c>
      <c r="O5941" t="s">
        <v>14912</v>
      </c>
      <c r="Q5941" t="s">
        <v>2606</v>
      </c>
      <c r="R5941" s="1">
        <f t="shared" si="461"/>
        <v>-3268.5099999999984</v>
      </c>
      <c r="S5941" s="1">
        <f t="shared" si="462"/>
        <v>-686.38709999999969</v>
      </c>
      <c r="T5941" s="1">
        <f t="shared" si="463"/>
        <v>-1460.5900000000001</v>
      </c>
      <c r="U5941" s="1">
        <f t="shared" si="464"/>
        <v>774.20290000000045</v>
      </c>
    </row>
    <row r="5942" spans="1:21" x14ac:dyDescent="0.2">
      <c r="A5942" t="s">
        <v>2467</v>
      </c>
      <c r="B5942" t="s">
        <v>15298</v>
      </c>
      <c r="C5942" t="s">
        <v>18</v>
      </c>
      <c r="D5942" t="s">
        <v>19</v>
      </c>
      <c r="E5942" t="s">
        <v>188</v>
      </c>
      <c r="F5942" t="str">
        <f t="shared" si="460"/>
        <v>1984</v>
      </c>
      <c r="G5942" t="s">
        <v>2478</v>
      </c>
      <c r="H5942" t="s">
        <v>97</v>
      </c>
      <c r="I5942" t="s">
        <v>14911</v>
      </c>
      <c r="J5942" t="s">
        <v>14912</v>
      </c>
      <c r="K5942" t="s">
        <v>20</v>
      </c>
      <c r="L5942" t="s">
        <v>2603</v>
      </c>
      <c r="M5942" t="s">
        <v>2599</v>
      </c>
      <c r="N5942" t="s">
        <v>15977</v>
      </c>
      <c r="O5942" t="s">
        <v>15978</v>
      </c>
      <c r="Q5942" t="s">
        <v>2606</v>
      </c>
      <c r="R5942" s="1">
        <f t="shared" si="461"/>
        <v>-3268.510000000002</v>
      </c>
      <c r="S5942" s="1">
        <f t="shared" si="462"/>
        <v>-686.38710000000037</v>
      </c>
      <c r="T5942" s="1">
        <f t="shared" si="463"/>
        <v>-1460.5999999999985</v>
      </c>
      <c r="U5942" s="1">
        <f t="shared" si="464"/>
        <v>774.21289999999817</v>
      </c>
    </row>
    <row r="5943" spans="1:21" x14ac:dyDescent="0.2">
      <c r="A5943" t="s">
        <v>2467</v>
      </c>
      <c r="B5943" t="s">
        <v>3360</v>
      </c>
      <c r="C5943" t="s">
        <v>18</v>
      </c>
      <c r="D5943" t="s">
        <v>19</v>
      </c>
      <c r="E5943" t="s">
        <v>188</v>
      </c>
      <c r="F5943" t="str">
        <f t="shared" si="460"/>
        <v>1984</v>
      </c>
      <c r="G5943" t="s">
        <v>2478</v>
      </c>
      <c r="H5943" t="s">
        <v>97</v>
      </c>
      <c r="I5943" t="s">
        <v>2604</v>
      </c>
      <c r="J5943" t="s">
        <v>2605</v>
      </c>
      <c r="K5943" t="s">
        <v>20</v>
      </c>
      <c r="L5943" t="s">
        <v>2603</v>
      </c>
      <c r="M5943" t="s">
        <v>2599</v>
      </c>
      <c r="N5943" t="s">
        <v>4571</v>
      </c>
      <c r="O5943" t="s">
        <v>4572</v>
      </c>
      <c r="Q5943" t="s">
        <v>2606</v>
      </c>
      <c r="R5943" s="1">
        <f t="shared" si="461"/>
        <v>-3268.510000000002</v>
      </c>
      <c r="S5943" s="1">
        <f t="shared" si="462"/>
        <v>-686.38710000000037</v>
      </c>
      <c r="T5943" s="1">
        <f t="shared" si="463"/>
        <v>-1460.5999999999985</v>
      </c>
      <c r="U5943" s="1">
        <f t="shared" si="464"/>
        <v>774.21289999999817</v>
      </c>
    </row>
    <row r="5944" spans="1:21" x14ac:dyDescent="0.2">
      <c r="A5944" t="s">
        <v>2467</v>
      </c>
      <c r="B5944" t="s">
        <v>8771</v>
      </c>
      <c r="C5944" t="s">
        <v>18</v>
      </c>
      <c r="D5944" t="s">
        <v>19</v>
      </c>
      <c r="E5944" t="s">
        <v>188</v>
      </c>
      <c r="F5944" t="str">
        <f t="shared" si="460"/>
        <v>1984</v>
      </c>
      <c r="G5944" t="s">
        <v>2478</v>
      </c>
      <c r="H5944" t="s">
        <v>97</v>
      </c>
      <c r="I5944" t="s">
        <v>8375</v>
      </c>
      <c r="J5944" t="s">
        <v>8376</v>
      </c>
      <c r="K5944" t="s">
        <v>20</v>
      </c>
      <c r="L5944" t="s">
        <v>2603</v>
      </c>
      <c r="M5944" t="s">
        <v>2599</v>
      </c>
      <c r="N5944" t="s">
        <v>9493</v>
      </c>
      <c r="O5944" t="s">
        <v>9494</v>
      </c>
      <c r="Q5944" t="s">
        <v>2606</v>
      </c>
      <c r="R5944" s="1">
        <f t="shared" si="461"/>
        <v>-3268.5099999999948</v>
      </c>
      <c r="S5944" s="1">
        <f t="shared" si="462"/>
        <v>-686.3870999999989</v>
      </c>
      <c r="T5944" s="1">
        <f t="shared" si="463"/>
        <v>-1460.5999999999985</v>
      </c>
      <c r="U5944" s="1">
        <f t="shared" si="464"/>
        <v>774.21289999999965</v>
      </c>
    </row>
    <row r="5945" spans="1:21" x14ac:dyDescent="0.2">
      <c r="A5945" t="s">
        <v>2467</v>
      </c>
      <c r="B5945" t="s">
        <v>4967</v>
      </c>
      <c r="C5945" t="s">
        <v>18</v>
      </c>
      <c r="D5945" t="s">
        <v>19</v>
      </c>
      <c r="E5945" t="s">
        <v>188</v>
      </c>
      <c r="F5945" t="str">
        <f t="shared" si="460"/>
        <v>1984</v>
      </c>
      <c r="G5945" t="s">
        <v>2478</v>
      </c>
      <c r="H5945" t="s">
        <v>97</v>
      </c>
      <c r="I5945" t="s">
        <v>4571</v>
      </c>
      <c r="J5945" t="s">
        <v>4572</v>
      </c>
      <c r="K5945" t="s">
        <v>20</v>
      </c>
      <c r="L5945" t="s">
        <v>2603</v>
      </c>
      <c r="M5945" t="s">
        <v>2599</v>
      </c>
      <c r="N5945" t="s">
        <v>5941</v>
      </c>
      <c r="O5945" t="s">
        <v>5942</v>
      </c>
      <c r="Q5945" t="s">
        <v>2606</v>
      </c>
      <c r="R5945" s="1">
        <f t="shared" si="461"/>
        <v>-3268.5099999999948</v>
      </c>
      <c r="S5945" s="1">
        <f t="shared" si="462"/>
        <v>-686.3870999999989</v>
      </c>
      <c r="T5945" s="1">
        <f t="shared" si="463"/>
        <v>-1460.5999999999985</v>
      </c>
      <c r="U5945" s="1">
        <f t="shared" si="464"/>
        <v>774.21289999999965</v>
      </c>
    </row>
    <row r="5946" spans="1:21" x14ac:dyDescent="0.2">
      <c r="A5946" t="s">
        <v>2467</v>
      </c>
      <c r="B5946" t="s">
        <v>19407</v>
      </c>
      <c r="C5946" t="s">
        <v>18</v>
      </c>
      <c r="D5946" t="s">
        <v>19</v>
      </c>
      <c r="E5946" t="s">
        <v>188</v>
      </c>
      <c r="F5946" t="str">
        <f t="shared" si="460"/>
        <v>1984</v>
      </c>
      <c r="G5946" t="s">
        <v>2478</v>
      </c>
      <c r="H5946" t="s">
        <v>97</v>
      </c>
      <c r="I5946" t="s">
        <v>19047</v>
      </c>
      <c r="J5946" t="s">
        <v>19048</v>
      </c>
      <c r="K5946" t="s">
        <v>20</v>
      </c>
      <c r="L5946" t="s">
        <v>2603</v>
      </c>
      <c r="M5946" t="s">
        <v>2599</v>
      </c>
      <c r="N5946" t="s">
        <v>19991</v>
      </c>
      <c r="O5946" t="s">
        <v>19992</v>
      </c>
      <c r="Q5946" t="s">
        <v>2606</v>
      </c>
      <c r="R5946" s="1">
        <f t="shared" si="461"/>
        <v>-3268.51</v>
      </c>
      <c r="S5946" s="1">
        <f t="shared" si="462"/>
        <v>-686.38710000000003</v>
      </c>
      <c r="T5946" s="1">
        <f t="shared" si="463"/>
        <v>-1460.6000000000004</v>
      </c>
      <c r="U5946" s="1">
        <f t="shared" si="464"/>
        <v>774.21290000000033</v>
      </c>
    </row>
    <row r="5947" spans="1:21" x14ac:dyDescent="0.2">
      <c r="A5947" t="s">
        <v>2467</v>
      </c>
      <c r="B5947" t="s">
        <v>13151</v>
      </c>
      <c r="C5947" t="s">
        <v>18</v>
      </c>
      <c r="D5947" t="s">
        <v>19</v>
      </c>
      <c r="E5947" t="s">
        <v>188</v>
      </c>
      <c r="F5947" t="str">
        <f t="shared" si="460"/>
        <v>1984</v>
      </c>
      <c r="G5947" t="s">
        <v>2478</v>
      </c>
      <c r="H5947" t="s">
        <v>97</v>
      </c>
      <c r="I5947" t="s">
        <v>12754</v>
      </c>
      <c r="J5947" t="s">
        <v>12755</v>
      </c>
      <c r="K5947" t="s">
        <v>20</v>
      </c>
      <c r="L5947" t="s">
        <v>2603</v>
      </c>
      <c r="M5947" t="s">
        <v>2599</v>
      </c>
      <c r="N5947" t="s">
        <v>13835</v>
      </c>
      <c r="O5947" t="s">
        <v>13836</v>
      </c>
      <c r="Q5947" t="s">
        <v>2606</v>
      </c>
      <c r="R5947" s="1">
        <f t="shared" si="461"/>
        <v>-3268.5099999999984</v>
      </c>
      <c r="S5947" s="1">
        <f t="shared" si="462"/>
        <v>-686.38709999999969</v>
      </c>
      <c r="T5947" s="1">
        <f t="shared" si="463"/>
        <v>-1460.6000000000004</v>
      </c>
      <c r="U5947" s="1">
        <f t="shared" si="464"/>
        <v>774.21290000000067</v>
      </c>
    </row>
    <row r="5948" spans="1:21" x14ac:dyDescent="0.2">
      <c r="A5948" t="s">
        <v>2467</v>
      </c>
      <c r="B5948" t="s">
        <v>17383</v>
      </c>
      <c r="C5948" t="s">
        <v>18</v>
      </c>
      <c r="D5948" t="s">
        <v>19</v>
      </c>
      <c r="E5948" t="s">
        <v>188</v>
      </c>
      <c r="F5948" t="str">
        <f t="shared" si="460"/>
        <v>1984</v>
      </c>
      <c r="G5948" t="s">
        <v>2478</v>
      </c>
      <c r="H5948" t="s">
        <v>97</v>
      </c>
      <c r="I5948" t="s">
        <v>17004</v>
      </c>
      <c r="J5948" t="s">
        <v>17005</v>
      </c>
      <c r="K5948" t="s">
        <v>20</v>
      </c>
      <c r="L5948" t="s">
        <v>2603</v>
      </c>
      <c r="M5948" t="s">
        <v>2599</v>
      </c>
      <c r="N5948" t="s">
        <v>18038</v>
      </c>
      <c r="O5948" t="s">
        <v>18039</v>
      </c>
      <c r="Q5948" t="s">
        <v>2606</v>
      </c>
      <c r="R5948" s="1">
        <f t="shared" si="461"/>
        <v>-3268.5099999999984</v>
      </c>
      <c r="S5948" s="1">
        <f t="shared" si="462"/>
        <v>-686.38709999999969</v>
      </c>
      <c r="T5948" s="1">
        <f t="shared" si="463"/>
        <v>-1460.6000000000004</v>
      </c>
      <c r="U5948" s="1">
        <f t="shared" si="464"/>
        <v>774.21290000000067</v>
      </c>
    </row>
    <row r="5949" spans="1:21" x14ac:dyDescent="0.2">
      <c r="A5949" t="s">
        <v>2467</v>
      </c>
      <c r="B5949" t="s">
        <v>17</v>
      </c>
      <c r="C5949" t="s">
        <v>18</v>
      </c>
      <c r="D5949" t="s">
        <v>19</v>
      </c>
      <c r="E5949" t="s">
        <v>188</v>
      </c>
      <c r="F5949" t="str">
        <f t="shared" si="460"/>
        <v>1984</v>
      </c>
      <c r="G5949" t="s">
        <v>2478</v>
      </c>
      <c r="H5949" t="s">
        <v>97</v>
      </c>
      <c r="I5949" s="3">
        <v>28165.95</v>
      </c>
      <c r="J5949" s="3">
        <v>63029.54</v>
      </c>
      <c r="K5949" s="2">
        <v>0</v>
      </c>
      <c r="L5949" s="3">
        <v>-1460.6</v>
      </c>
      <c r="M5949" s="4">
        <v>0.44690000000000002</v>
      </c>
      <c r="N5949" s="5">
        <v>26705.35</v>
      </c>
      <c r="O5949" s="5">
        <v>59761.03</v>
      </c>
      <c r="Q5949" t="s">
        <v>2606</v>
      </c>
      <c r="R5949" s="1">
        <f t="shared" si="461"/>
        <v>-3268.510000000002</v>
      </c>
      <c r="S5949" s="1">
        <f t="shared" si="462"/>
        <v>-686.38710000000037</v>
      </c>
      <c r="T5949" s="1">
        <f t="shared" si="463"/>
        <v>-1460.6000000000022</v>
      </c>
      <c r="U5949" s="1">
        <f t="shared" si="464"/>
        <v>774.21290000000181</v>
      </c>
    </row>
    <row r="5950" spans="1:21" x14ac:dyDescent="0.2">
      <c r="A5950" t="s">
        <v>2467</v>
      </c>
      <c r="B5950" t="s">
        <v>11005</v>
      </c>
      <c r="C5950" t="s">
        <v>18</v>
      </c>
      <c r="D5950" t="s">
        <v>19</v>
      </c>
      <c r="E5950" t="s">
        <v>188</v>
      </c>
      <c r="F5950" t="str">
        <f t="shared" si="460"/>
        <v>1984</v>
      </c>
      <c r="G5950" t="s">
        <v>2478</v>
      </c>
      <c r="H5950" t="s">
        <v>97</v>
      </c>
      <c r="I5950" t="s">
        <v>10591</v>
      </c>
      <c r="J5950" t="s">
        <v>10592</v>
      </c>
      <c r="K5950" t="s">
        <v>20</v>
      </c>
      <c r="L5950" t="s">
        <v>2603</v>
      </c>
      <c r="M5950" t="s">
        <v>2599</v>
      </c>
      <c r="N5950" t="s">
        <v>11672</v>
      </c>
      <c r="O5950" t="s">
        <v>11673</v>
      </c>
      <c r="Q5950" t="s">
        <v>2606</v>
      </c>
      <c r="R5950" s="1">
        <f t="shared" si="461"/>
        <v>-3268.510000000002</v>
      </c>
      <c r="S5950" s="1">
        <f t="shared" si="462"/>
        <v>-686.38710000000037</v>
      </c>
      <c r="T5950" s="1">
        <f t="shared" si="463"/>
        <v>-1460.6000000000022</v>
      </c>
      <c r="U5950" s="1">
        <f t="shared" si="464"/>
        <v>774.21290000000181</v>
      </c>
    </row>
    <row r="5951" spans="1:21" x14ac:dyDescent="0.2">
      <c r="A5951" t="s">
        <v>2467</v>
      </c>
      <c r="B5951" t="s">
        <v>6317</v>
      </c>
      <c r="C5951" t="s">
        <v>18</v>
      </c>
      <c r="D5951" t="s">
        <v>19</v>
      </c>
      <c r="E5951" t="s">
        <v>188</v>
      </c>
      <c r="F5951" t="str">
        <f t="shared" si="460"/>
        <v>1984</v>
      </c>
      <c r="G5951" t="s">
        <v>2478</v>
      </c>
      <c r="H5951" t="s">
        <v>97</v>
      </c>
      <c r="I5951" t="s">
        <v>5941</v>
      </c>
      <c r="J5951" t="s">
        <v>5942</v>
      </c>
      <c r="K5951" t="s">
        <v>20</v>
      </c>
      <c r="L5951" t="s">
        <v>2603</v>
      </c>
      <c r="M5951" t="s">
        <v>2599</v>
      </c>
      <c r="N5951" t="s">
        <v>7193</v>
      </c>
      <c r="O5951" t="s">
        <v>7194</v>
      </c>
      <c r="Q5951" t="s">
        <v>2606</v>
      </c>
      <c r="R5951" s="1">
        <f t="shared" si="461"/>
        <v>-3268.510000000002</v>
      </c>
      <c r="S5951" s="1">
        <f t="shared" si="462"/>
        <v>-686.38710000000037</v>
      </c>
      <c r="T5951" s="1">
        <f t="shared" si="463"/>
        <v>-1460.6000000000022</v>
      </c>
      <c r="U5951" s="1">
        <f t="shared" si="464"/>
        <v>774.21290000000181</v>
      </c>
    </row>
    <row r="5952" spans="1:21" x14ac:dyDescent="0.2">
      <c r="A5952" t="s">
        <v>2467</v>
      </c>
      <c r="B5952" t="s">
        <v>17383</v>
      </c>
      <c r="C5952" t="s">
        <v>18</v>
      </c>
      <c r="D5952" t="s">
        <v>19</v>
      </c>
      <c r="E5952" t="s">
        <v>1141</v>
      </c>
      <c r="F5952" t="str">
        <f t="shared" si="460"/>
        <v>2005</v>
      </c>
      <c r="G5952" t="s">
        <v>126</v>
      </c>
      <c r="I5952" t="s">
        <v>17280</v>
      </c>
      <c r="J5952" t="s">
        <v>17281</v>
      </c>
      <c r="K5952" t="s">
        <v>20</v>
      </c>
      <c r="L5952" t="s">
        <v>18304</v>
      </c>
      <c r="M5952" t="s">
        <v>554</v>
      </c>
      <c r="N5952" t="s">
        <v>20</v>
      </c>
      <c r="O5952" t="s">
        <v>20</v>
      </c>
      <c r="Q5952" t="s">
        <v>3191</v>
      </c>
      <c r="R5952" s="1">
        <f t="shared" si="461"/>
        <v>-5536.63</v>
      </c>
      <c r="S5952" s="1">
        <f t="shared" si="462"/>
        <v>-1162.6922999999999</v>
      </c>
      <c r="T5952" s="1">
        <f t="shared" si="463"/>
        <v>-1937.82</v>
      </c>
      <c r="U5952" s="1">
        <f t="shared" si="464"/>
        <v>775.1277</v>
      </c>
    </row>
    <row r="5953" spans="1:21" x14ac:dyDescent="0.2">
      <c r="A5953" t="s">
        <v>2467</v>
      </c>
      <c r="B5953" t="s">
        <v>8771</v>
      </c>
      <c r="C5953" t="s">
        <v>18</v>
      </c>
      <c r="D5953" t="s">
        <v>19</v>
      </c>
      <c r="E5953" t="s">
        <v>1216</v>
      </c>
      <c r="F5953" t="str">
        <f t="shared" si="460"/>
        <v>2009</v>
      </c>
      <c r="G5953" t="s">
        <v>423</v>
      </c>
      <c r="I5953" t="s">
        <v>8725</v>
      </c>
      <c r="J5953" t="s">
        <v>8726</v>
      </c>
      <c r="K5953" t="s">
        <v>20</v>
      </c>
      <c r="L5953" t="s">
        <v>7531</v>
      </c>
      <c r="M5953" t="s">
        <v>554</v>
      </c>
      <c r="N5953" t="s">
        <v>9852</v>
      </c>
      <c r="O5953" t="s">
        <v>9853</v>
      </c>
      <c r="Q5953" t="s">
        <v>3268</v>
      </c>
      <c r="R5953" s="1">
        <f t="shared" si="461"/>
        <v>-5538.05</v>
      </c>
      <c r="S5953" s="1">
        <f t="shared" si="462"/>
        <v>-1162.9904999999999</v>
      </c>
      <c r="T5953" s="1">
        <f t="shared" si="463"/>
        <v>-1938.3100000000002</v>
      </c>
      <c r="U5953" s="1">
        <f t="shared" si="464"/>
        <v>775.31950000000029</v>
      </c>
    </row>
    <row r="5954" spans="1:21" x14ac:dyDescent="0.2">
      <c r="A5954" t="s">
        <v>2467</v>
      </c>
      <c r="B5954" t="s">
        <v>6317</v>
      </c>
      <c r="C5954" t="s">
        <v>18</v>
      </c>
      <c r="D5954" t="s">
        <v>19</v>
      </c>
      <c r="E5954" t="s">
        <v>1216</v>
      </c>
      <c r="F5954" t="str">
        <f t="shared" ref="F5954:F6017" si="465">LEFT(E5954,4)</f>
        <v>2009</v>
      </c>
      <c r="G5954" t="s">
        <v>423</v>
      </c>
      <c r="I5954" t="s">
        <v>6263</v>
      </c>
      <c r="J5954" t="s">
        <v>6264</v>
      </c>
      <c r="K5954" t="s">
        <v>20</v>
      </c>
      <c r="L5954" t="s">
        <v>7531</v>
      </c>
      <c r="M5954" t="s">
        <v>554</v>
      </c>
      <c r="N5954" t="s">
        <v>7532</v>
      </c>
      <c r="O5954" t="s">
        <v>7533</v>
      </c>
      <c r="Q5954" t="s">
        <v>3268</v>
      </c>
      <c r="R5954" s="1">
        <f t="shared" ref="R5954:R6017" si="466">O5954-J5954</f>
        <v>-5538.0499999999993</v>
      </c>
      <c r="S5954" s="1">
        <f t="shared" ref="S5954:S6017" si="467">R5954*0.21</f>
        <v>-1162.9904999999999</v>
      </c>
      <c r="T5954" s="1">
        <f t="shared" ref="T5954:T6017" si="468">N5954-I5954</f>
        <v>-1938.3100000000004</v>
      </c>
      <c r="U5954" s="1">
        <f t="shared" ref="U5954:U6017" si="469">S5954-T5954</f>
        <v>775.31950000000052</v>
      </c>
    </row>
    <row r="5955" spans="1:21" x14ac:dyDescent="0.2">
      <c r="A5955" t="s">
        <v>2467</v>
      </c>
      <c r="B5955" t="s">
        <v>4967</v>
      </c>
      <c r="C5955" t="s">
        <v>18</v>
      </c>
      <c r="D5955" t="s">
        <v>19</v>
      </c>
      <c r="E5955" t="s">
        <v>1216</v>
      </c>
      <c r="F5955" t="str">
        <f t="shared" si="465"/>
        <v>2009</v>
      </c>
      <c r="G5955" t="s">
        <v>423</v>
      </c>
      <c r="I5955" t="s">
        <v>4914</v>
      </c>
      <c r="J5955" t="s">
        <v>4915</v>
      </c>
      <c r="K5955" t="s">
        <v>20</v>
      </c>
      <c r="L5955" t="s">
        <v>3265</v>
      </c>
      <c r="M5955" t="s">
        <v>554</v>
      </c>
      <c r="N5955" t="s">
        <v>6263</v>
      </c>
      <c r="O5955" t="s">
        <v>6264</v>
      </c>
      <c r="Q5955" t="s">
        <v>3268</v>
      </c>
      <c r="R5955" s="1">
        <f t="shared" si="466"/>
        <v>-5538.0500000000029</v>
      </c>
      <c r="S5955" s="1">
        <f t="shared" si="467"/>
        <v>-1162.9905000000006</v>
      </c>
      <c r="T5955" s="1">
        <f t="shared" si="468"/>
        <v>-1938.3199999999997</v>
      </c>
      <c r="U5955" s="1">
        <f t="shared" si="469"/>
        <v>775.32949999999914</v>
      </c>
    </row>
    <row r="5956" spans="1:21" x14ac:dyDescent="0.2">
      <c r="A5956" t="s">
        <v>2467</v>
      </c>
      <c r="B5956" t="s">
        <v>3360</v>
      </c>
      <c r="C5956" t="s">
        <v>18</v>
      </c>
      <c r="D5956" t="s">
        <v>19</v>
      </c>
      <c r="E5956" t="s">
        <v>1216</v>
      </c>
      <c r="F5956" t="str">
        <f t="shared" si="465"/>
        <v>2009</v>
      </c>
      <c r="G5956" t="s">
        <v>423</v>
      </c>
      <c r="I5956" t="s">
        <v>3266</v>
      </c>
      <c r="J5956" t="s">
        <v>3267</v>
      </c>
      <c r="K5956" t="s">
        <v>20</v>
      </c>
      <c r="L5956" t="s">
        <v>3265</v>
      </c>
      <c r="M5956" t="s">
        <v>554</v>
      </c>
      <c r="N5956" t="s">
        <v>4914</v>
      </c>
      <c r="O5956" t="s">
        <v>4915</v>
      </c>
      <c r="Q5956" t="s">
        <v>3268</v>
      </c>
      <c r="R5956" s="1">
        <f t="shared" si="466"/>
        <v>-5538.0499999999993</v>
      </c>
      <c r="S5956" s="1">
        <f t="shared" si="467"/>
        <v>-1162.9904999999999</v>
      </c>
      <c r="T5956" s="1">
        <f t="shared" si="468"/>
        <v>-1938.3199999999997</v>
      </c>
      <c r="U5956" s="1">
        <f t="shared" si="469"/>
        <v>775.32949999999983</v>
      </c>
    </row>
    <row r="5957" spans="1:21" x14ac:dyDescent="0.2">
      <c r="A5957" t="s">
        <v>2467</v>
      </c>
      <c r="B5957" t="s">
        <v>7582</v>
      </c>
      <c r="C5957" t="s">
        <v>18</v>
      </c>
      <c r="D5957" t="s">
        <v>19</v>
      </c>
      <c r="E5957" t="s">
        <v>1216</v>
      </c>
      <c r="F5957" t="str">
        <f t="shared" si="465"/>
        <v>2009</v>
      </c>
      <c r="G5957" t="s">
        <v>423</v>
      </c>
      <c r="I5957" t="s">
        <v>7532</v>
      </c>
      <c r="J5957" t="s">
        <v>7533</v>
      </c>
      <c r="K5957" t="s">
        <v>20</v>
      </c>
      <c r="L5957" t="s">
        <v>3265</v>
      </c>
      <c r="M5957" t="s">
        <v>554</v>
      </c>
      <c r="N5957" t="s">
        <v>8725</v>
      </c>
      <c r="O5957" t="s">
        <v>8726</v>
      </c>
      <c r="Q5957" t="s">
        <v>3268</v>
      </c>
      <c r="R5957" s="1">
        <f t="shared" si="466"/>
        <v>-5538.0499999999993</v>
      </c>
      <c r="S5957" s="1">
        <f t="shared" si="467"/>
        <v>-1162.9904999999999</v>
      </c>
      <c r="T5957" s="1">
        <f t="shared" si="468"/>
        <v>-1938.3199999999997</v>
      </c>
      <c r="U5957" s="1">
        <f t="shared" si="469"/>
        <v>775.32949999999983</v>
      </c>
    </row>
    <row r="5958" spans="1:21" x14ac:dyDescent="0.2">
      <c r="A5958" t="s">
        <v>2467</v>
      </c>
      <c r="B5958" t="s">
        <v>17</v>
      </c>
      <c r="C5958" t="s">
        <v>18</v>
      </c>
      <c r="D5958" t="s">
        <v>19</v>
      </c>
      <c r="E5958" t="s">
        <v>1216</v>
      </c>
      <c r="F5958" t="str">
        <f t="shared" si="465"/>
        <v>2009</v>
      </c>
      <c r="G5958" t="s">
        <v>423</v>
      </c>
      <c r="I5958" s="3">
        <v>12598.89</v>
      </c>
      <c r="J5958" s="3">
        <v>35996.839999999997</v>
      </c>
      <c r="K5958" s="2">
        <v>0</v>
      </c>
      <c r="L5958" s="3">
        <v>-1938.32</v>
      </c>
      <c r="M5958" s="4">
        <v>0.35</v>
      </c>
      <c r="N5958" s="5">
        <v>10660.57</v>
      </c>
      <c r="O5958" s="5">
        <v>30458.79</v>
      </c>
      <c r="Q5958" t="s">
        <v>3268</v>
      </c>
      <c r="R5958" s="1">
        <f t="shared" si="466"/>
        <v>-5538.0499999999956</v>
      </c>
      <c r="S5958" s="1">
        <f t="shared" si="467"/>
        <v>-1162.990499999999</v>
      </c>
      <c r="T5958" s="1">
        <f t="shared" si="468"/>
        <v>-1938.3199999999997</v>
      </c>
      <c r="U5958" s="1">
        <f t="shared" si="469"/>
        <v>775.32950000000073</v>
      </c>
    </row>
    <row r="5959" spans="1:21" x14ac:dyDescent="0.2">
      <c r="A5959" t="s">
        <v>1404</v>
      </c>
      <c r="B5959" t="s">
        <v>7582</v>
      </c>
      <c r="C5959" t="s">
        <v>18</v>
      </c>
      <c r="D5959" t="s">
        <v>19</v>
      </c>
      <c r="E5959" t="s">
        <v>1039</v>
      </c>
      <c r="F5959" t="str">
        <f t="shared" si="465"/>
        <v>2002</v>
      </c>
      <c r="G5959" t="s">
        <v>1405</v>
      </c>
      <c r="I5959" t="s">
        <v>6945</v>
      </c>
      <c r="J5959" t="s">
        <v>6946</v>
      </c>
      <c r="K5959" t="s">
        <v>20</v>
      </c>
      <c r="L5959" t="s">
        <v>8112</v>
      </c>
      <c r="M5959" t="s">
        <v>7764</v>
      </c>
      <c r="N5959" t="s">
        <v>8113</v>
      </c>
      <c r="O5959" t="s">
        <v>8114</v>
      </c>
      <c r="Q5959" t="s">
        <v>1422</v>
      </c>
      <c r="R5959" s="1">
        <f t="shared" si="466"/>
        <v>-6994.2700000000186</v>
      </c>
      <c r="S5959" s="1">
        <f t="shared" si="467"/>
        <v>-1468.796700000004</v>
      </c>
      <c r="T5959" s="1">
        <f t="shared" si="468"/>
        <v>-2246.3600000000006</v>
      </c>
      <c r="U5959" s="1">
        <f t="shared" si="469"/>
        <v>777.56329999999662</v>
      </c>
    </row>
    <row r="5960" spans="1:21" x14ac:dyDescent="0.2">
      <c r="A5960" t="s">
        <v>16</v>
      </c>
      <c r="B5960" t="s">
        <v>3360</v>
      </c>
      <c r="C5960" t="s">
        <v>18</v>
      </c>
      <c r="D5960" t="s">
        <v>19</v>
      </c>
      <c r="E5960" t="s">
        <v>581</v>
      </c>
      <c r="F5960" t="str">
        <f t="shared" si="465"/>
        <v>1990</v>
      </c>
      <c r="G5960" t="s">
        <v>22</v>
      </c>
      <c r="H5960" t="s">
        <v>55</v>
      </c>
      <c r="I5960" t="s">
        <v>610</v>
      </c>
      <c r="J5960" t="s">
        <v>611</v>
      </c>
      <c r="K5960" t="s">
        <v>20</v>
      </c>
      <c r="L5960" t="s">
        <v>3587</v>
      </c>
      <c r="M5960" t="s">
        <v>609</v>
      </c>
      <c r="N5960" t="s">
        <v>3588</v>
      </c>
      <c r="O5960" t="s">
        <v>3589</v>
      </c>
      <c r="Q5960" t="s">
        <v>612</v>
      </c>
      <c r="R5960" s="1">
        <f t="shared" si="466"/>
        <v>-5735.9200000000019</v>
      </c>
      <c r="S5960" s="1">
        <f t="shared" si="467"/>
        <v>-1204.5432000000003</v>
      </c>
      <c r="T5960" s="1">
        <f t="shared" si="468"/>
        <v>-2001.5100000000002</v>
      </c>
      <c r="U5960" s="1">
        <f t="shared" si="469"/>
        <v>796.96679999999992</v>
      </c>
    </row>
    <row r="5961" spans="1:21" x14ac:dyDescent="0.2">
      <c r="A5961" t="s">
        <v>16</v>
      </c>
      <c r="B5961" t="s">
        <v>6317</v>
      </c>
      <c r="C5961" t="s">
        <v>18</v>
      </c>
      <c r="D5961" t="s">
        <v>19</v>
      </c>
      <c r="E5961" t="s">
        <v>581</v>
      </c>
      <c r="F5961" t="str">
        <f t="shared" si="465"/>
        <v>1990</v>
      </c>
      <c r="G5961" t="s">
        <v>22</v>
      </c>
      <c r="H5961" t="s">
        <v>55</v>
      </c>
      <c r="I5961" t="s">
        <v>5073</v>
      </c>
      <c r="J5961" t="s">
        <v>5074</v>
      </c>
      <c r="K5961" t="s">
        <v>20</v>
      </c>
      <c r="L5961" t="s">
        <v>3587</v>
      </c>
      <c r="M5961" t="s">
        <v>609</v>
      </c>
      <c r="N5961" t="s">
        <v>6360</v>
      </c>
      <c r="O5961" t="s">
        <v>6361</v>
      </c>
      <c r="Q5961" t="s">
        <v>612</v>
      </c>
      <c r="R5961" s="1">
        <f t="shared" si="466"/>
        <v>-5735.9200000000019</v>
      </c>
      <c r="S5961" s="1">
        <f t="shared" si="467"/>
        <v>-1204.5432000000003</v>
      </c>
      <c r="T5961" s="1">
        <f t="shared" si="468"/>
        <v>-2001.5100000000011</v>
      </c>
      <c r="U5961" s="1">
        <f t="shared" si="469"/>
        <v>796.96680000000083</v>
      </c>
    </row>
    <row r="5962" spans="1:21" x14ac:dyDescent="0.2">
      <c r="A5962" t="s">
        <v>16</v>
      </c>
      <c r="B5962" t="s">
        <v>17</v>
      </c>
      <c r="C5962" t="s">
        <v>18</v>
      </c>
      <c r="D5962" t="s">
        <v>19</v>
      </c>
      <c r="E5962" t="s">
        <v>581</v>
      </c>
      <c r="F5962" t="str">
        <f t="shared" si="465"/>
        <v>1990</v>
      </c>
      <c r="G5962" t="s">
        <v>22</v>
      </c>
      <c r="H5962" t="s">
        <v>55</v>
      </c>
      <c r="I5962" s="3">
        <v>15389.6</v>
      </c>
      <c r="J5962" s="3">
        <v>44103.37</v>
      </c>
      <c r="K5962" s="2">
        <v>0</v>
      </c>
      <c r="L5962" s="3">
        <v>-2003.02</v>
      </c>
      <c r="M5962" s="4">
        <v>0.34889999999999999</v>
      </c>
      <c r="N5962" s="5">
        <v>13386.58</v>
      </c>
      <c r="O5962" s="5">
        <v>38363.120000000003</v>
      </c>
      <c r="Q5962" t="s">
        <v>612</v>
      </c>
      <c r="R5962" s="1">
        <f t="shared" si="466"/>
        <v>-5740.25</v>
      </c>
      <c r="S5962" s="1">
        <f t="shared" si="467"/>
        <v>-1205.4524999999999</v>
      </c>
      <c r="T5962" s="1">
        <f t="shared" si="468"/>
        <v>-2003.0200000000004</v>
      </c>
      <c r="U5962" s="1">
        <f t="shared" si="469"/>
        <v>797.56750000000056</v>
      </c>
    </row>
    <row r="5963" spans="1:21" x14ac:dyDescent="0.2">
      <c r="A5963" t="s">
        <v>16</v>
      </c>
      <c r="B5963" t="s">
        <v>4967</v>
      </c>
      <c r="C5963" t="s">
        <v>18</v>
      </c>
      <c r="D5963" t="s">
        <v>19</v>
      </c>
      <c r="E5963" t="s">
        <v>581</v>
      </c>
      <c r="F5963" t="str">
        <f t="shared" si="465"/>
        <v>1990</v>
      </c>
      <c r="G5963" t="s">
        <v>22</v>
      </c>
      <c r="H5963" t="s">
        <v>55</v>
      </c>
      <c r="I5963" t="s">
        <v>3588</v>
      </c>
      <c r="J5963" t="s">
        <v>3589</v>
      </c>
      <c r="K5963" t="s">
        <v>20</v>
      </c>
      <c r="L5963" t="s">
        <v>5072</v>
      </c>
      <c r="M5963" t="s">
        <v>609</v>
      </c>
      <c r="N5963" t="s">
        <v>5073</v>
      </c>
      <c r="O5963" t="s">
        <v>5074</v>
      </c>
      <c r="Q5963" t="s">
        <v>612</v>
      </c>
      <c r="R5963" s="1">
        <f t="shared" si="466"/>
        <v>-5740.25</v>
      </c>
      <c r="S5963" s="1">
        <f t="shared" si="467"/>
        <v>-1205.4524999999999</v>
      </c>
      <c r="T5963" s="1">
        <f t="shared" si="468"/>
        <v>-2003.0299999999988</v>
      </c>
      <c r="U5963" s="1">
        <f t="shared" si="469"/>
        <v>797.57749999999896</v>
      </c>
    </row>
    <row r="5964" spans="1:21" x14ac:dyDescent="0.2">
      <c r="A5964" t="s">
        <v>1404</v>
      </c>
      <c r="B5964" t="s">
        <v>17383</v>
      </c>
      <c r="C5964" t="s">
        <v>18</v>
      </c>
      <c r="D5964" t="s">
        <v>19</v>
      </c>
      <c r="E5964" t="s">
        <v>1241</v>
      </c>
      <c r="F5964" t="str">
        <f t="shared" si="465"/>
        <v>2010</v>
      </c>
      <c r="G5964" t="s">
        <v>1405</v>
      </c>
      <c r="I5964" t="s">
        <v>16896</v>
      </c>
      <c r="J5964" t="s">
        <v>16897</v>
      </c>
      <c r="K5964" t="s">
        <v>20</v>
      </c>
      <c r="L5964" t="s">
        <v>17921</v>
      </c>
      <c r="M5964" t="s">
        <v>554</v>
      </c>
      <c r="N5964" t="s">
        <v>17922</v>
      </c>
      <c r="O5964" t="s">
        <v>17923</v>
      </c>
      <c r="Q5964" t="s">
        <v>1466</v>
      </c>
      <c r="R5964" s="1">
        <f t="shared" si="466"/>
        <v>-5713.9599999999991</v>
      </c>
      <c r="S5964" s="1">
        <f t="shared" si="467"/>
        <v>-1199.9315999999997</v>
      </c>
      <c r="T5964" s="1">
        <f t="shared" si="468"/>
        <v>-1999.8799999999974</v>
      </c>
      <c r="U5964" s="1">
        <f t="shared" si="469"/>
        <v>799.94839999999772</v>
      </c>
    </row>
    <row r="5965" spans="1:21" x14ac:dyDescent="0.2">
      <c r="A5965" t="s">
        <v>1404</v>
      </c>
      <c r="B5965" t="s">
        <v>19407</v>
      </c>
      <c r="C5965" t="s">
        <v>18</v>
      </c>
      <c r="D5965" t="s">
        <v>19</v>
      </c>
      <c r="E5965" t="s">
        <v>1241</v>
      </c>
      <c r="F5965" t="str">
        <f t="shared" si="465"/>
        <v>2010</v>
      </c>
      <c r="G5965" t="s">
        <v>1405</v>
      </c>
      <c r="I5965" t="s">
        <v>18921</v>
      </c>
      <c r="J5965" t="s">
        <v>18922</v>
      </c>
      <c r="K5965" t="s">
        <v>20</v>
      </c>
      <c r="L5965" t="s">
        <v>17921</v>
      </c>
      <c r="M5965" t="s">
        <v>554</v>
      </c>
      <c r="N5965" t="s">
        <v>19865</v>
      </c>
      <c r="O5965" t="s">
        <v>19866</v>
      </c>
      <c r="Q5965" t="s">
        <v>1466</v>
      </c>
      <c r="R5965" s="1">
        <f t="shared" si="466"/>
        <v>-5713.9599999999991</v>
      </c>
      <c r="S5965" s="1">
        <f t="shared" si="467"/>
        <v>-1199.9315999999997</v>
      </c>
      <c r="T5965" s="1">
        <f t="shared" si="468"/>
        <v>-1999.880000000001</v>
      </c>
      <c r="U5965" s="1">
        <f t="shared" si="469"/>
        <v>799.94840000000136</v>
      </c>
    </row>
    <row r="5966" spans="1:21" x14ac:dyDescent="0.2">
      <c r="A5966" t="s">
        <v>1404</v>
      </c>
      <c r="B5966" t="s">
        <v>18410</v>
      </c>
      <c r="C5966" t="s">
        <v>18</v>
      </c>
      <c r="D5966" t="s">
        <v>19</v>
      </c>
      <c r="E5966" t="s">
        <v>1241</v>
      </c>
      <c r="F5966" t="str">
        <f t="shared" si="465"/>
        <v>2010</v>
      </c>
      <c r="G5966" t="s">
        <v>1405</v>
      </c>
      <c r="I5966" t="s">
        <v>17922</v>
      </c>
      <c r="J5966" t="s">
        <v>17923</v>
      </c>
      <c r="K5966" t="s">
        <v>20</v>
      </c>
      <c r="L5966" t="s">
        <v>17921</v>
      </c>
      <c r="M5966" t="s">
        <v>554</v>
      </c>
      <c r="N5966" t="s">
        <v>18921</v>
      </c>
      <c r="O5966" t="s">
        <v>18922</v>
      </c>
      <c r="Q5966" t="s">
        <v>1466</v>
      </c>
      <c r="R5966" s="1">
        <f t="shared" si="466"/>
        <v>-5713.9599999999991</v>
      </c>
      <c r="S5966" s="1">
        <f t="shared" si="467"/>
        <v>-1199.9315999999997</v>
      </c>
      <c r="T5966" s="1">
        <f t="shared" si="468"/>
        <v>-1999.880000000001</v>
      </c>
      <c r="U5966" s="1">
        <f t="shared" si="469"/>
        <v>799.94840000000136</v>
      </c>
    </row>
    <row r="5967" spans="1:21" x14ac:dyDescent="0.2">
      <c r="A5967" t="s">
        <v>2467</v>
      </c>
      <c r="B5967" t="s">
        <v>9899</v>
      </c>
      <c r="C5967" t="s">
        <v>18</v>
      </c>
      <c r="D5967" t="s">
        <v>19</v>
      </c>
      <c r="E5967" t="s">
        <v>1378</v>
      </c>
      <c r="F5967" t="str">
        <f t="shared" si="465"/>
        <v>2016</v>
      </c>
      <c r="G5967" t="s">
        <v>126</v>
      </c>
      <c r="I5967" t="s">
        <v>9895</v>
      </c>
      <c r="J5967" t="s">
        <v>9896</v>
      </c>
      <c r="K5967" t="s">
        <v>20</v>
      </c>
      <c r="L5967" t="s">
        <v>10999</v>
      </c>
      <c r="M5967" t="s">
        <v>6311</v>
      </c>
      <c r="N5967" t="s">
        <v>11000</v>
      </c>
      <c r="O5967" t="s">
        <v>11001</v>
      </c>
      <c r="Q5967" t="s">
        <v>3352</v>
      </c>
      <c r="R5967" s="1">
        <f t="shared" si="466"/>
        <v>-10242.359999999999</v>
      </c>
      <c r="S5967" s="1">
        <f t="shared" si="467"/>
        <v>-2150.8955999999998</v>
      </c>
      <c r="T5967" s="1">
        <f t="shared" si="468"/>
        <v>-2959.2599999999993</v>
      </c>
      <c r="U5967" s="1">
        <f t="shared" si="469"/>
        <v>808.36439999999948</v>
      </c>
    </row>
    <row r="5968" spans="1:21" x14ac:dyDescent="0.2">
      <c r="A5968" t="s">
        <v>2467</v>
      </c>
      <c r="B5968" t="s">
        <v>11005</v>
      </c>
      <c r="C5968" t="s">
        <v>18</v>
      </c>
      <c r="D5968" t="s">
        <v>19</v>
      </c>
      <c r="E5968" t="s">
        <v>1378</v>
      </c>
      <c r="F5968" t="str">
        <f t="shared" si="465"/>
        <v>2016</v>
      </c>
      <c r="G5968" t="s">
        <v>126</v>
      </c>
      <c r="I5968" t="s">
        <v>11000</v>
      </c>
      <c r="J5968" t="s">
        <v>11001</v>
      </c>
      <c r="K5968" t="s">
        <v>20</v>
      </c>
      <c r="L5968" t="s">
        <v>12061</v>
      </c>
      <c r="M5968" t="s">
        <v>6311</v>
      </c>
      <c r="N5968" t="s">
        <v>12062</v>
      </c>
      <c r="O5968" t="s">
        <v>12063</v>
      </c>
      <c r="Q5968" t="s">
        <v>3352</v>
      </c>
      <c r="R5968" s="1">
        <f t="shared" si="466"/>
        <v>-10242.36</v>
      </c>
      <c r="S5968" s="1">
        <f t="shared" si="467"/>
        <v>-2150.8955999999998</v>
      </c>
      <c r="T5968" s="1">
        <f t="shared" si="468"/>
        <v>-2959.2700000000004</v>
      </c>
      <c r="U5968" s="1">
        <f t="shared" si="469"/>
        <v>808.37440000000061</v>
      </c>
    </row>
    <row r="5969" spans="1:21" x14ac:dyDescent="0.2">
      <c r="A5969" t="s">
        <v>1404</v>
      </c>
      <c r="B5969" t="s">
        <v>16349</v>
      </c>
      <c r="C5969" t="s">
        <v>18</v>
      </c>
      <c r="D5969" t="s">
        <v>19</v>
      </c>
      <c r="E5969" t="s">
        <v>1467</v>
      </c>
      <c r="F5969" t="str">
        <f t="shared" si="465"/>
        <v>2010</v>
      </c>
      <c r="G5969" t="s">
        <v>1405</v>
      </c>
      <c r="I5969" t="s">
        <v>15878</v>
      </c>
      <c r="J5969" t="s">
        <v>15879</v>
      </c>
      <c r="K5969" t="s">
        <v>20</v>
      </c>
      <c r="L5969" t="s">
        <v>16903</v>
      </c>
      <c r="M5969" t="s">
        <v>10100</v>
      </c>
      <c r="N5969" t="s">
        <v>16904</v>
      </c>
      <c r="O5969" t="s">
        <v>16905</v>
      </c>
      <c r="Q5969" t="s">
        <v>1469</v>
      </c>
      <c r="R5969" s="1">
        <f t="shared" si="466"/>
        <v>-13323.45000000007</v>
      </c>
      <c r="S5969" s="1">
        <f t="shared" si="467"/>
        <v>-2797.9245000000146</v>
      </c>
      <c r="T5969" s="1">
        <f t="shared" si="468"/>
        <v>-3613.8500000000058</v>
      </c>
      <c r="U5969" s="1">
        <f t="shared" si="469"/>
        <v>815.92549999999119</v>
      </c>
    </row>
    <row r="5970" spans="1:21" x14ac:dyDescent="0.2">
      <c r="A5970" t="s">
        <v>2467</v>
      </c>
      <c r="B5970" t="s">
        <v>12067</v>
      </c>
      <c r="C5970" t="s">
        <v>18</v>
      </c>
      <c r="D5970" t="s">
        <v>19</v>
      </c>
      <c r="E5970" t="s">
        <v>783</v>
      </c>
      <c r="F5970" t="str">
        <f t="shared" si="465"/>
        <v>1993</v>
      </c>
      <c r="G5970" t="s">
        <v>2478</v>
      </c>
      <c r="H5970" t="s">
        <v>61</v>
      </c>
      <c r="I5970" t="s">
        <v>11793</v>
      </c>
      <c r="J5970" t="s">
        <v>11794</v>
      </c>
      <c r="K5970" t="s">
        <v>20</v>
      </c>
      <c r="L5970" t="s">
        <v>11792</v>
      </c>
      <c r="M5970" t="s">
        <v>3858</v>
      </c>
      <c r="N5970" t="s">
        <v>12876</v>
      </c>
      <c r="O5970" t="s">
        <v>12877</v>
      </c>
      <c r="Q5970" t="s">
        <v>2859</v>
      </c>
      <c r="R5970" s="1">
        <f t="shared" si="466"/>
        <v>-6375.7300000000105</v>
      </c>
      <c r="S5970" s="1">
        <f t="shared" si="467"/>
        <v>-1338.9033000000022</v>
      </c>
      <c r="T5970" s="1">
        <f t="shared" si="468"/>
        <v>-2160.8199999999997</v>
      </c>
      <c r="U5970" s="1">
        <f t="shared" si="469"/>
        <v>821.91669999999749</v>
      </c>
    </row>
    <row r="5971" spans="1:21" x14ac:dyDescent="0.2">
      <c r="A5971" t="s">
        <v>2467</v>
      </c>
      <c r="B5971" t="s">
        <v>18410</v>
      </c>
      <c r="C5971" t="s">
        <v>18</v>
      </c>
      <c r="D5971" t="s">
        <v>19</v>
      </c>
      <c r="E5971" t="s">
        <v>783</v>
      </c>
      <c r="F5971" t="str">
        <f t="shared" si="465"/>
        <v>1993</v>
      </c>
      <c r="G5971" t="s">
        <v>2478</v>
      </c>
      <c r="H5971" t="s">
        <v>61</v>
      </c>
      <c r="I5971" t="s">
        <v>18153</v>
      </c>
      <c r="J5971" t="s">
        <v>18154</v>
      </c>
      <c r="K5971" t="s">
        <v>20</v>
      </c>
      <c r="L5971" t="s">
        <v>11792</v>
      </c>
      <c r="M5971" t="s">
        <v>3858</v>
      </c>
      <c r="N5971" t="s">
        <v>19158</v>
      </c>
      <c r="O5971" t="s">
        <v>19159</v>
      </c>
      <c r="Q5971" t="s">
        <v>2859</v>
      </c>
      <c r="R5971" s="1">
        <f t="shared" si="466"/>
        <v>-6375.7300000000032</v>
      </c>
      <c r="S5971" s="1">
        <f t="shared" si="467"/>
        <v>-1338.9033000000006</v>
      </c>
      <c r="T5971" s="1">
        <f t="shared" si="468"/>
        <v>-2160.8199999999997</v>
      </c>
      <c r="U5971" s="1">
        <f t="shared" si="469"/>
        <v>821.91669999999908</v>
      </c>
    </row>
    <row r="5972" spans="1:21" x14ac:dyDescent="0.2">
      <c r="A5972" t="s">
        <v>2467</v>
      </c>
      <c r="B5972" t="s">
        <v>17383</v>
      </c>
      <c r="C5972" t="s">
        <v>18</v>
      </c>
      <c r="D5972" t="s">
        <v>19</v>
      </c>
      <c r="E5972" t="s">
        <v>783</v>
      </c>
      <c r="F5972" t="str">
        <f t="shared" si="465"/>
        <v>1993</v>
      </c>
      <c r="G5972" t="s">
        <v>2478</v>
      </c>
      <c r="H5972" t="s">
        <v>61</v>
      </c>
      <c r="I5972" t="s">
        <v>17123</v>
      </c>
      <c r="J5972" t="s">
        <v>17124</v>
      </c>
      <c r="K5972" t="s">
        <v>20</v>
      </c>
      <c r="L5972" t="s">
        <v>11792</v>
      </c>
      <c r="M5972" t="s">
        <v>3858</v>
      </c>
      <c r="N5972" t="s">
        <v>18153</v>
      </c>
      <c r="O5972" t="s">
        <v>18154</v>
      </c>
      <c r="Q5972" t="s">
        <v>2859</v>
      </c>
      <c r="R5972" s="1">
        <f t="shared" si="466"/>
        <v>-6375.7300000000032</v>
      </c>
      <c r="S5972" s="1">
        <f t="shared" si="467"/>
        <v>-1338.9033000000006</v>
      </c>
      <c r="T5972" s="1">
        <f t="shared" si="468"/>
        <v>-2160.8199999999997</v>
      </c>
      <c r="U5972" s="1">
        <f t="shared" si="469"/>
        <v>821.91669999999908</v>
      </c>
    </row>
    <row r="5973" spans="1:21" x14ac:dyDescent="0.2">
      <c r="A5973" t="s">
        <v>2467</v>
      </c>
      <c r="B5973" t="s">
        <v>15298</v>
      </c>
      <c r="C5973" t="s">
        <v>18</v>
      </c>
      <c r="D5973" t="s">
        <v>19</v>
      </c>
      <c r="E5973" t="s">
        <v>783</v>
      </c>
      <c r="F5973" t="str">
        <f t="shared" si="465"/>
        <v>1993</v>
      </c>
      <c r="G5973" t="s">
        <v>2478</v>
      </c>
      <c r="H5973" t="s">
        <v>61</v>
      </c>
      <c r="I5973" t="s">
        <v>15028</v>
      </c>
      <c r="J5973" t="s">
        <v>15029</v>
      </c>
      <c r="K5973" t="s">
        <v>20</v>
      </c>
      <c r="L5973" t="s">
        <v>11792</v>
      </c>
      <c r="M5973" t="s">
        <v>3858</v>
      </c>
      <c r="N5973" t="s">
        <v>16088</v>
      </c>
      <c r="O5973" t="s">
        <v>16089</v>
      </c>
      <c r="Q5973" t="s">
        <v>2859</v>
      </c>
      <c r="R5973" s="1">
        <f t="shared" si="466"/>
        <v>-6375.7300000000032</v>
      </c>
      <c r="S5973" s="1">
        <f t="shared" si="467"/>
        <v>-1338.9033000000006</v>
      </c>
      <c r="T5973" s="1">
        <f t="shared" si="468"/>
        <v>-2160.8199999999997</v>
      </c>
      <c r="U5973" s="1">
        <f t="shared" si="469"/>
        <v>821.91669999999908</v>
      </c>
    </row>
    <row r="5974" spans="1:21" x14ac:dyDescent="0.2">
      <c r="A5974" t="s">
        <v>2467</v>
      </c>
      <c r="B5974" t="s">
        <v>19407</v>
      </c>
      <c r="C5974" t="s">
        <v>18</v>
      </c>
      <c r="D5974" t="s">
        <v>19</v>
      </c>
      <c r="E5974" t="s">
        <v>783</v>
      </c>
      <c r="F5974" t="str">
        <f t="shared" si="465"/>
        <v>1993</v>
      </c>
      <c r="G5974" t="s">
        <v>2478</v>
      </c>
      <c r="H5974" t="s">
        <v>61</v>
      </c>
      <c r="I5974" t="s">
        <v>19158</v>
      </c>
      <c r="J5974" t="s">
        <v>19159</v>
      </c>
      <c r="K5974" t="s">
        <v>20</v>
      </c>
      <c r="L5974" t="s">
        <v>11792</v>
      </c>
      <c r="M5974" t="s">
        <v>3858</v>
      </c>
      <c r="N5974" t="s">
        <v>20103</v>
      </c>
      <c r="O5974" t="s">
        <v>20104</v>
      </c>
      <c r="Q5974" t="s">
        <v>2859</v>
      </c>
      <c r="R5974" s="1">
        <f t="shared" si="466"/>
        <v>-6375.7299999999959</v>
      </c>
      <c r="S5974" s="1">
        <f t="shared" si="467"/>
        <v>-1338.903299999999</v>
      </c>
      <c r="T5974" s="1">
        <f t="shared" si="468"/>
        <v>-2160.8199999999997</v>
      </c>
      <c r="U5974" s="1">
        <f t="shared" si="469"/>
        <v>821.91670000000067</v>
      </c>
    </row>
    <row r="5975" spans="1:21" x14ac:dyDescent="0.2">
      <c r="A5975" t="s">
        <v>2467</v>
      </c>
      <c r="B5975" t="s">
        <v>16349</v>
      </c>
      <c r="C5975" t="s">
        <v>18</v>
      </c>
      <c r="D5975" t="s">
        <v>19</v>
      </c>
      <c r="E5975" t="s">
        <v>783</v>
      </c>
      <c r="F5975" t="str">
        <f t="shared" si="465"/>
        <v>1993</v>
      </c>
      <c r="G5975" t="s">
        <v>2478</v>
      </c>
      <c r="H5975" t="s">
        <v>61</v>
      </c>
      <c r="I5975" t="s">
        <v>16088</v>
      </c>
      <c r="J5975" t="s">
        <v>16089</v>
      </c>
      <c r="K5975" t="s">
        <v>20</v>
      </c>
      <c r="L5975" t="s">
        <v>11792</v>
      </c>
      <c r="M5975" t="s">
        <v>3858</v>
      </c>
      <c r="N5975" t="s">
        <v>17123</v>
      </c>
      <c r="O5975" t="s">
        <v>17124</v>
      </c>
      <c r="Q5975" t="s">
        <v>2859</v>
      </c>
      <c r="R5975" s="1">
        <f t="shared" si="466"/>
        <v>-6375.7299999999959</v>
      </c>
      <c r="S5975" s="1">
        <f t="shared" si="467"/>
        <v>-1338.903299999999</v>
      </c>
      <c r="T5975" s="1">
        <f t="shared" si="468"/>
        <v>-2160.8199999999997</v>
      </c>
      <c r="U5975" s="1">
        <f t="shared" si="469"/>
        <v>821.91670000000067</v>
      </c>
    </row>
    <row r="5976" spans="1:21" x14ac:dyDescent="0.2">
      <c r="A5976" t="s">
        <v>2467</v>
      </c>
      <c r="B5976" t="s">
        <v>13151</v>
      </c>
      <c r="C5976" t="s">
        <v>18</v>
      </c>
      <c r="D5976" t="s">
        <v>19</v>
      </c>
      <c r="E5976" t="s">
        <v>783</v>
      </c>
      <c r="F5976" t="str">
        <f t="shared" si="465"/>
        <v>1993</v>
      </c>
      <c r="G5976" t="s">
        <v>2478</v>
      </c>
      <c r="H5976" t="s">
        <v>61</v>
      </c>
      <c r="I5976" t="s">
        <v>12876</v>
      </c>
      <c r="J5976" t="s">
        <v>12877</v>
      </c>
      <c r="K5976" t="s">
        <v>20</v>
      </c>
      <c r="L5976" t="s">
        <v>11792</v>
      </c>
      <c r="M5976" t="s">
        <v>3858</v>
      </c>
      <c r="N5976" t="s">
        <v>13955</v>
      </c>
      <c r="O5976" t="s">
        <v>13956</v>
      </c>
      <c r="Q5976" t="s">
        <v>2859</v>
      </c>
      <c r="R5976" s="1">
        <f t="shared" si="466"/>
        <v>-6375.7299999999959</v>
      </c>
      <c r="S5976" s="1">
        <f t="shared" si="467"/>
        <v>-1338.903299999999</v>
      </c>
      <c r="T5976" s="1">
        <f t="shared" si="468"/>
        <v>-2160.8199999999997</v>
      </c>
      <c r="U5976" s="1">
        <f t="shared" si="469"/>
        <v>821.91670000000067</v>
      </c>
    </row>
    <row r="5977" spans="1:21" x14ac:dyDescent="0.2">
      <c r="A5977" t="s">
        <v>2467</v>
      </c>
      <c r="B5977" t="s">
        <v>11005</v>
      </c>
      <c r="C5977" t="s">
        <v>18</v>
      </c>
      <c r="D5977" t="s">
        <v>19</v>
      </c>
      <c r="E5977" t="s">
        <v>783</v>
      </c>
      <c r="F5977" t="str">
        <f t="shared" si="465"/>
        <v>1993</v>
      </c>
      <c r="G5977" t="s">
        <v>2478</v>
      </c>
      <c r="H5977" t="s">
        <v>61</v>
      </c>
      <c r="I5977" t="s">
        <v>10720</v>
      </c>
      <c r="J5977" t="s">
        <v>10721</v>
      </c>
      <c r="K5977" t="s">
        <v>20</v>
      </c>
      <c r="L5977" t="s">
        <v>11792</v>
      </c>
      <c r="M5977" t="s">
        <v>3858</v>
      </c>
      <c r="N5977" t="s">
        <v>11793</v>
      </c>
      <c r="O5977" t="s">
        <v>11794</v>
      </c>
      <c r="Q5977" t="s">
        <v>2859</v>
      </c>
      <c r="R5977" s="1">
        <f t="shared" si="466"/>
        <v>-6375.7299999999959</v>
      </c>
      <c r="S5977" s="1">
        <f t="shared" si="467"/>
        <v>-1338.903299999999</v>
      </c>
      <c r="T5977" s="1">
        <f t="shared" si="468"/>
        <v>-2160.8199999999997</v>
      </c>
      <c r="U5977" s="1">
        <f t="shared" si="469"/>
        <v>821.91670000000067</v>
      </c>
    </row>
    <row r="5978" spans="1:21" x14ac:dyDescent="0.2">
      <c r="A5978" t="s">
        <v>2467</v>
      </c>
      <c r="B5978" t="s">
        <v>14225</v>
      </c>
      <c r="C5978" t="s">
        <v>18</v>
      </c>
      <c r="D5978" t="s">
        <v>19</v>
      </c>
      <c r="E5978" t="s">
        <v>783</v>
      </c>
      <c r="F5978" t="str">
        <f t="shared" si="465"/>
        <v>1993</v>
      </c>
      <c r="G5978" t="s">
        <v>2478</v>
      </c>
      <c r="H5978" t="s">
        <v>61</v>
      </c>
      <c r="I5978" t="s">
        <v>13955</v>
      </c>
      <c r="J5978" t="s">
        <v>13956</v>
      </c>
      <c r="K5978" t="s">
        <v>20</v>
      </c>
      <c r="L5978" t="s">
        <v>11792</v>
      </c>
      <c r="M5978" t="s">
        <v>3858</v>
      </c>
      <c r="N5978" t="s">
        <v>15028</v>
      </c>
      <c r="O5978" t="s">
        <v>15029</v>
      </c>
      <c r="Q5978" t="s">
        <v>2859</v>
      </c>
      <c r="R5978" s="1">
        <f t="shared" si="466"/>
        <v>-6375.7299999999959</v>
      </c>
      <c r="S5978" s="1">
        <f t="shared" si="467"/>
        <v>-1338.903299999999</v>
      </c>
      <c r="T5978" s="1">
        <f t="shared" si="468"/>
        <v>-2160.8200000000033</v>
      </c>
      <c r="U5978" s="1">
        <f t="shared" si="469"/>
        <v>821.91670000000431</v>
      </c>
    </row>
    <row r="5979" spans="1:21" x14ac:dyDescent="0.2">
      <c r="A5979" t="s">
        <v>1404</v>
      </c>
      <c r="B5979" t="s">
        <v>7582</v>
      </c>
      <c r="C5979" t="s">
        <v>18</v>
      </c>
      <c r="D5979" t="s">
        <v>19</v>
      </c>
      <c r="E5979" t="s">
        <v>646</v>
      </c>
      <c r="F5979" t="str">
        <f t="shared" si="465"/>
        <v>1991</v>
      </c>
      <c r="G5979" t="s">
        <v>1405</v>
      </c>
      <c r="I5979" t="s">
        <v>6769</v>
      </c>
      <c r="J5979" t="s">
        <v>6770</v>
      </c>
      <c r="K5979" t="s">
        <v>20</v>
      </c>
      <c r="L5979" t="s">
        <v>7964</v>
      </c>
      <c r="M5979" t="s">
        <v>614</v>
      </c>
      <c r="N5979" t="s">
        <v>20</v>
      </c>
      <c r="O5979" t="s">
        <v>20</v>
      </c>
      <c r="Q5979" t="s">
        <v>1810</v>
      </c>
      <c r="R5979" s="1">
        <f t="shared" si="466"/>
        <v>-5972.5</v>
      </c>
      <c r="S5979" s="1">
        <f t="shared" si="467"/>
        <v>-1254.2249999999999</v>
      </c>
      <c r="T5979" s="1">
        <f t="shared" si="468"/>
        <v>-2077.67</v>
      </c>
      <c r="U5979" s="1">
        <f t="shared" si="469"/>
        <v>823.44500000000016</v>
      </c>
    </row>
    <row r="5980" spans="1:21" x14ac:dyDescent="0.2">
      <c r="A5980" t="s">
        <v>2467</v>
      </c>
      <c r="B5980" t="s">
        <v>15298</v>
      </c>
      <c r="C5980" t="s">
        <v>18</v>
      </c>
      <c r="D5980" t="s">
        <v>19</v>
      </c>
      <c r="E5980" t="s">
        <v>842</v>
      </c>
      <c r="F5980" t="str">
        <f t="shared" si="465"/>
        <v>1994</v>
      </c>
      <c r="G5980" t="s">
        <v>2483</v>
      </c>
      <c r="I5980" t="s">
        <v>15045</v>
      </c>
      <c r="J5980" t="s">
        <v>15046</v>
      </c>
      <c r="K5980" t="s">
        <v>20</v>
      </c>
      <c r="L5980" t="s">
        <v>2885</v>
      </c>
      <c r="M5980" t="s">
        <v>554</v>
      </c>
      <c r="N5980" t="s">
        <v>16105</v>
      </c>
      <c r="O5980" t="s">
        <v>16106</v>
      </c>
      <c r="Q5980" t="s">
        <v>2888</v>
      </c>
      <c r="R5980" s="1">
        <f t="shared" si="466"/>
        <v>-5975.3899999999994</v>
      </c>
      <c r="S5980" s="1">
        <f t="shared" si="467"/>
        <v>-1254.8318999999999</v>
      </c>
      <c r="T5980" s="1">
        <f t="shared" si="468"/>
        <v>-2091.1299999999974</v>
      </c>
      <c r="U5980" s="1">
        <f t="shared" si="469"/>
        <v>836.29809999999748</v>
      </c>
    </row>
    <row r="5981" spans="1:21" x14ac:dyDescent="0.2">
      <c r="A5981" t="s">
        <v>2467</v>
      </c>
      <c r="B5981" t="s">
        <v>7582</v>
      </c>
      <c r="C5981" t="s">
        <v>18</v>
      </c>
      <c r="D5981" t="s">
        <v>19</v>
      </c>
      <c r="E5981" t="s">
        <v>842</v>
      </c>
      <c r="F5981" t="str">
        <f t="shared" si="465"/>
        <v>1994</v>
      </c>
      <c r="G5981" t="s">
        <v>2483</v>
      </c>
      <c r="I5981" t="s">
        <v>7321</v>
      </c>
      <c r="J5981" t="s">
        <v>7322</v>
      </c>
      <c r="K5981" t="s">
        <v>20</v>
      </c>
      <c r="L5981" t="s">
        <v>2885</v>
      </c>
      <c r="M5981" t="s">
        <v>554</v>
      </c>
      <c r="N5981" t="s">
        <v>8517</v>
      </c>
      <c r="O5981" t="s">
        <v>8518</v>
      </c>
      <c r="Q5981" t="s">
        <v>2888</v>
      </c>
      <c r="R5981" s="1">
        <f t="shared" si="466"/>
        <v>-5975.3899999999994</v>
      </c>
      <c r="S5981" s="1">
        <f t="shared" si="467"/>
        <v>-1254.8318999999999</v>
      </c>
      <c r="T5981" s="1">
        <f t="shared" si="468"/>
        <v>-2091.1299999999974</v>
      </c>
      <c r="U5981" s="1">
        <f t="shared" si="469"/>
        <v>836.29809999999748</v>
      </c>
    </row>
    <row r="5982" spans="1:21" x14ac:dyDescent="0.2">
      <c r="A5982" t="s">
        <v>2467</v>
      </c>
      <c r="B5982" t="s">
        <v>6317</v>
      </c>
      <c r="C5982" t="s">
        <v>18</v>
      </c>
      <c r="D5982" t="s">
        <v>19</v>
      </c>
      <c r="E5982" t="s">
        <v>842</v>
      </c>
      <c r="F5982" t="str">
        <f t="shared" si="465"/>
        <v>1994</v>
      </c>
      <c r="G5982" t="s">
        <v>2483</v>
      </c>
      <c r="I5982" t="s">
        <v>6060</v>
      </c>
      <c r="J5982" t="s">
        <v>6061</v>
      </c>
      <c r="K5982" t="s">
        <v>20</v>
      </c>
      <c r="L5982" t="s">
        <v>2885</v>
      </c>
      <c r="M5982" t="s">
        <v>554</v>
      </c>
      <c r="N5982" t="s">
        <v>7321</v>
      </c>
      <c r="O5982" t="s">
        <v>7322</v>
      </c>
      <c r="Q5982" t="s">
        <v>2888</v>
      </c>
      <c r="R5982" s="1">
        <f t="shared" si="466"/>
        <v>-5975.3899999999994</v>
      </c>
      <c r="S5982" s="1">
        <f t="shared" si="467"/>
        <v>-1254.8318999999999</v>
      </c>
      <c r="T5982" s="1">
        <f t="shared" si="468"/>
        <v>-2091.1299999999974</v>
      </c>
      <c r="U5982" s="1">
        <f t="shared" si="469"/>
        <v>836.29809999999748</v>
      </c>
    </row>
    <row r="5983" spans="1:21" x14ac:dyDescent="0.2">
      <c r="A5983" t="s">
        <v>2467</v>
      </c>
      <c r="B5983" t="s">
        <v>3360</v>
      </c>
      <c r="C5983" t="s">
        <v>18</v>
      </c>
      <c r="D5983" t="s">
        <v>19</v>
      </c>
      <c r="E5983" t="s">
        <v>842</v>
      </c>
      <c r="F5983" t="str">
        <f t="shared" si="465"/>
        <v>1994</v>
      </c>
      <c r="G5983" t="s">
        <v>2483</v>
      </c>
      <c r="I5983" t="s">
        <v>2886</v>
      </c>
      <c r="J5983" t="s">
        <v>2887</v>
      </c>
      <c r="K5983" t="s">
        <v>20</v>
      </c>
      <c r="L5983" t="s">
        <v>2885</v>
      </c>
      <c r="M5983" t="s">
        <v>554</v>
      </c>
      <c r="N5983" t="s">
        <v>4702</v>
      </c>
      <c r="O5983" t="s">
        <v>4703</v>
      </c>
      <c r="Q5983" t="s">
        <v>2888</v>
      </c>
      <c r="R5983" s="1">
        <f t="shared" si="466"/>
        <v>-5975.3899999999994</v>
      </c>
      <c r="S5983" s="1">
        <f t="shared" si="467"/>
        <v>-1254.8318999999999</v>
      </c>
      <c r="T5983" s="1">
        <f t="shared" si="468"/>
        <v>-2091.1299999999974</v>
      </c>
      <c r="U5983" s="1">
        <f t="shared" si="469"/>
        <v>836.29809999999748</v>
      </c>
    </row>
    <row r="5984" spans="1:21" x14ac:dyDescent="0.2">
      <c r="A5984" t="s">
        <v>2467</v>
      </c>
      <c r="B5984" t="s">
        <v>19407</v>
      </c>
      <c r="C5984" t="s">
        <v>18</v>
      </c>
      <c r="D5984" t="s">
        <v>19</v>
      </c>
      <c r="E5984" t="s">
        <v>842</v>
      </c>
      <c r="F5984" t="str">
        <f t="shared" si="465"/>
        <v>1994</v>
      </c>
      <c r="G5984" t="s">
        <v>2483</v>
      </c>
      <c r="I5984" t="s">
        <v>19174</v>
      </c>
      <c r="J5984" t="s">
        <v>19175</v>
      </c>
      <c r="K5984" t="s">
        <v>20</v>
      </c>
      <c r="L5984" t="s">
        <v>2885</v>
      </c>
      <c r="M5984" t="s">
        <v>554</v>
      </c>
      <c r="N5984" t="s">
        <v>20119</v>
      </c>
      <c r="O5984" t="s">
        <v>20120</v>
      </c>
      <c r="Q5984" t="s">
        <v>2888</v>
      </c>
      <c r="R5984" s="1">
        <f t="shared" si="466"/>
        <v>-5975.3899999999994</v>
      </c>
      <c r="S5984" s="1">
        <f t="shared" si="467"/>
        <v>-1254.8318999999999</v>
      </c>
      <c r="T5984" s="1">
        <f t="shared" si="468"/>
        <v>-2091.1299999999992</v>
      </c>
      <c r="U5984" s="1">
        <f t="shared" si="469"/>
        <v>836.29809999999929</v>
      </c>
    </row>
    <row r="5985" spans="1:21" x14ac:dyDescent="0.2">
      <c r="A5985" t="s">
        <v>2467</v>
      </c>
      <c r="B5985" t="s">
        <v>17383</v>
      </c>
      <c r="C5985" t="s">
        <v>18</v>
      </c>
      <c r="D5985" t="s">
        <v>19</v>
      </c>
      <c r="E5985" t="s">
        <v>842</v>
      </c>
      <c r="F5985" t="str">
        <f t="shared" si="465"/>
        <v>1994</v>
      </c>
      <c r="G5985" t="s">
        <v>2483</v>
      </c>
      <c r="I5985" t="s">
        <v>17140</v>
      </c>
      <c r="J5985" t="s">
        <v>17141</v>
      </c>
      <c r="K5985" t="s">
        <v>20</v>
      </c>
      <c r="L5985" t="s">
        <v>2885</v>
      </c>
      <c r="M5985" t="s">
        <v>554</v>
      </c>
      <c r="N5985" t="s">
        <v>18169</v>
      </c>
      <c r="O5985" t="s">
        <v>18170</v>
      </c>
      <c r="Q5985" t="s">
        <v>2888</v>
      </c>
      <c r="R5985" s="1">
        <f t="shared" si="466"/>
        <v>-5975.3899999999994</v>
      </c>
      <c r="S5985" s="1">
        <f t="shared" si="467"/>
        <v>-1254.8318999999999</v>
      </c>
      <c r="T5985" s="1">
        <f t="shared" si="468"/>
        <v>-2091.1299999999992</v>
      </c>
      <c r="U5985" s="1">
        <f t="shared" si="469"/>
        <v>836.29809999999929</v>
      </c>
    </row>
    <row r="5986" spans="1:21" x14ac:dyDescent="0.2">
      <c r="A5986" t="s">
        <v>2467</v>
      </c>
      <c r="B5986" t="s">
        <v>13151</v>
      </c>
      <c r="C5986" t="s">
        <v>18</v>
      </c>
      <c r="D5986" t="s">
        <v>19</v>
      </c>
      <c r="E5986" t="s">
        <v>842</v>
      </c>
      <c r="F5986" t="str">
        <f t="shared" si="465"/>
        <v>1994</v>
      </c>
      <c r="G5986" t="s">
        <v>2483</v>
      </c>
      <c r="I5986" t="s">
        <v>12895</v>
      </c>
      <c r="J5986" t="s">
        <v>12896</v>
      </c>
      <c r="K5986" t="s">
        <v>20</v>
      </c>
      <c r="L5986" t="s">
        <v>2885</v>
      </c>
      <c r="M5986" t="s">
        <v>554</v>
      </c>
      <c r="N5986" t="s">
        <v>13971</v>
      </c>
      <c r="O5986" t="s">
        <v>13972</v>
      </c>
      <c r="Q5986" t="s">
        <v>2888</v>
      </c>
      <c r="R5986" s="1">
        <f t="shared" si="466"/>
        <v>-5975.3899999999994</v>
      </c>
      <c r="S5986" s="1">
        <f t="shared" si="467"/>
        <v>-1254.8318999999999</v>
      </c>
      <c r="T5986" s="1">
        <f t="shared" si="468"/>
        <v>-2091.130000000001</v>
      </c>
      <c r="U5986" s="1">
        <f t="shared" si="469"/>
        <v>836.29810000000111</v>
      </c>
    </row>
    <row r="5987" spans="1:21" x14ac:dyDescent="0.2">
      <c r="A5987" t="s">
        <v>2467</v>
      </c>
      <c r="B5987" t="s">
        <v>11005</v>
      </c>
      <c r="C5987" t="s">
        <v>18</v>
      </c>
      <c r="D5987" t="s">
        <v>19</v>
      </c>
      <c r="E5987" t="s">
        <v>842</v>
      </c>
      <c r="F5987" t="str">
        <f t="shared" si="465"/>
        <v>1994</v>
      </c>
      <c r="G5987" t="s">
        <v>2483</v>
      </c>
      <c r="I5987" t="s">
        <v>10736</v>
      </c>
      <c r="J5987" t="s">
        <v>10737</v>
      </c>
      <c r="K5987" t="s">
        <v>20</v>
      </c>
      <c r="L5987" t="s">
        <v>2885</v>
      </c>
      <c r="M5987" t="s">
        <v>554</v>
      </c>
      <c r="N5987" t="s">
        <v>11810</v>
      </c>
      <c r="O5987" t="s">
        <v>11811</v>
      </c>
      <c r="Q5987" t="s">
        <v>2888</v>
      </c>
      <c r="R5987" s="1">
        <f t="shared" si="466"/>
        <v>-5975.3899999999994</v>
      </c>
      <c r="S5987" s="1">
        <f t="shared" si="467"/>
        <v>-1254.8318999999999</v>
      </c>
      <c r="T5987" s="1">
        <f t="shared" si="468"/>
        <v>-2091.130000000001</v>
      </c>
      <c r="U5987" s="1">
        <f t="shared" si="469"/>
        <v>836.29810000000111</v>
      </c>
    </row>
    <row r="5988" spans="1:21" x14ac:dyDescent="0.2">
      <c r="A5988" t="s">
        <v>2467</v>
      </c>
      <c r="B5988" t="s">
        <v>9899</v>
      </c>
      <c r="C5988" t="s">
        <v>18</v>
      </c>
      <c r="D5988" t="s">
        <v>19</v>
      </c>
      <c r="E5988" t="s">
        <v>842</v>
      </c>
      <c r="F5988" t="str">
        <f t="shared" si="465"/>
        <v>1994</v>
      </c>
      <c r="G5988" t="s">
        <v>2483</v>
      </c>
      <c r="I5988" t="s">
        <v>9638</v>
      </c>
      <c r="J5988" t="s">
        <v>9639</v>
      </c>
      <c r="K5988" t="s">
        <v>20</v>
      </c>
      <c r="L5988" t="s">
        <v>2885</v>
      </c>
      <c r="M5988" t="s">
        <v>554</v>
      </c>
      <c r="N5988" t="s">
        <v>10736</v>
      </c>
      <c r="O5988" t="s">
        <v>10737</v>
      </c>
      <c r="Q5988" t="s">
        <v>2888</v>
      </c>
      <c r="R5988" s="1">
        <f t="shared" si="466"/>
        <v>-5975.3899999999994</v>
      </c>
      <c r="S5988" s="1">
        <f t="shared" si="467"/>
        <v>-1254.8318999999999</v>
      </c>
      <c r="T5988" s="1">
        <f t="shared" si="468"/>
        <v>-2091.130000000001</v>
      </c>
      <c r="U5988" s="1">
        <f t="shared" si="469"/>
        <v>836.29810000000111</v>
      </c>
    </row>
    <row r="5989" spans="1:21" x14ac:dyDescent="0.2">
      <c r="A5989" t="s">
        <v>2467</v>
      </c>
      <c r="B5989" t="s">
        <v>8771</v>
      </c>
      <c r="C5989" t="s">
        <v>18</v>
      </c>
      <c r="D5989" t="s">
        <v>19</v>
      </c>
      <c r="E5989" t="s">
        <v>842</v>
      </c>
      <c r="F5989" t="str">
        <f t="shared" si="465"/>
        <v>1994</v>
      </c>
      <c r="G5989" t="s">
        <v>2483</v>
      </c>
      <c r="I5989" t="s">
        <v>8517</v>
      </c>
      <c r="J5989" t="s">
        <v>8518</v>
      </c>
      <c r="K5989" t="s">
        <v>20</v>
      </c>
      <c r="L5989" t="s">
        <v>2885</v>
      </c>
      <c r="M5989" t="s">
        <v>554</v>
      </c>
      <c r="N5989" t="s">
        <v>9638</v>
      </c>
      <c r="O5989" t="s">
        <v>9639</v>
      </c>
      <c r="Q5989" t="s">
        <v>2888</v>
      </c>
      <c r="R5989" s="1">
        <f t="shared" si="466"/>
        <v>-5975.3899999999994</v>
      </c>
      <c r="S5989" s="1">
        <f t="shared" si="467"/>
        <v>-1254.8318999999999</v>
      </c>
      <c r="T5989" s="1">
        <f t="shared" si="468"/>
        <v>-2091.130000000001</v>
      </c>
      <c r="U5989" s="1">
        <f t="shared" si="469"/>
        <v>836.29810000000111</v>
      </c>
    </row>
    <row r="5990" spans="1:21" x14ac:dyDescent="0.2">
      <c r="A5990" t="s">
        <v>2467</v>
      </c>
      <c r="B5990" t="s">
        <v>17</v>
      </c>
      <c r="C5990" t="s">
        <v>18</v>
      </c>
      <c r="D5990" t="s">
        <v>19</v>
      </c>
      <c r="E5990" t="s">
        <v>842</v>
      </c>
      <c r="F5990" t="str">
        <f t="shared" si="465"/>
        <v>1994</v>
      </c>
      <c r="G5990" t="s">
        <v>2483</v>
      </c>
      <c r="I5990" s="3">
        <v>44649.48</v>
      </c>
      <c r="J5990" s="3">
        <v>127585.39</v>
      </c>
      <c r="K5990" s="2">
        <v>0</v>
      </c>
      <c r="L5990" s="3">
        <v>-2091.13</v>
      </c>
      <c r="M5990" s="4">
        <v>0.35</v>
      </c>
      <c r="N5990" s="5">
        <v>42558.35</v>
      </c>
      <c r="O5990" s="5">
        <v>121610</v>
      </c>
      <c r="Q5990" t="s">
        <v>2888</v>
      </c>
      <c r="R5990" s="1">
        <f t="shared" si="466"/>
        <v>-5975.3899999999994</v>
      </c>
      <c r="S5990" s="1">
        <f t="shared" si="467"/>
        <v>-1254.8318999999999</v>
      </c>
      <c r="T5990" s="1">
        <f t="shared" si="468"/>
        <v>-2091.1300000000047</v>
      </c>
      <c r="U5990" s="1">
        <f t="shared" si="469"/>
        <v>836.29810000000475</v>
      </c>
    </row>
    <row r="5991" spans="1:21" x14ac:dyDescent="0.2">
      <c r="A5991" t="s">
        <v>2467</v>
      </c>
      <c r="B5991" t="s">
        <v>4967</v>
      </c>
      <c r="C5991" t="s">
        <v>18</v>
      </c>
      <c r="D5991" t="s">
        <v>19</v>
      </c>
      <c r="E5991" t="s">
        <v>842</v>
      </c>
      <c r="F5991" t="str">
        <f t="shared" si="465"/>
        <v>1994</v>
      </c>
      <c r="G5991" t="s">
        <v>2483</v>
      </c>
      <c r="I5991" t="s">
        <v>4702</v>
      </c>
      <c r="J5991" t="s">
        <v>4703</v>
      </c>
      <c r="K5991" t="s">
        <v>20</v>
      </c>
      <c r="L5991" t="s">
        <v>2885</v>
      </c>
      <c r="M5991" t="s">
        <v>554</v>
      </c>
      <c r="N5991" t="s">
        <v>6060</v>
      </c>
      <c r="O5991" t="s">
        <v>6061</v>
      </c>
      <c r="Q5991" t="s">
        <v>2888</v>
      </c>
      <c r="R5991" s="1">
        <f t="shared" si="466"/>
        <v>-5975.3899999999994</v>
      </c>
      <c r="S5991" s="1">
        <f t="shared" si="467"/>
        <v>-1254.8318999999999</v>
      </c>
      <c r="T5991" s="1">
        <f t="shared" si="468"/>
        <v>-2091.1300000000047</v>
      </c>
      <c r="U5991" s="1">
        <f t="shared" si="469"/>
        <v>836.29810000000475</v>
      </c>
    </row>
    <row r="5992" spans="1:21" x14ac:dyDescent="0.2">
      <c r="A5992" t="s">
        <v>2467</v>
      </c>
      <c r="B5992" t="s">
        <v>14225</v>
      </c>
      <c r="C5992" t="s">
        <v>18</v>
      </c>
      <c r="D5992" t="s">
        <v>19</v>
      </c>
      <c r="E5992" t="s">
        <v>842</v>
      </c>
      <c r="F5992" t="str">
        <f t="shared" si="465"/>
        <v>1994</v>
      </c>
      <c r="G5992" t="s">
        <v>2483</v>
      </c>
      <c r="I5992" t="s">
        <v>13971</v>
      </c>
      <c r="J5992" t="s">
        <v>13972</v>
      </c>
      <c r="K5992" t="s">
        <v>20</v>
      </c>
      <c r="L5992" t="s">
        <v>12894</v>
      </c>
      <c r="M5992" t="s">
        <v>554</v>
      </c>
      <c r="N5992" t="s">
        <v>15045</v>
      </c>
      <c r="O5992" t="s">
        <v>15046</v>
      </c>
      <c r="Q5992" t="s">
        <v>2888</v>
      </c>
      <c r="R5992" s="1">
        <f t="shared" si="466"/>
        <v>-5975.3900000000067</v>
      </c>
      <c r="S5992" s="1">
        <f t="shared" si="467"/>
        <v>-1254.8319000000013</v>
      </c>
      <c r="T5992" s="1">
        <f t="shared" si="468"/>
        <v>-2091.1399999999994</v>
      </c>
      <c r="U5992" s="1">
        <f t="shared" si="469"/>
        <v>836.30809999999815</v>
      </c>
    </row>
    <row r="5993" spans="1:21" x14ac:dyDescent="0.2">
      <c r="A5993" t="s">
        <v>2467</v>
      </c>
      <c r="B5993" t="s">
        <v>18410</v>
      </c>
      <c r="C5993" t="s">
        <v>18</v>
      </c>
      <c r="D5993" t="s">
        <v>19</v>
      </c>
      <c r="E5993" t="s">
        <v>842</v>
      </c>
      <c r="F5993" t="str">
        <f t="shared" si="465"/>
        <v>1994</v>
      </c>
      <c r="G5993" t="s">
        <v>2483</v>
      </c>
      <c r="I5993" t="s">
        <v>18169</v>
      </c>
      <c r="J5993" t="s">
        <v>18170</v>
      </c>
      <c r="K5993" t="s">
        <v>20</v>
      </c>
      <c r="L5993" t="s">
        <v>12894</v>
      </c>
      <c r="M5993" t="s">
        <v>554</v>
      </c>
      <c r="N5993" t="s">
        <v>19174</v>
      </c>
      <c r="O5993" t="s">
        <v>19175</v>
      </c>
      <c r="Q5993" t="s">
        <v>2888</v>
      </c>
      <c r="R5993" s="1">
        <f t="shared" si="466"/>
        <v>-5975.3899999999994</v>
      </c>
      <c r="S5993" s="1">
        <f t="shared" si="467"/>
        <v>-1254.8318999999999</v>
      </c>
      <c r="T5993" s="1">
        <f t="shared" si="468"/>
        <v>-2091.1399999999994</v>
      </c>
      <c r="U5993" s="1">
        <f t="shared" si="469"/>
        <v>836.30809999999951</v>
      </c>
    </row>
    <row r="5994" spans="1:21" x14ac:dyDescent="0.2">
      <c r="A5994" t="s">
        <v>2467</v>
      </c>
      <c r="B5994" t="s">
        <v>12067</v>
      </c>
      <c r="C5994" t="s">
        <v>18</v>
      </c>
      <c r="D5994" t="s">
        <v>19</v>
      </c>
      <c r="E5994" t="s">
        <v>842</v>
      </c>
      <c r="F5994" t="str">
        <f t="shared" si="465"/>
        <v>1994</v>
      </c>
      <c r="G5994" t="s">
        <v>2483</v>
      </c>
      <c r="I5994" t="s">
        <v>11810</v>
      </c>
      <c r="J5994" t="s">
        <v>11811</v>
      </c>
      <c r="K5994" t="s">
        <v>20</v>
      </c>
      <c r="L5994" t="s">
        <v>12894</v>
      </c>
      <c r="M5994" t="s">
        <v>554</v>
      </c>
      <c r="N5994" t="s">
        <v>12895</v>
      </c>
      <c r="O5994" t="s">
        <v>12896</v>
      </c>
      <c r="Q5994" t="s">
        <v>2888</v>
      </c>
      <c r="R5994" s="1">
        <f t="shared" si="466"/>
        <v>-5975.3899999999994</v>
      </c>
      <c r="S5994" s="1">
        <f t="shared" si="467"/>
        <v>-1254.8318999999999</v>
      </c>
      <c r="T5994" s="1">
        <f t="shared" si="468"/>
        <v>-2091.1399999999994</v>
      </c>
      <c r="U5994" s="1">
        <f t="shared" si="469"/>
        <v>836.30809999999951</v>
      </c>
    </row>
    <row r="5995" spans="1:21" x14ac:dyDescent="0.2">
      <c r="A5995" t="s">
        <v>2467</v>
      </c>
      <c r="B5995" t="s">
        <v>16349</v>
      </c>
      <c r="C5995" t="s">
        <v>18</v>
      </c>
      <c r="D5995" t="s">
        <v>19</v>
      </c>
      <c r="E5995" t="s">
        <v>842</v>
      </c>
      <c r="F5995" t="str">
        <f t="shared" si="465"/>
        <v>1994</v>
      </c>
      <c r="G5995" t="s">
        <v>2483</v>
      </c>
      <c r="I5995" t="s">
        <v>16105</v>
      </c>
      <c r="J5995" t="s">
        <v>16106</v>
      </c>
      <c r="K5995" t="s">
        <v>20</v>
      </c>
      <c r="L5995" t="s">
        <v>12894</v>
      </c>
      <c r="M5995" t="s">
        <v>554</v>
      </c>
      <c r="N5995" t="s">
        <v>17140</v>
      </c>
      <c r="O5995" t="s">
        <v>17141</v>
      </c>
      <c r="Q5995" t="s">
        <v>2888</v>
      </c>
      <c r="R5995" s="1">
        <f t="shared" si="466"/>
        <v>-5975.3899999999994</v>
      </c>
      <c r="S5995" s="1">
        <f t="shared" si="467"/>
        <v>-1254.8318999999999</v>
      </c>
      <c r="T5995" s="1">
        <f t="shared" si="468"/>
        <v>-2091.1400000000031</v>
      </c>
      <c r="U5995" s="1">
        <f t="shared" si="469"/>
        <v>836.30810000000315</v>
      </c>
    </row>
    <row r="5996" spans="1:21" x14ac:dyDescent="0.2">
      <c r="A5996" t="s">
        <v>1404</v>
      </c>
      <c r="B5996" t="s">
        <v>17</v>
      </c>
      <c r="C5996" t="s">
        <v>18</v>
      </c>
      <c r="D5996" t="s">
        <v>19</v>
      </c>
      <c r="E5996" t="s">
        <v>496</v>
      </c>
      <c r="F5996" t="str">
        <f t="shared" si="465"/>
        <v>1988</v>
      </c>
      <c r="G5996" t="s">
        <v>1541</v>
      </c>
      <c r="I5996" s="3">
        <v>6066.34</v>
      </c>
      <c r="J5996" s="3">
        <v>17787.25</v>
      </c>
      <c r="K5996" s="2">
        <v>0</v>
      </c>
      <c r="L5996" s="3">
        <v>-2184.86</v>
      </c>
      <c r="M5996" s="4">
        <v>0.34100000000000003</v>
      </c>
      <c r="N5996" s="5">
        <v>3881.48</v>
      </c>
      <c r="O5996" s="5">
        <v>11380.98</v>
      </c>
      <c r="Q5996" t="s">
        <v>1670</v>
      </c>
      <c r="R5996" s="1">
        <f t="shared" si="466"/>
        <v>-6406.27</v>
      </c>
      <c r="S5996" s="1">
        <f t="shared" si="467"/>
        <v>-1345.3167000000001</v>
      </c>
      <c r="T5996" s="1">
        <f t="shared" si="468"/>
        <v>-2184.86</v>
      </c>
      <c r="U5996" s="1">
        <f t="shared" si="469"/>
        <v>839.54330000000004</v>
      </c>
    </row>
    <row r="5997" spans="1:21" x14ac:dyDescent="0.2">
      <c r="A5997" t="s">
        <v>1404</v>
      </c>
      <c r="B5997" t="s">
        <v>3360</v>
      </c>
      <c r="C5997" t="s">
        <v>18</v>
      </c>
      <c r="D5997" t="s">
        <v>19</v>
      </c>
      <c r="E5997" t="s">
        <v>496</v>
      </c>
      <c r="F5997" t="str">
        <f t="shared" si="465"/>
        <v>1988</v>
      </c>
      <c r="G5997" t="s">
        <v>1541</v>
      </c>
      <c r="I5997" t="s">
        <v>1668</v>
      </c>
      <c r="J5997" t="s">
        <v>1669</v>
      </c>
      <c r="K5997" t="s">
        <v>20</v>
      </c>
      <c r="L5997" t="s">
        <v>1666</v>
      </c>
      <c r="M5997" t="s">
        <v>1667</v>
      </c>
      <c r="N5997" t="s">
        <v>4050</v>
      </c>
      <c r="O5997" t="s">
        <v>4051</v>
      </c>
      <c r="Q5997" t="s">
        <v>1670</v>
      </c>
      <c r="R5997" s="1">
        <f t="shared" si="466"/>
        <v>-6406.2699999999995</v>
      </c>
      <c r="S5997" s="1">
        <f t="shared" si="467"/>
        <v>-1345.3166999999999</v>
      </c>
      <c r="T5997" s="1">
        <f t="shared" si="468"/>
        <v>-2184.86</v>
      </c>
      <c r="U5997" s="1">
        <f t="shared" si="469"/>
        <v>839.54330000000027</v>
      </c>
    </row>
    <row r="5998" spans="1:21" x14ac:dyDescent="0.2">
      <c r="A5998" t="s">
        <v>1404</v>
      </c>
      <c r="B5998" t="s">
        <v>17383</v>
      </c>
      <c r="C5998" t="s">
        <v>18</v>
      </c>
      <c r="D5998" t="s">
        <v>19</v>
      </c>
      <c r="E5998" t="s">
        <v>1473</v>
      </c>
      <c r="F5998" t="str">
        <f t="shared" si="465"/>
        <v>2011</v>
      </c>
      <c r="G5998" t="s">
        <v>1405</v>
      </c>
      <c r="I5998" t="s">
        <v>16930</v>
      </c>
      <c r="J5998" t="s">
        <v>16931</v>
      </c>
      <c r="K5998" t="s">
        <v>20</v>
      </c>
      <c r="L5998" t="s">
        <v>17960</v>
      </c>
      <c r="M5998" t="s">
        <v>7886</v>
      </c>
      <c r="N5998" t="s">
        <v>17961</v>
      </c>
      <c r="O5998" t="s">
        <v>17962</v>
      </c>
      <c r="Q5998" t="s">
        <v>1475</v>
      </c>
      <c r="R5998" s="1">
        <f t="shared" si="466"/>
        <v>-14319.109999999986</v>
      </c>
      <c r="S5998" s="1">
        <f t="shared" si="467"/>
        <v>-3007.0130999999969</v>
      </c>
      <c r="T5998" s="1">
        <f t="shared" si="468"/>
        <v>-3846.7900000000081</v>
      </c>
      <c r="U5998" s="1">
        <f t="shared" si="469"/>
        <v>839.77690000001121</v>
      </c>
    </row>
    <row r="5999" spans="1:21" x14ac:dyDescent="0.2">
      <c r="A5999" t="s">
        <v>1404</v>
      </c>
      <c r="B5999" t="s">
        <v>17</v>
      </c>
      <c r="C5999" t="s">
        <v>18</v>
      </c>
      <c r="D5999" t="s">
        <v>19</v>
      </c>
      <c r="E5999" t="s">
        <v>1241</v>
      </c>
      <c r="F5999" t="str">
        <f t="shared" si="465"/>
        <v>2010</v>
      </c>
      <c r="G5999" t="s">
        <v>126</v>
      </c>
      <c r="I5999" s="3">
        <v>35865.82</v>
      </c>
      <c r="J5999" s="3">
        <v>102473.77</v>
      </c>
      <c r="K5999" s="2">
        <v>0</v>
      </c>
      <c r="L5999" s="3">
        <v>-2115.2800000000002</v>
      </c>
      <c r="M5999" s="4">
        <v>0.35</v>
      </c>
      <c r="N5999" s="5">
        <v>33750.54</v>
      </c>
      <c r="O5999" s="5">
        <v>96430.1</v>
      </c>
      <c r="Q5999" t="s">
        <v>2377</v>
      </c>
      <c r="R5999" s="1">
        <f t="shared" si="466"/>
        <v>-6043.6699999999983</v>
      </c>
      <c r="S5999" s="1">
        <f t="shared" si="467"/>
        <v>-1269.1706999999997</v>
      </c>
      <c r="T5999" s="1">
        <f t="shared" si="468"/>
        <v>-2115.2799999999988</v>
      </c>
      <c r="U5999" s="1">
        <f t="shared" si="469"/>
        <v>846.10929999999917</v>
      </c>
    </row>
    <row r="6000" spans="1:21" x14ac:dyDescent="0.2">
      <c r="A6000" t="s">
        <v>1404</v>
      </c>
      <c r="B6000" t="s">
        <v>13151</v>
      </c>
      <c r="C6000" t="s">
        <v>18</v>
      </c>
      <c r="D6000" t="s">
        <v>19</v>
      </c>
      <c r="E6000" t="s">
        <v>1241</v>
      </c>
      <c r="F6000" t="str">
        <f t="shared" si="465"/>
        <v>2010</v>
      </c>
      <c r="G6000" t="s">
        <v>126</v>
      </c>
      <c r="I6000" t="s">
        <v>12648</v>
      </c>
      <c r="J6000" t="s">
        <v>12649</v>
      </c>
      <c r="K6000" t="s">
        <v>20</v>
      </c>
      <c r="L6000" t="s">
        <v>2374</v>
      </c>
      <c r="M6000" t="s">
        <v>554</v>
      </c>
      <c r="N6000" t="s">
        <v>13721</v>
      </c>
      <c r="O6000" t="s">
        <v>13722</v>
      </c>
      <c r="Q6000" t="s">
        <v>2377</v>
      </c>
      <c r="R6000" s="1">
        <f t="shared" si="466"/>
        <v>-6043.6699999999983</v>
      </c>
      <c r="S6000" s="1">
        <f t="shared" si="467"/>
        <v>-1269.1706999999997</v>
      </c>
      <c r="T6000" s="1">
        <f t="shared" si="468"/>
        <v>-2115.2799999999988</v>
      </c>
      <c r="U6000" s="1">
        <f t="shared" si="469"/>
        <v>846.10929999999917</v>
      </c>
    </row>
    <row r="6001" spans="1:21" x14ac:dyDescent="0.2">
      <c r="A6001" t="s">
        <v>1404</v>
      </c>
      <c r="B6001" t="s">
        <v>3360</v>
      </c>
      <c r="C6001" t="s">
        <v>18</v>
      </c>
      <c r="D6001" t="s">
        <v>19</v>
      </c>
      <c r="E6001" t="s">
        <v>1241</v>
      </c>
      <c r="F6001" t="str">
        <f t="shared" si="465"/>
        <v>2010</v>
      </c>
      <c r="G6001" t="s">
        <v>126</v>
      </c>
      <c r="I6001" t="s">
        <v>2375</v>
      </c>
      <c r="J6001" t="s">
        <v>2376</v>
      </c>
      <c r="K6001" t="s">
        <v>20</v>
      </c>
      <c r="L6001" t="s">
        <v>2374</v>
      </c>
      <c r="M6001" t="s">
        <v>554</v>
      </c>
      <c r="N6001" t="s">
        <v>4441</v>
      </c>
      <c r="O6001" t="s">
        <v>4442</v>
      </c>
      <c r="Q6001" t="s">
        <v>2377</v>
      </c>
      <c r="R6001" s="1">
        <f t="shared" si="466"/>
        <v>-6043.6700000000128</v>
      </c>
      <c r="S6001" s="1">
        <f t="shared" si="467"/>
        <v>-1269.1707000000026</v>
      </c>
      <c r="T6001" s="1">
        <f t="shared" si="468"/>
        <v>-2115.2800000000025</v>
      </c>
      <c r="U6001" s="1">
        <f t="shared" si="469"/>
        <v>846.10929999999985</v>
      </c>
    </row>
    <row r="6002" spans="1:21" x14ac:dyDescent="0.2">
      <c r="A6002" t="s">
        <v>1404</v>
      </c>
      <c r="B6002" t="s">
        <v>15298</v>
      </c>
      <c r="C6002" t="s">
        <v>18</v>
      </c>
      <c r="D6002" t="s">
        <v>19</v>
      </c>
      <c r="E6002" t="s">
        <v>1241</v>
      </c>
      <c r="F6002" t="str">
        <f t="shared" si="465"/>
        <v>2010</v>
      </c>
      <c r="G6002" t="s">
        <v>126</v>
      </c>
      <c r="I6002" t="s">
        <v>14805</v>
      </c>
      <c r="J6002" t="s">
        <v>14806</v>
      </c>
      <c r="K6002" t="s">
        <v>20</v>
      </c>
      <c r="L6002" t="s">
        <v>2374</v>
      </c>
      <c r="M6002" t="s">
        <v>554</v>
      </c>
      <c r="N6002" t="s">
        <v>15868</v>
      </c>
      <c r="O6002" t="s">
        <v>15869</v>
      </c>
      <c r="Q6002" t="s">
        <v>2377</v>
      </c>
      <c r="R6002" s="1">
        <f t="shared" si="466"/>
        <v>-6043.6700000000019</v>
      </c>
      <c r="S6002" s="1">
        <f t="shared" si="467"/>
        <v>-1269.1707000000004</v>
      </c>
      <c r="T6002" s="1">
        <f t="shared" si="468"/>
        <v>-2115.2800000000007</v>
      </c>
      <c r="U6002" s="1">
        <f t="shared" si="469"/>
        <v>846.1093000000003</v>
      </c>
    </row>
    <row r="6003" spans="1:21" x14ac:dyDescent="0.2">
      <c r="A6003" t="s">
        <v>1404</v>
      </c>
      <c r="B6003" t="s">
        <v>17383</v>
      </c>
      <c r="C6003" t="s">
        <v>18</v>
      </c>
      <c r="D6003" t="s">
        <v>19</v>
      </c>
      <c r="E6003" t="s">
        <v>1241</v>
      </c>
      <c r="F6003" t="str">
        <f t="shared" si="465"/>
        <v>2010</v>
      </c>
      <c r="G6003" t="s">
        <v>126</v>
      </c>
      <c r="I6003" t="s">
        <v>16892</v>
      </c>
      <c r="J6003" t="s">
        <v>16893</v>
      </c>
      <c r="K6003" t="s">
        <v>20</v>
      </c>
      <c r="L6003" t="s">
        <v>2374</v>
      </c>
      <c r="M6003" t="s">
        <v>554</v>
      </c>
      <c r="N6003" t="s">
        <v>17917</v>
      </c>
      <c r="O6003" t="s">
        <v>17918</v>
      </c>
      <c r="Q6003" t="s">
        <v>2377</v>
      </c>
      <c r="R6003" s="1">
        <f t="shared" si="466"/>
        <v>-6043.6700000000019</v>
      </c>
      <c r="S6003" s="1">
        <f t="shared" si="467"/>
        <v>-1269.1707000000004</v>
      </c>
      <c r="T6003" s="1">
        <f t="shared" si="468"/>
        <v>-2115.2800000000007</v>
      </c>
      <c r="U6003" s="1">
        <f t="shared" si="469"/>
        <v>846.1093000000003</v>
      </c>
    </row>
    <row r="6004" spans="1:21" x14ac:dyDescent="0.2">
      <c r="A6004" t="s">
        <v>1404</v>
      </c>
      <c r="B6004" t="s">
        <v>19407</v>
      </c>
      <c r="C6004" t="s">
        <v>18</v>
      </c>
      <c r="D6004" t="s">
        <v>19</v>
      </c>
      <c r="E6004" t="s">
        <v>1241</v>
      </c>
      <c r="F6004" t="str">
        <f t="shared" si="465"/>
        <v>2010</v>
      </c>
      <c r="G6004" t="s">
        <v>126</v>
      </c>
      <c r="I6004" t="s">
        <v>18917</v>
      </c>
      <c r="J6004" t="s">
        <v>18918</v>
      </c>
      <c r="K6004" t="s">
        <v>20</v>
      </c>
      <c r="L6004" t="s">
        <v>2374</v>
      </c>
      <c r="M6004" t="s">
        <v>554</v>
      </c>
      <c r="N6004" t="s">
        <v>19861</v>
      </c>
      <c r="O6004" t="s">
        <v>19862</v>
      </c>
      <c r="Q6004" t="s">
        <v>2377</v>
      </c>
      <c r="R6004" s="1">
        <f t="shared" si="466"/>
        <v>-6043.6699999999992</v>
      </c>
      <c r="S6004" s="1">
        <f t="shared" si="467"/>
        <v>-1269.1706999999997</v>
      </c>
      <c r="T6004" s="1">
        <f t="shared" si="468"/>
        <v>-2115.2800000000002</v>
      </c>
      <c r="U6004" s="1">
        <f t="shared" si="469"/>
        <v>846.10930000000053</v>
      </c>
    </row>
    <row r="6005" spans="1:21" x14ac:dyDescent="0.2">
      <c r="A6005" t="s">
        <v>1404</v>
      </c>
      <c r="B6005" t="s">
        <v>11005</v>
      </c>
      <c r="C6005" t="s">
        <v>18</v>
      </c>
      <c r="D6005" t="s">
        <v>19</v>
      </c>
      <c r="E6005" t="s">
        <v>1241</v>
      </c>
      <c r="F6005" t="str">
        <f t="shared" si="465"/>
        <v>2010</v>
      </c>
      <c r="G6005" t="s">
        <v>126</v>
      </c>
      <c r="I6005" t="s">
        <v>10480</v>
      </c>
      <c r="J6005" t="s">
        <v>10481</v>
      </c>
      <c r="K6005" t="s">
        <v>20</v>
      </c>
      <c r="L6005" t="s">
        <v>2374</v>
      </c>
      <c r="M6005" t="s">
        <v>554</v>
      </c>
      <c r="N6005" t="s">
        <v>11567</v>
      </c>
      <c r="O6005" t="s">
        <v>11568</v>
      </c>
      <c r="Q6005" t="s">
        <v>2377</v>
      </c>
      <c r="R6005" s="1">
        <f t="shared" si="466"/>
        <v>-6043.6699999999983</v>
      </c>
      <c r="S6005" s="1">
        <f t="shared" si="467"/>
        <v>-1269.1706999999997</v>
      </c>
      <c r="T6005" s="1">
        <f t="shared" si="468"/>
        <v>-2115.2800000000025</v>
      </c>
      <c r="U6005" s="1">
        <f t="shared" si="469"/>
        <v>846.1093000000028</v>
      </c>
    </row>
    <row r="6006" spans="1:21" x14ac:dyDescent="0.2">
      <c r="A6006" t="s">
        <v>1404</v>
      </c>
      <c r="B6006" t="s">
        <v>8771</v>
      </c>
      <c r="C6006" t="s">
        <v>18</v>
      </c>
      <c r="D6006" t="s">
        <v>19</v>
      </c>
      <c r="E6006" t="s">
        <v>1241</v>
      </c>
      <c r="F6006" t="str">
        <f t="shared" si="465"/>
        <v>2010</v>
      </c>
      <c r="G6006" t="s">
        <v>126</v>
      </c>
      <c r="I6006" t="s">
        <v>8259</v>
      </c>
      <c r="J6006" t="s">
        <v>8260</v>
      </c>
      <c r="K6006" t="s">
        <v>20</v>
      </c>
      <c r="L6006" t="s">
        <v>2374</v>
      </c>
      <c r="M6006" t="s">
        <v>554</v>
      </c>
      <c r="N6006" t="s">
        <v>9381</v>
      </c>
      <c r="O6006" t="s">
        <v>9382</v>
      </c>
      <c r="Q6006" t="s">
        <v>2377</v>
      </c>
      <c r="R6006" s="1">
        <f t="shared" si="466"/>
        <v>-6043.6699999999983</v>
      </c>
      <c r="S6006" s="1">
        <f t="shared" si="467"/>
        <v>-1269.1706999999997</v>
      </c>
      <c r="T6006" s="1">
        <f t="shared" si="468"/>
        <v>-2115.2800000000025</v>
      </c>
      <c r="U6006" s="1">
        <f t="shared" si="469"/>
        <v>846.1093000000028</v>
      </c>
    </row>
    <row r="6007" spans="1:21" x14ac:dyDescent="0.2">
      <c r="A6007" t="s">
        <v>1404</v>
      </c>
      <c r="B6007" t="s">
        <v>6317</v>
      </c>
      <c r="C6007" t="s">
        <v>18</v>
      </c>
      <c r="D6007" t="s">
        <v>19</v>
      </c>
      <c r="E6007" t="s">
        <v>1241</v>
      </c>
      <c r="F6007" t="str">
        <f t="shared" si="465"/>
        <v>2010</v>
      </c>
      <c r="G6007" t="s">
        <v>126</v>
      </c>
      <c r="I6007" t="s">
        <v>5817</v>
      </c>
      <c r="J6007" t="s">
        <v>5818</v>
      </c>
      <c r="K6007" t="s">
        <v>20</v>
      </c>
      <c r="L6007" t="s">
        <v>2374</v>
      </c>
      <c r="M6007" t="s">
        <v>554</v>
      </c>
      <c r="N6007" t="s">
        <v>7079</v>
      </c>
      <c r="O6007" t="s">
        <v>7080</v>
      </c>
      <c r="Q6007" t="s">
        <v>2377</v>
      </c>
      <c r="R6007" s="1">
        <f t="shared" si="466"/>
        <v>-6043.6699999999983</v>
      </c>
      <c r="S6007" s="1">
        <f t="shared" si="467"/>
        <v>-1269.1706999999997</v>
      </c>
      <c r="T6007" s="1">
        <f t="shared" si="468"/>
        <v>-2115.2800000000025</v>
      </c>
      <c r="U6007" s="1">
        <f t="shared" si="469"/>
        <v>846.1093000000028</v>
      </c>
    </row>
    <row r="6008" spans="1:21" x14ac:dyDescent="0.2">
      <c r="A6008" t="s">
        <v>1404</v>
      </c>
      <c r="B6008" t="s">
        <v>9899</v>
      </c>
      <c r="C6008" t="s">
        <v>18</v>
      </c>
      <c r="D6008" t="s">
        <v>19</v>
      </c>
      <c r="E6008" t="s">
        <v>1241</v>
      </c>
      <c r="F6008" t="str">
        <f t="shared" si="465"/>
        <v>2010</v>
      </c>
      <c r="G6008" t="s">
        <v>126</v>
      </c>
      <c r="I6008" t="s">
        <v>9381</v>
      </c>
      <c r="J6008" t="s">
        <v>9382</v>
      </c>
      <c r="K6008" t="s">
        <v>20</v>
      </c>
      <c r="L6008" t="s">
        <v>5816</v>
      </c>
      <c r="M6008" t="s">
        <v>554</v>
      </c>
      <c r="N6008" t="s">
        <v>10480</v>
      </c>
      <c r="O6008" t="s">
        <v>10481</v>
      </c>
      <c r="Q6008" t="s">
        <v>2377</v>
      </c>
      <c r="R6008" s="1">
        <f t="shared" si="466"/>
        <v>-6043.6699999999983</v>
      </c>
      <c r="S6008" s="1">
        <f t="shared" si="467"/>
        <v>-1269.1706999999997</v>
      </c>
      <c r="T6008" s="1">
        <f t="shared" si="468"/>
        <v>-2115.2899999999972</v>
      </c>
      <c r="U6008" s="1">
        <f t="shared" si="469"/>
        <v>846.11929999999757</v>
      </c>
    </row>
    <row r="6009" spans="1:21" x14ac:dyDescent="0.2">
      <c r="A6009" t="s">
        <v>1404</v>
      </c>
      <c r="B6009" t="s">
        <v>7582</v>
      </c>
      <c r="C6009" t="s">
        <v>18</v>
      </c>
      <c r="D6009" t="s">
        <v>19</v>
      </c>
      <c r="E6009" t="s">
        <v>1241</v>
      </c>
      <c r="F6009" t="str">
        <f t="shared" si="465"/>
        <v>2010</v>
      </c>
      <c r="G6009" t="s">
        <v>126</v>
      </c>
      <c r="I6009" t="s">
        <v>7079</v>
      </c>
      <c r="J6009" t="s">
        <v>7080</v>
      </c>
      <c r="K6009" t="s">
        <v>20</v>
      </c>
      <c r="L6009" t="s">
        <v>5816</v>
      </c>
      <c r="M6009" t="s">
        <v>554</v>
      </c>
      <c r="N6009" t="s">
        <v>8259</v>
      </c>
      <c r="O6009" t="s">
        <v>8260</v>
      </c>
      <c r="Q6009" t="s">
        <v>2377</v>
      </c>
      <c r="R6009" s="1">
        <f t="shared" si="466"/>
        <v>-6043.6699999999983</v>
      </c>
      <c r="S6009" s="1">
        <f t="shared" si="467"/>
        <v>-1269.1706999999997</v>
      </c>
      <c r="T6009" s="1">
        <f t="shared" si="468"/>
        <v>-2115.2899999999972</v>
      </c>
      <c r="U6009" s="1">
        <f t="shared" si="469"/>
        <v>846.11929999999757</v>
      </c>
    </row>
    <row r="6010" spans="1:21" x14ac:dyDescent="0.2">
      <c r="A6010" t="s">
        <v>1404</v>
      </c>
      <c r="B6010" t="s">
        <v>4967</v>
      </c>
      <c r="C6010" t="s">
        <v>18</v>
      </c>
      <c r="D6010" t="s">
        <v>19</v>
      </c>
      <c r="E6010" t="s">
        <v>1241</v>
      </c>
      <c r="F6010" t="str">
        <f t="shared" si="465"/>
        <v>2010</v>
      </c>
      <c r="G6010" t="s">
        <v>126</v>
      </c>
      <c r="I6010" t="s">
        <v>4441</v>
      </c>
      <c r="J6010" t="s">
        <v>4442</v>
      </c>
      <c r="K6010" t="s">
        <v>20</v>
      </c>
      <c r="L6010" t="s">
        <v>5816</v>
      </c>
      <c r="M6010" t="s">
        <v>554</v>
      </c>
      <c r="N6010" t="s">
        <v>5817</v>
      </c>
      <c r="O6010" t="s">
        <v>5818</v>
      </c>
      <c r="Q6010" t="s">
        <v>2377</v>
      </c>
      <c r="R6010" s="1">
        <f t="shared" si="466"/>
        <v>-6043.6699999999983</v>
      </c>
      <c r="S6010" s="1">
        <f t="shared" si="467"/>
        <v>-1269.1706999999997</v>
      </c>
      <c r="T6010" s="1">
        <f t="shared" si="468"/>
        <v>-2115.2899999999972</v>
      </c>
      <c r="U6010" s="1">
        <f t="shared" si="469"/>
        <v>846.11929999999757</v>
      </c>
    </row>
    <row r="6011" spans="1:21" x14ac:dyDescent="0.2">
      <c r="A6011" t="s">
        <v>1404</v>
      </c>
      <c r="B6011" t="s">
        <v>16349</v>
      </c>
      <c r="C6011" t="s">
        <v>18</v>
      </c>
      <c r="D6011" t="s">
        <v>19</v>
      </c>
      <c r="E6011" t="s">
        <v>1241</v>
      </c>
      <c r="F6011" t="str">
        <f t="shared" si="465"/>
        <v>2010</v>
      </c>
      <c r="G6011" t="s">
        <v>126</v>
      </c>
      <c r="I6011" t="s">
        <v>15868</v>
      </c>
      <c r="J6011" t="s">
        <v>15869</v>
      </c>
      <c r="K6011" t="s">
        <v>20</v>
      </c>
      <c r="L6011" t="s">
        <v>5816</v>
      </c>
      <c r="M6011" t="s">
        <v>554</v>
      </c>
      <c r="N6011" t="s">
        <v>16892</v>
      </c>
      <c r="O6011" t="s">
        <v>16893</v>
      </c>
      <c r="Q6011" t="s">
        <v>2377</v>
      </c>
      <c r="R6011" s="1">
        <f t="shared" si="466"/>
        <v>-6043.6699999999983</v>
      </c>
      <c r="S6011" s="1">
        <f t="shared" si="467"/>
        <v>-1269.1706999999997</v>
      </c>
      <c r="T6011" s="1">
        <f t="shared" si="468"/>
        <v>-2115.2899999999991</v>
      </c>
      <c r="U6011" s="1">
        <f t="shared" si="469"/>
        <v>846.11929999999938</v>
      </c>
    </row>
    <row r="6012" spans="1:21" x14ac:dyDescent="0.2">
      <c r="A6012" t="s">
        <v>1404</v>
      </c>
      <c r="B6012" t="s">
        <v>14225</v>
      </c>
      <c r="C6012" t="s">
        <v>18</v>
      </c>
      <c r="D6012" t="s">
        <v>19</v>
      </c>
      <c r="E6012" t="s">
        <v>1241</v>
      </c>
      <c r="F6012" t="str">
        <f t="shared" si="465"/>
        <v>2010</v>
      </c>
      <c r="G6012" t="s">
        <v>126</v>
      </c>
      <c r="I6012" t="s">
        <v>13721</v>
      </c>
      <c r="J6012" t="s">
        <v>13722</v>
      </c>
      <c r="K6012" t="s">
        <v>20</v>
      </c>
      <c r="L6012" t="s">
        <v>5816</v>
      </c>
      <c r="M6012" t="s">
        <v>554</v>
      </c>
      <c r="N6012" t="s">
        <v>14805</v>
      </c>
      <c r="O6012" t="s">
        <v>14806</v>
      </c>
      <c r="Q6012" t="s">
        <v>2377</v>
      </c>
      <c r="R6012" s="1">
        <f t="shared" si="466"/>
        <v>-6043.6699999999983</v>
      </c>
      <c r="S6012" s="1">
        <f t="shared" si="467"/>
        <v>-1269.1706999999997</v>
      </c>
      <c r="T6012" s="1">
        <f t="shared" si="468"/>
        <v>-2115.2899999999991</v>
      </c>
      <c r="U6012" s="1">
        <f t="shared" si="469"/>
        <v>846.11929999999938</v>
      </c>
    </row>
    <row r="6013" spans="1:21" x14ac:dyDescent="0.2">
      <c r="A6013" t="s">
        <v>1404</v>
      </c>
      <c r="B6013" t="s">
        <v>12067</v>
      </c>
      <c r="C6013" t="s">
        <v>18</v>
      </c>
      <c r="D6013" t="s">
        <v>19</v>
      </c>
      <c r="E6013" t="s">
        <v>1241</v>
      </c>
      <c r="F6013" t="str">
        <f t="shared" si="465"/>
        <v>2010</v>
      </c>
      <c r="G6013" t="s">
        <v>126</v>
      </c>
      <c r="I6013" t="s">
        <v>11567</v>
      </c>
      <c r="J6013" t="s">
        <v>11568</v>
      </c>
      <c r="K6013" t="s">
        <v>20</v>
      </c>
      <c r="L6013" t="s">
        <v>5816</v>
      </c>
      <c r="M6013" t="s">
        <v>554</v>
      </c>
      <c r="N6013" t="s">
        <v>12648</v>
      </c>
      <c r="O6013" t="s">
        <v>12649</v>
      </c>
      <c r="Q6013" t="s">
        <v>2377</v>
      </c>
      <c r="R6013" s="1">
        <f t="shared" si="466"/>
        <v>-6043.6700000000055</v>
      </c>
      <c r="S6013" s="1">
        <f t="shared" si="467"/>
        <v>-1269.170700000001</v>
      </c>
      <c r="T6013" s="1">
        <f t="shared" si="468"/>
        <v>-2115.2900000000009</v>
      </c>
      <c r="U6013" s="1">
        <f t="shared" si="469"/>
        <v>846.11929999999984</v>
      </c>
    </row>
    <row r="6014" spans="1:21" x14ac:dyDescent="0.2">
      <c r="A6014" t="s">
        <v>1404</v>
      </c>
      <c r="B6014" t="s">
        <v>18410</v>
      </c>
      <c r="C6014" t="s">
        <v>18</v>
      </c>
      <c r="D6014" t="s">
        <v>19</v>
      </c>
      <c r="E6014" t="s">
        <v>1241</v>
      </c>
      <c r="F6014" t="str">
        <f t="shared" si="465"/>
        <v>2010</v>
      </c>
      <c r="G6014" t="s">
        <v>126</v>
      </c>
      <c r="I6014" t="s">
        <v>17917</v>
      </c>
      <c r="J6014" t="s">
        <v>17918</v>
      </c>
      <c r="K6014" t="s">
        <v>20</v>
      </c>
      <c r="L6014" t="s">
        <v>5816</v>
      </c>
      <c r="M6014" t="s">
        <v>554</v>
      </c>
      <c r="N6014" t="s">
        <v>18917</v>
      </c>
      <c r="O6014" t="s">
        <v>18918</v>
      </c>
      <c r="Q6014" t="s">
        <v>2377</v>
      </c>
      <c r="R6014" s="1">
        <f t="shared" si="466"/>
        <v>-6043.67</v>
      </c>
      <c r="S6014" s="1">
        <f t="shared" si="467"/>
        <v>-1269.1706999999999</v>
      </c>
      <c r="T6014" s="1">
        <f t="shared" si="468"/>
        <v>-2115.29</v>
      </c>
      <c r="U6014" s="1">
        <f t="shared" si="469"/>
        <v>846.11930000000007</v>
      </c>
    </row>
    <row r="6015" spans="1:21" x14ac:dyDescent="0.2">
      <c r="A6015" t="s">
        <v>1404</v>
      </c>
      <c r="B6015" t="s">
        <v>11005</v>
      </c>
      <c r="C6015" t="s">
        <v>18</v>
      </c>
      <c r="D6015" t="s">
        <v>19</v>
      </c>
      <c r="E6015" t="s">
        <v>867</v>
      </c>
      <c r="F6015" t="str">
        <f t="shared" si="465"/>
        <v>1995</v>
      </c>
      <c r="G6015" t="s">
        <v>1405</v>
      </c>
      <c r="I6015" t="s">
        <v>10226</v>
      </c>
      <c r="J6015" t="s">
        <v>10227</v>
      </c>
      <c r="K6015" t="s">
        <v>20</v>
      </c>
      <c r="L6015" t="s">
        <v>9135</v>
      </c>
      <c r="M6015" t="s">
        <v>554</v>
      </c>
      <c r="N6015" t="s">
        <v>11322</v>
      </c>
      <c r="O6015" t="s">
        <v>11323</v>
      </c>
      <c r="Q6015" t="s">
        <v>1998</v>
      </c>
      <c r="R6015" s="1">
        <f t="shared" si="466"/>
        <v>-6136.9900000000007</v>
      </c>
      <c r="S6015" s="1">
        <f t="shared" si="467"/>
        <v>-1288.7679000000001</v>
      </c>
      <c r="T6015" s="1">
        <f t="shared" si="468"/>
        <v>-2148.0100000000002</v>
      </c>
      <c r="U6015" s="1">
        <f t="shared" si="469"/>
        <v>859.24210000000016</v>
      </c>
    </row>
    <row r="6016" spans="1:21" x14ac:dyDescent="0.2">
      <c r="A6016" t="s">
        <v>1404</v>
      </c>
      <c r="B6016" t="s">
        <v>8771</v>
      </c>
      <c r="C6016" t="s">
        <v>18</v>
      </c>
      <c r="D6016" t="s">
        <v>19</v>
      </c>
      <c r="E6016" t="s">
        <v>867</v>
      </c>
      <c r="F6016" t="str">
        <f t="shared" si="465"/>
        <v>1995</v>
      </c>
      <c r="G6016" t="s">
        <v>1405</v>
      </c>
      <c r="I6016" t="s">
        <v>8024</v>
      </c>
      <c r="J6016" t="s">
        <v>8025</v>
      </c>
      <c r="K6016" t="s">
        <v>20</v>
      </c>
      <c r="L6016" t="s">
        <v>9135</v>
      </c>
      <c r="M6016" t="s">
        <v>554</v>
      </c>
      <c r="N6016" t="s">
        <v>9136</v>
      </c>
      <c r="O6016" t="s">
        <v>9137</v>
      </c>
      <c r="Q6016" t="s">
        <v>1998</v>
      </c>
      <c r="R6016" s="1">
        <f t="shared" si="466"/>
        <v>-6136.989999999998</v>
      </c>
      <c r="S6016" s="1">
        <f t="shared" si="467"/>
        <v>-1288.7678999999996</v>
      </c>
      <c r="T6016" s="1">
        <f t="shared" si="468"/>
        <v>-2148.0100000000002</v>
      </c>
      <c r="U6016" s="1">
        <f t="shared" si="469"/>
        <v>859.24210000000062</v>
      </c>
    </row>
    <row r="6017" spans="1:21" x14ac:dyDescent="0.2">
      <c r="A6017" t="s">
        <v>1404</v>
      </c>
      <c r="B6017" t="s">
        <v>17</v>
      </c>
      <c r="C6017" t="s">
        <v>18</v>
      </c>
      <c r="D6017" t="s">
        <v>19</v>
      </c>
      <c r="E6017" t="s">
        <v>867</v>
      </c>
      <c r="F6017" t="str">
        <f t="shared" si="465"/>
        <v>1995</v>
      </c>
      <c r="G6017" t="s">
        <v>1405</v>
      </c>
      <c r="I6017" s="3">
        <v>19380.509999999998</v>
      </c>
      <c r="J6017" s="3">
        <v>55371.05</v>
      </c>
      <c r="K6017" s="2">
        <v>0</v>
      </c>
      <c r="L6017" s="3">
        <v>-2148.02</v>
      </c>
      <c r="M6017" s="4">
        <v>0.35</v>
      </c>
      <c r="N6017" s="5">
        <v>17232.490000000002</v>
      </c>
      <c r="O6017" s="5">
        <v>49234.06</v>
      </c>
      <c r="Q6017" t="s">
        <v>1998</v>
      </c>
      <c r="R6017" s="1">
        <f t="shared" si="466"/>
        <v>-6136.9900000000052</v>
      </c>
      <c r="S6017" s="1">
        <f t="shared" si="467"/>
        <v>-1288.767900000001</v>
      </c>
      <c r="T6017" s="1">
        <f t="shared" si="468"/>
        <v>-2148.0199999999968</v>
      </c>
      <c r="U6017" s="1">
        <f t="shared" si="469"/>
        <v>859.25209999999583</v>
      </c>
    </row>
    <row r="6018" spans="1:21" x14ac:dyDescent="0.2">
      <c r="A6018" t="s">
        <v>1404</v>
      </c>
      <c r="B6018" t="s">
        <v>4967</v>
      </c>
      <c r="C6018" t="s">
        <v>18</v>
      </c>
      <c r="D6018" t="s">
        <v>19</v>
      </c>
      <c r="E6018" t="s">
        <v>867</v>
      </c>
      <c r="F6018" t="str">
        <f t="shared" ref="F6018:F6081" si="470">LEFT(E6018,4)</f>
        <v>1995</v>
      </c>
      <c r="G6018" t="s">
        <v>1405</v>
      </c>
      <c r="I6018" t="s">
        <v>4197</v>
      </c>
      <c r="J6018" t="s">
        <v>4198</v>
      </c>
      <c r="K6018" t="s">
        <v>20</v>
      </c>
      <c r="L6018" t="s">
        <v>1995</v>
      </c>
      <c r="M6018" t="s">
        <v>554</v>
      </c>
      <c r="N6018" t="s">
        <v>5601</v>
      </c>
      <c r="O6018" t="s">
        <v>5602</v>
      </c>
      <c r="Q6018" t="s">
        <v>1998</v>
      </c>
      <c r="R6018" s="1">
        <f t="shared" ref="R6018:R6081" si="471">O6018-J6018</f>
        <v>-6136.989999999998</v>
      </c>
      <c r="S6018" s="1">
        <f t="shared" ref="S6018:S6081" si="472">R6018*0.21</f>
        <v>-1288.7678999999996</v>
      </c>
      <c r="T6018" s="1">
        <f t="shared" ref="T6018:T6081" si="473">N6018-I6018</f>
        <v>-2148.0199999999986</v>
      </c>
      <c r="U6018" s="1">
        <f t="shared" ref="U6018:U6081" si="474">S6018-T6018</f>
        <v>859.25209999999902</v>
      </c>
    </row>
    <row r="6019" spans="1:21" x14ac:dyDescent="0.2">
      <c r="A6019" t="s">
        <v>1404</v>
      </c>
      <c r="B6019" t="s">
        <v>9899</v>
      </c>
      <c r="C6019" t="s">
        <v>18</v>
      </c>
      <c r="D6019" t="s">
        <v>19</v>
      </c>
      <c r="E6019" t="s">
        <v>867</v>
      </c>
      <c r="F6019" t="str">
        <f t="shared" si="470"/>
        <v>1995</v>
      </c>
      <c r="G6019" t="s">
        <v>1405</v>
      </c>
      <c r="I6019" t="s">
        <v>9136</v>
      </c>
      <c r="J6019" t="s">
        <v>9137</v>
      </c>
      <c r="K6019" t="s">
        <v>20</v>
      </c>
      <c r="L6019" t="s">
        <v>1995</v>
      </c>
      <c r="M6019" t="s">
        <v>554</v>
      </c>
      <c r="N6019" t="s">
        <v>10226</v>
      </c>
      <c r="O6019" t="s">
        <v>10227</v>
      </c>
      <c r="Q6019" t="s">
        <v>1998</v>
      </c>
      <c r="R6019" s="1">
        <f t="shared" si="471"/>
        <v>-6136.99</v>
      </c>
      <c r="S6019" s="1">
        <f t="shared" si="472"/>
        <v>-1288.7678999999998</v>
      </c>
      <c r="T6019" s="1">
        <f t="shared" si="473"/>
        <v>-2148.0199999999995</v>
      </c>
      <c r="U6019" s="1">
        <f t="shared" si="474"/>
        <v>859.2520999999997</v>
      </c>
    </row>
    <row r="6020" spans="1:21" x14ac:dyDescent="0.2">
      <c r="A6020" t="s">
        <v>1404</v>
      </c>
      <c r="B6020" t="s">
        <v>7582</v>
      </c>
      <c r="C6020" t="s">
        <v>18</v>
      </c>
      <c r="D6020" t="s">
        <v>19</v>
      </c>
      <c r="E6020" t="s">
        <v>867</v>
      </c>
      <c r="F6020" t="str">
        <f t="shared" si="470"/>
        <v>1995</v>
      </c>
      <c r="G6020" t="s">
        <v>1405</v>
      </c>
      <c r="I6020" t="s">
        <v>6846</v>
      </c>
      <c r="J6020" t="s">
        <v>6847</v>
      </c>
      <c r="K6020" t="s">
        <v>20</v>
      </c>
      <c r="L6020" t="s">
        <v>1995</v>
      </c>
      <c r="M6020" t="s">
        <v>554</v>
      </c>
      <c r="N6020" t="s">
        <v>8024</v>
      </c>
      <c r="O6020" t="s">
        <v>8025</v>
      </c>
      <c r="Q6020" t="s">
        <v>1998</v>
      </c>
      <c r="R6020" s="1">
        <f t="shared" si="471"/>
        <v>-6136.9900000000016</v>
      </c>
      <c r="S6020" s="1">
        <f t="shared" si="472"/>
        <v>-1288.7679000000003</v>
      </c>
      <c r="T6020" s="1">
        <f t="shared" si="473"/>
        <v>-2148.0200000000004</v>
      </c>
      <c r="U6020" s="1">
        <f t="shared" si="474"/>
        <v>859.25210000000015</v>
      </c>
    </row>
    <row r="6021" spans="1:21" x14ac:dyDescent="0.2">
      <c r="A6021" t="s">
        <v>1404</v>
      </c>
      <c r="B6021" t="s">
        <v>6317</v>
      </c>
      <c r="C6021" t="s">
        <v>18</v>
      </c>
      <c r="D6021" t="s">
        <v>19</v>
      </c>
      <c r="E6021" t="s">
        <v>867</v>
      </c>
      <c r="F6021" t="str">
        <f t="shared" si="470"/>
        <v>1995</v>
      </c>
      <c r="G6021" t="s">
        <v>1405</v>
      </c>
      <c r="I6021" t="s">
        <v>5601</v>
      </c>
      <c r="J6021" t="s">
        <v>5602</v>
      </c>
      <c r="K6021" t="s">
        <v>20</v>
      </c>
      <c r="L6021" t="s">
        <v>1995</v>
      </c>
      <c r="M6021" t="s">
        <v>554</v>
      </c>
      <c r="N6021" t="s">
        <v>6846</v>
      </c>
      <c r="O6021" t="s">
        <v>6847</v>
      </c>
      <c r="Q6021" t="s">
        <v>1998</v>
      </c>
      <c r="R6021" s="1">
        <f t="shared" si="471"/>
        <v>-6136.9900000000016</v>
      </c>
      <c r="S6021" s="1">
        <f t="shared" si="472"/>
        <v>-1288.7679000000003</v>
      </c>
      <c r="T6021" s="1">
        <f t="shared" si="473"/>
        <v>-2148.0200000000004</v>
      </c>
      <c r="U6021" s="1">
        <f t="shared" si="474"/>
        <v>859.25210000000015</v>
      </c>
    </row>
    <row r="6022" spans="1:21" x14ac:dyDescent="0.2">
      <c r="A6022" t="s">
        <v>1404</v>
      </c>
      <c r="B6022" t="s">
        <v>12067</v>
      </c>
      <c r="C6022" t="s">
        <v>18</v>
      </c>
      <c r="D6022" t="s">
        <v>19</v>
      </c>
      <c r="E6022" t="s">
        <v>867</v>
      </c>
      <c r="F6022" t="str">
        <f t="shared" si="470"/>
        <v>1995</v>
      </c>
      <c r="G6022" t="s">
        <v>1405</v>
      </c>
      <c r="I6022" t="s">
        <v>11322</v>
      </c>
      <c r="J6022" t="s">
        <v>11323</v>
      </c>
      <c r="K6022" t="s">
        <v>20</v>
      </c>
      <c r="L6022" t="s">
        <v>1995</v>
      </c>
      <c r="M6022" t="s">
        <v>554</v>
      </c>
      <c r="N6022" t="s">
        <v>12416</v>
      </c>
      <c r="O6022" t="s">
        <v>12417</v>
      </c>
      <c r="Q6022" t="s">
        <v>1998</v>
      </c>
      <c r="R6022" s="1">
        <f t="shared" si="471"/>
        <v>-6136.99</v>
      </c>
      <c r="S6022" s="1">
        <f t="shared" si="472"/>
        <v>-1288.7678999999998</v>
      </c>
      <c r="T6022" s="1">
        <f t="shared" si="473"/>
        <v>-2148.02</v>
      </c>
      <c r="U6022" s="1">
        <f t="shared" si="474"/>
        <v>859.25210000000015</v>
      </c>
    </row>
    <row r="6023" spans="1:21" x14ac:dyDescent="0.2">
      <c r="A6023" t="s">
        <v>1404</v>
      </c>
      <c r="B6023" t="s">
        <v>3360</v>
      </c>
      <c r="C6023" t="s">
        <v>18</v>
      </c>
      <c r="D6023" t="s">
        <v>19</v>
      </c>
      <c r="E6023" t="s">
        <v>867</v>
      </c>
      <c r="F6023" t="str">
        <f t="shared" si="470"/>
        <v>1995</v>
      </c>
      <c r="G6023" t="s">
        <v>1405</v>
      </c>
      <c r="I6023" t="s">
        <v>1996</v>
      </c>
      <c r="J6023" t="s">
        <v>1997</v>
      </c>
      <c r="K6023" t="s">
        <v>20</v>
      </c>
      <c r="L6023" t="s">
        <v>1995</v>
      </c>
      <c r="M6023" t="s">
        <v>554</v>
      </c>
      <c r="N6023" t="s">
        <v>4197</v>
      </c>
      <c r="O6023" t="s">
        <v>4198</v>
      </c>
      <c r="Q6023" t="s">
        <v>1998</v>
      </c>
      <c r="R6023" s="1">
        <f t="shared" si="471"/>
        <v>-6136.989999999998</v>
      </c>
      <c r="S6023" s="1">
        <f t="shared" si="472"/>
        <v>-1288.7678999999996</v>
      </c>
      <c r="T6023" s="1">
        <f t="shared" si="473"/>
        <v>-2148.0200000000023</v>
      </c>
      <c r="U6023" s="1">
        <f t="shared" si="474"/>
        <v>859.25210000000266</v>
      </c>
    </row>
    <row r="6024" spans="1:21" x14ac:dyDescent="0.2">
      <c r="A6024" t="s">
        <v>16</v>
      </c>
      <c r="B6024" t="s">
        <v>8771</v>
      </c>
      <c r="C6024" t="s">
        <v>18</v>
      </c>
      <c r="D6024" t="s">
        <v>19</v>
      </c>
      <c r="E6024" t="s">
        <v>1039</v>
      </c>
      <c r="F6024" t="str">
        <f t="shared" si="470"/>
        <v>2002</v>
      </c>
      <c r="G6024" t="s">
        <v>60</v>
      </c>
      <c r="I6024" t="s">
        <v>7767</v>
      </c>
      <c r="J6024" t="s">
        <v>7768</v>
      </c>
      <c r="K6024" t="s">
        <v>20</v>
      </c>
      <c r="L6024" t="s">
        <v>8906</v>
      </c>
      <c r="M6024" t="s">
        <v>5022</v>
      </c>
      <c r="N6024" t="s">
        <v>8907</v>
      </c>
      <c r="O6024" t="s">
        <v>8908</v>
      </c>
      <c r="Q6024" t="s">
        <v>1046</v>
      </c>
      <c r="R6024" s="1">
        <f t="shared" si="471"/>
        <v>-7113.5899999999965</v>
      </c>
      <c r="S6024" s="1">
        <f t="shared" si="472"/>
        <v>-1493.8538999999992</v>
      </c>
      <c r="T6024" s="1">
        <f t="shared" si="473"/>
        <v>-2354.3999999999978</v>
      </c>
      <c r="U6024" s="1">
        <f t="shared" si="474"/>
        <v>860.54609999999866</v>
      </c>
    </row>
    <row r="6025" spans="1:21" x14ac:dyDescent="0.2">
      <c r="A6025" t="s">
        <v>16</v>
      </c>
      <c r="B6025" t="s">
        <v>14225</v>
      </c>
      <c r="C6025" t="s">
        <v>18</v>
      </c>
      <c r="D6025" t="s">
        <v>19</v>
      </c>
      <c r="E6025" t="s">
        <v>1039</v>
      </c>
      <c r="F6025" t="str">
        <f t="shared" si="470"/>
        <v>2002</v>
      </c>
      <c r="G6025" t="s">
        <v>60</v>
      </c>
      <c r="I6025" t="s">
        <v>13329</v>
      </c>
      <c r="J6025" t="s">
        <v>13330</v>
      </c>
      <c r="K6025" t="s">
        <v>20</v>
      </c>
      <c r="L6025" t="s">
        <v>8906</v>
      </c>
      <c r="M6025" t="s">
        <v>5022</v>
      </c>
      <c r="N6025" t="s">
        <v>14416</v>
      </c>
      <c r="O6025" t="s">
        <v>14417</v>
      </c>
      <c r="Q6025" t="s">
        <v>1046</v>
      </c>
      <c r="R6025" s="1">
        <f t="shared" si="471"/>
        <v>-7113.590000000002</v>
      </c>
      <c r="S6025" s="1">
        <f t="shared" si="472"/>
        <v>-1493.8539000000003</v>
      </c>
      <c r="T6025" s="1">
        <f t="shared" si="473"/>
        <v>-2354.3999999999996</v>
      </c>
      <c r="U6025" s="1">
        <f t="shared" si="474"/>
        <v>860.54609999999934</v>
      </c>
    </row>
    <row r="6026" spans="1:21" x14ac:dyDescent="0.2">
      <c r="A6026" t="s">
        <v>16</v>
      </c>
      <c r="B6026" t="s">
        <v>12067</v>
      </c>
      <c r="C6026" t="s">
        <v>18</v>
      </c>
      <c r="D6026" t="s">
        <v>19</v>
      </c>
      <c r="E6026" t="s">
        <v>1039</v>
      </c>
      <c r="F6026" t="str">
        <f t="shared" si="470"/>
        <v>2002</v>
      </c>
      <c r="G6026" t="s">
        <v>60</v>
      </c>
      <c r="I6026" t="s">
        <v>11125</v>
      </c>
      <c r="J6026" t="s">
        <v>11126</v>
      </c>
      <c r="K6026" t="s">
        <v>20</v>
      </c>
      <c r="L6026" t="s">
        <v>8906</v>
      </c>
      <c r="M6026" t="s">
        <v>5022</v>
      </c>
      <c r="N6026" t="s">
        <v>12242</v>
      </c>
      <c r="O6026" t="s">
        <v>12243</v>
      </c>
      <c r="Q6026" t="s">
        <v>1046</v>
      </c>
      <c r="R6026" s="1">
        <f t="shared" si="471"/>
        <v>-7113.59</v>
      </c>
      <c r="S6026" s="1">
        <f t="shared" si="472"/>
        <v>-1493.8539000000001</v>
      </c>
      <c r="T6026" s="1">
        <f t="shared" si="473"/>
        <v>-2354.3999999999996</v>
      </c>
      <c r="U6026" s="1">
        <f t="shared" si="474"/>
        <v>860.54609999999957</v>
      </c>
    </row>
    <row r="6027" spans="1:21" x14ac:dyDescent="0.2">
      <c r="A6027" t="s">
        <v>16</v>
      </c>
      <c r="B6027" t="s">
        <v>9899</v>
      </c>
      <c r="C6027" t="s">
        <v>18</v>
      </c>
      <c r="D6027" t="s">
        <v>19</v>
      </c>
      <c r="E6027" t="s">
        <v>1039</v>
      </c>
      <c r="F6027" t="str">
        <f t="shared" si="470"/>
        <v>2002</v>
      </c>
      <c r="G6027" t="s">
        <v>60</v>
      </c>
      <c r="I6027" t="s">
        <v>8907</v>
      </c>
      <c r="J6027" t="s">
        <v>8908</v>
      </c>
      <c r="K6027" t="s">
        <v>20</v>
      </c>
      <c r="L6027" t="s">
        <v>8906</v>
      </c>
      <c r="M6027" t="s">
        <v>5022</v>
      </c>
      <c r="N6027" t="s">
        <v>10004</v>
      </c>
      <c r="O6027" t="s">
        <v>10005</v>
      </c>
      <c r="Q6027" t="s">
        <v>1046</v>
      </c>
      <c r="R6027" s="1">
        <f t="shared" si="471"/>
        <v>-7113.5900000000038</v>
      </c>
      <c r="S6027" s="1">
        <f t="shared" si="472"/>
        <v>-1493.8539000000007</v>
      </c>
      <c r="T6027" s="1">
        <f t="shared" si="473"/>
        <v>-2354.4000000000015</v>
      </c>
      <c r="U6027" s="1">
        <f t="shared" si="474"/>
        <v>860.54610000000071</v>
      </c>
    </row>
    <row r="6028" spans="1:21" x14ac:dyDescent="0.2">
      <c r="A6028" t="s">
        <v>16</v>
      </c>
      <c r="B6028" t="s">
        <v>13151</v>
      </c>
      <c r="C6028" t="s">
        <v>18</v>
      </c>
      <c r="D6028" t="s">
        <v>19</v>
      </c>
      <c r="E6028" t="s">
        <v>1039</v>
      </c>
      <c r="F6028" t="str">
        <f t="shared" si="470"/>
        <v>2002</v>
      </c>
      <c r="G6028" t="s">
        <v>60</v>
      </c>
      <c r="I6028" t="s">
        <v>12242</v>
      </c>
      <c r="J6028" t="s">
        <v>12243</v>
      </c>
      <c r="K6028" t="s">
        <v>20</v>
      </c>
      <c r="L6028" t="s">
        <v>11124</v>
      </c>
      <c r="M6028" t="s">
        <v>5022</v>
      </c>
      <c r="N6028" t="s">
        <v>13329</v>
      </c>
      <c r="O6028" t="s">
        <v>13330</v>
      </c>
      <c r="Q6028" t="s">
        <v>1046</v>
      </c>
      <c r="R6028" s="1">
        <f t="shared" si="471"/>
        <v>-7113.59</v>
      </c>
      <c r="S6028" s="1">
        <f t="shared" si="472"/>
        <v>-1493.8539000000001</v>
      </c>
      <c r="T6028" s="1">
        <f t="shared" si="473"/>
        <v>-2354.41</v>
      </c>
      <c r="U6028" s="1">
        <f t="shared" si="474"/>
        <v>860.55609999999979</v>
      </c>
    </row>
    <row r="6029" spans="1:21" x14ac:dyDescent="0.2">
      <c r="A6029" t="s">
        <v>16</v>
      </c>
      <c r="B6029" t="s">
        <v>15298</v>
      </c>
      <c r="C6029" t="s">
        <v>18</v>
      </c>
      <c r="D6029" t="s">
        <v>19</v>
      </c>
      <c r="E6029" t="s">
        <v>1039</v>
      </c>
      <c r="F6029" t="str">
        <f t="shared" si="470"/>
        <v>2002</v>
      </c>
      <c r="G6029" t="s">
        <v>60</v>
      </c>
      <c r="I6029" t="s">
        <v>14416</v>
      </c>
      <c r="J6029" t="s">
        <v>14417</v>
      </c>
      <c r="K6029" t="s">
        <v>20</v>
      </c>
      <c r="L6029" t="s">
        <v>11124</v>
      </c>
      <c r="M6029" t="s">
        <v>5022</v>
      </c>
      <c r="N6029" t="s">
        <v>15489</v>
      </c>
      <c r="O6029" t="s">
        <v>15490</v>
      </c>
      <c r="Q6029" t="s">
        <v>1046</v>
      </c>
      <c r="R6029" s="1">
        <f t="shared" si="471"/>
        <v>-7113.5899999999992</v>
      </c>
      <c r="S6029" s="1">
        <f t="shared" si="472"/>
        <v>-1493.8538999999998</v>
      </c>
      <c r="T6029" s="1">
        <f t="shared" si="473"/>
        <v>-2354.41</v>
      </c>
      <c r="U6029" s="1">
        <f t="shared" si="474"/>
        <v>860.55610000000001</v>
      </c>
    </row>
    <row r="6030" spans="1:21" x14ac:dyDescent="0.2">
      <c r="A6030" t="s">
        <v>16</v>
      </c>
      <c r="B6030" t="s">
        <v>11005</v>
      </c>
      <c r="C6030" t="s">
        <v>18</v>
      </c>
      <c r="D6030" t="s">
        <v>19</v>
      </c>
      <c r="E6030" t="s">
        <v>1039</v>
      </c>
      <c r="F6030" t="str">
        <f t="shared" si="470"/>
        <v>2002</v>
      </c>
      <c r="G6030" t="s">
        <v>60</v>
      </c>
      <c r="I6030" t="s">
        <v>10004</v>
      </c>
      <c r="J6030" t="s">
        <v>10005</v>
      </c>
      <c r="K6030" t="s">
        <v>20</v>
      </c>
      <c r="L6030" t="s">
        <v>11124</v>
      </c>
      <c r="M6030" t="s">
        <v>5022</v>
      </c>
      <c r="N6030" t="s">
        <v>11125</v>
      </c>
      <c r="O6030" t="s">
        <v>11126</v>
      </c>
      <c r="Q6030" t="s">
        <v>1046</v>
      </c>
      <c r="R6030" s="1">
        <f t="shared" si="471"/>
        <v>-7113.5899999999965</v>
      </c>
      <c r="S6030" s="1">
        <f t="shared" si="472"/>
        <v>-1493.8538999999992</v>
      </c>
      <c r="T6030" s="1">
        <f t="shared" si="473"/>
        <v>-2354.41</v>
      </c>
      <c r="U6030" s="1">
        <f t="shared" si="474"/>
        <v>860.5561000000007</v>
      </c>
    </row>
    <row r="6031" spans="1:21" x14ac:dyDescent="0.2">
      <c r="A6031" t="s">
        <v>1404</v>
      </c>
      <c r="B6031" t="s">
        <v>4967</v>
      </c>
      <c r="C6031" t="s">
        <v>18</v>
      </c>
      <c r="D6031" t="s">
        <v>19</v>
      </c>
      <c r="E6031" t="s">
        <v>935</v>
      </c>
      <c r="F6031" t="str">
        <f t="shared" si="470"/>
        <v>1998</v>
      </c>
      <c r="G6031" t="s">
        <v>1405</v>
      </c>
      <c r="I6031" t="s">
        <v>4242</v>
      </c>
      <c r="J6031" t="s">
        <v>4243</v>
      </c>
      <c r="K6031" t="s">
        <v>20</v>
      </c>
      <c r="L6031" t="s">
        <v>4241</v>
      </c>
      <c r="M6031" t="s">
        <v>1793</v>
      </c>
      <c r="N6031" t="s">
        <v>5635</v>
      </c>
      <c r="O6031" t="s">
        <v>5636</v>
      </c>
      <c r="Q6031" t="s">
        <v>1512</v>
      </c>
      <c r="R6031" s="1">
        <f t="shared" si="471"/>
        <v>-6253.8299999999945</v>
      </c>
      <c r="S6031" s="1">
        <f t="shared" si="472"/>
        <v>-1313.3042999999989</v>
      </c>
      <c r="T6031" s="1">
        <f t="shared" si="473"/>
        <v>-2176.8599999999969</v>
      </c>
      <c r="U6031" s="1">
        <f t="shared" si="474"/>
        <v>863.55569999999807</v>
      </c>
    </row>
    <row r="6032" spans="1:21" x14ac:dyDescent="0.2">
      <c r="A6032" t="s">
        <v>1404</v>
      </c>
      <c r="B6032" t="s">
        <v>15298</v>
      </c>
      <c r="C6032" t="s">
        <v>18</v>
      </c>
      <c r="D6032" t="s">
        <v>19</v>
      </c>
      <c r="E6032" t="s">
        <v>935</v>
      </c>
      <c r="F6032" t="str">
        <f t="shared" si="470"/>
        <v>1998</v>
      </c>
      <c r="G6032" t="s">
        <v>1405</v>
      </c>
      <c r="I6032" t="s">
        <v>14592</v>
      </c>
      <c r="J6032" t="s">
        <v>14593</v>
      </c>
      <c r="K6032" t="s">
        <v>20</v>
      </c>
      <c r="L6032" t="s">
        <v>4241</v>
      </c>
      <c r="M6032" t="s">
        <v>1793</v>
      </c>
      <c r="N6032" t="s">
        <v>15665</v>
      </c>
      <c r="O6032" t="s">
        <v>15666</v>
      </c>
      <c r="Q6032" t="s">
        <v>1512</v>
      </c>
      <c r="R6032" s="1">
        <f t="shared" si="471"/>
        <v>-6253.83</v>
      </c>
      <c r="S6032" s="1">
        <f t="shared" si="472"/>
        <v>-1313.3043</v>
      </c>
      <c r="T6032" s="1">
        <f t="shared" si="473"/>
        <v>-2176.8599999999997</v>
      </c>
      <c r="U6032" s="1">
        <f t="shared" si="474"/>
        <v>863.55569999999966</v>
      </c>
    </row>
    <row r="6033" spans="1:21" x14ac:dyDescent="0.2">
      <c r="A6033" t="s">
        <v>1404</v>
      </c>
      <c r="B6033" t="s">
        <v>9899</v>
      </c>
      <c r="C6033" t="s">
        <v>18</v>
      </c>
      <c r="D6033" t="s">
        <v>19</v>
      </c>
      <c r="E6033" t="s">
        <v>935</v>
      </c>
      <c r="F6033" t="str">
        <f t="shared" si="470"/>
        <v>1998</v>
      </c>
      <c r="G6033" t="s">
        <v>1405</v>
      </c>
      <c r="I6033" t="s">
        <v>9171</v>
      </c>
      <c r="J6033" t="s">
        <v>9172</v>
      </c>
      <c r="K6033" t="s">
        <v>20</v>
      </c>
      <c r="L6033" t="s">
        <v>4241</v>
      </c>
      <c r="M6033" t="s">
        <v>1793</v>
      </c>
      <c r="N6033" t="s">
        <v>10258</v>
      </c>
      <c r="O6033" t="s">
        <v>10259</v>
      </c>
      <c r="Q6033" t="s">
        <v>1512</v>
      </c>
      <c r="R6033" s="1">
        <f t="shared" si="471"/>
        <v>-6253.8299999999945</v>
      </c>
      <c r="S6033" s="1">
        <f t="shared" si="472"/>
        <v>-1313.3042999999989</v>
      </c>
      <c r="T6033" s="1">
        <f t="shared" si="473"/>
        <v>-2176.8599999999988</v>
      </c>
      <c r="U6033" s="1">
        <f t="shared" si="474"/>
        <v>863.55569999999989</v>
      </c>
    </row>
    <row r="6034" spans="1:21" x14ac:dyDescent="0.2">
      <c r="A6034" t="s">
        <v>1404</v>
      </c>
      <c r="B6034" t="s">
        <v>11005</v>
      </c>
      <c r="C6034" t="s">
        <v>18</v>
      </c>
      <c r="D6034" t="s">
        <v>19</v>
      </c>
      <c r="E6034" t="s">
        <v>935</v>
      </c>
      <c r="F6034" t="str">
        <f t="shared" si="470"/>
        <v>1998</v>
      </c>
      <c r="G6034" t="s">
        <v>1405</v>
      </c>
      <c r="I6034" t="s">
        <v>10258</v>
      </c>
      <c r="J6034" t="s">
        <v>10259</v>
      </c>
      <c r="K6034" t="s">
        <v>20</v>
      </c>
      <c r="L6034" t="s">
        <v>4241</v>
      </c>
      <c r="M6034" t="s">
        <v>1793</v>
      </c>
      <c r="N6034" t="s">
        <v>11352</v>
      </c>
      <c r="O6034" t="s">
        <v>11353</v>
      </c>
      <c r="Q6034" t="s">
        <v>1512</v>
      </c>
      <c r="R6034" s="1">
        <f t="shared" si="471"/>
        <v>-6253.8300000000017</v>
      </c>
      <c r="S6034" s="1">
        <f t="shared" si="472"/>
        <v>-1313.3043000000002</v>
      </c>
      <c r="T6034" s="1">
        <f t="shared" si="473"/>
        <v>-2176.8600000000006</v>
      </c>
      <c r="U6034" s="1">
        <f t="shared" si="474"/>
        <v>863.55570000000034</v>
      </c>
    </row>
    <row r="6035" spans="1:21" x14ac:dyDescent="0.2">
      <c r="A6035" t="s">
        <v>1404</v>
      </c>
      <c r="B6035" t="s">
        <v>8771</v>
      </c>
      <c r="C6035" t="s">
        <v>18</v>
      </c>
      <c r="D6035" t="s">
        <v>19</v>
      </c>
      <c r="E6035" t="s">
        <v>935</v>
      </c>
      <c r="F6035" t="str">
        <f t="shared" si="470"/>
        <v>1998</v>
      </c>
      <c r="G6035" t="s">
        <v>1405</v>
      </c>
      <c r="I6035" t="s">
        <v>8061</v>
      </c>
      <c r="J6035" t="s">
        <v>8062</v>
      </c>
      <c r="K6035" t="s">
        <v>20</v>
      </c>
      <c r="L6035" t="s">
        <v>4241</v>
      </c>
      <c r="M6035" t="s">
        <v>1793</v>
      </c>
      <c r="N6035" t="s">
        <v>9171</v>
      </c>
      <c r="O6035" t="s">
        <v>9172</v>
      </c>
      <c r="Q6035" t="s">
        <v>1512</v>
      </c>
      <c r="R6035" s="1">
        <f t="shared" si="471"/>
        <v>-6253.8300000000017</v>
      </c>
      <c r="S6035" s="1">
        <f t="shared" si="472"/>
        <v>-1313.3043000000002</v>
      </c>
      <c r="T6035" s="1">
        <f t="shared" si="473"/>
        <v>-2176.8600000000006</v>
      </c>
      <c r="U6035" s="1">
        <f t="shared" si="474"/>
        <v>863.55570000000034</v>
      </c>
    </row>
    <row r="6036" spans="1:21" x14ac:dyDescent="0.2">
      <c r="A6036" t="s">
        <v>1404</v>
      </c>
      <c r="B6036" t="s">
        <v>7582</v>
      </c>
      <c r="C6036" t="s">
        <v>18</v>
      </c>
      <c r="D6036" t="s">
        <v>19</v>
      </c>
      <c r="E6036" t="s">
        <v>935</v>
      </c>
      <c r="F6036" t="str">
        <f t="shared" si="470"/>
        <v>1998</v>
      </c>
      <c r="G6036" t="s">
        <v>1405</v>
      </c>
      <c r="I6036" t="s">
        <v>6887</v>
      </c>
      <c r="J6036" t="s">
        <v>6888</v>
      </c>
      <c r="K6036" t="s">
        <v>20</v>
      </c>
      <c r="L6036" t="s">
        <v>4241</v>
      </c>
      <c r="M6036" t="s">
        <v>1793</v>
      </c>
      <c r="N6036" t="s">
        <v>8061</v>
      </c>
      <c r="O6036" t="s">
        <v>8062</v>
      </c>
      <c r="Q6036" t="s">
        <v>1512</v>
      </c>
      <c r="R6036" s="1">
        <f t="shared" si="471"/>
        <v>-6253.8300000000017</v>
      </c>
      <c r="S6036" s="1">
        <f t="shared" si="472"/>
        <v>-1313.3043000000002</v>
      </c>
      <c r="T6036" s="1">
        <f t="shared" si="473"/>
        <v>-2176.8600000000006</v>
      </c>
      <c r="U6036" s="1">
        <f t="shared" si="474"/>
        <v>863.55570000000034</v>
      </c>
    </row>
    <row r="6037" spans="1:21" x14ac:dyDescent="0.2">
      <c r="A6037" t="s">
        <v>1404</v>
      </c>
      <c r="B6037" t="s">
        <v>6317</v>
      </c>
      <c r="C6037" t="s">
        <v>18</v>
      </c>
      <c r="D6037" t="s">
        <v>19</v>
      </c>
      <c r="E6037" t="s">
        <v>935</v>
      </c>
      <c r="F6037" t="str">
        <f t="shared" si="470"/>
        <v>1998</v>
      </c>
      <c r="G6037" t="s">
        <v>1405</v>
      </c>
      <c r="I6037" t="s">
        <v>5635</v>
      </c>
      <c r="J6037" t="s">
        <v>5636</v>
      </c>
      <c r="K6037" t="s">
        <v>20</v>
      </c>
      <c r="L6037" t="s">
        <v>4241</v>
      </c>
      <c r="M6037" t="s">
        <v>1793</v>
      </c>
      <c r="N6037" t="s">
        <v>6887</v>
      </c>
      <c r="O6037" t="s">
        <v>6888</v>
      </c>
      <c r="Q6037" t="s">
        <v>1512</v>
      </c>
      <c r="R6037" s="1">
        <f t="shared" si="471"/>
        <v>-6253.8300000000017</v>
      </c>
      <c r="S6037" s="1">
        <f t="shared" si="472"/>
        <v>-1313.3043000000002</v>
      </c>
      <c r="T6037" s="1">
        <f t="shared" si="473"/>
        <v>-2176.8600000000006</v>
      </c>
      <c r="U6037" s="1">
        <f t="shared" si="474"/>
        <v>863.55570000000034</v>
      </c>
    </row>
    <row r="6038" spans="1:21" x14ac:dyDescent="0.2">
      <c r="A6038" t="s">
        <v>1404</v>
      </c>
      <c r="B6038" t="s">
        <v>3360</v>
      </c>
      <c r="C6038" t="s">
        <v>18</v>
      </c>
      <c r="D6038" t="s">
        <v>19</v>
      </c>
      <c r="E6038" t="s">
        <v>935</v>
      </c>
      <c r="F6038" t="str">
        <f t="shared" si="470"/>
        <v>1998</v>
      </c>
      <c r="G6038" t="s">
        <v>1405</v>
      </c>
      <c r="I6038" t="s">
        <v>2077</v>
      </c>
      <c r="J6038" t="s">
        <v>2078</v>
      </c>
      <c r="K6038" t="s">
        <v>20</v>
      </c>
      <c r="L6038" t="s">
        <v>4241</v>
      </c>
      <c r="M6038" t="s">
        <v>1793</v>
      </c>
      <c r="N6038" t="s">
        <v>4242</v>
      </c>
      <c r="O6038" t="s">
        <v>4243</v>
      </c>
      <c r="Q6038" t="s">
        <v>1512</v>
      </c>
      <c r="R6038" s="1">
        <f t="shared" si="471"/>
        <v>-6253.8300000000017</v>
      </c>
      <c r="S6038" s="1">
        <f t="shared" si="472"/>
        <v>-1313.3043000000002</v>
      </c>
      <c r="T6038" s="1">
        <f t="shared" si="473"/>
        <v>-2176.8600000000006</v>
      </c>
      <c r="U6038" s="1">
        <f t="shared" si="474"/>
        <v>863.55570000000034</v>
      </c>
    </row>
    <row r="6039" spans="1:21" x14ac:dyDescent="0.2">
      <c r="A6039" t="s">
        <v>1404</v>
      </c>
      <c r="B6039" t="s">
        <v>13151</v>
      </c>
      <c r="C6039" t="s">
        <v>18</v>
      </c>
      <c r="D6039" t="s">
        <v>19</v>
      </c>
      <c r="E6039" t="s">
        <v>935</v>
      </c>
      <c r="F6039" t="str">
        <f t="shared" si="470"/>
        <v>1998</v>
      </c>
      <c r="G6039" t="s">
        <v>1405</v>
      </c>
      <c r="I6039" t="s">
        <v>12441</v>
      </c>
      <c r="J6039" t="s">
        <v>12442</v>
      </c>
      <c r="K6039" t="s">
        <v>20</v>
      </c>
      <c r="L6039" t="s">
        <v>4241</v>
      </c>
      <c r="M6039" t="s">
        <v>1793</v>
      </c>
      <c r="N6039" t="s">
        <v>13514</v>
      </c>
      <c r="O6039" t="s">
        <v>13515</v>
      </c>
      <c r="Q6039" t="s">
        <v>1512</v>
      </c>
      <c r="R6039" s="1">
        <f t="shared" si="471"/>
        <v>-6253.83</v>
      </c>
      <c r="S6039" s="1">
        <f t="shared" si="472"/>
        <v>-1313.3043</v>
      </c>
      <c r="T6039" s="1">
        <f t="shared" si="473"/>
        <v>-2176.8600000000006</v>
      </c>
      <c r="U6039" s="1">
        <f t="shared" si="474"/>
        <v>863.55570000000057</v>
      </c>
    </row>
    <row r="6040" spans="1:21" x14ac:dyDescent="0.2">
      <c r="A6040" t="s">
        <v>1404</v>
      </c>
      <c r="B6040" t="s">
        <v>12067</v>
      </c>
      <c r="C6040" t="s">
        <v>18</v>
      </c>
      <c r="D6040" t="s">
        <v>19</v>
      </c>
      <c r="E6040" t="s">
        <v>935</v>
      </c>
      <c r="F6040" t="str">
        <f t="shared" si="470"/>
        <v>1998</v>
      </c>
      <c r="G6040" t="s">
        <v>1405</v>
      </c>
      <c r="I6040" t="s">
        <v>11352</v>
      </c>
      <c r="J6040" t="s">
        <v>11353</v>
      </c>
      <c r="K6040" t="s">
        <v>20</v>
      </c>
      <c r="L6040" t="s">
        <v>12440</v>
      </c>
      <c r="M6040" t="s">
        <v>1793</v>
      </c>
      <c r="N6040" t="s">
        <v>12441</v>
      </c>
      <c r="O6040" t="s">
        <v>12442</v>
      </c>
      <c r="Q6040" t="s">
        <v>1512</v>
      </c>
      <c r="R6040" s="1">
        <f t="shared" si="471"/>
        <v>-6253.8300000000017</v>
      </c>
      <c r="S6040" s="1">
        <f t="shared" si="472"/>
        <v>-1313.3043000000002</v>
      </c>
      <c r="T6040" s="1">
        <f t="shared" si="473"/>
        <v>-2176.87</v>
      </c>
      <c r="U6040" s="1">
        <f t="shared" si="474"/>
        <v>863.56569999999965</v>
      </c>
    </row>
    <row r="6041" spans="1:21" x14ac:dyDescent="0.2">
      <c r="A6041" t="s">
        <v>1404</v>
      </c>
      <c r="B6041" t="s">
        <v>14225</v>
      </c>
      <c r="C6041" t="s">
        <v>18</v>
      </c>
      <c r="D6041" t="s">
        <v>19</v>
      </c>
      <c r="E6041" t="s">
        <v>935</v>
      </c>
      <c r="F6041" t="str">
        <f t="shared" si="470"/>
        <v>1998</v>
      </c>
      <c r="G6041" t="s">
        <v>1405</v>
      </c>
      <c r="I6041" t="s">
        <v>13514</v>
      </c>
      <c r="J6041" t="s">
        <v>13515</v>
      </c>
      <c r="K6041" t="s">
        <v>20</v>
      </c>
      <c r="L6041" t="s">
        <v>12440</v>
      </c>
      <c r="M6041" t="s">
        <v>1793</v>
      </c>
      <c r="N6041" t="s">
        <v>14592</v>
      </c>
      <c r="O6041" t="s">
        <v>14593</v>
      </c>
      <c r="Q6041" t="s">
        <v>1512</v>
      </c>
      <c r="R6041" s="1">
        <f t="shared" si="471"/>
        <v>-6253.83</v>
      </c>
      <c r="S6041" s="1">
        <f t="shared" si="472"/>
        <v>-1313.3043</v>
      </c>
      <c r="T6041" s="1">
        <f t="shared" si="473"/>
        <v>-2176.87</v>
      </c>
      <c r="U6041" s="1">
        <f t="shared" si="474"/>
        <v>863.56569999999988</v>
      </c>
    </row>
    <row r="6042" spans="1:21" x14ac:dyDescent="0.2">
      <c r="A6042" t="s">
        <v>1404</v>
      </c>
      <c r="B6042" t="s">
        <v>17383</v>
      </c>
      <c r="C6042" t="s">
        <v>18</v>
      </c>
      <c r="D6042" t="s">
        <v>19</v>
      </c>
      <c r="E6042" t="s">
        <v>1141</v>
      </c>
      <c r="F6042" t="str">
        <f t="shared" si="470"/>
        <v>2005</v>
      </c>
      <c r="G6042" t="s">
        <v>126</v>
      </c>
      <c r="I6042" t="s">
        <v>16766</v>
      </c>
      <c r="J6042" t="s">
        <v>16767</v>
      </c>
      <c r="K6042" t="s">
        <v>20</v>
      </c>
      <c r="L6042" t="s">
        <v>17805</v>
      </c>
      <c r="M6042" t="s">
        <v>554</v>
      </c>
      <c r="N6042" t="s">
        <v>20</v>
      </c>
      <c r="O6042" t="s">
        <v>20</v>
      </c>
      <c r="Q6042" t="s">
        <v>2210</v>
      </c>
      <c r="R6042" s="1">
        <f t="shared" si="471"/>
        <v>-6284.5</v>
      </c>
      <c r="S6042" s="1">
        <f t="shared" si="472"/>
        <v>-1319.7449999999999</v>
      </c>
      <c r="T6042" s="1">
        <f t="shared" si="473"/>
        <v>-2199.58</v>
      </c>
      <c r="U6042" s="1">
        <f t="shared" si="474"/>
        <v>879.83500000000004</v>
      </c>
    </row>
    <row r="6043" spans="1:21" x14ac:dyDescent="0.2">
      <c r="A6043" t="s">
        <v>2467</v>
      </c>
      <c r="B6043" t="s">
        <v>12067</v>
      </c>
      <c r="C6043" t="s">
        <v>18</v>
      </c>
      <c r="D6043" t="s">
        <v>19</v>
      </c>
      <c r="E6043" t="s">
        <v>910</v>
      </c>
      <c r="F6043" t="str">
        <f t="shared" si="470"/>
        <v>1997</v>
      </c>
      <c r="G6043" t="s">
        <v>2991</v>
      </c>
      <c r="I6043" t="s">
        <v>11864</v>
      </c>
      <c r="J6043" t="s">
        <v>11865</v>
      </c>
      <c r="K6043" t="s">
        <v>20</v>
      </c>
      <c r="L6043" t="s">
        <v>2992</v>
      </c>
      <c r="M6043" t="s">
        <v>554</v>
      </c>
      <c r="N6043" t="s">
        <v>12949</v>
      </c>
      <c r="O6043" t="s">
        <v>12950</v>
      </c>
      <c r="Q6043" t="s">
        <v>2995</v>
      </c>
      <c r="R6043" s="1">
        <f t="shared" si="471"/>
        <v>-6285.0299999999988</v>
      </c>
      <c r="S6043" s="1">
        <f t="shared" si="472"/>
        <v>-1319.8562999999997</v>
      </c>
      <c r="T6043" s="1">
        <f t="shared" si="473"/>
        <v>-2199.7499999999964</v>
      </c>
      <c r="U6043" s="1">
        <f t="shared" si="474"/>
        <v>879.89369999999667</v>
      </c>
    </row>
    <row r="6044" spans="1:21" x14ac:dyDescent="0.2">
      <c r="A6044" t="s">
        <v>2467</v>
      </c>
      <c r="B6044" t="s">
        <v>19407</v>
      </c>
      <c r="C6044" t="s">
        <v>18</v>
      </c>
      <c r="D6044" t="s">
        <v>19</v>
      </c>
      <c r="E6044" t="s">
        <v>910</v>
      </c>
      <c r="F6044" t="str">
        <f t="shared" si="470"/>
        <v>1997</v>
      </c>
      <c r="G6044" t="s">
        <v>2991</v>
      </c>
      <c r="I6044" t="s">
        <v>19223</v>
      </c>
      <c r="J6044" t="s">
        <v>19224</v>
      </c>
      <c r="K6044" t="s">
        <v>20</v>
      </c>
      <c r="L6044" t="s">
        <v>2992</v>
      </c>
      <c r="M6044" t="s">
        <v>554</v>
      </c>
      <c r="N6044" t="s">
        <v>20171</v>
      </c>
      <c r="O6044" t="s">
        <v>20172</v>
      </c>
      <c r="Q6044" t="s">
        <v>2995</v>
      </c>
      <c r="R6044" s="1">
        <f t="shared" si="471"/>
        <v>-6285.0300000000061</v>
      </c>
      <c r="S6044" s="1">
        <f t="shared" si="472"/>
        <v>-1319.8563000000013</v>
      </c>
      <c r="T6044" s="1">
        <f t="shared" si="473"/>
        <v>-2199.75</v>
      </c>
      <c r="U6044" s="1">
        <f t="shared" si="474"/>
        <v>879.89369999999872</v>
      </c>
    </row>
    <row r="6045" spans="1:21" x14ac:dyDescent="0.2">
      <c r="A6045" t="s">
        <v>2467</v>
      </c>
      <c r="B6045" t="s">
        <v>17</v>
      </c>
      <c r="C6045" t="s">
        <v>18</v>
      </c>
      <c r="D6045" t="s">
        <v>19</v>
      </c>
      <c r="E6045" t="s">
        <v>910</v>
      </c>
      <c r="F6045" t="str">
        <f t="shared" si="470"/>
        <v>1997</v>
      </c>
      <c r="G6045" t="s">
        <v>2991</v>
      </c>
      <c r="I6045" s="3">
        <v>51823.59</v>
      </c>
      <c r="J6045" s="3">
        <v>148067.93</v>
      </c>
      <c r="K6045" s="2">
        <v>0</v>
      </c>
      <c r="L6045" s="3">
        <v>-2199.75</v>
      </c>
      <c r="M6045" s="4">
        <v>0.35</v>
      </c>
      <c r="N6045" s="5">
        <v>49623.839999999997</v>
      </c>
      <c r="O6045" s="5">
        <v>141782.9</v>
      </c>
      <c r="Q6045" t="s">
        <v>2995</v>
      </c>
      <c r="R6045" s="1">
        <f t="shared" si="471"/>
        <v>-6285.0299999999988</v>
      </c>
      <c r="S6045" s="1">
        <f t="shared" si="472"/>
        <v>-1319.8562999999997</v>
      </c>
      <c r="T6045" s="1">
        <f t="shared" si="473"/>
        <v>-2199.75</v>
      </c>
      <c r="U6045" s="1">
        <f t="shared" si="474"/>
        <v>879.89370000000031</v>
      </c>
    </row>
    <row r="6046" spans="1:21" x14ac:dyDescent="0.2">
      <c r="A6046" t="s">
        <v>2467</v>
      </c>
      <c r="B6046" t="s">
        <v>15298</v>
      </c>
      <c r="C6046" t="s">
        <v>18</v>
      </c>
      <c r="D6046" t="s">
        <v>19</v>
      </c>
      <c r="E6046" t="s">
        <v>910</v>
      </c>
      <c r="F6046" t="str">
        <f t="shared" si="470"/>
        <v>1997</v>
      </c>
      <c r="G6046" t="s">
        <v>2991</v>
      </c>
      <c r="I6046" t="s">
        <v>15095</v>
      </c>
      <c r="J6046" t="s">
        <v>15096</v>
      </c>
      <c r="K6046" t="s">
        <v>20</v>
      </c>
      <c r="L6046" t="s">
        <v>2992</v>
      </c>
      <c r="M6046" t="s">
        <v>554</v>
      </c>
      <c r="N6046" t="s">
        <v>16154</v>
      </c>
      <c r="O6046" t="s">
        <v>16155</v>
      </c>
      <c r="Q6046" t="s">
        <v>2995</v>
      </c>
      <c r="R6046" s="1">
        <f t="shared" si="471"/>
        <v>-6285.0299999999988</v>
      </c>
      <c r="S6046" s="1">
        <f t="shared" si="472"/>
        <v>-1319.8562999999997</v>
      </c>
      <c r="T6046" s="1">
        <f t="shared" si="473"/>
        <v>-2199.75</v>
      </c>
      <c r="U6046" s="1">
        <f t="shared" si="474"/>
        <v>879.89370000000031</v>
      </c>
    </row>
    <row r="6047" spans="1:21" x14ac:dyDescent="0.2">
      <c r="A6047" t="s">
        <v>2467</v>
      </c>
      <c r="B6047" t="s">
        <v>14225</v>
      </c>
      <c r="C6047" t="s">
        <v>18</v>
      </c>
      <c r="D6047" t="s">
        <v>19</v>
      </c>
      <c r="E6047" t="s">
        <v>910</v>
      </c>
      <c r="F6047" t="str">
        <f t="shared" si="470"/>
        <v>1997</v>
      </c>
      <c r="G6047" t="s">
        <v>2991</v>
      </c>
      <c r="I6047" t="s">
        <v>14021</v>
      </c>
      <c r="J6047" t="s">
        <v>14022</v>
      </c>
      <c r="K6047" t="s">
        <v>20</v>
      </c>
      <c r="L6047" t="s">
        <v>2992</v>
      </c>
      <c r="M6047" t="s">
        <v>554</v>
      </c>
      <c r="N6047" t="s">
        <v>15095</v>
      </c>
      <c r="O6047" t="s">
        <v>15096</v>
      </c>
      <c r="Q6047" t="s">
        <v>2995</v>
      </c>
      <c r="R6047" s="1">
        <f t="shared" si="471"/>
        <v>-6285.0299999999988</v>
      </c>
      <c r="S6047" s="1">
        <f t="shared" si="472"/>
        <v>-1319.8562999999997</v>
      </c>
      <c r="T6047" s="1">
        <f t="shared" si="473"/>
        <v>-2199.75</v>
      </c>
      <c r="U6047" s="1">
        <f t="shared" si="474"/>
        <v>879.89370000000031</v>
      </c>
    </row>
    <row r="6048" spans="1:21" x14ac:dyDescent="0.2">
      <c r="A6048" t="s">
        <v>2467</v>
      </c>
      <c r="B6048" t="s">
        <v>13151</v>
      </c>
      <c r="C6048" t="s">
        <v>18</v>
      </c>
      <c r="D6048" t="s">
        <v>19</v>
      </c>
      <c r="E6048" t="s">
        <v>910</v>
      </c>
      <c r="F6048" t="str">
        <f t="shared" si="470"/>
        <v>1997</v>
      </c>
      <c r="G6048" t="s">
        <v>2991</v>
      </c>
      <c r="I6048" t="s">
        <v>12949</v>
      </c>
      <c r="J6048" t="s">
        <v>12950</v>
      </c>
      <c r="K6048" t="s">
        <v>20</v>
      </c>
      <c r="L6048" t="s">
        <v>2992</v>
      </c>
      <c r="M6048" t="s">
        <v>554</v>
      </c>
      <c r="N6048" t="s">
        <v>14021</v>
      </c>
      <c r="O6048" t="s">
        <v>14022</v>
      </c>
      <c r="Q6048" t="s">
        <v>2995</v>
      </c>
      <c r="R6048" s="1">
        <f t="shared" si="471"/>
        <v>-6285.0299999999988</v>
      </c>
      <c r="S6048" s="1">
        <f t="shared" si="472"/>
        <v>-1319.8562999999997</v>
      </c>
      <c r="T6048" s="1">
        <f t="shared" si="473"/>
        <v>-2199.75</v>
      </c>
      <c r="U6048" s="1">
        <f t="shared" si="474"/>
        <v>879.89370000000031</v>
      </c>
    </row>
    <row r="6049" spans="1:21" x14ac:dyDescent="0.2">
      <c r="A6049" t="s">
        <v>2467</v>
      </c>
      <c r="B6049" t="s">
        <v>11005</v>
      </c>
      <c r="C6049" t="s">
        <v>18</v>
      </c>
      <c r="D6049" t="s">
        <v>19</v>
      </c>
      <c r="E6049" t="s">
        <v>910</v>
      </c>
      <c r="F6049" t="str">
        <f t="shared" si="470"/>
        <v>1997</v>
      </c>
      <c r="G6049" t="s">
        <v>2991</v>
      </c>
      <c r="I6049" t="s">
        <v>10791</v>
      </c>
      <c r="J6049" t="s">
        <v>10792</v>
      </c>
      <c r="K6049" t="s">
        <v>20</v>
      </c>
      <c r="L6049" t="s">
        <v>2992</v>
      </c>
      <c r="M6049" t="s">
        <v>554</v>
      </c>
      <c r="N6049" t="s">
        <v>11864</v>
      </c>
      <c r="O6049" t="s">
        <v>11865</v>
      </c>
      <c r="Q6049" t="s">
        <v>2995</v>
      </c>
      <c r="R6049" s="1">
        <f t="shared" si="471"/>
        <v>-6285.0299999999988</v>
      </c>
      <c r="S6049" s="1">
        <f t="shared" si="472"/>
        <v>-1319.8562999999997</v>
      </c>
      <c r="T6049" s="1">
        <f t="shared" si="473"/>
        <v>-2199.75</v>
      </c>
      <c r="U6049" s="1">
        <f t="shared" si="474"/>
        <v>879.89370000000031</v>
      </c>
    </row>
    <row r="6050" spans="1:21" x14ac:dyDescent="0.2">
      <c r="A6050" t="s">
        <v>2467</v>
      </c>
      <c r="B6050" t="s">
        <v>9899</v>
      </c>
      <c r="C6050" t="s">
        <v>18</v>
      </c>
      <c r="D6050" t="s">
        <v>19</v>
      </c>
      <c r="E6050" t="s">
        <v>910</v>
      </c>
      <c r="F6050" t="str">
        <f t="shared" si="470"/>
        <v>1997</v>
      </c>
      <c r="G6050" t="s">
        <v>2991</v>
      </c>
      <c r="I6050" t="s">
        <v>9695</v>
      </c>
      <c r="J6050" t="s">
        <v>9696</v>
      </c>
      <c r="K6050" t="s">
        <v>20</v>
      </c>
      <c r="L6050" t="s">
        <v>2992</v>
      </c>
      <c r="M6050" t="s">
        <v>554</v>
      </c>
      <c r="N6050" t="s">
        <v>10791</v>
      </c>
      <c r="O6050" t="s">
        <v>10792</v>
      </c>
      <c r="Q6050" t="s">
        <v>2995</v>
      </c>
      <c r="R6050" s="1">
        <f t="shared" si="471"/>
        <v>-6285.0299999999988</v>
      </c>
      <c r="S6050" s="1">
        <f t="shared" si="472"/>
        <v>-1319.8562999999997</v>
      </c>
      <c r="T6050" s="1">
        <f t="shared" si="473"/>
        <v>-2199.75</v>
      </c>
      <c r="U6050" s="1">
        <f t="shared" si="474"/>
        <v>879.89370000000031</v>
      </c>
    </row>
    <row r="6051" spans="1:21" x14ac:dyDescent="0.2">
      <c r="A6051" t="s">
        <v>2467</v>
      </c>
      <c r="B6051" t="s">
        <v>8771</v>
      </c>
      <c r="C6051" t="s">
        <v>18</v>
      </c>
      <c r="D6051" t="s">
        <v>19</v>
      </c>
      <c r="E6051" t="s">
        <v>910</v>
      </c>
      <c r="F6051" t="str">
        <f t="shared" si="470"/>
        <v>1997</v>
      </c>
      <c r="G6051" t="s">
        <v>2991</v>
      </c>
      <c r="I6051" t="s">
        <v>8572</v>
      </c>
      <c r="J6051" t="s">
        <v>8573</v>
      </c>
      <c r="K6051" t="s">
        <v>20</v>
      </c>
      <c r="L6051" t="s">
        <v>2992</v>
      </c>
      <c r="M6051" t="s">
        <v>554</v>
      </c>
      <c r="N6051" t="s">
        <v>9695</v>
      </c>
      <c r="O6051" t="s">
        <v>9696</v>
      </c>
      <c r="Q6051" t="s">
        <v>2995</v>
      </c>
      <c r="R6051" s="1">
        <f t="shared" si="471"/>
        <v>-6285.0299999999988</v>
      </c>
      <c r="S6051" s="1">
        <f t="shared" si="472"/>
        <v>-1319.8562999999997</v>
      </c>
      <c r="T6051" s="1">
        <f t="shared" si="473"/>
        <v>-2199.75</v>
      </c>
      <c r="U6051" s="1">
        <f t="shared" si="474"/>
        <v>879.89370000000031</v>
      </c>
    </row>
    <row r="6052" spans="1:21" x14ac:dyDescent="0.2">
      <c r="A6052" t="s">
        <v>2467</v>
      </c>
      <c r="B6052" t="s">
        <v>7582</v>
      </c>
      <c r="C6052" t="s">
        <v>18</v>
      </c>
      <c r="D6052" t="s">
        <v>19</v>
      </c>
      <c r="E6052" t="s">
        <v>910</v>
      </c>
      <c r="F6052" t="str">
        <f t="shared" si="470"/>
        <v>1997</v>
      </c>
      <c r="G6052" t="s">
        <v>2991</v>
      </c>
      <c r="I6052" t="s">
        <v>7378</v>
      </c>
      <c r="J6052" t="s">
        <v>7379</v>
      </c>
      <c r="K6052" t="s">
        <v>20</v>
      </c>
      <c r="L6052" t="s">
        <v>2992</v>
      </c>
      <c r="M6052" t="s">
        <v>554</v>
      </c>
      <c r="N6052" t="s">
        <v>8572</v>
      </c>
      <c r="O6052" t="s">
        <v>8573</v>
      </c>
      <c r="Q6052" t="s">
        <v>2995</v>
      </c>
      <c r="R6052" s="1">
        <f t="shared" si="471"/>
        <v>-6285.0299999999988</v>
      </c>
      <c r="S6052" s="1">
        <f t="shared" si="472"/>
        <v>-1319.8562999999997</v>
      </c>
      <c r="T6052" s="1">
        <f t="shared" si="473"/>
        <v>-2199.75</v>
      </c>
      <c r="U6052" s="1">
        <f t="shared" si="474"/>
        <v>879.89370000000031</v>
      </c>
    </row>
    <row r="6053" spans="1:21" x14ac:dyDescent="0.2">
      <c r="A6053" t="s">
        <v>2467</v>
      </c>
      <c r="B6053" t="s">
        <v>6317</v>
      </c>
      <c r="C6053" t="s">
        <v>18</v>
      </c>
      <c r="D6053" t="s">
        <v>19</v>
      </c>
      <c r="E6053" t="s">
        <v>910</v>
      </c>
      <c r="F6053" t="str">
        <f t="shared" si="470"/>
        <v>1997</v>
      </c>
      <c r="G6053" t="s">
        <v>2991</v>
      </c>
      <c r="I6053" t="s">
        <v>6115</v>
      </c>
      <c r="J6053" t="s">
        <v>6116</v>
      </c>
      <c r="K6053" t="s">
        <v>20</v>
      </c>
      <c r="L6053" t="s">
        <v>2992</v>
      </c>
      <c r="M6053" t="s">
        <v>554</v>
      </c>
      <c r="N6053" t="s">
        <v>7378</v>
      </c>
      <c r="O6053" t="s">
        <v>7379</v>
      </c>
      <c r="Q6053" t="s">
        <v>2995</v>
      </c>
      <c r="R6053" s="1">
        <f t="shared" si="471"/>
        <v>-6285.0299999999988</v>
      </c>
      <c r="S6053" s="1">
        <f t="shared" si="472"/>
        <v>-1319.8562999999997</v>
      </c>
      <c r="T6053" s="1">
        <f t="shared" si="473"/>
        <v>-2199.75</v>
      </c>
      <c r="U6053" s="1">
        <f t="shared" si="474"/>
        <v>879.89370000000031</v>
      </c>
    </row>
    <row r="6054" spans="1:21" x14ac:dyDescent="0.2">
      <c r="A6054" t="s">
        <v>2467</v>
      </c>
      <c r="B6054" t="s">
        <v>4967</v>
      </c>
      <c r="C6054" t="s">
        <v>18</v>
      </c>
      <c r="D6054" t="s">
        <v>19</v>
      </c>
      <c r="E6054" t="s">
        <v>910</v>
      </c>
      <c r="F6054" t="str">
        <f t="shared" si="470"/>
        <v>1997</v>
      </c>
      <c r="G6054" t="s">
        <v>2991</v>
      </c>
      <c r="I6054" t="s">
        <v>4760</v>
      </c>
      <c r="J6054" t="s">
        <v>4761</v>
      </c>
      <c r="K6054" t="s">
        <v>20</v>
      </c>
      <c r="L6054" t="s">
        <v>2992</v>
      </c>
      <c r="M6054" t="s">
        <v>554</v>
      </c>
      <c r="N6054" t="s">
        <v>6115</v>
      </c>
      <c r="O6054" t="s">
        <v>6116</v>
      </c>
      <c r="Q6054" t="s">
        <v>2995</v>
      </c>
      <c r="R6054" s="1">
        <f t="shared" si="471"/>
        <v>-6285.0299999999988</v>
      </c>
      <c r="S6054" s="1">
        <f t="shared" si="472"/>
        <v>-1319.8562999999997</v>
      </c>
      <c r="T6054" s="1">
        <f t="shared" si="473"/>
        <v>-2199.75</v>
      </c>
      <c r="U6054" s="1">
        <f t="shared" si="474"/>
        <v>879.89370000000031</v>
      </c>
    </row>
    <row r="6055" spans="1:21" x14ac:dyDescent="0.2">
      <c r="A6055" t="s">
        <v>2467</v>
      </c>
      <c r="B6055" t="s">
        <v>3360</v>
      </c>
      <c r="C6055" t="s">
        <v>18</v>
      </c>
      <c r="D6055" t="s">
        <v>19</v>
      </c>
      <c r="E6055" t="s">
        <v>910</v>
      </c>
      <c r="F6055" t="str">
        <f t="shared" si="470"/>
        <v>1997</v>
      </c>
      <c r="G6055" t="s">
        <v>2991</v>
      </c>
      <c r="I6055" t="s">
        <v>2993</v>
      </c>
      <c r="J6055" t="s">
        <v>2994</v>
      </c>
      <c r="K6055" t="s">
        <v>20</v>
      </c>
      <c r="L6055" t="s">
        <v>2992</v>
      </c>
      <c r="M6055" t="s">
        <v>554</v>
      </c>
      <c r="N6055" t="s">
        <v>4760</v>
      </c>
      <c r="O6055" t="s">
        <v>4761</v>
      </c>
      <c r="Q6055" t="s">
        <v>2995</v>
      </c>
      <c r="R6055" s="1">
        <f t="shared" si="471"/>
        <v>-6285.0299999999988</v>
      </c>
      <c r="S6055" s="1">
        <f t="shared" si="472"/>
        <v>-1319.8562999999997</v>
      </c>
      <c r="T6055" s="1">
        <f t="shared" si="473"/>
        <v>-2199.75</v>
      </c>
      <c r="U6055" s="1">
        <f t="shared" si="474"/>
        <v>879.89370000000031</v>
      </c>
    </row>
    <row r="6056" spans="1:21" x14ac:dyDescent="0.2">
      <c r="A6056" t="s">
        <v>2467</v>
      </c>
      <c r="B6056" t="s">
        <v>17383</v>
      </c>
      <c r="C6056" t="s">
        <v>18</v>
      </c>
      <c r="D6056" t="s">
        <v>19</v>
      </c>
      <c r="E6056" t="s">
        <v>910</v>
      </c>
      <c r="F6056" t="str">
        <f t="shared" si="470"/>
        <v>1997</v>
      </c>
      <c r="G6056" t="s">
        <v>2991</v>
      </c>
      <c r="I6056" t="s">
        <v>17191</v>
      </c>
      <c r="J6056" t="s">
        <v>17192</v>
      </c>
      <c r="K6056" t="s">
        <v>20</v>
      </c>
      <c r="L6056" t="s">
        <v>2992</v>
      </c>
      <c r="M6056" t="s">
        <v>554</v>
      </c>
      <c r="N6056" t="s">
        <v>18218</v>
      </c>
      <c r="O6056" t="s">
        <v>18219</v>
      </c>
      <c r="Q6056" t="s">
        <v>2995</v>
      </c>
      <c r="R6056" s="1">
        <f t="shared" si="471"/>
        <v>-6285.0299999999916</v>
      </c>
      <c r="S6056" s="1">
        <f t="shared" si="472"/>
        <v>-1319.8562999999981</v>
      </c>
      <c r="T6056" s="1">
        <f t="shared" si="473"/>
        <v>-2199.75</v>
      </c>
      <c r="U6056" s="1">
        <f t="shared" si="474"/>
        <v>879.8937000000019</v>
      </c>
    </row>
    <row r="6057" spans="1:21" x14ac:dyDescent="0.2">
      <c r="A6057" t="s">
        <v>2467</v>
      </c>
      <c r="B6057" t="s">
        <v>16349</v>
      </c>
      <c r="C6057" t="s">
        <v>18</v>
      </c>
      <c r="D6057" t="s">
        <v>19</v>
      </c>
      <c r="E6057" t="s">
        <v>910</v>
      </c>
      <c r="F6057" t="str">
        <f t="shared" si="470"/>
        <v>1997</v>
      </c>
      <c r="G6057" t="s">
        <v>2991</v>
      </c>
      <c r="I6057" t="s">
        <v>16154</v>
      </c>
      <c r="J6057" t="s">
        <v>16155</v>
      </c>
      <c r="K6057" t="s">
        <v>20</v>
      </c>
      <c r="L6057" t="s">
        <v>17190</v>
      </c>
      <c r="M6057" t="s">
        <v>554</v>
      </c>
      <c r="N6057" t="s">
        <v>17191</v>
      </c>
      <c r="O6057" t="s">
        <v>17192</v>
      </c>
      <c r="Q6057" t="s">
        <v>2995</v>
      </c>
      <c r="R6057" s="1">
        <f t="shared" si="471"/>
        <v>-6285.0300000000134</v>
      </c>
      <c r="S6057" s="1">
        <f t="shared" si="472"/>
        <v>-1319.8563000000029</v>
      </c>
      <c r="T6057" s="1">
        <f t="shared" si="473"/>
        <v>-2199.7599999999984</v>
      </c>
      <c r="U6057" s="1">
        <f t="shared" si="474"/>
        <v>879.90369999999552</v>
      </c>
    </row>
    <row r="6058" spans="1:21" x14ac:dyDescent="0.2">
      <c r="A6058" t="s">
        <v>2467</v>
      </c>
      <c r="B6058" t="s">
        <v>18410</v>
      </c>
      <c r="C6058" t="s">
        <v>18</v>
      </c>
      <c r="D6058" t="s">
        <v>19</v>
      </c>
      <c r="E6058" t="s">
        <v>910</v>
      </c>
      <c r="F6058" t="str">
        <f t="shared" si="470"/>
        <v>1997</v>
      </c>
      <c r="G6058" t="s">
        <v>2991</v>
      </c>
      <c r="I6058" t="s">
        <v>18218</v>
      </c>
      <c r="J6058" t="s">
        <v>18219</v>
      </c>
      <c r="K6058" t="s">
        <v>20</v>
      </c>
      <c r="L6058" t="s">
        <v>17190</v>
      </c>
      <c r="M6058" t="s">
        <v>554</v>
      </c>
      <c r="N6058" t="s">
        <v>19223</v>
      </c>
      <c r="O6058" t="s">
        <v>19224</v>
      </c>
      <c r="Q6058" t="s">
        <v>2995</v>
      </c>
      <c r="R6058" s="1">
        <f t="shared" si="471"/>
        <v>-6285.0299999999988</v>
      </c>
      <c r="S6058" s="1">
        <f t="shared" si="472"/>
        <v>-1319.8562999999997</v>
      </c>
      <c r="T6058" s="1">
        <f t="shared" si="473"/>
        <v>-2199.760000000002</v>
      </c>
      <c r="U6058" s="1">
        <f t="shared" si="474"/>
        <v>879.90370000000235</v>
      </c>
    </row>
    <row r="6059" spans="1:21" x14ac:dyDescent="0.2">
      <c r="A6059" t="s">
        <v>16</v>
      </c>
      <c r="B6059" t="s">
        <v>3360</v>
      </c>
      <c r="C6059" t="s">
        <v>18</v>
      </c>
      <c r="D6059" t="s">
        <v>19</v>
      </c>
      <c r="E6059" t="s">
        <v>646</v>
      </c>
      <c r="F6059" t="str">
        <f t="shared" si="470"/>
        <v>1991</v>
      </c>
      <c r="G6059" t="s">
        <v>462</v>
      </c>
      <c r="I6059" t="s">
        <v>669</v>
      </c>
      <c r="J6059" t="s">
        <v>670</v>
      </c>
      <c r="K6059" t="s">
        <v>20</v>
      </c>
      <c r="L6059" t="s">
        <v>3636</v>
      </c>
      <c r="M6059" t="s">
        <v>668</v>
      </c>
      <c r="N6059" t="s">
        <v>3637</v>
      </c>
      <c r="O6059" t="s">
        <v>3638</v>
      </c>
      <c r="Q6059" t="s">
        <v>671</v>
      </c>
      <c r="R6059" s="1">
        <f t="shared" si="471"/>
        <v>-6561.2</v>
      </c>
      <c r="S6059" s="1">
        <f t="shared" si="472"/>
        <v>-1377.8519999999999</v>
      </c>
      <c r="T6059" s="1">
        <f t="shared" si="473"/>
        <v>-2281.3599999999997</v>
      </c>
      <c r="U6059" s="1">
        <f t="shared" si="474"/>
        <v>903.50799999999981</v>
      </c>
    </row>
    <row r="6060" spans="1:21" x14ac:dyDescent="0.2">
      <c r="A6060" t="s">
        <v>16</v>
      </c>
      <c r="B6060" t="s">
        <v>17</v>
      </c>
      <c r="C6060" t="s">
        <v>18</v>
      </c>
      <c r="D6060" t="s">
        <v>19</v>
      </c>
      <c r="E6060" t="s">
        <v>646</v>
      </c>
      <c r="F6060" t="str">
        <f t="shared" si="470"/>
        <v>1991</v>
      </c>
      <c r="G6060" t="s">
        <v>462</v>
      </c>
      <c r="I6060" s="3">
        <v>4952.26</v>
      </c>
      <c r="J6060" s="3">
        <v>14242.68</v>
      </c>
      <c r="K6060" s="2">
        <v>0</v>
      </c>
      <c r="L6060" s="3">
        <v>-2281.37</v>
      </c>
      <c r="M6060" s="4">
        <v>0.34770000000000001</v>
      </c>
      <c r="N6060" s="5">
        <v>2670.89</v>
      </c>
      <c r="O6060" s="5">
        <v>7681.48</v>
      </c>
      <c r="Q6060" t="s">
        <v>671</v>
      </c>
      <c r="R6060" s="1">
        <f t="shared" si="471"/>
        <v>-6561.2000000000007</v>
      </c>
      <c r="S6060" s="1">
        <f t="shared" si="472"/>
        <v>-1377.8520000000001</v>
      </c>
      <c r="T6060" s="1">
        <f t="shared" si="473"/>
        <v>-2281.3700000000003</v>
      </c>
      <c r="U6060" s="1">
        <f t="shared" si="474"/>
        <v>903.51800000000026</v>
      </c>
    </row>
    <row r="6061" spans="1:21" x14ac:dyDescent="0.2">
      <c r="A6061" t="s">
        <v>1404</v>
      </c>
      <c r="B6061" t="s">
        <v>17383</v>
      </c>
      <c r="C6061" t="s">
        <v>18</v>
      </c>
      <c r="D6061" t="s">
        <v>19</v>
      </c>
      <c r="E6061" t="s">
        <v>977</v>
      </c>
      <c r="F6061" t="str">
        <f t="shared" si="470"/>
        <v>2000</v>
      </c>
      <c r="G6061" t="s">
        <v>1406</v>
      </c>
      <c r="I6061" t="s">
        <v>16708</v>
      </c>
      <c r="J6061" t="s">
        <v>16709</v>
      </c>
      <c r="K6061" t="s">
        <v>20</v>
      </c>
      <c r="L6061" t="s">
        <v>17752</v>
      </c>
      <c r="M6061" t="s">
        <v>337</v>
      </c>
      <c r="N6061" t="s">
        <v>20</v>
      </c>
      <c r="O6061" t="s">
        <v>20</v>
      </c>
      <c r="Q6061" t="s">
        <v>2100</v>
      </c>
      <c r="R6061" s="1">
        <f t="shared" si="471"/>
        <v>-7170.47</v>
      </c>
      <c r="S6061" s="1">
        <f t="shared" si="472"/>
        <v>-1505.7987000000001</v>
      </c>
      <c r="T6061" s="1">
        <f t="shared" si="473"/>
        <v>-2417.48</v>
      </c>
      <c r="U6061" s="1">
        <f t="shared" si="474"/>
        <v>911.68129999999996</v>
      </c>
    </row>
    <row r="6062" spans="1:21" x14ac:dyDescent="0.2">
      <c r="A6062" t="s">
        <v>1404</v>
      </c>
      <c r="B6062" t="s">
        <v>17</v>
      </c>
      <c r="C6062" t="s">
        <v>18</v>
      </c>
      <c r="D6062" t="s">
        <v>19</v>
      </c>
      <c r="E6062" t="s">
        <v>867</v>
      </c>
      <c r="F6062" t="str">
        <f t="shared" si="470"/>
        <v>1995</v>
      </c>
      <c r="G6062" t="s">
        <v>1405</v>
      </c>
      <c r="I6062" s="3">
        <v>23234.44</v>
      </c>
      <c r="J6062" s="3">
        <v>66384.13</v>
      </c>
      <c r="K6062" s="2">
        <v>0</v>
      </c>
      <c r="L6062" s="3">
        <v>-2281.39</v>
      </c>
      <c r="M6062" s="4">
        <v>0.35</v>
      </c>
      <c r="N6062" s="5">
        <v>20953.05</v>
      </c>
      <c r="O6062" s="5">
        <v>59865.86</v>
      </c>
      <c r="Q6062" t="s">
        <v>1488</v>
      </c>
      <c r="R6062" s="1">
        <f t="shared" si="471"/>
        <v>-6518.2700000000041</v>
      </c>
      <c r="S6062" s="1">
        <f t="shared" si="472"/>
        <v>-1368.8367000000007</v>
      </c>
      <c r="T6062" s="1">
        <f t="shared" si="473"/>
        <v>-2281.3899999999994</v>
      </c>
      <c r="U6062" s="1">
        <f t="shared" si="474"/>
        <v>912.55329999999867</v>
      </c>
    </row>
    <row r="6063" spans="1:21" x14ac:dyDescent="0.2">
      <c r="A6063" t="s">
        <v>1404</v>
      </c>
      <c r="B6063" t="s">
        <v>3360</v>
      </c>
      <c r="C6063" t="s">
        <v>18</v>
      </c>
      <c r="D6063" t="s">
        <v>19</v>
      </c>
      <c r="E6063" t="s">
        <v>867</v>
      </c>
      <c r="F6063" t="str">
        <f t="shared" si="470"/>
        <v>1995</v>
      </c>
      <c r="G6063" t="s">
        <v>1405</v>
      </c>
      <c r="I6063" t="s">
        <v>2000</v>
      </c>
      <c r="J6063" t="s">
        <v>2001</v>
      </c>
      <c r="K6063" t="s">
        <v>20</v>
      </c>
      <c r="L6063" t="s">
        <v>1999</v>
      </c>
      <c r="M6063" t="s">
        <v>554</v>
      </c>
      <c r="N6063" t="s">
        <v>4199</v>
      </c>
      <c r="O6063" t="s">
        <v>4200</v>
      </c>
      <c r="Q6063" t="s">
        <v>1488</v>
      </c>
      <c r="R6063" s="1">
        <f t="shared" si="471"/>
        <v>-6518.2700000000041</v>
      </c>
      <c r="S6063" s="1">
        <f t="shared" si="472"/>
        <v>-1368.8367000000007</v>
      </c>
      <c r="T6063" s="1">
        <f t="shared" si="473"/>
        <v>-2281.3899999999994</v>
      </c>
      <c r="U6063" s="1">
        <f t="shared" si="474"/>
        <v>912.55329999999867</v>
      </c>
    </row>
    <row r="6064" spans="1:21" x14ac:dyDescent="0.2">
      <c r="A6064" t="s">
        <v>1404</v>
      </c>
      <c r="B6064" t="s">
        <v>4967</v>
      </c>
      <c r="C6064" t="s">
        <v>18</v>
      </c>
      <c r="D6064" t="s">
        <v>19</v>
      </c>
      <c r="E6064" t="s">
        <v>867</v>
      </c>
      <c r="F6064" t="str">
        <f t="shared" si="470"/>
        <v>1995</v>
      </c>
      <c r="G6064" t="s">
        <v>1405</v>
      </c>
      <c r="I6064" t="s">
        <v>4199</v>
      </c>
      <c r="J6064" t="s">
        <v>4200</v>
      </c>
      <c r="K6064" t="s">
        <v>20</v>
      </c>
      <c r="L6064" t="s">
        <v>1999</v>
      </c>
      <c r="M6064" t="s">
        <v>554</v>
      </c>
      <c r="N6064" t="s">
        <v>5603</v>
      </c>
      <c r="O6064" t="s">
        <v>5604</v>
      </c>
      <c r="Q6064" t="s">
        <v>1488</v>
      </c>
      <c r="R6064" s="1">
        <f t="shared" si="471"/>
        <v>-6518.2699999999968</v>
      </c>
      <c r="S6064" s="1">
        <f t="shared" si="472"/>
        <v>-1368.8366999999994</v>
      </c>
      <c r="T6064" s="1">
        <f t="shared" si="473"/>
        <v>-2281.3899999999994</v>
      </c>
      <c r="U6064" s="1">
        <f t="shared" si="474"/>
        <v>912.55330000000004</v>
      </c>
    </row>
    <row r="6065" spans="1:21" x14ac:dyDescent="0.2">
      <c r="A6065" t="s">
        <v>1404</v>
      </c>
      <c r="B6065" t="s">
        <v>12067</v>
      </c>
      <c r="C6065" t="s">
        <v>18</v>
      </c>
      <c r="D6065" t="s">
        <v>19</v>
      </c>
      <c r="E6065" t="s">
        <v>867</v>
      </c>
      <c r="F6065" t="str">
        <f t="shared" si="470"/>
        <v>1995</v>
      </c>
      <c r="G6065" t="s">
        <v>1405</v>
      </c>
      <c r="I6065" t="s">
        <v>11324</v>
      </c>
      <c r="J6065" t="s">
        <v>11325</v>
      </c>
      <c r="K6065" t="s">
        <v>20</v>
      </c>
      <c r="L6065" t="s">
        <v>1999</v>
      </c>
      <c r="M6065" t="s">
        <v>554</v>
      </c>
      <c r="N6065" t="s">
        <v>12418</v>
      </c>
      <c r="O6065" t="s">
        <v>12419</v>
      </c>
      <c r="Q6065" t="s">
        <v>1488</v>
      </c>
      <c r="R6065" s="1">
        <f t="shared" si="471"/>
        <v>-6518.2699999999995</v>
      </c>
      <c r="S6065" s="1">
        <f t="shared" si="472"/>
        <v>-1368.8366999999998</v>
      </c>
      <c r="T6065" s="1">
        <f t="shared" si="473"/>
        <v>-2281.39</v>
      </c>
      <c r="U6065" s="1">
        <f t="shared" si="474"/>
        <v>912.55330000000004</v>
      </c>
    </row>
    <row r="6066" spans="1:21" x14ac:dyDescent="0.2">
      <c r="A6066" t="s">
        <v>1404</v>
      </c>
      <c r="B6066" t="s">
        <v>7582</v>
      </c>
      <c r="C6066" t="s">
        <v>18</v>
      </c>
      <c r="D6066" t="s">
        <v>19</v>
      </c>
      <c r="E6066" t="s">
        <v>867</v>
      </c>
      <c r="F6066" t="str">
        <f t="shared" si="470"/>
        <v>1995</v>
      </c>
      <c r="G6066" t="s">
        <v>1405</v>
      </c>
      <c r="I6066" t="s">
        <v>6849</v>
      </c>
      <c r="J6066" t="s">
        <v>6850</v>
      </c>
      <c r="K6066" t="s">
        <v>20</v>
      </c>
      <c r="L6066" t="s">
        <v>1999</v>
      </c>
      <c r="M6066" t="s">
        <v>554</v>
      </c>
      <c r="N6066" t="s">
        <v>8026</v>
      </c>
      <c r="O6066" t="s">
        <v>8027</v>
      </c>
      <c r="Q6066" t="s">
        <v>1488</v>
      </c>
      <c r="R6066" s="1">
        <f t="shared" si="471"/>
        <v>-6518.2700000000041</v>
      </c>
      <c r="S6066" s="1">
        <f t="shared" si="472"/>
        <v>-1368.8367000000007</v>
      </c>
      <c r="T6066" s="1">
        <f t="shared" si="473"/>
        <v>-2281.3900000000012</v>
      </c>
      <c r="U6066" s="1">
        <f t="shared" si="474"/>
        <v>912.55330000000049</v>
      </c>
    </row>
    <row r="6067" spans="1:21" x14ac:dyDescent="0.2">
      <c r="A6067" t="s">
        <v>1404</v>
      </c>
      <c r="B6067" t="s">
        <v>9899</v>
      </c>
      <c r="C6067" t="s">
        <v>18</v>
      </c>
      <c r="D6067" t="s">
        <v>19</v>
      </c>
      <c r="E6067" t="s">
        <v>867</v>
      </c>
      <c r="F6067" t="str">
        <f t="shared" si="470"/>
        <v>1995</v>
      </c>
      <c r="G6067" t="s">
        <v>1405</v>
      </c>
      <c r="I6067" t="s">
        <v>9138</v>
      </c>
      <c r="J6067" t="s">
        <v>9139</v>
      </c>
      <c r="K6067" t="s">
        <v>20</v>
      </c>
      <c r="L6067" t="s">
        <v>1999</v>
      </c>
      <c r="M6067" t="s">
        <v>554</v>
      </c>
      <c r="N6067" t="s">
        <v>10228</v>
      </c>
      <c r="O6067" t="s">
        <v>10229</v>
      </c>
      <c r="Q6067" t="s">
        <v>1488</v>
      </c>
      <c r="R6067" s="1">
        <f t="shared" si="471"/>
        <v>-6518.2699999999968</v>
      </c>
      <c r="S6067" s="1">
        <f t="shared" si="472"/>
        <v>-1368.8366999999994</v>
      </c>
      <c r="T6067" s="1">
        <f t="shared" si="473"/>
        <v>-2281.3900000000003</v>
      </c>
      <c r="U6067" s="1">
        <f t="shared" si="474"/>
        <v>912.55330000000095</v>
      </c>
    </row>
    <row r="6068" spans="1:21" x14ac:dyDescent="0.2">
      <c r="A6068" t="s">
        <v>1404</v>
      </c>
      <c r="B6068" t="s">
        <v>11005</v>
      </c>
      <c r="C6068" t="s">
        <v>18</v>
      </c>
      <c r="D6068" t="s">
        <v>19</v>
      </c>
      <c r="E6068" t="s">
        <v>867</v>
      </c>
      <c r="F6068" t="str">
        <f t="shared" si="470"/>
        <v>1995</v>
      </c>
      <c r="G6068" t="s">
        <v>1405</v>
      </c>
      <c r="I6068" t="s">
        <v>10228</v>
      </c>
      <c r="J6068" t="s">
        <v>10229</v>
      </c>
      <c r="K6068" t="s">
        <v>20</v>
      </c>
      <c r="L6068" t="s">
        <v>6848</v>
      </c>
      <c r="M6068" t="s">
        <v>554</v>
      </c>
      <c r="N6068" t="s">
        <v>11324</v>
      </c>
      <c r="O6068" t="s">
        <v>11325</v>
      </c>
      <c r="Q6068" t="s">
        <v>1488</v>
      </c>
      <c r="R6068" s="1">
        <f t="shared" si="471"/>
        <v>-6518.2700000000023</v>
      </c>
      <c r="S6068" s="1">
        <f t="shared" si="472"/>
        <v>-1368.8367000000005</v>
      </c>
      <c r="T6068" s="1">
        <f t="shared" si="473"/>
        <v>-2281.3999999999996</v>
      </c>
      <c r="U6068" s="1">
        <f t="shared" si="474"/>
        <v>912.56329999999912</v>
      </c>
    </row>
    <row r="6069" spans="1:21" x14ac:dyDescent="0.2">
      <c r="A6069" t="s">
        <v>1404</v>
      </c>
      <c r="B6069" t="s">
        <v>8771</v>
      </c>
      <c r="C6069" t="s">
        <v>18</v>
      </c>
      <c r="D6069" t="s">
        <v>19</v>
      </c>
      <c r="E6069" t="s">
        <v>867</v>
      </c>
      <c r="F6069" t="str">
        <f t="shared" si="470"/>
        <v>1995</v>
      </c>
      <c r="G6069" t="s">
        <v>1405</v>
      </c>
      <c r="I6069" t="s">
        <v>8026</v>
      </c>
      <c r="J6069" t="s">
        <v>8027</v>
      </c>
      <c r="K6069" t="s">
        <v>20</v>
      </c>
      <c r="L6069" t="s">
        <v>6848</v>
      </c>
      <c r="M6069" t="s">
        <v>554</v>
      </c>
      <c r="N6069" t="s">
        <v>9138</v>
      </c>
      <c r="O6069" t="s">
        <v>9139</v>
      </c>
      <c r="Q6069" t="s">
        <v>1488</v>
      </c>
      <c r="R6069" s="1">
        <f t="shared" si="471"/>
        <v>-6518.27</v>
      </c>
      <c r="S6069" s="1">
        <f t="shared" si="472"/>
        <v>-1368.8367000000001</v>
      </c>
      <c r="T6069" s="1">
        <f t="shared" si="473"/>
        <v>-2281.3999999999996</v>
      </c>
      <c r="U6069" s="1">
        <f t="shared" si="474"/>
        <v>912.56329999999957</v>
      </c>
    </row>
    <row r="6070" spans="1:21" x14ac:dyDescent="0.2">
      <c r="A6070" t="s">
        <v>1404</v>
      </c>
      <c r="B6070" t="s">
        <v>6317</v>
      </c>
      <c r="C6070" t="s">
        <v>18</v>
      </c>
      <c r="D6070" t="s">
        <v>19</v>
      </c>
      <c r="E6070" t="s">
        <v>867</v>
      </c>
      <c r="F6070" t="str">
        <f t="shared" si="470"/>
        <v>1995</v>
      </c>
      <c r="G6070" t="s">
        <v>1405</v>
      </c>
      <c r="I6070" t="s">
        <v>5603</v>
      </c>
      <c r="J6070" t="s">
        <v>5604</v>
      </c>
      <c r="K6070" t="s">
        <v>20</v>
      </c>
      <c r="L6070" t="s">
        <v>6848</v>
      </c>
      <c r="M6070" t="s">
        <v>554</v>
      </c>
      <c r="N6070" t="s">
        <v>6849</v>
      </c>
      <c r="O6070" t="s">
        <v>6850</v>
      </c>
      <c r="Q6070" t="s">
        <v>1488</v>
      </c>
      <c r="R6070" s="1">
        <f t="shared" si="471"/>
        <v>-6518.2699999999968</v>
      </c>
      <c r="S6070" s="1">
        <f t="shared" si="472"/>
        <v>-1368.8366999999994</v>
      </c>
      <c r="T6070" s="1">
        <f t="shared" si="473"/>
        <v>-2281.3999999999996</v>
      </c>
      <c r="U6070" s="1">
        <f t="shared" si="474"/>
        <v>912.56330000000025</v>
      </c>
    </row>
    <row r="6071" spans="1:21" x14ac:dyDescent="0.2">
      <c r="A6071" t="s">
        <v>1404</v>
      </c>
      <c r="B6071" t="s">
        <v>13151</v>
      </c>
      <c r="C6071" t="s">
        <v>18</v>
      </c>
      <c r="D6071" t="s">
        <v>19</v>
      </c>
      <c r="E6071" t="s">
        <v>867</v>
      </c>
      <c r="F6071" t="str">
        <f t="shared" si="470"/>
        <v>1995</v>
      </c>
      <c r="G6071" t="s">
        <v>1405</v>
      </c>
      <c r="I6071" t="s">
        <v>12418</v>
      </c>
      <c r="J6071" t="s">
        <v>12419</v>
      </c>
      <c r="K6071" t="s">
        <v>20</v>
      </c>
      <c r="L6071" t="s">
        <v>6848</v>
      </c>
      <c r="M6071" t="s">
        <v>554</v>
      </c>
      <c r="N6071" t="s">
        <v>13494</v>
      </c>
      <c r="O6071" t="s">
        <v>13495</v>
      </c>
      <c r="Q6071" t="s">
        <v>1488</v>
      </c>
      <c r="R6071" s="1">
        <f t="shared" si="471"/>
        <v>-6518.2699999999995</v>
      </c>
      <c r="S6071" s="1">
        <f t="shared" si="472"/>
        <v>-1368.8366999999998</v>
      </c>
      <c r="T6071" s="1">
        <f t="shared" si="473"/>
        <v>-2281.4</v>
      </c>
      <c r="U6071" s="1">
        <f t="shared" si="474"/>
        <v>912.56330000000025</v>
      </c>
    </row>
    <row r="6072" spans="1:21" x14ac:dyDescent="0.2">
      <c r="A6072" t="s">
        <v>1404</v>
      </c>
      <c r="B6072" t="s">
        <v>3360</v>
      </c>
      <c r="C6072" t="s">
        <v>18</v>
      </c>
      <c r="D6072" t="s">
        <v>19</v>
      </c>
      <c r="E6072" t="s">
        <v>553</v>
      </c>
      <c r="F6072" t="str">
        <f t="shared" si="470"/>
        <v>1989</v>
      </c>
      <c r="G6072" t="s">
        <v>1405</v>
      </c>
      <c r="I6072" t="s">
        <v>1706</v>
      </c>
      <c r="J6072" t="s">
        <v>1707</v>
      </c>
      <c r="K6072" t="s">
        <v>20</v>
      </c>
      <c r="L6072" t="s">
        <v>1705</v>
      </c>
      <c r="M6072" t="s">
        <v>659</v>
      </c>
      <c r="N6072" t="s">
        <v>4067</v>
      </c>
      <c r="O6072" t="s">
        <v>4068</v>
      </c>
      <c r="Q6072" t="s">
        <v>1708</v>
      </c>
      <c r="R6072" s="1">
        <f t="shared" si="471"/>
        <v>-6703.8000000000011</v>
      </c>
      <c r="S6072" s="1">
        <f t="shared" si="472"/>
        <v>-1407.7980000000002</v>
      </c>
      <c r="T6072" s="1">
        <f t="shared" si="473"/>
        <v>-2321.6099999999997</v>
      </c>
      <c r="U6072" s="1">
        <f t="shared" si="474"/>
        <v>913.81199999999944</v>
      </c>
    </row>
    <row r="6073" spans="1:21" x14ac:dyDescent="0.2">
      <c r="A6073" t="s">
        <v>1404</v>
      </c>
      <c r="B6073" t="s">
        <v>17</v>
      </c>
      <c r="C6073" t="s">
        <v>18</v>
      </c>
      <c r="D6073" t="s">
        <v>19</v>
      </c>
      <c r="E6073" t="s">
        <v>553</v>
      </c>
      <c r="F6073" t="str">
        <f t="shared" si="470"/>
        <v>1989</v>
      </c>
      <c r="G6073" t="s">
        <v>1405</v>
      </c>
      <c r="I6073" s="3">
        <v>7613.18</v>
      </c>
      <c r="J6073" s="3">
        <v>21983.56</v>
      </c>
      <c r="K6073" s="2">
        <v>0</v>
      </c>
      <c r="L6073" s="3">
        <v>-2321.61</v>
      </c>
      <c r="M6073" s="4">
        <v>0.3463</v>
      </c>
      <c r="N6073" s="5">
        <v>5291.57</v>
      </c>
      <c r="O6073" s="5">
        <v>15279.76</v>
      </c>
      <c r="Q6073" t="s">
        <v>1708</v>
      </c>
      <c r="R6073" s="1">
        <f t="shared" si="471"/>
        <v>-6703.8000000000011</v>
      </c>
      <c r="S6073" s="1">
        <f t="shared" si="472"/>
        <v>-1407.7980000000002</v>
      </c>
      <c r="T6073" s="1">
        <f t="shared" si="473"/>
        <v>-2321.6100000000006</v>
      </c>
      <c r="U6073" s="1">
        <f t="shared" si="474"/>
        <v>913.81200000000035</v>
      </c>
    </row>
    <row r="6074" spans="1:21" x14ac:dyDescent="0.2">
      <c r="A6074" t="s">
        <v>1404</v>
      </c>
      <c r="B6074" t="s">
        <v>4967</v>
      </c>
      <c r="C6074" t="s">
        <v>18</v>
      </c>
      <c r="D6074" t="s">
        <v>19</v>
      </c>
      <c r="E6074" t="s">
        <v>553</v>
      </c>
      <c r="F6074" t="str">
        <f t="shared" si="470"/>
        <v>1989</v>
      </c>
      <c r="G6074" t="s">
        <v>1405</v>
      </c>
      <c r="I6074" t="s">
        <v>4067</v>
      </c>
      <c r="J6074" t="s">
        <v>4068</v>
      </c>
      <c r="K6074" t="s">
        <v>20</v>
      </c>
      <c r="L6074" t="s">
        <v>1705</v>
      </c>
      <c r="M6074" t="s">
        <v>659</v>
      </c>
      <c r="N6074" t="s">
        <v>5492</v>
      </c>
      <c r="O6074" t="s">
        <v>5493</v>
      </c>
      <c r="Q6074" t="s">
        <v>1708</v>
      </c>
      <c r="R6074" s="1">
        <f t="shared" si="471"/>
        <v>-6703.7999999999993</v>
      </c>
      <c r="S6074" s="1">
        <f t="shared" si="472"/>
        <v>-1407.7979999999998</v>
      </c>
      <c r="T6074" s="1">
        <f t="shared" si="473"/>
        <v>-2321.61</v>
      </c>
      <c r="U6074" s="1">
        <f t="shared" si="474"/>
        <v>913.81200000000035</v>
      </c>
    </row>
    <row r="6075" spans="1:21" x14ac:dyDescent="0.2">
      <c r="A6075" t="s">
        <v>16</v>
      </c>
      <c r="B6075" t="s">
        <v>4967</v>
      </c>
      <c r="C6075" t="s">
        <v>18</v>
      </c>
      <c r="D6075" t="s">
        <v>19</v>
      </c>
      <c r="E6075" t="s">
        <v>1216</v>
      </c>
      <c r="F6075" t="str">
        <f t="shared" si="470"/>
        <v>2009</v>
      </c>
      <c r="G6075" t="s">
        <v>126</v>
      </c>
      <c r="I6075" t="s">
        <v>3894</v>
      </c>
      <c r="J6075" t="s">
        <v>3895</v>
      </c>
      <c r="K6075" t="s">
        <v>20</v>
      </c>
      <c r="L6075" t="s">
        <v>1225</v>
      </c>
      <c r="M6075" t="s">
        <v>554</v>
      </c>
      <c r="N6075" t="s">
        <v>5336</v>
      </c>
      <c r="O6075" t="s">
        <v>5337</v>
      </c>
      <c r="Q6075" t="s">
        <v>1228</v>
      </c>
      <c r="R6075" s="1">
        <f t="shared" si="471"/>
        <v>-6556.6399999999994</v>
      </c>
      <c r="S6075" s="1">
        <f t="shared" si="472"/>
        <v>-1376.8943999999999</v>
      </c>
      <c r="T6075" s="1">
        <f t="shared" si="473"/>
        <v>-2294.8199999999961</v>
      </c>
      <c r="U6075" s="1">
        <f t="shared" si="474"/>
        <v>917.92559999999617</v>
      </c>
    </row>
    <row r="6076" spans="1:21" x14ac:dyDescent="0.2">
      <c r="A6076" t="s">
        <v>16</v>
      </c>
      <c r="B6076" t="s">
        <v>17</v>
      </c>
      <c r="C6076" t="s">
        <v>18</v>
      </c>
      <c r="D6076" t="s">
        <v>19</v>
      </c>
      <c r="E6076" t="s">
        <v>1216</v>
      </c>
      <c r="F6076" t="str">
        <f t="shared" si="470"/>
        <v>2009</v>
      </c>
      <c r="G6076" t="s">
        <v>126</v>
      </c>
      <c r="I6076" s="3">
        <v>37627.449999999997</v>
      </c>
      <c r="J6076" s="3">
        <v>107507</v>
      </c>
      <c r="K6076" s="2">
        <v>0</v>
      </c>
      <c r="L6076" s="3">
        <v>-2294.8200000000002</v>
      </c>
      <c r="M6076" s="4">
        <v>0.35</v>
      </c>
      <c r="N6076" s="5">
        <v>35332.629999999997</v>
      </c>
      <c r="O6076" s="5">
        <v>100950.36</v>
      </c>
      <c r="Q6076" t="s">
        <v>1228</v>
      </c>
      <c r="R6076" s="1">
        <f t="shared" si="471"/>
        <v>-6556.6399999999994</v>
      </c>
      <c r="S6076" s="1">
        <f t="shared" si="472"/>
        <v>-1376.8943999999999</v>
      </c>
      <c r="T6076" s="1">
        <f t="shared" si="473"/>
        <v>-2294.8199999999997</v>
      </c>
      <c r="U6076" s="1">
        <f t="shared" si="474"/>
        <v>917.9255999999998</v>
      </c>
    </row>
    <row r="6077" spans="1:21" x14ac:dyDescent="0.2">
      <c r="A6077" t="s">
        <v>16</v>
      </c>
      <c r="B6077" t="s">
        <v>15298</v>
      </c>
      <c r="C6077" t="s">
        <v>18</v>
      </c>
      <c r="D6077" t="s">
        <v>19</v>
      </c>
      <c r="E6077" t="s">
        <v>1216</v>
      </c>
      <c r="F6077" t="str">
        <f t="shared" si="470"/>
        <v>2009</v>
      </c>
      <c r="G6077" t="s">
        <v>126</v>
      </c>
      <c r="I6077" t="s">
        <v>14480</v>
      </c>
      <c r="J6077" t="s">
        <v>14481</v>
      </c>
      <c r="K6077" t="s">
        <v>20</v>
      </c>
      <c r="L6077" t="s">
        <v>1225</v>
      </c>
      <c r="M6077" t="s">
        <v>554</v>
      </c>
      <c r="N6077" t="s">
        <v>15558</v>
      </c>
      <c r="O6077" t="s">
        <v>15559</v>
      </c>
      <c r="Q6077" t="s">
        <v>1228</v>
      </c>
      <c r="R6077" s="1">
        <f t="shared" si="471"/>
        <v>-6556.6399999999994</v>
      </c>
      <c r="S6077" s="1">
        <f t="shared" si="472"/>
        <v>-1376.8943999999999</v>
      </c>
      <c r="T6077" s="1">
        <f t="shared" si="473"/>
        <v>-2294.8199999999997</v>
      </c>
      <c r="U6077" s="1">
        <f t="shared" si="474"/>
        <v>917.9255999999998</v>
      </c>
    </row>
    <row r="6078" spans="1:21" x14ac:dyDescent="0.2">
      <c r="A6078" t="s">
        <v>16</v>
      </c>
      <c r="B6078" t="s">
        <v>11005</v>
      </c>
      <c r="C6078" t="s">
        <v>18</v>
      </c>
      <c r="D6078" t="s">
        <v>19</v>
      </c>
      <c r="E6078" t="s">
        <v>1216</v>
      </c>
      <c r="F6078" t="str">
        <f t="shared" si="470"/>
        <v>2009</v>
      </c>
      <c r="G6078" t="s">
        <v>126</v>
      </c>
      <c r="I6078" t="s">
        <v>10075</v>
      </c>
      <c r="J6078" t="s">
        <v>10076</v>
      </c>
      <c r="K6078" t="s">
        <v>20</v>
      </c>
      <c r="L6078" t="s">
        <v>1225</v>
      </c>
      <c r="M6078" t="s">
        <v>554</v>
      </c>
      <c r="N6078" t="s">
        <v>11191</v>
      </c>
      <c r="O6078" t="s">
        <v>11192</v>
      </c>
      <c r="Q6078" t="s">
        <v>1228</v>
      </c>
      <c r="R6078" s="1">
        <f t="shared" si="471"/>
        <v>-6556.6399999999994</v>
      </c>
      <c r="S6078" s="1">
        <f t="shared" si="472"/>
        <v>-1376.8943999999999</v>
      </c>
      <c r="T6078" s="1">
        <f t="shared" si="473"/>
        <v>-2294.8199999999997</v>
      </c>
      <c r="U6078" s="1">
        <f t="shared" si="474"/>
        <v>917.9255999999998</v>
      </c>
    </row>
    <row r="6079" spans="1:21" x14ac:dyDescent="0.2">
      <c r="A6079" t="s">
        <v>16</v>
      </c>
      <c r="B6079" t="s">
        <v>8771</v>
      </c>
      <c r="C6079" t="s">
        <v>18</v>
      </c>
      <c r="D6079" t="s">
        <v>19</v>
      </c>
      <c r="E6079" t="s">
        <v>1216</v>
      </c>
      <c r="F6079" t="str">
        <f t="shared" si="470"/>
        <v>2009</v>
      </c>
      <c r="G6079" t="s">
        <v>126</v>
      </c>
      <c r="I6079" t="s">
        <v>7837</v>
      </c>
      <c r="J6079" t="s">
        <v>7838</v>
      </c>
      <c r="K6079" t="s">
        <v>20</v>
      </c>
      <c r="L6079" t="s">
        <v>1225</v>
      </c>
      <c r="M6079" t="s">
        <v>554</v>
      </c>
      <c r="N6079" t="s">
        <v>8975</v>
      </c>
      <c r="O6079" t="s">
        <v>8976</v>
      </c>
      <c r="Q6079" t="s">
        <v>1228</v>
      </c>
      <c r="R6079" s="1">
        <f t="shared" si="471"/>
        <v>-6556.6399999999994</v>
      </c>
      <c r="S6079" s="1">
        <f t="shared" si="472"/>
        <v>-1376.8943999999999</v>
      </c>
      <c r="T6079" s="1">
        <f t="shared" si="473"/>
        <v>-2294.8199999999997</v>
      </c>
      <c r="U6079" s="1">
        <f t="shared" si="474"/>
        <v>917.9255999999998</v>
      </c>
    </row>
    <row r="6080" spans="1:21" x14ac:dyDescent="0.2">
      <c r="A6080" t="s">
        <v>16</v>
      </c>
      <c r="B6080" t="s">
        <v>3360</v>
      </c>
      <c r="C6080" t="s">
        <v>18</v>
      </c>
      <c r="D6080" t="s">
        <v>19</v>
      </c>
      <c r="E6080" t="s">
        <v>1216</v>
      </c>
      <c r="F6080" t="str">
        <f t="shared" si="470"/>
        <v>2009</v>
      </c>
      <c r="G6080" t="s">
        <v>126</v>
      </c>
      <c r="I6080" t="s">
        <v>1226</v>
      </c>
      <c r="J6080" t="s">
        <v>1227</v>
      </c>
      <c r="K6080" t="s">
        <v>20</v>
      </c>
      <c r="L6080" t="s">
        <v>1225</v>
      </c>
      <c r="M6080" t="s">
        <v>554</v>
      </c>
      <c r="N6080" t="s">
        <v>3894</v>
      </c>
      <c r="O6080" t="s">
        <v>3895</v>
      </c>
      <c r="Q6080" t="s">
        <v>1228</v>
      </c>
      <c r="R6080" s="1">
        <f t="shared" si="471"/>
        <v>-6556.6399999999994</v>
      </c>
      <c r="S6080" s="1">
        <f t="shared" si="472"/>
        <v>-1376.8943999999999</v>
      </c>
      <c r="T6080" s="1">
        <f t="shared" si="473"/>
        <v>-2294.8199999999997</v>
      </c>
      <c r="U6080" s="1">
        <f t="shared" si="474"/>
        <v>917.9255999999998</v>
      </c>
    </row>
    <row r="6081" spans="1:21" x14ac:dyDescent="0.2">
      <c r="A6081" t="s">
        <v>16</v>
      </c>
      <c r="B6081" t="s">
        <v>17383</v>
      </c>
      <c r="C6081" t="s">
        <v>18</v>
      </c>
      <c r="D6081" t="s">
        <v>19</v>
      </c>
      <c r="E6081" t="s">
        <v>1216</v>
      </c>
      <c r="F6081" t="str">
        <f t="shared" si="470"/>
        <v>2009</v>
      </c>
      <c r="G6081" t="s">
        <v>126</v>
      </c>
      <c r="I6081" t="s">
        <v>16601</v>
      </c>
      <c r="J6081" t="s">
        <v>16602</v>
      </c>
      <c r="K6081" t="s">
        <v>20</v>
      </c>
      <c r="L6081" t="s">
        <v>1225</v>
      </c>
      <c r="M6081" t="s">
        <v>554</v>
      </c>
      <c r="N6081" t="s">
        <v>17651</v>
      </c>
      <c r="O6081" t="s">
        <v>17652</v>
      </c>
      <c r="Q6081" t="s">
        <v>1228</v>
      </c>
      <c r="R6081" s="1">
        <f t="shared" si="471"/>
        <v>-6556.6399999999994</v>
      </c>
      <c r="S6081" s="1">
        <f t="shared" si="472"/>
        <v>-1376.8943999999999</v>
      </c>
      <c r="T6081" s="1">
        <f t="shared" si="473"/>
        <v>-2294.8199999999997</v>
      </c>
      <c r="U6081" s="1">
        <f t="shared" si="474"/>
        <v>917.9255999999998</v>
      </c>
    </row>
    <row r="6082" spans="1:21" x14ac:dyDescent="0.2">
      <c r="A6082" t="s">
        <v>16</v>
      </c>
      <c r="B6082" t="s">
        <v>19407</v>
      </c>
      <c r="C6082" t="s">
        <v>18</v>
      </c>
      <c r="D6082" t="s">
        <v>19</v>
      </c>
      <c r="E6082" t="s">
        <v>1216</v>
      </c>
      <c r="F6082" t="str">
        <f t="shared" ref="F6082:F6145" si="475">LEFT(E6082,4)</f>
        <v>2009</v>
      </c>
      <c r="G6082" t="s">
        <v>126</v>
      </c>
      <c r="I6082" t="s">
        <v>18670</v>
      </c>
      <c r="J6082" t="s">
        <v>18671</v>
      </c>
      <c r="K6082" t="s">
        <v>20</v>
      </c>
      <c r="L6082" t="s">
        <v>1225</v>
      </c>
      <c r="M6082" t="s">
        <v>554</v>
      </c>
      <c r="N6082" t="s">
        <v>19639</v>
      </c>
      <c r="O6082" t="s">
        <v>19640</v>
      </c>
      <c r="Q6082" t="s">
        <v>1228</v>
      </c>
      <c r="R6082" s="1">
        <f t="shared" ref="R6082:R6145" si="476">O6082-J6082</f>
        <v>-6556.6399999999994</v>
      </c>
      <c r="S6082" s="1">
        <f t="shared" ref="S6082:S6145" si="477">R6082*0.21</f>
        <v>-1376.8943999999999</v>
      </c>
      <c r="T6082" s="1">
        <f t="shared" ref="T6082:T6145" si="478">N6082-I6082</f>
        <v>-2294.8200000000002</v>
      </c>
      <c r="U6082" s="1">
        <f t="shared" ref="U6082:U6145" si="479">S6082-T6082</f>
        <v>917.92560000000026</v>
      </c>
    </row>
    <row r="6083" spans="1:21" x14ac:dyDescent="0.2">
      <c r="A6083" t="s">
        <v>16</v>
      </c>
      <c r="B6083" t="s">
        <v>13151</v>
      </c>
      <c r="C6083" t="s">
        <v>18</v>
      </c>
      <c r="D6083" t="s">
        <v>19</v>
      </c>
      <c r="E6083" t="s">
        <v>1216</v>
      </c>
      <c r="F6083" t="str">
        <f t="shared" si="475"/>
        <v>2009</v>
      </c>
      <c r="G6083" t="s">
        <v>126</v>
      </c>
      <c r="I6083" t="s">
        <v>12306</v>
      </c>
      <c r="J6083" t="s">
        <v>12307</v>
      </c>
      <c r="K6083" t="s">
        <v>20</v>
      </c>
      <c r="L6083" t="s">
        <v>1225</v>
      </c>
      <c r="M6083" t="s">
        <v>554</v>
      </c>
      <c r="N6083" t="s">
        <v>13394</v>
      </c>
      <c r="O6083" t="s">
        <v>13395</v>
      </c>
      <c r="Q6083" t="s">
        <v>1228</v>
      </c>
      <c r="R6083" s="1">
        <f t="shared" si="476"/>
        <v>-6556.6399999999994</v>
      </c>
      <c r="S6083" s="1">
        <f t="shared" si="477"/>
        <v>-1376.8943999999999</v>
      </c>
      <c r="T6083" s="1">
        <f t="shared" si="478"/>
        <v>-2294.8200000000015</v>
      </c>
      <c r="U6083" s="1">
        <f t="shared" si="479"/>
        <v>917.92560000000162</v>
      </c>
    </row>
    <row r="6084" spans="1:21" x14ac:dyDescent="0.2">
      <c r="A6084" t="s">
        <v>16</v>
      </c>
      <c r="B6084" t="s">
        <v>6317</v>
      </c>
      <c r="C6084" t="s">
        <v>18</v>
      </c>
      <c r="D6084" t="s">
        <v>19</v>
      </c>
      <c r="E6084" t="s">
        <v>1216</v>
      </c>
      <c r="F6084" t="str">
        <f t="shared" si="475"/>
        <v>2009</v>
      </c>
      <c r="G6084" t="s">
        <v>126</v>
      </c>
      <c r="I6084" t="s">
        <v>5336</v>
      </c>
      <c r="J6084" t="s">
        <v>5337</v>
      </c>
      <c r="K6084" t="s">
        <v>20</v>
      </c>
      <c r="L6084" t="s">
        <v>1225</v>
      </c>
      <c r="M6084" t="s">
        <v>554</v>
      </c>
      <c r="N6084" t="s">
        <v>6613</v>
      </c>
      <c r="O6084" t="s">
        <v>6614</v>
      </c>
      <c r="Q6084" t="s">
        <v>1228</v>
      </c>
      <c r="R6084" s="1">
        <f t="shared" si="476"/>
        <v>-6556.6399999999994</v>
      </c>
      <c r="S6084" s="1">
        <f t="shared" si="477"/>
        <v>-1376.8943999999999</v>
      </c>
      <c r="T6084" s="1">
        <f t="shared" si="478"/>
        <v>-2294.8200000000033</v>
      </c>
      <c r="U6084" s="1">
        <f t="shared" si="479"/>
        <v>917.92560000000344</v>
      </c>
    </row>
    <row r="6085" spans="1:21" x14ac:dyDescent="0.2">
      <c r="A6085" t="s">
        <v>16</v>
      </c>
      <c r="B6085" t="s">
        <v>12067</v>
      </c>
      <c r="C6085" t="s">
        <v>18</v>
      </c>
      <c r="D6085" t="s">
        <v>19</v>
      </c>
      <c r="E6085" t="s">
        <v>1216</v>
      </c>
      <c r="F6085" t="str">
        <f t="shared" si="475"/>
        <v>2009</v>
      </c>
      <c r="G6085" t="s">
        <v>126</v>
      </c>
      <c r="I6085" t="s">
        <v>11191</v>
      </c>
      <c r="J6085" t="s">
        <v>11192</v>
      </c>
      <c r="K6085" t="s">
        <v>20</v>
      </c>
      <c r="L6085" t="s">
        <v>7836</v>
      </c>
      <c r="M6085" t="s">
        <v>554</v>
      </c>
      <c r="N6085" t="s">
        <v>12306</v>
      </c>
      <c r="O6085" t="s">
        <v>12307</v>
      </c>
      <c r="Q6085" t="s">
        <v>1228</v>
      </c>
      <c r="R6085" s="1">
        <f t="shared" si="476"/>
        <v>-6556.6399999999994</v>
      </c>
      <c r="S6085" s="1">
        <f t="shared" si="477"/>
        <v>-1376.8943999999999</v>
      </c>
      <c r="T6085" s="1">
        <f t="shared" si="478"/>
        <v>-2294.8299999999981</v>
      </c>
      <c r="U6085" s="1">
        <f t="shared" si="479"/>
        <v>917.9355999999982</v>
      </c>
    </row>
    <row r="6086" spans="1:21" x14ac:dyDescent="0.2">
      <c r="A6086" t="s">
        <v>16</v>
      </c>
      <c r="B6086" t="s">
        <v>7582</v>
      </c>
      <c r="C6086" t="s">
        <v>18</v>
      </c>
      <c r="D6086" t="s">
        <v>19</v>
      </c>
      <c r="E6086" t="s">
        <v>1216</v>
      </c>
      <c r="F6086" t="str">
        <f t="shared" si="475"/>
        <v>2009</v>
      </c>
      <c r="G6086" t="s">
        <v>126</v>
      </c>
      <c r="I6086" t="s">
        <v>6613</v>
      </c>
      <c r="J6086" t="s">
        <v>6614</v>
      </c>
      <c r="K6086" t="s">
        <v>20</v>
      </c>
      <c r="L6086" t="s">
        <v>7836</v>
      </c>
      <c r="M6086" t="s">
        <v>554</v>
      </c>
      <c r="N6086" t="s">
        <v>7837</v>
      </c>
      <c r="O6086" t="s">
        <v>7838</v>
      </c>
      <c r="Q6086" t="s">
        <v>1228</v>
      </c>
      <c r="R6086" s="1">
        <f t="shared" si="476"/>
        <v>-6556.6399999999994</v>
      </c>
      <c r="S6086" s="1">
        <f t="shared" si="477"/>
        <v>-1376.8943999999999</v>
      </c>
      <c r="T6086" s="1">
        <f t="shared" si="478"/>
        <v>-2294.8299999999981</v>
      </c>
      <c r="U6086" s="1">
        <f t="shared" si="479"/>
        <v>917.9355999999982</v>
      </c>
    </row>
    <row r="6087" spans="1:21" x14ac:dyDescent="0.2">
      <c r="A6087" t="s">
        <v>16</v>
      </c>
      <c r="B6087" t="s">
        <v>18410</v>
      </c>
      <c r="C6087" t="s">
        <v>18</v>
      </c>
      <c r="D6087" t="s">
        <v>19</v>
      </c>
      <c r="E6087" t="s">
        <v>1216</v>
      </c>
      <c r="F6087" t="str">
        <f t="shared" si="475"/>
        <v>2009</v>
      </c>
      <c r="G6087" t="s">
        <v>126</v>
      </c>
      <c r="I6087" t="s">
        <v>17651</v>
      </c>
      <c r="J6087" t="s">
        <v>17652</v>
      </c>
      <c r="K6087" t="s">
        <v>20</v>
      </c>
      <c r="L6087" t="s">
        <v>7836</v>
      </c>
      <c r="M6087" t="s">
        <v>554</v>
      </c>
      <c r="N6087" t="s">
        <v>18670</v>
      </c>
      <c r="O6087" t="s">
        <v>18671</v>
      </c>
      <c r="Q6087" t="s">
        <v>1228</v>
      </c>
      <c r="R6087" s="1">
        <f t="shared" si="476"/>
        <v>-6556.6400000000012</v>
      </c>
      <c r="S6087" s="1">
        <f t="shared" si="477"/>
        <v>-1376.8944000000001</v>
      </c>
      <c r="T6087" s="1">
        <f t="shared" si="478"/>
        <v>-2294.83</v>
      </c>
      <c r="U6087" s="1">
        <f t="shared" si="479"/>
        <v>917.93559999999979</v>
      </c>
    </row>
    <row r="6088" spans="1:21" x14ac:dyDescent="0.2">
      <c r="A6088" t="s">
        <v>16</v>
      </c>
      <c r="B6088" t="s">
        <v>16349</v>
      </c>
      <c r="C6088" t="s">
        <v>18</v>
      </c>
      <c r="D6088" t="s">
        <v>19</v>
      </c>
      <c r="E6088" t="s">
        <v>1216</v>
      </c>
      <c r="F6088" t="str">
        <f t="shared" si="475"/>
        <v>2009</v>
      </c>
      <c r="G6088" t="s">
        <v>126</v>
      </c>
      <c r="I6088" t="s">
        <v>15558</v>
      </c>
      <c r="J6088" t="s">
        <v>15559</v>
      </c>
      <c r="K6088" t="s">
        <v>20</v>
      </c>
      <c r="L6088" t="s">
        <v>7836</v>
      </c>
      <c r="M6088" t="s">
        <v>554</v>
      </c>
      <c r="N6088" t="s">
        <v>16601</v>
      </c>
      <c r="O6088" t="s">
        <v>16602</v>
      </c>
      <c r="Q6088" t="s">
        <v>1228</v>
      </c>
      <c r="R6088" s="1">
        <f t="shared" si="476"/>
        <v>-6556.6399999999994</v>
      </c>
      <c r="S6088" s="1">
        <f t="shared" si="477"/>
        <v>-1376.8943999999999</v>
      </c>
      <c r="T6088" s="1">
        <f t="shared" si="478"/>
        <v>-2294.83</v>
      </c>
      <c r="U6088" s="1">
        <f t="shared" si="479"/>
        <v>917.93560000000002</v>
      </c>
    </row>
    <row r="6089" spans="1:21" x14ac:dyDescent="0.2">
      <c r="A6089" t="s">
        <v>16</v>
      </c>
      <c r="B6089" t="s">
        <v>14225</v>
      </c>
      <c r="C6089" t="s">
        <v>18</v>
      </c>
      <c r="D6089" t="s">
        <v>19</v>
      </c>
      <c r="E6089" t="s">
        <v>1216</v>
      </c>
      <c r="F6089" t="str">
        <f t="shared" si="475"/>
        <v>2009</v>
      </c>
      <c r="G6089" t="s">
        <v>126</v>
      </c>
      <c r="I6089" t="s">
        <v>13394</v>
      </c>
      <c r="J6089" t="s">
        <v>13395</v>
      </c>
      <c r="K6089" t="s">
        <v>20</v>
      </c>
      <c r="L6089" t="s">
        <v>7836</v>
      </c>
      <c r="M6089" t="s">
        <v>554</v>
      </c>
      <c r="N6089" t="s">
        <v>14480</v>
      </c>
      <c r="O6089" t="s">
        <v>14481</v>
      </c>
      <c r="Q6089" t="s">
        <v>1228</v>
      </c>
      <c r="R6089" s="1">
        <f t="shared" si="476"/>
        <v>-6556.6399999999994</v>
      </c>
      <c r="S6089" s="1">
        <f t="shared" si="477"/>
        <v>-1376.8943999999999</v>
      </c>
      <c r="T6089" s="1">
        <f t="shared" si="478"/>
        <v>-2294.83</v>
      </c>
      <c r="U6089" s="1">
        <f t="shared" si="479"/>
        <v>917.93560000000002</v>
      </c>
    </row>
    <row r="6090" spans="1:21" x14ac:dyDescent="0.2">
      <c r="A6090" t="s">
        <v>16</v>
      </c>
      <c r="B6090" t="s">
        <v>9899</v>
      </c>
      <c r="C6090" t="s">
        <v>18</v>
      </c>
      <c r="D6090" t="s">
        <v>19</v>
      </c>
      <c r="E6090" t="s">
        <v>1216</v>
      </c>
      <c r="F6090" t="str">
        <f t="shared" si="475"/>
        <v>2009</v>
      </c>
      <c r="G6090" t="s">
        <v>126</v>
      </c>
      <c r="I6090" t="s">
        <v>8975</v>
      </c>
      <c r="J6090" t="s">
        <v>8976</v>
      </c>
      <c r="K6090" t="s">
        <v>20</v>
      </c>
      <c r="L6090" t="s">
        <v>7836</v>
      </c>
      <c r="M6090" t="s">
        <v>554</v>
      </c>
      <c r="N6090" t="s">
        <v>10075</v>
      </c>
      <c r="O6090" t="s">
        <v>10076</v>
      </c>
      <c r="Q6090" t="s">
        <v>1228</v>
      </c>
      <c r="R6090" s="1">
        <f t="shared" si="476"/>
        <v>-6556.6400000000067</v>
      </c>
      <c r="S6090" s="1">
        <f t="shared" si="477"/>
        <v>-1376.8944000000013</v>
      </c>
      <c r="T6090" s="1">
        <f t="shared" si="478"/>
        <v>-2294.8300000000017</v>
      </c>
      <c r="U6090" s="1">
        <f t="shared" si="479"/>
        <v>917.93560000000048</v>
      </c>
    </row>
    <row r="6091" spans="1:21" x14ac:dyDescent="0.2">
      <c r="A6091" t="s">
        <v>1404</v>
      </c>
      <c r="B6091" t="s">
        <v>17</v>
      </c>
      <c r="C6091" t="s">
        <v>18</v>
      </c>
      <c r="D6091" t="s">
        <v>19</v>
      </c>
      <c r="E6091" t="s">
        <v>1177</v>
      </c>
      <c r="F6091" t="str">
        <f t="shared" si="475"/>
        <v>2007</v>
      </c>
      <c r="G6091" t="s">
        <v>126</v>
      </c>
      <c r="I6091" s="3">
        <v>35413.07</v>
      </c>
      <c r="J6091" s="3">
        <v>101180.21</v>
      </c>
      <c r="K6091" s="2">
        <v>0</v>
      </c>
      <c r="L6091" s="3">
        <v>-2344.89</v>
      </c>
      <c r="M6091" s="4">
        <v>0.35</v>
      </c>
      <c r="N6091" s="5">
        <v>33068.18</v>
      </c>
      <c r="O6091" s="5">
        <v>94480.52</v>
      </c>
      <c r="Q6091" t="s">
        <v>2267</v>
      </c>
      <c r="R6091" s="1">
        <f t="shared" si="476"/>
        <v>-6699.6900000000023</v>
      </c>
      <c r="S6091" s="1">
        <f t="shared" si="477"/>
        <v>-1406.9349000000004</v>
      </c>
      <c r="T6091" s="1">
        <f t="shared" si="478"/>
        <v>-2344.8899999999994</v>
      </c>
      <c r="U6091" s="1">
        <f t="shared" si="479"/>
        <v>937.95509999999899</v>
      </c>
    </row>
    <row r="6092" spans="1:21" x14ac:dyDescent="0.2">
      <c r="A6092" t="s">
        <v>1404</v>
      </c>
      <c r="B6092" t="s">
        <v>13151</v>
      </c>
      <c r="C6092" t="s">
        <v>18</v>
      </c>
      <c r="D6092" t="s">
        <v>19</v>
      </c>
      <c r="E6092" t="s">
        <v>1177</v>
      </c>
      <c r="F6092" t="str">
        <f t="shared" si="475"/>
        <v>2007</v>
      </c>
      <c r="G6092" t="s">
        <v>126</v>
      </c>
      <c r="I6092" t="s">
        <v>12578</v>
      </c>
      <c r="J6092" t="s">
        <v>12579</v>
      </c>
      <c r="K6092" t="s">
        <v>20</v>
      </c>
      <c r="L6092" t="s">
        <v>2264</v>
      </c>
      <c r="M6092" t="s">
        <v>554</v>
      </c>
      <c r="N6092" t="s">
        <v>13641</v>
      </c>
      <c r="O6092" t="s">
        <v>13642</v>
      </c>
      <c r="Q6092" t="s">
        <v>2267</v>
      </c>
      <c r="R6092" s="1">
        <f t="shared" si="476"/>
        <v>-6699.6900000000023</v>
      </c>
      <c r="S6092" s="1">
        <f t="shared" si="477"/>
        <v>-1406.9349000000004</v>
      </c>
      <c r="T6092" s="1">
        <f t="shared" si="478"/>
        <v>-2344.8899999999994</v>
      </c>
      <c r="U6092" s="1">
        <f t="shared" si="479"/>
        <v>937.95509999999899</v>
      </c>
    </row>
    <row r="6093" spans="1:21" x14ac:dyDescent="0.2">
      <c r="A6093" t="s">
        <v>1404</v>
      </c>
      <c r="B6093" t="s">
        <v>9899</v>
      </c>
      <c r="C6093" t="s">
        <v>18</v>
      </c>
      <c r="D6093" t="s">
        <v>19</v>
      </c>
      <c r="E6093" t="s">
        <v>1177</v>
      </c>
      <c r="F6093" t="str">
        <f t="shared" si="475"/>
        <v>2007</v>
      </c>
      <c r="G6093" t="s">
        <v>126</v>
      </c>
      <c r="I6093" t="s">
        <v>9318</v>
      </c>
      <c r="J6093" t="s">
        <v>9319</v>
      </c>
      <c r="K6093" t="s">
        <v>20</v>
      </c>
      <c r="L6093" t="s">
        <v>2264</v>
      </c>
      <c r="M6093" t="s">
        <v>554</v>
      </c>
      <c r="N6093" t="s">
        <v>10408</v>
      </c>
      <c r="O6093" t="s">
        <v>10409</v>
      </c>
      <c r="Q6093" t="s">
        <v>2267</v>
      </c>
      <c r="R6093" s="1">
        <f t="shared" si="476"/>
        <v>-6699.6900000000023</v>
      </c>
      <c r="S6093" s="1">
        <f t="shared" si="477"/>
        <v>-1406.9349000000004</v>
      </c>
      <c r="T6093" s="1">
        <f t="shared" si="478"/>
        <v>-2344.8899999999994</v>
      </c>
      <c r="U6093" s="1">
        <f t="shared" si="479"/>
        <v>937.95509999999899</v>
      </c>
    </row>
    <row r="6094" spans="1:21" x14ac:dyDescent="0.2">
      <c r="A6094" t="s">
        <v>1404</v>
      </c>
      <c r="B6094" t="s">
        <v>7582</v>
      </c>
      <c r="C6094" t="s">
        <v>18</v>
      </c>
      <c r="D6094" t="s">
        <v>19</v>
      </c>
      <c r="E6094" t="s">
        <v>1177</v>
      </c>
      <c r="F6094" t="str">
        <f t="shared" si="475"/>
        <v>2007</v>
      </c>
      <c r="G6094" t="s">
        <v>126</v>
      </c>
      <c r="I6094" t="s">
        <v>7019</v>
      </c>
      <c r="J6094" t="s">
        <v>7020</v>
      </c>
      <c r="K6094" t="s">
        <v>20</v>
      </c>
      <c r="L6094" t="s">
        <v>2264</v>
      </c>
      <c r="M6094" t="s">
        <v>554</v>
      </c>
      <c r="N6094" t="s">
        <v>8200</v>
      </c>
      <c r="O6094" t="s">
        <v>8201</v>
      </c>
      <c r="Q6094" t="s">
        <v>2267</v>
      </c>
      <c r="R6094" s="1">
        <f t="shared" si="476"/>
        <v>-6699.6900000000023</v>
      </c>
      <c r="S6094" s="1">
        <f t="shared" si="477"/>
        <v>-1406.9349000000004</v>
      </c>
      <c r="T6094" s="1">
        <f t="shared" si="478"/>
        <v>-2344.8899999999994</v>
      </c>
      <c r="U6094" s="1">
        <f t="shared" si="479"/>
        <v>937.95509999999899</v>
      </c>
    </row>
    <row r="6095" spans="1:21" x14ac:dyDescent="0.2">
      <c r="A6095" t="s">
        <v>1404</v>
      </c>
      <c r="B6095" t="s">
        <v>4967</v>
      </c>
      <c r="C6095" t="s">
        <v>18</v>
      </c>
      <c r="D6095" t="s">
        <v>19</v>
      </c>
      <c r="E6095" t="s">
        <v>1177</v>
      </c>
      <c r="F6095" t="str">
        <f t="shared" si="475"/>
        <v>2007</v>
      </c>
      <c r="G6095" t="s">
        <v>126</v>
      </c>
      <c r="I6095" t="s">
        <v>4371</v>
      </c>
      <c r="J6095" t="s">
        <v>4372</v>
      </c>
      <c r="K6095" t="s">
        <v>20</v>
      </c>
      <c r="L6095" t="s">
        <v>2264</v>
      </c>
      <c r="M6095" t="s">
        <v>554</v>
      </c>
      <c r="N6095" t="s">
        <v>5758</v>
      </c>
      <c r="O6095" t="s">
        <v>5759</v>
      </c>
      <c r="Q6095" t="s">
        <v>2267</v>
      </c>
      <c r="R6095" s="1">
        <f t="shared" si="476"/>
        <v>-6699.6900000000023</v>
      </c>
      <c r="S6095" s="1">
        <f t="shared" si="477"/>
        <v>-1406.9349000000004</v>
      </c>
      <c r="T6095" s="1">
        <f t="shared" si="478"/>
        <v>-2344.8899999999994</v>
      </c>
      <c r="U6095" s="1">
        <f t="shared" si="479"/>
        <v>937.95509999999899</v>
      </c>
    </row>
    <row r="6096" spans="1:21" x14ac:dyDescent="0.2">
      <c r="A6096" t="s">
        <v>1404</v>
      </c>
      <c r="B6096" t="s">
        <v>3360</v>
      </c>
      <c r="C6096" t="s">
        <v>18</v>
      </c>
      <c r="D6096" t="s">
        <v>19</v>
      </c>
      <c r="E6096" t="s">
        <v>1177</v>
      </c>
      <c r="F6096" t="str">
        <f t="shared" si="475"/>
        <v>2007</v>
      </c>
      <c r="G6096" t="s">
        <v>126</v>
      </c>
      <c r="I6096" t="s">
        <v>2265</v>
      </c>
      <c r="J6096" t="s">
        <v>2266</v>
      </c>
      <c r="K6096" t="s">
        <v>20</v>
      </c>
      <c r="L6096" t="s">
        <v>2264</v>
      </c>
      <c r="M6096" t="s">
        <v>554</v>
      </c>
      <c r="N6096" t="s">
        <v>4371</v>
      </c>
      <c r="O6096" t="s">
        <v>4372</v>
      </c>
      <c r="Q6096" t="s">
        <v>2267</v>
      </c>
      <c r="R6096" s="1">
        <f t="shared" si="476"/>
        <v>-6699.6900000000023</v>
      </c>
      <c r="S6096" s="1">
        <f t="shared" si="477"/>
        <v>-1406.9349000000004</v>
      </c>
      <c r="T6096" s="1">
        <f t="shared" si="478"/>
        <v>-2344.8899999999994</v>
      </c>
      <c r="U6096" s="1">
        <f t="shared" si="479"/>
        <v>937.95509999999899</v>
      </c>
    </row>
    <row r="6097" spans="1:21" x14ac:dyDescent="0.2">
      <c r="A6097" t="s">
        <v>1404</v>
      </c>
      <c r="B6097" t="s">
        <v>14225</v>
      </c>
      <c r="C6097" t="s">
        <v>18</v>
      </c>
      <c r="D6097" t="s">
        <v>19</v>
      </c>
      <c r="E6097" t="s">
        <v>1177</v>
      </c>
      <c r="F6097" t="str">
        <f t="shared" si="475"/>
        <v>2007</v>
      </c>
      <c r="G6097" t="s">
        <v>126</v>
      </c>
      <c r="I6097" t="s">
        <v>13641</v>
      </c>
      <c r="J6097" t="s">
        <v>13642</v>
      </c>
      <c r="K6097" t="s">
        <v>20</v>
      </c>
      <c r="L6097" t="s">
        <v>2264</v>
      </c>
      <c r="M6097" t="s">
        <v>554</v>
      </c>
      <c r="N6097" t="s">
        <v>14711</v>
      </c>
      <c r="O6097" t="s">
        <v>14712</v>
      </c>
      <c r="Q6097" t="s">
        <v>2267</v>
      </c>
      <c r="R6097" s="1">
        <f t="shared" si="476"/>
        <v>-6699.6899999999987</v>
      </c>
      <c r="S6097" s="1">
        <f t="shared" si="477"/>
        <v>-1406.9348999999997</v>
      </c>
      <c r="T6097" s="1">
        <f t="shared" si="478"/>
        <v>-2344.8899999999994</v>
      </c>
      <c r="U6097" s="1">
        <f t="shared" si="479"/>
        <v>937.95509999999967</v>
      </c>
    </row>
    <row r="6098" spans="1:21" x14ac:dyDescent="0.2">
      <c r="A6098" t="s">
        <v>1404</v>
      </c>
      <c r="B6098" t="s">
        <v>17383</v>
      </c>
      <c r="C6098" t="s">
        <v>18</v>
      </c>
      <c r="D6098" t="s">
        <v>19</v>
      </c>
      <c r="E6098" t="s">
        <v>1177</v>
      </c>
      <c r="F6098" t="str">
        <f t="shared" si="475"/>
        <v>2007</v>
      </c>
      <c r="G6098" t="s">
        <v>126</v>
      </c>
      <c r="I6098" t="s">
        <v>16804</v>
      </c>
      <c r="J6098" t="s">
        <v>16805</v>
      </c>
      <c r="K6098" t="s">
        <v>20</v>
      </c>
      <c r="L6098" t="s">
        <v>2264</v>
      </c>
      <c r="M6098" t="s">
        <v>554</v>
      </c>
      <c r="N6098" t="s">
        <v>17837</v>
      </c>
      <c r="O6098" t="s">
        <v>17838</v>
      </c>
      <c r="Q6098" t="s">
        <v>2267</v>
      </c>
      <c r="R6098" s="1">
        <f t="shared" si="476"/>
        <v>-6699.69</v>
      </c>
      <c r="S6098" s="1">
        <f t="shared" si="477"/>
        <v>-1406.9349</v>
      </c>
      <c r="T6098" s="1">
        <f t="shared" si="478"/>
        <v>-2344.89</v>
      </c>
      <c r="U6098" s="1">
        <f t="shared" si="479"/>
        <v>937.9550999999999</v>
      </c>
    </row>
    <row r="6099" spans="1:21" x14ac:dyDescent="0.2">
      <c r="A6099" t="s">
        <v>1404</v>
      </c>
      <c r="B6099" t="s">
        <v>11005</v>
      </c>
      <c r="C6099" t="s">
        <v>18</v>
      </c>
      <c r="D6099" t="s">
        <v>19</v>
      </c>
      <c r="E6099" t="s">
        <v>1177</v>
      </c>
      <c r="F6099" t="str">
        <f t="shared" si="475"/>
        <v>2007</v>
      </c>
      <c r="G6099" t="s">
        <v>126</v>
      </c>
      <c r="I6099" t="s">
        <v>10408</v>
      </c>
      <c r="J6099" t="s">
        <v>10409</v>
      </c>
      <c r="K6099" t="s">
        <v>20</v>
      </c>
      <c r="L6099" t="s">
        <v>2264</v>
      </c>
      <c r="M6099" t="s">
        <v>554</v>
      </c>
      <c r="N6099" t="s">
        <v>11498</v>
      </c>
      <c r="O6099" t="s">
        <v>11499</v>
      </c>
      <c r="Q6099" t="s">
        <v>2267</v>
      </c>
      <c r="R6099" s="1">
        <f t="shared" si="476"/>
        <v>-6699.6899999999951</v>
      </c>
      <c r="S6099" s="1">
        <f t="shared" si="477"/>
        <v>-1406.9348999999988</v>
      </c>
      <c r="T6099" s="1">
        <f t="shared" si="478"/>
        <v>-2344.8899999999994</v>
      </c>
      <c r="U6099" s="1">
        <f t="shared" si="479"/>
        <v>937.95510000000058</v>
      </c>
    </row>
    <row r="6100" spans="1:21" x14ac:dyDescent="0.2">
      <c r="A6100" t="s">
        <v>1404</v>
      </c>
      <c r="B6100" t="s">
        <v>8771</v>
      </c>
      <c r="C6100" t="s">
        <v>18</v>
      </c>
      <c r="D6100" t="s">
        <v>19</v>
      </c>
      <c r="E6100" t="s">
        <v>1177</v>
      </c>
      <c r="F6100" t="str">
        <f t="shared" si="475"/>
        <v>2007</v>
      </c>
      <c r="G6100" t="s">
        <v>126</v>
      </c>
      <c r="I6100" t="s">
        <v>8200</v>
      </c>
      <c r="J6100" t="s">
        <v>8201</v>
      </c>
      <c r="K6100" t="s">
        <v>20</v>
      </c>
      <c r="L6100" t="s">
        <v>2264</v>
      </c>
      <c r="M6100" t="s">
        <v>554</v>
      </c>
      <c r="N6100" t="s">
        <v>9318</v>
      </c>
      <c r="O6100" t="s">
        <v>9319</v>
      </c>
      <c r="Q6100" t="s">
        <v>2267</v>
      </c>
      <c r="R6100" s="1">
        <f t="shared" si="476"/>
        <v>-6699.6899999999951</v>
      </c>
      <c r="S6100" s="1">
        <f t="shared" si="477"/>
        <v>-1406.9348999999988</v>
      </c>
      <c r="T6100" s="1">
        <f t="shared" si="478"/>
        <v>-2344.8899999999994</v>
      </c>
      <c r="U6100" s="1">
        <f t="shared" si="479"/>
        <v>937.95510000000058</v>
      </c>
    </row>
    <row r="6101" spans="1:21" x14ac:dyDescent="0.2">
      <c r="A6101" t="s">
        <v>1404</v>
      </c>
      <c r="B6101" t="s">
        <v>15298</v>
      </c>
      <c r="C6101" t="s">
        <v>18</v>
      </c>
      <c r="D6101" t="s">
        <v>19</v>
      </c>
      <c r="E6101" t="s">
        <v>1177</v>
      </c>
      <c r="F6101" t="str">
        <f t="shared" si="475"/>
        <v>2007</v>
      </c>
      <c r="G6101" t="s">
        <v>126</v>
      </c>
      <c r="I6101" t="s">
        <v>14711</v>
      </c>
      <c r="J6101" t="s">
        <v>14712</v>
      </c>
      <c r="K6101" t="s">
        <v>20</v>
      </c>
      <c r="L6101" t="s">
        <v>2264</v>
      </c>
      <c r="M6101" t="s">
        <v>554</v>
      </c>
      <c r="N6101" t="s">
        <v>15777</v>
      </c>
      <c r="O6101" t="s">
        <v>15778</v>
      </c>
      <c r="Q6101" t="s">
        <v>2267</v>
      </c>
      <c r="R6101" s="1">
        <f t="shared" si="476"/>
        <v>-6699.6899999999987</v>
      </c>
      <c r="S6101" s="1">
        <f t="shared" si="477"/>
        <v>-1406.9348999999997</v>
      </c>
      <c r="T6101" s="1">
        <f t="shared" si="478"/>
        <v>-2344.8900000000003</v>
      </c>
      <c r="U6101" s="1">
        <f t="shared" si="479"/>
        <v>937.95510000000058</v>
      </c>
    </row>
    <row r="6102" spans="1:21" x14ac:dyDescent="0.2">
      <c r="A6102" t="s">
        <v>1404</v>
      </c>
      <c r="B6102" t="s">
        <v>12067</v>
      </c>
      <c r="C6102" t="s">
        <v>18</v>
      </c>
      <c r="D6102" t="s">
        <v>19</v>
      </c>
      <c r="E6102" t="s">
        <v>1177</v>
      </c>
      <c r="F6102" t="str">
        <f t="shared" si="475"/>
        <v>2007</v>
      </c>
      <c r="G6102" t="s">
        <v>126</v>
      </c>
      <c r="I6102" t="s">
        <v>11498</v>
      </c>
      <c r="J6102" t="s">
        <v>11499</v>
      </c>
      <c r="K6102" t="s">
        <v>20</v>
      </c>
      <c r="L6102" t="s">
        <v>2264</v>
      </c>
      <c r="M6102" t="s">
        <v>554</v>
      </c>
      <c r="N6102" t="s">
        <v>12578</v>
      </c>
      <c r="O6102" t="s">
        <v>12579</v>
      </c>
      <c r="Q6102" t="s">
        <v>2267</v>
      </c>
      <c r="R6102" s="1">
        <f t="shared" si="476"/>
        <v>-6699.6900000000023</v>
      </c>
      <c r="S6102" s="1">
        <f t="shared" si="477"/>
        <v>-1406.9349000000004</v>
      </c>
      <c r="T6102" s="1">
        <f t="shared" si="478"/>
        <v>-2344.8900000000012</v>
      </c>
      <c r="U6102" s="1">
        <f t="shared" si="479"/>
        <v>937.95510000000081</v>
      </c>
    </row>
    <row r="6103" spans="1:21" x14ac:dyDescent="0.2">
      <c r="A6103" t="s">
        <v>1404</v>
      </c>
      <c r="B6103" t="s">
        <v>6317</v>
      </c>
      <c r="C6103" t="s">
        <v>18</v>
      </c>
      <c r="D6103" t="s">
        <v>19</v>
      </c>
      <c r="E6103" t="s">
        <v>1177</v>
      </c>
      <c r="F6103" t="str">
        <f t="shared" si="475"/>
        <v>2007</v>
      </c>
      <c r="G6103" t="s">
        <v>126</v>
      </c>
      <c r="I6103" t="s">
        <v>5758</v>
      </c>
      <c r="J6103" t="s">
        <v>5759</v>
      </c>
      <c r="K6103" t="s">
        <v>20</v>
      </c>
      <c r="L6103" t="s">
        <v>2264</v>
      </c>
      <c r="M6103" t="s">
        <v>554</v>
      </c>
      <c r="N6103" t="s">
        <v>7019</v>
      </c>
      <c r="O6103" t="s">
        <v>7020</v>
      </c>
      <c r="Q6103" t="s">
        <v>2267</v>
      </c>
      <c r="R6103" s="1">
        <f t="shared" si="476"/>
        <v>-6699.6900000000023</v>
      </c>
      <c r="S6103" s="1">
        <f t="shared" si="477"/>
        <v>-1406.9349000000004</v>
      </c>
      <c r="T6103" s="1">
        <f t="shared" si="478"/>
        <v>-2344.8900000000031</v>
      </c>
      <c r="U6103" s="1">
        <f t="shared" si="479"/>
        <v>937.95510000000263</v>
      </c>
    </row>
    <row r="6104" spans="1:21" x14ac:dyDescent="0.2">
      <c r="A6104" t="s">
        <v>1404</v>
      </c>
      <c r="B6104" t="s">
        <v>18410</v>
      </c>
      <c r="C6104" t="s">
        <v>18</v>
      </c>
      <c r="D6104" t="s">
        <v>19</v>
      </c>
      <c r="E6104" t="s">
        <v>1177</v>
      </c>
      <c r="F6104" t="str">
        <f t="shared" si="475"/>
        <v>2007</v>
      </c>
      <c r="G6104" t="s">
        <v>126</v>
      </c>
      <c r="I6104" t="s">
        <v>17837</v>
      </c>
      <c r="J6104" t="s">
        <v>17838</v>
      </c>
      <c r="K6104" t="s">
        <v>20</v>
      </c>
      <c r="L6104" t="s">
        <v>16803</v>
      </c>
      <c r="M6104" t="s">
        <v>554</v>
      </c>
      <c r="N6104" t="s">
        <v>18845</v>
      </c>
      <c r="O6104" t="s">
        <v>18846</v>
      </c>
      <c r="Q6104" t="s">
        <v>2267</v>
      </c>
      <c r="R6104" s="1">
        <f t="shared" si="476"/>
        <v>-6699.6900000000005</v>
      </c>
      <c r="S6104" s="1">
        <f t="shared" si="477"/>
        <v>-1406.9349</v>
      </c>
      <c r="T6104" s="1">
        <f t="shared" si="478"/>
        <v>-2344.9</v>
      </c>
      <c r="U6104" s="1">
        <f t="shared" si="479"/>
        <v>937.96510000000012</v>
      </c>
    </row>
    <row r="6105" spans="1:21" x14ac:dyDescent="0.2">
      <c r="A6105" t="s">
        <v>1404</v>
      </c>
      <c r="B6105" t="s">
        <v>16349</v>
      </c>
      <c r="C6105" t="s">
        <v>18</v>
      </c>
      <c r="D6105" t="s">
        <v>19</v>
      </c>
      <c r="E6105" t="s">
        <v>1177</v>
      </c>
      <c r="F6105" t="str">
        <f t="shared" si="475"/>
        <v>2007</v>
      </c>
      <c r="G6105" t="s">
        <v>126</v>
      </c>
      <c r="I6105" t="s">
        <v>15777</v>
      </c>
      <c r="J6105" t="s">
        <v>15778</v>
      </c>
      <c r="K6105" t="s">
        <v>20</v>
      </c>
      <c r="L6105" t="s">
        <v>16803</v>
      </c>
      <c r="M6105" t="s">
        <v>554</v>
      </c>
      <c r="N6105" t="s">
        <v>16804</v>
      </c>
      <c r="O6105" t="s">
        <v>16805</v>
      </c>
      <c r="Q6105" t="s">
        <v>2267</v>
      </c>
      <c r="R6105" s="1">
        <f t="shared" si="476"/>
        <v>-6699.6900000000005</v>
      </c>
      <c r="S6105" s="1">
        <f t="shared" si="477"/>
        <v>-1406.9349</v>
      </c>
      <c r="T6105" s="1">
        <f t="shared" si="478"/>
        <v>-2344.9000000000005</v>
      </c>
      <c r="U6105" s="1">
        <f t="shared" si="479"/>
        <v>937.96510000000058</v>
      </c>
    </row>
    <row r="6106" spans="1:21" x14ac:dyDescent="0.2">
      <c r="A6106" t="s">
        <v>2467</v>
      </c>
      <c r="B6106" t="s">
        <v>3360</v>
      </c>
      <c r="C6106" t="s">
        <v>18</v>
      </c>
      <c r="D6106" t="s">
        <v>19</v>
      </c>
      <c r="E6106" t="s">
        <v>1303</v>
      </c>
      <c r="F6106" t="str">
        <f t="shared" si="475"/>
        <v>2012</v>
      </c>
      <c r="G6106" t="s">
        <v>126</v>
      </c>
      <c r="I6106" t="s">
        <v>3319</v>
      </c>
      <c r="J6106" t="s">
        <v>3320</v>
      </c>
      <c r="K6106" t="s">
        <v>20</v>
      </c>
      <c r="L6106" t="s">
        <v>4945</v>
      </c>
      <c r="M6106" t="s">
        <v>554</v>
      </c>
      <c r="N6106" t="s">
        <v>4946</v>
      </c>
      <c r="O6106" t="s">
        <v>4947</v>
      </c>
      <c r="Q6106" t="s">
        <v>3321</v>
      </c>
      <c r="R6106" s="1">
        <f t="shared" si="476"/>
        <v>-6858.6300000000047</v>
      </c>
      <c r="S6106" s="1">
        <f t="shared" si="477"/>
        <v>-1440.312300000001</v>
      </c>
      <c r="T6106" s="1">
        <f t="shared" si="478"/>
        <v>-2400.5199999999895</v>
      </c>
      <c r="U6106" s="1">
        <f t="shared" si="479"/>
        <v>960.20769999998856</v>
      </c>
    </row>
    <row r="6107" spans="1:21" x14ac:dyDescent="0.2">
      <c r="A6107" t="s">
        <v>2467</v>
      </c>
      <c r="B6107" t="s">
        <v>8771</v>
      </c>
      <c r="C6107" t="s">
        <v>18</v>
      </c>
      <c r="D6107" t="s">
        <v>19</v>
      </c>
      <c r="E6107" t="s">
        <v>842</v>
      </c>
      <c r="F6107" t="str">
        <f t="shared" si="475"/>
        <v>1994</v>
      </c>
      <c r="G6107" t="s">
        <v>2746</v>
      </c>
      <c r="I6107" t="s">
        <v>8515</v>
      </c>
      <c r="J6107" t="s">
        <v>8516</v>
      </c>
      <c r="K6107" t="s">
        <v>20</v>
      </c>
      <c r="L6107" t="s">
        <v>2881</v>
      </c>
      <c r="M6107" t="s">
        <v>554</v>
      </c>
      <c r="N6107" t="s">
        <v>9636</v>
      </c>
      <c r="O6107" t="s">
        <v>9637</v>
      </c>
      <c r="Q6107" t="s">
        <v>2884</v>
      </c>
      <c r="R6107" s="1">
        <f t="shared" si="476"/>
        <v>-6889.4500000000116</v>
      </c>
      <c r="S6107" s="1">
        <f t="shared" si="477"/>
        <v>-1446.7845000000025</v>
      </c>
      <c r="T6107" s="1">
        <f t="shared" si="478"/>
        <v>-2411.3099999999977</v>
      </c>
      <c r="U6107" s="1">
        <f t="shared" si="479"/>
        <v>964.52549999999519</v>
      </c>
    </row>
    <row r="6108" spans="1:21" x14ac:dyDescent="0.2">
      <c r="A6108" t="s">
        <v>2467</v>
      </c>
      <c r="B6108" t="s">
        <v>3360</v>
      </c>
      <c r="C6108" t="s">
        <v>18</v>
      </c>
      <c r="D6108" t="s">
        <v>19</v>
      </c>
      <c r="E6108" t="s">
        <v>842</v>
      </c>
      <c r="F6108" t="str">
        <f t="shared" si="475"/>
        <v>1994</v>
      </c>
      <c r="G6108" t="s">
        <v>2746</v>
      </c>
      <c r="I6108" t="s">
        <v>2882</v>
      </c>
      <c r="J6108" t="s">
        <v>2883</v>
      </c>
      <c r="K6108" t="s">
        <v>20</v>
      </c>
      <c r="L6108" t="s">
        <v>2881</v>
      </c>
      <c r="M6108" t="s">
        <v>554</v>
      </c>
      <c r="N6108" t="s">
        <v>4700</v>
      </c>
      <c r="O6108" t="s">
        <v>4701</v>
      </c>
      <c r="Q6108" t="s">
        <v>2884</v>
      </c>
      <c r="R6108" s="1">
        <f t="shared" si="476"/>
        <v>-6889.4500000000116</v>
      </c>
      <c r="S6108" s="1">
        <f t="shared" si="477"/>
        <v>-1446.7845000000025</v>
      </c>
      <c r="T6108" s="1">
        <f t="shared" si="478"/>
        <v>-2411.3099999999977</v>
      </c>
      <c r="U6108" s="1">
        <f t="shared" si="479"/>
        <v>964.52549999999519</v>
      </c>
    </row>
    <row r="6109" spans="1:21" x14ac:dyDescent="0.2">
      <c r="A6109" t="s">
        <v>2467</v>
      </c>
      <c r="B6109" t="s">
        <v>13151</v>
      </c>
      <c r="C6109" t="s">
        <v>18</v>
      </c>
      <c r="D6109" t="s">
        <v>19</v>
      </c>
      <c r="E6109" t="s">
        <v>842</v>
      </c>
      <c r="F6109" t="str">
        <f t="shared" si="475"/>
        <v>1994</v>
      </c>
      <c r="G6109" t="s">
        <v>2746</v>
      </c>
      <c r="I6109" t="s">
        <v>12892</v>
      </c>
      <c r="J6109" t="s">
        <v>12893</v>
      </c>
      <c r="K6109" t="s">
        <v>20</v>
      </c>
      <c r="L6109" t="s">
        <v>2881</v>
      </c>
      <c r="M6109" t="s">
        <v>554</v>
      </c>
      <c r="N6109" t="s">
        <v>13969</v>
      </c>
      <c r="O6109" t="s">
        <v>13970</v>
      </c>
      <c r="Q6109" t="s">
        <v>2884</v>
      </c>
      <c r="R6109" s="1">
        <f t="shared" si="476"/>
        <v>-6889.4499999999971</v>
      </c>
      <c r="S6109" s="1">
        <f t="shared" si="477"/>
        <v>-1446.7844999999993</v>
      </c>
      <c r="T6109" s="1">
        <f t="shared" si="478"/>
        <v>-2411.3099999999977</v>
      </c>
      <c r="U6109" s="1">
        <f t="shared" si="479"/>
        <v>964.52549999999837</v>
      </c>
    </row>
    <row r="6110" spans="1:21" x14ac:dyDescent="0.2">
      <c r="A6110" t="s">
        <v>2467</v>
      </c>
      <c r="B6110" t="s">
        <v>11005</v>
      </c>
      <c r="C6110" t="s">
        <v>18</v>
      </c>
      <c r="D6110" t="s">
        <v>19</v>
      </c>
      <c r="E6110" t="s">
        <v>842</v>
      </c>
      <c r="F6110" t="str">
        <f t="shared" si="475"/>
        <v>1994</v>
      </c>
      <c r="G6110" t="s">
        <v>2746</v>
      </c>
      <c r="I6110" t="s">
        <v>10734</v>
      </c>
      <c r="J6110" t="s">
        <v>10735</v>
      </c>
      <c r="K6110" t="s">
        <v>20</v>
      </c>
      <c r="L6110" t="s">
        <v>2881</v>
      </c>
      <c r="M6110" t="s">
        <v>554</v>
      </c>
      <c r="N6110" t="s">
        <v>11808</v>
      </c>
      <c r="O6110" t="s">
        <v>11809</v>
      </c>
      <c r="Q6110" t="s">
        <v>2884</v>
      </c>
      <c r="R6110" s="1">
        <f t="shared" si="476"/>
        <v>-6889.4499999999971</v>
      </c>
      <c r="S6110" s="1">
        <f t="shared" si="477"/>
        <v>-1446.7844999999993</v>
      </c>
      <c r="T6110" s="1">
        <f t="shared" si="478"/>
        <v>-2411.3099999999977</v>
      </c>
      <c r="U6110" s="1">
        <f t="shared" si="479"/>
        <v>964.52549999999837</v>
      </c>
    </row>
    <row r="6111" spans="1:21" x14ac:dyDescent="0.2">
      <c r="A6111" t="s">
        <v>2467</v>
      </c>
      <c r="B6111" t="s">
        <v>7582</v>
      </c>
      <c r="C6111" t="s">
        <v>18</v>
      </c>
      <c r="D6111" t="s">
        <v>19</v>
      </c>
      <c r="E6111" t="s">
        <v>842</v>
      </c>
      <c r="F6111" t="str">
        <f t="shared" si="475"/>
        <v>1994</v>
      </c>
      <c r="G6111" t="s">
        <v>2746</v>
      </c>
      <c r="I6111" t="s">
        <v>7319</v>
      </c>
      <c r="J6111" t="s">
        <v>7320</v>
      </c>
      <c r="K6111" t="s">
        <v>20</v>
      </c>
      <c r="L6111" t="s">
        <v>2881</v>
      </c>
      <c r="M6111" t="s">
        <v>554</v>
      </c>
      <c r="N6111" t="s">
        <v>8515</v>
      </c>
      <c r="O6111" t="s">
        <v>8516</v>
      </c>
      <c r="Q6111" t="s">
        <v>2884</v>
      </c>
      <c r="R6111" s="1">
        <f t="shared" si="476"/>
        <v>-6889.4499999999971</v>
      </c>
      <c r="S6111" s="1">
        <f t="shared" si="477"/>
        <v>-1446.7844999999993</v>
      </c>
      <c r="T6111" s="1">
        <f t="shared" si="478"/>
        <v>-2411.3099999999977</v>
      </c>
      <c r="U6111" s="1">
        <f t="shared" si="479"/>
        <v>964.52549999999837</v>
      </c>
    </row>
    <row r="6112" spans="1:21" x14ac:dyDescent="0.2">
      <c r="A6112" t="s">
        <v>2467</v>
      </c>
      <c r="B6112" t="s">
        <v>4967</v>
      </c>
      <c r="C6112" t="s">
        <v>18</v>
      </c>
      <c r="D6112" t="s">
        <v>19</v>
      </c>
      <c r="E6112" t="s">
        <v>842</v>
      </c>
      <c r="F6112" t="str">
        <f t="shared" si="475"/>
        <v>1994</v>
      </c>
      <c r="G6112" t="s">
        <v>2746</v>
      </c>
      <c r="I6112" t="s">
        <v>4700</v>
      </c>
      <c r="J6112" t="s">
        <v>4701</v>
      </c>
      <c r="K6112" t="s">
        <v>20</v>
      </c>
      <c r="L6112" t="s">
        <v>2881</v>
      </c>
      <c r="M6112" t="s">
        <v>554</v>
      </c>
      <c r="N6112" t="s">
        <v>6058</v>
      </c>
      <c r="O6112" t="s">
        <v>6059</v>
      </c>
      <c r="Q6112" t="s">
        <v>2884</v>
      </c>
      <c r="R6112" s="1">
        <f t="shared" si="476"/>
        <v>-6889.4499999999971</v>
      </c>
      <c r="S6112" s="1">
        <f t="shared" si="477"/>
        <v>-1446.7844999999993</v>
      </c>
      <c r="T6112" s="1">
        <f t="shared" si="478"/>
        <v>-2411.3099999999977</v>
      </c>
      <c r="U6112" s="1">
        <f t="shared" si="479"/>
        <v>964.52549999999837</v>
      </c>
    </row>
    <row r="6113" spans="1:21" x14ac:dyDescent="0.2">
      <c r="A6113" t="s">
        <v>2467</v>
      </c>
      <c r="B6113" t="s">
        <v>18410</v>
      </c>
      <c r="C6113" t="s">
        <v>18</v>
      </c>
      <c r="D6113" t="s">
        <v>19</v>
      </c>
      <c r="E6113" t="s">
        <v>842</v>
      </c>
      <c r="F6113" t="str">
        <f t="shared" si="475"/>
        <v>1994</v>
      </c>
      <c r="G6113" t="s">
        <v>2746</v>
      </c>
      <c r="I6113" t="s">
        <v>18167</v>
      </c>
      <c r="J6113" t="s">
        <v>18168</v>
      </c>
      <c r="K6113" t="s">
        <v>20</v>
      </c>
      <c r="L6113" t="s">
        <v>2881</v>
      </c>
      <c r="M6113" t="s">
        <v>554</v>
      </c>
      <c r="N6113" t="s">
        <v>19172</v>
      </c>
      <c r="O6113" t="s">
        <v>19173</v>
      </c>
      <c r="Q6113" t="s">
        <v>2884</v>
      </c>
      <c r="R6113" s="1">
        <f t="shared" si="476"/>
        <v>-6889.4500000000044</v>
      </c>
      <c r="S6113" s="1">
        <f t="shared" si="477"/>
        <v>-1446.7845000000009</v>
      </c>
      <c r="T6113" s="1">
        <f t="shared" si="478"/>
        <v>-2411.3099999999995</v>
      </c>
      <c r="U6113" s="1">
        <f t="shared" si="479"/>
        <v>964.5254999999986</v>
      </c>
    </row>
    <row r="6114" spans="1:21" x14ac:dyDescent="0.2">
      <c r="A6114" t="s">
        <v>2467</v>
      </c>
      <c r="B6114" t="s">
        <v>14225</v>
      </c>
      <c r="C6114" t="s">
        <v>18</v>
      </c>
      <c r="D6114" t="s">
        <v>19</v>
      </c>
      <c r="E6114" t="s">
        <v>842</v>
      </c>
      <c r="F6114" t="str">
        <f t="shared" si="475"/>
        <v>1994</v>
      </c>
      <c r="G6114" t="s">
        <v>2746</v>
      </c>
      <c r="I6114" t="s">
        <v>13969</v>
      </c>
      <c r="J6114" t="s">
        <v>13970</v>
      </c>
      <c r="K6114" t="s">
        <v>20</v>
      </c>
      <c r="L6114" t="s">
        <v>2881</v>
      </c>
      <c r="M6114" t="s">
        <v>554</v>
      </c>
      <c r="N6114" t="s">
        <v>15043</v>
      </c>
      <c r="O6114" t="s">
        <v>15044</v>
      </c>
      <c r="Q6114" t="s">
        <v>2884</v>
      </c>
      <c r="R6114" s="1">
        <f t="shared" si="476"/>
        <v>-6889.4500000000116</v>
      </c>
      <c r="S6114" s="1">
        <f t="shared" si="477"/>
        <v>-1446.7845000000025</v>
      </c>
      <c r="T6114" s="1">
        <f t="shared" si="478"/>
        <v>-2411.3100000000013</v>
      </c>
      <c r="U6114" s="1">
        <f t="shared" si="479"/>
        <v>964.52549999999883</v>
      </c>
    </row>
    <row r="6115" spans="1:21" x14ac:dyDescent="0.2">
      <c r="A6115" t="s">
        <v>2467</v>
      </c>
      <c r="B6115" t="s">
        <v>17</v>
      </c>
      <c r="C6115" t="s">
        <v>18</v>
      </c>
      <c r="D6115" t="s">
        <v>19</v>
      </c>
      <c r="E6115" t="s">
        <v>842</v>
      </c>
      <c r="F6115" t="str">
        <f t="shared" si="475"/>
        <v>1994</v>
      </c>
      <c r="G6115" t="s">
        <v>2746</v>
      </c>
      <c r="I6115" s="3">
        <v>51486.59</v>
      </c>
      <c r="J6115" s="3">
        <v>147104.24</v>
      </c>
      <c r="K6115" s="2">
        <v>0</v>
      </c>
      <c r="L6115" s="3">
        <v>-2411.31</v>
      </c>
      <c r="M6115" s="4">
        <v>0.35</v>
      </c>
      <c r="N6115" s="5">
        <v>49075.28</v>
      </c>
      <c r="O6115" s="5">
        <v>140214.79</v>
      </c>
      <c r="Q6115" t="s">
        <v>2884</v>
      </c>
      <c r="R6115" s="1">
        <f t="shared" si="476"/>
        <v>-6889.4499999999825</v>
      </c>
      <c r="S6115" s="1">
        <f t="shared" si="477"/>
        <v>-1446.7844999999963</v>
      </c>
      <c r="T6115" s="1">
        <f t="shared" si="478"/>
        <v>-2411.3099999999977</v>
      </c>
      <c r="U6115" s="1">
        <f t="shared" si="479"/>
        <v>964.52550000000133</v>
      </c>
    </row>
    <row r="6116" spans="1:21" x14ac:dyDescent="0.2">
      <c r="A6116" t="s">
        <v>2467</v>
      </c>
      <c r="B6116" t="s">
        <v>16349</v>
      </c>
      <c r="C6116" t="s">
        <v>18</v>
      </c>
      <c r="D6116" t="s">
        <v>19</v>
      </c>
      <c r="E6116" t="s">
        <v>842</v>
      </c>
      <c r="F6116" t="str">
        <f t="shared" si="475"/>
        <v>1994</v>
      </c>
      <c r="G6116" t="s">
        <v>2746</v>
      </c>
      <c r="I6116" t="s">
        <v>16103</v>
      </c>
      <c r="J6116" t="s">
        <v>16104</v>
      </c>
      <c r="K6116" t="s">
        <v>20</v>
      </c>
      <c r="L6116" t="s">
        <v>2881</v>
      </c>
      <c r="M6116" t="s">
        <v>554</v>
      </c>
      <c r="N6116" t="s">
        <v>17138</v>
      </c>
      <c r="O6116" t="s">
        <v>17139</v>
      </c>
      <c r="Q6116" t="s">
        <v>2884</v>
      </c>
      <c r="R6116" s="1">
        <f t="shared" si="476"/>
        <v>-6889.4499999999971</v>
      </c>
      <c r="S6116" s="1">
        <f t="shared" si="477"/>
        <v>-1446.7844999999993</v>
      </c>
      <c r="T6116" s="1">
        <f t="shared" si="478"/>
        <v>-2411.3100000000013</v>
      </c>
      <c r="U6116" s="1">
        <f t="shared" si="479"/>
        <v>964.52550000000201</v>
      </c>
    </row>
    <row r="6117" spans="1:21" x14ac:dyDescent="0.2">
      <c r="A6117" t="s">
        <v>2467</v>
      </c>
      <c r="B6117" t="s">
        <v>12067</v>
      </c>
      <c r="C6117" t="s">
        <v>18</v>
      </c>
      <c r="D6117" t="s">
        <v>19</v>
      </c>
      <c r="E6117" t="s">
        <v>842</v>
      </c>
      <c r="F6117" t="str">
        <f t="shared" si="475"/>
        <v>1994</v>
      </c>
      <c r="G6117" t="s">
        <v>2746</v>
      </c>
      <c r="I6117" t="s">
        <v>11808</v>
      </c>
      <c r="J6117" t="s">
        <v>11809</v>
      </c>
      <c r="K6117" t="s">
        <v>20</v>
      </c>
      <c r="L6117" t="s">
        <v>2881</v>
      </c>
      <c r="M6117" t="s">
        <v>554</v>
      </c>
      <c r="N6117" t="s">
        <v>12892</v>
      </c>
      <c r="O6117" t="s">
        <v>12893</v>
      </c>
      <c r="Q6117" t="s">
        <v>2884</v>
      </c>
      <c r="R6117" s="1">
        <f t="shared" si="476"/>
        <v>-6889.4499999999971</v>
      </c>
      <c r="S6117" s="1">
        <f t="shared" si="477"/>
        <v>-1446.7844999999993</v>
      </c>
      <c r="T6117" s="1">
        <f t="shared" si="478"/>
        <v>-2411.3100000000013</v>
      </c>
      <c r="U6117" s="1">
        <f t="shared" si="479"/>
        <v>964.52550000000201</v>
      </c>
    </row>
    <row r="6118" spans="1:21" x14ac:dyDescent="0.2">
      <c r="A6118" t="s">
        <v>2467</v>
      </c>
      <c r="B6118" t="s">
        <v>9899</v>
      </c>
      <c r="C6118" t="s">
        <v>18</v>
      </c>
      <c r="D6118" t="s">
        <v>19</v>
      </c>
      <c r="E6118" t="s">
        <v>842</v>
      </c>
      <c r="F6118" t="str">
        <f t="shared" si="475"/>
        <v>1994</v>
      </c>
      <c r="G6118" t="s">
        <v>2746</v>
      </c>
      <c r="I6118" t="s">
        <v>9636</v>
      </c>
      <c r="J6118" t="s">
        <v>9637</v>
      </c>
      <c r="K6118" t="s">
        <v>20</v>
      </c>
      <c r="L6118" t="s">
        <v>2881</v>
      </c>
      <c r="M6118" t="s">
        <v>554</v>
      </c>
      <c r="N6118" t="s">
        <v>10734</v>
      </c>
      <c r="O6118" t="s">
        <v>10735</v>
      </c>
      <c r="Q6118" t="s">
        <v>2884</v>
      </c>
      <c r="R6118" s="1">
        <f t="shared" si="476"/>
        <v>-6889.4499999999971</v>
      </c>
      <c r="S6118" s="1">
        <f t="shared" si="477"/>
        <v>-1446.7844999999993</v>
      </c>
      <c r="T6118" s="1">
        <f t="shared" si="478"/>
        <v>-2411.3100000000049</v>
      </c>
      <c r="U6118" s="1">
        <f t="shared" si="479"/>
        <v>964.52550000000565</v>
      </c>
    </row>
    <row r="6119" spans="1:21" x14ac:dyDescent="0.2">
      <c r="A6119" t="s">
        <v>2467</v>
      </c>
      <c r="B6119" t="s">
        <v>6317</v>
      </c>
      <c r="C6119" t="s">
        <v>18</v>
      </c>
      <c r="D6119" t="s">
        <v>19</v>
      </c>
      <c r="E6119" t="s">
        <v>842</v>
      </c>
      <c r="F6119" t="str">
        <f t="shared" si="475"/>
        <v>1994</v>
      </c>
      <c r="G6119" t="s">
        <v>2746</v>
      </c>
      <c r="I6119" t="s">
        <v>6058</v>
      </c>
      <c r="J6119" t="s">
        <v>6059</v>
      </c>
      <c r="K6119" t="s">
        <v>20</v>
      </c>
      <c r="L6119" t="s">
        <v>2881</v>
      </c>
      <c r="M6119" t="s">
        <v>554</v>
      </c>
      <c r="N6119" t="s">
        <v>7319</v>
      </c>
      <c r="O6119" t="s">
        <v>7320</v>
      </c>
      <c r="Q6119" t="s">
        <v>2884</v>
      </c>
      <c r="R6119" s="1">
        <f t="shared" si="476"/>
        <v>-6889.4499999999971</v>
      </c>
      <c r="S6119" s="1">
        <f t="shared" si="477"/>
        <v>-1446.7844999999993</v>
      </c>
      <c r="T6119" s="1">
        <f t="shared" si="478"/>
        <v>-2411.3100000000049</v>
      </c>
      <c r="U6119" s="1">
        <f t="shared" si="479"/>
        <v>964.52550000000565</v>
      </c>
    </row>
    <row r="6120" spans="1:21" x14ac:dyDescent="0.2">
      <c r="A6120" t="s">
        <v>2467</v>
      </c>
      <c r="B6120" t="s">
        <v>19407</v>
      </c>
      <c r="C6120" t="s">
        <v>18</v>
      </c>
      <c r="D6120" t="s">
        <v>19</v>
      </c>
      <c r="E6120" t="s">
        <v>842</v>
      </c>
      <c r="F6120" t="str">
        <f t="shared" si="475"/>
        <v>1994</v>
      </c>
      <c r="G6120" t="s">
        <v>2746</v>
      </c>
      <c r="I6120" t="s">
        <v>19172</v>
      </c>
      <c r="J6120" t="s">
        <v>19173</v>
      </c>
      <c r="K6120" t="s">
        <v>20</v>
      </c>
      <c r="L6120" t="s">
        <v>16102</v>
      </c>
      <c r="M6120" t="s">
        <v>554</v>
      </c>
      <c r="N6120" t="s">
        <v>20117</v>
      </c>
      <c r="O6120" t="s">
        <v>20118</v>
      </c>
      <c r="Q6120" t="s">
        <v>2884</v>
      </c>
      <c r="R6120" s="1">
        <f t="shared" si="476"/>
        <v>-6889.4499999999971</v>
      </c>
      <c r="S6120" s="1">
        <f t="shared" si="477"/>
        <v>-1446.7844999999993</v>
      </c>
      <c r="T6120" s="1">
        <f t="shared" si="478"/>
        <v>-2411.3199999999997</v>
      </c>
      <c r="U6120" s="1">
        <f t="shared" si="479"/>
        <v>964.53550000000041</v>
      </c>
    </row>
    <row r="6121" spans="1:21" x14ac:dyDescent="0.2">
      <c r="A6121" t="s">
        <v>2467</v>
      </c>
      <c r="B6121" t="s">
        <v>17383</v>
      </c>
      <c r="C6121" t="s">
        <v>18</v>
      </c>
      <c r="D6121" t="s">
        <v>19</v>
      </c>
      <c r="E6121" t="s">
        <v>842</v>
      </c>
      <c r="F6121" t="str">
        <f t="shared" si="475"/>
        <v>1994</v>
      </c>
      <c r="G6121" t="s">
        <v>2746</v>
      </c>
      <c r="I6121" t="s">
        <v>17138</v>
      </c>
      <c r="J6121" t="s">
        <v>17139</v>
      </c>
      <c r="K6121" t="s">
        <v>20</v>
      </c>
      <c r="L6121" t="s">
        <v>16102</v>
      </c>
      <c r="M6121" t="s">
        <v>554</v>
      </c>
      <c r="N6121" t="s">
        <v>18167</v>
      </c>
      <c r="O6121" t="s">
        <v>18168</v>
      </c>
      <c r="Q6121" t="s">
        <v>2884</v>
      </c>
      <c r="R6121" s="1">
        <f t="shared" si="476"/>
        <v>-6889.4499999999971</v>
      </c>
      <c r="S6121" s="1">
        <f t="shared" si="477"/>
        <v>-1446.7844999999993</v>
      </c>
      <c r="T6121" s="1">
        <f t="shared" si="478"/>
        <v>-2411.3199999999997</v>
      </c>
      <c r="U6121" s="1">
        <f t="shared" si="479"/>
        <v>964.53550000000041</v>
      </c>
    </row>
    <row r="6122" spans="1:21" x14ac:dyDescent="0.2">
      <c r="A6122" t="s">
        <v>2467</v>
      </c>
      <c r="B6122" t="s">
        <v>15298</v>
      </c>
      <c r="C6122" t="s">
        <v>18</v>
      </c>
      <c r="D6122" t="s">
        <v>19</v>
      </c>
      <c r="E6122" t="s">
        <v>842</v>
      </c>
      <c r="F6122" t="str">
        <f t="shared" si="475"/>
        <v>1994</v>
      </c>
      <c r="G6122" t="s">
        <v>2746</v>
      </c>
      <c r="I6122" t="s">
        <v>15043</v>
      </c>
      <c r="J6122" t="s">
        <v>15044</v>
      </c>
      <c r="K6122" t="s">
        <v>20</v>
      </c>
      <c r="L6122" t="s">
        <v>16102</v>
      </c>
      <c r="M6122" t="s">
        <v>554</v>
      </c>
      <c r="N6122" t="s">
        <v>16103</v>
      </c>
      <c r="O6122" t="s">
        <v>16104</v>
      </c>
      <c r="Q6122" t="s">
        <v>2884</v>
      </c>
      <c r="R6122" s="1">
        <f t="shared" si="476"/>
        <v>-6889.4499999999971</v>
      </c>
      <c r="S6122" s="1">
        <f t="shared" si="477"/>
        <v>-1446.7844999999993</v>
      </c>
      <c r="T6122" s="1">
        <f t="shared" si="478"/>
        <v>-2411.3199999999997</v>
      </c>
      <c r="U6122" s="1">
        <f t="shared" si="479"/>
        <v>964.53550000000041</v>
      </c>
    </row>
    <row r="6123" spans="1:21" x14ac:dyDescent="0.2">
      <c r="A6123" t="s">
        <v>2467</v>
      </c>
      <c r="B6123" t="s">
        <v>19407</v>
      </c>
      <c r="C6123" t="s">
        <v>18</v>
      </c>
      <c r="D6123" t="s">
        <v>19</v>
      </c>
      <c r="E6123" t="s">
        <v>254</v>
      </c>
      <c r="F6123" t="str">
        <f t="shared" si="475"/>
        <v>1985</v>
      </c>
      <c r="G6123" t="s">
        <v>2483</v>
      </c>
      <c r="I6123" t="s">
        <v>19071</v>
      </c>
      <c r="J6123" t="s">
        <v>19072</v>
      </c>
      <c r="K6123" t="s">
        <v>20</v>
      </c>
      <c r="L6123" t="s">
        <v>20011</v>
      </c>
      <c r="M6123" t="s">
        <v>2668</v>
      </c>
      <c r="N6123" t="s">
        <v>23</v>
      </c>
      <c r="O6123" t="s">
        <v>417</v>
      </c>
      <c r="Q6123" t="s">
        <v>2671</v>
      </c>
      <c r="R6123" s="1">
        <f t="shared" si="476"/>
        <v>-6023.5300000000007</v>
      </c>
      <c r="S6123" s="1">
        <f t="shared" si="477"/>
        <v>-1264.9413000000002</v>
      </c>
      <c r="T6123" s="1">
        <f t="shared" si="478"/>
        <v>-2230.0499999999997</v>
      </c>
      <c r="U6123" s="1">
        <f t="shared" si="479"/>
        <v>965.10869999999954</v>
      </c>
    </row>
    <row r="6124" spans="1:21" x14ac:dyDescent="0.2">
      <c r="A6124" t="s">
        <v>1404</v>
      </c>
      <c r="B6124" t="s">
        <v>4967</v>
      </c>
      <c r="C6124" t="s">
        <v>18</v>
      </c>
      <c r="D6124" t="s">
        <v>19</v>
      </c>
      <c r="E6124" t="s">
        <v>977</v>
      </c>
      <c r="F6124" t="str">
        <f t="shared" si="475"/>
        <v>2000</v>
      </c>
      <c r="G6124" t="s">
        <v>1406</v>
      </c>
      <c r="I6124" t="s">
        <v>4262</v>
      </c>
      <c r="J6124" t="s">
        <v>4263</v>
      </c>
      <c r="K6124" t="s">
        <v>20</v>
      </c>
      <c r="L6124" t="s">
        <v>5651</v>
      </c>
      <c r="M6124" t="s">
        <v>337</v>
      </c>
      <c r="N6124" t="s">
        <v>5652</v>
      </c>
      <c r="O6124" t="s">
        <v>5653</v>
      </c>
      <c r="Q6124" t="s">
        <v>2100</v>
      </c>
      <c r="R6124" s="1">
        <f t="shared" si="476"/>
        <v>-7599.6699999999837</v>
      </c>
      <c r="S6124" s="1">
        <f t="shared" si="477"/>
        <v>-1595.9306999999965</v>
      </c>
      <c r="T6124" s="1">
        <f t="shared" si="478"/>
        <v>-2562.1900000000023</v>
      </c>
      <c r="U6124" s="1">
        <f t="shared" si="479"/>
        <v>966.25930000000585</v>
      </c>
    </row>
    <row r="6125" spans="1:21" x14ac:dyDescent="0.2">
      <c r="A6125" t="s">
        <v>1404</v>
      </c>
      <c r="B6125" t="s">
        <v>17</v>
      </c>
      <c r="C6125" t="s">
        <v>18</v>
      </c>
      <c r="D6125" t="s">
        <v>19</v>
      </c>
      <c r="E6125" t="s">
        <v>1268</v>
      </c>
      <c r="F6125" t="str">
        <f t="shared" si="475"/>
        <v>2011</v>
      </c>
      <c r="G6125" t="s">
        <v>1405</v>
      </c>
      <c r="I6125" s="3">
        <v>204221.62</v>
      </c>
      <c r="J6125" s="3">
        <v>583490.37</v>
      </c>
      <c r="K6125" s="2">
        <v>0</v>
      </c>
      <c r="L6125" s="3">
        <v>-2500.88</v>
      </c>
      <c r="M6125" s="4">
        <v>0.35</v>
      </c>
      <c r="N6125" s="5">
        <v>201720.74</v>
      </c>
      <c r="O6125" s="5">
        <v>576345.01</v>
      </c>
      <c r="Q6125" t="s">
        <v>1471</v>
      </c>
      <c r="R6125" s="1">
        <f t="shared" si="476"/>
        <v>-7145.359999999986</v>
      </c>
      <c r="S6125" s="1">
        <f t="shared" si="477"/>
        <v>-1500.525599999997</v>
      </c>
      <c r="T6125" s="1">
        <f t="shared" si="478"/>
        <v>-2500.8800000000047</v>
      </c>
      <c r="U6125" s="1">
        <f t="shared" si="479"/>
        <v>1000.3544000000077</v>
      </c>
    </row>
    <row r="6126" spans="1:21" x14ac:dyDescent="0.2">
      <c r="A6126" t="s">
        <v>1404</v>
      </c>
      <c r="B6126" t="s">
        <v>6317</v>
      </c>
      <c r="C6126" t="s">
        <v>18</v>
      </c>
      <c r="D6126" t="s">
        <v>19</v>
      </c>
      <c r="E6126" t="s">
        <v>646</v>
      </c>
      <c r="F6126" t="str">
        <f t="shared" si="475"/>
        <v>1991</v>
      </c>
      <c r="G6126" t="s">
        <v>1405</v>
      </c>
      <c r="I6126" t="s">
        <v>5523</v>
      </c>
      <c r="J6126" t="s">
        <v>5524</v>
      </c>
      <c r="K6126" t="s">
        <v>20</v>
      </c>
      <c r="L6126" t="s">
        <v>6771</v>
      </c>
      <c r="M6126" t="s">
        <v>1640</v>
      </c>
      <c r="N6126" t="s">
        <v>6772</v>
      </c>
      <c r="O6126" t="s">
        <v>6773</v>
      </c>
      <c r="Q6126" t="s">
        <v>1814</v>
      </c>
      <c r="R6126" s="1">
        <f t="shared" si="476"/>
        <v>-7348.0300000000007</v>
      </c>
      <c r="S6126" s="1">
        <f t="shared" si="477"/>
        <v>-1543.0863000000002</v>
      </c>
      <c r="T6126" s="1">
        <f t="shared" si="478"/>
        <v>-2557.2600000000002</v>
      </c>
      <c r="U6126" s="1">
        <f t="shared" si="479"/>
        <v>1014.1737000000001</v>
      </c>
    </row>
    <row r="6127" spans="1:21" x14ac:dyDescent="0.2">
      <c r="A6127" t="s">
        <v>1404</v>
      </c>
      <c r="B6127" t="s">
        <v>4967</v>
      </c>
      <c r="C6127" t="s">
        <v>18</v>
      </c>
      <c r="D6127" t="s">
        <v>19</v>
      </c>
      <c r="E6127" t="s">
        <v>646</v>
      </c>
      <c r="F6127" t="str">
        <f t="shared" si="475"/>
        <v>1991</v>
      </c>
      <c r="G6127" t="s">
        <v>1405</v>
      </c>
      <c r="I6127" t="s">
        <v>4108</v>
      </c>
      <c r="J6127" t="s">
        <v>4109</v>
      </c>
      <c r="K6127" t="s">
        <v>20</v>
      </c>
      <c r="L6127" t="s">
        <v>1811</v>
      </c>
      <c r="M6127" t="s">
        <v>1640</v>
      </c>
      <c r="N6127" t="s">
        <v>5523</v>
      </c>
      <c r="O6127" t="s">
        <v>5524</v>
      </c>
      <c r="Q6127" t="s">
        <v>1814</v>
      </c>
      <c r="R6127" s="1">
        <f t="shared" si="476"/>
        <v>-7348.0299999999988</v>
      </c>
      <c r="S6127" s="1">
        <f t="shared" si="477"/>
        <v>-1543.0862999999997</v>
      </c>
      <c r="T6127" s="1">
        <f t="shared" si="478"/>
        <v>-2557.2699999999995</v>
      </c>
      <c r="U6127" s="1">
        <f t="shared" si="479"/>
        <v>1014.1836999999998</v>
      </c>
    </row>
    <row r="6128" spans="1:21" x14ac:dyDescent="0.2">
      <c r="A6128" t="s">
        <v>1404</v>
      </c>
      <c r="B6128" t="s">
        <v>7582</v>
      </c>
      <c r="C6128" t="s">
        <v>18</v>
      </c>
      <c r="D6128" t="s">
        <v>19</v>
      </c>
      <c r="E6128" t="s">
        <v>646</v>
      </c>
      <c r="F6128" t="str">
        <f t="shared" si="475"/>
        <v>1991</v>
      </c>
      <c r="G6128" t="s">
        <v>1405</v>
      </c>
      <c r="I6128" t="s">
        <v>6772</v>
      </c>
      <c r="J6128" t="s">
        <v>6773</v>
      </c>
      <c r="K6128" t="s">
        <v>20</v>
      </c>
      <c r="L6128" t="s">
        <v>1811</v>
      </c>
      <c r="M6128" t="s">
        <v>1640</v>
      </c>
      <c r="N6128" t="s">
        <v>7965</v>
      </c>
      <c r="O6128" t="s">
        <v>7966</v>
      </c>
      <c r="Q6128" t="s">
        <v>1814</v>
      </c>
      <c r="R6128" s="1">
        <f t="shared" si="476"/>
        <v>-7348.03</v>
      </c>
      <c r="S6128" s="1">
        <f t="shared" si="477"/>
        <v>-1543.0862999999999</v>
      </c>
      <c r="T6128" s="1">
        <f t="shared" si="478"/>
        <v>-2557.27</v>
      </c>
      <c r="U6128" s="1">
        <f t="shared" si="479"/>
        <v>1014.1837</v>
      </c>
    </row>
    <row r="6129" spans="1:21" x14ac:dyDescent="0.2">
      <c r="A6129" t="s">
        <v>1404</v>
      </c>
      <c r="B6129" t="s">
        <v>17</v>
      </c>
      <c r="C6129" t="s">
        <v>18</v>
      </c>
      <c r="D6129" t="s">
        <v>19</v>
      </c>
      <c r="E6129" t="s">
        <v>646</v>
      </c>
      <c r="F6129" t="str">
        <f t="shared" si="475"/>
        <v>1991</v>
      </c>
      <c r="G6129" t="s">
        <v>1405</v>
      </c>
      <c r="I6129" s="3">
        <v>14545.36</v>
      </c>
      <c r="J6129" s="3">
        <v>41794.519999999997</v>
      </c>
      <c r="K6129" s="2">
        <v>0</v>
      </c>
      <c r="L6129" s="3">
        <v>-2557.27</v>
      </c>
      <c r="M6129" s="4">
        <v>0.34799999999999998</v>
      </c>
      <c r="N6129" s="5">
        <v>11988.09</v>
      </c>
      <c r="O6129" s="5">
        <v>34446.49</v>
      </c>
      <c r="Q6129" t="s">
        <v>1814</v>
      </c>
      <c r="R6129" s="1">
        <f t="shared" si="476"/>
        <v>-7348.0299999999988</v>
      </c>
      <c r="S6129" s="1">
        <f t="shared" si="477"/>
        <v>-1543.0862999999997</v>
      </c>
      <c r="T6129" s="1">
        <f t="shared" si="478"/>
        <v>-2557.2700000000004</v>
      </c>
      <c r="U6129" s="1">
        <f t="shared" si="479"/>
        <v>1014.1837000000007</v>
      </c>
    </row>
    <row r="6130" spans="1:21" x14ac:dyDescent="0.2">
      <c r="A6130" t="s">
        <v>1404</v>
      </c>
      <c r="B6130" t="s">
        <v>3360</v>
      </c>
      <c r="C6130" t="s">
        <v>18</v>
      </c>
      <c r="D6130" t="s">
        <v>19</v>
      </c>
      <c r="E6130" t="s">
        <v>646</v>
      </c>
      <c r="F6130" t="str">
        <f t="shared" si="475"/>
        <v>1991</v>
      </c>
      <c r="G6130" t="s">
        <v>1405</v>
      </c>
      <c r="I6130" t="s">
        <v>1812</v>
      </c>
      <c r="J6130" t="s">
        <v>1813</v>
      </c>
      <c r="K6130" t="s">
        <v>20</v>
      </c>
      <c r="L6130" t="s">
        <v>1811</v>
      </c>
      <c r="M6130" t="s">
        <v>1640</v>
      </c>
      <c r="N6130" t="s">
        <v>4108</v>
      </c>
      <c r="O6130" t="s">
        <v>4109</v>
      </c>
      <c r="Q6130" t="s">
        <v>1814</v>
      </c>
      <c r="R6130" s="1">
        <f t="shared" si="476"/>
        <v>-7348.0299999999988</v>
      </c>
      <c r="S6130" s="1">
        <f t="shared" si="477"/>
        <v>-1543.0862999999997</v>
      </c>
      <c r="T6130" s="1">
        <f t="shared" si="478"/>
        <v>-2557.2700000000004</v>
      </c>
      <c r="U6130" s="1">
        <f t="shared" si="479"/>
        <v>1014.1837000000007</v>
      </c>
    </row>
    <row r="6131" spans="1:21" x14ac:dyDescent="0.2">
      <c r="A6131" t="s">
        <v>16</v>
      </c>
      <c r="B6131" t="s">
        <v>14225</v>
      </c>
      <c r="C6131" t="s">
        <v>18</v>
      </c>
      <c r="D6131" t="s">
        <v>19</v>
      </c>
      <c r="E6131" t="s">
        <v>977</v>
      </c>
      <c r="F6131" t="str">
        <f t="shared" si="475"/>
        <v>2000</v>
      </c>
      <c r="G6131" t="s">
        <v>126</v>
      </c>
      <c r="I6131" t="s">
        <v>13319</v>
      </c>
      <c r="J6131" t="s">
        <v>13320</v>
      </c>
      <c r="K6131" t="s">
        <v>20</v>
      </c>
      <c r="L6131" t="s">
        <v>14390</v>
      </c>
      <c r="M6131" t="s">
        <v>554</v>
      </c>
      <c r="N6131" t="s">
        <v>20</v>
      </c>
      <c r="O6131" t="s">
        <v>20</v>
      </c>
      <c r="Q6131" t="s">
        <v>990</v>
      </c>
      <c r="R6131" s="1">
        <f t="shared" si="476"/>
        <v>-7471.88</v>
      </c>
      <c r="S6131" s="1">
        <f t="shared" si="477"/>
        <v>-1569.0948000000001</v>
      </c>
      <c r="T6131" s="1">
        <f t="shared" si="478"/>
        <v>-2615.16</v>
      </c>
      <c r="U6131" s="1">
        <f t="shared" si="479"/>
        <v>1046.0651999999998</v>
      </c>
    </row>
    <row r="6132" spans="1:21" x14ac:dyDescent="0.2">
      <c r="A6132" t="s">
        <v>1404</v>
      </c>
      <c r="B6132" t="s">
        <v>6317</v>
      </c>
      <c r="C6132" t="s">
        <v>18</v>
      </c>
      <c r="D6132" t="s">
        <v>19</v>
      </c>
      <c r="E6132" t="s">
        <v>991</v>
      </c>
      <c r="F6132" t="str">
        <f t="shared" si="475"/>
        <v>2001</v>
      </c>
      <c r="G6132" t="s">
        <v>1405</v>
      </c>
      <c r="I6132" t="s">
        <v>5672</v>
      </c>
      <c r="J6132" t="s">
        <v>5673</v>
      </c>
      <c r="K6132" t="s">
        <v>20</v>
      </c>
      <c r="L6132" t="s">
        <v>6923</v>
      </c>
      <c r="M6132" t="s">
        <v>5022</v>
      </c>
      <c r="N6132" t="s">
        <v>6924</v>
      </c>
      <c r="O6132" t="s">
        <v>6925</v>
      </c>
      <c r="Q6132" t="s">
        <v>1495</v>
      </c>
      <c r="R6132" s="1">
        <f t="shared" si="476"/>
        <v>-8660.4400000000023</v>
      </c>
      <c r="S6132" s="1">
        <f t="shared" si="477"/>
        <v>-1818.6924000000004</v>
      </c>
      <c r="T6132" s="1">
        <f t="shared" si="478"/>
        <v>-2866.3000000000029</v>
      </c>
      <c r="U6132" s="1">
        <f t="shared" si="479"/>
        <v>1047.6076000000025</v>
      </c>
    </row>
    <row r="6133" spans="1:21" x14ac:dyDescent="0.2">
      <c r="A6133" t="s">
        <v>1404</v>
      </c>
      <c r="B6133" t="s">
        <v>3360</v>
      </c>
      <c r="C6133" t="s">
        <v>18</v>
      </c>
      <c r="D6133" t="s">
        <v>19</v>
      </c>
      <c r="E6133" t="s">
        <v>1268</v>
      </c>
      <c r="F6133" t="str">
        <f t="shared" si="475"/>
        <v>2011</v>
      </c>
      <c r="G6133" t="s">
        <v>1405</v>
      </c>
      <c r="I6133" t="s">
        <v>2416</v>
      </c>
      <c r="J6133" t="s">
        <v>2417</v>
      </c>
      <c r="K6133" t="s">
        <v>20</v>
      </c>
      <c r="L6133" t="s">
        <v>4466</v>
      </c>
      <c r="M6133" t="s">
        <v>554</v>
      </c>
      <c r="N6133" t="s">
        <v>4467</v>
      </c>
      <c r="O6133" t="s">
        <v>4468</v>
      </c>
      <c r="Q6133" t="s">
        <v>1471</v>
      </c>
      <c r="R6133" s="1">
        <f t="shared" si="476"/>
        <v>-7557.890000000014</v>
      </c>
      <c r="S6133" s="1">
        <f t="shared" si="477"/>
        <v>-1587.1569000000029</v>
      </c>
      <c r="T6133" s="1">
        <f t="shared" si="478"/>
        <v>-2645.2599999999802</v>
      </c>
      <c r="U6133" s="1">
        <f t="shared" si="479"/>
        <v>1058.1030999999773</v>
      </c>
    </row>
    <row r="6134" spans="1:21" x14ac:dyDescent="0.2">
      <c r="A6134" t="s">
        <v>1404</v>
      </c>
      <c r="B6134" t="s">
        <v>13151</v>
      </c>
      <c r="C6134" t="s">
        <v>18</v>
      </c>
      <c r="D6134" t="s">
        <v>19</v>
      </c>
      <c r="E6134" t="s">
        <v>1268</v>
      </c>
      <c r="F6134" t="str">
        <f t="shared" si="475"/>
        <v>2011</v>
      </c>
      <c r="G6134" t="s">
        <v>1405</v>
      </c>
      <c r="I6134" t="s">
        <v>12673</v>
      </c>
      <c r="J6134" t="s">
        <v>12674</v>
      </c>
      <c r="K6134" t="s">
        <v>20</v>
      </c>
      <c r="L6134" t="s">
        <v>4466</v>
      </c>
      <c r="M6134" t="s">
        <v>554</v>
      </c>
      <c r="N6134" t="s">
        <v>13747</v>
      </c>
      <c r="O6134" t="s">
        <v>13748</v>
      </c>
      <c r="Q6134" t="s">
        <v>1471</v>
      </c>
      <c r="R6134" s="1">
        <f t="shared" si="476"/>
        <v>-7557.8899999999558</v>
      </c>
      <c r="S6134" s="1">
        <f t="shared" si="477"/>
        <v>-1587.1568999999906</v>
      </c>
      <c r="T6134" s="1">
        <f t="shared" si="478"/>
        <v>-2645.2599999999802</v>
      </c>
      <c r="U6134" s="1">
        <f t="shared" si="479"/>
        <v>1058.1030999999896</v>
      </c>
    </row>
    <row r="6135" spans="1:21" x14ac:dyDescent="0.2">
      <c r="A6135" t="s">
        <v>1404</v>
      </c>
      <c r="B6135" t="s">
        <v>11005</v>
      </c>
      <c r="C6135" t="s">
        <v>18</v>
      </c>
      <c r="D6135" t="s">
        <v>19</v>
      </c>
      <c r="E6135" t="s">
        <v>1268</v>
      </c>
      <c r="F6135" t="str">
        <f t="shared" si="475"/>
        <v>2011</v>
      </c>
      <c r="G6135" t="s">
        <v>1405</v>
      </c>
      <c r="I6135" t="s">
        <v>10504</v>
      </c>
      <c r="J6135" t="s">
        <v>10505</v>
      </c>
      <c r="K6135" t="s">
        <v>20</v>
      </c>
      <c r="L6135" t="s">
        <v>4466</v>
      </c>
      <c r="M6135" t="s">
        <v>554</v>
      </c>
      <c r="N6135" t="s">
        <v>11591</v>
      </c>
      <c r="O6135" t="s">
        <v>11592</v>
      </c>
      <c r="Q6135" t="s">
        <v>1471</v>
      </c>
      <c r="R6135" s="1">
        <f t="shared" si="476"/>
        <v>-7557.8900000000722</v>
      </c>
      <c r="S6135" s="1">
        <f t="shared" si="477"/>
        <v>-1587.1569000000152</v>
      </c>
      <c r="T6135" s="1">
        <f t="shared" si="478"/>
        <v>-2645.2600000000093</v>
      </c>
      <c r="U6135" s="1">
        <f t="shared" si="479"/>
        <v>1058.1030999999941</v>
      </c>
    </row>
    <row r="6136" spans="1:21" x14ac:dyDescent="0.2">
      <c r="A6136" t="s">
        <v>1404</v>
      </c>
      <c r="B6136" t="s">
        <v>15298</v>
      </c>
      <c r="C6136" t="s">
        <v>18</v>
      </c>
      <c r="D6136" t="s">
        <v>19</v>
      </c>
      <c r="E6136" t="s">
        <v>1268</v>
      </c>
      <c r="F6136" t="str">
        <f t="shared" si="475"/>
        <v>2011</v>
      </c>
      <c r="G6136" t="s">
        <v>1405</v>
      </c>
      <c r="I6136" t="s">
        <v>14829</v>
      </c>
      <c r="J6136" t="s">
        <v>14830</v>
      </c>
      <c r="K6136" t="s">
        <v>20</v>
      </c>
      <c r="L6136" t="s">
        <v>4466</v>
      </c>
      <c r="M6136" t="s">
        <v>554</v>
      </c>
      <c r="N6136" t="s">
        <v>15897</v>
      </c>
      <c r="O6136" t="s">
        <v>15898</v>
      </c>
      <c r="Q6136" t="s">
        <v>1471</v>
      </c>
      <c r="R6136" s="1">
        <f t="shared" si="476"/>
        <v>-7557.890000000014</v>
      </c>
      <c r="S6136" s="1">
        <f t="shared" si="477"/>
        <v>-1587.1569000000029</v>
      </c>
      <c r="T6136" s="1">
        <f t="shared" si="478"/>
        <v>-2645.2600000000093</v>
      </c>
      <c r="U6136" s="1">
        <f t="shared" si="479"/>
        <v>1058.1031000000064</v>
      </c>
    </row>
    <row r="6137" spans="1:21" x14ac:dyDescent="0.2">
      <c r="A6137" t="s">
        <v>1404</v>
      </c>
      <c r="B6137" t="s">
        <v>8771</v>
      </c>
      <c r="C6137" t="s">
        <v>18</v>
      </c>
      <c r="D6137" t="s">
        <v>19</v>
      </c>
      <c r="E6137" t="s">
        <v>1268</v>
      </c>
      <c r="F6137" t="str">
        <f t="shared" si="475"/>
        <v>2011</v>
      </c>
      <c r="G6137" t="s">
        <v>1405</v>
      </c>
      <c r="I6137" t="s">
        <v>8281</v>
      </c>
      <c r="J6137" t="s">
        <v>8282</v>
      </c>
      <c r="K6137" t="s">
        <v>20</v>
      </c>
      <c r="L6137" t="s">
        <v>4466</v>
      </c>
      <c r="M6137" t="s">
        <v>554</v>
      </c>
      <c r="N6137" t="s">
        <v>9404</v>
      </c>
      <c r="O6137" t="s">
        <v>9405</v>
      </c>
      <c r="Q6137" t="s">
        <v>1471</v>
      </c>
      <c r="R6137" s="1">
        <f t="shared" si="476"/>
        <v>-7557.890000000014</v>
      </c>
      <c r="S6137" s="1">
        <f t="shared" si="477"/>
        <v>-1587.1569000000029</v>
      </c>
      <c r="T6137" s="1">
        <f t="shared" si="478"/>
        <v>-2645.2600000000093</v>
      </c>
      <c r="U6137" s="1">
        <f t="shared" si="479"/>
        <v>1058.1031000000064</v>
      </c>
    </row>
    <row r="6138" spans="1:21" x14ac:dyDescent="0.2">
      <c r="A6138" t="s">
        <v>1404</v>
      </c>
      <c r="B6138" t="s">
        <v>6317</v>
      </c>
      <c r="C6138" t="s">
        <v>18</v>
      </c>
      <c r="D6138" t="s">
        <v>19</v>
      </c>
      <c r="E6138" t="s">
        <v>1268</v>
      </c>
      <c r="F6138" t="str">
        <f t="shared" si="475"/>
        <v>2011</v>
      </c>
      <c r="G6138" t="s">
        <v>1405</v>
      </c>
      <c r="I6138" t="s">
        <v>5843</v>
      </c>
      <c r="J6138" t="s">
        <v>5844</v>
      </c>
      <c r="K6138" t="s">
        <v>20</v>
      </c>
      <c r="L6138" t="s">
        <v>4466</v>
      </c>
      <c r="M6138" t="s">
        <v>554</v>
      </c>
      <c r="N6138" t="s">
        <v>7101</v>
      </c>
      <c r="O6138" t="s">
        <v>7102</v>
      </c>
      <c r="Q6138" t="s">
        <v>1471</v>
      </c>
      <c r="R6138" s="1">
        <f t="shared" si="476"/>
        <v>-7557.890000000014</v>
      </c>
      <c r="S6138" s="1">
        <f t="shared" si="477"/>
        <v>-1587.1569000000029</v>
      </c>
      <c r="T6138" s="1">
        <f t="shared" si="478"/>
        <v>-2645.2600000000093</v>
      </c>
      <c r="U6138" s="1">
        <f t="shared" si="479"/>
        <v>1058.1031000000064</v>
      </c>
    </row>
    <row r="6139" spans="1:21" x14ac:dyDescent="0.2">
      <c r="A6139" t="s">
        <v>1404</v>
      </c>
      <c r="B6139" t="s">
        <v>16349</v>
      </c>
      <c r="C6139" t="s">
        <v>18</v>
      </c>
      <c r="D6139" t="s">
        <v>19</v>
      </c>
      <c r="E6139" t="s">
        <v>1268</v>
      </c>
      <c r="F6139" t="str">
        <f t="shared" si="475"/>
        <v>2011</v>
      </c>
      <c r="G6139" t="s">
        <v>1405</v>
      </c>
      <c r="I6139" t="s">
        <v>15897</v>
      </c>
      <c r="J6139" t="s">
        <v>15898</v>
      </c>
      <c r="K6139" t="s">
        <v>20</v>
      </c>
      <c r="L6139" t="s">
        <v>5842</v>
      </c>
      <c r="M6139" t="s">
        <v>554</v>
      </c>
      <c r="N6139" t="s">
        <v>16924</v>
      </c>
      <c r="O6139" t="s">
        <v>16925</v>
      </c>
      <c r="Q6139" t="s">
        <v>1471</v>
      </c>
      <c r="R6139" s="1">
        <f t="shared" si="476"/>
        <v>-7564.7600000000093</v>
      </c>
      <c r="S6139" s="1">
        <f t="shared" si="477"/>
        <v>-1588.5996000000018</v>
      </c>
      <c r="T6139" s="1">
        <f t="shared" si="478"/>
        <v>-2647.6699999999837</v>
      </c>
      <c r="U6139" s="1">
        <f t="shared" si="479"/>
        <v>1059.0703999999819</v>
      </c>
    </row>
    <row r="6140" spans="1:21" x14ac:dyDescent="0.2">
      <c r="A6140" t="s">
        <v>1404</v>
      </c>
      <c r="B6140" t="s">
        <v>7582</v>
      </c>
      <c r="C6140" t="s">
        <v>18</v>
      </c>
      <c r="D6140" t="s">
        <v>19</v>
      </c>
      <c r="E6140" t="s">
        <v>1268</v>
      </c>
      <c r="F6140" t="str">
        <f t="shared" si="475"/>
        <v>2011</v>
      </c>
      <c r="G6140" t="s">
        <v>1405</v>
      </c>
      <c r="I6140" t="s">
        <v>7101</v>
      </c>
      <c r="J6140" t="s">
        <v>7102</v>
      </c>
      <c r="K6140" t="s">
        <v>20</v>
      </c>
      <c r="L6140" t="s">
        <v>5842</v>
      </c>
      <c r="M6140" t="s">
        <v>554</v>
      </c>
      <c r="N6140" t="s">
        <v>8281</v>
      </c>
      <c r="O6140" t="s">
        <v>8282</v>
      </c>
      <c r="Q6140" t="s">
        <v>1471</v>
      </c>
      <c r="R6140" s="1">
        <f t="shared" si="476"/>
        <v>-7564.7600000000093</v>
      </c>
      <c r="S6140" s="1">
        <f t="shared" si="477"/>
        <v>-1588.5996000000018</v>
      </c>
      <c r="T6140" s="1">
        <f t="shared" si="478"/>
        <v>-2647.6699999999837</v>
      </c>
      <c r="U6140" s="1">
        <f t="shared" si="479"/>
        <v>1059.0703999999819</v>
      </c>
    </row>
    <row r="6141" spans="1:21" x14ac:dyDescent="0.2">
      <c r="A6141" t="s">
        <v>1404</v>
      </c>
      <c r="B6141" t="s">
        <v>9899</v>
      </c>
      <c r="C6141" t="s">
        <v>18</v>
      </c>
      <c r="D6141" t="s">
        <v>19</v>
      </c>
      <c r="E6141" t="s">
        <v>1268</v>
      </c>
      <c r="F6141" t="str">
        <f t="shared" si="475"/>
        <v>2011</v>
      </c>
      <c r="G6141" t="s">
        <v>1405</v>
      </c>
      <c r="I6141" t="s">
        <v>9404</v>
      </c>
      <c r="J6141" t="s">
        <v>9405</v>
      </c>
      <c r="K6141" t="s">
        <v>20</v>
      </c>
      <c r="L6141" t="s">
        <v>5842</v>
      </c>
      <c r="M6141" t="s">
        <v>554</v>
      </c>
      <c r="N6141" t="s">
        <v>10504</v>
      </c>
      <c r="O6141" t="s">
        <v>10505</v>
      </c>
      <c r="Q6141" t="s">
        <v>1471</v>
      </c>
      <c r="R6141" s="1">
        <f t="shared" si="476"/>
        <v>-7564.7599999998929</v>
      </c>
      <c r="S6141" s="1">
        <f t="shared" si="477"/>
        <v>-1588.5995999999775</v>
      </c>
      <c r="T6141" s="1">
        <f t="shared" si="478"/>
        <v>-2647.6699999999837</v>
      </c>
      <c r="U6141" s="1">
        <f t="shared" si="479"/>
        <v>1059.0704000000062</v>
      </c>
    </row>
    <row r="6142" spans="1:21" x14ac:dyDescent="0.2">
      <c r="A6142" t="s">
        <v>1404</v>
      </c>
      <c r="B6142" t="s">
        <v>14225</v>
      </c>
      <c r="C6142" t="s">
        <v>18</v>
      </c>
      <c r="D6142" t="s">
        <v>19</v>
      </c>
      <c r="E6142" t="s">
        <v>1268</v>
      </c>
      <c r="F6142" t="str">
        <f t="shared" si="475"/>
        <v>2011</v>
      </c>
      <c r="G6142" t="s">
        <v>1405</v>
      </c>
      <c r="I6142" t="s">
        <v>13747</v>
      </c>
      <c r="J6142" t="s">
        <v>13748</v>
      </c>
      <c r="K6142" t="s">
        <v>20</v>
      </c>
      <c r="L6142" t="s">
        <v>5842</v>
      </c>
      <c r="M6142" t="s">
        <v>554</v>
      </c>
      <c r="N6142" t="s">
        <v>14829</v>
      </c>
      <c r="O6142" t="s">
        <v>14830</v>
      </c>
      <c r="Q6142" t="s">
        <v>1471</v>
      </c>
      <c r="R6142" s="1">
        <f t="shared" si="476"/>
        <v>-7564.7600000000093</v>
      </c>
      <c r="S6142" s="1">
        <f t="shared" si="477"/>
        <v>-1588.5996000000018</v>
      </c>
      <c r="T6142" s="1">
        <f t="shared" si="478"/>
        <v>-2647.6700000000128</v>
      </c>
      <c r="U6142" s="1">
        <f t="shared" si="479"/>
        <v>1059.070400000011</v>
      </c>
    </row>
    <row r="6143" spans="1:21" x14ac:dyDescent="0.2">
      <c r="A6143" t="s">
        <v>1404</v>
      </c>
      <c r="B6143" t="s">
        <v>12067</v>
      </c>
      <c r="C6143" t="s">
        <v>18</v>
      </c>
      <c r="D6143" t="s">
        <v>19</v>
      </c>
      <c r="E6143" t="s">
        <v>1268</v>
      </c>
      <c r="F6143" t="str">
        <f t="shared" si="475"/>
        <v>2011</v>
      </c>
      <c r="G6143" t="s">
        <v>1405</v>
      </c>
      <c r="I6143" t="s">
        <v>11591</v>
      </c>
      <c r="J6143" t="s">
        <v>11592</v>
      </c>
      <c r="K6143" t="s">
        <v>20</v>
      </c>
      <c r="L6143" t="s">
        <v>5842</v>
      </c>
      <c r="M6143" t="s">
        <v>554</v>
      </c>
      <c r="N6143" t="s">
        <v>12673</v>
      </c>
      <c r="O6143" t="s">
        <v>12674</v>
      </c>
      <c r="Q6143" t="s">
        <v>1471</v>
      </c>
      <c r="R6143" s="1">
        <f t="shared" si="476"/>
        <v>-7564.7600000000093</v>
      </c>
      <c r="S6143" s="1">
        <f t="shared" si="477"/>
        <v>-1588.5996000000018</v>
      </c>
      <c r="T6143" s="1">
        <f t="shared" si="478"/>
        <v>-2647.6700000000128</v>
      </c>
      <c r="U6143" s="1">
        <f t="shared" si="479"/>
        <v>1059.070400000011</v>
      </c>
    </row>
    <row r="6144" spans="1:21" x14ac:dyDescent="0.2">
      <c r="A6144" t="s">
        <v>1404</v>
      </c>
      <c r="B6144" t="s">
        <v>4967</v>
      </c>
      <c r="C6144" t="s">
        <v>18</v>
      </c>
      <c r="D6144" t="s">
        <v>19</v>
      </c>
      <c r="E6144" t="s">
        <v>1268</v>
      </c>
      <c r="F6144" t="str">
        <f t="shared" si="475"/>
        <v>2011</v>
      </c>
      <c r="G6144" t="s">
        <v>1405</v>
      </c>
      <c r="I6144" t="s">
        <v>4467</v>
      </c>
      <c r="J6144" t="s">
        <v>4468</v>
      </c>
      <c r="K6144" t="s">
        <v>20</v>
      </c>
      <c r="L6144" t="s">
        <v>5842</v>
      </c>
      <c r="M6144" t="s">
        <v>554</v>
      </c>
      <c r="N6144" t="s">
        <v>5843</v>
      </c>
      <c r="O6144" t="s">
        <v>5844</v>
      </c>
      <c r="Q6144" t="s">
        <v>1471</v>
      </c>
      <c r="R6144" s="1">
        <f t="shared" si="476"/>
        <v>-7564.7600000000093</v>
      </c>
      <c r="S6144" s="1">
        <f t="shared" si="477"/>
        <v>-1588.5996000000018</v>
      </c>
      <c r="T6144" s="1">
        <f t="shared" si="478"/>
        <v>-2647.6700000000128</v>
      </c>
      <c r="U6144" s="1">
        <f t="shared" si="479"/>
        <v>1059.070400000011</v>
      </c>
    </row>
    <row r="6145" spans="1:21" x14ac:dyDescent="0.2">
      <c r="A6145" t="s">
        <v>16</v>
      </c>
      <c r="B6145" t="s">
        <v>13151</v>
      </c>
      <c r="C6145" t="s">
        <v>18</v>
      </c>
      <c r="D6145" t="s">
        <v>19</v>
      </c>
      <c r="E6145" t="s">
        <v>1362</v>
      </c>
      <c r="F6145" t="str">
        <f t="shared" si="475"/>
        <v>2015</v>
      </c>
      <c r="G6145" t="s">
        <v>1275</v>
      </c>
      <c r="I6145" t="s">
        <v>12385</v>
      </c>
      <c r="J6145" t="s">
        <v>12386</v>
      </c>
      <c r="K6145" t="s">
        <v>20</v>
      </c>
      <c r="L6145" t="s">
        <v>13473</v>
      </c>
      <c r="M6145" t="s">
        <v>1694</v>
      </c>
      <c r="N6145" t="s">
        <v>13474</v>
      </c>
      <c r="O6145" t="s">
        <v>13475</v>
      </c>
      <c r="Q6145" t="s">
        <v>1375</v>
      </c>
      <c r="R6145" s="1">
        <f t="shared" si="476"/>
        <v>-7775.6299999999901</v>
      </c>
      <c r="S6145" s="1">
        <f t="shared" si="477"/>
        <v>-1632.8822999999979</v>
      </c>
      <c r="T6145" s="1">
        <f t="shared" si="478"/>
        <v>-2693.9499999999971</v>
      </c>
      <c r="U6145" s="1">
        <f t="shared" si="479"/>
        <v>1061.0676999999991</v>
      </c>
    </row>
    <row r="6146" spans="1:21" x14ac:dyDescent="0.2">
      <c r="A6146" t="s">
        <v>16</v>
      </c>
      <c r="B6146" t="s">
        <v>19407</v>
      </c>
      <c r="C6146" t="s">
        <v>18</v>
      </c>
      <c r="D6146" t="s">
        <v>19</v>
      </c>
      <c r="E6146" t="s">
        <v>1362</v>
      </c>
      <c r="F6146" t="str">
        <f t="shared" ref="F6146:F6209" si="480">LEFT(E6146,4)</f>
        <v>2015</v>
      </c>
      <c r="G6146" t="s">
        <v>1275</v>
      </c>
      <c r="I6146" t="s">
        <v>18747</v>
      </c>
      <c r="J6146" t="s">
        <v>18748</v>
      </c>
      <c r="K6146" t="s">
        <v>20</v>
      </c>
      <c r="L6146" t="s">
        <v>13473</v>
      </c>
      <c r="M6146" t="s">
        <v>1694</v>
      </c>
      <c r="N6146" t="s">
        <v>19713</v>
      </c>
      <c r="O6146" t="s">
        <v>19714</v>
      </c>
      <c r="Q6146" t="s">
        <v>1375</v>
      </c>
      <c r="R6146" s="1">
        <f t="shared" ref="R6146:R6209" si="481">O6146-J6146</f>
        <v>-7775.6299999999974</v>
      </c>
      <c r="S6146" s="1">
        <f t="shared" ref="S6146:S6209" si="482">R6146*0.21</f>
        <v>-1632.8822999999993</v>
      </c>
      <c r="T6146" s="1">
        <f t="shared" ref="T6146:T6209" si="483">N6146-I6146</f>
        <v>-2693.9499999999989</v>
      </c>
      <c r="U6146" s="1">
        <f t="shared" ref="U6146:U6209" si="484">S6146-T6146</f>
        <v>1061.0676999999996</v>
      </c>
    </row>
    <row r="6147" spans="1:21" x14ac:dyDescent="0.2">
      <c r="A6147" t="s">
        <v>16</v>
      </c>
      <c r="B6147" t="s">
        <v>17383</v>
      </c>
      <c r="C6147" t="s">
        <v>18</v>
      </c>
      <c r="D6147" t="s">
        <v>19</v>
      </c>
      <c r="E6147" t="s">
        <v>1362</v>
      </c>
      <c r="F6147" t="str">
        <f t="shared" si="480"/>
        <v>2015</v>
      </c>
      <c r="G6147" t="s">
        <v>1275</v>
      </c>
      <c r="I6147" t="s">
        <v>16680</v>
      </c>
      <c r="J6147" t="s">
        <v>16681</v>
      </c>
      <c r="K6147" t="s">
        <v>20</v>
      </c>
      <c r="L6147" t="s">
        <v>13473</v>
      </c>
      <c r="M6147" t="s">
        <v>1694</v>
      </c>
      <c r="N6147" t="s">
        <v>17729</v>
      </c>
      <c r="O6147" t="s">
        <v>17730</v>
      </c>
      <c r="Q6147" t="s">
        <v>1375</v>
      </c>
      <c r="R6147" s="1">
        <f t="shared" si="481"/>
        <v>-7775.6299999999974</v>
      </c>
      <c r="S6147" s="1">
        <f t="shared" si="482"/>
        <v>-1632.8822999999993</v>
      </c>
      <c r="T6147" s="1">
        <f t="shared" si="483"/>
        <v>-2693.9499999999989</v>
      </c>
      <c r="U6147" s="1">
        <f t="shared" si="484"/>
        <v>1061.0676999999996</v>
      </c>
    </row>
    <row r="6148" spans="1:21" x14ac:dyDescent="0.2">
      <c r="A6148" t="s">
        <v>16</v>
      </c>
      <c r="B6148" t="s">
        <v>15298</v>
      </c>
      <c r="C6148" t="s">
        <v>18</v>
      </c>
      <c r="D6148" t="s">
        <v>19</v>
      </c>
      <c r="E6148" t="s">
        <v>1362</v>
      </c>
      <c r="F6148" t="str">
        <f t="shared" si="480"/>
        <v>2015</v>
      </c>
      <c r="G6148" t="s">
        <v>1275</v>
      </c>
      <c r="I6148" t="s">
        <v>14557</v>
      </c>
      <c r="J6148" t="s">
        <v>14558</v>
      </c>
      <c r="K6148" t="s">
        <v>20</v>
      </c>
      <c r="L6148" t="s">
        <v>13473</v>
      </c>
      <c r="M6148" t="s">
        <v>1694</v>
      </c>
      <c r="N6148" t="s">
        <v>15637</v>
      </c>
      <c r="O6148" t="s">
        <v>15638</v>
      </c>
      <c r="Q6148" t="s">
        <v>1375</v>
      </c>
      <c r="R6148" s="1">
        <f t="shared" si="481"/>
        <v>-7775.6299999999974</v>
      </c>
      <c r="S6148" s="1">
        <f t="shared" si="482"/>
        <v>-1632.8822999999993</v>
      </c>
      <c r="T6148" s="1">
        <f t="shared" si="483"/>
        <v>-2693.9500000000007</v>
      </c>
      <c r="U6148" s="1">
        <f t="shared" si="484"/>
        <v>1061.0677000000014</v>
      </c>
    </row>
    <row r="6149" spans="1:21" x14ac:dyDescent="0.2">
      <c r="A6149" t="s">
        <v>16</v>
      </c>
      <c r="B6149" t="s">
        <v>11005</v>
      </c>
      <c r="C6149" t="s">
        <v>18</v>
      </c>
      <c r="D6149" t="s">
        <v>19</v>
      </c>
      <c r="E6149" t="s">
        <v>1362</v>
      </c>
      <c r="F6149" t="str">
        <f t="shared" si="480"/>
        <v>2015</v>
      </c>
      <c r="G6149" t="s">
        <v>1275</v>
      </c>
      <c r="I6149" t="s">
        <v>10160</v>
      </c>
      <c r="J6149" t="s">
        <v>10161</v>
      </c>
      <c r="K6149" t="s">
        <v>20</v>
      </c>
      <c r="L6149" t="s">
        <v>9057</v>
      </c>
      <c r="M6149" t="s">
        <v>1694</v>
      </c>
      <c r="N6149" t="s">
        <v>11271</v>
      </c>
      <c r="O6149" t="s">
        <v>11272</v>
      </c>
      <c r="Q6149" t="s">
        <v>1375</v>
      </c>
      <c r="R6149" s="1">
        <f t="shared" si="481"/>
        <v>-7775.6300000000047</v>
      </c>
      <c r="S6149" s="1">
        <f t="shared" si="482"/>
        <v>-1632.8823000000009</v>
      </c>
      <c r="T6149" s="1">
        <f t="shared" si="483"/>
        <v>-2693.9599999999955</v>
      </c>
      <c r="U6149" s="1">
        <f t="shared" si="484"/>
        <v>1061.0776999999946</v>
      </c>
    </row>
    <row r="6150" spans="1:21" x14ac:dyDescent="0.2">
      <c r="A6150" t="s">
        <v>16</v>
      </c>
      <c r="B6150" t="s">
        <v>16349</v>
      </c>
      <c r="C6150" t="s">
        <v>18</v>
      </c>
      <c r="D6150" t="s">
        <v>19</v>
      </c>
      <c r="E6150" t="s">
        <v>1362</v>
      </c>
      <c r="F6150" t="str">
        <f t="shared" si="480"/>
        <v>2015</v>
      </c>
      <c r="G6150" t="s">
        <v>1275</v>
      </c>
      <c r="I6150" t="s">
        <v>15637</v>
      </c>
      <c r="J6150" t="s">
        <v>15638</v>
      </c>
      <c r="K6150" t="s">
        <v>20</v>
      </c>
      <c r="L6150" t="s">
        <v>9057</v>
      </c>
      <c r="M6150" t="s">
        <v>1694</v>
      </c>
      <c r="N6150" t="s">
        <v>16680</v>
      </c>
      <c r="O6150" t="s">
        <v>16681</v>
      </c>
      <c r="Q6150" t="s">
        <v>1375</v>
      </c>
      <c r="R6150" s="1">
        <f t="shared" si="481"/>
        <v>-7775.6300000000047</v>
      </c>
      <c r="S6150" s="1">
        <f t="shared" si="482"/>
        <v>-1632.8823000000009</v>
      </c>
      <c r="T6150" s="1">
        <f t="shared" si="483"/>
        <v>-2693.9599999999991</v>
      </c>
      <c r="U6150" s="1">
        <f t="shared" si="484"/>
        <v>1061.0776999999982</v>
      </c>
    </row>
    <row r="6151" spans="1:21" x14ac:dyDescent="0.2">
      <c r="A6151" t="s">
        <v>16</v>
      </c>
      <c r="B6151" t="s">
        <v>8771</v>
      </c>
      <c r="C6151" t="s">
        <v>18</v>
      </c>
      <c r="D6151" t="s">
        <v>19</v>
      </c>
      <c r="E6151" t="s">
        <v>1362</v>
      </c>
      <c r="F6151" t="str">
        <f t="shared" si="480"/>
        <v>2015</v>
      </c>
      <c r="G6151" t="s">
        <v>1275</v>
      </c>
      <c r="I6151" t="s">
        <v>7928</v>
      </c>
      <c r="J6151" t="s">
        <v>7929</v>
      </c>
      <c r="K6151" t="s">
        <v>20</v>
      </c>
      <c r="L6151" t="s">
        <v>9057</v>
      </c>
      <c r="M6151" t="s">
        <v>1694</v>
      </c>
      <c r="N6151" t="s">
        <v>9058</v>
      </c>
      <c r="O6151" t="s">
        <v>9059</v>
      </c>
      <c r="Q6151" t="s">
        <v>1375</v>
      </c>
      <c r="R6151" s="1">
        <f t="shared" si="481"/>
        <v>-7775.6300000000047</v>
      </c>
      <c r="S6151" s="1">
        <f t="shared" si="482"/>
        <v>-1632.8823000000009</v>
      </c>
      <c r="T6151" s="1">
        <f t="shared" si="483"/>
        <v>-2693.9599999999991</v>
      </c>
      <c r="U6151" s="1">
        <f t="shared" si="484"/>
        <v>1061.0776999999982</v>
      </c>
    </row>
    <row r="6152" spans="1:21" x14ac:dyDescent="0.2">
      <c r="A6152" t="s">
        <v>16</v>
      </c>
      <c r="B6152" t="s">
        <v>18410</v>
      </c>
      <c r="C6152" t="s">
        <v>18</v>
      </c>
      <c r="D6152" t="s">
        <v>19</v>
      </c>
      <c r="E6152" t="s">
        <v>1362</v>
      </c>
      <c r="F6152" t="str">
        <f t="shared" si="480"/>
        <v>2015</v>
      </c>
      <c r="G6152" t="s">
        <v>1275</v>
      </c>
      <c r="I6152" t="s">
        <v>17729</v>
      </c>
      <c r="J6152" t="s">
        <v>17730</v>
      </c>
      <c r="K6152" t="s">
        <v>20</v>
      </c>
      <c r="L6152" t="s">
        <v>9057</v>
      </c>
      <c r="M6152" t="s">
        <v>1694</v>
      </c>
      <c r="N6152" t="s">
        <v>18747</v>
      </c>
      <c r="O6152" t="s">
        <v>18748</v>
      </c>
      <c r="Q6152" t="s">
        <v>1375</v>
      </c>
      <c r="R6152" s="1">
        <f t="shared" si="481"/>
        <v>-7775.6300000000047</v>
      </c>
      <c r="S6152" s="1">
        <f t="shared" si="482"/>
        <v>-1632.8823000000009</v>
      </c>
      <c r="T6152" s="1">
        <f t="shared" si="483"/>
        <v>-2693.9600000000009</v>
      </c>
      <c r="U6152" s="1">
        <f t="shared" si="484"/>
        <v>1061.0777</v>
      </c>
    </row>
    <row r="6153" spans="1:21" x14ac:dyDescent="0.2">
      <c r="A6153" t="s">
        <v>16</v>
      </c>
      <c r="B6153" t="s">
        <v>14225</v>
      </c>
      <c r="C6153" t="s">
        <v>18</v>
      </c>
      <c r="D6153" t="s">
        <v>19</v>
      </c>
      <c r="E6153" t="s">
        <v>1362</v>
      </c>
      <c r="F6153" t="str">
        <f t="shared" si="480"/>
        <v>2015</v>
      </c>
      <c r="G6153" t="s">
        <v>1275</v>
      </c>
      <c r="I6153" t="s">
        <v>13474</v>
      </c>
      <c r="J6153" t="s">
        <v>13475</v>
      </c>
      <c r="K6153" t="s">
        <v>20</v>
      </c>
      <c r="L6153" t="s">
        <v>9057</v>
      </c>
      <c r="M6153" t="s">
        <v>1694</v>
      </c>
      <c r="N6153" t="s">
        <v>14557</v>
      </c>
      <c r="O6153" t="s">
        <v>14558</v>
      </c>
      <c r="Q6153" t="s">
        <v>1375</v>
      </c>
      <c r="R6153" s="1">
        <f t="shared" si="481"/>
        <v>-7775.6300000000047</v>
      </c>
      <c r="S6153" s="1">
        <f t="shared" si="482"/>
        <v>-1632.8823000000009</v>
      </c>
      <c r="T6153" s="1">
        <f t="shared" si="483"/>
        <v>-2693.9600000000028</v>
      </c>
      <c r="U6153" s="1">
        <f t="shared" si="484"/>
        <v>1061.0777000000019</v>
      </c>
    </row>
    <row r="6154" spans="1:21" x14ac:dyDescent="0.2">
      <c r="A6154" t="s">
        <v>16</v>
      </c>
      <c r="B6154" t="s">
        <v>12067</v>
      </c>
      <c r="C6154" t="s">
        <v>18</v>
      </c>
      <c r="D6154" t="s">
        <v>19</v>
      </c>
      <c r="E6154" t="s">
        <v>1362</v>
      </c>
      <c r="F6154" t="str">
        <f t="shared" si="480"/>
        <v>2015</v>
      </c>
      <c r="G6154" t="s">
        <v>1275</v>
      </c>
      <c r="I6154" t="s">
        <v>11271</v>
      </c>
      <c r="J6154" t="s">
        <v>11272</v>
      </c>
      <c r="K6154" t="s">
        <v>20</v>
      </c>
      <c r="L6154" t="s">
        <v>9057</v>
      </c>
      <c r="M6154" t="s">
        <v>1694</v>
      </c>
      <c r="N6154" t="s">
        <v>12385</v>
      </c>
      <c r="O6154" t="s">
        <v>12386</v>
      </c>
      <c r="Q6154" t="s">
        <v>1375</v>
      </c>
      <c r="R6154" s="1">
        <f t="shared" si="481"/>
        <v>-7775.6300000000047</v>
      </c>
      <c r="S6154" s="1">
        <f t="shared" si="482"/>
        <v>-1632.8823000000009</v>
      </c>
      <c r="T6154" s="1">
        <f t="shared" si="483"/>
        <v>-2693.9600000000028</v>
      </c>
      <c r="U6154" s="1">
        <f t="shared" si="484"/>
        <v>1061.0777000000019</v>
      </c>
    </row>
    <row r="6155" spans="1:21" x14ac:dyDescent="0.2">
      <c r="A6155" t="s">
        <v>16</v>
      </c>
      <c r="B6155" t="s">
        <v>9899</v>
      </c>
      <c r="C6155" t="s">
        <v>18</v>
      </c>
      <c r="D6155" t="s">
        <v>19</v>
      </c>
      <c r="E6155" t="s">
        <v>1362</v>
      </c>
      <c r="F6155" t="str">
        <f t="shared" si="480"/>
        <v>2015</v>
      </c>
      <c r="G6155" t="s">
        <v>1275</v>
      </c>
      <c r="I6155" t="s">
        <v>9058</v>
      </c>
      <c r="J6155" t="s">
        <v>9059</v>
      </c>
      <c r="K6155" t="s">
        <v>20</v>
      </c>
      <c r="L6155" t="s">
        <v>9057</v>
      </c>
      <c r="M6155" t="s">
        <v>1694</v>
      </c>
      <c r="N6155" t="s">
        <v>10160</v>
      </c>
      <c r="O6155" t="s">
        <v>10161</v>
      </c>
      <c r="Q6155" t="s">
        <v>1375</v>
      </c>
      <c r="R6155" s="1">
        <f t="shared" si="481"/>
        <v>-7775.6299999999901</v>
      </c>
      <c r="S6155" s="1">
        <f t="shared" si="482"/>
        <v>-1632.8822999999979</v>
      </c>
      <c r="T6155" s="1">
        <f t="shared" si="483"/>
        <v>-2693.9600000000064</v>
      </c>
      <c r="U6155" s="1">
        <f t="shared" si="484"/>
        <v>1061.0777000000085</v>
      </c>
    </row>
    <row r="6156" spans="1:21" x14ac:dyDescent="0.2">
      <c r="A6156" t="s">
        <v>2467</v>
      </c>
      <c r="B6156" t="s">
        <v>7582</v>
      </c>
      <c r="C6156" t="s">
        <v>18</v>
      </c>
      <c r="D6156" t="s">
        <v>19</v>
      </c>
      <c r="E6156" t="s">
        <v>1362</v>
      </c>
      <c r="F6156" t="str">
        <f t="shared" si="480"/>
        <v>2015</v>
      </c>
      <c r="G6156" t="s">
        <v>126</v>
      </c>
      <c r="I6156" t="s">
        <v>7575</v>
      </c>
      <c r="J6156" t="s">
        <v>7576</v>
      </c>
      <c r="K6156" t="s">
        <v>20</v>
      </c>
      <c r="L6156" t="s">
        <v>8763</v>
      </c>
      <c r="M6156" t="s">
        <v>1694</v>
      </c>
      <c r="N6156" t="s">
        <v>8764</v>
      </c>
      <c r="O6156" t="s">
        <v>8765</v>
      </c>
      <c r="Q6156" t="s">
        <v>3347</v>
      </c>
      <c r="R6156" s="1">
        <f t="shared" si="481"/>
        <v>-7908.7400000000198</v>
      </c>
      <c r="S6156" s="1">
        <f t="shared" si="482"/>
        <v>-1660.835400000004</v>
      </c>
      <c r="T6156" s="1">
        <f t="shared" si="483"/>
        <v>-2740.0699999999924</v>
      </c>
      <c r="U6156" s="1">
        <f t="shared" si="484"/>
        <v>1079.2345999999884</v>
      </c>
    </row>
    <row r="6157" spans="1:21" x14ac:dyDescent="0.2">
      <c r="A6157" t="s">
        <v>16</v>
      </c>
      <c r="B6157" t="s">
        <v>8771</v>
      </c>
      <c r="C6157" t="s">
        <v>18</v>
      </c>
      <c r="D6157" t="s">
        <v>19</v>
      </c>
      <c r="E6157" t="s">
        <v>1378</v>
      </c>
      <c r="F6157" t="str">
        <f t="shared" si="480"/>
        <v>2016</v>
      </c>
      <c r="G6157" t="s">
        <v>1275</v>
      </c>
      <c r="I6157" t="s">
        <v>7939</v>
      </c>
      <c r="J6157" t="s">
        <v>7940</v>
      </c>
      <c r="K6157" t="s">
        <v>20</v>
      </c>
      <c r="L6157" t="s">
        <v>9069</v>
      </c>
      <c r="M6157" t="s">
        <v>5219</v>
      </c>
      <c r="N6157" t="s">
        <v>9070</v>
      </c>
      <c r="O6157" t="s">
        <v>9071</v>
      </c>
      <c r="Q6157" t="s">
        <v>1389</v>
      </c>
      <c r="R6157" s="1">
        <f t="shared" si="481"/>
        <v>-8464.9200000000128</v>
      </c>
      <c r="S6157" s="1">
        <f t="shared" si="482"/>
        <v>-1777.6332000000027</v>
      </c>
      <c r="T6157" s="1">
        <f t="shared" si="483"/>
        <v>-2859.2100000000064</v>
      </c>
      <c r="U6157" s="1">
        <f t="shared" si="484"/>
        <v>1081.5768000000037</v>
      </c>
    </row>
    <row r="6158" spans="1:21" x14ac:dyDescent="0.2">
      <c r="A6158" t="s">
        <v>16</v>
      </c>
      <c r="B6158" t="s">
        <v>8771</v>
      </c>
      <c r="C6158" t="s">
        <v>18</v>
      </c>
      <c r="D6158" t="s">
        <v>19</v>
      </c>
      <c r="E6158" t="s">
        <v>581</v>
      </c>
      <c r="F6158" t="str">
        <f t="shared" si="480"/>
        <v>1990</v>
      </c>
      <c r="G6158" t="s">
        <v>22</v>
      </c>
      <c r="H6158" t="s">
        <v>55</v>
      </c>
      <c r="I6158" t="s">
        <v>7595</v>
      </c>
      <c r="J6158" t="s">
        <v>7596</v>
      </c>
      <c r="K6158" t="s">
        <v>20</v>
      </c>
      <c r="L6158" t="s">
        <v>8773</v>
      </c>
      <c r="M6158" t="s">
        <v>609</v>
      </c>
      <c r="N6158" t="s">
        <v>20</v>
      </c>
      <c r="O6158" t="s">
        <v>20</v>
      </c>
      <c r="Q6158" t="s">
        <v>612</v>
      </c>
      <c r="R6158" s="1">
        <f t="shared" si="481"/>
        <v>-7956.72</v>
      </c>
      <c r="S6158" s="1">
        <f t="shared" si="482"/>
        <v>-1670.9112</v>
      </c>
      <c r="T6158" s="1">
        <f t="shared" si="483"/>
        <v>-2776.45</v>
      </c>
      <c r="U6158" s="1">
        <f t="shared" si="484"/>
        <v>1105.5387999999998</v>
      </c>
    </row>
    <row r="6159" spans="1:21" x14ac:dyDescent="0.2">
      <c r="A6159" t="s">
        <v>1404</v>
      </c>
      <c r="B6159" t="s">
        <v>17</v>
      </c>
      <c r="C6159" t="s">
        <v>18</v>
      </c>
      <c r="D6159" t="s">
        <v>19</v>
      </c>
      <c r="E6159" t="s">
        <v>710</v>
      </c>
      <c r="F6159" t="str">
        <f t="shared" si="480"/>
        <v>1992</v>
      </c>
      <c r="G6159" t="s">
        <v>1420</v>
      </c>
      <c r="I6159" s="3">
        <v>4543.93</v>
      </c>
      <c r="J6159" s="3">
        <v>12907.76</v>
      </c>
      <c r="K6159" s="2">
        <v>0</v>
      </c>
      <c r="L6159" s="3">
        <v>-2740.76</v>
      </c>
      <c r="M6159" s="4">
        <v>0.35199999999999998</v>
      </c>
      <c r="N6159" s="5">
        <v>1803.17</v>
      </c>
      <c r="O6159" s="5">
        <v>5122.18</v>
      </c>
      <c r="Q6159" t="s">
        <v>1840</v>
      </c>
      <c r="R6159" s="1">
        <f t="shared" si="481"/>
        <v>-7785.58</v>
      </c>
      <c r="S6159" s="1">
        <f t="shared" si="482"/>
        <v>-1634.9718</v>
      </c>
      <c r="T6159" s="1">
        <f t="shared" si="483"/>
        <v>-2740.76</v>
      </c>
      <c r="U6159" s="1">
        <f t="shared" si="484"/>
        <v>1105.7882000000002</v>
      </c>
    </row>
    <row r="6160" spans="1:21" x14ac:dyDescent="0.2">
      <c r="A6160" t="s">
        <v>16</v>
      </c>
      <c r="B6160" t="s">
        <v>4967</v>
      </c>
      <c r="C6160" t="s">
        <v>18</v>
      </c>
      <c r="D6160" t="s">
        <v>19</v>
      </c>
      <c r="E6160" t="s">
        <v>1241</v>
      </c>
      <c r="F6160" t="str">
        <f t="shared" si="480"/>
        <v>2010</v>
      </c>
      <c r="G6160" t="s">
        <v>126</v>
      </c>
      <c r="I6160" t="s">
        <v>3906</v>
      </c>
      <c r="J6160" t="s">
        <v>3907</v>
      </c>
      <c r="K6160" t="s">
        <v>20</v>
      </c>
      <c r="L6160" t="s">
        <v>1250</v>
      </c>
      <c r="M6160" t="s">
        <v>554</v>
      </c>
      <c r="N6160" t="s">
        <v>5346</v>
      </c>
      <c r="O6160" t="s">
        <v>5347</v>
      </c>
      <c r="Q6160" t="s">
        <v>1253</v>
      </c>
      <c r="R6160" s="1">
        <f t="shared" si="481"/>
        <v>-7980.1199999999953</v>
      </c>
      <c r="S6160" s="1">
        <f t="shared" si="482"/>
        <v>-1675.8251999999989</v>
      </c>
      <c r="T6160" s="1">
        <f t="shared" si="483"/>
        <v>-2793.0399999999936</v>
      </c>
      <c r="U6160" s="1">
        <f t="shared" si="484"/>
        <v>1117.2147999999947</v>
      </c>
    </row>
    <row r="6161" spans="1:21" x14ac:dyDescent="0.2">
      <c r="A6161" t="s">
        <v>16</v>
      </c>
      <c r="B6161" t="s">
        <v>14225</v>
      </c>
      <c r="C6161" t="s">
        <v>18</v>
      </c>
      <c r="D6161" t="s">
        <v>19</v>
      </c>
      <c r="E6161" t="s">
        <v>1241</v>
      </c>
      <c r="F6161" t="str">
        <f t="shared" si="480"/>
        <v>2010</v>
      </c>
      <c r="G6161" t="s">
        <v>126</v>
      </c>
      <c r="I6161" t="s">
        <v>13405</v>
      </c>
      <c r="J6161" t="s">
        <v>13406</v>
      </c>
      <c r="K6161" t="s">
        <v>20</v>
      </c>
      <c r="L6161" t="s">
        <v>1250</v>
      </c>
      <c r="M6161" t="s">
        <v>554</v>
      </c>
      <c r="N6161" t="s">
        <v>14490</v>
      </c>
      <c r="O6161" t="s">
        <v>14491</v>
      </c>
      <c r="Q6161" t="s">
        <v>1253</v>
      </c>
      <c r="R6161" s="1">
        <f t="shared" si="481"/>
        <v>-7980.1200000000026</v>
      </c>
      <c r="S6161" s="1">
        <f t="shared" si="482"/>
        <v>-1675.8252000000005</v>
      </c>
      <c r="T6161" s="1">
        <f t="shared" si="483"/>
        <v>-2793.0399999999972</v>
      </c>
      <c r="U6161" s="1">
        <f t="shared" si="484"/>
        <v>1117.2147999999968</v>
      </c>
    </row>
    <row r="6162" spans="1:21" x14ac:dyDescent="0.2">
      <c r="A6162" t="s">
        <v>16</v>
      </c>
      <c r="B6162" t="s">
        <v>12067</v>
      </c>
      <c r="C6162" t="s">
        <v>18</v>
      </c>
      <c r="D6162" t="s">
        <v>19</v>
      </c>
      <c r="E6162" t="s">
        <v>1241</v>
      </c>
      <c r="F6162" t="str">
        <f t="shared" si="480"/>
        <v>2010</v>
      </c>
      <c r="G6162" t="s">
        <v>126</v>
      </c>
      <c r="I6162" t="s">
        <v>11201</v>
      </c>
      <c r="J6162" t="s">
        <v>11202</v>
      </c>
      <c r="K6162" t="s">
        <v>20</v>
      </c>
      <c r="L6162" t="s">
        <v>1250</v>
      </c>
      <c r="M6162" t="s">
        <v>554</v>
      </c>
      <c r="N6162" t="s">
        <v>12317</v>
      </c>
      <c r="O6162" t="s">
        <v>12318</v>
      </c>
      <c r="Q6162" t="s">
        <v>1253</v>
      </c>
      <c r="R6162" s="1">
        <f t="shared" si="481"/>
        <v>-7980.1199999999953</v>
      </c>
      <c r="S6162" s="1">
        <f t="shared" si="482"/>
        <v>-1675.8251999999989</v>
      </c>
      <c r="T6162" s="1">
        <f t="shared" si="483"/>
        <v>-2793.0399999999972</v>
      </c>
      <c r="U6162" s="1">
        <f t="shared" si="484"/>
        <v>1117.2147999999984</v>
      </c>
    </row>
    <row r="6163" spans="1:21" x14ac:dyDescent="0.2">
      <c r="A6163" t="s">
        <v>16</v>
      </c>
      <c r="B6163" t="s">
        <v>17</v>
      </c>
      <c r="C6163" t="s">
        <v>18</v>
      </c>
      <c r="D6163" t="s">
        <v>19</v>
      </c>
      <c r="E6163" t="s">
        <v>1241</v>
      </c>
      <c r="F6163" t="str">
        <f t="shared" si="480"/>
        <v>2010</v>
      </c>
      <c r="G6163" t="s">
        <v>126</v>
      </c>
      <c r="I6163" s="3">
        <v>47357.599999999999</v>
      </c>
      <c r="J6163" s="3">
        <v>135307.41</v>
      </c>
      <c r="K6163" s="2">
        <v>0</v>
      </c>
      <c r="L6163" s="3">
        <v>-2793.04</v>
      </c>
      <c r="M6163" s="4">
        <v>0.35</v>
      </c>
      <c r="N6163" s="5">
        <v>44564.56</v>
      </c>
      <c r="O6163" s="5">
        <v>127327.29</v>
      </c>
      <c r="Q6163" t="s">
        <v>1253</v>
      </c>
      <c r="R6163" s="1">
        <f t="shared" si="481"/>
        <v>-7980.1200000000099</v>
      </c>
      <c r="S6163" s="1">
        <f t="shared" si="482"/>
        <v>-1675.825200000002</v>
      </c>
      <c r="T6163" s="1">
        <f t="shared" si="483"/>
        <v>-2793.0400000000009</v>
      </c>
      <c r="U6163" s="1">
        <f t="shared" si="484"/>
        <v>1117.2147999999988</v>
      </c>
    </row>
    <row r="6164" spans="1:21" x14ac:dyDescent="0.2">
      <c r="A6164" t="s">
        <v>16</v>
      </c>
      <c r="B6164" t="s">
        <v>11005</v>
      </c>
      <c r="C6164" t="s">
        <v>18</v>
      </c>
      <c r="D6164" t="s">
        <v>19</v>
      </c>
      <c r="E6164" t="s">
        <v>1241</v>
      </c>
      <c r="F6164" t="str">
        <f t="shared" si="480"/>
        <v>2010</v>
      </c>
      <c r="G6164" t="s">
        <v>126</v>
      </c>
      <c r="I6164" t="s">
        <v>10086</v>
      </c>
      <c r="J6164" t="s">
        <v>10087</v>
      </c>
      <c r="K6164" t="s">
        <v>20</v>
      </c>
      <c r="L6164" t="s">
        <v>1250</v>
      </c>
      <c r="M6164" t="s">
        <v>554</v>
      </c>
      <c r="N6164" t="s">
        <v>11201</v>
      </c>
      <c r="O6164" t="s">
        <v>11202</v>
      </c>
      <c r="Q6164" t="s">
        <v>1253</v>
      </c>
      <c r="R6164" s="1">
        <f t="shared" si="481"/>
        <v>-7980.1200000000099</v>
      </c>
      <c r="S6164" s="1">
        <f t="shared" si="482"/>
        <v>-1675.825200000002</v>
      </c>
      <c r="T6164" s="1">
        <f t="shared" si="483"/>
        <v>-2793.0400000000009</v>
      </c>
      <c r="U6164" s="1">
        <f t="shared" si="484"/>
        <v>1117.2147999999988</v>
      </c>
    </row>
    <row r="6165" spans="1:21" x14ac:dyDescent="0.2">
      <c r="A6165" t="s">
        <v>16</v>
      </c>
      <c r="B6165" t="s">
        <v>6317</v>
      </c>
      <c r="C6165" t="s">
        <v>18</v>
      </c>
      <c r="D6165" t="s">
        <v>19</v>
      </c>
      <c r="E6165" t="s">
        <v>1241</v>
      </c>
      <c r="F6165" t="str">
        <f t="shared" si="480"/>
        <v>2010</v>
      </c>
      <c r="G6165" t="s">
        <v>126</v>
      </c>
      <c r="I6165" t="s">
        <v>5346</v>
      </c>
      <c r="J6165" t="s">
        <v>5347</v>
      </c>
      <c r="K6165" t="s">
        <v>20</v>
      </c>
      <c r="L6165" t="s">
        <v>1250</v>
      </c>
      <c r="M6165" t="s">
        <v>554</v>
      </c>
      <c r="N6165" t="s">
        <v>6623</v>
      </c>
      <c r="O6165" t="s">
        <v>6624</v>
      </c>
      <c r="Q6165" t="s">
        <v>1253</v>
      </c>
      <c r="R6165" s="1">
        <f t="shared" si="481"/>
        <v>-7980.1200000000099</v>
      </c>
      <c r="S6165" s="1">
        <f t="shared" si="482"/>
        <v>-1675.825200000002</v>
      </c>
      <c r="T6165" s="1">
        <f t="shared" si="483"/>
        <v>-2793.0400000000009</v>
      </c>
      <c r="U6165" s="1">
        <f t="shared" si="484"/>
        <v>1117.2147999999988</v>
      </c>
    </row>
    <row r="6166" spans="1:21" x14ac:dyDescent="0.2">
      <c r="A6166" t="s">
        <v>16</v>
      </c>
      <c r="B6166" t="s">
        <v>18410</v>
      </c>
      <c r="C6166" t="s">
        <v>18</v>
      </c>
      <c r="D6166" t="s">
        <v>19</v>
      </c>
      <c r="E6166" t="s">
        <v>1241</v>
      </c>
      <c r="F6166" t="str">
        <f t="shared" si="480"/>
        <v>2010</v>
      </c>
      <c r="G6166" t="s">
        <v>126</v>
      </c>
      <c r="I6166" t="s">
        <v>17663</v>
      </c>
      <c r="J6166" t="s">
        <v>17664</v>
      </c>
      <c r="K6166" t="s">
        <v>20</v>
      </c>
      <c r="L6166" t="s">
        <v>1250</v>
      </c>
      <c r="M6166" t="s">
        <v>554</v>
      </c>
      <c r="N6166" t="s">
        <v>18681</v>
      </c>
      <c r="O6166" t="s">
        <v>18682</v>
      </c>
      <c r="Q6166" t="s">
        <v>1253</v>
      </c>
      <c r="R6166" s="1">
        <f t="shared" si="481"/>
        <v>-7980.119999999999</v>
      </c>
      <c r="S6166" s="1">
        <f t="shared" si="482"/>
        <v>-1675.8251999999998</v>
      </c>
      <c r="T6166" s="1">
        <f t="shared" si="483"/>
        <v>-2793.04</v>
      </c>
      <c r="U6166" s="1">
        <f t="shared" si="484"/>
        <v>1117.2148000000002</v>
      </c>
    </row>
    <row r="6167" spans="1:21" x14ac:dyDescent="0.2">
      <c r="A6167" t="s">
        <v>16</v>
      </c>
      <c r="B6167" t="s">
        <v>16349</v>
      </c>
      <c r="C6167" t="s">
        <v>18</v>
      </c>
      <c r="D6167" t="s">
        <v>19</v>
      </c>
      <c r="E6167" t="s">
        <v>1241</v>
      </c>
      <c r="F6167" t="str">
        <f t="shared" si="480"/>
        <v>2010</v>
      </c>
      <c r="G6167" t="s">
        <v>126</v>
      </c>
      <c r="I6167" t="s">
        <v>15570</v>
      </c>
      <c r="J6167" t="s">
        <v>15571</v>
      </c>
      <c r="K6167" t="s">
        <v>20</v>
      </c>
      <c r="L6167" t="s">
        <v>1250</v>
      </c>
      <c r="M6167" t="s">
        <v>554</v>
      </c>
      <c r="N6167" t="s">
        <v>16614</v>
      </c>
      <c r="O6167" t="s">
        <v>16615</v>
      </c>
      <c r="Q6167" t="s">
        <v>1253</v>
      </c>
      <c r="R6167" s="1">
        <f t="shared" si="481"/>
        <v>-7980.1200000000026</v>
      </c>
      <c r="S6167" s="1">
        <f t="shared" si="482"/>
        <v>-1675.8252000000005</v>
      </c>
      <c r="T6167" s="1">
        <f t="shared" si="483"/>
        <v>-2793.0400000000009</v>
      </c>
      <c r="U6167" s="1">
        <f t="shared" si="484"/>
        <v>1117.2148000000004</v>
      </c>
    </row>
    <row r="6168" spans="1:21" x14ac:dyDescent="0.2">
      <c r="A6168" t="s">
        <v>16</v>
      </c>
      <c r="B6168" t="s">
        <v>9899</v>
      </c>
      <c r="C6168" t="s">
        <v>18</v>
      </c>
      <c r="D6168" t="s">
        <v>19</v>
      </c>
      <c r="E6168" t="s">
        <v>1241</v>
      </c>
      <c r="F6168" t="str">
        <f t="shared" si="480"/>
        <v>2010</v>
      </c>
      <c r="G6168" t="s">
        <v>126</v>
      </c>
      <c r="I6168" t="s">
        <v>8985</v>
      </c>
      <c r="J6168" t="s">
        <v>8986</v>
      </c>
      <c r="K6168" t="s">
        <v>20</v>
      </c>
      <c r="L6168" t="s">
        <v>1250</v>
      </c>
      <c r="M6168" t="s">
        <v>554</v>
      </c>
      <c r="N6168" t="s">
        <v>10086</v>
      </c>
      <c r="O6168" t="s">
        <v>10087</v>
      </c>
      <c r="Q6168" t="s">
        <v>1253</v>
      </c>
      <c r="R6168" s="1">
        <f t="shared" si="481"/>
        <v>-7980.1199999999953</v>
      </c>
      <c r="S6168" s="1">
        <f t="shared" si="482"/>
        <v>-1675.8251999999989</v>
      </c>
      <c r="T6168" s="1">
        <f t="shared" si="483"/>
        <v>-2793.0400000000009</v>
      </c>
      <c r="U6168" s="1">
        <f t="shared" si="484"/>
        <v>1117.214800000002</v>
      </c>
    </row>
    <row r="6169" spans="1:21" x14ac:dyDescent="0.2">
      <c r="A6169" t="s">
        <v>16</v>
      </c>
      <c r="B6169" t="s">
        <v>8771</v>
      </c>
      <c r="C6169" t="s">
        <v>18</v>
      </c>
      <c r="D6169" t="s">
        <v>19</v>
      </c>
      <c r="E6169" t="s">
        <v>1241</v>
      </c>
      <c r="F6169" t="str">
        <f t="shared" si="480"/>
        <v>2010</v>
      </c>
      <c r="G6169" t="s">
        <v>126</v>
      </c>
      <c r="I6169" t="s">
        <v>7847</v>
      </c>
      <c r="J6169" t="s">
        <v>7848</v>
      </c>
      <c r="K6169" t="s">
        <v>20</v>
      </c>
      <c r="L6169" t="s">
        <v>1250</v>
      </c>
      <c r="M6169" t="s">
        <v>554</v>
      </c>
      <c r="N6169" t="s">
        <v>8985</v>
      </c>
      <c r="O6169" t="s">
        <v>8986</v>
      </c>
      <c r="Q6169" t="s">
        <v>1253</v>
      </c>
      <c r="R6169" s="1">
        <f t="shared" si="481"/>
        <v>-7980.1199999999953</v>
      </c>
      <c r="S6169" s="1">
        <f t="shared" si="482"/>
        <v>-1675.8251999999989</v>
      </c>
      <c r="T6169" s="1">
        <f t="shared" si="483"/>
        <v>-2793.0400000000009</v>
      </c>
      <c r="U6169" s="1">
        <f t="shared" si="484"/>
        <v>1117.214800000002</v>
      </c>
    </row>
    <row r="6170" spans="1:21" x14ac:dyDescent="0.2">
      <c r="A6170" t="s">
        <v>16</v>
      </c>
      <c r="B6170" t="s">
        <v>7582</v>
      </c>
      <c r="C6170" t="s">
        <v>18</v>
      </c>
      <c r="D6170" t="s">
        <v>19</v>
      </c>
      <c r="E6170" t="s">
        <v>1241</v>
      </c>
      <c r="F6170" t="str">
        <f t="shared" si="480"/>
        <v>2010</v>
      </c>
      <c r="G6170" t="s">
        <v>126</v>
      </c>
      <c r="I6170" t="s">
        <v>6623</v>
      </c>
      <c r="J6170" t="s">
        <v>6624</v>
      </c>
      <c r="K6170" t="s">
        <v>20</v>
      </c>
      <c r="L6170" t="s">
        <v>1250</v>
      </c>
      <c r="M6170" t="s">
        <v>554</v>
      </c>
      <c r="N6170" t="s">
        <v>7847</v>
      </c>
      <c r="O6170" t="s">
        <v>7848</v>
      </c>
      <c r="Q6170" t="s">
        <v>1253</v>
      </c>
      <c r="R6170" s="1">
        <f t="shared" si="481"/>
        <v>-7980.1199999999953</v>
      </c>
      <c r="S6170" s="1">
        <f t="shared" si="482"/>
        <v>-1675.8251999999989</v>
      </c>
      <c r="T6170" s="1">
        <f t="shared" si="483"/>
        <v>-2793.0400000000009</v>
      </c>
      <c r="U6170" s="1">
        <f t="shared" si="484"/>
        <v>1117.214800000002</v>
      </c>
    </row>
    <row r="6171" spans="1:21" x14ac:dyDescent="0.2">
      <c r="A6171" t="s">
        <v>16</v>
      </c>
      <c r="B6171" t="s">
        <v>3360</v>
      </c>
      <c r="C6171" t="s">
        <v>18</v>
      </c>
      <c r="D6171" t="s">
        <v>19</v>
      </c>
      <c r="E6171" t="s">
        <v>1241</v>
      </c>
      <c r="F6171" t="str">
        <f t="shared" si="480"/>
        <v>2010</v>
      </c>
      <c r="G6171" t="s">
        <v>126</v>
      </c>
      <c r="I6171" t="s">
        <v>1251</v>
      </c>
      <c r="J6171" t="s">
        <v>1252</v>
      </c>
      <c r="K6171" t="s">
        <v>20</v>
      </c>
      <c r="L6171" t="s">
        <v>1250</v>
      </c>
      <c r="M6171" t="s">
        <v>554</v>
      </c>
      <c r="N6171" t="s">
        <v>3906</v>
      </c>
      <c r="O6171" t="s">
        <v>3907</v>
      </c>
      <c r="Q6171" t="s">
        <v>1253</v>
      </c>
      <c r="R6171" s="1">
        <f t="shared" si="481"/>
        <v>-7980.1199999999953</v>
      </c>
      <c r="S6171" s="1">
        <f t="shared" si="482"/>
        <v>-1675.8251999999989</v>
      </c>
      <c r="T6171" s="1">
        <f t="shared" si="483"/>
        <v>-2793.0400000000009</v>
      </c>
      <c r="U6171" s="1">
        <f t="shared" si="484"/>
        <v>1117.214800000002</v>
      </c>
    </row>
    <row r="6172" spans="1:21" x14ac:dyDescent="0.2">
      <c r="A6172" t="s">
        <v>16</v>
      </c>
      <c r="B6172" t="s">
        <v>17383</v>
      </c>
      <c r="C6172" t="s">
        <v>18</v>
      </c>
      <c r="D6172" t="s">
        <v>19</v>
      </c>
      <c r="E6172" t="s">
        <v>1241</v>
      </c>
      <c r="F6172" t="str">
        <f t="shared" si="480"/>
        <v>2010</v>
      </c>
      <c r="G6172" t="s">
        <v>126</v>
      </c>
      <c r="I6172" t="s">
        <v>16614</v>
      </c>
      <c r="J6172" t="s">
        <v>16615</v>
      </c>
      <c r="K6172" t="s">
        <v>20</v>
      </c>
      <c r="L6172" t="s">
        <v>13404</v>
      </c>
      <c r="M6172" t="s">
        <v>554</v>
      </c>
      <c r="N6172" t="s">
        <v>17663</v>
      </c>
      <c r="O6172" t="s">
        <v>17664</v>
      </c>
      <c r="Q6172" t="s">
        <v>1253</v>
      </c>
      <c r="R6172" s="1">
        <f t="shared" si="481"/>
        <v>-7980.119999999999</v>
      </c>
      <c r="S6172" s="1">
        <f t="shared" si="482"/>
        <v>-1675.8251999999998</v>
      </c>
      <c r="T6172" s="1">
        <f t="shared" si="483"/>
        <v>-2793.0499999999993</v>
      </c>
      <c r="U6172" s="1">
        <f t="shared" si="484"/>
        <v>1117.2247999999995</v>
      </c>
    </row>
    <row r="6173" spans="1:21" x14ac:dyDescent="0.2">
      <c r="A6173" t="s">
        <v>16</v>
      </c>
      <c r="B6173" t="s">
        <v>19407</v>
      </c>
      <c r="C6173" t="s">
        <v>18</v>
      </c>
      <c r="D6173" t="s">
        <v>19</v>
      </c>
      <c r="E6173" t="s">
        <v>1241</v>
      </c>
      <c r="F6173" t="str">
        <f t="shared" si="480"/>
        <v>2010</v>
      </c>
      <c r="G6173" t="s">
        <v>126</v>
      </c>
      <c r="I6173" t="s">
        <v>18681</v>
      </c>
      <c r="J6173" t="s">
        <v>18682</v>
      </c>
      <c r="K6173" t="s">
        <v>20</v>
      </c>
      <c r="L6173" t="s">
        <v>13404</v>
      </c>
      <c r="M6173" t="s">
        <v>554</v>
      </c>
      <c r="N6173" t="s">
        <v>19650</v>
      </c>
      <c r="O6173" t="s">
        <v>19651</v>
      </c>
      <c r="Q6173" t="s">
        <v>1253</v>
      </c>
      <c r="R6173" s="1">
        <f t="shared" si="481"/>
        <v>-7980.1200000000008</v>
      </c>
      <c r="S6173" s="1">
        <f t="shared" si="482"/>
        <v>-1675.8252</v>
      </c>
      <c r="T6173" s="1">
        <f t="shared" si="483"/>
        <v>-2793.05</v>
      </c>
      <c r="U6173" s="1">
        <f t="shared" si="484"/>
        <v>1117.2248000000002</v>
      </c>
    </row>
    <row r="6174" spans="1:21" x14ac:dyDescent="0.2">
      <c r="A6174" t="s">
        <v>16</v>
      </c>
      <c r="B6174" t="s">
        <v>15298</v>
      </c>
      <c r="C6174" t="s">
        <v>18</v>
      </c>
      <c r="D6174" t="s">
        <v>19</v>
      </c>
      <c r="E6174" t="s">
        <v>1241</v>
      </c>
      <c r="F6174" t="str">
        <f t="shared" si="480"/>
        <v>2010</v>
      </c>
      <c r="G6174" t="s">
        <v>126</v>
      </c>
      <c r="I6174" t="s">
        <v>14490</v>
      </c>
      <c r="J6174" t="s">
        <v>14491</v>
      </c>
      <c r="K6174" t="s">
        <v>20</v>
      </c>
      <c r="L6174" t="s">
        <v>13404</v>
      </c>
      <c r="M6174" t="s">
        <v>554</v>
      </c>
      <c r="N6174" t="s">
        <v>15570</v>
      </c>
      <c r="O6174" t="s">
        <v>15571</v>
      </c>
      <c r="Q6174" t="s">
        <v>1253</v>
      </c>
      <c r="R6174" s="1">
        <f t="shared" si="481"/>
        <v>-7980.1199999999953</v>
      </c>
      <c r="S6174" s="1">
        <f t="shared" si="482"/>
        <v>-1675.8251999999989</v>
      </c>
      <c r="T6174" s="1">
        <f t="shared" si="483"/>
        <v>-2793.0500000000011</v>
      </c>
      <c r="U6174" s="1">
        <f t="shared" si="484"/>
        <v>1117.2248000000022</v>
      </c>
    </row>
    <row r="6175" spans="1:21" x14ac:dyDescent="0.2">
      <c r="A6175" t="s">
        <v>16</v>
      </c>
      <c r="B6175" t="s">
        <v>13151</v>
      </c>
      <c r="C6175" t="s">
        <v>18</v>
      </c>
      <c r="D6175" t="s">
        <v>19</v>
      </c>
      <c r="E6175" t="s">
        <v>1241</v>
      </c>
      <c r="F6175" t="str">
        <f t="shared" si="480"/>
        <v>2010</v>
      </c>
      <c r="G6175" t="s">
        <v>126</v>
      </c>
      <c r="I6175" t="s">
        <v>12317</v>
      </c>
      <c r="J6175" t="s">
        <v>12318</v>
      </c>
      <c r="K6175" t="s">
        <v>20</v>
      </c>
      <c r="L6175" t="s">
        <v>13404</v>
      </c>
      <c r="M6175" t="s">
        <v>554</v>
      </c>
      <c r="N6175" t="s">
        <v>13405</v>
      </c>
      <c r="O6175" t="s">
        <v>13406</v>
      </c>
      <c r="Q6175" t="s">
        <v>1253</v>
      </c>
      <c r="R6175" s="1">
        <f t="shared" si="481"/>
        <v>-7980.1200000000026</v>
      </c>
      <c r="S6175" s="1">
        <f t="shared" si="482"/>
        <v>-1675.8252000000005</v>
      </c>
      <c r="T6175" s="1">
        <f t="shared" si="483"/>
        <v>-2793.0500000000029</v>
      </c>
      <c r="U6175" s="1">
        <f t="shared" si="484"/>
        <v>1117.2248000000025</v>
      </c>
    </row>
    <row r="6176" spans="1:21" x14ac:dyDescent="0.2">
      <c r="A6176" t="s">
        <v>16</v>
      </c>
      <c r="B6176" t="s">
        <v>19407</v>
      </c>
      <c r="C6176" t="s">
        <v>18</v>
      </c>
      <c r="D6176" t="s">
        <v>19</v>
      </c>
      <c r="E6176" t="s">
        <v>1109</v>
      </c>
      <c r="F6176" t="str">
        <f t="shared" si="480"/>
        <v>2004</v>
      </c>
      <c r="G6176" t="s">
        <v>60</v>
      </c>
      <c r="I6176" t="s">
        <v>18604</v>
      </c>
      <c r="J6176" t="s">
        <v>18605</v>
      </c>
      <c r="K6176" t="s">
        <v>20</v>
      </c>
      <c r="L6176" t="s">
        <v>19586</v>
      </c>
      <c r="M6176" t="s">
        <v>8847</v>
      </c>
      <c r="N6176" t="s">
        <v>20</v>
      </c>
      <c r="O6176" t="s">
        <v>20</v>
      </c>
      <c r="Q6176" t="s">
        <v>1112</v>
      </c>
      <c r="R6176" s="1">
        <f t="shared" si="481"/>
        <v>-9851.4</v>
      </c>
      <c r="S6176" s="1">
        <f t="shared" si="482"/>
        <v>-2068.7939999999999</v>
      </c>
      <c r="T6176" s="1">
        <f t="shared" si="483"/>
        <v>-3188.93</v>
      </c>
      <c r="U6176" s="1">
        <f t="shared" si="484"/>
        <v>1120.136</v>
      </c>
    </row>
    <row r="6177" spans="1:21" x14ac:dyDescent="0.2">
      <c r="A6177" t="s">
        <v>16</v>
      </c>
      <c r="B6177" t="s">
        <v>7582</v>
      </c>
      <c r="C6177" t="s">
        <v>18</v>
      </c>
      <c r="D6177" t="s">
        <v>19</v>
      </c>
      <c r="E6177" t="s">
        <v>1255</v>
      </c>
      <c r="F6177" t="str">
        <f t="shared" si="480"/>
        <v>2011</v>
      </c>
      <c r="G6177" t="s">
        <v>126</v>
      </c>
      <c r="I6177" t="s">
        <v>6628</v>
      </c>
      <c r="J6177" t="s">
        <v>6629</v>
      </c>
      <c r="K6177" t="s">
        <v>20</v>
      </c>
      <c r="L6177" t="s">
        <v>1260</v>
      </c>
      <c r="M6177" t="s">
        <v>554</v>
      </c>
      <c r="N6177" t="s">
        <v>7852</v>
      </c>
      <c r="O6177" t="s">
        <v>7853</v>
      </c>
      <c r="Q6177" t="s">
        <v>1263</v>
      </c>
      <c r="R6177" s="1">
        <f t="shared" si="481"/>
        <v>-8193</v>
      </c>
      <c r="S6177" s="1">
        <f t="shared" si="482"/>
        <v>-1720.53</v>
      </c>
      <c r="T6177" s="1">
        <f t="shared" si="483"/>
        <v>-2867.5499999999956</v>
      </c>
      <c r="U6177" s="1">
        <f t="shared" si="484"/>
        <v>1147.0199999999957</v>
      </c>
    </row>
    <row r="6178" spans="1:21" x14ac:dyDescent="0.2">
      <c r="A6178" t="s">
        <v>16</v>
      </c>
      <c r="B6178" t="s">
        <v>4967</v>
      </c>
      <c r="C6178" t="s">
        <v>18</v>
      </c>
      <c r="D6178" t="s">
        <v>19</v>
      </c>
      <c r="E6178" t="s">
        <v>1255</v>
      </c>
      <c r="F6178" t="str">
        <f t="shared" si="480"/>
        <v>2011</v>
      </c>
      <c r="G6178" t="s">
        <v>126</v>
      </c>
      <c r="I6178" t="s">
        <v>3910</v>
      </c>
      <c r="J6178" t="s">
        <v>3911</v>
      </c>
      <c r="K6178" t="s">
        <v>20</v>
      </c>
      <c r="L6178" t="s">
        <v>1260</v>
      </c>
      <c r="M6178" t="s">
        <v>554</v>
      </c>
      <c r="N6178" t="s">
        <v>5350</v>
      </c>
      <c r="O6178" t="s">
        <v>5351</v>
      </c>
      <c r="Q6178" t="s">
        <v>1263</v>
      </c>
      <c r="R6178" s="1">
        <f t="shared" si="481"/>
        <v>-8193</v>
      </c>
      <c r="S6178" s="1">
        <f t="shared" si="482"/>
        <v>-1720.53</v>
      </c>
      <c r="T6178" s="1">
        <f t="shared" si="483"/>
        <v>-2867.5499999999956</v>
      </c>
      <c r="U6178" s="1">
        <f t="shared" si="484"/>
        <v>1147.0199999999957</v>
      </c>
    </row>
    <row r="6179" spans="1:21" x14ac:dyDescent="0.2">
      <c r="A6179" t="s">
        <v>16</v>
      </c>
      <c r="B6179" t="s">
        <v>17383</v>
      </c>
      <c r="C6179" t="s">
        <v>18</v>
      </c>
      <c r="D6179" t="s">
        <v>19</v>
      </c>
      <c r="E6179" t="s">
        <v>1255</v>
      </c>
      <c r="F6179" t="str">
        <f t="shared" si="480"/>
        <v>2011</v>
      </c>
      <c r="G6179" t="s">
        <v>126</v>
      </c>
      <c r="I6179" t="s">
        <v>16618</v>
      </c>
      <c r="J6179" t="s">
        <v>16619</v>
      </c>
      <c r="K6179" t="s">
        <v>20</v>
      </c>
      <c r="L6179" t="s">
        <v>1260</v>
      </c>
      <c r="M6179" t="s">
        <v>554</v>
      </c>
      <c r="N6179" t="s">
        <v>17667</v>
      </c>
      <c r="O6179" t="s">
        <v>17668</v>
      </c>
      <c r="Q6179" t="s">
        <v>1263</v>
      </c>
      <c r="R6179" s="1">
        <f t="shared" si="481"/>
        <v>-8193</v>
      </c>
      <c r="S6179" s="1">
        <f t="shared" si="482"/>
        <v>-1720.53</v>
      </c>
      <c r="T6179" s="1">
        <f t="shared" si="483"/>
        <v>-2867.5499999999993</v>
      </c>
      <c r="U6179" s="1">
        <f t="shared" si="484"/>
        <v>1147.0199999999993</v>
      </c>
    </row>
    <row r="6180" spans="1:21" x14ac:dyDescent="0.2">
      <c r="A6180" t="s">
        <v>16</v>
      </c>
      <c r="B6180" t="s">
        <v>16349</v>
      </c>
      <c r="C6180" t="s">
        <v>18</v>
      </c>
      <c r="D6180" t="s">
        <v>19</v>
      </c>
      <c r="E6180" t="s">
        <v>1255</v>
      </c>
      <c r="F6180" t="str">
        <f t="shared" si="480"/>
        <v>2011</v>
      </c>
      <c r="G6180" t="s">
        <v>126</v>
      </c>
      <c r="I6180" t="s">
        <v>15574</v>
      </c>
      <c r="J6180" t="s">
        <v>15575</v>
      </c>
      <c r="K6180" t="s">
        <v>20</v>
      </c>
      <c r="L6180" t="s">
        <v>1260</v>
      </c>
      <c r="M6180" t="s">
        <v>554</v>
      </c>
      <c r="N6180" t="s">
        <v>16618</v>
      </c>
      <c r="O6180" t="s">
        <v>16619</v>
      </c>
      <c r="Q6180" t="s">
        <v>1263</v>
      </c>
      <c r="R6180" s="1">
        <f t="shared" si="481"/>
        <v>-8193</v>
      </c>
      <c r="S6180" s="1">
        <f t="shared" si="482"/>
        <v>-1720.53</v>
      </c>
      <c r="T6180" s="1">
        <f t="shared" si="483"/>
        <v>-2867.5499999999993</v>
      </c>
      <c r="U6180" s="1">
        <f t="shared" si="484"/>
        <v>1147.0199999999993</v>
      </c>
    </row>
    <row r="6181" spans="1:21" x14ac:dyDescent="0.2">
      <c r="A6181" t="s">
        <v>16</v>
      </c>
      <c r="B6181" t="s">
        <v>14225</v>
      </c>
      <c r="C6181" t="s">
        <v>18</v>
      </c>
      <c r="D6181" t="s">
        <v>19</v>
      </c>
      <c r="E6181" t="s">
        <v>1255</v>
      </c>
      <c r="F6181" t="str">
        <f t="shared" si="480"/>
        <v>2011</v>
      </c>
      <c r="G6181" t="s">
        <v>126</v>
      </c>
      <c r="I6181" t="s">
        <v>13409</v>
      </c>
      <c r="J6181" t="s">
        <v>13410</v>
      </c>
      <c r="K6181" t="s">
        <v>20</v>
      </c>
      <c r="L6181" t="s">
        <v>1260</v>
      </c>
      <c r="M6181" t="s">
        <v>554</v>
      </c>
      <c r="N6181" t="s">
        <v>14494</v>
      </c>
      <c r="O6181" t="s">
        <v>14495</v>
      </c>
      <c r="Q6181" t="s">
        <v>1263</v>
      </c>
      <c r="R6181" s="1">
        <f t="shared" si="481"/>
        <v>-8193</v>
      </c>
      <c r="S6181" s="1">
        <f t="shared" si="482"/>
        <v>-1720.53</v>
      </c>
      <c r="T6181" s="1">
        <f t="shared" si="483"/>
        <v>-2867.5499999999993</v>
      </c>
      <c r="U6181" s="1">
        <f t="shared" si="484"/>
        <v>1147.0199999999993</v>
      </c>
    </row>
    <row r="6182" spans="1:21" x14ac:dyDescent="0.2">
      <c r="A6182" t="s">
        <v>16</v>
      </c>
      <c r="B6182" t="s">
        <v>13151</v>
      </c>
      <c r="C6182" t="s">
        <v>18</v>
      </c>
      <c r="D6182" t="s">
        <v>19</v>
      </c>
      <c r="E6182" t="s">
        <v>1255</v>
      </c>
      <c r="F6182" t="str">
        <f t="shared" si="480"/>
        <v>2011</v>
      </c>
      <c r="G6182" t="s">
        <v>126</v>
      </c>
      <c r="I6182" t="s">
        <v>12321</v>
      </c>
      <c r="J6182" t="s">
        <v>12322</v>
      </c>
      <c r="K6182" t="s">
        <v>20</v>
      </c>
      <c r="L6182" t="s">
        <v>1260</v>
      </c>
      <c r="M6182" t="s">
        <v>554</v>
      </c>
      <c r="N6182" t="s">
        <v>13409</v>
      </c>
      <c r="O6182" t="s">
        <v>13410</v>
      </c>
      <c r="Q6182" t="s">
        <v>1263</v>
      </c>
      <c r="R6182" s="1">
        <f t="shared" si="481"/>
        <v>-8193</v>
      </c>
      <c r="S6182" s="1">
        <f t="shared" si="482"/>
        <v>-1720.53</v>
      </c>
      <c r="T6182" s="1">
        <f t="shared" si="483"/>
        <v>-2867.5499999999993</v>
      </c>
      <c r="U6182" s="1">
        <f t="shared" si="484"/>
        <v>1147.0199999999993</v>
      </c>
    </row>
    <row r="6183" spans="1:21" x14ac:dyDescent="0.2">
      <c r="A6183" t="s">
        <v>16</v>
      </c>
      <c r="B6183" t="s">
        <v>11005</v>
      </c>
      <c r="C6183" t="s">
        <v>18</v>
      </c>
      <c r="D6183" t="s">
        <v>19</v>
      </c>
      <c r="E6183" t="s">
        <v>1255</v>
      </c>
      <c r="F6183" t="str">
        <f t="shared" si="480"/>
        <v>2011</v>
      </c>
      <c r="G6183" t="s">
        <v>126</v>
      </c>
      <c r="I6183" t="s">
        <v>10092</v>
      </c>
      <c r="J6183" t="s">
        <v>10093</v>
      </c>
      <c r="K6183" t="s">
        <v>20</v>
      </c>
      <c r="L6183" t="s">
        <v>1260</v>
      </c>
      <c r="M6183" t="s">
        <v>554</v>
      </c>
      <c r="N6183" t="s">
        <v>11206</v>
      </c>
      <c r="O6183" t="s">
        <v>11207</v>
      </c>
      <c r="Q6183" t="s">
        <v>1263</v>
      </c>
      <c r="R6183" s="1">
        <f t="shared" si="481"/>
        <v>-8193</v>
      </c>
      <c r="S6183" s="1">
        <f t="shared" si="482"/>
        <v>-1720.53</v>
      </c>
      <c r="T6183" s="1">
        <f t="shared" si="483"/>
        <v>-2867.5499999999993</v>
      </c>
      <c r="U6183" s="1">
        <f t="shared" si="484"/>
        <v>1147.0199999999993</v>
      </c>
    </row>
    <row r="6184" spans="1:21" x14ac:dyDescent="0.2">
      <c r="A6184" t="s">
        <v>16</v>
      </c>
      <c r="B6184" t="s">
        <v>9899</v>
      </c>
      <c r="C6184" t="s">
        <v>18</v>
      </c>
      <c r="D6184" t="s">
        <v>19</v>
      </c>
      <c r="E6184" t="s">
        <v>1255</v>
      </c>
      <c r="F6184" t="str">
        <f t="shared" si="480"/>
        <v>2011</v>
      </c>
      <c r="G6184" t="s">
        <v>126</v>
      </c>
      <c r="I6184" t="s">
        <v>8990</v>
      </c>
      <c r="J6184" t="s">
        <v>8991</v>
      </c>
      <c r="K6184" t="s">
        <v>20</v>
      </c>
      <c r="L6184" t="s">
        <v>1260</v>
      </c>
      <c r="M6184" t="s">
        <v>554</v>
      </c>
      <c r="N6184" t="s">
        <v>10092</v>
      </c>
      <c r="O6184" t="s">
        <v>10093</v>
      </c>
      <c r="Q6184" t="s">
        <v>1263</v>
      </c>
      <c r="R6184" s="1">
        <f t="shared" si="481"/>
        <v>-8193</v>
      </c>
      <c r="S6184" s="1">
        <f t="shared" si="482"/>
        <v>-1720.53</v>
      </c>
      <c r="T6184" s="1">
        <f t="shared" si="483"/>
        <v>-2867.5499999999993</v>
      </c>
      <c r="U6184" s="1">
        <f t="shared" si="484"/>
        <v>1147.0199999999993</v>
      </c>
    </row>
    <row r="6185" spans="1:21" x14ac:dyDescent="0.2">
      <c r="A6185" t="s">
        <v>16</v>
      </c>
      <c r="B6185" t="s">
        <v>19407</v>
      </c>
      <c r="C6185" t="s">
        <v>18</v>
      </c>
      <c r="D6185" t="s">
        <v>19</v>
      </c>
      <c r="E6185" t="s">
        <v>1255</v>
      </c>
      <c r="F6185" t="str">
        <f t="shared" si="480"/>
        <v>2011</v>
      </c>
      <c r="G6185" t="s">
        <v>126</v>
      </c>
      <c r="I6185" t="s">
        <v>18685</v>
      </c>
      <c r="J6185" t="s">
        <v>18686</v>
      </c>
      <c r="K6185" t="s">
        <v>20</v>
      </c>
      <c r="L6185" t="s">
        <v>1260</v>
      </c>
      <c r="M6185" t="s">
        <v>554</v>
      </c>
      <c r="N6185" t="s">
        <v>19654</v>
      </c>
      <c r="O6185" t="s">
        <v>19655</v>
      </c>
      <c r="Q6185" t="s">
        <v>1263</v>
      </c>
      <c r="R6185" s="1">
        <f t="shared" si="481"/>
        <v>-8193</v>
      </c>
      <c r="S6185" s="1">
        <f t="shared" si="482"/>
        <v>-1720.53</v>
      </c>
      <c r="T6185" s="1">
        <f t="shared" si="483"/>
        <v>-2867.5499999999993</v>
      </c>
      <c r="U6185" s="1">
        <f t="shared" si="484"/>
        <v>1147.0199999999993</v>
      </c>
    </row>
    <row r="6186" spans="1:21" x14ac:dyDescent="0.2">
      <c r="A6186" t="s">
        <v>16</v>
      </c>
      <c r="B6186" t="s">
        <v>18410</v>
      </c>
      <c r="C6186" t="s">
        <v>18</v>
      </c>
      <c r="D6186" t="s">
        <v>19</v>
      </c>
      <c r="E6186" t="s">
        <v>1255</v>
      </c>
      <c r="F6186" t="str">
        <f t="shared" si="480"/>
        <v>2011</v>
      </c>
      <c r="G6186" t="s">
        <v>126</v>
      </c>
      <c r="I6186" t="s">
        <v>17667</v>
      </c>
      <c r="J6186" t="s">
        <v>17668</v>
      </c>
      <c r="K6186" t="s">
        <v>20</v>
      </c>
      <c r="L6186" t="s">
        <v>1260</v>
      </c>
      <c r="M6186" t="s">
        <v>554</v>
      </c>
      <c r="N6186" t="s">
        <v>18685</v>
      </c>
      <c r="O6186" t="s">
        <v>18686</v>
      </c>
      <c r="Q6186" t="s">
        <v>1263</v>
      </c>
      <c r="R6186" s="1">
        <f t="shared" si="481"/>
        <v>-8193</v>
      </c>
      <c r="S6186" s="1">
        <f t="shared" si="482"/>
        <v>-1720.53</v>
      </c>
      <c r="T6186" s="1">
        <f t="shared" si="483"/>
        <v>-2867.5500000000011</v>
      </c>
      <c r="U6186" s="1">
        <f t="shared" si="484"/>
        <v>1147.0200000000011</v>
      </c>
    </row>
    <row r="6187" spans="1:21" x14ac:dyDescent="0.2">
      <c r="A6187" t="s">
        <v>16</v>
      </c>
      <c r="B6187" t="s">
        <v>15298</v>
      </c>
      <c r="C6187" t="s">
        <v>18</v>
      </c>
      <c r="D6187" t="s">
        <v>19</v>
      </c>
      <c r="E6187" t="s">
        <v>1255</v>
      </c>
      <c r="F6187" t="str">
        <f t="shared" si="480"/>
        <v>2011</v>
      </c>
      <c r="G6187" t="s">
        <v>126</v>
      </c>
      <c r="I6187" t="s">
        <v>14494</v>
      </c>
      <c r="J6187" t="s">
        <v>14495</v>
      </c>
      <c r="K6187" t="s">
        <v>20</v>
      </c>
      <c r="L6187" t="s">
        <v>1260</v>
      </c>
      <c r="M6187" t="s">
        <v>554</v>
      </c>
      <c r="N6187" t="s">
        <v>15574</v>
      </c>
      <c r="O6187" t="s">
        <v>15575</v>
      </c>
      <c r="Q6187" t="s">
        <v>1263</v>
      </c>
      <c r="R6187" s="1">
        <f t="shared" si="481"/>
        <v>-8193</v>
      </c>
      <c r="S6187" s="1">
        <f t="shared" si="482"/>
        <v>-1720.53</v>
      </c>
      <c r="T6187" s="1">
        <f t="shared" si="483"/>
        <v>-2867.5500000000011</v>
      </c>
      <c r="U6187" s="1">
        <f t="shared" si="484"/>
        <v>1147.0200000000011</v>
      </c>
    </row>
    <row r="6188" spans="1:21" x14ac:dyDescent="0.2">
      <c r="A6188" t="s">
        <v>16</v>
      </c>
      <c r="B6188" t="s">
        <v>17</v>
      </c>
      <c r="C6188" t="s">
        <v>18</v>
      </c>
      <c r="D6188" t="s">
        <v>19</v>
      </c>
      <c r="E6188" t="s">
        <v>1255</v>
      </c>
      <c r="F6188" t="str">
        <f t="shared" si="480"/>
        <v>2011</v>
      </c>
      <c r="G6188" t="s">
        <v>126</v>
      </c>
      <c r="I6188" s="3">
        <v>50201.23</v>
      </c>
      <c r="J6188" s="3">
        <v>143432.10999999999</v>
      </c>
      <c r="K6188" s="2">
        <v>0</v>
      </c>
      <c r="L6188" s="3">
        <v>-2867.55</v>
      </c>
      <c r="M6188" s="4">
        <v>0.35</v>
      </c>
      <c r="N6188" s="5">
        <v>47333.68</v>
      </c>
      <c r="O6188" s="5">
        <v>135239.10999999999</v>
      </c>
      <c r="Q6188" t="s">
        <v>1263</v>
      </c>
      <c r="R6188" s="1">
        <f t="shared" si="481"/>
        <v>-8193</v>
      </c>
      <c r="S6188" s="1">
        <f t="shared" si="482"/>
        <v>-1720.53</v>
      </c>
      <c r="T6188" s="1">
        <f t="shared" si="483"/>
        <v>-2867.5500000000029</v>
      </c>
      <c r="U6188" s="1">
        <f t="shared" si="484"/>
        <v>1147.0200000000029</v>
      </c>
    </row>
    <row r="6189" spans="1:21" x14ac:dyDescent="0.2">
      <c r="A6189" t="s">
        <v>16</v>
      </c>
      <c r="B6189" t="s">
        <v>12067</v>
      </c>
      <c r="C6189" t="s">
        <v>18</v>
      </c>
      <c r="D6189" t="s">
        <v>19</v>
      </c>
      <c r="E6189" t="s">
        <v>1255</v>
      </c>
      <c r="F6189" t="str">
        <f t="shared" si="480"/>
        <v>2011</v>
      </c>
      <c r="G6189" t="s">
        <v>126</v>
      </c>
      <c r="I6189" t="s">
        <v>11206</v>
      </c>
      <c r="J6189" t="s">
        <v>11207</v>
      </c>
      <c r="K6189" t="s">
        <v>20</v>
      </c>
      <c r="L6189" t="s">
        <v>1260</v>
      </c>
      <c r="M6189" t="s">
        <v>554</v>
      </c>
      <c r="N6189" t="s">
        <v>12321</v>
      </c>
      <c r="O6189" t="s">
        <v>12322</v>
      </c>
      <c r="Q6189" t="s">
        <v>1263</v>
      </c>
      <c r="R6189" s="1">
        <f t="shared" si="481"/>
        <v>-8193</v>
      </c>
      <c r="S6189" s="1">
        <f t="shared" si="482"/>
        <v>-1720.53</v>
      </c>
      <c r="T6189" s="1">
        <f t="shared" si="483"/>
        <v>-2867.5500000000029</v>
      </c>
      <c r="U6189" s="1">
        <f t="shared" si="484"/>
        <v>1147.0200000000029</v>
      </c>
    </row>
    <row r="6190" spans="1:21" x14ac:dyDescent="0.2">
      <c r="A6190" t="s">
        <v>16</v>
      </c>
      <c r="B6190" t="s">
        <v>8771</v>
      </c>
      <c r="C6190" t="s">
        <v>18</v>
      </c>
      <c r="D6190" t="s">
        <v>19</v>
      </c>
      <c r="E6190" t="s">
        <v>1255</v>
      </c>
      <c r="F6190" t="str">
        <f t="shared" si="480"/>
        <v>2011</v>
      </c>
      <c r="G6190" t="s">
        <v>126</v>
      </c>
      <c r="I6190" t="s">
        <v>7852</v>
      </c>
      <c r="J6190" t="s">
        <v>7853</v>
      </c>
      <c r="K6190" t="s">
        <v>20</v>
      </c>
      <c r="L6190" t="s">
        <v>1260</v>
      </c>
      <c r="M6190" t="s">
        <v>554</v>
      </c>
      <c r="N6190" t="s">
        <v>8990</v>
      </c>
      <c r="O6190" t="s">
        <v>8991</v>
      </c>
      <c r="Q6190" t="s">
        <v>1263</v>
      </c>
      <c r="R6190" s="1">
        <f t="shared" si="481"/>
        <v>-8193</v>
      </c>
      <c r="S6190" s="1">
        <f t="shared" si="482"/>
        <v>-1720.53</v>
      </c>
      <c r="T6190" s="1">
        <f t="shared" si="483"/>
        <v>-2867.5500000000029</v>
      </c>
      <c r="U6190" s="1">
        <f t="shared" si="484"/>
        <v>1147.0200000000029</v>
      </c>
    </row>
    <row r="6191" spans="1:21" x14ac:dyDescent="0.2">
      <c r="A6191" t="s">
        <v>16</v>
      </c>
      <c r="B6191" t="s">
        <v>6317</v>
      </c>
      <c r="C6191" t="s">
        <v>18</v>
      </c>
      <c r="D6191" t="s">
        <v>19</v>
      </c>
      <c r="E6191" t="s">
        <v>1255</v>
      </c>
      <c r="F6191" t="str">
        <f t="shared" si="480"/>
        <v>2011</v>
      </c>
      <c r="G6191" t="s">
        <v>126</v>
      </c>
      <c r="I6191" t="s">
        <v>5350</v>
      </c>
      <c r="J6191" t="s">
        <v>5351</v>
      </c>
      <c r="K6191" t="s">
        <v>20</v>
      </c>
      <c r="L6191" t="s">
        <v>1260</v>
      </c>
      <c r="M6191" t="s">
        <v>554</v>
      </c>
      <c r="N6191" t="s">
        <v>6628</v>
      </c>
      <c r="O6191" t="s">
        <v>6629</v>
      </c>
      <c r="Q6191" t="s">
        <v>1263</v>
      </c>
      <c r="R6191" s="1">
        <f t="shared" si="481"/>
        <v>-8193</v>
      </c>
      <c r="S6191" s="1">
        <f t="shared" si="482"/>
        <v>-1720.53</v>
      </c>
      <c r="T6191" s="1">
        <f t="shared" si="483"/>
        <v>-2867.5500000000029</v>
      </c>
      <c r="U6191" s="1">
        <f t="shared" si="484"/>
        <v>1147.0200000000029</v>
      </c>
    </row>
    <row r="6192" spans="1:21" x14ac:dyDescent="0.2">
      <c r="A6192" t="s">
        <v>16</v>
      </c>
      <c r="B6192" t="s">
        <v>3360</v>
      </c>
      <c r="C6192" t="s">
        <v>18</v>
      </c>
      <c r="D6192" t="s">
        <v>19</v>
      </c>
      <c r="E6192" t="s">
        <v>1255</v>
      </c>
      <c r="F6192" t="str">
        <f t="shared" si="480"/>
        <v>2011</v>
      </c>
      <c r="G6192" t="s">
        <v>126</v>
      </c>
      <c r="I6192" t="s">
        <v>1261</v>
      </c>
      <c r="J6192" t="s">
        <v>1262</v>
      </c>
      <c r="K6192" t="s">
        <v>20</v>
      </c>
      <c r="L6192" t="s">
        <v>1260</v>
      </c>
      <c r="M6192" t="s">
        <v>554</v>
      </c>
      <c r="N6192" t="s">
        <v>3910</v>
      </c>
      <c r="O6192" t="s">
        <v>3911</v>
      </c>
      <c r="Q6192" t="s">
        <v>1263</v>
      </c>
      <c r="R6192" s="1">
        <f t="shared" si="481"/>
        <v>-8192.9999999999854</v>
      </c>
      <c r="S6192" s="1">
        <f t="shared" si="482"/>
        <v>-1720.5299999999968</v>
      </c>
      <c r="T6192" s="1">
        <f t="shared" si="483"/>
        <v>-2867.5500000000029</v>
      </c>
      <c r="U6192" s="1">
        <f t="shared" si="484"/>
        <v>1147.0200000000061</v>
      </c>
    </row>
    <row r="6193" spans="1:21" x14ac:dyDescent="0.2">
      <c r="A6193" t="s">
        <v>1404</v>
      </c>
      <c r="B6193" t="s">
        <v>11005</v>
      </c>
      <c r="C6193" t="s">
        <v>18</v>
      </c>
      <c r="D6193" t="s">
        <v>19</v>
      </c>
      <c r="E6193" t="s">
        <v>1442</v>
      </c>
      <c r="F6193" t="str">
        <f t="shared" si="480"/>
        <v>2005</v>
      </c>
      <c r="G6193" t="s">
        <v>1405</v>
      </c>
      <c r="I6193" t="s">
        <v>10380</v>
      </c>
      <c r="J6193" t="s">
        <v>10381</v>
      </c>
      <c r="K6193" t="s">
        <v>20</v>
      </c>
      <c r="L6193" t="s">
        <v>11460</v>
      </c>
      <c r="M6193" t="s">
        <v>4229</v>
      </c>
      <c r="N6193" t="s">
        <v>11461</v>
      </c>
      <c r="O6193" t="s">
        <v>11462</v>
      </c>
      <c r="Q6193" t="s">
        <v>1443</v>
      </c>
      <c r="R6193" s="1">
        <f t="shared" si="481"/>
        <v>-8806.3699999999953</v>
      </c>
      <c r="S6193" s="1">
        <f t="shared" si="482"/>
        <v>-1849.3376999999989</v>
      </c>
      <c r="T6193" s="1">
        <f t="shared" si="483"/>
        <v>-3008.1600000000035</v>
      </c>
      <c r="U6193" s="1">
        <f t="shared" si="484"/>
        <v>1158.8223000000046</v>
      </c>
    </row>
    <row r="6194" spans="1:21" x14ac:dyDescent="0.2">
      <c r="A6194" t="s">
        <v>16</v>
      </c>
      <c r="B6194" t="s">
        <v>18410</v>
      </c>
      <c r="C6194" t="s">
        <v>18</v>
      </c>
      <c r="D6194" t="s">
        <v>19</v>
      </c>
      <c r="E6194" t="s">
        <v>1083</v>
      </c>
      <c r="F6194" t="str">
        <f t="shared" si="480"/>
        <v>2003</v>
      </c>
      <c r="G6194" t="s">
        <v>60</v>
      </c>
      <c r="I6194" t="s">
        <v>17589</v>
      </c>
      <c r="J6194" t="s">
        <v>17590</v>
      </c>
      <c r="K6194" t="s">
        <v>20</v>
      </c>
      <c r="L6194" t="s">
        <v>18598</v>
      </c>
      <c r="M6194" t="s">
        <v>554</v>
      </c>
      <c r="N6194" t="s">
        <v>20</v>
      </c>
      <c r="O6194" t="s">
        <v>20</v>
      </c>
      <c r="Q6194" t="s">
        <v>1091</v>
      </c>
      <c r="R6194" s="1">
        <f t="shared" si="481"/>
        <v>-8357.23</v>
      </c>
      <c r="S6194" s="1">
        <f t="shared" si="482"/>
        <v>-1755.0183</v>
      </c>
      <c r="T6194" s="1">
        <f t="shared" si="483"/>
        <v>-2925.03</v>
      </c>
      <c r="U6194" s="1">
        <f t="shared" si="484"/>
        <v>1170.0117000000002</v>
      </c>
    </row>
    <row r="6195" spans="1:21" x14ac:dyDescent="0.2">
      <c r="A6195" t="s">
        <v>1404</v>
      </c>
      <c r="B6195" t="s">
        <v>19407</v>
      </c>
      <c r="C6195" t="s">
        <v>18</v>
      </c>
      <c r="D6195" t="s">
        <v>19</v>
      </c>
      <c r="E6195" t="s">
        <v>977</v>
      </c>
      <c r="F6195" t="str">
        <f t="shared" si="480"/>
        <v>2000</v>
      </c>
      <c r="G6195" t="s">
        <v>1405</v>
      </c>
      <c r="I6195" t="s">
        <v>18770</v>
      </c>
      <c r="J6195" t="s">
        <v>18771</v>
      </c>
      <c r="K6195" t="s">
        <v>20</v>
      </c>
      <c r="L6195" t="s">
        <v>19729</v>
      </c>
      <c r="M6195" t="s">
        <v>292</v>
      </c>
      <c r="N6195" t="s">
        <v>20</v>
      </c>
      <c r="O6195" t="s">
        <v>20</v>
      </c>
      <c r="Q6195" t="s">
        <v>1494</v>
      </c>
      <c r="R6195" s="1">
        <f t="shared" si="481"/>
        <v>-10018.129999999999</v>
      </c>
      <c r="S6195" s="1">
        <f t="shared" si="482"/>
        <v>-2103.8072999999999</v>
      </c>
      <c r="T6195" s="1">
        <f t="shared" si="483"/>
        <v>-3276.62</v>
      </c>
      <c r="U6195" s="1">
        <f t="shared" si="484"/>
        <v>1172.8126999999999</v>
      </c>
    </row>
    <row r="6196" spans="1:21" x14ac:dyDescent="0.2">
      <c r="A6196" t="s">
        <v>2467</v>
      </c>
      <c r="B6196" t="s">
        <v>17</v>
      </c>
      <c r="C6196" t="s">
        <v>18</v>
      </c>
      <c r="D6196" t="s">
        <v>19</v>
      </c>
      <c r="E6196" t="s">
        <v>553</v>
      </c>
      <c r="F6196" t="str">
        <f t="shared" si="480"/>
        <v>1989</v>
      </c>
      <c r="G6196" t="s">
        <v>2746</v>
      </c>
      <c r="I6196" s="3">
        <v>55290.27</v>
      </c>
      <c r="J6196" s="3">
        <v>161290.07</v>
      </c>
      <c r="K6196" s="2">
        <v>0</v>
      </c>
      <c r="L6196" s="3">
        <v>-3037.39</v>
      </c>
      <c r="M6196" s="4">
        <v>0.34279999999999999</v>
      </c>
      <c r="N6196" s="5">
        <v>52252.88</v>
      </c>
      <c r="O6196" s="5">
        <v>152429.53</v>
      </c>
      <c r="Q6196" t="s">
        <v>2751</v>
      </c>
      <c r="R6196" s="1">
        <f t="shared" si="481"/>
        <v>-8860.5400000000081</v>
      </c>
      <c r="S6196" s="1">
        <f t="shared" si="482"/>
        <v>-1860.7134000000017</v>
      </c>
      <c r="T6196" s="1">
        <f t="shared" si="483"/>
        <v>-3037.3899999999994</v>
      </c>
      <c r="U6196" s="1">
        <f t="shared" si="484"/>
        <v>1176.6765999999977</v>
      </c>
    </row>
    <row r="6197" spans="1:21" x14ac:dyDescent="0.2">
      <c r="A6197" t="s">
        <v>2467</v>
      </c>
      <c r="B6197" t="s">
        <v>9899</v>
      </c>
      <c r="C6197" t="s">
        <v>18</v>
      </c>
      <c r="D6197" t="s">
        <v>19</v>
      </c>
      <c r="E6197" t="s">
        <v>553</v>
      </c>
      <c r="F6197" t="str">
        <f t="shared" si="480"/>
        <v>1989</v>
      </c>
      <c r="G6197" t="s">
        <v>2746</v>
      </c>
      <c r="I6197" t="s">
        <v>9552</v>
      </c>
      <c r="J6197" t="s">
        <v>9553</v>
      </c>
      <c r="K6197" t="s">
        <v>20</v>
      </c>
      <c r="L6197" t="s">
        <v>2747</v>
      </c>
      <c r="M6197" t="s">
        <v>2748</v>
      </c>
      <c r="N6197" t="s">
        <v>10649</v>
      </c>
      <c r="O6197" t="s">
        <v>10650</v>
      </c>
      <c r="Q6197" t="s">
        <v>2751</v>
      </c>
      <c r="R6197" s="1">
        <f t="shared" si="481"/>
        <v>-8860.5400000000081</v>
      </c>
      <c r="S6197" s="1">
        <f t="shared" si="482"/>
        <v>-1860.7134000000017</v>
      </c>
      <c r="T6197" s="1">
        <f t="shared" si="483"/>
        <v>-3037.3899999999994</v>
      </c>
      <c r="U6197" s="1">
        <f t="shared" si="484"/>
        <v>1176.6765999999977</v>
      </c>
    </row>
    <row r="6198" spans="1:21" x14ac:dyDescent="0.2">
      <c r="A6198" t="s">
        <v>2467</v>
      </c>
      <c r="B6198" t="s">
        <v>7582</v>
      </c>
      <c r="C6198" t="s">
        <v>18</v>
      </c>
      <c r="D6198" t="s">
        <v>19</v>
      </c>
      <c r="E6198" t="s">
        <v>553</v>
      </c>
      <c r="F6198" t="str">
        <f t="shared" si="480"/>
        <v>1989</v>
      </c>
      <c r="G6198" t="s">
        <v>2746</v>
      </c>
      <c r="I6198" t="s">
        <v>7252</v>
      </c>
      <c r="J6198" t="s">
        <v>7253</v>
      </c>
      <c r="K6198" t="s">
        <v>20</v>
      </c>
      <c r="L6198" t="s">
        <v>2747</v>
      </c>
      <c r="M6198" t="s">
        <v>2748</v>
      </c>
      <c r="N6198" t="s">
        <v>8434</v>
      </c>
      <c r="O6198" t="s">
        <v>8435</v>
      </c>
      <c r="Q6198" t="s">
        <v>2751</v>
      </c>
      <c r="R6198" s="1">
        <f t="shared" si="481"/>
        <v>-8860.5400000000081</v>
      </c>
      <c r="S6198" s="1">
        <f t="shared" si="482"/>
        <v>-1860.7134000000017</v>
      </c>
      <c r="T6198" s="1">
        <f t="shared" si="483"/>
        <v>-3037.3899999999994</v>
      </c>
      <c r="U6198" s="1">
        <f t="shared" si="484"/>
        <v>1176.6765999999977</v>
      </c>
    </row>
    <row r="6199" spans="1:21" x14ac:dyDescent="0.2">
      <c r="A6199" t="s">
        <v>2467</v>
      </c>
      <c r="B6199" t="s">
        <v>18410</v>
      </c>
      <c r="C6199" t="s">
        <v>18</v>
      </c>
      <c r="D6199" t="s">
        <v>19</v>
      </c>
      <c r="E6199" t="s">
        <v>553</v>
      </c>
      <c r="F6199" t="str">
        <f t="shared" si="480"/>
        <v>1989</v>
      </c>
      <c r="G6199" t="s">
        <v>2746</v>
      </c>
      <c r="I6199" t="s">
        <v>18094</v>
      </c>
      <c r="J6199" t="s">
        <v>18095</v>
      </c>
      <c r="K6199" t="s">
        <v>20</v>
      </c>
      <c r="L6199" t="s">
        <v>2747</v>
      </c>
      <c r="M6199" t="s">
        <v>2748</v>
      </c>
      <c r="N6199" t="s">
        <v>19101</v>
      </c>
      <c r="O6199" t="s">
        <v>19102</v>
      </c>
      <c r="Q6199" t="s">
        <v>2751</v>
      </c>
      <c r="R6199" s="1">
        <f t="shared" si="481"/>
        <v>-8860.5400000000009</v>
      </c>
      <c r="S6199" s="1">
        <f t="shared" si="482"/>
        <v>-1860.7134000000001</v>
      </c>
      <c r="T6199" s="1">
        <f t="shared" si="483"/>
        <v>-3037.3899999999994</v>
      </c>
      <c r="U6199" s="1">
        <f t="shared" si="484"/>
        <v>1176.6765999999993</v>
      </c>
    </row>
    <row r="6200" spans="1:21" x14ac:dyDescent="0.2">
      <c r="A6200" t="s">
        <v>2467</v>
      </c>
      <c r="B6200" t="s">
        <v>14225</v>
      </c>
      <c r="C6200" t="s">
        <v>18</v>
      </c>
      <c r="D6200" t="s">
        <v>19</v>
      </c>
      <c r="E6200" t="s">
        <v>553</v>
      </c>
      <c r="F6200" t="str">
        <f t="shared" si="480"/>
        <v>1989</v>
      </c>
      <c r="G6200" t="s">
        <v>2746</v>
      </c>
      <c r="I6200" t="s">
        <v>13894</v>
      </c>
      <c r="J6200" t="s">
        <v>13895</v>
      </c>
      <c r="K6200" t="s">
        <v>20</v>
      </c>
      <c r="L6200" t="s">
        <v>2747</v>
      </c>
      <c r="M6200" t="s">
        <v>2748</v>
      </c>
      <c r="N6200" t="s">
        <v>14968</v>
      </c>
      <c r="O6200" t="s">
        <v>14969</v>
      </c>
      <c r="Q6200" t="s">
        <v>2751</v>
      </c>
      <c r="R6200" s="1">
        <f t="shared" si="481"/>
        <v>-8860.5400000000009</v>
      </c>
      <c r="S6200" s="1">
        <f t="shared" si="482"/>
        <v>-1860.7134000000001</v>
      </c>
      <c r="T6200" s="1">
        <f t="shared" si="483"/>
        <v>-3037.3899999999994</v>
      </c>
      <c r="U6200" s="1">
        <f t="shared" si="484"/>
        <v>1176.6765999999993</v>
      </c>
    </row>
    <row r="6201" spans="1:21" x14ac:dyDescent="0.2">
      <c r="A6201" t="s">
        <v>2467</v>
      </c>
      <c r="B6201" t="s">
        <v>16349</v>
      </c>
      <c r="C6201" t="s">
        <v>18</v>
      </c>
      <c r="D6201" t="s">
        <v>19</v>
      </c>
      <c r="E6201" t="s">
        <v>553</v>
      </c>
      <c r="F6201" t="str">
        <f t="shared" si="480"/>
        <v>1989</v>
      </c>
      <c r="G6201" t="s">
        <v>2746</v>
      </c>
      <c r="I6201" t="s">
        <v>16030</v>
      </c>
      <c r="J6201" t="s">
        <v>16031</v>
      </c>
      <c r="K6201" t="s">
        <v>20</v>
      </c>
      <c r="L6201" t="s">
        <v>2747</v>
      </c>
      <c r="M6201" t="s">
        <v>2748</v>
      </c>
      <c r="N6201" t="s">
        <v>17061</v>
      </c>
      <c r="O6201" t="s">
        <v>17062</v>
      </c>
      <c r="Q6201" t="s">
        <v>2751</v>
      </c>
      <c r="R6201" s="1">
        <f t="shared" si="481"/>
        <v>-8860.5399999999936</v>
      </c>
      <c r="S6201" s="1">
        <f t="shared" si="482"/>
        <v>-1860.7133999999985</v>
      </c>
      <c r="T6201" s="1">
        <f t="shared" si="483"/>
        <v>-3037.3899999999994</v>
      </c>
      <c r="U6201" s="1">
        <f t="shared" si="484"/>
        <v>1176.6766000000009</v>
      </c>
    </row>
    <row r="6202" spans="1:21" x14ac:dyDescent="0.2">
      <c r="A6202" t="s">
        <v>2467</v>
      </c>
      <c r="B6202" t="s">
        <v>12067</v>
      </c>
      <c r="C6202" t="s">
        <v>18</v>
      </c>
      <c r="D6202" t="s">
        <v>19</v>
      </c>
      <c r="E6202" t="s">
        <v>553</v>
      </c>
      <c r="F6202" t="str">
        <f t="shared" si="480"/>
        <v>1989</v>
      </c>
      <c r="G6202" t="s">
        <v>2746</v>
      </c>
      <c r="I6202" t="s">
        <v>11730</v>
      </c>
      <c r="J6202" t="s">
        <v>11731</v>
      </c>
      <c r="K6202" t="s">
        <v>20</v>
      </c>
      <c r="L6202" t="s">
        <v>2747</v>
      </c>
      <c r="M6202" t="s">
        <v>2748</v>
      </c>
      <c r="N6202" t="s">
        <v>12812</v>
      </c>
      <c r="O6202" t="s">
        <v>12813</v>
      </c>
      <c r="Q6202" t="s">
        <v>2751</v>
      </c>
      <c r="R6202" s="1">
        <f t="shared" si="481"/>
        <v>-8860.5399999999936</v>
      </c>
      <c r="S6202" s="1">
        <f t="shared" si="482"/>
        <v>-1860.7133999999985</v>
      </c>
      <c r="T6202" s="1">
        <f t="shared" si="483"/>
        <v>-3037.3899999999994</v>
      </c>
      <c r="U6202" s="1">
        <f t="shared" si="484"/>
        <v>1176.6766000000009</v>
      </c>
    </row>
    <row r="6203" spans="1:21" x14ac:dyDescent="0.2">
      <c r="A6203" t="s">
        <v>2467</v>
      </c>
      <c r="B6203" t="s">
        <v>4967</v>
      </c>
      <c r="C6203" t="s">
        <v>18</v>
      </c>
      <c r="D6203" t="s">
        <v>19</v>
      </c>
      <c r="E6203" t="s">
        <v>553</v>
      </c>
      <c r="F6203" t="str">
        <f t="shared" si="480"/>
        <v>1989</v>
      </c>
      <c r="G6203" t="s">
        <v>2746</v>
      </c>
      <c r="I6203" t="s">
        <v>4640</v>
      </c>
      <c r="J6203" t="s">
        <v>4641</v>
      </c>
      <c r="K6203" t="s">
        <v>20</v>
      </c>
      <c r="L6203" t="s">
        <v>2747</v>
      </c>
      <c r="M6203" t="s">
        <v>2748</v>
      </c>
      <c r="N6203" t="s">
        <v>6002</v>
      </c>
      <c r="O6203" t="s">
        <v>6003</v>
      </c>
      <c r="Q6203" t="s">
        <v>2751</v>
      </c>
      <c r="R6203" s="1">
        <f t="shared" si="481"/>
        <v>-8860.539999999979</v>
      </c>
      <c r="S6203" s="1">
        <f t="shared" si="482"/>
        <v>-1860.7133999999955</v>
      </c>
      <c r="T6203" s="1">
        <f t="shared" si="483"/>
        <v>-3037.3900000000067</v>
      </c>
      <c r="U6203" s="1">
        <f t="shared" si="484"/>
        <v>1176.6766000000111</v>
      </c>
    </row>
    <row r="6204" spans="1:21" x14ac:dyDescent="0.2">
      <c r="A6204" t="s">
        <v>2467</v>
      </c>
      <c r="B6204" t="s">
        <v>6317</v>
      </c>
      <c r="C6204" t="s">
        <v>18</v>
      </c>
      <c r="D6204" t="s">
        <v>19</v>
      </c>
      <c r="E6204" t="s">
        <v>553</v>
      </c>
      <c r="F6204" t="str">
        <f t="shared" si="480"/>
        <v>1989</v>
      </c>
      <c r="G6204" t="s">
        <v>2746</v>
      </c>
      <c r="I6204" t="s">
        <v>6002</v>
      </c>
      <c r="J6204" t="s">
        <v>6003</v>
      </c>
      <c r="K6204" t="s">
        <v>20</v>
      </c>
      <c r="L6204" t="s">
        <v>4639</v>
      </c>
      <c r="M6204" t="s">
        <v>2748</v>
      </c>
      <c r="N6204" t="s">
        <v>7252</v>
      </c>
      <c r="O6204" t="s">
        <v>7253</v>
      </c>
      <c r="Q6204" t="s">
        <v>2751</v>
      </c>
      <c r="R6204" s="1">
        <f t="shared" si="481"/>
        <v>-8860.5400000000081</v>
      </c>
      <c r="S6204" s="1">
        <f t="shared" si="482"/>
        <v>-1860.7134000000017</v>
      </c>
      <c r="T6204" s="1">
        <f t="shared" si="483"/>
        <v>-3037.3999999999942</v>
      </c>
      <c r="U6204" s="1">
        <f t="shared" si="484"/>
        <v>1176.6865999999925</v>
      </c>
    </row>
    <row r="6205" spans="1:21" x14ac:dyDescent="0.2">
      <c r="A6205" t="s">
        <v>2467</v>
      </c>
      <c r="B6205" t="s">
        <v>3360</v>
      </c>
      <c r="C6205" t="s">
        <v>18</v>
      </c>
      <c r="D6205" t="s">
        <v>19</v>
      </c>
      <c r="E6205" t="s">
        <v>553</v>
      </c>
      <c r="F6205" t="str">
        <f t="shared" si="480"/>
        <v>1989</v>
      </c>
      <c r="G6205" t="s">
        <v>2746</v>
      </c>
      <c r="I6205" t="s">
        <v>2749</v>
      </c>
      <c r="J6205" t="s">
        <v>2750</v>
      </c>
      <c r="K6205" t="s">
        <v>20</v>
      </c>
      <c r="L6205" t="s">
        <v>4639</v>
      </c>
      <c r="M6205" t="s">
        <v>2748</v>
      </c>
      <c r="N6205" t="s">
        <v>4640</v>
      </c>
      <c r="O6205" t="s">
        <v>4641</v>
      </c>
      <c r="Q6205" t="s">
        <v>2751</v>
      </c>
      <c r="R6205" s="1">
        <f t="shared" si="481"/>
        <v>-8860.5400000000081</v>
      </c>
      <c r="S6205" s="1">
        <f t="shared" si="482"/>
        <v>-1860.7134000000017</v>
      </c>
      <c r="T6205" s="1">
        <f t="shared" si="483"/>
        <v>-3037.3999999999942</v>
      </c>
      <c r="U6205" s="1">
        <f t="shared" si="484"/>
        <v>1176.6865999999925</v>
      </c>
    </row>
    <row r="6206" spans="1:21" x14ac:dyDescent="0.2">
      <c r="A6206" t="s">
        <v>2467</v>
      </c>
      <c r="B6206" t="s">
        <v>17383</v>
      </c>
      <c r="C6206" t="s">
        <v>18</v>
      </c>
      <c r="D6206" t="s">
        <v>19</v>
      </c>
      <c r="E6206" t="s">
        <v>553</v>
      </c>
      <c r="F6206" t="str">
        <f t="shared" si="480"/>
        <v>1989</v>
      </c>
      <c r="G6206" t="s">
        <v>2746</v>
      </c>
      <c r="I6206" t="s">
        <v>17061</v>
      </c>
      <c r="J6206" t="s">
        <v>17062</v>
      </c>
      <c r="K6206" t="s">
        <v>20</v>
      </c>
      <c r="L6206" t="s">
        <v>4639</v>
      </c>
      <c r="M6206" t="s">
        <v>2748</v>
      </c>
      <c r="N6206" t="s">
        <v>18094</v>
      </c>
      <c r="O6206" t="s">
        <v>18095</v>
      </c>
      <c r="Q6206" t="s">
        <v>2751</v>
      </c>
      <c r="R6206" s="1">
        <f t="shared" si="481"/>
        <v>-8860.5400000000009</v>
      </c>
      <c r="S6206" s="1">
        <f t="shared" si="482"/>
        <v>-1860.7134000000001</v>
      </c>
      <c r="T6206" s="1">
        <f t="shared" si="483"/>
        <v>-3037.3999999999996</v>
      </c>
      <c r="U6206" s="1">
        <f t="shared" si="484"/>
        <v>1176.6865999999995</v>
      </c>
    </row>
    <row r="6207" spans="1:21" x14ac:dyDescent="0.2">
      <c r="A6207" t="s">
        <v>2467</v>
      </c>
      <c r="B6207" t="s">
        <v>13151</v>
      </c>
      <c r="C6207" t="s">
        <v>18</v>
      </c>
      <c r="D6207" t="s">
        <v>19</v>
      </c>
      <c r="E6207" t="s">
        <v>553</v>
      </c>
      <c r="F6207" t="str">
        <f t="shared" si="480"/>
        <v>1989</v>
      </c>
      <c r="G6207" t="s">
        <v>2746</v>
      </c>
      <c r="I6207" t="s">
        <v>12812</v>
      </c>
      <c r="J6207" t="s">
        <v>12813</v>
      </c>
      <c r="K6207" t="s">
        <v>20</v>
      </c>
      <c r="L6207" t="s">
        <v>4639</v>
      </c>
      <c r="M6207" t="s">
        <v>2748</v>
      </c>
      <c r="N6207" t="s">
        <v>13894</v>
      </c>
      <c r="O6207" t="s">
        <v>13895</v>
      </c>
      <c r="Q6207" t="s">
        <v>2751</v>
      </c>
      <c r="R6207" s="1">
        <f t="shared" si="481"/>
        <v>-8860.5400000000081</v>
      </c>
      <c r="S6207" s="1">
        <f t="shared" si="482"/>
        <v>-1860.7134000000017</v>
      </c>
      <c r="T6207" s="1">
        <f t="shared" si="483"/>
        <v>-3037.4000000000015</v>
      </c>
      <c r="U6207" s="1">
        <f t="shared" si="484"/>
        <v>1176.6865999999998</v>
      </c>
    </row>
    <row r="6208" spans="1:21" x14ac:dyDescent="0.2">
      <c r="A6208" t="s">
        <v>2467</v>
      </c>
      <c r="B6208" t="s">
        <v>19407</v>
      </c>
      <c r="C6208" t="s">
        <v>18</v>
      </c>
      <c r="D6208" t="s">
        <v>19</v>
      </c>
      <c r="E6208" t="s">
        <v>553</v>
      </c>
      <c r="F6208" t="str">
        <f t="shared" si="480"/>
        <v>1989</v>
      </c>
      <c r="G6208" t="s">
        <v>2746</v>
      </c>
      <c r="I6208" t="s">
        <v>19101</v>
      </c>
      <c r="J6208" t="s">
        <v>19102</v>
      </c>
      <c r="K6208" t="s">
        <v>20</v>
      </c>
      <c r="L6208" t="s">
        <v>4639</v>
      </c>
      <c r="M6208" t="s">
        <v>2748</v>
      </c>
      <c r="N6208" t="s">
        <v>20042</v>
      </c>
      <c r="O6208" t="s">
        <v>20043</v>
      </c>
      <c r="Q6208" t="s">
        <v>2751</v>
      </c>
      <c r="R6208" s="1">
        <f t="shared" si="481"/>
        <v>-8860.5400000000009</v>
      </c>
      <c r="S6208" s="1">
        <f t="shared" si="482"/>
        <v>-1860.7134000000001</v>
      </c>
      <c r="T6208" s="1">
        <f t="shared" si="483"/>
        <v>-3037.4000000000005</v>
      </c>
      <c r="U6208" s="1">
        <f t="shared" si="484"/>
        <v>1176.6866000000005</v>
      </c>
    </row>
    <row r="6209" spans="1:21" x14ac:dyDescent="0.2">
      <c r="A6209" t="s">
        <v>2467</v>
      </c>
      <c r="B6209" t="s">
        <v>15298</v>
      </c>
      <c r="C6209" t="s">
        <v>18</v>
      </c>
      <c r="D6209" t="s">
        <v>19</v>
      </c>
      <c r="E6209" t="s">
        <v>553</v>
      </c>
      <c r="F6209" t="str">
        <f t="shared" si="480"/>
        <v>1989</v>
      </c>
      <c r="G6209" t="s">
        <v>2746</v>
      </c>
      <c r="I6209" t="s">
        <v>14968</v>
      </c>
      <c r="J6209" t="s">
        <v>14969</v>
      </c>
      <c r="K6209" t="s">
        <v>20</v>
      </c>
      <c r="L6209" t="s">
        <v>4639</v>
      </c>
      <c r="M6209" t="s">
        <v>2748</v>
      </c>
      <c r="N6209" t="s">
        <v>16030</v>
      </c>
      <c r="O6209" t="s">
        <v>16031</v>
      </c>
      <c r="Q6209" t="s">
        <v>2751</v>
      </c>
      <c r="R6209" s="1">
        <f t="shared" si="481"/>
        <v>-8860.5400000000009</v>
      </c>
      <c r="S6209" s="1">
        <f t="shared" si="482"/>
        <v>-1860.7134000000001</v>
      </c>
      <c r="T6209" s="1">
        <f t="shared" si="483"/>
        <v>-3037.4000000000015</v>
      </c>
      <c r="U6209" s="1">
        <f t="shared" si="484"/>
        <v>1176.6866000000014</v>
      </c>
    </row>
    <row r="6210" spans="1:21" x14ac:dyDescent="0.2">
      <c r="A6210" t="s">
        <v>2467</v>
      </c>
      <c r="B6210" t="s">
        <v>11005</v>
      </c>
      <c r="C6210" t="s">
        <v>18</v>
      </c>
      <c r="D6210" t="s">
        <v>19</v>
      </c>
      <c r="E6210" t="s">
        <v>553</v>
      </c>
      <c r="F6210" t="str">
        <f t="shared" ref="F6210:F6273" si="485">LEFT(E6210,4)</f>
        <v>1989</v>
      </c>
      <c r="G6210" t="s">
        <v>2746</v>
      </c>
      <c r="I6210" t="s">
        <v>10649</v>
      </c>
      <c r="J6210" t="s">
        <v>10650</v>
      </c>
      <c r="K6210" t="s">
        <v>20</v>
      </c>
      <c r="L6210" t="s">
        <v>4639</v>
      </c>
      <c r="M6210" t="s">
        <v>2748</v>
      </c>
      <c r="N6210" t="s">
        <v>11730</v>
      </c>
      <c r="O6210" t="s">
        <v>11731</v>
      </c>
      <c r="Q6210" t="s">
        <v>2751</v>
      </c>
      <c r="R6210" s="1">
        <f t="shared" ref="R6210:R6273" si="486">O6210-J6210</f>
        <v>-8860.5399999999936</v>
      </c>
      <c r="S6210" s="1">
        <f t="shared" ref="S6210:S6273" si="487">R6210*0.21</f>
        <v>-1860.7133999999985</v>
      </c>
      <c r="T6210" s="1">
        <f t="shared" ref="T6210:T6273" si="488">N6210-I6210</f>
        <v>-3037.4000000000015</v>
      </c>
      <c r="U6210" s="1">
        <f t="shared" ref="U6210:U6273" si="489">S6210-T6210</f>
        <v>1176.686600000003</v>
      </c>
    </row>
    <row r="6211" spans="1:21" x14ac:dyDescent="0.2">
      <c r="A6211" t="s">
        <v>2467</v>
      </c>
      <c r="B6211" t="s">
        <v>8771</v>
      </c>
      <c r="C6211" t="s">
        <v>18</v>
      </c>
      <c r="D6211" t="s">
        <v>19</v>
      </c>
      <c r="E6211" t="s">
        <v>553</v>
      </c>
      <c r="F6211" t="str">
        <f t="shared" si="485"/>
        <v>1989</v>
      </c>
      <c r="G6211" t="s">
        <v>2746</v>
      </c>
      <c r="I6211" t="s">
        <v>8434</v>
      </c>
      <c r="J6211" t="s">
        <v>8435</v>
      </c>
      <c r="K6211" t="s">
        <v>20</v>
      </c>
      <c r="L6211" t="s">
        <v>4639</v>
      </c>
      <c r="M6211" t="s">
        <v>2748</v>
      </c>
      <c r="N6211" t="s">
        <v>9552</v>
      </c>
      <c r="O6211" t="s">
        <v>9553</v>
      </c>
      <c r="Q6211" t="s">
        <v>2751</v>
      </c>
      <c r="R6211" s="1">
        <f t="shared" si="486"/>
        <v>-8860.5399999999936</v>
      </c>
      <c r="S6211" s="1">
        <f t="shared" si="487"/>
        <v>-1860.7133999999985</v>
      </c>
      <c r="T6211" s="1">
        <f t="shared" si="488"/>
        <v>-3037.4000000000015</v>
      </c>
      <c r="U6211" s="1">
        <f t="shared" si="489"/>
        <v>1176.686600000003</v>
      </c>
    </row>
    <row r="6212" spans="1:21" x14ac:dyDescent="0.2">
      <c r="A6212" t="s">
        <v>1404</v>
      </c>
      <c r="B6212" t="s">
        <v>11005</v>
      </c>
      <c r="C6212" t="s">
        <v>18</v>
      </c>
      <c r="D6212" t="s">
        <v>19</v>
      </c>
      <c r="E6212" t="s">
        <v>1083</v>
      </c>
      <c r="F6212" t="str">
        <f t="shared" si="485"/>
        <v>2003</v>
      </c>
      <c r="G6212" t="s">
        <v>1405</v>
      </c>
      <c r="I6212" t="s">
        <v>10324</v>
      </c>
      <c r="J6212" t="s">
        <v>10325</v>
      </c>
      <c r="K6212" t="s">
        <v>20</v>
      </c>
      <c r="L6212" t="s">
        <v>10322</v>
      </c>
      <c r="M6212" t="s">
        <v>10323</v>
      </c>
      <c r="N6212" t="s">
        <v>11410</v>
      </c>
      <c r="O6212" t="s">
        <v>11411</v>
      </c>
      <c r="Q6212" t="s">
        <v>1431</v>
      </c>
      <c r="R6212" s="1">
        <f t="shared" si="486"/>
        <v>-14725.029999999999</v>
      </c>
      <c r="S6212" s="1">
        <f t="shared" si="487"/>
        <v>-3092.2562999999996</v>
      </c>
      <c r="T6212" s="1">
        <f t="shared" si="488"/>
        <v>-4270.8799999999974</v>
      </c>
      <c r="U6212" s="1">
        <f t="shared" si="489"/>
        <v>1178.6236999999978</v>
      </c>
    </row>
    <row r="6213" spans="1:21" x14ac:dyDescent="0.2">
      <c r="A6213" t="s">
        <v>1404</v>
      </c>
      <c r="B6213" t="s">
        <v>15298</v>
      </c>
      <c r="C6213" t="s">
        <v>18</v>
      </c>
      <c r="D6213" t="s">
        <v>19</v>
      </c>
      <c r="E6213" t="s">
        <v>1083</v>
      </c>
      <c r="F6213" t="str">
        <f t="shared" si="485"/>
        <v>2003</v>
      </c>
      <c r="G6213" t="s">
        <v>1405</v>
      </c>
      <c r="I6213" t="s">
        <v>14640</v>
      </c>
      <c r="J6213" t="s">
        <v>14641</v>
      </c>
      <c r="K6213" t="s">
        <v>20</v>
      </c>
      <c r="L6213" t="s">
        <v>10322</v>
      </c>
      <c r="M6213" t="s">
        <v>10323</v>
      </c>
      <c r="N6213" t="s">
        <v>15710</v>
      </c>
      <c r="O6213" t="s">
        <v>15711</v>
      </c>
      <c r="Q6213" t="s">
        <v>1431</v>
      </c>
      <c r="R6213" s="1">
        <f t="shared" si="486"/>
        <v>-14725.030000000002</v>
      </c>
      <c r="S6213" s="1">
        <f t="shared" si="487"/>
        <v>-3092.2563000000005</v>
      </c>
      <c r="T6213" s="1">
        <f t="shared" si="488"/>
        <v>-4270.88</v>
      </c>
      <c r="U6213" s="1">
        <f t="shared" si="489"/>
        <v>1178.6236999999996</v>
      </c>
    </row>
    <row r="6214" spans="1:21" x14ac:dyDescent="0.2">
      <c r="A6214" t="s">
        <v>1404</v>
      </c>
      <c r="B6214" t="s">
        <v>14225</v>
      </c>
      <c r="C6214" t="s">
        <v>18</v>
      </c>
      <c r="D6214" t="s">
        <v>19</v>
      </c>
      <c r="E6214" t="s">
        <v>1083</v>
      </c>
      <c r="F6214" t="str">
        <f t="shared" si="485"/>
        <v>2003</v>
      </c>
      <c r="G6214" t="s">
        <v>1405</v>
      </c>
      <c r="I6214" t="s">
        <v>13570</v>
      </c>
      <c r="J6214" t="s">
        <v>13571</v>
      </c>
      <c r="K6214" t="s">
        <v>20</v>
      </c>
      <c r="L6214" t="s">
        <v>10322</v>
      </c>
      <c r="M6214" t="s">
        <v>10323</v>
      </c>
      <c r="N6214" t="s">
        <v>14640</v>
      </c>
      <c r="O6214" t="s">
        <v>14641</v>
      </c>
      <c r="Q6214" t="s">
        <v>1431</v>
      </c>
      <c r="R6214" s="1">
        <f t="shared" si="486"/>
        <v>-14725.029999999999</v>
      </c>
      <c r="S6214" s="1">
        <f t="shared" si="487"/>
        <v>-3092.2562999999996</v>
      </c>
      <c r="T6214" s="1">
        <f t="shared" si="488"/>
        <v>-4270.8799999999992</v>
      </c>
      <c r="U6214" s="1">
        <f t="shared" si="489"/>
        <v>1178.6236999999996</v>
      </c>
    </row>
    <row r="6215" spans="1:21" x14ac:dyDescent="0.2">
      <c r="A6215" t="s">
        <v>1404</v>
      </c>
      <c r="B6215" t="s">
        <v>13151</v>
      </c>
      <c r="C6215" t="s">
        <v>18</v>
      </c>
      <c r="D6215" t="s">
        <v>19</v>
      </c>
      <c r="E6215" t="s">
        <v>1083</v>
      </c>
      <c r="F6215" t="str">
        <f t="shared" si="485"/>
        <v>2003</v>
      </c>
      <c r="G6215" t="s">
        <v>1405</v>
      </c>
      <c r="I6215" t="s">
        <v>12501</v>
      </c>
      <c r="J6215" t="s">
        <v>12502</v>
      </c>
      <c r="K6215" t="s">
        <v>20</v>
      </c>
      <c r="L6215" t="s">
        <v>10322</v>
      </c>
      <c r="M6215" t="s">
        <v>10323</v>
      </c>
      <c r="N6215" t="s">
        <v>13570</v>
      </c>
      <c r="O6215" t="s">
        <v>13571</v>
      </c>
      <c r="Q6215" t="s">
        <v>1431</v>
      </c>
      <c r="R6215" s="1">
        <f t="shared" si="486"/>
        <v>-14725.029999999999</v>
      </c>
      <c r="S6215" s="1">
        <f t="shared" si="487"/>
        <v>-3092.2562999999996</v>
      </c>
      <c r="T6215" s="1">
        <f t="shared" si="488"/>
        <v>-4270.880000000001</v>
      </c>
      <c r="U6215" s="1">
        <f t="shared" si="489"/>
        <v>1178.6237000000015</v>
      </c>
    </row>
    <row r="6216" spans="1:21" x14ac:dyDescent="0.2">
      <c r="A6216" t="s">
        <v>1404</v>
      </c>
      <c r="B6216" t="s">
        <v>12067</v>
      </c>
      <c r="C6216" t="s">
        <v>18</v>
      </c>
      <c r="D6216" t="s">
        <v>19</v>
      </c>
      <c r="E6216" t="s">
        <v>1083</v>
      </c>
      <c r="F6216" t="str">
        <f t="shared" si="485"/>
        <v>2003</v>
      </c>
      <c r="G6216" t="s">
        <v>1405</v>
      </c>
      <c r="I6216" t="s">
        <v>11410</v>
      </c>
      <c r="J6216" t="s">
        <v>11411</v>
      </c>
      <c r="K6216" t="s">
        <v>20</v>
      </c>
      <c r="L6216" t="s">
        <v>10322</v>
      </c>
      <c r="M6216" t="s">
        <v>10323</v>
      </c>
      <c r="N6216" t="s">
        <v>12501</v>
      </c>
      <c r="O6216" t="s">
        <v>12502</v>
      </c>
      <c r="Q6216" t="s">
        <v>1431</v>
      </c>
      <c r="R6216" s="1">
        <f t="shared" si="486"/>
        <v>-14725.029999999999</v>
      </c>
      <c r="S6216" s="1">
        <f t="shared" si="487"/>
        <v>-3092.2562999999996</v>
      </c>
      <c r="T6216" s="1">
        <f t="shared" si="488"/>
        <v>-4270.880000000001</v>
      </c>
      <c r="U6216" s="1">
        <f t="shared" si="489"/>
        <v>1178.6237000000015</v>
      </c>
    </row>
    <row r="6217" spans="1:21" x14ac:dyDescent="0.2">
      <c r="A6217" t="s">
        <v>1404</v>
      </c>
      <c r="B6217" t="s">
        <v>9899</v>
      </c>
      <c r="C6217" t="s">
        <v>18</v>
      </c>
      <c r="D6217" t="s">
        <v>19</v>
      </c>
      <c r="E6217" t="s">
        <v>1083</v>
      </c>
      <c r="F6217" t="str">
        <f t="shared" si="485"/>
        <v>2003</v>
      </c>
      <c r="G6217" t="s">
        <v>1405</v>
      </c>
      <c r="I6217" t="s">
        <v>9241</v>
      </c>
      <c r="J6217" t="s">
        <v>9242</v>
      </c>
      <c r="K6217" t="s">
        <v>20</v>
      </c>
      <c r="L6217" t="s">
        <v>10322</v>
      </c>
      <c r="M6217" t="s">
        <v>10323</v>
      </c>
      <c r="N6217" t="s">
        <v>10324</v>
      </c>
      <c r="O6217" t="s">
        <v>10325</v>
      </c>
      <c r="Q6217" t="s">
        <v>1431</v>
      </c>
      <c r="R6217" s="1">
        <f t="shared" si="486"/>
        <v>-14725.029999999999</v>
      </c>
      <c r="S6217" s="1">
        <f t="shared" si="487"/>
        <v>-3092.2562999999996</v>
      </c>
      <c r="T6217" s="1">
        <f t="shared" si="488"/>
        <v>-4270.880000000001</v>
      </c>
      <c r="U6217" s="1">
        <f t="shared" si="489"/>
        <v>1178.6237000000015</v>
      </c>
    </row>
    <row r="6218" spans="1:21" x14ac:dyDescent="0.2">
      <c r="A6218" t="s">
        <v>1404</v>
      </c>
      <c r="B6218" t="s">
        <v>16349</v>
      </c>
      <c r="C6218" t="s">
        <v>18</v>
      </c>
      <c r="D6218" t="s">
        <v>19</v>
      </c>
      <c r="E6218" t="s">
        <v>1083</v>
      </c>
      <c r="F6218" t="str">
        <f t="shared" si="485"/>
        <v>2003</v>
      </c>
      <c r="G6218" t="s">
        <v>1405</v>
      </c>
      <c r="I6218" t="s">
        <v>15710</v>
      </c>
      <c r="J6218" t="s">
        <v>15711</v>
      </c>
      <c r="K6218" t="s">
        <v>20</v>
      </c>
      <c r="L6218" t="s">
        <v>16742</v>
      </c>
      <c r="M6218" t="s">
        <v>10323</v>
      </c>
      <c r="N6218" t="s">
        <v>16743</v>
      </c>
      <c r="O6218" t="s">
        <v>16744</v>
      </c>
      <c r="Q6218" t="s">
        <v>1431</v>
      </c>
      <c r="R6218" s="1">
        <f t="shared" si="486"/>
        <v>-14725.029999999999</v>
      </c>
      <c r="S6218" s="1">
        <f t="shared" si="487"/>
        <v>-3092.2562999999996</v>
      </c>
      <c r="T6218" s="1">
        <f t="shared" si="488"/>
        <v>-4270.8900000000003</v>
      </c>
      <c r="U6218" s="1">
        <f t="shared" si="489"/>
        <v>1178.6337000000008</v>
      </c>
    </row>
    <row r="6219" spans="1:21" x14ac:dyDescent="0.2">
      <c r="A6219" t="s">
        <v>1404</v>
      </c>
      <c r="B6219" t="s">
        <v>18410</v>
      </c>
      <c r="C6219" t="s">
        <v>18</v>
      </c>
      <c r="D6219" t="s">
        <v>19</v>
      </c>
      <c r="E6219" t="s">
        <v>1330</v>
      </c>
      <c r="F6219" t="str">
        <f t="shared" si="485"/>
        <v>2013</v>
      </c>
      <c r="G6219" t="s">
        <v>2223</v>
      </c>
      <c r="I6219" t="s">
        <v>17981</v>
      </c>
      <c r="J6219" t="s">
        <v>17982</v>
      </c>
      <c r="K6219" t="s">
        <v>20</v>
      </c>
      <c r="L6219" t="s">
        <v>15914</v>
      </c>
      <c r="M6219" t="s">
        <v>5431</v>
      </c>
      <c r="N6219" t="s">
        <v>18985</v>
      </c>
      <c r="O6219" t="s">
        <v>18986</v>
      </c>
      <c r="Q6219" t="s">
        <v>2442</v>
      </c>
      <c r="R6219" s="1">
        <f t="shared" si="486"/>
        <v>-9608.2299999999814</v>
      </c>
      <c r="S6219" s="1">
        <f t="shared" si="487"/>
        <v>-2017.7282999999961</v>
      </c>
      <c r="T6219" s="1">
        <f t="shared" si="488"/>
        <v>-3200.179999999993</v>
      </c>
      <c r="U6219" s="1">
        <f t="shared" si="489"/>
        <v>1182.4516999999969</v>
      </c>
    </row>
    <row r="6220" spans="1:21" x14ac:dyDescent="0.2">
      <c r="A6220" t="s">
        <v>1404</v>
      </c>
      <c r="B6220" t="s">
        <v>16349</v>
      </c>
      <c r="C6220" t="s">
        <v>18</v>
      </c>
      <c r="D6220" t="s">
        <v>19</v>
      </c>
      <c r="E6220" t="s">
        <v>1330</v>
      </c>
      <c r="F6220" t="str">
        <f t="shared" si="485"/>
        <v>2013</v>
      </c>
      <c r="G6220" t="s">
        <v>2223</v>
      </c>
      <c r="I6220" t="s">
        <v>15915</v>
      </c>
      <c r="J6220" t="s">
        <v>15916</v>
      </c>
      <c r="K6220" t="s">
        <v>20</v>
      </c>
      <c r="L6220" t="s">
        <v>15914</v>
      </c>
      <c r="M6220" t="s">
        <v>5431</v>
      </c>
      <c r="N6220" t="s">
        <v>16944</v>
      </c>
      <c r="O6220" t="s">
        <v>16945</v>
      </c>
      <c r="Q6220" t="s">
        <v>2442</v>
      </c>
      <c r="R6220" s="1">
        <f t="shared" si="486"/>
        <v>-9608.2299999999814</v>
      </c>
      <c r="S6220" s="1">
        <f t="shared" si="487"/>
        <v>-2017.7282999999961</v>
      </c>
      <c r="T6220" s="1">
        <f t="shared" si="488"/>
        <v>-3200.179999999993</v>
      </c>
      <c r="U6220" s="1">
        <f t="shared" si="489"/>
        <v>1182.4516999999969</v>
      </c>
    </row>
    <row r="6221" spans="1:21" x14ac:dyDescent="0.2">
      <c r="A6221" t="s">
        <v>1404</v>
      </c>
      <c r="B6221" t="s">
        <v>17383</v>
      </c>
      <c r="C6221" t="s">
        <v>18</v>
      </c>
      <c r="D6221" t="s">
        <v>19</v>
      </c>
      <c r="E6221" t="s">
        <v>1330</v>
      </c>
      <c r="F6221" t="str">
        <f t="shared" si="485"/>
        <v>2013</v>
      </c>
      <c r="G6221" t="s">
        <v>2223</v>
      </c>
      <c r="I6221" t="s">
        <v>16944</v>
      </c>
      <c r="J6221" t="s">
        <v>16945</v>
      </c>
      <c r="K6221" t="s">
        <v>20</v>
      </c>
      <c r="L6221" t="s">
        <v>15914</v>
      </c>
      <c r="M6221" t="s">
        <v>5431</v>
      </c>
      <c r="N6221" t="s">
        <v>17981</v>
      </c>
      <c r="O6221" t="s">
        <v>17982</v>
      </c>
      <c r="Q6221" t="s">
        <v>2442</v>
      </c>
      <c r="R6221" s="1">
        <f t="shared" si="486"/>
        <v>-9608.2300000000396</v>
      </c>
      <c r="S6221" s="1">
        <f t="shared" si="487"/>
        <v>-2017.7283000000082</v>
      </c>
      <c r="T6221" s="1">
        <f t="shared" si="488"/>
        <v>-3200.1800000000076</v>
      </c>
      <c r="U6221" s="1">
        <f t="shared" si="489"/>
        <v>1182.4516999999994</v>
      </c>
    </row>
    <row r="6222" spans="1:21" x14ac:dyDescent="0.2">
      <c r="A6222" t="s">
        <v>1404</v>
      </c>
      <c r="B6222" t="s">
        <v>19407</v>
      </c>
      <c r="C6222" t="s">
        <v>18</v>
      </c>
      <c r="D6222" t="s">
        <v>19</v>
      </c>
      <c r="E6222" t="s">
        <v>1330</v>
      </c>
      <c r="F6222" t="str">
        <f t="shared" si="485"/>
        <v>2013</v>
      </c>
      <c r="G6222" t="s">
        <v>2223</v>
      </c>
      <c r="I6222" t="s">
        <v>18985</v>
      </c>
      <c r="J6222" t="s">
        <v>18986</v>
      </c>
      <c r="K6222" t="s">
        <v>20</v>
      </c>
      <c r="L6222" t="s">
        <v>15914</v>
      </c>
      <c r="M6222" t="s">
        <v>5431</v>
      </c>
      <c r="N6222" t="s">
        <v>19928</v>
      </c>
      <c r="O6222" t="s">
        <v>19929</v>
      </c>
      <c r="Q6222" t="s">
        <v>2442</v>
      </c>
      <c r="R6222" s="1">
        <f t="shared" si="486"/>
        <v>-9608.2299999999814</v>
      </c>
      <c r="S6222" s="1">
        <f t="shared" si="487"/>
        <v>-2017.7282999999961</v>
      </c>
      <c r="T6222" s="1">
        <f t="shared" si="488"/>
        <v>-3200.1800000000076</v>
      </c>
      <c r="U6222" s="1">
        <f t="shared" si="489"/>
        <v>1182.4517000000114</v>
      </c>
    </row>
    <row r="6223" spans="1:21" x14ac:dyDescent="0.2">
      <c r="A6223" t="s">
        <v>1404</v>
      </c>
      <c r="B6223" t="s">
        <v>15298</v>
      </c>
      <c r="C6223" t="s">
        <v>18</v>
      </c>
      <c r="D6223" t="s">
        <v>19</v>
      </c>
      <c r="E6223" t="s">
        <v>1330</v>
      </c>
      <c r="F6223" t="str">
        <f t="shared" si="485"/>
        <v>2013</v>
      </c>
      <c r="G6223" t="s">
        <v>2223</v>
      </c>
      <c r="I6223" t="s">
        <v>14847</v>
      </c>
      <c r="J6223" t="s">
        <v>14848</v>
      </c>
      <c r="K6223" t="s">
        <v>20</v>
      </c>
      <c r="L6223" t="s">
        <v>15914</v>
      </c>
      <c r="M6223" t="s">
        <v>5431</v>
      </c>
      <c r="N6223" t="s">
        <v>15915</v>
      </c>
      <c r="O6223" t="s">
        <v>15916</v>
      </c>
      <c r="Q6223" t="s">
        <v>2442</v>
      </c>
      <c r="R6223" s="1">
        <f t="shared" si="486"/>
        <v>-9608.2299999999814</v>
      </c>
      <c r="S6223" s="1">
        <f t="shared" si="487"/>
        <v>-2017.7282999999961</v>
      </c>
      <c r="T6223" s="1">
        <f t="shared" si="488"/>
        <v>-3200.1800000000076</v>
      </c>
      <c r="U6223" s="1">
        <f t="shared" si="489"/>
        <v>1182.4517000000114</v>
      </c>
    </row>
    <row r="6224" spans="1:21" x14ac:dyDescent="0.2">
      <c r="A6224" t="s">
        <v>2467</v>
      </c>
      <c r="B6224" t="s">
        <v>11005</v>
      </c>
      <c r="C6224" t="s">
        <v>18</v>
      </c>
      <c r="D6224" t="s">
        <v>19</v>
      </c>
      <c r="E6224" t="s">
        <v>1141</v>
      </c>
      <c r="F6224" t="str">
        <f t="shared" si="485"/>
        <v>2005</v>
      </c>
      <c r="G6224" t="s">
        <v>2483</v>
      </c>
      <c r="I6224" t="s">
        <v>10911</v>
      </c>
      <c r="J6224" t="s">
        <v>10912</v>
      </c>
      <c r="K6224" t="s">
        <v>20</v>
      </c>
      <c r="L6224" t="s">
        <v>11975</v>
      </c>
      <c r="M6224" t="s">
        <v>3790</v>
      </c>
      <c r="N6224" t="s">
        <v>11976</v>
      </c>
      <c r="O6224" t="s">
        <v>11977</v>
      </c>
      <c r="Q6224" t="s">
        <v>3199</v>
      </c>
      <c r="R6224" s="1">
        <f t="shared" si="486"/>
        <v>-10945.940000000177</v>
      </c>
      <c r="S6224" s="1">
        <f t="shared" si="487"/>
        <v>-2298.6474000000371</v>
      </c>
      <c r="T6224" s="1">
        <f t="shared" si="488"/>
        <v>-3489.390000000014</v>
      </c>
      <c r="U6224" s="1">
        <f t="shared" si="489"/>
        <v>1190.7425999999768</v>
      </c>
    </row>
    <row r="6225" spans="1:21" x14ac:dyDescent="0.2">
      <c r="A6225" t="s">
        <v>1404</v>
      </c>
      <c r="B6225" t="s">
        <v>9899</v>
      </c>
      <c r="C6225" t="s">
        <v>18</v>
      </c>
      <c r="D6225" t="s">
        <v>19</v>
      </c>
      <c r="E6225" t="s">
        <v>1129</v>
      </c>
      <c r="F6225" t="str">
        <f t="shared" si="485"/>
        <v>2004</v>
      </c>
      <c r="G6225" t="s">
        <v>1405</v>
      </c>
      <c r="I6225" t="s">
        <v>9276</v>
      </c>
      <c r="J6225" t="s">
        <v>9277</v>
      </c>
      <c r="K6225" t="s">
        <v>20</v>
      </c>
      <c r="L6225" t="s">
        <v>10361</v>
      </c>
      <c r="M6225" t="s">
        <v>554</v>
      </c>
      <c r="N6225" t="s">
        <v>10362</v>
      </c>
      <c r="O6225" t="s">
        <v>10363</v>
      </c>
      <c r="Q6225" t="s">
        <v>1437</v>
      </c>
      <c r="R6225" s="1">
        <f t="shared" si="486"/>
        <v>-8571.7099999999991</v>
      </c>
      <c r="S6225" s="1">
        <f t="shared" si="487"/>
        <v>-1800.0590999999997</v>
      </c>
      <c r="T6225" s="1">
        <f t="shared" si="488"/>
        <v>-3000.0999999999995</v>
      </c>
      <c r="U6225" s="1">
        <f t="shared" si="489"/>
        <v>1200.0408999999997</v>
      </c>
    </row>
    <row r="6226" spans="1:21" x14ac:dyDescent="0.2">
      <c r="A6226" t="s">
        <v>1404</v>
      </c>
      <c r="B6226" t="s">
        <v>16349</v>
      </c>
      <c r="C6226" t="s">
        <v>18</v>
      </c>
      <c r="D6226" t="s">
        <v>19</v>
      </c>
      <c r="E6226" t="s">
        <v>1467</v>
      </c>
      <c r="F6226" t="str">
        <f t="shared" si="485"/>
        <v>2010</v>
      </c>
      <c r="G6226" t="s">
        <v>1420</v>
      </c>
      <c r="I6226" t="s">
        <v>15876</v>
      </c>
      <c r="J6226" t="s">
        <v>15877</v>
      </c>
      <c r="K6226" t="s">
        <v>20</v>
      </c>
      <c r="L6226" t="s">
        <v>16900</v>
      </c>
      <c r="M6226" t="s">
        <v>7719</v>
      </c>
      <c r="N6226" t="s">
        <v>16901</v>
      </c>
      <c r="O6226" t="s">
        <v>16902</v>
      </c>
      <c r="Q6226" t="s">
        <v>1468</v>
      </c>
      <c r="R6226" s="1">
        <f t="shared" si="486"/>
        <v>-19015.889999999898</v>
      </c>
      <c r="S6226" s="1">
        <f t="shared" si="487"/>
        <v>-3993.3368999999784</v>
      </c>
      <c r="T6226" s="1">
        <f t="shared" si="488"/>
        <v>-5194.5300000000279</v>
      </c>
      <c r="U6226" s="1">
        <f t="shared" si="489"/>
        <v>1201.1931000000495</v>
      </c>
    </row>
    <row r="6227" spans="1:21" x14ac:dyDescent="0.2">
      <c r="A6227" t="s">
        <v>2467</v>
      </c>
      <c r="B6227" t="s">
        <v>3360</v>
      </c>
      <c r="C6227" t="s">
        <v>18</v>
      </c>
      <c r="D6227" t="s">
        <v>19</v>
      </c>
      <c r="E6227" t="s">
        <v>1216</v>
      </c>
      <c r="F6227" t="str">
        <f t="shared" si="485"/>
        <v>2009</v>
      </c>
      <c r="G6227" t="s">
        <v>126</v>
      </c>
      <c r="I6227" t="s">
        <v>3270</v>
      </c>
      <c r="J6227" t="s">
        <v>3271</v>
      </c>
      <c r="K6227" t="s">
        <v>20</v>
      </c>
      <c r="L6227" t="s">
        <v>4916</v>
      </c>
      <c r="M6227" t="s">
        <v>554</v>
      </c>
      <c r="N6227" t="s">
        <v>4917</v>
      </c>
      <c r="O6227" t="s">
        <v>4918</v>
      </c>
      <c r="Q6227" t="s">
        <v>3272</v>
      </c>
      <c r="R6227" s="1">
        <f t="shared" si="486"/>
        <v>-8695.5300000000134</v>
      </c>
      <c r="S6227" s="1">
        <f t="shared" si="487"/>
        <v>-1826.0613000000028</v>
      </c>
      <c r="T6227" s="1">
        <f t="shared" si="488"/>
        <v>-3043.4300000000003</v>
      </c>
      <c r="U6227" s="1">
        <f t="shared" si="489"/>
        <v>1217.3686999999975</v>
      </c>
    </row>
    <row r="6228" spans="1:21" x14ac:dyDescent="0.2">
      <c r="A6228" t="s">
        <v>2467</v>
      </c>
      <c r="B6228" t="s">
        <v>15298</v>
      </c>
      <c r="C6228" t="s">
        <v>18</v>
      </c>
      <c r="D6228" t="s">
        <v>19</v>
      </c>
      <c r="E6228" t="s">
        <v>1216</v>
      </c>
      <c r="F6228" t="str">
        <f t="shared" si="485"/>
        <v>2009</v>
      </c>
      <c r="G6228" t="s">
        <v>126</v>
      </c>
      <c r="I6228" t="s">
        <v>15241</v>
      </c>
      <c r="J6228" t="s">
        <v>15242</v>
      </c>
      <c r="K6228" t="s">
        <v>20</v>
      </c>
      <c r="L6228" t="s">
        <v>4916</v>
      </c>
      <c r="M6228" t="s">
        <v>554</v>
      </c>
      <c r="N6228" t="s">
        <v>16292</v>
      </c>
      <c r="O6228" t="s">
        <v>16293</v>
      </c>
      <c r="Q6228" t="s">
        <v>3272</v>
      </c>
      <c r="R6228" s="1">
        <f t="shared" si="486"/>
        <v>-8695.5299999999988</v>
      </c>
      <c r="S6228" s="1">
        <f t="shared" si="487"/>
        <v>-1826.0612999999996</v>
      </c>
      <c r="T6228" s="1">
        <f t="shared" si="488"/>
        <v>-3043.4299999999985</v>
      </c>
      <c r="U6228" s="1">
        <f t="shared" si="489"/>
        <v>1217.3686999999989</v>
      </c>
    </row>
    <row r="6229" spans="1:21" x14ac:dyDescent="0.2">
      <c r="A6229" t="s">
        <v>2467</v>
      </c>
      <c r="B6229" t="s">
        <v>17383</v>
      </c>
      <c r="C6229" t="s">
        <v>18</v>
      </c>
      <c r="D6229" t="s">
        <v>19</v>
      </c>
      <c r="E6229" t="s">
        <v>1216</v>
      </c>
      <c r="F6229" t="str">
        <f t="shared" si="485"/>
        <v>2009</v>
      </c>
      <c r="G6229" t="s">
        <v>126</v>
      </c>
      <c r="I6229" t="s">
        <v>17325</v>
      </c>
      <c r="J6229" t="s">
        <v>17326</v>
      </c>
      <c r="K6229" t="s">
        <v>20</v>
      </c>
      <c r="L6229" t="s">
        <v>4916</v>
      </c>
      <c r="M6229" t="s">
        <v>554</v>
      </c>
      <c r="N6229" t="s">
        <v>18346</v>
      </c>
      <c r="O6229" t="s">
        <v>18347</v>
      </c>
      <c r="Q6229" t="s">
        <v>3272</v>
      </c>
      <c r="R6229" s="1">
        <f t="shared" si="486"/>
        <v>-8695.5300000000025</v>
      </c>
      <c r="S6229" s="1">
        <f t="shared" si="487"/>
        <v>-1826.0613000000005</v>
      </c>
      <c r="T6229" s="1">
        <f t="shared" si="488"/>
        <v>-3043.4300000000003</v>
      </c>
      <c r="U6229" s="1">
        <f t="shared" si="489"/>
        <v>1217.3686999999998</v>
      </c>
    </row>
    <row r="6230" spans="1:21" x14ac:dyDescent="0.2">
      <c r="A6230" t="s">
        <v>2467</v>
      </c>
      <c r="B6230" t="s">
        <v>19407</v>
      </c>
      <c r="C6230" t="s">
        <v>18</v>
      </c>
      <c r="D6230" t="s">
        <v>19</v>
      </c>
      <c r="E6230" t="s">
        <v>1216</v>
      </c>
      <c r="F6230" t="str">
        <f t="shared" si="485"/>
        <v>2009</v>
      </c>
      <c r="G6230" t="s">
        <v>126</v>
      </c>
      <c r="I6230" t="s">
        <v>19344</v>
      </c>
      <c r="J6230" t="s">
        <v>19345</v>
      </c>
      <c r="K6230" t="s">
        <v>20</v>
      </c>
      <c r="L6230" t="s">
        <v>4916</v>
      </c>
      <c r="M6230" t="s">
        <v>554</v>
      </c>
      <c r="N6230" t="s">
        <v>20290</v>
      </c>
      <c r="O6230" t="s">
        <v>20291</v>
      </c>
      <c r="Q6230" t="s">
        <v>3272</v>
      </c>
      <c r="R6230" s="1">
        <f t="shared" si="486"/>
        <v>-8695.5300000000007</v>
      </c>
      <c r="S6230" s="1">
        <f t="shared" si="487"/>
        <v>-1826.0613000000001</v>
      </c>
      <c r="T6230" s="1">
        <f t="shared" si="488"/>
        <v>-3043.4300000000003</v>
      </c>
      <c r="U6230" s="1">
        <f t="shared" si="489"/>
        <v>1217.3687000000002</v>
      </c>
    </row>
    <row r="6231" spans="1:21" x14ac:dyDescent="0.2">
      <c r="A6231" t="s">
        <v>2467</v>
      </c>
      <c r="B6231" t="s">
        <v>13151</v>
      </c>
      <c r="C6231" t="s">
        <v>18</v>
      </c>
      <c r="D6231" t="s">
        <v>19</v>
      </c>
      <c r="E6231" t="s">
        <v>1216</v>
      </c>
      <c r="F6231" t="str">
        <f t="shared" si="485"/>
        <v>2009</v>
      </c>
      <c r="G6231" t="s">
        <v>126</v>
      </c>
      <c r="I6231" t="s">
        <v>13094</v>
      </c>
      <c r="J6231" t="s">
        <v>13095</v>
      </c>
      <c r="K6231" t="s">
        <v>20</v>
      </c>
      <c r="L6231" t="s">
        <v>4916</v>
      </c>
      <c r="M6231" t="s">
        <v>554</v>
      </c>
      <c r="N6231" t="s">
        <v>14164</v>
      </c>
      <c r="O6231" t="s">
        <v>14165</v>
      </c>
      <c r="Q6231" t="s">
        <v>3272</v>
      </c>
      <c r="R6231" s="1">
        <f t="shared" si="486"/>
        <v>-8695.5299999999988</v>
      </c>
      <c r="S6231" s="1">
        <f t="shared" si="487"/>
        <v>-1826.0612999999996</v>
      </c>
      <c r="T6231" s="1">
        <f t="shared" si="488"/>
        <v>-3043.4300000000003</v>
      </c>
      <c r="U6231" s="1">
        <f t="shared" si="489"/>
        <v>1217.3687000000007</v>
      </c>
    </row>
    <row r="6232" spans="1:21" x14ac:dyDescent="0.2">
      <c r="A6232" t="s">
        <v>2467</v>
      </c>
      <c r="B6232" t="s">
        <v>11005</v>
      </c>
      <c r="C6232" t="s">
        <v>18</v>
      </c>
      <c r="D6232" t="s">
        <v>19</v>
      </c>
      <c r="E6232" t="s">
        <v>1216</v>
      </c>
      <c r="F6232" t="str">
        <f t="shared" si="485"/>
        <v>2009</v>
      </c>
      <c r="G6232" t="s">
        <v>126</v>
      </c>
      <c r="I6232" t="s">
        <v>10955</v>
      </c>
      <c r="J6232" t="s">
        <v>10956</v>
      </c>
      <c r="K6232" t="s">
        <v>20</v>
      </c>
      <c r="L6232" t="s">
        <v>4916</v>
      </c>
      <c r="M6232" t="s">
        <v>554</v>
      </c>
      <c r="N6232" t="s">
        <v>12016</v>
      </c>
      <c r="O6232" t="s">
        <v>12017</v>
      </c>
      <c r="Q6232" t="s">
        <v>3272</v>
      </c>
      <c r="R6232" s="1">
        <f t="shared" si="486"/>
        <v>-8695.5299999999988</v>
      </c>
      <c r="S6232" s="1">
        <f t="shared" si="487"/>
        <v>-1826.0612999999996</v>
      </c>
      <c r="T6232" s="1">
        <f t="shared" si="488"/>
        <v>-3043.4300000000003</v>
      </c>
      <c r="U6232" s="1">
        <f t="shared" si="489"/>
        <v>1217.3687000000007</v>
      </c>
    </row>
    <row r="6233" spans="1:21" x14ac:dyDescent="0.2">
      <c r="A6233" t="s">
        <v>2467</v>
      </c>
      <c r="B6233" t="s">
        <v>6317</v>
      </c>
      <c r="C6233" t="s">
        <v>18</v>
      </c>
      <c r="D6233" t="s">
        <v>19</v>
      </c>
      <c r="E6233" t="s">
        <v>1216</v>
      </c>
      <c r="F6233" t="str">
        <f t="shared" si="485"/>
        <v>2009</v>
      </c>
      <c r="G6233" t="s">
        <v>126</v>
      </c>
      <c r="I6233" t="s">
        <v>6265</v>
      </c>
      <c r="J6233" t="s">
        <v>6266</v>
      </c>
      <c r="K6233" t="s">
        <v>20</v>
      </c>
      <c r="L6233" t="s">
        <v>4916</v>
      </c>
      <c r="M6233" t="s">
        <v>554</v>
      </c>
      <c r="N6233" t="s">
        <v>7534</v>
      </c>
      <c r="O6233" t="s">
        <v>7535</v>
      </c>
      <c r="Q6233" t="s">
        <v>3272</v>
      </c>
      <c r="R6233" s="1">
        <f t="shared" si="486"/>
        <v>-8695.5299999999988</v>
      </c>
      <c r="S6233" s="1">
        <f t="shared" si="487"/>
        <v>-1826.0612999999996</v>
      </c>
      <c r="T6233" s="1">
        <f t="shared" si="488"/>
        <v>-3043.4300000000003</v>
      </c>
      <c r="U6233" s="1">
        <f t="shared" si="489"/>
        <v>1217.3687000000007</v>
      </c>
    </row>
    <row r="6234" spans="1:21" x14ac:dyDescent="0.2">
      <c r="A6234" t="s">
        <v>2467</v>
      </c>
      <c r="B6234" t="s">
        <v>8771</v>
      </c>
      <c r="C6234" t="s">
        <v>18</v>
      </c>
      <c r="D6234" t="s">
        <v>19</v>
      </c>
      <c r="E6234" t="s">
        <v>1216</v>
      </c>
      <c r="F6234" t="str">
        <f t="shared" si="485"/>
        <v>2009</v>
      </c>
      <c r="G6234" t="s">
        <v>126</v>
      </c>
      <c r="I6234" t="s">
        <v>8727</v>
      </c>
      <c r="J6234" t="s">
        <v>8728</v>
      </c>
      <c r="K6234" t="s">
        <v>20</v>
      </c>
      <c r="L6234" t="s">
        <v>4916</v>
      </c>
      <c r="M6234" t="s">
        <v>554</v>
      </c>
      <c r="N6234" t="s">
        <v>9854</v>
      </c>
      <c r="O6234" t="s">
        <v>9855</v>
      </c>
      <c r="Q6234" t="s">
        <v>3272</v>
      </c>
      <c r="R6234" s="1">
        <f t="shared" si="486"/>
        <v>-8695.5299999999988</v>
      </c>
      <c r="S6234" s="1">
        <f t="shared" si="487"/>
        <v>-1826.0612999999996</v>
      </c>
      <c r="T6234" s="1">
        <f t="shared" si="488"/>
        <v>-3043.4300000000039</v>
      </c>
      <c r="U6234" s="1">
        <f t="shared" si="489"/>
        <v>1217.3687000000043</v>
      </c>
    </row>
    <row r="6235" spans="1:21" x14ac:dyDescent="0.2">
      <c r="A6235" t="s">
        <v>2467</v>
      </c>
      <c r="B6235" t="s">
        <v>7582</v>
      </c>
      <c r="C6235" t="s">
        <v>18</v>
      </c>
      <c r="D6235" t="s">
        <v>19</v>
      </c>
      <c r="E6235" t="s">
        <v>1216</v>
      </c>
      <c r="F6235" t="str">
        <f t="shared" si="485"/>
        <v>2009</v>
      </c>
      <c r="G6235" t="s">
        <v>126</v>
      </c>
      <c r="I6235" t="s">
        <v>7534</v>
      </c>
      <c r="J6235" t="s">
        <v>7535</v>
      </c>
      <c r="K6235" t="s">
        <v>20</v>
      </c>
      <c r="L6235" t="s">
        <v>3269</v>
      </c>
      <c r="M6235" t="s">
        <v>554</v>
      </c>
      <c r="N6235" t="s">
        <v>8727</v>
      </c>
      <c r="O6235" t="s">
        <v>8728</v>
      </c>
      <c r="Q6235" t="s">
        <v>3272</v>
      </c>
      <c r="R6235" s="1">
        <f t="shared" si="486"/>
        <v>-8695.5299999999988</v>
      </c>
      <c r="S6235" s="1">
        <f t="shared" si="487"/>
        <v>-1826.0612999999996</v>
      </c>
      <c r="T6235" s="1">
        <f t="shared" si="488"/>
        <v>-3043.4399999999951</v>
      </c>
      <c r="U6235" s="1">
        <f t="shared" si="489"/>
        <v>1217.3786999999954</v>
      </c>
    </row>
    <row r="6236" spans="1:21" x14ac:dyDescent="0.2">
      <c r="A6236" t="s">
        <v>2467</v>
      </c>
      <c r="B6236" t="s">
        <v>12067</v>
      </c>
      <c r="C6236" t="s">
        <v>18</v>
      </c>
      <c r="D6236" t="s">
        <v>19</v>
      </c>
      <c r="E6236" t="s">
        <v>1216</v>
      </c>
      <c r="F6236" t="str">
        <f t="shared" si="485"/>
        <v>2009</v>
      </c>
      <c r="G6236" t="s">
        <v>126</v>
      </c>
      <c r="I6236" t="s">
        <v>12016</v>
      </c>
      <c r="J6236" t="s">
        <v>12017</v>
      </c>
      <c r="K6236" t="s">
        <v>20</v>
      </c>
      <c r="L6236" t="s">
        <v>3269</v>
      </c>
      <c r="M6236" t="s">
        <v>554</v>
      </c>
      <c r="N6236" t="s">
        <v>13094</v>
      </c>
      <c r="O6236" t="s">
        <v>13095</v>
      </c>
      <c r="Q6236" t="s">
        <v>3272</v>
      </c>
      <c r="R6236" s="1">
        <f t="shared" si="486"/>
        <v>-8695.5300000000061</v>
      </c>
      <c r="S6236" s="1">
        <f t="shared" si="487"/>
        <v>-1826.0613000000012</v>
      </c>
      <c r="T6236" s="1">
        <f t="shared" si="488"/>
        <v>-3043.4399999999987</v>
      </c>
      <c r="U6236" s="1">
        <f t="shared" si="489"/>
        <v>1217.3786999999975</v>
      </c>
    </row>
    <row r="6237" spans="1:21" x14ac:dyDescent="0.2">
      <c r="A6237" t="s">
        <v>2467</v>
      </c>
      <c r="B6237" t="s">
        <v>9899</v>
      </c>
      <c r="C6237" t="s">
        <v>18</v>
      </c>
      <c r="D6237" t="s">
        <v>19</v>
      </c>
      <c r="E6237" t="s">
        <v>1216</v>
      </c>
      <c r="F6237" t="str">
        <f t="shared" si="485"/>
        <v>2009</v>
      </c>
      <c r="G6237" t="s">
        <v>126</v>
      </c>
      <c r="I6237" t="s">
        <v>9854</v>
      </c>
      <c r="J6237" t="s">
        <v>9855</v>
      </c>
      <c r="K6237" t="s">
        <v>20</v>
      </c>
      <c r="L6237" t="s">
        <v>3269</v>
      </c>
      <c r="M6237" t="s">
        <v>554</v>
      </c>
      <c r="N6237" t="s">
        <v>10955</v>
      </c>
      <c r="O6237" t="s">
        <v>10956</v>
      </c>
      <c r="Q6237" t="s">
        <v>3272</v>
      </c>
      <c r="R6237" s="1">
        <f t="shared" si="486"/>
        <v>-8695.5299999999988</v>
      </c>
      <c r="S6237" s="1">
        <f t="shared" si="487"/>
        <v>-1826.0612999999996</v>
      </c>
      <c r="T6237" s="1">
        <f t="shared" si="488"/>
        <v>-3043.4399999999987</v>
      </c>
      <c r="U6237" s="1">
        <f t="shared" si="489"/>
        <v>1217.3786999999991</v>
      </c>
    </row>
    <row r="6238" spans="1:21" x14ac:dyDescent="0.2">
      <c r="A6238" t="s">
        <v>2467</v>
      </c>
      <c r="B6238" t="s">
        <v>18410</v>
      </c>
      <c r="C6238" t="s">
        <v>18</v>
      </c>
      <c r="D6238" t="s">
        <v>19</v>
      </c>
      <c r="E6238" t="s">
        <v>1216</v>
      </c>
      <c r="F6238" t="str">
        <f t="shared" si="485"/>
        <v>2009</v>
      </c>
      <c r="G6238" t="s">
        <v>126</v>
      </c>
      <c r="I6238" t="s">
        <v>18346</v>
      </c>
      <c r="J6238" t="s">
        <v>18347</v>
      </c>
      <c r="K6238" t="s">
        <v>20</v>
      </c>
      <c r="L6238" t="s">
        <v>3269</v>
      </c>
      <c r="M6238" t="s">
        <v>554</v>
      </c>
      <c r="N6238" t="s">
        <v>19344</v>
      </c>
      <c r="O6238" t="s">
        <v>19345</v>
      </c>
      <c r="Q6238" t="s">
        <v>3272</v>
      </c>
      <c r="R6238" s="1">
        <f t="shared" si="486"/>
        <v>-8695.5299999999988</v>
      </c>
      <c r="S6238" s="1">
        <f t="shared" si="487"/>
        <v>-1826.0612999999996</v>
      </c>
      <c r="T6238" s="1">
        <f t="shared" si="488"/>
        <v>-3043.4399999999996</v>
      </c>
      <c r="U6238" s="1">
        <f t="shared" si="489"/>
        <v>1217.3787</v>
      </c>
    </row>
    <row r="6239" spans="1:21" x14ac:dyDescent="0.2">
      <c r="A6239" t="s">
        <v>2467</v>
      </c>
      <c r="B6239" t="s">
        <v>16349</v>
      </c>
      <c r="C6239" t="s">
        <v>18</v>
      </c>
      <c r="D6239" t="s">
        <v>19</v>
      </c>
      <c r="E6239" t="s">
        <v>1216</v>
      </c>
      <c r="F6239" t="str">
        <f t="shared" si="485"/>
        <v>2009</v>
      </c>
      <c r="G6239" t="s">
        <v>126</v>
      </c>
      <c r="I6239" t="s">
        <v>16292</v>
      </c>
      <c r="J6239" t="s">
        <v>16293</v>
      </c>
      <c r="K6239" t="s">
        <v>20</v>
      </c>
      <c r="L6239" t="s">
        <v>3269</v>
      </c>
      <c r="M6239" t="s">
        <v>554</v>
      </c>
      <c r="N6239" t="s">
        <v>17325</v>
      </c>
      <c r="O6239" t="s">
        <v>17326</v>
      </c>
      <c r="Q6239" t="s">
        <v>3272</v>
      </c>
      <c r="R6239" s="1">
        <f t="shared" si="486"/>
        <v>-8695.5299999999988</v>
      </c>
      <c r="S6239" s="1">
        <f t="shared" si="487"/>
        <v>-1826.0612999999996</v>
      </c>
      <c r="T6239" s="1">
        <f t="shared" si="488"/>
        <v>-3043.4400000000005</v>
      </c>
      <c r="U6239" s="1">
        <f t="shared" si="489"/>
        <v>1217.3787000000009</v>
      </c>
    </row>
    <row r="6240" spans="1:21" x14ac:dyDescent="0.2">
      <c r="A6240" t="s">
        <v>2467</v>
      </c>
      <c r="B6240" t="s">
        <v>17</v>
      </c>
      <c r="C6240" t="s">
        <v>18</v>
      </c>
      <c r="D6240" t="s">
        <v>19</v>
      </c>
      <c r="E6240" t="s">
        <v>1216</v>
      </c>
      <c r="F6240" t="str">
        <f t="shared" si="485"/>
        <v>2009</v>
      </c>
      <c r="G6240" t="s">
        <v>126</v>
      </c>
      <c r="I6240" s="3">
        <v>49888.66</v>
      </c>
      <c r="J6240" s="3">
        <v>142539.04</v>
      </c>
      <c r="K6240" s="2">
        <v>0</v>
      </c>
      <c r="L6240" s="3">
        <v>-3043.44</v>
      </c>
      <c r="M6240" s="4">
        <v>0.35</v>
      </c>
      <c r="N6240" s="5">
        <v>46845.22</v>
      </c>
      <c r="O6240" s="5">
        <v>133843.51</v>
      </c>
      <c r="Q6240" t="s">
        <v>3272</v>
      </c>
      <c r="R6240" s="1">
        <f t="shared" si="486"/>
        <v>-8695.5299999999988</v>
      </c>
      <c r="S6240" s="1">
        <f t="shared" si="487"/>
        <v>-1826.0612999999996</v>
      </c>
      <c r="T6240" s="1">
        <f t="shared" si="488"/>
        <v>-3043.4400000000023</v>
      </c>
      <c r="U6240" s="1">
        <f t="shared" si="489"/>
        <v>1217.3787000000027</v>
      </c>
    </row>
    <row r="6241" spans="1:21" x14ac:dyDescent="0.2">
      <c r="A6241" t="s">
        <v>2467</v>
      </c>
      <c r="B6241" t="s">
        <v>14225</v>
      </c>
      <c r="C6241" t="s">
        <v>18</v>
      </c>
      <c r="D6241" t="s">
        <v>19</v>
      </c>
      <c r="E6241" t="s">
        <v>1216</v>
      </c>
      <c r="F6241" t="str">
        <f t="shared" si="485"/>
        <v>2009</v>
      </c>
      <c r="G6241" t="s">
        <v>126</v>
      </c>
      <c r="I6241" t="s">
        <v>14164</v>
      </c>
      <c r="J6241" t="s">
        <v>14165</v>
      </c>
      <c r="K6241" t="s">
        <v>20</v>
      </c>
      <c r="L6241" t="s">
        <v>3269</v>
      </c>
      <c r="M6241" t="s">
        <v>554</v>
      </c>
      <c r="N6241" t="s">
        <v>15241</v>
      </c>
      <c r="O6241" t="s">
        <v>15242</v>
      </c>
      <c r="Q6241" t="s">
        <v>3272</v>
      </c>
      <c r="R6241" s="1">
        <f t="shared" si="486"/>
        <v>-8695.5299999999988</v>
      </c>
      <c r="S6241" s="1">
        <f t="shared" si="487"/>
        <v>-1826.0612999999996</v>
      </c>
      <c r="T6241" s="1">
        <f t="shared" si="488"/>
        <v>-3043.4400000000023</v>
      </c>
      <c r="U6241" s="1">
        <f t="shared" si="489"/>
        <v>1217.3787000000027</v>
      </c>
    </row>
    <row r="6242" spans="1:21" x14ac:dyDescent="0.2">
      <c r="A6242" t="s">
        <v>2467</v>
      </c>
      <c r="B6242" t="s">
        <v>4967</v>
      </c>
      <c r="C6242" t="s">
        <v>18</v>
      </c>
      <c r="D6242" t="s">
        <v>19</v>
      </c>
      <c r="E6242" t="s">
        <v>1216</v>
      </c>
      <c r="F6242" t="str">
        <f t="shared" si="485"/>
        <v>2009</v>
      </c>
      <c r="G6242" t="s">
        <v>126</v>
      </c>
      <c r="I6242" t="s">
        <v>4917</v>
      </c>
      <c r="J6242" t="s">
        <v>4918</v>
      </c>
      <c r="K6242" t="s">
        <v>20</v>
      </c>
      <c r="L6242" t="s">
        <v>3269</v>
      </c>
      <c r="M6242" t="s">
        <v>554</v>
      </c>
      <c r="N6242" t="s">
        <v>6265</v>
      </c>
      <c r="O6242" t="s">
        <v>6266</v>
      </c>
      <c r="Q6242" t="s">
        <v>3272</v>
      </c>
      <c r="R6242" s="1">
        <f t="shared" si="486"/>
        <v>-8695.5299999999988</v>
      </c>
      <c r="S6242" s="1">
        <f t="shared" si="487"/>
        <v>-1826.0612999999996</v>
      </c>
      <c r="T6242" s="1">
        <f t="shared" si="488"/>
        <v>-3043.4400000000023</v>
      </c>
      <c r="U6242" s="1">
        <f t="shared" si="489"/>
        <v>1217.3787000000027</v>
      </c>
    </row>
    <row r="6243" spans="1:21" x14ac:dyDescent="0.2">
      <c r="A6243" t="s">
        <v>2467</v>
      </c>
      <c r="B6243" t="s">
        <v>17</v>
      </c>
      <c r="C6243" t="s">
        <v>18</v>
      </c>
      <c r="D6243" t="s">
        <v>19</v>
      </c>
      <c r="E6243" t="s">
        <v>1141</v>
      </c>
      <c r="F6243" t="str">
        <f t="shared" si="485"/>
        <v>2005</v>
      </c>
      <c r="G6243" t="s">
        <v>126</v>
      </c>
      <c r="I6243" s="3">
        <v>42194.59</v>
      </c>
      <c r="J6243" s="3">
        <v>120555.95</v>
      </c>
      <c r="K6243" s="2">
        <v>0</v>
      </c>
      <c r="L6243" s="3">
        <v>-3096.67</v>
      </c>
      <c r="M6243" s="4">
        <v>0.35</v>
      </c>
      <c r="N6243" s="5">
        <v>39097.919999999998</v>
      </c>
      <c r="O6243" s="5">
        <v>111708.31</v>
      </c>
      <c r="Q6243" t="s">
        <v>3191</v>
      </c>
      <c r="R6243" s="1">
        <f t="shared" si="486"/>
        <v>-8847.64</v>
      </c>
      <c r="S6243" s="1">
        <f t="shared" si="487"/>
        <v>-1858.0043999999998</v>
      </c>
      <c r="T6243" s="1">
        <f t="shared" si="488"/>
        <v>-3096.6699999999983</v>
      </c>
      <c r="U6243" s="1">
        <f t="shared" si="489"/>
        <v>1238.6655999999984</v>
      </c>
    </row>
    <row r="6244" spans="1:21" x14ac:dyDescent="0.2">
      <c r="A6244" t="s">
        <v>2467</v>
      </c>
      <c r="B6244" t="s">
        <v>11005</v>
      </c>
      <c r="C6244" t="s">
        <v>18</v>
      </c>
      <c r="D6244" t="s">
        <v>19</v>
      </c>
      <c r="E6244" t="s">
        <v>1141</v>
      </c>
      <c r="F6244" t="str">
        <f t="shared" si="485"/>
        <v>2005</v>
      </c>
      <c r="G6244" t="s">
        <v>126</v>
      </c>
      <c r="I6244" t="s">
        <v>10905</v>
      </c>
      <c r="J6244" t="s">
        <v>10906</v>
      </c>
      <c r="K6244" t="s">
        <v>20</v>
      </c>
      <c r="L6244" t="s">
        <v>3188</v>
      </c>
      <c r="M6244" t="s">
        <v>554</v>
      </c>
      <c r="N6244" t="s">
        <v>11970</v>
      </c>
      <c r="O6244" t="s">
        <v>11971</v>
      </c>
      <c r="Q6244" t="s">
        <v>3191</v>
      </c>
      <c r="R6244" s="1">
        <f t="shared" si="486"/>
        <v>-8847.64</v>
      </c>
      <c r="S6244" s="1">
        <f t="shared" si="487"/>
        <v>-1858.0043999999998</v>
      </c>
      <c r="T6244" s="1">
        <f t="shared" si="488"/>
        <v>-3096.6699999999983</v>
      </c>
      <c r="U6244" s="1">
        <f t="shared" si="489"/>
        <v>1238.6655999999984</v>
      </c>
    </row>
    <row r="6245" spans="1:21" x14ac:dyDescent="0.2">
      <c r="A6245" t="s">
        <v>2467</v>
      </c>
      <c r="B6245" t="s">
        <v>6317</v>
      </c>
      <c r="C6245" t="s">
        <v>18</v>
      </c>
      <c r="D6245" t="s">
        <v>19</v>
      </c>
      <c r="E6245" t="s">
        <v>1141</v>
      </c>
      <c r="F6245" t="str">
        <f t="shared" si="485"/>
        <v>2005</v>
      </c>
      <c r="G6245" t="s">
        <v>126</v>
      </c>
      <c r="I6245" t="s">
        <v>6224</v>
      </c>
      <c r="J6245" t="s">
        <v>6225</v>
      </c>
      <c r="K6245" t="s">
        <v>20</v>
      </c>
      <c r="L6245" t="s">
        <v>3188</v>
      </c>
      <c r="M6245" t="s">
        <v>554</v>
      </c>
      <c r="N6245" t="s">
        <v>7490</v>
      </c>
      <c r="O6245" t="s">
        <v>7491</v>
      </c>
      <c r="Q6245" t="s">
        <v>3191</v>
      </c>
      <c r="R6245" s="1">
        <f t="shared" si="486"/>
        <v>-8847.64</v>
      </c>
      <c r="S6245" s="1">
        <f t="shared" si="487"/>
        <v>-1858.0043999999998</v>
      </c>
      <c r="T6245" s="1">
        <f t="shared" si="488"/>
        <v>-3096.6699999999983</v>
      </c>
      <c r="U6245" s="1">
        <f t="shared" si="489"/>
        <v>1238.6655999999984</v>
      </c>
    </row>
    <row r="6246" spans="1:21" x14ac:dyDescent="0.2">
      <c r="A6246" t="s">
        <v>2467</v>
      </c>
      <c r="B6246" t="s">
        <v>3360</v>
      </c>
      <c r="C6246" t="s">
        <v>18</v>
      </c>
      <c r="D6246" t="s">
        <v>19</v>
      </c>
      <c r="E6246" t="s">
        <v>1141</v>
      </c>
      <c r="F6246" t="str">
        <f t="shared" si="485"/>
        <v>2005</v>
      </c>
      <c r="G6246" t="s">
        <v>126</v>
      </c>
      <c r="I6246" t="s">
        <v>3189</v>
      </c>
      <c r="J6246" t="s">
        <v>3190</v>
      </c>
      <c r="K6246" t="s">
        <v>20</v>
      </c>
      <c r="L6246" t="s">
        <v>3188</v>
      </c>
      <c r="M6246" t="s">
        <v>554</v>
      </c>
      <c r="N6246" t="s">
        <v>4872</v>
      </c>
      <c r="O6246" t="s">
        <v>4873</v>
      </c>
      <c r="Q6246" t="s">
        <v>3191</v>
      </c>
      <c r="R6246" s="1">
        <f t="shared" si="486"/>
        <v>-8847.64</v>
      </c>
      <c r="S6246" s="1">
        <f t="shared" si="487"/>
        <v>-1858.0043999999998</v>
      </c>
      <c r="T6246" s="1">
        <f t="shared" si="488"/>
        <v>-3096.6699999999983</v>
      </c>
      <c r="U6246" s="1">
        <f t="shared" si="489"/>
        <v>1238.6655999999984</v>
      </c>
    </row>
    <row r="6247" spans="1:21" x14ac:dyDescent="0.2">
      <c r="A6247" t="s">
        <v>2467</v>
      </c>
      <c r="B6247" t="s">
        <v>13151</v>
      </c>
      <c r="C6247" t="s">
        <v>18</v>
      </c>
      <c r="D6247" t="s">
        <v>19</v>
      </c>
      <c r="E6247" t="s">
        <v>1141</v>
      </c>
      <c r="F6247" t="str">
        <f t="shared" si="485"/>
        <v>2005</v>
      </c>
      <c r="G6247" t="s">
        <v>126</v>
      </c>
      <c r="I6247" t="s">
        <v>13048</v>
      </c>
      <c r="J6247" t="s">
        <v>13049</v>
      </c>
      <c r="K6247" t="s">
        <v>20</v>
      </c>
      <c r="L6247" t="s">
        <v>3188</v>
      </c>
      <c r="M6247" t="s">
        <v>554</v>
      </c>
      <c r="N6247" t="s">
        <v>14119</v>
      </c>
      <c r="O6247" t="s">
        <v>14120</v>
      </c>
      <c r="Q6247" t="s">
        <v>3191</v>
      </c>
      <c r="R6247" s="1">
        <f t="shared" si="486"/>
        <v>-8847.6400000000031</v>
      </c>
      <c r="S6247" s="1">
        <f t="shared" si="487"/>
        <v>-1858.0044000000005</v>
      </c>
      <c r="T6247" s="1">
        <f t="shared" si="488"/>
        <v>-3096.67</v>
      </c>
      <c r="U6247" s="1">
        <f t="shared" si="489"/>
        <v>1238.6655999999996</v>
      </c>
    </row>
    <row r="6248" spans="1:21" x14ac:dyDescent="0.2">
      <c r="A6248" t="s">
        <v>2467</v>
      </c>
      <c r="B6248" t="s">
        <v>15298</v>
      </c>
      <c r="C6248" t="s">
        <v>18</v>
      </c>
      <c r="D6248" t="s">
        <v>19</v>
      </c>
      <c r="E6248" t="s">
        <v>1141</v>
      </c>
      <c r="F6248" t="str">
        <f t="shared" si="485"/>
        <v>2005</v>
      </c>
      <c r="G6248" t="s">
        <v>126</v>
      </c>
      <c r="I6248" t="s">
        <v>15196</v>
      </c>
      <c r="J6248" t="s">
        <v>15197</v>
      </c>
      <c r="K6248" t="s">
        <v>20</v>
      </c>
      <c r="L6248" t="s">
        <v>3188</v>
      </c>
      <c r="M6248" t="s">
        <v>554</v>
      </c>
      <c r="N6248" t="s">
        <v>16246</v>
      </c>
      <c r="O6248" t="s">
        <v>16247</v>
      </c>
      <c r="Q6248" t="s">
        <v>3191</v>
      </c>
      <c r="R6248" s="1">
        <f t="shared" si="486"/>
        <v>-8847.64</v>
      </c>
      <c r="S6248" s="1">
        <f t="shared" si="487"/>
        <v>-1858.0043999999998</v>
      </c>
      <c r="T6248" s="1">
        <f t="shared" si="488"/>
        <v>-3096.67</v>
      </c>
      <c r="U6248" s="1">
        <f t="shared" si="489"/>
        <v>1238.6656000000003</v>
      </c>
    </row>
    <row r="6249" spans="1:21" x14ac:dyDescent="0.2">
      <c r="A6249" t="s">
        <v>2467</v>
      </c>
      <c r="B6249" t="s">
        <v>8771</v>
      </c>
      <c r="C6249" t="s">
        <v>18</v>
      </c>
      <c r="D6249" t="s">
        <v>19</v>
      </c>
      <c r="E6249" t="s">
        <v>1141</v>
      </c>
      <c r="F6249" t="str">
        <f t="shared" si="485"/>
        <v>2005</v>
      </c>
      <c r="G6249" t="s">
        <v>126</v>
      </c>
      <c r="I6249" t="s">
        <v>8680</v>
      </c>
      <c r="J6249" t="s">
        <v>8681</v>
      </c>
      <c r="K6249" t="s">
        <v>20</v>
      </c>
      <c r="L6249" t="s">
        <v>3188</v>
      </c>
      <c r="M6249" t="s">
        <v>554</v>
      </c>
      <c r="N6249" t="s">
        <v>9806</v>
      </c>
      <c r="O6249" t="s">
        <v>9807</v>
      </c>
      <c r="Q6249" t="s">
        <v>3191</v>
      </c>
      <c r="R6249" s="1">
        <f t="shared" si="486"/>
        <v>-8847.64</v>
      </c>
      <c r="S6249" s="1">
        <f t="shared" si="487"/>
        <v>-1858.0043999999998</v>
      </c>
      <c r="T6249" s="1">
        <f t="shared" si="488"/>
        <v>-3096.6700000000019</v>
      </c>
      <c r="U6249" s="1">
        <f t="shared" si="489"/>
        <v>1238.6656000000021</v>
      </c>
    </row>
    <row r="6250" spans="1:21" x14ac:dyDescent="0.2">
      <c r="A6250" t="s">
        <v>2467</v>
      </c>
      <c r="B6250" t="s">
        <v>14225</v>
      </c>
      <c r="C6250" t="s">
        <v>18</v>
      </c>
      <c r="D6250" t="s">
        <v>19</v>
      </c>
      <c r="E6250" t="s">
        <v>1141</v>
      </c>
      <c r="F6250" t="str">
        <f t="shared" si="485"/>
        <v>2005</v>
      </c>
      <c r="G6250" t="s">
        <v>126</v>
      </c>
      <c r="I6250" t="s">
        <v>14119</v>
      </c>
      <c r="J6250" t="s">
        <v>14120</v>
      </c>
      <c r="K6250" t="s">
        <v>20</v>
      </c>
      <c r="L6250" t="s">
        <v>6223</v>
      </c>
      <c r="M6250" t="s">
        <v>554</v>
      </c>
      <c r="N6250" t="s">
        <v>15196</v>
      </c>
      <c r="O6250" t="s">
        <v>15197</v>
      </c>
      <c r="Q6250" t="s">
        <v>3191</v>
      </c>
      <c r="R6250" s="1">
        <f t="shared" si="486"/>
        <v>-8847.64</v>
      </c>
      <c r="S6250" s="1">
        <f t="shared" si="487"/>
        <v>-1858.0043999999998</v>
      </c>
      <c r="T6250" s="1">
        <f t="shared" si="488"/>
        <v>-3096.6800000000003</v>
      </c>
      <c r="U6250" s="1">
        <f t="shared" si="489"/>
        <v>1238.6756000000005</v>
      </c>
    </row>
    <row r="6251" spans="1:21" x14ac:dyDescent="0.2">
      <c r="A6251" t="s">
        <v>2467</v>
      </c>
      <c r="B6251" t="s">
        <v>12067</v>
      </c>
      <c r="C6251" t="s">
        <v>18</v>
      </c>
      <c r="D6251" t="s">
        <v>19</v>
      </c>
      <c r="E6251" t="s">
        <v>1141</v>
      </c>
      <c r="F6251" t="str">
        <f t="shared" si="485"/>
        <v>2005</v>
      </c>
      <c r="G6251" t="s">
        <v>126</v>
      </c>
      <c r="I6251" t="s">
        <v>11970</v>
      </c>
      <c r="J6251" t="s">
        <v>11971</v>
      </c>
      <c r="K6251" t="s">
        <v>20</v>
      </c>
      <c r="L6251" t="s">
        <v>6223</v>
      </c>
      <c r="M6251" t="s">
        <v>554</v>
      </c>
      <c r="N6251" t="s">
        <v>13048</v>
      </c>
      <c r="O6251" t="s">
        <v>13049</v>
      </c>
      <c r="Q6251" t="s">
        <v>3191</v>
      </c>
      <c r="R6251" s="1">
        <f t="shared" si="486"/>
        <v>-8847.64</v>
      </c>
      <c r="S6251" s="1">
        <f t="shared" si="487"/>
        <v>-1858.0043999999998</v>
      </c>
      <c r="T6251" s="1">
        <f t="shared" si="488"/>
        <v>-3096.6800000000003</v>
      </c>
      <c r="U6251" s="1">
        <f t="shared" si="489"/>
        <v>1238.6756000000005</v>
      </c>
    </row>
    <row r="6252" spans="1:21" x14ac:dyDescent="0.2">
      <c r="A6252" t="s">
        <v>2467</v>
      </c>
      <c r="B6252" t="s">
        <v>9899</v>
      </c>
      <c r="C6252" t="s">
        <v>18</v>
      </c>
      <c r="D6252" t="s">
        <v>19</v>
      </c>
      <c r="E6252" t="s">
        <v>1141</v>
      </c>
      <c r="F6252" t="str">
        <f t="shared" si="485"/>
        <v>2005</v>
      </c>
      <c r="G6252" t="s">
        <v>126</v>
      </c>
      <c r="I6252" t="s">
        <v>9806</v>
      </c>
      <c r="J6252" t="s">
        <v>9807</v>
      </c>
      <c r="K6252" t="s">
        <v>20</v>
      </c>
      <c r="L6252" t="s">
        <v>6223</v>
      </c>
      <c r="M6252" t="s">
        <v>554</v>
      </c>
      <c r="N6252" t="s">
        <v>10905</v>
      </c>
      <c r="O6252" t="s">
        <v>10906</v>
      </c>
      <c r="Q6252" t="s">
        <v>3191</v>
      </c>
      <c r="R6252" s="1">
        <f t="shared" si="486"/>
        <v>-8847.64</v>
      </c>
      <c r="S6252" s="1">
        <f t="shared" si="487"/>
        <v>-1858.0043999999998</v>
      </c>
      <c r="T6252" s="1">
        <f t="shared" si="488"/>
        <v>-3096.6800000000003</v>
      </c>
      <c r="U6252" s="1">
        <f t="shared" si="489"/>
        <v>1238.6756000000005</v>
      </c>
    </row>
    <row r="6253" spans="1:21" x14ac:dyDescent="0.2">
      <c r="A6253" t="s">
        <v>2467</v>
      </c>
      <c r="B6253" t="s">
        <v>7582</v>
      </c>
      <c r="C6253" t="s">
        <v>18</v>
      </c>
      <c r="D6253" t="s">
        <v>19</v>
      </c>
      <c r="E6253" t="s">
        <v>1141</v>
      </c>
      <c r="F6253" t="str">
        <f t="shared" si="485"/>
        <v>2005</v>
      </c>
      <c r="G6253" t="s">
        <v>126</v>
      </c>
      <c r="I6253" t="s">
        <v>7490</v>
      </c>
      <c r="J6253" t="s">
        <v>7491</v>
      </c>
      <c r="K6253" t="s">
        <v>20</v>
      </c>
      <c r="L6253" t="s">
        <v>6223</v>
      </c>
      <c r="M6253" t="s">
        <v>554</v>
      </c>
      <c r="N6253" t="s">
        <v>8680</v>
      </c>
      <c r="O6253" t="s">
        <v>8681</v>
      </c>
      <c r="Q6253" t="s">
        <v>3191</v>
      </c>
      <c r="R6253" s="1">
        <f t="shared" si="486"/>
        <v>-8847.64</v>
      </c>
      <c r="S6253" s="1">
        <f t="shared" si="487"/>
        <v>-1858.0043999999998</v>
      </c>
      <c r="T6253" s="1">
        <f t="shared" si="488"/>
        <v>-3096.6800000000003</v>
      </c>
      <c r="U6253" s="1">
        <f t="shared" si="489"/>
        <v>1238.6756000000005</v>
      </c>
    </row>
    <row r="6254" spans="1:21" x14ac:dyDescent="0.2">
      <c r="A6254" t="s">
        <v>2467</v>
      </c>
      <c r="B6254" t="s">
        <v>4967</v>
      </c>
      <c r="C6254" t="s">
        <v>18</v>
      </c>
      <c r="D6254" t="s">
        <v>19</v>
      </c>
      <c r="E6254" t="s">
        <v>1141</v>
      </c>
      <c r="F6254" t="str">
        <f t="shared" si="485"/>
        <v>2005</v>
      </c>
      <c r="G6254" t="s">
        <v>126</v>
      </c>
      <c r="I6254" t="s">
        <v>4872</v>
      </c>
      <c r="J6254" t="s">
        <v>4873</v>
      </c>
      <c r="K6254" t="s">
        <v>20</v>
      </c>
      <c r="L6254" t="s">
        <v>6223</v>
      </c>
      <c r="M6254" t="s">
        <v>554</v>
      </c>
      <c r="N6254" t="s">
        <v>6224</v>
      </c>
      <c r="O6254" t="s">
        <v>6225</v>
      </c>
      <c r="Q6254" t="s">
        <v>3191</v>
      </c>
      <c r="R6254" s="1">
        <f t="shared" si="486"/>
        <v>-8847.64</v>
      </c>
      <c r="S6254" s="1">
        <f t="shared" si="487"/>
        <v>-1858.0043999999998</v>
      </c>
      <c r="T6254" s="1">
        <f t="shared" si="488"/>
        <v>-3096.6800000000003</v>
      </c>
      <c r="U6254" s="1">
        <f t="shared" si="489"/>
        <v>1238.6756000000005</v>
      </c>
    </row>
    <row r="6255" spans="1:21" x14ac:dyDescent="0.2">
      <c r="A6255" t="s">
        <v>2467</v>
      </c>
      <c r="B6255" t="s">
        <v>16349</v>
      </c>
      <c r="C6255" t="s">
        <v>18</v>
      </c>
      <c r="D6255" t="s">
        <v>19</v>
      </c>
      <c r="E6255" t="s">
        <v>1141</v>
      </c>
      <c r="F6255" t="str">
        <f t="shared" si="485"/>
        <v>2005</v>
      </c>
      <c r="G6255" t="s">
        <v>126</v>
      </c>
      <c r="I6255" t="s">
        <v>16246</v>
      </c>
      <c r="J6255" t="s">
        <v>16247</v>
      </c>
      <c r="K6255" t="s">
        <v>20</v>
      </c>
      <c r="L6255" t="s">
        <v>6223</v>
      </c>
      <c r="M6255" t="s">
        <v>554</v>
      </c>
      <c r="N6255" t="s">
        <v>17280</v>
      </c>
      <c r="O6255" t="s">
        <v>17281</v>
      </c>
      <c r="Q6255" t="s">
        <v>3191</v>
      </c>
      <c r="R6255" s="1">
        <f t="shared" si="486"/>
        <v>-8847.64</v>
      </c>
      <c r="S6255" s="1">
        <f t="shared" si="487"/>
        <v>-1858.0043999999998</v>
      </c>
      <c r="T6255" s="1">
        <f t="shared" si="488"/>
        <v>-3096.6800000000003</v>
      </c>
      <c r="U6255" s="1">
        <f t="shared" si="489"/>
        <v>1238.6756000000005</v>
      </c>
    </row>
    <row r="6256" spans="1:21" x14ac:dyDescent="0.2">
      <c r="A6256" t="s">
        <v>1404</v>
      </c>
      <c r="B6256" t="s">
        <v>6317</v>
      </c>
      <c r="C6256" t="s">
        <v>18</v>
      </c>
      <c r="D6256" t="s">
        <v>19</v>
      </c>
      <c r="E6256" t="s">
        <v>553</v>
      </c>
      <c r="F6256" t="str">
        <f t="shared" si="485"/>
        <v>1989</v>
      </c>
      <c r="G6256" t="s">
        <v>1405</v>
      </c>
      <c r="I6256" t="s">
        <v>5495</v>
      </c>
      <c r="J6256" t="s">
        <v>5496</v>
      </c>
      <c r="K6256" t="s">
        <v>20</v>
      </c>
      <c r="L6256" t="s">
        <v>6738</v>
      </c>
      <c r="M6256" t="s">
        <v>1710</v>
      </c>
      <c r="N6256" t="s">
        <v>6739</v>
      </c>
      <c r="O6256" t="s">
        <v>6740</v>
      </c>
      <c r="Q6256" t="s">
        <v>1713</v>
      </c>
      <c r="R6256" s="1">
        <f t="shared" si="486"/>
        <v>-9229.08</v>
      </c>
      <c r="S6256" s="1">
        <f t="shared" si="487"/>
        <v>-1938.1068</v>
      </c>
      <c r="T6256" s="1">
        <f t="shared" si="488"/>
        <v>-3195.5499999999997</v>
      </c>
      <c r="U6256" s="1">
        <f t="shared" si="489"/>
        <v>1257.4431999999997</v>
      </c>
    </row>
    <row r="6257" spans="1:21" x14ac:dyDescent="0.2">
      <c r="A6257" t="s">
        <v>16</v>
      </c>
      <c r="B6257" t="s">
        <v>8771</v>
      </c>
      <c r="C6257" t="s">
        <v>18</v>
      </c>
      <c r="D6257" t="s">
        <v>19</v>
      </c>
      <c r="E6257" t="s">
        <v>1346</v>
      </c>
      <c r="F6257" t="str">
        <f t="shared" si="485"/>
        <v>2014</v>
      </c>
      <c r="G6257" t="s">
        <v>1275</v>
      </c>
      <c r="I6257" t="s">
        <v>7916</v>
      </c>
      <c r="J6257" t="s">
        <v>7917</v>
      </c>
      <c r="K6257" t="s">
        <v>20</v>
      </c>
      <c r="L6257" t="s">
        <v>7915</v>
      </c>
      <c r="M6257" t="s">
        <v>554</v>
      </c>
      <c r="N6257" t="s">
        <v>9046</v>
      </c>
      <c r="O6257" t="s">
        <v>9047</v>
      </c>
      <c r="Q6257" t="s">
        <v>1360</v>
      </c>
      <c r="R6257" s="1">
        <f t="shared" si="486"/>
        <v>-9011.7400000000052</v>
      </c>
      <c r="S6257" s="1">
        <f t="shared" si="487"/>
        <v>-1892.465400000001</v>
      </c>
      <c r="T6257" s="1">
        <f t="shared" si="488"/>
        <v>-3154.1099999999933</v>
      </c>
      <c r="U6257" s="1">
        <f t="shared" si="489"/>
        <v>1261.6445999999924</v>
      </c>
    </row>
    <row r="6258" spans="1:21" x14ac:dyDescent="0.2">
      <c r="A6258" t="s">
        <v>16</v>
      </c>
      <c r="B6258" t="s">
        <v>17383</v>
      </c>
      <c r="C6258" t="s">
        <v>18</v>
      </c>
      <c r="D6258" t="s">
        <v>19</v>
      </c>
      <c r="E6258" t="s">
        <v>1346</v>
      </c>
      <c r="F6258" t="str">
        <f t="shared" si="485"/>
        <v>2014</v>
      </c>
      <c r="G6258" t="s">
        <v>1275</v>
      </c>
      <c r="I6258" t="s">
        <v>16672</v>
      </c>
      <c r="J6258" t="s">
        <v>16673</v>
      </c>
      <c r="K6258" t="s">
        <v>20</v>
      </c>
      <c r="L6258" t="s">
        <v>7915</v>
      </c>
      <c r="M6258" t="s">
        <v>554</v>
      </c>
      <c r="N6258" t="s">
        <v>17721</v>
      </c>
      <c r="O6258" t="s">
        <v>17722</v>
      </c>
      <c r="Q6258" t="s">
        <v>1360</v>
      </c>
      <c r="R6258" s="1">
        <f t="shared" si="486"/>
        <v>-9011.7400000000052</v>
      </c>
      <c r="S6258" s="1">
        <f t="shared" si="487"/>
        <v>-1892.465400000001</v>
      </c>
      <c r="T6258" s="1">
        <f t="shared" si="488"/>
        <v>-3154.1099999999988</v>
      </c>
      <c r="U6258" s="1">
        <f t="shared" si="489"/>
        <v>1261.6445999999978</v>
      </c>
    </row>
    <row r="6259" spans="1:21" x14ac:dyDescent="0.2">
      <c r="A6259" t="s">
        <v>16</v>
      </c>
      <c r="B6259" t="s">
        <v>14225</v>
      </c>
      <c r="C6259" t="s">
        <v>18</v>
      </c>
      <c r="D6259" t="s">
        <v>19</v>
      </c>
      <c r="E6259" t="s">
        <v>1346</v>
      </c>
      <c r="F6259" t="str">
        <f t="shared" si="485"/>
        <v>2014</v>
      </c>
      <c r="G6259" t="s">
        <v>1275</v>
      </c>
      <c r="I6259" t="s">
        <v>13465</v>
      </c>
      <c r="J6259" t="s">
        <v>13466</v>
      </c>
      <c r="K6259" t="s">
        <v>20</v>
      </c>
      <c r="L6259" t="s">
        <v>7915</v>
      </c>
      <c r="M6259" t="s">
        <v>554</v>
      </c>
      <c r="N6259" t="s">
        <v>14549</v>
      </c>
      <c r="O6259" t="s">
        <v>14550</v>
      </c>
      <c r="Q6259" t="s">
        <v>1360</v>
      </c>
      <c r="R6259" s="1">
        <f t="shared" si="486"/>
        <v>-9011.7400000000052</v>
      </c>
      <c r="S6259" s="1">
        <f t="shared" si="487"/>
        <v>-1892.465400000001</v>
      </c>
      <c r="T6259" s="1">
        <f t="shared" si="488"/>
        <v>-3154.1100000000006</v>
      </c>
      <c r="U6259" s="1">
        <f t="shared" si="489"/>
        <v>1261.6445999999996</v>
      </c>
    </row>
    <row r="6260" spans="1:21" x14ac:dyDescent="0.2">
      <c r="A6260" t="s">
        <v>16</v>
      </c>
      <c r="B6260" t="s">
        <v>12067</v>
      </c>
      <c r="C6260" t="s">
        <v>18</v>
      </c>
      <c r="D6260" t="s">
        <v>19</v>
      </c>
      <c r="E6260" t="s">
        <v>1346</v>
      </c>
      <c r="F6260" t="str">
        <f t="shared" si="485"/>
        <v>2014</v>
      </c>
      <c r="G6260" t="s">
        <v>1275</v>
      </c>
      <c r="I6260" t="s">
        <v>11262</v>
      </c>
      <c r="J6260" t="s">
        <v>11263</v>
      </c>
      <c r="K6260" t="s">
        <v>20</v>
      </c>
      <c r="L6260" t="s">
        <v>7915</v>
      </c>
      <c r="M6260" t="s">
        <v>554</v>
      </c>
      <c r="N6260" t="s">
        <v>12377</v>
      </c>
      <c r="O6260" t="s">
        <v>12378</v>
      </c>
      <c r="Q6260" t="s">
        <v>1360</v>
      </c>
      <c r="R6260" s="1">
        <f t="shared" si="486"/>
        <v>-9011.7400000000052</v>
      </c>
      <c r="S6260" s="1">
        <f t="shared" si="487"/>
        <v>-1892.465400000001</v>
      </c>
      <c r="T6260" s="1">
        <f t="shared" si="488"/>
        <v>-3154.1100000000006</v>
      </c>
      <c r="U6260" s="1">
        <f t="shared" si="489"/>
        <v>1261.6445999999996</v>
      </c>
    </row>
    <row r="6261" spans="1:21" x14ac:dyDescent="0.2">
      <c r="A6261" t="s">
        <v>16</v>
      </c>
      <c r="B6261" t="s">
        <v>11005</v>
      </c>
      <c r="C6261" t="s">
        <v>18</v>
      </c>
      <c r="D6261" t="s">
        <v>19</v>
      </c>
      <c r="E6261" t="s">
        <v>1346</v>
      </c>
      <c r="F6261" t="str">
        <f t="shared" si="485"/>
        <v>2014</v>
      </c>
      <c r="G6261" t="s">
        <v>1275</v>
      </c>
      <c r="I6261" t="s">
        <v>10149</v>
      </c>
      <c r="J6261" t="s">
        <v>10150</v>
      </c>
      <c r="K6261" t="s">
        <v>20</v>
      </c>
      <c r="L6261" t="s">
        <v>7915</v>
      </c>
      <c r="M6261" t="s">
        <v>554</v>
      </c>
      <c r="N6261" t="s">
        <v>11262</v>
      </c>
      <c r="O6261" t="s">
        <v>11263</v>
      </c>
      <c r="Q6261" t="s">
        <v>1360</v>
      </c>
      <c r="R6261" s="1">
        <f t="shared" si="486"/>
        <v>-9011.7400000000052</v>
      </c>
      <c r="S6261" s="1">
        <f t="shared" si="487"/>
        <v>-1892.465400000001</v>
      </c>
      <c r="T6261" s="1">
        <f t="shared" si="488"/>
        <v>-3154.1100000000006</v>
      </c>
      <c r="U6261" s="1">
        <f t="shared" si="489"/>
        <v>1261.6445999999996</v>
      </c>
    </row>
    <row r="6262" spans="1:21" x14ac:dyDescent="0.2">
      <c r="A6262" t="s">
        <v>16</v>
      </c>
      <c r="B6262" t="s">
        <v>19407</v>
      </c>
      <c r="C6262" t="s">
        <v>18</v>
      </c>
      <c r="D6262" t="s">
        <v>19</v>
      </c>
      <c r="E6262" t="s">
        <v>1346</v>
      </c>
      <c r="F6262" t="str">
        <f t="shared" si="485"/>
        <v>2014</v>
      </c>
      <c r="G6262" t="s">
        <v>1275</v>
      </c>
      <c r="I6262" t="s">
        <v>18738</v>
      </c>
      <c r="J6262" t="s">
        <v>18739</v>
      </c>
      <c r="K6262" t="s">
        <v>20</v>
      </c>
      <c r="L6262" t="s">
        <v>7915</v>
      </c>
      <c r="M6262" t="s">
        <v>554</v>
      </c>
      <c r="N6262" t="s">
        <v>19704</v>
      </c>
      <c r="O6262" t="s">
        <v>19705</v>
      </c>
      <c r="Q6262" t="s">
        <v>1360</v>
      </c>
      <c r="R6262" s="1">
        <f t="shared" si="486"/>
        <v>-9011.739999999998</v>
      </c>
      <c r="S6262" s="1">
        <f t="shared" si="487"/>
        <v>-1892.4653999999996</v>
      </c>
      <c r="T6262" s="1">
        <f t="shared" si="488"/>
        <v>-3154.1100000000006</v>
      </c>
      <c r="U6262" s="1">
        <f t="shared" si="489"/>
        <v>1261.644600000001</v>
      </c>
    </row>
    <row r="6263" spans="1:21" x14ac:dyDescent="0.2">
      <c r="A6263" t="s">
        <v>16</v>
      </c>
      <c r="B6263" t="s">
        <v>18410</v>
      </c>
      <c r="C6263" t="s">
        <v>18</v>
      </c>
      <c r="D6263" t="s">
        <v>19</v>
      </c>
      <c r="E6263" t="s">
        <v>1346</v>
      </c>
      <c r="F6263" t="str">
        <f t="shared" si="485"/>
        <v>2014</v>
      </c>
      <c r="G6263" t="s">
        <v>1275</v>
      </c>
      <c r="I6263" t="s">
        <v>17721</v>
      </c>
      <c r="J6263" t="s">
        <v>17722</v>
      </c>
      <c r="K6263" t="s">
        <v>20</v>
      </c>
      <c r="L6263" t="s">
        <v>7915</v>
      </c>
      <c r="M6263" t="s">
        <v>554</v>
      </c>
      <c r="N6263" t="s">
        <v>18738</v>
      </c>
      <c r="O6263" t="s">
        <v>18739</v>
      </c>
      <c r="Q6263" t="s">
        <v>1360</v>
      </c>
      <c r="R6263" s="1">
        <f t="shared" si="486"/>
        <v>-9011.739999999998</v>
      </c>
      <c r="S6263" s="1">
        <f t="shared" si="487"/>
        <v>-1892.4653999999996</v>
      </c>
      <c r="T6263" s="1">
        <f t="shared" si="488"/>
        <v>-3154.1100000000006</v>
      </c>
      <c r="U6263" s="1">
        <f t="shared" si="489"/>
        <v>1261.644600000001</v>
      </c>
    </row>
    <row r="6264" spans="1:21" x14ac:dyDescent="0.2">
      <c r="A6264" t="s">
        <v>16</v>
      </c>
      <c r="B6264" t="s">
        <v>16349</v>
      </c>
      <c r="C6264" t="s">
        <v>18</v>
      </c>
      <c r="D6264" t="s">
        <v>19</v>
      </c>
      <c r="E6264" t="s">
        <v>1346</v>
      </c>
      <c r="F6264" t="str">
        <f t="shared" si="485"/>
        <v>2014</v>
      </c>
      <c r="G6264" t="s">
        <v>1275</v>
      </c>
      <c r="I6264" t="s">
        <v>15628</v>
      </c>
      <c r="J6264" t="s">
        <v>15629</v>
      </c>
      <c r="K6264" t="s">
        <v>20</v>
      </c>
      <c r="L6264" t="s">
        <v>7915</v>
      </c>
      <c r="M6264" t="s">
        <v>554</v>
      </c>
      <c r="N6264" t="s">
        <v>16672</v>
      </c>
      <c r="O6264" t="s">
        <v>16673</v>
      </c>
      <c r="Q6264" t="s">
        <v>1360</v>
      </c>
      <c r="R6264" s="1">
        <f t="shared" si="486"/>
        <v>-9011.739999999998</v>
      </c>
      <c r="S6264" s="1">
        <f t="shared" si="487"/>
        <v>-1892.4653999999996</v>
      </c>
      <c r="T6264" s="1">
        <f t="shared" si="488"/>
        <v>-3154.1100000000006</v>
      </c>
      <c r="U6264" s="1">
        <f t="shared" si="489"/>
        <v>1261.644600000001</v>
      </c>
    </row>
    <row r="6265" spans="1:21" x14ac:dyDescent="0.2">
      <c r="A6265" t="s">
        <v>16</v>
      </c>
      <c r="B6265" t="s">
        <v>15298</v>
      </c>
      <c r="C6265" t="s">
        <v>18</v>
      </c>
      <c r="D6265" t="s">
        <v>19</v>
      </c>
      <c r="E6265" t="s">
        <v>1346</v>
      </c>
      <c r="F6265" t="str">
        <f t="shared" si="485"/>
        <v>2014</v>
      </c>
      <c r="G6265" t="s">
        <v>1275</v>
      </c>
      <c r="I6265" t="s">
        <v>14549</v>
      </c>
      <c r="J6265" t="s">
        <v>14550</v>
      </c>
      <c r="K6265" t="s">
        <v>20</v>
      </c>
      <c r="L6265" t="s">
        <v>7915</v>
      </c>
      <c r="M6265" t="s">
        <v>554</v>
      </c>
      <c r="N6265" t="s">
        <v>15628</v>
      </c>
      <c r="O6265" t="s">
        <v>15629</v>
      </c>
      <c r="Q6265" t="s">
        <v>1360</v>
      </c>
      <c r="R6265" s="1">
        <f t="shared" si="486"/>
        <v>-9011.739999999998</v>
      </c>
      <c r="S6265" s="1">
        <f t="shared" si="487"/>
        <v>-1892.4653999999996</v>
      </c>
      <c r="T6265" s="1">
        <f t="shared" si="488"/>
        <v>-3154.1100000000006</v>
      </c>
      <c r="U6265" s="1">
        <f t="shared" si="489"/>
        <v>1261.644600000001</v>
      </c>
    </row>
    <row r="6266" spans="1:21" x14ac:dyDescent="0.2">
      <c r="A6266" t="s">
        <v>16</v>
      </c>
      <c r="B6266" t="s">
        <v>13151</v>
      </c>
      <c r="C6266" t="s">
        <v>18</v>
      </c>
      <c r="D6266" t="s">
        <v>19</v>
      </c>
      <c r="E6266" t="s">
        <v>1346</v>
      </c>
      <c r="F6266" t="str">
        <f t="shared" si="485"/>
        <v>2014</v>
      </c>
      <c r="G6266" t="s">
        <v>1275</v>
      </c>
      <c r="I6266" t="s">
        <v>12377</v>
      </c>
      <c r="J6266" t="s">
        <v>12378</v>
      </c>
      <c r="K6266" t="s">
        <v>20</v>
      </c>
      <c r="L6266" t="s">
        <v>7915</v>
      </c>
      <c r="M6266" t="s">
        <v>554</v>
      </c>
      <c r="N6266" t="s">
        <v>13465</v>
      </c>
      <c r="O6266" t="s">
        <v>13466</v>
      </c>
      <c r="Q6266" t="s">
        <v>1360</v>
      </c>
      <c r="R6266" s="1">
        <f t="shared" si="486"/>
        <v>-9011.7399999999907</v>
      </c>
      <c r="S6266" s="1">
        <f t="shared" si="487"/>
        <v>-1892.465399999998</v>
      </c>
      <c r="T6266" s="1">
        <f t="shared" si="488"/>
        <v>-3154.1100000000006</v>
      </c>
      <c r="U6266" s="1">
        <f t="shared" si="489"/>
        <v>1261.6446000000026</v>
      </c>
    </row>
    <row r="6267" spans="1:21" x14ac:dyDescent="0.2">
      <c r="A6267" t="s">
        <v>16</v>
      </c>
      <c r="B6267" t="s">
        <v>9899</v>
      </c>
      <c r="C6267" t="s">
        <v>18</v>
      </c>
      <c r="D6267" t="s">
        <v>19</v>
      </c>
      <c r="E6267" t="s">
        <v>1346</v>
      </c>
      <c r="F6267" t="str">
        <f t="shared" si="485"/>
        <v>2014</v>
      </c>
      <c r="G6267" t="s">
        <v>1275</v>
      </c>
      <c r="I6267" t="s">
        <v>9046</v>
      </c>
      <c r="J6267" t="s">
        <v>9047</v>
      </c>
      <c r="K6267" t="s">
        <v>20</v>
      </c>
      <c r="L6267" t="s">
        <v>7915</v>
      </c>
      <c r="M6267" t="s">
        <v>554</v>
      </c>
      <c r="N6267" t="s">
        <v>10149</v>
      </c>
      <c r="O6267" t="s">
        <v>10150</v>
      </c>
      <c r="Q6267" t="s">
        <v>1360</v>
      </c>
      <c r="R6267" s="1">
        <f t="shared" si="486"/>
        <v>-9011.7399999999907</v>
      </c>
      <c r="S6267" s="1">
        <f t="shared" si="487"/>
        <v>-1892.465399999998</v>
      </c>
      <c r="T6267" s="1">
        <f t="shared" si="488"/>
        <v>-3154.1100000000006</v>
      </c>
      <c r="U6267" s="1">
        <f t="shared" si="489"/>
        <v>1261.6446000000026</v>
      </c>
    </row>
    <row r="6268" spans="1:21" x14ac:dyDescent="0.2">
      <c r="A6268" t="s">
        <v>16</v>
      </c>
      <c r="B6268" t="s">
        <v>7582</v>
      </c>
      <c r="C6268" t="s">
        <v>18</v>
      </c>
      <c r="D6268" t="s">
        <v>19</v>
      </c>
      <c r="E6268" t="s">
        <v>1346</v>
      </c>
      <c r="F6268" t="str">
        <f t="shared" si="485"/>
        <v>2014</v>
      </c>
      <c r="G6268" t="s">
        <v>1275</v>
      </c>
      <c r="I6268" t="s">
        <v>6696</v>
      </c>
      <c r="J6268" t="s">
        <v>6697</v>
      </c>
      <c r="K6268" t="s">
        <v>20</v>
      </c>
      <c r="L6268" t="s">
        <v>7915</v>
      </c>
      <c r="M6268" t="s">
        <v>554</v>
      </c>
      <c r="N6268" t="s">
        <v>7916</v>
      </c>
      <c r="O6268" t="s">
        <v>7917</v>
      </c>
      <c r="Q6268" t="s">
        <v>1360</v>
      </c>
      <c r="R6268" s="1">
        <f t="shared" si="486"/>
        <v>-9011.7399999999907</v>
      </c>
      <c r="S6268" s="1">
        <f t="shared" si="487"/>
        <v>-1892.465399999998</v>
      </c>
      <c r="T6268" s="1">
        <f t="shared" si="488"/>
        <v>-3154.1100000000006</v>
      </c>
      <c r="U6268" s="1">
        <f t="shared" si="489"/>
        <v>1261.6446000000026</v>
      </c>
    </row>
    <row r="6269" spans="1:21" x14ac:dyDescent="0.2">
      <c r="A6269" t="s">
        <v>2467</v>
      </c>
      <c r="B6269" t="s">
        <v>13151</v>
      </c>
      <c r="C6269" t="s">
        <v>18</v>
      </c>
      <c r="D6269" t="s">
        <v>19</v>
      </c>
      <c r="E6269" t="s">
        <v>1290</v>
      </c>
      <c r="F6269" t="str">
        <f t="shared" si="485"/>
        <v>2012</v>
      </c>
      <c r="G6269" t="s">
        <v>2352</v>
      </c>
      <c r="I6269" t="s">
        <v>13125</v>
      </c>
      <c r="J6269" t="s">
        <v>13126</v>
      </c>
      <c r="K6269" t="s">
        <v>20</v>
      </c>
      <c r="L6269" t="s">
        <v>14195</v>
      </c>
      <c r="M6269" t="s">
        <v>4044</v>
      </c>
      <c r="N6269" t="s">
        <v>14196</v>
      </c>
      <c r="O6269" t="s">
        <v>14197</v>
      </c>
      <c r="Q6269" t="s">
        <v>3314</v>
      </c>
      <c r="R6269" s="1">
        <f t="shared" si="486"/>
        <v>-9445.4500000000116</v>
      </c>
      <c r="S6269" s="1">
        <f t="shared" si="487"/>
        <v>-1983.5445000000025</v>
      </c>
      <c r="T6269" s="1">
        <f t="shared" si="488"/>
        <v>-3258.0999999999913</v>
      </c>
      <c r="U6269" s="1">
        <f t="shared" si="489"/>
        <v>1274.5554999999888</v>
      </c>
    </row>
    <row r="6270" spans="1:21" x14ac:dyDescent="0.2">
      <c r="A6270" t="s">
        <v>1404</v>
      </c>
      <c r="B6270" t="s">
        <v>18410</v>
      </c>
      <c r="C6270" t="s">
        <v>18</v>
      </c>
      <c r="D6270" t="s">
        <v>19</v>
      </c>
      <c r="E6270" t="s">
        <v>1039</v>
      </c>
      <c r="F6270" t="str">
        <f t="shared" si="485"/>
        <v>2002</v>
      </c>
      <c r="G6270" t="s">
        <v>1405</v>
      </c>
      <c r="I6270" t="s">
        <v>17769</v>
      </c>
      <c r="J6270" t="s">
        <v>17770</v>
      </c>
      <c r="K6270" t="s">
        <v>20</v>
      </c>
      <c r="L6270" t="s">
        <v>18782</v>
      </c>
      <c r="M6270" t="s">
        <v>7764</v>
      </c>
      <c r="N6270" t="s">
        <v>14795</v>
      </c>
      <c r="O6270" t="s">
        <v>18783</v>
      </c>
      <c r="Q6270" t="s">
        <v>1422</v>
      </c>
      <c r="R6270" s="1">
        <f t="shared" si="486"/>
        <v>-11529.68</v>
      </c>
      <c r="S6270" s="1">
        <f t="shared" si="487"/>
        <v>-2421.2327999999998</v>
      </c>
      <c r="T6270" s="1">
        <f t="shared" si="488"/>
        <v>-3703.0099999999998</v>
      </c>
      <c r="U6270" s="1">
        <f t="shared" si="489"/>
        <v>1281.7772</v>
      </c>
    </row>
    <row r="6271" spans="1:21" x14ac:dyDescent="0.2">
      <c r="A6271" t="s">
        <v>16</v>
      </c>
      <c r="B6271" t="s">
        <v>17</v>
      </c>
      <c r="C6271" t="s">
        <v>18</v>
      </c>
      <c r="D6271" t="s">
        <v>19</v>
      </c>
      <c r="E6271" t="s">
        <v>127</v>
      </c>
      <c r="F6271" t="str">
        <f t="shared" si="485"/>
        <v>1983</v>
      </c>
      <c r="G6271" t="s">
        <v>22</v>
      </c>
      <c r="H6271" t="s">
        <v>85</v>
      </c>
      <c r="I6271" s="3">
        <v>2751.58</v>
      </c>
      <c r="J6271" s="3">
        <v>6893.36</v>
      </c>
      <c r="K6271" s="2">
        <v>0</v>
      </c>
      <c r="L6271" s="3">
        <v>-2751.57</v>
      </c>
      <c r="M6271" s="4">
        <v>0.3992</v>
      </c>
      <c r="N6271" s="4">
        <v>0.01</v>
      </c>
      <c r="O6271" s="4">
        <v>0.02</v>
      </c>
      <c r="Q6271" t="s">
        <v>173</v>
      </c>
      <c r="R6271" s="1">
        <f t="shared" si="486"/>
        <v>-6893.3399999999992</v>
      </c>
      <c r="S6271" s="1">
        <f t="shared" si="487"/>
        <v>-1447.6013999999998</v>
      </c>
      <c r="T6271" s="1">
        <f t="shared" si="488"/>
        <v>-2751.5699999999997</v>
      </c>
      <c r="U6271" s="1">
        <f t="shared" si="489"/>
        <v>1303.9685999999999</v>
      </c>
    </row>
    <row r="6272" spans="1:21" x14ac:dyDescent="0.2">
      <c r="A6272" t="s">
        <v>1404</v>
      </c>
      <c r="B6272" t="s">
        <v>15298</v>
      </c>
      <c r="C6272" t="s">
        <v>18</v>
      </c>
      <c r="D6272" t="s">
        <v>19</v>
      </c>
      <c r="E6272" t="s">
        <v>1214</v>
      </c>
      <c r="F6272" t="str">
        <f t="shared" si="485"/>
        <v>2009</v>
      </c>
      <c r="G6272" t="s">
        <v>1405</v>
      </c>
      <c r="I6272" t="s">
        <v>14776</v>
      </c>
      <c r="J6272" t="s">
        <v>14777</v>
      </c>
      <c r="K6272" t="s">
        <v>20</v>
      </c>
      <c r="L6272" t="s">
        <v>15834</v>
      </c>
      <c r="M6272" t="s">
        <v>7754</v>
      </c>
      <c r="N6272" t="s">
        <v>15835</v>
      </c>
      <c r="O6272" t="s">
        <v>15836</v>
      </c>
      <c r="Q6272" t="s">
        <v>1458</v>
      </c>
      <c r="R6272" s="1">
        <f t="shared" si="486"/>
        <v>-19691.640000000014</v>
      </c>
      <c r="S6272" s="1">
        <f t="shared" si="487"/>
        <v>-4135.2444000000032</v>
      </c>
      <c r="T6272" s="1">
        <f t="shared" si="488"/>
        <v>-5439.2699999999604</v>
      </c>
      <c r="U6272" s="1">
        <f t="shared" si="489"/>
        <v>1304.0255999999572</v>
      </c>
    </row>
    <row r="6273" spans="1:21" x14ac:dyDescent="0.2">
      <c r="A6273" t="s">
        <v>1404</v>
      </c>
      <c r="B6273" t="s">
        <v>4967</v>
      </c>
      <c r="C6273" t="s">
        <v>18</v>
      </c>
      <c r="D6273" t="s">
        <v>19</v>
      </c>
      <c r="E6273" t="s">
        <v>646</v>
      </c>
      <c r="F6273" t="str">
        <f t="shared" si="485"/>
        <v>1991</v>
      </c>
      <c r="G6273" t="s">
        <v>1405</v>
      </c>
      <c r="I6273" t="s">
        <v>4106</v>
      </c>
      <c r="J6273" t="s">
        <v>4107</v>
      </c>
      <c r="K6273" t="s">
        <v>20</v>
      </c>
      <c r="L6273" t="s">
        <v>1807</v>
      </c>
      <c r="M6273" t="s">
        <v>614</v>
      </c>
      <c r="N6273" t="s">
        <v>5521</v>
      </c>
      <c r="O6273" t="s">
        <v>5522</v>
      </c>
      <c r="Q6273" t="s">
        <v>1810</v>
      </c>
      <c r="R6273" s="1">
        <f t="shared" si="486"/>
        <v>-9467.14</v>
      </c>
      <c r="S6273" s="1">
        <f t="shared" si="487"/>
        <v>-1988.0993999999998</v>
      </c>
      <c r="T6273" s="1">
        <f t="shared" si="488"/>
        <v>-3293.3599999999997</v>
      </c>
      <c r="U6273" s="1">
        <f t="shared" si="489"/>
        <v>1305.2605999999998</v>
      </c>
    </row>
    <row r="6274" spans="1:21" x14ac:dyDescent="0.2">
      <c r="A6274" t="s">
        <v>1404</v>
      </c>
      <c r="B6274" t="s">
        <v>17</v>
      </c>
      <c r="C6274" t="s">
        <v>18</v>
      </c>
      <c r="D6274" t="s">
        <v>19</v>
      </c>
      <c r="E6274" t="s">
        <v>646</v>
      </c>
      <c r="F6274" t="str">
        <f t="shared" ref="F6274:F6337" si="490">LEFT(E6274,4)</f>
        <v>1991</v>
      </c>
      <c r="G6274" t="s">
        <v>1405</v>
      </c>
      <c r="I6274" s="3">
        <v>15251.12</v>
      </c>
      <c r="J6274" s="3">
        <v>43841.06</v>
      </c>
      <c r="K6274" s="2">
        <v>0</v>
      </c>
      <c r="L6274" s="3">
        <v>-3293.36</v>
      </c>
      <c r="M6274" s="4">
        <v>0.34789999999999999</v>
      </c>
      <c r="N6274" s="5">
        <v>11957.76</v>
      </c>
      <c r="O6274" s="5">
        <v>34373.919999999998</v>
      </c>
      <c r="Q6274" t="s">
        <v>1810</v>
      </c>
      <c r="R6274" s="1">
        <f t="shared" ref="R6274:R6337" si="491">O6274-J6274</f>
        <v>-9467.14</v>
      </c>
      <c r="S6274" s="1">
        <f t="shared" ref="S6274:S6337" si="492">R6274*0.21</f>
        <v>-1988.0993999999998</v>
      </c>
      <c r="T6274" s="1">
        <f t="shared" ref="T6274:T6337" si="493">N6274-I6274</f>
        <v>-3293.3600000000006</v>
      </c>
      <c r="U6274" s="1">
        <f t="shared" ref="U6274:U6337" si="494">S6274-T6274</f>
        <v>1305.2606000000007</v>
      </c>
    </row>
    <row r="6275" spans="1:21" x14ac:dyDescent="0.2">
      <c r="A6275" t="s">
        <v>1404</v>
      </c>
      <c r="B6275" t="s">
        <v>3360</v>
      </c>
      <c r="C6275" t="s">
        <v>18</v>
      </c>
      <c r="D6275" t="s">
        <v>19</v>
      </c>
      <c r="E6275" t="s">
        <v>646</v>
      </c>
      <c r="F6275" t="str">
        <f t="shared" si="490"/>
        <v>1991</v>
      </c>
      <c r="G6275" t="s">
        <v>1405</v>
      </c>
      <c r="I6275" t="s">
        <v>1808</v>
      </c>
      <c r="J6275" t="s">
        <v>1809</v>
      </c>
      <c r="K6275" t="s">
        <v>20</v>
      </c>
      <c r="L6275" t="s">
        <v>1807</v>
      </c>
      <c r="M6275" t="s">
        <v>614</v>
      </c>
      <c r="N6275" t="s">
        <v>4106</v>
      </c>
      <c r="O6275" t="s">
        <v>4107</v>
      </c>
      <c r="Q6275" t="s">
        <v>1810</v>
      </c>
      <c r="R6275" s="1">
        <f t="shared" si="491"/>
        <v>-9467.14</v>
      </c>
      <c r="S6275" s="1">
        <f t="shared" si="492"/>
        <v>-1988.0993999999998</v>
      </c>
      <c r="T6275" s="1">
        <f t="shared" si="493"/>
        <v>-3293.3600000000006</v>
      </c>
      <c r="U6275" s="1">
        <f t="shared" si="494"/>
        <v>1305.2606000000007</v>
      </c>
    </row>
    <row r="6276" spans="1:21" x14ac:dyDescent="0.2">
      <c r="A6276" t="s">
        <v>1404</v>
      </c>
      <c r="B6276" t="s">
        <v>6317</v>
      </c>
      <c r="C6276" t="s">
        <v>18</v>
      </c>
      <c r="D6276" t="s">
        <v>19</v>
      </c>
      <c r="E6276" t="s">
        <v>646</v>
      </c>
      <c r="F6276" t="str">
        <f t="shared" si="490"/>
        <v>1991</v>
      </c>
      <c r="G6276" t="s">
        <v>1405</v>
      </c>
      <c r="I6276" t="s">
        <v>5521</v>
      </c>
      <c r="J6276" t="s">
        <v>5522</v>
      </c>
      <c r="K6276" t="s">
        <v>20</v>
      </c>
      <c r="L6276" t="s">
        <v>6768</v>
      </c>
      <c r="M6276" t="s">
        <v>614</v>
      </c>
      <c r="N6276" t="s">
        <v>6769</v>
      </c>
      <c r="O6276" t="s">
        <v>6770</v>
      </c>
      <c r="Q6276" t="s">
        <v>1810</v>
      </c>
      <c r="R6276" s="1">
        <f t="shared" si="491"/>
        <v>-9467.14</v>
      </c>
      <c r="S6276" s="1">
        <f t="shared" si="492"/>
        <v>-1988.0993999999998</v>
      </c>
      <c r="T6276" s="1">
        <f t="shared" si="493"/>
        <v>-3293.37</v>
      </c>
      <c r="U6276" s="1">
        <f t="shared" si="494"/>
        <v>1305.2706000000001</v>
      </c>
    </row>
    <row r="6277" spans="1:21" x14ac:dyDescent="0.2">
      <c r="A6277" t="s">
        <v>16</v>
      </c>
      <c r="B6277" t="s">
        <v>8771</v>
      </c>
      <c r="C6277" t="s">
        <v>18</v>
      </c>
      <c r="D6277" t="s">
        <v>19</v>
      </c>
      <c r="E6277" t="s">
        <v>977</v>
      </c>
      <c r="F6277" t="str">
        <f t="shared" si="490"/>
        <v>2000</v>
      </c>
      <c r="G6277" t="s">
        <v>126</v>
      </c>
      <c r="I6277" t="s">
        <v>7747</v>
      </c>
      <c r="J6277" t="s">
        <v>7748</v>
      </c>
      <c r="K6277" t="s">
        <v>20</v>
      </c>
      <c r="L6277" t="s">
        <v>8894</v>
      </c>
      <c r="M6277" t="s">
        <v>554</v>
      </c>
      <c r="N6277" t="s">
        <v>8895</v>
      </c>
      <c r="O6277" t="s">
        <v>8896</v>
      </c>
      <c r="Q6277" t="s">
        <v>990</v>
      </c>
      <c r="R6277" s="1">
        <f t="shared" si="491"/>
        <v>-9562.9900000000052</v>
      </c>
      <c r="S6277" s="1">
        <f t="shared" si="492"/>
        <v>-2008.227900000001</v>
      </c>
      <c r="T6277" s="1">
        <f t="shared" si="493"/>
        <v>-3347.0400000000009</v>
      </c>
      <c r="U6277" s="1">
        <f t="shared" si="494"/>
        <v>1338.8120999999999</v>
      </c>
    </row>
    <row r="6278" spans="1:21" x14ac:dyDescent="0.2">
      <c r="A6278" t="s">
        <v>16</v>
      </c>
      <c r="B6278" t="s">
        <v>13151</v>
      </c>
      <c r="C6278" t="s">
        <v>18</v>
      </c>
      <c r="D6278" t="s">
        <v>19</v>
      </c>
      <c r="E6278" t="s">
        <v>977</v>
      </c>
      <c r="F6278" t="str">
        <f t="shared" si="490"/>
        <v>2000</v>
      </c>
      <c r="G6278" t="s">
        <v>126</v>
      </c>
      <c r="I6278" t="s">
        <v>12229</v>
      </c>
      <c r="J6278" t="s">
        <v>12230</v>
      </c>
      <c r="K6278" t="s">
        <v>20</v>
      </c>
      <c r="L6278" t="s">
        <v>8894</v>
      </c>
      <c r="M6278" t="s">
        <v>554</v>
      </c>
      <c r="N6278" t="s">
        <v>13319</v>
      </c>
      <c r="O6278" t="s">
        <v>13320</v>
      </c>
      <c r="Q6278" t="s">
        <v>990</v>
      </c>
      <c r="R6278" s="1">
        <f t="shared" si="491"/>
        <v>-9562.989999999998</v>
      </c>
      <c r="S6278" s="1">
        <f t="shared" si="492"/>
        <v>-2008.2278999999994</v>
      </c>
      <c r="T6278" s="1">
        <f t="shared" si="493"/>
        <v>-3347.04</v>
      </c>
      <c r="U6278" s="1">
        <f t="shared" si="494"/>
        <v>1338.8121000000006</v>
      </c>
    </row>
    <row r="6279" spans="1:21" x14ac:dyDescent="0.2">
      <c r="A6279" t="s">
        <v>16</v>
      </c>
      <c r="B6279" t="s">
        <v>11005</v>
      </c>
      <c r="C6279" t="s">
        <v>18</v>
      </c>
      <c r="D6279" t="s">
        <v>19</v>
      </c>
      <c r="E6279" t="s">
        <v>977</v>
      </c>
      <c r="F6279" t="str">
        <f t="shared" si="490"/>
        <v>2000</v>
      </c>
      <c r="G6279" t="s">
        <v>126</v>
      </c>
      <c r="I6279" t="s">
        <v>9994</v>
      </c>
      <c r="J6279" t="s">
        <v>9995</v>
      </c>
      <c r="K6279" t="s">
        <v>20</v>
      </c>
      <c r="L6279" t="s">
        <v>8894</v>
      </c>
      <c r="M6279" t="s">
        <v>554</v>
      </c>
      <c r="N6279" t="s">
        <v>11112</v>
      </c>
      <c r="O6279" t="s">
        <v>11113</v>
      </c>
      <c r="Q6279" t="s">
        <v>990</v>
      </c>
      <c r="R6279" s="1">
        <f t="shared" si="491"/>
        <v>-9562.989999999998</v>
      </c>
      <c r="S6279" s="1">
        <f t="shared" si="492"/>
        <v>-2008.2278999999994</v>
      </c>
      <c r="T6279" s="1">
        <f t="shared" si="493"/>
        <v>-3347.0400000000009</v>
      </c>
      <c r="U6279" s="1">
        <f t="shared" si="494"/>
        <v>1338.8121000000015</v>
      </c>
    </row>
    <row r="6280" spans="1:21" x14ac:dyDescent="0.2">
      <c r="A6280" t="s">
        <v>16</v>
      </c>
      <c r="B6280" t="s">
        <v>17</v>
      </c>
      <c r="C6280" t="s">
        <v>18</v>
      </c>
      <c r="D6280" t="s">
        <v>19</v>
      </c>
      <c r="E6280" t="s">
        <v>977</v>
      </c>
      <c r="F6280" t="str">
        <f t="shared" si="490"/>
        <v>2000</v>
      </c>
      <c r="G6280" t="s">
        <v>126</v>
      </c>
      <c r="I6280" s="3">
        <v>36085.629999999997</v>
      </c>
      <c r="J6280" s="3">
        <v>103101.78</v>
      </c>
      <c r="K6280" s="2">
        <v>0</v>
      </c>
      <c r="L6280" s="3">
        <v>-3347.05</v>
      </c>
      <c r="M6280" s="4">
        <v>0.35</v>
      </c>
      <c r="N6280" s="5">
        <v>32738.58</v>
      </c>
      <c r="O6280" s="5">
        <v>93538.79</v>
      </c>
      <c r="Q6280" t="s">
        <v>990</v>
      </c>
      <c r="R6280" s="1">
        <f t="shared" si="491"/>
        <v>-9562.9900000000052</v>
      </c>
      <c r="S6280" s="1">
        <f t="shared" si="492"/>
        <v>-2008.227900000001</v>
      </c>
      <c r="T6280" s="1">
        <f t="shared" si="493"/>
        <v>-3347.0499999999956</v>
      </c>
      <c r="U6280" s="1">
        <f t="shared" si="494"/>
        <v>1338.8220999999946</v>
      </c>
    </row>
    <row r="6281" spans="1:21" x14ac:dyDescent="0.2">
      <c r="A6281" t="s">
        <v>16</v>
      </c>
      <c r="B6281" t="s">
        <v>4967</v>
      </c>
      <c r="C6281" t="s">
        <v>18</v>
      </c>
      <c r="D6281" t="s">
        <v>19</v>
      </c>
      <c r="E6281" t="s">
        <v>977</v>
      </c>
      <c r="F6281" t="str">
        <f t="shared" si="490"/>
        <v>2000</v>
      </c>
      <c r="G6281" t="s">
        <v>126</v>
      </c>
      <c r="I6281" t="s">
        <v>3783</v>
      </c>
      <c r="J6281" t="s">
        <v>3784</v>
      </c>
      <c r="K6281" t="s">
        <v>20</v>
      </c>
      <c r="L6281" t="s">
        <v>987</v>
      </c>
      <c r="M6281" t="s">
        <v>554</v>
      </c>
      <c r="N6281" t="s">
        <v>5244</v>
      </c>
      <c r="O6281" t="s">
        <v>5245</v>
      </c>
      <c r="Q6281" t="s">
        <v>990</v>
      </c>
      <c r="R6281" s="1">
        <f t="shared" si="491"/>
        <v>-9562.9900000000052</v>
      </c>
      <c r="S6281" s="1">
        <f t="shared" si="492"/>
        <v>-2008.227900000001</v>
      </c>
      <c r="T6281" s="1">
        <f t="shared" si="493"/>
        <v>-3347.0499999999993</v>
      </c>
      <c r="U6281" s="1">
        <f t="shared" si="494"/>
        <v>1338.8220999999983</v>
      </c>
    </row>
    <row r="6282" spans="1:21" x14ac:dyDescent="0.2">
      <c r="A6282" t="s">
        <v>16</v>
      </c>
      <c r="B6282" t="s">
        <v>9899</v>
      </c>
      <c r="C6282" t="s">
        <v>18</v>
      </c>
      <c r="D6282" t="s">
        <v>19</v>
      </c>
      <c r="E6282" t="s">
        <v>977</v>
      </c>
      <c r="F6282" t="str">
        <f t="shared" si="490"/>
        <v>2000</v>
      </c>
      <c r="G6282" t="s">
        <v>126</v>
      </c>
      <c r="I6282" t="s">
        <v>8895</v>
      </c>
      <c r="J6282" t="s">
        <v>8896</v>
      </c>
      <c r="K6282" t="s">
        <v>20</v>
      </c>
      <c r="L6282" t="s">
        <v>987</v>
      </c>
      <c r="M6282" t="s">
        <v>554</v>
      </c>
      <c r="N6282" t="s">
        <v>9994</v>
      </c>
      <c r="O6282" t="s">
        <v>9995</v>
      </c>
      <c r="Q6282" t="s">
        <v>990</v>
      </c>
      <c r="R6282" s="1">
        <f t="shared" si="491"/>
        <v>-9562.989999999998</v>
      </c>
      <c r="S6282" s="1">
        <f t="shared" si="492"/>
        <v>-2008.2278999999994</v>
      </c>
      <c r="T6282" s="1">
        <f t="shared" si="493"/>
        <v>-3347.0499999999993</v>
      </c>
      <c r="U6282" s="1">
        <f t="shared" si="494"/>
        <v>1338.8220999999999</v>
      </c>
    </row>
    <row r="6283" spans="1:21" x14ac:dyDescent="0.2">
      <c r="A6283" t="s">
        <v>16</v>
      </c>
      <c r="B6283" t="s">
        <v>7582</v>
      </c>
      <c r="C6283" t="s">
        <v>18</v>
      </c>
      <c r="D6283" t="s">
        <v>19</v>
      </c>
      <c r="E6283" t="s">
        <v>977</v>
      </c>
      <c r="F6283" t="str">
        <f t="shared" si="490"/>
        <v>2000</v>
      </c>
      <c r="G6283" t="s">
        <v>126</v>
      </c>
      <c r="I6283" t="s">
        <v>6526</v>
      </c>
      <c r="J6283" t="s">
        <v>6527</v>
      </c>
      <c r="K6283" t="s">
        <v>20</v>
      </c>
      <c r="L6283" t="s">
        <v>987</v>
      </c>
      <c r="M6283" t="s">
        <v>554</v>
      </c>
      <c r="N6283" t="s">
        <v>7747</v>
      </c>
      <c r="O6283" t="s">
        <v>7748</v>
      </c>
      <c r="Q6283" t="s">
        <v>990</v>
      </c>
      <c r="R6283" s="1">
        <f t="shared" si="491"/>
        <v>-9562.989999999998</v>
      </c>
      <c r="S6283" s="1">
        <f t="shared" si="492"/>
        <v>-2008.2278999999994</v>
      </c>
      <c r="T6283" s="1">
        <f t="shared" si="493"/>
        <v>-3347.0499999999993</v>
      </c>
      <c r="U6283" s="1">
        <f t="shared" si="494"/>
        <v>1338.8220999999999</v>
      </c>
    </row>
    <row r="6284" spans="1:21" x14ac:dyDescent="0.2">
      <c r="A6284" t="s">
        <v>16</v>
      </c>
      <c r="B6284" t="s">
        <v>6317</v>
      </c>
      <c r="C6284" t="s">
        <v>18</v>
      </c>
      <c r="D6284" t="s">
        <v>19</v>
      </c>
      <c r="E6284" t="s">
        <v>977</v>
      </c>
      <c r="F6284" t="str">
        <f t="shared" si="490"/>
        <v>2000</v>
      </c>
      <c r="G6284" t="s">
        <v>126</v>
      </c>
      <c r="I6284" t="s">
        <v>5244</v>
      </c>
      <c r="J6284" t="s">
        <v>5245</v>
      </c>
      <c r="K6284" t="s">
        <v>20</v>
      </c>
      <c r="L6284" t="s">
        <v>987</v>
      </c>
      <c r="M6284" t="s">
        <v>554</v>
      </c>
      <c r="N6284" t="s">
        <v>6526</v>
      </c>
      <c r="O6284" t="s">
        <v>6527</v>
      </c>
      <c r="Q6284" t="s">
        <v>990</v>
      </c>
      <c r="R6284" s="1">
        <f t="shared" si="491"/>
        <v>-9562.989999999998</v>
      </c>
      <c r="S6284" s="1">
        <f t="shared" si="492"/>
        <v>-2008.2278999999994</v>
      </c>
      <c r="T6284" s="1">
        <f t="shared" si="493"/>
        <v>-3347.0499999999993</v>
      </c>
      <c r="U6284" s="1">
        <f t="shared" si="494"/>
        <v>1338.8220999999999</v>
      </c>
    </row>
    <row r="6285" spans="1:21" x14ac:dyDescent="0.2">
      <c r="A6285" t="s">
        <v>16</v>
      </c>
      <c r="B6285" t="s">
        <v>12067</v>
      </c>
      <c r="C6285" t="s">
        <v>18</v>
      </c>
      <c r="D6285" t="s">
        <v>19</v>
      </c>
      <c r="E6285" t="s">
        <v>977</v>
      </c>
      <c r="F6285" t="str">
        <f t="shared" si="490"/>
        <v>2000</v>
      </c>
      <c r="G6285" t="s">
        <v>126</v>
      </c>
      <c r="I6285" t="s">
        <v>11112</v>
      </c>
      <c r="J6285" t="s">
        <v>11113</v>
      </c>
      <c r="K6285" t="s">
        <v>20</v>
      </c>
      <c r="L6285" t="s">
        <v>987</v>
      </c>
      <c r="M6285" t="s">
        <v>554</v>
      </c>
      <c r="N6285" t="s">
        <v>12229</v>
      </c>
      <c r="O6285" t="s">
        <v>12230</v>
      </c>
      <c r="Q6285" t="s">
        <v>990</v>
      </c>
      <c r="R6285" s="1">
        <f t="shared" si="491"/>
        <v>-9562.9900000000016</v>
      </c>
      <c r="S6285" s="1">
        <f t="shared" si="492"/>
        <v>-2008.2279000000003</v>
      </c>
      <c r="T6285" s="1">
        <f t="shared" si="493"/>
        <v>-3347.05</v>
      </c>
      <c r="U6285" s="1">
        <f t="shared" si="494"/>
        <v>1338.8220999999999</v>
      </c>
    </row>
    <row r="6286" spans="1:21" x14ac:dyDescent="0.2">
      <c r="A6286" t="s">
        <v>16</v>
      </c>
      <c r="B6286" t="s">
        <v>3360</v>
      </c>
      <c r="C6286" t="s">
        <v>18</v>
      </c>
      <c r="D6286" t="s">
        <v>19</v>
      </c>
      <c r="E6286" t="s">
        <v>977</v>
      </c>
      <c r="F6286" t="str">
        <f t="shared" si="490"/>
        <v>2000</v>
      </c>
      <c r="G6286" t="s">
        <v>126</v>
      </c>
      <c r="I6286" t="s">
        <v>988</v>
      </c>
      <c r="J6286" t="s">
        <v>989</v>
      </c>
      <c r="K6286" t="s">
        <v>20</v>
      </c>
      <c r="L6286" t="s">
        <v>987</v>
      </c>
      <c r="M6286" t="s">
        <v>554</v>
      </c>
      <c r="N6286" t="s">
        <v>3783</v>
      </c>
      <c r="O6286" t="s">
        <v>3784</v>
      </c>
      <c r="Q6286" t="s">
        <v>990</v>
      </c>
      <c r="R6286" s="1">
        <f t="shared" si="491"/>
        <v>-9562.9899999999907</v>
      </c>
      <c r="S6286" s="1">
        <f t="shared" si="492"/>
        <v>-2008.227899999998</v>
      </c>
      <c r="T6286" s="1">
        <f t="shared" si="493"/>
        <v>-3347.0500000000029</v>
      </c>
      <c r="U6286" s="1">
        <f t="shared" si="494"/>
        <v>1338.8221000000049</v>
      </c>
    </row>
    <row r="6287" spans="1:21" x14ac:dyDescent="0.2">
      <c r="A6287" t="s">
        <v>2467</v>
      </c>
      <c r="B6287" t="s">
        <v>13151</v>
      </c>
      <c r="C6287" t="s">
        <v>18</v>
      </c>
      <c r="D6287" t="s">
        <v>19</v>
      </c>
      <c r="E6287" t="s">
        <v>1255</v>
      </c>
      <c r="F6287" t="str">
        <f t="shared" si="490"/>
        <v>2011</v>
      </c>
      <c r="G6287" t="s">
        <v>126</v>
      </c>
      <c r="I6287" t="s">
        <v>13109</v>
      </c>
      <c r="J6287" t="s">
        <v>13110</v>
      </c>
      <c r="K6287" t="s">
        <v>20</v>
      </c>
      <c r="L6287" t="s">
        <v>7547</v>
      </c>
      <c r="M6287" t="s">
        <v>554</v>
      </c>
      <c r="N6287" t="s">
        <v>14179</v>
      </c>
      <c r="O6287" t="s">
        <v>14180</v>
      </c>
      <c r="Q6287" t="s">
        <v>3297</v>
      </c>
      <c r="R6287" s="1">
        <f t="shared" si="491"/>
        <v>-9749.9900000000052</v>
      </c>
      <c r="S6287" s="1">
        <f t="shared" si="492"/>
        <v>-2047.497900000001</v>
      </c>
      <c r="T6287" s="1">
        <f t="shared" si="493"/>
        <v>-3412.489999999998</v>
      </c>
      <c r="U6287" s="1">
        <f t="shared" si="494"/>
        <v>1364.992099999997</v>
      </c>
    </row>
    <row r="6288" spans="1:21" x14ac:dyDescent="0.2">
      <c r="A6288" t="s">
        <v>2467</v>
      </c>
      <c r="B6288" t="s">
        <v>8771</v>
      </c>
      <c r="C6288" t="s">
        <v>18</v>
      </c>
      <c r="D6288" t="s">
        <v>19</v>
      </c>
      <c r="E6288" t="s">
        <v>1255</v>
      </c>
      <c r="F6288" t="str">
        <f t="shared" si="490"/>
        <v>2011</v>
      </c>
      <c r="G6288" t="s">
        <v>126</v>
      </c>
      <c r="I6288" t="s">
        <v>8740</v>
      </c>
      <c r="J6288" t="s">
        <v>8741</v>
      </c>
      <c r="K6288" t="s">
        <v>20</v>
      </c>
      <c r="L6288" t="s">
        <v>7547</v>
      </c>
      <c r="M6288" t="s">
        <v>554</v>
      </c>
      <c r="N6288" t="s">
        <v>9868</v>
      </c>
      <c r="O6288" t="s">
        <v>9869</v>
      </c>
      <c r="Q6288" t="s">
        <v>3297</v>
      </c>
      <c r="R6288" s="1">
        <f t="shared" si="491"/>
        <v>-9749.9900000000052</v>
      </c>
      <c r="S6288" s="1">
        <f t="shared" si="492"/>
        <v>-2047.497900000001</v>
      </c>
      <c r="T6288" s="1">
        <f t="shared" si="493"/>
        <v>-3412.489999999998</v>
      </c>
      <c r="U6288" s="1">
        <f t="shared" si="494"/>
        <v>1364.992099999997</v>
      </c>
    </row>
    <row r="6289" spans="1:21" x14ac:dyDescent="0.2">
      <c r="A6289" t="s">
        <v>2467</v>
      </c>
      <c r="B6289" t="s">
        <v>6317</v>
      </c>
      <c r="C6289" t="s">
        <v>18</v>
      </c>
      <c r="D6289" t="s">
        <v>19</v>
      </c>
      <c r="E6289" t="s">
        <v>1255</v>
      </c>
      <c r="F6289" t="str">
        <f t="shared" si="490"/>
        <v>2011</v>
      </c>
      <c r="G6289" t="s">
        <v>126</v>
      </c>
      <c r="I6289" t="s">
        <v>6275</v>
      </c>
      <c r="J6289" t="s">
        <v>6276</v>
      </c>
      <c r="K6289" t="s">
        <v>20</v>
      </c>
      <c r="L6289" t="s">
        <v>7547</v>
      </c>
      <c r="M6289" t="s">
        <v>554</v>
      </c>
      <c r="N6289" t="s">
        <v>7548</v>
      </c>
      <c r="O6289" t="s">
        <v>7549</v>
      </c>
      <c r="Q6289" t="s">
        <v>3297</v>
      </c>
      <c r="R6289" s="1">
        <f t="shared" si="491"/>
        <v>-9749.9899999999907</v>
      </c>
      <c r="S6289" s="1">
        <f t="shared" si="492"/>
        <v>-2047.497899999998</v>
      </c>
      <c r="T6289" s="1">
        <f t="shared" si="493"/>
        <v>-3412.489999999998</v>
      </c>
      <c r="U6289" s="1">
        <f t="shared" si="494"/>
        <v>1364.9920999999999</v>
      </c>
    </row>
    <row r="6290" spans="1:21" x14ac:dyDescent="0.2">
      <c r="A6290" t="s">
        <v>2467</v>
      </c>
      <c r="B6290" t="s">
        <v>17383</v>
      </c>
      <c r="C6290" t="s">
        <v>18</v>
      </c>
      <c r="D6290" t="s">
        <v>19</v>
      </c>
      <c r="E6290" t="s">
        <v>1255</v>
      </c>
      <c r="F6290" t="str">
        <f t="shared" si="490"/>
        <v>2011</v>
      </c>
      <c r="G6290" t="s">
        <v>126</v>
      </c>
      <c r="I6290" t="s">
        <v>17339</v>
      </c>
      <c r="J6290" t="s">
        <v>17340</v>
      </c>
      <c r="K6290" t="s">
        <v>20</v>
      </c>
      <c r="L6290" t="s">
        <v>7547</v>
      </c>
      <c r="M6290" t="s">
        <v>554</v>
      </c>
      <c r="N6290" t="s">
        <v>18359</v>
      </c>
      <c r="O6290" t="s">
        <v>18360</v>
      </c>
      <c r="Q6290" t="s">
        <v>3297</v>
      </c>
      <c r="R6290" s="1">
        <f t="shared" si="491"/>
        <v>-9749.989999999998</v>
      </c>
      <c r="S6290" s="1">
        <f t="shared" si="492"/>
        <v>-2047.4978999999994</v>
      </c>
      <c r="T6290" s="1">
        <f t="shared" si="493"/>
        <v>-3412.49</v>
      </c>
      <c r="U6290" s="1">
        <f t="shared" si="494"/>
        <v>1364.9921000000004</v>
      </c>
    </row>
    <row r="6291" spans="1:21" x14ac:dyDescent="0.2">
      <c r="A6291" t="s">
        <v>2467</v>
      </c>
      <c r="B6291" t="s">
        <v>19407</v>
      </c>
      <c r="C6291" t="s">
        <v>18</v>
      </c>
      <c r="D6291" t="s">
        <v>19</v>
      </c>
      <c r="E6291" t="s">
        <v>1255</v>
      </c>
      <c r="F6291" t="str">
        <f t="shared" si="490"/>
        <v>2011</v>
      </c>
      <c r="G6291" t="s">
        <v>126</v>
      </c>
      <c r="I6291" t="s">
        <v>19359</v>
      </c>
      <c r="J6291" t="s">
        <v>19360</v>
      </c>
      <c r="K6291" t="s">
        <v>20</v>
      </c>
      <c r="L6291" t="s">
        <v>7547</v>
      </c>
      <c r="M6291" t="s">
        <v>554</v>
      </c>
      <c r="N6291" t="s">
        <v>20302</v>
      </c>
      <c r="O6291" t="s">
        <v>20303</v>
      </c>
      <c r="Q6291" t="s">
        <v>3297</v>
      </c>
      <c r="R6291" s="1">
        <f t="shared" si="491"/>
        <v>-9749.989999999998</v>
      </c>
      <c r="S6291" s="1">
        <f t="shared" si="492"/>
        <v>-2047.4978999999994</v>
      </c>
      <c r="T6291" s="1">
        <f t="shared" si="493"/>
        <v>-3412.49</v>
      </c>
      <c r="U6291" s="1">
        <f t="shared" si="494"/>
        <v>1364.9921000000004</v>
      </c>
    </row>
    <row r="6292" spans="1:21" x14ac:dyDescent="0.2">
      <c r="A6292" t="s">
        <v>2467</v>
      </c>
      <c r="B6292" t="s">
        <v>15298</v>
      </c>
      <c r="C6292" t="s">
        <v>18</v>
      </c>
      <c r="D6292" t="s">
        <v>19</v>
      </c>
      <c r="E6292" t="s">
        <v>1255</v>
      </c>
      <c r="F6292" t="str">
        <f t="shared" si="490"/>
        <v>2011</v>
      </c>
      <c r="G6292" t="s">
        <v>126</v>
      </c>
      <c r="I6292" t="s">
        <v>15255</v>
      </c>
      <c r="J6292" t="s">
        <v>15256</v>
      </c>
      <c r="K6292" t="s">
        <v>20</v>
      </c>
      <c r="L6292" t="s">
        <v>7547</v>
      </c>
      <c r="M6292" t="s">
        <v>554</v>
      </c>
      <c r="N6292" t="s">
        <v>16306</v>
      </c>
      <c r="O6292" t="s">
        <v>16307</v>
      </c>
      <c r="Q6292" t="s">
        <v>3297</v>
      </c>
      <c r="R6292" s="1">
        <f t="shared" si="491"/>
        <v>-9749.989999999998</v>
      </c>
      <c r="S6292" s="1">
        <f t="shared" si="492"/>
        <v>-2047.4978999999994</v>
      </c>
      <c r="T6292" s="1">
        <f t="shared" si="493"/>
        <v>-3412.4900000000016</v>
      </c>
      <c r="U6292" s="1">
        <f t="shared" si="494"/>
        <v>1364.9921000000022</v>
      </c>
    </row>
    <row r="6293" spans="1:21" x14ac:dyDescent="0.2">
      <c r="A6293" t="s">
        <v>2467</v>
      </c>
      <c r="B6293" t="s">
        <v>11005</v>
      </c>
      <c r="C6293" t="s">
        <v>18</v>
      </c>
      <c r="D6293" t="s">
        <v>19</v>
      </c>
      <c r="E6293" t="s">
        <v>1255</v>
      </c>
      <c r="F6293" t="str">
        <f t="shared" si="490"/>
        <v>2011</v>
      </c>
      <c r="G6293" t="s">
        <v>126</v>
      </c>
      <c r="I6293" t="s">
        <v>10973</v>
      </c>
      <c r="J6293" t="s">
        <v>10974</v>
      </c>
      <c r="K6293" t="s">
        <v>20</v>
      </c>
      <c r="L6293" t="s">
        <v>7547</v>
      </c>
      <c r="M6293" t="s">
        <v>554</v>
      </c>
      <c r="N6293" t="s">
        <v>12033</v>
      </c>
      <c r="O6293" t="s">
        <v>12034</v>
      </c>
      <c r="Q6293" t="s">
        <v>3297</v>
      </c>
      <c r="R6293" s="1">
        <f t="shared" si="491"/>
        <v>-9749.9899999999907</v>
      </c>
      <c r="S6293" s="1">
        <f t="shared" si="492"/>
        <v>-2047.497899999998</v>
      </c>
      <c r="T6293" s="1">
        <f t="shared" si="493"/>
        <v>-3412.4900000000016</v>
      </c>
      <c r="U6293" s="1">
        <f t="shared" si="494"/>
        <v>1364.9921000000036</v>
      </c>
    </row>
    <row r="6294" spans="1:21" x14ac:dyDescent="0.2">
      <c r="A6294" t="s">
        <v>2467</v>
      </c>
      <c r="B6294" t="s">
        <v>4967</v>
      </c>
      <c r="C6294" t="s">
        <v>18</v>
      </c>
      <c r="D6294" t="s">
        <v>19</v>
      </c>
      <c r="E6294" t="s">
        <v>1255</v>
      </c>
      <c r="F6294" t="str">
        <f t="shared" si="490"/>
        <v>2011</v>
      </c>
      <c r="G6294" t="s">
        <v>126</v>
      </c>
      <c r="I6294" t="s">
        <v>4930</v>
      </c>
      <c r="J6294" t="s">
        <v>4931</v>
      </c>
      <c r="K6294" t="s">
        <v>20</v>
      </c>
      <c r="L6294" t="s">
        <v>3294</v>
      </c>
      <c r="M6294" t="s">
        <v>554</v>
      </c>
      <c r="N6294" t="s">
        <v>6275</v>
      </c>
      <c r="O6294" t="s">
        <v>6276</v>
      </c>
      <c r="Q6294" t="s">
        <v>3297</v>
      </c>
      <c r="R6294" s="1">
        <f t="shared" si="491"/>
        <v>-9749.9900000000198</v>
      </c>
      <c r="S6294" s="1">
        <f t="shared" si="492"/>
        <v>-2047.4979000000042</v>
      </c>
      <c r="T6294" s="1">
        <f t="shared" si="493"/>
        <v>-3412.5</v>
      </c>
      <c r="U6294" s="1">
        <f t="shared" si="494"/>
        <v>1365.0020999999958</v>
      </c>
    </row>
    <row r="6295" spans="1:21" x14ac:dyDescent="0.2">
      <c r="A6295" t="s">
        <v>2467</v>
      </c>
      <c r="B6295" t="s">
        <v>18410</v>
      </c>
      <c r="C6295" t="s">
        <v>18</v>
      </c>
      <c r="D6295" t="s">
        <v>19</v>
      </c>
      <c r="E6295" t="s">
        <v>1255</v>
      </c>
      <c r="F6295" t="str">
        <f t="shared" si="490"/>
        <v>2011</v>
      </c>
      <c r="G6295" t="s">
        <v>126</v>
      </c>
      <c r="I6295" t="s">
        <v>18359</v>
      </c>
      <c r="J6295" t="s">
        <v>18360</v>
      </c>
      <c r="K6295" t="s">
        <v>20</v>
      </c>
      <c r="L6295" t="s">
        <v>3294</v>
      </c>
      <c r="M6295" t="s">
        <v>554</v>
      </c>
      <c r="N6295" t="s">
        <v>19359</v>
      </c>
      <c r="O6295" t="s">
        <v>19360</v>
      </c>
      <c r="Q6295" t="s">
        <v>3297</v>
      </c>
      <c r="R6295" s="1">
        <f t="shared" si="491"/>
        <v>-9749.9900000000052</v>
      </c>
      <c r="S6295" s="1">
        <f t="shared" si="492"/>
        <v>-2047.497900000001</v>
      </c>
      <c r="T6295" s="1">
        <f t="shared" si="493"/>
        <v>-3412.5</v>
      </c>
      <c r="U6295" s="1">
        <f t="shared" si="494"/>
        <v>1365.002099999999</v>
      </c>
    </row>
    <row r="6296" spans="1:21" x14ac:dyDescent="0.2">
      <c r="A6296" t="s">
        <v>2467</v>
      </c>
      <c r="B6296" t="s">
        <v>12067</v>
      </c>
      <c r="C6296" t="s">
        <v>18</v>
      </c>
      <c r="D6296" t="s">
        <v>19</v>
      </c>
      <c r="E6296" t="s">
        <v>1255</v>
      </c>
      <c r="F6296" t="str">
        <f t="shared" si="490"/>
        <v>2011</v>
      </c>
      <c r="G6296" t="s">
        <v>126</v>
      </c>
      <c r="I6296" t="s">
        <v>12033</v>
      </c>
      <c r="J6296" t="s">
        <v>12034</v>
      </c>
      <c r="K6296" t="s">
        <v>20</v>
      </c>
      <c r="L6296" t="s">
        <v>3294</v>
      </c>
      <c r="M6296" t="s">
        <v>554</v>
      </c>
      <c r="N6296" t="s">
        <v>13109</v>
      </c>
      <c r="O6296" t="s">
        <v>13110</v>
      </c>
      <c r="Q6296" t="s">
        <v>3297</v>
      </c>
      <c r="R6296" s="1">
        <f t="shared" si="491"/>
        <v>-9749.9900000000052</v>
      </c>
      <c r="S6296" s="1">
        <f t="shared" si="492"/>
        <v>-2047.497900000001</v>
      </c>
      <c r="T6296" s="1">
        <f t="shared" si="493"/>
        <v>-3412.5</v>
      </c>
      <c r="U6296" s="1">
        <f t="shared" si="494"/>
        <v>1365.002099999999</v>
      </c>
    </row>
    <row r="6297" spans="1:21" x14ac:dyDescent="0.2">
      <c r="A6297" t="s">
        <v>2467</v>
      </c>
      <c r="B6297" t="s">
        <v>9899</v>
      </c>
      <c r="C6297" t="s">
        <v>18</v>
      </c>
      <c r="D6297" t="s">
        <v>19</v>
      </c>
      <c r="E6297" t="s">
        <v>1255</v>
      </c>
      <c r="F6297" t="str">
        <f t="shared" si="490"/>
        <v>2011</v>
      </c>
      <c r="G6297" t="s">
        <v>126</v>
      </c>
      <c r="I6297" t="s">
        <v>9868</v>
      </c>
      <c r="J6297" t="s">
        <v>9869</v>
      </c>
      <c r="K6297" t="s">
        <v>20</v>
      </c>
      <c r="L6297" t="s">
        <v>3294</v>
      </c>
      <c r="M6297" t="s">
        <v>554</v>
      </c>
      <c r="N6297" t="s">
        <v>10973</v>
      </c>
      <c r="O6297" t="s">
        <v>10974</v>
      </c>
      <c r="Q6297" t="s">
        <v>3297</v>
      </c>
      <c r="R6297" s="1">
        <f t="shared" si="491"/>
        <v>-9749.9900000000052</v>
      </c>
      <c r="S6297" s="1">
        <f t="shared" si="492"/>
        <v>-2047.497900000001</v>
      </c>
      <c r="T6297" s="1">
        <f t="shared" si="493"/>
        <v>-3412.5</v>
      </c>
      <c r="U6297" s="1">
        <f t="shared" si="494"/>
        <v>1365.002099999999</v>
      </c>
    </row>
    <row r="6298" spans="1:21" x14ac:dyDescent="0.2">
      <c r="A6298" t="s">
        <v>2467</v>
      </c>
      <c r="B6298" t="s">
        <v>16349</v>
      </c>
      <c r="C6298" t="s">
        <v>18</v>
      </c>
      <c r="D6298" t="s">
        <v>19</v>
      </c>
      <c r="E6298" t="s">
        <v>1255</v>
      </c>
      <c r="F6298" t="str">
        <f t="shared" si="490"/>
        <v>2011</v>
      </c>
      <c r="G6298" t="s">
        <v>126</v>
      </c>
      <c r="I6298" t="s">
        <v>16306</v>
      </c>
      <c r="J6298" t="s">
        <v>16307</v>
      </c>
      <c r="K6298" t="s">
        <v>20</v>
      </c>
      <c r="L6298" t="s">
        <v>3294</v>
      </c>
      <c r="M6298" t="s">
        <v>554</v>
      </c>
      <c r="N6298" t="s">
        <v>17339</v>
      </c>
      <c r="O6298" t="s">
        <v>17340</v>
      </c>
      <c r="Q6298" t="s">
        <v>3297</v>
      </c>
      <c r="R6298" s="1">
        <f t="shared" si="491"/>
        <v>-9749.989999999998</v>
      </c>
      <c r="S6298" s="1">
        <f t="shared" si="492"/>
        <v>-2047.4978999999994</v>
      </c>
      <c r="T6298" s="1">
        <f t="shared" si="493"/>
        <v>-3412.5</v>
      </c>
      <c r="U6298" s="1">
        <f t="shared" si="494"/>
        <v>1365.0021000000006</v>
      </c>
    </row>
    <row r="6299" spans="1:21" x14ac:dyDescent="0.2">
      <c r="A6299" t="s">
        <v>2467</v>
      </c>
      <c r="B6299" t="s">
        <v>14225</v>
      </c>
      <c r="C6299" t="s">
        <v>18</v>
      </c>
      <c r="D6299" t="s">
        <v>19</v>
      </c>
      <c r="E6299" t="s">
        <v>1255</v>
      </c>
      <c r="F6299" t="str">
        <f t="shared" si="490"/>
        <v>2011</v>
      </c>
      <c r="G6299" t="s">
        <v>126</v>
      </c>
      <c r="I6299" t="s">
        <v>14179</v>
      </c>
      <c r="J6299" t="s">
        <v>14180</v>
      </c>
      <c r="K6299" t="s">
        <v>20</v>
      </c>
      <c r="L6299" t="s">
        <v>3294</v>
      </c>
      <c r="M6299" t="s">
        <v>554</v>
      </c>
      <c r="N6299" t="s">
        <v>15255</v>
      </c>
      <c r="O6299" t="s">
        <v>15256</v>
      </c>
      <c r="Q6299" t="s">
        <v>3297</v>
      </c>
      <c r="R6299" s="1">
        <f t="shared" si="491"/>
        <v>-9749.989999999998</v>
      </c>
      <c r="S6299" s="1">
        <f t="shared" si="492"/>
        <v>-2047.4978999999994</v>
      </c>
      <c r="T6299" s="1">
        <f t="shared" si="493"/>
        <v>-3412.5</v>
      </c>
      <c r="U6299" s="1">
        <f t="shared" si="494"/>
        <v>1365.0021000000006</v>
      </c>
    </row>
    <row r="6300" spans="1:21" x14ac:dyDescent="0.2">
      <c r="A6300" t="s">
        <v>2467</v>
      </c>
      <c r="B6300" t="s">
        <v>17</v>
      </c>
      <c r="C6300" t="s">
        <v>18</v>
      </c>
      <c r="D6300" t="s">
        <v>19</v>
      </c>
      <c r="E6300" t="s">
        <v>1255</v>
      </c>
      <c r="F6300" t="str">
        <f t="shared" si="490"/>
        <v>2011</v>
      </c>
      <c r="G6300" t="s">
        <v>126</v>
      </c>
      <c r="I6300" s="3">
        <v>59726.27</v>
      </c>
      <c r="J6300" s="3">
        <v>170646.52</v>
      </c>
      <c r="K6300" s="2">
        <v>0</v>
      </c>
      <c r="L6300" s="3">
        <v>-3412.5</v>
      </c>
      <c r="M6300" s="4">
        <v>0.35</v>
      </c>
      <c r="N6300" s="5">
        <v>56313.77</v>
      </c>
      <c r="O6300" s="5">
        <v>160896.53</v>
      </c>
      <c r="Q6300" t="s">
        <v>3297</v>
      </c>
      <c r="R6300" s="1">
        <f t="shared" si="491"/>
        <v>-9749.9899999999907</v>
      </c>
      <c r="S6300" s="1">
        <f t="shared" si="492"/>
        <v>-2047.497899999998</v>
      </c>
      <c r="T6300" s="1">
        <f t="shared" si="493"/>
        <v>-3412.5</v>
      </c>
      <c r="U6300" s="1">
        <f t="shared" si="494"/>
        <v>1365.002100000002</v>
      </c>
    </row>
    <row r="6301" spans="1:21" x14ac:dyDescent="0.2">
      <c r="A6301" t="s">
        <v>2467</v>
      </c>
      <c r="B6301" t="s">
        <v>7582</v>
      </c>
      <c r="C6301" t="s">
        <v>18</v>
      </c>
      <c r="D6301" t="s">
        <v>19</v>
      </c>
      <c r="E6301" t="s">
        <v>1255</v>
      </c>
      <c r="F6301" t="str">
        <f t="shared" si="490"/>
        <v>2011</v>
      </c>
      <c r="G6301" t="s">
        <v>126</v>
      </c>
      <c r="I6301" t="s">
        <v>7548</v>
      </c>
      <c r="J6301" t="s">
        <v>7549</v>
      </c>
      <c r="K6301" t="s">
        <v>20</v>
      </c>
      <c r="L6301" t="s">
        <v>3294</v>
      </c>
      <c r="M6301" t="s">
        <v>554</v>
      </c>
      <c r="N6301" t="s">
        <v>8740</v>
      </c>
      <c r="O6301" t="s">
        <v>8741</v>
      </c>
      <c r="Q6301" t="s">
        <v>3297</v>
      </c>
      <c r="R6301" s="1">
        <f t="shared" si="491"/>
        <v>-9749.9899999999907</v>
      </c>
      <c r="S6301" s="1">
        <f t="shared" si="492"/>
        <v>-2047.497899999998</v>
      </c>
      <c r="T6301" s="1">
        <f t="shared" si="493"/>
        <v>-3412.5</v>
      </c>
      <c r="U6301" s="1">
        <f t="shared" si="494"/>
        <v>1365.002100000002</v>
      </c>
    </row>
    <row r="6302" spans="1:21" x14ac:dyDescent="0.2">
      <c r="A6302" t="s">
        <v>2467</v>
      </c>
      <c r="B6302" t="s">
        <v>3360</v>
      </c>
      <c r="C6302" t="s">
        <v>18</v>
      </c>
      <c r="D6302" t="s">
        <v>19</v>
      </c>
      <c r="E6302" t="s">
        <v>1255</v>
      </c>
      <c r="F6302" t="str">
        <f t="shared" si="490"/>
        <v>2011</v>
      </c>
      <c r="G6302" t="s">
        <v>126</v>
      </c>
      <c r="I6302" t="s">
        <v>3295</v>
      </c>
      <c r="J6302" t="s">
        <v>3296</v>
      </c>
      <c r="K6302" t="s">
        <v>20</v>
      </c>
      <c r="L6302" t="s">
        <v>3294</v>
      </c>
      <c r="M6302" t="s">
        <v>554</v>
      </c>
      <c r="N6302" t="s">
        <v>4930</v>
      </c>
      <c r="O6302" t="s">
        <v>4931</v>
      </c>
      <c r="Q6302" t="s">
        <v>3297</v>
      </c>
      <c r="R6302" s="1">
        <f t="shared" si="491"/>
        <v>-9749.9899999999907</v>
      </c>
      <c r="S6302" s="1">
        <f t="shared" si="492"/>
        <v>-2047.497899999998</v>
      </c>
      <c r="T6302" s="1">
        <f t="shared" si="493"/>
        <v>-3412.5</v>
      </c>
      <c r="U6302" s="1">
        <f t="shared" si="494"/>
        <v>1365.002100000002</v>
      </c>
    </row>
    <row r="6303" spans="1:21" x14ac:dyDescent="0.2">
      <c r="A6303" t="s">
        <v>16</v>
      </c>
      <c r="B6303" t="s">
        <v>17</v>
      </c>
      <c r="C6303" t="s">
        <v>18</v>
      </c>
      <c r="D6303" t="s">
        <v>19</v>
      </c>
      <c r="E6303" t="s">
        <v>127</v>
      </c>
      <c r="F6303" t="str">
        <f t="shared" si="490"/>
        <v>1983</v>
      </c>
      <c r="G6303" t="s">
        <v>22</v>
      </c>
      <c r="H6303" t="s">
        <v>61</v>
      </c>
      <c r="I6303" s="3">
        <v>2936.25</v>
      </c>
      <c r="J6303" s="3">
        <v>7460.79</v>
      </c>
      <c r="K6303" s="2">
        <v>0</v>
      </c>
      <c r="L6303" s="3">
        <v>-2936.25</v>
      </c>
      <c r="M6303" s="4">
        <v>0.39360000000000001</v>
      </c>
      <c r="N6303" s="4">
        <v>0</v>
      </c>
      <c r="O6303" s="4">
        <v>0</v>
      </c>
      <c r="Q6303" t="s">
        <v>184</v>
      </c>
      <c r="R6303" s="1">
        <f t="shared" si="491"/>
        <v>-7460.79</v>
      </c>
      <c r="S6303" s="1">
        <f t="shared" si="492"/>
        <v>-1566.7658999999999</v>
      </c>
      <c r="T6303" s="1">
        <f t="shared" si="493"/>
        <v>-2936.25</v>
      </c>
      <c r="U6303" s="1">
        <f t="shared" si="494"/>
        <v>1369.4841000000001</v>
      </c>
    </row>
    <row r="6304" spans="1:21" x14ac:dyDescent="0.2">
      <c r="A6304" t="s">
        <v>16</v>
      </c>
      <c r="B6304" t="s">
        <v>9899</v>
      </c>
      <c r="C6304" t="s">
        <v>18</v>
      </c>
      <c r="D6304" t="s">
        <v>19</v>
      </c>
      <c r="E6304" t="s">
        <v>1120</v>
      </c>
      <c r="F6304" t="str">
        <f t="shared" si="490"/>
        <v>2004</v>
      </c>
      <c r="G6304" t="s">
        <v>60</v>
      </c>
      <c r="I6304" t="s">
        <v>8935</v>
      </c>
      <c r="J6304" t="s">
        <v>8936</v>
      </c>
      <c r="K6304" t="s">
        <v>20</v>
      </c>
      <c r="L6304" t="s">
        <v>10030</v>
      </c>
      <c r="M6304" t="s">
        <v>554</v>
      </c>
      <c r="N6304" t="s">
        <v>10031</v>
      </c>
      <c r="O6304" t="s">
        <v>10032</v>
      </c>
      <c r="Q6304" t="s">
        <v>1124</v>
      </c>
      <c r="R6304" s="1">
        <f t="shared" si="491"/>
        <v>-9792</v>
      </c>
      <c r="S6304" s="1">
        <f t="shared" si="492"/>
        <v>-2056.3199999999997</v>
      </c>
      <c r="T6304" s="1">
        <f t="shared" si="493"/>
        <v>-3427.1999999999971</v>
      </c>
      <c r="U6304" s="1">
        <f t="shared" si="494"/>
        <v>1370.8799999999974</v>
      </c>
    </row>
    <row r="6305" spans="1:21" x14ac:dyDescent="0.2">
      <c r="A6305" t="s">
        <v>1404</v>
      </c>
      <c r="B6305" t="s">
        <v>8771</v>
      </c>
      <c r="C6305" t="s">
        <v>18</v>
      </c>
      <c r="D6305" t="s">
        <v>19</v>
      </c>
      <c r="E6305" t="s">
        <v>710</v>
      </c>
      <c r="F6305" t="str">
        <f t="shared" si="490"/>
        <v>1992</v>
      </c>
      <c r="G6305" t="s">
        <v>1541</v>
      </c>
      <c r="I6305" t="s">
        <v>7971</v>
      </c>
      <c r="J6305" t="s">
        <v>7972</v>
      </c>
      <c r="K6305" t="s">
        <v>20</v>
      </c>
      <c r="L6305" t="s">
        <v>9090</v>
      </c>
      <c r="M6305" t="s">
        <v>619</v>
      </c>
      <c r="N6305" t="s">
        <v>20</v>
      </c>
      <c r="O6305" t="s">
        <v>20</v>
      </c>
      <c r="Q6305" t="s">
        <v>1837</v>
      </c>
      <c r="R6305" s="1">
        <f t="shared" si="491"/>
        <v>-10030.450000000001</v>
      </c>
      <c r="S6305" s="1">
        <f t="shared" si="492"/>
        <v>-2106.3944999999999</v>
      </c>
      <c r="T6305" s="1">
        <f t="shared" si="493"/>
        <v>-3495.67</v>
      </c>
      <c r="U6305" s="1">
        <f t="shared" si="494"/>
        <v>1389.2755000000002</v>
      </c>
    </row>
    <row r="6306" spans="1:21" x14ac:dyDescent="0.2">
      <c r="A6306" t="s">
        <v>1404</v>
      </c>
      <c r="B6306" t="s">
        <v>6317</v>
      </c>
      <c r="C6306" t="s">
        <v>18</v>
      </c>
      <c r="D6306" t="s">
        <v>19</v>
      </c>
      <c r="E6306" t="s">
        <v>1141</v>
      </c>
      <c r="F6306" t="str">
        <f t="shared" si="490"/>
        <v>2005</v>
      </c>
      <c r="G6306" t="s">
        <v>126</v>
      </c>
      <c r="I6306" t="s">
        <v>5727</v>
      </c>
      <c r="J6306" t="s">
        <v>5728</v>
      </c>
      <c r="K6306" t="s">
        <v>20</v>
      </c>
      <c r="L6306" t="s">
        <v>2207</v>
      </c>
      <c r="M6306" t="s">
        <v>554</v>
      </c>
      <c r="N6306" t="s">
        <v>6987</v>
      </c>
      <c r="O6306" t="s">
        <v>6988</v>
      </c>
      <c r="Q6306" t="s">
        <v>2210</v>
      </c>
      <c r="R6306" s="1">
        <f t="shared" si="491"/>
        <v>-9971.7700000000041</v>
      </c>
      <c r="S6306" s="1">
        <f t="shared" si="492"/>
        <v>-2094.0717000000009</v>
      </c>
      <c r="T6306" s="1">
        <f t="shared" si="493"/>
        <v>-3490.1199999999953</v>
      </c>
      <c r="U6306" s="1">
        <f t="shared" si="494"/>
        <v>1396.0482999999945</v>
      </c>
    </row>
    <row r="6307" spans="1:21" x14ac:dyDescent="0.2">
      <c r="A6307" t="s">
        <v>1404</v>
      </c>
      <c r="B6307" t="s">
        <v>3360</v>
      </c>
      <c r="C6307" t="s">
        <v>18</v>
      </c>
      <c r="D6307" t="s">
        <v>19</v>
      </c>
      <c r="E6307" t="s">
        <v>1141</v>
      </c>
      <c r="F6307" t="str">
        <f t="shared" si="490"/>
        <v>2005</v>
      </c>
      <c r="G6307" t="s">
        <v>126</v>
      </c>
      <c r="I6307" t="s">
        <v>2208</v>
      </c>
      <c r="J6307" t="s">
        <v>2209</v>
      </c>
      <c r="K6307" t="s">
        <v>20</v>
      </c>
      <c r="L6307" t="s">
        <v>2207</v>
      </c>
      <c r="M6307" t="s">
        <v>554</v>
      </c>
      <c r="N6307" t="s">
        <v>4339</v>
      </c>
      <c r="O6307" t="s">
        <v>4340</v>
      </c>
      <c r="Q6307" t="s">
        <v>2210</v>
      </c>
      <c r="R6307" s="1">
        <f t="shared" si="491"/>
        <v>-9971.7700000000041</v>
      </c>
      <c r="S6307" s="1">
        <f t="shared" si="492"/>
        <v>-2094.0717000000009</v>
      </c>
      <c r="T6307" s="1">
        <f t="shared" si="493"/>
        <v>-3490.1199999999953</v>
      </c>
      <c r="U6307" s="1">
        <f t="shared" si="494"/>
        <v>1396.0482999999945</v>
      </c>
    </row>
    <row r="6308" spans="1:21" x14ac:dyDescent="0.2">
      <c r="A6308" t="s">
        <v>1404</v>
      </c>
      <c r="B6308" t="s">
        <v>13151</v>
      </c>
      <c r="C6308" t="s">
        <v>18</v>
      </c>
      <c r="D6308" t="s">
        <v>19</v>
      </c>
      <c r="E6308" t="s">
        <v>1141</v>
      </c>
      <c r="F6308" t="str">
        <f t="shared" si="490"/>
        <v>2005</v>
      </c>
      <c r="G6308" t="s">
        <v>126</v>
      </c>
      <c r="I6308" t="s">
        <v>12531</v>
      </c>
      <c r="J6308" t="s">
        <v>12532</v>
      </c>
      <c r="K6308" t="s">
        <v>20</v>
      </c>
      <c r="L6308" t="s">
        <v>2207</v>
      </c>
      <c r="M6308" t="s">
        <v>554</v>
      </c>
      <c r="N6308" t="s">
        <v>13599</v>
      </c>
      <c r="O6308" t="s">
        <v>13600</v>
      </c>
      <c r="Q6308" t="s">
        <v>2210</v>
      </c>
      <c r="R6308" s="1">
        <f t="shared" si="491"/>
        <v>-9971.7700000000041</v>
      </c>
      <c r="S6308" s="1">
        <f t="shared" si="492"/>
        <v>-2094.0717000000009</v>
      </c>
      <c r="T6308" s="1">
        <f t="shared" si="493"/>
        <v>-3490.119999999999</v>
      </c>
      <c r="U6308" s="1">
        <f t="shared" si="494"/>
        <v>1396.0482999999981</v>
      </c>
    </row>
    <row r="6309" spans="1:21" x14ac:dyDescent="0.2">
      <c r="A6309" t="s">
        <v>1404</v>
      </c>
      <c r="B6309" t="s">
        <v>9899</v>
      </c>
      <c r="C6309" t="s">
        <v>18</v>
      </c>
      <c r="D6309" t="s">
        <v>19</v>
      </c>
      <c r="E6309" t="s">
        <v>1141</v>
      </c>
      <c r="F6309" t="str">
        <f t="shared" si="490"/>
        <v>2005</v>
      </c>
      <c r="G6309" t="s">
        <v>126</v>
      </c>
      <c r="I6309" t="s">
        <v>9283</v>
      </c>
      <c r="J6309" t="s">
        <v>9284</v>
      </c>
      <c r="K6309" t="s">
        <v>20</v>
      </c>
      <c r="L6309" t="s">
        <v>2207</v>
      </c>
      <c r="M6309" t="s">
        <v>554</v>
      </c>
      <c r="N6309" t="s">
        <v>10370</v>
      </c>
      <c r="O6309" t="s">
        <v>10371</v>
      </c>
      <c r="Q6309" t="s">
        <v>2210</v>
      </c>
      <c r="R6309" s="1">
        <f t="shared" si="491"/>
        <v>-9971.7700000000041</v>
      </c>
      <c r="S6309" s="1">
        <f t="shared" si="492"/>
        <v>-2094.0717000000009</v>
      </c>
      <c r="T6309" s="1">
        <f t="shared" si="493"/>
        <v>-3490.119999999999</v>
      </c>
      <c r="U6309" s="1">
        <f t="shared" si="494"/>
        <v>1396.0482999999981</v>
      </c>
    </row>
    <row r="6310" spans="1:21" x14ac:dyDescent="0.2">
      <c r="A6310" t="s">
        <v>1404</v>
      </c>
      <c r="B6310" t="s">
        <v>11005</v>
      </c>
      <c r="C6310" t="s">
        <v>18</v>
      </c>
      <c r="D6310" t="s">
        <v>19</v>
      </c>
      <c r="E6310" t="s">
        <v>1141</v>
      </c>
      <c r="F6310" t="str">
        <f t="shared" si="490"/>
        <v>2005</v>
      </c>
      <c r="G6310" t="s">
        <v>126</v>
      </c>
      <c r="I6310" t="s">
        <v>10370</v>
      </c>
      <c r="J6310" t="s">
        <v>10371</v>
      </c>
      <c r="K6310" t="s">
        <v>20</v>
      </c>
      <c r="L6310" t="s">
        <v>2207</v>
      </c>
      <c r="M6310" t="s">
        <v>554</v>
      </c>
      <c r="N6310" t="s">
        <v>11450</v>
      </c>
      <c r="O6310" t="s">
        <v>11451</v>
      </c>
      <c r="Q6310" t="s">
        <v>2210</v>
      </c>
      <c r="R6310" s="1">
        <f t="shared" si="491"/>
        <v>-9971.7699999999968</v>
      </c>
      <c r="S6310" s="1">
        <f t="shared" si="492"/>
        <v>-2094.0716999999991</v>
      </c>
      <c r="T6310" s="1">
        <f t="shared" si="493"/>
        <v>-3490.119999999999</v>
      </c>
      <c r="U6310" s="1">
        <f t="shared" si="494"/>
        <v>1396.0482999999999</v>
      </c>
    </row>
    <row r="6311" spans="1:21" x14ac:dyDescent="0.2">
      <c r="A6311" t="s">
        <v>1404</v>
      </c>
      <c r="B6311" t="s">
        <v>16349</v>
      </c>
      <c r="C6311" t="s">
        <v>18</v>
      </c>
      <c r="D6311" t="s">
        <v>19</v>
      </c>
      <c r="E6311" t="s">
        <v>1141</v>
      </c>
      <c r="F6311" t="str">
        <f t="shared" si="490"/>
        <v>2005</v>
      </c>
      <c r="G6311" t="s">
        <v>126</v>
      </c>
      <c r="I6311" t="s">
        <v>15738</v>
      </c>
      <c r="J6311" t="s">
        <v>15739</v>
      </c>
      <c r="K6311" t="s">
        <v>20</v>
      </c>
      <c r="L6311" t="s">
        <v>2207</v>
      </c>
      <c r="M6311" t="s">
        <v>554</v>
      </c>
      <c r="N6311" t="s">
        <v>16766</v>
      </c>
      <c r="O6311" t="s">
        <v>16767</v>
      </c>
      <c r="Q6311" t="s">
        <v>2210</v>
      </c>
      <c r="R6311" s="1">
        <f t="shared" si="491"/>
        <v>-9971.77</v>
      </c>
      <c r="S6311" s="1">
        <f t="shared" si="492"/>
        <v>-2094.0717</v>
      </c>
      <c r="T6311" s="1">
        <f t="shared" si="493"/>
        <v>-3490.12</v>
      </c>
      <c r="U6311" s="1">
        <f t="shared" si="494"/>
        <v>1396.0482999999999</v>
      </c>
    </row>
    <row r="6312" spans="1:21" x14ac:dyDescent="0.2">
      <c r="A6312" t="s">
        <v>1404</v>
      </c>
      <c r="B6312" t="s">
        <v>15298</v>
      </c>
      <c r="C6312" t="s">
        <v>18</v>
      </c>
      <c r="D6312" t="s">
        <v>19</v>
      </c>
      <c r="E6312" t="s">
        <v>1141</v>
      </c>
      <c r="F6312" t="str">
        <f t="shared" si="490"/>
        <v>2005</v>
      </c>
      <c r="G6312" t="s">
        <v>126</v>
      </c>
      <c r="I6312" t="s">
        <v>14669</v>
      </c>
      <c r="J6312" t="s">
        <v>14670</v>
      </c>
      <c r="K6312" t="s">
        <v>20</v>
      </c>
      <c r="L6312" t="s">
        <v>2207</v>
      </c>
      <c r="M6312" t="s">
        <v>554</v>
      </c>
      <c r="N6312" t="s">
        <v>15738</v>
      </c>
      <c r="O6312" t="s">
        <v>15739</v>
      </c>
      <c r="Q6312" t="s">
        <v>2210</v>
      </c>
      <c r="R6312" s="1">
        <f t="shared" si="491"/>
        <v>-9971.77</v>
      </c>
      <c r="S6312" s="1">
        <f t="shared" si="492"/>
        <v>-2094.0717</v>
      </c>
      <c r="T6312" s="1">
        <f t="shared" si="493"/>
        <v>-3490.12</v>
      </c>
      <c r="U6312" s="1">
        <f t="shared" si="494"/>
        <v>1396.0482999999999</v>
      </c>
    </row>
    <row r="6313" spans="1:21" x14ac:dyDescent="0.2">
      <c r="A6313" t="s">
        <v>1404</v>
      </c>
      <c r="B6313" t="s">
        <v>17</v>
      </c>
      <c r="C6313" t="s">
        <v>18</v>
      </c>
      <c r="D6313" t="s">
        <v>19</v>
      </c>
      <c r="E6313" t="s">
        <v>1141</v>
      </c>
      <c r="F6313" t="str">
        <f t="shared" si="490"/>
        <v>2005</v>
      </c>
      <c r="G6313" t="s">
        <v>126</v>
      </c>
      <c r="I6313" s="3">
        <v>47571.14</v>
      </c>
      <c r="J6313" s="3">
        <v>135917.51</v>
      </c>
      <c r="K6313" s="2">
        <v>0</v>
      </c>
      <c r="L6313" s="3">
        <v>-3490.12</v>
      </c>
      <c r="M6313" s="4">
        <v>0.35</v>
      </c>
      <c r="N6313" s="5">
        <v>44081.02</v>
      </c>
      <c r="O6313" s="5">
        <v>125945.74</v>
      </c>
      <c r="Q6313" t="s">
        <v>2210</v>
      </c>
      <c r="R6313" s="1">
        <f t="shared" si="491"/>
        <v>-9971.7700000000041</v>
      </c>
      <c r="S6313" s="1">
        <f t="shared" si="492"/>
        <v>-2094.0717000000009</v>
      </c>
      <c r="T6313" s="1">
        <f t="shared" si="493"/>
        <v>-3490.1200000000026</v>
      </c>
      <c r="U6313" s="1">
        <f t="shared" si="494"/>
        <v>1396.0483000000017</v>
      </c>
    </row>
    <row r="6314" spans="1:21" x14ac:dyDescent="0.2">
      <c r="A6314" t="s">
        <v>1404</v>
      </c>
      <c r="B6314" t="s">
        <v>14225</v>
      </c>
      <c r="C6314" t="s">
        <v>18</v>
      </c>
      <c r="D6314" t="s">
        <v>19</v>
      </c>
      <c r="E6314" t="s">
        <v>1141</v>
      </c>
      <c r="F6314" t="str">
        <f t="shared" si="490"/>
        <v>2005</v>
      </c>
      <c r="G6314" t="s">
        <v>126</v>
      </c>
      <c r="I6314" t="s">
        <v>13599</v>
      </c>
      <c r="J6314" t="s">
        <v>13600</v>
      </c>
      <c r="K6314" t="s">
        <v>20</v>
      </c>
      <c r="L6314" t="s">
        <v>2207</v>
      </c>
      <c r="M6314" t="s">
        <v>554</v>
      </c>
      <c r="N6314" t="s">
        <v>14669</v>
      </c>
      <c r="O6314" t="s">
        <v>14670</v>
      </c>
      <c r="Q6314" t="s">
        <v>2210</v>
      </c>
      <c r="R6314" s="1">
        <f t="shared" si="491"/>
        <v>-9971.7699999999968</v>
      </c>
      <c r="S6314" s="1">
        <f t="shared" si="492"/>
        <v>-2094.0716999999991</v>
      </c>
      <c r="T6314" s="1">
        <f t="shared" si="493"/>
        <v>-3490.1200000000008</v>
      </c>
      <c r="U6314" s="1">
        <f t="shared" si="494"/>
        <v>1396.0483000000017</v>
      </c>
    </row>
    <row r="6315" spans="1:21" x14ac:dyDescent="0.2">
      <c r="A6315" t="s">
        <v>1404</v>
      </c>
      <c r="B6315" t="s">
        <v>12067</v>
      </c>
      <c r="C6315" t="s">
        <v>18</v>
      </c>
      <c r="D6315" t="s">
        <v>19</v>
      </c>
      <c r="E6315" t="s">
        <v>1141</v>
      </c>
      <c r="F6315" t="str">
        <f t="shared" si="490"/>
        <v>2005</v>
      </c>
      <c r="G6315" t="s">
        <v>126</v>
      </c>
      <c r="I6315" t="s">
        <v>11450</v>
      </c>
      <c r="J6315" t="s">
        <v>11451</v>
      </c>
      <c r="K6315" t="s">
        <v>20</v>
      </c>
      <c r="L6315" t="s">
        <v>2207</v>
      </c>
      <c r="M6315" t="s">
        <v>554</v>
      </c>
      <c r="N6315" t="s">
        <v>12531</v>
      </c>
      <c r="O6315" t="s">
        <v>12532</v>
      </c>
      <c r="Q6315" t="s">
        <v>2210</v>
      </c>
      <c r="R6315" s="1">
        <f t="shared" si="491"/>
        <v>-9971.7699999999968</v>
      </c>
      <c r="S6315" s="1">
        <f t="shared" si="492"/>
        <v>-2094.0716999999991</v>
      </c>
      <c r="T6315" s="1">
        <f t="shared" si="493"/>
        <v>-3490.1200000000008</v>
      </c>
      <c r="U6315" s="1">
        <f t="shared" si="494"/>
        <v>1396.0483000000017</v>
      </c>
    </row>
    <row r="6316" spans="1:21" x14ac:dyDescent="0.2">
      <c r="A6316" t="s">
        <v>1404</v>
      </c>
      <c r="B6316" t="s">
        <v>8771</v>
      </c>
      <c r="C6316" t="s">
        <v>18</v>
      </c>
      <c r="D6316" t="s">
        <v>19</v>
      </c>
      <c r="E6316" t="s">
        <v>1141</v>
      </c>
      <c r="F6316" t="str">
        <f t="shared" si="490"/>
        <v>2005</v>
      </c>
      <c r="G6316" t="s">
        <v>126</v>
      </c>
      <c r="I6316" t="s">
        <v>8163</v>
      </c>
      <c r="J6316" t="s">
        <v>8164</v>
      </c>
      <c r="K6316" t="s">
        <v>20</v>
      </c>
      <c r="L6316" t="s">
        <v>2207</v>
      </c>
      <c r="M6316" t="s">
        <v>554</v>
      </c>
      <c r="N6316" t="s">
        <v>9283</v>
      </c>
      <c r="O6316" t="s">
        <v>9284</v>
      </c>
      <c r="Q6316" t="s">
        <v>2210</v>
      </c>
      <c r="R6316" s="1">
        <f t="shared" si="491"/>
        <v>-9971.7700000000041</v>
      </c>
      <c r="S6316" s="1">
        <f t="shared" si="492"/>
        <v>-2094.0717000000009</v>
      </c>
      <c r="T6316" s="1">
        <f t="shared" si="493"/>
        <v>-3490.1200000000026</v>
      </c>
      <c r="U6316" s="1">
        <f t="shared" si="494"/>
        <v>1396.0483000000017</v>
      </c>
    </row>
    <row r="6317" spans="1:21" x14ac:dyDescent="0.2">
      <c r="A6317" t="s">
        <v>1404</v>
      </c>
      <c r="B6317" t="s">
        <v>4967</v>
      </c>
      <c r="C6317" t="s">
        <v>18</v>
      </c>
      <c r="D6317" t="s">
        <v>19</v>
      </c>
      <c r="E6317" t="s">
        <v>1141</v>
      </c>
      <c r="F6317" t="str">
        <f t="shared" si="490"/>
        <v>2005</v>
      </c>
      <c r="G6317" t="s">
        <v>126</v>
      </c>
      <c r="I6317" t="s">
        <v>4339</v>
      </c>
      <c r="J6317" t="s">
        <v>4340</v>
      </c>
      <c r="K6317" t="s">
        <v>20</v>
      </c>
      <c r="L6317" t="s">
        <v>2207</v>
      </c>
      <c r="M6317" t="s">
        <v>554</v>
      </c>
      <c r="N6317" t="s">
        <v>5727</v>
      </c>
      <c r="O6317" t="s">
        <v>5728</v>
      </c>
      <c r="Q6317" t="s">
        <v>2210</v>
      </c>
      <c r="R6317" s="1">
        <f t="shared" si="491"/>
        <v>-9971.7700000000041</v>
      </c>
      <c r="S6317" s="1">
        <f t="shared" si="492"/>
        <v>-2094.0717000000009</v>
      </c>
      <c r="T6317" s="1">
        <f t="shared" si="493"/>
        <v>-3490.1200000000026</v>
      </c>
      <c r="U6317" s="1">
        <f t="shared" si="494"/>
        <v>1396.0483000000017</v>
      </c>
    </row>
    <row r="6318" spans="1:21" x14ac:dyDescent="0.2">
      <c r="A6318" t="s">
        <v>1404</v>
      </c>
      <c r="B6318" t="s">
        <v>7582</v>
      </c>
      <c r="C6318" t="s">
        <v>18</v>
      </c>
      <c r="D6318" t="s">
        <v>19</v>
      </c>
      <c r="E6318" t="s">
        <v>1141</v>
      </c>
      <c r="F6318" t="str">
        <f t="shared" si="490"/>
        <v>2005</v>
      </c>
      <c r="G6318" t="s">
        <v>126</v>
      </c>
      <c r="I6318" t="s">
        <v>6987</v>
      </c>
      <c r="J6318" t="s">
        <v>6988</v>
      </c>
      <c r="K6318" t="s">
        <v>20</v>
      </c>
      <c r="L6318" t="s">
        <v>2207</v>
      </c>
      <c r="M6318" t="s">
        <v>554</v>
      </c>
      <c r="N6318" t="s">
        <v>8163</v>
      </c>
      <c r="O6318" t="s">
        <v>8164</v>
      </c>
      <c r="Q6318" t="s">
        <v>2210</v>
      </c>
      <c r="R6318" s="1">
        <f t="shared" si="491"/>
        <v>-9971.7699999999895</v>
      </c>
      <c r="S6318" s="1">
        <f t="shared" si="492"/>
        <v>-2094.0716999999977</v>
      </c>
      <c r="T6318" s="1">
        <f t="shared" si="493"/>
        <v>-3490.1200000000026</v>
      </c>
      <c r="U6318" s="1">
        <f t="shared" si="494"/>
        <v>1396.0483000000049</v>
      </c>
    </row>
    <row r="6319" spans="1:21" x14ac:dyDescent="0.2">
      <c r="A6319" t="s">
        <v>2467</v>
      </c>
      <c r="B6319" t="s">
        <v>8771</v>
      </c>
      <c r="C6319" t="s">
        <v>18</v>
      </c>
      <c r="D6319" t="s">
        <v>19</v>
      </c>
      <c r="E6319" t="s">
        <v>1096</v>
      </c>
      <c r="F6319" t="str">
        <f t="shared" si="490"/>
        <v>2003</v>
      </c>
      <c r="G6319" t="s">
        <v>2483</v>
      </c>
      <c r="I6319" t="s">
        <v>8665</v>
      </c>
      <c r="J6319" t="s">
        <v>8666</v>
      </c>
      <c r="K6319" t="s">
        <v>20</v>
      </c>
      <c r="L6319" t="s">
        <v>9785</v>
      </c>
      <c r="M6319" t="s">
        <v>554</v>
      </c>
      <c r="N6319" t="s">
        <v>9786</v>
      </c>
      <c r="O6319" t="s">
        <v>9787</v>
      </c>
      <c r="Q6319" t="s">
        <v>3160</v>
      </c>
      <c r="R6319" s="1">
        <f t="shared" si="491"/>
        <v>-10019.289999999979</v>
      </c>
      <c r="S6319" s="1">
        <f t="shared" si="492"/>
        <v>-2104.0508999999956</v>
      </c>
      <c r="T6319" s="1">
        <f t="shared" si="493"/>
        <v>-3506.75</v>
      </c>
      <c r="U6319" s="1">
        <f t="shared" si="494"/>
        <v>1402.6991000000044</v>
      </c>
    </row>
    <row r="6320" spans="1:21" x14ac:dyDescent="0.2">
      <c r="A6320" t="s">
        <v>16</v>
      </c>
      <c r="B6320" t="s">
        <v>9899</v>
      </c>
      <c r="C6320" t="s">
        <v>18</v>
      </c>
      <c r="D6320" t="s">
        <v>19</v>
      </c>
      <c r="E6320" t="s">
        <v>964</v>
      </c>
      <c r="F6320" t="str">
        <f t="shared" si="490"/>
        <v>1999</v>
      </c>
      <c r="G6320" t="s">
        <v>126</v>
      </c>
      <c r="I6320" t="s">
        <v>8890</v>
      </c>
      <c r="J6320" t="s">
        <v>8891</v>
      </c>
      <c r="K6320" t="s">
        <v>20</v>
      </c>
      <c r="L6320" t="s">
        <v>973</v>
      </c>
      <c r="M6320" t="s">
        <v>554</v>
      </c>
      <c r="N6320" t="s">
        <v>9990</v>
      </c>
      <c r="O6320" t="s">
        <v>9991</v>
      </c>
      <c r="Q6320" t="s">
        <v>976</v>
      </c>
      <c r="R6320" s="1">
        <f t="shared" si="491"/>
        <v>-10176.900000000001</v>
      </c>
      <c r="S6320" s="1">
        <f t="shared" si="492"/>
        <v>-2137.1490000000003</v>
      </c>
      <c r="T6320" s="1">
        <f t="shared" si="493"/>
        <v>-3561.91</v>
      </c>
      <c r="U6320" s="1">
        <f t="shared" si="494"/>
        <v>1424.7609999999995</v>
      </c>
    </row>
    <row r="6321" spans="1:21" x14ac:dyDescent="0.2">
      <c r="A6321" t="s">
        <v>16</v>
      </c>
      <c r="B6321" t="s">
        <v>12067</v>
      </c>
      <c r="C6321" t="s">
        <v>18</v>
      </c>
      <c r="D6321" t="s">
        <v>19</v>
      </c>
      <c r="E6321" t="s">
        <v>964</v>
      </c>
      <c r="F6321" t="str">
        <f t="shared" si="490"/>
        <v>1999</v>
      </c>
      <c r="G6321" t="s">
        <v>126</v>
      </c>
      <c r="I6321" t="s">
        <v>11108</v>
      </c>
      <c r="J6321" t="s">
        <v>11109</v>
      </c>
      <c r="K6321" t="s">
        <v>20</v>
      </c>
      <c r="L6321" t="s">
        <v>973</v>
      </c>
      <c r="M6321" t="s">
        <v>554</v>
      </c>
      <c r="N6321" t="s">
        <v>12224</v>
      </c>
      <c r="O6321" t="s">
        <v>12225</v>
      </c>
      <c r="Q6321" t="s">
        <v>976</v>
      </c>
      <c r="R6321" s="1">
        <f t="shared" si="491"/>
        <v>-10176.9</v>
      </c>
      <c r="S6321" s="1">
        <f t="shared" si="492"/>
        <v>-2137.1489999999999</v>
      </c>
      <c r="T6321" s="1">
        <f t="shared" si="493"/>
        <v>-3561.91</v>
      </c>
      <c r="U6321" s="1">
        <f t="shared" si="494"/>
        <v>1424.761</v>
      </c>
    </row>
    <row r="6322" spans="1:21" x14ac:dyDescent="0.2">
      <c r="A6322" t="s">
        <v>16</v>
      </c>
      <c r="B6322" t="s">
        <v>7582</v>
      </c>
      <c r="C6322" t="s">
        <v>18</v>
      </c>
      <c r="D6322" t="s">
        <v>19</v>
      </c>
      <c r="E6322" t="s">
        <v>964</v>
      </c>
      <c r="F6322" t="str">
        <f t="shared" si="490"/>
        <v>1999</v>
      </c>
      <c r="G6322" t="s">
        <v>126</v>
      </c>
      <c r="I6322" t="s">
        <v>6521</v>
      </c>
      <c r="J6322" t="s">
        <v>6522</v>
      </c>
      <c r="K6322" t="s">
        <v>20</v>
      </c>
      <c r="L6322" t="s">
        <v>973</v>
      </c>
      <c r="M6322" t="s">
        <v>554</v>
      </c>
      <c r="N6322" t="s">
        <v>7743</v>
      </c>
      <c r="O6322" t="s">
        <v>7744</v>
      </c>
      <c r="Q6322" t="s">
        <v>976</v>
      </c>
      <c r="R6322" s="1">
        <f t="shared" si="491"/>
        <v>-10176.899999999994</v>
      </c>
      <c r="S6322" s="1">
        <f t="shared" si="492"/>
        <v>-2137.1489999999985</v>
      </c>
      <c r="T6322" s="1">
        <f t="shared" si="493"/>
        <v>-3561.91</v>
      </c>
      <c r="U6322" s="1">
        <f t="shared" si="494"/>
        <v>1424.7610000000013</v>
      </c>
    </row>
    <row r="6323" spans="1:21" x14ac:dyDescent="0.2">
      <c r="A6323" t="s">
        <v>16</v>
      </c>
      <c r="B6323" t="s">
        <v>4967</v>
      </c>
      <c r="C6323" t="s">
        <v>18</v>
      </c>
      <c r="D6323" t="s">
        <v>19</v>
      </c>
      <c r="E6323" t="s">
        <v>964</v>
      </c>
      <c r="F6323" t="str">
        <f t="shared" si="490"/>
        <v>1999</v>
      </c>
      <c r="G6323" t="s">
        <v>126</v>
      </c>
      <c r="I6323" t="s">
        <v>3775</v>
      </c>
      <c r="J6323" t="s">
        <v>3776</v>
      </c>
      <c r="K6323" t="s">
        <v>20</v>
      </c>
      <c r="L6323" t="s">
        <v>973</v>
      </c>
      <c r="M6323" t="s">
        <v>554</v>
      </c>
      <c r="N6323" t="s">
        <v>5238</v>
      </c>
      <c r="O6323" t="s">
        <v>5239</v>
      </c>
      <c r="Q6323" t="s">
        <v>976</v>
      </c>
      <c r="R6323" s="1">
        <f t="shared" si="491"/>
        <v>-10176.899999999994</v>
      </c>
      <c r="S6323" s="1">
        <f t="shared" si="492"/>
        <v>-2137.1489999999985</v>
      </c>
      <c r="T6323" s="1">
        <f t="shared" si="493"/>
        <v>-3561.91</v>
      </c>
      <c r="U6323" s="1">
        <f t="shared" si="494"/>
        <v>1424.7610000000013</v>
      </c>
    </row>
    <row r="6324" spans="1:21" x14ac:dyDescent="0.2">
      <c r="A6324" t="s">
        <v>16</v>
      </c>
      <c r="B6324" t="s">
        <v>17</v>
      </c>
      <c r="C6324" t="s">
        <v>18</v>
      </c>
      <c r="D6324" t="s">
        <v>19</v>
      </c>
      <c r="E6324" t="s">
        <v>964</v>
      </c>
      <c r="F6324" t="str">
        <f t="shared" si="490"/>
        <v>1999</v>
      </c>
      <c r="G6324" t="s">
        <v>126</v>
      </c>
      <c r="I6324" s="3">
        <v>36391.68</v>
      </c>
      <c r="J6324" s="3">
        <v>103976.23</v>
      </c>
      <c r="K6324" s="2">
        <v>0</v>
      </c>
      <c r="L6324" s="3">
        <v>-3561.91</v>
      </c>
      <c r="M6324" s="4">
        <v>0.35</v>
      </c>
      <c r="N6324" s="5">
        <v>32829.769999999997</v>
      </c>
      <c r="O6324" s="5">
        <v>93799.33</v>
      </c>
      <c r="Q6324" t="s">
        <v>976</v>
      </c>
      <c r="R6324" s="1">
        <f t="shared" si="491"/>
        <v>-10176.899999999994</v>
      </c>
      <c r="S6324" s="1">
        <f t="shared" si="492"/>
        <v>-2137.1489999999985</v>
      </c>
      <c r="T6324" s="1">
        <f t="shared" si="493"/>
        <v>-3561.9100000000035</v>
      </c>
      <c r="U6324" s="1">
        <f t="shared" si="494"/>
        <v>1424.761000000005</v>
      </c>
    </row>
    <row r="6325" spans="1:21" x14ac:dyDescent="0.2">
      <c r="A6325" t="s">
        <v>16</v>
      </c>
      <c r="B6325" t="s">
        <v>3360</v>
      </c>
      <c r="C6325" t="s">
        <v>18</v>
      </c>
      <c r="D6325" t="s">
        <v>19</v>
      </c>
      <c r="E6325" t="s">
        <v>964</v>
      </c>
      <c r="F6325" t="str">
        <f t="shared" si="490"/>
        <v>1999</v>
      </c>
      <c r="G6325" t="s">
        <v>126</v>
      </c>
      <c r="I6325" t="s">
        <v>974</v>
      </c>
      <c r="J6325" t="s">
        <v>975</v>
      </c>
      <c r="K6325" t="s">
        <v>20</v>
      </c>
      <c r="L6325" t="s">
        <v>3774</v>
      </c>
      <c r="M6325" t="s">
        <v>554</v>
      </c>
      <c r="N6325" t="s">
        <v>3775</v>
      </c>
      <c r="O6325" t="s">
        <v>3776</v>
      </c>
      <c r="Q6325" t="s">
        <v>976</v>
      </c>
      <c r="R6325" s="1">
        <f t="shared" si="491"/>
        <v>-10176.900000000009</v>
      </c>
      <c r="S6325" s="1">
        <f t="shared" si="492"/>
        <v>-2137.1490000000017</v>
      </c>
      <c r="T6325" s="1">
        <f t="shared" si="493"/>
        <v>-3561.9199999999983</v>
      </c>
      <c r="U6325" s="1">
        <f t="shared" si="494"/>
        <v>1424.7709999999965</v>
      </c>
    </row>
    <row r="6326" spans="1:21" x14ac:dyDescent="0.2">
      <c r="A6326" t="s">
        <v>16</v>
      </c>
      <c r="B6326" t="s">
        <v>6317</v>
      </c>
      <c r="C6326" t="s">
        <v>18</v>
      </c>
      <c r="D6326" t="s">
        <v>19</v>
      </c>
      <c r="E6326" t="s">
        <v>964</v>
      </c>
      <c r="F6326" t="str">
        <f t="shared" si="490"/>
        <v>1999</v>
      </c>
      <c r="G6326" t="s">
        <v>126</v>
      </c>
      <c r="I6326" t="s">
        <v>5238</v>
      </c>
      <c r="J6326" t="s">
        <v>5239</v>
      </c>
      <c r="K6326" t="s">
        <v>20</v>
      </c>
      <c r="L6326" t="s">
        <v>3774</v>
      </c>
      <c r="M6326" t="s">
        <v>554</v>
      </c>
      <c r="N6326" t="s">
        <v>6521</v>
      </c>
      <c r="O6326" t="s">
        <v>6522</v>
      </c>
      <c r="Q6326" t="s">
        <v>976</v>
      </c>
      <c r="R6326" s="1">
        <f t="shared" si="491"/>
        <v>-10176.900000000001</v>
      </c>
      <c r="S6326" s="1">
        <f t="shared" si="492"/>
        <v>-2137.1490000000003</v>
      </c>
      <c r="T6326" s="1">
        <f t="shared" si="493"/>
        <v>-3561.9199999999983</v>
      </c>
      <c r="U6326" s="1">
        <f t="shared" si="494"/>
        <v>1424.7709999999979</v>
      </c>
    </row>
    <row r="6327" spans="1:21" x14ac:dyDescent="0.2">
      <c r="A6327" t="s">
        <v>16</v>
      </c>
      <c r="B6327" t="s">
        <v>8771</v>
      </c>
      <c r="C6327" t="s">
        <v>18</v>
      </c>
      <c r="D6327" t="s">
        <v>19</v>
      </c>
      <c r="E6327" t="s">
        <v>964</v>
      </c>
      <c r="F6327" t="str">
        <f t="shared" si="490"/>
        <v>1999</v>
      </c>
      <c r="G6327" t="s">
        <v>126</v>
      </c>
      <c r="I6327" t="s">
        <v>7743</v>
      </c>
      <c r="J6327" t="s">
        <v>7744</v>
      </c>
      <c r="K6327" t="s">
        <v>20</v>
      </c>
      <c r="L6327" t="s">
        <v>3774</v>
      </c>
      <c r="M6327" t="s">
        <v>554</v>
      </c>
      <c r="N6327" t="s">
        <v>8890</v>
      </c>
      <c r="O6327" t="s">
        <v>8891</v>
      </c>
      <c r="Q6327" t="s">
        <v>976</v>
      </c>
      <c r="R6327" s="1">
        <f t="shared" si="491"/>
        <v>-10176.900000000001</v>
      </c>
      <c r="S6327" s="1">
        <f t="shared" si="492"/>
        <v>-2137.1490000000003</v>
      </c>
      <c r="T6327" s="1">
        <f t="shared" si="493"/>
        <v>-3561.92</v>
      </c>
      <c r="U6327" s="1">
        <f t="shared" si="494"/>
        <v>1424.7709999999997</v>
      </c>
    </row>
    <row r="6328" spans="1:21" x14ac:dyDescent="0.2">
      <c r="A6328" t="s">
        <v>16</v>
      </c>
      <c r="B6328" t="s">
        <v>13151</v>
      </c>
      <c r="C6328" t="s">
        <v>18</v>
      </c>
      <c r="D6328" t="s">
        <v>19</v>
      </c>
      <c r="E6328" t="s">
        <v>964</v>
      </c>
      <c r="F6328" t="str">
        <f t="shared" si="490"/>
        <v>1999</v>
      </c>
      <c r="G6328" t="s">
        <v>126</v>
      </c>
      <c r="I6328" t="s">
        <v>12224</v>
      </c>
      <c r="J6328" t="s">
        <v>12225</v>
      </c>
      <c r="K6328" t="s">
        <v>20</v>
      </c>
      <c r="L6328" t="s">
        <v>3774</v>
      </c>
      <c r="M6328" t="s">
        <v>554</v>
      </c>
      <c r="N6328" t="s">
        <v>13315</v>
      </c>
      <c r="O6328" t="s">
        <v>13316</v>
      </c>
      <c r="Q6328" t="s">
        <v>976</v>
      </c>
      <c r="R6328" s="1">
        <f t="shared" si="491"/>
        <v>-10176.9</v>
      </c>
      <c r="S6328" s="1">
        <f t="shared" si="492"/>
        <v>-2137.1489999999999</v>
      </c>
      <c r="T6328" s="1">
        <f t="shared" si="493"/>
        <v>-3561.92</v>
      </c>
      <c r="U6328" s="1">
        <f t="shared" si="494"/>
        <v>1424.7710000000002</v>
      </c>
    </row>
    <row r="6329" spans="1:21" x14ac:dyDescent="0.2">
      <c r="A6329" t="s">
        <v>16</v>
      </c>
      <c r="B6329" t="s">
        <v>11005</v>
      </c>
      <c r="C6329" t="s">
        <v>18</v>
      </c>
      <c r="D6329" t="s">
        <v>19</v>
      </c>
      <c r="E6329" t="s">
        <v>964</v>
      </c>
      <c r="F6329" t="str">
        <f t="shared" si="490"/>
        <v>1999</v>
      </c>
      <c r="G6329" t="s">
        <v>126</v>
      </c>
      <c r="I6329" t="s">
        <v>9990</v>
      </c>
      <c r="J6329" t="s">
        <v>9991</v>
      </c>
      <c r="K6329" t="s">
        <v>20</v>
      </c>
      <c r="L6329" t="s">
        <v>3774</v>
      </c>
      <c r="M6329" t="s">
        <v>554</v>
      </c>
      <c r="N6329" t="s">
        <v>11108</v>
      </c>
      <c r="O6329" t="s">
        <v>11109</v>
      </c>
      <c r="Q6329" t="s">
        <v>976</v>
      </c>
      <c r="R6329" s="1">
        <f t="shared" si="491"/>
        <v>-10176.900000000001</v>
      </c>
      <c r="S6329" s="1">
        <f t="shared" si="492"/>
        <v>-2137.1490000000003</v>
      </c>
      <c r="T6329" s="1">
        <f t="shared" si="493"/>
        <v>-3561.920000000001</v>
      </c>
      <c r="U6329" s="1">
        <f t="shared" si="494"/>
        <v>1424.7710000000006</v>
      </c>
    </row>
    <row r="6330" spans="1:21" x14ac:dyDescent="0.2">
      <c r="A6330" t="s">
        <v>1404</v>
      </c>
      <c r="B6330" t="s">
        <v>17383</v>
      </c>
      <c r="C6330" t="s">
        <v>18</v>
      </c>
      <c r="D6330" t="s">
        <v>19</v>
      </c>
      <c r="E6330" t="s">
        <v>964</v>
      </c>
      <c r="F6330" t="str">
        <f t="shared" si="490"/>
        <v>1999</v>
      </c>
      <c r="G6330" t="s">
        <v>1405</v>
      </c>
      <c r="I6330" t="s">
        <v>16704</v>
      </c>
      <c r="J6330" t="s">
        <v>16705</v>
      </c>
      <c r="K6330" t="s">
        <v>20</v>
      </c>
      <c r="L6330" t="s">
        <v>17749</v>
      </c>
      <c r="M6330" t="s">
        <v>4255</v>
      </c>
      <c r="N6330" t="s">
        <v>20</v>
      </c>
      <c r="O6330" t="s">
        <v>20</v>
      </c>
      <c r="Q6330" t="s">
        <v>1493</v>
      </c>
      <c r="R6330" s="1">
        <f t="shared" si="491"/>
        <v>-11003.73</v>
      </c>
      <c r="S6330" s="1">
        <f t="shared" si="492"/>
        <v>-2310.7832999999996</v>
      </c>
      <c r="T6330" s="1">
        <f t="shared" si="493"/>
        <v>-3738.74</v>
      </c>
      <c r="U6330" s="1">
        <f t="shared" si="494"/>
        <v>1427.9567000000002</v>
      </c>
    </row>
    <row r="6331" spans="1:21" x14ac:dyDescent="0.2">
      <c r="A6331" t="s">
        <v>1404</v>
      </c>
      <c r="B6331" t="s">
        <v>6317</v>
      </c>
      <c r="C6331" t="s">
        <v>18</v>
      </c>
      <c r="D6331" t="s">
        <v>19</v>
      </c>
      <c r="E6331" t="s">
        <v>783</v>
      </c>
      <c r="F6331" t="str">
        <f t="shared" si="490"/>
        <v>1993</v>
      </c>
      <c r="G6331" t="s">
        <v>1420</v>
      </c>
      <c r="I6331" t="s">
        <v>5543</v>
      </c>
      <c r="J6331" t="s">
        <v>5544</v>
      </c>
      <c r="K6331" t="s">
        <v>20</v>
      </c>
      <c r="L6331" t="s">
        <v>6788</v>
      </c>
      <c r="M6331" t="s">
        <v>554</v>
      </c>
      <c r="N6331" t="s">
        <v>20</v>
      </c>
      <c r="O6331" t="s">
        <v>20</v>
      </c>
      <c r="Q6331" t="s">
        <v>1867</v>
      </c>
      <c r="R6331" s="1">
        <f t="shared" si="491"/>
        <v>-10292.64</v>
      </c>
      <c r="S6331" s="1">
        <f t="shared" si="492"/>
        <v>-2161.4543999999996</v>
      </c>
      <c r="T6331" s="1">
        <f t="shared" si="493"/>
        <v>-3602.42</v>
      </c>
      <c r="U6331" s="1">
        <f t="shared" si="494"/>
        <v>1440.9656000000004</v>
      </c>
    </row>
    <row r="6332" spans="1:21" x14ac:dyDescent="0.2">
      <c r="A6332" t="s">
        <v>2467</v>
      </c>
      <c r="B6332" t="s">
        <v>13151</v>
      </c>
      <c r="C6332" t="s">
        <v>18</v>
      </c>
      <c r="D6332" t="s">
        <v>19</v>
      </c>
      <c r="E6332" t="s">
        <v>188</v>
      </c>
      <c r="F6332" t="str">
        <f t="shared" si="490"/>
        <v>1984</v>
      </c>
      <c r="G6332" t="s">
        <v>2478</v>
      </c>
      <c r="H6332" t="s">
        <v>63</v>
      </c>
      <c r="I6332" t="s">
        <v>12756</v>
      </c>
      <c r="J6332" t="s">
        <v>12757</v>
      </c>
      <c r="K6332" t="s">
        <v>20</v>
      </c>
      <c r="L6332" t="s">
        <v>13837</v>
      </c>
      <c r="M6332" t="s">
        <v>2608</v>
      </c>
      <c r="N6332" t="s">
        <v>13838</v>
      </c>
      <c r="O6332" t="s">
        <v>13839</v>
      </c>
      <c r="Q6332" t="s">
        <v>2611</v>
      </c>
      <c r="R6332" s="1">
        <f t="shared" si="491"/>
        <v>-7498.4900000000052</v>
      </c>
      <c r="S6332" s="1">
        <f t="shared" si="492"/>
        <v>-1574.6829000000012</v>
      </c>
      <c r="T6332" s="1">
        <f t="shared" si="493"/>
        <v>-3018.0599999999977</v>
      </c>
      <c r="U6332" s="1">
        <f t="shared" si="494"/>
        <v>1443.3770999999965</v>
      </c>
    </row>
    <row r="6333" spans="1:21" x14ac:dyDescent="0.2">
      <c r="A6333" t="s">
        <v>2467</v>
      </c>
      <c r="B6333" t="s">
        <v>17383</v>
      </c>
      <c r="C6333" t="s">
        <v>18</v>
      </c>
      <c r="D6333" t="s">
        <v>19</v>
      </c>
      <c r="E6333" t="s">
        <v>188</v>
      </c>
      <c r="F6333" t="str">
        <f t="shared" si="490"/>
        <v>1984</v>
      </c>
      <c r="G6333" t="s">
        <v>2478</v>
      </c>
      <c r="H6333" t="s">
        <v>63</v>
      </c>
      <c r="I6333" t="s">
        <v>17006</v>
      </c>
      <c r="J6333" t="s">
        <v>17007</v>
      </c>
      <c r="K6333" t="s">
        <v>20</v>
      </c>
      <c r="L6333" t="s">
        <v>13837</v>
      </c>
      <c r="M6333" t="s">
        <v>2608</v>
      </c>
      <c r="N6333" t="s">
        <v>18040</v>
      </c>
      <c r="O6333" t="s">
        <v>18041</v>
      </c>
      <c r="Q6333" t="s">
        <v>2611</v>
      </c>
      <c r="R6333" s="1">
        <f t="shared" si="491"/>
        <v>-7498.489999999998</v>
      </c>
      <c r="S6333" s="1">
        <f t="shared" si="492"/>
        <v>-1574.6828999999996</v>
      </c>
      <c r="T6333" s="1">
        <f t="shared" si="493"/>
        <v>-3018.0599999999995</v>
      </c>
      <c r="U6333" s="1">
        <f t="shared" si="494"/>
        <v>1443.3770999999999</v>
      </c>
    </row>
    <row r="6334" spans="1:21" x14ac:dyDescent="0.2">
      <c r="A6334" t="s">
        <v>2467</v>
      </c>
      <c r="B6334" t="s">
        <v>19407</v>
      </c>
      <c r="C6334" t="s">
        <v>18</v>
      </c>
      <c r="D6334" t="s">
        <v>19</v>
      </c>
      <c r="E6334" t="s">
        <v>188</v>
      </c>
      <c r="F6334" t="str">
        <f t="shared" si="490"/>
        <v>1984</v>
      </c>
      <c r="G6334" t="s">
        <v>2478</v>
      </c>
      <c r="H6334" t="s">
        <v>63</v>
      </c>
      <c r="I6334" t="s">
        <v>19049</v>
      </c>
      <c r="J6334" t="s">
        <v>19050</v>
      </c>
      <c r="K6334" t="s">
        <v>20</v>
      </c>
      <c r="L6334" t="s">
        <v>13837</v>
      </c>
      <c r="M6334" t="s">
        <v>2608</v>
      </c>
      <c r="N6334" t="s">
        <v>19993</v>
      </c>
      <c r="O6334" t="s">
        <v>19994</v>
      </c>
      <c r="Q6334" t="s">
        <v>2611</v>
      </c>
      <c r="R6334" s="1">
        <f t="shared" si="491"/>
        <v>-7498.4900000000016</v>
      </c>
      <c r="S6334" s="1">
        <f t="shared" si="492"/>
        <v>-1574.6829000000002</v>
      </c>
      <c r="T6334" s="1">
        <f t="shared" si="493"/>
        <v>-3018.0600000000013</v>
      </c>
      <c r="U6334" s="1">
        <f t="shared" si="494"/>
        <v>1443.3771000000011</v>
      </c>
    </row>
    <row r="6335" spans="1:21" x14ac:dyDescent="0.2">
      <c r="A6335" t="s">
        <v>2467</v>
      </c>
      <c r="B6335" t="s">
        <v>15298</v>
      </c>
      <c r="C6335" t="s">
        <v>18</v>
      </c>
      <c r="D6335" t="s">
        <v>19</v>
      </c>
      <c r="E6335" t="s">
        <v>188</v>
      </c>
      <c r="F6335" t="str">
        <f t="shared" si="490"/>
        <v>1984</v>
      </c>
      <c r="G6335" t="s">
        <v>2478</v>
      </c>
      <c r="H6335" t="s">
        <v>63</v>
      </c>
      <c r="I6335" t="s">
        <v>14913</v>
      </c>
      <c r="J6335" t="s">
        <v>14914</v>
      </c>
      <c r="K6335" t="s">
        <v>20</v>
      </c>
      <c r="L6335" t="s">
        <v>13837</v>
      </c>
      <c r="M6335" t="s">
        <v>2608</v>
      </c>
      <c r="N6335" t="s">
        <v>15979</v>
      </c>
      <c r="O6335" t="s">
        <v>15980</v>
      </c>
      <c r="Q6335" t="s">
        <v>2611</v>
      </c>
      <c r="R6335" s="1">
        <f t="shared" si="491"/>
        <v>-7498.489999999998</v>
      </c>
      <c r="S6335" s="1">
        <f t="shared" si="492"/>
        <v>-1574.6828999999996</v>
      </c>
      <c r="T6335" s="1">
        <f t="shared" si="493"/>
        <v>-3018.0600000000013</v>
      </c>
      <c r="U6335" s="1">
        <f t="shared" si="494"/>
        <v>1443.3771000000017</v>
      </c>
    </row>
    <row r="6336" spans="1:21" x14ac:dyDescent="0.2">
      <c r="A6336" t="s">
        <v>2467</v>
      </c>
      <c r="B6336" t="s">
        <v>16349</v>
      </c>
      <c r="C6336" t="s">
        <v>18</v>
      </c>
      <c r="D6336" t="s">
        <v>19</v>
      </c>
      <c r="E6336" t="s">
        <v>188</v>
      </c>
      <c r="F6336" t="str">
        <f t="shared" si="490"/>
        <v>1984</v>
      </c>
      <c r="G6336" t="s">
        <v>2478</v>
      </c>
      <c r="H6336" t="s">
        <v>63</v>
      </c>
      <c r="I6336" t="s">
        <v>15979</v>
      </c>
      <c r="J6336" t="s">
        <v>15980</v>
      </c>
      <c r="K6336" t="s">
        <v>20</v>
      </c>
      <c r="L6336" t="s">
        <v>2607</v>
      </c>
      <c r="M6336" t="s">
        <v>2608</v>
      </c>
      <c r="N6336" t="s">
        <v>17006</v>
      </c>
      <c r="O6336" t="s">
        <v>17007</v>
      </c>
      <c r="Q6336" t="s">
        <v>2611</v>
      </c>
      <c r="R6336" s="1">
        <f t="shared" si="491"/>
        <v>-7498.4900000000052</v>
      </c>
      <c r="S6336" s="1">
        <f t="shared" si="492"/>
        <v>-1574.6829000000012</v>
      </c>
      <c r="T6336" s="1">
        <f t="shared" si="493"/>
        <v>-3018.0699999999997</v>
      </c>
      <c r="U6336" s="1">
        <f t="shared" si="494"/>
        <v>1443.3870999999986</v>
      </c>
    </row>
    <row r="6337" spans="1:21" x14ac:dyDescent="0.2">
      <c r="A6337" t="s">
        <v>2467</v>
      </c>
      <c r="B6337" t="s">
        <v>11005</v>
      </c>
      <c r="C6337" t="s">
        <v>18</v>
      </c>
      <c r="D6337" t="s">
        <v>19</v>
      </c>
      <c r="E6337" t="s">
        <v>188</v>
      </c>
      <c r="F6337" t="str">
        <f t="shared" si="490"/>
        <v>1984</v>
      </c>
      <c r="G6337" t="s">
        <v>2478</v>
      </c>
      <c r="H6337" t="s">
        <v>63</v>
      </c>
      <c r="I6337" t="s">
        <v>10593</v>
      </c>
      <c r="J6337" t="s">
        <v>10594</v>
      </c>
      <c r="K6337" t="s">
        <v>20</v>
      </c>
      <c r="L6337" t="s">
        <v>2607</v>
      </c>
      <c r="M6337" t="s">
        <v>2608</v>
      </c>
      <c r="N6337" t="s">
        <v>11674</v>
      </c>
      <c r="O6337" t="s">
        <v>11675</v>
      </c>
      <c r="Q6337" t="s">
        <v>2611</v>
      </c>
      <c r="R6337" s="1">
        <f t="shared" si="491"/>
        <v>-7498.4900000000052</v>
      </c>
      <c r="S6337" s="1">
        <f t="shared" si="492"/>
        <v>-1574.6829000000012</v>
      </c>
      <c r="T6337" s="1">
        <f t="shared" si="493"/>
        <v>-3018.0699999999997</v>
      </c>
      <c r="U6337" s="1">
        <f t="shared" si="494"/>
        <v>1443.3870999999986</v>
      </c>
    </row>
    <row r="6338" spans="1:21" x14ac:dyDescent="0.2">
      <c r="A6338" t="s">
        <v>2467</v>
      </c>
      <c r="B6338" t="s">
        <v>9899</v>
      </c>
      <c r="C6338" t="s">
        <v>18</v>
      </c>
      <c r="D6338" t="s">
        <v>19</v>
      </c>
      <c r="E6338" t="s">
        <v>188</v>
      </c>
      <c r="F6338" t="str">
        <f t="shared" ref="F6338:F6401" si="495">LEFT(E6338,4)</f>
        <v>1984</v>
      </c>
      <c r="G6338" t="s">
        <v>2478</v>
      </c>
      <c r="H6338" t="s">
        <v>63</v>
      </c>
      <c r="I6338" t="s">
        <v>9495</v>
      </c>
      <c r="J6338" t="s">
        <v>9496</v>
      </c>
      <c r="K6338" t="s">
        <v>20</v>
      </c>
      <c r="L6338" t="s">
        <v>2607</v>
      </c>
      <c r="M6338" t="s">
        <v>2608</v>
      </c>
      <c r="N6338" t="s">
        <v>10593</v>
      </c>
      <c r="O6338" t="s">
        <v>10594</v>
      </c>
      <c r="Q6338" t="s">
        <v>2611</v>
      </c>
      <c r="R6338" s="1">
        <f t="shared" ref="R6338:R6401" si="496">O6338-J6338</f>
        <v>-7498.4900000000052</v>
      </c>
      <c r="S6338" s="1">
        <f t="shared" ref="S6338:S6401" si="497">R6338*0.21</f>
        <v>-1574.6829000000012</v>
      </c>
      <c r="T6338" s="1">
        <f t="shared" ref="T6338:T6401" si="498">N6338-I6338</f>
        <v>-3018.0699999999997</v>
      </c>
      <c r="U6338" s="1">
        <f t="shared" ref="U6338:U6401" si="499">S6338-T6338</f>
        <v>1443.3870999999986</v>
      </c>
    </row>
    <row r="6339" spans="1:21" x14ac:dyDescent="0.2">
      <c r="A6339" t="s">
        <v>2467</v>
      </c>
      <c r="B6339" t="s">
        <v>7582</v>
      </c>
      <c r="C6339" t="s">
        <v>18</v>
      </c>
      <c r="D6339" t="s">
        <v>19</v>
      </c>
      <c r="E6339" t="s">
        <v>188</v>
      </c>
      <c r="F6339" t="str">
        <f t="shared" si="495"/>
        <v>1984</v>
      </c>
      <c r="G6339" t="s">
        <v>2478</v>
      </c>
      <c r="H6339" t="s">
        <v>63</v>
      </c>
      <c r="I6339" t="s">
        <v>7195</v>
      </c>
      <c r="J6339" t="s">
        <v>7196</v>
      </c>
      <c r="K6339" t="s">
        <v>20</v>
      </c>
      <c r="L6339" t="s">
        <v>2607</v>
      </c>
      <c r="M6339" t="s">
        <v>2608</v>
      </c>
      <c r="N6339" t="s">
        <v>8377</v>
      </c>
      <c r="O6339" t="s">
        <v>8378</v>
      </c>
      <c r="Q6339" t="s">
        <v>2611</v>
      </c>
      <c r="R6339" s="1">
        <f t="shared" si="496"/>
        <v>-7498.4900000000052</v>
      </c>
      <c r="S6339" s="1">
        <f t="shared" si="497"/>
        <v>-1574.6829000000012</v>
      </c>
      <c r="T6339" s="1">
        <f t="shared" si="498"/>
        <v>-3018.0699999999997</v>
      </c>
      <c r="U6339" s="1">
        <f t="shared" si="499"/>
        <v>1443.3870999999986</v>
      </c>
    </row>
    <row r="6340" spans="1:21" x14ac:dyDescent="0.2">
      <c r="A6340" t="s">
        <v>2467</v>
      </c>
      <c r="B6340" t="s">
        <v>6317</v>
      </c>
      <c r="C6340" t="s">
        <v>18</v>
      </c>
      <c r="D6340" t="s">
        <v>19</v>
      </c>
      <c r="E6340" t="s">
        <v>188</v>
      </c>
      <c r="F6340" t="str">
        <f t="shared" si="495"/>
        <v>1984</v>
      </c>
      <c r="G6340" t="s">
        <v>2478</v>
      </c>
      <c r="H6340" t="s">
        <v>63</v>
      </c>
      <c r="I6340" t="s">
        <v>5943</v>
      </c>
      <c r="J6340" t="s">
        <v>5944</v>
      </c>
      <c r="K6340" t="s">
        <v>20</v>
      </c>
      <c r="L6340" t="s">
        <v>2607</v>
      </c>
      <c r="M6340" t="s">
        <v>2608</v>
      </c>
      <c r="N6340" t="s">
        <v>7195</v>
      </c>
      <c r="O6340" t="s">
        <v>7196</v>
      </c>
      <c r="Q6340" t="s">
        <v>2611</v>
      </c>
      <c r="R6340" s="1">
        <f t="shared" si="496"/>
        <v>-7498.4900000000052</v>
      </c>
      <c r="S6340" s="1">
        <f t="shared" si="497"/>
        <v>-1574.6829000000012</v>
      </c>
      <c r="T6340" s="1">
        <f t="shared" si="498"/>
        <v>-3018.0699999999997</v>
      </c>
      <c r="U6340" s="1">
        <f t="shared" si="499"/>
        <v>1443.3870999999986</v>
      </c>
    </row>
    <row r="6341" spans="1:21" x14ac:dyDescent="0.2">
      <c r="A6341" t="s">
        <v>2467</v>
      </c>
      <c r="B6341" t="s">
        <v>3360</v>
      </c>
      <c r="C6341" t="s">
        <v>18</v>
      </c>
      <c r="D6341" t="s">
        <v>19</v>
      </c>
      <c r="E6341" t="s">
        <v>188</v>
      </c>
      <c r="F6341" t="str">
        <f t="shared" si="495"/>
        <v>1984</v>
      </c>
      <c r="G6341" t="s">
        <v>2478</v>
      </c>
      <c r="H6341" t="s">
        <v>63</v>
      </c>
      <c r="I6341" t="s">
        <v>2609</v>
      </c>
      <c r="J6341" t="s">
        <v>2610</v>
      </c>
      <c r="K6341" t="s">
        <v>20</v>
      </c>
      <c r="L6341" t="s">
        <v>2607</v>
      </c>
      <c r="M6341" t="s">
        <v>2608</v>
      </c>
      <c r="N6341" t="s">
        <v>4573</v>
      </c>
      <c r="O6341" t="s">
        <v>4574</v>
      </c>
      <c r="Q6341" t="s">
        <v>2611</v>
      </c>
      <c r="R6341" s="1">
        <f t="shared" si="496"/>
        <v>-7498.4900000000052</v>
      </c>
      <c r="S6341" s="1">
        <f t="shared" si="497"/>
        <v>-1574.6829000000012</v>
      </c>
      <c r="T6341" s="1">
        <f t="shared" si="498"/>
        <v>-3018.0699999999997</v>
      </c>
      <c r="U6341" s="1">
        <f t="shared" si="499"/>
        <v>1443.3870999999986</v>
      </c>
    </row>
    <row r="6342" spans="1:21" x14ac:dyDescent="0.2">
      <c r="A6342" t="s">
        <v>2467</v>
      </c>
      <c r="B6342" t="s">
        <v>18410</v>
      </c>
      <c r="C6342" t="s">
        <v>18</v>
      </c>
      <c r="D6342" t="s">
        <v>19</v>
      </c>
      <c r="E6342" t="s">
        <v>188</v>
      </c>
      <c r="F6342" t="str">
        <f t="shared" si="495"/>
        <v>1984</v>
      </c>
      <c r="G6342" t="s">
        <v>2478</v>
      </c>
      <c r="H6342" t="s">
        <v>63</v>
      </c>
      <c r="I6342" t="s">
        <v>18040</v>
      </c>
      <c r="J6342" t="s">
        <v>18041</v>
      </c>
      <c r="K6342" t="s">
        <v>20</v>
      </c>
      <c r="L6342" t="s">
        <v>2607</v>
      </c>
      <c r="M6342" t="s">
        <v>2608</v>
      </c>
      <c r="N6342" t="s">
        <v>19049</v>
      </c>
      <c r="O6342" t="s">
        <v>19050</v>
      </c>
      <c r="Q6342" t="s">
        <v>2611</v>
      </c>
      <c r="R6342" s="1">
        <f t="shared" si="496"/>
        <v>-7498.489999999998</v>
      </c>
      <c r="S6342" s="1">
        <f t="shared" si="497"/>
        <v>-1574.6828999999996</v>
      </c>
      <c r="T6342" s="1">
        <f t="shared" si="498"/>
        <v>-3018.0699999999997</v>
      </c>
      <c r="U6342" s="1">
        <f t="shared" si="499"/>
        <v>1443.3871000000001</v>
      </c>
    </row>
    <row r="6343" spans="1:21" x14ac:dyDescent="0.2">
      <c r="A6343" t="s">
        <v>2467</v>
      </c>
      <c r="B6343" t="s">
        <v>14225</v>
      </c>
      <c r="C6343" t="s">
        <v>18</v>
      </c>
      <c r="D6343" t="s">
        <v>19</v>
      </c>
      <c r="E6343" t="s">
        <v>188</v>
      </c>
      <c r="F6343" t="str">
        <f t="shared" si="495"/>
        <v>1984</v>
      </c>
      <c r="G6343" t="s">
        <v>2478</v>
      </c>
      <c r="H6343" t="s">
        <v>63</v>
      </c>
      <c r="I6343" t="s">
        <v>13838</v>
      </c>
      <c r="J6343" t="s">
        <v>13839</v>
      </c>
      <c r="K6343" t="s">
        <v>20</v>
      </c>
      <c r="L6343" t="s">
        <v>2607</v>
      </c>
      <c r="M6343" t="s">
        <v>2608</v>
      </c>
      <c r="N6343" t="s">
        <v>14913</v>
      </c>
      <c r="O6343" t="s">
        <v>14914</v>
      </c>
      <c r="Q6343" t="s">
        <v>2611</v>
      </c>
      <c r="R6343" s="1">
        <f t="shared" si="496"/>
        <v>-7498.489999999998</v>
      </c>
      <c r="S6343" s="1">
        <f t="shared" si="497"/>
        <v>-1574.6828999999996</v>
      </c>
      <c r="T6343" s="1">
        <f t="shared" si="498"/>
        <v>-3018.0699999999997</v>
      </c>
      <c r="U6343" s="1">
        <f t="shared" si="499"/>
        <v>1443.3871000000001</v>
      </c>
    </row>
    <row r="6344" spans="1:21" x14ac:dyDescent="0.2">
      <c r="A6344" t="s">
        <v>2467</v>
      </c>
      <c r="B6344" t="s">
        <v>17</v>
      </c>
      <c r="C6344" t="s">
        <v>18</v>
      </c>
      <c r="D6344" t="s">
        <v>19</v>
      </c>
      <c r="E6344" t="s">
        <v>188</v>
      </c>
      <c r="F6344" t="str">
        <f t="shared" si="495"/>
        <v>1984</v>
      </c>
      <c r="G6344" t="s">
        <v>2478</v>
      </c>
      <c r="H6344" t="s">
        <v>63</v>
      </c>
      <c r="I6344" s="3">
        <v>58200.14</v>
      </c>
      <c r="J6344" s="3">
        <v>144600.21</v>
      </c>
      <c r="K6344" s="2">
        <v>0</v>
      </c>
      <c r="L6344" s="3">
        <v>-3018.07</v>
      </c>
      <c r="M6344" s="4">
        <v>0.40250000000000002</v>
      </c>
      <c r="N6344" s="5">
        <v>55182.07</v>
      </c>
      <c r="O6344" s="5">
        <v>137101.72</v>
      </c>
      <c r="Q6344" t="s">
        <v>2611</v>
      </c>
      <c r="R6344" s="1">
        <f t="shared" si="496"/>
        <v>-7498.4899999999907</v>
      </c>
      <c r="S6344" s="1">
        <f t="shared" si="497"/>
        <v>-1574.682899999998</v>
      </c>
      <c r="T6344" s="1">
        <f t="shared" si="498"/>
        <v>-3018.0699999999997</v>
      </c>
      <c r="U6344" s="1">
        <f t="shared" si="499"/>
        <v>1443.3871000000017</v>
      </c>
    </row>
    <row r="6345" spans="1:21" x14ac:dyDescent="0.2">
      <c r="A6345" t="s">
        <v>2467</v>
      </c>
      <c r="B6345" t="s">
        <v>8771</v>
      </c>
      <c r="C6345" t="s">
        <v>18</v>
      </c>
      <c r="D6345" t="s">
        <v>19</v>
      </c>
      <c r="E6345" t="s">
        <v>188</v>
      </c>
      <c r="F6345" t="str">
        <f t="shared" si="495"/>
        <v>1984</v>
      </c>
      <c r="G6345" t="s">
        <v>2478</v>
      </c>
      <c r="H6345" t="s">
        <v>63</v>
      </c>
      <c r="I6345" t="s">
        <v>8377</v>
      </c>
      <c r="J6345" t="s">
        <v>8378</v>
      </c>
      <c r="K6345" t="s">
        <v>20</v>
      </c>
      <c r="L6345" t="s">
        <v>2607</v>
      </c>
      <c r="M6345" t="s">
        <v>2608</v>
      </c>
      <c r="N6345" t="s">
        <v>9495</v>
      </c>
      <c r="O6345" t="s">
        <v>9496</v>
      </c>
      <c r="Q6345" t="s">
        <v>2611</v>
      </c>
      <c r="R6345" s="1">
        <f t="shared" si="496"/>
        <v>-7498.4899999999907</v>
      </c>
      <c r="S6345" s="1">
        <f t="shared" si="497"/>
        <v>-1574.682899999998</v>
      </c>
      <c r="T6345" s="1">
        <f t="shared" si="498"/>
        <v>-3018.0699999999997</v>
      </c>
      <c r="U6345" s="1">
        <f t="shared" si="499"/>
        <v>1443.3871000000017</v>
      </c>
    </row>
    <row r="6346" spans="1:21" x14ac:dyDescent="0.2">
      <c r="A6346" t="s">
        <v>2467</v>
      </c>
      <c r="B6346" t="s">
        <v>4967</v>
      </c>
      <c r="C6346" t="s">
        <v>18</v>
      </c>
      <c r="D6346" t="s">
        <v>19</v>
      </c>
      <c r="E6346" t="s">
        <v>188</v>
      </c>
      <c r="F6346" t="str">
        <f t="shared" si="495"/>
        <v>1984</v>
      </c>
      <c r="G6346" t="s">
        <v>2478</v>
      </c>
      <c r="H6346" t="s">
        <v>63</v>
      </c>
      <c r="I6346" t="s">
        <v>4573</v>
      </c>
      <c r="J6346" t="s">
        <v>4574</v>
      </c>
      <c r="K6346" t="s">
        <v>20</v>
      </c>
      <c r="L6346" t="s">
        <v>2607</v>
      </c>
      <c r="M6346" t="s">
        <v>2608</v>
      </c>
      <c r="N6346" t="s">
        <v>5943</v>
      </c>
      <c r="O6346" t="s">
        <v>5944</v>
      </c>
      <c r="Q6346" t="s">
        <v>2611</v>
      </c>
      <c r="R6346" s="1">
        <f t="shared" si="496"/>
        <v>-7498.4899999999907</v>
      </c>
      <c r="S6346" s="1">
        <f t="shared" si="497"/>
        <v>-1574.682899999998</v>
      </c>
      <c r="T6346" s="1">
        <f t="shared" si="498"/>
        <v>-3018.0699999999997</v>
      </c>
      <c r="U6346" s="1">
        <f t="shared" si="499"/>
        <v>1443.3871000000017</v>
      </c>
    </row>
    <row r="6347" spans="1:21" x14ac:dyDescent="0.2">
      <c r="A6347" t="s">
        <v>2467</v>
      </c>
      <c r="B6347" t="s">
        <v>12067</v>
      </c>
      <c r="C6347" t="s">
        <v>18</v>
      </c>
      <c r="D6347" t="s">
        <v>19</v>
      </c>
      <c r="E6347" t="s">
        <v>188</v>
      </c>
      <c r="F6347" t="str">
        <f t="shared" si="495"/>
        <v>1984</v>
      </c>
      <c r="G6347" t="s">
        <v>2478</v>
      </c>
      <c r="H6347" t="s">
        <v>63</v>
      </c>
      <c r="I6347" t="s">
        <v>11674</v>
      </c>
      <c r="J6347" t="s">
        <v>11675</v>
      </c>
      <c r="K6347" t="s">
        <v>20</v>
      </c>
      <c r="L6347" t="s">
        <v>2607</v>
      </c>
      <c r="M6347" t="s">
        <v>2608</v>
      </c>
      <c r="N6347" t="s">
        <v>12756</v>
      </c>
      <c r="O6347" t="s">
        <v>12757</v>
      </c>
      <c r="Q6347" t="s">
        <v>2611</v>
      </c>
      <c r="R6347" s="1">
        <f t="shared" si="496"/>
        <v>-7498.4899999999907</v>
      </c>
      <c r="S6347" s="1">
        <f t="shared" si="497"/>
        <v>-1574.682899999998</v>
      </c>
      <c r="T6347" s="1">
        <f t="shared" si="498"/>
        <v>-3018.0700000000033</v>
      </c>
      <c r="U6347" s="1">
        <f t="shared" si="499"/>
        <v>1443.3871000000054</v>
      </c>
    </row>
    <row r="6348" spans="1:21" x14ac:dyDescent="0.2">
      <c r="A6348" t="s">
        <v>1404</v>
      </c>
      <c r="B6348" t="s">
        <v>16349</v>
      </c>
      <c r="C6348" t="s">
        <v>18</v>
      </c>
      <c r="D6348" t="s">
        <v>19</v>
      </c>
      <c r="E6348" t="s">
        <v>1158</v>
      </c>
      <c r="F6348" t="str">
        <f t="shared" si="495"/>
        <v>2006</v>
      </c>
      <c r="G6348" t="s">
        <v>2223</v>
      </c>
      <c r="I6348" t="s">
        <v>15752</v>
      </c>
      <c r="J6348" t="s">
        <v>15753</v>
      </c>
      <c r="K6348" t="s">
        <v>20</v>
      </c>
      <c r="L6348" t="s">
        <v>8173</v>
      </c>
      <c r="M6348" t="s">
        <v>5313</v>
      </c>
      <c r="N6348" t="s">
        <v>16780</v>
      </c>
      <c r="O6348" t="s">
        <v>16781</v>
      </c>
      <c r="Q6348" t="s">
        <v>2224</v>
      </c>
      <c r="R6348" s="1">
        <f t="shared" si="496"/>
        <v>-12458.850000000006</v>
      </c>
      <c r="S6348" s="1">
        <f t="shared" si="497"/>
        <v>-2616.3585000000012</v>
      </c>
      <c r="T6348" s="1">
        <f t="shared" si="498"/>
        <v>-4060.9099999999962</v>
      </c>
      <c r="U6348" s="1">
        <f t="shared" si="499"/>
        <v>1444.551499999995</v>
      </c>
    </row>
    <row r="6349" spans="1:21" x14ac:dyDescent="0.2">
      <c r="A6349" t="s">
        <v>1404</v>
      </c>
      <c r="B6349" t="s">
        <v>14225</v>
      </c>
      <c r="C6349" t="s">
        <v>18</v>
      </c>
      <c r="D6349" t="s">
        <v>19</v>
      </c>
      <c r="E6349" t="s">
        <v>1158</v>
      </c>
      <c r="F6349" t="str">
        <f t="shared" si="495"/>
        <v>2006</v>
      </c>
      <c r="G6349" t="s">
        <v>2223</v>
      </c>
      <c r="I6349" t="s">
        <v>13614</v>
      </c>
      <c r="J6349" t="s">
        <v>13615</v>
      </c>
      <c r="K6349" t="s">
        <v>20</v>
      </c>
      <c r="L6349" t="s">
        <v>8173</v>
      </c>
      <c r="M6349" t="s">
        <v>5313</v>
      </c>
      <c r="N6349" t="s">
        <v>14683</v>
      </c>
      <c r="O6349" t="s">
        <v>14684</v>
      </c>
      <c r="Q6349" t="s">
        <v>2224</v>
      </c>
      <c r="R6349" s="1">
        <f t="shared" si="496"/>
        <v>-12458.850000000006</v>
      </c>
      <c r="S6349" s="1">
        <f t="shared" si="497"/>
        <v>-2616.3585000000012</v>
      </c>
      <c r="T6349" s="1">
        <f t="shared" si="498"/>
        <v>-4060.9099999999962</v>
      </c>
      <c r="U6349" s="1">
        <f t="shared" si="499"/>
        <v>1444.551499999995</v>
      </c>
    </row>
    <row r="6350" spans="1:21" x14ac:dyDescent="0.2">
      <c r="A6350" t="s">
        <v>1404</v>
      </c>
      <c r="B6350" t="s">
        <v>12067</v>
      </c>
      <c r="C6350" t="s">
        <v>18</v>
      </c>
      <c r="D6350" t="s">
        <v>19</v>
      </c>
      <c r="E6350" t="s">
        <v>1158</v>
      </c>
      <c r="F6350" t="str">
        <f t="shared" si="495"/>
        <v>2006</v>
      </c>
      <c r="G6350" t="s">
        <v>2223</v>
      </c>
      <c r="I6350" t="s">
        <v>11469</v>
      </c>
      <c r="J6350" t="s">
        <v>11470</v>
      </c>
      <c r="K6350" t="s">
        <v>20</v>
      </c>
      <c r="L6350" t="s">
        <v>8173</v>
      </c>
      <c r="M6350" t="s">
        <v>5313</v>
      </c>
      <c r="N6350" t="s">
        <v>12550</v>
      </c>
      <c r="O6350" t="s">
        <v>12551</v>
      </c>
      <c r="Q6350" t="s">
        <v>2224</v>
      </c>
      <c r="R6350" s="1">
        <f t="shared" si="496"/>
        <v>-12458.850000000006</v>
      </c>
      <c r="S6350" s="1">
        <f t="shared" si="497"/>
        <v>-2616.3585000000012</v>
      </c>
      <c r="T6350" s="1">
        <f t="shared" si="498"/>
        <v>-4060.9099999999962</v>
      </c>
      <c r="U6350" s="1">
        <f t="shared" si="499"/>
        <v>1444.551499999995</v>
      </c>
    </row>
    <row r="6351" spans="1:21" x14ac:dyDescent="0.2">
      <c r="A6351" t="s">
        <v>1404</v>
      </c>
      <c r="B6351" t="s">
        <v>9899</v>
      </c>
      <c r="C6351" t="s">
        <v>18</v>
      </c>
      <c r="D6351" t="s">
        <v>19</v>
      </c>
      <c r="E6351" t="s">
        <v>1158</v>
      </c>
      <c r="F6351" t="str">
        <f t="shared" si="495"/>
        <v>2006</v>
      </c>
      <c r="G6351" t="s">
        <v>2223</v>
      </c>
      <c r="I6351" t="s">
        <v>9291</v>
      </c>
      <c r="J6351" t="s">
        <v>9292</v>
      </c>
      <c r="K6351" t="s">
        <v>20</v>
      </c>
      <c r="L6351" t="s">
        <v>8173</v>
      </c>
      <c r="M6351" t="s">
        <v>5313</v>
      </c>
      <c r="N6351" t="s">
        <v>10384</v>
      </c>
      <c r="O6351" t="s">
        <v>10385</v>
      </c>
      <c r="Q6351" t="s">
        <v>2224</v>
      </c>
      <c r="R6351" s="1">
        <f t="shared" si="496"/>
        <v>-12458.850000000006</v>
      </c>
      <c r="S6351" s="1">
        <f t="shared" si="497"/>
        <v>-2616.3585000000012</v>
      </c>
      <c r="T6351" s="1">
        <f t="shared" si="498"/>
        <v>-4060.9099999999962</v>
      </c>
      <c r="U6351" s="1">
        <f t="shared" si="499"/>
        <v>1444.551499999995</v>
      </c>
    </row>
    <row r="6352" spans="1:21" x14ac:dyDescent="0.2">
      <c r="A6352" t="s">
        <v>1404</v>
      </c>
      <c r="B6352" t="s">
        <v>19407</v>
      </c>
      <c r="C6352" t="s">
        <v>18</v>
      </c>
      <c r="D6352" t="s">
        <v>19</v>
      </c>
      <c r="E6352" t="s">
        <v>1158</v>
      </c>
      <c r="F6352" t="str">
        <f t="shared" si="495"/>
        <v>2006</v>
      </c>
      <c r="G6352" t="s">
        <v>2223</v>
      </c>
      <c r="I6352" t="s">
        <v>18826</v>
      </c>
      <c r="J6352" t="s">
        <v>18827</v>
      </c>
      <c r="K6352" t="s">
        <v>20</v>
      </c>
      <c r="L6352" t="s">
        <v>8173</v>
      </c>
      <c r="M6352" t="s">
        <v>5313</v>
      </c>
      <c r="N6352" t="s">
        <v>19777</v>
      </c>
      <c r="O6352" t="s">
        <v>19778</v>
      </c>
      <c r="Q6352" t="s">
        <v>2224</v>
      </c>
      <c r="R6352" s="1">
        <f t="shared" si="496"/>
        <v>-12458.850000000006</v>
      </c>
      <c r="S6352" s="1">
        <f t="shared" si="497"/>
        <v>-2616.3585000000012</v>
      </c>
      <c r="T6352" s="1">
        <f t="shared" si="498"/>
        <v>-4060.91</v>
      </c>
      <c r="U6352" s="1">
        <f t="shared" si="499"/>
        <v>1444.5514999999987</v>
      </c>
    </row>
    <row r="6353" spans="1:21" x14ac:dyDescent="0.2">
      <c r="A6353" t="s">
        <v>1404</v>
      </c>
      <c r="B6353" t="s">
        <v>18410</v>
      </c>
      <c r="C6353" t="s">
        <v>18</v>
      </c>
      <c r="D6353" t="s">
        <v>19</v>
      </c>
      <c r="E6353" t="s">
        <v>1158</v>
      </c>
      <c r="F6353" t="str">
        <f t="shared" si="495"/>
        <v>2006</v>
      </c>
      <c r="G6353" t="s">
        <v>2223</v>
      </c>
      <c r="I6353" t="s">
        <v>17816</v>
      </c>
      <c r="J6353" t="s">
        <v>17817</v>
      </c>
      <c r="K6353" t="s">
        <v>20</v>
      </c>
      <c r="L6353" t="s">
        <v>8173</v>
      </c>
      <c r="M6353" t="s">
        <v>5313</v>
      </c>
      <c r="N6353" t="s">
        <v>18826</v>
      </c>
      <c r="O6353" t="s">
        <v>18827</v>
      </c>
      <c r="Q6353" t="s">
        <v>2224</v>
      </c>
      <c r="R6353" s="1">
        <f t="shared" si="496"/>
        <v>-12458.849999999991</v>
      </c>
      <c r="S6353" s="1">
        <f t="shared" si="497"/>
        <v>-2616.358499999998</v>
      </c>
      <c r="T6353" s="1">
        <f t="shared" si="498"/>
        <v>-4060.91</v>
      </c>
      <c r="U6353" s="1">
        <f t="shared" si="499"/>
        <v>1444.5515000000019</v>
      </c>
    </row>
    <row r="6354" spans="1:21" x14ac:dyDescent="0.2">
      <c r="A6354" t="s">
        <v>1404</v>
      </c>
      <c r="B6354" t="s">
        <v>17383</v>
      </c>
      <c r="C6354" t="s">
        <v>18</v>
      </c>
      <c r="D6354" t="s">
        <v>19</v>
      </c>
      <c r="E6354" t="s">
        <v>1158</v>
      </c>
      <c r="F6354" t="str">
        <f t="shared" si="495"/>
        <v>2006</v>
      </c>
      <c r="G6354" t="s">
        <v>2223</v>
      </c>
      <c r="I6354" t="s">
        <v>16780</v>
      </c>
      <c r="J6354" t="s">
        <v>16781</v>
      </c>
      <c r="K6354" t="s">
        <v>20</v>
      </c>
      <c r="L6354" t="s">
        <v>8173</v>
      </c>
      <c r="M6354" t="s">
        <v>5313</v>
      </c>
      <c r="N6354" t="s">
        <v>17816</v>
      </c>
      <c r="O6354" t="s">
        <v>17817</v>
      </c>
      <c r="Q6354" t="s">
        <v>2224</v>
      </c>
      <c r="R6354" s="1">
        <f t="shared" si="496"/>
        <v>-12458.850000000006</v>
      </c>
      <c r="S6354" s="1">
        <f t="shared" si="497"/>
        <v>-2616.3585000000012</v>
      </c>
      <c r="T6354" s="1">
        <f t="shared" si="498"/>
        <v>-4060.9100000000035</v>
      </c>
      <c r="U6354" s="1">
        <f t="shared" si="499"/>
        <v>1444.5515000000023</v>
      </c>
    </row>
    <row r="6355" spans="1:21" x14ac:dyDescent="0.2">
      <c r="A6355" t="s">
        <v>1404</v>
      </c>
      <c r="B6355" t="s">
        <v>13151</v>
      </c>
      <c r="C6355" t="s">
        <v>18</v>
      </c>
      <c r="D6355" t="s">
        <v>19</v>
      </c>
      <c r="E6355" t="s">
        <v>1158</v>
      </c>
      <c r="F6355" t="str">
        <f t="shared" si="495"/>
        <v>2006</v>
      </c>
      <c r="G6355" t="s">
        <v>2223</v>
      </c>
      <c r="I6355" t="s">
        <v>12550</v>
      </c>
      <c r="J6355" t="s">
        <v>12551</v>
      </c>
      <c r="K6355" t="s">
        <v>20</v>
      </c>
      <c r="L6355" t="s">
        <v>8173</v>
      </c>
      <c r="M6355" t="s">
        <v>5313</v>
      </c>
      <c r="N6355" t="s">
        <v>13614</v>
      </c>
      <c r="O6355" t="s">
        <v>13615</v>
      </c>
      <c r="Q6355" t="s">
        <v>2224</v>
      </c>
      <c r="R6355" s="1">
        <f t="shared" si="496"/>
        <v>-12458.850000000006</v>
      </c>
      <c r="S6355" s="1">
        <f t="shared" si="497"/>
        <v>-2616.3585000000012</v>
      </c>
      <c r="T6355" s="1">
        <f t="shared" si="498"/>
        <v>-4060.9100000000035</v>
      </c>
      <c r="U6355" s="1">
        <f t="shared" si="499"/>
        <v>1444.5515000000023</v>
      </c>
    </row>
    <row r="6356" spans="1:21" x14ac:dyDescent="0.2">
      <c r="A6356" t="s">
        <v>1404</v>
      </c>
      <c r="B6356" t="s">
        <v>8771</v>
      </c>
      <c r="C6356" t="s">
        <v>18</v>
      </c>
      <c r="D6356" t="s">
        <v>19</v>
      </c>
      <c r="E6356" t="s">
        <v>1158</v>
      </c>
      <c r="F6356" t="str">
        <f t="shared" si="495"/>
        <v>2006</v>
      </c>
      <c r="G6356" t="s">
        <v>2223</v>
      </c>
      <c r="I6356" t="s">
        <v>8174</v>
      </c>
      <c r="J6356" t="s">
        <v>8175</v>
      </c>
      <c r="K6356" t="s">
        <v>20</v>
      </c>
      <c r="L6356" t="s">
        <v>8173</v>
      </c>
      <c r="M6356" t="s">
        <v>5313</v>
      </c>
      <c r="N6356" t="s">
        <v>9291</v>
      </c>
      <c r="O6356" t="s">
        <v>9292</v>
      </c>
      <c r="Q6356" t="s">
        <v>2224</v>
      </c>
      <c r="R6356" s="1">
        <f t="shared" si="496"/>
        <v>-12458.850000000006</v>
      </c>
      <c r="S6356" s="1">
        <f t="shared" si="497"/>
        <v>-2616.3585000000012</v>
      </c>
      <c r="T6356" s="1">
        <f t="shared" si="498"/>
        <v>-4060.9100000000035</v>
      </c>
      <c r="U6356" s="1">
        <f t="shared" si="499"/>
        <v>1444.5515000000023</v>
      </c>
    </row>
    <row r="6357" spans="1:21" x14ac:dyDescent="0.2">
      <c r="A6357" t="s">
        <v>1404</v>
      </c>
      <c r="B6357" t="s">
        <v>7582</v>
      </c>
      <c r="C6357" t="s">
        <v>18</v>
      </c>
      <c r="D6357" t="s">
        <v>19</v>
      </c>
      <c r="E6357" t="s">
        <v>1158</v>
      </c>
      <c r="F6357" t="str">
        <f t="shared" si="495"/>
        <v>2006</v>
      </c>
      <c r="G6357" t="s">
        <v>2223</v>
      </c>
      <c r="I6357" t="s">
        <v>6997</v>
      </c>
      <c r="J6357" t="s">
        <v>6998</v>
      </c>
      <c r="K6357" t="s">
        <v>20</v>
      </c>
      <c r="L6357" t="s">
        <v>8173</v>
      </c>
      <c r="M6357" t="s">
        <v>5313</v>
      </c>
      <c r="N6357" t="s">
        <v>8174</v>
      </c>
      <c r="O6357" t="s">
        <v>8175</v>
      </c>
      <c r="Q6357" t="s">
        <v>2224</v>
      </c>
      <c r="R6357" s="1">
        <f t="shared" si="496"/>
        <v>-12458.850000000006</v>
      </c>
      <c r="S6357" s="1">
        <f t="shared" si="497"/>
        <v>-2616.3585000000012</v>
      </c>
      <c r="T6357" s="1">
        <f t="shared" si="498"/>
        <v>-4060.9100000000035</v>
      </c>
      <c r="U6357" s="1">
        <f t="shared" si="499"/>
        <v>1444.5515000000023</v>
      </c>
    </row>
    <row r="6358" spans="1:21" x14ac:dyDescent="0.2">
      <c r="A6358" t="s">
        <v>1404</v>
      </c>
      <c r="B6358" t="s">
        <v>15298</v>
      </c>
      <c r="C6358" t="s">
        <v>18</v>
      </c>
      <c r="D6358" t="s">
        <v>19</v>
      </c>
      <c r="E6358" t="s">
        <v>1158</v>
      </c>
      <c r="F6358" t="str">
        <f t="shared" si="495"/>
        <v>2006</v>
      </c>
      <c r="G6358" t="s">
        <v>2223</v>
      </c>
      <c r="I6358" t="s">
        <v>14683</v>
      </c>
      <c r="J6358" t="s">
        <v>14684</v>
      </c>
      <c r="K6358" t="s">
        <v>20</v>
      </c>
      <c r="L6358" t="s">
        <v>8173</v>
      </c>
      <c r="M6358" t="s">
        <v>5313</v>
      </c>
      <c r="N6358" t="s">
        <v>15752</v>
      </c>
      <c r="O6358" t="s">
        <v>15753</v>
      </c>
      <c r="Q6358" t="s">
        <v>2224</v>
      </c>
      <c r="R6358" s="1">
        <f t="shared" si="496"/>
        <v>-12458.849999999991</v>
      </c>
      <c r="S6358" s="1">
        <f t="shared" si="497"/>
        <v>-2616.358499999998</v>
      </c>
      <c r="T6358" s="1">
        <f t="shared" si="498"/>
        <v>-4060.9100000000035</v>
      </c>
      <c r="U6358" s="1">
        <f t="shared" si="499"/>
        <v>1444.5515000000055</v>
      </c>
    </row>
    <row r="6359" spans="1:21" x14ac:dyDescent="0.2">
      <c r="A6359" t="s">
        <v>1404</v>
      </c>
      <c r="B6359" t="s">
        <v>11005</v>
      </c>
      <c r="C6359" t="s">
        <v>18</v>
      </c>
      <c r="D6359" t="s">
        <v>19</v>
      </c>
      <c r="E6359" t="s">
        <v>1158</v>
      </c>
      <c r="F6359" t="str">
        <f t="shared" si="495"/>
        <v>2006</v>
      </c>
      <c r="G6359" t="s">
        <v>2223</v>
      </c>
      <c r="I6359" t="s">
        <v>10384</v>
      </c>
      <c r="J6359" t="s">
        <v>10385</v>
      </c>
      <c r="K6359" t="s">
        <v>20</v>
      </c>
      <c r="L6359" t="s">
        <v>8173</v>
      </c>
      <c r="M6359" t="s">
        <v>5313</v>
      </c>
      <c r="N6359" t="s">
        <v>11469</v>
      </c>
      <c r="O6359" t="s">
        <v>11470</v>
      </c>
      <c r="Q6359" t="s">
        <v>2224</v>
      </c>
      <c r="R6359" s="1">
        <f t="shared" si="496"/>
        <v>-12458.849999999977</v>
      </c>
      <c r="S6359" s="1">
        <f t="shared" si="497"/>
        <v>-2616.3584999999948</v>
      </c>
      <c r="T6359" s="1">
        <f t="shared" si="498"/>
        <v>-4060.9100000000035</v>
      </c>
      <c r="U6359" s="1">
        <f t="shared" si="499"/>
        <v>1444.5515000000087</v>
      </c>
    </row>
    <row r="6360" spans="1:21" x14ac:dyDescent="0.2">
      <c r="A6360" t="s">
        <v>1404</v>
      </c>
      <c r="B6360" t="s">
        <v>12067</v>
      </c>
      <c r="C6360" t="s">
        <v>18</v>
      </c>
      <c r="D6360" t="s">
        <v>19</v>
      </c>
      <c r="E6360" t="s">
        <v>852</v>
      </c>
      <c r="F6360" t="str">
        <f t="shared" si="495"/>
        <v>1994</v>
      </c>
      <c r="G6360" t="s">
        <v>1405</v>
      </c>
      <c r="I6360" t="s">
        <v>11316</v>
      </c>
      <c r="J6360" t="s">
        <v>11317</v>
      </c>
      <c r="K6360" t="s">
        <v>20</v>
      </c>
      <c r="L6360" t="s">
        <v>12414</v>
      </c>
      <c r="M6360" t="s">
        <v>774</v>
      </c>
      <c r="N6360" t="s">
        <v>20</v>
      </c>
      <c r="O6360" t="s">
        <v>23</v>
      </c>
      <c r="Q6360" t="s">
        <v>1966</v>
      </c>
      <c r="R6360" s="1">
        <f t="shared" si="496"/>
        <v>-10327.08</v>
      </c>
      <c r="S6360" s="1">
        <f t="shared" si="497"/>
        <v>-2168.6867999999999</v>
      </c>
      <c r="T6360" s="1">
        <f t="shared" si="498"/>
        <v>-3616.39</v>
      </c>
      <c r="U6360" s="1">
        <f t="shared" si="499"/>
        <v>1447.7031999999999</v>
      </c>
    </row>
    <row r="6361" spans="1:21" x14ac:dyDescent="0.2">
      <c r="A6361" t="s">
        <v>1404</v>
      </c>
      <c r="B6361" t="s">
        <v>12067</v>
      </c>
      <c r="C6361" t="s">
        <v>18</v>
      </c>
      <c r="D6361" t="s">
        <v>19</v>
      </c>
      <c r="E6361" t="s">
        <v>893</v>
      </c>
      <c r="F6361" t="str">
        <f t="shared" si="495"/>
        <v>1996</v>
      </c>
      <c r="G6361" t="s">
        <v>1405</v>
      </c>
      <c r="I6361" t="s">
        <v>11336</v>
      </c>
      <c r="J6361" t="s">
        <v>11337</v>
      </c>
      <c r="K6361" t="s">
        <v>20</v>
      </c>
      <c r="L6361" t="s">
        <v>12425</v>
      </c>
      <c r="M6361" t="s">
        <v>554</v>
      </c>
      <c r="N6361" t="s">
        <v>12426</v>
      </c>
      <c r="O6361" t="s">
        <v>12427</v>
      </c>
      <c r="Q6361" t="s">
        <v>1490</v>
      </c>
      <c r="R6361" s="1">
        <f t="shared" si="496"/>
        <v>-10420.970000000001</v>
      </c>
      <c r="S6361" s="1">
        <f t="shared" si="497"/>
        <v>-2188.4037000000003</v>
      </c>
      <c r="T6361" s="1">
        <f t="shared" si="498"/>
        <v>-3647.33</v>
      </c>
      <c r="U6361" s="1">
        <f t="shared" si="499"/>
        <v>1458.9262999999996</v>
      </c>
    </row>
    <row r="6362" spans="1:21" x14ac:dyDescent="0.2">
      <c r="A6362" t="s">
        <v>1404</v>
      </c>
      <c r="B6362" t="s">
        <v>14225</v>
      </c>
      <c r="C6362" t="s">
        <v>18</v>
      </c>
      <c r="D6362" t="s">
        <v>19</v>
      </c>
      <c r="E6362" t="s">
        <v>893</v>
      </c>
      <c r="F6362" t="str">
        <f t="shared" si="495"/>
        <v>1996</v>
      </c>
      <c r="G6362" t="s">
        <v>1405</v>
      </c>
      <c r="I6362" t="s">
        <v>13499</v>
      </c>
      <c r="J6362" t="s">
        <v>13500</v>
      </c>
      <c r="K6362" t="s">
        <v>20</v>
      </c>
      <c r="L6362" t="s">
        <v>12425</v>
      </c>
      <c r="M6362" t="s">
        <v>554</v>
      </c>
      <c r="N6362" t="s">
        <v>14581</v>
      </c>
      <c r="O6362" t="s">
        <v>14582</v>
      </c>
      <c r="Q6362" t="s">
        <v>1490</v>
      </c>
      <c r="R6362" s="1">
        <f t="shared" si="496"/>
        <v>-10420.970000000001</v>
      </c>
      <c r="S6362" s="1">
        <f t="shared" si="497"/>
        <v>-2188.4037000000003</v>
      </c>
      <c r="T6362" s="1">
        <f t="shared" si="498"/>
        <v>-3647.33</v>
      </c>
      <c r="U6362" s="1">
        <f t="shared" si="499"/>
        <v>1458.9262999999996</v>
      </c>
    </row>
    <row r="6363" spans="1:21" x14ac:dyDescent="0.2">
      <c r="A6363" t="s">
        <v>1404</v>
      </c>
      <c r="B6363" t="s">
        <v>3360</v>
      </c>
      <c r="C6363" t="s">
        <v>18</v>
      </c>
      <c r="D6363" t="s">
        <v>19</v>
      </c>
      <c r="E6363" t="s">
        <v>893</v>
      </c>
      <c r="F6363" t="str">
        <f t="shared" si="495"/>
        <v>1996</v>
      </c>
      <c r="G6363" t="s">
        <v>1405</v>
      </c>
      <c r="I6363" t="s">
        <v>2026</v>
      </c>
      <c r="J6363" t="s">
        <v>2027</v>
      </c>
      <c r="K6363" t="s">
        <v>20</v>
      </c>
      <c r="L6363" t="s">
        <v>2025</v>
      </c>
      <c r="M6363" t="s">
        <v>554</v>
      </c>
      <c r="N6363" t="s">
        <v>4212</v>
      </c>
      <c r="O6363" t="s">
        <v>4213</v>
      </c>
      <c r="Q6363" t="s">
        <v>1490</v>
      </c>
      <c r="R6363" s="1">
        <f t="shared" si="496"/>
        <v>-10420.970000000001</v>
      </c>
      <c r="S6363" s="1">
        <f t="shared" si="497"/>
        <v>-2188.4037000000003</v>
      </c>
      <c r="T6363" s="1">
        <f t="shared" si="498"/>
        <v>-3647.3399999999965</v>
      </c>
      <c r="U6363" s="1">
        <f t="shared" si="499"/>
        <v>1458.9362999999962</v>
      </c>
    </row>
    <row r="6364" spans="1:21" x14ac:dyDescent="0.2">
      <c r="A6364" t="s">
        <v>1404</v>
      </c>
      <c r="B6364" t="s">
        <v>9899</v>
      </c>
      <c r="C6364" t="s">
        <v>18</v>
      </c>
      <c r="D6364" t="s">
        <v>19</v>
      </c>
      <c r="E6364" t="s">
        <v>893</v>
      </c>
      <c r="F6364" t="str">
        <f t="shared" si="495"/>
        <v>1996</v>
      </c>
      <c r="G6364" t="s">
        <v>1405</v>
      </c>
      <c r="I6364" t="s">
        <v>9149</v>
      </c>
      <c r="J6364" t="s">
        <v>9150</v>
      </c>
      <c r="K6364" t="s">
        <v>20</v>
      </c>
      <c r="L6364" t="s">
        <v>2025</v>
      </c>
      <c r="M6364" t="s">
        <v>554</v>
      </c>
      <c r="N6364" t="s">
        <v>10238</v>
      </c>
      <c r="O6364" t="s">
        <v>10239</v>
      </c>
      <c r="Q6364" t="s">
        <v>1490</v>
      </c>
      <c r="R6364" s="1">
        <f t="shared" si="496"/>
        <v>-10420.970000000001</v>
      </c>
      <c r="S6364" s="1">
        <f t="shared" si="497"/>
        <v>-2188.4037000000003</v>
      </c>
      <c r="T6364" s="1">
        <f t="shared" si="498"/>
        <v>-3647.3399999999983</v>
      </c>
      <c r="U6364" s="1">
        <f t="shared" si="499"/>
        <v>1458.936299999998</v>
      </c>
    </row>
    <row r="6365" spans="1:21" x14ac:dyDescent="0.2">
      <c r="A6365" t="s">
        <v>1404</v>
      </c>
      <c r="B6365" t="s">
        <v>7582</v>
      </c>
      <c r="C6365" t="s">
        <v>18</v>
      </c>
      <c r="D6365" t="s">
        <v>19</v>
      </c>
      <c r="E6365" t="s">
        <v>893</v>
      </c>
      <c r="F6365" t="str">
        <f t="shared" si="495"/>
        <v>1996</v>
      </c>
      <c r="G6365" t="s">
        <v>1405</v>
      </c>
      <c r="I6365" t="s">
        <v>6864</v>
      </c>
      <c r="J6365" t="s">
        <v>6865</v>
      </c>
      <c r="K6365" t="s">
        <v>20</v>
      </c>
      <c r="L6365" t="s">
        <v>2025</v>
      </c>
      <c r="M6365" t="s">
        <v>554</v>
      </c>
      <c r="N6365" t="s">
        <v>8039</v>
      </c>
      <c r="O6365" t="s">
        <v>8040</v>
      </c>
      <c r="Q6365" t="s">
        <v>1490</v>
      </c>
      <c r="R6365" s="1">
        <f t="shared" si="496"/>
        <v>-10420.970000000008</v>
      </c>
      <c r="S6365" s="1">
        <f t="shared" si="497"/>
        <v>-2188.4037000000017</v>
      </c>
      <c r="T6365" s="1">
        <f t="shared" si="498"/>
        <v>-3647.34</v>
      </c>
      <c r="U6365" s="1">
        <f t="shared" si="499"/>
        <v>1458.9362999999985</v>
      </c>
    </row>
    <row r="6366" spans="1:21" x14ac:dyDescent="0.2">
      <c r="A6366" t="s">
        <v>1404</v>
      </c>
      <c r="B6366" t="s">
        <v>11005</v>
      </c>
      <c r="C6366" t="s">
        <v>18</v>
      </c>
      <c r="D6366" t="s">
        <v>19</v>
      </c>
      <c r="E6366" t="s">
        <v>893</v>
      </c>
      <c r="F6366" t="str">
        <f t="shared" si="495"/>
        <v>1996</v>
      </c>
      <c r="G6366" t="s">
        <v>1405</v>
      </c>
      <c r="I6366" t="s">
        <v>10238</v>
      </c>
      <c r="J6366" t="s">
        <v>10239</v>
      </c>
      <c r="K6366" t="s">
        <v>20</v>
      </c>
      <c r="L6366" t="s">
        <v>2025</v>
      </c>
      <c r="M6366" t="s">
        <v>554</v>
      </c>
      <c r="N6366" t="s">
        <v>11336</v>
      </c>
      <c r="O6366" t="s">
        <v>11337</v>
      </c>
      <c r="Q6366" t="s">
        <v>1490</v>
      </c>
      <c r="R6366" s="1">
        <f t="shared" si="496"/>
        <v>-10420.970000000001</v>
      </c>
      <c r="S6366" s="1">
        <f t="shared" si="497"/>
        <v>-2188.4037000000003</v>
      </c>
      <c r="T6366" s="1">
        <f t="shared" si="498"/>
        <v>-3647.34</v>
      </c>
      <c r="U6366" s="1">
        <f t="shared" si="499"/>
        <v>1458.9362999999998</v>
      </c>
    </row>
    <row r="6367" spans="1:21" x14ac:dyDescent="0.2">
      <c r="A6367" t="s">
        <v>1404</v>
      </c>
      <c r="B6367" t="s">
        <v>6317</v>
      </c>
      <c r="C6367" t="s">
        <v>18</v>
      </c>
      <c r="D6367" t="s">
        <v>19</v>
      </c>
      <c r="E6367" t="s">
        <v>893</v>
      </c>
      <c r="F6367" t="str">
        <f t="shared" si="495"/>
        <v>1996</v>
      </c>
      <c r="G6367" t="s">
        <v>1405</v>
      </c>
      <c r="I6367" t="s">
        <v>5614</v>
      </c>
      <c r="J6367" t="s">
        <v>5615</v>
      </c>
      <c r="K6367" t="s">
        <v>20</v>
      </c>
      <c r="L6367" t="s">
        <v>2025</v>
      </c>
      <c r="M6367" t="s">
        <v>554</v>
      </c>
      <c r="N6367" t="s">
        <v>6864</v>
      </c>
      <c r="O6367" t="s">
        <v>6865</v>
      </c>
      <c r="Q6367" t="s">
        <v>1490</v>
      </c>
      <c r="R6367" s="1">
        <f t="shared" si="496"/>
        <v>-10420.970000000001</v>
      </c>
      <c r="S6367" s="1">
        <f t="shared" si="497"/>
        <v>-2188.4037000000003</v>
      </c>
      <c r="T6367" s="1">
        <f t="shared" si="498"/>
        <v>-3647.34</v>
      </c>
      <c r="U6367" s="1">
        <f t="shared" si="499"/>
        <v>1458.9362999999998</v>
      </c>
    </row>
    <row r="6368" spans="1:21" x14ac:dyDescent="0.2">
      <c r="A6368" t="s">
        <v>1404</v>
      </c>
      <c r="B6368" t="s">
        <v>13151</v>
      </c>
      <c r="C6368" t="s">
        <v>18</v>
      </c>
      <c r="D6368" t="s">
        <v>19</v>
      </c>
      <c r="E6368" t="s">
        <v>893</v>
      </c>
      <c r="F6368" t="str">
        <f t="shared" si="495"/>
        <v>1996</v>
      </c>
      <c r="G6368" t="s">
        <v>1405</v>
      </c>
      <c r="I6368" t="s">
        <v>12426</v>
      </c>
      <c r="J6368" t="s">
        <v>12427</v>
      </c>
      <c r="K6368" t="s">
        <v>20</v>
      </c>
      <c r="L6368" t="s">
        <v>2025</v>
      </c>
      <c r="M6368" t="s">
        <v>554</v>
      </c>
      <c r="N6368" t="s">
        <v>13499</v>
      </c>
      <c r="O6368" t="s">
        <v>13500</v>
      </c>
      <c r="Q6368" t="s">
        <v>1490</v>
      </c>
      <c r="R6368" s="1">
        <f t="shared" si="496"/>
        <v>-10420.969999999999</v>
      </c>
      <c r="S6368" s="1">
        <f t="shared" si="497"/>
        <v>-2188.4036999999998</v>
      </c>
      <c r="T6368" s="1">
        <f t="shared" si="498"/>
        <v>-3647.34</v>
      </c>
      <c r="U6368" s="1">
        <f t="shared" si="499"/>
        <v>1458.9363000000003</v>
      </c>
    </row>
    <row r="6369" spans="1:21" x14ac:dyDescent="0.2">
      <c r="A6369" t="s">
        <v>1404</v>
      </c>
      <c r="B6369" t="s">
        <v>8771</v>
      </c>
      <c r="C6369" t="s">
        <v>18</v>
      </c>
      <c r="D6369" t="s">
        <v>19</v>
      </c>
      <c r="E6369" t="s">
        <v>893</v>
      </c>
      <c r="F6369" t="str">
        <f t="shared" si="495"/>
        <v>1996</v>
      </c>
      <c r="G6369" t="s">
        <v>1405</v>
      </c>
      <c r="I6369" t="s">
        <v>8039</v>
      </c>
      <c r="J6369" t="s">
        <v>8040</v>
      </c>
      <c r="K6369" t="s">
        <v>20</v>
      </c>
      <c r="L6369" t="s">
        <v>2025</v>
      </c>
      <c r="M6369" t="s">
        <v>554</v>
      </c>
      <c r="N6369" t="s">
        <v>9149</v>
      </c>
      <c r="O6369" t="s">
        <v>9150</v>
      </c>
      <c r="Q6369" t="s">
        <v>1490</v>
      </c>
      <c r="R6369" s="1">
        <f t="shared" si="496"/>
        <v>-10420.969999999994</v>
      </c>
      <c r="S6369" s="1">
        <f t="shared" si="497"/>
        <v>-2188.4036999999985</v>
      </c>
      <c r="T6369" s="1">
        <f t="shared" si="498"/>
        <v>-3647.34</v>
      </c>
      <c r="U6369" s="1">
        <f t="shared" si="499"/>
        <v>1458.9363000000017</v>
      </c>
    </row>
    <row r="6370" spans="1:21" x14ac:dyDescent="0.2">
      <c r="A6370" t="s">
        <v>1404</v>
      </c>
      <c r="B6370" t="s">
        <v>17</v>
      </c>
      <c r="C6370" t="s">
        <v>18</v>
      </c>
      <c r="D6370" t="s">
        <v>19</v>
      </c>
      <c r="E6370" t="s">
        <v>893</v>
      </c>
      <c r="F6370" t="str">
        <f t="shared" si="495"/>
        <v>1996</v>
      </c>
      <c r="G6370" t="s">
        <v>1405</v>
      </c>
      <c r="I6370" s="3">
        <v>40976.230000000003</v>
      </c>
      <c r="J6370" s="3">
        <v>117074.98</v>
      </c>
      <c r="K6370" s="2">
        <v>0</v>
      </c>
      <c r="L6370" s="3">
        <v>-3647.34</v>
      </c>
      <c r="M6370" s="4">
        <v>0.35</v>
      </c>
      <c r="N6370" s="5">
        <v>37328.89</v>
      </c>
      <c r="O6370" s="5">
        <v>106654.01</v>
      </c>
      <c r="Q6370" t="s">
        <v>1490</v>
      </c>
      <c r="R6370" s="1">
        <f t="shared" si="496"/>
        <v>-10420.970000000001</v>
      </c>
      <c r="S6370" s="1">
        <f t="shared" si="497"/>
        <v>-2188.4037000000003</v>
      </c>
      <c r="T6370" s="1">
        <f t="shared" si="498"/>
        <v>-3647.3400000000038</v>
      </c>
      <c r="U6370" s="1">
        <f t="shared" si="499"/>
        <v>1458.9363000000035</v>
      </c>
    </row>
    <row r="6371" spans="1:21" x14ac:dyDescent="0.2">
      <c r="A6371" t="s">
        <v>1404</v>
      </c>
      <c r="B6371" t="s">
        <v>4967</v>
      </c>
      <c r="C6371" t="s">
        <v>18</v>
      </c>
      <c r="D6371" t="s">
        <v>19</v>
      </c>
      <c r="E6371" t="s">
        <v>893</v>
      </c>
      <c r="F6371" t="str">
        <f t="shared" si="495"/>
        <v>1996</v>
      </c>
      <c r="G6371" t="s">
        <v>1405</v>
      </c>
      <c r="I6371" t="s">
        <v>4212</v>
      </c>
      <c r="J6371" t="s">
        <v>4213</v>
      </c>
      <c r="K6371" t="s">
        <v>20</v>
      </c>
      <c r="L6371" t="s">
        <v>2025</v>
      </c>
      <c r="M6371" t="s">
        <v>554</v>
      </c>
      <c r="N6371" t="s">
        <v>5614</v>
      </c>
      <c r="O6371" t="s">
        <v>5615</v>
      </c>
      <c r="Q6371" t="s">
        <v>1490</v>
      </c>
      <c r="R6371" s="1">
        <f t="shared" si="496"/>
        <v>-10420.969999999987</v>
      </c>
      <c r="S6371" s="1">
        <f t="shared" si="497"/>
        <v>-2188.4036999999971</v>
      </c>
      <c r="T6371" s="1">
        <f t="shared" si="498"/>
        <v>-3647.3400000000038</v>
      </c>
      <c r="U6371" s="1">
        <f t="shared" si="499"/>
        <v>1458.9363000000067</v>
      </c>
    </row>
    <row r="6372" spans="1:21" x14ac:dyDescent="0.2">
      <c r="A6372" t="s">
        <v>1404</v>
      </c>
      <c r="B6372" t="s">
        <v>11005</v>
      </c>
      <c r="C6372" t="s">
        <v>18</v>
      </c>
      <c r="D6372" t="s">
        <v>19</v>
      </c>
      <c r="E6372" t="s">
        <v>1039</v>
      </c>
      <c r="F6372" t="str">
        <f t="shared" si="495"/>
        <v>2002</v>
      </c>
      <c r="G6372" t="s">
        <v>1406</v>
      </c>
      <c r="I6372" t="s">
        <v>10296</v>
      </c>
      <c r="J6372" t="s">
        <v>10297</v>
      </c>
      <c r="K6372" t="s">
        <v>20</v>
      </c>
      <c r="L6372" t="s">
        <v>9208</v>
      </c>
      <c r="M6372" t="s">
        <v>6947</v>
      </c>
      <c r="N6372" t="s">
        <v>11386</v>
      </c>
      <c r="O6372" t="s">
        <v>11387</v>
      </c>
      <c r="Q6372" t="s">
        <v>1419</v>
      </c>
      <c r="R6372" s="1">
        <f t="shared" si="496"/>
        <v>-12745.090000000011</v>
      </c>
      <c r="S6372" s="1">
        <f t="shared" si="497"/>
        <v>-2676.4689000000021</v>
      </c>
      <c r="T6372" s="1">
        <f t="shared" si="498"/>
        <v>-4139.7199999999975</v>
      </c>
      <c r="U6372" s="1">
        <f t="shared" si="499"/>
        <v>1463.2510999999954</v>
      </c>
    </row>
    <row r="6373" spans="1:21" x14ac:dyDescent="0.2">
      <c r="A6373" t="s">
        <v>1404</v>
      </c>
      <c r="B6373" t="s">
        <v>14225</v>
      </c>
      <c r="C6373" t="s">
        <v>18</v>
      </c>
      <c r="D6373" t="s">
        <v>19</v>
      </c>
      <c r="E6373" t="s">
        <v>1039</v>
      </c>
      <c r="F6373" t="str">
        <f t="shared" si="495"/>
        <v>2002</v>
      </c>
      <c r="G6373" t="s">
        <v>1406</v>
      </c>
      <c r="I6373" t="s">
        <v>13548</v>
      </c>
      <c r="J6373" t="s">
        <v>13549</v>
      </c>
      <c r="K6373" t="s">
        <v>20</v>
      </c>
      <c r="L6373" t="s">
        <v>9208</v>
      </c>
      <c r="M6373" t="s">
        <v>6947</v>
      </c>
      <c r="N6373" t="s">
        <v>14618</v>
      </c>
      <c r="O6373" t="s">
        <v>14619</v>
      </c>
      <c r="Q6373" t="s">
        <v>1419</v>
      </c>
      <c r="R6373" s="1">
        <f t="shared" si="496"/>
        <v>-12745.090000000004</v>
      </c>
      <c r="S6373" s="1">
        <f t="shared" si="497"/>
        <v>-2676.4689000000008</v>
      </c>
      <c r="T6373" s="1">
        <f t="shared" si="498"/>
        <v>-4139.7199999999975</v>
      </c>
      <c r="U6373" s="1">
        <f t="shared" si="499"/>
        <v>1463.2510999999968</v>
      </c>
    </row>
    <row r="6374" spans="1:21" x14ac:dyDescent="0.2">
      <c r="A6374" t="s">
        <v>1404</v>
      </c>
      <c r="B6374" t="s">
        <v>8771</v>
      </c>
      <c r="C6374" t="s">
        <v>18</v>
      </c>
      <c r="D6374" t="s">
        <v>19</v>
      </c>
      <c r="E6374" t="s">
        <v>1039</v>
      </c>
      <c r="F6374" t="str">
        <f t="shared" si="495"/>
        <v>2002</v>
      </c>
      <c r="G6374" t="s">
        <v>1406</v>
      </c>
      <c r="I6374" t="s">
        <v>8103</v>
      </c>
      <c r="J6374" t="s">
        <v>8104</v>
      </c>
      <c r="K6374" t="s">
        <v>20</v>
      </c>
      <c r="L6374" t="s">
        <v>9208</v>
      </c>
      <c r="M6374" t="s">
        <v>6947</v>
      </c>
      <c r="N6374" t="s">
        <v>9209</v>
      </c>
      <c r="O6374" t="s">
        <v>9210</v>
      </c>
      <c r="Q6374" t="s">
        <v>1419</v>
      </c>
      <c r="R6374" s="1">
        <f t="shared" si="496"/>
        <v>-12745.090000000011</v>
      </c>
      <c r="S6374" s="1">
        <f t="shared" si="497"/>
        <v>-2676.4689000000021</v>
      </c>
      <c r="T6374" s="1">
        <f t="shared" si="498"/>
        <v>-4139.7200000000012</v>
      </c>
      <c r="U6374" s="1">
        <f t="shared" si="499"/>
        <v>1463.251099999999</v>
      </c>
    </row>
    <row r="6375" spans="1:21" x14ac:dyDescent="0.2">
      <c r="A6375" t="s">
        <v>1404</v>
      </c>
      <c r="B6375" t="s">
        <v>16349</v>
      </c>
      <c r="C6375" t="s">
        <v>18</v>
      </c>
      <c r="D6375" t="s">
        <v>19</v>
      </c>
      <c r="E6375" t="s">
        <v>1039</v>
      </c>
      <c r="F6375" t="str">
        <f t="shared" si="495"/>
        <v>2002</v>
      </c>
      <c r="G6375" t="s">
        <v>1406</v>
      </c>
      <c r="I6375" t="s">
        <v>15691</v>
      </c>
      <c r="J6375" t="s">
        <v>15692</v>
      </c>
      <c r="K6375" t="s">
        <v>20</v>
      </c>
      <c r="L6375" t="s">
        <v>9208</v>
      </c>
      <c r="M6375" t="s">
        <v>6947</v>
      </c>
      <c r="N6375" t="s">
        <v>16724</v>
      </c>
      <c r="O6375" t="s">
        <v>16725</v>
      </c>
      <c r="Q6375" t="s">
        <v>1419</v>
      </c>
      <c r="R6375" s="1">
        <f t="shared" si="496"/>
        <v>-12745.09</v>
      </c>
      <c r="S6375" s="1">
        <f t="shared" si="497"/>
        <v>-2676.4688999999998</v>
      </c>
      <c r="T6375" s="1">
        <f t="shared" si="498"/>
        <v>-4139.7199999999993</v>
      </c>
      <c r="U6375" s="1">
        <f t="shared" si="499"/>
        <v>1463.2510999999995</v>
      </c>
    </row>
    <row r="6376" spans="1:21" x14ac:dyDescent="0.2">
      <c r="A6376" t="s">
        <v>1404</v>
      </c>
      <c r="B6376" t="s">
        <v>18410</v>
      </c>
      <c r="C6376" t="s">
        <v>18</v>
      </c>
      <c r="D6376" t="s">
        <v>19</v>
      </c>
      <c r="E6376" t="s">
        <v>1039</v>
      </c>
      <c r="F6376" t="str">
        <f t="shared" si="495"/>
        <v>2002</v>
      </c>
      <c r="G6376" t="s">
        <v>1406</v>
      </c>
      <c r="I6376" t="s">
        <v>17767</v>
      </c>
      <c r="J6376" t="s">
        <v>17768</v>
      </c>
      <c r="K6376" t="s">
        <v>20</v>
      </c>
      <c r="L6376" t="s">
        <v>9208</v>
      </c>
      <c r="M6376" t="s">
        <v>6947</v>
      </c>
      <c r="N6376" t="s">
        <v>18780</v>
      </c>
      <c r="O6376" t="s">
        <v>18781</v>
      </c>
      <c r="Q6376" t="s">
        <v>1419</v>
      </c>
      <c r="R6376" s="1">
        <f t="shared" si="496"/>
        <v>-12745.09</v>
      </c>
      <c r="S6376" s="1">
        <f t="shared" si="497"/>
        <v>-2676.4688999999998</v>
      </c>
      <c r="T6376" s="1">
        <f t="shared" si="498"/>
        <v>-4139.72</v>
      </c>
      <c r="U6376" s="1">
        <f t="shared" si="499"/>
        <v>1463.2511000000004</v>
      </c>
    </row>
    <row r="6377" spans="1:21" x14ac:dyDescent="0.2">
      <c r="A6377" t="s">
        <v>1404</v>
      </c>
      <c r="B6377" t="s">
        <v>13151</v>
      </c>
      <c r="C6377" t="s">
        <v>18</v>
      </c>
      <c r="D6377" t="s">
        <v>19</v>
      </c>
      <c r="E6377" t="s">
        <v>1039</v>
      </c>
      <c r="F6377" t="str">
        <f t="shared" si="495"/>
        <v>2002</v>
      </c>
      <c r="G6377" t="s">
        <v>1406</v>
      </c>
      <c r="I6377" t="s">
        <v>12477</v>
      </c>
      <c r="J6377" t="s">
        <v>12478</v>
      </c>
      <c r="K6377" t="s">
        <v>20</v>
      </c>
      <c r="L6377" t="s">
        <v>9208</v>
      </c>
      <c r="M6377" t="s">
        <v>6947</v>
      </c>
      <c r="N6377" t="s">
        <v>13548</v>
      </c>
      <c r="O6377" t="s">
        <v>13549</v>
      </c>
      <c r="Q6377" t="s">
        <v>1419</v>
      </c>
      <c r="R6377" s="1">
        <f t="shared" si="496"/>
        <v>-12745.089999999997</v>
      </c>
      <c r="S6377" s="1">
        <f t="shared" si="497"/>
        <v>-2676.4688999999994</v>
      </c>
      <c r="T6377" s="1">
        <f t="shared" si="498"/>
        <v>-4139.7200000000012</v>
      </c>
      <c r="U6377" s="1">
        <f t="shared" si="499"/>
        <v>1463.2511000000018</v>
      </c>
    </row>
    <row r="6378" spans="1:21" x14ac:dyDescent="0.2">
      <c r="A6378" t="s">
        <v>1404</v>
      </c>
      <c r="B6378" t="s">
        <v>12067</v>
      </c>
      <c r="C6378" t="s">
        <v>18</v>
      </c>
      <c r="D6378" t="s">
        <v>19</v>
      </c>
      <c r="E6378" t="s">
        <v>1039</v>
      </c>
      <c r="F6378" t="str">
        <f t="shared" si="495"/>
        <v>2002</v>
      </c>
      <c r="G6378" t="s">
        <v>1406</v>
      </c>
      <c r="I6378" t="s">
        <v>11386</v>
      </c>
      <c r="J6378" t="s">
        <v>11387</v>
      </c>
      <c r="K6378" t="s">
        <v>20</v>
      </c>
      <c r="L6378" t="s">
        <v>9208</v>
      </c>
      <c r="M6378" t="s">
        <v>6947</v>
      </c>
      <c r="N6378" t="s">
        <v>12477</v>
      </c>
      <c r="O6378" t="s">
        <v>12478</v>
      </c>
      <c r="Q6378" t="s">
        <v>1419</v>
      </c>
      <c r="R6378" s="1">
        <f t="shared" si="496"/>
        <v>-12745.089999999997</v>
      </c>
      <c r="S6378" s="1">
        <f t="shared" si="497"/>
        <v>-2676.4688999999994</v>
      </c>
      <c r="T6378" s="1">
        <f t="shared" si="498"/>
        <v>-4139.7200000000012</v>
      </c>
      <c r="U6378" s="1">
        <f t="shared" si="499"/>
        <v>1463.2511000000018</v>
      </c>
    </row>
    <row r="6379" spans="1:21" x14ac:dyDescent="0.2">
      <c r="A6379" t="s">
        <v>1404</v>
      </c>
      <c r="B6379" t="s">
        <v>9899</v>
      </c>
      <c r="C6379" t="s">
        <v>18</v>
      </c>
      <c r="D6379" t="s">
        <v>19</v>
      </c>
      <c r="E6379" t="s">
        <v>1039</v>
      </c>
      <c r="F6379" t="str">
        <f t="shared" si="495"/>
        <v>2002</v>
      </c>
      <c r="G6379" t="s">
        <v>1406</v>
      </c>
      <c r="I6379" t="s">
        <v>9209</v>
      </c>
      <c r="J6379" t="s">
        <v>9210</v>
      </c>
      <c r="K6379" t="s">
        <v>20</v>
      </c>
      <c r="L6379" t="s">
        <v>9208</v>
      </c>
      <c r="M6379" t="s">
        <v>6947</v>
      </c>
      <c r="N6379" t="s">
        <v>10296</v>
      </c>
      <c r="O6379" t="s">
        <v>10297</v>
      </c>
      <c r="Q6379" t="s">
        <v>1419</v>
      </c>
      <c r="R6379" s="1">
        <f t="shared" si="496"/>
        <v>-12745.089999999997</v>
      </c>
      <c r="S6379" s="1">
        <f t="shared" si="497"/>
        <v>-2676.4688999999994</v>
      </c>
      <c r="T6379" s="1">
        <f t="shared" si="498"/>
        <v>-4139.7200000000012</v>
      </c>
      <c r="U6379" s="1">
        <f t="shared" si="499"/>
        <v>1463.2511000000018</v>
      </c>
    </row>
    <row r="6380" spans="1:21" x14ac:dyDescent="0.2">
      <c r="A6380" t="s">
        <v>1404</v>
      </c>
      <c r="B6380" t="s">
        <v>17383</v>
      </c>
      <c r="C6380" t="s">
        <v>18</v>
      </c>
      <c r="D6380" t="s">
        <v>19</v>
      </c>
      <c r="E6380" t="s">
        <v>1039</v>
      </c>
      <c r="F6380" t="str">
        <f t="shared" si="495"/>
        <v>2002</v>
      </c>
      <c r="G6380" t="s">
        <v>1406</v>
      </c>
      <c r="I6380" t="s">
        <v>16724</v>
      </c>
      <c r="J6380" t="s">
        <v>16725</v>
      </c>
      <c r="K6380" t="s">
        <v>20</v>
      </c>
      <c r="L6380" t="s">
        <v>15690</v>
      </c>
      <c r="M6380" t="s">
        <v>6947</v>
      </c>
      <c r="N6380" t="s">
        <v>17767</v>
      </c>
      <c r="O6380" t="s">
        <v>17768</v>
      </c>
      <c r="Q6380" t="s">
        <v>1419</v>
      </c>
      <c r="R6380" s="1">
        <f t="shared" si="496"/>
        <v>-12745.09</v>
      </c>
      <c r="S6380" s="1">
        <f t="shared" si="497"/>
        <v>-2676.4688999999998</v>
      </c>
      <c r="T6380" s="1">
        <f t="shared" si="498"/>
        <v>-4139.7300000000005</v>
      </c>
      <c r="U6380" s="1">
        <f t="shared" si="499"/>
        <v>1463.2611000000006</v>
      </c>
    </row>
    <row r="6381" spans="1:21" x14ac:dyDescent="0.2">
      <c r="A6381" t="s">
        <v>1404</v>
      </c>
      <c r="B6381" t="s">
        <v>15298</v>
      </c>
      <c r="C6381" t="s">
        <v>18</v>
      </c>
      <c r="D6381" t="s">
        <v>19</v>
      </c>
      <c r="E6381" t="s">
        <v>1039</v>
      </c>
      <c r="F6381" t="str">
        <f t="shared" si="495"/>
        <v>2002</v>
      </c>
      <c r="G6381" t="s">
        <v>1406</v>
      </c>
      <c r="I6381" t="s">
        <v>14618</v>
      </c>
      <c r="J6381" t="s">
        <v>14619</v>
      </c>
      <c r="K6381" t="s">
        <v>20</v>
      </c>
      <c r="L6381" t="s">
        <v>15690</v>
      </c>
      <c r="M6381" t="s">
        <v>6947</v>
      </c>
      <c r="N6381" t="s">
        <v>15691</v>
      </c>
      <c r="O6381" t="s">
        <v>15692</v>
      </c>
      <c r="Q6381" t="s">
        <v>1419</v>
      </c>
      <c r="R6381" s="1">
        <f t="shared" si="496"/>
        <v>-12745.089999999997</v>
      </c>
      <c r="S6381" s="1">
        <f t="shared" si="497"/>
        <v>-2676.4688999999994</v>
      </c>
      <c r="T6381" s="1">
        <f t="shared" si="498"/>
        <v>-4139.7300000000014</v>
      </c>
      <c r="U6381" s="1">
        <f t="shared" si="499"/>
        <v>1463.261100000002</v>
      </c>
    </row>
    <row r="6382" spans="1:21" x14ac:dyDescent="0.2">
      <c r="A6382" t="s">
        <v>1404</v>
      </c>
      <c r="B6382" t="s">
        <v>16349</v>
      </c>
      <c r="C6382" t="s">
        <v>18</v>
      </c>
      <c r="D6382" t="s">
        <v>19</v>
      </c>
      <c r="E6382" t="s">
        <v>1241</v>
      </c>
      <c r="F6382" t="str">
        <f t="shared" si="495"/>
        <v>2010</v>
      </c>
      <c r="G6382" t="s">
        <v>2223</v>
      </c>
      <c r="I6382" t="s">
        <v>15866</v>
      </c>
      <c r="J6382" t="s">
        <v>15867</v>
      </c>
      <c r="K6382" t="s">
        <v>20</v>
      </c>
      <c r="L6382" t="s">
        <v>12645</v>
      </c>
      <c r="M6382" t="s">
        <v>554</v>
      </c>
      <c r="N6382" t="s">
        <v>16890</v>
      </c>
      <c r="O6382" t="s">
        <v>16891</v>
      </c>
      <c r="Q6382" t="s">
        <v>2373</v>
      </c>
      <c r="R6382" s="1">
        <f t="shared" si="496"/>
        <v>-10516.240000000005</v>
      </c>
      <c r="S6382" s="1">
        <f t="shared" si="497"/>
        <v>-2208.4104000000011</v>
      </c>
      <c r="T6382" s="1">
        <f t="shared" si="498"/>
        <v>-3680.6800000000003</v>
      </c>
      <c r="U6382" s="1">
        <f t="shared" si="499"/>
        <v>1472.2695999999992</v>
      </c>
    </row>
    <row r="6383" spans="1:21" x14ac:dyDescent="0.2">
      <c r="A6383" t="s">
        <v>1404</v>
      </c>
      <c r="B6383" t="s">
        <v>18410</v>
      </c>
      <c r="C6383" t="s">
        <v>18</v>
      </c>
      <c r="D6383" t="s">
        <v>19</v>
      </c>
      <c r="E6383" t="s">
        <v>1241</v>
      </c>
      <c r="F6383" t="str">
        <f t="shared" si="495"/>
        <v>2010</v>
      </c>
      <c r="G6383" t="s">
        <v>2223</v>
      </c>
      <c r="I6383" t="s">
        <v>17915</v>
      </c>
      <c r="J6383" t="s">
        <v>17916</v>
      </c>
      <c r="K6383" t="s">
        <v>20</v>
      </c>
      <c r="L6383" t="s">
        <v>12645</v>
      </c>
      <c r="M6383" t="s">
        <v>554</v>
      </c>
      <c r="N6383" t="s">
        <v>18915</v>
      </c>
      <c r="O6383" t="s">
        <v>18916</v>
      </c>
      <c r="Q6383" t="s">
        <v>2373</v>
      </c>
      <c r="R6383" s="1">
        <f t="shared" si="496"/>
        <v>-10516.239999999991</v>
      </c>
      <c r="S6383" s="1">
        <f t="shared" si="497"/>
        <v>-2208.4103999999979</v>
      </c>
      <c r="T6383" s="1">
        <f t="shared" si="498"/>
        <v>-3680.6800000000003</v>
      </c>
      <c r="U6383" s="1">
        <f t="shared" si="499"/>
        <v>1472.2696000000024</v>
      </c>
    </row>
    <row r="6384" spans="1:21" x14ac:dyDescent="0.2">
      <c r="A6384" t="s">
        <v>1404</v>
      </c>
      <c r="B6384" t="s">
        <v>14225</v>
      </c>
      <c r="C6384" t="s">
        <v>18</v>
      </c>
      <c r="D6384" t="s">
        <v>19</v>
      </c>
      <c r="E6384" t="s">
        <v>1241</v>
      </c>
      <c r="F6384" t="str">
        <f t="shared" si="495"/>
        <v>2010</v>
      </c>
      <c r="G6384" t="s">
        <v>2223</v>
      </c>
      <c r="I6384" t="s">
        <v>13719</v>
      </c>
      <c r="J6384" t="s">
        <v>13720</v>
      </c>
      <c r="K6384" t="s">
        <v>20</v>
      </c>
      <c r="L6384" t="s">
        <v>12645</v>
      </c>
      <c r="M6384" t="s">
        <v>554</v>
      </c>
      <c r="N6384" t="s">
        <v>14803</v>
      </c>
      <c r="O6384" t="s">
        <v>14804</v>
      </c>
      <c r="Q6384" t="s">
        <v>2373</v>
      </c>
      <c r="R6384" s="1">
        <f t="shared" si="496"/>
        <v>-10516.239999999991</v>
      </c>
      <c r="S6384" s="1">
        <f t="shared" si="497"/>
        <v>-2208.4103999999979</v>
      </c>
      <c r="T6384" s="1">
        <f t="shared" si="498"/>
        <v>-3680.6800000000003</v>
      </c>
      <c r="U6384" s="1">
        <f t="shared" si="499"/>
        <v>1472.2696000000024</v>
      </c>
    </row>
    <row r="6385" spans="1:21" x14ac:dyDescent="0.2">
      <c r="A6385" t="s">
        <v>1404</v>
      </c>
      <c r="B6385" t="s">
        <v>12067</v>
      </c>
      <c r="C6385" t="s">
        <v>18</v>
      </c>
      <c r="D6385" t="s">
        <v>19</v>
      </c>
      <c r="E6385" t="s">
        <v>1241</v>
      </c>
      <c r="F6385" t="str">
        <f t="shared" si="495"/>
        <v>2010</v>
      </c>
      <c r="G6385" t="s">
        <v>2223</v>
      </c>
      <c r="I6385" t="s">
        <v>11565</v>
      </c>
      <c r="J6385" t="s">
        <v>11566</v>
      </c>
      <c r="K6385" t="s">
        <v>20</v>
      </c>
      <c r="L6385" t="s">
        <v>12645</v>
      </c>
      <c r="M6385" t="s">
        <v>554</v>
      </c>
      <c r="N6385" t="s">
        <v>12646</v>
      </c>
      <c r="O6385" t="s">
        <v>12647</v>
      </c>
      <c r="Q6385" t="s">
        <v>2373</v>
      </c>
      <c r="R6385" s="1">
        <f t="shared" si="496"/>
        <v>-10516.239999999991</v>
      </c>
      <c r="S6385" s="1">
        <f t="shared" si="497"/>
        <v>-2208.4103999999979</v>
      </c>
      <c r="T6385" s="1">
        <f t="shared" si="498"/>
        <v>-3680.6800000000003</v>
      </c>
      <c r="U6385" s="1">
        <f t="shared" si="499"/>
        <v>1472.2696000000024</v>
      </c>
    </row>
    <row r="6386" spans="1:21" x14ac:dyDescent="0.2">
      <c r="A6386" t="s">
        <v>1404</v>
      </c>
      <c r="B6386" t="s">
        <v>15298</v>
      </c>
      <c r="C6386" t="s">
        <v>18</v>
      </c>
      <c r="D6386" t="s">
        <v>19</v>
      </c>
      <c r="E6386" t="s">
        <v>1241</v>
      </c>
      <c r="F6386" t="str">
        <f t="shared" si="495"/>
        <v>2010</v>
      </c>
      <c r="G6386" t="s">
        <v>2223</v>
      </c>
      <c r="I6386" t="s">
        <v>14803</v>
      </c>
      <c r="J6386" t="s">
        <v>14804</v>
      </c>
      <c r="K6386" t="s">
        <v>20</v>
      </c>
      <c r="L6386" t="s">
        <v>13718</v>
      </c>
      <c r="M6386" t="s">
        <v>554</v>
      </c>
      <c r="N6386" t="s">
        <v>15866</v>
      </c>
      <c r="O6386" t="s">
        <v>15867</v>
      </c>
      <c r="Q6386" t="s">
        <v>2373</v>
      </c>
      <c r="R6386" s="1">
        <f t="shared" si="496"/>
        <v>-10516.239999999991</v>
      </c>
      <c r="S6386" s="1">
        <f t="shared" si="497"/>
        <v>-2208.4103999999979</v>
      </c>
      <c r="T6386" s="1">
        <f t="shared" si="498"/>
        <v>-3680.6899999999951</v>
      </c>
      <c r="U6386" s="1">
        <f t="shared" si="499"/>
        <v>1472.2795999999971</v>
      </c>
    </row>
    <row r="6387" spans="1:21" x14ac:dyDescent="0.2">
      <c r="A6387" t="s">
        <v>1404</v>
      </c>
      <c r="B6387" t="s">
        <v>19407</v>
      </c>
      <c r="C6387" t="s">
        <v>18</v>
      </c>
      <c r="D6387" t="s">
        <v>19</v>
      </c>
      <c r="E6387" t="s">
        <v>1241</v>
      </c>
      <c r="F6387" t="str">
        <f t="shared" si="495"/>
        <v>2010</v>
      </c>
      <c r="G6387" t="s">
        <v>2223</v>
      </c>
      <c r="I6387" t="s">
        <v>18915</v>
      </c>
      <c r="J6387" t="s">
        <v>18916</v>
      </c>
      <c r="K6387" t="s">
        <v>20</v>
      </c>
      <c r="L6387" t="s">
        <v>13718</v>
      </c>
      <c r="M6387" t="s">
        <v>554</v>
      </c>
      <c r="N6387" t="s">
        <v>19859</v>
      </c>
      <c r="O6387" t="s">
        <v>19860</v>
      </c>
      <c r="Q6387" t="s">
        <v>2373</v>
      </c>
      <c r="R6387" s="1">
        <f t="shared" si="496"/>
        <v>-10516.240000000005</v>
      </c>
      <c r="S6387" s="1">
        <f t="shared" si="497"/>
        <v>-2208.4104000000011</v>
      </c>
      <c r="T6387" s="1">
        <f t="shared" si="498"/>
        <v>-3680.6899999999987</v>
      </c>
      <c r="U6387" s="1">
        <f t="shared" si="499"/>
        <v>1472.2795999999976</v>
      </c>
    </row>
    <row r="6388" spans="1:21" x14ac:dyDescent="0.2">
      <c r="A6388" t="s">
        <v>1404</v>
      </c>
      <c r="B6388" t="s">
        <v>13151</v>
      </c>
      <c r="C6388" t="s">
        <v>18</v>
      </c>
      <c r="D6388" t="s">
        <v>19</v>
      </c>
      <c r="E6388" t="s">
        <v>1241</v>
      </c>
      <c r="F6388" t="str">
        <f t="shared" si="495"/>
        <v>2010</v>
      </c>
      <c r="G6388" t="s">
        <v>2223</v>
      </c>
      <c r="I6388" t="s">
        <v>12646</v>
      </c>
      <c r="J6388" t="s">
        <v>12647</v>
      </c>
      <c r="K6388" t="s">
        <v>20</v>
      </c>
      <c r="L6388" t="s">
        <v>13718</v>
      </c>
      <c r="M6388" t="s">
        <v>554</v>
      </c>
      <c r="N6388" t="s">
        <v>13719</v>
      </c>
      <c r="O6388" t="s">
        <v>13720</v>
      </c>
      <c r="Q6388" t="s">
        <v>2373</v>
      </c>
      <c r="R6388" s="1">
        <f t="shared" si="496"/>
        <v>-10516.24000000002</v>
      </c>
      <c r="S6388" s="1">
        <f t="shared" si="497"/>
        <v>-2208.4104000000043</v>
      </c>
      <c r="T6388" s="1">
        <f t="shared" si="498"/>
        <v>-3680.6900000000023</v>
      </c>
      <c r="U6388" s="1">
        <f t="shared" si="499"/>
        <v>1472.279599999998</v>
      </c>
    </row>
    <row r="6389" spans="1:21" x14ac:dyDescent="0.2">
      <c r="A6389" t="s">
        <v>1404</v>
      </c>
      <c r="B6389" t="s">
        <v>17383</v>
      </c>
      <c r="C6389" t="s">
        <v>18</v>
      </c>
      <c r="D6389" t="s">
        <v>19</v>
      </c>
      <c r="E6389" t="s">
        <v>1241</v>
      </c>
      <c r="F6389" t="str">
        <f t="shared" si="495"/>
        <v>2010</v>
      </c>
      <c r="G6389" t="s">
        <v>2223</v>
      </c>
      <c r="I6389" t="s">
        <v>16890</v>
      </c>
      <c r="J6389" t="s">
        <v>16891</v>
      </c>
      <c r="K6389" t="s">
        <v>20</v>
      </c>
      <c r="L6389" t="s">
        <v>13718</v>
      </c>
      <c r="M6389" t="s">
        <v>554</v>
      </c>
      <c r="N6389" t="s">
        <v>17915</v>
      </c>
      <c r="O6389" t="s">
        <v>17916</v>
      </c>
      <c r="Q6389" t="s">
        <v>2373</v>
      </c>
      <c r="R6389" s="1">
        <f t="shared" si="496"/>
        <v>-10516.240000000005</v>
      </c>
      <c r="S6389" s="1">
        <f t="shared" si="497"/>
        <v>-2208.4104000000011</v>
      </c>
      <c r="T6389" s="1">
        <f t="shared" si="498"/>
        <v>-3680.6900000000023</v>
      </c>
      <c r="U6389" s="1">
        <f t="shared" si="499"/>
        <v>1472.2796000000012</v>
      </c>
    </row>
    <row r="6390" spans="1:21" x14ac:dyDescent="0.2">
      <c r="A6390" t="s">
        <v>16</v>
      </c>
      <c r="B6390" t="s">
        <v>13151</v>
      </c>
      <c r="C6390" t="s">
        <v>18</v>
      </c>
      <c r="D6390" t="s">
        <v>19</v>
      </c>
      <c r="E6390" t="s">
        <v>1330</v>
      </c>
      <c r="F6390" t="str">
        <f t="shared" si="495"/>
        <v>2013</v>
      </c>
      <c r="G6390" t="s">
        <v>1275</v>
      </c>
      <c r="I6390" t="s">
        <v>12368</v>
      </c>
      <c r="J6390" t="s">
        <v>12369</v>
      </c>
      <c r="K6390" t="s">
        <v>20</v>
      </c>
      <c r="L6390" t="s">
        <v>6682</v>
      </c>
      <c r="M6390" t="s">
        <v>554</v>
      </c>
      <c r="N6390" t="s">
        <v>13455</v>
      </c>
      <c r="O6390" t="s">
        <v>13456</v>
      </c>
      <c r="Q6390" t="s">
        <v>1344</v>
      </c>
      <c r="R6390" s="1">
        <f t="shared" si="496"/>
        <v>-10637.330000000002</v>
      </c>
      <c r="S6390" s="1">
        <f t="shared" si="497"/>
        <v>-2233.8393000000001</v>
      </c>
      <c r="T6390" s="1">
        <f t="shared" si="498"/>
        <v>-3723.0599999999977</v>
      </c>
      <c r="U6390" s="1">
        <f t="shared" si="499"/>
        <v>1489.2206999999976</v>
      </c>
    </row>
    <row r="6391" spans="1:21" x14ac:dyDescent="0.2">
      <c r="A6391" t="s">
        <v>16</v>
      </c>
      <c r="B6391" t="s">
        <v>8771</v>
      </c>
      <c r="C6391" t="s">
        <v>18</v>
      </c>
      <c r="D6391" t="s">
        <v>19</v>
      </c>
      <c r="E6391" t="s">
        <v>1330</v>
      </c>
      <c r="F6391" t="str">
        <f t="shared" si="495"/>
        <v>2013</v>
      </c>
      <c r="G6391" t="s">
        <v>1275</v>
      </c>
      <c r="I6391" t="s">
        <v>7904</v>
      </c>
      <c r="J6391" t="s">
        <v>7905</v>
      </c>
      <c r="K6391" t="s">
        <v>20</v>
      </c>
      <c r="L6391" t="s">
        <v>6682</v>
      </c>
      <c r="M6391" t="s">
        <v>554</v>
      </c>
      <c r="N6391" t="s">
        <v>9036</v>
      </c>
      <c r="O6391" t="s">
        <v>9037</v>
      </c>
      <c r="Q6391" t="s">
        <v>1344</v>
      </c>
      <c r="R6391" s="1">
        <f t="shared" si="496"/>
        <v>-10637.329999999987</v>
      </c>
      <c r="S6391" s="1">
        <f t="shared" si="497"/>
        <v>-2233.8392999999974</v>
      </c>
      <c r="T6391" s="1">
        <f t="shared" si="498"/>
        <v>-3723.0599999999977</v>
      </c>
      <c r="U6391" s="1">
        <f t="shared" si="499"/>
        <v>1489.2207000000003</v>
      </c>
    </row>
    <row r="6392" spans="1:21" x14ac:dyDescent="0.2">
      <c r="A6392" t="s">
        <v>16</v>
      </c>
      <c r="B6392" t="s">
        <v>6317</v>
      </c>
      <c r="C6392" t="s">
        <v>18</v>
      </c>
      <c r="D6392" t="s">
        <v>19</v>
      </c>
      <c r="E6392" t="s">
        <v>1330</v>
      </c>
      <c r="F6392" t="str">
        <f t="shared" si="495"/>
        <v>2013</v>
      </c>
      <c r="G6392" t="s">
        <v>1275</v>
      </c>
      <c r="I6392" t="s">
        <v>5419</v>
      </c>
      <c r="J6392" t="s">
        <v>5420</v>
      </c>
      <c r="K6392" t="s">
        <v>20</v>
      </c>
      <c r="L6392" t="s">
        <v>6682</v>
      </c>
      <c r="M6392" t="s">
        <v>554</v>
      </c>
      <c r="N6392" t="s">
        <v>6683</v>
      </c>
      <c r="O6392" t="s">
        <v>6684</v>
      </c>
      <c r="Q6392" t="s">
        <v>1344</v>
      </c>
      <c r="R6392" s="1">
        <f t="shared" si="496"/>
        <v>-10637.329999999987</v>
      </c>
      <c r="S6392" s="1">
        <f t="shared" si="497"/>
        <v>-2233.8392999999974</v>
      </c>
      <c r="T6392" s="1">
        <f t="shared" si="498"/>
        <v>-3723.0599999999977</v>
      </c>
      <c r="U6392" s="1">
        <f t="shared" si="499"/>
        <v>1489.2207000000003</v>
      </c>
    </row>
    <row r="6393" spans="1:21" x14ac:dyDescent="0.2">
      <c r="A6393" t="s">
        <v>16</v>
      </c>
      <c r="B6393" t="s">
        <v>17383</v>
      </c>
      <c r="C6393" t="s">
        <v>18</v>
      </c>
      <c r="D6393" t="s">
        <v>19</v>
      </c>
      <c r="E6393" t="s">
        <v>1330</v>
      </c>
      <c r="F6393" t="str">
        <f t="shared" si="495"/>
        <v>2013</v>
      </c>
      <c r="G6393" t="s">
        <v>1275</v>
      </c>
      <c r="I6393" t="s">
        <v>16664</v>
      </c>
      <c r="J6393" t="s">
        <v>16665</v>
      </c>
      <c r="K6393" t="s">
        <v>20</v>
      </c>
      <c r="L6393" t="s">
        <v>6682</v>
      </c>
      <c r="M6393" t="s">
        <v>554</v>
      </c>
      <c r="N6393" t="s">
        <v>17712</v>
      </c>
      <c r="O6393" t="s">
        <v>17713</v>
      </c>
      <c r="Q6393" t="s">
        <v>1344</v>
      </c>
      <c r="R6393" s="1">
        <f t="shared" si="496"/>
        <v>-10637.330000000002</v>
      </c>
      <c r="S6393" s="1">
        <f t="shared" si="497"/>
        <v>-2233.8393000000001</v>
      </c>
      <c r="T6393" s="1">
        <f t="shared" si="498"/>
        <v>-3723.0600000000013</v>
      </c>
      <c r="U6393" s="1">
        <f t="shared" si="499"/>
        <v>1489.2207000000012</v>
      </c>
    </row>
    <row r="6394" spans="1:21" x14ac:dyDescent="0.2">
      <c r="A6394" t="s">
        <v>16</v>
      </c>
      <c r="B6394" t="s">
        <v>15298</v>
      </c>
      <c r="C6394" t="s">
        <v>18</v>
      </c>
      <c r="D6394" t="s">
        <v>19</v>
      </c>
      <c r="E6394" t="s">
        <v>1330</v>
      </c>
      <c r="F6394" t="str">
        <f t="shared" si="495"/>
        <v>2013</v>
      </c>
      <c r="G6394" t="s">
        <v>1275</v>
      </c>
      <c r="I6394" t="s">
        <v>14541</v>
      </c>
      <c r="J6394" t="s">
        <v>14542</v>
      </c>
      <c r="K6394" t="s">
        <v>20</v>
      </c>
      <c r="L6394" t="s">
        <v>6682</v>
      </c>
      <c r="M6394" t="s">
        <v>554</v>
      </c>
      <c r="N6394" t="s">
        <v>15620</v>
      </c>
      <c r="O6394" t="s">
        <v>15621</v>
      </c>
      <c r="Q6394" t="s">
        <v>1344</v>
      </c>
      <c r="R6394" s="1">
        <f t="shared" si="496"/>
        <v>-10637.330000000002</v>
      </c>
      <c r="S6394" s="1">
        <f t="shared" si="497"/>
        <v>-2233.8393000000001</v>
      </c>
      <c r="T6394" s="1">
        <f t="shared" si="498"/>
        <v>-3723.0600000000013</v>
      </c>
      <c r="U6394" s="1">
        <f t="shared" si="499"/>
        <v>1489.2207000000012</v>
      </c>
    </row>
    <row r="6395" spans="1:21" x14ac:dyDescent="0.2">
      <c r="A6395" t="s">
        <v>16</v>
      </c>
      <c r="B6395" t="s">
        <v>19407</v>
      </c>
      <c r="C6395" t="s">
        <v>18</v>
      </c>
      <c r="D6395" t="s">
        <v>19</v>
      </c>
      <c r="E6395" t="s">
        <v>1330</v>
      </c>
      <c r="F6395" t="str">
        <f t="shared" si="495"/>
        <v>2013</v>
      </c>
      <c r="G6395" t="s">
        <v>1275</v>
      </c>
      <c r="I6395" t="s">
        <v>18730</v>
      </c>
      <c r="J6395" t="s">
        <v>18731</v>
      </c>
      <c r="K6395" t="s">
        <v>20</v>
      </c>
      <c r="L6395" t="s">
        <v>6682</v>
      </c>
      <c r="M6395" t="s">
        <v>554</v>
      </c>
      <c r="N6395" t="s">
        <v>19695</v>
      </c>
      <c r="O6395" t="s">
        <v>19696</v>
      </c>
      <c r="Q6395" t="s">
        <v>1344</v>
      </c>
      <c r="R6395" s="1">
        <f t="shared" si="496"/>
        <v>-10637.329999999998</v>
      </c>
      <c r="S6395" s="1">
        <f t="shared" si="497"/>
        <v>-2233.8392999999996</v>
      </c>
      <c r="T6395" s="1">
        <f t="shared" si="498"/>
        <v>-3723.0600000000013</v>
      </c>
      <c r="U6395" s="1">
        <f t="shared" si="499"/>
        <v>1489.2207000000017</v>
      </c>
    </row>
    <row r="6396" spans="1:21" x14ac:dyDescent="0.2">
      <c r="A6396" t="s">
        <v>16</v>
      </c>
      <c r="B6396" t="s">
        <v>11005</v>
      </c>
      <c r="C6396" t="s">
        <v>18</v>
      </c>
      <c r="D6396" t="s">
        <v>19</v>
      </c>
      <c r="E6396" t="s">
        <v>1330</v>
      </c>
      <c r="F6396" t="str">
        <f t="shared" si="495"/>
        <v>2013</v>
      </c>
      <c r="G6396" t="s">
        <v>1275</v>
      </c>
      <c r="I6396" t="s">
        <v>10141</v>
      </c>
      <c r="J6396" t="s">
        <v>10142</v>
      </c>
      <c r="K6396" t="s">
        <v>20</v>
      </c>
      <c r="L6396" t="s">
        <v>6682</v>
      </c>
      <c r="M6396" t="s">
        <v>554</v>
      </c>
      <c r="N6396" t="s">
        <v>11253</v>
      </c>
      <c r="O6396" t="s">
        <v>11254</v>
      </c>
      <c r="Q6396" t="s">
        <v>1344</v>
      </c>
      <c r="R6396" s="1">
        <f t="shared" si="496"/>
        <v>-10637.330000000002</v>
      </c>
      <c r="S6396" s="1">
        <f t="shared" si="497"/>
        <v>-2233.8393000000001</v>
      </c>
      <c r="T6396" s="1">
        <f t="shared" si="498"/>
        <v>-3723.0600000000049</v>
      </c>
      <c r="U6396" s="1">
        <f t="shared" si="499"/>
        <v>1489.2207000000049</v>
      </c>
    </row>
    <row r="6397" spans="1:21" x14ac:dyDescent="0.2">
      <c r="A6397" t="s">
        <v>16</v>
      </c>
      <c r="B6397" t="s">
        <v>7582</v>
      </c>
      <c r="C6397" t="s">
        <v>18</v>
      </c>
      <c r="D6397" t="s">
        <v>19</v>
      </c>
      <c r="E6397" t="s">
        <v>1330</v>
      </c>
      <c r="F6397" t="str">
        <f t="shared" si="495"/>
        <v>2013</v>
      </c>
      <c r="G6397" t="s">
        <v>1275</v>
      </c>
      <c r="I6397" t="s">
        <v>6683</v>
      </c>
      <c r="J6397" t="s">
        <v>6684</v>
      </c>
      <c r="K6397" t="s">
        <v>20</v>
      </c>
      <c r="L6397" t="s">
        <v>7903</v>
      </c>
      <c r="M6397" t="s">
        <v>554</v>
      </c>
      <c r="N6397" t="s">
        <v>7904</v>
      </c>
      <c r="O6397" t="s">
        <v>7905</v>
      </c>
      <c r="Q6397" t="s">
        <v>1344</v>
      </c>
      <c r="R6397" s="1">
        <f t="shared" si="496"/>
        <v>-10637.330000000016</v>
      </c>
      <c r="S6397" s="1">
        <f t="shared" si="497"/>
        <v>-2233.8393000000033</v>
      </c>
      <c r="T6397" s="1">
        <f t="shared" si="498"/>
        <v>-3723.0699999999997</v>
      </c>
      <c r="U6397" s="1">
        <f t="shared" si="499"/>
        <v>1489.2306999999964</v>
      </c>
    </row>
    <row r="6398" spans="1:21" x14ac:dyDescent="0.2">
      <c r="A6398" t="s">
        <v>16</v>
      </c>
      <c r="B6398" t="s">
        <v>18410</v>
      </c>
      <c r="C6398" t="s">
        <v>18</v>
      </c>
      <c r="D6398" t="s">
        <v>19</v>
      </c>
      <c r="E6398" t="s">
        <v>1330</v>
      </c>
      <c r="F6398" t="str">
        <f t="shared" si="495"/>
        <v>2013</v>
      </c>
      <c r="G6398" t="s">
        <v>1275</v>
      </c>
      <c r="I6398" t="s">
        <v>17712</v>
      </c>
      <c r="J6398" t="s">
        <v>17713</v>
      </c>
      <c r="K6398" t="s">
        <v>20</v>
      </c>
      <c r="L6398" t="s">
        <v>7903</v>
      </c>
      <c r="M6398" t="s">
        <v>554</v>
      </c>
      <c r="N6398" t="s">
        <v>18730</v>
      </c>
      <c r="O6398" t="s">
        <v>18731</v>
      </c>
      <c r="Q6398" t="s">
        <v>1344</v>
      </c>
      <c r="R6398" s="1">
        <f t="shared" si="496"/>
        <v>-10637.330000000002</v>
      </c>
      <c r="S6398" s="1">
        <f t="shared" si="497"/>
        <v>-2233.8393000000001</v>
      </c>
      <c r="T6398" s="1">
        <f t="shared" si="498"/>
        <v>-3723.0699999999979</v>
      </c>
      <c r="U6398" s="1">
        <f t="shared" si="499"/>
        <v>1489.2306999999978</v>
      </c>
    </row>
    <row r="6399" spans="1:21" x14ac:dyDescent="0.2">
      <c r="A6399" t="s">
        <v>16</v>
      </c>
      <c r="B6399" t="s">
        <v>14225</v>
      </c>
      <c r="C6399" t="s">
        <v>18</v>
      </c>
      <c r="D6399" t="s">
        <v>19</v>
      </c>
      <c r="E6399" t="s">
        <v>1330</v>
      </c>
      <c r="F6399" t="str">
        <f t="shared" si="495"/>
        <v>2013</v>
      </c>
      <c r="G6399" t="s">
        <v>1275</v>
      </c>
      <c r="I6399" t="s">
        <v>13455</v>
      </c>
      <c r="J6399" t="s">
        <v>13456</v>
      </c>
      <c r="K6399" t="s">
        <v>20</v>
      </c>
      <c r="L6399" t="s">
        <v>7903</v>
      </c>
      <c r="M6399" t="s">
        <v>554</v>
      </c>
      <c r="N6399" t="s">
        <v>14541</v>
      </c>
      <c r="O6399" t="s">
        <v>14542</v>
      </c>
      <c r="Q6399" t="s">
        <v>1344</v>
      </c>
      <c r="R6399" s="1">
        <f t="shared" si="496"/>
        <v>-10637.330000000002</v>
      </c>
      <c r="S6399" s="1">
        <f t="shared" si="497"/>
        <v>-2233.8393000000001</v>
      </c>
      <c r="T6399" s="1">
        <f t="shared" si="498"/>
        <v>-3723.0699999999997</v>
      </c>
      <c r="U6399" s="1">
        <f t="shared" si="499"/>
        <v>1489.2306999999996</v>
      </c>
    </row>
    <row r="6400" spans="1:21" x14ac:dyDescent="0.2">
      <c r="A6400" t="s">
        <v>16</v>
      </c>
      <c r="B6400" t="s">
        <v>12067</v>
      </c>
      <c r="C6400" t="s">
        <v>18</v>
      </c>
      <c r="D6400" t="s">
        <v>19</v>
      </c>
      <c r="E6400" t="s">
        <v>1330</v>
      </c>
      <c r="F6400" t="str">
        <f t="shared" si="495"/>
        <v>2013</v>
      </c>
      <c r="G6400" t="s">
        <v>1275</v>
      </c>
      <c r="I6400" t="s">
        <v>11253</v>
      </c>
      <c r="J6400" t="s">
        <v>11254</v>
      </c>
      <c r="K6400" t="s">
        <v>20</v>
      </c>
      <c r="L6400" t="s">
        <v>7903</v>
      </c>
      <c r="M6400" t="s">
        <v>554</v>
      </c>
      <c r="N6400" t="s">
        <v>12368</v>
      </c>
      <c r="O6400" t="s">
        <v>12369</v>
      </c>
      <c r="Q6400" t="s">
        <v>1344</v>
      </c>
      <c r="R6400" s="1">
        <f t="shared" si="496"/>
        <v>-10637.330000000002</v>
      </c>
      <c r="S6400" s="1">
        <f t="shared" si="497"/>
        <v>-2233.8393000000001</v>
      </c>
      <c r="T6400" s="1">
        <f t="shared" si="498"/>
        <v>-3723.0699999999997</v>
      </c>
      <c r="U6400" s="1">
        <f t="shared" si="499"/>
        <v>1489.2306999999996</v>
      </c>
    </row>
    <row r="6401" spans="1:21" x14ac:dyDescent="0.2">
      <c r="A6401" t="s">
        <v>16</v>
      </c>
      <c r="B6401" t="s">
        <v>9899</v>
      </c>
      <c r="C6401" t="s">
        <v>18</v>
      </c>
      <c r="D6401" t="s">
        <v>19</v>
      </c>
      <c r="E6401" t="s">
        <v>1330</v>
      </c>
      <c r="F6401" t="str">
        <f t="shared" si="495"/>
        <v>2013</v>
      </c>
      <c r="G6401" t="s">
        <v>1275</v>
      </c>
      <c r="I6401" t="s">
        <v>9036</v>
      </c>
      <c r="J6401" t="s">
        <v>9037</v>
      </c>
      <c r="K6401" t="s">
        <v>20</v>
      </c>
      <c r="L6401" t="s">
        <v>7903</v>
      </c>
      <c r="M6401" t="s">
        <v>554</v>
      </c>
      <c r="N6401" t="s">
        <v>10141</v>
      </c>
      <c r="O6401" t="s">
        <v>10142</v>
      </c>
      <c r="Q6401" t="s">
        <v>1344</v>
      </c>
      <c r="R6401" s="1">
        <f t="shared" si="496"/>
        <v>-10637.330000000002</v>
      </c>
      <c r="S6401" s="1">
        <f t="shared" si="497"/>
        <v>-2233.8393000000001</v>
      </c>
      <c r="T6401" s="1">
        <f t="shared" si="498"/>
        <v>-3723.0699999999997</v>
      </c>
      <c r="U6401" s="1">
        <f t="shared" si="499"/>
        <v>1489.2306999999996</v>
      </c>
    </row>
    <row r="6402" spans="1:21" x14ac:dyDescent="0.2">
      <c r="A6402" t="s">
        <v>16</v>
      </c>
      <c r="B6402" t="s">
        <v>16349</v>
      </c>
      <c r="C6402" t="s">
        <v>18</v>
      </c>
      <c r="D6402" t="s">
        <v>19</v>
      </c>
      <c r="E6402" t="s">
        <v>1330</v>
      </c>
      <c r="F6402" t="str">
        <f t="shared" ref="F6402:F6465" si="500">LEFT(E6402,4)</f>
        <v>2013</v>
      </c>
      <c r="G6402" t="s">
        <v>1275</v>
      </c>
      <c r="I6402" t="s">
        <v>15620</v>
      </c>
      <c r="J6402" t="s">
        <v>15621</v>
      </c>
      <c r="K6402" t="s">
        <v>20</v>
      </c>
      <c r="L6402" t="s">
        <v>7903</v>
      </c>
      <c r="M6402" t="s">
        <v>554</v>
      </c>
      <c r="N6402" t="s">
        <v>16664</v>
      </c>
      <c r="O6402" t="s">
        <v>16665</v>
      </c>
      <c r="Q6402" t="s">
        <v>1344</v>
      </c>
      <c r="R6402" s="1">
        <f t="shared" ref="R6402:R6465" si="501">O6402-J6402</f>
        <v>-10637.329999999994</v>
      </c>
      <c r="S6402" s="1">
        <f t="shared" ref="S6402:S6465" si="502">R6402*0.21</f>
        <v>-2233.8392999999987</v>
      </c>
      <c r="T6402" s="1">
        <f t="shared" ref="T6402:T6465" si="503">N6402-I6402</f>
        <v>-3723.0699999999997</v>
      </c>
      <c r="U6402" s="1">
        <f t="shared" ref="U6402:U6465" si="504">S6402-T6402</f>
        <v>1489.230700000001</v>
      </c>
    </row>
    <row r="6403" spans="1:21" x14ac:dyDescent="0.2">
      <c r="A6403" t="s">
        <v>2467</v>
      </c>
      <c r="B6403" t="s">
        <v>6317</v>
      </c>
      <c r="C6403" t="s">
        <v>18</v>
      </c>
      <c r="D6403" t="s">
        <v>19</v>
      </c>
      <c r="E6403" t="s">
        <v>1158</v>
      </c>
      <c r="F6403" t="str">
        <f t="shared" si="500"/>
        <v>2006</v>
      </c>
      <c r="G6403" t="s">
        <v>423</v>
      </c>
      <c r="I6403" t="s">
        <v>6232</v>
      </c>
      <c r="J6403" t="s">
        <v>6233</v>
      </c>
      <c r="K6403" t="s">
        <v>20</v>
      </c>
      <c r="L6403" t="s">
        <v>7500</v>
      </c>
      <c r="M6403" t="s">
        <v>554</v>
      </c>
      <c r="N6403" t="s">
        <v>20</v>
      </c>
      <c r="O6403" t="s">
        <v>20</v>
      </c>
      <c r="Q6403" t="s">
        <v>3204</v>
      </c>
      <c r="R6403" s="1">
        <f t="shared" si="501"/>
        <v>-10651.75</v>
      </c>
      <c r="S6403" s="1">
        <f t="shared" si="502"/>
        <v>-2236.8674999999998</v>
      </c>
      <c r="T6403" s="1">
        <f t="shared" si="503"/>
        <v>-3728.11</v>
      </c>
      <c r="U6403" s="1">
        <f t="shared" si="504"/>
        <v>1491.2425000000003</v>
      </c>
    </row>
    <row r="6404" spans="1:21" x14ac:dyDescent="0.2">
      <c r="A6404" t="s">
        <v>1404</v>
      </c>
      <c r="B6404" t="s">
        <v>11005</v>
      </c>
      <c r="C6404" t="s">
        <v>18</v>
      </c>
      <c r="D6404" t="s">
        <v>19</v>
      </c>
      <c r="E6404" t="s">
        <v>1039</v>
      </c>
      <c r="F6404" t="str">
        <f t="shared" si="500"/>
        <v>2002</v>
      </c>
      <c r="G6404" t="s">
        <v>126</v>
      </c>
      <c r="I6404" t="s">
        <v>10298</v>
      </c>
      <c r="J6404" t="s">
        <v>10299</v>
      </c>
      <c r="K6404" t="s">
        <v>11388</v>
      </c>
      <c r="L6404" t="s">
        <v>20</v>
      </c>
      <c r="M6404" t="s">
        <v>21</v>
      </c>
      <c r="N6404" t="s">
        <v>11388</v>
      </c>
      <c r="O6404" t="s">
        <v>11389</v>
      </c>
      <c r="Q6404" t="s">
        <v>2135</v>
      </c>
      <c r="R6404" s="1">
        <f t="shared" si="501"/>
        <v>-12887.619999999999</v>
      </c>
      <c r="S6404" s="1">
        <f t="shared" si="502"/>
        <v>-2706.4001999999996</v>
      </c>
      <c r="T6404" s="1">
        <f t="shared" si="503"/>
        <v>-4205.3899999999994</v>
      </c>
      <c r="U6404" s="1">
        <f t="shared" si="504"/>
        <v>1498.9897999999998</v>
      </c>
    </row>
    <row r="6405" spans="1:21" x14ac:dyDescent="0.2">
      <c r="A6405" t="s">
        <v>2467</v>
      </c>
      <c r="B6405" t="s">
        <v>16349</v>
      </c>
      <c r="C6405" t="s">
        <v>18</v>
      </c>
      <c r="D6405" t="s">
        <v>19</v>
      </c>
      <c r="E6405" t="s">
        <v>1391</v>
      </c>
      <c r="F6405" t="str">
        <f t="shared" si="500"/>
        <v>2017</v>
      </c>
      <c r="G6405" t="s">
        <v>126</v>
      </c>
      <c r="I6405" t="s">
        <v>16347</v>
      </c>
      <c r="J6405" t="s">
        <v>16348</v>
      </c>
      <c r="K6405" t="s">
        <v>20</v>
      </c>
      <c r="L6405" t="s">
        <v>12064</v>
      </c>
      <c r="M6405" t="s">
        <v>526</v>
      </c>
      <c r="N6405" t="s">
        <v>17381</v>
      </c>
      <c r="O6405" t="s">
        <v>17382</v>
      </c>
      <c r="Q6405" t="s">
        <v>3354</v>
      </c>
      <c r="R6405" s="1">
        <f t="shared" si="501"/>
        <v>-13500</v>
      </c>
      <c r="S6405" s="1">
        <f t="shared" si="502"/>
        <v>-2835</v>
      </c>
      <c r="T6405" s="1">
        <f t="shared" si="503"/>
        <v>-4346.6599999999962</v>
      </c>
      <c r="U6405" s="1">
        <f t="shared" si="504"/>
        <v>1511.6599999999962</v>
      </c>
    </row>
    <row r="6406" spans="1:21" x14ac:dyDescent="0.2">
      <c r="A6406" t="s">
        <v>2467</v>
      </c>
      <c r="B6406" t="s">
        <v>14225</v>
      </c>
      <c r="C6406" t="s">
        <v>18</v>
      </c>
      <c r="D6406" t="s">
        <v>19</v>
      </c>
      <c r="E6406" t="s">
        <v>1391</v>
      </c>
      <c r="F6406" t="str">
        <f t="shared" si="500"/>
        <v>2017</v>
      </c>
      <c r="G6406" t="s">
        <v>126</v>
      </c>
      <c r="I6406" t="s">
        <v>14223</v>
      </c>
      <c r="J6406" t="s">
        <v>14224</v>
      </c>
      <c r="K6406" t="s">
        <v>20</v>
      </c>
      <c r="L6406" t="s">
        <v>12064</v>
      </c>
      <c r="M6406" t="s">
        <v>526</v>
      </c>
      <c r="N6406" t="s">
        <v>15296</v>
      </c>
      <c r="O6406" t="s">
        <v>15297</v>
      </c>
      <c r="Q6406" t="s">
        <v>3354</v>
      </c>
      <c r="R6406" s="1">
        <f t="shared" si="501"/>
        <v>-13500</v>
      </c>
      <c r="S6406" s="1">
        <f t="shared" si="502"/>
        <v>-2835</v>
      </c>
      <c r="T6406" s="1">
        <f t="shared" si="503"/>
        <v>-4346.6599999999962</v>
      </c>
      <c r="U6406" s="1">
        <f t="shared" si="504"/>
        <v>1511.6599999999962</v>
      </c>
    </row>
    <row r="6407" spans="1:21" x14ac:dyDescent="0.2">
      <c r="A6407" t="s">
        <v>2467</v>
      </c>
      <c r="B6407" t="s">
        <v>11005</v>
      </c>
      <c r="C6407" t="s">
        <v>18</v>
      </c>
      <c r="D6407" t="s">
        <v>19</v>
      </c>
      <c r="E6407" t="s">
        <v>1391</v>
      </c>
      <c r="F6407" t="str">
        <f t="shared" si="500"/>
        <v>2017</v>
      </c>
      <c r="G6407" t="s">
        <v>126</v>
      </c>
      <c r="I6407" t="s">
        <v>11003</v>
      </c>
      <c r="J6407" t="s">
        <v>11004</v>
      </c>
      <c r="K6407" t="s">
        <v>20</v>
      </c>
      <c r="L6407" t="s">
        <v>12064</v>
      </c>
      <c r="M6407" t="s">
        <v>526</v>
      </c>
      <c r="N6407" t="s">
        <v>12065</v>
      </c>
      <c r="O6407" t="s">
        <v>12066</v>
      </c>
      <c r="Q6407" t="s">
        <v>3354</v>
      </c>
      <c r="R6407" s="1">
        <f t="shared" si="501"/>
        <v>-13500</v>
      </c>
      <c r="S6407" s="1">
        <f t="shared" si="502"/>
        <v>-2835</v>
      </c>
      <c r="T6407" s="1">
        <f t="shared" si="503"/>
        <v>-4346.6599999999962</v>
      </c>
      <c r="U6407" s="1">
        <f t="shared" si="504"/>
        <v>1511.6599999999962</v>
      </c>
    </row>
    <row r="6408" spans="1:21" x14ac:dyDescent="0.2">
      <c r="A6408" t="s">
        <v>2467</v>
      </c>
      <c r="B6408" t="s">
        <v>18410</v>
      </c>
      <c r="C6408" t="s">
        <v>18</v>
      </c>
      <c r="D6408" t="s">
        <v>19</v>
      </c>
      <c r="E6408" t="s">
        <v>1391</v>
      </c>
      <c r="F6408" t="str">
        <f t="shared" si="500"/>
        <v>2017</v>
      </c>
      <c r="G6408" t="s">
        <v>126</v>
      </c>
      <c r="I6408" t="s">
        <v>18406</v>
      </c>
      <c r="J6408" t="s">
        <v>18407</v>
      </c>
      <c r="K6408" t="s">
        <v>20</v>
      </c>
      <c r="L6408" t="s">
        <v>12064</v>
      </c>
      <c r="M6408" t="s">
        <v>526</v>
      </c>
      <c r="N6408" t="s">
        <v>19402</v>
      </c>
      <c r="O6408" t="s">
        <v>19403</v>
      </c>
      <c r="Q6408" t="s">
        <v>3354</v>
      </c>
      <c r="R6408" s="1">
        <f t="shared" si="501"/>
        <v>-13500</v>
      </c>
      <c r="S6408" s="1">
        <f t="shared" si="502"/>
        <v>-2835</v>
      </c>
      <c r="T6408" s="1">
        <f t="shared" si="503"/>
        <v>-4346.6600000000035</v>
      </c>
      <c r="U6408" s="1">
        <f t="shared" si="504"/>
        <v>1511.6600000000035</v>
      </c>
    </row>
    <row r="6409" spans="1:21" x14ac:dyDescent="0.2">
      <c r="A6409" t="s">
        <v>2467</v>
      </c>
      <c r="B6409" t="s">
        <v>12067</v>
      </c>
      <c r="C6409" t="s">
        <v>18</v>
      </c>
      <c r="D6409" t="s">
        <v>19</v>
      </c>
      <c r="E6409" t="s">
        <v>1391</v>
      </c>
      <c r="F6409" t="str">
        <f t="shared" si="500"/>
        <v>2017</v>
      </c>
      <c r="G6409" t="s">
        <v>126</v>
      </c>
      <c r="I6409" t="s">
        <v>12065</v>
      </c>
      <c r="J6409" t="s">
        <v>12066</v>
      </c>
      <c r="K6409" t="s">
        <v>20</v>
      </c>
      <c r="L6409" t="s">
        <v>12064</v>
      </c>
      <c r="M6409" t="s">
        <v>526</v>
      </c>
      <c r="N6409" t="s">
        <v>13149</v>
      </c>
      <c r="O6409" t="s">
        <v>13150</v>
      </c>
      <c r="Q6409" t="s">
        <v>3354</v>
      </c>
      <c r="R6409" s="1">
        <f t="shared" si="501"/>
        <v>-13500</v>
      </c>
      <c r="S6409" s="1">
        <f t="shared" si="502"/>
        <v>-2835</v>
      </c>
      <c r="T6409" s="1">
        <f t="shared" si="503"/>
        <v>-4346.6600000000035</v>
      </c>
      <c r="U6409" s="1">
        <f t="shared" si="504"/>
        <v>1511.6600000000035</v>
      </c>
    </row>
    <row r="6410" spans="1:21" x14ac:dyDescent="0.2">
      <c r="A6410" t="s">
        <v>2467</v>
      </c>
      <c r="B6410" t="s">
        <v>19407</v>
      </c>
      <c r="C6410" t="s">
        <v>18</v>
      </c>
      <c r="D6410" t="s">
        <v>19</v>
      </c>
      <c r="E6410" t="s">
        <v>1391</v>
      </c>
      <c r="F6410" t="str">
        <f t="shared" si="500"/>
        <v>2017</v>
      </c>
      <c r="G6410" t="s">
        <v>126</v>
      </c>
      <c r="I6410" t="s">
        <v>19402</v>
      </c>
      <c r="J6410" t="s">
        <v>19403</v>
      </c>
      <c r="K6410" t="s">
        <v>20</v>
      </c>
      <c r="L6410" t="s">
        <v>14222</v>
      </c>
      <c r="M6410" t="s">
        <v>526</v>
      </c>
      <c r="N6410" t="s">
        <v>20340</v>
      </c>
      <c r="O6410" t="s">
        <v>20341</v>
      </c>
      <c r="Q6410" t="s">
        <v>3354</v>
      </c>
      <c r="R6410" s="1">
        <f t="shared" si="501"/>
        <v>-13500</v>
      </c>
      <c r="S6410" s="1">
        <f t="shared" si="502"/>
        <v>-2835</v>
      </c>
      <c r="T6410" s="1">
        <f t="shared" si="503"/>
        <v>-4346.6699999999983</v>
      </c>
      <c r="U6410" s="1">
        <f t="shared" si="504"/>
        <v>1511.6699999999983</v>
      </c>
    </row>
    <row r="6411" spans="1:21" x14ac:dyDescent="0.2">
      <c r="A6411" t="s">
        <v>2467</v>
      </c>
      <c r="B6411" t="s">
        <v>17383</v>
      </c>
      <c r="C6411" t="s">
        <v>18</v>
      </c>
      <c r="D6411" t="s">
        <v>19</v>
      </c>
      <c r="E6411" t="s">
        <v>1391</v>
      </c>
      <c r="F6411" t="str">
        <f t="shared" si="500"/>
        <v>2017</v>
      </c>
      <c r="G6411" t="s">
        <v>126</v>
      </c>
      <c r="I6411" t="s">
        <v>17381</v>
      </c>
      <c r="J6411" t="s">
        <v>17382</v>
      </c>
      <c r="K6411" t="s">
        <v>20</v>
      </c>
      <c r="L6411" t="s">
        <v>14222</v>
      </c>
      <c r="M6411" t="s">
        <v>526</v>
      </c>
      <c r="N6411" t="s">
        <v>18406</v>
      </c>
      <c r="O6411" t="s">
        <v>18407</v>
      </c>
      <c r="Q6411" t="s">
        <v>3354</v>
      </c>
      <c r="R6411" s="1">
        <f t="shared" si="501"/>
        <v>-13500</v>
      </c>
      <c r="S6411" s="1">
        <f t="shared" si="502"/>
        <v>-2835</v>
      </c>
      <c r="T6411" s="1">
        <f t="shared" si="503"/>
        <v>-4346.6699999999983</v>
      </c>
      <c r="U6411" s="1">
        <f t="shared" si="504"/>
        <v>1511.6699999999983</v>
      </c>
    </row>
    <row r="6412" spans="1:21" x14ac:dyDescent="0.2">
      <c r="A6412" t="s">
        <v>2467</v>
      </c>
      <c r="B6412" t="s">
        <v>13151</v>
      </c>
      <c r="C6412" t="s">
        <v>18</v>
      </c>
      <c r="D6412" t="s">
        <v>19</v>
      </c>
      <c r="E6412" t="s">
        <v>1391</v>
      </c>
      <c r="F6412" t="str">
        <f t="shared" si="500"/>
        <v>2017</v>
      </c>
      <c r="G6412" t="s">
        <v>126</v>
      </c>
      <c r="I6412" t="s">
        <v>13149</v>
      </c>
      <c r="J6412" t="s">
        <v>13150</v>
      </c>
      <c r="K6412" t="s">
        <v>20</v>
      </c>
      <c r="L6412" t="s">
        <v>14222</v>
      </c>
      <c r="M6412" t="s">
        <v>526</v>
      </c>
      <c r="N6412" t="s">
        <v>14223</v>
      </c>
      <c r="O6412" t="s">
        <v>14224</v>
      </c>
      <c r="Q6412" t="s">
        <v>3354</v>
      </c>
      <c r="R6412" s="1">
        <f t="shared" si="501"/>
        <v>-13500</v>
      </c>
      <c r="S6412" s="1">
        <f t="shared" si="502"/>
        <v>-2835</v>
      </c>
      <c r="T6412" s="1">
        <f t="shared" si="503"/>
        <v>-4346.6699999999983</v>
      </c>
      <c r="U6412" s="1">
        <f t="shared" si="504"/>
        <v>1511.6699999999983</v>
      </c>
    </row>
    <row r="6413" spans="1:21" x14ac:dyDescent="0.2">
      <c r="A6413" t="s">
        <v>2467</v>
      </c>
      <c r="B6413" t="s">
        <v>15298</v>
      </c>
      <c r="C6413" t="s">
        <v>18</v>
      </c>
      <c r="D6413" t="s">
        <v>19</v>
      </c>
      <c r="E6413" t="s">
        <v>1391</v>
      </c>
      <c r="F6413" t="str">
        <f t="shared" si="500"/>
        <v>2017</v>
      </c>
      <c r="G6413" t="s">
        <v>126</v>
      </c>
      <c r="I6413" t="s">
        <v>15296</v>
      </c>
      <c r="J6413" t="s">
        <v>15297</v>
      </c>
      <c r="K6413" t="s">
        <v>20</v>
      </c>
      <c r="L6413" t="s">
        <v>14222</v>
      </c>
      <c r="M6413" t="s">
        <v>526</v>
      </c>
      <c r="N6413" t="s">
        <v>16347</v>
      </c>
      <c r="O6413" t="s">
        <v>16348</v>
      </c>
      <c r="Q6413" t="s">
        <v>3354</v>
      </c>
      <c r="R6413" s="1">
        <f t="shared" si="501"/>
        <v>-13500</v>
      </c>
      <c r="S6413" s="1">
        <f t="shared" si="502"/>
        <v>-2835</v>
      </c>
      <c r="T6413" s="1">
        <f t="shared" si="503"/>
        <v>-4346.6700000000055</v>
      </c>
      <c r="U6413" s="1">
        <f t="shared" si="504"/>
        <v>1511.6700000000055</v>
      </c>
    </row>
    <row r="6414" spans="1:21" x14ac:dyDescent="0.2">
      <c r="A6414" t="s">
        <v>2467</v>
      </c>
      <c r="B6414" t="s">
        <v>13151</v>
      </c>
      <c r="C6414" t="s">
        <v>18</v>
      </c>
      <c r="D6414" t="s">
        <v>19</v>
      </c>
      <c r="E6414" t="s">
        <v>1214</v>
      </c>
      <c r="F6414" t="str">
        <f t="shared" si="500"/>
        <v>2009</v>
      </c>
      <c r="G6414" t="s">
        <v>2352</v>
      </c>
      <c r="I6414" t="s">
        <v>13092</v>
      </c>
      <c r="J6414" t="s">
        <v>13093</v>
      </c>
      <c r="K6414" t="s">
        <v>20</v>
      </c>
      <c r="L6414" t="s">
        <v>12012</v>
      </c>
      <c r="M6414" t="s">
        <v>12013</v>
      </c>
      <c r="N6414" t="s">
        <v>14162</v>
      </c>
      <c r="O6414" t="s">
        <v>14163</v>
      </c>
      <c r="Q6414" t="s">
        <v>3264</v>
      </c>
      <c r="R6414" s="1">
        <f t="shared" si="501"/>
        <v>-15526.790000000037</v>
      </c>
      <c r="S6414" s="1">
        <f t="shared" si="502"/>
        <v>-3260.6259000000077</v>
      </c>
      <c r="T6414" s="1">
        <f t="shared" si="503"/>
        <v>-4775.4499999999971</v>
      </c>
      <c r="U6414" s="1">
        <f t="shared" si="504"/>
        <v>1514.8240999999894</v>
      </c>
    </row>
    <row r="6415" spans="1:21" x14ac:dyDescent="0.2">
      <c r="A6415" t="s">
        <v>2467</v>
      </c>
      <c r="B6415" t="s">
        <v>11005</v>
      </c>
      <c r="C6415" t="s">
        <v>18</v>
      </c>
      <c r="D6415" t="s">
        <v>19</v>
      </c>
      <c r="E6415" t="s">
        <v>1214</v>
      </c>
      <c r="F6415" t="str">
        <f t="shared" si="500"/>
        <v>2009</v>
      </c>
      <c r="G6415" t="s">
        <v>2352</v>
      </c>
      <c r="I6415" t="s">
        <v>10952</v>
      </c>
      <c r="J6415" t="s">
        <v>10953</v>
      </c>
      <c r="K6415" t="s">
        <v>20</v>
      </c>
      <c r="L6415" t="s">
        <v>12012</v>
      </c>
      <c r="M6415" t="s">
        <v>12013</v>
      </c>
      <c r="N6415" t="s">
        <v>12014</v>
      </c>
      <c r="O6415" t="s">
        <v>12015</v>
      </c>
      <c r="Q6415" t="s">
        <v>3264</v>
      </c>
      <c r="R6415" s="1">
        <f t="shared" si="501"/>
        <v>-15526.790000000037</v>
      </c>
      <c r="S6415" s="1">
        <f t="shared" si="502"/>
        <v>-3260.6259000000077</v>
      </c>
      <c r="T6415" s="1">
        <f t="shared" si="503"/>
        <v>-4775.4499999999971</v>
      </c>
      <c r="U6415" s="1">
        <f t="shared" si="504"/>
        <v>1514.8240999999894</v>
      </c>
    </row>
    <row r="6416" spans="1:21" x14ac:dyDescent="0.2">
      <c r="A6416" t="s">
        <v>2467</v>
      </c>
      <c r="B6416" t="s">
        <v>16349</v>
      </c>
      <c r="C6416" t="s">
        <v>18</v>
      </c>
      <c r="D6416" t="s">
        <v>19</v>
      </c>
      <c r="E6416" t="s">
        <v>1214</v>
      </c>
      <c r="F6416" t="str">
        <f t="shared" si="500"/>
        <v>2009</v>
      </c>
      <c r="G6416" t="s">
        <v>2352</v>
      </c>
      <c r="I6416" t="s">
        <v>16290</v>
      </c>
      <c r="J6416" t="s">
        <v>16291</v>
      </c>
      <c r="K6416" t="s">
        <v>20</v>
      </c>
      <c r="L6416" t="s">
        <v>12012</v>
      </c>
      <c r="M6416" t="s">
        <v>12013</v>
      </c>
      <c r="N6416" t="s">
        <v>17323</v>
      </c>
      <c r="O6416" t="s">
        <v>17324</v>
      </c>
      <c r="Q6416" t="s">
        <v>3264</v>
      </c>
      <c r="R6416" s="1">
        <f t="shared" si="501"/>
        <v>-15526.790000000037</v>
      </c>
      <c r="S6416" s="1">
        <f t="shared" si="502"/>
        <v>-3260.6259000000077</v>
      </c>
      <c r="T6416" s="1">
        <f t="shared" si="503"/>
        <v>-4775.4499999999971</v>
      </c>
      <c r="U6416" s="1">
        <f t="shared" si="504"/>
        <v>1514.8240999999894</v>
      </c>
    </row>
    <row r="6417" spans="1:21" x14ac:dyDescent="0.2">
      <c r="A6417" t="s">
        <v>2467</v>
      </c>
      <c r="B6417" t="s">
        <v>18410</v>
      </c>
      <c r="C6417" t="s">
        <v>18</v>
      </c>
      <c r="D6417" t="s">
        <v>19</v>
      </c>
      <c r="E6417" t="s">
        <v>1214</v>
      </c>
      <c r="F6417" t="str">
        <f t="shared" si="500"/>
        <v>2009</v>
      </c>
      <c r="G6417" t="s">
        <v>2352</v>
      </c>
      <c r="I6417" t="s">
        <v>18344</v>
      </c>
      <c r="J6417" t="s">
        <v>18345</v>
      </c>
      <c r="K6417" t="s">
        <v>20</v>
      </c>
      <c r="L6417" t="s">
        <v>12012</v>
      </c>
      <c r="M6417" t="s">
        <v>12013</v>
      </c>
      <c r="N6417" t="s">
        <v>19342</v>
      </c>
      <c r="O6417" t="s">
        <v>19343</v>
      </c>
      <c r="Q6417" t="s">
        <v>3264</v>
      </c>
      <c r="R6417" s="1">
        <f t="shared" si="501"/>
        <v>-15526.790000000008</v>
      </c>
      <c r="S6417" s="1">
        <f t="shared" si="502"/>
        <v>-3260.6259000000014</v>
      </c>
      <c r="T6417" s="1">
        <f t="shared" si="503"/>
        <v>-4775.4499999999971</v>
      </c>
      <c r="U6417" s="1">
        <f t="shared" si="504"/>
        <v>1514.8240999999957</v>
      </c>
    </row>
    <row r="6418" spans="1:21" x14ac:dyDescent="0.2">
      <c r="A6418" t="s">
        <v>2467</v>
      </c>
      <c r="B6418" t="s">
        <v>12067</v>
      </c>
      <c r="C6418" t="s">
        <v>18</v>
      </c>
      <c r="D6418" t="s">
        <v>19</v>
      </c>
      <c r="E6418" t="s">
        <v>1214</v>
      </c>
      <c r="F6418" t="str">
        <f t="shared" si="500"/>
        <v>2009</v>
      </c>
      <c r="G6418" t="s">
        <v>2352</v>
      </c>
      <c r="I6418" t="s">
        <v>12014</v>
      </c>
      <c r="J6418" t="s">
        <v>12015</v>
      </c>
      <c r="K6418" t="s">
        <v>20</v>
      </c>
      <c r="L6418" t="s">
        <v>12012</v>
      </c>
      <c r="M6418" t="s">
        <v>12013</v>
      </c>
      <c r="N6418" t="s">
        <v>13092</v>
      </c>
      <c r="O6418" t="s">
        <v>13093</v>
      </c>
      <c r="Q6418" t="s">
        <v>3264</v>
      </c>
      <c r="R6418" s="1">
        <f t="shared" si="501"/>
        <v>-15526.789999999979</v>
      </c>
      <c r="S6418" s="1">
        <f t="shared" si="502"/>
        <v>-3260.6258999999955</v>
      </c>
      <c r="T6418" s="1">
        <f t="shared" si="503"/>
        <v>-4775.4499999999971</v>
      </c>
      <c r="U6418" s="1">
        <f t="shared" si="504"/>
        <v>1514.8241000000016</v>
      </c>
    </row>
    <row r="6419" spans="1:21" x14ac:dyDescent="0.2">
      <c r="A6419" t="s">
        <v>2467</v>
      </c>
      <c r="B6419" t="s">
        <v>19407</v>
      </c>
      <c r="C6419" t="s">
        <v>18</v>
      </c>
      <c r="D6419" t="s">
        <v>19</v>
      </c>
      <c r="E6419" t="s">
        <v>1214</v>
      </c>
      <c r="F6419" t="str">
        <f t="shared" si="500"/>
        <v>2009</v>
      </c>
      <c r="G6419" t="s">
        <v>2352</v>
      </c>
      <c r="I6419" t="s">
        <v>19342</v>
      </c>
      <c r="J6419" t="s">
        <v>19343</v>
      </c>
      <c r="K6419" t="s">
        <v>20</v>
      </c>
      <c r="L6419" t="s">
        <v>12012</v>
      </c>
      <c r="M6419" t="s">
        <v>12013</v>
      </c>
      <c r="N6419" t="s">
        <v>20288</v>
      </c>
      <c r="O6419" t="s">
        <v>20289</v>
      </c>
      <c r="Q6419" t="s">
        <v>3264</v>
      </c>
      <c r="R6419" s="1">
        <f t="shared" si="501"/>
        <v>-15526.789999999979</v>
      </c>
      <c r="S6419" s="1">
        <f t="shared" si="502"/>
        <v>-3260.6258999999955</v>
      </c>
      <c r="T6419" s="1">
        <f t="shared" si="503"/>
        <v>-4775.4499999999971</v>
      </c>
      <c r="U6419" s="1">
        <f t="shared" si="504"/>
        <v>1514.8241000000016</v>
      </c>
    </row>
    <row r="6420" spans="1:21" x14ac:dyDescent="0.2">
      <c r="A6420" t="s">
        <v>2467</v>
      </c>
      <c r="B6420" t="s">
        <v>17383</v>
      </c>
      <c r="C6420" t="s">
        <v>18</v>
      </c>
      <c r="D6420" t="s">
        <v>19</v>
      </c>
      <c r="E6420" t="s">
        <v>1214</v>
      </c>
      <c r="F6420" t="str">
        <f t="shared" si="500"/>
        <v>2009</v>
      </c>
      <c r="G6420" t="s">
        <v>2352</v>
      </c>
      <c r="I6420" t="s">
        <v>17323</v>
      </c>
      <c r="J6420" t="s">
        <v>17324</v>
      </c>
      <c r="K6420" t="s">
        <v>20</v>
      </c>
      <c r="L6420" t="s">
        <v>12012</v>
      </c>
      <c r="M6420" t="s">
        <v>12013</v>
      </c>
      <c r="N6420" t="s">
        <v>18344</v>
      </c>
      <c r="O6420" t="s">
        <v>18345</v>
      </c>
      <c r="Q6420" t="s">
        <v>3264</v>
      </c>
      <c r="R6420" s="1">
        <f t="shared" si="501"/>
        <v>-15526.789999999979</v>
      </c>
      <c r="S6420" s="1">
        <f t="shared" si="502"/>
        <v>-3260.6258999999955</v>
      </c>
      <c r="T6420" s="1">
        <f t="shared" si="503"/>
        <v>-4775.4499999999971</v>
      </c>
      <c r="U6420" s="1">
        <f t="shared" si="504"/>
        <v>1514.8241000000016</v>
      </c>
    </row>
    <row r="6421" spans="1:21" x14ac:dyDescent="0.2">
      <c r="A6421" t="s">
        <v>2467</v>
      </c>
      <c r="B6421" t="s">
        <v>14225</v>
      </c>
      <c r="C6421" t="s">
        <v>18</v>
      </c>
      <c r="D6421" t="s">
        <v>19</v>
      </c>
      <c r="E6421" t="s">
        <v>1214</v>
      </c>
      <c r="F6421" t="str">
        <f t="shared" si="500"/>
        <v>2009</v>
      </c>
      <c r="G6421" t="s">
        <v>2352</v>
      </c>
      <c r="I6421" t="s">
        <v>14162</v>
      </c>
      <c r="J6421" t="s">
        <v>14163</v>
      </c>
      <c r="K6421" t="s">
        <v>20</v>
      </c>
      <c r="L6421" t="s">
        <v>12012</v>
      </c>
      <c r="M6421" t="s">
        <v>12013</v>
      </c>
      <c r="N6421" t="s">
        <v>15239</v>
      </c>
      <c r="O6421" t="s">
        <v>15240</v>
      </c>
      <c r="Q6421" t="s">
        <v>3264</v>
      </c>
      <c r="R6421" s="1">
        <f t="shared" si="501"/>
        <v>-15526.789999999979</v>
      </c>
      <c r="S6421" s="1">
        <f t="shared" si="502"/>
        <v>-3260.6258999999955</v>
      </c>
      <c r="T6421" s="1">
        <f t="shared" si="503"/>
        <v>-4775.4499999999971</v>
      </c>
      <c r="U6421" s="1">
        <f t="shared" si="504"/>
        <v>1514.8241000000016</v>
      </c>
    </row>
    <row r="6422" spans="1:21" x14ac:dyDescent="0.2">
      <c r="A6422" t="s">
        <v>2467</v>
      </c>
      <c r="B6422" t="s">
        <v>15298</v>
      </c>
      <c r="C6422" t="s">
        <v>18</v>
      </c>
      <c r="D6422" t="s">
        <v>19</v>
      </c>
      <c r="E6422" t="s">
        <v>1214</v>
      </c>
      <c r="F6422" t="str">
        <f t="shared" si="500"/>
        <v>2009</v>
      </c>
      <c r="G6422" t="s">
        <v>2352</v>
      </c>
      <c r="I6422" t="s">
        <v>15239</v>
      </c>
      <c r="J6422" t="s">
        <v>15240</v>
      </c>
      <c r="K6422" t="s">
        <v>20</v>
      </c>
      <c r="L6422" t="s">
        <v>12012</v>
      </c>
      <c r="M6422" t="s">
        <v>12013</v>
      </c>
      <c r="N6422" t="s">
        <v>16290</v>
      </c>
      <c r="O6422" t="s">
        <v>16291</v>
      </c>
      <c r="Q6422" t="s">
        <v>3264</v>
      </c>
      <c r="R6422" s="1">
        <f t="shared" si="501"/>
        <v>-15526.789999999979</v>
      </c>
      <c r="S6422" s="1">
        <f t="shared" si="502"/>
        <v>-3260.6258999999955</v>
      </c>
      <c r="T6422" s="1">
        <f t="shared" si="503"/>
        <v>-4775.4500000000116</v>
      </c>
      <c r="U6422" s="1">
        <f t="shared" si="504"/>
        <v>1514.8241000000162</v>
      </c>
    </row>
    <row r="6423" spans="1:21" x14ac:dyDescent="0.2">
      <c r="A6423" t="s">
        <v>1404</v>
      </c>
      <c r="B6423" t="s">
        <v>15298</v>
      </c>
      <c r="C6423" t="s">
        <v>18</v>
      </c>
      <c r="D6423" t="s">
        <v>19</v>
      </c>
      <c r="E6423" t="s">
        <v>1214</v>
      </c>
      <c r="F6423" t="str">
        <f t="shared" si="500"/>
        <v>2009</v>
      </c>
      <c r="G6423" t="s">
        <v>1405</v>
      </c>
      <c r="I6423" t="s">
        <v>14780</v>
      </c>
      <c r="J6423" t="s">
        <v>14781</v>
      </c>
      <c r="K6423" t="s">
        <v>20</v>
      </c>
      <c r="L6423" t="s">
        <v>15837</v>
      </c>
      <c r="M6423" t="s">
        <v>15838</v>
      </c>
      <c r="N6423" t="s">
        <v>15839</v>
      </c>
      <c r="O6423" t="s">
        <v>15840</v>
      </c>
      <c r="Q6423" t="s">
        <v>1459</v>
      </c>
      <c r="R6423" s="1">
        <f t="shared" si="501"/>
        <v>-20211.340000000084</v>
      </c>
      <c r="S6423" s="1">
        <f t="shared" si="502"/>
        <v>-4244.3814000000175</v>
      </c>
      <c r="T6423" s="1">
        <f t="shared" si="503"/>
        <v>-5766.6500000000233</v>
      </c>
      <c r="U6423" s="1">
        <f t="shared" si="504"/>
        <v>1522.2686000000058</v>
      </c>
    </row>
    <row r="6424" spans="1:21" x14ac:dyDescent="0.2">
      <c r="A6424" t="s">
        <v>2467</v>
      </c>
      <c r="B6424" t="s">
        <v>19407</v>
      </c>
      <c r="C6424" t="s">
        <v>18</v>
      </c>
      <c r="D6424" t="s">
        <v>19</v>
      </c>
      <c r="E6424" t="s">
        <v>332</v>
      </c>
      <c r="F6424" t="str">
        <f t="shared" si="500"/>
        <v>1986</v>
      </c>
      <c r="G6424" t="s">
        <v>2483</v>
      </c>
      <c r="I6424" t="s">
        <v>19081</v>
      </c>
      <c r="J6424" t="s">
        <v>19082</v>
      </c>
      <c r="K6424" t="s">
        <v>20</v>
      </c>
      <c r="L6424" t="s">
        <v>20020</v>
      </c>
      <c r="M6424" t="s">
        <v>2696</v>
      </c>
      <c r="N6424" t="s">
        <v>20</v>
      </c>
      <c r="O6424" t="s">
        <v>20</v>
      </c>
      <c r="Q6424" t="s">
        <v>2699</v>
      </c>
      <c r="R6424" s="1">
        <f t="shared" si="501"/>
        <v>-10583.88</v>
      </c>
      <c r="S6424" s="1">
        <f t="shared" si="502"/>
        <v>-2222.6147999999998</v>
      </c>
      <c r="T6424" s="1">
        <f t="shared" si="503"/>
        <v>-3781.26</v>
      </c>
      <c r="U6424" s="1">
        <f t="shared" si="504"/>
        <v>1558.6452000000004</v>
      </c>
    </row>
    <row r="6425" spans="1:21" x14ac:dyDescent="0.2">
      <c r="A6425" t="s">
        <v>1404</v>
      </c>
      <c r="B6425" t="s">
        <v>18410</v>
      </c>
      <c r="C6425" t="s">
        <v>18</v>
      </c>
      <c r="D6425" t="s">
        <v>19</v>
      </c>
      <c r="E6425" t="s">
        <v>991</v>
      </c>
      <c r="F6425" t="str">
        <f t="shared" si="500"/>
        <v>2001</v>
      </c>
      <c r="G6425" t="s">
        <v>1405</v>
      </c>
      <c r="I6425" t="s">
        <v>17759</v>
      </c>
      <c r="J6425" t="s">
        <v>17760</v>
      </c>
      <c r="K6425" t="s">
        <v>20</v>
      </c>
      <c r="L6425" t="s">
        <v>18773</v>
      </c>
      <c r="M6425" t="s">
        <v>5022</v>
      </c>
      <c r="N6425" t="s">
        <v>20</v>
      </c>
      <c r="O6425" t="s">
        <v>20</v>
      </c>
      <c r="Q6425" t="s">
        <v>1495</v>
      </c>
      <c r="R6425" s="1">
        <f t="shared" si="501"/>
        <v>-12965.47</v>
      </c>
      <c r="S6425" s="1">
        <f t="shared" si="502"/>
        <v>-2722.7486999999996</v>
      </c>
      <c r="T6425" s="1">
        <f t="shared" si="503"/>
        <v>-4291.12</v>
      </c>
      <c r="U6425" s="1">
        <f t="shared" si="504"/>
        <v>1568.3713000000002</v>
      </c>
    </row>
    <row r="6426" spans="1:21" x14ac:dyDescent="0.2">
      <c r="A6426" t="s">
        <v>1404</v>
      </c>
      <c r="B6426" t="s">
        <v>17383</v>
      </c>
      <c r="C6426" t="s">
        <v>18</v>
      </c>
      <c r="D6426" t="s">
        <v>19</v>
      </c>
      <c r="E6426" t="s">
        <v>1120</v>
      </c>
      <c r="F6426" t="str">
        <f t="shared" si="500"/>
        <v>2004</v>
      </c>
      <c r="G6426" t="s">
        <v>1405</v>
      </c>
      <c r="I6426" t="s">
        <v>16759</v>
      </c>
      <c r="J6426" t="s">
        <v>16760</v>
      </c>
      <c r="K6426" t="s">
        <v>20</v>
      </c>
      <c r="L6426" t="s">
        <v>15729</v>
      </c>
      <c r="M6426" t="s">
        <v>1664</v>
      </c>
      <c r="N6426" t="s">
        <v>17800</v>
      </c>
      <c r="O6426" t="s">
        <v>17801</v>
      </c>
      <c r="Q6426" t="s">
        <v>2185</v>
      </c>
      <c r="R6426" s="1">
        <f t="shared" si="501"/>
        <v>-11826.660000000003</v>
      </c>
      <c r="S6426" s="1">
        <f t="shared" si="502"/>
        <v>-2483.5986000000007</v>
      </c>
      <c r="T6426" s="1">
        <f t="shared" si="503"/>
        <v>-4088.0799999999981</v>
      </c>
      <c r="U6426" s="1">
        <f t="shared" si="504"/>
        <v>1604.4813999999974</v>
      </c>
    </row>
    <row r="6427" spans="1:21" x14ac:dyDescent="0.2">
      <c r="A6427" t="s">
        <v>1404</v>
      </c>
      <c r="B6427" t="s">
        <v>19407</v>
      </c>
      <c r="C6427" t="s">
        <v>18</v>
      </c>
      <c r="D6427" t="s">
        <v>19</v>
      </c>
      <c r="E6427" t="s">
        <v>1120</v>
      </c>
      <c r="F6427" t="str">
        <f t="shared" si="500"/>
        <v>2004</v>
      </c>
      <c r="G6427" t="s">
        <v>1405</v>
      </c>
      <c r="I6427" t="s">
        <v>18811</v>
      </c>
      <c r="J6427" t="s">
        <v>18812</v>
      </c>
      <c r="K6427" t="s">
        <v>20</v>
      </c>
      <c r="L6427" t="s">
        <v>15729</v>
      </c>
      <c r="M6427" t="s">
        <v>1664</v>
      </c>
      <c r="N6427" t="s">
        <v>19761</v>
      </c>
      <c r="O6427" t="s">
        <v>19762</v>
      </c>
      <c r="Q6427" t="s">
        <v>2185</v>
      </c>
      <c r="R6427" s="1">
        <f t="shared" si="501"/>
        <v>-11826.659999999996</v>
      </c>
      <c r="S6427" s="1">
        <f t="shared" si="502"/>
        <v>-2483.5985999999989</v>
      </c>
      <c r="T6427" s="1">
        <f t="shared" si="503"/>
        <v>-4088.08</v>
      </c>
      <c r="U6427" s="1">
        <f t="shared" si="504"/>
        <v>1604.481400000001</v>
      </c>
    </row>
    <row r="6428" spans="1:21" x14ac:dyDescent="0.2">
      <c r="A6428" t="s">
        <v>1404</v>
      </c>
      <c r="B6428" t="s">
        <v>15298</v>
      </c>
      <c r="C6428" t="s">
        <v>18</v>
      </c>
      <c r="D6428" t="s">
        <v>19</v>
      </c>
      <c r="E6428" t="s">
        <v>1120</v>
      </c>
      <c r="F6428" t="str">
        <f t="shared" si="500"/>
        <v>2004</v>
      </c>
      <c r="G6428" t="s">
        <v>1405</v>
      </c>
      <c r="I6428" t="s">
        <v>14661</v>
      </c>
      <c r="J6428" t="s">
        <v>14662</v>
      </c>
      <c r="K6428" t="s">
        <v>20</v>
      </c>
      <c r="L6428" t="s">
        <v>15729</v>
      </c>
      <c r="M6428" t="s">
        <v>1664</v>
      </c>
      <c r="N6428" t="s">
        <v>15730</v>
      </c>
      <c r="O6428" t="s">
        <v>15731</v>
      </c>
      <c r="Q6428" t="s">
        <v>2185</v>
      </c>
      <c r="R6428" s="1">
        <f t="shared" si="501"/>
        <v>-11826.660000000003</v>
      </c>
      <c r="S6428" s="1">
        <f t="shared" si="502"/>
        <v>-2483.5986000000007</v>
      </c>
      <c r="T6428" s="1">
        <f t="shared" si="503"/>
        <v>-4088.0800000000017</v>
      </c>
      <c r="U6428" s="1">
        <f t="shared" si="504"/>
        <v>1604.481400000001</v>
      </c>
    </row>
    <row r="6429" spans="1:21" x14ac:dyDescent="0.2">
      <c r="A6429" t="s">
        <v>1404</v>
      </c>
      <c r="B6429" t="s">
        <v>14225</v>
      </c>
      <c r="C6429" t="s">
        <v>18</v>
      </c>
      <c r="D6429" t="s">
        <v>19</v>
      </c>
      <c r="E6429" t="s">
        <v>1120</v>
      </c>
      <c r="F6429" t="str">
        <f t="shared" si="500"/>
        <v>2004</v>
      </c>
      <c r="G6429" t="s">
        <v>1405</v>
      </c>
      <c r="I6429" t="s">
        <v>13591</v>
      </c>
      <c r="J6429" t="s">
        <v>13592</v>
      </c>
      <c r="K6429" t="s">
        <v>20</v>
      </c>
      <c r="L6429" t="s">
        <v>11436</v>
      </c>
      <c r="M6429" t="s">
        <v>1664</v>
      </c>
      <c r="N6429" t="s">
        <v>14661</v>
      </c>
      <c r="O6429" t="s">
        <v>14662</v>
      </c>
      <c r="Q6429" t="s">
        <v>2185</v>
      </c>
      <c r="R6429" s="1">
        <f t="shared" si="501"/>
        <v>-11826.660000000003</v>
      </c>
      <c r="S6429" s="1">
        <f t="shared" si="502"/>
        <v>-2483.5986000000007</v>
      </c>
      <c r="T6429" s="1">
        <f t="shared" si="503"/>
        <v>-4088.0899999999965</v>
      </c>
      <c r="U6429" s="1">
        <f t="shared" si="504"/>
        <v>1604.4913999999958</v>
      </c>
    </row>
    <row r="6430" spans="1:21" x14ac:dyDescent="0.2">
      <c r="A6430" t="s">
        <v>1404</v>
      </c>
      <c r="B6430" t="s">
        <v>12067</v>
      </c>
      <c r="C6430" t="s">
        <v>18</v>
      </c>
      <c r="D6430" t="s">
        <v>19</v>
      </c>
      <c r="E6430" t="s">
        <v>1120</v>
      </c>
      <c r="F6430" t="str">
        <f t="shared" si="500"/>
        <v>2004</v>
      </c>
      <c r="G6430" t="s">
        <v>1405</v>
      </c>
      <c r="I6430" t="s">
        <v>11437</v>
      </c>
      <c r="J6430" t="s">
        <v>11438</v>
      </c>
      <c r="K6430" t="s">
        <v>20</v>
      </c>
      <c r="L6430" t="s">
        <v>11436</v>
      </c>
      <c r="M6430" t="s">
        <v>1664</v>
      </c>
      <c r="N6430" t="s">
        <v>12522</v>
      </c>
      <c r="O6430" t="s">
        <v>12523</v>
      </c>
      <c r="Q6430" t="s">
        <v>2185</v>
      </c>
      <c r="R6430" s="1">
        <f t="shared" si="501"/>
        <v>-11826.659999999989</v>
      </c>
      <c r="S6430" s="1">
        <f t="shared" si="502"/>
        <v>-2483.5985999999975</v>
      </c>
      <c r="T6430" s="1">
        <f t="shared" si="503"/>
        <v>-4088.0899999999965</v>
      </c>
      <c r="U6430" s="1">
        <f t="shared" si="504"/>
        <v>1604.491399999999</v>
      </c>
    </row>
    <row r="6431" spans="1:21" x14ac:dyDescent="0.2">
      <c r="A6431" t="s">
        <v>1404</v>
      </c>
      <c r="B6431" t="s">
        <v>18410</v>
      </c>
      <c r="C6431" t="s">
        <v>18</v>
      </c>
      <c r="D6431" t="s">
        <v>19</v>
      </c>
      <c r="E6431" t="s">
        <v>1120</v>
      </c>
      <c r="F6431" t="str">
        <f t="shared" si="500"/>
        <v>2004</v>
      </c>
      <c r="G6431" t="s">
        <v>1405</v>
      </c>
      <c r="I6431" t="s">
        <v>17800</v>
      </c>
      <c r="J6431" t="s">
        <v>17801</v>
      </c>
      <c r="K6431" t="s">
        <v>20</v>
      </c>
      <c r="L6431" t="s">
        <v>11436</v>
      </c>
      <c r="M6431" t="s">
        <v>1664</v>
      </c>
      <c r="N6431" t="s">
        <v>18811</v>
      </c>
      <c r="O6431" t="s">
        <v>18812</v>
      </c>
      <c r="Q6431" t="s">
        <v>2185</v>
      </c>
      <c r="R6431" s="1">
        <f t="shared" si="501"/>
        <v>-11826.660000000003</v>
      </c>
      <c r="S6431" s="1">
        <f t="shared" si="502"/>
        <v>-2483.5986000000007</v>
      </c>
      <c r="T6431" s="1">
        <f t="shared" si="503"/>
        <v>-4088.09</v>
      </c>
      <c r="U6431" s="1">
        <f t="shared" si="504"/>
        <v>1604.4913999999994</v>
      </c>
    </row>
    <row r="6432" spans="1:21" x14ac:dyDescent="0.2">
      <c r="A6432" t="s">
        <v>1404</v>
      </c>
      <c r="B6432" t="s">
        <v>11005</v>
      </c>
      <c r="C6432" t="s">
        <v>18</v>
      </c>
      <c r="D6432" t="s">
        <v>19</v>
      </c>
      <c r="E6432" t="s">
        <v>1120</v>
      </c>
      <c r="F6432" t="str">
        <f t="shared" si="500"/>
        <v>2004</v>
      </c>
      <c r="G6432" t="s">
        <v>1405</v>
      </c>
      <c r="I6432" t="s">
        <v>10354</v>
      </c>
      <c r="J6432" t="s">
        <v>10355</v>
      </c>
      <c r="K6432" t="s">
        <v>20</v>
      </c>
      <c r="L6432" t="s">
        <v>11436</v>
      </c>
      <c r="M6432" t="s">
        <v>1664</v>
      </c>
      <c r="N6432" t="s">
        <v>11437</v>
      </c>
      <c r="O6432" t="s">
        <v>11438</v>
      </c>
      <c r="Q6432" t="s">
        <v>2185</v>
      </c>
      <c r="R6432" s="1">
        <f t="shared" si="501"/>
        <v>-11826.660000000018</v>
      </c>
      <c r="S6432" s="1">
        <f t="shared" si="502"/>
        <v>-2483.5986000000039</v>
      </c>
      <c r="T6432" s="1">
        <f t="shared" si="503"/>
        <v>-4088.0900000000038</v>
      </c>
      <c r="U6432" s="1">
        <f t="shared" si="504"/>
        <v>1604.4913999999999</v>
      </c>
    </row>
    <row r="6433" spans="1:21" x14ac:dyDescent="0.2">
      <c r="A6433" t="s">
        <v>1404</v>
      </c>
      <c r="B6433" t="s">
        <v>16349</v>
      </c>
      <c r="C6433" t="s">
        <v>18</v>
      </c>
      <c r="D6433" t="s">
        <v>19</v>
      </c>
      <c r="E6433" t="s">
        <v>1120</v>
      </c>
      <c r="F6433" t="str">
        <f t="shared" si="500"/>
        <v>2004</v>
      </c>
      <c r="G6433" t="s">
        <v>1405</v>
      </c>
      <c r="I6433" t="s">
        <v>15730</v>
      </c>
      <c r="J6433" t="s">
        <v>15731</v>
      </c>
      <c r="K6433" t="s">
        <v>20</v>
      </c>
      <c r="L6433" t="s">
        <v>11436</v>
      </c>
      <c r="M6433" t="s">
        <v>1664</v>
      </c>
      <c r="N6433" t="s">
        <v>16759</v>
      </c>
      <c r="O6433" t="s">
        <v>16760</v>
      </c>
      <c r="Q6433" t="s">
        <v>2185</v>
      </c>
      <c r="R6433" s="1">
        <f t="shared" si="501"/>
        <v>-11826.659999999989</v>
      </c>
      <c r="S6433" s="1">
        <f t="shared" si="502"/>
        <v>-2483.5985999999975</v>
      </c>
      <c r="T6433" s="1">
        <f t="shared" si="503"/>
        <v>-4088.09</v>
      </c>
      <c r="U6433" s="1">
        <f t="shared" si="504"/>
        <v>1604.4914000000026</v>
      </c>
    </row>
    <row r="6434" spans="1:21" x14ac:dyDescent="0.2">
      <c r="A6434" t="s">
        <v>1404</v>
      </c>
      <c r="B6434" t="s">
        <v>13151</v>
      </c>
      <c r="C6434" t="s">
        <v>18</v>
      </c>
      <c r="D6434" t="s">
        <v>19</v>
      </c>
      <c r="E6434" t="s">
        <v>1120</v>
      </c>
      <c r="F6434" t="str">
        <f t="shared" si="500"/>
        <v>2004</v>
      </c>
      <c r="G6434" t="s">
        <v>1405</v>
      </c>
      <c r="I6434" t="s">
        <v>12522</v>
      </c>
      <c r="J6434" t="s">
        <v>12523</v>
      </c>
      <c r="K6434" t="s">
        <v>20</v>
      </c>
      <c r="L6434" t="s">
        <v>11436</v>
      </c>
      <c r="M6434" t="s">
        <v>1664</v>
      </c>
      <c r="N6434" t="s">
        <v>13591</v>
      </c>
      <c r="O6434" t="s">
        <v>13592</v>
      </c>
      <c r="Q6434" t="s">
        <v>2185</v>
      </c>
      <c r="R6434" s="1">
        <f t="shared" si="501"/>
        <v>-11826.660000000003</v>
      </c>
      <c r="S6434" s="1">
        <f t="shared" si="502"/>
        <v>-2483.5986000000007</v>
      </c>
      <c r="T6434" s="1">
        <f t="shared" si="503"/>
        <v>-4088.0900000000038</v>
      </c>
      <c r="U6434" s="1">
        <f t="shared" si="504"/>
        <v>1604.4914000000031</v>
      </c>
    </row>
    <row r="6435" spans="1:21" x14ac:dyDescent="0.2">
      <c r="A6435" t="s">
        <v>1404</v>
      </c>
      <c r="B6435" t="s">
        <v>17</v>
      </c>
      <c r="C6435" t="s">
        <v>18</v>
      </c>
      <c r="D6435" t="s">
        <v>19</v>
      </c>
      <c r="E6435" t="s">
        <v>710</v>
      </c>
      <c r="F6435" t="str">
        <f t="shared" si="500"/>
        <v>1992</v>
      </c>
      <c r="G6435" t="s">
        <v>1541</v>
      </c>
      <c r="I6435" s="3">
        <v>23810.59</v>
      </c>
      <c r="J6435" s="3">
        <v>68322</v>
      </c>
      <c r="K6435" s="2">
        <v>0</v>
      </c>
      <c r="L6435" s="3">
        <v>-4062.98</v>
      </c>
      <c r="M6435" s="4">
        <v>0.34849999999999998</v>
      </c>
      <c r="N6435" s="5">
        <v>19747.61</v>
      </c>
      <c r="O6435" s="5">
        <v>56663.69</v>
      </c>
      <c r="Q6435" t="s">
        <v>1837</v>
      </c>
      <c r="R6435" s="1">
        <f t="shared" si="501"/>
        <v>-11658.309999999998</v>
      </c>
      <c r="S6435" s="1">
        <f t="shared" si="502"/>
        <v>-2448.2450999999996</v>
      </c>
      <c r="T6435" s="1">
        <f t="shared" si="503"/>
        <v>-4062.9799999999996</v>
      </c>
      <c r="U6435" s="1">
        <f t="shared" si="504"/>
        <v>1614.7348999999999</v>
      </c>
    </row>
    <row r="6436" spans="1:21" x14ac:dyDescent="0.2">
      <c r="A6436" t="s">
        <v>1404</v>
      </c>
      <c r="B6436" t="s">
        <v>7582</v>
      </c>
      <c r="C6436" t="s">
        <v>18</v>
      </c>
      <c r="D6436" t="s">
        <v>19</v>
      </c>
      <c r="E6436" t="s">
        <v>710</v>
      </c>
      <c r="F6436" t="str">
        <f t="shared" si="500"/>
        <v>1992</v>
      </c>
      <c r="G6436" t="s">
        <v>1541</v>
      </c>
      <c r="I6436" t="s">
        <v>6778</v>
      </c>
      <c r="J6436" t="s">
        <v>6779</v>
      </c>
      <c r="K6436" t="s">
        <v>20</v>
      </c>
      <c r="L6436" t="s">
        <v>1834</v>
      </c>
      <c r="M6436" t="s">
        <v>619</v>
      </c>
      <c r="N6436" t="s">
        <v>7971</v>
      </c>
      <c r="O6436" t="s">
        <v>7972</v>
      </c>
      <c r="Q6436" t="s">
        <v>1837</v>
      </c>
      <c r="R6436" s="1">
        <f t="shared" si="501"/>
        <v>-11658.309999999998</v>
      </c>
      <c r="S6436" s="1">
        <f t="shared" si="502"/>
        <v>-2448.2450999999996</v>
      </c>
      <c r="T6436" s="1">
        <f t="shared" si="503"/>
        <v>-4062.9799999999996</v>
      </c>
      <c r="U6436" s="1">
        <f t="shared" si="504"/>
        <v>1614.7348999999999</v>
      </c>
    </row>
    <row r="6437" spans="1:21" x14ac:dyDescent="0.2">
      <c r="A6437" t="s">
        <v>1404</v>
      </c>
      <c r="B6437" t="s">
        <v>4967</v>
      </c>
      <c r="C6437" t="s">
        <v>18</v>
      </c>
      <c r="D6437" t="s">
        <v>19</v>
      </c>
      <c r="E6437" t="s">
        <v>710</v>
      </c>
      <c r="F6437" t="str">
        <f t="shared" si="500"/>
        <v>1992</v>
      </c>
      <c r="G6437" t="s">
        <v>1541</v>
      </c>
      <c r="I6437" t="s">
        <v>4117</v>
      </c>
      <c r="J6437" t="s">
        <v>4118</v>
      </c>
      <c r="K6437" t="s">
        <v>20</v>
      </c>
      <c r="L6437" t="s">
        <v>1834</v>
      </c>
      <c r="M6437" t="s">
        <v>619</v>
      </c>
      <c r="N6437" t="s">
        <v>5532</v>
      </c>
      <c r="O6437" t="s">
        <v>5533</v>
      </c>
      <c r="Q6437" t="s">
        <v>1837</v>
      </c>
      <c r="R6437" s="1">
        <f t="shared" si="501"/>
        <v>-11658.309999999998</v>
      </c>
      <c r="S6437" s="1">
        <f t="shared" si="502"/>
        <v>-2448.2450999999996</v>
      </c>
      <c r="T6437" s="1">
        <f t="shared" si="503"/>
        <v>-4062.9800000000014</v>
      </c>
      <c r="U6437" s="1">
        <f t="shared" si="504"/>
        <v>1614.7349000000017</v>
      </c>
    </row>
    <row r="6438" spans="1:21" x14ac:dyDescent="0.2">
      <c r="A6438" t="s">
        <v>1404</v>
      </c>
      <c r="B6438" t="s">
        <v>3360</v>
      </c>
      <c r="C6438" t="s">
        <v>18</v>
      </c>
      <c r="D6438" t="s">
        <v>19</v>
      </c>
      <c r="E6438" t="s">
        <v>710</v>
      </c>
      <c r="F6438" t="str">
        <f t="shared" si="500"/>
        <v>1992</v>
      </c>
      <c r="G6438" t="s">
        <v>1541</v>
      </c>
      <c r="I6438" t="s">
        <v>1835</v>
      </c>
      <c r="J6438" t="s">
        <v>1836</v>
      </c>
      <c r="K6438" t="s">
        <v>20</v>
      </c>
      <c r="L6438" t="s">
        <v>4116</v>
      </c>
      <c r="M6438" t="s">
        <v>619</v>
      </c>
      <c r="N6438" t="s">
        <v>4117</v>
      </c>
      <c r="O6438" t="s">
        <v>4118</v>
      </c>
      <c r="Q6438" t="s">
        <v>1837</v>
      </c>
      <c r="R6438" s="1">
        <f t="shared" si="501"/>
        <v>-11658.310000000005</v>
      </c>
      <c r="S6438" s="1">
        <f t="shared" si="502"/>
        <v>-2448.245100000001</v>
      </c>
      <c r="T6438" s="1">
        <f t="shared" si="503"/>
        <v>-4062.99</v>
      </c>
      <c r="U6438" s="1">
        <f t="shared" si="504"/>
        <v>1614.7448999999988</v>
      </c>
    </row>
    <row r="6439" spans="1:21" x14ac:dyDescent="0.2">
      <c r="A6439" t="s">
        <v>1404</v>
      </c>
      <c r="B6439" t="s">
        <v>6317</v>
      </c>
      <c r="C6439" t="s">
        <v>18</v>
      </c>
      <c r="D6439" t="s">
        <v>19</v>
      </c>
      <c r="E6439" t="s">
        <v>710</v>
      </c>
      <c r="F6439" t="str">
        <f t="shared" si="500"/>
        <v>1992</v>
      </c>
      <c r="G6439" t="s">
        <v>1541</v>
      </c>
      <c r="I6439" t="s">
        <v>5532</v>
      </c>
      <c r="J6439" t="s">
        <v>5533</v>
      </c>
      <c r="K6439" t="s">
        <v>20</v>
      </c>
      <c r="L6439" t="s">
        <v>4116</v>
      </c>
      <c r="M6439" t="s">
        <v>619</v>
      </c>
      <c r="N6439" t="s">
        <v>6778</v>
      </c>
      <c r="O6439" t="s">
        <v>6779</v>
      </c>
      <c r="Q6439" t="s">
        <v>1837</v>
      </c>
      <c r="R6439" s="1">
        <f t="shared" si="501"/>
        <v>-11658.310000000001</v>
      </c>
      <c r="S6439" s="1">
        <f t="shared" si="502"/>
        <v>-2448.2451000000001</v>
      </c>
      <c r="T6439" s="1">
        <f t="shared" si="503"/>
        <v>-4062.99</v>
      </c>
      <c r="U6439" s="1">
        <f t="shared" si="504"/>
        <v>1614.7448999999997</v>
      </c>
    </row>
    <row r="6440" spans="1:21" x14ac:dyDescent="0.2">
      <c r="A6440" t="s">
        <v>2467</v>
      </c>
      <c r="B6440" t="s">
        <v>12067</v>
      </c>
      <c r="C6440" t="s">
        <v>18</v>
      </c>
      <c r="D6440" t="s">
        <v>19</v>
      </c>
      <c r="E6440" t="s">
        <v>581</v>
      </c>
      <c r="F6440" t="str">
        <f t="shared" si="500"/>
        <v>1990</v>
      </c>
      <c r="G6440" t="s">
        <v>2746</v>
      </c>
      <c r="I6440" t="s">
        <v>11745</v>
      </c>
      <c r="J6440" t="s">
        <v>11746</v>
      </c>
      <c r="K6440" t="s">
        <v>20</v>
      </c>
      <c r="L6440" t="s">
        <v>8454</v>
      </c>
      <c r="M6440" t="s">
        <v>2780</v>
      </c>
      <c r="N6440" t="s">
        <v>12828</v>
      </c>
      <c r="O6440" t="s">
        <v>12829</v>
      </c>
      <c r="Q6440" t="s">
        <v>2783</v>
      </c>
      <c r="R6440" s="1">
        <f t="shared" si="501"/>
        <v>-12284.080000000002</v>
      </c>
      <c r="S6440" s="1">
        <f t="shared" si="502"/>
        <v>-2579.6568000000002</v>
      </c>
      <c r="T6440" s="1">
        <f t="shared" si="503"/>
        <v>-4226.5899999999965</v>
      </c>
      <c r="U6440" s="1">
        <f t="shared" si="504"/>
        <v>1646.9331999999963</v>
      </c>
    </row>
    <row r="6441" spans="1:21" x14ac:dyDescent="0.2">
      <c r="A6441" t="s">
        <v>2467</v>
      </c>
      <c r="B6441" t="s">
        <v>18410</v>
      </c>
      <c r="C6441" t="s">
        <v>18</v>
      </c>
      <c r="D6441" t="s">
        <v>19</v>
      </c>
      <c r="E6441" t="s">
        <v>581</v>
      </c>
      <c r="F6441" t="str">
        <f t="shared" si="500"/>
        <v>1990</v>
      </c>
      <c r="G6441" t="s">
        <v>2746</v>
      </c>
      <c r="I6441" t="s">
        <v>18107</v>
      </c>
      <c r="J6441" t="s">
        <v>18108</v>
      </c>
      <c r="K6441" t="s">
        <v>20</v>
      </c>
      <c r="L6441" t="s">
        <v>8454</v>
      </c>
      <c r="M6441" t="s">
        <v>2780</v>
      </c>
      <c r="N6441" t="s">
        <v>19114</v>
      </c>
      <c r="O6441" t="s">
        <v>19115</v>
      </c>
      <c r="Q6441" t="s">
        <v>2783</v>
      </c>
      <c r="R6441" s="1">
        <f t="shared" si="501"/>
        <v>-12284.080000000002</v>
      </c>
      <c r="S6441" s="1">
        <f t="shared" si="502"/>
        <v>-2579.6568000000002</v>
      </c>
      <c r="T6441" s="1">
        <f t="shared" si="503"/>
        <v>-4226.5899999999983</v>
      </c>
      <c r="U6441" s="1">
        <f t="shared" si="504"/>
        <v>1646.9331999999981</v>
      </c>
    </row>
    <row r="6442" spans="1:21" x14ac:dyDescent="0.2">
      <c r="A6442" t="s">
        <v>2467</v>
      </c>
      <c r="B6442" t="s">
        <v>16349</v>
      </c>
      <c r="C6442" t="s">
        <v>18</v>
      </c>
      <c r="D6442" t="s">
        <v>19</v>
      </c>
      <c r="E6442" t="s">
        <v>581</v>
      </c>
      <c r="F6442" t="str">
        <f t="shared" si="500"/>
        <v>1990</v>
      </c>
      <c r="G6442" t="s">
        <v>2746</v>
      </c>
      <c r="I6442" t="s">
        <v>16043</v>
      </c>
      <c r="J6442" t="s">
        <v>16044</v>
      </c>
      <c r="K6442" t="s">
        <v>20</v>
      </c>
      <c r="L6442" t="s">
        <v>8454</v>
      </c>
      <c r="M6442" t="s">
        <v>2780</v>
      </c>
      <c r="N6442" t="s">
        <v>17074</v>
      </c>
      <c r="O6442" t="s">
        <v>17075</v>
      </c>
      <c r="Q6442" t="s">
        <v>2783</v>
      </c>
      <c r="R6442" s="1">
        <f t="shared" si="501"/>
        <v>-12284.080000000002</v>
      </c>
      <c r="S6442" s="1">
        <f t="shared" si="502"/>
        <v>-2579.6568000000002</v>
      </c>
      <c r="T6442" s="1">
        <f t="shared" si="503"/>
        <v>-4226.59</v>
      </c>
      <c r="U6442" s="1">
        <f t="shared" si="504"/>
        <v>1646.9331999999999</v>
      </c>
    </row>
    <row r="6443" spans="1:21" x14ac:dyDescent="0.2">
      <c r="A6443" t="s">
        <v>2467</v>
      </c>
      <c r="B6443" t="s">
        <v>7582</v>
      </c>
      <c r="C6443" t="s">
        <v>18</v>
      </c>
      <c r="D6443" t="s">
        <v>19</v>
      </c>
      <c r="E6443" t="s">
        <v>581</v>
      </c>
      <c r="F6443" t="str">
        <f t="shared" si="500"/>
        <v>1990</v>
      </c>
      <c r="G6443" t="s">
        <v>2746</v>
      </c>
      <c r="I6443" t="s">
        <v>7276</v>
      </c>
      <c r="J6443" t="s">
        <v>7277</v>
      </c>
      <c r="K6443" t="s">
        <v>20</v>
      </c>
      <c r="L6443" t="s">
        <v>8454</v>
      </c>
      <c r="M6443" t="s">
        <v>2780</v>
      </c>
      <c r="N6443" t="s">
        <v>8455</v>
      </c>
      <c r="O6443" t="s">
        <v>8456</v>
      </c>
      <c r="Q6443" t="s">
        <v>2783</v>
      </c>
      <c r="R6443" s="1">
        <f t="shared" si="501"/>
        <v>-12284.080000000016</v>
      </c>
      <c r="S6443" s="1">
        <f t="shared" si="502"/>
        <v>-2579.6568000000034</v>
      </c>
      <c r="T6443" s="1">
        <f t="shared" si="503"/>
        <v>-4226.5900000000038</v>
      </c>
      <c r="U6443" s="1">
        <f t="shared" si="504"/>
        <v>1646.9332000000004</v>
      </c>
    </row>
    <row r="6444" spans="1:21" x14ac:dyDescent="0.2">
      <c r="A6444" t="s">
        <v>2467</v>
      </c>
      <c r="B6444" t="s">
        <v>14225</v>
      </c>
      <c r="C6444" t="s">
        <v>18</v>
      </c>
      <c r="D6444" t="s">
        <v>19</v>
      </c>
      <c r="E6444" t="s">
        <v>581</v>
      </c>
      <c r="F6444" t="str">
        <f t="shared" si="500"/>
        <v>1990</v>
      </c>
      <c r="G6444" t="s">
        <v>2746</v>
      </c>
      <c r="I6444" t="s">
        <v>13907</v>
      </c>
      <c r="J6444" t="s">
        <v>13908</v>
      </c>
      <c r="K6444" t="s">
        <v>20</v>
      </c>
      <c r="L6444" t="s">
        <v>8454</v>
      </c>
      <c r="M6444" t="s">
        <v>2780</v>
      </c>
      <c r="N6444" t="s">
        <v>14982</v>
      </c>
      <c r="O6444" t="s">
        <v>14983</v>
      </c>
      <c r="Q6444" t="s">
        <v>2783</v>
      </c>
      <c r="R6444" s="1">
        <f t="shared" si="501"/>
        <v>-12284.079999999987</v>
      </c>
      <c r="S6444" s="1">
        <f t="shared" si="502"/>
        <v>-2579.656799999997</v>
      </c>
      <c r="T6444" s="1">
        <f t="shared" si="503"/>
        <v>-4226.5900000000038</v>
      </c>
      <c r="U6444" s="1">
        <f t="shared" si="504"/>
        <v>1646.9332000000068</v>
      </c>
    </row>
    <row r="6445" spans="1:21" x14ac:dyDescent="0.2">
      <c r="A6445" t="s">
        <v>2467</v>
      </c>
      <c r="B6445" t="s">
        <v>9899</v>
      </c>
      <c r="C6445" t="s">
        <v>18</v>
      </c>
      <c r="D6445" t="s">
        <v>19</v>
      </c>
      <c r="E6445" t="s">
        <v>581</v>
      </c>
      <c r="F6445" t="str">
        <f t="shared" si="500"/>
        <v>1990</v>
      </c>
      <c r="G6445" t="s">
        <v>2746</v>
      </c>
      <c r="I6445" t="s">
        <v>9569</v>
      </c>
      <c r="J6445" t="s">
        <v>9570</v>
      </c>
      <c r="K6445" t="s">
        <v>20</v>
      </c>
      <c r="L6445" t="s">
        <v>8454</v>
      </c>
      <c r="M6445" t="s">
        <v>2780</v>
      </c>
      <c r="N6445" t="s">
        <v>10663</v>
      </c>
      <c r="O6445" t="s">
        <v>10664</v>
      </c>
      <c r="Q6445" t="s">
        <v>2783</v>
      </c>
      <c r="R6445" s="1">
        <f t="shared" si="501"/>
        <v>-12284.079999999987</v>
      </c>
      <c r="S6445" s="1">
        <f t="shared" si="502"/>
        <v>-2579.656799999997</v>
      </c>
      <c r="T6445" s="1">
        <f t="shared" si="503"/>
        <v>-4226.5900000000038</v>
      </c>
      <c r="U6445" s="1">
        <f t="shared" si="504"/>
        <v>1646.9332000000068</v>
      </c>
    </row>
    <row r="6446" spans="1:21" x14ac:dyDescent="0.2">
      <c r="A6446" t="s">
        <v>2467</v>
      </c>
      <c r="B6446" t="s">
        <v>17</v>
      </c>
      <c r="C6446" t="s">
        <v>18</v>
      </c>
      <c r="D6446" t="s">
        <v>19</v>
      </c>
      <c r="E6446" t="s">
        <v>581</v>
      </c>
      <c r="F6446" t="str">
        <f t="shared" si="500"/>
        <v>1990</v>
      </c>
      <c r="G6446" t="s">
        <v>2746</v>
      </c>
      <c r="I6446" s="3">
        <v>79375.199999999997</v>
      </c>
      <c r="J6446" s="3">
        <v>230694.23</v>
      </c>
      <c r="K6446" s="2">
        <v>0</v>
      </c>
      <c r="L6446" s="3">
        <v>-4226.6000000000004</v>
      </c>
      <c r="M6446" s="4">
        <v>0.34410000000000002</v>
      </c>
      <c r="N6446" s="5">
        <v>75148.600000000006</v>
      </c>
      <c r="O6446" s="5">
        <v>218410.15</v>
      </c>
      <c r="Q6446" t="s">
        <v>2783</v>
      </c>
      <c r="R6446" s="1">
        <f t="shared" si="501"/>
        <v>-12284.080000000016</v>
      </c>
      <c r="S6446" s="1">
        <f t="shared" si="502"/>
        <v>-2579.6568000000034</v>
      </c>
      <c r="T6446" s="1">
        <f t="shared" si="503"/>
        <v>-4226.5999999999913</v>
      </c>
      <c r="U6446" s="1">
        <f t="shared" si="504"/>
        <v>1646.9431999999879</v>
      </c>
    </row>
    <row r="6447" spans="1:21" x14ac:dyDescent="0.2">
      <c r="A6447" t="s">
        <v>2467</v>
      </c>
      <c r="B6447" t="s">
        <v>6317</v>
      </c>
      <c r="C6447" t="s">
        <v>18</v>
      </c>
      <c r="D6447" t="s">
        <v>19</v>
      </c>
      <c r="E6447" t="s">
        <v>581</v>
      </c>
      <c r="F6447" t="str">
        <f t="shared" si="500"/>
        <v>1990</v>
      </c>
      <c r="G6447" t="s">
        <v>2746</v>
      </c>
      <c r="I6447" t="s">
        <v>6023</v>
      </c>
      <c r="J6447" t="s">
        <v>6024</v>
      </c>
      <c r="K6447" t="s">
        <v>20</v>
      </c>
      <c r="L6447" t="s">
        <v>2779</v>
      </c>
      <c r="M6447" t="s">
        <v>2780</v>
      </c>
      <c r="N6447" t="s">
        <v>7276</v>
      </c>
      <c r="O6447" t="s">
        <v>7277</v>
      </c>
      <c r="Q6447" t="s">
        <v>2783</v>
      </c>
      <c r="R6447" s="1">
        <f t="shared" si="501"/>
        <v>-12284.079999999987</v>
      </c>
      <c r="S6447" s="1">
        <f t="shared" si="502"/>
        <v>-2579.656799999997</v>
      </c>
      <c r="T6447" s="1">
        <f t="shared" si="503"/>
        <v>-4226.5999999999913</v>
      </c>
      <c r="U6447" s="1">
        <f t="shared" si="504"/>
        <v>1646.9431999999942</v>
      </c>
    </row>
    <row r="6448" spans="1:21" x14ac:dyDescent="0.2">
      <c r="A6448" t="s">
        <v>2467</v>
      </c>
      <c r="B6448" t="s">
        <v>11005</v>
      </c>
      <c r="C6448" t="s">
        <v>18</v>
      </c>
      <c r="D6448" t="s">
        <v>19</v>
      </c>
      <c r="E6448" t="s">
        <v>581</v>
      </c>
      <c r="F6448" t="str">
        <f t="shared" si="500"/>
        <v>1990</v>
      </c>
      <c r="G6448" t="s">
        <v>2746</v>
      </c>
      <c r="I6448" t="s">
        <v>10663</v>
      </c>
      <c r="J6448" t="s">
        <v>10664</v>
      </c>
      <c r="K6448" t="s">
        <v>20</v>
      </c>
      <c r="L6448" t="s">
        <v>2779</v>
      </c>
      <c r="M6448" t="s">
        <v>2780</v>
      </c>
      <c r="N6448" t="s">
        <v>11745</v>
      </c>
      <c r="O6448" t="s">
        <v>11746</v>
      </c>
      <c r="Q6448" t="s">
        <v>2783</v>
      </c>
      <c r="R6448" s="1">
        <f t="shared" si="501"/>
        <v>-12284.080000000016</v>
      </c>
      <c r="S6448" s="1">
        <f t="shared" si="502"/>
        <v>-2579.6568000000034</v>
      </c>
      <c r="T6448" s="1">
        <f t="shared" si="503"/>
        <v>-4226.5999999999985</v>
      </c>
      <c r="U6448" s="1">
        <f t="shared" si="504"/>
        <v>1646.9431999999952</v>
      </c>
    </row>
    <row r="6449" spans="1:21" x14ac:dyDescent="0.2">
      <c r="A6449" t="s">
        <v>2467</v>
      </c>
      <c r="B6449" t="s">
        <v>15298</v>
      </c>
      <c r="C6449" t="s">
        <v>18</v>
      </c>
      <c r="D6449" t="s">
        <v>19</v>
      </c>
      <c r="E6449" t="s">
        <v>581</v>
      </c>
      <c r="F6449" t="str">
        <f t="shared" si="500"/>
        <v>1990</v>
      </c>
      <c r="G6449" t="s">
        <v>2746</v>
      </c>
      <c r="I6449" t="s">
        <v>14982</v>
      </c>
      <c r="J6449" t="s">
        <v>14983</v>
      </c>
      <c r="K6449" t="s">
        <v>20</v>
      </c>
      <c r="L6449" t="s">
        <v>2779</v>
      </c>
      <c r="M6449" t="s">
        <v>2780</v>
      </c>
      <c r="N6449" t="s">
        <v>16043</v>
      </c>
      <c r="O6449" t="s">
        <v>16044</v>
      </c>
      <c r="Q6449" t="s">
        <v>2783</v>
      </c>
      <c r="R6449" s="1">
        <f t="shared" si="501"/>
        <v>-12284.080000000002</v>
      </c>
      <c r="S6449" s="1">
        <f t="shared" si="502"/>
        <v>-2579.6568000000002</v>
      </c>
      <c r="T6449" s="1">
        <f t="shared" si="503"/>
        <v>-4226.5999999999985</v>
      </c>
      <c r="U6449" s="1">
        <f t="shared" si="504"/>
        <v>1646.9431999999983</v>
      </c>
    </row>
    <row r="6450" spans="1:21" x14ac:dyDescent="0.2">
      <c r="A6450" t="s">
        <v>2467</v>
      </c>
      <c r="B6450" t="s">
        <v>13151</v>
      </c>
      <c r="C6450" t="s">
        <v>18</v>
      </c>
      <c r="D6450" t="s">
        <v>19</v>
      </c>
      <c r="E6450" t="s">
        <v>581</v>
      </c>
      <c r="F6450" t="str">
        <f t="shared" si="500"/>
        <v>1990</v>
      </c>
      <c r="G6450" t="s">
        <v>2746</v>
      </c>
      <c r="I6450" t="s">
        <v>12828</v>
      </c>
      <c r="J6450" t="s">
        <v>12829</v>
      </c>
      <c r="K6450" t="s">
        <v>20</v>
      </c>
      <c r="L6450" t="s">
        <v>2779</v>
      </c>
      <c r="M6450" t="s">
        <v>2780</v>
      </c>
      <c r="N6450" t="s">
        <v>13907</v>
      </c>
      <c r="O6450" t="s">
        <v>13908</v>
      </c>
      <c r="Q6450" t="s">
        <v>2783</v>
      </c>
      <c r="R6450" s="1">
        <f t="shared" si="501"/>
        <v>-12284.080000000002</v>
      </c>
      <c r="S6450" s="1">
        <f t="shared" si="502"/>
        <v>-2579.6568000000002</v>
      </c>
      <c r="T6450" s="1">
        <f t="shared" si="503"/>
        <v>-4226.5999999999985</v>
      </c>
      <c r="U6450" s="1">
        <f t="shared" si="504"/>
        <v>1646.9431999999983</v>
      </c>
    </row>
    <row r="6451" spans="1:21" x14ac:dyDescent="0.2">
      <c r="A6451" t="s">
        <v>2467</v>
      </c>
      <c r="B6451" t="s">
        <v>19407</v>
      </c>
      <c r="C6451" t="s">
        <v>18</v>
      </c>
      <c r="D6451" t="s">
        <v>19</v>
      </c>
      <c r="E6451" t="s">
        <v>581</v>
      </c>
      <c r="F6451" t="str">
        <f t="shared" si="500"/>
        <v>1990</v>
      </c>
      <c r="G6451" t="s">
        <v>2746</v>
      </c>
      <c r="I6451" t="s">
        <v>19114</v>
      </c>
      <c r="J6451" t="s">
        <v>19115</v>
      </c>
      <c r="K6451" t="s">
        <v>20</v>
      </c>
      <c r="L6451" t="s">
        <v>2779</v>
      </c>
      <c r="M6451" t="s">
        <v>2780</v>
      </c>
      <c r="N6451" t="s">
        <v>20056</v>
      </c>
      <c r="O6451" t="s">
        <v>20057</v>
      </c>
      <c r="Q6451" t="s">
        <v>2783</v>
      </c>
      <c r="R6451" s="1">
        <f t="shared" si="501"/>
        <v>-12284.080000000002</v>
      </c>
      <c r="S6451" s="1">
        <f t="shared" si="502"/>
        <v>-2579.6568000000002</v>
      </c>
      <c r="T6451" s="1">
        <f t="shared" si="503"/>
        <v>-4226.6000000000004</v>
      </c>
      <c r="U6451" s="1">
        <f t="shared" si="504"/>
        <v>1646.9432000000002</v>
      </c>
    </row>
    <row r="6452" spans="1:21" x14ac:dyDescent="0.2">
      <c r="A6452" t="s">
        <v>2467</v>
      </c>
      <c r="B6452" t="s">
        <v>8771</v>
      </c>
      <c r="C6452" t="s">
        <v>18</v>
      </c>
      <c r="D6452" t="s">
        <v>19</v>
      </c>
      <c r="E6452" t="s">
        <v>581</v>
      </c>
      <c r="F6452" t="str">
        <f t="shared" si="500"/>
        <v>1990</v>
      </c>
      <c r="G6452" t="s">
        <v>2746</v>
      </c>
      <c r="I6452" t="s">
        <v>8455</v>
      </c>
      <c r="J6452" t="s">
        <v>8456</v>
      </c>
      <c r="K6452" t="s">
        <v>20</v>
      </c>
      <c r="L6452" t="s">
        <v>2779</v>
      </c>
      <c r="M6452" t="s">
        <v>2780</v>
      </c>
      <c r="N6452" t="s">
        <v>9569</v>
      </c>
      <c r="O6452" t="s">
        <v>9570</v>
      </c>
      <c r="Q6452" t="s">
        <v>2783</v>
      </c>
      <c r="R6452" s="1">
        <f t="shared" si="501"/>
        <v>-12284.079999999987</v>
      </c>
      <c r="S6452" s="1">
        <f t="shared" si="502"/>
        <v>-2579.656799999997</v>
      </c>
      <c r="T6452" s="1">
        <f t="shared" si="503"/>
        <v>-4226.5999999999985</v>
      </c>
      <c r="U6452" s="1">
        <f t="shared" si="504"/>
        <v>1646.9432000000015</v>
      </c>
    </row>
    <row r="6453" spans="1:21" x14ac:dyDescent="0.2">
      <c r="A6453" t="s">
        <v>2467</v>
      </c>
      <c r="B6453" t="s">
        <v>17383</v>
      </c>
      <c r="C6453" t="s">
        <v>18</v>
      </c>
      <c r="D6453" t="s">
        <v>19</v>
      </c>
      <c r="E6453" t="s">
        <v>581</v>
      </c>
      <c r="F6453" t="str">
        <f t="shared" si="500"/>
        <v>1990</v>
      </c>
      <c r="G6453" t="s">
        <v>2746</v>
      </c>
      <c r="I6453" t="s">
        <v>17074</v>
      </c>
      <c r="J6453" t="s">
        <v>17075</v>
      </c>
      <c r="K6453" t="s">
        <v>20</v>
      </c>
      <c r="L6453" t="s">
        <v>2779</v>
      </c>
      <c r="M6453" t="s">
        <v>2780</v>
      </c>
      <c r="N6453" t="s">
        <v>18107</v>
      </c>
      <c r="O6453" t="s">
        <v>18108</v>
      </c>
      <c r="Q6453" t="s">
        <v>2783</v>
      </c>
      <c r="R6453" s="1">
        <f t="shared" si="501"/>
        <v>-12284.080000000002</v>
      </c>
      <c r="S6453" s="1">
        <f t="shared" si="502"/>
        <v>-2579.6568000000002</v>
      </c>
      <c r="T6453" s="1">
        <f t="shared" si="503"/>
        <v>-4226.6000000000022</v>
      </c>
      <c r="U6453" s="1">
        <f t="shared" si="504"/>
        <v>1646.943200000002</v>
      </c>
    </row>
    <row r="6454" spans="1:21" x14ac:dyDescent="0.2">
      <c r="A6454" t="s">
        <v>2467</v>
      </c>
      <c r="B6454" t="s">
        <v>4967</v>
      </c>
      <c r="C6454" t="s">
        <v>18</v>
      </c>
      <c r="D6454" t="s">
        <v>19</v>
      </c>
      <c r="E6454" t="s">
        <v>581</v>
      </c>
      <c r="F6454" t="str">
        <f t="shared" si="500"/>
        <v>1990</v>
      </c>
      <c r="G6454" t="s">
        <v>2746</v>
      </c>
      <c r="I6454" t="s">
        <v>4658</v>
      </c>
      <c r="J6454" t="s">
        <v>4659</v>
      </c>
      <c r="K6454" t="s">
        <v>20</v>
      </c>
      <c r="L6454" t="s">
        <v>2779</v>
      </c>
      <c r="M6454" t="s">
        <v>2780</v>
      </c>
      <c r="N6454" t="s">
        <v>6023</v>
      </c>
      <c r="O6454" t="s">
        <v>6024</v>
      </c>
      <c r="Q6454" t="s">
        <v>2783</v>
      </c>
      <c r="R6454" s="1">
        <f t="shared" si="501"/>
        <v>-12284.080000000016</v>
      </c>
      <c r="S6454" s="1">
        <f t="shared" si="502"/>
        <v>-2579.6568000000034</v>
      </c>
      <c r="T6454" s="1">
        <f t="shared" si="503"/>
        <v>-4226.6000000000058</v>
      </c>
      <c r="U6454" s="1">
        <f t="shared" si="504"/>
        <v>1646.9432000000024</v>
      </c>
    </row>
    <row r="6455" spans="1:21" x14ac:dyDescent="0.2">
      <c r="A6455" t="s">
        <v>2467</v>
      </c>
      <c r="B6455" t="s">
        <v>3360</v>
      </c>
      <c r="C6455" t="s">
        <v>18</v>
      </c>
      <c r="D6455" t="s">
        <v>19</v>
      </c>
      <c r="E6455" t="s">
        <v>581</v>
      </c>
      <c r="F6455" t="str">
        <f t="shared" si="500"/>
        <v>1990</v>
      </c>
      <c r="G6455" t="s">
        <v>2746</v>
      </c>
      <c r="I6455" t="s">
        <v>2781</v>
      </c>
      <c r="J6455" t="s">
        <v>2782</v>
      </c>
      <c r="K6455" t="s">
        <v>20</v>
      </c>
      <c r="L6455" t="s">
        <v>2779</v>
      </c>
      <c r="M6455" t="s">
        <v>2780</v>
      </c>
      <c r="N6455" t="s">
        <v>4658</v>
      </c>
      <c r="O6455" t="s">
        <v>4659</v>
      </c>
      <c r="Q6455" t="s">
        <v>2783</v>
      </c>
      <c r="R6455" s="1">
        <f t="shared" si="501"/>
        <v>-12284.079999999987</v>
      </c>
      <c r="S6455" s="1">
        <f t="shared" si="502"/>
        <v>-2579.656799999997</v>
      </c>
      <c r="T6455" s="1">
        <f t="shared" si="503"/>
        <v>-4226.6000000000058</v>
      </c>
      <c r="U6455" s="1">
        <f t="shared" si="504"/>
        <v>1646.9432000000088</v>
      </c>
    </row>
    <row r="6456" spans="1:21" x14ac:dyDescent="0.2">
      <c r="A6456" t="s">
        <v>2467</v>
      </c>
      <c r="B6456" t="s">
        <v>4967</v>
      </c>
      <c r="C6456" t="s">
        <v>18</v>
      </c>
      <c r="D6456" t="s">
        <v>19</v>
      </c>
      <c r="E6456" t="s">
        <v>710</v>
      </c>
      <c r="F6456" t="str">
        <f t="shared" si="500"/>
        <v>1992</v>
      </c>
      <c r="G6456" t="s">
        <v>2746</v>
      </c>
      <c r="I6456" t="s">
        <v>4679</v>
      </c>
      <c r="J6456" t="s">
        <v>4680</v>
      </c>
      <c r="K6456" t="s">
        <v>20</v>
      </c>
      <c r="L6456" t="s">
        <v>2836</v>
      </c>
      <c r="M6456" t="s">
        <v>779</v>
      </c>
      <c r="N6456" t="s">
        <v>6040</v>
      </c>
      <c r="O6456" t="s">
        <v>6041</v>
      </c>
      <c r="Q6456" t="s">
        <v>2839</v>
      </c>
      <c r="R6456" s="1">
        <f t="shared" si="501"/>
        <v>-11930.679999999993</v>
      </c>
      <c r="S6456" s="1">
        <f t="shared" si="502"/>
        <v>-2505.4427999999984</v>
      </c>
      <c r="T6456" s="1">
        <f t="shared" si="503"/>
        <v>-4156.8299999999872</v>
      </c>
      <c r="U6456" s="1">
        <f t="shared" si="504"/>
        <v>1651.3871999999888</v>
      </c>
    </row>
    <row r="6457" spans="1:21" x14ac:dyDescent="0.2">
      <c r="A6457" t="s">
        <v>2467</v>
      </c>
      <c r="B6457" t="s">
        <v>12067</v>
      </c>
      <c r="C6457" t="s">
        <v>18</v>
      </c>
      <c r="D6457" t="s">
        <v>19</v>
      </c>
      <c r="E6457" t="s">
        <v>710</v>
      </c>
      <c r="F6457" t="str">
        <f t="shared" si="500"/>
        <v>1992</v>
      </c>
      <c r="G6457" t="s">
        <v>2746</v>
      </c>
      <c r="I6457" t="s">
        <v>11778</v>
      </c>
      <c r="J6457" t="s">
        <v>11779</v>
      </c>
      <c r="K6457" t="s">
        <v>20</v>
      </c>
      <c r="L6457" t="s">
        <v>2836</v>
      </c>
      <c r="M6457" t="s">
        <v>779</v>
      </c>
      <c r="N6457" t="s">
        <v>12861</v>
      </c>
      <c r="O6457" t="s">
        <v>12862</v>
      </c>
      <c r="Q6457" t="s">
        <v>2839</v>
      </c>
      <c r="R6457" s="1">
        <f t="shared" si="501"/>
        <v>-11930.679999999993</v>
      </c>
      <c r="S6457" s="1">
        <f t="shared" si="502"/>
        <v>-2505.4427999999984</v>
      </c>
      <c r="T6457" s="1">
        <f t="shared" si="503"/>
        <v>-4156.8299999999945</v>
      </c>
      <c r="U6457" s="1">
        <f t="shared" si="504"/>
        <v>1651.387199999996</v>
      </c>
    </row>
    <row r="6458" spans="1:21" x14ac:dyDescent="0.2">
      <c r="A6458" t="s">
        <v>2467</v>
      </c>
      <c r="B6458" t="s">
        <v>8771</v>
      </c>
      <c r="C6458" t="s">
        <v>18</v>
      </c>
      <c r="D6458" t="s">
        <v>19</v>
      </c>
      <c r="E6458" t="s">
        <v>710</v>
      </c>
      <c r="F6458" t="str">
        <f t="shared" si="500"/>
        <v>1992</v>
      </c>
      <c r="G6458" t="s">
        <v>2746</v>
      </c>
      <c r="I6458" t="s">
        <v>8495</v>
      </c>
      <c r="J6458" t="s">
        <v>8496</v>
      </c>
      <c r="K6458" t="s">
        <v>20</v>
      </c>
      <c r="L6458" t="s">
        <v>2836</v>
      </c>
      <c r="M6458" t="s">
        <v>779</v>
      </c>
      <c r="N6458" t="s">
        <v>9612</v>
      </c>
      <c r="O6458" t="s">
        <v>9613</v>
      </c>
      <c r="Q6458" t="s">
        <v>2839</v>
      </c>
      <c r="R6458" s="1">
        <f t="shared" si="501"/>
        <v>-11930.680000000022</v>
      </c>
      <c r="S6458" s="1">
        <f t="shared" si="502"/>
        <v>-2505.4428000000044</v>
      </c>
      <c r="T6458" s="1">
        <f t="shared" si="503"/>
        <v>-4156.8300000000017</v>
      </c>
      <c r="U6458" s="1">
        <f t="shared" si="504"/>
        <v>1651.3871999999974</v>
      </c>
    </row>
    <row r="6459" spans="1:21" x14ac:dyDescent="0.2">
      <c r="A6459" t="s">
        <v>2467</v>
      </c>
      <c r="B6459" t="s">
        <v>3360</v>
      </c>
      <c r="C6459" t="s">
        <v>18</v>
      </c>
      <c r="D6459" t="s">
        <v>19</v>
      </c>
      <c r="E6459" t="s">
        <v>710</v>
      </c>
      <c r="F6459" t="str">
        <f t="shared" si="500"/>
        <v>1992</v>
      </c>
      <c r="G6459" t="s">
        <v>2746</v>
      </c>
      <c r="I6459" t="s">
        <v>2837</v>
      </c>
      <c r="J6459" t="s">
        <v>2838</v>
      </c>
      <c r="K6459" t="s">
        <v>20</v>
      </c>
      <c r="L6459" t="s">
        <v>2836</v>
      </c>
      <c r="M6459" t="s">
        <v>779</v>
      </c>
      <c r="N6459" t="s">
        <v>4679</v>
      </c>
      <c r="O6459" t="s">
        <v>4680</v>
      </c>
      <c r="Q6459" t="s">
        <v>2839</v>
      </c>
      <c r="R6459" s="1">
        <f t="shared" si="501"/>
        <v>-11930.680000000022</v>
      </c>
      <c r="S6459" s="1">
        <f t="shared" si="502"/>
        <v>-2505.4428000000044</v>
      </c>
      <c r="T6459" s="1">
        <f t="shared" si="503"/>
        <v>-4156.8300000000017</v>
      </c>
      <c r="U6459" s="1">
        <f t="shared" si="504"/>
        <v>1651.3871999999974</v>
      </c>
    </row>
    <row r="6460" spans="1:21" x14ac:dyDescent="0.2">
      <c r="A6460" t="s">
        <v>2467</v>
      </c>
      <c r="B6460" t="s">
        <v>18410</v>
      </c>
      <c r="C6460" t="s">
        <v>18</v>
      </c>
      <c r="D6460" t="s">
        <v>19</v>
      </c>
      <c r="E6460" t="s">
        <v>710</v>
      </c>
      <c r="F6460" t="str">
        <f t="shared" si="500"/>
        <v>1992</v>
      </c>
      <c r="G6460" t="s">
        <v>2746</v>
      </c>
      <c r="I6460" t="s">
        <v>18140</v>
      </c>
      <c r="J6460" t="s">
        <v>18141</v>
      </c>
      <c r="K6460" t="s">
        <v>20</v>
      </c>
      <c r="L6460" t="s">
        <v>2836</v>
      </c>
      <c r="M6460" t="s">
        <v>779</v>
      </c>
      <c r="N6460" t="s">
        <v>19144</v>
      </c>
      <c r="O6460" t="s">
        <v>19145</v>
      </c>
      <c r="Q6460" t="s">
        <v>2839</v>
      </c>
      <c r="R6460" s="1">
        <f t="shared" si="501"/>
        <v>-11930.68</v>
      </c>
      <c r="S6460" s="1">
        <f t="shared" si="502"/>
        <v>-2505.4427999999998</v>
      </c>
      <c r="T6460" s="1">
        <f t="shared" si="503"/>
        <v>-4156.8299999999981</v>
      </c>
      <c r="U6460" s="1">
        <f t="shared" si="504"/>
        <v>1651.3871999999983</v>
      </c>
    </row>
    <row r="6461" spans="1:21" x14ac:dyDescent="0.2">
      <c r="A6461" t="s">
        <v>2467</v>
      </c>
      <c r="B6461" t="s">
        <v>16349</v>
      </c>
      <c r="C6461" t="s">
        <v>18</v>
      </c>
      <c r="D6461" t="s">
        <v>19</v>
      </c>
      <c r="E6461" t="s">
        <v>710</v>
      </c>
      <c r="F6461" t="str">
        <f t="shared" si="500"/>
        <v>1992</v>
      </c>
      <c r="G6461" t="s">
        <v>2746</v>
      </c>
      <c r="I6461" t="s">
        <v>16075</v>
      </c>
      <c r="J6461" t="s">
        <v>16076</v>
      </c>
      <c r="K6461" t="s">
        <v>20</v>
      </c>
      <c r="L6461" t="s">
        <v>2836</v>
      </c>
      <c r="M6461" t="s">
        <v>779</v>
      </c>
      <c r="N6461" t="s">
        <v>17110</v>
      </c>
      <c r="O6461" t="s">
        <v>17111</v>
      </c>
      <c r="Q6461" t="s">
        <v>2839</v>
      </c>
      <c r="R6461" s="1">
        <f t="shared" si="501"/>
        <v>-11930.680000000008</v>
      </c>
      <c r="S6461" s="1">
        <f t="shared" si="502"/>
        <v>-2505.4428000000016</v>
      </c>
      <c r="T6461" s="1">
        <f t="shared" si="503"/>
        <v>-4156.8300000000017</v>
      </c>
      <c r="U6461" s="1">
        <f t="shared" si="504"/>
        <v>1651.3872000000001</v>
      </c>
    </row>
    <row r="6462" spans="1:21" x14ac:dyDescent="0.2">
      <c r="A6462" t="s">
        <v>2467</v>
      </c>
      <c r="B6462" t="s">
        <v>14225</v>
      </c>
      <c r="C6462" t="s">
        <v>18</v>
      </c>
      <c r="D6462" t="s">
        <v>19</v>
      </c>
      <c r="E6462" t="s">
        <v>710</v>
      </c>
      <c r="F6462" t="str">
        <f t="shared" si="500"/>
        <v>1992</v>
      </c>
      <c r="G6462" t="s">
        <v>2746</v>
      </c>
      <c r="I6462" t="s">
        <v>13940</v>
      </c>
      <c r="J6462" t="s">
        <v>13941</v>
      </c>
      <c r="K6462" t="s">
        <v>20</v>
      </c>
      <c r="L6462" t="s">
        <v>2836</v>
      </c>
      <c r="M6462" t="s">
        <v>779</v>
      </c>
      <c r="N6462" t="s">
        <v>15014</v>
      </c>
      <c r="O6462" t="s">
        <v>15015</v>
      </c>
      <c r="Q6462" t="s">
        <v>2839</v>
      </c>
      <c r="R6462" s="1">
        <f t="shared" si="501"/>
        <v>-11930.680000000008</v>
      </c>
      <c r="S6462" s="1">
        <f t="shared" si="502"/>
        <v>-2505.4428000000016</v>
      </c>
      <c r="T6462" s="1">
        <f t="shared" si="503"/>
        <v>-4156.8300000000017</v>
      </c>
      <c r="U6462" s="1">
        <f t="shared" si="504"/>
        <v>1651.3872000000001</v>
      </c>
    </row>
    <row r="6463" spans="1:21" x14ac:dyDescent="0.2">
      <c r="A6463" t="s">
        <v>2467</v>
      </c>
      <c r="B6463" t="s">
        <v>17</v>
      </c>
      <c r="C6463" t="s">
        <v>18</v>
      </c>
      <c r="D6463" t="s">
        <v>19</v>
      </c>
      <c r="E6463" t="s">
        <v>710</v>
      </c>
      <c r="F6463" t="str">
        <f t="shared" si="500"/>
        <v>1992</v>
      </c>
      <c r="G6463" t="s">
        <v>2746</v>
      </c>
      <c r="I6463" s="3">
        <v>84163.09</v>
      </c>
      <c r="J6463" s="3">
        <v>241559.6</v>
      </c>
      <c r="K6463" s="2">
        <v>0</v>
      </c>
      <c r="L6463" s="3">
        <v>-4156.83</v>
      </c>
      <c r="M6463" s="4">
        <v>0.34839999999999999</v>
      </c>
      <c r="N6463" s="5">
        <v>80006.259999999995</v>
      </c>
      <c r="O6463" s="5">
        <v>229628.92</v>
      </c>
      <c r="Q6463" t="s">
        <v>2839</v>
      </c>
      <c r="R6463" s="1">
        <f t="shared" si="501"/>
        <v>-11930.679999999993</v>
      </c>
      <c r="S6463" s="1">
        <f t="shared" si="502"/>
        <v>-2505.4427999999984</v>
      </c>
      <c r="T6463" s="1">
        <f t="shared" si="503"/>
        <v>-4156.8300000000017</v>
      </c>
      <c r="U6463" s="1">
        <f t="shared" si="504"/>
        <v>1651.3872000000033</v>
      </c>
    </row>
    <row r="6464" spans="1:21" x14ac:dyDescent="0.2">
      <c r="A6464" t="s">
        <v>2467</v>
      </c>
      <c r="B6464" t="s">
        <v>11005</v>
      </c>
      <c r="C6464" t="s">
        <v>18</v>
      </c>
      <c r="D6464" t="s">
        <v>19</v>
      </c>
      <c r="E6464" t="s">
        <v>710</v>
      </c>
      <c r="F6464" t="str">
        <f t="shared" si="500"/>
        <v>1992</v>
      </c>
      <c r="G6464" t="s">
        <v>2746</v>
      </c>
      <c r="I6464" t="s">
        <v>10702</v>
      </c>
      <c r="J6464" t="s">
        <v>10703</v>
      </c>
      <c r="K6464" t="s">
        <v>20</v>
      </c>
      <c r="L6464" t="s">
        <v>2836</v>
      </c>
      <c r="M6464" t="s">
        <v>779</v>
      </c>
      <c r="N6464" t="s">
        <v>11778</v>
      </c>
      <c r="O6464" t="s">
        <v>11779</v>
      </c>
      <c r="Q6464" t="s">
        <v>2839</v>
      </c>
      <c r="R6464" s="1">
        <f t="shared" si="501"/>
        <v>-11930.679999999993</v>
      </c>
      <c r="S6464" s="1">
        <f t="shared" si="502"/>
        <v>-2505.4427999999984</v>
      </c>
      <c r="T6464" s="1">
        <f t="shared" si="503"/>
        <v>-4156.8300000000017</v>
      </c>
      <c r="U6464" s="1">
        <f t="shared" si="504"/>
        <v>1651.3872000000033</v>
      </c>
    </row>
    <row r="6465" spans="1:21" x14ac:dyDescent="0.2">
      <c r="A6465" t="s">
        <v>2467</v>
      </c>
      <c r="B6465" t="s">
        <v>9899</v>
      </c>
      <c r="C6465" t="s">
        <v>18</v>
      </c>
      <c r="D6465" t="s">
        <v>19</v>
      </c>
      <c r="E6465" t="s">
        <v>710</v>
      </c>
      <c r="F6465" t="str">
        <f t="shared" si="500"/>
        <v>1992</v>
      </c>
      <c r="G6465" t="s">
        <v>2746</v>
      </c>
      <c r="I6465" t="s">
        <v>9612</v>
      </c>
      <c r="J6465" t="s">
        <v>9613</v>
      </c>
      <c r="K6465" t="s">
        <v>20</v>
      </c>
      <c r="L6465" t="s">
        <v>2836</v>
      </c>
      <c r="M6465" t="s">
        <v>779</v>
      </c>
      <c r="N6465" t="s">
        <v>10702</v>
      </c>
      <c r="O6465" t="s">
        <v>10703</v>
      </c>
      <c r="Q6465" t="s">
        <v>2839</v>
      </c>
      <c r="R6465" s="1">
        <f t="shared" si="501"/>
        <v>-11930.679999999993</v>
      </c>
      <c r="S6465" s="1">
        <f t="shared" si="502"/>
        <v>-2505.4427999999984</v>
      </c>
      <c r="T6465" s="1">
        <f t="shared" si="503"/>
        <v>-4156.8300000000017</v>
      </c>
      <c r="U6465" s="1">
        <f t="shared" si="504"/>
        <v>1651.3872000000033</v>
      </c>
    </row>
    <row r="6466" spans="1:21" x14ac:dyDescent="0.2">
      <c r="A6466" t="s">
        <v>2467</v>
      </c>
      <c r="B6466" t="s">
        <v>7582</v>
      </c>
      <c r="C6466" t="s">
        <v>18</v>
      </c>
      <c r="D6466" t="s">
        <v>19</v>
      </c>
      <c r="E6466" t="s">
        <v>710</v>
      </c>
      <c r="F6466" t="str">
        <f t="shared" ref="F6466:F6529" si="505">LEFT(E6466,4)</f>
        <v>1992</v>
      </c>
      <c r="G6466" t="s">
        <v>2746</v>
      </c>
      <c r="I6466" t="s">
        <v>7301</v>
      </c>
      <c r="J6466" t="s">
        <v>7302</v>
      </c>
      <c r="K6466" t="s">
        <v>20</v>
      </c>
      <c r="L6466" t="s">
        <v>2836</v>
      </c>
      <c r="M6466" t="s">
        <v>779</v>
      </c>
      <c r="N6466" t="s">
        <v>8495</v>
      </c>
      <c r="O6466" t="s">
        <v>8496</v>
      </c>
      <c r="Q6466" t="s">
        <v>2839</v>
      </c>
      <c r="R6466" s="1">
        <f t="shared" ref="R6466:R6529" si="506">O6466-J6466</f>
        <v>-11930.679999999993</v>
      </c>
      <c r="S6466" s="1">
        <f t="shared" ref="S6466:S6529" si="507">R6466*0.21</f>
        <v>-2505.4427999999984</v>
      </c>
      <c r="T6466" s="1">
        <f t="shared" ref="T6466:T6529" si="508">N6466-I6466</f>
        <v>-4156.8300000000017</v>
      </c>
      <c r="U6466" s="1">
        <f t="shared" ref="U6466:U6529" si="509">S6466-T6466</f>
        <v>1651.3872000000033</v>
      </c>
    </row>
    <row r="6467" spans="1:21" x14ac:dyDescent="0.2">
      <c r="A6467" t="s">
        <v>2467</v>
      </c>
      <c r="B6467" t="s">
        <v>6317</v>
      </c>
      <c r="C6467" t="s">
        <v>18</v>
      </c>
      <c r="D6467" t="s">
        <v>19</v>
      </c>
      <c r="E6467" t="s">
        <v>710</v>
      </c>
      <c r="F6467" t="str">
        <f t="shared" si="505"/>
        <v>1992</v>
      </c>
      <c r="G6467" t="s">
        <v>2746</v>
      </c>
      <c r="I6467" t="s">
        <v>6040</v>
      </c>
      <c r="J6467" t="s">
        <v>6041</v>
      </c>
      <c r="K6467" t="s">
        <v>20</v>
      </c>
      <c r="L6467" t="s">
        <v>2836</v>
      </c>
      <c r="M6467" t="s">
        <v>779</v>
      </c>
      <c r="N6467" t="s">
        <v>7301</v>
      </c>
      <c r="O6467" t="s">
        <v>7302</v>
      </c>
      <c r="Q6467" t="s">
        <v>2839</v>
      </c>
      <c r="R6467" s="1">
        <f t="shared" si="506"/>
        <v>-11930.679999999993</v>
      </c>
      <c r="S6467" s="1">
        <f t="shared" si="507"/>
        <v>-2505.4427999999984</v>
      </c>
      <c r="T6467" s="1">
        <f t="shared" si="508"/>
        <v>-4156.8300000000017</v>
      </c>
      <c r="U6467" s="1">
        <f t="shared" si="509"/>
        <v>1651.3872000000033</v>
      </c>
    </row>
    <row r="6468" spans="1:21" x14ac:dyDescent="0.2">
      <c r="A6468" t="s">
        <v>2467</v>
      </c>
      <c r="B6468" t="s">
        <v>15298</v>
      </c>
      <c r="C6468" t="s">
        <v>18</v>
      </c>
      <c r="D6468" t="s">
        <v>19</v>
      </c>
      <c r="E6468" t="s">
        <v>710</v>
      </c>
      <c r="F6468" t="str">
        <f t="shared" si="505"/>
        <v>1992</v>
      </c>
      <c r="G6468" t="s">
        <v>2746</v>
      </c>
      <c r="I6468" t="s">
        <v>15014</v>
      </c>
      <c r="J6468" t="s">
        <v>15015</v>
      </c>
      <c r="K6468" t="s">
        <v>20</v>
      </c>
      <c r="L6468" t="s">
        <v>13939</v>
      </c>
      <c r="M6468" t="s">
        <v>779</v>
      </c>
      <c r="N6468" t="s">
        <v>16075</v>
      </c>
      <c r="O6468" t="s">
        <v>16076</v>
      </c>
      <c r="Q6468" t="s">
        <v>2839</v>
      </c>
      <c r="R6468" s="1">
        <f t="shared" si="506"/>
        <v>-11930.679999999993</v>
      </c>
      <c r="S6468" s="1">
        <f t="shared" si="507"/>
        <v>-2505.4427999999984</v>
      </c>
      <c r="T6468" s="1">
        <f t="shared" si="508"/>
        <v>-4156.8399999999965</v>
      </c>
      <c r="U6468" s="1">
        <f t="shared" si="509"/>
        <v>1651.3971999999981</v>
      </c>
    </row>
    <row r="6469" spans="1:21" x14ac:dyDescent="0.2">
      <c r="A6469" t="s">
        <v>2467</v>
      </c>
      <c r="B6469" t="s">
        <v>19407</v>
      </c>
      <c r="C6469" t="s">
        <v>18</v>
      </c>
      <c r="D6469" t="s">
        <v>19</v>
      </c>
      <c r="E6469" t="s">
        <v>710</v>
      </c>
      <c r="F6469" t="str">
        <f t="shared" si="505"/>
        <v>1992</v>
      </c>
      <c r="G6469" t="s">
        <v>2746</v>
      </c>
      <c r="I6469" t="s">
        <v>19144</v>
      </c>
      <c r="J6469" t="s">
        <v>19145</v>
      </c>
      <c r="K6469" t="s">
        <v>20</v>
      </c>
      <c r="L6469" t="s">
        <v>13939</v>
      </c>
      <c r="M6469" t="s">
        <v>779</v>
      </c>
      <c r="N6469" t="s">
        <v>20088</v>
      </c>
      <c r="O6469" t="s">
        <v>20089</v>
      </c>
      <c r="Q6469" t="s">
        <v>2839</v>
      </c>
      <c r="R6469" s="1">
        <f t="shared" si="506"/>
        <v>-11930.68</v>
      </c>
      <c r="S6469" s="1">
        <f t="shared" si="507"/>
        <v>-2505.4427999999998</v>
      </c>
      <c r="T6469" s="1">
        <f t="shared" si="508"/>
        <v>-4156.84</v>
      </c>
      <c r="U6469" s="1">
        <f t="shared" si="509"/>
        <v>1651.3972000000003</v>
      </c>
    </row>
    <row r="6470" spans="1:21" x14ac:dyDescent="0.2">
      <c r="A6470" t="s">
        <v>2467</v>
      </c>
      <c r="B6470" t="s">
        <v>17383</v>
      </c>
      <c r="C6470" t="s">
        <v>18</v>
      </c>
      <c r="D6470" t="s">
        <v>19</v>
      </c>
      <c r="E6470" t="s">
        <v>710</v>
      </c>
      <c r="F6470" t="str">
        <f t="shared" si="505"/>
        <v>1992</v>
      </c>
      <c r="G6470" t="s">
        <v>2746</v>
      </c>
      <c r="I6470" t="s">
        <v>17110</v>
      </c>
      <c r="J6470" t="s">
        <v>17111</v>
      </c>
      <c r="K6470" t="s">
        <v>20</v>
      </c>
      <c r="L6470" t="s">
        <v>13939</v>
      </c>
      <c r="M6470" t="s">
        <v>779</v>
      </c>
      <c r="N6470" t="s">
        <v>18140</v>
      </c>
      <c r="O6470" t="s">
        <v>18141</v>
      </c>
      <c r="Q6470" t="s">
        <v>2839</v>
      </c>
      <c r="R6470" s="1">
        <f t="shared" si="506"/>
        <v>-11930.679999999993</v>
      </c>
      <c r="S6470" s="1">
        <f t="shared" si="507"/>
        <v>-2505.4427999999984</v>
      </c>
      <c r="T6470" s="1">
        <f t="shared" si="508"/>
        <v>-4156.84</v>
      </c>
      <c r="U6470" s="1">
        <f t="shared" si="509"/>
        <v>1651.3972000000017</v>
      </c>
    </row>
    <row r="6471" spans="1:21" x14ac:dyDescent="0.2">
      <c r="A6471" t="s">
        <v>2467</v>
      </c>
      <c r="B6471" t="s">
        <v>13151</v>
      </c>
      <c r="C6471" t="s">
        <v>18</v>
      </c>
      <c r="D6471" t="s">
        <v>19</v>
      </c>
      <c r="E6471" t="s">
        <v>710</v>
      </c>
      <c r="F6471" t="str">
        <f t="shared" si="505"/>
        <v>1992</v>
      </c>
      <c r="G6471" t="s">
        <v>2746</v>
      </c>
      <c r="I6471" t="s">
        <v>12861</v>
      </c>
      <c r="J6471" t="s">
        <v>12862</v>
      </c>
      <c r="K6471" t="s">
        <v>20</v>
      </c>
      <c r="L6471" t="s">
        <v>13939</v>
      </c>
      <c r="M6471" t="s">
        <v>779</v>
      </c>
      <c r="N6471" t="s">
        <v>13940</v>
      </c>
      <c r="O6471" t="s">
        <v>13941</v>
      </c>
      <c r="Q6471" t="s">
        <v>2839</v>
      </c>
      <c r="R6471" s="1">
        <f t="shared" si="506"/>
        <v>-11930.680000000008</v>
      </c>
      <c r="S6471" s="1">
        <f t="shared" si="507"/>
        <v>-2505.4428000000016</v>
      </c>
      <c r="T6471" s="1">
        <f t="shared" si="508"/>
        <v>-4156.8400000000038</v>
      </c>
      <c r="U6471" s="1">
        <f t="shared" si="509"/>
        <v>1651.3972000000022</v>
      </c>
    </row>
    <row r="6472" spans="1:21" x14ac:dyDescent="0.2">
      <c r="A6472" t="s">
        <v>2467</v>
      </c>
      <c r="B6472" t="s">
        <v>18410</v>
      </c>
      <c r="C6472" t="s">
        <v>18</v>
      </c>
      <c r="D6472" t="s">
        <v>19</v>
      </c>
      <c r="E6472" t="s">
        <v>1120</v>
      </c>
      <c r="F6472" t="str">
        <f t="shared" si="505"/>
        <v>2004</v>
      </c>
      <c r="G6472" t="s">
        <v>2483</v>
      </c>
      <c r="I6472" t="s">
        <v>18299</v>
      </c>
      <c r="J6472" t="s">
        <v>18300</v>
      </c>
      <c r="K6472" t="s">
        <v>20</v>
      </c>
      <c r="L6472" t="s">
        <v>11961</v>
      </c>
      <c r="M6472" t="s">
        <v>642</v>
      </c>
      <c r="N6472" t="s">
        <v>19301</v>
      </c>
      <c r="O6472" t="s">
        <v>19302</v>
      </c>
      <c r="Q6472" t="s">
        <v>3171</v>
      </c>
      <c r="R6472" s="1">
        <f t="shared" si="506"/>
        <v>-12387.679999999993</v>
      </c>
      <c r="S6472" s="1">
        <f t="shared" si="507"/>
        <v>-2601.4127999999982</v>
      </c>
      <c r="T6472" s="1">
        <f t="shared" si="508"/>
        <v>-4258.3999999999942</v>
      </c>
      <c r="U6472" s="1">
        <f t="shared" si="509"/>
        <v>1656.9871999999959</v>
      </c>
    </row>
    <row r="6473" spans="1:21" x14ac:dyDescent="0.2">
      <c r="A6473" t="s">
        <v>2467</v>
      </c>
      <c r="B6473" t="s">
        <v>16349</v>
      </c>
      <c r="C6473" t="s">
        <v>18</v>
      </c>
      <c r="D6473" t="s">
        <v>19</v>
      </c>
      <c r="E6473" t="s">
        <v>1120</v>
      </c>
      <c r="F6473" t="str">
        <f t="shared" si="505"/>
        <v>2004</v>
      </c>
      <c r="G6473" t="s">
        <v>2483</v>
      </c>
      <c r="I6473" t="s">
        <v>16239</v>
      </c>
      <c r="J6473" t="s">
        <v>16240</v>
      </c>
      <c r="K6473" t="s">
        <v>20</v>
      </c>
      <c r="L6473" t="s">
        <v>11961</v>
      </c>
      <c r="M6473" t="s">
        <v>642</v>
      </c>
      <c r="N6473" t="s">
        <v>17274</v>
      </c>
      <c r="O6473" t="s">
        <v>17275</v>
      </c>
      <c r="Q6473" t="s">
        <v>3171</v>
      </c>
      <c r="R6473" s="1">
        <f t="shared" si="506"/>
        <v>-12387.679999999993</v>
      </c>
      <c r="S6473" s="1">
        <f t="shared" si="507"/>
        <v>-2601.4127999999982</v>
      </c>
      <c r="T6473" s="1">
        <f t="shared" si="508"/>
        <v>-4258.3999999999942</v>
      </c>
      <c r="U6473" s="1">
        <f t="shared" si="509"/>
        <v>1656.9871999999959</v>
      </c>
    </row>
    <row r="6474" spans="1:21" x14ac:dyDescent="0.2">
      <c r="A6474" t="s">
        <v>2467</v>
      </c>
      <c r="B6474" t="s">
        <v>14225</v>
      </c>
      <c r="C6474" t="s">
        <v>18</v>
      </c>
      <c r="D6474" t="s">
        <v>19</v>
      </c>
      <c r="E6474" t="s">
        <v>1120</v>
      </c>
      <c r="F6474" t="str">
        <f t="shared" si="505"/>
        <v>2004</v>
      </c>
      <c r="G6474" t="s">
        <v>2483</v>
      </c>
      <c r="I6474" t="s">
        <v>14113</v>
      </c>
      <c r="J6474" t="s">
        <v>14114</v>
      </c>
      <c r="K6474" t="s">
        <v>20</v>
      </c>
      <c r="L6474" t="s">
        <v>11961</v>
      </c>
      <c r="M6474" t="s">
        <v>642</v>
      </c>
      <c r="N6474" t="s">
        <v>15190</v>
      </c>
      <c r="O6474" t="s">
        <v>15191</v>
      </c>
      <c r="Q6474" t="s">
        <v>3171</v>
      </c>
      <c r="R6474" s="1">
        <f t="shared" si="506"/>
        <v>-12387.679999999993</v>
      </c>
      <c r="S6474" s="1">
        <f t="shared" si="507"/>
        <v>-2601.4127999999982</v>
      </c>
      <c r="T6474" s="1">
        <f t="shared" si="508"/>
        <v>-4258.3999999999942</v>
      </c>
      <c r="U6474" s="1">
        <f t="shared" si="509"/>
        <v>1656.9871999999959</v>
      </c>
    </row>
    <row r="6475" spans="1:21" x14ac:dyDescent="0.2">
      <c r="A6475" t="s">
        <v>2467</v>
      </c>
      <c r="B6475" t="s">
        <v>12067</v>
      </c>
      <c r="C6475" t="s">
        <v>18</v>
      </c>
      <c r="D6475" t="s">
        <v>19</v>
      </c>
      <c r="E6475" t="s">
        <v>1120</v>
      </c>
      <c r="F6475" t="str">
        <f t="shared" si="505"/>
        <v>2004</v>
      </c>
      <c r="G6475" t="s">
        <v>2483</v>
      </c>
      <c r="I6475" t="s">
        <v>11962</v>
      </c>
      <c r="J6475" t="s">
        <v>11963</v>
      </c>
      <c r="K6475" t="s">
        <v>20</v>
      </c>
      <c r="L6475" t="s">
        <v>11961</v>
      </c>
      <c r="M6475" t="s">
        <v>642</v>
      </c>
      <c r="N6475" t="s">
        <v>13042</v>
      </c>
      <c r="O6475" t="s">
        <v>13043</v>
      </c>
      <c r="Q6475" t="s">
        <v>3171</v>
      </c>
      <c r="R6475" s="1">
        <f t="shared" si="506"/>
        <v>-12387.679999999993</v>
      </c>
      <c r="S6475" s="1">
        <f t="shared" si="507"/>
        <v>-2601.4127999999982</v>
      </c>
      <c r="T6475" s="1">
        <f t="shared" si="508"/>
        <v>-4258.3999999999942</v>
      </c>
      <c r="U6475" s="1">
        <f t="shared" si="509"/>
        <v>1656.9871999999959</v>
      </c>
    </row>
    <row r="6476" spans="1:21" x14ac:dyDescent="0.2">
      <c r="A6476" t="s">
        <v>2467</v>
      </c>
      <c r="B6476" t="s">
        <v>11005</v>
      </c>
      <c r="C6476" t="s">
        <v>18</v>
      </c>
      <c r="D6476" t="s">
        <v>19</v>
      </c>
      <c r="E6476" t="s">
        <v>1120</v>
      </c>
      <c r="F6476" t="str">
        <f t="shared" si="505"/>
        <v>2004</v>
      </c>
      <c r="G6476" t="s">
        <v>2483</v>
      </c>
      <c r="I6476" t="s">
        <v>10895</v>
      </c>
      <c r="J6476" t="s">
        <v>10896</v>
      </c>
      <c r="K6476" t="s">
        <v>20</v>
      </c>
      <c r="L6476" t="s">
        <v>11961</v>
      </c>
      <c r="M6476" t="s">
        <v>642</v>
      </c>
      <c r="N6476" t="s">
        <v>11962</v>
      </c>
      <c r="O6476" t="s">
        <v>11963</v>
      </c>
      <c r="Q6476" t="s">
        <v>3171</v>
      </c>
      <c r="R6476" s="1">
        <f t="shared" si="506"/>
        <v>-12387.679999999993</v>
      </c>
      <c r="S6476" s="1">
        <f t="shared" si="507"/>
        <v>-2601.4127999999982</v>
      </c>
      <c r="T6476" s="1">
        <f t="shared" si="508"/>
        <v>-4258.3999999999942</v>
      </c>
      <c r="U6476" s="1">
        <f t="shared" si="509"/>
        <v>1656.9871999999959</v>
      </c>
    </row>
    <row r="6477" spans="1:21" x14ac:dyDescent="0.2">
      <c r="A6477" t="s">
        <v>2467</v>
      </c>
      <c r="B6477" t="s">
        <v>17383</v>
      </c>
      <c r="C6477" t="s">
        <v>18</v>
      </c>
      <c r="D6477" t="s">
        <v>19</v>
      </c>
      <c r="E6477" t="s">
        <v>1120</v>
      </c>
      <c r="F6477" t="str">
        <f t="shared" si="505"/>
        <v>2004</v>
      </c>
      <c r="G6477" t="s">
        <v>2483</v>
      </c>
      <c r="I6477" t="s">
        <v>17274</v>
      </c>
      <c r="J6477" t="s">
        <v>17275</v>
      </c>
      <c r="K6477" t="s">
        <v>20</v>
      </c>
      <c r="L6477" t="s">
        <v>11961</v>
      </c>
      <c r="M6477" t="s">
        <v>642</v>
      </c>
      <c r="N6477" t="s">
        <v>18299</v>
      </c>
      <c r="O6477" t="s">
        <v>18300</v>
      </c>
      <c r="Q6477" t="s">
        <v>3171</v>
      </c>
      <c r="R6477" s="1">
        <f t="shared" si="506"/>
        <v>-12387.680000000022</v>
      </c>
      <c r="S6477" s="1">
        <f t="shared" si="507"/>
        <v>-2601.4128000000046</v>
      </c>
      <c r="T6477" s="1">
        <f t="shared" si="508"/>
        <v>-4258.4000000000015</v>
      </c>
      <c r="U6477" s="1">
        <f t="shared" si="509"/>
        <v>1656.9871999999968</v>
      </c>
    </row>
    <row r="6478" spans="1:21" x14ac:dyDescent="0.2">
      <c r="A6478" t="s">
        <v>2467</v>
      </c>
      <c r="B6478" t="s">
        <v>19407</v>
      </c>
      <c r="C6478" t="s">
        <v>18</v>
      </c>
      <c r="D6478" t="s">
        <v>19</v>
      </c>
      <c r="E6478" t="s">
        <v>1120</v>
      </c>
      <c r="F6478" t="str">
        <f t="shared" si="505"/>
        <v>2004</v>
      </c>
      <c r="G6478" t="s">
        <v>2483</v>
      </c>
      <c r="I6478" t="s">
        <v>19301</v>
      </c>
      <c r="J6478" t="s">
        <v>19302</v>
      </c>
      <c r="K6478" t="s">
        <v>20</v>
      </c>
      <c r="L6478" t="s">
        <v>11961</v>
      </c>
      <c r="M6478" t="s">
        <v>642</v>
      </c>
      <c r="N6478" t="s">
        <v>20251</v>
      </c>
      <c r="O6478" t="s">
        <v>20252</v>
      </c>
      <c r="Q6478" t="s">
        <v>3171</v>
      </c>
      <c r="R6478" s="1">
        <f t="shared" si="506"/>
        <v>-12387.679999999993</v>
      </c>
      <c r="S6478" s="1">
        <f t="shared" si="507"/>
        <v>-2601.4127999999982</v>
      </c>
      <c r="T6478" s="1">
        <f t="shared" si="508"/>
        <v>-4258.4000000000015</v>
      </c>
      <c r="U6478" s="1">
        <f t="shared" si="509"/>
        <v>1656.9872000000032</v>
      </c>
    </row>
    <row r="6479" spans="1:21" x14ac:dyDescent="0.2">
      <c r="A6479" t="s">
        <v>2467</v>
      </c>
      <c r="B6479" t="s">
        <v>13151</v>
      </c>
      <c r="C6479" t="s">
        <v>18</v>
      </c>
      <c r="D6479" t="s">
        <v>19</v>
      </c>
      <c r="E6479" t="s">
        <v>1120</v>
      </c>
      <c r="F6479" t="str">
        <f t="shared" si="505"/>
        <v>2004</v>
      </c>
      <c r="G6479" t="s">
        <v>2483</v>
      </c>
      <c r="I6479" t="s">
        <v>13042</v>
      </c>
      <c r="J6479" t="s">
        <v>13043</v>
      </c>
      <c r="K6479" t="s">
        <v>20</v>
      </c>
      <c r="L6479" t="s">
        <v>11961</v>
      </c>
      <c r="M6479" t="s">
        <v>642</v>
      </c>
      <c r="N6479" t="s">
        <v>14113</v>
      </c>
      <c r="O6479" t="s">
        <v>14114</v>
      </c>
      <c r="Q6479" t="s">
        <v>3171</v>
      </c>
      <c r="R6479" s="1">
        <f t="shared" si="506"/>
        <v>-12387.680000000022</v>
      </c>
      <c r="S6479" s="1">
        <f t="shared" si="507"/>
        <v>-2601.4128000000046</v>
      </c>
      <c r="T6479" s="1">
        <f t="shared" si="508"/>
        <v>-4258.4000000000087</v>
      </c>
      <c r="U6479" s="1">
        <f t="shared" si="509"/>
        <v>1656.9872000000041</v>
      </c>
    </row>
    <row r="6480" spans="1:21" x14ac:dyDescent="0.2">
      <c r="A6480" t="s">
        <v>2467</v>
      </c>
      <c r="B6480" t="s">
        <v>15298</v>
      </c>
      <c r="C6480" t="s">
        <v>18</v>
      </c>
      <c r="D6480" t="s">
        <v>19</v>
      </c>
      <c r="E6480" t="s">
        <v>1120</v>
      </c>
      <c r="F6480" t="str">
        <f t="shared" si="505"/>
        <v>2004</v>
      </c>
      <c r="G6480" t="s">
        <v>2483</v>
      </c>
      <c r="I6480" t="s">
        <v>15190</v>
      </c>
      <c r="J6480" t="s">
        <v>15191</v>
      </c>
      <c r="K6480" t="s">
        <v>20</v>
      </c>
      <c r="L6480" t="s">
        <v>11961</v>
      </c>
      <c r="M6480" t="s">
        <v>642</v>
      </c>
      <c r="N6480" t="s">
        <v>16239</v>
      </c>
      <c r="O6480" t="s">
        <v>16240</v>
      </c>
      <c r="Q6480" t="s">
        <v>3171</v>
      </c>
      <c r="R6480" s="1">
        <f t="shared" si="506"/>
        <v>-12387.679999999993</v>
      </c>
      <c r="S6480" s="1">
        <f t="shared" si="507"/>
        <v>-2601.4127999999982</v>
      </c>
      <c r="T6480" s="1">
        <f t="shared" si="508"/>
        <v>-4258.4000000000087</v>
      </c>
      <c r="U6480" s="1">
        <f t="shared" si="509"/>
        <v>1656.9872000000105</v>
      </c>
    </row>
    <row r="6481" spans="1:21" x14ac:dyDescent="0.2">
      <c r="A6481" t="s">
        <v>1404</v>
      </c>
      <c r="B6481" t="s">
        <v>9899</v>
      </c>
      <c r="C6481" t="s">
        <v>18</v>
      </c>
      <c r="D6481" t="s">
        <v>19</v>
      </c>
      <c r="E6481" t="s">
        <v>710</v>
      </c>
      <c r="F6481" t="str">
        <f t="shared" si="505"/>
        <v>1992</v>
      </c>
      <c r="G6481" t="s">
        <v>1405</v>
      </c>
      <c r="I6481" t="s">
        <v>9091</v>
      </c>
      <c r="J6481" t="s">
        <v>9092</v>
      </c>
      <c r="K6481" t="s">
        <v>20</v>
      </c>
      <c r="L6481" t="s">
        <v>10187</v>
      </c>
      <c r="M6481" t="s">
        <v>747</v>
      </c>
      <c r="N6481" t="s">
        <v>20</v>
      </c>
      <c r="O6481" t="s">
        <v>23</v>
      </c>
      <c r="Q6481" t="s">
        <v>1505</v>
      </c>
      <c r="R6481" s="1">
        <f t="shared" si="506"/>
        <v>-11909.55</v>
      </c>
      <c r="S6481" s="1">
        <f t="shared" si="507"/>
        <v>-2501.0054999999998</v>
      </c>
      <c r="T6481" s="1">
        <f t="shared" si="508"/>
        <v>-4159.4399999999996</v>
      </c>
      <c r="U6481" s="1">
        <f t="shared" si="509"/>
        <v>1658.4344999999998</v>
      </c>
    </row>
    <row r="6482" spans="1:21" x14ac:dyDescent="0.2">
      <c r="A6482" t="s">
        <v>16</v>
      </c>
      <c r="B6482" t="s">
        <v>6317</v>
      </c>
      <c r="C6482" t="s">
        <v>18</v>
      </c>
      <c r="D6482" t="s">
        <v>19</v>
      </c>
      <c r="E6482" t="s">
        <v>581</v>
      </c>
      <c r="F6482" t="str">
        <f t="shared" si="505"/>
        <v>1990</v>
      </c>
      <c r="G6482" t="s">
        <v>22</v>
      </c>
      <c r="H6482" t="s">
        <v>80</v>
      </c>
      <c r="I6482" t="s">
        <v>5081</v>
      </c>
      <c r="J6482" t="s">
        <v>5082</v>
      </c>
      <c r="K6482" t="s">
        <v>20</v>
      </c>
      <c r="L6482" t="s">
        <v>6370</v>
      </c>
      <c r="M6482" t="s">
        <v>629</v>
      </c>
      <c r="N6482" t="s">
        <v>6371</v>
      </c>
      <c r="O6482" t="s">
        <v>6372</v>
      </c>
      <c r="Q6482" t="s">
        <v>632</v>
      </c>
      <c r="R6482" s="1">
        <f t="shared" si="506"/>
        <v>-12039</v>
      </c>
      <c r="S6482" s="1">
        <f t="shared" si="507"/>
        <v>-2528.19</v>
      </c>
      <c r="T6482" s="1">
        <f t="shared" si="508"/>
        <v>-4199.5499999999993</v>
      </c>
      <c r="U6482" s="1">
        <f t="shared" si="509"/>
        <v>1671.3599999999992</v>
      </c>
    </row>
    <row r="6483" spans="1:21" x14ac:dyDescent="0.2">
      <c r="A6483" t="s">
        <v>16</v>
      </c>
      <c r="B6483" t="s">
        <v>17</v>
      </c>
      <c r="C6483" t="s">
        <v>18</v>
      </c>
      <c r="D6483" t="s">
        <v>19</v>
      </c>
      <c r="E6483" t="s">
        <v>581</v>
      </c>
      <c r="F6483" t="str">
        <f t="shared" si="505"/>
        <v>1990</v>
      </c>
      <c r="G6483" t="s">
        <v>22</v>
      </c>
      <c r="H6483" t="s">
        <v>80</v>
      </c>
      <c r="I6483" s="3">
        <v>32421.62</v>
      </c>
      <c r="J6483" s="3">
        <v>92944.09</v>
      </c>
      <c r="K6483" s="2">
        <v>0</v>
      </c>
      <c r="L6483" s="3">
        <v>-4199.5600000000004</v>
      </c>
      <c r="M6483" s="4">
        <v>0.3488</v>
      </c>
      <c r="N6483" s="5">
        <v>28222.06</v>
      </c>
      <c r="O6483" s="5">
        <v>80905.09</v>
      </c>
      <c r="Q6483" t="s">
        <v>632</v>
      </c>
      <c r="R6483" s="1">
        <f t="shared" si="506"/>
        <v>-12039</v>
      </c>
      <c r="S6483" s="1">
        <f t="shared" si="507"/>
        <v>-2528.19</v>
      </c>
      <c r="T6483" s="1">
        <f t="shared" si="508"/>
        <v>-4199.5599999999977</v>
      </c>
      <c r="U6483" s="1">
        <f t="shared" si="509"/>
        <v>1671.3699999999976</v>
      </c>
    </row>
    <row r="6484" spans="1:21" x14ac:dyDescent="0.2">
      <c r="A6484" t="s">
        <v>16</v>
      </c>
      <c r="B6484" t="s">
        <v>4967</v>
      </c>
      <c r="C6484" t="s">
        <v>18</v>
      </c>
      <c r="D6484" t="s">
        <v>19</v>
      </c>
      <c r="E6484" t="s">
        <v>581</v>
      </c>
      <c r="F6484" t="str">
        <f t="shared" si="505"/>
        <v>1990</v>
      </c>
      <c r="G6484" t="s">
        <v>22</v>
      </c>
      <c r="H6484" t="s">
        <v>80</v>
      </c>
      <c r="I6484" t="s">
        <v>3600</v>
      </c>
      <c r="J6484" t="s">
        <v>3601</v>
      </c>
      <c r="K6484" t="s">
        <v>20</v>
      </c>
      <c r="L6484" t="s">
        <v>628</v>
      </c>
      <c r="M6484" t="s">
        <v>629</v>
      </c>
      <c r="N6484" t="s">
        <v>5081</v>
      </c>
      <c r="O6484" t="s">
        <v>5082</v>
      </c>
      <c r="Q6484" t="s">
        <v>632</v>
      </c>
      <c r="R6484" s="1">
        <f t="shared" si="506"/>
        <v>-12038.999999999993</v>
      </c>
      <c r="S6484" s="1">
        <f t="shared" si="507"/>
        <v>-2528.1899999999982</v>
      </c>
      <c r="T6484" s="1">
        <f t="shared" si="508"/>
        <v>-4199.5600000000013</v>
      </c>
      <c r="U6484" s="1">
        <f t="shared" si="509"/>
        <v>1671.3700000000031</v>
      </c>
    </row>
    <row r="6485" spans="1:21" x14ac:dyDescent="0.2">
      <c r="A6485" t="s">
        <v>16</v>
      </c>
      <c r="B6485" t="s">
        <v>3360</v>
      </c>
      <c r="C6485" t="s">
        <v>18</v>
      </c>
      <c r="D6485" t="s">
        <v>19</v>
      </c>
      <c r="E6485" t="s">
        <v>581</v>
      </c>
      <c r="F6485" t="str">
        <f t="shared" si="505"/>
        <v>1990</v>
      </c>
      <c r="G6485" t="s">
        <v>22</v>
      </c>
      <c r="H6485" t="s">
        <v>80</v>
      </c>
      <c r="I6485" t="s">
        <v>630</v>
      </c>
      <c r="J6485" t="s">
        <v>631</v>
      </c>
      <c r="K6485" t="s">
        <v>20</v>
      </c>
      <c r="L6485" t="s">
        <v>3599</v>
      </c>
      <c r="M6485" t="s">
        <v>629</v>
      </c>
      <c r="N6485" t="s">
        <v>3600</v>
      </c>
      <c r="O6485" t="s">
        <v>3601</v>
      </c>
      <c r="Q6485" t="s">
        <v>632</v>
      </c>
      <c r="R6485" s="1">
        <f t="shared" si="506"/>
        <v>-12048.080000000002</v>
      </c>
      <c r="S6485" s="1">
        <f t="shared" si="507"/>
        <v>-2530.0968000000003</v>
      </c>
      <c r="T6485" s="1">
        <f t="shared" si="508"/>
        <v>-4202.7200000000012</v>
      </c>
      <c r="U6485" s="1">
        <f t="shared" si="509"/>
        <v>1672.6232000000009</v>
      </c>
    </row>
    <row r="6486" spans="1:21" x14ac:dyDescent="0.2">
      <c r="A6486" t="s">
        <v>16</v>
      </c>
      <c r="B6486" t="s">
        <v>16349</v>
      </c>
      <c r="C6486" t="s">
        <v>18</v>
      </c>
      <c r="D6486" t="s">
        <v>19</v>
      </c>
      <c r="E6486" t="s">
        <v>1083</v>
      </c>
      <c r="F6486" t="str">
        <f t="shared" si="505"/>
        <v>2003</v>
      </c>
      <c r="G6486" t="s">
        <v>126</v>
      </c>
      <c r="I6486" t="s">
        <v>15503</v>
      </c>
      <c r="J6486" t="s">
        <v>15504</v>
      </c>
      <c r="K6486" t="s">
        <v>20</v>
      </c>
      <c r="L6486" t="s">
        <v>16553</v>
      </c>
      <c r="M6486" t="s">
        <v>554</v>
      </c>
      <c r="N6486" t="s">
        <v>20</v>
      </c>
      <c r="O6486" t="s">
        <v>20</v>
      </c>
      <c r="Q6486" t="s">
        <v>1095</v>
      </c>
      <c r="R6486" s="1">
        <f t="shared" si="506"/>
        <v>-12063.68</v>
      </c>
      <c r="S6486" s="1">
        <f t="shared" si="507"/>
        <v>-2533.3728000000001</v>
      </c>
      <c r="T6486" s="1">
        <f t="shared" si="508"/>
        <v>-4222.29</v>
      </c>
      <c r="U6486" s="1">
        <f t="shared" si="509"/>
        <v>1688.9171999999999</v>
      </c>
    </row>
    <row r="6487" spans="1:21" x14ac:dyDescent="0.2">
      <c r="A6487" t="s">
        <v>16</v>
      </c>
      <c r="B6487" t="s">
        <v>17</v>
      </c>
      <c r="C6487" t="s">
        <v>18</v>
      </c>
      <c r="D6487" t="s">
        <v>19</v>
      </c>
      <c r="E6487" t="s">
        <v>710</v>
      </c>
      <c r="F6487" t="str">
        <f t="shared" si="505"/>
        <v>1992</v>
      </c>
      <c r="G6487" t="s">
        <v>126</v>
      </c>
      <c r="I6487" s="3">
        <v>27102.93</v>
      </c>
      <c r="J6487" s="3">
        <v>77799.42</v>
      </c>
      <c r="K6487" s="2">
        <v>0</v>
      </c>
      <c r="L6487" s="3">
        <v>-4289.96</v>
      </c>
      <c r="M6487" s="4">
        <v>0.34839999999999999</v>
      </c>
      <c r="N6487" s="5">
        <v>22812.97</v>
      </c>
      <c r="O6487" s="5">
        <v>65485.02</v>
      </c>
      <c r="Q6487" t="s">
        <v>782</v>
      </c>
      <c r="R6487" s="1">
        <f t="shared" si="506"/>
        <v>-12314.400000000001</v>
      </c>
      <c r="S6487" s="1">
        <f t="shared" si="507"/>
        <v>-2586.0240000000003</v>
      </c>
      <c r="T6487" s="1">
        <f t="shared" si="508"/>
        <v>-4289.9599999999991</v>
      </c>
      <c r="U6487" s="1">
        <f t="shared" si="509"/>
        <v>1703.9359999999988</v>
      </c>
    </row>
    <row r="6488" spans="1:21" x14ac:dyDescent="0.2">
      <c r="A6488" t="s">
        <v>16</v>
      </c>
      <c r="B6488" t="s">
        <v>6317</v>
      </c>
      <c r="C6488" t="s">
        <v>18</v>
      </c>
      <c r="D6488" t="s">
        <v>19</v>
      </c>
      <c r="E6488" t="s">
        <v>710</v>
      </c>
      <c r="F6488" t="str">
        <f t="shared" si="505"/>
        <v>1992</v>
      </c>
      <c r="G6488" t="s">
        <v>126</v>
      </c>
      <c r="I6488" t="s">
        <v>5182</v>
      </c>
      <c r="J6488" t="s">
        <v>5183</v>
      </c>
      <c r="K6488" t="s">
        <v>20</v>
      </c>
      <c r="L6488" t="s">
        <v>778</v>
      </c>
      <c r="M6488" t="s">
        <v>779</v>
      </c>
      <c r="N6488" t="s">
        <v>6454</v>
      </c>
      <c r="O6488" t="s">
        <v>6455</v>
      </c>
      <c r="Q6488" t="s">
        <v>782</v>
      </c>
      <c r="R6488" s="1">
        <f t="shared" si="506"/>
        <v>-12314.400000000001</v>
      </c>
      <c r="S6488" s="1">
        <f t="shared" si="507"/>
        <v>-2586.0240000000003</v>
      </c>
      <c r="T6488" s="1">
        <f t="shared" si="508"/>
        <v>-4289.9599999999991</v>
      </c>
      <c r="U6488" s="1">
        <f t="shared" si="509"/>
        <v>1703.9359999999988</v>
      </c>
    </row>
    <row r="6489" spans="1:21" x14ac:dyDescent="0.2">
      <c r="A6489" t="s">
        <v>16</v>
      </c>
      <c r="B6489" t="s">
        <v>4967</v>
      </c>
      <c r="C6489" t="s">
        <v>18</v>
      </c>
      <c r="D6489" t="s">
        <v>19</v>
      </c>
      <c r="E6489" t="s">
        <v>710</v>
      </c>
      <c r="F6489" t="str">
        <f t="shared" si="505"/>
        <v>1992</v>
      </c>
      <c r="G6489" t="s">
        <v>126</v>
      </c>
      <c r="I6489" t="s">
        <v>3708</v>
      </c>
      <c r="J6489" t="s">
        <v>3709</v>
      </c>
      <c r="K6489" t="s">
        <v>20</v>
      </c>
      <c r="L6489" t="s">
        <v>778</v>
      </c>
      <c r="M6489" t="s">
        <v>779</v>
      </c>
      <c r="N6489" t="s">
        <v>5182</v>
      </c>
      <c r="O6489" t="s">
        <v>5183</v>
      </c>
      <c r="Q6489" t="s">
        <v>782</v>
      </c>
      <c r="R6489" s="1">
        <f t="shared" si="506"/>
        <v>-12314.400000000001</v>
      </c>
      <c r="S6489" s="1">
        <f t="shared" si="507"/>
        <v>-2586.0240000000003</v>
      </c>
      <c r="T6489" s="1">
        <f t="shared" si="508"/>
        <v>-4289.9599999999991</v>
      </c>
      <c r="U6489" s="1">
        <f t="shared" si="509"/>
        <v>1703.9359999999988</v>
      </c>
    </row>
    <row r="6490" spans="1:21" x14ac:dyDescent="0.2">
      <c r="A6490" t="s">
        <v>16</v>
      </c>
      <c r="B6490" t="s">
        <v>8771</v>
      </c>
      <c r="C6490" t="s">
        <v>18</v>
      </c>
      <c r="D6490" t="s">
        <v>19</v>
      </c>
      <c r="E6490" t="s">
        <v>710</v>
      </c>
      <c r="F6490" t="str">
        <f t="shared" si="505"/>
        <v>1992</v>
      </c>
      <c r="G6490" t="s">
        <v>126</v>
      </c>
      <c r="I6490" t="s">
        <v>7667</v>
      </c>
      <c r="J6490" t="s">
        <v>7668</v>
      </c>
      <c r="K6490" t="s">
        <v>20</v>
      </c>
      <c r="L6490" t="s">
        <v>778</v>
      </c>
      <c r="M6490" t="s">
        <v>779</v>
      </c>
      <c r="N6490" t="s">
        <v>8807</v>
      </c>
      <c r="O6490" t="s">
        <v>8808</v>
      </c>
      <c r="Q6490" t="s">
        <v>782</v>
      </c>
      <c r="R6490" s="1">
        <f t="shared" si="506"/>
        <v>-12314.4</v>
      </c>
      <c r="S6490" s="1">
        <f t="shared" si="507"/>
        <v>-2586.0239999999999</v>
      </c>
      <c r="T6490" s="1">
        <f t="shared" si="508"/>
        <v>-4289.96</v>
      </c>
      <c r="U6490" s="1">
        <f t="shared" si="509"/>
        <v>1703.9360000000001</v>
      </c>
    </row>
    <row r="6491" spans="1:21" x14ac:dyDescent="0.2">
      <c r="A6491" t="s">
        <v>16</v>
      </c>
      <c r="B6491" t="s">
        <v>7582</v>
      </c>
      <c r="C6491" t="s">
        <v>18</v>
      </c>
      <c r="D6491" t="s">
        <v>19</v>
      </c>
      <c r="E6491" t="s">
        <v>710</v>
      </c>
      <c r="F6491" t="str">
        <f t="shared" si="505"/>
        <v>1992</v>
      </c>
      <c r="G6491" t="s">
        <v>126</v>
      </c>
      <c r="I6491" t="s">
        <v>6454</v>
      </c>
      <c r="J6491" t="s">
        <v>6455</v>
      </c>
      <c r="K6491" t="s">
        <v>20</v>
      </c>
      <c r="L6491" t="s">
        <v>778</v>
      </c>
      <c r="M6491" t="s">
        <v>779</v>
      </c>
      <c r="N6491" t="s">
        <v>7667</v>
      </c>
      <c r="O6491" t="s">
        <v>7668</v>
      </c>
      <c r="Q6491" t="s">
        <v>782</v>
      </c>
      <c r="R6491" s="1">
        <f t="shared" si="506"/>
        <v>-12314.4</v>
      </c>
      <c r="S6491" s="1">
        <f t="shared" si="507"/>
        <v>-2586.0239999999999</v>
      </c>
      <c r="T6491" s="1">
        <f t="shared" si="508"/>
        <v>-4289.96</v>
      </c>
      <c r="U6491" s="1">
        <f t="shared" si="509"/>
        <v>1703.9360000000001</v>
      </c>
    </row>
    <row r="6492" spans="1:21" x14ac:dyDescent="0.2">
      <c r="A6492" t="s">
        <v>16</v>
      </c>
      <c r="B6492" t="s">
        <v>3360</v>
      </c>
      <c r="C6492" t="s">
        <v>18</v>
      </c>
      <c r="D6492" t="s">
        <v>19</v>
      </c>
      <c r="E6492" t="s">
        <v>710</v>
      </c>
      <c r="F6492" t="str">
        <f t="shared" si="505"/>
        <v>1992</v>
      </c>
      <c r="G6492" t="s">
        <v>126</v>
      </c>
      <c r="I6492" t="s">
        <v>780</v>
      </c>
      <c r="J6492" t="s">
        <v>781</v>
      </c>
      <c r="K6492" t="s">
        <v>20</v>
      </c>
      <c r="L6492" t="s">
        <v>778</v>
      </c>
      <c r="M6492" t="s">
        <v>779</v>
      </c>
      <c r="N6492" t="s">
        <v>3708</v>
      </c>
      <c r="O6492" t="s">
        <v>3709</v>
      </c>
      <c r="Q6492" t="s">
        <v>782</v>
      </c>
      <c r="R6492" s="1">
        <f t="shared" si="506"/>
        <v>-12314.399999999994</v>
      </c>
      <c r="S6492" s="1">
        <f t="shared" si="507"/>
        <v>-2586.0239999999985</v>
      </c>
      <c r="T6492" s="1">
        <f t="shared" si="508"/>
        <v>-4289.9600000000028</v>
      </c>
      <c r="U6492" s="1">
        <f t="shared" si="509"/>
        <v>1703.9360000000042</v>
      </c>
    </row>
    <row r="6493" spans="1:21" x14ac:dyDescent="0.2">
      <c r="A6493" t="s">
        <v>1404</v>
      </c>
      <c r="B6493" t="s">
        <v>18410</v>
      </c>
      <c r="C6493" t="s">
        <v>18</v>
      </c>
      <c r="D6493" t="s">
        <v>19</v>
      </c>
      <c r="E6493" t="s">
        <v>1476</v>
      </c>
      <c r="F6493" t="str">
        <f t="shared" si="505"/>
        <v>2012</v>
      </c>
      <c r="G6493" t="s">
        <v>1405</v>
      </c>
      <c r="I6493" t="s">
        <v>17965</v>
      </c>
      <c r="J6493" t="s">
        <v>17966</v>
      </c>
      <c r="K6493" t="s">
        <v>20</v>
      </c>
      <c r="L6493" t="s">
        <v>18961</v>
      </c>
      <c r="M6493" t="s">
        <v>7822</v>
      </c>
      <c r="N6493" t="s">
        <v>18962</v>
      </c>
      <c r="O6493" t="s">
        <v>18963</v>
      </c>
      <c r="Q6493" t="s">
        <v>1478</v>
      </c>
      <c r="R6493" s="1">
        <f t="shared" si="506"/>
        <v>-33868.630000000121</v>
      </c>
      <c r="S6493" s="1">
        <f t="shared" si="507"/>
        <v>-7112.4123000000254</v>
      </c>
      <c r="T6493" s="1">
        <f t="shared" si="508"/>
        <v>-8850.8099999999977</v>
      </c>
      <c r="U6493" s="1">
        <f t="shared" si="509"/>
        <v>1738.3976999999722</v>
      </c>
    </row>
    <row r="6494" spans="1:21" x14ac:dyDescent="0.2">
      <c r="A6494" t="s">
        <v>16</v>
      </c>
      <c r="B6494" t="s">
        <v>6317</v>
      </c>
      <c r="C6494" t="s">
        <v>18</v>
      </c>
      <c r="D6494" t="s">
        <v>19</v>
      </c>
      <c r="E6494" t="s">
        <v>1083</v>
      </c>
      <c r="F6494" t="str">
        <f t="shared" si="505"/>
        <v>2003</v>
      </c>
      <c r="G6494" t="s">
        <v>60</v>
      </c>
      <c r="I6494" t="s">
        <v>5282</v>
      </c>
      <c r="J6494" t="s">
        <v>5283</v>
      </c>
      <c r="K6494" t="s">
        <v>20</v>
      </c>
      <c r="L6494" t="s">
        <v>3824</v>
      </c>
      <c r="M6494" t="s">
        <v>554</v>
      </c>
      <c r="N6494" t="s">
        <v>6559</v>
      </c>
      <c r="O6494" t="s">
        <v>6560</v>
      </c>
      <c r="Q6494" t="s">
        <v>1091</v>
      </c>
      <c r="R6494" s="1">
        <f t="shared" si="506"/>
        <v>-12423.220000000088</v>
      </c>
      <c r="S6494" s="1">
        <f t="shared" si="507"/>
        <v>-2608.8762000000183</v>
      </c>
      <c r="T6494" s="1">
        <f t="shared" si="508"/>
        <v>-4348.1300000000047</v>
      </c>
      <c r="U6494" s="1">
        <f t="shared" si="509"/>
        <v>1739.2537999999863</v>
      </c>
    </row>
    <row r="6495" spans="1:21" x14ac:dyDescent="0.2">
      <c r="A6495" t="s">
        <v>16</v>
      </c>
      <c r="B6495" t="s">
        <v>3360</v>
      </c>
      <c r="C6495" t="s">
        <v>18</v>
      </c>
      <c r="D6495" t="s">
        <v>19</v>
      </c>
      <c r="E6495" t="s">
        <v>1083</v>
      </c>
      <c r="F6495" t="str">
        <f t="shared" si="505"/>
        <v>2003</v>
      </c>
      <c r="G6495" t="s">
        <v>60</v>
      </c>
      <c r="I6495" t="s">
        <v>1089</v>
      </c>
      <c r="J6495" t="s">
        <v>1090</v>
      </c>
      <c r="K6495" t="s">
        <v>20</v>
      </c>
      <c r="L6495" t="s">
        <v>3824</v>
      </c>
      <c r="M6495" t="s">
        <v>554</v>
      </c>
      <c r="N6495" t="s">
        <v>3825</v>
      </c>
      <c r="O6495" t="s">
        <v>3826</v>
      </c>
      <c r="Q6495" t="s">
        <v>1091</v>
      </c>
      <c r="R6495" s="1">
        <f t="shared" si="506"/>
        <v>-12423.220000000088</v>
      </c>
      <c r="S6495" s="1">
        <f t="shared" si="507"/>
        <v>-2608.8762000000183</v>
      </c>
      <c r="T6495" s="1">
        <f t="shared" si="508"/>
        <v>-4348.1300000000047</v>
      </c>
      <c r="U6495" s="1">
        <f t="shared" si="509"/>
        <v>1739.2537999999863</v>
      </c>
    </row>
    <row r="6496" spans="1:21" x14ac:dyDescent="0.2">
      <c r="A6496" t="s">
        <v>16</v>
      </c>
      <c r="B6496" t="s">
        <v>17</v>
      </c>
      <c r="C6496" t="s">
        <v>18</v>
      </c>
      <c r="D6496" t="s">
        <v>19</v>
      </c>
      <c r="E6496" t="s">
        <v>1083</v>
      </c>
      <c r="F6496" t="str">
        <f t="shared" si="505"/>
        <v>2003</v>
      </c>
      <c r="G6496" t="s">
        <v>60</v>
      </c>
      <c r="I6496" s="3">
        <v>354890.83</v>
      </c>
      <c r="J6496" s="3">
        <v>1013973.81</v>
      </c>
      <c r="K6496" s="2">
        <v>0</v>
      </c>
      <c r="L6496" s="3">
        <v>-4355.8</v>
      </c>
      <c r="M6496" s="4">
        <v>0.35</v>
      </c>
      <c r="N6496" s="5">
        <v>350535.03</v>
      </c>
      <c r="O6496" s="5">
        <v>1001528.66</v>
      </c>
      <c r="Q6496" t="s">
        <v>1091</v>
      </c>
      <c r="R6496" s="1">
        <f t="shared" si="506"/>
        <v>-12445.150000000023</v>
      </c>
      <c r="S6496" s="1">
        <f t="shared" si="507"/>
        <v>-2613.4815000000049</v>
      </c>
      <c r="T6496" s="1">
        <f t="shared" si="508"/>
        <v>-4355.7999999999884</v>
      </c>
      <c r="U6496" s="1">
        <f t="shared" si="509"/>
        <v>1742.3184999999835</v>
      </c>
    </row>
    <row r="6497" spans="1:21" x14ac:dyDescent="0.2">
      <c r="A6497" t="s">
        <v>16</v>
      </c>
      <c r="B6497" t="s">
        <v>7582</v>
      </c>
      <c r="C6497" t="s">
        <v>18</v>
      </c>
      <c r="D6497" t="s">
        <v>19</v>
      </c>
      <c r="E6497" t="s">
        <v>1083</v>
      </c>
      <c r="F6497" t="str">
        <f t="shared" si="505"/>
        <v>2003</v>
      </c>
      <c r="G6497" t="s">
        <v>60</v>
      </c>
      <c r="I6497" t="s">
        <v>6559</v>
      </c>
      <c r="J6497" t="s">
        <v>6560</v>
      </c>
      <c r="K6497" t="s">
        <v>20</v>
      </c>
      <c r="L6497" t="s">
        <v>1088</v>
      </c>
      <c r="M6497" t="s">
        <v>554</v>
      </c>
      <c r="N6497" t="s">
        <v>7783</v>
      </c>
      <c r="O6497" t="s">
        <v>7784</v>
      </c>
      <c r="Q6497" t="s">
        <v>1091</v>
      </c>
      <c r="R6497" s="1">
        <f t="shared" si="506"/>
        <v>-12445.149999999907</v>
      </c>
      <c r="S6497" s="1">
        <f t="shared" si="507"/>
        <v>-2613.4814999999803</v>
      </c>
      <c r="T6497" s="1">
        <f t="shared" si="508"/>
        <v>-4355.7999999999884</v>
      </c>
      <c r="U6497" s="1">
        <f t="shared" si="509"/>
        <v>1742.318500000008</v>
      </c>
    </row>
    <row r="6498" spans="1:21" x14ac:dyDescent="0.2">
      <c r="A6498" t="s">
        <v>16</v>
      </c>
      <c r="B6498" t="s">
        <v>4967</v>
      </c>
      <c r="C6498" t="s">
        <v>18</v>
      </c>
      <c r="D6498" t="s">
        <v>19</v>
      </c>
      <c r="E6498" t="s">
        <v>1083</v>
      </c>
      <c r="F6498" t="str">
        <f t="shared" si="505"/>
        <v>2003</v>
      </c>
      <c r="G6498" t="s">
        <v>60</v>
      </c>
      <c r="I6498" t="s">
        <v>3825</v>
      </c>
      <c r="J6498" t="s">
        <v>3826</v>
      </c>
      <c r="K6498" t="s">
        <v>20</v>
      </c>
      <c r="L6498" t="s">
        <v>1088</v>
      </c>
      <c r="M6498" t="s">
        <v>554</v>
      </c>
      <c r="N6498" t="s">
        <v>5282</v>
      </c>
      <c r="O6498" t="s">
        <v>5283</v>
      </c>
      <c r="Q6498" t="s">
        <v>1091</v>
      </c>
      <c r="R6498" s="1">
        <f t="shared" si="506"/>
        <v>-12445.149999999907</v>
      </c>
      <c r="S6498" s="1">
        <f t="shared" si="507"/>
        <v>-2613.4814999999803</v>
      </c>
      <c r="T6498" s="1">
        <f t="shared" si="508"/>
        <v>-4355.8000000000466</v>
      </c>
      <c r="U6498" s="1">
        <f t="shared" si="509"/>
        <v>1742.3185000000663</v>
      </c>
    </row>
    <row r="6499" spans="1:21" x14ac:dyDescent="0.2">
      <c r="A6499" t="s">
        <v>16</v>
      </c>
      <c r="B6499" t="s">
        <v>9899</v>
      </c>
      <c r="C6499" t="s">
        <v>18</v>
      </c>
      <c r="D6499" t="s">
        <v>19</v>
      </c>
      <c r="E6499" t="s">
        <v>1391</v>
      </c>
      <c r="F6499" t="str">
        <f t="shared" si="505"/>
        <v>2017</v>
      </c>
      <c r="G6499" t="s">
        <v>126</v>
      </c>
      <c r="I6499" t="s">
        <v>9078</v>
      </c>
      <c r="J6499" t="s">
        <v>9079</v>
      </c>
      <c r="K6499" t="s">
        <v>20</v>
      </c>
      <c r="L6499" t="s">
        <v>10180</v>
      </c>
      <c r="M6499" t="s">
        <v>526</v>
      </c>
      <c r="N6499" t="s">
        <v>10181</v>
      </c>
      <c r="O6499" t="s">
        <v>10182</v>
      </c>
      <c r="Q6499" t="s">
        <v>1401</v>
      </c>
      <c r="R6499" s="1">
        <f t="shared" si="506"/>
        <v>-15883</v>
      </c>
      <c r="S6499" s="1">
        <f t="shared" si="507"/>
        <v>-3335.43</v>
      </c>
      <c r="T6499" s="1">
        <f t="shared" si="508"/>
        <v>-5113.9300000000221</v>
      </c>
      <c r="U6499" s="1">
        <f t="shared" si="509"/>
        <v>1778.5000000000223</v>
      </c>
    </row>
    <row r="6500" spans="1:21" x14ac:dyDescent="0.2">
      <c r="A6500" t="s">
        <v>1404</v>
      </c>
      <c r="B6500" t="s">
        <v>12067</v>
      </c>
      <c r="C6500" t="s">
        <v>18</v>
      </c>
      <c r="D6500" t="s">
        <v>19</v>
      </c>
      <c r="E6500" t="s">
        <v>1177</v>
      </c>
      <c r="F6500" t="str">
        <f t="shared" si="505"/>
        <v>2007</v>
      </c>
      <c r="G6500" t="s">
        <v>2223</v>
      </c>
      <c r="I6500" t="s">
        <v>11494</v>
      </c>
      <c r="J6500" t="s">
        <v>11495</v>
      </c>
      <c r="K6500" t="s">
        <v>20</v>
      </c>
      <c r="L6500" t="s">
        <v>9312</v>
      </c>
      <c r="M6500" t="s">
        <v>3837</v>
      </c>
      <c r="N6500" t="s">
        <v>12574</v>
      </c>
      <c r="O6500" t="s">
        <v>12575</v>
      </c>
      <c r="Q6500" t="s">
        <v>2262</v>
      </c>
      <c r="R6500" s="1">
        <f t="shared" si="506"/>
        <v>-16779.400000000023</v>
      </c>
      <c r="S6500" s="1">
        <f t="shared" si="507"/>
        <v>-3523.674000000005</v>
      </c>
      <c r="T6500" s="1">
        <f t="shared" si="508"/>
        <v>-5312.6999999999825</v>
      </c>
      <c r="U6500" s="1">
        <f t="shared" si="509"/>
        <v>1789.0259999999776</v>
      </c>
    </row>
    <row r="6501" spans="1:21" x14ac:dyDescent="0.2">
      <c r="A6501" t="s">
        <v>1404</v>
      </c>
      <c r="B6501" t="s">
        <v>15298</v>
      </c>
      <c r="C6501" t="s">
        <v>18</v>
      </c>
      <c r="D6501" t="s">
        <v>19</v>
      </c>
      <c r="E6501" t="s">
        <v>1177</v>
      </c>
      <c r="F6501" t="str">
        <f t="shared" si="505"/>
        <v>2007</v>
      </c>
      <c r="G6501" t="s">
        <v>2223</v>
      </c>
      <c r="I6501" t="s">
        <v>14707</v>
      </c>
      <c r="J6501" t="s">
        <v>14708</v>
      </c>
      <c r="K6501" t="s">
        <v>20</v>
      </c>
      <c r="L6501" t="s">
        <v>9312</v>
      </c>
      <c r="M6501" t="s">
        <v>3837</v>
      </c>
      <c r="N6501" t="s">
        <v>15772</v>
      </c>
      <c r="O6501" t="s">
        <v>15773</v>
      </c>
      <c r="Q6501" t="s">
        <v>2262</v>
      </c>
      <c r="R6501" s="1">
        <f t="shared" si="506"/>
        <v>-16779.399999999965</v>
      </c>
      <c r="S6501" s="1">
        <f t="shared" si="507"/>
        <v>-3523.6739999999927</v>
      </c>
      <c r="T6501" s="1">
        <f t="shared" si="508"/>
        <v>-5312.6999999999825</v>
      </c>
      <c r="U6501" s="1">
        <f t="shared" si="509"/>
        <v>1789.0259999999898</v>
      </c>
    </row>
    <row r="6502" spans="1:21" x14ac:dyDescent="0.2">
      <c r="A6502" t="s">
        <v>1404</v>
      </c>
      <c r="B6502" t="s">
        <v>9899</v>
      </c>
      <c r="C6502" t="s">
        <v>18</v>
      </c>
      <c r="D6502" t="s">
        <v>19</v>
      </c>
      <c r="E6502" t="s">
        <v>1177</v>
      </c>
      <c r="F6502" t="str">
        <f t="shared" si="505"/>
        <v>2007</v>
      </c>
      <c r="G6502" t="s">
        <v>2223</v>
      </c>
      <c r="I6502" t="s">
        <v>9313</v>
      </c>
      <c r="J6502" t="s">
        <v>9314</v>
      </c>
      <c r="K6502" t="s">
        <v>20</v>
      </c>
      <c r="L6502" t="s">
        <v>9312</v>
      </c>
      <c r="M6502" t="s">
        <v>3837</v>
      </c>
      <c r="N6502" t="s">
        <v>10404</v>
      </c>
      <c r="O6502" t="s">
        <v>10405</v>
      </c>
      <c r="Q6502" t="s">
        <v>2262</v>
      </c>
      <c r="R6502" s="1">
        <f t="shared" si="506"/>
        <v>-16779.399999999965</v>
      </c>
      <c r="S6502" s="1">
        <f t="shared" si="507"/>
        <v>-3523.6739999999927</v>
      </c>
      <c r="T6502" s="1">
        <f t="shared" si="508"/>
        <v>-5312.6999999999825</v>
      </c>
      <c r="U6502" s="1">
        <f t="shared" si="509"/>
        <v>1789.0259999999898</v>
      </c>
    </row>
    <row r="6503" spans="1:21" x14ac:dyDescent="0.2">
      <c r="A6503" t="s">
        <v>1404</v>
      </c>
      <c r="B6503" t="s">
        <v>19407</v>
      </c>
      <c r="C6503" t="s">
        <v>18</v>
      </c>
      <c r="D6503" t="s">
        <v>19</v>
      </c>
      <c r="E6503" t="s">
        <v>1177</v>
      </c>
      <c r="F6503" t="str">
        <f t="shared" si="505"/>
        <v>2007</v>
      </c>
      <c r="G6503" t="s">
        <v>2223</v>
      </c>
      <c r="I6503" t="s">
        <v>18841</v>
      </c>
      <c r="J6503" t="s">
        <v>18842</v>
      </c>
      <c r="K6503" t="s">
        <v>20</v>
      </c>
      <c r="L6503" t="s">
        <v>9312</v>
      </c>
      <c r="M6503" t="s">
        <v>3837</v>
      </c>
      <c r="N6503" t="s">
        <v>19791</v>
      </c>
      <c r="O6503" t="s">
        <v>19792</v>
      </c>
      <c r="Q6503" t="s">
        <v>2262</v>
      </c>
      <c r="R6503" s="1">
        <f t="shared" si="506"/>
        <v>-16779.400000000023</v>
      </c>
      <c r="S6503" s="1">
        <f t="shared" si="507"/>
        <v>-3523.674000000005</v>
      </c>
      <c r="T6503" s="1">
        <f t="shared" si="508"/>
        <v>-5312.6999999999971</v>
      </c>
      <c r="U6503" s="1">
        <f t="shared" si="509"/>
        <v>1789.0259999999921</v>
      </c>
    </row>
    <row r="6504" spans="1:21" x14ac:dyDescent="0.2">
      <c r="A6504" t="s">
        <v>1404</v>
      </c>
      <c r="B6504" t="s">
        <v>16349</v>
      </c>
      <c r="C6504" t="s">
        <v>18</v>
      </c>
      <c r="D6504" t="s">
        <v>19</v>
      </c>
      <c r="E6504" t="s">
        <v>1177</v>
      </c>
      <c r="F6504" t="str">
        <f t="shared" si="505"/>
        <v>2007</v>
      </c>
      <c r="G6504" t="s">
        <v>2223</v>
      </c>
      <c r="I6504" t="s">
        <v>15772</v>
      </c>
      <c r="J6504" t="s">
        <v>15773</v>
      </c>
      <c r="K6504" t="s">
        <v>20</v>
      </c>
      <c r="L6504" t="s">
        <v>9312</v>
      </c>
      <c r="M6504" t="s">
        <v>3837</v>
      </c>
      <c r="N6504" t="s">
        <v>16799</v>
      </c>
      <c r="O6504" t="s">
        <v>16800</v>
      </c>
      <c r="Q6504" t="s">
        <v>2262</v>
      </c>
      <c r="R6504" s="1">
        <f t="shared" si="506"/>
        <v>-16779.400000000023</v>
      </c>
      <c r="S6504" s="1">
        <f t="shared" si="507"/>
        <v>-3523.674000000005</v>
      </c>
      <c r="T6504" s="1">
        <f t="shared" si="508"/>
        <v>-5312.6999999999971</v>
      </c>
      <c r="U6504" s="1">
        <f t="shared" si="509"/>
        <v>1789.0259999999921</v>
      </c>
    </row>
    <row r="6505" spans="1:21" x14ac:dyDescent="0.2">
      <c r="A6505" t="s">
        <v>1404</v>
      </c>
      <c r="B6505" t="s">
        <v>18410</v>
      </c>
      <c r="C6505" t="s">
        <v>18</v>
      </c>
      <c r="D6505" t="s">
        <v>19</v>
      </c>
      <c r="E6505" t="s">
        <v>1177</v>
      </c>
      <c r="F6505" t="str">
        <f t="shared" si="505"/>
        <v>2007</v>
      </c>
      <c r="G6505" t="s">
        <v>2223</v>
      </c>
      <c r="I6505" t="s">
        <v>17833</v>
      </c>
      <c r="J6505" t="s">
        <v>17834</v>
      </c>
      <c r="K6505" t="s">
        <v>20</v>
      </c>
      <c r="L6505" t="s">
        <v>9312</v>
      </c>
      <c r="M6505" t="s">
        <v>3837</v>
      </c>
      <c r="N6505" t="s">
        <v>18841</v>
      </c>
      <c r="O6505" t="s">
        <v>18842</v>
      </c>
      <c r="Q6505" t="s">
        <v>2262</v>
      </c>
      <c r="R6505" s="1">
        <f t="shared" si="506"/>
        <v>-16779.399999999965</v>
      </c>
      <c r="S6505" s="1">
        <f t="shared" si="507"/>
        <v>-3523.6739999999927</v>
      </c>
      <c r="T6505" s="1">
        <f t="shared" si="508"/>
        <v>-5312.6999999999971</v>
      </c>
      <c r="U6505" s="1">
        <f t="shared" si="509"/>
        <v>1789.0260000000044</v>
      </c>
    </row>
    <row r="6506" spans="1:21" x14ac:dyDescent="0.2">
      <c r="A6506" t="s">
        <v>1404</v>
      </c>
      <c r="B6506" t="s">
        <v>17383</v>
      </c>
      <c r="C6506" t="s">
        <v>18</v>
      </c>
      <c r="D6506" t="s">
        <v>19</v>
      </c>
      <c r="E6506" t="s">
        <v>1177</v>
      </c>
      <c r="F6506" t="str">
        <f t="shared" si="505"/>
        <v>2007</v>
      </c>
      <c r="G6506" t="s">
        <v>2223</v>
      </c>
      <c r="I6506" t="s">
        <v>16799</v>
      </c>
      <c r="J6506" t="s">
        <v>16800</v>
      </c>
      <c r="K6506" t="s">
        <v>20</v>
      </c>
      <c r="L6506" t="s">
        <v>9312</v>
      </c>
      <c r="M6506" t="s">
        <v>3837</v>
      </c>
      <c r="N6506" t="s">
        <v>17833</v>
      </c>
      <c r="O6506" t="s">
        <v>17834</v>
      </c>
      <c r="Q6506" t="s">
        <v>2262</v>
      </c>
      <c r="R6506" s="1">
        <f t="shared" si="506"/>
        <v>-16779.400000000023</v>
      </c>
      <c r="S6506" s="1">
        <f t="shared" si="507"/>
        <v>-3523.674000000005</v>
      </c>
      <c r="T6506" s="1">
        <f t="shared" si="508"/>
        <v>-5312.7000000000116</v>
      </c>
      <c r="U6506" s="1">
        <f t="shared" si="509"/>
        <v>1789.0260000000067</v>
      </c>
    </row>
    <row r="6507" spans="1:21" x14ac:dyDescent="0.2">
      <c r="A6507" t="s">
        <v>1404</v>
      </c>
      <c r="B6507" t="s">
        <v>14225</v>
      </c>
      <c r="C6507" t="s">
        <v>18</v>
      </c>
      <c r="D6507" t="s">
        <v>19</v>
      </c>
      <c r="E6507" t="s">
        <v>1177</v>
      </c>
      <c r="F6507" t="str">
        <f t="shared" si="505"/>
        <v>2007</v>
      </c>
      <c r="G6507" t="s">
        <v>2223</v>
      </c>
      <c r="I6507" t="s">
        <v>13637</v>
      </c>
      <c r="J6507" t="s">
        <v>13638</v>
      </c>
      <c r="K6507" t="s">
        <v>20</v>
      </c>
      <c r="L6507" t="s">
        <v>9312</v>
      </c>
      <c r="M6507" t="s">
        <v>3837</v>
      </c>
      <c r="N6507" t="s">
        <v>14707</v>
      </c>
      <c r="O6507" t="s">
        <v>14708</v>
      </c>
      <c r="Q6507" t="s">
        <v>2262</v>
      </c>
      <c r="R6507" s="1">
        <f t="shared" si="506"/>
        <v>-16779.400000000023</v>
      </c>
      <c r="S6507" s="1">
        <f t="shared" si="507"/>
        <v>-3523.674000000005</v>
      </c>
      <c r="T6507" s="1">
        <f t="shared" si="508"/>
        <v>-5312.7000000000116</v>
      </c>
      <c r="U6507" s="1">
        <f t="shared" si="509"/>
        <v>1789.0260000000067</v>
      </c>
    </row>
    <row r="6508" spans="1:21" x14ac:dyDescent="0.2">
      <c r="A6508" t="s">
        <v>1404</v>
      </c>
      <c r="B6508" t="s">
        <v>11005</v>
      </c>
      <c r="C6508" t="s">
        <v>18</v>
      </c>
      <c r="D6508" t="s">
        <v>19</v>
      </c>
      <c r="E6508" t="s">
        <v>1177</v>
      </c>
      <c r="F6508" t="str">
        <f t="shared" si="505"/>
        <v>2007</v>
      </c>
      <c r="G6508" t="s">
        <v>2223</v>
      </c>
      <c r="I6508" t="s">
        <v>10404</v>
      </c>
      <c r="J6508" t="s">
        <v>10405</v>
      </c>
      <c r="K6508" t="s">
        <v>20</v>
      </c>
      <c r="L6508" t="s">
        <v>9312</v>
      </c>
      <c r="M6508" t="s">
        <v>3837</v>
      </c>
      <c r="N6508" t="s">
        <v>11494</v>
      </c>
      <c r="O6508" t="s">
        <v>11495</v>
      </c>
      <c r="Q6508" t="s">
        <v>2262</v>
      </c>
      <c r="R6508" s="1">
        <f t="shared" si="506"/>
        <v>-16779.400000000023</v>
      </c>
      <c r="S6508" s="1">
        <f t="shared" si="507"/>
        <v>-3523.674000000005</v>
      </c>
      <c r="T6508" s="1">
        <f t="shared" si="508"/>
        <v>-5312.7000000000116</v>
      </c>
      <c r="U6508" s="1">
        <f t="shared" si="509"/>
        <v>1789.0260000000067</v>
      </c>
    </row>
    <row r="6509" spans="1:21" x14ac:dyDescent="0.2">
      <c r="A6509" t="s">
        <v>1404</v>
      </c>
      <c r="B6509" t="s">
        <v>8771</v>
      </c>
      <c r="C6509" t="s">
        <v>18</v>
      </c>
      <c r="D6509" t="s">
        <v>19</v>
      </c>
      <c r="E6509" t="s">
        <v>1177</v>
      </c>
      <c r="F6509" t="str">
        <f t="shared" si="505"/>
        <v>2007</v>
      </c>
      <c r="G6509" t="s">
        <v>2223</v>
      </c>
      <c r="I6509" t="s">
        <v>8195</v>
      </c>
      <c r="J6509" t="s">
        <v>8196</v>
      </c>
      <c r="K6509" t="s">
        <v>20</v>
      </c>
      <c r="L6509" t="s">
        <v>9312</v>
      </c>
      <c r="M6509" t="s">
        <v>3837</v>
      </c>
      <c r="N6509" t="s">
        <v>9313</v>
      </c>
      <c r="O6509" t="s">
        <v>9314</v>
      </c>
      <c r="Q6509" t="s">
        <v>2262</v>
      </c>
      <c r="R6509" s="1">
        <f t="shared" si="506"/>
        <v>-16779.400000000023</v>
      </c>
      <c r="S6509" s="1">
        <f t="shared" si="507"/>
        <v>-3523.674000000005</v>
      </c>
      <c r="T6509" s="1">
        <f t="shared" si="508"/>
        <v>-5312.7000000000116</v>
      </c>
      <c r="U6509" s="1">
        <f t="shared" si="509"/>
        <v>1789.0260000000067</v>
      </c>
    </row>
    <row r="6510" spans="1:21" x14ac:dyDescent="0.2">
      <c r="A6510" t="s">
        <v>1404</v>
      </c>
      <c r="B6510" t="s">
        <v>13151</v>
      </c>
      <c r="C6510" t="s">
        <v>18</v>
      </c>
      <c r="D6510" t="s">
        <v>19</v>
      </c>
      <c r="E6510" t="s">
        <v>1177</v>
      </c>
      <c r="F6510" t="str">
        <f t="shared" si="505"/>
        <v>2007</v>
      </c>
      <c r="G6510" t="s">
        <v>2223</v>
      </c>
      <c r="I6510" t="s">
        <v>12574</v>
      </c>
      <c r="J6510" t="s">
        <v>12575</v>
      </c>
      <c r="K6510" t="s">
        <v>20</v>
      </c>
      <c r="L6510" t="s">
        <v>9312</v>
      </c>
      <c r="M6510" t="s">
        <v>3837</v>
      </c>
      <c r="N6510" t="s">
        <v>13637</v>
      </c>
      <c r="O6510" t="s">
        <v>13638</v>
      </c>
      <c r="Q6510" t="s">
        <v>2262</v>
      </c>
      <c r="R6510" s="1">
        <f t="shared" si="506"/>
        <v>-16779.399999999965</v>
      </c>
      <c r="S6510" s="1">
        <f t="shared" si="507"/>
        <v>-3523.6739999999927</v>
      </c>
      <c r="T6510" s="1">
        <f t="shared" si="508"/>
        <v>-5312.7000000000116</v>
      </c>
      <c r="U6510" s="1">
        <f t="shared" si="509"/>
        <v>1789.0260000000189</v>
      </c>
    </row>
    <row r="6511" spans="1:21" x14ac:dyDescent="0.2">
      <c r="A6511" t="s">
        <v>1404</v>
      </c>
      <c r="B6511" t="s">
        <v>12067</v>
      </c>
      <c r="C6511" t="s">
        <v>18</v>
      </c>
      <c r="D6511" t="s">
        <v>19</v>
      </c>
      <c r="E6511" t="s">
        <v>1158</v>
      </c>
      <c r="F6511" t="str">
        <f t="shared" si="505"/>
        <v>2006</v>
      </c>
      <c r="G6511" t="s">
        <v>1406</v>
      </c>
      <c r="I6511" t="s">
        <v>11467</v>
      </c>
      <c r="J6511" t="s">
        <v>11468</v>
      </c>
      <c r="K6511" t="s">
        <v>20</v>
      </c>
      <c r="L6511" t="s">
        <v>12547</v>
      </c>
      <c r="M6511" t="s">
        <v>7108</v>
      </c>
      <c r="N6511" t="s">
        <v>12548</v>
      </c>
      <c r="O6511" t="s">
        <v>12549</v>
      </c>
      <c r="Q6511" t="s">
        <v>1444</v>
      </c>
      <c r="R6511" s="1">
        <f t="shared" si="506"/>
        <v>-19999.469999999972</v>
      </c>
      <c r="S6511" s="1">
        <f t="shared" si="507"/>
        <v>-4199.8886999999941</v>
      </c>
      <c r="T6511" s="1">
        <f t="shared" si="508"/>
        <v>-6025.7000000000116</v>
      </c>
      <c r="U6511" s="1">
        <f t="shared" si="509"/>
        <v>1825.8113000000176</v>
      </c>
    </row>
    <row r="6512" spans="1:21" x14ac:dyDescent="0.2">
      <c r="A6512" t="s">
        <v>16</v>
      </c>
      <c r="B6512" t="s">
        <v>7582</v>
      </c>
      <c r="C6512" t="s">
        <v>18</v>
      </c>
      <c r="D6512" t="s">
        <v>19</v>
      </c>
      <c r="E6512" t="s">
        <v>581</v>
      </c>
      <c r="F6512" t="str">
        <f t="shared" si="505"/>
        <v>1990</v>
      </c>
      <c r="G6512" t="s">
        <v>22</v>
      </c>
      <c r="H6512" t="s">
        <v>55</v>
      </c>
      <c r="I6512" t="s">
        <v>6360</v>
      </c>
      <c r="J6512" t="s">
        <v>6361</v>
      </c>
      <c r="K6512" t="s">
        <v>20</v>
      </c>
      <c r="L6512" t="s">
        <v>7594</v>
      </c>
      <c r="M6512" t="s">
        <v>609</v>
      </c>
      <c r="N6512" t="s">
        <v>7595</v>
      </c>
      <c r="O6512" t="s">
        <v>7596</v>
      </c>
      <c r="Q6512" t="s">
        <v>612</v>
      </c>
      <c r="R6512" s="1">
        <f t="shared" si="506"/>
        <v>-13194.309999999998</v>
      </c>
      <c r="S6512" s="1">
        <f t="shared" si="507"/>
        <v>-2770.8050999999996</v>
      </c>
      <c r="T6512" s="1">
        <f t="shared" si="508"/>
        <v>-4604.08</v>
      </c>
      <c r="U6512" s="1">
        <f t="shared" si="509"/>
        <v>1833.2749000000003</v>
      </c>
    </row>
    <row r="6513" spans="1:21" x14ac:dyDescent="0.2">
      <c r="A6513" t="s">
        <v>1404</v>
      </c>
      <c r="B6513" t="s">
        <v>8771</v>
      </c>
      <c r="C6513" t="s">
        <v>18</v>
      </c>
      <c r="D6513" t="s">
        <v>19</v>
      </c>
      <c r="E6513" t="s">
        <v>867</v>
      </c>
      <c r="F6513" t="str">
        <f t="shared" si="505"/>
        <v>1995</v>
      </c>
      <c r="G6513" t="s">
        <v>1420</v>
      </c>
      <c r="I6513" t="s">
        <v>8022</v>
      </c>
      <c r="J6513" t="s">
        <v>8023</v>
      </c>
      <c r="K6513" t="s">
        <v>20</v>
      </c>
      <c r="L6513" t="s">
        <v>9134</v>
      </c>
      <c r="M6513" t="s">
        <v>554</v>
      </c>
      <c r="N6513" t="s">
        <v>20</v>
      </c>
      <c r="O6513" t="s">
        <v>20</v>
      </c>
      <c r="Q6513" t="s">
        <v>1994</v>
      </c>
      <c r="R6513" s="1">
        <f t="shared" si="506"/>
        <v>-13483.84</v>
      </c>
      <c r="S6513" s="1">
        <f t="shared" si="507"/>
        <v>-2831.6064000000001</v>
      </c>
      <c r="T6513" s="1">
        <f t="shared" si="508"/>
        <v>-4719.6000000000004</v>
      </c>
      <c r="U6513" s="1">
        <f t="shared" si="509"/>
        <v>1887.9936000000002</v>
      </c>
    </row>
    <row r="6514" spans="1:21" x14ac:dyDescent="0.2">
      <c r="A6514" t="s">
        <v>1404</v>
      </c>
      <c r="B6514" t="s">
        <v>18410</v>
      </c>
      <c r="C6514" t="s">
        <v>18</v>
      </c>
      <c r="D6514" t="s">
        <v>19</v>
      </c>
      <c r="E6514" t="s">
        <v>1476</v>
      </c>
      <c r="F6514" t="str">
        <f t="shared" si="505"/>
        <v>2012</v>
      </c>
      <c r="G6514" t="s">
        <v>1420</v>
      </c>
      <c r="I6514" t="s">
        <v>17963</v>
      </c>
      <c r="J6514" t="s">
        <v>17964</v>
      </c>
      <c r="K6514" t="s">
        <v>20</v>
      </c>
      <c r="L6514" t="s">
        <v>18958</v>
      </c>
      <c r="M6514" t="s">
        <v>10088</v>
      </c>
      <c r="N6514" t="s">
        <v>18959</v>
      </c>
      <c r="O6514" t="s">
        <v>18960</v>
      </c>
      <c r="Q6514" t="s">
        <v>1477</v>
      </c>
      <c r="R6514" s="1">
        <f t="shared" si="506"/>
        <v>-40116.610000000102</v>
      </c>
      <c r="S6514" s="1">
        <f t="shared" si="507"/>
        <v>-8424.4881000000205</v>
      </c>
      <c r="T6514" s="1">
        <f t="shared" si="508"/>
        <v>-10316.76999999996</v>
      </c>
      <c r="U6514" s="1">
        <f t="shared" si="509"/>
        <v>1892.2818999999399</v>
      </c>
    </row>
    <row r="6515" spans="1:21" x14ac:dyDescent="0.2">
      <c r="A6515" t="s">
        <v>16</v>
      </c>
      <c r="B6515" t="s">
        <v>15298</v>
      </c>
      <c r="C6515" t="s">
        <v>18</v>
      </c>
      <c r="D6515" t="s">
        <v>19</v>
      </c>
      <c r="E6515" t="s">
        <v>991</v>
      </c>
      <c r="F6515" t="str">
        <f t="shared" si="505"/>
        <v>2001</v>
      </c>
      <c r="G6515" t="s">
        <v>126</v>
      </c>
      <c r="I6515" t="s">
        <v>14411</v>
      </c>
      <c r="J6515" t="s">
        <v>14412</v>
      </c>
      <c r="K6515" t="s">
        <v>20</v>
      </c>
      <c r="L6515" t="s">
        <v>15485</v>
      </c>
      <c r="M6515" t="s">
        <v>554</v>
      </c>
      <c r="N6515" t="s">
        <v>20</v>
      </c>
      <c r="O6515" t="s">
        <v>20</v>
      </c>
      <c r="Q6515" t="s">
        <v>1024</v>
      </c>
      <c r="R6515" s="1">
        <f t="shared" si="506"/>
        <v>-13616.77</v>
      </c>
      <c r="S6515" s="1">
        <f t="shared" si="507"/>
        <v>-2859.5216999999998</v>
      </c>
      <c r="T6515" s="1">
        <f t="shared" si="508"/>
        <v>-4765.87</v>
      </c>
      <c r="U6515" s="1">
        <f t="shared" si="509"/>
        <v>1906.3483000000001</v>
      </c>
    </row>
    <row r="6516" spans="1:21" x14ac:dyDescent="0.2">
      <c r="A6516" t="s">
        <v>1404</v>
      </c>
      <c r="B6516" t="s">
        <v>11005</v>
      </c>
      <c r="C6516" t="s">
        <v>18</v>
      </c>
      <c r="D6516" t="s">
        <v>19</v>
      </c>
      <c r="E6516" t="s">
        <v>1129</v>
      </c>
      <c r="F6516" t="str">
        <f t="shared" si="505"/>
        <v>2004</v>
      </c>
      <c r="G6516" t="s">
        <v>1405</v>
      </c>
      <c r="I6516" t="s">
        <v>10362</v>
      </c>
      <c r="J6516" t="s">
        <v>10363</v>
      </c>
      <c r="K6516" t="s">
        <v>20</v>
      </c>
      <c r="L6516" t="s">
        <v>11443</v>
      </c>
      <c r="M6516" t="s">
        <v>554</v>
      </c>
      <c r="N6516" t="s">
        <v>11444</v>
      </c>
      <c r="O6516" t="s">
        <v>11445</v>
      </c>
      <c r="Q6516" t="s">
        <v>1437</v>
      </c>
      <c r="R6516" s="1">
        <f t="shared" si="506"/>
        <v>-13648.720000000001</v>
      </c>
      <c r="S6516" s="1">
        <f t="shared" si="507"/>
        <v>-2866.2312000000002</v>
      </c>
      <c r="T6516" s="1">
        <f t="shared" si="508"/>
        <v>-4777.0499999999993</v>
      </c>
      <c r="U6516" s="1">
        <f t="shared" si="509"/>
        <v>1910.8187999999991</v>
      </c>
    </row>
    <row r="6517" spans="1:21" x14ac:dyDescent="0.2">
      <c r="A6517" t="s">
        <v>1404</v>
      </c>
      <c r="B6517" t="s">
        <v>15298</v>
      </c>
      <c r="C6517" t="s">
        <v>18</v>
      </c>
      <c r="D6517" t="s">
        <v>19</v>
      </c>
      <c r="E6517" t="s">
        <v>991</v>
      </c>
      <c r="F6517" t="str">
        <f t="shared" si="505"/>
        <v>2001</v>
      </c>
      <c r="G6517" t="s">
        <v>1406</v>
      </c>
      <c r="I6517" t="s">
        <v>14608</v>
      </c>
      <c r="J6517" t="s">
        <v>14609</v>
      </c>
      <c r="K6517" t="s">
        <v>20</v>
      </c>
      <c r="L6517" t="s">
        <v>13534</v>
      </c>
      <c r="M6517" t="s">
        <v>6509</v>
      </c>
      <c r="N6517" t="s">
        <v>15679</v>
      </c>
      <c r="O6517" t="s">
        <v>15680</v>
      </c>
      <c r="Q6517" t="s">
        <v>2112</v>
      </c>
      <c r="R6517" s="1">
        <f t="shared" si="506"/>
        <v>-16252.590000000004</v>
      </c>
      <c r="S6517" s="1">
        <f t="shared" si="507"/>
        <v>-3413.0439000000006</v>
      </c>
      <c r="T6517" s="1">
        <f t="shared" si="508"/>
        <v>-5378.75</v>
      </c>
      <c r="U6517" s="1">
        <f t="shared" si="509"/>
        <v>1965.7060999999994</v>
      </c>
    </row>
    <row r="6518" spans="1:21" x14ac:dyDescent="0.2">
      <c r="A6518" t="s">
        <v>1404</v>
      </c>
      <c r="B6518" t="s">
        <v>17383</v>
      </c>
      <c r="C6518" t="s">
        <v>18</v>
      </c>
      <c r="D6518" t="s">
        <v>19</v>
      </c>
      <c r="E6518" t="s">
        <v>991</v>
      </c>
      <c r="F6518" t="str">
        <f t="shared" si="505"/>
        <v>2001</v>
      </c>
      <c r="G6518" t="s">
        <v>1406</v>
      </c>
      <c r="I6518" t="s">
        <v>16714</v>
      </c>
      <c r="J6518" t="s">
        <v>16715</v>
      </c>
      <c r="K6518" t="s">
        <v>20</v>
      </c>
      <c r="L6518" t="s">
        <v>13534</v>
      </c>
      <c r="M6518" t="s">
        <v>6509</v>
      </c>
      <c r="N6518" t="s">
        <v>17757</v>
      </c>
      <c r="O6518" t="s">
        <v>17758</v>
      </c>
      <c r="Q6518" t="s">
        <v>2112</v>
      </c>
      <c r="R6518" s="1">
        <f t="shared" si="506"/>
        <v>-16252.590000000002</v>
      </c>
      <c r="S6518" s="1">
        <f t="shared" si="507"/>
        <v>-3413.0439000000001</v>
      </c>
      <c r="T6518" s="1">
        <f t="shared" si="508"/>
        <v>-5378.75</v>
      </c>
      <c r="U6518" s="1">
        <f t="shared" si="509"/>
        <v>1965.7060999999999</v>
      </c>
    </row>
    <row r="6519" spans="1:21" x14ac:dyDescent="0.2">
      <c r="A6519" t="s">
        <v>1404</v>
      </c>
      <c r="B6519" t="s">
        <v>13151</v>
      </c>
      <c r="C6519" t="s">
        <v>18</v>
      </c>
      <c r="D6519" t="s">
        <v>19</v>
      </c>
      <c r="E6519" t="s">
        <v>991</v>
      </c>
      <c r="F6519" t="str">
        <f t="shared" si="505"/>
        <v>2001</v>
      </c>
      <c r="G6519" t="s">
        <v>1406</v>
      </c>
      <c r="I6519" t="s">
        <v>12464</v>
      </c>
      <c r="J6519" t="s">
        <v>12465</v>
      </c>
      <c r="K6519" t="s">
        <v>20</v>
      </c>
      <c r="L6519" t="s">
        <v>13534</v>
      </c>
      <c r="M6519" t="s">
        <v>6509</v>
      </c>
      <c r="N6519" t="s">
        <v>13535</v>
      </c>
      <c r="O6519" t="s">
        <v>13536</v>
      </c>
      <c r="Q6519" t="s">
        <v>2112</v>
      </c>
      <c r="R6519" s="1">
        <f t="shared" si="506"/>
        <v>-16252.589999999997</v>
      </c>
      <c r="S6519" s="1">
        <f t="shared" si="507"/>
        <v>-3413.0438999999992</v>
      </c>
      <c r="T6519" s="1">
        <f t="shared" si="508"/>
        <v>-5378.75</v>
      </c>
      <c r="U6519" s="1">
        <f t="shared" si="509"/>
        <v>1965.7061000000008</v>
      </c>
    </row>
    <row r="6520" spans="1:21" x14ac:dyDescent="0.2">
      <c r="A6520" t="s">
        <v>1404</v>
      </c>
      <c r="B6520" t="s">
        <v>9899</v>
      </c>
      <c r="C6520" t="s">
        <v>18</v>
      </c>
      <c r="D6520" t="s">
        <v>19</v>
      </c>
      <c r="E6520" t="s">
        <v>991</v>
      </c>
      <c r="F6520" t="str">
        <f t="shared" si="505"/>
        <v>2001</v>
      </c>
      <c r="G6520" t="s">
        <v>1406</v>
      </c>
      <c r="I6520" t="s">
        <v>9194</v>
      </c>
      <c r="J6520" t="s">
        <v>9195</v>
      </c>
      <c r="K6520" t="s">
        <v>20</v>
      </c>
      <c r="L6520" t="s">
        <v>8084</v>
      </c>
      <c r="M6520" t="s">
        <v>6509</v>
      </c>
      <c r="N6520" t="s">
        <v>10282</v>
      </c>
      <c r="O6520" t="s">
        <v>10283</v>
      </c>
      <c r="Q6520" t="s">
        <v>2112</v>
      </c>
      <c r="R6520" s="1">
        <f t="shared" si="506"/>
        <v>-16252.589999999997</v>
      </c>
      <c r="S6520" s="1">
        <f t="shared" si="507"/>
        <v>-3413.0438999999992</v>
      </c>
      <c r="T6520" s="1">
        <f t="shared" si="508"/>
        <v>-5378.7599999999948</v>
      </c>
      <c r="U6520" s="1">
        <f t="shared" si="509"/>
        <v>1965.7160999999955</v>
      </c>
    </row>
    <row r="6521" spans="1:21" x14ac:dyDescent="0.2">
      <c r="A6521" t="s">
        <v>1404</v>
      </c>
      <c r="B6521" t="s">
        <v>7582</v>
      </c>
      <c r="C6521" t="s">
        <v>18</v>
      </c>
      <c r="D6521" t="s">
        <v>19</v>
      </c>
      <c r="E6521" t="s">
        <v>991</v>
      </c>
      <c r="F6521" t="str">
        <f t="shared" si="505"/>
        <v>2001</v>
      </c>
      <c r="G6521" t="s">
        <v>1406</v>
      </c>
      <c r="I6521" t="s">
        <v>6916</v>
      </c>
      <c r="J6521" t="s">
        <v>6917</v>
      </c>
      <c r="K6521" t="s">
        <v>20</v>
      </c>
      <c r="L6521" t="s">
        <v>8084</v>
      </c>
      <c r="M6521" t="s">
        <v>6509</v>
      </c>
      <c r="N6521" t="s">
        <v>8085</v>
      </c>
      <c r="O6521" t="s">
        <v>8086</v>
      </c>
      <c r="Q6521" t="s">
        <v>2112</v>
      </c>
      <c r="R6521" s="1">
        <f t="shared" si="506"/>
        <v>-16252.590000000026</v>
      </c>
      <c r="S6521" s="1">
        <f t="shared" si="507"/>
        <v>-3413.0439000000051</v>
      </c>
      <c r="T6521" s="1">
        <f t="shared" si="508"/>
        <v>-5378.760000000002</v>
      </c>
      <c r="U6521" s="1">
        <f t="shared" si="509"/>
        <v>1965.7160999999969</v>
      </c>
    </row>
    <row r="6522" spans="1:21" x14ac:dyDescent="0.2">
      <c r="A6522" t="s">
        <v>1404</v>
      </c>
      <c r="B6522" t="s">
        <v>12067</v>
      </c>
      <c r="C6522" t="s">
        <v>18</v>
      </c>
      <c r="D6522" t="s">
        <v>19</v>
      </c>
      <c r="E6522" t="s">
        <v>991</v>
      </c>
      <c r="F6522" t="str">
        <f t="shared" si="505"/>
        <v>2001</v>
      </c>
      <c r="G6522" t="s">
        <v>1406</v>
      </c>
      <c r="I6522" t="s">
        <v>11373</v>
      </c>
      <c r="J6522" t="s">
        <v>11374</v>
      </c>
      <c r="K6522" t="s">
        <v>20</v>
      </c>
      <c r="L6522" t="s">
        <v>8084</v>
      </c>
      <c r="M6522" t="s">
        <v>6509</v>
      </c>
      <c r="N6522" t="s">
        <v>12464</v>
      </c>
      <c r="O6522" t="s">
        <v>12465</v>
      </c>
      <c r="Q6522" t="s">
        <v>2112</v>
      </c>
      <c r="R6522" s="1">
        <f t="shared" si="506"/>
        <v>-16252.589999999997</v>
      </c>
      <c r="S6522" s="1">
        <f t="shared" si="507"/>
        <v>-3413.0438999999992</v>
      </c>
      <c r="T6522" s="1">
        <f t="shared" si="508"/>
        <v>-5378.7599999999984</v>
      </c>
      <c r="U6522" s="1">
        <f t="shared" si="509"/>
        <v>1965.7160999999992</v>
      </c>
    </row>
    <row r="6523" spans="1:21" x14ac:dyDescent="0.2">
      <c r="A6523" t="s">
        <v>1404</v>
      </c>
      <c r="B6523" t="s">
        <v>16349</v>
      </c>
      <c r="C6523" t="s">
        <v>18</v>
      </c>
      <c r="D6523" t="s">
        <v>19</v>
      </c>
      <c r="E6523" t="s">
        <v>991</v>
      </c>
      <c r="F6523" t="str">
        <f t="shared" si="505"/>
        <v>2001</v>
      </c>
      <c r="G6523" t="s">
        <v>1406</v>
      </c>
      <c r="I6523" t="s">
        <v>15679</v>
      </c>
      <c r="J6523" t="s">
        <v>15680</v>
      </c>
      <c r="K6523" t="s">
        <v>20</v>
      </c>
      <c r="L6523" t="s">
        <v>8084</v>
      </c>
      <c r="M6523" t="s">
        <v>6509</v>
      </c>
      <c r="N6523" t="s">
        <v>16714</v>
      </c>
      <c r="O6523" t="s">
        <v>16715</v>
      </c>
      <c r="Q6523" t="s">
        <v>2112</v>
      </c>
      <c r="R6523" s="1">
        <f t="shared" si="506"/>
        <v>-16252.589999999997</v>
      </c>
      <c r="S6523" s="1">
        <f t="shared" si="507"/>
        <v>-3413.0438999999992</v>
      </c>
      <c r="T6523" s="1">
        <f t="shared" si="508"/>
        <v>-5378.7599999999993</v>
      </c>
      <c r="U6523" s="1">
        <f t="shared" si="509"/>
        <v>1965.7161000000001</v>
      </c>
    </row>
    <row r="6524" spans="1:21" x14ac:dyDescent="0.2">
      <c r="A6524" t="s">
        <v>1404</v>
      </c>
      <c r="B6524" t="s">
        <v>14225</v>
      </c>
      <c r="C6524" t="s">
        <v>18</v>
      </c>
      <c r="D6524" t="s">
        <v>19</v>
      </c>
      <c r="E6524" t="s">
        <v>991</v>
      </c>
      <c r="F6524" t="str">
        <f t="shared" si="505"/>
        <v>2001</v>
      </c>
      <c r="G6524" t="s">
        <v>1406</v>
      </c>
      <c r="I6524" t="s">
        <v>13535</v>
      </c>
      <c r="J6524" t="s">
        <v>13536</v>
      </c>
      <c r="K6524" t="s">
        <v>20</v>
      </c>
      <c r="L6524" t="s">
        <v>8084</v>
      </c>
      <c r="M6524" t="s">
        <v>6509</v>
      </c>
      <c r="N6524" t="s">
        <v>14608</v>
      </c>
      <c r="O6524" t="s">
        <v>14609</v>
      </c>
      <c r="Q6524" t="s">
        <v>2112</v>
      </c>
      <c r="R6524" s="1">
        <f t="shared" si="506"/>
        <v>-16252.590000000004</v>
      </c>
      <c r="S6524" s="1">
        <f t="shared" si="507"/>
        <v>-3413.0439000000006</v>
      </c>
      <c r="T6524" s="1">
        <f t="shared" si="508"/>
        <v>-5378.760000000002</v>
      </c>
      <c r="U6524" s="1">
        <f t="shared" si="509"/>
        <v>1965.7161000000015</v>
      </c>
    </row>
    <row r="6525" spans="1:21" x14ac:dyDescent="0.2">
      <c r="A6525" t="s">
        <v>1404</v>
      </c>
      <c r="B6525" t="s">
        <v>11005</v>
      </c>
      <c r="C6525" t="s">
        <v>18</v>
      </c>
      <c r="D6525" t="s">
        <v>19</v>
      </c>
      <c r="E6525" t="s">
        <v>991</v>
      </c>
      <c r="F6525" t="str">
        <f t="shared" si="505"/>
        <v>2001</v>
      </c>
      <c r="G6525" t="s">
        <v>1406</v>
      </c>
      <c r="I6525" t="s">
        <v>10282</v>
      </c>
      <c r="J6525" t="s">
        <v>10283</v>
      </c>
      <c r="K6525" t="s">
        <v>20</v>
      </c>
      <c r="L6525" t="s">
        <v>8084</v>
      </c>
      <c r="M6525" t="s">
        <v>6509</v>
      </c>
      <c r="N6525" t="s">
        <v>11373</v>
      </c>
      <c r="O6525" t="s">
        <v>11374</v>
      </c>
      <c r="Q6525" t="s">
        <v>2112</v>
      </c>
      <c r="R6525" s="1">
        <f t="shared" si="506"/>
        <v>-16252.589999999997</v>
      </c>
      <c r="S6525" s="1">
        <f t="shared" si="507"/>
        <v>-3413.0438999999992</v>
      </c>
      <c r="T6525" s="1">
        <f t="shared" si="508"/>
        <v>-5378.760000000002</v>
      </c>
      <c r="U6525" s="1">
        <f t="shared" si="509"/>
        <v>1965.7161000000028</v>
      </c>
    </row>
    <row r="6526" spans="1:21" x14ac:dyDescent="0.2">
      <c r="A6526" t="s">
        <v>1404</v>
      </c>
      <c r="B6526" t="s">
        <v>8771</v>
      </c>
      <c r="C6526" t="s">
        <v>18</v>
      </c>
      <c r="D6526" t="s">
        <v>19</v>
      </c>
      <c r="E6526" t="s">
        <v>991</v>
      </c>
      <c r="F6526" t="str">
        <f t="shared" si="505"/>
        <v>2001</v>
      </c>
      <c r="G6526" t="s">
        <v>1406</v>
      </c>
      <c r="I6526" t="s">
        <v>8085</v>
      </c>
      <c r="J6526" t="s">
        <v>8086</v>
      </c>
      <c r="K6526" t="s">
        <v>20</v>
      </c>
      <c r="L6526" t="s">
        <v>8084</v>
      </c>
      <c r="M6526" t="s">
        <v>6509</v>
      </c>
      <c r="N6526" t="s">
        <v>9194</v>
      </c>
      <c r="O6526" t="s">
        <v>9195</v>
      </c>
      <c r="Q6526" t="s">
        <v>2112</v>
      </c>
      <c r="R6526" s="1">
        <f t="shared" si="506"/>
        <v>-16252.589999999997</v>
      </c>
      <c r="S6526" s="1">
        <f t="shared" si="507"/>
        <v>-3413.0438999999992</v>
      </c>
      <c r="T6526" s="1">
        <f t="shared" si="508"/>
        <v>-5378.760000000002</v>
      </c>
      <c r="U6526" s="1">
        <f t="shared" si="509"/>
        <v>1965.7161000000028</v>
      </c>
    </row>
    <row r="6527" spans="1:21" x14ac:dyDescent="0.2">
      <c r="A6527" t="s">
        <v>16</v>
      </c>
      <c r="B6527" t="s">
        <v>19407</v>
      </c>
      <c r="C6527" t="s">
        <v>18</v>
      </c>
      <c r="D6527" t="s">
        <v>19</v>
      </c>
      <c r="E6527" t="s">
        <v>1195</v>
      </c>
      <c r="F6527" t="str">
        <f t="shared" si="505"/>
        <v>2008</v>
      </c>
      <c r="G6527" t="s">
        <v>126</v>
      </c>
      <c r="I6527" t="s">
        <v>18659</v>
      </c>
      <c r="J6527" t="s">
        <v>18660</v>
      </c>
      <c r="K6527" t="s">
        <v>20</v>
      </c>
      <c r="L6527" t="s">
        <v>19630</v>
      </c>
      <c r="M6527" t="s">
        <v>554</v>
      </c>
      <c r="N6527" t="s">
        <v>20</v>
      </c>
      <c r="O6527" t="s">
        <v>20</v>
      </c>
      <c r="Q6527" t="s">
        <v>1200</v>
      </c>
      <c r="R6527" s="1">
        <f t="shared" si="506"/>
        <v>-14073.05</v>
      </c>
      <c r="S6527" s="1">
        <f t="shared" si="507"/>
        <v>-2955.3404999999998</v>
      </c>
      <c r="T6527" s="1">
        <f t="shared" si="508"/>
        <v>-4925.57</v>
      </c>
      <c r="U6527" s="1">
        <f t="shared" si="509"/>
        <v>1970.2294999999999</v>
      </c>
    </row>
    <row r="6528" spans="1:21" x14ac:dyDescent="0.2">
      <c r="A6528" t="s">
        <v>2467</v>
      </c>
      <c r="B6528" t="s">
        <v>3360</v>
      </c>
      <c r="C6528" t="s">
        <v>18</v>
      </c>
      <c r="D6528" t="s">
        <v>19</v>
      </c>
      <c r="E6528" t="s">
        <v>852</v>
      </c>
      <c r="F6528" t="str">
        <f t="shared" si="505"/>
        <v>1994</v>
      </c>
      <c r="G6528" t="s">
        <v>2746</v>
      </c>
      <c r="I6528" t="s">
        <v>2890</v>
      </c>
      <c r="J6528" t="s">
        <v>2891</v>
      </c>
      <c r="K6528" t="s">
        <v>20</v>
      </c>
      <c r="L6528" t="s">
        <v>2889</v>
      </c>
      <c r="M6528" t="s">
        <v>554</v>
      </c>
      <c r="N6528" t="s">
        <v>4704</v>
      </c>
      <c r="O6528" t="s">
        <v>4705</v>
      </c>
      <c r="Q6528" t="s">
        <v>2892</v>
      </c>
      <c r="R6528" s="1">
        <f t="shared" si="506"/>
        <v>-14111.150000000023</v>
      </c>
      <c r="S6528" s="1">
        <f t="shared" si="507"/>
        <v>-2963.341500000005</v>
      </c>
      <c r="T6528" s="1">
        <f t="shared" si="508"/>
        <v>-4938.9099999999889</v>
      </c>
      <c r="U6528" s="1">
        <f t="shared" si="509"/>
        <v>1975.5684999999839</v>
      </c>
    </row>
    <row r="6529" spans="1:21" x14ac:dyDescent="0.2">
      <c r="A6529" t="s">
        <v>2467</v>
      </c>
      <c r="B6529" t="s">
        <v>8771</v>
      </c>
      <c r="C6529" t="s">
        <v>18</v>
      </c>
      <c r="D6529" t="s">
        <v>19</v>
      </c>
      <c r="E6529" t="s">
        <v>852</v>
      </c>
      <c r="F6529" t="str">
        <f t="shared" si="505"/>
        <v>1994</v>
      </c>
      <c r="G6529" t="s">
        <v>2746</v>
      </c>
      <c r="I6529" t="s">
        <v>8519</v>
      </c>
      <c r="J6529" t="s">
        <v>8520</v>
      </c>
      <c r="K6529" t="s">
        <v>20</v>
      </c>
      <c r="L6529" t="s">
        <v>2889</v>
      </c>
      <c r="M6529" t="s">
        <v>554</v>
      </c>
      <c r="N6529" t="s">
        <v>9640</v>
      </c>
      <c r="O6529" t="s">
        <v>9641</v>
      </c>
      <c r="Q6529" t="s">
        <v>2892</v>
      </c>
      <c r="R6529" s="1">
        <f t="shared" si="506"/>
        <v>-14111.150000000023</v>
      </c>
      <c r="S6529" s="1">
        <f t="shared" si="507"/>
        <v>-2963.341500000005</v>
      </c>
      <c r="T6529" s="1">
        <f t="shared" si="508"/>
        <v>-4938.9099999999889</v>
      </c>
      <c r="U6529" s="1">
        <f t="shared" si="509"/>
        <v>1975.5684999999839</v>
      </c>
    </row>
    <row r="6530" spans="1:21" x14ac:dyDescent="0.2">
      <c r="A6530" t="s">
        <v>2467</v>
      </c>
      <c r="B6530" t="s">
        <v>14225</v>
      </c>
      <c r="C6530" t="s">
        <v>18</v>
      </c>
      <c r="D6530" t="s">
        <v>19</v>
      </c>
      <c r="E6530" t="s">
        <v>852</v>
      </c>
      <c r="F6530" t="str">
        <f t="shared" ref="F6530:F6593" si="510">LEFT(E6530,4)</f>
        <v>1994</v>
      </c>
      <c r="G6530" t="s">
        <v>2746</v>
      </c>
      <c r="I6530" t="s">
        <v>13973</v>
      </c>
      <c r="J6530" t="s">
        <v>13974</v>
      </c>
      <c r="K6530" t="s">
        <v>20</v>
      </c>
      <c r="L6530" t="s">
        <v>2889</v>
      </c>
      <c r="M6530" t="s">
        <v>554</v>
      </c>
      <c r="N6530" t="s">
        <v>15047</v>
      </c>
      <c r="O6530" t="s">
        <v>15048</v>
      </c>
      <c r="Q6530" t="s">
        <v>2892</v>
      </c>
      <c r="R6530" s="1">
        <f t="shared" ref="R6530:R6593" si="511">O6530-J6530</f>
        <v>-14111.150000000023</v>
      </c>
      <c r="S6530" s="1">
        <f t="shared" ref="S6530:S6593" si="512">R6530*0.21</f>
        <v>-2963.341500000005</v>
      </c>
      <c r="T6530" s="1">
        <f t="shared" ref="T6530:T6593" si="513">N6530-I6530</f>
        <v>-4938.9099999999962</v>
      </c>
      <c r="U6530" s="1">
        <f t="shared" ref="U6530:U6593" si="514">S6530-T6530</f>
        <v>1975.5684999999912</v>
      </c>
    </row>
    <row r="6531" spans="1:21" x14ac:dyDescent="0.2">
      <c r="A6531" t="s">
        <v>2467</v>
      </c>
      <c r="B6531" t="s">
        <v>18410</v>
      </c>
      <c r="C6531" t="s">
        <v>18</v>
      </c>
      <c r="D6531" t="s">
        <v>19</v>
      </c>
      <c r="E6531" t="s">
        <v>852</v>
      </c>
      <c r="F6531" t="str">
        <f t="shared" si="510"/>
        <v>1994</v>
      </c>
      <c r="G6531" t="s">
        <v>2746</v>
      </c>
      <c r="I6531" t="s">
        <v>18171</v>
      </c>
      <c r="J6531" t="s">
        <v>18172</v>
      </c>
      <c r="K6531" t="s">
        <v>20</v>
      </c>
      <c r="L6531" t="s">
        <v>2889</v>
      </c>
      <c r="M6531" t="s">
        <v>554</v>
      </c>
      <c r="N6531" t="s">
        <v>19176</v>
      </c>
      <c r="O6531" t="s">
        <v>19177</v>
      </c>
      <c r="Q6531" t="s">
        <v>2892</v>
      </c>
      <c r="R6531" s="1">
        <f t="shared" si="511"/>
        <v>-14111.150000000009</v>
      </c>
      <c r="S6531" s="1">
        <f t="shared" si="512"/>
        <v>-2963.3415000000018</v>
      </c>
      <c r="T6531" s="1">
        <f t="shared" si="513"/>
        <v>-4938.9099999999962</v>
      </c>
      <c r="U6531" s="1">
        <f t="shared" si="514"/>
        <v>1975.5684999999944</v>
      </c>
    </row>
    <row r="6532" spans="1:21" x14ac:dyDescent="0.2">
      <c r="A6532" t="s">
        <v>2467</v>
      </c>
      <c r="B6532" t="s">
        <v>16349</v>
      </c>
      <c r="C6532" t="s">
        <v>18</v>
      </c>
      <c r="D6532" t="s">
        <v>19</v>
      </c>
      <c r="E6532" t="s">
        <v>852</v>
      </c>
      <c r="F6532" t="str">
        <f t="shared" si="510"/>
        <v>1994</v>
      </c>
      <c r="G6532" t="s">
        <v>2746</v>
      </c>
      <c r="I6532" t="s">
        <v>16107</v>
      </c>
      <c r="J6532" t="s">
        <v>16108</v>
      </c>
      <c r="K6532" t="s">
        <v>20</v>
      </c>
      <c r="L6532" t="s">
        <v>2889</v>
      </c>
      <c r="M6532" t="s">
        <v>554</v>
      </c>
      <c r="N6532" t="s">
        <v>17142</v>
      </c>
      <c r="O6532" t="s">
        <v>17143</v>
      </c>
      <c r="Q6532" t="s">
        <v>2892</v>
      </c>
      <c r="R6532" s="1">
        <f t="shared" si="511"/>
        <v>-14111.149999999994</v>
      </c>
      <c r="S6532" s="1">
        <f t="shared" si="512"/>
        <v>-2963.3414999999986</v>
      </c>
      <c r="T6532" s="1">
        <f t="shared" si="513"/>
        <v>-4938.9099999999962</v>
      </c>
      <c r="U6532" s="1">
        <f t="shared" si="514"/>
        <v>1975.5684999999976</v>
      </c>
    </row>
    <row r="6533" spans="1:21" x14ac:dyDescent="0.2">
      <c r="A6533" t="s">
        <v>2467</v>
      </c>
      <c r="B6533" t="s">
        <v>12067</v>
      </c>
      <c r="C6533" t="s">
        <v>18</v>
      </c>
      <c r="D6533" t="s">
        <v>19</v>
      </c>
      <c r="E6533" t="s">
        <v>852</v>
      </c>
      <c r="F6533" t="str">
        <f t="shared" si="510"/>
        <v>1994</v>
      </c>
      <c r="G6533" t="s">
        <v>2746</v>
      </c>
      <c r="I6533" t="s">
        <v>11812</v>
      </c>
      <c r="J6533" t="s">
        <v>11813</v>
      </c>
      <c r="K6533" t="s">
        <v>20</v>
      </c>
      <c r="L6533" t="s">
        <v>2889</v>
      </c>
      <c r="M6533" t="s">
        <v>554</v>
      </c>
      <c r="N6533" t="s">
        <v>12897</v>
      </c>
      <c r="O6533" t="s">
        <v>12898</v>
      </c>
      <c r="Q6533" t="s">
        <v>2892</v>
      </c>
      <c r="R6533" s="1">
        <f t="shared" si="511"/>
        <v>-14111.149999999994</v>
      </c>
      <c r="S6533" s="1">
        <f t="shared" si="512"/>
        <v>-2963.3414999999986</v>
      </c>
      <c r="T6533" s="1">
        <f t="shared" si="513"/>
        <v>-4938.9099999999962</v>
      </c>
      <c r="U6533" s="1">
        <f t="shared" si="514"/>
        <v>1975.5684999999976</v>
      </c>
    </row>
    <row r="6534" spans="1:21" x14ac:dyDescent="0.2">
      <c r="A6534" t="s">
        <v>2467</v>
      </c>
      <c r="B6534" t="s">
        <v>4967</v>
      </c>
      <c r="C6534" t="s">
        <v>18</v>
      </c>
      <c r="D6534" t="s">
        <v>19</v>
      </c>
      <c r="E6534" t="s">
        <v>852</v>
      </c>
      <c r="F6534" t="str">
        <f t="shared" si="510"/>
        <v>1994</v>
      </c>
      <c r="G6534" t="s">
        <v>2746</v>
      </c>
      <c r="I6534" t="s">
        <v>4704</v>
      </c>
      <c r="J6534" t="s">
        <v>4705</v>
      </c>
      <c r="K6534" t="s">
        <v>20</v>
      </c>
      <c r="L6534" t="s">
        <v>2889</v>
      </c>
      <c r="M6534" t="s">
        <v>554</v>
      </c>
      <c r="N6534" t="s">
        <v>6062</v>
      </c>
      <c r="O6534" t="s">
        <v>6063</v>
      </c>
      <c r="Q6534" t="s">
        <v>2892</v>
      </c>
      <c r="R6534" s="1">
        <f t="shared" si="511"/>
        <v>-14111.150000000023</v>
      </c>
      <c r="S6534" s="1">
        <f t="shared" si="512"/>
        <v>-2963.341500000005</v>
      </c>
      <c r="T6534" s="1">
        <f t="shared" si="513"/>
        <v>-4938.9100000000035</v>
      </c>
      <c r="U6534" s="1">
        <f t="shared" si="514"/>
        <v>1975.5684999999985</v>
      </c>
    </row>
    <row r="6535" spans="1:21" x14ac:dyDescent="0.2">
      <c r="A6535" t="s">
        <v>2467</v>
      </c>
      <c r="B6535" t="s">
        <v>19407</v>
      </c>
      <c r="C6535" t="s">
        <v>18</v>
      </c>
      <c r="D6535" t="s">
        <v>19</v>
      </c>
      <c r="E6535" t="s">
        <v>852</v>
      </c>
      <c r="F6535" t="str">
        <f t="shared" si="510"/>
        <v>1994</v>
      </c>
      <c r="G6535" t="s">
        <v>2746</v>
      </c>
      <c r="I6535" t="s">
        <v>19176</v>
      </c>
      <c r="J6535" t="s">
        <v>19177</v>
      </c>
      <c r="K6535" t="s">
        <v>20</v>
      </c>
      <c r="L6535" t="s">
        <v>2889</v>
      </c>
      <c r="M6535" t="s">
        <v>554</v>
      </c>
      <c r="N6535" t="s">
        <v>20121</v>
      </c>
      <c r="O6535" t="s">
        <v>20122</v>
      </c>
      <c r="Q6535" t="s">
        <v>2892</v>
      </c>
      <c r="R6535" s="1">
        <f t="shared" si="511"/>
        <v>-14111.149999999994</v>
      </c>
      <c r="S6535" s="1">
        <f t="shared" si="512"/>
        <v>-2963.3414999999986</v>
      </c>
      <c r="T6535" s="1">
        <f t="shared" si="513"/>
        <v>-4938.9100000000035</v>
      </c>
      <c r="U6535" s="1">
        <f t="shared" si="514"/>
        <v>1975.5685000000049</v>
      </c>
    </row>
    <row r="6536" spans="1:21" x14ac:dyDescent="0.2">
      <c r="A6536" t="s">
        <v>2467</v>
      </c>
      <c r="B6536" t="s">
        <v>17383</v>
      </c>
      <c r="C6536" t="s">
        <v>18</v>
      </c>
      <c r="D6536" t="s">
        <v>19</v>
      </c>
      <c r="E6536" t="s">
        <v>852</v>
      </c>
      <c r="F6536" t="str">
        <f t="shared" si="510"/>
        <v>1994</v>
      </c>
      <c r="G6536" t="s">
        <v>2746</v>
      </c>
      <c r="I6536" t="s">
        <v>17142</v>
      </c>
      <c r="J6536" t="s">
        <v>17143</v>
      </c>
      <c r="K6536" t="s">
        <v>20</v>
      </c>
      <c r="L6536" t="s">
        <v>2889</v>
      </c>
      <c r="M6536" t="s">
        <v>554</v>
      </c>
      <c r="N6536" t="s">
        <v>18171</v>
      </c>
      <c r="O6536" t="s">
        <v>18172</v>
      </c>
      <c r="Q6536" t="s">
        <v>2892</v>
      </c>
      <c r="R6536" s="1">
        <f t="shared" si="511"/>
        <v>-14111.149999999994</v>
      </c>
      <c r="S6536" s="1">
        <f t="shared" si="512"/>
        <v>-2963.3414999999986</v>
      </c>
      <c r="T6536" s="1">
        <f t="shared" si="513"/>
        <v>-4938.9100000000035</v>
      </c>
      <c r="U6536" s="1">
        <f t="shared" si="514"/>
        <v>1975.5685000000049</v>
      </c>
    </row>
    <row r="6537" spans="1:21" x14ac:dyDescent="0.2">
      <c r="A6537" t="s">
        <v>2467</v>
      </c>
      <c r="B6537" t="s">
        <v>15298</v>
      </c>
      <c r="C6537" t="s">
        <v>18</v>
      </c>
      <c r="D6537" t="s">
        <v>19</v>
      </c>
      <c r="E6537" t="s">
        <v>852</v>
      </c>
      <c r="F6537" t="str">
        <f t="shared" si="510"/>
        <v>1994</v>
      </c>
      <c r="G6537" t="s">
        <v>2746</v>
      </c>
      <c r="I6537" t="s">
        <v>15047</v>
      </c>
      <c r="J6537" t="s">
        <v>15048</v>
      </c>
      <c r="K6537" t="s">
        <v>20</v>
      </c>
      <c r="L6537" t="s">
        <v>2889</v>
      </c>
      <c r="M6537" t="s">
        <v>554</v>
      </c>
      <c r="N6537" t="s">
        <v>16107</v>
      </c>
      <c r="O6537" t="s">
        <v>16108</v>
      </c>
      <c r="Q6537" t="s">
        <v>2892</v>
      </c>
      <c r="R6537" s="1">
        <f t="shared" si="511"/>
        <v>-14111.149999999994</v>
      </c>
      <c r="S6537" s="1">
        <f t="shared" si="512"/>
        <v>-2963.3414999999986</v>
      </c>
      <c r="T6537" s="1">
        <f t="shared" si="513"/>
        <v>-4938.9100000000035</v>
      </c>
      <c r="U6537" s="1">
        <f t="shared" si="514"/>
        <v>1975.5685000000049</v>
      </c>
    </row>
    <row r="6538" spans="1:21" x14ac:dyDescent="0.2">
      <c r="A6538" t="s">
        <v>2467</v>
      </c>
      <c r="B6538" t="s">
        <v>13151</v>
      </c>
      <c r="C6538" t="s">
        <v>18</v>
      </c>
      <c r="D6538" t="s">
        <v>19</v>
      </c>
      <c r="E6538" t="s">
        <v>852</v>
      </c>
      <c r="F6538" t="str">
        <f t="shared" si="510"/>
        <v>1994</v>
      </c>
      <c r="G6538" t="s">
        <v>2746</v>
      </c>
      <c r="I6538" t="s">
        <v>12897</v>
      </c>
      <c r="J6538" t="s">
        <v>12898</v>
      </c>
      <c r="K6538" t="s">
        <v>20</v>
      </c>
      <c r="L6538" t="s">
        <v>2889</v>
      </c>
      <c r="M6538" t="s">
        <v>554</v>
      </c>
      <c r="N6538" t="s">
        <v>13973</v>
      </c>
      <c r="O6538" t="s">
        <v>13974</v>
      </c>
      <c r="Q6538" t="s">
        <v>2892</v>
      </c>
      <c r="R6538" s="1">
        <f t="shared" si="511"/>
        <v>-14111.149999999994</v>
      </c>
      <c r="S6538" s="1">
        <f t="shared" si="512"/>
        <v>-2963.3414999999986</v>
      </c>
      <c r="T6538" s="1">
        <f t="shared" si="513"/>
        <v>-4938.9100000000035</v>
      </c>
      <c r="U6538" s="1">
        <f t="shared" si="514"/>
        <v>1975.5685000000049</v>
      </c>
    </row>
    <row r="6539" spans="1:21" x14ac:dyDescent="0.2">
      <c r="A6539" t="s">
        <v>2467</v>
      </c>
      <c r="B6539" t="s">
        <v>11005</v>
      </c>
      <c r="C6539" t="s">
        <v>18</v>
      </c>
      <c r="D6539" t="s">
        <v>19</v>
      </c>
      <c r="E6539" t="s">
        <v>852</v>
      </c>
      <c r="F6539" t="str">
        <f t="shared" si="510"/>
        <v>1994</v>
      </c>
      <c r="G6539" t="s">
        <v>2746</v>
      </c>
      <c r="I6539" t="s">
        <v>10738</v>
      </c>
      <c r="J6539" t="s">
        <v>10739</v>
      </c>
      <c r="K6539" t="s">
        <v>20</v>
      </c>
      <c r="L6539" t="s">
        <v>2889</v>
      </c>
      <c r="M6539" t="s">
        <v>554</v>
      </c>
      <c r="N6539" t="s">
        <v>11812</v>
      </c>
      <c r="O6539" t="s">
        <v>11813</v>
      </c>
      <c r="Q6539" t="s">
        <v>2892</v>
      </c>
      <c r="R6539" s="1">
        <f t="shared" si="511"/>
        <v>-14111.149999999994</v>
      </c>
      <c r="S6539" s="1">
        <f t="shared" si="512"/>
        <v>-2963.3414999999986</v>
      </c>
      <c r="T6539" s="1">
        <f t="shared" si="513"/>
        <v>-4938.9100000000035</v>
      </c>
      <c r="U6539" s="1">
        <f t="shared" si="514"/>
        <v>1975.5685000000049</v>
      </c>
    </row>
    <row r="6540" spans="1:21" x14ac:dyDescent="0.2">
      <c r="A6540" t="s">
        <v>2467</v>
      </c>
      <c r="B6540" t="s">
        <v>9899</v>
      </c>
      <c r="C6540" t="s">
        <v>18</v>
      </c>
      <c r="D6540" t="s">
        <v>19</v>
      </c>
      <c r="E6540" t="s">
        <v>852</v>
      </c>
      <c r="F6540" t="str">
        <f t="shared" si="510"/>
        <v>1994</v>
      </c>
      <c r="G6540" t="s">
        <v>2746</v>
      </c>
      <c r="I6540" t="s">
        <v>9640</v>
      </c>
      <c r="J6540" t="s">
        <v>9641</v>
      </c>
      <c r="K6540" t="s">
        <v>20</v>
      </c>
      <c r="L6540" t="s">
        <v>2889</v>
      </c>
      <c r="M6540" t="s">
        <v>554</v>
      </c>
      <c r="N6540" t="s">
        <v>10738</v>
      </c>
      <c r="O6540" t="s">
        <v>10739</v>
      </c>
      <c r="Q6540" t="s">
        <v>2892</v>
      </c>
      <c r="R6540" s="1">
        <f t="shared" si="511"/>
        <v>-14111.149999999994</v>
      </c>
      <c r="S6540" s="1">
        <f t="shared" si="512"/>
        <v>-2963.3414999999986</v>
      </c>
      <c r="T6540" s="1">
        <f t="shared" si="513"/>
        <v>-4938.9100000000035</v>
      </c>
      <c r="U6540" s="1">
        <f t="shared" si="514"/>
        <v>1975.5685000000049</v>
      </c>
    </row>
    <row r="6541" spans="1:21" x14ac:dyDescent="0.2">
      <c r="A6541" t="s">
        <v>2467</v>
      </c>
      <c r="B6541" t="s">
        <v>7582</v>
      </c>
      <c r="C6541" t="s">
        <v>18</v>
      </c>
      <c r="D6541" t="s">
        <v>19</v>
      </c>
      <c r="E6541" t="s">
        <v>852</v>
      </c>
      <c r="F6541" t="str">
        <f t="shared" si="510"/>
        <v>1994</v>
      </c>
      <c r="G6541" t="s">
        <v>2746</v>
      </c>
      <c r="I6541" t="s">
        <v>7323</v>
      </c>
      <c r="J6541" t="s">
        <v>7324</v>
      </c>
      <c r="K6541" t="s">
        <v>20</v>
      </c>
      <c r="L6541" t="s">
        <v>2889</v>
      </c>
      <c r="M6541" t="s">
        <v>554</v>
      </c>
      <c r="N6541" t="s">
        <v>8519</v>
      </c>
      <c r="O6541" t="s">
        <v>8520</v>
      </c>
      <c r="Q6541" t="s">
        <v>2892</v>
      </c>
      <c r="R6541" s="1">
        <f t="shared" si="511"/>
        <v>-14111.149999999994</v>
      </c>
      <c r="S6541" s="1">
        <f t="shared" si="512"/>
        <v>-2963.3414999999986</v>
      </c>
      <c r="T6541" s="1">
        <f t="shared" si="513"/>
        <v>-4938.9100000000035</v>
      </c>
      <c r="U6541" s="1">
        <f t="shared" si="514"/>
        <v>1975.5685000000049</v>
      </c>
    </row>
    <row r="6542" spans="1:21" x14ac:dyDescent="0.2">
      <c r="A6542" t="s">
        <v>2467</v>
      </c>
      <c r="B6542" t="s">
        <v>17</v>
      </c>
      <c r="C6542" t="s">
        <v>18</v>
      </c>
      <c r="D6542" t="s">
        <v>19</v>
      </c>
      <c r="E6542" t="s">
        <v>852</v>
      </c>
      <c r="F6542" t="str">
        <f t="shared" si="510"/>
        <v>1994</v>
      </c>
      <c r="G6542" t="s">
        <v>2746</v>
      </c>
      <c r="I6542" s="3">
        <v>106940.2</v>
      </c>
      <c r="J6542" s="3">
        <v>305542.92</v>
      </c>
      <c r="K6542" s="2">
        <v>0</v>
      </c>
      <c r="L6542" s="3">
        <v>-4938.91</v>
      </c>
      <c r="M6542" s="4">
        <v>0.35</v>
      </c>
      <c r="N6542" s="5">
        <v>102001.29</v>
      </c>
      <c r="O6542" s="5">
        <v>291431.77</v>
      </c>
      <c r="Q6542" t="s">
        <v>2892</v>
      </c>
      <c r="R6542" s="1">
        <f t="shared" si="511"/>
        <v>-14111.149999999965</v>
      </c>
      <c r="S6542" s="1">
        <f t="shared" si="512"/>
        <v>-2963.3414999999927</v>
      </c>
      <c r="T6542" s="1">
        <f t="shared" si="513"/>
        <v>-4938.9100000000035</v>
      </c>
      <c r="U6542" s="1">
        <f t="shared" si="514"/>
        <v>1975.5685000000108</v>
      </c>
    </row>
    <row r="6543" spans="1:21" x14ac:dyDescent="0.2">
      <c r="A6543" t="s">
        <v>2467</v>
      </c>
      <c r="B6543" t="s">
        <v>6317</v>
      </c>
      <c r="C6543" t="s">
        <v>18</v>
      </c>
      <c r="D6543" t="s">
        <v>19</v>
      </c>
      <c r="E6543" t="s">
        <v>852</v>
      </c>
      <c r="F6543" t="str">
        <f t="shared" si="510"/>
        <v>1994</v>
      </c>
      <c r="G6543" t="s">
        <v>2746</v>
      </c>
      <c r="I6543" t="s">
        <v>6062</v>
      </c>
      <c r="J6543" t="s">
        <v>6063</v>
      </c>
      <c r="K6543" t="s">
        <v>20</v>
      </c>
      <c r="L6543" t="s">
        <v>2889</v>
      </c>
      <c r="M6543" t="s">
        <v>554</v>
      </c>
      <c r="N6543" t="s">
        <v>7323</v>
      </c>
      <c r="O6543" t="s">
        <v>7324</v>
      </c>
      <c r="Q6543" t="s">
        <v>2892</v>
      </c>
      <c r="R6543" s="1">
        <f t="shared" si="511"/>
        <v>-14111.149999999965</v>
      </c>
      <c r="S6543" s="1">
        <f t="shared" si="512"/>
        <v>-2963.3414999999927</v>
      </c>
      <c r="T6543" s="1">
        <f t="shared" si="513"/>
        <v>-4938.9100000000035</v>
      </c>
      <c r="U6543" s="1">
        <f t="shared" si="514"/>
        <v>1975.5685000000108</v>
      </c>
    </row>
    <row r="6544" spans="1:21" x14ac:dyDescent="0.2">
      <c r="A6544" t="s">
        <v>2467</v>
      </c>
      <c r="B6544" t="s">
        <v>17</v>
      </c>
      <c r="C6544" t="s">
        <v>18</v>
      </c>
      <c r="D6544" t="s">
        <v>19</v>
      </c>
      <c r="E6544" t="s">
        <v>1177</v>
      </c>
      <c r="F6544" t="str">
        <f t="shared" si="510"/>
        <v>2007</v>
      </c>
      <c r="G6544" t="s">
        <v>126</v>
      </c>
      <c r="I6544" s="3">
        <v>74690.7</v>
      </c>
      <c r="J6544" s="3">
        <v>213401.98</v>
      </c>
      <c r="K6544" s="2">
        <v>0</v>
      </c>
      <c r="L6544" s="3">
        <v>-4947.13</v>
      </c>
      <c r="M6544" s="4">
        <v>0.35</v>
      </c>
      <c r="N6544" s="5">
        <v>69743.570000000007</v>
      </c>
      <c r="O6544" s="5">
        <v>199267.32</v>
      </c>
      <c r="Q6544" t="s">
        <v>3244</v>
      </c>
      <c r="R6544" s="1">
        <f t="shared" si="511"/>
        <v>-14134.660000000003</v>
      </c>
      <c r="S6544" s="1">
        <f t="shared" si="512"/>
        <v>-2968.2786000000006</v>
      </c>
      <c r="T6544" s="1">
        <f t="shared" si="513"/>
        <v>-4947.1299999999901</v>
      </c>
      <c r="U6544" s="1">
        <f t="shared" si="514"/>
        <v>1978.8513999999896</v>
      </c>
    </row>
    <row r="6545" spans="1:21" x14ac:dyDescent="0.2">
      <c r="A6545" t="s">
        <v>2467</v>
      </c>
      <c r="B6545" t="s">
        <v>11005</v>
      </c>
      <c r="C6545" t="s">
        <v>18</v>
      </c>
      <c r="D6545" t="s">
        <v>19</v>
      </c>
      <c r="E6545" t="s">
        <v>1177</v>
      </c>
      <c r="F6545" t="str">
        <f t="shared" si="510"/>
        <v>2007</v>
      </c>
      <c r="G6545" t="s">
        <v>126</v>
      </c>
      <c r="I6545" t="s">
        <v>10934</v>
      </c>
      <c r="J6545" t="s">
        <v>10935</v>
      </c>
      <c r="K6545" t="s">
        <v>20</v>
      </c>
      <c r="L6545" t="s">
        <v>3241</v>
      </c>
      <c r="M6545" t="s">
        <v>554</v>
      </c>
      <c r="N6545" t="s">
        <v>11996</v>
      </c>
      <c r="O6545" t="s">
        <v>11997</v>
      </c>
      <c r="Q6545" t="s">
        <v>3244</v>
      </c>
      <c r="R6545" s="1">
        <f t="shared" si="511"/>
        <v>-14134.660000000003</v>
      </c>
      <c r="S6545" s="1">
        <f t="shared" si="512"/>
        <v>-2968.2786000000006</v>
      </c>
      <c r="T6545" s="1">
        <f t="shared" si="513"/>
        <v>-4947.1299999999974</v>
      </c>
      <c r="U6545" s="1">
        <f t="shared" si="514"/>
        <v>1978.8513999999968</v>
      </c>
    </row>
    <row r="6546" spans="1:21" x14ac:dyDescent="0.2">
      <c r="A6546" t="s">
        <v>2467</v>
      </c>
      <c r="B6546" t="s">
        <v>9899</v>
      </c>
      <c r="C6546" t="s">
        <v>18</v>
      </c>
      <c r="D6546" t="s">
        <v>19</v>
      </c>
      <c r="E6546" t="s">
        <v>1177</v>
      </c>
      <c r="F6546" t="str">
        <f t="shared" si="510"/>
        <v>2007</v>
      </c>
      <c r="G6546" t="s">
        <v>126</v>
      </c>
      <c r="I6546" t="s">
        <v>9832</v>
      </c>
      <c r="J6546" t="s">
        <v>9833</v>
      </c>
      <c r="K6546" t="s">
        <v>20</v>
      </c>
      <c r="L6546" t="s">
        <v>3241</v>
      </c>
      <c r="M6546" t="s">
        <v>554</v>
      </c>
      <c r="N6546" t="s">
        <v>10934</v>
      </c>
      <c r="O6546" t="s">
        <v>10935</v>
      </c>
      <c r="Q6546" t="s">
        <v>3244</v>
      </c>
      <c r="R6546" s="1">
        <f t="shared" si="511"/>
        <v>-14134.660000000003</v>
      </c>
      <c r="S6546" s="1">
        <f t="shared" si="512"/>
        <v>-2968.2786000000006</v>
      </c>
      <c r="T6546" s="1">
        <f t="shared" si="513"/>
        <v>-4947.1299999999974</v>
      </c>
      <c r="U6546" s="1">
        <f t="shared" si="514"/>
        <v>1978.8513999999968</v>
      </c>
    </row>
    <row r="6547" spans="1:21" x14ac:dyDescent="0.2">
      <c r="A6547" t="s">
        <v>2467</v>
      </c>
      <c r="B6547" t="s">
        <v>7582</v>
      </c>
      <c r="C6547" t="s">
        <v>18</v>
      </c>
      <c r="D6547" t="s">
        <v>19</v>
      </c>
      <c r="E6547" t="s">
        <v>1177</v>
      </c>
      <c r="F6547" t="str">
        <f t="shared" si="510"/>
        <v>2007</v>
      </c>
      <c r="G6547" t="s">
        <v>126</v>
      </c>
      <c r="I6547" t="s">
        <v>7521</v>
      </c>
      <c r="J6547" t="s">
        <v>7522</v>
      </c>
      <c r="K6547" t="s">
        <v>20</v>
      </c>
      <c r="L6547" t="s">
        <v>3241</v>
      </c>
      <c r="M6547" t="s">
        <v>554</v>
      </c>
      <c r="N6547" t="s">
        <v>8710</v>
      </c>
      <c r="O6547" t="s">
        <v>8711</v>
      </c>
      <c r="Q6547" t="s">
        <v>3244</v>
      </c>
      <c r="R6547" s="1">
        <f t="shared" si="511"/>
        <v>-14134.660000000003</v>
      </c>
      <c r="S6547" s="1">
        <f t="shared" si="512"/>
        <v>-2968.2786000000006</v>
      </c>
      <c r="T6547" s="1">
        <f t="shared" si="513"/>
        <v>-4947.1299999999974</v>
      </c>
      <c r="U6547" s="1">
        <f t="shared" si="514"/>
        <v>1978.8513999999968</v>
      </c>
    </row>
    <row r="6548" spans="1:21" x14ac:dyDescent="0.2">
      <c r="A6548" t="s">
        <v>2467</v>
      </c>
      <c r="B6548" t="s">
        <v>6317</v>
      </c>
      <c r="C6548" t="s">
        <v>18</v>
      </c>
      <c r="D6548" t="s">
        <v>19</v>
      </c>
      <c r="E6548" t="s">
        <v>1177</v>
      </c>
      <c r="F6548" t="str">
        <f t="shared" si="510"/>
        <v>2007</v>
      </c>
      <c r="G6548" t="s">
        <v>126</v>
      </c>
      <c r="I6548" t="s">
        <v>6252</v>
      </c>
      <c r="J6548" t="s">
        <v>6253</v>
      </c>
      <c r="K6548" t="s">
        <v>20</v>
      </c>
      <c r="L6548" t="s">
        <v>3241</v>
      </c>
      <c r="M6548" t="s">
        <v>554</v>
      </c>
      <c r="N6548" t="s">
        <v>7521</v>
      </c>
      <c r="O6548" t="s">
        <v>7522</v>
      </c>
      <c r="Q6548" t="s">
        <v>3244</v>
      </c>
      <c r="R6548" s="1">
        <f t="shared" si="511"/>
        <v>-14134.660000000003</v>
      </c>
      <c r="S6548" s="1">
        <f t="shared" si="512"/>
        <v>-2968.2786000000006</v>
      </c>
      <c r="T6548" s="1">
        <f t="shared" si="513"/>
        <v>-4947.1299999999974</v>
      </c>
      <c r="U6548" s="1">
        <f t="shared" si="514"/>
        <v>1978.8513999999968</v>
      </c>
    </row>
    <row r="6549" spans="1:21" x14ac:dyDescent="0.2">
      <c r="A6549" t="s">
        <v>2467</v>
      </c>
      <c r="B6549" t="s">
        <v>18410</v>
      </c>
      <c r="C6549" t="s">
        <v>18</v>
      </c>
      <c r="D6549" t="s">
        <v>19</v>
      </c>
      <c r="E6549" t="s">
        <v>1177</v>
      </c>
      <c r="F6549" t="str">
        <f t="shared" si="510"/>
        <v>2007</v>
      </c>
      <c r="G6549" t="s">
        <v>126</v>
      </c>
      <c r="I6549" t="s">
        <v>18330</v>
      </c>
      <c r="J6549" t="s">
        <v>18331</v>
      </c>
      <c r="K6549" t="s">
        <v>20</v>
      </c>
      <c r="L6549" t="s">
        <v>3241</v>
      </c>
      <c r="M6549" t="s">
        <v>554</v>
      </c>
      <c r="N6549" t="s">
        <v>15654</v>
      </c>
      <c r="O6549" t="s">
        <v>19329</v>
      </c>
      <c r="Q6549" t="s">
        <v>3244</v>
      </c>
      <c r="R6549" s="1">
        <f t="shared" si="511"/>
        <v>-14134.66</v>
      </c>
      <c r="S6549" s="1">
        <f t="shared" si="512"/>
        <v>-2968.2785999999996</v>
      </c>
      <c r="T6549" s="1">
        <f t="shared" si="513"/>
        <v>-4947.1299999999992</v>
      </c>
      <c r="U6549" s="1">
        <f t="shared" si="514"/>
        <v>1978.8513999999996</v>
      </c>
    </row>
    <row r="6550" spans="1:21" x14ac:dyDescent="0.2">
      <c r="A6550" t="s">
        <v>2467</v>
      </c>
      <c r="B6550" t="s">
        <v>16349</v>
      </c>
      <c r="C6550" t="s">
        <v>18</v>
      </c>
      <c r="D6550" t="s">
        <v>19</v>
      </c>
      <c r="E6550" t="s">
        <v>1177</v>
      </c>
      <c r="F6550" t="str">
        <f t="shared" si="510"/>
        <v>2007</v>
      </c>
      <c r="G6550" t="s">
        <v>126</v>
      </c>
      <c r="I6550" t="s">
        <v>16276</v>
      </c>
      <c r="J6550" t="s">
        <v>16277</v>
      </c>
      <c r="K6550" t="s">
        <v>20</v>
      </c>
      <c r="L6550" t="s">
        <v>3241</v>
      </c>
      <c r="M6550" t="s">
        <v>554</v>
      </c>
      <c r="N6550" t="s">
        <v>17308</v>
      </c>
      <c r="O6550" t="s">
        <v>17309</v>
      </c>
      <c r="Q6550" t="s">
        <v>3244</v>
      </c>
      <c r="R6550" s="1">
        <f t="shared" si="511"/>
        <v>-14134.659999999996</v>
      </c>
      <c r="S6550" s="1">
        <f t="shared" si="512"/>
        <v>-2968.2785999999992</v>
      </c>
      <c r="T6550" s="1">
        <f t="shared" si="513"/>
        <v>-4947.1299999999992</v>
      </c>
      <c r="U6550" s="1">
        <f t="shared" si="514"/>
        <v>1978.8514</v>
      </c>
    </row>
    <row r="6551" spans="1:21" x14ac:dyDescent="0.2">
      <c r="A6551" t="s">
        <v>2467</v>
      </c>
      <c r="B6551" t="s">
        <v>13151</v>
      </c>
      <c r="C6551" t="s">
        <v>18</v>
      </c>
      <c r="D6551" t="s">
        <v>19</v>
      </c>
      <c r="E6551" t="s">
        <v>1177</v>
      </c>
      <c r="F6551" t="str">
        <f t="shared" si="510"/>
        <v>2007</v>
      </c>
      <c r="G6551" t="s">
        <v>126</v>
      </c>
      <c r="I6551" t="s">
        <v>13076</v>
      </c>
      <c r="J6551" t="s">
        <v>13077</v>
      </c>
      <c r="K6551" t="s">
        <v>20</v>
      </c>
      <c r="L6551" t="s">
        <v>3241</v>
      </c>
      <c r="M6551" t="s">
        <v>554</v>
      </c>
      <c r="N6551" t="s">
        <v>14146</v>
      </c>
      <c r="O6551" t="s">
        <v>14147</v>
      </c>
      <c r="Q6551" t="s">
        <v>3244</v>
      </c>
      <c r="R6551" s="1">
        <f t="shared" si="511"/>
        <v>-14134.659999999989</v>
      </c>
      <c r="S6551" s="1">
        <f t="shared" si="512"/>
        <v>-2968.2785999999974</v>
      </c>
      <c r="T6551" s="1">
        <f t="shared" si="513"/>
        <v>-4947.1299999999974</v>
      </c>
      <c r="U6551" s="1">
        <f t="shared" si="514"/>
        <v>1978.8514</v>
      </c>
    </row>
    <row r="6552" spans="1:21" x14ac:dyDescent="0.2">
      <c r="A6552" t="s">
        <v>2467</v>
      </c>
      <c r="B6552" t="s">
        <v>14225</v>
      </c>
      <c r="C6552" t="s">
        <v>18</v>
      </c>
      <c r="D6552" t="s">
        <v>19</v>
      </c>
      <c r="E6552" t="s">
        <v>1177</v>
      </c>
      <c r="F6552" t="str">
        <f t="shared" si="510"/>
        <v>2007</v>
      </c>
      <c r="G6552" t="s">
        <v>126</v>
      </c>
      <c r="I6552" t="s">
        <v>14146</v>
      </c>
      <c r="J6552" t="s">
        <v>14147</v>
      </c>
      <c r="K6552" t="s">
        <v>20</v>
      </c>
      <c r="L6552" t="s">
        <v>3241</v>
      </c>
      <c r="M6552" t="s">
        <v>554</v>
      </c>
      <c r="N6552" t="s">
        <v>15224</v>
      </c>
      <c r="O6552" t="s">
        <v>15225</v>
      </c>
      <c r="Q6552" t="s">
        <v>3244</v>
      </c>
      <c r="R6552" s="1">
        <f t="shared" si="511"/>
        <v>-14134.660000000003</v>
      </c>
      <c r="S6552" s="1">
        <f t="shared" si="512"/>
        <v>-2968.2786000000006</v>
      </c>
      <c r="T6552" s="1">
        <f t="shared" si="513"/>
        <v>-4947.130000000001</v>
      </c>
      <c r="U6552" s="1">
        <f t="shared" si="514"/>
        <v>1978.8514000000005</v>
      </c>
    </row>
    <row r="6553" spans="1:21" x14ac:dyDescent="0.2">
      <c r="A6553" t="s">
        <v>2467</v>
      </c>
      <c r="B6553" t="s">
        <v>12067</v>
      </c>
      <c r="C6553" t="s">
        <v>18</v>
      </c>
      <c r="D6553" t="s">
        <v>19</v>
      </c>
      <c r="E6553" t="s">
        <v>1177</v>
      </c>
      <c r="F6553" t="str">
        <f t="shared" si="510"/>
        <v>2007</v>
      </c>
      <c r="G6553" t="s">
        <v>126</v>
      </c>
      <c r="I6553" t="s">
        <v>11996</v>
      </c>
      <c r="J6553" t="s">
        <v>11997</v>
      </c>
      <c r="K6553" t="s">
        <v>20</v>
      </c>
      <c r="L6553" t="s">
        <v>3241</v>
      </c>
      <c r="M6553" t="s">
        <v>554</v>
      </c>
      <c r="N6553" t="s">
        <v>13076</v>
      </c>
      <c r="O6553" t="s">
        <v>13077</v>
      </c>
      <c r="Q6553" t="s">
        <v>3244</v>
      </c>
      <c r="R6553" s="1">
        <f t="shared" si="511"/>
        <v>-14134.660000000003</v>
      </c>
      <c r="S6553" s="1">
        <f t="shared" si="512"/>
        <v>-2968.2786000000006</v>
      </c>
      <c r="T6553" s="1">
        <f t="shared" si="513"/>
        <v>-4947.1300000000047</v>
      </c>
      <c r="U6553" s="1">
        <f t="shared" si="514"/>
        <v>1978.8514000000041</v>
      </c>
    </row>
    <row r="6554" spans="1:21" x14ac:dyDescent="0.2">
      <c r="A6554" t="s">
        <v>2467</v>
      </c>
      <c r="B6554" t="s">
        <v>4967</v>
      </c>
      <c r="C6554" t="s">
        <v>18</v>
      </c>
      <c r="D6554" t="s">
        <v>19</v>
      </c>
      <c r="E6554" t="s">
        <v>1177</v>
      </c>
      <c r="F6554" t="str">
        <f t="shared" si="510"/>
        <v>2007</v>
      </c>
      <c r="G6554" t="s">
        <v>126</v>
      </c>
      <c r="I6554" t="s">
        <v>4903</v>
      </c>
      <c r="J6554" t="s">
        <v>4904</v>
      </c>
      <c r="K6554" t="s">
        <v>20</v>
      </c>
      <c r="L6554" t="s">
        <v>3241</v>
      </c>
      <c r="M6554" t="s">
        <v>554</v>
      </c>
      <c r="N6554" t="s">
        <v>6252</v>
      </c>
      <c r="O6554" t="s">
        <v>6253</v>
      </c>
      <c r="Q6554" t="s">
        <v>3244</v>
      </c>
      <c r="R6554" s="1">
        <f t="shared" si="511"/>
        <v>-14134.660000000003</v>
      </c>
      <c r="S6554" s="1">
        <f t="shared" si="512"/>
        <v>-2968.2786000000006</v>
      </c>
      <c r="T6554" s="1">
        <f t="shared" si="513"/>
        <v>-4947.1300000000047</v>
      </c>
      <c r="U6554" s="1">
        <f t="shared" si="514"/>
        <v>1978.8514000000041</v>
      </c>
    </row>
    <row r="6555" spans="1:21" x14ac:dyDescent="0.2">
      <c r="A6555" t="s">
        <v>2467</v>
      </c>
      <c r="B6555" t="s">
        <v>3360</v>
      </c>
      <c r="C6555" t="s">
        <v>18</v>
      </c>
      <c r="D6555" t="s">
        <v>19</v>
      </c>
      <c r="E6555" t="s">
        <v>1177</v>
      </c>
      <c r="F6555" t="str">
        <f t="shared" si="510"/>
        <v>2007</v>
      </c>
      <c r="G6555" t="s">
        <v>126</v>
      </c>
      <c r="I6555" t="s">
        <v>3242</v>
      </c>
      <c r="J6555" t="s">
        <v>3243</v>
      </c>
      <c r="K6555" t="s">
        <v>20</v>
      </c>
      <c r="L6555" t="s">
        <v>3241</v>
      </c>
      <c r="M6555" t="s">
        <v>554</v>
      </c>
      <c r="N6555" t="s">
        <v>4903</v>
      </c>
      <c r="O6555" t="s">
        <v>4904</v>
      </c>
      <c r="Q6555" t="s">
        <v>3244</v>
      </c>
      <c r="R6555" s="1">
        <f t="shared" si="511"/>
        <v>-14134.660000000003</v>
      </c>
      <c r="S6555" s="1">
        <f t="shared" si="512"/>
        <v>-2968.2786000000006</v>
      </c>
      <c r="T6555" s="1">
        <f t="shared" si="513"/>
        <v>-4947.1300000000047</v>
      </c>
      <c r="U6555" s="1">
        <f t="shared" si="514"/>
        <v>1978.8514000000041</v>
      </c>
    </row>
    <row r="6556" spans="1:21" x14ac:dyDescent="0.2">
      <c r="A6556" t="s">
        <v>2467</v>
      </c>
      <c r="B6556" t="s">
        <v>8771</v>
      </c>
      <c r="C6556" t="s">
        <v>18</v>
      </c>
      <c r="D6556" t="s">
        <v>19</v>
      </c>
      <c r="E6556" t="s">
        <v>1177</v>
      </c>
      <c r="F6556" t="str">
        <f t="shared" si="510"/>
        <v>2007</v>
      </c>
      <c r="G6556" t="s">
        <v>126</v>
      </c>
      <c r="I6556" t="s">
        <v>8710</v>
      </c>
      <c r="J6556" t="s">
        <v>8711</v>
      </c>
      <c r="K6556" t="s">
        <v>20</v>
      </c>
      <c r="L6556" t="s">
        <v>3241</v>
      </c>
      <c r="M6556" t="s">
        <v>554</v>
      </c>
      <c r="N6556" t="s">
        <v>9832</v>
      </c>
      <c r="O6556" t="s">
        <v>9833</v>
      </c>
      <c r="Q6556" t="s">
        <v>3244</v>
      </c>
      <c r="R6556" s="1">
        <f t="shared" si="511"/>
        <v>-14134.659999999989</v>
      </c>
      <c r="S6556" s="1">
        <f t="shared" si="512"/>
        <v>-2968.2785999999974</v>
      </c>
      <c r="T6556" s="1">
        <f t="shared" si="513"/>
        <v>-4947.1300000000047</v>
      </c>
      <c r="U6556" s="1">
        <f t="shared" si="514"/>
        <v>1978.8514000000073</v>
      </c>
    </row>
    <row r="6557" spans="1:21" x14ac:dyDescent="0.2">
      <c r="A6557" t="s">
        <v>2467</v>
      </c>
      <c r="B6557" t="s">
        <v>17383</v>
      </c>
      <c r="C6557" t="s">
        <v>18</v>
      </c>
      <c r="D6557" t="s">
        <v>19</v>
      </c>
      <c r="E6557" t="s">
        <v>1177</v>
      </c>
      <c r="F6557" t="str">
        <f t="shared" si="510"/>
        <v>2007</v>
      </c>
      <c r="G6557" t="s">
        <v>126</v>
      </c>
      <c r="I6557" t="s">
        <v>17308</v>
      </c>
      <c r="J6557" t="s">
        <v>17309</v>
      </c>
      <c r="K6557" t="s">
        <v>20</v>
      </c>
      <c r="L6557" t="s">
        <v>16275</v>
      </c>
      <c r="M6557" t="s">
        <v>554</v>
      </c>
      <c r="N6557" t="s">
        <v>18330</v>
      </c>
      <c r="O6557" t="s">
        <v>18331</v>
      </c>
      <c r="Q6557" t="s">
        <v>3244</v>
      </c>
      <c r="R6557" s="1">
        <f t="shared" si="511"/>
        <v>-14134.660000000002</v>
      </c>
      <c r="S6557" s="1">
        <f t="shared" si="512"/>
        <v>-2968.2786000000001</v>
      </c>
      <c r="T6557" s="1">
        <f t="shared" si="513"/>
        <v>-4947.1400000000003</v>
      </c>
      <c r="U6557" s="1">
        <f t="shared" si="514"/>
        <v>1978.8614000000002</v>
      </c>
    </row>
    <row r="6558" spans="1:21" x14ac:dyDescent="0.2">
      <c r="A6558" t="s">
        <v>2467</v>
      </c>
      <c r="B6558" t="s">
        <v>15298</v>
      </c>
      <c r="C6558" t="s">
        <v>18</v>
      </c>
      <c r="D6558" t="s">
        <v>19</v>
      </c>
      <c r="E6558" t="s">
        <v>1177</v>
      </c>
      <c r="F6558" t="str">
        <f t="shared" si="510"/>
        <v>2007</v>
      </c>
      <c r="G6558" t="s">
        <v>126</v>
      </c>
      <c r="I6558" t="s">
        <v>15224</v>
      </c>
      <c r="J6558" t="s">
        <v>15225</v>
      </c>
      <c r="K6558" t="s">
        <v>20</v>
      </c>
      <c r="L6558" t="s">
        <v>16275</v>
      </c>
      <c r="M6558" t="s">
        <v>554</v>
      </c>
      <c r="N6558" t="s">
        <v>16276</v>
      </c>
      <c r="O6558" t="s">
        <v>16277</v>
      </c>
      <c r="Q6558" t="s">
        <v>3244</v>
      </c>
      <c r="R6558" s="1">
        <f t="shared" si="511"/>
        <v>-14134.660000000003</v>
      </c>
      <c r="S6558" s="1">
        <f t="shared" si="512"/>
        <v>-2968.2786000000006</v>
      </c>
      <c r="T6558" s="1">
        <f t="shared" si="513"/>
        <v>-4947.1400000000012</v>
      </c>
      <c r="U6558" s="1">
        <f t="shared" si="514"/>
        <v>1978.8614000000007</v>
      </c>
    </row>
    <row r="6559" spans="1:21" x14ac:dyDescent="0.2">
      <c r="A6559" t="s">
        <v>1404</v>
      </c>
      <c r="B6559" t="s">
        <v>6317</v>
      </c>
      <c r="C6559" t="s">
        <v>18</v>
      </c>
      <c r="D6559" t="s">
        <v>19</v>
      </c>
      <c r="E6559" t="s">
        <v>1255</v>
      </c>
      <c r="F6559" t="str">
        <f t="shared" si="510"/>
        <v>2011</v>
      </c>
      <c r="G6559" t="s">
        <v>2223</v>
      </c>
      <c r="I6559" t="s">
        <v>5827</v>
      </c>
      <c r="J6559" t="s">
        <v>5828</v>
      </c>
      <c r="K6559" t="s">
        <v>20</v>
      </c>
      <c r="L6559" t="s">
        <v>2390</v>
      </c>
      <c r="M6559" t="s">
        <v>554</v>
      </c>
      <c r="N6559" t="s">
        <v>7087</v>
      </c>
      <c r="O6559" t="s">
        <v>7088</v>
      </c>
      <c r="Q6559" t="s">
        <v>2393</v>
      </c>
      <c r="R6559" s="1">
        <f t="shared" si="511"/>
        <v>-14368.770000000019</v>
      </c>
      <c r="S6559" s="1">
        <f t="shared" si="512"/>
        <v>-3017.4417000000039</v>
      </c>
      <c r="T6559" s="1">
        <f t="shared" si="513"/>
        <v>-5029.0699999999924</v>
      </c>
      <c r="U6559" s="1">
        <f t="shared" si="514"/>
        <v>2011.6282999999885</v>
      </c>
    </row>
    <row r="6560" spans="1:21" x14ac:dyDescent="0.2">
      <c r="A6560" t="s">
        <v>1404</v>
      </c>
      <c r="B6560" t="s">
        <v>3360</v>
      </c>
      <c r="C6560" t="s">
        <v>18</v>
      </c>
      <c r="D6560" t="s">
        <v>19</v>
      </c>
      <c r="E6560" t="s">
        <v>1255</v>
      </c>
      <c r="F6560" t="str">
        <f t="shared" si="510"/>
        <v>2011</v>
      </c>
      <c r="G6560" t="s">
        <v>2223</v>
      </c>
      <c r="I6560" t="s">
        <v>2391</v>
      </c>
      <c r="J6560" t="s">
        <v>2392</v>
      </c>
      <c r="K6560" t="s">
        <v>20</v>
      </c>
      <c r="L6560" t="s">
        <v>2390</v>
      </c>
      <c r="M6560" t="s">
        <v>554</v>
      </c>
      <c r="N6560" t="s">
        <v>4451</v>
      </c>
      <c r="O6560" t="s">
        <v>4452</v>
      </c>
      <c r="Q6560" t="s">
        <v>2393</v>
      </c>
      <c r="R6560" s="1">
        <f t="shared" si="511"/>
        <v>-14368.770000000019</v>
      </c>
      <c r="S6560" s="1">
        <f t="shared" si="512"/>
        <v>-3017.4417000000039</v>
      </c>
      <c r="T6560" s="1">
        <f t="shared" si="513"/>
        <v>-5029.0699999999924</v>
      </c>
      <c r="U6560" s="1">
        <f t="shared" si="514"/>
        <v>2011.6282999999885</v>
      </c>
    </row>
    <row r="6561" spans="1:21" x14ac:dyDescent="0.2">
      <c r="A6561" t="s">
        <v>1404</v>
      </c>
      <c r="B6561" t="s">
        <v>15298</v>
      </c>
      <c r="C6561" t="s">
        <v>18</v>
      </c>
      <c r="D6561" t="s">
        <v>19</v>
      </c>
      <c r="E6561" t="s">
        <v>1255</v>
      </c>
      <c r="F6561" t="str">
        <f t="shared" si="510"/>
        <v>2011</v>
      </c>
      <c r="G6561" t="s">
        <v>2223</v>
      </c>
      <c r="I6561" t="s">
        <v>14815</v>
      </c>
      <c r="J6561" t="s">
        <v>14816</v>
      </c>
      <c r="K6561" t="s">
        <v>20</v>
      </c>
      <c r="L6561" t="s">
        <v>2390</v>
      </c>
      <c r="M6561" t="s">
        <v>554</v>
      </c>
      <c r="N6561" t="s">
        <v>15882</v>
      </c>
      <c r="O6561" t="s">
        <v>15883</v>
      </c>
      <c r="Q6561" t="s">
        <v>2393</v>
      </c>
      <c r="R6561" s="1">
        <f t="shared" si="511"/>
        <v>-14368.76999999999</v>
      </c>
      <c r="S6561" s="1">
        <f t="shared" si="512"/>
        <v>-3017.4416999999976</v>
      </c>
      <c r="T6561" s="1">
        <f t="shared" si="513"/>
        <v>-5029.0699999999924</v>
      </c>
      <c r="U6561" s="1">
        <f t="shared" si="514"/>
        <v>2011.6282999999949</v>
      </c>
    </row>
    <row r="6562" spans="1:21" x14ac:dyDescent="0.2">
      <c r="A6562" t="s">
        <v>1404</v>
      </c>
      <c r="B6562" t="s">
        <v>13151</v>
      </c>
      <c r="C6562" t="s">
        <v>18</v>
      </c>
      <c r="D6562" t="s">
        <v>19</v>
      </c>
      <c r="E6562" t="s">
        <v>1255</v>
      </c>
      <c r="F6562" t="str">
        <f t="shared" si="510"/>
        <v>2011</v>
      </c>
      <c r="G6562" t="s">
        <v>2223</v>
      </c>
      <c r="I6562" t="s">
        <v>12659</v>
      </c>
      <c r="J6562" t="s">
        <v>12660</v>
      </c>
      <c r="K6562" t="s">
        <v>20</v>
      </c>
      <c r="L6562" t="s">
        <v>2390</v>
      </c>
      <c r="M6562" t="s">
        <v>554</v>
      </c>
      <c r="N6562" t="s">
        <v>13732</v>
      </c>
      <c r="O6562" t="s">
        <v>13733</v>
      </c>
      <c r="Q6562" t="s">
        <v>2393</v>
      </c>
      <c r="R6562" s="1">
        <f t="shared" si="511"/>
        <v>-14368.76999999999</v>
      </c>
      <c r="S6562" s="1">
        <f t="shared" si="512"/>
        <v>-3017.4416999999976</v>
      </c>
      <c r="T6562" s="1">
        <f t="shared" si="513"/>
        <v>-5029.0699999999924</v>
      </c>
      <c r="U6562" s="1">
        <f t="shared" si="514"/>
        <v>2011.6282999999949</v>
      </c>
    </row>
    <row r="6563" spans="1:21" x14ac:dyDescent="0.2">
      <c r="A6563" t="s">
        <v>1404</v>
      </c>
      <c r="B6563" t="s">
        <v>11005</v>
      </c>
      <c r="C6563" t="s">
        <v>18</v>
      </c>
      <c r="D6563" t="s">
        <v>19</v>
      </c>
      <c r="E6563" t="s">
        <v>1255</v>
      </c>
      <c r="F6563" t="str">
        <f t="shared" si="510"/>
        <v>2011</v>
      </c>
      <c r="G6563" t="s">
        <v>2223</v>
      </c>
      <c r="I6563" t="s">
        <v>10490</v>
      </c>
      <c r="J6563" t="s">
        <v>10491</v>
      </c>
      <c r="K6563" t="s">
        <v>20</v>
      </c>
      <c r="L6563" t="s">
        <v>2390</v>
      </c>
      <c r="M6563" t="s">
        <v>554</v>
      </c>
      <c r="N6563" t="s">
        <v>11578</v>
      </c>
      <c r="O6563" t="s">
        <v>11579</v>
      </c>
      <c r="Q6563" t="s">
        <v>2393</v>
      </c>
      <c r="R6563" s="1">
        <f t="shared" si="511"/>
        <v>-14368.76999999999</v>
      </c>
      <c r="S6563" s="1">
        <f t="shared" si="512"/>
        <v>-3017.4416999999976</v>
      </c>
      <c r="T6563" s="1">
        <f t="shared" si="513"/>
        <v>-5029.0699999999924</v>
      </c>
      <c r="U6563" s="1">
        <f t="shared" si="514"/>
        <v>2011.6282999999949</v>
      </c>
    </row>
    <row r="6564" spans="1:21" x14ac:dyDescent="0.2">
      <c r="A6564" t="s">
        <v>1404</v>
      </c>
      <c r="B6564" t="s">
        <v>17383</v>
      </c>
      <c r="C6564" t="s">
        <v>18</v>
      </c>
      <c r="D6564" t="s">
        <v>19</v>
      </c>
      <c r="E6564" t="s">
        <v>1255</v>
      </c>
      <c r="F6564" t="str">
        <f t="shared" si="510"/>
        <v>2011</v>
      </c>
      <c r="G6564" t="s">
        <v>2223</v>
      </c>
      <c r="I6564" t="s">
        <v>16910</v>
      </c>
      <c r="J6564" t="s">
        <v>16911</v>
      </c>
      <c r="K6564" t="s">
        <v>20</v>
      </c>
      <c r="L6564" t="s">
        <v>2390</v>
      </c>
      <c r="M6564" t="s">
        <v>554</v>
      </c>
      <c r="N6564" t="s">
        <v>17937</v>
      </c>
      <c r="O6564" t="s">
        <v>17938</v>
      </c>
      <c r="Q6564" t="s">
        <v>2393</v>
      </c>
      <c r="R6564" s="1">
        <f t="shared" si="511"/>
        <v>-14368.770000000019</v>
      </c>
      <c r="S6564" s="1">
        <f t="shared" si="512"/>
        <v>-3017.4417000000039</v>
      </c>
      <c r="T6564" s="1">
        <f t="shared" si="513"/>
        <v>-5029.07</v>
      </c>
      <c r="U6564" s="1">
        <f t="shared" si="514"/>
        <v>2011.6282999999958</v>
      </c>
    </row>
    <row r="6565" spans="1:21" x14ac:dyDescent="0.2">
      <c r="A6565" t="s">
        <v>1404</v>
      </c>
      <c r="B6565" t="s">
        <v>8771</v>
      </c>
      <c r="C6565" t="s">
        <v>18</v>
      </c>
      <c r="D6565" t="s">
        <v>19</v>
      </c>
      <c r="E6565" t="s">
        <v>1255</v>
      </c>
      <c r="F6565" t="str">
        <f t="shared" si="510"/>
        <v>2011</v>
      </c>
      <c r="G6565" t="s">
        <v>2223</v>
      </c>
      <c r="I6565" t="s">
        <v>8268</v>
      </c>
      <c r="J6565" t="s">
        <v>8269</v>
      </c>
      <c r="K6565" t="s">
        <v>20</v>
      </c>
      <c r="L6565" t="s">
        <v>2390</v>
      </c>
      <c r="M6565" t="s">
        <v>554</v>
      </c>
      <c r="N6565" t="s">
        <v>9390</v>
      </c>
      <c r="O6565" t="s">
        <v>9391</v>
      </c>
      <c r="Q6565" t="s">
        <v>2393</v>
      </c>
      <c r="R6565" s="1">
        <f t="shared" si="511"/>
        <v>-14368.76999999996</v>
      </c>
      <c r="S6565" s="1">
        <f t="shared" si="512"/>
        <v>-3017.4416999999917</v>
      </c>
      <c r="T6565" s="1">
        <f t="shared" si="513"/>
        <v>-5029.0699999999924</v>
      </c>
      <c r="U6565" s="1">
        <f t="shared" si="514"/>
        <v>2011.6283000000008</v>
      </c>
    </row>
    <row r="6566" spans="1:21" x14ac:dyDescent="0.2">
      <c r="A6566" t="s">
        <v>1404</v>
      </c>
      <c r="B6566" t="s">
        <v>19407</v>
      </c>
      <c r="C6566" t="s">
        <v>18</v>
      </c>
      <c r="D6566" t="s">
        <v>19</v>
      </c>
      <c r="E6566" t="s">
        <v>1255</v>
      </c>
      <c r="F6566" t="str">
        <f t="shared" si="510"/>
        <v>2011</v>
      </c>
      <c r="G6566" t="s">
        <v>2223</v>
      </c>
      <c r="I6566" t="s">
        <v>18933</v>
      </c>
      <c r="J6566" t="s">
        <v>18934</v>
      </c>
      <c r="K6566" t="s">
        <v>20</v>
      </c>
      <c r="L6566" t="s">
        <v>2390</v>
      </c>
      <c r="M6566" t="s">
        <v>554</v>
      </c>
      <c r="N6566" t="s">
        <v>19875</v>
      </c>
      <c r="O6566" t="s">
        <v>19876</v>
      </c>
      <c r="Q6566" t="s">
        <v>2393</v>
      </c>
      <c r="R6566" s="1">
        <f t="shared" si="511"/>
        <v>-14368.76999999999</v>
      </c>
      <c r="S6566" s="1">
        <f t="shared" si="512"/>
        <v>-3017.4416999999976</v>
      </c>
      <c r="T6566" s="1">
        <f t="shared" si="513"/>
        <v>-5029.07</v>
      </c>
      <c r="U6566" s="1">
        <f t="shared" si="514"/>
        <v>2011.6283000000021</v>
      </c>
    </row>
    <row r="6567" spans="1:21" x14ac:dyDescent="0.2">
      <c r="A6567" t="s">
        <v>1404</v>
      </c>
      <c r="B6567" t="s">
        <v>18410</v>
      </c>
      <c r="C6567" t="s">
        <v>18</v>
      </c>
      <c r="D6567" t="s">
        <v>19</v>
      </c>
      <c r="E6567" t="s">
        <v>1255</v>
      </c>
      <c r="F6567" t="str">
        <f t="shared" si="510"/>
        <v>2011</v>
      </c>
      <c r="G6567" t="s">
        <v>2223</v>
      </c>
      <c r="I6567" t="s">
        <v>17937</v>
      </c>
      <c r="J6567" t="s">
        <v>17938</v>
      </c>
      <c r="K6567" t="s">
        <v>20</v>
      </c>
      <c r="L6567" t="s">
        <v>2390</v>
      </c>
      <c r="M6567" t="s">
        <v>554</v>
      </c>
      <c r="N6567" t="s">
        <v>18933</v>
      </c>
      <c r="O6567" t="s">
        <v>18934</v>
      </c>
      <c r="Q6567" t="s">
        <v>2393</v>
      </c>
      <c r="R6567" s="1">
        <f t="shared" si="511"/>
        <v>-14368.76999999999</v>
      </c>
      <c r="S6567" s="1">
        <f t="shared" si="512"/>
        <v>-3017.4416999999976</v>
      </c>
      <c r="T6567" s="1">
        <f t="shared" si="513"/>
        <v>-5029.07</v>
      </c>
      <c r="U6567" s="1">
        <f t="shared" si="514"/>
        <v>2011.6283000000021</v>
      </c>
    </row>
    <row r="6568" spans="1:21" x14ac:dyDescent="0.2">
      <c r="A6568" t="s">
        <v>1404</v>
      </c>
      <c r="B6568" t="s">
        <v>17</v>
      </c>
      <c r="C6568" t="s">
        <v>18</v>
      </c>
      <c r="D6568" t="s">
        <v>19</v>
      </c>
      <c r="E6568" t="s">
        <v>1255</v>
      </c>
      <c r="F6568" t="str">
        <f t="shared" si="510"/>
        <v>2011</v>
      </c>
      <c r="G6568" t="s">
        <v>2223</v>
      </c>
      <c r="I6568" s="3">
        <v>130087.5</v>
      </c>
      <c r="J6568" s="3">
        <v>371678.58</v>
      </c>
      <c r="K6568" s="2">
        <v>0</v>
      </c>
      <c r="L6568" s="3">
        <v>-5029.07</v>
      </c>
      <c r="M6568" s="4">
        <v>0.35</v>
      </c>
      <c r="N6568" s="5">
        <v>125058.43</v>
      </c>
      <c r="O6568" s="5">
        <v>357309.81</v>
      </c>
      <c r="Q6568" t="s">
        <v>2393</v>
      </c>
      <c r="R6568" s="1">
        <f t="shared" si="511"/>
        <v>-14368.770000000019</v>
      </c>
      <c r="S6568" s="1">
        <f t="shared" si="512"/>
        <v>-3017.4417000000039</v>
      </c>
      <c r="T6568" s="1">
        <f t="shared" si="513"/>
        <v>-5029.070000000007</v>
      </c>
      <c r="U6568" s="1">
        <f t="shared" si="514"/>
        <v>2011.628300000003</v>
      </c>
    </row>
    <row r="6569" spans="1:21" x14ac:dyDescent="0.2">
      <c r="A6569" t="s">
        <v>1404</v>
      </c>
      <c r="B6569" t="s">
        <v>7582</v>
      </c>
      <c r="C6569" t="s">
        <v>18</v>
      </c>
      <c r="D6569" t="s">
        <v>19</v>
      </c>
      <c r="E6569" t="s">
        <v>1255</v>
      </c>
      <c r="F6569" t="str">
        <f t="shared" si="510"/>
        <v>2011</v>
      </c>
      <c r="G6569" t="s">
        <v>2223</v>
      </c>
      <c r="I6569" t="s">
        <v>7087</v>
      </c>
      <c r="J6569" t="s">
        <v>7088</v>
      </c>
      <c r="K6569" t="s">
        <v>20</v>
      </c>
      <c r="L6569" t="s">
        <v>2390</v>
      </c>
      <c r="M6569" t="s">
        <v>554</v>
      </c>
      <c r="N6569" t="s">
        <v>8268</v>
      </c>
      <c r="O6569" t="s">
        <v>8269</v>
      </c>
      <c r="Q6569" t="s">
        <v>2393</v>
      </c>
      <c r="R6569" s="1">
        <f t="shared" si="511"/>
        <v>-14368.770000000019</v>
      </c>
      <c r="S6569" s="1">
        <f t="shared" si="512"/>
        <v>-3017.4417000000039</v>
      </c>
      <c r="T6569" s="1">
        <f t="shared" si="513"/>
        <v>-5029.070000000007</v>
      </c>
      <c r="U6569" s="1">
        <f t="shared" si="514"/>
        <v>2011.628300000003</v>
      </c>
    </row>
    <row r="6570" spans="1:21" x14ac:dyDescent="0.2">
      <c r="A6570" t="s">
        <v>1404</v>
      </c>
      <c r="B6570" t="s">
        <v>14225</v>
      </c>
      <c r="C6570" t="s">
        <v>18</v>
      </c>
      <c r="D6570" t="s">
        <v>19</v>
      </c>
      <c r="E6570" t="s">
        <v>1255</v>
      </c>
      <c r="F6570" t="str">
        <f t="shared" si="510"/>
        <v>2011</v>
      </c>
      <c r="G6570" t="s">
        <v>2223</v>
      </c>
      <c r="I6570" t="s">
        <v>13732</v>
      </c>
      <c r="J6570" t="s">
        <v>13733</v>
      </c>
      <c r="K6570" t="s">
        <v>20</v>
      </c>
      <c r="L6570" t="s">
        <v>2390</v>
      </c>
      <c r="M6570" t="s">
        <v>554</v>
      </c>
      <c r="N6570" t="s">
        <v>14815</v>
      </c>
      <c r="O6570" t="s">
        <v>14816</v>
      </c>
      <c r="Q6570" t="s">
        <v>2393</v>
      </c>
      <c r="R6570" s="1">
        <f t="shared" si="511"/>
        <v>-14368.770000000019</v>
      </c>
      <c r="S6570" s="1">
        <f t="shared" si="512"/>
        <v>-3017.4417000000039</v>
      </c>
      <c r="T6570" s="1">
        <f t="shared" si="513"/>
        <v>-5029.070000000007</v>
      </c>
      <c r="U6570" s="1">
        <f t="shared" si="514"/>
        <v>2011.628300000003</v>
      </c>
    </row>
    <row r="6571" spans="1:21" x14ac:dyDescent="0.2">
      <c r="A6571" t="s">
        <v>1404</v>
      </c>
      <c r="B6571" t="s">
        <v>12067</v>
      </c>
      <c r="C6571" t="s">
        <v>18</v>
      </c>
      <c r="D6571" t="s">
        <v>19</v>
      </c>
      <c r="E6571" t="s">
        <v>1255</v>
      </c>
      <c r="F6571" t="str">
        <f t="shared" si="510"/>
        <v>2011</v>
      </c>
      <c r="G6571" t="s">
        <v>2223</v>
      </c>
      <c r="I6571" t="s">
        <v>11578</v>
      </c>
      <c r="J6571" t="s">
        <v>11579</v>
      </c>
      <c r="K6571" t="s">
        <v>20</v>
      </c>
      <c r="L6571" t="s">
        <v>2390</v>
      </c>
      <c r="M6571" t="s">
        <v>554</v>
      </c>
      <c r="N6571" t="s">
        <v>12659</v>
      </c>
      <c r="O6571" t="s">
        <v>12660</v>
      </c>
      <c r="Q6571" t="s">
        <v>2393</v>
      </c>
      <c r="R6571" s="1">
        <f t="shared" si="511"/>
        <v>-14368.770000000019</v>
      </c>
      <c r="S6571" s="1">
        <f t="shared" si="512"/>
        <v>-3017.4417000000039</v>
      </c>
      <c r="T6571" s="1">
        <f t="shared" si="513"/>
        <v>-5029.070000000007</v>
      </c>
      <c r="U6571" s="1">
        <f t="shared" si="514"/>
        <v>2011.628300000003</v>
      </c>
    </row>
    <row r="6572" spans="1:21" x14ac:dyDescent="0.2">
      <c r="A6572" t="s">
        <v>1404</v>
      </c>
      <c r="B6572" t="s">
        <v>9899</v>
      </c>
      <c r="C6572" t="s">
        <v>18</v>
      </c>
      <c r="D6572" t="s">
        <v>19</v>
      </c>
      <c r="E6572" t="s">
        <v>1255</v>
      </c>
      <c r="F6572" t="str">
        <f t="shared" si="510"/>
        <v>2011</v>
      </c>
      <c r="G6572" t="s">
        <v>2223</v>
      </c>
      <c r="I6572" t="s">
        <v>9390</v>
      </c>
      <c r="J6572" t="s">
        <v>9391</v>
      </c>
      <c r="K6572" t="s">
        <v>20</v>
      </c>
      <c r="L6572" t="s">
        <v>2390</v>
      </c>
      <c r="M6572" t="s">
        <v>554</v>
      </c>
      <c r="N6572" t="s">
        <v>10490</v>
      </c>
      <c r="O6572" t="s">
        <v>10491</v>
      </c>
      <c r="Q6572" t="s">
        <v>2393</v>
      </c>
      <c r="R6572" s="1">
        <f t="shared" si="511"/>
        <v>-14368.770000000019</v>
      </c>
      <c r="S6572" s="1">
        <f t="shared" si="512"/>
        <v>-3017.4417000000039</v>
      </c>
      <c r="T6572" s="1">
        <f t="shared" si="513"/>
        <v>-5029.070000000007</v>
      </c>
      <c r="U6572" s="1">
        <f t="shared" si="514"/>
        <v>2011.628300000003</v>
      </c>
    </row>
    <row r="6573" spans="1:21" x14ac:dyDescent="0.2">
      <c r="A6573" t="s">
        <v>1404</v>
      </c>
      <c r="B6573" t="s">
        <v>16349</v>
      </c>
      <c r="C6573" t="s">
        <v>18</v>
      </c>
      <c r="D6573" t="s">
        <v>19</v>
      </c>
      <c r="E6573" t="s">
        <v>1255</v>
      </c>
      <c r="F6573" t="str">
        <f t="shared" si="510"/>
        <v>2011</v>
      </c>
      <c r="G6573" t="s">
        <v>2223</v>
      </c>
      <c r="I6573" t="s">
        <v>15882</v>
      </c>
      <c r="J6573" t="s">
        <v>15883</v>
      </c>
      <c r="K6573" t="s">
        <v>20</v>
      </c>
      <c r="L6573" t="s">
        <v>2390</v>
      </c>
      <c r="M6573" t="s">
        <v>554</v>
      </c>
      <c r="N6573" t="s">
        <v>16910</v>
      </c>
      <c r="O6573" t="s">
        <v>16911</v>
      </c>
      <c r="Q6573" t="s">
        <v>2393</v>
      </c>
      <c r="R6573" s="1">
        <f t="shared" si="511"/>
        <v>-14368.76999999999</v>
      </c>
      <c r="S6573" s="1">
        <f t="shared" si="512"/>
        <v>-3017.4416999999976</v>
      </c>
      <c r="T6573" s="1">
        <f t="shared" si="513"/>
        <v>-5029.070000000007</v>
      </c>
      <c r="U6573" s="1">
        <f t="shared" si="514"/>
        <v>2011.6283000000094</v>
      </c>
    </row>
    <row r="6574" spans="1:21" x14ac:dyDescent="0.2">
      <c r="A6574" t="s">
        <v>1404</v>
      </c>
      <c r="B6574" t="s">
        <v>4967</v>
      </c>
      <c r="C6574" t="s">
        <v>18</v>
      </c>
      <c r="D6574" t="s">
        <v>19</v>
      </c>
      <c r="E6574" t="s">
        <v>1255</v>
      </c>
      <c r="F6574" t="str">
        <f t="shared" si="510"/>
        <v>2011</v>
      </c>
      <c r="G6574" t="s">
        <v>2223</v>
      </c>
      <c r="I6574" t="s">
        <v>4451</v>
      </c>
      <c r="J6574" t="s">
        <v>4452</v>
      </c>
      <c r="K6574" t="s">
        <v>20</v>
      </c>
      <c r="L6574" t="s">
        <v>2390</v>
      </c>
      <c r="M6574" t="s">
        <v>554</v>
      </c>
      <c r="N6574" t="s">
        <v>5827</v>
      </c>
      <c r="O6574" t="s">
        <v>5828</v>
      </c>
      <c r="Q6574" t="s">
        <v>2393</v>
      </c>
      <c r="R6574" s="1">
        <f t="shared" si="511"/>
        <v>-14368.76999999996</v>
      </c>
      <c r="S6574" s="1">
        <f t="shared" si="512"/>
        <v>-3017.4416999999917</v>
      </c>
      <c r="T6574" s="1">
        <f t="shared" si="513"/>
        <v>-5029.070000000007</v>
      </c>
      <c r="U6574" s="1">
        <f t="shared" si="514"/>
        <v>2011.6283000000153</v>
      </c>
    </row>
    <row r="6575" spans="1:21" x14ac:dyDescent="0.2">
      <c r="A6575" t="s">
        <v>1404</v>
      </c>
      <c r="B6575" t="s">
        <v>12067</v>
      </c>
      <c r="C6575" t="s">
        <v>18</v>
      </c>
      <c r="D6575" t="s">
        <v>19</v>
      </c>
      <c r="E6575" t="s">
        <v>1039</v>
      </c>
      <c r="F6575" t="str">
        <f t="shared" si="510"/>
        <v>2002</v>
      </c>
      <c r="G6575" t="s">
        <v>1405</v>
      </c>
      <c r="I6575" t="s">
        <v>11396</v>
      </c>
      <c r="J6575" t="s">
        <v>11397</v>
      </c>
      <c r="K6575" t="s">
        <v>20</v>
      </c>
      <c r="L6575" t="s">
        <v>12486</v>
      </c>
      <c r="M6575" t="s">
        <v>3977</v>
      </c>
      <c r="N6575" t="s">
        <v>12487</v>
      </c>
      <c r="O6575" t="s">
        <v>12488</v>
      </c>
      <c r="Q6575" t="s">
        <v>1423</v>
      </c>
      <c r="R6575" s="1">
        <f t="shared" si="511"/>
        <v>-18575.369999999995</v>
      </c>
      <c r="S6575" s="1">
        <f t="shared" si="512"/>
        <v>-3900.8276999999989</v>
      </c>
      <c r="T6575" s="1">
        <f t="shared" si="513"/>
        <v>-5912.5799999999945</v>
      </c>
      <c r="U6575" s="1">
        <f t="shared" si="514"/>
        <v>2011.7522999999956</v>
      </c>
    </row>
    <row r="6576" spans="1:21" x14ac:dyDescent="0.2">
      <c r="A6576" t="s">
        <v>1404</v>
      </c>
      <c r="B6576" t="s">
        <v>18410</v>
      </c>
      <c r="C6576" t="s">
        <v>18</v>
      </c>
      <c r="D6576" t="s">
        <v>19</v>
      </c>
      <c r="E6576" t="s">
        <v>1039</v>
      </c>
      <c r="F6576" t="str">
        <f t="shared" si="510"/>
        <v>2002</v>
      </c>
      <c r="G6576" t="s">
        <v>1405</v>
      </c>
      <c r="I6576" t="s">
        <v>17771</v>
      </c>
      <c r="J6576" t="s">
        <v>17772</v>
      </c>
      <c r="K6576" t="s">
        <v>20</v>
      </c>
      <c r="L6576" t="s">
        <v>12486</v>
      </c>
      <c r="M6576" t="s">
        <v>3977</v>
      </c>
      <c r="N6576" t="s">
        <v>18784</v>
      </c>
      <c r="O6576" t="s">
        <v>18785</v>
      </c>
      <c r="Q6576" t="s">
        <v>1423</v>
      </c>
      <c r="R6576" s="1">
        <f t="shared" si="511"/>
        <v>-18575.370000000003</v>
      </c>
      <c r="S6576" s="1">
        <f t="shared" si="512"/>
        <v>-3900.8277000000003</v>
      </c>
      <c r="T6576" s="1">
        <f t="shared" si="513"/>
        <v>-5912.5799999999981</v>
      </c>
      <c r="U6576" s="1">
        <f t="shared" si="514"/>
        <v>2011.7522999999978</v>
      </c>
    </row>
    <row r="6577" spans="1:21" x14ac:dyDescent="0.2">
      <c r="A6577" t="s">
        <v>1404</v>
      </c>
      <c r="B6577" t="s">
        <v>14225</v>
      </c>
      <c r="C6577" t="s">
        <v>18</v>
      </c>
      <c r="D6577" t="s">
        <v>19</v>
      </c>
      <c r="E6577" t="s">
        <v>1039</v>
      </c>
      <c r="F6577" t="str">
        <f t="shared" si="510"/>
        <v>2002</v>
      </c>
      <c r="G6577" t="s">
        <v>1405</v>
      </c>
      <c r="I6577" t="s">
        <v>13556</v>
      </c>
      <c r="J6577" t="s">
        <v>13557</v>
      </c>
      <c r="K6577" t="s">
        <v>20</v>
      </c>
      <c r="L6577" t="s">
        <v>12486</v>
      </c>
      <c r="M6577" t="s">
        <v>3977</v>
      </c>
      <c r="N6577" t="s">
        <v>14625</v>
      </c>
      <c r="O6577" t="s">
        <v>14626</v>
      </c>
      <c r="Q6577" t="s">
        <v>1423</v>
      </c>
      <c r="R6577" s="1">
        <f t="shared" si="511"/>
        <v>-18575.37000000001</v>
      </c>
      <c r="S6577" s="1">
        <f t="shared" si="512"/>
        <v>-3900.8277000000021</v>
      </c>
      <c r="T6577" s="1">
        <f t="shared" si="513"/>
        <v>-5912.5800000000017</v>
      </c>
      <c r="U6577" s="1">
        <f t="shared" si="514"/>
        <v>2011.7522999999997</v>
      </c>
    </row>
    <row r="6578" spans="1:21" x14ac:dyDescent="0.2">
      <c r="A6578" t="s">
        <v>1404</v>
      </c>
      <c r="B6578" t="s">
        <v>16349</v>
      </c>
      <c r="C6578" t="s">
        <v>18</v>
      </c>
      <c r="D6578" t="s">
        <v>19</v>
      </c>
      <c r="E6578" t="s">
        <v>1039</v>
      </c>
      <c r="F6578" t="str">
        <f t="shared" si="510"/>
        <v>2002</v>
      </c>
      <c r="G6578" t="s">
        <v>1405</v>
      </c>
      <c r="I6578" t="s">
        <v>15697</v>
      </c>
      <c r="J6578" t="s">
        <v>15698</v>
      </c>
      <c r="K6578" t="s">
        <v>20</v>
      </c>
      <c r="L6578" t="s">
        <v>12486</v>
      </c>
      <c r="M6578" t="s">
        <v>3977</v>
      </c>
      <c r="N6578" t="s">
        <v>16729</v>
      </c>
      <c r="O6578" t="s">
        <v>16730</v>
      </c>
      <c r="Q6578" t="s">
        <v>1423</v>
      </c>
      <c r="R6578" s="1">
        <f t="shared" si="511"/>
        <v>-18575.369999999995</v>
      </c>
      <c r="S6578" s="1">
        <f t="shared" si="512"/>
        <v>-3900.8276999999989</v>
      </c>
      <c r="T6578" s="1">
        <f t="shared" si="513"/>
        <v>-5912.5800000000017</v>
      </c>
      <c r="U6578" s="1">
        <f t="shared" si="514"/>
        <v>2011.7523000000028</v>
      </c>
    </row>
    <row r="6579" spans="1:21" x14ac:dyDescent="0.2">
      <c r="A6579" t="s">
        <v>1404</v>
      </c>
      <c r="B6579" t="s">
        <v>8771</v>
      </c>
      <c r="C6579" t="s">
        <v>18</v>
      </c>
      <c r="D6579" t="s">
        <v>19</v>
      </c>
      <c r="E6579" t="s">
        <v>1039</v>
      </c>
      <c r="F6579" t="str">
        <f t="shared" si="510"/>
        <v>2002</v>
      </c>
      <c r="G6579" t="s">
        <v>1405</v>
      </c>
      <c r="I6579" t="s">
        <v>8116</v>
      </c>
      <c r="J6579" t="s">
        <v>8117</v>
      </c>
      <c r="K6579" t="s">
        <v>20</v>
      </c>
      <c r="L6579" t="s">
        <v>9220</v>
      </c>
      <c r="M6579" t="s">
        <v>3977</v>
      </c>
      <c r="N6579" t="s">
        <v>9221</v>
      </c>
      <c r="O6579" t="s">
        <v>9222</v>
      </c>
      <c r="Q6579" t="s">
        <v>1423</v>
      </c>
      <c r="R6579" s="1">
        <f t="shared" si="511"/>
        <v>-18575.370000000024</v>
      </c>
      <c r="S6579" s="1">
        <f t="shared" si="512"/>
        <v>-3900.8277000000048</v>
      </c>
      <c r="T6579" s="1">
        <f t="shared" si="513"/>
        <v>-5912.5899999999965</v>
      </c>
      <c r="U6579" s="1">
        <f t="shared" si="514"/>
        <v>2011.7622999999917</v>
      </c>
    </row>
    <row r="6580" spans="1:21" x14ac:dyDescent="0.2">
      <c r="A6580" t="s">
        <v>1404</v>
      </c>
      <c r="B6580" t="s">
        <v>15298</v>
      </c>
      <c r="C6580" t="s">
        <v>18</v>
      </c>
      <c r="D6580" t="s">
        <v>19</v>
      </c>
      <c r="E6580" t="s">
        <v>1039</v>
      </c>
      <c r="F6580" t="str">
        <f t="shared" si="510"/>
        <v>2002</v>
      </c>
      <c r="G6580" t="s">
        <v>1405</v>
      </c>
      <c r="I6580" t="s">
        <v>14625</v>
      </c>
      <c r="J6580" t="s">
        <v>14626</v>
      </c>
      <c r="K6580" t="s">
        <v>20</v>
      </c>
      <c r="L6580" t="s">
        <v>9220</v>
      </c>
      <c r="M6580" t="s">
        <v>3977</v>
      </c>
      <c r="N6580" t="s">
        <v>15697</v>
      </c>
      <c r="O6580" t="s">
        <v>15698</v>
      </c>
      <c r="Q6580" t="s">
        <v>1423</v>
      </c>
      <c r="R6580" s="1">
        <f t="shared" si="511"/>
        <v>-18575.369999999995</v>
      </c>
      <c r="S6580" s="1">
        <f t="shared" si="512"/>
        <v>-3900.8276999999989</v>
      </c>
      <c r="T6580" s="1">
        <f t="shared" si="513"/>
        <v>-5912.5899999999965</v>
      </c>
      <c r="U6580" s="1">
        <f t="shared" si="514"/>
        <v>2011.7622999999976</v>
      </c>
    </row>
    <row r="6581" spans="1:21" x14ac:dyDescent="0.2">
      <c r="A6581" t="s">
        <v>1404</v>
      </c>
      <c r="B6581" t="s">
        <v>9899</v>
      </c>
      <c r="C6581" t="s">
        <v>18</v>
      </c>
      <c r="D6581" t="s">
        <v>19</v>
      </c>
      <c r="E6581" t="s">
        <v>1039</v>
      </c>
      <c r="F6581" t="str">
        <f t="shared" si="510"/>
        <v>2002</v>
      </c>
      <c r="G6581" t="s">
        <v>1405</v>
      </c>
      <c r="I6581" t="s">
        <v>9221</v>
      </c>
      <c r="J6581" t="s">
        <v>9222</v>
      </c>
      <c r="K6581" t="s">
        <v>20</v>
      </c>
      <c r="L6581" t="s">
        <v>9220</v>
      </c>
      <c r="M6581" t="s">
        <v>3977</v>
      </c>
      <c r="N6581" t="s">
        <v>10306</v>
      </c>
      <c r="O6581" t="s">
        <v>10307</v>
      </c>
      <c r="Q6581" t="s">
        <v>1423</v>
      </c>
      <c r="R6581" s="1">
        <f t="shared" si="511"/>
        <v>-18575.369999999995</v>
      </c>
      <c r="S6581" s="1">
        <f t="shared" si="512"/>
        <v>-3900.8276999999989</v>
      </c>
      <c r="T6581" s="1">
        <f t="shared" si="513"/>
        <v>-5912.5899999999965</v>
      </c>
      <c r="U6581" s="1">
        <f t="shared" si="514"/>
        <v>2011.7622999999976</v>
      </c>
    </row>
    <row r="6582" spans="1:21" x14ac:dyDescent="0.2">
      <c r="A6582" t="s">
        <v>1404</v>
      </c>
      <c r="B6582" t="s">
        <v>17383</v>
      </c>
      <c r="C6582" t="s">
        <v>18</v>
      </c>
      <c r="D6582" t="s">
        <v>19</v>
      </c>
      <c r="E6582" t="s">
        <v>1039</v>
      </c>
      <c r="F6582" t="str">
        <f t="shared" si="510"/>
        <v>2002</v>
      </c>
      <c r="G6582" t="s">
        <v>1405</v>
      </c>
      <c r="I6582" t="s">
        <v>16729</v>
      </c>
      <c r="J6582" t="s">
        <v>16730</v>
      </c>
      <c r="K6582" t="s">
        <v>20</v>
      </c>
      <c r="L6582" t="s">
        <v>9220</v>
      </c>
      <c r="M6582" t="s">
        <v>3977</v>
      </c>
      <c r="N6582" t="s">
        <v>17771</v>
      </c>
      <c r="O6582" t="s">
        <v>17772</v>
      </c>
      <c r="Q6582" t="s">
        <v>1423</v>
      </c>
      <c r="R6582" s="1">
        <f t="shared" si="511"/>
        <v>-18575.370000000003</v>
      </c>
      <c r="S6582" s="1">
        <f t="shared" si="512"/>
        <v>-3900.8277000000003</v>
      </c>
      <c r="T6582" s="1">
        <f t="shared" si="513"/>
        <v>-5912.59</v>
      </c>
      <c r="U6582" s="1">
        <f t="shared" si="514"/>
        <v>2011.7622999999999</v>
      </c>
    </row>
    <row r="6583" spans="1:21" x14ac:dyDescent="0.2">
      <c r="A6583" t="s">
        <v>1404</v>
      </c>
      <c r="B6583" t="s">
        <v>19407</v>
      </c>
      <c r="C6583" t="s">
        <v>18</v>
      </c>
      <c r="D6583" t="s">
        <v>19</v>
      </c>
      <c r="E6583" t="s">
        <v>1039</v>
      </c>
      <c r="F6583" t="str">
        <f t="shared" si="510"/>
        <v>2002</v>
      </c>
      <c r="G6583" t="s">
        <v>1405</v>
      </c>
      <c r="I6583" t="s">
        <v>18784</v>
      </c>
      <c r="J6583" t="s">
        <v>18785</v>
      </c>
      <c r="K6583" t="s">
        <v>20</v>
      </c>
      <c r="L6583" t="s">
        <v>9220</v>
      </c>
      <c r="M6583" t="s">
        <v>3977</v>
      </c>
      <c r="N6583" t="s">
        <v>19735</v>
      </c>
      <c r="O6583" t="s">
        <v>19736</v>
      </c>
      <c r="Q6583" t="s">
        <v>1423</v>
      </c>
      <c r="R6583" s="1">
        <f t="shared" si="511"/>
        <v>-18575.37</v>
      </c>
      <c r="S6583" s="1">
        <f t="shared" si="512"/>
        <v>-3900.8276999999998</v>
      </c>
      <c r="T6583" s="1">
        <f t="shared" si="513"/>
        <v>-5912.5900000000011</v>
      </c>
      <c r="U6583" s="1">
        <f t="shared" si="514"/>
        <v>2011.7623000000012</v>
      </c>
    </row>
    <row r="6584" spans="1:21" x14ac:dyDescent="0.2">
      <c r="A6584" t="s">
        <v>1404</v>
      </c>
      <c r="B6584" t="s">
        <v>13151</v>
      </c>
      <c r="C6584" t="s">
        <v>18</v>
      </c>
      <c r="D6584" t="s">
        <v>19</v>
      </c>
      <c r="E6584" t="s">
        <v>1039</v>
      </c>
      <c r="F6584" t="str">
        <f t="shared" si="510"/>
        <v>2002</v>
      </c>
      <c r="G6584" t="s">
        <v>1405</v>
      </c>
      <c r="I6584" t="s">
        <v>12487</v>
      </c>
      <c r="J6584" t="s">
        <v>12488</v>
      </c>
      <c r="K6584" t="s">
        <v>20</v>
      </c>
      <c r="L6584" t="s">
        <v>9220</v>
      </c>
      <c r="M6584" t="s">
        <v>3977</v>
      </c>
      <c r="N6584" t="s">
        <v>13556</v>
      </c>
      <c r="O6584" t="s">
        <v>13557</v>
      </c>
      <c r="Q6584" t="s">
        <v>1423</v>
      </c>
      <c r="R6584" s="1">
        <f t="shared" si="511"/>
        <v>-18575.369999999995</v>
      </c>
      <c r="S6584" s="1">
        <f t="shared" si="512"/>
        <v>-3900.8276999999989</v>
      </c>
      <c r="T6584" s="1">
        <f t="shared" si="513"/>
        <v>-5912.5900000000038</v>
      </c>
      <c r="U6584" s="1">
        <f t="shared" si="514"/>
        <v>2011.7623000000049</v>
      </c>
    </row>
    <row r="6585" spans="1:21" x14ac:dyDescent="0.2">
      <c r="A6585" t="s">
        <v>1404</v>
      </c>
      <c r="B6585" t="s">
        <v>11005</v>
      </c>
      <c r="C6585" t="s">
        <v>18</v>
      </c>
      <c r="D6585" t="s">
        <v>19</v>
      </c>
      <c r="E6585" t="s">
        <v>1039</v>
      </c>
      <c r="F6585" t="str">
        <f t="shared" si="510"/>
        <v>2002</v>
      </c>
      <c r="G6585" t="s">
        <v>1405</v>
      </c>
      <c r="I6585" t="s">
        <v>10306</v>
      </c>
      <c r="J6585" t="s">
        <v>10307</v>
      </c>
      <c r="K6585" t="s">
        <v>20</v>
      </c>
      <c r="L6585" t="s">
        <v>9220</v>
      </c>
      <c r="M6585" t="s">
        <v>3977</v>
      </c>
      <c r="N6585" t="s">
        <v>11396</v>
      </c>
      <c r="O6585" t="s">
        <v>11397</v>
      </c>
      <c r="Q6585" t="s">
        <v>1423</v>
      </c>
      <c r="R6585" s="1">
        <f t="shared" si="511"/>
        <v>-18575.369999999995</v>
      </c>
      <c r="S6585" s="1">
        <f t="shared" si="512"/>
        <v>-3900.8276999999989</v>
      </c>
      <c r="T6585" s="1">
        <f t="shared" si="513"/>
        <v>-5912.5900000000038</v>
      </c>
      <c r="U6585" s="1">
        <f t="shared" si="514"/>
        <v>2011.7623000000049</v>
      </c>
    </row>
    <row r="6586" spans="1:21" x14ac:dyDescent="0.2">
      <c r="A6586" t="s">
        <v>2467</v>
      </c>
      <c r="B6586" t="s">
        <v>19407</v>
      </c>
      <c r="C6586" t="s">
        <v>18</v>
      </c>
      <c r="D6586" t="s">
        <v>19</v>
      </c>
      <c r="E6586" t="s">
        <v>65</v>
      </c>
      <c r="F6586" t="str">
        <f t="shared" si="510"/>
        <v>1982</v>
      </c>
      <c r="G6586" t="s">
        <v>2478</v>
      </c>
      <c r="H6586" t="s">
        <v>55</v>
      </c>
      <c r="I6586" t="s">
        <v>19020</v>
      </c>
      <c r="J6586" t="s">
        <v>19021</v>
      </c>
      <c r="K6586" t="s">
        <v>20</v>
      </c>
      <c r="L6586" t="s">
        <v>9459</v>
      </c>
      <c r="M6586" t="s">
        <v>2514</v>
      </c>
      <c r="N6586" t="s">
        <v>19966</v>
      </c>
      <c r="O6586" t="s">
        <v>19967</v>
      </c>
      <c r="Q6586" t="s">
        <v>2517</v>
      </c>
      <c r="R6586" s="1">
        <f t="shared" si="511"/>
        <v>-10286.779999999999</v>
      </c>
      <c r="S6586" s="1">
        <f t="shared" si="512"/>
        <v>-2160.2237999999998</v>
      </c>
      <c r="T6586" s="1">
        <f t="shared" si="513"/>
        <v>-4174.3599999999988</v>
      </c>
      <c r="U6586" s="1">
        <f t="shared" si="514"/>
        <v>2014.136199999999</v>
      </c>
    </row>
    <row r="6587" spans="1:21" x14ac:dyDescent="0.2">
      <c r="A6587" t="s">
        <v>2467</v>
      </c>
      <c r="B6587" t="s">
        <v>17383</v>
      </c>
      <c r="C6587" t="s">
        <v>18</v>
      </c>
      <c r="D6587" t="s">
        <v>19</v>
      </c>
      <c r="E6587" t="s">
        <v>65</v>
      </c>
      <c r="F6587" t="str">
        <f t="shared" si="510"/>
        <v>1982</v>
      </c>
      <c r="G6587" t="s">
        <v>2478</v>
      </c>
      <c r="H6587" t="s">
        <v>55</v>
      </c>
      <c r="I6587" t="s">
        <v>16973</v>
      </c>
      <c r="J6587" t="s">
        <v>16974</v>
      </c>
      <c r="K6587" t="s">
        <v>20</v>
      </c>
      <c r="L6587" t="s">
        <v>9459</v>
      </c>
      <c r="M6587" t="s">
        <v>2514</v>
      </c>
      <c r="N6587" t="s">
        <v>18010</v>
      </c>
      <c r="O6587" t="s">
        <v>18011</v>
      </c>
      <c r="Q6587" t="s">
        <v>2517</v>
      </c>
      <c r="R6587" s="1">
        <f t="shared" si="511"/>
        <v>-10286.779999999999</v>
      </c>
      <c r="S6587" s="1">
        <f t="shared" si="512"/>
        <v>-2160.2237999999998</v>
      </c>
      <c r="T6587" s="1">
        <f t="shared" si="513"/>
        <v>-4174.3600000000006</v>
      </c>
      <c r="U6587" s="1">
        <f t="shared" si="514"/>
        <v>2014.1362000000008</v>
      </c>
    </row>
    <row r="6588" spans="1:21" x14ac:dyDescent="0.2">
      <c r="A6588" t="s">
        <v>2467</v>
      </c>
      <c r="B6588" t="s">
        <v>15298</v>
      </c>
      <c r="C6588" t="s">
        <v>18</v>
      </c>
      <c r="D6588" t="s">
        <v>19</v>
      </c>
      <c r="E6588" t="s">
        <v>65</v>
      </c>
      <c r="F6588" t="str">
        <f t="shared" si="510"/>
        <v>1982</v>
      </c>
      <c r="G6588" t="s">
        <v>2478</v>
      </c>
      <c r="H6588" t="s">
        <v>55</v>
      </c>
      <c r="I6588" t="s">
        <v>14879</v>
      </c>
      <c r="J6588" t="s">
        <v>14880</v>
      </c>
      <c r="K6588" t="s">
        <v>20</v>
      </c>
      <c r="L6588" t="s">
        <v>9459</v>
      </c>
      <c r="M6588" t="s">
        <v>2514</v>
      </c>
      <c r="N6588" t="s">
        <v>15948</v>
      </c>
      <c r="O6588" t="s">
        <v>15949</v>
      </c>
      <c r="Q6588" t="s">
        <v>2517</v>
      </c>
      <c r="R6588" s="1">
        <f t="shared" si="511"/>
        <v>-10286.779999999999</v>
      </c>
      <c r="S6588" s="1">
        <f t="shared" si="512"/>
        <v>-2160.2237999999998</v>
      </c>
      <c r="T6588" s="1">
        <f t="shared" si="513"/>
        <v>-4174.3600000000006</v>
      </c>
      <c r="U6588" s="1">
        <f t="shared" si="514"/>
        <v>2014.1362000000008</v>
      </c>
    </row>
    <row r="6589" spans="1:21" x14ac:dyDescent="0.2">
      <c r="A6589" t="s">
        <v>2467</v>
      </c>
      <c r="B6589" t="s">
        <v>13151</v>
      </c>
      <c r="C6589" t="s">
        <v>18</v>
      </c>
      <c r="D6589" t="s">
        <v>19</v>
      </c>
      <c r="E6589" t="s">
        <v>65</v>
      </c>
      <c r="F6589" t="str">
        <f t="shared" si="510"/>
        <v>1982</v>
      </c>
      <c r="G6589" t="s">
        <v>2478</v>
      </c>
      <c r="H6589" t="s">
        <v>55</v>
      </c>
      <c r="I6589" t="s">
        <v>12720</v>
      </c>
      <c r="J6589" t="s">
        <v>12721</v>
      </c>
      <c r="K6589" t="s">
        <v>20</v>
      </c>
      <c r="L6589" t="s">
        <v>9459</v>
      </c>
      <c r="M6589" t="s">
        <v>2514</v>
      </c>
      <c r="N6589" t="s">
        <v>13799</v>
      </c>
      <c r="O6589" t="s">
        <v>13800</v>
      </c>
      <c r="Q6589" t="s">
        <v>2517</v>
      </c>
      <c r="R6589" s="1">
        <f t="shared" si="511"/>
        <v>-10286.779999999999</v>
      </c>
      <c r="S6589" s="1">
        <f t="shared" si="512"/>
        <v>-2160.2237999999998</v>
      </c>
      <c r="T6589" s="1">
        <f t="shared" si="513"/>
        <v>-4174.3600000000006</v>
      </c>
      <c r="U6589" s="1">
        <f t="shared" si="514"/>
        <v>2014.1362000000008</v>
      </c>
    </row>
    <row r="6590" spans="1:21" x14ac:dyDescent="0.2">
      <c r="A6590" t="s">
        <v>2467</v>
      </c>
      <c r="B6590" t="s">
        <v>11005</v>
      </c>
      <c r="C6590" t="s">
        <v>18</v>
      </c>
      <c r="D6590" t="s">
        <v>19</v>
      </c>
      <c r="E6590" t="s">
        <v>65</v>
      </c>
      <c r="F6590" t="str">
        <f t="shared" si="510"/>
        <v>1982</v>
      </c>
      <c r="G6590" t="s">
        <v>2478</v>
      </c>
      <c r="H6590" t="s">
        <v>55</v>
      </c>
      <c r="I6590" t="s">
        <v>10553</v>
      </c>
      <c r="J6590" t="s">
        <v>10554</v>
      </c>
      <c r="K6590" t="s">
        <v>20</v>
      </c>
      <c r="L6590" t="s">
        <v>9459</v>
      </c>
      <c r="M6590" t="s">
        <v>2514</v>
      </c>
      <c r="N6590" t="s">
        <v>11639</v>
      </c>
      <c r="O6590" t="s">
        <v>11640</v>
      </c>
      <c r="Q6590" t="s">
        <v>2517</v>
      </c>
      <c r="R6590" s="1">
        <f t="shared" si="511"/>
        <v>-10286.779999999999</v>
      </c>
      <c r="S6590" s="1">
        <f t="shared" si="512"/>
        <v>-2160.2237999999998</v>
      </c>
      <c r="T6590" s="1">
        <f t="shared" si="513"/>
        <v>-4174.3600000000006</v>
      </c>
      <c r="U6590" s="1">
        <f t="shared" si="514"/>
        <v>2014.1362000000008</v>
      </c>
    </row>
    <row r="6591" spans="1:21" x14ac:dyDescent="0.2">
      <c r="A6591" t="s">
        <v>2467</v>
      </c>
      <c r="B6591" t="s">
        <v>8771</v>
      </c>
      <c r="C6591" t="s">
        <v>18</v>
      </c>
      <c r="D6591" t="s">
        <v>19</v>
      </c>
      <c r="E6591" t="s">
        <v>65</v>
      </c>
      <c r="F6591" t="str">
        <f t="shared" si="510"/>
        <v>1982</v>
      </c>
      <c r="G6591" t="s">
        <v>2478</v>
      </c>
      <c r="H6591" t="s">
        <v>55</v>
      </c>
      <c r="I6591" t="s">
        <v>8340</v>
      </c>
      <c r="J6591" t="s">
        <v>8341</v>
      </c>
      <c r="K6591" t="s">
        <v>20</v>
      </c>
      <c r="L6591" t="s">
        <v>9459</v>
      </c>
      <c r="M6591" t="s">
        <v>2514</v>
      </c>
      <c r="N6591" t="s">
        <v>9460</v>
      </c>
      <c r="O6591" t="s">
        <v>9461</v>
      </c>
      <c r="Q6591" t="s">
        <v>2517</v>
      </c>
      <c r="R6591" s="1">
        <f t="shared" si="511"/>
        <v>-10286.779999999999</v>
      </c>
      <c r="S6591" s="1">
        <f t="shared" si="512"/>
        <v>-2160.2237999999998</v>
      </c>
      <c r="T6591" s="1">
        <f t="shared" si="513"/>
        <v>-4174.3600000000006</v>
      </c>
      <c r="U6591" s="1">
        <f t="shared" si="514"/>
        <v>2014.1362000000008</v>
      </c>
    </row>
    <row r="6592" spans="1:21" x14ac:dyDescent="0.2">
      <c r="A6592" t="s">
        <v>2467</v>
      </c>
      <c r="B6592" t="s">
        <v>14225</v>
      </c>
      <c r="C6592" t="s">
        <v>18</v>
      </c>
      <c r="D6592" t="s">
        <v>19</v>
      </c>
      <c r="E6592" t="s">
        <v>65</v>
      </c>
      <c r="F6592" t="str">
        <f t="shared" si="510"/>
        <v>1982</v>
      </c>
      <c r="G6592" t="s">
        <v>2478</v>
      </c>
      <c r="H6592" t="s">
        <v>55</v>
      </c>
      <c r="I6592" t="s">
        <v>13799</v>
      </c>
      <c r="J6592" t="s">
        <v>13800</v>
      </c>
      <c r="K6592" t="s">
        <v>20</v>
      </c>
      <c r="L6592" t="s">
        <v>2513</v>
      </c>
      <c r="M6592" t="s">
        <v>2514</v>
      </c>
      <c r="N6592" t="s">
        <v>14879</v>
      </c>
      <c r="O6592" t="s">
        <v>14880</v>
      </c>
      <c r="Q6592" t="s">
        <v>2517</v>
      </c>
      <c r="R6592" s="1">
        <f t="shared" si="511"/>
        <v>-10286.779999999999</v>
      </c>
      <c r="S6592" s="1">
        <f t="shared" si="512"/>
        <v>-2160.2237999999998</v>
      </c>
      <c r="T6592" s="1">
        <f t="shared" si="513"/>
        <v>-4174.3699999999953</v>
      </c>
      <c r="U6592" s="1">
        <f t="shared" si="514"/>
        <v>2014.1461999999956</v>
      </c>
    </row>
    <row r="6593" spans="1:21" x14ac:dyDescent="0.2">
      <c r="A6593" t="s">
        <v>2467</v>
      </c>
      <c r="B6593" t="s">
        <v>9899</v>
      </c>
      <c r="C6593" t="s">
        <v>18</v>
      </c>
      <c r="D6593" t="s">
        <v>19</v>
      </c>
      <c r="E6593" t="s">
        <v>65</v>
      </c>
      <c r="F6593" t="str">
        <f t="shared" si="510"/>
        <v>1982</v>
      </c>
      <c r="G6593" t="s">
        <v>2478</v>
      </c>
      <c r="H6593" t="s">
        <v>55</v>
      </c>
      <c r="I6593" t="s">
        <v>9460</v>
      </c>
      <c r="J6593" t="s">
        <v>9461</v>
      </c>
      <c r="K6593" t="s">
        <v>20</v>
      </c>
      <c r="L6593" t="s">
        <v>2513</v>
      </c>
      <c r="M6593" t="s">
        <v>2514</v>
      </c>
      <c r="N6593" t="s">
        <v>10553</v>
      </c>
      <c r="O6593" t="s">
        <v>10554</v>
      </c>
      <c r="Q6593" t="s">
        <v>2517</v>
      </c>
      <c r="R6593" s="1">
        <f t="shared" si="511"/>
        <v>-10286.779999999999</v>
      </c>
      <c r="S6593" s="1">
        <f t="shared" si="512"/>
        <v>-2160.2237999999998</v>
      </c>
      <c r="T6593" s="1">
        <f t="shared" si="513"/>
        <v>-4174.3699999999953</v>
      </c>
      <c r="U6593" s="1">
        <f t="shared" si="514"/>
        <v>2014.1461999999956</v>
      </c>
    </row>
    <row r="6594" spans="1:21" x14ac:dyDescent="0.2">
      <c r="A6594" t="s">
        <v>2467</v>
      </c>
      <c r="B6594" t="s">
        <v>4967</v>
      </c>
      <c r="C6594" t="s">
        <v>18</v>
      </c>
      <c r="D6594" t="s">
        <v>19</v>
      </c>
      <c r="E6594" t="s">
        <v>65</v>
      </c>
      <c r="F6594" t="str">
        <f t="shared" ref="F6594:F6657" si="515">LEFT(E6594,4)</f>
        <v>1982</v>
      </c>
      <c r="G6594" t="s">
        <v>2478</v>
      </c>
      <c r="H6594" t="s">
        <v>55</v>
      </c>
      <c r="I6594" t="s">
        <v>4533</v>
      </c>
      <c r="J6594" t="s">
        <v>4534</v>
      </c>
      <c r="K6594" t="s">
        <v>20</v>
      </c>
      <c r="L6594" t="s">
        <v>2513</v>
      </c>
      <c r="M6594" t="s">
        <v>2514</v>
      </c>
      <c r="N6594" t="s">
        <v>5905</v>
      </c>
      <c r="O6594" t="s">
        <v>5906</v>
      </c>
      <c r="Q6594" t="s">
        <v>2517</v>
      </c>
      <c r="R6594" s="1">
        <f t="shared" ref="R6594:R6657" si="516">O6594-J6594</f>
        <v>-10286.779999999999</v>
      </c>
      <c r="S6594" s="1">
        <f t="shared" ref="S6594:S6657" si="517">R6594*0.21</f>
        <v>-2160.2237999999998</v>
      </c>
      <c r="T6594" s="1">
        <f t="shared" ref="T6594:T6657" si="518">N6594-I6594</f>
        <v>-4174.3699999999953</v>
      </c>
      <c r="U6594" s="1">
        <f t="shared" ref="U6594:U6657" si="519">S6594-T6594</f>
        <v>2014.1461999999956</v>
      </c>
    </row>
    <row r="6595" spans="1:21" x14ac:dyDescent="0.2">
      <c r="A6595" t="s">
        <v>2467</v>
      </c>
      <c r="B6595" t="s">
        <v>3360</v>
      </c>
      <c r="C6595" t="s">
        <v>18</v>
      </c>
      <c r="D6595" t="s">
        <v>19</v>
      </c>
      <c r="E6595" t="s">
        <v>65</v>
      </c>
      <c r="F6595" t="str">
        <f t="shared" si="515"/>
        <v>1982</v>
      </c>
      <c r="G6595" t="s">
        <v>2478</v>
      </c>
      <c r="H6595" t="s">
        <v>55</v>
      </c>
      <c r="I6595" t="s">
        <v>2515</v>
      </c>
      <c r="J6595" t="s">
        <v>2516</v>
      </c>
      <c r="K6595" t="s">
        <v>20</v>
      </c>
      <c r="L6595" t="s">
        <v>2513</v>
      </c>
      <c r="M6595" t="s">
        <v>2514</v>
      </c>
      <c r="N6595" t="s">
        <v>4533</v>
      </c>
      <c r="O6595" t="s">
        <v>4534</v>
      </c>
      <c r="Q6595" t="s">
        <v>2517</v>
      </c>
      <c r="R6595" s="1">
        <f t="shared" si="516"/>
        <v>-10286.779999999999</v>
      </c>
      <c r="S6595" s="1">
        <f t="shared" si="517"/>
        <v>-2160.2237999999998</v>
      </c>
      <c r="T6595" s="1">
        <f t="shared" si="518"/>
        <v>-4174.3699999999953</v>
      </c>
      <c r="U6595" s="1">
        <f t="shared" si="519"/>
        <v>2014.1461999999956</v>
      </c>
    </row>
    <row r="6596" spans="1:21" x14ac:dyDescent="0.2">
      <c r="A6596" t="s">
        <v>2467</v>
      </c>
      <c r="B6596" t="s">
        <v>18410</v>
      </c>
      <c r="C6596" t="s">
        <v>18</v>
      </c>
      <c r="D6596" t="s">
        <v>19</v>
      </c>
      <c r="E6596" t="s">
        <v>65</v>
      </c>
      <c r="F6596" t="str">
        <f t="shared" si="515"/>
        <v>1982</v>
      </c>
      <c r="G6596" t="s">
        <v>2478</v>
      </c>
      <c r="H6596" t="s">
        <v>55</v>
      </c>
      <c r="I6596" t="s">
        <v>18010</v>
      </c>
      <c r="J6596" t="s">
        <v>18011</v>
      </c>
      <c r="K6596" t="s">
        <v>20</v>
      </c>
      <c r="L6596" t="s">
        <v>2513</v>
      </c>
      <c r="M6596" t="s">
        <v>2514</v>
      </c>
      <c r="N6596" t="s">
        <v>19020</v>
      </c>
      <c r="O6596" t="s">
        <v>19021</v>
      </c>
      <c r="Q6596" t="s">
        <v>2517</v>
      </c>
      <c r="R6596" s="1">
        <f t="shared" si="516"/>
        <v>-10286.779999999999</v>
      </c>
      <c r="S6596" s="1">
        <f t="shared" si="517"/>
        <v>-2160.2237999999998</v>
      </c>
      <c r="T6596" s="1">
        <f t="shared" si="518"/>
        <v>-4174.369999999999</v>
      </c>
      <c r="U6596" s="1">
        <f t="shared" si="519"/>
        <v>2014.1461999999992</v>
      </c>
    </row>
    <row r="6597" spans="1:21" x14ac:dyDescent="0.2">
      <c r="A6597" t="s">
        <v>2467</v>
      </c>
      <c r="B6597" t="s">
        <v>16349</v>
      </c>
      <c r="C6597" t="s">
        <v>18</v>
      </c>
      <c r="D6597" t="s">
        <v>19</v>
      </c>
      <c r="E6597" t="s">
        <v>65</v>
      </c>
      <c r="F6597" t="str">
        <f t="shared" si="515"/>
        <v>1982</v>
      </c>
      <c r="G6597" t="s">
        <v>2478</v>
      </c>
      <c r="H6597" t="s">
        <v>55</v>
      </c>
      <c r="I6597" t="s">
        <v>15948</v>
      </c>
      <c r="J6597" t="s">
        <v>15949</v>
      </c>
      <c r="K6597" t="s">
        <v>20</v>
      </c>
      <c r="L6597" t="s">
        <v>2513</v>
      </c>
      <c r="M6597" t="s">
        <v>2514</v>
      </c>
      <c r="N6597" t="s">
        <v>16973</v>
      </c>
      <c r="O6597" t="s">
        <v>16974</v>
      </c>
      <c r="Q6597" t="s">
        <v>2517</v>
      </c>
      <c r="R6597" s="1">
        <f t="shared" si="516"/>
        <v>-10286.780000000006</v>
      </c>
      <c r="S6597" s="1">
        <f t="shared" si="517"/>
        <v>-2160.2238000000011</v>
      </c>
      <c r="T6597" s="1">
        <f t="shared" si="518"/>
        <v>-4174.3700000000026</v>
      </c>
      <c r="U6597" s="1">
        <f t="shared" si="519"/>
        <v>2014.1462000000015</v>
      </c>
    </row>
    <row r="6598" spans="1:21" x14ac:dyDescent="0.2">
      <c r="A6598" t="s">
        <v>2467</v>
      </c>
      <c r="B6598" t="s">
        <v>12067</v>
      </c>
      <c r="C6598" t="s">
        <v>18</v>
      </c>
      <c r="D6598" t="s">
        <v>19</v>
      </c>
      <c r="E6598" t="s">
        <v>65</v>
      </c>
      <c r="F6598" t="str">
        <f t="shared" si="515"/>
        <v>1982</v>
      </c>
      <c r="G6598" t="s">
        <v>2478</v>
      </c>
      <c r="H6598" t="s">
        <v>55</v>
      </c>
      <c r="I6598" t="s">
        <v>11639</v>
      </c>
      <c r="J6598" t="s">
        <v>11640</v>
      </c>
      <c r="K6598" t="s">
        <v>20</v>
      </c>
      <c r="L6598" t="s">
        <v>2513</v>
      </c>
      <c r="M6598" t="s">
        <v>2514</v>
      </c>
      <c r="N6598" t="s">
        <v>12720</v>
      </c>
      <c r="O6598" t="s">
        <v>12721</v>
      </c>
      <c r="Q6598" t="s">
        <v>2517</v>
      </c>
      <c r="R6598" s="1">
        <f t="shared" si="516"/>
        <v>-10286.779999999999</v>
      </c>
      <c r="S6598" s="1">
        <f t="shared" si="517"/>
        <v>-2160.2237999999998</v>
      </c>
      <c r="T6598" s="1">
        <f t="shared" si="518"/>
        <v>-4174.3700000000026</v>
      </c>
      <c r="U6598" s="1">
        <f t="shared" si="519"/>
        <v>2014.1462000000029</v>
      </c>
    </row>
    <row r="6599" spans="1:21" x14ac:dyDescent="0.2">
      <c r="A6599" t="s">
        <v>2467</v>
      </c>
      <c r="B6599" t="s">
        <v>7582</v>
      </c>
      <c r="C6599" t="s">
        <v>18</v>
      </c>
      <c r="D6599" t="s">
        <v>19</v>
      </c>
      <c r="E6599" t="s">
        <v>65</v>
      </c>
      <c r="F6599" t="str">
        <f t="shared" si="515"/>
        <v>1982</v>
      </c>
      <c r="G6599" t="s">
        <v>2478</v>
      </c>
      <c r="H6599" t="s">
        <v>55</v>
      </c>
      <c r="I6599" t="s">
        <v>7158</v>
      </c>
      <c r="J6599" t="s">
        <v>7159</v>
      </c>
      <c r="K6599" t="s">
        <v>20</v>
      </c>
      <c r="L6599" t="s">
        <v>2513</v>
      </c>
      <c r="M6599" t="s">
        <v>2514</v>
      </c>
      <c r="N6599" t="s">
        <v>8340</v>
      </c>
      <c r="O6599" t="s">
        <v>8341</v>
      </c>
      <c r="Q6599" t="s">
        <v>2517</v>
      </c>
      <c r="R6599" s="1">
        <f t="shared" si="516"/>
        <v>-10286.779999999999</v>
      </c>
      <c r="S6599" s="1">
        <f t="shared" si="517"/>
        <v>-2160.2237999999998</v>
      </c>
      <c r="T6599" s="1">
        <f t="shared" si="518"/>
        <v>-4174.3700000000026</v>
      </c>
      <c r="U6599" s="1">
        <f t="shared" si="519"/>
        <v>2014.1462000000029</v>
      </c>
    </row>
    <row r="6600" spans="1:21" x14ac:dyDescent="0.2">
      <c r="A6600" t="s">
        <v>2467</v>
      </c>
      <c r="B6600" t="s">
        <v>6317</v>
      </c>
      <c r="C6600" t="s">
        <v>18</v>
      </c>
      <c r="D6600" t="s">
        <v>19</v>
      </c>
      <c r="E6600" t="s">
        <v>65</v>
      </c>
      <c r="F6600" t="str">
        <f t="shared" si="515"/>
        <v>1982</v>
      </c>
      <c r="G6600" t="s">
        <v>2478</v>
      </c>
      <c r="H6600" t="s">
        <v>55</v>
      </c>
      <c r="I6600" t="s">
        <v>5905</v>
      </c>
      <c r="J6600" t="s">
        <v>5906</v>
      </c>
      <c r="K6600" t="s">
        <v>20</v>
      </c>
      <c r="L6600" t="s">
        <v>2513</v>
      </c>
      <c r="M6600" t="s">
        <v>2514</v>
      </c>
      <c r="N6600" t="s">
        <v>7158</v>
      </c>
      <c r="O6600" t="s">
        <v>7159</v>
      </c>
      <c r="Q6600" t="s">
        <v>2517</v>
      </c>
      <c r="R6600" s="1">
        <f t="shared" si="516"/>
        <v>-10286.779999999999</v>
      </c>
      <c r="S6600" s="1">
        <f t="shared" si="517"/>
        <v>-2160.2237999999998</v>
      </c>
      <c r="T6600" s="1">
        <f t="shared" si="518"/>
        <v>-4174.3700000000026</v>
      </c>
      <c r="U6600" s="1">
        <f t="shared" si="519"/>
        <v>2014.1462000000029</v>
      </c>
    </row>
    <row r="6601" spans="1:21" x14ac:dyDescent="0.2">
      <c r="A6601" t="s">
        <v>2467</v>
      </c>
      <c r="B6601" t="s">
        <v>17</v>
      </c>
      <c r="C6601" t="s">
        <v>18</v>
      </c>
      <c r="D6601" t="s">
        <v>19</v>
      </c>
      <c r="E6601" t="s">
        <v>65</v>
      </c>
      <c r="F6601" t="str">
        <f t="shared" si="515"/>
        <v>1982</v>
      </c>
      <c r="G6601" t="s">
        <v>2478</v>
      </c>
      <c r="H6601" t="s">
        <v>55</v>
      </c>
      <c r="I6601" s="3">
        <v>80498.05</v>
      </c>
      <c r="J6601" s="3">
        <v>198369.21</v>
      </c>
      <c r="K6601" s="2">
        <v>0</v>
      </c>
      <c r="L6601" s="3">
        <v>-4174.37</v>
      </c>
      <c r="M6601" s="4">
        <v>0.40579999999999999</v>
      </c>
      <c r="N6601" s="5">
        <v>76323.679999999993</v>
      </c>
      <c r="O6601" s="5">
        <v>188082.43</v>
      </c>
      <c r="Q6601" t="s">
        <v>2517</v>
      </c>
      <c r="R6601" s="1">
        <f t="shared" si="516"/>
        <v>-10286.779999999999</v>
      </c>
      <c r="S6601" s="1">
        <f t="shared" si="517"/>
        <v>-2160.2237999999998</v>
      </c>
      <c r="T6601" s="1">
        <f t="shared" si="518"/>
        <v>-4174.3700000000099</v>
      </c>
      <c r="U6601" s="1">
        <f t="shared" si="519"/>
        <v>2014.1462000000101</v>
      </c>
    </row>
    <row r="6602" spans="1:21" x14ac:dyDescent="0.2">
      <c r="A6602" t="s">
        <v>1404</v>
      </c>
      <c r="B6602" t="s">
        <v>16349</v>
      </c>
      <c r="C6602" t="s">
        <v>18</v>
      </c>
      <c r="D6602" t="s">
        <v>19</v>
      </c>
      <c r="E6602" t="s">
        <v>910</v>
      </c>
      <c r="F6602" t="str">
        <f t="shared" si="515"/>
        <v>1997</v>
      </c>
      <c r="G6602" t="s">
        <v>1405</v>
      </c>
      <c r="I6602" t="s">
        <v>15659</v>
      </c>
      <c r="J6602" t="s">
        <v>15660</v>
      </c>
      <c r="K6602" t="s">
        <v>20</v>
      </c>
      <c r="L6602" t="s">
        <v>16699</v>
      </c>
      <c r="M6602" t="s">
        <v>554</v>
      </c>
      <c r="N6602" t="s">
        <v>514</v>
      </c>
      <c r="O6602" t="s">
        <v>178</v>
      </c>
      <c r="Q6602" t="s">
        <v>1491</v>
      </c>
      <c r="R6602" s="1">
        <f t="shared" si="516"/>
        <v>-14493.28</v>
      </c>
      <c r="S6602" s="1">
        <f t="shared" si="517"/>
        <v>-3043.5888</v>
      </c>
      <c r="T6602" s="1">
        <f t="shared" si="518"/>
        <v>-5072.6400000000003</v>
      </c>
      <c r="U6602" s="1">
        <f t="shared" si="519"/>
        <v>2029.0512000000003</v>
      </c>
    </row>
    <row r="6603" spans="1:21" x14ac:dyDescent="0.2">
      <c r="A6603" t="s">
        <v>16</v>
      </c>
      <c r="B6603" t="s">
        <v>3360</v>
      </c>
      <c r="C6603" t="s">
        <v>18</v>
      </c>
      <c r="D6603" t="s">
        <v>19</v>
      </c>
      <c r="E6603" t="s">
        <v>1158</v>
      </c>
      <c r="F6603" t="str">
        <f t="shared" si="515"/>
        <v>2006</v>
      </c>
      <c r="G6603" t="s">
        <v>126</v>
      </c>
      <c r="I6603" t="s">
        <v>1174</v>
      </c>
      <c r="J6603" t="s">
        <v>1175</v>
      </c>
      <c r="K6603" t="s">
        <v>20</v>
      </c>
      <c r="L6603" t="s">
        <v>1173</v>
      </c>
      <c r="M6603" t="s">
        <v>554</v>
      </c>
      <c r="N6603" t="s">
        <v>3867</v>
      </c>
      <c r="O6603" t="s">
        <v>3868</v>
      </c>
      <c r="Q6603" t="s">
        <v>1176</v>
      </c>
      <c r="R6603" s="1">
        <f t="shared" si="516"/>
        <v>-14502.98000000001</v>
      </c>
      <c r="S6603" s="1">
        <f t="shared" si="517"/>
        <v>-3045.6258000000021</v>
      </c>
      <c r="T6603" s="1">
        <f t="shared" si="518"/>
        <v>-5076.0399999999936</v>
      </c>
      <c r="U6603" s="1">
        <f t="shared" si="519"/>
        <v>2030.4141999999915</v>
      </c>
    </row>
    <row r="6604" spans="1:21" x14ac:dyDescent="0.2">
      <c r="A6604" t="s">
        <v>16</v>
      </c>
      <c r="B6604" t="s">
        <v>11005</v>
      </c>
      <c r="C6604" t="s">
        <v>18</v>
      </c>
      <c r="D6604" t="s">
        <v>19</v>
      </c>
      <c r="E6604" t="s">
        <v>1158</v>
      </c>
      <c r="F6604" t="str">
        <f t="shared" si="515"/>
        <v>2006</v>
      </c>
      <c r="G6604" t="s">
        <v>126</v>
      </c>
      <c r="I6604" t="s">
        <v>10053</v>
      </c>
      <c r="J6604" t="s">
        <v>10054</v>
      </c>
      <c r="K6604" t="s">
        <v>20</v>
      </c>
      <c r="L6604" t="s">
        <v>1173</v>
      </c>
      <c r="M6604" t="s">
        <v>554</v>
      </c>
      <c r="N6604" t="s">
        <v>11169</v>
      </c>
      <c r="O6604" t="s">
        <v>11170</v>
      </c>
      <c r="Q6604" t="s">
        <v>1176</v>
      </c>
      <c r="R6604" s="1">
        <f t="shared" si="516"/>
        <v>-14502.98000000001</v>
      </c>
      <c r="S6604" s="1">
        <f t="shared" si="517"/>
        <v>-3045.6258000000021</v>
      </c>
      <c r="T6604" s="1">
        <f t="shared" si="518"/>
        <v>-5076.0399999999972</v>
      </c>
      <c r="U6604" s="1">
        <f t="shared" si="519"/>
        <v>2030.4141999999952</v>
      </c>
    </row>
    <row r="6605" spans="1:21" x14ac:dyDescent="0.2">
      <c r="A6605" t="s">
        <v>16</v>
      </c>
      <c r="B6605" t="s">
        <v>7582</v>
      </c>
      <c r="C6605" t="s">
        <v>18</v>
      </c>
      <c r="D6605" t="s">
        <v>19</v>
      </c>
      <c r="E6605" t="s">
        <v>1158</v>
      </c>
      <c r="F6605" t="str">
        <f t="shared" si="515"/>
        <v>2006</v>
      </c>
      <c r="G6605" t="s">
        <v>126</v>
      </c>
      <c r="I6605" t="s">
        <v>6592</v>
      </c>
      <c r="J6605" t="s">
        <v>6593</v>
      </c>
      <c r="K6605" t="s">
        <v>20</v>
      </c>
      <c r="L6605" t="s">
        <v>1173</v>
      </c>
      <c r="M6605" t="s">
        <v>554</v>
      </c>
      <c r="N6605" t="s">
        <v>7814</v>
      </c>
      <c r="O6605" t="s">
        <v>7815</v>
      </c>
      <c r="Q6605" t="s">
        <v>1176</v>
      </c>
      <c r="R6605" s="1">
        <f t="shared" si="516"/>
        <v>-14502.98000000001</v>
      </c>
      <c r="S6605" s="1">
        <f t="shared" si="517"/>
        <v>-3045.6258000000021</v>
      </c>
      <c r="T6605" s="1">
        <f t="shared" si="518"/>
        <v>-5076.0400000000009</v>
      </c>
      <c r="U6605" s="1">
        <f t="shared" si="519"/>
        <v>2030.4141999999988</v>
      </c>
    </row>
    <row r="6606" spans="1:21" x14ac:dyDescent="0.2">
      <c r="A6606" t="s">
        <v>16</v>
      </c>
      <c r="B6606" t="s">
        <v>4967</v>
      </c>
      <c r="C6606" t="s">
        <v>18</v>
      </c>
      <c r="D6606" t="s">
        <v>19</v>
      </c>
      <c r="E6606" t="s">
        <v>1158</v>
      </c>
      <c r="F6606" t="str">
        <f t="shared" si="515"/>
        <v>2006</v>
      </c>
      <c r="G6606" t="s">
        <v>126</v>
      </c>
      <c r="I6606" t="s">
        <v>3867</v>
      </c>
      <c r="J6606" t="s">
        <v>3868</v>
      </c>
      <c r="K6606" t="s">
        <v>20</v>
      </c>
      <c r="L6606" t="s">
        <v>1173</v>
      </c>
      <c r="M6606" t="s">
        <v>554</v>
      </c>
      <c r="N6606" t="s">
        <v>5315</v>
      </c>
      <c r="O6606" t="s">
        <v>5316</v>
      </c>
      <c r="Q6606" t="s">
        <v>1176</v>
      </c>
      <c r="R6606" s="1">
        <f t="shared" si="516"/>
        <v>-14502.98000000001</v>
      </c>
      <c r="S6606" s="1">
        <f t="shared" si="517"/>
        <v>-3045.6258000000021</v>
      </c>
      <c r="T6606" s="1">
        <f t="shared" si="518"/>
        <v>-5076.0400000000009</v>
      </c>
      <c r="U6606" s="1">
        <f t="shared" si="519"/>
        <v>2030.4141999999988</v>
      </c>
    </row>
    <row r="6607" spans="1:21" x14ac:dyDescent="0.2">
      <c r="A6607" t="s">
        <v>16</v>
      </c>
      <c r="B6607" t="s">
        <v>15298</v>
      </c>
      <c r="C6607" t="s">
        <v>18</v>
      </c>
      <c r="D6607" t="s">
        <v>19</v>
      </c>
      <c r="E6607" t="s">
        <v>1158</v>
      </c>
      <c r="F6607" t="str">
        <f t="shared" si="515"/>
        <v>2006</v>
      </c>
      <c r="G6607" t="s">
        <v>126</v>
      </c>
      <c r="I6607" t="s">
        <v>14455</v>
      </c>
      <c r="J6607" t="s">
        <v>14456</v>
      </c>
      <c r="K6607" t="s">
        <v>20</v>
      </c>
      <c r="L6607" t="s">
        <v>1173</v>
      </c>
      <c r="M6607" t="s">
        <v>554</v>
      </c>
      <c r="N6607" t="s">
        <v>15530</v>
      </c>
      <c r="O6607" t="s">
        <v>15531</v>
      </c>
      <c r="Q6607" t="s">
        <v>1176</v>
      </c>
      <c r="R6607" s="1">
        <f t="shared" si="516"/>
        <v>-14502.980000000003</v>
      </c>
      <c r="S6607" s="1">
        <f t="shared" si="517"/>
        <v>-3045.6258000000007</v>
      </c>
      <c r="T6607" s="1">
        <f t="shared" si="518"/>
        <v>-5076.0400000000009</v>
      </c>
      <c r="U6607" s="1">
        <f t="shared" si="519"/>
        <v>2030.4142000000002</v>
      </c>
    </row>
    <row r="6608" spans="1:21" x14ac:dyDescent="0.2">
      <c r="A6608" t="s">
        <v>16</v>
      </c>
      <c r="B6608" t="s">
        <v>13151</v>
      </c>
      <c r="C6608" t="s">
        <v>18</v>
      </c>
      <c r="D6608" t="s">
        <v>19</v>
      </c>
      <c r="E6608" t="s">
        <v>1158</v>
      </c>
      <c r="F6608" t="str">
        <f t="shared" si="515"/>
        <v>2006</v>
      </c>
      <c r="G6608" t="s">
        <v>126</v>
      </c>
      <c r="I6608" t="s">
        <v>12283</v>
      </c>
      <c r="J6608" t="s">
        <v>12284</v>
      </c>
      <c r="K6608" t="s">
        <v>20</v>
      </c>
      <c r="L6608" t="s">
        <v>1173</v>
      </c>
      <c r="M6608" t="s">
        <v>554</v>
      </c>
      <c r="N6608" t="s">
        <v>13370</v>
      </c>
      <c r="O6608" t="s">
        <v>13371</v>
      </c>
      <c r="Q6608" t="s">
        <v>1176</v>
      </c>
      <c r="R6608" s="1">
        <f t="shared" si="516"/>
        <v>-14502.980000000003</v>
      </c>
      <c r="S6608" s="1">
        <f t="shared" si="517"/>
        <v>-3045.6258000000007</v>
      </c>
      <c r="T6608" s="1">
        <f t="shared" si="518"/>
        <v>-5076.0400000000009</v>
      </c>
      <c r="U6608" s="1">
        <f t="shared" si="519"/>
        <v>2030.4142000000002</v>
      </c>
    </row>
    <row r="6609" spans="1:21" x14ac:dyDescent="0.2">
      <c r="A6609" t="s">
        <v>16</v>
      </c>
      <c r="B6609" t="s">
        <v>17383</v>
      </c>
      <c r="C6609" t="s">
        <v>18</v>
      </c>
      <c r="D6609" t="s">
        <v>19</v>
      </c>
      <c r="E6609" t="s">
        <v>1158</v>
      </c>
      <c r="F6609" t="str">
        <f t="shared" si="515"/>
        <v>2006</v>
      </c>
      <c r="G6609" t="s">
        <v>126</v>
      </c>
      <c r="I6609" t="s">
        <v>16580</v>
      </c>
      <c r="J6609" t="s">
        <v>16581</v>
      </c>
      <c r="K6609" t="s">
        <v>20</v>
      </c>
      <c r="L6609" t="s">
        <v>1173</v>
      </c>
      <c r="M6609" t="s">
        <v>554</v>
      </c>
      <c r="N6609" t="s">
        <v>17630</v>
      </c>
      <c r="O6609" t="s">
        <v>17631</v>
      </c>
      <c r="Q6609" t="s">
        <v>1176</v>
      </c>
      <c r="R6609" s="1">
        <f t="shared" si="516"/>
        <v>-14502.98</v>
      </c>
      <c r="S6609" s="1">
        <f t="shared" si="517"/>
        <v>-3045.6257999999998</v>
      </c>
      <c r="T6609" s="1">
        <f t="shared" si="518"/>
        <v>-5076.04</v>
      </c>
      <c r="U6609" s="1">
        <f t="shared" si="519"/>
        <v>2030.4142000000002</v>
      </c>
    </row>
    <row r="6610" spans="1:21" x14ac:dyDescent="0.2">
      <c r="A6610" t="s">
        <v>16</v>
      </c>
      <c r="B6610" t="s">
        <v>8771</v>
      </c>
      <c r="C6610" t="s">
        <v>18</v>
      </c>
      <c r="D6610" t="s">
        <v>19</v>
      </c>
      <c r="E6610" t="s">
        <v>1158</v>
      </c>
      <c r="F6610" t="str">
        <f t="shared" si="515"/>
        <v>2006</v>
      </c>
      <c r="G6610" t="s">
        <v>126</v>
      </c>
      <c r="I6610" t="s">
        <v>7814</v>
      </c>
      <c r="J6610" t="s">
        <v>7815</v>
      </c>
      <c r="K6610" t="s">
        <v>20</v>
      </c>
      <c r="L6610" t="s">
        <v>1173</v>
      </c>
      <c r="M6610" t="s">
        <v>554</v>
      </c>
      <c r="N6610" t="s">
        <v>8953</v>
      </c>
      <c r="O6610" t="s">
        <v>8954</v>
      </c>
      <c r="Q6610" t="s">
        <v>1176</v>
      </c>
      <c r="R6610" s="1">
        <f t="shared" si="516"/>
        <v>-14502.979999999996</v>
      </c>
      <c r="S6610" s="1">
        <f t="shared" si="517"/>
        <v>-3045.6257999999989</v>
      </c>
      <c r="T6610" s="1">
        <f t="shared" si="518"/>
        <v>-5076.0400000000009</v>
      </c>
      <c r="U6610" s="1">
        <f t="shared" si="519"/>
        <v>2030.414200000002</v>
      </c>
    </row>
    <row r="6611" spans="1:21" x14ac:dyDescent="0.2">
      <c r="A6611" t="s">
        <v>16</v>
      </c>
      <c r="B6611" t="s">
        <v>6317</v>
      </c>
      <c r="C6611" t="s">
        <v>18</v>
      </c>
      <c r="D6611" t="s">
        <v>19</v>
      </c>
      <c r="E6611" t="s">
        <v>1158</v>
      </c>
      <c r="F6611" t="str">
        <f t="shared" si="515"/>
        <v>2006</v>
      </c>
      <c r="G6611" t="s">
        <v>126</v>
      </c>
      <c r="I6611" t="s">
        <v>5315</v>
      </c>
      <c r="J6611" t="s">
        <v>5316</v>
      </c>
      <c r="K6611" t="s">
        <v>20</v>
      </c>
      <c r="L6611" t="s">
        <v>1173</v>
      </c>
      <c r="M6611" t="s">
        <v>554</v>
      </c>
      <c r="N6611" t="s">
        <v>6592</v>
      </c>
      <c r="O6611" t="s">
        <v>6593</v>
      </c>
      <c r="Q6611" t="s">
        <v>1176</v>
      </c>
      <c r="R6611" s="1">
        <f t="shared" si="516"/>
        <v>-14502.979999999981</v>
      </c>
      <c r="S6611" s="1">
        <f t="shared" si="517"/>
        <v>-3045.6257999999962</v>
      </c>
      <c r="T6611" s="1">
        <f t="shared" si="518"/>
        <v>-5076.0400000000009</v>
      </c>
      <c r="U6611" s="1">
        <f t="shared" si="519"/>
        <v>2030.4142000000047</v>
      </c>
    </row>
    <row r="6612" spans="1:21" x14ac:dyDescent="0.2">
      <c r="A6612" t="s">
        <v>16</v>
      </c>
      <c r="B6612" t="s">
        <v>17</v>
      </c>
      <c r="C6612" t="s">
        <v>18</v>
      </c>
      <c r="D6612" t="s">
        <v>19</v>
      </c>
      <c r="E6612" t="s">
        <v>1158</v>
      </c>
      <c r="F6612" t="str">
        <f t="shared" si="515"/>
        <v>2006</v>
      </c>
      <c r="G6612" t="s">
        <v>126</v>
      </c>
      <c r="I6612" s="3">
        <v>72658.490000000005</v>
      </c>
      <c r="J6612" s="3">
        <v>207595.68</v>
      </c>
      <c r="K6612" s="2">
        <v>0</v>
      </c>
      <c r="L6612" s="3">
        <v>-5076.04</v>
      </c>
      <c r="M6612" s="4">
        <v>0.35</v>
      </c>
      <c r="N6612" s="5">
        <v>67582.45</v>
      </c>
      <c r="O6612" s="5">
        <v>193092.7</v>
      </c>
      <c r="Q6612" t="s">
        <v>1176</v>
      </c>
      <c r="R6612" s="1">
        <f t="shared" si="516"/>
        <v>-14502.979999999981</v>
      </c>
      <c r="S6612" s="1">
        <f t="shared" si="517"/>
        <v>-3045.6257999999962</v>
      </c>
      <c r="T6612" s="1">
        <f t="shared" si="518"/>
        <v>-5076.0400000000081</v>
      </c>
      <c r="U6612" s="1">
        <f t="shared" si="519"/>
        <v>2030.414200000012</v>
      </c>
    </row>
    <row r="6613" spans="1:21" x14ac:dyDescent="0.2">
      <c r="A6613" t="s">
        <v>16</v>
      </c>
      <c r="B6613" t="s">
        <v>16349</v>
      </c>
      <c r="C6613" t="s">
        <v>18</v>
      </c>
      <c r="D6613" t="s">
        <v>19</v>
      </c>
      <c r="E6613" t="s">
        <v>1158</v>
      </c>
      <c r="F6613" t="str">
        <f t="shared" si="515"/>
        <v>2006</v>
      </c>
      <c r="G6613" t="s">
        <v>126</v>
      </c>
      <c r="I6613" t="s">
        <v>15530</v>
      </c>
      <c r="J6613" t="s">
        <v>15531</v>
      </c>
      <c r="K6613" t="s">
        <v>20</v>
      </c>
      <c r="L6613" t="s">
        <v>10052</v>
      </c>
      <c r="M6613" t="s">
        <v>554</v>
      </c>
      <c r="N6613" t="s">
        <v>16580</v>
      </c>
      <c r="O6613" t="s">
        <v>16581</v>
      </c>
      <c r="Q6613" t="s">
        <v>1176</v>
      </c>
      <c r="R6613" s="1">
        <f t="shared" si="516"/>
        <v>-14502.98</v>
      </c>
      <c r="S6613" s="1">
        <f t="shared" si="517"/>
        <v>-3045.6257999999998</v>
      </c>
      <c r="T6613" s="1">
        <f t="shared" si="518"/>
        <v>-5076.0499999999993</v>
      </c>
      <c r="U6613" s="1">
        <f t="shared" si="519"/>
        <v>2030.4241999999995</v>
      </c>
    </row>
    <row r="6614" spans="1:21" x14ac:dyDescent="0.2">
      <c r="A6614" t="s">
        <v>16</v>
      </c>
      <c r="B6614" t="s">
        <v>14225</v>
      </c>
      <c r="C6614" t="s">
        <v>18</v>
      </c>
      <c r="D6614" t="s">
        <v>19</v>
      </c>
      <c r="E6614" t="s">
        <v>1158</v>
      </c>
      <c r="F6614" t="str">
        <f t="shared" si="515"/>
        <v>2006</v>
      </c>
      <c r="G6614" t="s">
        <v>126</v>
      </c>
      <c r="I6614" t="s">
        <v>13370</v>
      </c>
      <c r="J6614" t="s">
        <v>13371</v>
      </c>
      <c r="K6614" t="s">
        <v>20</v>
      </c>
      <c r="L6614" t="s">
        <v>10052</v>
      </c>
      <c r="M6614" t="s">
        <v>554</v>
      </c>
      <c r="N6614" t="s">
        <v>14455</v>
      </c>
      <c r="O6614" t="s">
        <v>14456</v>
      </c>
      <c r="Q6614" t="s">
        <v>1176</v>
      </c>
      <c r="R6614" s="1">
        <f t="shared" si="516"/>
        <v>-14502.979999999996</v>
      </c>
      <c r="S6614" s="1">
        <f t="shared" si="517"/>
        <v>-3045.6257999999989</v>
      </c>
      <c r="T6614" s="1">
        <f t="shared" si="518"/>
        <v>-5076.0499999999993</v>
      </c>
      <c r="U6614" s="1">
        <f t="shared" si="519"/>
        <v>2030.4242000000004</v>
      </c>
    </row>
    <row r="6615" spans="1:21" x14ac:dyDescent="0.2">
      <c r="A6615" t="s">
        <v>16</v>
      </c>
      <c r="B6615" t="s">
        <v>12067</v>
      </c>
      <c r="C6615" t="s">
        <v>18</v>
      </c>
      <c r="D6615" t="s">
        <v>19</v>
      </c>
      <c r="E6615" t="s">
        <v>1158</v>
      </c>
      <c r="F6615" t="str">
        <f t="shared" si="515"/>
        <v>2006</v>
      </c>
      <c r="G6615" t="s">
        <v>126</v>
      </c>
      <c r="I6615" t="s">
        <v>11169</v>
      </c>
      <c r="J6615" t="s">
        <v>11170</v>
      </c>
      <c r="K6615" t="s">
        <v>20</v>
      </c>
      <c r="L6615" t="s">
        <v>10052</v>
      </c>
      <c r="M6615" t="s">
        <v>554</v>
      </c>
      <c r="N6615" t="s">
        <v>12283</v>
      </c>
      <c r="O6615" t="s">
        <v>12284</v>
      </c>
      <c r="Q6615" t="s">
        <v>1176</v>
      </c>
      <c r="R6615" s="1">
        <f t="shared" si="516"/>
        <v>-14502.979999999996</v>
      </c>
      <c r="S6615" s="1">
        <f t="shared" si="517"/>
        <v>-3045.6257999999989</v>
      </c>
      <c r="T6615" s="1">
        <f t="shared" si="518"/>
        <v>-5076.0499999999993</v>
      </c>
      <c r="U6615" s="1">
        <f t="shared" si="519"/>
        <v>2030.4242000000004</v>
      </c>
    </row>
    <row r="6616" spans="1:21" x14ac:dyDescent="0.2">
      <c r="A6616" t="s">
        <v>16</v>
      </c>
      <c r="B6616" t="s">
        <v>9899</v>
      </c>
      <c r="C6616" t="s">
        <v>18</v>
      </c>
      <c r="D6616" t="s">
        <v>19</v>
      </c>
      <c r="E6616" t="s">
        <v>1158</v>
      </c>
      <c r="F6616" t="str">
        <f t="shared" si="515"/>
        <v>2006</v>
      </c>
      <c r="G6616" t="s">
        <v>126</v>
      </c>
      <c r="I6616" t="s">
        <v>8953</v>
      </c>
      <c r="J6616" t="s">
        <v>8954</v>
      </c>
      <c r="K6616" t="s">
        <v>20</v>
      </c>
      <c r="L6616" t="s">
        <v>10052</v>
      </c>
      <c r="M6616" t="s">
        <v>554</v>
      </c>
      <c r="N6616" t="s">
        <v>10053</v>
      </c>
      <c r="O6616" t="s">
        <v>10054</v>
      </c>
      <c r="Q6616" t="s">
        <v>1176</v>
      </c>
      <c r="R6616" s="1">
        <f t="shared" si="516"/>
        <v>-14502.979999999996</v>
      </c>
      <c r="S6616" s="1">
        <f t="shared" si="517"/>
        <v>-3045.6257999999989</v>
      </c>
      <c r="T6616" s="1">
        <f t="shared" si="518"/>
        <v>-5076.0500000000029</v>
      </c>
      <c r="U6616" s="1">
        <f t="shared" si="519"/>
        <v>2030.424200000004</v>
      </c>
    </row>
    <row r="6617" spans="1:21" x14ac:dyDescent="0.2">
      <c r="A6617" t="s">
        <v>16</v>
      </c>
      <c r="B6617" t="s">
        <v>17383</v>
      </c>
      <c r="C6617" t="s">
        <v>18</v>
      </c>
      <c r="D6617" t="s">
        <v>19</v>
      </c>
      <c r="E6617" t="s">
        <v>1141</v>
      </c>
      <c r="F6617" t="str">
        <f t="shared" si="515"/>
        <v>2005</v>
      </c>
      <c r="G6617" t="s">
        <v>126</v>
      </c>
      <c r="I6617" t="s">
        <v>16575</v>
      </c>
      <c r="J6617" t="s">
        <v>16576</v>
      </c>
      <c r="K6617" t="s">
        <v>20</v>
      </c>
      <c r="L6617" t="s">
        <v>17615</v>
      </c>
      <c r="M6617" t="s">
        <v>554</v>
      </c>
      <c r="N6617" t="s">
        <v>20</v>
      </c>
      <c r="O6617" t="s">
        <v>20</v>
      </c>
      <c r="Q6617" t="s">
        <v>1157</v>
      </c>
      <c r="R6617" s="1">
        <f t="shared" si="516"/>
        <v>-14542.02</v>
      </c>
      <c r="S6617" s="1">
        <f t="shared" si="517"/>
        <v>-3053.8242</v>
      </c>
      <c r="T6617" s="1">
        <f t="shared" si="518"/>
        <v>-5089.7</v>
      </c>
      <c r="U6617" s="1">
        <f t="shared" si="519"/>
        <v>2035.8757999999998</v>
      </c>
    </row>
    <row r="6618" spans="1:21" x14ac:dyDescent="0.2">
      <c r="A6618" t="s">
        <v>16</v>
      </c>
      <c r="B6618" t="s">
        <v>8771</v>
      </c>
      <c r="C6618" t="s">
        <v>18</v>
      </c>
      <c r="D6618" t="s">
        <v>19</v>
      </c>
      <c r="E6618" t="s">
        <v>581</v>
      </c>
      <c r="F6618" t="str">
        <f t="shared" si="515"/>
        <v>1990</v>
      </c>
      <c r="G6618" t="s">
        <v>22</v>
      </c>
      <c r="H6618" t="s">
        <v>80</v>
      </c>
      <c r="I6618" t="s">
        <v>7605</v>
      </c>
      <c r="J6618" t="s">
        <v>7606</v>
      </c>
      <c r="K6618" t="s">
        <v>20</v>
      </c>
      <c r="L6618" t="s">
        <v>8775</v>
      </c>
      <c r="M6618" t="s">
        <v>629</v>
      </c>
      <c r="N6618" t="s">
        <v>20</v>
      </c>
      <c r="O6618" t="s">
        <v>20</v>
      </c>
      <c r="Q6618" t="s">
        <v>632</v>
      </c>
      <c r="R6618" s="1">
        <f t="shared" si="516"/>
        <v>-14685.98</v>
      </c>
      <c r="S6618" s="1">
        <f t="shared" si="517"/>
        <v>-3084.0557999999996</v>
      </c>
      <c r="T6618" s="1">
        <f t="shared" si="518"/>
        <v>-5122.8999999999996</v>
      </c>
      <c r="U6618" s="1">
        <f t="shared" si="519"/>
        <v>2038.8442</v>
      </c>
    </row>
    <row r="6619" spans="1:21" x14ac:dyDescent="0.2">
      <c r="A6619" t="s">
        <v>1404</v>
      </c>
      <c r="B6619" t="s">
        <v>6317</v>
      </c>
      <c r="C6619" t="s">
        <v>18</v>
      </c>
      <c r="D6619" t="s">
        <v>19</v>
      </c>
      <c r="E6619" t="s">
        <v>991</v>
      </c>
      <c r="F6619" t="str">
        <f t="shared" si="515"/>
        <v>2001</v>
      </c>
      <c r="G6619" t="s">
        <v>1405</v>
      </c>
      <c r="I6619" t="s">
        <v>5674</v>
      </c>
      <c r="J6619" t="s">
        <v>5675</v>
      </c>
      <c r="K6619" t="s">
        <v>20</v>
      </c>
      <c r="L6619" t="s">
        <v>6926</v>
      </c>
      <c r="M6619" t="s">
        <v>3535</v>
      </c>
      <c r="N6619" t="s">
        <v>6927</v>
      </c>
      <c r="O6619" t="s">
        <v>6928</v>
      </c>
      <c r="Q6619" t="s">
        <v>1515</v>
      </c>
      <c r="R6619" s="1">
        <f t="shared" si="516"/>
        <v>-16979.75</v>
      </c>
      <c r="S6619" s="1">
        <f t="shared" si="517"/>
        <v>-3565.7474999999999</v>
      </c>
      <c r="T6619" s="1">
        <f t="shared" si="518"/>
        <v>-5613.6699999999837</v>
      </c>
      <c r="U6619" s="1">
        <f t="shared" si="519"/>
        <v>2047.9224999999838</v>
      </c>
    </row>
    <row r="6620" spans="1:21" x14ac:dyDescent="0.2">
      <c r="A6620" t="s">
        <v>2467</v>
      </c>
      <c r="B6620" t="s">
        <v>19407</v>
      </c>
      <c r="C6620" t="s">
        <v>18</v>
      </c>
      <c r="D6620" t="s">
        <v>19</v>
      </c>
      <c r="E6620" t="s">
        <v>332</v>
      </c>
      <c r="F6620" t="str">
        <f t="shared" si="515"/>
        <v>1986</v>
      </c>
      <c r="G6620" t="s">
        <v>2469</v>
      </c>
      <c r="I6620" t="s">
        <v>19073</v>
      </c>
      <c r="J6620" t="s">
        <v>19074</v>
      </c>
      <c r="K6620" t="s">
        <v>20</v>
      </c>
      <c r="L6620" t="s">
        <v>20012</v>
      </c>
      <c r="M6620" t="s">
        <v>2673</v>
      </c>
      <c r="N6620" t="s">
        <v>20</v>
      </c>
      <c r="O6620" t="s">
        <v>20</v>
      </c>
      <c r="Q6620" t="s">
        <v>2676</v>
      </c>
      <c r="R6620" s="1">
        <f t="shared" si="516"/>
        <v>-13927.5</v>
      </c>
      <c r="S6620" s="1">
        <f t="shared" si="517"/>
        <v>-2924.7750000000001</v>
      </c>
      <c r="T6620" s="1">
        <f t="shared" si="518"/>
        <v>-4983.9799999999996</v>
      </c>
      <c r="U6620" s="1">
        <f t="shared" si="519"/>
        <v>2059.2049999999995</v>
      </c>
    </row>
    <row r="6621" spans="1:21" x14ac:dyDescent="0.2">
      <c r="A6621" t="s">
        <v>2467</v>
      </c>
      <c r="B6621" t="s">
        <v>17</v>
      </c>
      <c r="C6621" t="s">
        <v>18</v>
      </c>
      <c r="D6621" t="s">
        <v>19</v>
      </c>
      <c r="E6621" t="s">
        <v>935</v>
      </c>
      <c r="F6621" t="str">
        <f t="shared" si="515"/>
        <v>1998</v>
      </c>
      <c r="G6621" t="s">
        <v>2746</v>
      </c>
      <c r="I6621" s="3">
        <v>125407.19</v>
      </c>
      <c r="J6621" s="3">
        <v>358306.95</v>
      </c>
      <c r="K6621" s="2">
        <v>0</v>
      </c>
      <c r="L6621" s="3">
        <v>-5233.17</v>
      </c>
      <c r="M6621" s="4">
        <v>0.35</v>
      </c>
      <c r="N6621" s="5">
        <v>120174.02</v>
      </c>
      <c r="O6621" s="5">
        <v>343355</v>
      </c>
      <c r="Q6621" t="s">
        <v>3007</v>
      </c>
      <c r="R6621" s="1">
        <f t="shared" si="516"/>
        <v>-14951.950000000012</v>
      </c>
      <c r="S6621" s="1">
        <f t="shared" si="517"/>
        <v>-3139.9095000000025</v>
      </c>
      <c r="T6621" s="1">
        <f t="shared" si="518"/>
        <v>-5233.1699999999983</v>
      </c>
      <c r="U6621" s="1">
        <f t="shared" si="519"/>
        <v>2093.2604999999958</v>
      </c>
    </row>
    <row r="6622" spans="1:21" x14ac:dyDescent="0.2">
      <c r="A6622" t="s">
        <v>2467</v>
      </c>
      <c r="B6622" t="s">
        <v>7582</v>
      </c>
      <c r="C6622" t="s">
        <v>18</v>
      </c>
      <c r="D6622" t="s">
        <v>19</v>
      </c>
      <c r="E6622" t="s">
        <v>935</v>
      </c>
      <c r="F6622" t="str">
        <f t="shared" si="515"/>
        <v>1998</v>
      </c>
      <c r="G6622" t="s">
        <v>2746</v>
      </c>
      <c r="I6622" t="s">
        <v>7385</v>
      </c>
      <c r="J6622" t="s">
        <v>7386</v>
      </c>
      <c r="K6622" t="s">
        <v>20</v>
      </c>
      <c r="L6622" t="s">
        <v>3004</v>
      </c>
      <c r="M6622" t="s">
        <v>554</v>
      </c>
      <c r="N6622" t="s">
        <v>8578</v>
      </c>
      <c r="O6622" t="s">
        <v>8579</v>
      </c>
      <c r="Q6622" t="s">
        <v>3007</v>
      </c>
      <c r="R6622" s="1">
        <f t="shared" si="516"/>
        <v>-14951.950000000012</v>
      </c>
      <c r="S6622" s="1">
        <f t="shared" si="517"/>
        <v>-3139.9095000000025</v>
      </c>
      <c r="T6622" s="1">
        <f t="shared" si="518"/>
        <v>-5233.1699999999983</v>
      </c>
      <c r="U6622" s="1">
        <f t="shared" si="519"/>
        <v>2093.2604999999958</v>
      </c>
    </row>
    <row r="6623" spans="1:21" x14ac:dyDescent="0.2">
      <c r="A6623" t="s">
        <v>2467</v>
      </c>
      <c r="B6623" t="s">
        <v>3360</v>
      </c>
      <c r="C6623" t="s">
        <v>18</v>
      </c>
      <c r="D6623" t="s">
        <v>19</v>
      </c>
      <c r="E6623" t="s">
        <v>935</v>
      </c>
      <c r="F6623" t="str">
        <f t="shared" si="515"/>
        <v>1998</v>
      </c>
      <c r="G6623" t="s">
        <v>2746</v>
      </c>
      <c r="I6623" t="s">
        <v>3005</v>
      </c>
      <c r="J6623" t="s">
        <v>3006</v>
      </c>
      <c r="K6623" t="s">
        <v>20</v>
      </c>
      <c r="L6623" t="s">
        <v>3004</v>
      </c>
      <c r="M6623" t="s">
        <v>554</v>
      </c>
      <c r="N6623" t="s">
        <v>4766</v>
      </c>
      <c r="O6623" t="s">
        <v>4767</v>
      </c>
      <c r="Q6623" t="s">
        <v>3007</v>
      </c>
      <c r="R6623" s="1">
        <f t="shared" si="516"/>
        <v>-14951.950000000012</v>
      </c>
      <c r="S6623" s="1">
        <f t="shared" si="517"/>
        <v>-3139.9095000000025</v>
      </c>
      <c r="T6623" s="1">
        <f t="shared" si="518"/>
        <v>-5233.1699999999983</v>
      </c>
      <c r="U6623" s="1">
        <f t="shared" si="519"/>
        <v>2093.2604999999958</v>
      </c>
    </row>
    <row r="6624" spans="1:21" x14ac:dyDescent="0.2">
      <c r="A6624" t="s">
        <v>2467</v>
      </c>
      <c r="B6624" t="s">
        <v>14225</v>
      </c>
      <c r="C6624" t="s">
        <v>18</v>
      </c>
      <c r="D6624" t="s">
        <v>19</v>
      </c>
      <c r="E6624" t="s">
        <v>935</v>
      </c>
      <c r="F6624" t="str">
        <f t="shared" si="515"/>
        <v>1998</v>
      </c>
      <c r="G6624" t="s">
        <v>2746</v>
      </c>
      <c r="I6624" t="s">
        <v>14026</v>
      </c>
      <c r="J6624" t="s">
        <v>14027</v>
      </c>
      <c r="K6624" t="s">
        <v>20</v>
      </c>
      <c r="L6624" t="s">
        <v>3004</v>
      </c>
      <c r="M6624" t="s">
        <v>554</v>
      </c>
      <c r="N6624" t="s">
        <v>15099</v>
      </c>
      <c r="O6624" t="s">
        <v>15100</v>
      </c>
      <c r="Q6624" t="s">
        <v>3007</v>
      </c>
      <c r="R6624" s="1">
        <f t="shared" si="516"/>
        <v>-14951.950000000012</v>
      </c>
      <c r="S6624" s="1">
        <f t="shared" si="517"/>
        <v>-3139.9095000000025</v>
      </c>
      <c r="T6624" s="1">
        <f t="shared" si="518"/>
        <v>-5233.1699999999983</v>
      </c>
      <c r="U6624" s="1">
        <f t="shared" si="519"/>
        <v>2093.2604999999958</v>
      </c>
    </row>
    <row r="6625" spans="1:21" x14ac:dyDescent="0.2">
      <c r="A6625" t="s">
        <v>2467</v>
      </c>
      <c r="B6625" t="s">
        <v>12067</v>
      </c>
      <c r="C6625" t="s">
        <v>18</v>
      </c>
      <c r="D6625" t="s">
        <v>19</v>
      </c>
      <c r="E6625" t="s">
        <v>935</v>
      </c>
      <c r="F6625" t="str">
        <f t="shared" si="515"/>
        <v>1998</v>
      </c>
      <c r="G6625" t="s">
        <v>2746</v>
      </c>
      <c r="I6625" t="s">
        <v>11870</v>
      </c>
      <c r="J6625" t="s">
        <v>11871</v>
      </c>
      <c r="K6625" t="s">
        <v>20</v>
      </c>
      <c r="L6625" t="s">
        <v>3004</v>
      </c>
      <c r="M6625" t="s">
        <v>554</v>
      </c>
      <c r="N6625" t="s">
        <v>12956</v>
      </c>
      <c r="O6625" t="s">
        <v>12957</v>
      </c>
      <c r="Q6625" t="s">
        <v>3007</v>
      </c>
      <c r="R6625" s="1">
        <f t="shared" si="516"/>
        <v>-14951.950000000012</v>
      </c>
      <c r="S6625" s="1">
        <f t="shared" si="517"/>
        <v>-3139.9095000000025</v>
      </c>
      <c r="T6625" s="1">
        <f t="shared" si="518"/>
        <v>-5233.1699999999983</v>
      </c>
      <c r="U6625" s="1">
        <f t="shared" si="519"/>
        <v>2093.2604999999958</v>
      </c>
    </row>
    <row r="6626" spans="1:21" x14ac:dyDescent="0.2">
      <c r="A6626" t="s">
        <v>2467</v>
      </c>
      <c r="B6626" t="s">
        <v>9899</v>
      </c>
      <c r="C6626" t="s">
        <v>18</v>
      </c>
      <c r="D6626" t="s">
        <v>19</v>
      </c>
      <c r="E6626" t="s">
        <v>935</v>
      </c>
      <c r="F6626" t="str">
        <f t="shared" si="515"/>
        <v>1998</v>
      </c>
      <c r="G6626" t="s">
        <v>2746</v>
      </c>
      <c r="I6626" t="s">
        <v>9701</v>
      </c>
      <c r="J6626" t="s">
        <v>9702</v>
      </c>
      <c r="K6626" t="s">
        <v>20</v>
      </c>
      <c r="L6626" t="s">
        <v>3004</v>
      </c>
      <c r="M6626" t="s">
        <v>554</v>
      </c>
      <c r="N6626" t="s">
        <v>10797</v>
      </c>
      <c r="O6626" t="s">
        <v>10798</v>
      </c>
      <c r="Q6626" t="s">
        <v>3007</v>
      </c>
      <c r="R6626" s="1">
        <f t="shared" si="516"/>
        <v>-14951.950000000012</v>
      </c>
      <c r="S6626" s="1">
        <f t="shared" si="517"/>
        <v>-3139.9095000000025</v>
      </c>
      <c r="T6626" s="1">
        <f t="shared" si="518"/>
        <v>-5233.1699999999983</v>
      </c>
      <c r="U6626" s="1">
        <f t="shared" si="519"/>
        <v>2093.2604999999958</v>
      </c>
    </row>
    <row r="6627" spans="1:21" x14ac:dyDescent="0.2">
      <c r="A6627" t="s">
        <v>2467</v>
      </c>
      <c r="B6627" t="s">
        <v>8771</v>
      </c>
      <c r="C6627" t="s">
        <v>18</v>
      </c>
      <c r="D6627" t="s">
        <v>19</v>
      </c>
      <c r="E6627" t="s">
        <v>935</v>
      </c>
      <c r="F6627" t="str">
        <f t="shared" si="515"/>
        <v>1998</v>
      </c>
      <c r="G6627" t="s">
        <v>2746</v>
      </c>
      <c r="I6627" t="s">
        <v>8578</v>
      </c>
      <c r="J6627" t="s">
        <v>8579</v>
      </c>
      <c r="K6627" t="s">
        <v>20</v>
      </c>
      <c r="L6627" t="s">
        <v>3004</v>
      </c>
      <c r="M6627" t="s">
        <v>554</v>
      </c>
      <c r="N6627" t="s">
        <v>9701</v>
      </c>
      <c r="O6627" t="s">
        <v>9702</v>
      </c>
      <c r="Q6627" t="s">
        <v>3007</v>
      </c>
      <c r="R6627" s="1">
        <f t="shared" si="516"/>
        <v>-14951.950000000012</v>
      </c>
      <c r="S6627" s="1">
        <f t="shared" si="517"/>
        <v>-3139.9095000000025</v>
      </c>
      <c r="T6627" s="1">
        <f t="shared" si="518"/>
        <v>-5233.1699999999983</v>
      </c>
      <c r="U6627" s="1">
        <f t="shared" si="519"/>
        <v>2093.2604999999958</v>
      </c>
    </row>
    <row r="6628" spans="1:21" x14ac:dyDescent="0.2">
      <c r="A6628" t="s">
        <v>2467</v>
      </c>
      <c r="B6628" t="s">
        <v>16349</v>
      </c>
      <c r="C6628" t="s">
        <v>18</v>
      </c>
      <c r="D6628" t="s">
        <v>19</v>
      </c>
      <c r="E6628" t="s">
        <v>935</v>
      </c>
      <c r="F6628" t="str">
        <f t="shared" si="515"/>
        <v>1998</v>
      </c>
      <c r="G6628" t="s">
        <v>2746</v>
      </c>
      <c r="I6628" t="s">
        <v>16158</v>
      </c>
      <c r="J6628" t="s">
        <v>16159</v>
      </c>
      <c r="K6628" t="s">
        <v>20</v>
      </c>
      <c r="L6628" t="s">
        <v>3004</v>
      </c>
      <c r="M6628" t="s">
        <v>554</v>
      </c>
      <c r="N6628" t="s">
        <v>17195</v>
      </c>
      <c r="O6628" t="s">
        <v>17196</v>
      </c>
      <c r="Q6628" t="s">
        <v>3007</v>
      </c>
      <c r="R6628" s="1">
        <f t="shared" si="516"/>
        <v>-14951.949999999983</v>
      </c>
      <c r="S6628" s="1">
        <f t="shared" si="517"/>
        <v>-3139.9094999999961</v>
      </c>
      <c r="T6628" s="1">
        <f t="shared" si="518"/>
        <v>-5233.1699999999983</v>
      </c>
      <c r="U6628" s="1">
        <f t="shared" si="519"/>
        <v>2093.2605000000021</v>
      </c>
    </row>
    <row r="6629" spans="1:21" x14ac:dyDescent="0.2">
      <c r="A6629" t="s">
        <v>2467</v>
      </c>
      <c r="B6629" t="s">
        <v>13151</v>
      </c>
      <c r="C6629" t="s">
        <v>18</v>
      </c>
      <c r="D6629" t="s">
        <v>19</v>
      </c>
      <c r="E6629" t="s">
        <v>935</v>
      </c>
      <c r="F6629" t="str">
        <f t="shared" si="515"/>
        <v>1998</v>
      </c>
      <c r="G6629" t="s">
        <v>2746</v>
      </c>
      <c r="I6629" t="s">
        <v>12956</v>
      </c>
      <c r="J6629" t="s">
        <v>12957</v>
      </c>
      <c r="K6629" t="s">
        <v>20</v>
      </c>
      <c r="L6629" t="s">
        <v>3004</v>
      </c>
      <c r="M6629" t="s">
        <v>554</v>
      </c>
      <c r="N6629" t="s">
        <v>14026</v>
      </c>
      <c r="O6629" t="s">
        <v>14027</v>
      </c>
      <c r="Q6629" t="s">
        <v>3007</v>
      </c>
      <c r="R6629" s="1">
        <f t="shared" si="516"/>
        <v>-14951.949999999983</v>
      </c>
      <c r="S6629" s="1">
        <f t="shared" si="517"/>
        <v>-3139.9094999999961</v>
      </c>
      <c r="T6629" s="1">
        <f t="shared" si="518"/>
        <v>-5233.1699999999983</v>
      </c>
      <c r="U6629" s="1">
        <f t="shared" si="519"/>
        <v>2093.2605000000021</v>
      </c>
    </row>
    <row r="6630" spans="1:21" x14ac:dyDescent="0.2">
      <c r="A6630" t="s">
        <v>2467</v>
      </c>
      <c r="B6630" t="s">
        <v>11005</v>
      </c>
      <c r="C6630" t="s">
        <v>18</v>
      </c>
      <c r="D6630" t="s">
        <v>19</v>
      </c>
      <c r="E6630" t="s">
        <v>935</v>
      </c>
      <c r="F6630" t="str">
        <f t="shared" si="515"/>
        <v>1998</v>
      </c>
      <c r="G6630" t="s">
        <v>2746</v>
      </c>
      <c r="I6630" t="s">
        <v>10797</v>
      </c>
      <c r="J6630" t="s">
        <v>10798</v>
      </c>
      <c r="K6630" t="s">
        <v>20</v>
      </c>
      <c r="L6630" t="s">
        <v>3004</v>
      </c>
      <c r="M6630" t="s">
        <v>554</v>
      </c>
      <c r="N6630" t="s">
        <v>11870</v>
      </c>
      <c r="O6630" t="s">
        <v>11871</v>
      </c>
      <c r="Q6630" t="s">
        <v>3007</v>
      </c>
      <c r="R6630" s="1">
        <f t="shared" si="516"/>
        <v>-14951.949999999983</v>
      </c>
      <c r="S6630" s="1">
        <f t="shared" si="517"/>
        <v>-3139.9094999999961</v>
      </c>
      <c r="T6630" s="1">
        <f t="shared" si="518"/>
        <v>-5233.1699999999983</v>
      </c>
      <c r="U6630" s="1">
        <f t="shared" si="519"/>
        <v>2093.2605000000021</v>
      </c>
    </row>
    <row r="6631" spans="1:21" x14ac:dyDescent="0.2">
      <c r="A6631" t="s">
        <v>2467</v>
      </c>
      <c r="B6631" t="s">
        <v>15298</v>
      </c>
      <c r="C6631" t="s">
        <v>18</v>
      </c>
      <c r="D6631" t="s">
        <v>19</v>
      </c>
      <c r="E6631" t="s">
        <v>935</v>
      </c>
      <c r="F6631" t="str">
        <f t="shared" si="515"/>
        <v>1998</v>
      </c>
      <c r="G6631" t="s">
        <v>2746</v>
      </c>
      <c r="I6631" t="s">
        <v>15099</v>
      </c>
      <c r="J6631" t="s">
        <v>15100</v>
      </c>
      <c r="K6631" t="s">
        <v>20</v>
      </c>
      <c r="L6631" t="s">
        <v>3004</v>
      </c>
      <c r="M6631" t="s">
        <v>554</v>
      </c>
      <c r="N6631" t="s">
        <v>16158</v>
      </c>
      <c r="O6631" t="s">
        <v>16159</v>
      </c>
      <c r="Q6631" t="s">
        <v>3007</v>
      </c>
      <c r="R6631" s="1">
        <f t="shared" si="516"/>
        <v>-14951.950000000012</v>
      </c>
      <c r="S6631" s="1">
        <f t="shared" si="517"/>
        <v>-3139.9095000000025</v>
      </c>
      <c r="T6631" s="1">
        <f t="shared" si="518"/>
        <v>-5233.1700000000055</v>
      </c>
      <c r="U6631" s="1">
        <f t="shared" si="519"/>
        <v>2093.260500000003</v>
      </c>
    </row>
    <row r="6632" spans="1:21" x14ac:dyDescent="0.2">
      <c r="A6632" t="s">
        <v>2467</v>
      </c>
      <c r="B6632" t="s">
        <v>6317</v>
      </c>
      <c r="C6632" t="s">
        <v>18</v>
      </c>
      <c r="D6632" t="s">
        <v>19</v>
      </c>
      <c r="E6632" t="s">
        <v>935</v>
      </c>
      <c r="F6632" t="str">
        <f t="shared" si="515"/>
        <v>1998</v>
      </c>
      <c r="G6632" t="s">
        <v>2746</v>
      </c>
      <c r="I6632" t="s">
        <v>6121</v>
      </c>
      <c r="J6632" t="s">
        <v>6122</v>
      </c>
      <c r="K6632" t="s">
        <v>20</v>
      </c>
      <c r="L6632" t="s">
        <v>3004</v>
      </c>
      <c r="M6632" t="s">
        <v>554</v>
      </c>
      <c r="N6632" t="s">
        <v>7385</v>
      </c>
      <c r="O6632" t="s">
        <v>7386</v>
      </c>
      <c r="Q6632" t="s">
        <v>3007</v>
      </c>
      <c r="R6632" s="1">
        <f t="shared" si="516"/>
        <v>-14951.949999999953</v>
      </c>
      <c r="S6632" s="1">
        <f t="shared" si="517"/>
        <v>-3139.9094999999902</v>
      </c>
      <c r="T6632" s="1">
        <f t="shared" si="518"/>
        <v>-5233.1699999999983</v>
      </c>
      <c r="U6632" s="1">
        <f t="shared" si="519"/>
        <v>2093.2605000000081</v>
      </c>
    </row>
    <row r="6633" spans="1:21" x14ac:dyDescent="0.2">
      <c r="A6633" t="s">
        <v>2467</v>
      </c>
      <c r="B6633" t="s">
        <v>18410</v>
      </c>
      <c r="C6633" t="s">
        <v>18</v>
      </c>
      <c r="D6633" t="s">
        <v>19</v>
      </c>
      <c r="E6633" t="s">
        <v>935</v>
      </c>
      <c r="F6633" t="str">
        <f t="shared" si="515"/>
        <v>1998</v>
      </c>
      <c r="G6633" t="s">
        <v>2746</v>
      </c>
      <c r="I6633" t="s">
        <v>18223</v>
      </c>
      <c r="J6633" t="s">
        <v>18224</v>
      </c>
      <c r="K6633" t="s">
        <v>20</v>
      </c>
      <c r="L6633" t="s">
        <v>3004</v>
      </c>
      <c r="M6633" t="s">
        <v>554</v>
      </c>
      <c r="N6633" t="s">
        <v>19227</v>
      </c>
      <c r="O6633" t="s">
        <v>19228</v>
      </c>
      <c r="Q6633" t="s">
        <v>3007</v>
      </c>
      <c r="R6633" s="1">
        <f t="shared" si="516"/>
        <v>-14951.949999999983</v>
      </c>
      <c r="S6633" s="1">
        <f t="shared" si="517"/>
        <v>-3139.9094999999961</v>
      </c>
      <c r="T6633" s="1">
        <f t="shared" si="518"/>
        <v>-5233.1700000000055</v>
      </c>
      <c r="U6633" s="1">
        <f t="shared" si="519"/>
        <v>2093.2605000000094</v>
      </c>
    </row>
    <row r="6634" spans="1:21" x14ac:dyDescent="0.2">
      <c r="A6634" t="s">
        <v>2467</v>
      </c>
      <c r="B6634" t="s">
        <v>4967</v>
      </c>
      <c r="C6634" t="s">
        <v>18</v>
      </c>
      <c r="D6634" t="s">
        <v>19</v>
      </c>
      <c r="E6634" t="s">
        <v>935</v>
      </c>
      <c r="F6634" t="str">
        <f t="shared" si="515"/>
        <v>1998</v>
      </c>
      <c r="G6634" t="s">
        <v>2746</v>
      </c>
      <c r="I6634" t="s">
        <v>4766</v>
      </c>
      <c r="J6634" t="s">
        <v>4767</v>
      </c>
      <c r="K6634" t="s">
        <v>20</v>
      </c>
      <c r="L6634" t="s">
        <v>3004</v>
      </c>
      <c r="M6634" t="s">
        <v>554</v>
      </c>
      <c r="N6634" t="s">
        <v>6121</v>
      </c>
      <c r="O6634" t="s">
        <v>6122</v>
      </c>
      <c r="Q6634" t="s">
        <v>3007</v>
      </c>
      <c r="R6634" s="1">
        <f t="shared" si="516"/>
        <v>-14951.950000000012</v>
      </c>
      <c r="S6634" s="1">
        <f t="shared" si="517"/>
        <v>-3139.9095000000025</v>
      </c>
      <c r="T6634" s="1">
        <f t="shared" si="518"/>
        <v>-5233.1700000000128</v>
      </c>
      <c r="U6634" s="1">
        <f t="shared" si="519"/>
        <v>2093.2605000000103</v>
      </c>
    </row>
    <row r="6635" spans="1:21" x14ac:dyDescent="0.2">
      <c r="A6635" t="s">
        <v>2467</v>
      </c>
      <c r="B6635" t="s">
        <v>19407</v>
      </c>
      <c r="C6635" t="s">
        <v>18</v>
      </c>
      <c r="D6635" t="s">
        <v>19</v>
      </c>
      <c r="E6635" t="s">
        <v>935</v>
      </c>
      <c r="F6635" t="str">
        <f t="shared" si="515"/>
        <v>1998</v>
      </c>
      <c r="G6635" t="s">
        <v>2746</v>
      </c>
      <c r="I6635" t="s">
        <v>19227</v>
      </c>
      <c r="J6635" t="s">
        <v>19228</v>
      </c>
      <c r="K6635" t="s">
        <v>20</v>
      </c>
      <c r="L6635" t="s">
        <v>18222</v>
      </c>
      <c r="M6635" t="s">
        <v>554</v>
      </c>
      <c r="N6635" t="s">
        <v>20175</v>
      </c>
      <c r="O6635" t="s">
        <v>20176</v>
      </c>
      <c r="Q6635" t="s">
        <v>3007</v>
      </c>
      <c r="R6635" s="1">
        <f t="shared" si="516"/>
        <v>-14951.950000000012</v>
      </c>
      <c r="S6635" s="1">
        <f t="shared" si="517"/>
        <v>-3139.9095000000025</v>
      </c>
      <c r="T6635" s="1">
        <f t="shared" si="518"/>
        <v>-5233.18</v>
      </c>
      <c r="U6635" s="1">
        <f t="shared" si="519"/>
        <v>2093.2704999999978</v>
      </c>
    </row>
    <row r="6636" spans="1:21" x14ac:dyDescent="0.2">
      <c r="A6636" t="s">
        <v>2467</v>
      </c>
      <c r="B6636" t="s">
        <v>17383</v>
      </c>
      <c r="C6636" t="s">
        <v>18</v>
      </c>
      <c r="D6636" t="s">
        <v>19</v>
      </c>
      <c r="E6636" t="s">
        <v>935</v>
      </c>
      <c r="F6636" t="str">
        <f t="shared" si="515"/>
        <v>1998</v>
      </c>
      <c r="G6636" t="s">
        <v>2746</v>
      </c>
      <c r="I6636" t="s">
        <v>17195</v>
      </c>
      <c r="J6636" t="s">
        <v>17196</v>
      </c>
      <c r="K6636" t="s">
        <v>20</v>
      </c>
      <c r="L6636" t="s">
        <v>18222</v>
      </c>
      <c r="M6636" t="s">
        <v>554</v>
      </c>
      <c r="N6636" t="s">
        <v>18223</v>
      </c>
      <c r="O6636" t="s">
        <v>18224</v>
      </c>
      <c r="Q6636" t="s">
        <v>3007</v>
      </c>
      <c r="R6636" s="1">
        <f t="shared" si="516"/>
        <v>-14951.950000000012</v>
      </c>
      <c r="S6636" s="1">
        <f t="shared" si="517"/>
        <v>-3139.9095000000025</v>
      </c>
      <c r="T6636" s="1">
        <f t="shared" si="518"/>
        <v>-5233.18</v>
      </c>
      <c r="U6636" s="1">
        <f t="shared" si="519"/>
        <v>2093.2704999999978</v>
      </c>
    </row>
    <row r="6637" spans="1:21" x14ac:dyDescent="0.2">
      <c r="A6637" t="s">
        <v>1404</v>
      </c>
      <c r="B6637" t="s">
        <v>11005</v>
      </c>
      <c r="C6637" t="s">
        <v>18</v>
      </c>
      <c r="D6637" t="s">
        <v>19</v>
      </c>
      <c r="E6637" t="s">
        <v>1096</v>
      </c>
      <c r="F6637" t="str">
        <f t="shared" si="515"/>
        <v>2003</v>
      </c>
      <c r="G6637" t="s">
        <v>1405</v>
      </c>
      <c r="I6637" t="s">
        <v>10332</v>
      </c>
      <c r="J6637" t="s">
        <v>10333</v>
      </c>
      <c r="K6637" t="s">
        <v>20</v>
      </c>
      <c r="L6637" t="s">
        <v>10331</v>
      </c>
      <c r="M6637" t="s">
        <v>5274</v>
      </c>
      <c r="N6637" t="s">
        <v>11416</v>
      </c>
      <c r="O6637" t="s">
        <v>11417</v>
      </c>
      <c r="Q6637" t="s">
        <v>1497</v>
      </c>
      <c r="R6637" s="1">
        <f t="shared" si="516"/>
        <v>-17398.74000000002</v>
      </c>
      <c r="S6637" s="1">
        <f t="shared" si="517"/>
        <v>-3653.7354000000041</v>
      </c>
      <c r="T6637" s="1">
        <f t="shared" si="518"/>
        <v>-5774.43</v>
      </c>
      <c r="U6637" s="1">
        <f t="shared" si="519"/>
        <v>2120.6945999999962</v>
      </c>
    </row>
    <row r="6638" spans="1:21" x14ac:dyDescent="0.2">
      <c r="A6638" t="s">
        <v>1404</v>
      </c>
      <c r="B6638" t="s">
        <v>17383</v>
      </c>
      <c r="C6638" t="s">
        <v>18</v>
      </c>
      <c r="D6638" t="s">
        <v>19</v>
      </c>
      <c r="E6638" t="s">
        <v>1096</v>
      </c>
      <c r="F6638" t="str">
        <f t="shared" si="515"/>
        <v>2003</v>
      </c>
      <c r="G6638" t="s">
        <v>1405</v>
      </c>
      <c r="I6638" t="s">
        <v>16747</v>
      </c>
      <c r="J6638" t="s">
        <v>16748</v>
      </c>
      <c r="K6638" t="s">
        <v>20</v>
      </c>
      <c r="L6638" t="s">
        <v>10331</v>
      </c>
      <c r="M6638" t="s">
        <v>5274</v>
      </c>
      <c r="N6638" t="s">
        <v>17786</v>
      </c>
      <c r="O6638" t="s">
        <v>17787</v>
      </c>
      <c r="Q6638" t="s">
        <v>1497</v>
      </c>
      <c r="R6638" s="1">
        <f t="shared" si="516"/>
        <v>-17398.740000000005</v>
      </c>
      <c r="S6638" s="1">
        <f t="shared" si="517"/>
        <v>-3653.7354000000009</v>
      </c>
      <c r="T6638" s="1">
        <f t="shared" si="518"/>
        <v>-5774.43</v>
      </c>
      <c r="U6638" s="1">
        <f t="shared" si="519"/>
        <v>2120.6945999999994</v>
      </c>
    </row>
    <row r="6639" spans="1:21" x14ac:dyDescent="0.2">
      <c r="A6639" t="s">
        <v>1404</v>
      </c>
      <c r="B6639" t="s">
        <v>15298</v>
      </c>
      <c r="C6639" t="s">
        <v>18</v>
      </c>
      <c r="D6639" t="s">
        <v>19</v>
      </c>
      <c r="E6639" t="s">
        <v>1096</v>
      </c>
      <c r="F6639" t="str">
        <f t="shared" si="515"/>
        <v>2003</v>
      </c>
      <c r="G6639" t="s">
        <v>1405</v>
      </c>
      <c r="I6639" t="s">
        <v>14646</v>
      </c>
      <c r="J6639" t="s">
        <v>14647</v>
      </c>
      <c r="K6639" t="s">
        <v>20</v>
      </c>
      <c r="L6639" t="s">
        <v>10331</v>
      </c>
      <c r="M6639" t="s">
        <v>5274</v>
      </c>
      <c r="N6639" t="s">
        <v>15716</v>
      </c>
      <c r="O6639" t="s">
        <v>15717</v>
      </c>
      <c r="Q6639" t="s">
        <v>1497</v>
      </c>
      <c r="R6639" s="1">
        <f t="shared" si="516"/>
        <v>-17398.740000000005</v>
      </c>
      <c r="S6639" s="1">
        <f t="shared" si="517"/>
        <v>-3653.7354000000009</v>
      </c>
      <c r="T6639" s="1">
        <f t="shared" si="518"/>
        <v>-5774.43</v>
      </c>
      <c r="U6639" s="1">
        <f t="shared" si="519"/>
        <v>2120.6945999999994</v>
      </c>
    </row>
    <row r="6640" spans="1:21" x14ac:dyDescent="0.2">
      <c r="A6640" t="s">
        <v>1404</v>
      </c>
      <c r="B6640" t="s">
        <v>14225</v>
      </c>
      <c r="C6640" t="s">
        <v>18</v>
      </c>
      <c r="D6640" t="s">
        <v>19</v>
      </c>
      <c r="E6640" t="s">
        <v>1096</v>
      </c>
      <c r="F6640" t="str">
        <f t="shared" si="515"/>
        <v>2003</v>
      </c>
      <c r="G6640" t="s">
        <v>1405</v>
      </c>
      <c r="I6640" t="s">
        <v>13576</v>
      </c>
      <c r="J6640" t="s">
        <v>13577</v>
      </c>
      <c r="K6640" t="s">
        <v>20</v>
      </c>
      <c r="L6640" t="s">
        <v>10331</v>
      </c>
      <c r="M6640" t="s">
        <v>5274</v>
      </c>
      <c r="N6640" t="s">
        <v>14646</v>
      </c>
      <c r="O6640" t="s">
        <v>14647</v>
      </c>
      <c r="Q6640" t="s">
        <v>1497</v>
      </c>
      <c r="R6640" s="1">
        <f t="shared" si="516"/>
        <v>-17398.740000000005</v>
      </c>
      <c r="S6640" s="1">
        <f t="shared" si="517"/>
        <v>-3653.7354000000009</v>
      </c>
      <c r="T6640" s="1">
        <f t="shared" si="518"/>
        <v>-5774.43</v>
      </c>
      <c r="U6640" s="1">
        <f t="shared" si="519"/>
        <v>2120.6945999999994</v>
      </c>
    </row>
    <row r="6641" spans="1:21" x14ac:dyDescent="0.2">
      <c r="A6641" t="s">
        <v>1404</v>
      </c>
      <c r="B6641" t="s">
        <v>19407</v>
      </c>
      <c r="C6641" t="s">
        <v>18</v>
      </c>
      <c r="D6641" t="s">
        <v>19</v>
      </c>
      <c r="E6641" t="s">
        <v>1096</v>
      </c>
      <c r="F6641" t="str">
        <f t="shared" si="515"/>
        <v>2003</v>
      </c>
      <c r="G6641" t="s">
        <v>1405</v>
      </c>
      <c r="I6641" t="s">
        <v>18798</v>
      </c>
      <c r="J6641" t="s">
        <v>18799</v>
      </c>
      <c r="K6641" t="s">
        <v>20</v>
      </c>
      <c r="L6641" t="s">
        <v>10331</v>
      </c>
      <c r="M6641" t="s">
        <v>5274</v>
      </c>
      <c r="N6641" t="s">
        <v>19747</v>
      </c>
      <c r="O6641" t="s">
        <v>19748</v>
      </c>
      <c r="Q6641" t="s">
        <v>1497</v>
      </c>
      <c r="R6641" s="1">
        <f t="shared" si="516"/>
        <v>-17398.739999999998</v>
      </c>
      <c r="S6641" s="1">
        <f t="shared" si="517"/>
        <v>-3653.7353999999996</v>
      </c>
      <c r="T6641" s="1">
        <f t="shared" si="518"/>
        <v>-5774.43</v>
      </c>
      <c r="U6641" s="1">
        <f t="shared" si="519"/>
        <v>2120.6946000000007</v>
      </c>
    </row>
    <row r="6642" spans="1:21" x14ac:dyDescent="0.2">
      <c r="A6642" t="s">
        <v>1404</v>
      </c>
      <c r="B6642" t="s">
        <v>18410</v>
      </c>
      <c r="C6642" t="s">
        <v>18</v>
      </c>
      <c r="D6642" t="s">
        <v>19</v>
      </c>
      <c r="E6642" t="s">
        <v>1096</v>
      </c>
      <c r="F6642" t="str">
        <f t="shared" si="515"/>
        <v>2003</v>
      </c>
      <c r="G6642" t="s">
        <v>1405</v>
      </c>
      <c r="I6642" t="s">
        <v>17786</v>
      </c>
      <c r="J6642" t="s">
        <v>17787</v>
      </c>
      <c r="K6642" t="s">
        <v>20</v>
      </c>
      <c r="L6642" t="s">
        <v>10331</v>
      </c>
      <c r="M6642" t="s">
        <v>5274</v>
      </c>
      <c r="N6642" t="s">
        <v>18798</v>
      </c>
      <c r="O6642" t="s">
        <v>18799</v>
      </c>
      <c r="Q6642" t="s">
        <v>1497</v>
      </c>
      <c r="R6642" s="1">
        <f t="shared" si="516"/>
        <v>-17398.739999999998</v>
      </c>
      <c r="S6642" s="1">
        <f t="shared" si="517"/>
        <v>-3653.7353999999996</v>
      </c>
      <c r="T6642" s="1">
        <f t="shared" si="518"/>
        <v>-5774.43</v>
      </c>
      <c r="U6642" s="1">
        <f t="shared" si="519"/>
        <v>2120.6946000000007</v>
      </c>
    </row>
    <row r="6643" spans="1:21" x14ac:dyDescent="0.2">
      <c r="A6643" t="s">
        <v>1404</v>
      </c>
      <c r="B6643" t="s">
        <v>16349</v>
      </c>
      <c r="C6643" t="s">
        <v>18</v>
      </c>
      <c r="D6643" t="s">
        <v>19</v>
      </c>
      <c r="E6643" t="s">
        <v>1096</v>
      </c>
      <c r="F6643" t="str">
        <f t="shared" si="515"/>
        <v>2003</v>
      </c>
      <c r="G6643" t="s">
        <v>1405</v>
      </c>
      <c r="I6643" t="s">
        <v>15716</v>
      </c>
      <c r="J6643" t="s">
        <v>15717</v>
      </c>
      <c r="K6643" t="s">
        <v>20</v>
      </c>
      <c r="L6643" t="s">
        <v>10331</v>
      </c>
      <c r="M6643" t="s">
        <v>5274</v>
      </c>
      <c r="N6643" t="s">
        <v>16747</v>
      </c>
      <c r="O6643" t="s">
        <v>16748</v>
      </c>
      <c r="Q6643" t="s">
        <v>1497</v>
      </c>
      <c r="R6643" s="1">
        <f t="shared" si="516"/>
        <v>-17398.739999999991</v>
      </c>
      <c r="S6643" s="1">
        <f t="shared" si="517"/>
        <v>-3653.7353999999978</v>
      </c>
      <c r="T6643" s="1">
        <f t="shared" si="518"/>
        <v>-5774.43</v>
      </c>
      <c r="U6643" s="1">
        <f t="shared" si="519"/>
        <v>2120.6946000000025</v>
      </c>
    </row>
    <row r="6644" spans="1:21" x14ac:dyDescent="0.2">
      <c r="A6644" t="s">
        <v>1404</v>
      </c>
      <c r="B6644" t="s">
        <v>13151</v>
      </c>
      <c r="C6644" t="s">
        <v>18</v>
      </c>
      <c r="D6644" t="s">
        <v>19</v>
      </c>
      <c r="E6644" t="s">
        <v>1096</v>
      </c>
      <c r="F6644" t="str">
        <f t="shared" si="515"/>
        <v>2003</v>
      </c>
      <c r="G6644" t="s">
        <v>1405</v>
      </c>
      <c r="I6644" t="s">
        <v>12507</v>
      </c>
      <c r="J6644" t="s">
        <v>12508</v>
      </c>
      <c r="K6644" t="s">
        <v>20</v>
      </c>
      <c r="L6644" t="s">
        <v>10331</v>
      </c>
      <c r="M6644" t="s">
        <v>5274</v>
      </c>
      <c r="N6644" t="s">
        <v>13576</v>
      </c>
      <c r="O6644" t="s">
        <v>13577</v>
      </c>
      <c r="Q6644" t="s">
        <v>1497</v>
      </c>
      <c r="R6644" s="1">
        <f t="shared" si="516"/>
        <v>-17398.739999999991</v>
      </c>
      <c r="S6644" s="1">
        <f t="shared" si="517"/>
        <v>-3653.7353999999978</v>
      </c>
      <c r="T6644" s="1">
        <f t="shared" si="518"/>
        <v>-5774.43</v>
      </c>
      <c r="U6644" s="1">
        <f t="shared" si="519"/>
        <v>2120.6946000000025</v>
      </c>
    </row>
    <row r="6645" spans="1:21" x14ac:dyDescent="0.2">
      <c r="A6645" t="s">
        <v>1404</v>
      </c>
      <c r="B6645" t="s">
        <v>12067</v>
      </c>
      <c r="C6645" t="s">
        <v>18</v>
      </c>
      <c r="D6645" t="s">
        <v>19</v>
      </c>
      <c r="E6645" t="s">
        <v>1096</v>
      </c>
      <c r="F6645" t="str">
        <f t="shared" si="515"/>
        <v>2003</v>
      </c>
      <c r="G6645" t="s">
        <v>1405</v>
      </c>
      <c r="I6645" t="s">
        <v>11416</v>
      </c>
      <c r="J6645" t="s">
        <v>11417</v>
      </c>
      <c r="K6645" t="s">
        <v>20</v>
      </c>
      <c r="L6645" t="s">
        <v>10331</v>
      </c>
      <c r="M6645" t="s">
        <v>5274</v>
      </c>
      <c r="N6645" t="s">
        <v>12507</v>
      </c>
      <c r="O6645" t="s">
        <v>12508</v>
      </c>
      <c r="Q6645" t="s">
        <v>1497</v>
      </c>
      <c r="R6645" s="1">
        <f t="shared" si="516"/>
        <v>-17398.739999999991</v>
      </c>
      <c r="S6645" s="1">
        <f t="shared" si="517"/>
        <v>-3653.7353999999978</v>
      </c>
      <c r="T6645" s="1">
        <f t="shared" si="518"/>
        <v>-5774.43</v>
      </c>
      <c r="U6645" s="1">
        <f t="shared" si="519"/>
        <v>2120.6946000000025</v>
      </c>
    </row>
    <row r="6646" spans="1:21" x14ac:dyDescent="0.2">
      <c r="A6646" t="s">
        <v>1404</v>
      </c>
      <c r="B6646" t="s">
        <v>9899</v>
      </c>
      <c r="C6646" t="s">
        <v>18</v>
      </c>
      <c r="D6646" t="s">
        <v>19</v>
      </c>
      <c r="E6646" t="s">
        <v>1096</v>
      </c>
      <c r="F6646" t="str">
        <f t="shared" si="515"/>
        <v>2003</v>
      </c>
      <c r="G6646" t="s">
        <v>1405</v>
      </c>
      <c r="I6646" t="s">
        <v>9250</v>
      </c>
      <c r="J6646" t="s">
        <v>9251</v>
      </c>
      <c r="K6646" t="s">
        <v>20</v>
      </c>
      <c r="L6646" t="s">
        <v>10331</v>
      </c>
      <c r="M6646" t="s">
        <v>5274</v>
      </c>
      <c r="N6646" t="s">
        <v>10332</v>
      </c>
      <c r="O6646" t="s">
        <v>10333</v>
      </c>
      <c r="Q6646" t="s">
        <v>1497</v>
      </c>
      <c r="R6646" s="1">
        <f t="shared" si="516"/>
        <v>-17398.739999999991</v>
      </c>
      <c r="S6646" s="1">
        <f t="shared" si="517"/>
        <v>-3653.7353999999978</v>
      </c>
      <c r="T6646" s="1">
        <f t="shared" si="518"/>
        <v>-5774.43</v>
      </c>
      <c r="U6646" s="1">
        <f t="shared" si="519"/>
        <v>2120.6946000000025</v>
      </c>
    </row>
    <row r="6647" spans="1:21" x14ac:dyDescent="0.2">
      <c r="A6647" t="s">
        <v>16</v>
      </c>
      <c r="B6647" t="s">
        <v>8771</v>
      </c>
      <c r="C6647" t="s">
        <v>18</v>
      </c>
      <c r="D6647" t="s">
        <v>19</v>
      </c>
      <c r="E6647" t="s">
        <v>831</v>
      </c>
      <c r="F6647" t="str">
        <f t="shared" si="515"/>
        <v>1994</v>
      </c>
      <c r="G6647" t="s">
        <v>60</v>
      </c>
      <c r="I6647" t="s">
        <v>7704</v>
      </c>
      <c r="J6647" t="s">
        <v>7705</v>
      </c>
      <c r="K6647" t="s">
        <v>20</v>
      </c>
      <c r="L6647" t="s">
        <v>8840</v>
      </c>
      <c r="M6647" t="s">
        <v>693</v>
      </c>
      <c r="N6647" t="s">
        <v>20</v>
      </c>
      <c r="O6647" t="s">
        <v>20</v>
      </c>
      <c r="Q6647" t="s">
        <v>837</v>
      </c>
      <c r="R6647" s="1">
        <f t="shared" si="516"/>
        <v>-15169.57</v>
      </c>
      <c r="S6647" s="1">
        <f t="shared" si="517"/>
        <v>-3185.6097</v>
      </c>
      <c r="T6647" s="1">
        <f t="shared" si="518"/>
        <v>-5307.18</v>
      </c>
      <c r="U6647" s="1">
        <f t="shared" si="519"/>
        <v>2121.5703000000003</v>
      </c>
    </row>
    <row r="6648" spans="1:21" x14ac:dyDescent="0.2">
      <c r="A6648" t="s">
        <v>1404</v>
      </c>
      <c r="B6648" t="s">
        <v>11005</v>
      </c>
      <c r="C6648" t="s">
        <v>18</v>
      </c>
      <c r="D6648" t="s">
        <v>19</v>
      </c>
      <c r="E6648" t="s">
        <v>893</v>
      </c>
      <c r="F6648" t="str">
        <f t="shared" si="515"/>
        <v>1996</v>
      </c>
      <c r="G6648" t="s">
        <v>1420</v>
      </c>
      <c r="I6648" t="s">
        <v>10234</v>
      </c>
      <c r="J6648" t="s">
        <v>10235</v>
      </c>
      <c r="K6648" t="s">
        <v>20</v>
      </c>
      <c r="L6648" t="s">
        <v>11332</v>
      </c>
      <c r="M6648" t="s">
        <v>554</v>
      </c>
      <c r="N6648" t="s">
        <v>20</v>
      </c>
      <c r="O6648" t="s">
        <v>20</v>
      </c>
      <c r="Q6648" t="s">
        <v>2021</v>
      </c>
      <c r="R6648" s="1">
        <f t="shared" si="516"/>
        <v>-15200.92</v>
      </c>
      <c r="S6648" s="1">
        <f t="shared" si="517"/>
        <v>-3192.1931999999997</v>
      </c>
      <c r="T6648" s="1">
        <f t="shared" si="518"/>
        <v>-5320.32</v>
      </c>
      <c r="U6648" s="1">
        <f t="shared" si="519"/>
        <v>2128.1268</v>
      </c>
    </row>
    <row r="6649" spans="1:21" x14ac:dyDescent="0.2">
      <c r="A6649" t="s">
        <v>1404</v>
      </c>
      <c r="B6649" t="s">
        <v>19407</v>
      </c>
      <c r="C6649" t="s">
        <v>18</v>
      </c>
      <c r="D6649" t="s">
        <v>19</v>
      </c>
      <c r="E6649" t="s">
        <v>1254</v>
      </c>
      <c r="F6649" t="str">
        <f t="shared" si="515"/>
        <v>2011</v>
      </c>
      <c r="G6649" t="s">
        <v>1405</v>
      </c>
      <c r="I6649" t="s">
        <v>18931</v>
      </c>
      <c r="J6649" t="s">
        <v>18932</v>
      </c>
      <c r="K6649" t="s">
        <v>20</v>
      </c>
      <c r="L6649" t="s">
        <v>18930</v>
      </c>
      <c r="M6649" t="s">
        <v>14728</v>
      </c>
      <c r="N6649" t="s">
        <v>19873</v>
      </c>
      <c r="O6649" t="s">
        <v>19874</v>
      </c>
      <c r="Q6649" t="s">
        <v>1470</v>
      </c>
      <c r="R6649" s="1">
        <f t="shared" si="516"/>
        <v>-31336.429999999993</v>
      </c>
      <c r="S6649" s="1">
        <f t="shared" si="517"/>
        <v>-6580.6502999999984</v>
      </c>
      <c r="T6649" s="1">
        <f t="shared" si="518"/>
        <v>-8717.109999999986</v>
      </c>
      <c r="U6649" s="1">
        <f t="shared" si="519"/>
        <v>2136.4596999999876</v>
      </c>
    </row>
    <row r="6650" spans="1:21" x14ac:dyDescent="0.2">
      <c r="A6650" t="s">
        <v>1404</v>
      </c>
      <c r="B6650" t="s">
        <v>18410</v>
      </c>
      <c r="C6650" t="s">
        <v>18</v>
      </c>
      <c r="D6650" t="s">
        <v>19</v>
      </c>
      <c r="E6650" t="s">
        <v>1254</v>
      </c>
      <c r="F6650" t="str">
        <f t="shared" si="515"/>
        <v>2011</v>
      </c>
      <c r="G6650" t="s">
        <v>1405</v>
      </c>
      <c r="I6650" t="s">
        <v>17935</v>
      </c>
      <c r="J6650" t="s">
        <v>17936</v>
      </c>
      <c r="K6650" t="s">
        <v>20</v>
      </c>
      <c r="L6650" t="s">
        <v>18930</v>
      </c>
      <c r="M6650" t="s">
        <v>14728</v>
      </c>
      <c r="N6650" t="s">
        <v>18931</v>
      </c>
      <c r="O6650" t="s">
        <v>18932</v>
      </c>
      <c r="Q6650" t="s">
        <v>1470</v>
      </c>
      <c r="R6650" s="1">
        <f t="shared" si="516"/>
        <v>-31336.430000000051</v>
      </c>
      <c r="S6650" s="1">
        <f t="shared" si="517"/>
        <v>-6580.6503000000102</v>
      </c>
      <c r="T6650" s="1">
        <f t="shared" si="518"/>
        <v>-8717.11</v>
      </c>
      <c r="U6650" s="1">
        <f t="shared" si="519"/>
        <v>2136.4596999999903</v>
      </c>
    </row>
    <row r="6651" spans="1:21" x14ac:dyDescent="0.2">
      <c r="A6651" t="s">
        <v>16</v>
      </c>
      <c r="B6651" t="s">
        <v>12067</v>
      </c>
      <c r="C6651" t="s">
        <v>18</v>
      </c>
      <c r="D6651" t="s">
        <v>19</v>
      </c>
      <c r="E6651" t="s">
        <v>893</v>
      </c>
      <c r="F6651" t="str">
        <f t="shared" si="515"/>
        <v>1996</v>
      </c>
      <c r="G6651" t="s">
        <v>126</v>
      </c>
      <c r="I6651" t="s">
        <v>11081</v>
      </c>
      <c r="J6651" t="s">
        <v>11082</v>
      </c>
      <c r="K6651" t="s">
        <v>20</v>
      </c>
      <c r="L6651" t="s">
        <v>12148</v>
      </c>
      <c r="M6651" t="s">
        <v>554</v>
      </c>
      <c r="N6651" t="s">
        <v>20</v>
      </c>
      <c r="O6651" t="s">
        <v>23</v>
      </c>
      <c r="Q6651" t="s">
        <v>909</v>
      </c>
      <c r="R6651" s="1">
        <f t="shared" si="516"/>
        <v>-15264.28</v>
      </c>
      <c r="S6651" s="1">
        <f t="shared" si="517"/>
        <v>-3205.4987999999998</v>
      </c>
      <c r="T6651" s="1">
        <f t="shared" si="518"/>
        <v>-5342.56</v>
      </c>
      <c r="U6651" s="1">
        <f t="shared" si="519"/>
        <v>2137.0612000000006</v>
      </c>
    </row>
    <row r="6652" spans="1:21" x14ac:dyDescent="0.2">
      <c r="A6652" t="s">
        <v>1404</v>
      </c>
      <c r="B6652" t="s">
        <v>17</v>
      </c>
      <c r="C6652" t="s">
        <v>18</v>
      </c>
      <c r="D6652" t="s">
        <v>19</v>
      </c>
      <c r="E6652" t="s">
        <v>552</v>
      </c>
      <c r="F6652" t="str">
        <f t="shared" si="515"/>
        <v>1988</v>
      </c>
      <c r="G6652" t="s">
        <v>1405</v>
      </c>
      <c r="I6652" s="3">
        <v>11883.67</v>
      </c>
      <c r="J6652" s="3">
        <v>34424.769999999997</v>
      </c>
      <c r="K6652" s="2">
        <v>0</v>
      </c>
      <c r="L6652" s="3">
        <v>-5456.34</v>
      </c>
      <c r="M6652" s="4">
        <v>0.34520000000000001</v>
      </c>
      <c r="N6652" s="5">
        <v>6427.33</v>
      </c>
      <c r="O6652" s="5">
        <v>18618.759999999998</v>
      </c>
      <c r="Q6652" t="s">
        <v>1679</v>
      </c>
      <c r="R6652" s="1">
        <f t="shared" si="516"/>
        <v>-15806.009999999998</v>
      </c>
      <c r="S6652" s="1">
        <f t="shared" si="517"/>
        <v>-3319.2620999999995</v>
      </c>
      <c r="T6652" s="1">
        <f t="shared" si="518"/>
        <v>-5456.34</v>
      </c>
      <c r="U6652" s="1">
        <f t="shared" si="519"/>
        <v>2137.0779000000007</v>
      </c>
    </row>
    <row r="6653" spans="1:21" x14ac:dyDescent="0.2">
      <c r="A6653" t="s">
        <v>1404</v>
      </c>
      <c r="B6653" t="s">
        <v>3360</v>
      </c>
      <c r="C6653" t="s">
        <v>18</v>
      </c>
      <c r="D6653" t="s">
        <v>19</v>
      </c>
      <c r="E6653" t="s">
        <v>552</v>
      </c>
      <c r="F6653" t="str">
        <f t="shared" si="515"/>
        <v>1988</v>
      </c>
      <c r="G6653" t="s">
        <v>1405</v>
      </c>
      <c r="I6653" t="s">
        <v>1677</v>
      </c>
      <c r="J6653" t="s">
        <v>1678</v>
      </c>
      <c r="K6653" t="s">
        <v>20</v>
      </c>
      <c r="L6653" t="s">
        <v>4055</v>
      </c>
      <c r="M6653" t="s">
        <v>1676</v>
      </c>
      <c r="N6653" t="s">
        <v>4056</v>
      </c>
      <c r="O6653" t="s">
        <v>4057</v>
      </c>
      <c r="Q6653" t="s">
        <v>1679</v>
      </c>
      <c r="R6653" s="1">
        <f t="shared" si="516"/>
        <v>-15806.009999999998</v>
      </c>
      <c r="S6653" s="1">
        <f t="shared" si="517"/>
        <v>-3319.2620999999995</v>
      </c>
      <c r="T6653" s="1">
        <f t="shared" si="518"/>
        <v>-5456.35</v>
      </c>
      <c r="U6653" s="1">
        <f t="shared" si="519"/>
        <v>2137.0879000000009</v>
      </c>
    </row>
    <row r="6654" spans="1:21" x14ac:dyDescent="0.2">
      <c r="A6654" t="s">
        <v>2467</v>
      </c>
      <c r="B6654" t="s">
        <v>17383</v>
      </c>
      <c r="C6654" t="s">
        <v>18</v>
      </c>
      <c r="D6654" t="s">
        <v>19</v>
      </c>
      <c r="E6654" t="s">
        <v>1362</v>
      </c>
      <c r="F6654" t="str">
        <f t="shared" si="515"/>
        <v>2015</v>
      </c>
      <c r="G6654" t="s">
        <v>126</v>
      </c>
      <c r="I6654" t="s">
        <v>17374</v>
      </c>
      <c r="J6654" t="s">
        <v>17375</v>
      </c>
      <c r="K6654" t="s">
        <v>20</v>
      </c>
      <c r="L6654" t="s">
        <v>9891</v>
      </c>
      <c r="M6654" t="s">
        <v>1694</v>
      </c>
      <c r="N6654" t="s">
        <v>18398</v>
      </c>
      <c r="O6654" t="s">
        <v>18399</v>
      </c>
      <c r="Q6654" t="s">
        <v>3347</v>
      </c>
      <c r="R6654" s="1">
        <f t="shared" si="516"/>
        <v>-15685.059999999998</v>
      </c>
      <c r="S6654" s="1">
        <f t="shared" si="517"/>
        <v>-3293.8625999999995</v>
      </c>
      <c r="T6654" s="1">
        <f t="shared" si="518"/>
        <v>-5434.2499999999964</v>
      </c>
      <c r="U6654" s="1">
        <f t="shared" si="519"/>
        <v>2140.3873999999969</v>
      </c>
    </row>
    <row r="6655" spans="1:21" x14ac:dyDescent="0.2">
      <c r="A6655" t="s">
        <v>2467</v>
      </c>
      <c r="B6655" t="s">
        <v>15298</v>
      </c>
      <c r="C6655" t="s">
        <v>18</v>
      </c>
      <c r="D6655" t="s">
        <v>19</v>
      </c>
      <c r="E6655" t="s">
        <v>1362</v>
      </c>
      <c r="F6655" t="str">
        <f t="shared" si="515"/>
        <v>2015</v>
      </c>
      <c r="G6655" t="s">
        <v>126</v>
      </c>
      <c r="I6655" t="s">
        <v>15294</v>
      </c>
      <c r="J6655" t="s">
        <v>15295</v>
      </c>
      <c r="K6655" t="s">
        <v>20</v>
      </c>
      <c r="L6655" t="s">
        <v>9891</v>
      </c>
      <c r="M6655" t="s">
        <v>1694</v>
      </c>
      <c r="N6655" t="s">
        <v>16343</v>
      </c>
      <c r="O6655" t="s">
        <v>16344</v>
      </c>
      <c r="Q6655" t="s">
        <v>3347</v>
      </c>
      <c r="R6655" s="1">
        <f t="shared" si="516"/>
        <v>-15685.060000000012</v>
      </c>
      <c r="S6655" s="1">
        <f t="shared" si="517"/>
        <v>-3293.8626000000027</v>
      </c>
      <c r="T6655" s="1">
        <f t="shared" si="518"/>
        <v>-5434.25</v>
      </c>
      <c r="U6655" s="1">
        <f t="shared" si="519"/>
        <v>2140.3873999999973</v>
      </c>
    </row>
    <row r="6656" spans="1:21" x14ac:dyDescent="0.2">
      <c r="A6656" t="s">
        <v>2467</v>
      </c>
      <c r="B6656" t="s">
        <v>19407</v>
      </c>
      <c r="C6656" t="s">
        <v>18</v>
      </c>
      <c r="D6656" t="s">
        <v>19</v>
      </c>
      <c r="E6656" t="s">
        <v>1362</v>
      </c>
      <c r="F6656" t="str">
        <f t="shared" si="515"/>
        <v>2015</v>
      </c>
      <c r="G6656" t="s">
        <v>126</v>
      </c>
      <c r="I6656" t="s">
        <v>19395</v>
      </c>
      <c r="J6656" t="s">
        <v>19396</v>
      </c>
      <c r="K6656" t="s">
        <v>20</v>
      </c>
      <c r="L6656" t="s">
        <v>9891</v>
      </c>
      <c r="M6656" t="s">
        <v>1694</v>
      </c>
      <c r="N6656" t="s">
        <v>20334</v>
      </c>
      <c r="O6656" t="s">
        <v>20335</v>
      </c>
      <c r="Q6656" t="s">
        <v>3347</v>
      </c>
      <c r="R6656" s="1">
        <f t="shared" si="516"/>
        <v>-15685.060000000005</v>
      </c>
      <c r="S6656" s="1">
        <f t="shared" si="517"/>
        <v>-3293.8626000000008</v>
      </c>
      <c r="T6656" s="1">
        <f t="shared" si="518"/>
        <v>-5434.25</v>
      </c>
      <c r="U6656" s="1">
        <f t="shared" si="519"/>
        <v>2140.3873999999992</v>
      </c>
    </row>
    <row r="6657" spans="1:21" x14ac:dyDescent="0.2">
      <c r="A6657" t="s">
        <v>2467</v>
      </c>
      <c r="B6657" t="s">
        <v>13151</v>
      </c>
      <c r="C6657" t="s">
        <v>18</v>
      </c>
      <c r="D6657" t="s">
        <v>19</v>
      </c>
      <c r="E6657" t="s">
        <v>1362</v>
      </c>
      <c r="F6657" t="str">
        <f t="shared" si="515"/>
        <v>2015</v>
      </c>
      <c r="G6657" t="s">
        <v>126</v>
      </c>
      <c r="I6657" t="s">
        <v>13146</v>
      </c>
      <c r="J6657" t="s">
        <v>13147</v>
      </c>
      <c r="K6657" t="s">
        <v>20</v>
      </c>
      <c r="L6657" t="s">
        <v>9891</v>
      </c>
      <c r="M6657" t="s">
        <v>1694</v>
      </c>
      <c r="N6657" t="s">
        <v>14219</v>
      </c>
      <c r="O6657" t="s">
        <v>14220</v>
      </c>
      <c r="Q6657" t="s">
        <v>3347</v>
      </c>
      <c r="R6657" s="1">
        <f t="shared" si="516"/>
        <v>-15685.059999999998</v>
      </c>
      <c r="S6657" s="1">
        <f t="shared" si="517"/>
        <v>-3293.8625999999995</v>
      </c>
      <c r="T6657" s="1">
        <f t="shared" si="518"/>
        <v>-5434.25</v>
      </c>
      <c r="U6657" s="1">
        <f t="shared" si="519"/>
        <v>2140.3874000000005</v>
      </c>
    </row>
    <row r="6658" spans="1:21" x14ac:dyDescent="0.2">
      <c r="A6658" t="s">
        <v>2467</v>
      </c>
      <c r="B6658" t="s">
        <v>11005</v>
      </c>
      <c r="C6658" t="s">
        <v>18</v>
      </c>
      <c r="D6658" t="s">
        <v>19</v>
      </c>
      <c r="E6658" t="s">
        <v>1362</v>
      </c>
      <c r="F6658" t="str">
        <f t="shared" ref="F6658:F6721" si="520">LEFT(E6658,4)</f>
        <v>2015</v>
      </c>
      <c r="G6658" t="s">
        <v>126</v>
      </c>
      <c r="I6658" t="s">
        <v>10997</v>
      </c>
      <c r="J6658" t="s">
        <v>10998</v>
      </c>
      <c r="K6658" t="s">
        <v>20</v>
      </c>
      <c r="L6658" t="s">
        <v>9891</v>
      </c>
      <c r="M6658" t="s">
        <v>1694</v>
      </c>
      <c r="N6658" t="s">
        <v>12058</v>
      </c>
      <c r="O6658" t="s">
        <v>12059</v>
      </c>
      <c r="Q6658" t="s">
        <v>3347</v>
      </c>
      <c r="R6658" s="1">
        <f t="shared" ref="R6658:R6721" si="521">O6658-J6658</f>
        <v>-15685.059999999998</v>
      </c>
      <c r="S6658" s="1">
        <f t="shared" ref="S6658:S6721" si="522">R6658*0.21</f>
        <v>-3293.8625999999995</v>
      </c>
      <c r="T6658" s="1">
        <f t="shared" ref="T6658:T6721" si="523">N6658-I6658</f>
        <v>-5434.25</v>
      </c>
      <c r="U6658" s="1">
        <f t="shared" ref="U6658:U6721" si="524">S6658-T6658</f>
        <v>2140.3874000000005</v>
      </c>
    </row>
    <row r="6659" spans="1:21" x14ac:dyDescent="0.2">
      <c r="A6659" t="s">
        <v>2467</v>
      </c>
      <c r="B6659" t="s">
        <v>9899</v>
      </c>
      <c r="C6659" t="s">
        <v>18</v>
      </c>
      <c r="D6659" t="s">
        <v>19</v>
      </c>
      <c r="E6659" t="s">
        <v>1362</v>
      </c>
      <c r="F6659" t="str">
        <f t="shared" si="520"/>
        <v>2015</v>
      </c>
      <c r="G6659" t="s">
        <v>126</v>
      </c>
      <c r="I6659" t="s">
        <v>9892</v>
      </c>
      <c r="J6659" t="s">
        <v>9893</v>
      </c>
      <c r="K6659" t="s">
        <v>20</v>
      </c>
      <c r="L6659" t="s">
        <v>9891</v>
      </c>
      <c r="M6659" t="s">
        <v>1694</v>
      </c>
      <c r="N6659" t="s">
        <v>10997</v>
      </c>
      <c r="O6659" t="s">
        <v>10998</v>
      </c>
      <c r="Q6659" t="s">
        <v>3347</v>
      </c>
      <c r="R6659" s="1">
        <f t="shared" si="521"/>
        <v>-15685.059999999998</v>
      </c>
      <c r="S6659" s="1">
        <f t="shared" si="522"/>
        <v>-3293.8625999999995</v>
      </c>
      <c r="T6659" s="1">
        <f t="shared" si="523"/>
        <v>-5434.25</v>
      </c>
      <c r="U6659" s="1">
        <f t="shared" si="524"/>
        <v>2140.3874000000005</v>
      </c>
    </row>
    <row r="6660" spans="1:21" x14ac:dyDescent="0.2">
      <c r="A6660" t="s">
        <v>2467</v>
      </c>
      <c r="B6660" t="s">
        <v>8771</v>
      </c>
      <c r="C6660" t="s">
        <v>18</v>
      </c>
      <c r="D6660" t="s">
        <v>19</v>
      </c>
      <c r="E6660" t="s">
        <v>1362</v>
      </c>
      <c r="F6660" t="str">
        <f t="shared" si="520"/>
        <v>2015</v>
      </c>
      <c r="G6660" t="s">
        <v>126</v>
      </c>
      <c r="I6660" t="s">
        <v>8764</v>
      </c>
      <c r="J6660" t="s">
        <v>8765</v>
      </c>
      <c r="K6660" t="s">
        <v>20</v>
      </c>
      <c r="L6660" t="s">
        <v>9891</v>
      </c>
      <c r="M6660" t="s">
        <v>1694</v>
      </c>
      <c r="N6660" t="s">
        <v>9892</v>
      </c>
      <c r="O6660" t="s">
        <v>9893</v>
      </c>
      <c r="Q6660" t="s">
        <v>3347</v>
      </c>
      <c r="R6660" s="1">
        <f t="shared" si="521"/>
        <v>-15685.059999999998</v>
      </c>
      <c r="S6660" s="1">
        <f t="shared" si="522"/>
        <v>-3293.8625999999995</v>
      </c>
      <c r="T6660" s="1">
        <f t="shared" si="523"/>
        <v>-5434.25</v>
      </c>
      <c r="U6660" s="1">
        <f t="shared" si="524"/>
        <v>2140.3874000000005</v>
      </c>
    </row>
    <row r="6661" spans="1:21" x14ac:dyDescent="0.2">
      <c r="A6661" t="s">
        <v>2467</v>
      </c>
      <c r="B6661" t="s">
        <v>18410</v>
      </c>
      <c r="C6661" t="s">
        <v>18</v>
      </c>
      <c r="D6661" t="s">
        <v>19</v>
      </c>
      <c r="E6661" t="s">
        <v>1362</v>
      </c>
      <c r="F6661" t="str">
        <f t="shared" si="520"/>
        <v>2015</v>
      </c>
      <c r="G6661" t="s">
        <v>126</v>
      </c>
      <c r="I6661" t="s">
        <v>18398</v>
      </c>
      <c r="J6661" t="s">
        <v>18399</v>
      </c>
      <c r="K6661" t="s">
        <v>20</v>
      </c>
      <c r="L6661" t="s">
        <v>13145</v>
      </c>
      <c r="M6661" t="s">
        <v>1694</v>
      </c>
      <c r="N6661" t="s">
        <v>19395</v>
      </c>
      <c r="O6661" t="s">
        <v>19396</v>
      </c>
      <c r="Q6661" t="s">
        <v>3347</v>
      </c>
      <c r="R6661" s="1">
        <f t="shared" si="521"/>
        <v>-15685.059999999998</v>
      </c>
      <c r="S6661" s="1">
        <f t="shared" si="522"/>
        <v>-3293.8625999999995</v>
      </c>
      <c r="T6661" s="1">
        <f t="shared" si="523"/>
        <v>-5434.260000000002</v>
      </c>
      <c r="U6661" s="1">
        <f t="shared" si="524"/>
        <v>2140.3974000000026</v>
      </c>
    </row>
    <row r="6662" spans="1:21" x14ac:dyDescent="0.2">
      <c r="A6662" t="s">
        <v>2467</v>
      </c>
      <c r="B6662" t="s">
        <v>16349</v>
      </c>
      <c r="C6662" t="s">
        <v>18</v>
      </c>
      <c r="D6662" t="s">
        <v>19</v>
      </c>
      <c r="E6662" t="s">
        <v>1362</v>
      </c>
      <c r="F6662" t="str">
        <f t="shared" si="520"/>
        <v>2015</v>
      </c>
      <c r="G6662" t="s">
        <v>126</v>
      </c>
      <c r="I6662" t="s">
        <v>16343</v>
      </c>
      <c r="J6662" t="s">
        <v>16344</v>
      </c>
      <c r="K6662" t="s">
        <v>20</v>
      </c>
      <c r="L6662" t="s">
        <v>13145</v>
      </c>
      <c r="M6662" t="s">
        <v>1694</v>
      </c>
      <c r="N6662" t="s">
        <v>17374</v>
      </c>
      <c r="O6662" t="s">
        <v>17375</v>
      </c>
      <c r="Q6662" t="s">
        <v>3347</v>
      </c>
      <c r="R6662" s="1">
        <f t="shared" si="521"/>
        <v>-15685.059999999998</v>
      </c>
      <c r="S6662" s="1">
        <f t="shared" si="522"/>
        <v>-3293.8625999999995</v>
      </c>
      <c r="T6662" s="1">
        <f t="shared" si="523"/>
        <v>-5434.260000000002</v>
      </c>
      <c r="U6662" s="1">
        <f t="shared" si="524"/>
        <v>2140.3974000000026</v>
      </c>
    </row>
    <row r="6663" spans="1:21" x14ac:dyDescent="0.2">
      <c r="A6663" t="s">
        <v>2467</v>
      </c>
      <c r="B6663" t="s">
        <v>14225</v>
      </c>
      <c r="C6663" t="s">
        <v>18</v>
      </c>
      <c r="D6663" t="s">
        <v>19</v>
      </c>
      <c r="E6663" t="s">
        <v>1362</v>
      </c>
      <c r="F6663" t="str">
        <f t="shared" si="520"/>
        <v>2015</v>
      </c>
      <c r="G6663" t="s">
        <v>126</v>
      </c>
      <c r="I6663" t="s">
        <v>14219</v>
      </c>
      <c r="J6663" t="s">
        <v>14220</v>
      </c>
      <c r="K6663" t="s">
        <v>20</v>
      </c>
      <c r="L6663" t="s">
        <v>13145</v>
      </c>
      <c r="M6663" t="s">
        <v>1694</v>
      </c>
      <c r="N6663" t="s">
        <v>15294</v>
      </c>
      <c r="O6663" t="s">
        <v>15295</v>
      </c>
      <c r="Q6663" t="s">
        <v>3347</v>
      </c>
      <c r="R6663" s="1">
        <f t="shared" si="521"/>
        <v>-15685.059999999998</v>
      </c>
      <c r="S6663" s="1">
        <f t="shared" si="522"/>
        <v>-3293.8625999999995</v>
      </c>
      <c r="T6663" s="1">
        <f t="shared" si="523"/>
        <v>-5434.260000000002</v>
      </c>
      <c r="U6663" s="1">
        <f t="shared" si="524"/>
        <v>2140.3974000000026</v>
      </c>
    </row>
    <row r="6664" spans="1:21" x14ac:dyDescent="0.2">
      <c r="A6664" t="s">
        <v>2467</v>
      </c>
      <c r="B6664" t="s">
        <v>12067</v>
      </c>
      <c r="C6664" t="s">
        <v>18</v>
      </c>
      <c r="D6664" t="s">
        <v>19</v>
      </c>
      <c r="E6664" t="s">
        <v>1362</v>
      </c>
      <c r="F6664" t="str">
        <f t="shared" si="520"/>
        <v>2015</v>
      </c>
      <c r="G6664" t="s">
        <v>126</v>
      </c>
      <c r="I6664" t="s">
        <v>12058</v>
      </c>
      <c r="J6664" t="s">
        <v>12059</v>
      </c>
      <c r="K6664" t="s">
        <v>20</v>
      </c>
      <c r="L6664" t="s">
        <v>13145</v>
      </c>
      <c r="M6664" t="s">
        <v>1694</v>
      </c>
      <c r="N6664" t="s">
        <v>13146</v>
      </c>
      <c r="O6664" t="s">
        <v>13147</v>
      </c>
      <c r="Q6664" t="s">
        <v>3347</v>
      </c>
      <c r="R6664" s="1">
        <f t="shared" si="521"/>
        <v>-15685.059999999998</v>
      </c>
      <c r="S6664" s="1">
        <f t="shared" si="522"/>
        <v>-3293.8625999999995</v>
      </c>
      <c r="T6664" s="1">
        <f t="shared" si="523"/>
        <v>-5434.260000000002</v>
      </c>
      <c r="U6664" s="1">
        <f t="shared" si="524"/>
        <v>2140.3974000000026</v>
      </c>
    </row>
    <row r="6665" spans="1:21" x14ac:dyDescent="0.2">
      <c r="A6665" t="s">
        <v>16</v>
      </c>
      <c r="B6665" t="s">
        <v>15298</v>
      </c>
      <c r="C6665" t="s">
        <v>18</v>
      </c>
      <c r="D6665" t="s">
        <v>19</v>
      </c>
      <c r="E6665" t="s">
        <v>1378</v>
      </c>
      <c r="F6665" t="str">
        <f t="shared" si="520"/>
        <v>2016</v>
      </c>
      <c r="G6665" t="s">
        <v>1275</v>
      </c>
      <c r="I6665" t="s">
        <v>14565</v>
      </c>
      <c r="J6665" t="s">
        <v>14566</v>
      </c>
      <c r="K6665" t="s">
        <v>20</v>
      </c>
      <c r="L6665" t="s">
        <v>10171</v>
      </c>
      <c r="M6665" t="s">
        <v>5219</v>
      </c>
      <c r="N6665" t="s">
        <v>15645</v>
      </c>
      <c r="O6665" t="s">
        <v>15646</v>
      </c>
      <c r="Q6665" t="s">
        <v>1389</v>
      </c>
      <c r="R6665" s="1">
        <f t="shared" si="521"/>
        <v>-16788.070000000007</v>
      </c>
      <c r="S6665" s="1">
        <f t="shared" si="522"/>
        <v>-3525.4947000000016</v>
      </c>
      <c r="T6665" s="1">
        <f t="shared" si="523"/>
        <v>-5670.5299999999988</v>
      </c>
      <c r="U6665" s="1">
        <f t="shared" si="524"/>
        <v>2145.0352999999973</v>
      </c>
    </row>
    <row r="6666" spans="1:21" x14ac:dyDescent="0.2">
      <c r="A6666" t="s">
        <v>16</v>
      </c>
      <c r="B6666" t="s">
        <v>14225</v>
      </c>
      <c r="C6666" t="s">
        <v>18</v>
      </c>
      <c r="D6666" t="s">
        <v>19</v>
      </c>
      <c r="E6666" t="s">
        <v>1378</v>
      </c>
      <c r="F6666" t="str">
        <f t="shared" si="520"/>
        <v>2016</v>
      </c>
      <c r="G6666" t="s">
        <v>1275</v>
      </c>
      <c r="I6666" t="s">
        <v>13483</v>
      </c>
      <c r="J6666" t="s">
        <v>13484</v>
      </c>
      <c r="K6666" t="s">
        <v>20</v>
      </c>
      <c r="L6666" t="s">
        <v>10171</v>
      </c>
      <c r="M6666" t="s">
        <v>5219</v>
      </c>
      <c r="N6666" t="s">
        <v>14565</v>
      </c>
      <c r="O6666" t="s">
        <v>14566</v>
      </c>
      <c r="Q6666" t="s">
        <v>1389</v>
      </c>
      <c r="R6666" s="1">
        <f t="shared" si="521"/>
        <v>-16788.070000000007</v>
      </c>
      <c r="S6666" s="1">
        <f t="shared" si="522"/>
        <v>-3525.4947000000016</v>
      </c>
      <c r="T6666" s="1">
        <f t="shared" si="523"/>
        <v>-5670.5299999999988</v>
      </c>
      <c r="U6666" s="1">
        <f t="shared" si="524"/>
        <v>2145.0352999999973</v>
      </c>
    </row>
    <row r="6667" spans="1:21" x14ac:dyDescent="0.2">
      <c r="A6667" t="s">
        <v>16</v>
      </c>
      <c r="B6667" t="s">
        <v>11005</v>
      </c>
      <c r="C6667" t="s">
        <v>18</v>
      </c>
      <c r="D6667" t="s">
        <v>19</v>
      </c>
      <c r="E6667" t="s">
        <v>1378</v>
      </c>
      <c r="F6667" t="str">
        <f t="shared" si="520"/>
        <v>2016</v>
      </c>
      <c r="G6667" t="s">
        <v>1275</v>
      </c>
      <c r="I6667" t="s">
        <v>10172</v>
      </c>
      <c r="J6667" t="s">
        <v>10173</v>
      </c>
      <c r="K6667" t="s">
        <v>20</v>
      </c>
      <c r="L6667" t="s">
        <v>10171</v>
      </c>
      <c r="M6667" t="s">
        <v>5219</v>
      </c>
      <c r="N6667" t="s">
        <v>11282</v>
      </c>
      <c r="O6667" t="s">
        <v>11283</v>
      </c>
      <c r="Q6667" t="s">
        <v>1389</v>
      </c>
      <c r="R6667" s="1">
        <f t="shared" si="521"/>
        <v>-16788.070000000007</v>
      </c>
      <c r="S6667" s="1">
        <f t="shared" si="522"/>
        <v>-3525.4947000000016</v>
      </c>
      <c r="T6667" s="1">
        <f t="shared" si="523"/>
        <v>-5670.5299999999988</v>
      </c>
      <c r="U6667" s="1">
        <f t="shared" si="524"/>
        <v>2145.0352999999973</v>
      </c>
    </row>
    <row r="6668" spans="1:21" x14ac:dyDescent="0.2">
      <c r="A6668" t="s">
        <v>16</v>
      </c>
      <c r="B6668" t="s">
        <v>9899</v>
      </c>
      <c r="C6668" t="s">
        <v>18</v>
      </c>
      <c r="D6668" t="s">
        <v>19</v>
      </c>
      <c r="E6668" t="s">
        <v>1378</v>
      </c>
      <c r="F6668" t="str">
        <f t="shared" si="520"/>
        <v>2016</v>
      </c>
      <c r="G6668" t="s">
        <v>1275</v>
      </c>
      <c r="I6668" t="s">
        <v>9070</v>
      </c>
      <c r="J6668" t="s">
        <v>9071</v>
      </c>
      <c r="K6668" t="s">
        <v>20</v>
      </c>
      <c r="L6668" t="s">
        <v>10171</v>
      </c>
      <c r="M6668" t="s">
        <v>5219</v>
      </c>
      <c r="N6668" t="s">
        <v>10172</v>
      </c>
      <c r="O6668" t="s">
        <v>10173</v>
      </c>
      <c r="Q6668" t="s">
        <v>1389</v>
      </c>
      <c r="R6668" s="1">
        <f t="shared" si="521"/>
        <v>-16788.070000000007</v>
      </c>
      <c r="S6668" s="1">
        <f t="shared" si="522"/>
        <v>-3525.4947000000016</v>
      </c>
      <c r="T6668" s="1">
        <f t="shared" si="523"/>
        <v>-5670.5299999999988</v>
      </c>
      <c r="U6668" s="1">
        <f t="shared" si="524"/>
        <v>2145.0352999999973</v>
      </c>
    </row>
    <row r="6669" spans="1:21" x14ac:dyDescent="0.2">
      <c r="A6669" t="s">
        <v>16</v>
      </c>
      <c r="B6669" t="s">
        <v>19407</v>
      </c>
      <c r="C6669" t="s">
        <v>18</v>
      </c>
      <c r="D6669" t="s">
        <v>19</v>
      </c>
      <c r="E6669" t="s">
        <v>1378</v>
      </c>
      <c r="F6669" t="str">
        <f t="shared" si="520"/>
        <v>2016</v>
      </c>
      <c r="G6669" t="s">
        <v>1275</v>
      </c>
      <c r="I6669" t="s">
        <v>18755</v>
      </c>
      <c r="J6669" t="s">
        <v>18756</v>
      </c>
      <c r="K6669" t="s">
        <v>20</v>
      </c>
      <c r="L6669" t="s">
        <v>10171</v>
      </c>
      <c r="M6669" t="s">
        <v>5219</v>
      </c>
      <c r="N6669" t="s">
        <v>19721</v>
      </c>
      <c r="O6669" t="s">
        <v>19722</v>
      </c>
      <c r="Q6669" t="s">
        <v>1389</v>
      </c>
      <c r="R6669" s="1">
        <f t="shared" si="521"/>
        <v>-16788.069999999992</v>
      </c>
      <c r="S6669" s="1">
        <f t="shared" si="522"/>
        <v>-3525.4946999999984</v>
      </c>
      <c r="T6669" s="1">
        <f t="shared" si="523"/>
        <v>-5670.5299999999988</v>
      </c>
      <c r="U6669" s="1">
        <f t="shared" si="524"/>
        <v>2145.0353000000005</v>
      </c>
    </row>
    <row r="6670" spans="1:21" x14ac:dyDescent="0.2">
      <c r="A6670" t="s">
        <v>16</v>
      </c>
      <c r="B6670" t="s">
        <v>17383</v>
      </c>
      <c r="C6670" t="s">
        <v>18</v>
      </c>
      <c r="D6670" t="s">
        <v>19</v>
      </c>
      <c r="E6670" t="s">
        <v>1378</v>
      </c>
      <c r="F6670" t="str">
        <f t="shared" si="520"/>
        <v>2016</v>
      </c>
      <c r="G6670" t="s">
        <v>1275</v>
      </c>
      <c r="I6670" t="s">
        <v>16689</v>
      </c>
      <c r="J6670" t="s">
        <v>16690</v>
      </c>
      <c r="K6670" t="s">
        <v>20</v>
      </c>
      <c r="L6670" t="s">
        <v>10171</v>
      </c>
      <c r="M6670" t="s">
        <v>5219</v>
      </c>
      <c r="N6670" t="s">
        <v>17737</v>
      </c>
      <c r="O6670" t="s">
        <v>17738</v>
      </c>
      <c r="Q6670" t="s">
        <v>1389</v>
      </c>
      <c r="R6670" s="1">
        <f t="shared" si="521"/>
        <v>-16788.069999999992</v>
      </c>
      <c r="S6670" s="1">
        <f t="shared" si="522"/>
        <v>-3525.4946999999984</v>
      </c>
      <c r="T6670" s="1">
        <f t="shared" si="523"/>
        <v>-5670.5299999999988</v>
      </c>
      <c r="U6670" s="1">
        <f t="shared" si="524"/>
        <v>2145.0353000000005</v>
      </c>
    </row>
    <row r="6671" spans="1:21" x14ac:dyDescent="0.2">
      <c r="A6671" t="s">
        <v>16</v>
      </c>
      <c r="B6671" t="s">
        <v>16349</v>
      </c>
      <c r="C6671" t="s">
        <v>18</v>
      </c>
      <c r="D6671" t="s">
        <v>19</v>
      </c>
      <c r="E6671" t="s">
        <v>1378</v>
      </c>
      <c r="F6671" t="str">
        <f t="shared" si="520"/>
        <v>2016</v>
      </c>
      <c r="G6671" t="s">
        <v>1275</v>
      </c>
      <c r="I6671" t="s">
        <v>15645</v>
      </c>
      <c r="J6671" t="s">
        <v>15646</v>
      </c>
      <c r="K6671" t="s">
        <v>20</v>
      </c>
      <c r="L6671" t="s">
        <v>10171</v>
      </c>
      <c r="M6671" t="s">
        <v>5219</v>
      </c>
      <c r="N6671" t="s">
        <v>16689</v>
      </c>
      <c r="O6671" t="s">
        <v>16690</v>
      </c>
      <c r="Q6671" t="s">
        <v>1389</v>
      </c>
      <c r="R6671" s="1">
        <f t="shared" si="521"/>
        <v>-16788.069999999992</v>
      </c>
      <c r="S6671" s="1">
        <f t="shared" si="522"/>
        <v>-3525.4946999999984</v>
      </c>
      <c r="T6671" s="1">
        <f t="shared" si="523"/>
        <v>-5670.5299999999988</v>
      </c>
      <c r="U6671" s="1">
        <f t="shared" si="524"/>
        <v>2145.0353000000005</v>
      </c>
    </row>
    <row r="6672" spans="1:21" x14ac:dyDescent="0.2">
      <c r="A6672" t="s">
        <v>16</v>
      </c>
      <c r="B6672" t="s">
        <v>18410</v>
      </c>
      <c r="C6672" t="s">
        <v>18</v>
      </c>
      <c r="D6672" t="s">
        <v>19</v>
      </c>
      <c r="E6672" t="s">
        <v>1378</v>
      </c>
      <c r="F6672" t="str">
        <f t="shared" si="520"/>
        <v>2016</v>
      </c>
      <c r="G6672" t="s">
        <v>1275</v>
      </c>
      <c r="I6672" t="s">
        <v>17737</v>
      </c>
      <c r="J6672" t="s">
        <v>17738</v>
      </c>
      <c r="K6672" t="s">
        <v>20</v>
      </c>
      <c r="L6672" t="s">
        <v>10171</v>
      </c>
      <c r="M6672" t="s">
        <v>5219</v>
      </c>
      <c r="N6672" t="s">
        <v>18755</v>
      </c>
      <c r="O6672" t="s">
        <v>18756</v>
      </c>
      <c r="Q6672" t="s">
        <v>1389</v>
      </c>
      <c r="R6672" s="1">
        <f t="shared" si="521"/>
        <v>-16788.070000000007</v>
      </c>
      <c r="S6672" s="1">
        <f t="shared" si="522"/>
        <v>-3525.4947000000016</v>
      </c>
      <c r="T6672" s="1">
        <f t="shared" si="523"/>
        <v>-5670.5300000000025</v>
      </c>
      <c r="U6672" s="1">
        <f t="shared" si="524"/>
        <v>2145.0353000000009</v>
      </c>
    </row>
    <row r="6673" spans="1:21" x14ac:dyDescent="0.2">
      <c r="A6673" t="s">
        <v>16</v>
      </c>
      <c r="B6673" t="s">
        <v>12067</v>
      </c>
      <c r="C6673" t="s">
        <v>18</v>
      </c>
      <c r="D6673" t="s">
        <v>19</v>
      </c>
      <c r="E6673" t="s">
        <v>1378</v>
      </c>
      <c r="F6673" t="str">
        <f t="shared" si="520"/>
        <v>2016</v>
      </c>
      <c r="G6673" t="s">
        <v>1275</v>
      </c>
      <c r="I6673" t="s">
        <v>11282</v>
      </c>
      <c r="J6673" t="s">
        <v>11283</v>
      </c>
      <c r="K6673" t="s">
        <v>20</v>
      </c>
      <c r="L6673" t="s">
        <v>10171</v>
      </c>
      <c r="M6673" t="s">
        <v>5219</v>
      </c>
      <c r="N6673" t="s">
        <v>12393</v>
      </c>
      <c r="O6673" t="s">
        <v>12394</v>
      </c>
      <c r="Q6673" t="s">
        <v>1389</v>
      </c>
      <c r="R6673" s="1">
        <f t="shared" si="521"/>
        <v>-16788.069999999978</v>
      </c>
      <c r="S6673" s="1">
        <f t="shared" si="522"/>
        <v>-3525.4946999999952</v>
      </c>
      <c r="T6673" s="1">
        <f t="shared" si="523"/>
        <v>-5670.5299999999988</v>
      </c>
      <c r="U6673" s="1">
        <f t="shared" si="524"/>
        <v>2145.0353000000036</v>
      </c>
    </row>
    <row r="6674" spans="1:21" x14ac:dyDescent="0.2">
      <c r="A6674" t="s">
        <v>16</v>
      </c>
      <c r="B6674" t="s">
        <v>13151</v>
      </c>
      <c r="C6674" t="s">
        <v>18</v>
      </c>
      <c r="D6674" t="s">
        <v>19</v>
      </c>
      <c r="E6674" t="s">
        <v>1378</v>
      </c>
      <c r="F6674" t="str">
        <f t="shared" si="520"/>
        <v>2016</v>
      </c>
      <c r="G6674" t="s">
        <v>1275</v>
      </c>
      <c r="I6674" t="s">
        <v>12393</v>
      </c>
      <c r="J6674" t="s">
        <v>12394</v>
      </c>
      <c r="K6674" t="s">
        <v>20</v>
      </c>
      <c r="L6674" t="s">
        <v>10171</v>
      </c>
      <c r="M6674" t="s">
        <v>5219</v>
      </c>
      <c r="N6674" t="s">
        <v>13483</v>
      </c>
      <c r="O6674" t="s">
        <v>13484</v>
      </c>
      <c r="Q6674" t="s">
        <v>1389</v>
      </c>
      <c r="R6674" s="1">
        <f t="shared" si="521"/>
        <v>-16788.070000000007</v>
      </c>
      <c r="S6674" s="1">
        <f t="shared" si="522"/>
        <v>-3525.4947000000016</v>
      </c>
      <c r="T6674" s="1">
        <f t="shared" si="523"/>
        <v>-5670.5300000000061</v>
      </c>
      <c r="U6674" s="1">
        <f t="shared" si="524"/>
        <v>2145.0353000000046</v>
      </c>
    </row>
    <row r="6675" spans="1:21" x14ac:dyDescent="0.2">
      <c r="A6675" t="s">
        <v>2467</v>
      </c>
      <c r="B6675" t="s">
        <v>18410</v>
      </c>
      <c r="C6675" t="s">
        <v>18</v>
      </c>
      <c r="D6675" t="s">
        <v>19</v>
      </c>
      <c r="E6675" t="s">
        <v>1290</v>
      </c>
      <c r="F6675" t="str">
        <f t="shared" si="520"/>
        <v>2012</v>
      </c>
      <c r="G6675" t="s">
        <v>2352</v>
      </c>
      <c r="I6675" t="s">
        <v>18371</v>
      </c>
      <c r="J6675" t="s">
        <v>18372</v>
      </c>
      <c r="K6675" t="s">
        <v>20</v>
      </c>
      <c r="L6675" t="s">
        <v>15268</v>
      </c>
      <c r="M6675" t="s">
        <v>4044</v>
      </c>
      <c r="N6675" t="s">
        <v>19372</v>
      </c>
      <c r="O6675" t="s">
        <v>19373</v>
      </c>
      <c r="Q6675" t="s">
        <v>3314</v>
      </c>
      <c r="R6675" s="1">
        <f t="shared" si="521"/>
        <v>-16009.270000000019</v>
      </c>
      <c r="S6675" s="1">
        <f t="shared" si="522"/>
        <v>-3361.9467000000036</v>
      </c>
      <c r="T6675" s="1">
        <f t="shared" si="523"/>
        <v>-5522.2099999999919</v>
      </c>
      <c r="U6675" s="1">
        <f t="shared" si="524"/>
        <v>2160.2632999999882</v>
      </c>
    </row>
    <row r="6676" spans="1:21" x14ac:dyDescent="0.2">
      <c r="A6676" t="s">
        <v>2467</v>
      </c>
      <c r="B6676" t="s">
        <v>15298</v>
      </c>
      <c r="C6676" t="s">
        <v>18</v>
      </c>
      <c r="D6676" t="s">
        <v>19</v>
      </c>
      <c r="E6676" t="s">
        <v>1290</v>
      </c>
      <c r="F6676" t="str">
        <f t="shared" si="520"/>
        <v>2012</v>
      </c>
      <c r="G6676" t="s">
        <v>2352</v>
      </c>
      <c r="I6676" t="s">
        <v>15269</v>
      </c>
      <c r="J6676" t="s">
        <v>15270</v>
      </c>
      <c r="K6676" t="s">
        <v>20</v>
      </c>
      <c r="L6676" t="s">
        <v>15268</v>
      </c>
      <c r="M6676" t="s">
        <v>4044</v>
      </c>
      <c r="N6676" t="s">
        <v>16318</v>
      </c>
      <c r="O6676" t="s">
        <v>16319</v>
      </c>
      <c r="Q6676" t="s">
        <v>3314</v>
      </c>
      <c r="R6676" s="1">
        <f t="shared" si="521"/>
        <v>-16009.270000000019</v>
      </c>
      <c r="S6676" s="1">
        <f t="shared" si="522"/>
        <v>-3361.9467000000036</v>
      </c>
      <c r="T6676" s="1">
        <f t="shared" si="523"/>
        <v>-5522.2099999999919</v>
      </c>
      <c r="U6676" s="1">
        <f t="shared" si="524"/>
        <v>2160.2632999999882</v>
      </c>
    </row>
    <row r="6677" spans="1:21" x14ac:dyDescent="0.2">
      <c r="A6677" t="s">
        <v>2467</v>
      </c>
      <c r="B6677" t="s">
        <v>16349</v>
      </c>
      <c r="C6677" t="s">
        <v>18</v>
      </c>
      <c r="D6677" t="s">
        <v>19</v>
      </c>
      <c r="E6677" t="s">
        <v>1290</v>
      </c>
      <c r="F6677" t="str">
        <f t="shared" si="520"/>
        <v>2012</v>
      </c>
      <c r="G6677" t="s">
        <v>2352</v>
      </c>
      <c r="I6677" t="s">
        <v>16318</v>
      </c>
      <c r="J6677" t="s">
        <v>16319</v>
      </c>
      <c r="K6677" t="s">
        <v>20</v>
      </c>
      <c r="L6677" t="s">
        <v>15268</v>
      </c>
      <c r="M6677" t="s">
        <v>4044</v>
      </c>
      <c r="N6677" t="s">
        <v>17351</v>
      </c>
      <c r="O6677" t="s">
        <v>17352</v>
      </c>
      <c r="Q6677" t="s">
        <v>3314</v>
      </c>
      <c r="R6677" s="1">
        <f t="shared" si="521"/>
        <v>-16009.270000000019</v>
      </c>
      <c r="S6677" s="1">
        <f t="shared" si="522"/>
        <v>-3361.9467000000036</v>
      </c>
      <c r="T6677" s="1">
        <f t="shared" si="523"/>
        <v>-5522.2100000000064</v>
      </c>
      <c r="U6677" s="1">
        <f t="shared" si="524"/>
        <v>2160.2633000000028</v>
      </c>
    </row>
    <row r="6678" spans="1:21" x14ac:dyDescent="0.2">
      <c r="A6678" t="s">
        <v>2467</v>
      </c>
      <c r="B6678" t="s">
        <v>19407</v>
      </c>
      <c r="C6678" t="s">
        <v>18</v>
      </c>
      <c r="D6678" t="s">
        <v>19</v>
      </c>
      <c r="E6678" t="s">
        <v>1290</v>
      </c>
      <c r="F6678" t="str">
        <f t="shared" si="520"/>
        <v>2012</v>
      </c>
      <c r="G6678" t="s">
        <v>2352</v>
      </c>
      <c r="I6678" t="s">
        <v>19372</v>
      </c>
      <c r="J6678" t="s">
        <v>19373</v>
      </c>
      <c r="K6678" t="s">
        <v>20</v>
      </c>
      <c r="L6678" t="s">
        <v>15268</v>
      </c>
      <c r="M6678" t="s">
        <v>4044</v>
      </c>
      <c r="N6678" t="s">
        <v>20314</v>
      </c>
      <c r="O6678" t="s">
        <v>20315</v>
      </c>
      <c r="Q6678" t="s">
        <v>3314</v>
      </c>
      <c r="R6678" s="1">
        <f t="shared" si="521"/>
        <v>-16009.270000000019</v>
      </c>
      <c r="S6678" s="1">
        <f t="shared" si="522"/>
        <v>-3361.9467000000036</v>
      </c>
      <c r="T6678" s="1">
        <f t="shared" si="523"/>
        <v>-5522.2100000000064</v>
      </c>
      <c r="U6678" s="1">
        <f t="shared" si="524"/>
        <v>2160.2633000000028</v>
      </c>
    </row>
    <row r="6679" spans="1:21" x14ac:dyDescent="0.2">
      <c r="A6679" t="s">
        <v>2467</v>
      </c>
      <c r="B6679" t="s">
        <v>17383</v>
      </c>
      <c r="C6679" t="s">
        <v>18</v>
      </c>
      <c r="D6679" t="s">
        <v>19</v>
      </c>
      <c r="E6679" t="s">
        <v>1290</v>
      </c>
      <c r="F6679" t="str">
        <f t="shared" si="520"/>
        <v>2012</v>
      </c>
      <c r="G6679" t="s">
        <v>2352</v>
      </c>
      <c r="I6679" t="s">
        <v>17351</v>
      </c>
      <c r="J6679" t="s">
        <v>17352</v>
      </c>
      <c r="K6679" t="s">
        <v>20</v>
      </c>
      <c r="L6679" t="s">
        <v>15268</v>
      </c>
      <c r="M6679" t="s">
        <v>4044</v>
      </c>
      <c r="N6679" t="s">
        <v>18371</v>
      </c>
      <c r="O6679" t="s">
        <v>18372</v>
      </c>
      <c r="Q6679" t="s">
        <v>3314</v>
      </c>
      <c r="R6679" s="1">
        <f t="shared" si="521"/>
        <v>-16009.26999999996</v>
      </c>
      <c r="S6679" s="1">
        <f t="shared" si="522"/>
        <v>-3361.9466999999918</v>
      </c>
      <c r="T6679" s="1">
        <f t="shared" si="523"/>
        <v>-5522.2100000000064</v>
      </c>
      <c r="U6679" s="1">
        <f t="shared" si="524"/>
        <v>2160.2633000000146</v>
      </c>
    </row>
    <row r="6680" spans="1:21" x14ac:dyDescent="0.2">
      <c r="A6680" t="s">
        <v>2467</v>
      </c>
      <c r="B6680" t="s">
        <v>14225</v>
      </c>
      <c r="C6680" t="s">
        <v>18</v>
      </c>
      <c r="D6680" t="s">
        <v>19</v>
      </c>
      <c r="E6680" t="s">
        <v>1290</v>
      </c>
      <c r="F6680" t="str">
        <f t="shared" si="520"/>
        <v>2012</v>
      </c>
      <c r="G6680" t="s">
        <v>2352</v>
      </c>
      <c r="I6680" t="s">
        <v>14196</v>
      </c>
      <c r="J6680" t="s">
        <v>14197</v>
      </c>
      <c r="K6680" t="s">
        <v>20</v>
      </c>
      <c r="L6680" t="s">
        <v>15268</v>
      </c>
      <c r="M6680" t="s">
        <v>4044</v>
      </c>
      <c r="N6680" t="s">
        <v>15269</v>
      </c>
      <c r="O6680" t="s">
        <v>15270</v>
      </c>
      <c r="Q6680" t="s">
        <v>3314</v>
      </c>
      <c r="R6680" s="1">
        <f t="shared" si="521"/>
        <v>-16009.26999999996</v>
      </c>
      <c r="S6680" s="1">
        <f t="shared" si="522"/>
        <v>-3361.9466999999918</v>
      </c>
      <c r="T6680" s="1">
        <f t="shared" si="523"/>
        <v>-5522.2100000000064</v>
      </c>
      <c r="U6680" s="1">
        <f t="shared" si="524"/>
        <v>2160.2633000000146</v>
      </c>
    </row>
    <row r="6681" spans="1:21" x14ac:dyDescent="0.2">
      <c r="A6681" t="s">
        <v>2467</v>
      </c>
      <c r="B6681" t="s">
        <v>8771</v>
      </c>
      <c r="C6681" t="s">
        <v>18</v>
      </c>
      <c r="D6681" t="s">
        <v>19</v>
      </c>
      <c r="E6681" t="s">
        <v>783</v>
      </c>
      <c r="F6681" t="str">
        <f t="shared" si="520"/>
        <v>1993</v>
      </c>
      <c r="G6681" t="s">
        <v>2746</v>
      </c>
      <c r="I6681" t="s">
        <v>8503</v>
      </c>
      <c r="J6681" t="s">
        <v>8504</v>
      </c>
      <c r="K6681" t="s">
        <v>20</v>
      </c>
      <c r="L6681" t="s">
        <v>2853</v>
      </c>
      <c r="M6681" t="s">
        <v>554</v>
      </c>
      <c r="N6681" t="s">
        <v>9623</v>
      </c>
      <c r="O6681" t="s">
        <v>9624</v>
      </c>
      <c r="Q6681" t="s">
        <v>2856</v>
      </c>
      <c r="R6681" s="1">
        <f t="shared" si="521"/>
        <v>-15454.149999999994</v>
      </c>
      <c r="S6681" s="1">
        <f t="shared" si="522"/>
        <v>-3245.3714999999988</v>
      </c>
      <c r="T6681" s="1">
        <f t="shared" si="523"/>
        <v>-5408.9699999999866</v>
      </c>
      <c r="U6681" s="1">
        <f t="shared" si="524"/>
        <v>2163.5984999999878</v>
      </c>
    </row>
    <row r="6682" spans="1:21" x14ac:dyDescent="0.2">
      <c r="A6682" t="s">
        <v>2467</v>
      </c>
      <c r="B6682" t="s">
        <v>17</v>
      </c>
      <c r="C6682" t="s">
        <v>18</v>
      </c>
      <c r="D6682" t="s">
        <v>19</v>
      </c>
      <c r="E6682" t="s">
        <v>783</v>
      </c>
      <c r="F6682" t="str">
        <f t="shared" si="520"/>
        <v>1993</v>
      </c>
      <c r="G6682" t="s">
        <v>2746</v>
      </c>
      <c r="I6682" s="3">
        <v>112475.14</v>
      </c>
      <c r="J6682" s="3">
        <v>321356.28000000003</v>
      </c>
      <c r="K6682" s="2">
        <v>0</v>
      </c>
      <c r="L6682" s="3">
        <v>-5408.97</v>
      </c>
      <c r="M6682" s="4">
        <v>0.35</v>
      </c>
      <c r="N6682" s="5">
        <v>107066.17</v>
      </c>
      <c r="O6682" s="5">
        <v>305902.13</v>
      </c>
      <c r="Q6682" t="s">
        <v>2856</v>
      </c>
      <c r="R6682" s="1">
        <f t="shared" si="521"/>
        <v>-15454.150000000023</v>
      </c>
      <c r="S6682" s="1">
        <f t="shared" si="522"/>
        <v>-3245.3715000000047</v>
      </c>
      <c r="T6682" s="1">
        <f t="shared" si="523"/>
        <v>-5408.9700000000012</v>
      </c>
      <c r="U6682" s="1">
        <f t="shared" si="524"/>
        <v>2163.5984999999964</v>
      </c>
    </row>
    <row r="6683" spans="1:21" x14ac:dyDescent="0.2">
      <c r="A6683" t="s">
        <v>2467</v>
      </c>
      <c r="B6683" t="s">
        <v>3360</v>
      </c>
      <c r="C6683" t="s">
        <v>18</v>
      </c>
      <c r="D6683" t="s">
        <v>19</v>
      </c>
      <c r="E6683" t="s">
        <v>783</v>
      </c>
      <c r="F6683" t="str">
        <f t="shared" si="520"/>
        <v>1993</v>
      </c>
      <c r="G6683" t="s">
        <v>2746</v>
      </c>
      <c r="I6683" t="s">
        <v>2854</v>
      </c>
      <c r="J6683" t="s">
        <v>2855</v>
      </c>
      <c r="K6683" t="s">
        <v>20</v>
      </c>
      <c r="L6683" t="s">
        <v>2853</v>
      </c>
      <c r="M6683" t="s">
        <v>554</v>
      </c>
      <c r="N6683" t="s">
        <v>4688</v>
      </c>
      <c r="O6683" t="s">
        <v>4689</v>
      </c>
      <c r="Q6683" t="s">
        <v>2856</v>
      </c>
      <c r="R6683" s="1">
        <f t="shared" si="521"/>
        <v>-15454.150000000023</v>
      </c>
      <c r="S6683" s="1">
        <f t="shared" si="522"/>
        <v>-3245.3715000000047</v>
      </c>
      <c r="T6683" s="1">
        <f t="shared" si="523"/>
        <v>-5408.9700000000012</v>
      </c>
      <c r="U6683" s="1">
        <f t="shared" si="524"/>
        <v>2163.5984999999964</v>
      </c>
    </row>
    <row r="6684" spans="1:21" x14ac:dyDescent="0.2">
      <c r="A6684" t="s">
        <v>2467</v>
      </c>
      <c r="B6684" t="s">
        <v>11005</v>
      </c>
      <c r="C6684" t="s">
        <v>18</v>
      </c>
      <c r="D6684" t="s">
        <v>19</v>
      </c>
      <c r="E6684" t="s">
        <v>783</v>
      </c>
      <c r="F6684" t="str">
        <f t="shared" si="520"/>
        <v>1993</v>
      </c>
      <c r="G6684" t="s">
        <v>2746</v>
      </c>
      <c r="I6684" t="s">
        <v>10715</v>
      </c>
      <c r="J6684" t="s">
        <v>10716</v>
      </c>
      <c r="K6684" t="s">
        <v>20</v>
      </c>
      <c r="L6684" t="s">
        <v>2853</v>
      </c>
      <c r="M6684" t="s">
        <v>554</v>
      </c>
      <c r="N6684" t="s">
        <v>11788</v>
      </c>
      <c r="O6684" t="s">
        <v>11789</v>
      </c>
      <c r="Q6684" t="s">
        <v>2856</v>
      </c>
      <c r="R6684" s="1">
        <f t="shared" si="521"/>
        <v>-15454.150000000023</v>
      </c>
      <c r="S6684" s="1">
        <f t="shared" si="522"/>
        <v>-3245.3715000000047</v>
      </c>
      <c r="T6684" s="1">
        <f t="shared" si="523"/>
        <v>-5408.9700000000012</v>
      </c>
      <c r="U6684" s="1">
        <f t="shared" si="524"/>
        <v>2163.5984999999964</v>
      </c>
    </row>
    <row r="6685" spans="1:21" x14ac:dyDescent="0.2">
      <c r="A6685" t="s">
        <v>2467</v>
      </c>
      <c r="B6685" t="s">
        <v>6317</v>
      </c>
      <c r="C6685" t="s">
        <v>18</v>
      </c>
      <c r="D6685" t="s">
        <v>19</v>
      </c>
      <c r="E6685" t="s">
        <v>783</v>
      </c>
      <c r="F6685" t="str">
        <f t="shared" si="520"/>
        <v>1993</v>
      </c>
      <c r="G6685" t="s">
        <v>2746</v>
      </c>
      <c r="I6685" t="s">
        <v>6046</v>
      </c>
      <c r="J6685" t="s">
        <v>6047</v>
      </c>
      <c r="K6685" t="s">
        <v>20</v>
      </c>
      <c r="L6685" t="s">
        <v>2853</v>
      </c>
      <c r="M6685" t="s">
        <v>554</v>
      </c>
      <c r="N6685" t="s">
        <v>7307</v>
      </c>
      <c r="O6685" t="s">
        <v>7308</v>
      </c>
      <c r="Q6685" t="s">
        <v>2856</v>
      </c>
      <c r="R6685" s="1">
        <f t="shared" si="521"/>
        <v>-15454.150000000023</v>
      </c>
      <c r="S6685" s="1">
        <f t="shared" si="522"/>
        <v>-3245.3715000000047</v>
      </c>
      <c r="T6685" s="1">
        <f t="shared" si="523"/>
        <v>-5408.9700000000012</v>
      </c>
      <c r="U6685" s="1">
        <f t="shared" si="524"/>
        <v>2163.5984999999964</v>
      </c>
    </row>
    <row r="6686" spans="1:21" x14ac:dyDescent="0.2">
      <c r="A6686" t="s">
        <v>2467</v>
      </c>
      <c r="B6686" t="s">
        <v>17383</v>
      </c>
      <c r="C6686" t="s">
        <v>18</v>
      </c>
      <c r="D6686" t="s">
        <v>19</v>
      </c>
      <c r="E6686" t="s">
        <v>783</v>
      </c>
      <c r="F6686" t="str">
        <f t="shared" si="520"/>
        <v>1993</v>
      </c>
      <c r="G6686" t="s">
        <v>2746</v>
      </c>
      <c r="I6686" t="s">
        <v>17120</v>
      </c>
      <c r="J6686" t="s">
        <v>17121</v>
      </c>
      <c r="K6686" t="s">
        <v>20</v>
      </c>
      <c r="L6686" t="s">
        <v>2853</v>
      </c>
      <c r="M6686" t="s">
        <v>554</v>
      </c>
      <c r="N6686" t="s">
        <v>18150</v>
      </c>
      <c r="O6686" t="s">
        <v>18151</v>
      </c>
      <c r="Q6686" t="s">
        <v>2856</v>
      </c>
      <c r="R6686" s="1">
        <f t="shared" si="521"/>
        <v>-15454.150000000009</v>
      </c>
      <c r="S6686" s="1">
        <f t="shared" si="522"/>
        <v>-3245.3715000000016</v>
      </c>
      <c r="T6686" s="1">
        <f t="shared" si="523"/>
        <v>-5408.9700000000012</v>
      </c>
      <c r="U6686" s="1">
        <f t="shared" si="524"/>
        <v>2163.5984999999996</v>
      </c>
    </row>
    <row r="6687" spans="1:21" x14ac:dyDescent="0.2">
      <c r="A6687" t="s">
        <v>2467</v>
      </c>
      <c r="B6687" t="s">
        <v>19407</v>
      </c>
      <c r="C6687" t="s">
        <v>18</v>
      </c>
      <c r="D6687" t="s">
        <v>19</v>
      </c>
      <c r="E6687" t="s">
        <v>783</v>
      </c>
      <c r="F6687" t="str">
        <f t="shared" si="520"/>
        <v>1993</v>
      </c>
      <c r="G6687" t="s">
        <v>2746</v>
      </c>
      <c r="I6687" t="s">
        <v>19155</v>
      </c>
      <c r="J6687" t="s">
        <v>19156</v>
      </c>
      <c r="K6687" t="s">
        <v>20</v>
      </c>
      <c r="L6687" t="s">
        <v>2853</v>
      </c>
      <c r="M6687" t="s">
        <v>554</v>
      </c>
      <c r="N6687" t="s">
        <v>20099</v>
      </c>
      <c r="O6687" t="s">
        <v>20100</v>
      </c>
      <c r="Q6687" t="s">
        <v>2856</v>
      </c>
      <c r="R6687" s="1">
        <f t="shared" si="521"/>
        <v>-15454.149999999994</v>
      </c>
      <c r="S6687" s="1">
        <f t="shared" si="522"/>
        <v>-3245.3714999999988</v>
      </c>
      <c r="T6687" s="1">
        <f t="shared" si="523"/>
        <v>-5408.9700000000012</v>
      </c>
      <c r="U6687" s="1">
        <f t="shared" si="524"/>
        <v>2163.5985000000023</v>
      </c>
    </row>
    <row r="6688" spans="1:21" x14ac:dyDescent="0.2">
      <c r="A6688" t="s">
        <v>2467</v>
      </c>
      <c r="B6688" t="s">
        <v>15298</v>
      </c>
      <c r="C6688" t="s">
        <v>18</v>
      </c>
      <c r="D6688" t="s">
        <v>19</v>
      </c>
      <c r="E6688" t="s">
        <v>783</v>
      </c>
      <c r="F6688" t="str">
        <f t="shared" si="520"/>
        <v>1993</v>
      </c>
      <c r="G6688" t="s">
        <v>2746</v>
      </c>
      <c r="I6688" t="s">
        <v>15025</v>
      </c>
      <c r="J6688" t="s">
        <v>15026</v>
      </c>
      <c r="K6688" t="s">
        <v>20</v>
      </c>
      <c r="L6688" t="s">
        <v>2853</v>
      </c>
      <c r="M6688" t="s">
        <v>554</v>
      </c>
      <c r="N6688" t="s">
        <v>16085</v>
      </c>
      <c r="O6688" t="s">
        <v>16086</v>
      </c>
      <c r="Q6688" t="s">
        <v>2856</v>
      </c>
      <c r="R6688" s="1">
        <f t="shared" si="521"/>
        <v>-15454.149999999994</v>
      </c>
      <c r="S6688" s="1">
        <f t="shared" si="522"/>
        <v>-3245.3714999999988</v>
      </c>
      <c r="T6688" s="1">
        <f t="shared" si="523"/>
        <v>-5408.9700000000012</v>
      </c>
      <c r="U6688" s="1">
        <f t="shared" si="524"/>
        <v>2163.5985000000023</v>
      </c>
    </row>
    <row r="6689" spans="1:21" x14ac:dyDescent="0.2">
      <c r="A6689" t="s">
        <v>2467</v>
      </c>
      <c r="B6689" t="s">
        <v>13151</v>
      </c>
      <c r="C6689" t="s">
        <v>18</v>
      </c>
      <c r="D6689" t="s">
        <v>19</v>
      </c>
      <c r="E6689" t="s">
        <v>783</v>
      </c>
      <c r="F6689" t="str">
        <f t="shared" si="520"/>
        <v>1993</v>
      </c>
      <c r="G6689" t="s">
        <v>2746</v>
      </c>
      <c r="I6689" t="s">
        <v>12871</v>
      </c>
      <c r="J6689" t="s">
        <v>12872</v>
      </c>
      <c r="K6689" t="s">
        <v>20</v>
      </c>
      <c r="L6689" t="s">
        <v>2853</v>
      </c>
      <c r="M6689" t="s">
        <v>554</v>
      </c>
      <c r="N6689" t="s">
        <v>13950</v>
      </c>
      <c r="O6689" t="s">
        <v>13951</v>
      </c>
      <c r="Q6689" t="s">
        <v>2856</v>
      </c>
      <c r="R6689" s="1">
        <f t="shared" si="521"/>
        <v>-15454.149999999994</v>
      </c>
      <c r="S6689" s="1">
        <f t="shared" si="522"/>
        <v>-3245.3714999999988</v>
      </c>
      <c r="T6689" s="1">
        <f t="shared" si="523"/>
        <v>-5408.9700000000012</v>
      </c>
      <c r="U6689" s="1">
        <f t="shared" si="524"/>
        <v>2163.5985000000023</v>
      </c>
    </row>
    <row r="6690" spans="1:21" x14ac:dyDescent="0.2">
      <c r="A6690" t="s">
        <v>2467</v>
      </c>
      <c r="B6690" t="s">
        <v>7582</v>
      </c>
      <c r="C6690" t="s">
        <v>18</v>
      </c>
      <c r="D6690" t="s">
        <v>19</v>
      </c>
      <c r="E6690" t="s">
        <v>783</v>
      </c>
      <c r="F6690" t="str">
        <f t="shared" si="520"/>
        <v>1993</v>
      </c>
      <c r="G6690" t="s">
        <v>2746</v>
      </c>
      <c r="I6690" t="s">
        <v>7307</v>
      </c>
      <c r="J6690" t="s">
        <v>7308</v>
      </c>
      <c r="K6690" t="s">
        <v>20</v>
      </c>
      <c r="L6690" t="s">
        <v>2853</v>
      </c>
      <c r="M6690" t="s">
        <v>554</v>
      </c>
      <c r="N6690" t="s">
        <v>8503</v>
      </c>
      <c r="O6690" t="s">
        <v>8504</v>
      </c>
      <c r="Q6690" t="s">
        <v>2856</v>
      </c>
      <c r="R6690" s="1">
        <f t="shared" si="521"/>
        <v>-15454.149999999994</v>
      </c>
      <c r="S6690" s="1">
        <f t="shared" si="522"/>
        <v>-3245.3714999999988</v>
      </c>
      <c r="T6690" s="1">
        <f t="shared" si="523"/>
        <v>-5408.9700000000012</v>
      </c>
      <c r="U6690" s="1">
        <f t="shared" si="524"/>
        <v>2163.5985000000023</v>
      </c>
    </row>
    <row r="6691" spans="1:21" x14ac:dyDescent="0.2">
      <c r="A6691" t="s">
        <v>2467</v>
      </c>
      <c r="B6691" t="s">
        <v>4967</v>
      </c>
      <c r="C6691" t="s">
        <v>18</v>
      </c>
      <c r="D6691" t="s">
        <v>19</v>
      </c>
      <c r="E6691" t="s">
        <v>783</v>
      </c>
      <c r="F6691" t="str">
        <f t="shared" si="520"/>
        <v>1993</v>
      </c>
      <c r="G6691" t="s">
        <v>2746</v>
      </c>
      <c r="I6691" t="s">
        <v>4688</v>
      </c>
      <c r="J6691" t="s">
        <v>4689</v>
      </c>
      <c r="K6691" t="s">
        <v>20</v>
      </c>
      <c r="L6691" t="s">
        <v>2853</v>
      </c>
      <c r="M6691" t="s">
        <v>554</v>
      </c>
      <c r="N6691" t="s">
        <v>6046</v>
      </c>
      <c r="O6691" t="s">
        <v>6047</v>
      </c>
      <c r="Q6691" t="s">
        <v>2856</v>
      </c>
      <c r="R6691" s="1">
        <f t="shared" si="521"/>
        <v>-15454.149999999965</v>
      </c>
      <c r="S6691" s="1">
        <f t="shared" si="522"/>
        <v>-3245.3714999999925</v>
      </c>
      <c r="T6691" s="1">
        <f t="shared" si="523"/>
        <v>-5408.9700000000012</v>
      </c>
      <c r="U6691" s="1">
        <f t="shared" si="524"/>
        <v>2163.5985000000087</v>
      </c>
    </row>
    <row r="6692" spans="1:21" x14ac:dyDescent="0.2">
      <c r="A6692" t="s">
        <v>2467</v>
      </c>
      <c r="B6692" t="s">
        <v>18410</v>
      </c>
      <c r="C6692" t="s">
        <v>18</v>
      </c>
      <c r="D6692" t="s">
        <v>19</v>
      </c>
      <c r="E6692" t="s">
        <v>783</v>
      </c>
      <c r="F6692" t="str">
        <f t="shared" si="520"/>
        <v>1993</v>
      </c>
      <c r="G6692" t="s">
        <v>2746</v>
      </c>
      <c r="I6692" t="s">
        <v>18150</v>
      </c>
      <c r="J6692" t="s">
        <v>18151</v>
      </c>
      <c r="K6692" t="s">
        <v>20</v>
      </c>
      <c r="L6692" t="s">
        <v>10714</v>
      </c>
      <c r="M6692" t="s">
        <v>554</v>
      </c>
      <c r="N6692" t="s">
        <v>19155</v>
      </c>
      <c r="O6692" t="s">
        <v>19156</v>
      </c>
      <c r="Q6692" t="s">
        <v>2856</v>
      </c>
      <c r="R6692" s="1">
        <f t="shared" si="521"/>
        <v>-15454.149999999994</v>
      </c>
      <c r="S6692" s="1">
        <f t="shared" si="522"/>
        <v>-3245.3714999999988</v>
      </c>
      <c r="T6692" s="1">
        <f t="shared" si="523"/>
        <v>-5408.9799999999959</v>
      </c>
      <c r="U6692" s="1">
        <f t="shared" si="524"/>
        <v>2163.6084999999971</v>
      </c>
    </row>
    <row r="6693" spans="1:21" x14ac:dyDescent="0.2">
      <c r="A6693" t="s">
        <v>2467</v>
      </c>
      <c r="B6693" t="s">
        <v>14225</v>
      </c>
      <c r="C6693" t="s">
        <v>18</v>
      </c>
      <c r="D6693" t="s">
        <v>19</v>
      </c>
      <c r="E6693" t="s">
        <v>783</v>
      </c>
      <c r="F6693" t="str">
        <f t="shared" si="520"/>
        <v>1993</v>
      </c>
      <c r="G6693" t="s">
        <v>2746</v>
      </c>
      <c r="I6693" t="s">
        <v>13950</v>
      </c>
      <c r="J6693" t="s">
        <v>13951</v>
      </c>
      <c r="K6693" t="s">
        <v>20</v>
      </c>
      <c r="L6693" t="s">
        <v>10714</v>
      </c>
      <c r="M6693" t="s">
        <v>554</v>
      </c>
      <c r="N6693" t="s">
        <v>15025</v>
      </c>
      <c r="O6693" t="s">
        <v>15026</v>
      </c>
      <c r="Q6693" t="s">
        <v>2856</v>
      </c>
      <c r="R6693" s="1">
        <f t="shared" si="521"/>
        <v>-15454.149999999994</v>
      </c>
      <c r="S6693" s="1">
        <f t="shared" si="522"/>
        <v>-3245.3714999999988</v>
      </c>
      <c r="T6693" s="1">
        <f t="shared" si="523"/>
        <v>-5408.9799999999959</v>
      </c>
      <c r="U6693" s="1">
        <f t="shared" si="524"/>
        <v>2163.6084999999971</v>
      </c>
    </row>
    <row r="6694" spans="1:21" x14ac:dyDescent="0.2">
      <c r="A6694" t="s">
        <v>2467</v>
      </c>
      <c r="B6694" t="s">
        <v>12067</v>
      </c>
      <c r="C6694" t="s">
        <v>18</v>
      </c>
      <c r="D6694" t="s">
        <v>19</v>
      </c>
      <c r="E6694" t="s">
        <v>783</v>
      </c>
      <c r="F6694" t="str">
        <f t="shared" si="520"/>
        <v>1993</v>
      </c>
      <c r="G6694" t="s">
        <v>2746</v>
      </c>
      <c r="I6694" t="s">
        <v>11788</v>
      </c>
      <c r="J6694" t="s">
        <v>11789</v>
      </c>
      <c r="K6694" t="s">
        <v>20</v>
      </c>
      <c r="L6694" t="s">
        <v>10714</v>
      </c>
      <c r="M6694" t="s">
        <v>554</v>
      </c>
      <c r="N6694" t="s">
        <v>12871</v>
      </c>
      <c r="O6694" t="s">
        <v>12872</v>
      </c>
      <c r="Q6694" t="s">
        <v>2856</v>
      </c>
      <c r="R6694" s="1">
        <f t="shared" si="521"/>
        <v>-15454.149999999994</v>
      </c>
      <c r="S6694" s="1">
        <f t="shared" si="522"/>
        <v>-3245.3714999999988</v>
      </c>
      <c r="T6694" s="1">
        <f t="shared" si="523"/>
        <v>-5408.9799999999959</v>
      </c>
      <c r="U6694" s="1">
        <f t="shared" si="524"/>
        <v>2163.6084999999971</v>
      </c>
    </row>
    <row r="6695" spans="1:21" x14ac:dyDescent="0.2">
      <c r="A6695" t="s">
        <v>2467</v>
      </c>
      <c r="B6695" t="s">
        <v>16349</v>
      </c>
      <c r="C6695" t="s">
        <v>18</v>
      </c>
      <c r="D6695" t="s">
        <v>19</v>
      </c>
      <c r="E6695" t="s">
        <v>783</v>
      </c>
      <c r="F6695" t="str">
        <f t="shared" si="520"/>
        <v>1993</v>
      </c>
      <c r="G6695" t="s">
        <v>2746</v>
      </c>
      <c r="I6695" t="s">
        <v>16085</v>
      </c>
      <c r="J6695" t="s">
        <v>16086</v>
      </c>
      <c r="K6695" t="s">
        <v>20</v>
      </c>
      <c r="L6695" t="s">
        <v>10714</v>
      </c>
      <c r="M6695" t="s">
        <v>554</v>
      </c>
      <c r="N6695" t="s">
        <v>17120</v>
      </c>
      <c r="O6695" t="s">
        <v>17121</v>
      </c>
      <c r="Q6695" t="s">
        <v>2856</v>
      </c>
      <c r="R6695" s="1">
        <f t="shared" si="521"/>
        <v>-15454.150000000009</v>
      </c>
      <c r="S6695" s="1">
        <f t="shared" si="522"/>
        <v>-3245.3715000000016</v>
      </c>
      <c r="T6695" s="1">
        <f t="shared" si="523"/>
        <v>-5408.9800000000032</v>
      </c>
      <c r="U6695" s="1">
        <f t="shared" si="524"/>
        <v>2163.6085000000016</v>
      </c>
    </row>
    <row r="6696" spans="1:21" x14ac:dyDescent="0.2">
      <c r="A6696" t="s">
        <v>2467</v>
      </c>
      <c r="B6696" t="s">
        <v>9899</v>
      </c>
      <c r="C6696" t="s">
        <v>18</v>
      </c>
      <c r="D6696" t="s">
        <v>19</v>
      </c>
      <c r="E6696" t="s">
        <v>783</v>
      </c>
      <c r="F6696" t="str">
        <f t="shared" si="520"/>
        <v>1993</v>
      </c>
      <c r="G6696" t="s">
        <v>2746</v>
      </c>
      <c r="I6696" t="s">
        <v>9623</v>
      </c>
      <c r="J6696" t="s">
        <v>9624</v>
      </c>
      <c r="K6696" t="s">
        <v>20</v>
      </c>
      <c r="L6696" t="s">
        <v>10714</v>
      </c>
      <c r="M6696" t="s">
        <v>554</v>
      </c>
      <c r="N6696" t="s">
        <v>10715</v>
      </c>
      <c r="O6696" t="s">
        <v>10716</v>
      </c>
      <c r="Q6696" t="s">
        <v>2856</v>
      </c>
      <c r="R6696" s="1">
        <f t="shared" si="521"/>
        <v>-15454.149999999994</v>
      </c>
      <c r="S6696" s="1">
        <f t="shared" si="522"/>
        <v>-3245.3714999999988</v>
      </c>
      <c r="T6696" s="1">
        <f t="shared" si="523"/>
        <v>-5408.9800000000105</v>
      </c>
      <c r="U6696" s="1">
        <f t="shared" si="524"/>
        <v>2163.6085000000116</v>
      </c>
    </row>
    <row r="6697" spans="1:21" x14ac:dyDescent="0.2">
      <c r="A6697" t="s">
        <v>16</v>
      </c>
      <c r="B6697" t="s">
        <v>17</v>
      </c>
      <c r="C6697" t="s">
        <v>18</v>
      </c>
      <c r="D6697" t="s">
        <v>19</v>
      </c>
      <c r="E6697" t="s">
        <v>1268</v>
      </c>
      <c r="F6697" t="str">
        <f t="shared" si="520"/>
        <v>2011</v>
      </c>
      <c r="G6697" t="s">
        <v>60</v>
      </c>
      <c r="I6697" s="3">
        <v>207790.79</v>
      </c>
      <c r="J6697" s="3">
        <v>593687.98</v>
      </c>
      <c r="K6697" s="2">
        <v>0</v>
      </c>
      <c r="L6697" s="3">
        <v>-5521.56</v>
      </c>
      <c r="M6697" s="4">
        <v>0.35</v>
      </c>
      <c r="N6697" s="5">
        <v>202269.23</v>
      </c>
      <c r="O6697" s="5">
        <v>577912.1</v>
      </c>
      <c r="Q6697" t="s">
        <v>1271</v>
      </c>
      <c r="R6697" s="1">
        <f t="shared" si="521"/>
        <v>-15775.880000000005</v>
      </c>
      <c r="S6697" s="1">
        <f t="shared" si="522"/>
        <v>-3312.9348000000009</v>
      </c>
      <c r="T6697" s="1">
        <f t="shared" si="523"/>
        <v>-5521.5599999999977</v>
      </c>
      <c r="U6697" s="1">
        <f t="shared" si="524"/>
        <v>2208.6251999999968</v>
      </c>
    </row>
    <row r="6698" spans="1:21" x14ac:dyDescent="0.2">
      <c r="A6698" t="s">
        <v>1404</v>
      </c>
      <c r="B6698" t="s">
        <v>15298</v>
      </c>
      <c r="C6698" t="s">
        <v>18</v>
      </c>
      <c r="D6698" t="s">
        <v>19</v>
      </c>
      <c r="E6698" t="s">
        <v>910</v>
      </c>
      <c r="F6698" t="str">
        <f t="shared" si="520"/>
        <v>1997</v>
      </c>
      <c r="G6698" t="s">
        <v>1405</v>
      </c>
      <c r="I6698" t="s">
        <v>14586</v>
      </c>
      <c r="J6698" t="s">
        <v>14587</v>
      </c>
      <c r="K6698" t="s">
        <v>20</v>
      </c>
      <c r="L6698" t="s">
        <v>15661</v>
      </c>
      <c r="M6698" t="s">
        <v>554</v>
      </c>
      <c r="N6698" t="s">
        <v>20</v>
      </c>
      <c r="O6698" t="s">
        <v>20</v>
      </c>
      <c r="Q6698" t="s">
        <v>1511</v>
      </c>
      <c r="R6698" s="1">
        <f t="shared" si="521"/>
        <v>-15977.85</v>
      </c>
      <c r="S6698" s="1">
        <f t="shared" si="522"/>
        <v>-3355.3485000000001</v>
      </c>
      <c r="T6698" s="1">
        <f t="shared" si="523"/>
        <v>-5592.26</v>
      </c>
      <c r="U6698" s="1">
        <f t="shared" si="524"/>
        <v>2236.9115000000002</v>
      </c>
    </row>
    <row r="6699" spans="1:21" x14ac:dyDescent="0.2">
      <c r="A6699" t="s">
        <v>1404</v>
      </c>
      <c r="B6699" t="s">
        <v>17</v>
      </c>
      <c r="C6699" t="s">
        <v>18</v>
      </c>
      <c r="D6699" t="s">
        <v>19</v>
      </c>
      <c r="E6699" t="s">
        <v>496</v>
      </c>
      <c r="F6699" t="str">
        <f t="shared" si="520"/>
        <v>1988</v>
      </c>
      <c r="G6699" t="s">
        <v>1405</v>
      </c>
      <c r="I6699" s="3">
        <v>5708.77</v>
      </c>
      <c r="J6699" s="3">
        <v>16524.34</v>
      </c>
      <c r="K6699" s="2">
        <v>0</v>
      </c>
      <c r="L6699" s="3">
        <v>-5708.77</v>
      </c>
      <c r="M6699" s="4">
        <v>0.34549999999999997</v>
      </c>
      <c r="N6699" s="4">
        <v>0</v>
      </c>
      <c r="O6699" s="4">
        <v>0</v>
      </c>
      <c r="Q6699" t="s">
        <v>1502</v>
      </c>
      <c r="R6699" s="1">
        <f t="shared" si="521"/>
        <v>-16524.34</v>
      </c>
      <c r="S6699" s="1">
        <f t="shared" si="522"/>
        <v>-3470.1113999999998</v>
      </c>
      <c r="T6699" s="1">
        <f t="shared" si="523"/>
        <v>-5708.77</v>
      </c>
      <c r="U6699" s="1">
        <f t="shared" si="524"/>
        <v>2238.6586000000007</v>
      </c>
    </row>
    <row r="6700" spans="1:21" x14ac:dyDescent="0.2">
      <c r="A6700" t="s">
        <v>16</v>
      </c>
      <c r="B6700" t="s">
        <v>8771</v>
      </c>
      <c r="C6700" t="s">
        <v>18</v>
      </c>
      <c r="D6700" t="s">
        <v>19</v>
      </c>
      <c r="E6700" t="s">
        <v>1268</v>
      </c>
      <c r="F6700" t="str">
        <f t="shared" si="520"/>
        <v>2011</v>
      </c>
      <c r="G6700" t="s">
        <v>60</v>
      </c>
      <c r="I6700" t="s">
        <v>7856</v>
      </c>
      <c r="J6700" t="s">
        <v>7857</v>
      </c>
      <c r="K6700" t="s">
        <v>20</v>
      </c>
      <c r="L6700" t="s">
        <v>3914</v>
      </c>
      <c r="M6700" t="s">
        <v>554</v>
      </c>
      <c r="N6700" t="s">
        <v>8994</v>
      </c>
      <c r="O6700" t="s">
        <v>8995</v>
      </c>
      <c r="Q6700" t="s">
        <v>1271</v>
      </c>
      <c r="R6700" s="1">
        <f t="shared" si="521"/>
        <v>-16151.790000000037</v>
      </c>
      <c r="S6700" s="1">
        <f t="shared" si="522"/>
        <v>-3391.8759000000077</v>
      </c>
      <c r="T6700" s="1">
        <f t="shared" si="523"/>
        <v>-5653.1299999999756</v>
      </c>
      <c r="U6700" s="1">
        <f t="shared" si="524"/>
        <v>2261.2540999999678</v>
      </c>
    </row>
    <row r="6701" spans="1:21" x14ac:dyDescent="0.2">
      <c r="A6701" t="s">
        <v>16</v>
      </c>
      <c r="B6701" t="s">
        <v>13151</v>
      </c>
      <c r="C6701" t="s">
        <v>18</v>
      </c>
      <c r="D6701" t="s">
        <v>19</v>
      </c>
      <c r="E6701" t="s">
        <v>1268</v>
      </c>
      <c r="F6701" t="str">
        <f t="shared" si="520"/>
        <v>2011</v>
      </c>
      <c r="G6701" t="s">
        <v>60</v>
      </c>
      <c r="I6701" t="s">
        <v>12325</v>
      </c>
      <c r="J6701" t="s">
        <v>12326</v>
      </c>
      <c r="K6701" t="s">
        <v>20</v>
      </c>
      <c r="L6701" t="s">
        <v>3914</v>
      </c>
      <c r="M6701" t="s">
        <v>554</v>
      </c>
      <c r="N6701" t="s">
        <v>13413</v>
      </c>
      <c r="O6701" t="s">
        <v>13414</v>
      </c>
      <c r="Q6701" t="s">
        <v>1271</v>
      </c>
      <c r="R6701" s="1">
        <f t="shared" si="521"/>
        <v>-16151.790000000037</v>
      </c>
      <c r="S6701" s="1">
        <f t="shared" si="522"/>
        <v>-3391.8759000000077</v>
      </c>
      <c r="T6701" s="1">
        <f t="shared" si="523"/>
        <v>-5653.1300000000047</v>
      </c>
      <c r="U6701" s="1">
        <f t="shared" si="524"/>
        <v>2261.2540999999969</v>
      </c>
    </row>
    <row r="6702" spans="1:21" x14ac:dyDescent="0.2">
      <c r="A6702" t="s">
        <v>16</v>
      </c>
      <c r="B6702" t="s">
        <v>6317</v>
      </c>
      <c r="C6702" t="s">
        <v>18</v>
      </c>
      <c r="D6702" t="s">
        <v>19</v>
      </c>
      <c r="E6702" t="s">
        <v>1268</v>
      </c>
      <c r="F6702" t="str">
        <f t="shared" si="520"/>
        <v>2011</v>
      </c>
      <c r="G6702" t="s">
        <v>60</v>
      </c>
      <c r="I6702" t="s">
        <v>5355</v>
      </c>
      <c r="J6702" t="s">
        <v>5356</v>
      </c>
      <c r="K6702" t="s">
        <v>20</v>
      </c>
      <c r="L6702" t="s">
        <v>3914</v>
      </c>
      <c r="M6702" t="s">
        <v>554</v>
      </c>
      <c r="N6702" t="s">
        <v>6632</v>
      </c>
      <c r="O6702" t="s">
        <v>6633</v>
      </c>
      <c r="Q6702" t="s">
        <v>1271</v>
      </c>
      <c r="R6702" s="1">
        <f t="shared" si="521"/>
        <v>-16151.790000000037</v>
      </c>
      <c r="S6702" s="1">
        <f t="shared" si="522"/>
        <v>-3391.8759000000077</v>
      </c>
      <c r="T6702" s="1">
        <f t="shared" si="523"/>
        <v>-5653.1300000000047</v>
      </c>
      <c r="U6702" s="1">
        <f t="shared" si="524"/>
        <v>2261.2540999999969</v>
      </c>
    </row>
    <row r="6703" spans="1:21" x14ac:dyDescent="0.2">
      <c r="A6703" t="s">
        <v>16</v>
      </c>
      <c r="B6703" t="s">
        <v>15298</v>
      </c>
      <c r="C6703" t="s">
        <v>18</v>
      </c>
      <c r="D6703" t="s">
        <v>19</v>
      </c>
      <c r="E6703" t="s">
        <v>1268</v>
      </c>
      <c r="F6703" t="str">
        <f t="shared" si="520"/>
        <v>2011</v>
      </c>
      <c r="G6703" t="s">
        <v>60</v>
      </c>
      <c r="I6703" t="s">
        <v>14498</v>
      </c>
      <c r="J6703" t="s">
        <v>14499</v>
      </c>
      <c r="K6703" t="s">
        <v>20</v>
      </c>
      <c r="L6703" t="s">
        <v>3914</v>
      </c>
      <c r="M6703" t="s">
        <v>554</v>
      </c>
      <c r="N6703" t="s">
        <v>15578</v>
      </c>
      <c r="O6703" t="s">
        <v>15579</v>
      </c>
      <c r="Q6703" t="s">
        <v>1271</v>
      </c>
      <c r="R6703" s="1">
        <f t="shared" si="521"/>
        <v>-16151.789999999979</v>
      </c>
      <c r="S6703" s="1">
        <f t="shared" si="522"/>
        <v>-3391.8758999999955</v>
      </c>
      <c r="T6703" s="1">
        <f t="shared" si="523"/>
        <v>-5653.1300000000047</v>
      </c>
      <c r="U6703" s="1">
        <f t="shared" si="524"/>
        <v>2261.2541000000092</v>
      </c>
    </row>
    <row r="6704" spans="1:21" x14ac:dyDescent="0.2">
      <c r="A6704" t="s">
        <v>16</v>
      </c>
      <c r="B6704" t="s">
        <v>11005</v>
      </c>
      <c r="C6704" t="s">
        <v>18</v>
      </c>
      <c r="D6704" t="s">
        <v>19</v>
      </c>
      <c r="E6704" t="s">
        <v>1268</v>
      </c>
      <c r="F6704" t="str">
        <f t="shared" si="520"/>
        <v>2011</v>
      </c>
      <c r="G6704" t="s">
        <v>60</v>
      </c>
      <c r="I6704" t="s">
        <v>10096</v>
      </c>
      <c r="J6704" t="s">
        <v>10097</v>
      </c>
      <c r="K6704" t="s">
        <v>20</v>
      </c>
      <c r="L6704" t="s">
        <v>3914</v>
      </c>
      <c r="M6704" t="s">
        <v>554</v>
      </c>
      <c r="N6704" t="s">
        <v>11210</v>
      </c>
      <c r="O6704" t="s">
        <v>11211</v>
      </c>
      <c r="Q6704" t="s">
        <v>1271</v>
      </c>
      <c r="R6704" s="1">
        <f t="shared" si="521"/>
        <v>-16151.789999999979</v>
      </c>
      <c r="S6704" s="1">
        <f t="shared" si="522"/>
        <v>-3391.8758999999955</v>
      </c>
      <c r="T6704" s="1">
        <f t="shared" si="523"/>
        <v>-5653.1300000000047</v>
      </c>
      <c r="U6704" s="1">
        <f t="shared" si="524"/>
        <v>2261.2541000000092</v>
      </c>
    </row>
    <row r="6705" spans="1:21" x14ac:dyDescent="0.2">
      <c r="A6705" t="s">
        <v>16</v>
      </c>
      <c r="B6705" t="s">
        <v>3360</v>
      </c>
      <c r="C6705" t="s">
        <v>18</v>
      </c>
      <c r="D6705" t="s">
        <v>19</v>
      </c>
      <c r="E6705" t="s">
        <v>1268</v>
      </c>
      <c r="F6705" t="str">
        <f t="shared" si="520"/>
        <v>2011</v>
      </c>
      <c r="G6705" t="s">
        <v>60</v>
      </c>
      <c r="I6705" t="s">
        <v>1269</v>
      </c>
      <c r="J6705" t="s">
        <v>1270</v>
      </c>
      <c r="K6705" t="s">
        <v>20</v>
      </c>
      <c r="L6705" t="s">
        <v>3914</v>
      </c>
      <c r="M6705" t="s">
        <v>554</v>
      </c>
      <c r="N6705" t="s">
        <v>3915</v>
      </c>
      <c r="O6705" t="s">
        <v>3916</v>
      </c>
      <c r="Q6705" t="s">
        <v>1271</v>
      </c>
      <c r="R6705" s="1">
        <f t="shared" si="521"/>
        <v>-16151.789999999921</v>
      </c>
      <c r="S6705" s="1">
        <f t="shared" si="522"/>
        <v>-3391.8758999999832</v>
      </c>
      <c r="T6705" s="1">
        <f t="shared" si="523"/>
        <v>-5653.1300000000047</v>
      </c>
      <c r="U6705" s="1">
        <f t="shared" si="524"/>
        <v>2261.2541000000215</v>
      </c>
    </row>
    <row r="6706" spans="1:21" x14ac:dyDescent="0.2">
      <c r="A6706" t="s">
        <v>16</v>
      </c>
      <c r="B6706" t="s">
        <v>14225</v>
      </c>
      <c r="C6706" t="s">
        <v>18</v>
      </c>
      <c r="D6706" t="s">
        <v>19</v>
      </c>
      <c r="E6706" t="s">
        <v>1268</v>
      </c>
      <c r="F6706" t="str">
        <f t="shared" si="520"/>
        <v>2011</v>
      </c>
      <c r="G6706" t="s">
        <v>60</v>
      </c>
      <c r="I6706" t="s">
        <v>13413</v>
      </c>
      <c r="J6706" t="s">
        <v>13414</v>
      </c>
      <c r="K6706" t="s">
        <v>20</v>
      </c>
      <c r="L6706" t="s">
        <v>5354</v>
      </c>
      <c r="M6706" t="s">
        <v>554</v>
      </c>
      <c r="N6706" t="s">
        <v>14498</v>
      </c>
      <c r="O6706" t="s">
        <v>14499</v>
      </c>
      <c r="Q6706" t="s">
        <v>1271</v>
      </c>
      <c r="R6706" s="1">
        <f t="shared" si="521"/>
        <v>-16158.059999999998</v>
      </c>
      <c r="S6706" s="1">
        <f t="shared" si="522"/>
        <v>-3393.1925999999994</v>
      </c>
      <c r="T6706" s="1">
        <f t="shared" si="523"/>
        <v>-5655.3199999999779</v>
      </c>
      <c r="U6706" s="1">
        <f t="shared" si="524"/>
        <v>2262.1273999999785</v>
      </c>
    </row>
    <row r="6707" spans="1:21" x14ac:dyDescent="0.2">
      <c r="A6707" t="s">
        <v>16</v>
      </c>
      <c r="B6707" t="s">
        <v>4967</v>
      </c>
      <c r="C6707" t="s">
        <v>18</v>
      </c>
      <c r="D6707" t="s">
        <v>19</v>
      </c>
      <c r="E6707" t="s">
        <v>1268</v>
      </c>
      <c r="F6707" t="str">
        <f t="shared" si="520"/>
        <v>2011</v>
      </c>
      <c r="G6707" t="s">
        <v>60</v>
      </c>
      <c r="I6707" t="s">
        <v>3915</v>
      </c>
      <c r="J6707" t="s">
        <v>3916</v>
      </c>
      <c r="K6707" t="s">
        <v>20</v>
      </c>
      <c r="L6707" t="s">
        <v>5354</v>
      </c>
      <c r="M6707" t="s">
        <v>554</v>
      </c>
      <c r="N6707" t="s">
        <v>5355</v>
      </c>
      <c r="O6707" t="s">
        <v>5356</v>
      </c>
      <c r="Q6707" t="s">
        <v>1271</v>
      </c>
      <c r="R6707" s="1">
        <f t="shared" si="521"/>
        <v>-16158.060000000056</v>
      </c>
      <c r="S6707" s="1">
        <f t="shared" si="522"/>
        <v>-3393.1926000000117</v>
      </c>
      <c r="T6707" s="1">
        <f t="shared" si="523"/>
        <v>-5655.320000000007</v>
      </c>
      <c r="U6707" s="1">
        <f t="shared" si="524"/>
        <v>2262.1273999999953</v>
      </c>
    </row>
    <row r="6708" spans="1:21" x14ac:dyDescent="0.2">
      <c r="A6708" t="s">
        <v>16</v>
      </c>
      <c r="B6708" t="s">
        <v>16349</v>
      </c>
      <c r="C6708" t="s">
        <v>18</v>
      </c>
      <c r="D6708" t="s">
        <v>19</v>
      </c>
      <c r="E6708" t="s">
        <v>1268</v>
      </c>
      <c r="F6708" t="str">
        <f t="shared" si="520"/>
        <v>2011</v>
      </c>
      <c r="G6708" t="s">
        <v>60</v>
      </c>
      <c r="I6708" t="s">
        <v>15578</v>
      </c>
      <c r="J6708" t="s">
        <v>15579</v>
      </c>
      <c r="K6708" t="s">
        <v>20</v>
      </c>
      <c r="L6708" t="s">
        <v>5354</v>
      </c>
      <c r="M6708" t="s">
        <v>554</v>
      </c>
      <c r="N6708" t="s">
        <v>16622</v>
      </c>
      <c r="O6708" t="s">
        <v>16623</v>
      </c>
      <c r="Q6708" t="s">
        <v>1271</v>
      </c>
      <c r="R6708" s="1">
        <f t="shared" si="521"/>
        <v>-16158.059999999998</v>
      </c>
      <c r="S6708" s="1">
        <f t="shared" si="522"/>
        <v>-3393.1925999999994</v>
      </c>
      <c r="T6708" s="1">
        <f t="shared" si="523"/>
        <v>-5655.320000000007</v>
      </c>
      <c r="U6708" s="1">
        <f t="shared" si="524"/>
        <v>2262.1274000000076</v>
      </c>
    </row>
    <row r="6709" spans="1:21" x14ac:dyDescent="0.2">
      <c r="A6709" t="s">
        <v>16</v>
      </c>
      <c r="B6709" t="s">
        <v>12067</v>
      </c>
      <c r="C6709" t="s">
        <v>18</v>
      </c>
      <c r="D6709" t="s">
        <v>19</v>
      </c>
      <c r="E6709" t="s">
        <v>1268</v>
      </c>
      <c r="F6709" t="str">
        <f t="shared" si="520"/>
        <v>2011</v>
      </c>
      <c r="G6709" t="s">
        <v>60</v>
      </c>
      <c r="I6709" t="s">
        <v>11210</v>
      </c>
      <c r="J6709" t="s">
        <v>11211</v>
      </c>
      <c r="K6709" t="s">
        <v>20</v>
      </c>
      <c r="L6709" t="s">
        <v>5354</v>
      </c>
      <c r="M6709" t="s">
        <v>554</v>
      </c>
      <c r="N6709" t="s">
        <v>12325</v>
      </c>
      <c r="O6709" t="s">
        <v>12326</v>
      </c>
      <c r="Q6709" t="s">
        <v>1271</v>
      </c>
      <c r="R6709" s="1">
        <f t="shared" si="521"/>
        <v>-16158.059999999998</v>
      </c>
      <c r="S6709" s="1">
        <f t="shared" si="522"/>
        <v>-3393.1925999999994</v>
      </c>
      <c r="T6709" s="1">
        <f t="shared" si="523"/>
        <v>-5655.320000000007</v>
      </c>
      <c r="U6709" s="1">
        <f t="shared" si="524"/>
        <v>2262.1274000000076</v>
      </c>
    </row>
    <row r="6710" spans="1:21" x14ac:dyDescent="0.2">
      <c r="A6710" t="s">
        <v>16</v>
      </c>
      <c r="B6710" t="s">
        <v>9899</v>
      </c>
      <c r="C6710" t="s">
        <v>18</v>
      </c>
      <c r="D6710" t="s">
        <v>19</v>
      </c>
      <c r="E6710" t="s">
        <v>1268</v>
      </c>
      <c r="F6710" t="str">
        <f t="shared" si="520"/>
        <v>2011</v>
      </c>
      <c r="G6710" t="s">
        <v>60</v>
      </c>
      <c r="I6710" t="s">
        <v>8994</v>
      </c>
      <c r="J6710" t="s">
        <v>8995</v>
      </c>
      <c r="K6710" t="s">
        <v>20</v>
      </c>
      <c r="L6710" t="s">
        <v>5354</v>
      </c>
      <c r="M6710" t="s">
        <v>554</v>
      </c>
      <c r="N6710" t="s">
        <v>10096</v>
      </c>
      <c r="O6710" t="s">
        <v>10097</v>
      </c>
      <c r="Q6710" t="s">
        <v>1271</v>
      </c>
      <c r="R6710" s="1">
        <f t="shared" si="521"/>
        <v>-16158.059999999998</v>
      </c>
      <c r="S6710" s="1">
        <f t="shared" si="522"/>
        <v>-3393.1925999999994</v>
      </c>
      <c r="T6710" s="1">
        <f t="shared" si="523"/>
        <v>-5655.320000000007</v>
      </c>
      <c r="U6710" s="1">
        <f t="shared" si="524"/>
        <v>2262.1274000000076</v>
      </c>
    </row>
    <row r="6711" spans="1:21" x14ac:dyDescent="0.2">
      <c r="A6711" t="s">
        <v>16</v>
      </c>
      <c r="B6711" t="s">
        <v>7582</v>
      </c>
      <c r="C6711" t="s">
        <v>18</v>
      </c>
      <c r="D6711" t="s">
        <v>19</v>
      </c>
      <c r="E6711" t="s">
        <v>1268</v>
      </c>
      <c r="F6711" t="str">
        <f t="shared" si="520"/>
        <v>2011</v>
      </c>
      <c r="G6711" t="s">
        <v>60</v>
      </c>
      <c r="I6711" t="s">
        <v>6632</v>
      </c>
      <c r="J6711" t="s">
        <v>6633</v>
      </c>
      <c r="K6711" t="s">
        <v>20</v>
      </c>
      <c r="L6711" t="s">
        <v>5354</v>
      </c>
      <c r="M6711" t="s">
        <v>554</v>
      </c>
      <c r="N6711" t="s">
        <v>7856</v>
      </c>
      <c r="O6711" t="s">
        <v>7857</v>
      </c>
      <c r="Q6711" t="s">
        <v>1271</v>
      </c>
      <c r="R6711" s="1">
        <f t="shared" si="521"/>
        <v>-16158.059999999939</v>
      </c>
      <c r="S6711" s="1">
        <f t="shared" si="522"/>
        <v>-3393.1925999999871</v>
      </c>
      <c r="T6711" s="1">
        <f t="shared" si="523"/>
        <v>-5655.320000000007</v>
      </c>
      <c r="U6711" s="1">
        <f t="shared" si="524"/>
        <v>2262.1274000000199</v>
      </c>
    </row>
    <row r="6712" spans="1:21" x14ac:dyDescent="0.2">
      <c r="A6712" t="s">
        <v>16</v>
      </c>
      <c r="B6712" t="s">
        <v>6317</v>
      </c>
      <c r="C6712" t="s">
        <v>18</v>
      </c>
      <c r="D6712" t="s">
        <v>19</v>
      </c>
      <c r="E6712" t="s">
        <v>1030</v>
      </c>
      <c r="F6712" t="str">
        <f t="shared" si="520"/>
        <v>2001</v>
      </c>
      <c r="G6712" t="s">
        <v>60</v>
      </c>
      <c r="I6712" t="s">
        <v>5260</v>
      </c>
      <c r="J6712" t="s">
        <v>5261</v>
      </c>
      <c r="K6712" t="s">
        <v>20</v>
      </c>
      <c r="L6712" t="s">
        <v>6539</v>
      </c>
      <c r="M6712" t="s">
        <v>554</v>
      </c>
      <c r="N6712" t="s">
        <v>6540</v>
      </c>
      <c r="O6712" t="s">
        <v>6541</v>
      </c>
      <c r="Q6712" t="s">
        <v>1038</v>
      </c>
      <c r="R6712" s="1">
        <f t="shared" si="521"/>
        <v>-16464.209999999992</v>
      </c>
      <c r="S6712" s="1">
        <f t="shared" si="522"/>
        <v>-3457.4840999999983</v>
      </c>
      <c r="T6712" s="1">
        <f t="shared" si="523"/>
        <v>-5762.4700000000012</v>
      </c>
      <c r="U6712" s="1">
        <f t="shared" si="524"/>
        <v>2304.9859000000029</v>
      </c>
    </row>
    <row r="6713" spans="1:21" x14ac:dyDescent="0.2">
      <c r="A6713" t="s">
        <v>2467</v>
      </c>
      <c r="B6713" t="s">
        <v>15298</v>
      </c>
      <c r="C6713" t="s">
        <v>18</v>
      </c>
      <c r="D6713" t="s">
        <v>19</v>
      </c>
      <c r="E6713" t="s">
        <v>646</v>
      </c>
      <c r="F6713" t="str">
        <f t="shared" si="520"/>
        <v>1991</v>
      </c>
      <c r="G6713" t="s">
        <v>2746</v>
      </c>
      <c r="I6713" t="s">
        <v>14997</v>
      </c>
      <c r="J6713" t="s">
        <v>14998</v>
      </c>
      <c r="K6713" t="s">
        <v>20</v>
      </c>
      <c r="L6713" t="s">
        <v>7292</v>
      </c>
      <c r="M6713" t="s">
        <v>719</v>
      </c>
      <c r="N6713" t="s">
        <v>16057</v>
      </c>
      <c r="O6713" t="s">
        <v>16058</v>
      </c>
      <c r="Q6713" t="s">
        <v>2815</v>
      </c>
      <c r="R6713" s="1">
        <f t="shared" si="521"/>
        <v>-16976.010000000009</v>
      </c>
      <c r="S6713" s="1">
        <f t="shared" si="522"/>
        <v>-3564.962100000002</v>
      </c>
      <c r="T6713" s="1">
        <f t="shared" si="523"/>
        <v>-5871.0099999999948</v>
      </c>
      <c r="U6713" s="1">
        <f t="shared" si="524"/>
        <v>2306.0478999999928</v>
      </c>
    </row>
    <row r="6714" spans="1:21" x14ac:dyDescent="0.2">
      <c r="A6714" t="s">
        <v>2467</v>
      </c>
      <c r="B6714" t="s">
        <v>8771</v>
      </c>
      <c r="C6714" t="s">
        <v>18</v>
      </c>
      <c r="D6714" t="s">
        <v>19</v>
      </c>
      <c r="E6714" t="s">
        <v>646</v>
      </c>
      <c r="F6714" t="str">
        <f t="shared" si="520"/>
        <v>1991</v>
      </c>
      <c r="G6714" t="s">
        <v>2746</v>
      </c>
      <c r="I6714" t="s">
        <v>8474</v>
      </c>
      <c r="J6714" t="s">
        <v>8475</v>
      </c>
      <c r="K6714" t="s">
        <v>20</v>
      </c>
      <c r="L6714" t="s">
        <v>7292</v>
      </c>
      <c r="M6714" t="s">
        <v>719</v>
      </c>
      <c r="N6714" t="s">
        <v>9587</v>
      </c>
      <c r="O6714" t="s">
        <v>9588</v>
      </c>
      <c r="Q6714" t="s">
        <v>2815</v>
      </c>
      <c r="R6714" s="1">
        <f t="shared" si="521"/>
        <v>-16976.010000000009</v>
      </c>
      <c r="S6714" s="1">
        <f t="shared" si="522"/>
        <v>-3564.962100000002</v>
      </c>
      <c r="T6714" s="1">
        <f t="shared" si="523"/>
        <v>-5871.0099999999948</v>
      </c>
      <c r="U6714" s="1">
        <f t="shared" si="524"/>
        <v>2306.0478999999928</v>
      </c>
    </row>
    <row r="6715" spans="1:21" x14ac:dyDescent="0.2">
      <c r="A6715" t="s">
        <v>2467</v>
      </c>
      <c r="B6715" t="s">
        <v>17383</v>
      </c>
      <c r="C6715" t="s">
        <v>18</v>
      </c>
      <c r="D6715" t="s">
        <v>19</v>
      </c>
      <c r="E6715" t="s">
        <v>646</v>
      </c>
      <c r="F6715" t="str">
        <f t="shared" si="520"/>
        <v>1991</v>
      </c>
      <c r="G6715" t="s">
        <v>2746</v>
      </c>
      <c r="I6715" t="s">
        <v>17089</v>
      </c>
      <c r="J6715" t="s">
        <v>17090</v>
      </c>
      <c r="K6715" t="s">
        <v>20</v>
      </c>
      <c r="L6715" t="s">
        <v>7292</v>
      </c>
      <c r="M6715" t="s">
        <v>719</v>
      </c>
      <c r="N6715" t="s">
        <v>18120</v>
      </c>
      <c r="O6715" t="s">
        <v>18121</v>
      </c>
      <c r="Q6715" t="s">
        <v>2815</v>
      </c>
      <c r="R6715" s="1">
        <f t="shared" si="521"/>
        <v>-16976.010000000009</v>
      </c>
      <c r="S6715" s="1">
        <f t="shared" si="522"/>
        <v>-3564.962100000002</v>
      </c>
      <c r="T6715" s="1">
        <f t="shared" si="523"/>
        <v>-5871.0099999999984</v>
      </c>
      <c r="U6715" s="1">
        <f t="shared" si="524"/>
        <v>2306.0478999999964</v>
      </c>
    </row>
    <row r="6716" spans="1:21" x14ac:dyDescent="0.2">
      <c r="A6716" t="s">
        <v>2467</v>
      </c>
      <c r="B6716" t="s">
        <v>19407</v>
      </c>
      <c r="C6716" t="s">
        <v>18</v>
      </c>
      <c r="D6716" t="s">
        <v>19</v>
      </c>
      <c r="E6716" t="s">
        <v>646</v>
      </c>
      <c r="F6716" t="str">
        <f t="shared" si="520"/>
        <v>1991</v>
      </c>
      <c r="G6716" t="s">
        <v>2746</v>
      </c>
      <c r="I6716" t="s">
        <v>19127</v>
      </c>
      <c r="J6716" t="s">
        <v>19128</v>
      </c>
      <c r="K6716" t="s">
        <v>20</v>
      </c>
      <c r="L6716" t="s">
        <v>7292</v>
      </c>
      <c r="M6716" t="s">
        <v>719</v>
      </c>
      <c r="N6716" t="s">
        <v>20070</v>
      </c>
      <c r="O6716" t="s">
        <v>20071</v>
      </c>
      <c r="Q6716" t="s">
        <v>2815</v>
      </c>
      <c r="R6716" s="1">
        <f t="shared" si="521"/>
        <v>-16976.010000000002</v>
      </c>
      <c r="S6716" s="1">
        <f t="shared" si="522"/>
        <v>-3564.9621000000002</v>
      </c>
      <c r="T6716" s="1">
        <f t="shared" si="523"/>
        <v>-5871.0099999999984</v>
      </c>
      <c r="U6716" s="1">
        <f t="shared" si="524"/>
        <v>2306.0478999999982</v>
      </c>
    </row>
    <row r="6717" spans="1:21" x14ac:dyDescent="0.2">
      <c r="A6717" t="s">
        <v>2467</v>
      </c>
      <c r="B6717" t="s">
        <v>11005</v>
      </c>
      <c r="C6717" t="s">
        <v>18</v>
      </c>
      <c r="D6717" t="s">
        <v>19</v>
      </c>
      <c r="E6717" t="s">
        <v>646</v>
      </c>
      <c r="F6717" t="str">
        <f t="shared" si="520"/>
        <v>1991</v>
      </c>
      <c r="G6717" t="s">
        <v>2746</v>
      </c>
      <c r="I6717" t="s">
        <v>10678</v>
      </c>
      <c r="J6717" t="s">
        <v>10679</v>
      </c>
      <c r="K6717" t="s">
        <v>20</v>
      </c>
      <c r="L6717" t="s">
        <v>7292</v>
      </c>
      <c r="M6717" t="s">
        <v>719</v>
      </c>
      <c r="N6717" t="s">
        <v>11759</v>
      </c>
      <c r="O6717" t="s">
        <v>11760</v>
      </c>
      <c r="Q6717" t="s">
        <v>2815</v>
      </c>
      <c r="R6717" s="1">
        <f t="shared" si="521"/>
        <v>-16976.00999999998</v>
      </c>
      <c r="S6717" s="1">
        <f t="shared" si="522"/>
        <v>-3564.9620999999956</v>
      </c>
      <c r="T6717" s="1">
        <f t="shared" si="523"/>
        <v>-5871.0099999999948</v>
      </c>
      <c r="U6717" s="1">
        <f t="shared" si="524"/>
        <v>2306.0478999999991</v>
      </c>
    </row>
    <row r="6718" spans="1:21" x14ac:dyDescent="0.2">
      <c r="A6718" t="s">
        <v>2467</v>
      </c>
      <c r="B6718" t="s">
        <v>13151</v>
      </c>
      <c r="C6718" t="s">
        <v>18</v>
      </c>
      <c r="D6718" t="s">
        <v>19</v>
      </c>
      <c r="E6718" t="s">
        <v>646</v>
      </c>
      <c r="F6718" t="str">
        <f t="shared" si="520"/>
        <v>1991</v>
      </c>
      <c r="G6718" t="s">
        <v>2746</v>
      </c>
      <c r="I6718" t="s">
        <v>12842</v>
      </c>
      <c r="J6718" t="s">
        <v>12843</v>
      </c>
      <c r="K6718" t="s">
        <v>20</v>
      </c>
      <c r="L6718" t="s">
        <v>7292</v>
      </c>
      <c r="M6718" t="s">
        <v>719</v>
      </c>
      <c r="N6718" t="s">
        <v>13921</v>
      </c>
      <c r="O6718" t="s">
        <v>13922</v>
      </c>
      <c r="Q6718" t="s">
        <v>2815</v>
      </c>
      <c r="R6718" s="1">
        <f t="shared" si="521"/>
        <v>-16976.010000000009</v>
      </c>
      <c r="S6718" s="1">
        <f t="shared" si="522"/>
        <v>-3564.962100000002</v>
      </c>
      <c r="T6718" s="1">
        <f t="shared" si="523"/>
        <v>-5871.010000000002</v>
      </c>
      <c r="U6718" s="1">
        <f t="shared" si="524"/>
        <v>2306.0479</v>
      </c>
    </row>
    <row r="6719" spans="1:21" x14ac:dyDescent="0.2">
      <c r="A6719" t="s">
        <v>2467</v>
      </c>
      <c r="B6719" t="s">
        <v>6317</v>
      </c>
      <c r="C6719" t="s">
        <v>18</v>
      </c>
      <c r="D6719" t="s">
        <v>19</v>
      </c>
      <c r="E6719" t="s">
        <v>646</v>
      </c>
      <c r="F6719" t="str">
        <f t="shared" si="520"/>
        <v>1991</v>
      </c>
      <c r="G6719" t="s">
        <v>2746</v>
      </c>
      <c r="I6719" t="s">
        <v>6034</v>
      </c>
      <c r="J6719" t="s">
        <v>6035</v>
      </c>
      <c r="K6719" t="s">
        <v>20</v>
      </c>
      <c r="L6719" t="s">
        <v>7292</v>
      </c>
      <c r="M6719" t="s">
        <v>719</v>
      </c>
      <c r="N6719" t="s">
        <v>7293</v>
      </c>
      <c r="O6719" t="s">
        <v>7294</v>
      </c>
      <c r="Q6719" t="s">
        <v>2815</v>
      </c>
      <c r="R6719" s="1">
        <f t="shared" si="521"/>
        <v>-16976.010000000009</v>
      </c>
      <c r="S6719" s="1">
        <f t="shared" si="522"/>
        <v>-3564.962100000002</v>
      </c>
      <c r="T6719" s="1">
        <f t="shared" si="523"/>
        <v>-5871.0100000000093</v>
      </c>
      <c r="U6719" s="1">
        <f t="shared" si="524"/>
        <v>2306.0479000000073</v>
      </c>
    </row>
    <row r="6720" spans="1:21" x14ac:dyDescent="0.2">
      <c r="A6720" t="s">
        <v>2467</v>
      </c>
      <c r="B6720" t="s">
        <v>4967</v>
      </c>
      <c r="C6720" t="s">
        <v>18</v>
      </c>
      <c r="D6720" t="s">
        <v>19</v>
      </c>
      <c r="E6720" t="s">
        <v>646</v>
      </c>
      <c r="F6720" t="str">
        <f t="shared" si="520"/>
        <v>1991</v>
      </c>
      <c r="G6720" t="s">
        <v>2746</v>
      </c>
      <c r="I6720" t="s">
        <v>4670</v>
      </c>
      <c r="J6720" t="s">
        <v>4671</v>
      </c>
      <c r="K6720" t="s">
        <v>20</v>
      </c>
      <c r="L6720" t="s">
        <v>2812</v>
      </c>
      <c r="M6720" t="s">
        <v>719</v>
      </c>
      <c r="N6720" t="s">
        <v>6034</v>
      </c>
      <c r="O6720" t="s">
        <v>6035</v>
      </c>
      <c r="Q6720" t="s">
        <v>2815</v>
      </c>
      <c r="R6720" s="1">
        <f t="shared" si="521"/>
        <v>-16976.010000000009</v>
      </c>
      <c r="S6720" s="1">
        <f t="shared" si="522"/>
        <v>-3564.962100000002</v>
      </c>
      <c r="T6720" s="1">
        <f t="shared" si="523"/>
        <v>-5871.0199999999895</v>
      </c>
      <c r="U6720" s="1">
        <f t="shared" si="524"/>
        <v>2306.0578999999875</v>
      </c>
    </row>
    <row r="6721" spans="1:21" x14ac:dyDescent="0.2">
      <c r="A6721" t="s">
        <v>2467</v>
      </c>
      <c r="B6721" t="s">
        <v>12067</v>
      </c>
      <c r="C6721" t="s">
        <v>18</v>
      </c>
      <c r="D6721" t="s">
        <v>19</v>
      </c>
      <c r="E6721" t="s">
        <v>646</v>
      </c>
      <c r="F6721" t="str">
        <f t="shared" si="520"/>
        <v>1991</v>
      </c>
      <c r="G6721" t="s">
        <v>2746</v>
      </c>
      <c r="I6721" t="s">
        <v>11759</v>
      </c>
      <c r="J6721" t="s">
        <v>11760</v>
      </c>
      <c r="K6721" t="s">
        <v>20</v>
      </c>
      <c r="L6721" t="s">
        <v>2812</v>
      </c>
      <c r="M6721" t="s">
        <v>719</v>
      </c>
      <c r="N6721" t="s">
        <v>12842</v>
      </c>
      <c r="O6721" t="s">
        <v>12843</v>
      </c>
      <c r="Q6721" t="s">
        <v>2815</v>
      </c>
      <c r="R6721" s="1">
        <f t="shared" si="521"/>
        <v>-16976.010000000009</v>
      </c>
      <c r="S6721" s="1">
        <f t="shared" si="522"/>
        <v>-3564.962100000002</v>
      </c>
      <c r="T6721" s="1">
        <f t="shared" si="523"/>
        <v>-5871.0199999999968</v>
      </c>
      <c r="U6721" s="1">
        <f t="shared" si="524"/>
        <v>2306.0578999999948</v>
      </c>
    </row>
    <row r="6722" spans="1:21" x14ac:dyDescent="0.2">
      <c r="A6722" t="s">
        <v>2467</v>
      </c>
      <c r="B6722" t="s">
        <v>18410</v>
      </c>
      <c r="C6722" t="s">
        <v>18</v>
      </c>
      <c r="D6722" t="s">
        <v>19</v>
      </c>
      <c r="E6722" t="s">
        <v>646</v>
      </c>
      <c r="F6722" t="str">
        <f t="shared" ref="F6722:F6785" si="525">LEFT(E6722,4)</f>
        <v>1991</v>
      </c>
      <c r="G6722" t="s">
        <v>2746</v>
      </c>
      <c r="I6722" t="s">
        <v>18120</v>
      </c>
      <c r="J6722" t="s">
        <v>18121</v>
      </c>
      <c r="K6722" t="s">
        <v>20</v>
      </c>
      <c r="L6722" t="s">
        <v>2812</v>
      </c>
      <c r="M6722" t="s">
        <v>719</v>
      </c>
      <c r="N6722" t="s">
        <v>19127</v>
      </c>
      <c r="O6722" t="s">
        <v>19128</v>
      </c>
      <c r="Q6722" t="s">
        <v>2815</v>
      </c>
      <c r="R6722" s="1">
        <f t="shared" ref="R6722:R6785" si="526">O6722-J6722</f>
        <v>-16976.009999999995</v>
      </c>
      <c r="S6722" s="1">
        <f t="shared" ref="S6722:S6785" si="527">R6722*0.21</f>
        <v>-3564.9620999999988</v>
      </c>
      <c r="T6722" s="1">
        <f t="shared" ref="T6722:T6785" si="528">N6722-I6722</f>
        <v>-5871.02</v>
      </c>
      <c r="U6722" s="1">
        <f t="shared" ref="U6722:U6785" si="529">S6722-T6722</f>
        <v>2306.0579000000016</v>
      </c>
    </row>
    <row r="6723" spans="1:21" x14ac:dyDescent="0.2">
      <c r="A6723" t="s">
        <v>2467</v>
      </c>
      <c r="B6723" t="s">
        <v>17</v>
      </c>
      <c r="C6723" t="s">
        <v>18</v>
      </c>
      <c r="D6723" t="s">
        <v>19</v>
      </c>
      <c r="E6723" t="s">
        <v>646</v>
      </c>
      <c r="F6723" t="str">
        <f t="shared" si="525"/>
        <v>1991</v>
      </c>
      <c r="G6723" t="s">
        <v>2746</v>
      </c>
      <c r="I6723" s="3">
        <v>114245.88</v>
      </c>
      <c r="J6723" s="3">
        <v>330341.34000000003</v>
      </c>
      <c r="K6723" s="2">
        <v>0</v>
      </c>
      <c r="L6723" s="3">
        <v>-5871.02</v>
      </c>
      <c r="M6723" s="4">
        <v>0.3458</v>
      </c>
      <c r="N6723" s="5">
        <v>108374.86</v>
      </c>
      <c r="O6723" s="5">
        <v>313365.33</v>
      </c>
      <c r="Q6723" t="s">
        <v>2815</v>
      </c>
      <c r="R6723" s="1">
        <f t="shared" si="526"/>
        <v>-16976.010000000009</v>
      </c>
      <c r="S6723" s="1">
        <f t="shared" si="527"/>
        <v>-3564.962100000002</v>
      </c>
      <c r="T6723" s="1">
        <f t="shared" si="528"/>
        <v>-5871.0200000000041</v>
      </c>
      <c r="U6723" s="1">
        <f t="shared" si="529"/>
        <v>2306.0579000000021</v>
      </c>
    </row>
    <row r="6724" spans="1:21" x14ac:dyDescent="0.2">
      <c r="A6724" t="s">
        <v>2467</v>
      </c>
      <c r="B6724" t="s">
        <v>3360</v>
      </c>
      <c r="C6724" t="s">
        <v>18</v>
      </c>
      <c r="D6724" t="s">
        <v>19</v>
      </c>
      <c r="E6724" t="s">
        <v>646</v>
      </c>
      <c r="F6724" t="str">
        <f t="shared" si="525"/>
        <v>1991</v>
      </c>
      <c r="G6724" t="s">
        <v>2746</v>
      </c>
      <c r="I6724" t="s">
        <v>2813</v>
      </c>
      <c r="J6724" t="s">
        <v>2814</v>
      </c>
      <c r="K6724" t="s">
        <v>20</v>
      </c>
      <c r="L6724" t="s">
        <v>2812</v>
      </c>
      <c r="M6724" t="s">
        <v>719</v>
      </c>
      <c r="N6724" t="s">
        <v>4670</v>
      </c>
      <c r="O6724" t="s">
        <v>4671</v>
      </c>
      <c r="Q6724" t="s">
        <v>2815</v>
      </c>
      <c r="R6724" s="1">
        <f t="shared" si="526"/>
        <v>-16976.010000000009</v>
      </c>
      <c r="S6724" s="1">
        <f t="shared" si="527"/>
        <v>-3564.962100000002</v>
      </c>
      <c r="T6724" s="1">
        <f t="shared" si="528"/>
        <v>-5871.0200000000041</v>
      </c>
      <c r="U6724" s="1">
        <f t="shared" si="529"/>
        <v>2306.0579000000021</v>
      </c>
    </row>
    <row r="6725" spans="1:21" x14ac:dyDescent="0.2">
      <c r="A6725" t="s">
        <v>2467</v>
      </c>
      <c r="B6725" t="s">
        <v>9899</v>
      </c>
      <c r="C6725" t="s">
        <v>18</v>
      </c>
      <c r="D6725" t="s">
        <v>19</v>
      </c>
      <c r="E6725" t="s">
        <v>646</v>
      </c>
      <c r="F6725" t="str">
        <f t="shared" si="525"/>
        <v>1991</v>
      </c>
      <c r="G6725" t="s">
        <v>2746</v>
      </c>
      <c r="I6725" t="s">
        <v>9587</v>
      </c>
      <c r="J6725" t="s">
        <v>9588</v>
      </c>
      <c r="K6725" t="s">
        <v>20</v>
      </c>
      <c r="L6725" t="s">
        <v>2812</v>
      </c>
      <c r="M6725" t="s">
        <v>719</v>
      </c>
      <c r="N6725" t="s">
        <v>10678</v>
      </c>
      <c r="O6725" t="s">
        <v>10679</v>
      </c>
      <c r="Q6725" t="s">
        <v>2815</v>
      </c>
      <c r="R6725" s="1">
        <f t="shared" si="526"/>
        <v>-16976.010000000009</v>
      </c>
      <c r="S6725" s="1">
        <f t="shared" si="527"/>
        <v>-3564.962100000002</v>
      </c>
      <c r="T6725" s="1">
        <f t="shared" si="528"/>
        <v>-5871.0200000000041</v>
      </c>
      <c r="U6725" s="1">
        <f t="shared" si="529"/>
        <v>2306.0579000000021</v>
      </c>
    </row>
    <row r="6726" spans="1:21" x14ac:dyDescent="0.2">
      <c r="A6726" t="s">
        <v>2467</v>
      </c>
      <c r="B6726" t="s">
        <v>16349</v>
      </c>
      <c r="C6726" t="s">
        <v>18</v>
      </c>
      <c r="D6726" t="s">
        <v>19</v>
      </c>
      <c r="E6726" t="s">
        <v>646</v>
      </c>
      <c r="F6726" t="str">
        <f t="shared" si="525"/>
        <v>1991</v>
      </c>
      <c r="G6726" t="s">
        <v>2746</v>
      </c>
      <c r="I6726" t="s">
        <v>16057</v>
      </c>
      <c r="J6726" t="s">
        <v>16058</v>
      </c>
      <c r="K6726" t="s">
        <v>20</v>
      </c>
      <c r="L6726" t="s">
        <v>2812</v>
      </c>
      <c r="M6726" t="s">
        <v>719</v>
      </c>
      <c r="N6726" t="s">
        <v>17089</v>
      </c>
      <c r="O6726" t="s">
        <v>17090</v>
      </c>
      <c r="Q6726" t="s">
        <v>2815</v>
      </c>
      <c r="R6726" s="1">
        <f t="shared" si="526"/>
        <v>-16976.009999999995</v>
      </c>
      <c r="S6726" s="1">
        <f t="shared" si="527"/>
        <v>-3564.9620999999988</v>
      </c>
      <c r="T6726" s="1">
        <f t="shared" si="528"/>
        <v>-5871.0200000000041</v>
      </c>
      <c r="U6726" s="1">
        <f t="shared" si="529"/>
        <v>2306.0579000000052</v>
      </c>
    </row>
    <row r="6727" spans="1:21" x14ac:dyDescent="0.2">
      <c r="A6727" t="s">
        <v>2467</v>
      </c>
      <c r="B6727" t="s">
        <v>14225</v>
      </c>
      <c r="C6727" t="s">
        <v>18</v>
      </c>
      <c r="D6727" t="s">
        <v>19</v>
      </c>
      <c r="E6727" t="s">
        <v>646</v>
      </c>
      <c r="F6727" t="str">
        <f t="shared" si="525"/>
        <v>1991</v>
      </c>
      <c r="G6727" t="s">
        <v>2746</v>
      </c>
      <c r="I6727" t="s">
        <v>13921</v>
      </c>
      <c r="J6727" t="s">
        <v>13922</v>
      </c>
      <c r="K6727" t="s">
        <v>20</v>
      </c>
      <c r="L6727" t="s">
        <v>2812</v>
      </c>
      <c r="M6727" t="s">
        <v>719</v>
      </c>
      <c r="N6727" t="s">
        <v>14997</v>
      </c>
      <c r="O6727" t="s">
        <v>14998</v>
      </c>
      <c r="Q6727" t="s">
        <v>2815</v>
      </c>
      <c r="R6727" s="1">
        <f t="shared" si="526"/>
        <v>-16976.00999999998</v>
      </c>
      <c r="S6727" s="1">
        <f t="shared" si="527"/>
        <v>-3564.9620999999956</v>
      </c>
      <c r="T6727" s="1">
        <f t="shared" si="528"/>
        <v>-5871.0200000000041</v>
      </c>
      <c r="U6727" s="1">
        <f t="shared" si="529"/>
        <v>2306.0579000000084</v>
      </c>
    </row>
    <row r="6728" spans="1:21" x14ac:dyDescent="0.2">
      <c r="A6728" t="s">
        <v>2467</v>
      </c>
      <c r="B6728" t="s">
        <v>7582</v>
      </c>
      <c r="C6728" t="s">
        <v>18</v>
      </c>
      <c r="D6728" t="s">
        <v>19</v>
      </c>
      <c r="E6728" t="s">
        <v>646</v>
      </c>
      <c r="F6728" t="str">
        <f t="shared" si="525"/>
        <v>1991</v>
      </c>
      <c r="G6728" t="s">
        <v>2746</v>
      </c>
      <c r="I6728" t="s">
        <v>7293</v>
      </c>
      <c r="J6728" t="s">
        <v>7294</v>
      </c>
      <c r="K6728" t="s">
        <v>20</v>
      </c>
      <c r="L6728" t="s">
        <v>2812</v>
      </c>
      <c r="M6728" t="s">
        <v>719</v>
      </c>
      <c r="N6728" t="s">
        <v>8474</v>
      </c>
      <c r="O6728" t="s">
        <v>8475</v>
      </c>
      <c r="Q6728" t="s">
        <v>2815</v>
      </c>
      <c r="R6728" s="1">
        <f t="shared" si="526"/>
        <v>-16976.00999999998</v>
      </c>
      <c r="S6728" s="1">
        <f t="shared" si="527"/>
        <v>-3564.9620999999956</v>
      </c>
      <c r="T6728" s="1">
        <f t="shared" si="528"/>
        <v>-5871.0200000000041</v>
      </c>
      <c r="U6728" s="1">
        <f t="shared" si="529"/>
        <v>2306.0579000000084</v>
      </c>
    </row>
    <row r="6729" spans="1:21" x14ac:dyDescent="0.2">
      <c r="A6729" t="s">
        <v>16</v>
      </c>
      <c r="B6729" t="s">
        <v>9899</v>
      </c>
      <c r="C6729" t="s">
        <v>18</v>
      </c>
      <c r="D6729" t="s">
        <v>19</v>
      </c>
      <c r="E6729" t="s">
        <v>1109</v>
      </c>
      <c r="F6729" t="str">
        <f t="shared" si="525"/>
        <v>2004</v>
      </c>
      <c r="G6729" t="s">
        <v>60</v>
      </c>
      <c r="I6729" t="s">
        <v>8933</v>
      </c>
      <c r="J6729" t="s">
        <v>8934</v>
      </c>
      <c r="K6729" t="s">
        <v>20</v>
      </c>
      <c r="L6729" t="s">
        <v>10027</v>
      </c>
      <c r="M6729" t="s">
        <v>8847</v>
      </c>
      <c r="N6729" t="s">
        <v>10028</v>
      </c>
      <c r="O6729" t="s">
        <v>10029</v>
      </c>
      <c r="Q6729" t="s">
        <v>1112</v>
      </c>
      <c r="R6729" s="1">
        <f t="shared" si="526"/>
        <v>-20307.369999999995</v>
      </c>
      <c r="S6729" s="1">
        <f t="shared" si="527"/>
        <v>-4264.5476999999992</v>
      </c>
      <c r="T6729" s="1">
        <f t="shared" si="528"/>
        <v>-6573.5599999999977</v>
      </c>
      <c r="U6729" s="1">
        <f t="shared" si="529"/>
        <v>2309.0122999999985</v>
      </c>
    </row>
    <row r="6730" spans="1:21" x14ac:dyDescent="0.2">
      <c r="A6730" t="s">
        <v>1404</v>
      </c>
      <c r="B6730" t="s">
        <v>4967</v>
      </c>
      <c r="C6730" t="s">
        <v>18</v>
      </c>
      <c r="D6730" t="s">
        <v>19</v>
      </c>
      <c r="E6730" t="s">
        <v>710</v>
      </c>
      <c r="F6730" t="str">
        <f t="shared" si="525"/>
        <v>1992</v>
      </c>
      <c r="G6730" t="s">
        <v>1405</v>
      </c>
      <c r="I6730" t="s">
        <v>4121</v>
      </c>
      <c r="J6730" t="s">
        <v>4122</v>
      </c>
      <c r="K6730" t="s">
        <v>20</v>
      </c>
      <c r="L6730" t="s">
        <v>1841</v>
      </c>
      <c r="M6730" t="s">
        <v>747</v>
      </c>
      <c r="N6730" t="s">
        <v>5534</v>
      </c>
      <c r="O6730" t="s">
        <v>5535</v>
      </c>
      <c r="Q6730" t="s">
        <v>1505</v>
      </c>
      <c r="R6730" s="1">
        <f t="shared" si="526"/>
        <v>-16855.639999999992</v>
      </c>
      <c r="S6730" s="1">
        <f t="shared" si="527"/>
        <v>-3539.6843999999983</v>
      </c>
      <c r="T6730" s="1">
        <f t="shared" si="528"/>
        <v>-5886.869999999999</v>
      </c>
      <c r="U6730" s="1">
        <f t="shared" si="529"/>
        <v>2347.1856000000007</v>
      </c>
    </row>
    <row r="6731" spans="1:21" x14ac:dyDescent="0.2">
      <c r="A6731" t="s">
        <v>1404</v>
      </c>
      <c r="B6731" t="s">
        <v>7582</v>
      </c>
      <c r="C6731" t="s">
        <v>18</v>
      </c>
      <c r="D6731" t="s">
        <v>19</v>
      </c>
      <c r="E6731" t="s">
        <v>710</v>
      </c>
      <c r="F6731" t="str">
        <f t="shared" si="525"/>
        <v>1992</v>
      </c>
      <c r="G6731" t="s">
        <v>1405</v>
      </c>
      <c r="I6731" t="s">
        <v>6780</v>
      </c>
      <c r="J6731" t="s">
        <v>6781</v>
      </c>
      <c r="K6731" t="s">
        <v>20</v>
      </c>
      <c r="L6731" t="s">
        <v>1841</v>
      </c>
      <c r="M6731" t="s">
        <v>747</v>
      </c>
      <c r="N6731" t="s">
        <v>7973</v>
      </c>
      <c r="O6731" t="s">
        <v>7974</v>
      </c>
      <c r="Q6731" t="s">
        <v>1505</v>
      </c>
      <c r="R6731" s="1">
        <f t="shared" si="526"/>
        <v>-16855.639999999996</v>
      </c>
      <c r="S6731" s="1">
        <f t="shared" si="527"/>
        <v>-3539.6843999999992</v>
      </c>
      <c r="T6731" s="1">
        <f t="shared" si="528"/>
        <v>-5886.8700000000008</v>
      </c>
      <c r="U6731" s="1">
        <f t="shared" si="529"/>
        <v>2347.1856000000016</v>
      </c>
    </row>
    <row r="6732" spans="1:21" x14ac:dyDescent="0.2">
      <c r="A6732" t="s">
        <v>1404</v>
      </c>
      <c r="B6732" t="s">
        <v>17</v>
      </c>
      <c r="C6732" t="s">
        <v>18</v>
      </c>
      <c r="D6732" t="s">
        <v>19</v>
      </c>
      <c r="E6732" t="s">
        <v>710</v>
      </c>
      <c r="F6732" t="str">
        <f t="shared" si="525"/>
        <v>1992</v>
      </c>
      <c r="G6732" t="s">
        <v>1405</v>
      </c>
      <c r="I6732" s="3">
        <v>39480.69</v>
      </c>
      <c r="J6732" s="3">
        <v>113043.4</v>
      </c>
      <c r="K6732" s="2">
        <v>0</v>
      </c>
      <c r="L6732" s="3">
        <v>-5886.87</v>
      </c>
      <c r="M6732" s="4">
        <v>0.3493</v>
      </c>
      <c r="N6732" s="5">
        <v>33593.82</v>
      </c>
      <c r="O6732" s="5">
        <v>96187.76</v>
      </c>
      <c r="Q6732" t="s">
        <v>1505</v>
      </c>
      <c r="R6732" s="1">
        <f t="shared" si="526"/>
        <v>-16855.64</v>
      </c>
      <c r="S6732" s="1">
        <f t="shared" si="527"/>
        <v>-3539.6843999999996</v>
      </c>
      <c r="T6732" s="1">
        <f t="shared" si="528"/>
        <v>-5886.8700000000026</v>
      </c>
      <c r="U6732" s="1">
        <f t="shared" si="529"/>
        <v>2347.185600000003</v>
      </c>
    </row>
    <row r="6733" spans="1:21" x14ac:dyDescent="0.2">
      <c r="A6733" t="s">
        <v>1404</v>
      </c>
      <c r="B6733" t="s">
        <v>6317</v>
      </c>
      <c r="C6733" t="s">
        <v>18</v>
      </c>
      <c r="D6733" t="s">
        <v>19</v>
      </c>
      <c r="E6733" t="s">
        <v>710</v>
      </c>
      <c r="F6733" t="str">
        <f t="shared" si="525"/>
        <v>1992</v>
      </c>
      <c r="G6733" t="s">
        <v>1405</v>
      </c>
      <c r="I6733" t="s">
        <v>5534</v>
      </c>
      <c r="J6733" t="s">
        <v>5535</v>
      </c>
      <c r="K6733" t="s">
        <v>20</v>
      </c>
      <c r="L6733" t="s">
        <v>4120</v>
      </c>
      <c r="M6733" t="s">
        <v>747</v>
      </c>
      <c r="N6733" t="s">
        <v>6780</v>
      </c>
      <c r="O6733" t="s">
        <v>6781</v>
      </c>
      <c r="Q6733" t="s">
        <v>1505</v>
      </c>
      <c r="R6733" s="1">
        <f t="shared" si="526"/>
        <v>-16855.640000000007</v>
      </c>
      <c r="S6733" s="1">
        <f t="shared" si="527"/>
        <v>-3539.6844000000015</v>
      </c>
      <c r="T6733" s="1">
        <f t="shared" si="528"/>
        <v>-5886.8799999999992</v>
      </c>
      <c r="U6733" s="1">
        <f t="shared" si="529"/>
        <v>2347.1955999999977</v>
      </c>
    </row>
    <row r="6734" spans="1:21" x14ac:dyDescent="0.2">
      <c r="A6734" t="s">
        <v>1404</v>
      </c>
      <c r="B6734" t="s">
        <v>8771</v>
      </c>
      <c r="C6734" t="s">
        <v>18</v>
      </c>
      <c r="D6734" t="s">
        <v>19</v>
      </c>
      <c r="E6734" t="s">
        <v>710</v>
      </c>
      <c r="F6734" t="str">
        <f t="shared" si="525"/>
        <v>1992</v>
      </c>
      <c r="G6734" t="s">
        <v>1405</v>
      </c>
      <c r="I6734" t="s">
        <v>7973</v>
      </c>
      <c r="J6734" t="s">
        <v>7974</v>
      </c>
      <c r="K6734" t="s">
        <v>20</v>
      </c>
      <c r="L6734" t="s">
        <v>4120</v>
      </c>
      <c r="M6734" t="s">
        <v>747</v>
      </c>
      <c r="N6734" t="s">
        <v>9091</v>
      </c>
      <c r="O6734" t="s">
        <v>9092</v>
      </c>
      <c r="Q6734" t="s">
        <v>1505</v>
      </c>
      <c r="R6734" s="1">
        <f t="shared" si="526"/>
        <v>-16855.64</v>
      </c>
      <c r="S6734" s="1">
        <f t="shared" si="527"/>
        <v>-3539.6843999999996</v>
      </c>
      <c r="T6734" s="1">
        <f t="shared" si="528"/>
        <v>-5886.88</v>
      </c>
      <c r="U6734" s="1">
        <f t="shared" si="529"/>
        <v>2347.1956000000005</v>
      </c>
    </row>
    <row r="6735" spans="1:21" x14ac:dyDescent="0.2">
      <c r="A6735" t="s">
        <v>1404</v>
      </c>
      <c r="B6735" t="s">
        <v>3360</v>
      </c>
      <c r="C6735" t="s">
        <v>18</v>
      </c>
      <c r="D6735" t="s">
        <v>19</v>
      </c>
      <c r="E6735" t="s">
        <v>710</v>
      </c>
      <c r="F6735" t="str">
        <f t="shared" si="525"/>
        <v>1992</v>
      </c>
      <c r="G6735" t="s">
        <v>1405</v>
      </c>
      <c r="I6735" t="s">
        <v>1842</v>
      </c>
      <c r="J6735" t="s">
        <v>1843</v>
      </c>
      <c r="K6735" t="s">
        <v>20</v>
      </c>
      <c r="L6735" t="s">
        <v>4120</v>
      </c>
      <c r="M6735" t="s">
        <v>747</v>
      </c>
      <c r="N6735" t="s">
        <v>4121</v>
      </c>
      <c r="O6735" t="s">
        <v>4122</v>
      </c>
      <c r="Q6735" t="s">
        <v>1505</v>
      </c>
      <c r="R6735" s="1">
        <f t="shared" si="526"/>
        <v>-16855.64</v>
      </c>
      <c r="S6735" s="1">
        <f t="shared" si="527"/>
        <v>-3539.6843999999996</v>
      </c>
      <c r="T6735" s="1">
        <f t="shared" si="528"/>
        <v>-5886.880000000001</v>
      </c>
      <c r="U6735" s="1">
        <f t="shared" si="529"/>
        <v>2347.1956000000014</v>
      </c>
    </row>
    <row r="6736" spans="1:21" x14ac:dyDescent="0.2">
      <c r="A6736" t="s">
        <v>2467</v>
      </c>
      <c r="B6736" t="s">
        <v>9899</v>
      </c>
      <c r="C6736" t="s">
        <v>18</v>
      </c>
      <c r="D6736" t="s">
        <v>19</v>
      </c>
      <c r="E6736" t="s">
        <v>1096</v>
      </c>
      <c r="F6736" t="str">
        <f t="shared" si="525"/>
        <v>2003</v>
      </c>
      <c r="G6736" t="s">
        <v>2483</v>
      </c>
      <c r="I6736" t="s">
        <v>9786</v>
      </c>
      <c r="J6736" t="s">
        <v>9787</v>
      </c>
      <c r="K6736" t="s">
        <v>20</v>
      </c>
      <c r="L6736" t="s">
        <v>10884</v>
      </c>
      <c r="M6736" t="s">
        <v>554</v>
      </c>
      <c r="N6736" t="s">
        <v>10885</v>
      </c>
      <c r="O6736" t="s">
        <v>10886</v>
      </c>
      <c r="Q6736" t="s">
        <v>3160</v>
      </c>
      <c r="R6736" s="1">
        <f t="shared" si="526"/>
        <v>-17072.940000000002</v>
      </c>
      <c r="S6736" s="1">
        <f t="shared" si="527"/>
        <v>-3585.3174000000004</v>
      </c>
      <c r="T6736" s="1">
        <f t="shared" si="528"/>
        <v>-5975.5299999999988</v>
      </c>
      <c r="U6736" s="1">
        <f t="shared" si="529"/>
        <v>2390.2125999999985</v>
      </c>
    </row>
    <row r="6737" spans="1:21" x14ac:dyDescent="0.2">
      <c r="A6737" t="s">
        <v>16</v>
      </c>
      <c r="B6737" t="s">
        <v>12067</v>
      </c>
      <c r="C6737" t="s">
        <v>18</v>
      </c>
      <c r="D6737" t="s">
        <v>19</v>
      </c>
      <c r="E6737" t="s">
        <v>1195</v>
      </c>
      <c r="F6737" t="str">
        <f t="shared" si="525"/>
        <v>2008</v>
      </c>
      <c r="G6737" t="s">
        <v>126</v>
      </c>
      <c r="I6737" t="s">
        <v>11179</v>
      </c>
      <c r="J6737" t="s">
        <v>11180</v>
      </c>
      <c r="K6737" t="s">
        <v>20</v>
      </c>
      <c r="L6737" t="s">
        <v>1197</v>
      </c>
      <c r="M6737" t="s">
        <v>554</v>
      </c>
      <c r="N6737" t="s">
        <v>12293</v>
      </c>
      <c r="O6737" t="s">
        <v>12294</v>
      </c>
      <c r="Q6737" t="s">
        <v>1200</v>
      </c>
      <c r="R6737" s="1">
        <f t="shared" si="526"/>
        <v>-17279.320000000007</v>
      </c>
      <c r="S6737" s="1">
        <f t="shared" si="527"/>
        <v>-3628.6572000000015</v>
      </c>
      <c r="T6737" s="1">
        <f t="shared" si="528"/>
        <v>-6047.7599999999948</v>
      </c>
      <c r="U6737" s="1">
        <f t="shared" si="529"/>
        <v>2419.1027999999933</v>
      </c>
    </row>
    <row r="6738" spans="1:21" x14ac:dyDescent="0.2">
      <c r="A6738" t="s">
        <v>16</v>
      </c>
      <c r="B6738" t="s">
        <v>8771</v>
      </c>
      <c r="C6738" t="s">
        <v>18</v>
      </c>
      <c r="D6738" t="s">
        <v>19</v>
      </c>
      <c r="E6738" t="s">
        <v>1195</v>
      </c>
      <c r="F6738" t="str">
        <f t="shared" si="525"/>
        <v>2008</v>
      </c>
      <c r="G6738" t="s">
        <v>126</v>
      </c>
      <c r="I6738" t="s">
        <v>7823</v>
      </c>
      <c r="J6738" t="s">
        <v>7824</v>
      </c>
      <c r="K6738" t="s">
        <v>20</v>
      </c>
      <c r="L6738" t="s">
        <v>1197</v>
      </c>
      <c r="M6738" t="s">
        <v>554</v>
      </c>
      <c r="N6738" t="s">
        <v>8963</v>
      </c>
      <c r="O6738" t="s">
        <v>8964</v>
      </c>
      <c r="Q6738" t="s">
        <v>1200</v>
      </c>
      <c r="R6738" s="1">
        <f t="shared" si="526"/>
        <v>-17279.320000000007</v>
      </c>
      <c r="S6738" s="1">
        <f t="shared" si="527"/>
        <v>-3628.6572000000015</v>
      </c>
      <c r="T6738" s="1">
        <f t="shared" si="528"/>
        <v>-6047.7599999999948</v>
      </c>
      <c r="U6738" s="1">
        <f t="shared" si="529"/>
        <v>2419.1027999999933</v>
      </c>
    </row>
    <row r="6739" spans="1:21" x14ac:dyDescent="0.2">
      <c r="A6739" t="s">
        <v>16</v>
      </c>
      <c r="B6739" t="s">
        <v>6317</v>
      </c>
      <c r="C6739" t="s">
        <v>18</v>
      </c>
      <c r="D6739" t="s">
        <v>19</v>
      </c>
      <c r="E6739" t="s">
        <v>1195</v>
      </c>
      <c r="F6739" t="str">
        <f t="shared" si="525"/>
        <v>2008</v>
      </c>
      <c r="G6739" t="s">
        <v>126</v>
      </c>
      <c r="I6739" t="s">
        <v>5324</v>
      </c>
      <c r="J6739" t="s">
        <v>5325</v>
      </c>
      <c r="K6739" t="s">
        <v>20</v>
      </c>
      <c r="L6739" t="s">
        <v>1197</v>
      </c>
      <c r="M6739" t="s">
        <v>554</v>
      </c>
      <c r="N6739" t="s">
        <v>6601</v>
      </c>
      <c r="O6739" t="s">
        <v>6602</v>
      </c>
      <c r="Q6739" t="s">
        <v>1200</v>
      </c>
      <c r="R6739" s="1">
        <f t="shared" si="526"/>
        <v>-17279.320000000007</v>
      </c>
      <c r="S6739" s="1">
        <f t="shared" si="527"/>
        <v>-3628.6572000000015</v>
      </c>
      <c r="T6739" s="1">
        <f t="shared" si="528"/>
        <v>-6047.7599999999948</v>
      </c>
      <c r="U6739" s="1">
        <f t="shared" si="529"/>
        <v>2419.1027999999933</v>
      </c>
    </row>
    <row r="6740" spans="1:21" x14ac:dyDescent="0.2">
      <c r="A6740" t="s">
        <v>16</v>
      </c>
      <c r="B6740" t="s">
        <v>17</v>
      </c>
      <c r="C6740" t="s">
        <v>18</v>
      </c>
      <c r="D6740" t="s">
        <v>19</v>
      </c>
      <c r="E6740" t="s">
        <v>1195</v>
      </c>
      <c r="F6740" t="str">
        <f t="shared" si="525"/>
        <v>2008</v>
      </c>
      <c r="G6740" t="s">
        <v>126</v>
      </c>
      <c r="I6740" s="3">
        <v>95642</v>
      </c>
      <c r="J6740" s="3">
        <v>273262.84999999998</v>
      </c>
      <c r="K6740" s="2">
        <v>0</v>
      </c>
      <c r="L6740" s="3">
        <v>-6047.76</v>
      </c>
      <c r="M6740" s="4">
        <v>0.35</v>
      </c>
      <c r="N6740" s="5">
        <v>89594.240000000005</v>
      </c>
      <c r="O6740" s="5">
        <v>255983.53</v>
      </c>
      <c r="Q6740" t="s">
        <v>1200</v>
      </c>
      <c r="R6740" s="1">
        <f t="shared" si="526"/>
        <v>-17279.319999999978</v>
      </c>
      <c r="S6740" s="1">
        <f t="shared" si="527"/>
        <v>-3628.6571999999951</v>
      </c>
      <c r="T6740" s="1">
        <f t="shared" si="528"/>
        <v>-6047.7599999999948</v>
      </c>
      <c r="U6740" s="1">
        <f t="shared" si="529"/>
        <v>2419.1027999999997</v>
      </c>
    </row>
    <row r="6741" spans="1:21" x14ac:dyDescent="0.2">
      <c r="A6741" t="s">
        <v>16</v>
      </c>
      <c r="B6741" t="s">
        <v>4967</v>
      </c>
      <c r="C6741" t="s">
        <v>18</v>
      </c>
      <c r="D6741" t="s">
        <v>19</v>
      </c>
      <c r="E6741" t="s">
        <v>1195</v>
      </c>
      <c r="F6741" t="str">
        <f t="shared" si="525"/>
        <v>2008</v>
      </c>
      <c r="G6741" t="s">
        <v>126</v>
      </c>
      <c r="I6741" t="s">
        <v>3877</v>
      </c>
      <c r="J6741" t="s">
        <v>3878</v>
      </c>
      <c r="K6741" t="s">
        <v>20</v>
      </c>
      <c r="L6741" t="s">
        <v>1197</v>
      </c>
      <c r="M6741" t="s">
        <v>554</v>
      </c>
      <c r="N6741" t="s">
        <v>5324</v>
      </c>
      <c r="O6741" t="s">
        <v>5325</v>
      </c>
      <c r="Q6741" t="s">
        <v>1200</v>
      </c>
      <c r="R6741" s="1">
        <f t="shared" si="526"/>
        <v>-17279.319999999978</v>
      </c>
      <c r="S6741" s="1">
        <f t="shared" si="527"/>
        <v>-3628.6571999999951</v>
      </c>
      <c r="T6741" s="1">
        <f t="shared" si="528"/>
        <v>-6047.7599999999948</v>
      </c>
      <c r="U6741" s="1">
        <f t="shared" si="529"/>
        <v>2419.1027999999997</v>
      </c>
    </row>
    <row r="6742" spans="1:21" x14ac:dyDescent="0.2">
      <c r="A6742" t="s">
        <v>16</v>
      </c>
      <c r="B6742" t="s">
        <v>14225</v>
      </c>
      <c r="C6742" t="s">
        <v>18</v>
      </c>
      <c r="D6742" t="s">
        <v>19</v>
      </c>
      <c r="E6742" t="s">
        <v>1195</v>
      </c>
      <c r="F6742" t="str">
        <f t="shared" si="525"/>
        <v>2008</v>
      </c>
      <c r="G6742" t="s">
        <v>126</v>
      </c>
      <c r="I6742" t="s">
        <v>13383</v>
      </c>
      <c r="J6742" t="s">
        <v>13384</v>
      </c>
      <c r="K6742" t="s">
        <v>20</v>
      </c>
      <c r="L6742" t="s">
        <v>1197</v>
      </c>
      <c r="M6742" t="s">
        <v>554</v>
      </c>
      <c r="N6742" t="s">
        <v>14468</v>
      </c>
      <c r="O6742" t="s">
        <v>14469</v>
      </c>
      <c r="Q6742" t="s">
        <v>1200</v>
      </c>
      <c r="R6742" s="1">
        <f t="shared" si="526"/>
        <v>-17279.319999999992</v>
      </c>
      <c r="S6742" s="1">
        <f t="shared" si="527"/>
        <v>-3628.6571999999983</v>
      </c>
      <c r="T6742" s="1">
        <f t="shared" si="528"/>
        <v>-6047.7599999999984</v>
      </c>
      <c r="U6742" s="1">
        <f t="shared" si="529"/>
        <v>2419.1028000000001</v>
      </c>
    </row>
    <row r="6743" spans="1:21" x14ac:dyDescent="0.2">
      <c r="A6743" t="s">
        <v>16</v>
      </c>
      <c r="B6743" t="s">
        <v>18410</v>
      </c>
      <c r="C6743" t="s">
        <v>18</v>
      </c>
      <c r="D6743" t="s">
        <v>19</v>
      </c>
      <c r="E6743" t="s">
        <v>1195</v>
      </c>
      <c r="F6743" t="str">
        <f t="shared" si="525"/>
        <v>2008</v>
      </c>
      <c r="G6743" t="s">
        <v>126</v>
      </c>
      <c r="I6743" t="s">
        <v>17641</v>
      </c>
      <c r="J6743" t="s">
        <v>17642</v>
      </c>
      <c r="K6743" t="s">
        <v>20</v>
      </c>
      <c r="L6743" t="s">
        <v>1197</v>
      </c>
      <c r="M6743" t="s">
        <v>554</v>
      </c>
      <c r="N6743" t="s">
        <v>18659</v>
      </c>
      <c r="O6743" t="s">
        <v>18660</v>
      </c>
      <c r="Q6743" t="s">
        <v>1200</v>
      </c>
      <c r="R6743" s="1">
        <f t="shared" si="526"/>
        <v>-17279.32</v>
      </c>
      <c r="S6743" s="1">
        <f t="shared" si="527"/>
        <v>-3628.6571999999996</v>
      </c>
      <c r="T6743" s="1">
        <f t="shared" si="528"/>
        <v>-6047.76</v>
      </c>
      <c r="U6743" s="1">
        <f t="shared" si="529"/>
        <v>2419.1028000000006</v>
      </c>
    </row>
    <row r="6744" spans="1:21" x14ac:dyDescent="0.2">
      <c r="A6744" t="s">
        <v>16</v>
      </c>
      <c r="B6744" t="s">
        <v>9899</v>
      </c>
      <c r="C6744" t="s">
        <v>18</v>
      </c>
      <c r="D6744" t="s">
        <v>19</v>
      </c>
      <c r="E6744" t="s">
        <v>1195</v>
      </c>
      <c r="F6744" t="str">
        <f t="shared" si="525"/>
        <v>2008</v>
      </c>
      <c r="G6744" t="s">
        <v>126</v>
      </c>
      <c r="I6744" t="s">
        <v>8963</v>
      </c>
      <c r="J6744" t="s">
        <v>8964</v>
      </c>
      <c r="K6744" t="s">
        <v>20</v>
      </c>
      <c r="L6744" t="s">
        <v>1197</v>
      </c>
      <c r="M6744" t="s">
        <v>554</v>
      </c>
      <c r="N6744" t="s">
        <v>10062</v>
      </c>
      <c r="O6744" t="s">
        <v>10063</v>
      </c>
      <c r="Q6744" t="s">
        <v>1200</v>
      </c>
      <c r="R6744" s="1">
        <f t="shared" si="526"/>
        <v>-17279.320000000007</v>
      </c>
      <c r="S6744" s="1">
        <f t="shared" si="527"/>
        <v>-3628.6572000000015</v>
      </c>
      <c r="T6744" s="1">
        <f t="shared" si="528"/>
        <v>-6047.760000000002</v>
      </c>
      <c r="U6744" s="1">
        <f t="shared" si="529"/>
        <v>2419.1028000000006</v>
      </c>
    </row>
    <row r="6745" spans="1:21" x14ac:dyDescent="0.2">
      <c r="A6745" t="s">
        <v>16</v>
      </c>
      <c r="B6745" t="s">
        <v>16349</v>
      </c>
      <c r="C6745" t="s">
        <v>18</v>
      </c>
      <c r="D6745" t="s">
        <v>19</v>
      </c>
      <c r="E6745" t="s">
        <v>1195</v>
      </c>
      <c r="F6745" t="str">
        <f t="shared" si="525"/>
        <v>2008</v>
      </c>
      <c r="G6745" t="s">
        <v>126</v>
      </c>
      <c r="I6745" t="s">
        <v>15542</v>
      </c>
      <c r="J6745" t="s">
        <v>15543</v>
      </c>
      <c r="K6745" t="s">
        <v>20</v>
      </c>
      <c r="L6745" t="s">
        <v>1197</v>
      </c>
      <c r="M6745" t="s">
        <v>554</v>
      </c>
      <c r="N6745" t="s">
        <v>16589</v>
      </c>
      <c r="O6745" t="s">
        <v>16590</v>
      </c>
      <c r="Q6745" t="s">
        <v>1200</v>
      </c>
      <c r="R6745" s="1">
        <f t="shared" si="526"/>
        <v>-17279.319999999992</v>
      </c>
      <c r="S6745" s="1">
        <f t="shared" si="527"/>
        <v>-3628.6571999999983</v>
      </c>
      <c r="T6745" s="1">
        <f t="shared" si="528"/>
        <v>-6047.760000000002</v>
      </c>
      <c r="U6745" s="1">
        <f t="shared" si="529"/>
        <v>2419.1028000000038</v>
      </c>
    </row>
    <row r="6746" spans="1:21" x14ac:dyDescent="0.2">
      <c r="A6746" t="s">
        <v>16</v>
      </c>
      <c r="B6746" t="s">
        <v>11005</v>
      </c>
      <c r="C6746" t="s">
        <v>18</v>
      </c>
      <c r="D6746" t="s">
        <v>19</v>
      </c>
      <c r="E6746" t="s">
        <v>1195</v>
      </c>
      <c r="F6746" t="str">
        <f t="shared" si="525"/>
        <v>2008</v>
      </c>
      <c r="G6746" t="s">
        <v>126</v>
      </c>
      <c r="I6746" t="s">
        <v>10062</v>
      </c>
      <c r="J6746" t="s">
        <v>10063</v>
      </c>
      <c r="K6746" t="s">
        <v>20</v>
      </c>
      <c r="L6746" t="s">
        <v>1197</v>
      </c>
      <c r="M6746" t="s">
        <v>554</v>
      </c>
      <c r="N6746" t="s">
        <v>11179</v>
      </c>
      <c r="O6746" t="s">
        <v>11180</v>
      </c>
      <c r="Q6746" t="s">
        <v>1200</v>
      </c>
      <c r="R6746" s="1">
        <f t="shared" si="526"/>
        <v>-17279.319999999978</v>
      </c>
      <c r="S6746" s="1">
        <f t="shared" si="527"/>
        <v>-3628.6571999999951</v>
      </c>
      <c r="T6746" s="1">
        <f t="shared" si="528"/>
        <v>-6047.760000000002</v>
      </c>
      <c r="U6746" s="1">
        <f t="shared" si="529"/>
        <v>2419.1028000000069</v>
      </c>
    </row>
    <row r="6747" spans="1:21" x14ac:dyDescent="0.2">
      <c r="A6747" t="s">
        <v>16</v>
      </c>
      <c r="B6747" t="s">
        <v>7582</v>
      </c>
      <c r="C6747" t="s">
        <v>18</v>
      </c>
      <c r="D6747" t="s">
        <v>19</v>
      </c>
      <c r="E6747" t="s">
        <v>1195</v>
      </c>
      <c r="F6747" t="str">
        <f t="shared" si="525"/>
        <v>2008</v>
      </c>
      <c r="G6747" t="s">
        <v>126</v>
      </c>
      <c r="I6747" t="s">
        <v>6601</v>
      </c>
      <c r="J6747" t="s">
        <v>6602</v>
      </c>
      <c r="K6747" t="s">
        <v>20</v>
      </c>
      <c r="L6747" t="s">
        <v>1197</v>
      </c>
      <c r="M6747" t="s">
        <v>554</v>
      </c>
      <c r="N6747" t="s">
        <v>7823</v>
      </c>
      <c r="O6747" t="s">
        <v>7824</v>
      </c>
      <c r="Q6747" t="s">
        <v>1200</v>
      </c>
      <c r="R6747" s="1">
        <f t="shared" si="526"/>
        <v>-17279.320000000007</v>
      </c>
      <c r="S6747" s="1">
        <f t="shared" si="527"/>
        <v>-3628.6572000000015</v>
      </c>
      <c r="T6747" s="1">
        <f t="shared" si="528"/>
        <v>-6047.7600000000093</v>
      </c>
      <c r="U6747" s="1">
        <f t="shared" si="529"/>
        <v>2419.1028000000078</v>
      </c>
    </row>
    <row r="6748" spans="1:21" x14ac:dyDescent="0.2">
      <c r="A6748" t="s">
        <v>16</v>
      </c>
      <c r="B6748" t="s">
        <v>3360</v>
      </c>
      <c r="C6748" t="s">
        <v>18</v>
      </c>
      <c r="D6748" t="s">
        <v>19</v>
      </c>
      <c r="E6748" t="s">
        <v>1195</v>
      </c>
      <c r="F6748" t="str">
        <f t="shared" si="525"/>
        <v>2008</v>
      </c>
      <c r="G6748" t="s">
        <v>126</v>
      </c>
      <c r="I6748" t="s">
        <v>1198</v>
      </c>
      <c r="J6748" t="s">
        <v>1199</v>
      </c>
      <c r="K6748" t="s">
        <v>20</v>
      </c>
      <c r="L6748" t="s">
        <v>1197</v>
      </c>
      <c r="M6748" t="s">
        <v>554</v>
      </c>
      <c r="N6748" t="s">
        <v>3877</v>
      </c>
      <c r="O6748" t="s">
        <v>3878</v>
      </c>
      <c r="Q6748" t="s">
        <v>1200</v>
      </c>
      <c r="R6748" s="1">
        <f t="shared" si="526"/>
        <v>-17279.320000000007</v>
      </c>
      <c r="S6748" s="1">
        <f t="shared" si="527"/>
        <v>-3628.6572000000015</v>
      </c>
      <c r="T6748" s="1">
        <f t="shared" si="528"/>
        <v>-6047.7600000000093</v>
      </c>
      <c r="U6748" s="1">
        <f t="shared" si="529"/>
        <v>2419.1028000000078</v>
      </c>
    </row>
    <row r="6749" spans="1:21" x14ac:dyDescent="0.2">
      <c r="A6749" t="s">
        <v>16</v>
      </c>
      <c r="B6749" t="s">
        <v>17383</v>
      </c>
      <c r="C6749" t="s">
        <v>18</v>
      </c>
      <c r="D6749" t="s">
        <v>19</v>
      </c>
      <c r="E6749" t="s">
        <v>1195</v>
      </c>
      <c r="F6749" t="str">
        <f t="shared" si="525"/>
        <v>2008</v>
      </c>
      <c r="G6749" t="s">
        <v>126</v>
      </c>
      <c r="I6749" t="s">
        <v>16589</v>
      </c>
      <c r="J6749" t="s">
        <v>16590</v>
      </c>
      <c r="K6749" t="s">
        <v>20</v>
      </c>
      <c r="L6749" t="s">
        <v>13382</v>
      </c>
      <c r="M6749" t="s">
        <v>554</v>
      </c>
      <c r="N6749" t="s">
        <v>17641</v>
      </c>
      <c r="O6749" t="s">
        <v>17642</v>
      </c>
      <c r="Q6749" t="s">
        <v>1200</v>
      </c>
      <c r="R6749" s="1">
        <f t="shared" si="526"/>
        <v>-17279.320000000003</v>
      </c>
      <c r="S6749" s="1">
        <f t="shared" si="527"/>
        <v>-3628.6572000000006</v>
      </c>
      <c r="T6749" s="1">
        <f t="shared" si="528"/>
        <v>-6047.7699999999986</v>
      </c>
      <c r="U6749" s="1">
        <f t="shared" si="529"/>
        <v>2419.1127999999981</v>
      </c>
    </row>
    <row r="6750" spans="1:21" x14ac:dyDescent="0.2">
      <c r="A6750" t="s">
        <v>16</v>
      </c>
      <c r="B6750" t="s">
        <v>15298</v>
      </c>
      <c r="C6750" t="s">
        <v>18</v>
      </c>
      <c r="D6750" t="s">
        <v>19</v>
      </c>
      <c r="E6750" t="s">
        <v>1195</v>
      </c>
      <c r="F6750" t="str">
        <f t="shared" si="525"/>
        <v>2008</v>
      </c>
      <c r="G6750" t="s">
        <v>126</v>
      </c>
      <c r="I6750" t="s">
        <v>14468</v>
      </c>
      <c r="J6750" t="s">
        <v>14469</v>
      </c>
      <c r="K6750" t="s">
        <v>20</v>
      </c>
      <c r="L6750" t="s">
        <v>13382</v>
      </c>
      <c r="M6750" t="s">
        <v>554</v>
      </c>
      <c r="N6750" t="s">
        <v>15542</v>
      </c>
      <c r="O6750" t="s">
        <v>15543</v>
      </c>
      <c r="Q6750" t="s">
        <v>1200</v>
      </c>
      <c r="R6750" s="1">
        <f t="shared" si="526"/>
        <v>-17279.320000000007</v>
      </c>
      <c r="S6750" s="1">
        <f t="shared" si="527"/>
        <v>-3628.6572000000015</v>
      </c>
      <c r="T6750" s="1">
        <f t="shared" si="528"/>
        <v>-6047.77</v>
      </c>
      <c r="U6750" s="1">
        <f t="shared" si="529"/>
        <v>2419.112799999999</v>
      </c>
    </row>
    <row r="6751" spans="1:21" x14ac:dyDescent="0.2">
      <c r="A6751" t="s">
        <v>16</v>
      </c>
      <c r="B6751" t="s">
        <v>13151</v>
      </c>
      <c r="C6751" t="s">
        <v>18</v>
      </c>
      <c r="D6751" t="s">
        <v>19</v>
      </c>
      <c r="E6751" t="s">
        <v>1195</v>
      </c>
      <c r="F6751" t="str">
        <f t="shared" si="525"/>
        <v>2008</v>
      </c>
      <c r="G6751" t="s">
        <v>126</v>
      </c>
      <c r="I6751" t="s">
        <v>12293</v>
      </c>
      <c r="J6751" t="s">
        <v>12294</v>
      </c>
      <c r="K6751" t="s">
        <v>20</v>
      </c>
      <c r="L6751" t="s">
        <v>13382</v>
      </c>
      <c r="M6751" t="s">
        <v>554</v>
      </c>
      <c r="N6751" t="s">
        <v>13383</v>
      </c>
      <c r="O6751" t="s">
        <v>13384</v>
      </c>
      <c r="Q6751" t="s">
        <v>1200</v>
      </c>
      <c r="R6751" s="1">
        <f t="shared" si="526"/>
        <v>-17279.320000000007</v>
      </c>
      <c r="S6751" s="1">
        <f t="shared" si="527"/>
        <v>-3628.6572000000015</v>
      </c>
      <c r="T6751" s="1">
        <f t="shared" si="528"/>
        <v>-6047.7700000000041</v>
      </c>
      <c r="U6751" s="1">
        <f t="shared" si="529"/>
        <v>2419.1128000000026</v>
      </c>
    </row>
    <row r="6752" spans="1:21" x14ac:dyDescent="0.2">
      <c r="A6752" t="s">
        <v>2467</v>
      </c>
      <c r="B6752" t="s">
        <v>11005</v>
      </c>
      <c r="C6752" t="s">
        <v>18</v>
      </c>
      <c r="D6752" t="s">
        <v>19</v>
      </c>
      <c r="E6752" t="s">
        <v>188</v>
      </c>
      <c r="F6752" t="str">
        <f t="shared" si="525"/>
        <v>1984</v>
      </c>
      <c r="G6752" t="s">
        <v>2483</v>
      </c>
      <c r="I6752" t="s">
        <v>10595</v>
      </c>
      <c r="J6752" t="s">
        <v>10596</v>
      </c>
      <c r="K6752" t="s">
        <v>20</v>
      </c>
      <c r="L6752" t="s">
        <v>11676</v>
      </c>
      <c r="M6752" t="s">
        <v>2613</v>
      </c>
      <c r="N6752" t="s">
        <v>11677</v>
      </c>
      <c r="O6752" t="s">
        <v>11678</v>
      </c>
      <c r="Q6752" t="s">
        <v>2616</v>
      </c>
      <c r="R6752" s="1">
        <f t="shared" si="526"/>
        <v>-14375.48000000001</v>
      </c>
      <c r="S6752" s="1">
        <f t="shared" si="527"/>
        <v>-3018.850800000002</v>
      </c>
      <c r="T6752" s="1">
        <f t="shared" si="528"/>
        <v>-5461.32</v>
      </c>
      <c r="U6752" s="1">
        <f t="shared" si="529"/>
        <v>2442.4691999999977</v>
      </c>
    </row>
    <row r="6753" spans="1:21" x14ac:dyDescent="0.2">
      <c r="A6753" t="s">
        <v>2467</v>
      </c>
      <c r="B6753" t="s">
        <v>17383</v>
      </c>
      <c r="C6753" t="s">
        <v>18</v>
      </c>
      <c r="D6753" t="s">
        <v>19</v>
      </c>
      <c r="E6753" t="s">
        <v>188</v>
      </c>
      <c r="F6753" t="str">
        <f t="shared" si="525"/>
        <v>1984</v>
      </c>
      <c r="G6753" t="s">
        <v>2483</v>
      </c>
      <c r="I6753" t="s">
        <v>17008</v>
      </c>
      <c r="J6753" t="s">
        <v>17009</v>
      </c>
      <c r="K6753" t="s">
        <v>20</v>
      </c>
      <c r="L6753" t="s">
        <v>11676</v>
      </c>
      <c r="M6753" t="s">
        <v>2613</v>
      </c>
      <c r="N6753" t="s">
        <v>18042</v>
      </c>
      <c r="O6753" t="s">
        <v>18043</v>
      </c>
      <c r="Q6753" t="s">
        <v>2616</v>
      </c>
      <c r="R6753" s="1">
        <f t="shared" si="526"/>
        <v>-14375.480000000001</v>
      </c>
      <c r="S6753" s="1">
        <f t="shared" si="527"/>
        <v>-3018.8508000000002</v>
      </c>
      <c r="T6753" s="1">
        <f t="shared" si="528"/>
        <v>-5461.32</v>
      </c>
      <c r="U6753" s="1">
        <f t="shared" si="529"/>
        <v>2442.4691999999995</v>
      </c>
    </row>
    <row r="6754" spans="1:21" x14ac:dyDescent="0.2">
      <c r="A6754" t="s">
        <v>2467</v>
      </c>
      <c r="B6754" t="s">
        <v>15298</v>
      </c>
      <c r="C6754" t="s">
        <v>18</v>
      </c>
      <c r="D6754" t="s">
        <v>19</v>
      </c>
      <c r="E6754" t="s">
        <v>188</v>
      </c>
      <c r="F6754" t="str">
        <f t="shared" si="525"/>
        <v>1984</v>
      </c>
      <c r="G6754" t="s">
        <v>2483</v>
      </c>
      <c r="I6754" t="s">
        <v>14915</v>
      </c>
      <c r="J6754" t="s">
        <v>14916</v>
      </c>
      <c r="K6754" t="s">
        <v>20</v>
      </c>
      <c r="L6754" t="s">
        <v>11676</v>
      </c>
      <c r="M6754" t="s">
        <v>2613</v>
      </c>
      <c r="N6754" t="s">
        <v>15981</v>
      </c>
      <c r="O6754" t="s">
        <v>15982</v>
      </c>
      <c r="Q6754" t="s">
        <v>2616</v>
      </c>
      <c r="R6754" s="1">
        <f t="shared" si="526"/>
        <v>-14375.48</v>
      </c>
      <c r="S6754" s="1">
        <f t="shared" si="527"/>
        <v>-3018.8507999999997</v>
      </c>
      <c r="T6754" s="1">
        <f t="shared" si="528"/>
        <v>-5461.32</v>
      </c>
      <c r="U6754" s="1">
        <f t="shared" si="529"/>
        <v>2442.4692</v>
      </c>
    </row>
    <row r="6755" spans="1:21" x14ac:dyDescent="0.2">
      <c r="A6755" t="s">
        <v>2467</v>
      </c>
      <c r="B6755" t="s">
        <v>13151</v>
      </c>
      <c r="C6755" t="s">
        <v>18</v>
      </c>
      <c r="D6755" t="s">
        <v>19</v>
      </c>
      <c r="E6755" t="s">
        <v>188</v>
      </c>
      <c r="F6755" t="str">
        <f t="shared" si="525"/>
        <v>1984</v>
      </c>
      <c r="G6755" t="s">
        <v>2483</v>
      </c>
      <c r="I6755" t="s">
        <v>12758</v>
      </c>
      <c r="J6755" t="s">
        <v>12759</v>
      </c>
      <c r="K6755" t="s">
        <v>20</v>
      </c>
      <c r="L6755" t="s">
        <v>11676</v>
      </c>
      <c r="M6755" t="s">
        <v>2613</v>
      </c>
      <c r="N6755" t="s">
        <v>13840</v>
      </c>
      <c r="O6755" t="s">
        <v>13841</v>
      </c>
      <c r="Q6755" t="s">
        <v>2616</v>
      </c>
      <c r="R6755" s="1">
        <f t="shared" si="526"/>
        <v>-14375.479999999996</v>
      </c>
      <c r="S6755" s="1">
        <f t="shared" si="527"/>
        <v>-3018.8507999999993</v>
      </c>
      <c r="T6755" s="1">
        <f t="shared" si="528"/>
        <v>-5461.32</v>
      </c>
      <c r="U6755" s="1">
        <f t="shared" si="529"/>
        <v>2442.4692000000005</v>
      </c>
    </row>
    <row r="6756" spans="1:21" x14ac:dyDescent="0.2">
      <c r="A6756" t="s">
        <v>2467</v>
      </c>
      <c r="B6756" t="s">
        <v>4967</v>
      </c>
      <c r="C6756" t="s">
        <v>18</v>
      </c>
      <c r="D6756" t="s">
        <v>19</v>
      </c>
      <c r="E6756" t="s">
        <v>188</v>
      </c>
      <c r="F6756" t="str">
        <f t="shared" si="525"/>
        <v>1984</v>
      </c>
      <c r="G6756" t="s">
        <v>2483</v>
      </c>
      <c r="I6756" t="s">
        <v>4575</v>
      </c>
      <c r="J6756" t="s">
        <v>4576</v>
      </c>
      <c r="K6756" t="s">
        <v>20</v>
      </c>
      <c r="L6756" t="s">
        <v>2612</v>
      </c>
      <c r="M6756" t="s">
        <v>2613</v>
      </c>
      <c r="N6756" t="s">
        <v>5945</v>
      </c>
      <c r="O6756" t="s">
        <v>5946</v>
      </c>
      <c r="Q6756" t="s">
        <v>2616</v>
      </c>
      <c r="R6756" s="1">
        <f t="shared" si="526"/>
        <v>-14375.48000000001</v>
      </c>
      <c r="S6756" s="1">
        <f t="shared" si="527"/>
        <v>-3018.850800000002</v>
      </c>
      <c r="T6756" s="1">
        <f t="shared" si="528"/>
        <v>-5461.3299999999945</v>
      </c>
      <c r="U6756" s="1">
        <f t="shared" si="529"/>
        <v>2442.4791999999925</v>
      </c>
    </row>
    <row r="6757" spans="1:21" x14ac:dyDescent="0.2">
      <c r="A6757" t="s">
        <v>2467</v>
      </c>
      <c r="B6757" t="s">
        <v>8771</v>
      </c>
      <c r="C6757" t="s">
        <v>18</v>
      </c>
      <c r="D6757" t="s">
        <v>19</v>
      </c>
      <c r="E6757" t="s">
        <v>188</v>
      </c>
      <c r="F6757" t="str">
        <f t="shared" si="525"/>
        <v>1984</v>
      </c>
      <c r="G6757" t="s">
        <v>2483</v>
      </c>
      <c r="I6757" t="s">
        <v>8379</v>
      </c>
      <c r="J6757" t="s">
        <v>8380</v>
      </c>
      <c r="K6757" t="s">
        <v>20</v>
      </c>
      <c r="L6757" t="s">
        <v>2612</v>
      </c>
      <c r="M6757" t="s">
        <v>2613</v>
      </c>
      <c r="N6757" t="s">
        <v>9497</v>
      </c>
      <c r="O6757" t="s">
        <v>9498</v>
      </c>
      <c r="Q6757" t="s">
        <v>2616</v>
      </c>
      <c r="R6757" s="1">
        <f t="shared" si="526"/>
        <v>-14375.479999999996</v>
      </c>
      <c r="S6757" s="1">
        <f t="shared" si="527"/>
        <v>-3018.8507999999993</v>
      </c>
      <c r="T6757" s="1">
        <f t="shared" si="528"/>
        <v>-5461.3299999999945</v>
      </c>
      <c r="U6757" s="1">
        <f t="shared" si="529"/>
        <v>2442.4791999999952</v>
      </c>
    </row>
    <row r="6758" spans="1:21" x14ac:dyDescent="0.2">
      <c r="A6758" t="s">
        <v>2467</v>
      </c>
      <c r="B6758" t="s">
        <v>16349</v>
      </c>
      <c r="C6758" t="s">
        <v>18</v>
      </c>
      <c r="D6758" t="s">
        <v>19</v>
      </c>
      <c r="E6758" t="s">
        <v>188</v>
      </c>
      <c r="F6758" t="str">
        <f t="shared" si="525"/>
        <v>1984</v>
      </c>
      <c r="G6758" t="s">
        <v>2483</v>
      </c>
      <c r="I6758" t="s">
        <v>15981</v>
      </c>
      <c r="J6758" t="s">
        <v>15982</v>
      </c>
      <c r="K6758" t="s">
        <v>20</v>
      </c>
      <c r="L6758" t="s">
        <v>2612</v>
      </c>
      <c r="M6758" t="s">
        <v>2613</v>
      </c>
      <c r="N6758" t="s">
        <v>17008</v>
      </c>
      <c r="O6758" t="s">
        <v>17009</v>
      </c>
      <c r="Q6758" t="s">
        <v>2616</v>
      </c>
      <c r="R6758" s="1">
        <f t="shared" si="526"/>
        <v>-14375.48</v>
      </c>
      <c r="S6758" s="1">
        <f t="shared" si="527"/>
        <v>-3018.8507999999997</v>
      </c>
      <c r="T6758" s="1">
        <f t="shared" si="528"/>
        <v>-5461.329999999999</v>
      </c>
      <c r="U6758" s="1">
        <f t="shared" si="529"/>
        <v>2442.4791999999993</v>
      </c>
    </row>
    <row r="6759" spans="1:21" x14ac:dyDescent="0.2">
      <c r="A6759" t="s">
        <v>2467</v>
      </c>
      <c r="B6759" t="s">
        <v>7582</v>
      </c>
      <c r="C6759" t="s">
        <v>18</v>
      </c>
      <c r="D6759" t="s">
        <v>19</v>
      </c>
      <c r="E6759" t="s">
        <v>188</v>
      </c>
      <c r="F6759" t="str">
        <f t="shared" si="525"/>
        <v>1984</v>
      </c>
      <c r="G6759" t="s">
        <v>2483</v>
      </c>
      <c r="I6759" t="s">
        <v>7197</v>
      </c>
      <c r="J6759" t="s">
        <v>7198</v>
      </c>
      <c r="K6759" t="s">
        <v>20</v>
      </c>
      <c r="L6759" t="s">
        <v>2612</v>
      </c>
      <c r="M6759" t="s">
        <v>2613</v>
      </c>
      <c r="N6759" t="s">
        <v>8379</v>
      </c>
      <c r="O6759" t="s">
        <v>8380</v>
      </c>
      <c r="Q6759" t="s">
        <v>2616</v>
      </c>
      <c r="R6759" s="1">
        <f t="shared" si="526"/>
        <v>-14375.48000000001</v>
      </c>
      <c r="S6759" s="1">
        <f t="shared" si="527"/>
        <v>-3018.850800000002</v>
      </c>
      <c r="T6759" s="1">
        <f t="shared" si="528"/>
        <v>-5461.3300000000017</v>
      </c>
      <c r="U6759" s="1">
        <f t="shared" si="529"/>
        <v>2442.4791999999998</v>
      </c>
    </row>
    <row r="6760" spans="1:21" x14ac:dyDescent="0.2">
      <c r="A6760" t="s">
        <v>2467</v>
      </c>
      <c r="B6760" t="s">
        <v>3360</v>
      </c>
      <c r="C6760" t="s">
        <v>18</v>
      </c>
      <c r="D6760" t="s">
        <v>19</v>
      </c>
      <c r="E6760" t="s">
        <v>188</v>
      </c>
      <c r="F6760" t="str">
        <f t="shared" si="525"/>
        <v>1984</v>
      </c>
      <c r="G6760" t="s">
        <v>2483</v>
      </c>
      <c r="I6760" t="s">
        <v>2614</v>
      </c>
      <c r="J6760" t="s">
        <v>2615</v>
      </c>
      <c r="K6760" t="s">
        <v>20</v>
      </c>
      <c r="L6760" t="s">
        <v>2612</v>
      </c>
      <c r="M6760" t="s">
        <v>2613</v>
      </c>
      <c r="N6760" t="s">
        <v>4575</v>
      </c>
      <c r="O6760" t="s">
        <v>4576</v>
      </c>
      <c r="Q6760" t="s">
        <v>2616</v>
      </c>
      <c r="R6760" s="1">
        <f t="shared" si="526"/>
        <v>-14375.48000000001</v>
      </c>
      <c r="S6760" s="1">
        <f t="shared" si="527"/>
        <v>-3018.850800000002</v>
      </c>
      <c r="T6760" s="1">
        <f t="shared" si="528"/>
        <v>-5461.3300000000017</v>
      </c>
      <c r="U6760" s="1">
        <f t="shared" si="529"/>
        <v>2442.4791999999998</v>
      </c>
    </row>
    <row r="6761" spans="1:21" x14ac:dyDescent="0.2">
      <c r="A6761" t="s">
        <v>2467</v>
      </c>
      <c r="B6761" t="s">
        <v>14225</v>
      </c>
      <c r="C6761" t="s">
        <v>18</v>
      </c>
      <c r="D6761" t="s">
        <v>19</v>
      </c>
      <c r="E6761" t="s">
        <v>188</v>
      </c>
      <c r="F6761" t="str">
        <f t="shared" si="525"/>
        <v>1984</v>
      </c>
      <c r="G6761" t="s">
        <v>2483</v>
      </c>
      <c r="I6761" t="s">
        <v>13840</v>
      </c>
      <c r="J6761" t="s">
        <v>13841</v>
      </c>
      <c r="K6761" t="s">
        <v>20</v>
      </c>
      <c r="L6761" t="s">
        <v>2612</v>
      </c>
      <c r="M6761" t="s">
        <v>2613</v>
      </c>
      <c r="N6761" t="s">
        <v>14915</v>
      </c>
      <c r="O6761" t="s">
        <v>14916</v>
      </c>
      <c r="Q6761" t="s">
        <v>2616</v>
      </c>
      <c r="R6761" s="1">
        <f t="shared" si="526"/>
        <v>-14375.480000000003</v>
      </c>
      <c r="S6761" s="1">
        <f t="shared" si="527"/>
        <v>-3018.8508000000006</v>
      </c>
      <c r="T6761" s="1">
        <f t="shared" si="528"/>
        <v>-5461.3300000000017</v>
      </c>
      <c r="U6761" s="1">
        <f t="shared" si="529"/>
        <v>2442.4792000000011</v>
      </c>
    </row>
    <row r="6762" spans="1:21" x14ac:dyDescent="0.2">
      <c r="A6762" t="s">
        <v>2467</v>
      </c>
      <c r="B6762" t="s">
        <v>12067</v>
      </c>
      <c r="C6762" t="s">
        <v>18</v>
      </c>
      <c r="D6762" t="s">
        <v>19</v>
      </c>
      <c r="E6762" t="s">
        <v>188</v>
      </c>
      <c r="F6762" t="str">
        <f t="shared" si="525"/>
        <v>1984</v>
      </c>
      <c r="G6762" t="s">
        <v>2483</v>
      </c>
      <c r="I6762" t="s">
        <v>11677</v>
      </c>
      <c r="J6762" t="s">
        <v>11678</v>
      </c>
      <c r="K6762" t="s">
        <v>20</v>
      </c>
      <c r="L6762" t="s">
        <v>2612</v>
      </c>
      <c r="M6762" t="s">
        <v>2613</v>
      </c>
      <c r="N6762" t="s">
        <v>12758</v>
      </c>
      <c r="O6762" t="s">
        <v>12759</v>
      </c>
      <c r="Q6762" t="s">
        <v>2616</v>
      </c>
      <c r="R6762" s="1">
        <f t="shared" si="526"/>
        <v>-14375.479999999996</v>
      </c>
      <c r="S6762" s="1">
        <f t="shared" si="527"/>
        <v>-3018.8507999999993</v>
      </c>
      <c r="T6762" s="1">
        <f t="shared" si="528"/>
        <v>-5461.3300000000017</v>
      </c>
      <c r="U6762" s="1">
        <f t="shared" si="529"/>
        <v>2442.4792000000025</v>
      </c>
    </row>
    <row r="6763" spans="1:21" x14ac:dyDescent="0.2">
      <c r="A6763" t="s">
        <v>2467</v>
      </c>
      <c r="B6763" t="s">
        <v>9899</v>
      </c>
      <c r="C6763" t="s">
        <v>18</v>
      </c>
      <c r="D6763" t="s">
        <v>19</v>
      </c>
      <c r="E6763" t="s">
        <v>188</v>
      </c>
      <c r="F6763" t="str">
        <f t="shared" si="525"/>
        <v>1984</v>
      </c>
      <c r="G6763" t="s">
        <v>2483</v>
      </c>
      <c r="I6763" t="s">
        <v>9497</v>
      </c>
      <c r="J6763" t="s">
        <v>9498</v>
      </c>
      <c r="K6763" t="s">
        <v>20</v>
      </c>
      <c r="L6763" t="s">
        <v>2612</v>
      </c>
      <c r="M6763" t="s">
        <v>2613</v>
      </c>
      <c r="N6763" t="s">
        <v>10595</v>
      </c>
      <c r="O6763" t="s">
        <v>10596</v>
      </c>
      <c r="Q6763" t="s">
        <v>2616</v>
      </c>
      <c r="R6763" s="1">
        <f t="shared" si="526"/>
        <v>-14375.479999999996</v>
      </c>
      <c r="S6763" s="1">
        <f t="shared" si="527"/>
        <v>-3018.8507999999993</v>
      </c>
      <c r="T6763" s="1">
        <f t="shared" si="528"/>
        <v>-5461.3300000000017</v>
      </c>
      <c r="U6763" s="1">
        <f t="shared" si="529"/>
        <v>2442.4792000000025</v>
      </c>
    </row>
    <row r="6764" spans="1:21" x14ac:dyDescent="0.2">
      <c r="A6764" t="s">
        <v>2467</v>
      </c>
      <c r="B6764" t="s">
        <v>17</v>
      </c>
      <c r="C6764" t="s">
        <v>18</v>
      </c>
      <c r="D6764" t="s">
        <v>19</v>
      </c>
      <c r="E6764" t="s">
        <v>188</v>
      </c>
      <c r="F6764" t="str">
        <f t="shared" si="525"/>
        <v>1984</v>
      </c>
      <c r="G6764" t="s">
        <v>2483</v>
      </c>
      <c r="I6764" s="3">
        <v>77866.89</v>
      </c>
      <c r="J6764" s="3">
        <v>204963.71</v>
      </c>
      <c r="K6764" s="2">
        <v>0</v>
      </c>
      <c r="L6764" s="3">
        <v>-5461.33</v>
      </c>
      <c r="M6764" s="4">
        <v>0.37990000000000002</v>
      </c>
      <c r="N6764" s="5">
        <v>72405.56</v>
      </c>
      <c r="O6764" s="5">
        <v>190588.23</v>
      </c>
      <c r="Q6764" t="s">
        <v>2616</v>
      </c>
      <c r="R6764" s="1">
        <f t="shared" si="526"/>
        <v>-14375.479999999981</v>
      </c>
      <c r="S6764" s="1">
        <f t="shared" si="527"/>
        <v>-3018.8507999999961</v>
      </c>
      <c r="T6764" s="1">
        <f t="shared" si="528"/>
        <v>-5461.3300000000017</v>
      </c>
      <c r="U6764" s="1">
        <f t="shared" si="529"/>
        <v>2442.4792000000057</v>
      </c>
    </row>
    <row r="6765" spans="1:21" x14ac:dyDescent="0.2">
      <c r="A6765" t="s">
        <v>2467</v>
      </c>
      <c r="B6765" t="s">
        <v>6317</v>
      </c>
      <c r="C6765" t="s">
        <v>18</v>
      </c>
      <c r="D6765" t="s">
        <v>19</v>
      </c>
      <c r="E6765" t="s">
        <v>188</v>
      </c>
      <c r="F6765" t="str">
        <f t="shared" si="525"/>
        <v>1984</v>
      </c>
      <c r="G6765" t="s">
        <v>2483</v>
      </c>
      <c r="I6765" t="s">
        <v>5945</v>
      </c>
      <c r="J6765" t="s">
        <v>5946</v>
      </c>
      <c r="K6765" t="s">
        <v>20</v>
      </c>
      <c r="L6765" t="s">
        <v>2612</v>
      </c>
      <c r="M6765" t="s">
        <v>2613</v>
      </c>
      <c r="N6765" t="s">
        <v>7197</v>
      </c>
      <c r="O6765" t="s">
        <v>7198</v>
      </c>
      <c r="Q6765" t="s">
        <v>2616</v>
      </c>
      <c r="R6765" s="1">
        <f t="shared" si="526"/>
        <v>-14375.479999999981</v>
      </c>
      <c r="S6765" s="1">
        <f t="shared" si="527"/>
        <v>-3018.8507999999961</v>
      </c>
      <c r="T6765" s="1">
        <f t="shared" si="528"/>
        <v>-5461.3300000000017</v>
      </c>
      <c r="U6765" s="1">
        <f t="shared" si="529"/>
        <v>2442.4792000000057</v>
      </c>
    </row>
    <row r="6766" spans="1:21" x14ac:dyDescent="0.2">
      <c r="A6766" t="s">
        <v>1404</v>
      </c>
      <c r="B6766" t="s">
        <v>6317</v>
      </c>
      <c r="C6766" t="s">
        <v>18</v>
      </c>
      <c r="D6766" t="s">
        <v>19</v>
      </c>
      <c r="E6766" t="s">
        <v>1216</v>
      </c>
      <c r="F6766" t="str">
        <f t="shared" si="525"/>
        <v>2009</v>
      </c>
      <c r="G6766" t="s">
        <v>1420</v>
      </c>
      <c r="I6766" t="s">
        <v>5800</v>
      </c>
      <c r="J6766" t="s">
        <v>5801</v>
      </c>
      <c r="K6766" t="s">
        <v>20</v>
      </c>
      <c r="L6766" t="s">
        <v>4421</v>
      </c>
      <c r="M6766" t="s">
        <v>554</v>
      </c>
      <c r="N6766" t="s">
        <v>7063</v>
      </c>
      <c r="O6766" t="s">
        <v>7064</v>
      </c>
      <c r="Q6766" t="s">
        <v>1460</v>
      </c>
      <c r="R6766" s="1">
        <f t="shared" si="526"/>
        <v>-17450.450000000186</v>
      </c>
      <c r="S6766" s="1">
        <f t="shared" si="527"/>
        <v>-3664.5945000000388</v>
      </c>
      <c r="T6766" s="1">
        <f t="shared" si="528"/>
        <v>-6107.6599999999162</v>
      </c>
      <c r="U6766" s="1">
        <f t="shared" si="529"/>
        <v>2443.0654999998774</v>
      </c>
    </row>
    <row r="6767" spans="1:21" x14ac:dyDescent="0.2">
      <c r="A6767" t="s">
        <v>1404</v>
      </c>
      <c r="B6767" t="s">
        <v>3360</v>
      </c>
      <c r="C6767" t="s">
        <v>18</v>
      </c>
      <c r="D6767" t="s">
        <v>19</v>
      </c>
      <c r="E6767" t="s">
        <v>1216</v>
      </c>
      <c r="F6767" t="str">
        <f t="shared" si="525"/>
        <v>2009</v>
      </c>
      <c r="G6767" t="s">
        <v>1420</v>
      </c>
      <c r="I6767" t="s">
        <v>2344</v>
      </c>
      <c r="J6767" t="s">
        <v>2345</v>
      </c>
      <c r="K6767" t="s">
        <v>20</v>
      </c>
      <c r="L6767" t="s">
        <v>4421</v>
      </c>
      <c r="M6767" t="s">
        <v>554</v>
      </c>
      <c r="N6767" t="s">
        <v>4422</v>
      </c>
      <c r="O6767" t="s">
        <v>4423</v>
      </c>
      <c r="Q6767" t="s">
        <v>1460</v>
      </c>
      <c r="R6767" s="1">
        <f t="shared" si="526"/>
        <v>-17450.450000000186</v>
      </c>
      <c r="S6767" s="1">
        <f t="shared" si="527"/>
        <v>-3664.5945000000388</v>
      </c>
      <c r="T6767" s="1">
        <f t="shared" si="528"/>
        <v>-6107.6599999999162</v>
      </c>
      <c r="U6767" s="1">
        <f t="shared" si="529"/>
        <v>2443.0654999998774</v>
      </c>
    </row>
    <row r="6768" spans="1:21" x14ac:dyDescent="0.2">
      <c r="A6768" t="s">
        <v>1404</v>
      </c>
      <c r="B6768" t="s">
        <v>4967</v>
      </c>
      <c r="C6768" t="s">
        <v>18</v>
      </c>
      <c r="D6768" t="s">
        <v>19</v>
      </c>
      <c r="E6768" t="s">
        <v>1216</v>
      </c>
      <c r="F6768" t="str">
        <f t="shared" si="525"/>
        <v>2009</v>
      </c>
      <c r="G6768" t="s">
        <v>1420</v>
      </c>
      <c r="I6768" t="s">
        <v>4422</v>
      </c>
      <c r="J6768" t="s">
        <v>4423</v>
      </c>
      <c r="K6768" t="s">
        <v>20</v>
      </c>
      <c r="L6768" t="s">
        <v>5799</v>
      </c>
      <c r="M6768" t="s">
        <v>554</v>
      </c>
      <c r="N6768" t="s">
        <v>5800</v>
      </c>
      <c r="O6768" t="s">
        <v>5801</v>
      </c>
      <c r="Q6768" t="s">
        <v>1460</v>
      </c>
      <c r="R6768" s="1">
        <f t="shared" si="526"/>
        <v>-17471.029999999795</v>
      </c>
      <c r="S6768" s="1">
        <f t="shared" si="527"/>
        <v>-3668.9162999999567</v>
      </c>
      <c r="T6768" s="1">
        <f t="shared" si="528"/>
        <v>-6114.8600000001024</v>
      </c>
      <c r="U6768" s="1">
        <f t="shared" si="529"/>
        <v>2445.9437000001458</v>
      </c>
    </row>
    <row r="6769" spans="1:21" x14ac:dyDescent="0.2">
      <c r="A6769" t="s">
        <v>16</v>
      </c>
      <c r="B6769" t="s">
        <v>16349</v>
      </c>
      <c r="C6769" t="s">
        <v>18</v>
      </c>
      <c r="D6769" t="s">
        <v>19</v>
      </c>
      <c r="E6769" t="s">
        <v>1120</v>
      </c>
      <c r="F6769" t="str">
        <f t="shared" si="525"/>
        <v>2004</v>
      </c>
      <c r="G6769" t="s">
        <v>60</v>
      </c>
      <c r="I6769" t="s">
        <v>15513</v>
      </c>
      <c r="J6769" t="s">
        <v>15514</v>
      </c>
      <c r="K6769" t="s">
        <v>20</v>
      </c>
      <c r="L6769" t="s">
        <v>11149</v>
      </c>
      <c r="M6769" t="s">
        <v>554</v>
      </c>
      <c r="N6769" t="s">
        <v>16567</v>
      </c>
      <c r="O6769" t="s">
        <v>16568</v>
      </c>
      <c r="Q6769" t="s">
        <v>1124</v>
      </c>
      <c r="R6769" s="1">
        <f t="shared" si="526"/>
        <v>-17600.950000000004</v>
      </c>
      <c r="S6769" s="1">
        <f t="shared" si="527"/>
        <v>-3696.1995000000006</v>
      </c>
      <c r="T6769" s="1">
        <f t="shared" si="528"/>
        <v>-6160.33</v>
      </c>
      <c r="U6769" s="1">
        <f t="shared" si="529"/>
        <v>2464.1304999999993</v>
      </c>
    </row>
    <row r="6770" spans="1:21" x14ac:dyDescent="0.2">
      <c r="A6770" t="s">
        <v>16</v>
      </c>
      <c r="B6770" t="s">
        <v>11005</v>
      </c>
      <c r="C6770" t="s">
        <v>18</v>
      </c>
      <c r="D6770" t="s">
        <v>19</v>
      </c>
      <c r="E6770" t="s">
        <v>1120</v>
      </c>
      <c r="F6770" t="str">
        <f t="shared" si="525"/>
        <v>2004</v>
      </c>
      <c r="G6770" t="s">
        <v>60</v>
      </c>
      <c r="I6770" t="s">
        <v>10031</v>
      </c>
      <c r="J6770" t="s">
        <v>10032</v>
      </c>
      <c r="K6770" t="s">
        <v>20</v>
      </c>
      <c r="L6770" t="s">
        <v>11149</v>
      </c>
      <c r="M6770" t="s">
        <v>554</v>
      </c>
      <c r="N6770" t="s">
        <v>11150</v>
      </c>
      <c r="O6770" t="s">
        <v>11151</v>
      </c>
      <c r="Q6770" t="s">
        <v>1124</v>
      </c>
      <c r="R6770" s="1">
        <f t="shared" si="526"/>
        <v>-17600.950000000012</v>
      </c>
      <c r="S6770" s="1">
        <f t="shared" si="527"/>
        <v>-3696.1995000000024</v>
      </c>
      <c r="T6770" s="1">
        <f t="shared" si="528"/>
        <v>-6160.3300000000017</v>
      </c>
      <c r="U6770" s="1">
        <f t="shared" si="529"/>
        <v>2464.1304999999993</v>
      </c>
    </row>
    <row r="6771" spans="1:21" x14ac:dyDescent="0.2">
      <c r="A6771" t="s">
        <v>16</v>
      </c>
      <c r="B6771" t="s">
        <v>18410</v>
      </c>
      <c r="C6771" t="s">
        <v>18</v>
      </c>
      <c r="D6771" t="s">
        <v>19</v>
      </c>
      <c r="E6771" t="s">
        <v>1120</v>
      </c>
      <c r="F6771" t="str">
        <f t="shared" si="525"/>
        <v>2004</v>
      </c>
      <c r="G6771" t="s">
        <v>60</v>
      </c>
      <c r="I6771" t="s">
        <v>17605</v>
      </c>
      <c r="J6771" t="s">
        <v>17606</v>
      </c>
      <c r="K6771" t="s">
        <v>20</v>
      </c>
      <c r="L6771" t="s">
        <v>11149</v>
      </c>
      <c r="M6771" t="s">
        <v>554</v>
      </c>
      <c r="N6771" t="s">
        <v>18616</v>
      </c>
      <c r="O6771" t="s">
        <v>18617</v>
      </c>
      <c r="Q6771" t="s">
        <v>1124</v>
      </c>
      <c r="R6771" s="1">
        <f t="shared" si="526"/>
        <v>-17600.95</v>
      </c>
      <c r="S6771" s="1">
        <f t="shared" si="527"/>
        <v>-3696.1995000000002</v>
      </c>
      <c r="T6771" s="1">
        <f t="shared" si="528"/>
        <v>-6160.33</v>
      </c>
      <c r="U6771" s="1">
        <f t="shared" si="529"/>
        <v>2464.1304999999998</v>
      </c>
    </row>
    <row r="6772" spans="1:21" x14ac:dyDescent="0.2">
      <c r="A6772" t="s">
        <v>16</v>
      </c>
      <c r="B6772" t="s">
        <v>14225</v>
      </c>
      <c r="C6772" t="s">
        <v>18</v>
      </c>
      <c r="D6772" t="s">
        <v>19</v>
      </c>
      <c r="E6772" t="s">
        <v>1120</v>
      </c>
      <c r="F6772" t="str">
        <f t="shared" si="525"/>
        <v>2004</v>
      </c>
      <c r="G6772" t="s">
        <v>60</v>
      </c>
      <c r="I6772" t="s">
        <v>13352</v>
      </c>
      <c r="J6772" t="s">
        <v>13353</v>
      </c>
      <c r="K6772" t="s">
        <v>20</v>
      </c>
      <c r="L6772" t="s">
        <v>11149</v>
      </c>
      <c r="M6772" t="s">
        <v>554</v>
      </c>
      <c r="N6772" t="s">
        <v>14439</v>
      </c>
      <c r="O6772" t="s">
        <v>14440</v>
      </c>
      <c r="Q6772" t="s">
        <v>1124</v>
      </c>
      <c r="R6772" s="1">
        <f t="shared" si="526"/>
        <v>-17600.949999999997</v>
      </c>
      <c r="S6772" s="1">
        <f t="shared" si="527"/>
        <v>-3696.1994999999993</v>
      </c>
      <c r="T6772" s="1">
        <f t="shared" si="528"/>
        <v>-6160.3300000000017</v>
      </c>
      <c r="U6772" s="1">
        <f t="shared" si="529"/>
        <v>2464.1305000000025</v>
      </c>
    </row>
    <row r="6773" spans="1:21" x14ac:dyDescent="0.2">
      <c r="A6773" t="s">
        <v>16</v>
      </c>
      <c r="B6773" t="s">
        <v>12067</v>
      </c>
      <c r="C6773" t="s">
        <v>18</v>
      </c>
      <c r="D6773" t="s">
        <v>19</v>
      </c>
      <c r="E6773" t="s">
        <v>1120</v>
      </c>
      <c r="F6773" t="str">
        <f t="shared" si="525"/>
        <v>2004</v>
      </c>
      <c r="G6773" t="s">
        <v>60</v>
      </c>
      <c r="I6773" t="s">
        <v>11150</v>
      </c>
      <c r="J6773" t="s">
        <v>11151</v>
      </c>
      <c r="K6773" t="s">
        <v>20</v>
      </c>
      <c r="L6773" t="s">
        <v>11149</v>
      </c>
      <c r="M6773" t="s">
        <v>554</v>
      </c>
      <c r="N6773" t="s">
        <v>12263</v>
      </c>
      <c r="O6773" t="s">
        <v>12264</v>
      </c>
      <c r="Q6773" t="s">
        <v>1124</v>
      </c>
      <c r="R6773" s="1">
        <f t="shared" si="526"/>
        <v>-17600.949999999997</v>
      </c>
      <c r="S6773" s="1">
        <f t="shared" si="527"/>
        <v>-3696.1994999999993</v>
      </c>
      <c r="T6773" s="1">
        <f t="shared" si="528"/>
        <v>-6160.3300000000017</v>
      </c>
      <c r="U6773" s="1">
        <f t="shared" si="529"/>
        <v>2464.1305000000025</v>
      </c>
    </row>
    <row r="6774" spans="1:21" x14ac:dyDescent="0.2">
      <c r="A6774" t="s">
        <v>16</v>
      </c>
      <c r="B6774" t="s">
        <v>13151</v>
      </c>
      <c r="C6774" t="s">
        <v>18</v>
      </c>
      <c r="D6774" t="s">
        <v>19</v>
      </c>
      <c r="E6774" t="s">
        <v>1120</v>
      </c>
      <c r="F6774" t="str">
        <f t="shared" si="525"/>
        <v>2004</v>
      </c>
      <c r="G6774" t="s">
        <v>60</v>
      </c>
      <c r="I6774" t="s">
        <v>12263</v>
      </c>
      <c r="J6774" t="s">
        <v>12264</v>
      </c>
      <c r="K6774" t="s">
        <v>20</v>
      </c>
      <c r="L6774" t="s">
        <v>13351</v>
      </c>
      <c r="M6774" t="s">
        <v>554</v>
      </c>
      <c r="N6774" t="s">
        <v>13352</v>
      </c>
      <c r="O6774" t="s">
        <v>13353</v>
      </c>
      <c r="Q6774" t="s">
        <v>1124</v>
      </c>
      <c r="R6774" s="1">
        <f t="shared" si="526"/>
        <v>-17600.949999999997</v>
      </c>
      <c r="S6774" s="1">
        <f t="shared" si="527"/>
        <v>-3696.1994999999993</v>
      </c>
      <c r="T6774" s="1">
        <f t="shared" si="528"/>
        <v>-6160.3399999999965</v>
      </c>
      <c r="U6774" s="1">
        <f t="shared" si="529"/>
        <v>2464.1404999999972</v>
      </c>
    </row>
    <row r="6775" spans="1:21" x14ac:dyDescent="0.2">
      <c r="A6775" t="s">
        <v>16</v>
      </c>
      <c r="B6775" t="s">
        <v>15298</v>
      </c>
      <c r="C6775" t="s">
        <v>18</v>
      </c>
      <c r="D6775" t="s">
        <v>19</v>
      </c>
      <c r="E6775" t="s">
        <v>1120</v>
      </c>
      <c r="F6775" t="str">
        <f t="shared" si="525"/>
        <v>2004</v>
      </c>
      <c r="G6775" t="s">
        <v>60</v>
      </c>
      <c r="I6775" t="s">
        <v>14439</v>
      </c>
      <c r="J6775" t="s">
        <v>14440</v>
      </c>
      <c r="K6775" t="s">
        <v>20</v>
      </c>
      <c r="L6775" t="s">
        <v>13351</v>
      </c>
      <c r="M6775" t="s">
        <v>554</v>
      </c>
      <c r="N6775" t="s">
        <v>15513</v>
      </c>
      <c r="O6775" t="s">
        <v>15514</v>
      </c>
      <c r="Q6775" t="s">
        <v>1124</v>
      </c>
      <c r="R6775" s="1">
        <f t="shared" si="526"/>
        <v>-17600.950000000004</v>
      </c>
      <c r="S6775" s="1">
        <f t="shared" si="527"/>
        <v>-3696.1995000000006</v>
      </c>
      <c r="T6775" s="1">
        <f t="shared" si="528"/>
        <v>-6160.34</v>
      </c>
      <c r="U6775" s="1">
        <f t="shared" si="529"/>
        <v>2464.1404999999995</v>
      </c>
    </row>
    <row r="6776" spans="1:21" x14ac:dyDescent="0.2">
      <c r="A6776" t="s">
        <v>16</v>
      </c>
      <c r="B6776" t="s">
        <v>17383</v>
      </c>
      <c r="C6776" t="s">
        <v>18</v>
      </c>
      <c r="D6776" t="s">
        <v>19</v>
      </c>
      <c r="E6776" t="s">
        <v>1120</v>
      </c>
      <c r="F6776" t="str">
        <f t="shared" si="525"/>
        <v>2004</v>
      </c>
      <c r="G6776" t="s">
        <v>60</v>
      </c>
      <c r="I6776" t="s">
        <v>16567</v>
      </c>
      <c r="J6776" t="s">
        <v>16568</v>
      </c>
      <c r="K6776" t="s">
        <v>20</v>
      </c>
      <c r="L6776" t="s">
        <v>13351</v>
      </c>
      <c r="M6776" t="s">
        <v>554</v>
      </c>
      <c r="N6776" t="s">
        <v>17605</v>
      </c>
      <c r="O6776" t="s">
        <v>17606</v>
      </c>
      <c r="Q6776" t="s">
        <v>1124</v>
      </c>
      <c r="R6776" s="1">
        <f t="shared" si="526"/>
        <v>-17600.949999999997</v>
      </c>
      <c r="S6776" s="1">
        <f t="shared" si="527"/>
        <v>-3696.1994999999993</v>
      </c>
      <c r="T6776" s="1">
        <f t="shared" si="528"/>
        <v>-6160.3399999999992</v>
      </c>
      <c r="U6776" s="1">
        <f t="shared" si="529"/>
        <v>2464.1405</v>
      </c>
    </row>
    <row r="6777" spans="1:21" x14ac:dyDescent="0.2">
      <c r="A6777" t="s">
        <v>2467</v>
      </c>
      <c r="B6777" t="s">
        <v>6317</v>
      </c>
      <c r="C6777" t="s">
        <v>18</v>
      </c>
      <c r="D6777" t="s">
        <v>19</v>
      </c>
      <c r="E6777" t="s">
        <v>991</v>
      </c>
      <c r="F6777" t="str">
        <f t="shared" si="525"/>
        <v>2001</v>
      </c>
      <c r="G6777" t="s">
        <v>2483</v>
      </c>
      <c r="I6777" t="s">
        <v>6183</v>
      </c>
      <c r="J6777" t="s">
        <v>6184</v>
      </c>
      <c r="K6777" t="s">
        <v>20</v>
      </c>
      <c r="L6777" t="s">
        <v>7445</v>
      </c>
      <c r="M6777" t="s">
        <v>4272</v>
      </c>
      <c r="N6777" t="s">
        <v>7446</v>
      </c>
      <c r="O6777" t="s">
        <v>7447</v>
      </c>
      <c r="Q6777" t="s">
        <v>3109</v>
      </c>
      <c r="R6777" s="1">
        <f t="shared" si="526"/>
        <v>-19468.660000000149</v>
      </c>
      <c r="S6777" s="1">
        <f t="shared" si="527"/>
        <v>-4088.4186000000313</v>
      </c>
      <c r="T6777" s="1">
        <f t="shared" si="528"/>
        <v>-6570.0200000000186</v>
      </c>
      <c r="U6777" s="1">
        <f t="shared" si="529"/>
        <v>2481.6013999999873</v>
      </c>
    </row>
    <row r="6778" spans="1:21" x14ac:dyDescent="0.2">
      <c r="A6778" t="s">
        <v>2467</v>
      </c>
      <c r="B6778" t="s">
        <v>19407</v>
      </c>
      <c r="C6778" t="s">
        <v>18</v>
      </c>
      <c r="D6778" t="s">
        <v>19</v>
      </c>
      <c r="E6778" t="s">
        <v>1195</v>
      </c>
      <c r="F6778" t="str">
        <f t="shared" si="525"/>
        <v>2008</v>
      </c>
      <c r="G6778" t="s">
        <v>126</v>
      </c>
      <c r="I6778" t="s">
        <v>19332</v>
      </c>
      <c r="J6778" t="s">
        <v>19333</v>
      </c>
      <c r="K6778" t="s">
        <v>20</v>
      </c>
      <c r="L6778" t="s">
        <v>20280</v>
      </c>
      <c r="M6778" t="s">
        <v>554</v>
      </c>
      <c r="N6778" t="s">
        <v>20</v>
      </c>
      <c r="O6778" t="s">
        <v>23</v>
      </c>
      <c r="Q6778" t="s">
        <v>3249</v>
      </c>
      <c r="R6778" s="1">
        <f t="shared" si="526"/>
        <v>-17763.670000000002</v>
      </c>
      <c r="S6778" s="1">
        <f t="shared" si="527"/>
        <v>-3730.3707000000004</v>
      </c>
      <c r="T6778" s="1">
        <f t="shared" si="528"/>
        <v>-6217.28</v>
      </c>
      <c r="U6778" s="1">
        <f t="shared" si="529"/>
        <v>2486.9092999999993</v>
      </c>
    </row>
    <row r="6779" spans="1:21" x14ac:dyDescent="0.2">
      <c r="A6779" t="s">
        <v>2467</v>
      </c>
      <c r="B6779" t="s">
        <v>8771</v>
      </c>
      <c r="C6779" t="s">
        <v>18</v>
      </c>
      <c r="D6779" t="s">
        <v>19</v>
      </c>
      <c r="E6779" t="s">
        <v>1303</v>
      </c>
      <c r="F6779" t="str">
        <f t="shared" si="525"/>
        <v>2012</v>
      </c>
      <c r="G6779" t="s">
        <v>126</v>
      </c>
      <c r="I6779" t="s">
        <v>8752</v>
      </c>
      <c r="J6779" t="s">
        <v>8753</v>
      </c>
      <c r="K6779" t="s">
        <v>20</v>
      </c>
      <c r="L6779" t="s">
        <v>6290</v>
      </c>
      <c r="M6779" t="s">
        <v>554</v>
      </c>
      <c r="N6779" t="s">
        <v>9881</v>
      </c>
      <c r="O6779" t="s">
        <v>9882</v>
      </c>
      <c r="Q6779" t="s">
        <v>3321</v>
      </c>
      <c r="R6779" s="1">
        <f t="shared" si="526"/>
        <v>-17809.5</v>
      </c>
      <c r="S6779" s="1">
        <f t="shared" si="527"/>
        <v>-3739.9949999999999</v>
      </c>
      <c r="T6779" s="1">
        <f t="shared" si="528"/>
        <v>-6233.3199999999924</v>
      </c>
      <c r="U6779" s="1">
        <f t="shared" si="529"/>
        <v>2493.3249999999925</v>
      </c>
    </row>
    <row r="6780" spans="1:21" x14ac:dyDescent="0.2">
      <c r="A6780" t="s">
        <v>2467</v>
      </c>
      <c r="B6780" t="s">
        <v>6317</v>
      </c>
      <c r="C6780" t="s">
        <v>18</v>
      </c>
      <c r="D6780" t="s">
        <v>19</v>
      </c>
      <c r="E6780" t="s">
        <v>1303</v>
      </c>
      <c r="F6780" t="str">
        <f t="shared" si="525"/>
        <v>2012</v>
      </c>
      <c r="G6780" t="s">
        <v>126</v>
      </c>
      <c r="I6780" t="s">
        <v>6291</v>
      </c>
      <c r="J6780" t="s">
        <v>6292</v>
      </c>
      <c r="K6780" t="s">
        <v>20</v>
      </c>
      <c r="L6780" t="s">
        <v>6290</v>
      </c>
      <c r="M6780" t="s">
        <v>554</v>
      </c>
      <c r="N6780" t="s">
        <v>7560</v>
      </c>
      <c r="O6780" t="s">
        <v>7561</v>
      </c>
      <c r="Q6780" t="s">
        <v>3321</v>
      </c>
      <c r="R6780" s="1">
        <f t="shared" si="526"/>
        <v>-17809.5</v>
      </c>
      <c r="S6780" s="1">
        <f t="shared" si="527"/>
        <v>-3739.9949999999999</v>
      </c>
      <c r="T6780" s="1">
        <f t="shared" si="528"/>
        <v>-6233.3199999999924</v>
      </c>
      <c r="U6780" s="1">
        <f t="shared" si="529"/>
        <v>2493.3249999999925</v>
      </c>
    </row>
    <row r="6781" spans="1:21" x14ac:dyDescent="0.2">
      <c r="A6781" t="s">
        <v>2467</v>
      </c>
      <c r="B6781" t="s">
        <v>17383</v>
      </c>
      <c r="C6781" t="s">
        <v>18</v>
      </c>
      <c r="D6781" t="s">
        <v>19</v>
      </c>
      <c r="E6781" t="s">
        <v>1303</v>
      </c>
      <c r="F6781" t="str">
        <f t="shared" si="525"/>
        <v>2012</v>
      </c>
      <c r="G6781" t="s">
        <v>126</v>
      </c>
      <c r="I6781" t="s">
        <v>17353</v>
      </c>
      <c r="J6781" t="s">
        <v>17354</v>
      </c>
      <c r="K6781" t="s">
        <v>20</v>
      </c>
      <c r="L6781" t="s">
        <v>6290</v>
      </c>
      <c r="M6781" t="s">
        <v>554</v>
      </c>
      <c r="N6781" t="s">
        <v>18373</v>
      </c>
      <c r="O6781" t="s">
        <v>18374</v>
      </c>
      <c r="Q6781" t="s">
        <v>3321</v>
      </c>
      <c r="R6781" s="1">
        <f t="shared" si="526"/>
        <v>-17809.5</v>
      </c>
      <c r="S6781" s="1">
        <f t="shared" si="527"/>
        <v>-3739.9949999999999</v>
      </c>
      <c r="T6781" s="1">
        <f t="shared" si="528"/>
        <v>-6233.32</v>
      </c>
      <c r="U6781" s="1">
        <f t="shared" si="529"/>
        <v>2493.3249999999998</v>
      </c>
    </row>
    <row r="6782" spans="1:21" x14ac:dyDescent="0.2">
      <c r="A6782" t="s">
        <v>2467</v>
      </c>
      <c r="B6782" t="s">
        <v>15298</v>
      </c>
      <c r="C6782" t="s">
        <v>18</v>
      </c>
      <c r="D6782" t="s">
        <v>19</v>
      </c>
      <c r="E6782" t="s">
        <v>1303</v>
      </c>
      <c r="F6782" t="str">
        <f t="shared" si="525"/>
        <v>2012</v>
      </c>
      <c r="G6782" t="s">
        <v>126</v>
      </c>
      <c r="I6782" t="s">
        <v>15271</v>
      </c>
      <c r="J6782" t="s">
        <v>15272</v>
      </c>
      <c r="K6782" t="s">
        <v>20</v>
      </c>
      <c r="L6782" t="s">
        <v>6290</v>
      </c>
      <c r="M6782" t="s">
        <v>554</v>
      </c>
      <c r="N6782" t="s">
        <v>16321</v>
      </c>
      <c r="O6782" t="s">
        <v>16322</v>
      </c>
      <c r="Q6782" t="s">
        <v>3321</v>
      </c>
      <c r="R6782" s="1">
        <f t="shared" si="526"/>
        <v>-17809.5</v>
      </c>
      <c r="S6782" s="1">
        <f t="shared" si="527"/>
        <v>-3739.9949999999999</v>
      </c>
      <c r="T6782" s="1">
        <f t="shared" si="528"/>
        <v>-6233.32</v>
      </c>
      <c r="U6782" s="1">
        <f t="shared" si="529"/>
        <v>2493.3249999999998</v>
      </c>
    </row>
    <row r="6783" spans="1:21" x14ac:dyDescent="0.2">
      <c r="A6783" t="s">
        <v>2467</v>
      </c>
      <c r="B6783" t="s">
        <v>13151</v>
      </c>
      <c r="C6783" t="s">
        <v>18</v>
      </c>
      <c r="D6783" t="s">
        <v>19</v>
      </c>
      <c r="E6783" t="s">
        <v>1303</v>
      </c>
      <c r="F6783" t="str">
        <f t="shared" si="525"/>
        <v>2012</v>
      </c>
      <c r="G6783" t="s">
        <v>126</v>
      </c>
      <c r="I6783" t="s">
        <v>13130</v>
      </c>
      <c r="J6783" t="s">
        <v>13131</v>
      </c>
      <c r="K6783" t="s">
        <v>20</v>
      </c>
      <c r="L6783" t="s">
        <v>6290</v>
      </c>
      <c r="M6783" t="s">
        <v>554</v>
      </c>
      <c r="N6783" t="s">
        <v>14199</v>
      </c>
      <c r="O6783" t="s">
        <v>14200</v>
      </c>
      <c r="Q6783" t="s">
        <v>3321</v>
      </c>
      <c r="R6783" s="1">
        <f t="shared" si="526"/>
        <v>-17809.5</v>
      </c>
      <c r="S6783" s="1">
        <f t="shared" si="527"/>
        <v>-3739.9949999999999</v>
      </c>
      <c r="T6783" s="1">
        <f t="shared" si="528"/>
        <v>-6233.32</v>
      </c>
      <c r="U6783" s="1">
        <f t="shared" si="529"/>
        <v>2493.3249999999998</v>
      </c>
    </row>
    <row r="6784" spans="1:21" x14ac:dyDescent="0.2">
      <c r="A6784" t="s">
        <v>2467</v>
      </c>
      <c r="B6784" t="s">
        <v>19407</v>
      </c>
      <c r="C6784" t="s">
        <v>18</v>
      </c>
      <c r="D6784" t="s">
        <v>19</v>
      </c>
      <c r="E6784" t="s">
        <v>1303</v>
      </c>
      <c r="F6784" t="str">
        <f t="shared" si="525"/>
        <v>2012</v>
      </c>
      <c r="G6784" t="s">
        <v>126</v>
      </c>
      <c r="I6784" t="s">
        <v>19374</v>
      </c>
      <c r="J6784" t="s">
        <v>19375</v>
      </c>
      <c r="K6784" t="s">
        <v>20</v>
      </c>
      <c r="L6784" t="s">
        <v>6290</v>
      </c>
      <c r="M6784" t="s">
        <v>554</v>
      </c>
      <c r="N6784" t="s">
        <v>20316</v>
      </c>
      <c r="O6784" t="s">
        <v>20317</v>
      </c>
      <c r="Q6784" t="s">
        <v>3321</v>
      </c>
      <c r="R6784" s="1">
        <f t="shared" si="526"/>
        <v>-17809.5</v>
      </c>
      <c r="S6784" s="1">
        <f t="shared" si="527"/>
        <v>-3739.9949999999999</v>
      </c>
      <c r="T6784" s="1">
        <f t="shared" si="528"/>
        <v>-6233.3200000000015</v>
      </c>
      <c r="U6784" s="1">
        <f t="shared" si="529"/>
        <v>2493.3250000000016</v>
      </c>
    </row>
    <row r="6785" spans="1:21" x14ac:dyDescent="0.2">
      <c r="A6785" t="s">
        <v>2467</v>
      </c>
      <c r="B6785" t="s">
        <v>4967</v>
      </c>
      <c r="C6785" t="s">
        <v>18</v>
      </c>
      <c r="D6785" t="s">
        <v>19</v>
      </c>
      <c r="E6785" t="s">
        <v>1303</v>
      </c>
      <c r="F6785" t="str">
        <f t="shared" si="525"/>
        <v>2012</v>
      </c>
      <c r="G6785" t="s">
        <v>126</v>
      </c>
      <c r="I6785" t="s">
        <v>4946</v>
      </c>
      <c r="J6785" t="s">
        <v>4947</v>
      </c>
      <c r="K6785" t="s">
        <v>20</v>
      </c>
      <c r="L6785" t="s">
        <v>6290</v>
      </c>
      <c r="M6785" t="s">
        <v>554</v>
      </c>
      <c r="N6785" t="s">
        <v>6291</v>
      </c>
      <c r="O6785" t="s">
        <v>6292</v>
      </c>
      <c r="Q6785" t="s">
        <v>3321</v>
      </c>
      <c r="R6785" s="1">
        <f t="shared" si="526"/>
        <v>-17809.5</v>
      </c>
      <c r="S6785" s="1">
        <f t="shared" si="527"/>
        <v>-3739.9949999999999</v>
      </c>
      <c r="T6785" s="1">
        <f t="shared" si="528"/>
        <v>-6233.320000000007</v>
      </c>
      <c r="U6785" s="1">
        <f t="shared" si="529"/>
        <v>2493.3250000000071</v>
      </c>
    </row>
    <row r="6786" spans="1:21" x14ac:dyDescent="0.2">
      <c r="A6786" t="s">
        <v>2467</v>
      </c>
      <c r="B6786" t="s">
        <v>11005</v>
      </c>
      <c r="C6786" t="s">
        <v>18</v>
      </c>
      <c r="D6786" t="s">
        <v>19</v>
      </c>
      <c r="E6786" t="s">
        <v>1303</v>
      </c>
      <c r="F6786" t="str">
        <f t="shared" ref="F6786:F6849" si="530">LEFT(E6786,4)</f>
        <v>2012</v>
      </c>
      <c r="G6786" t="s">
        <v>126</v>
      </c>
      <c r="I6786" t="s">
        <v>10985</v>
      </c>
      <c r="J6786" t="s">
        <v>10986</v>
      </c>
      <c r="K6786" t="s">
        <v>20</v>
      </c>
      <c r="L6786" t="s">
        <v>6290</v>
      </c>
      <c r="M6786" t="s">
        <v>554</v>
      </c>
      <c r="N6786" t="s">
        <v>12047</v>
      </c>
      <c r="O6786" t="s">
        <v>12048</v>
      </c>
      <c r="Q6786" t="s">
        <v>3321</v>
      </c>
      <c r="R6786" s="1">
        <f t="shared" ref="R6786:R6849" si="531">O6786-J6786</f>
        <v>-17809.5</v>
      </c>
      <c r="S6786" s="1">
        <f t="shared" ref="S6786:S6849" si="532">R6786*0.21</f>
        <v>-3739.9949999999999</v>
      </c>
      <c r="T6786" s="1">
        <f t="shared" ref="T6786:T6849" si="533">N6786-I6786</f>
        <v>-6233.320000000007</v>
      </c>
      <c r="U6786" s="1">
        <f t="shared" ref="U6786:U6849" si="534">S6786-T6786</f>
        <v>2493.3250000000071</v>
      </c>
    </row>
    <row r="6787" spans="1:21" x14ac:dyDescent="0.2">
      <c r="A6787" t="s">
        <v>2467</v>
      </c>
      <c r="B6787" t="s">
        <v>7582</v>
      </c>
      <c r="C6787" t="s">
        <v>18</v>
      </c>
      <c r="D6787" t="s">
        <v>19</v>
      </c>
      <c r="E6787" t="s">
        <v>1303</v>
      </c>
      <c r="F6787" t="str">
        <f t="shared" si="530"/>
        <v>2012</v>
      </c>
      <c r="G6787" t="s">
        <v>126</v>
      </c>
      <c r="I6787" t="s">
        <v>7560</v>
      </c>
      <c r="J6787" t="s">
        <v>7561</v>
      </c>
      <c r="K6787" t="s">
        <v>20</v>
      </c>
      <c r="L6787" t="s">
        <v>6290</v>
      </c>
      <c r="M6787" t="s">
        <v>554</v>
      </c>
      <c r="N6787" t="s">
        <v>8752</v>
      </c>
      <c r="O6787" t="s">
        <v>8753</v>
      </c>
      <c r="Q6787" t="s">
        <v>3321</v>
      </c>
      <c r="R6787" s="1">
        <f t="shared" si="531"/>
        <v>-17809.5</v>
      </c>
      <c r="S6787" s="1">
        <f t="shared" si="532"/>
        <v>-3739.9949999999999</v>
      </c>
      <c r="T6787" s="1">
        <f t="shared" si="533"/>
        <v>-6233.320000000007</v>
      </c>
      <c r="U6787" s="1">
        <f t="shared" si="534"/>
        <v>2493.3250000000071</v>
      </c>
    </row>
    <row r="6788" spans="1:21" x14ac:dyDescent="0.2">
      <c r="A6788" t="s">
        <v>2467</v>
      </c>
      <c r="B6788" t="s">
        <v>12067</v>
      </c>
      <c r="C6788" t="s">
        <v>18</v>
      </c>
      <c r="D6788" t="s">
        <v>19</v>
      </c>
      <c r="E6788" t="s">
        <v>1303</v>
      </c>
      <c r="F6788" t="str">
        <f t="shared" si="530"/>
        <v>2012</v>
      </c>
      <c r="G6788" t="s">
        <v>126</v>
      </c>
      <c r="I6788" t="s">
        <v>12047</v>
      </c>
      <c r="J6788" t="s">
        <v>12048</v>
      </c>
      <c r="K6788" t="s">
        <v>20</v>
      </c>
      <c r="L6788" t="s">
        <v>10984</v>
      </c>
      <c r="M6788" t="s">
        <v>554</v>
      </c>
      <c r="N6788" t="s">
        <v>13130</v>
      </c>
      <c r="O6788" t="s">
        <v>13131</v>
      </c>
      <c r="Q6788" t="s">
        <v>3321</v>
      </c>
      <c r="R6788" s="1">
        <f t="shared" si="531"/>
        <v>-17809.5</v>
      </c>
      <c r="S6788" s="1">
        <f t="shared" si="532"/>
        <v>-3739.9949999999999</v>
      </c>
      <c r="T6788" s="1">
        <f t="shared" si="533"/>
        <v>-6233.3299999999945</v>
      </c>
      <c r="U6788" s="1">
        <f t="shared" si="534"/>
        <v>2493.3349999999946</v>
      </c>
    </row>
    <row r="6789" spans="1:21" x14ac:dyDescent="0.2">
      <c r="A6789" t="s">
        <v>2467</v>
      </c>
      <c r="B6789" t="s">
        <v>18410</v>
      </c>
      <c r="C6789" t="s">
        <v>18</v>
      </c>
      <c r="D6789" t="s">
        <v>19</v>
      </c>
      <c r="E6789" t="s">
        <v>1303</v>
      </c>
      <c r="F6789" t="str">
        <f t="shared" si="530"/>
        <v>2012</v>
      </c>
      <c r="G6789" t="s">
        <v>126</v>
      </c>
      <c r="I6789" t="s">
        <v>18373</v>
      </c>
      <c r="J6789" t="s">
        <v>18374</v>
      </c>
      <c r="K6789" t="s">
        <v>20</v>
      </c>
      <c r="L6789" t="s">
        <v>10984</v>
      </c>
      <c r="M6789" t="s">
        <v>554</v>
      </c>
      <c r="N6789" t="s">
        <v>19374</v>
      </c>
      <c r="O6789" t="s">
        <v>19375</v>
      </c>
      <c r="Q6789" t="s">
        <v>3321</v>
      </c>
      <c r="R6789" s="1">
        <f t="shared" si="531"/>
        <v>-17809.500000000007</v>
      </c>
      <c r="S6789" s="1">
        <f t="shared" si="532"/>
        <v>-3739.9950000000013</v>
      </c>
      <c r="T6789" s="1">
        <f t="shared" si="533"/>
        <v>-6233.3299999999981</v>
      </c>
      <c r="U6789" s="1">
        <f t="shared" si="534"/>
        <v>2493.3349999999969</v>
      </c>
    </row>
    <row r="6790" spans="1:21" x14ac:dyDescent="0.2">
      <c r="A6790" t="s">
        <v>2467</v>
      </c>
      <c r="B6790" t="s">
        <v>16349</v>
      </c>
      <c r="C6790" t="s">
        <v>18</v>
      </c>
      <c r="D6790" t="s">
        <v>19</v>
      </c>
      <c r="E6790" t="s">
        <v>1303</v>
      </c>
      <c r="F6790" t="str">
        <f t="shared" si="530"/>
        <v>2012</v>
      </c>
      <c r="G6790" t="s">
        <v>126</v>
      </c>
      <c r="I6790" t="s">
        <v>16321</v>
      </c>
      <c r="J6790" t="s">
        <v>16322</v>
      </c>
      <c r="K6790" t="s">
        <v>20</v>
      </c>
      <c r="L6790" t="s">
        <v>10984</v>
      </c>
      <c r="M6790" t="s">
        <v>554</v>
      </c>
      <c r="N6790" t="s">
        <v>17353</v>
      </c>
      <c r="O6790" t="s">
        <v>17354</v>
      </c>
      <c r="Q6790" t="s">
        <v>3321</v>
      </c>
      <c r="R6790" s="1">
        <f t="shared" si="531"/>
        <v>-17809.5</v>
      </c>
      <c r="S6790" s="1">
        <f t="shared" si="532"/>
        <v>-3739.9949999999999</v>
      </c>
      <c r="T6790" s="1">
        <f t="shared" si="533"/>
        <v>-6233.3300000000017</v>
      </c>
      <c r="U6790" s="1">
        <f t="shared" si="534"/>
        <v>2493.3350000000019</v>
      </c>
    </row>
    <row r="6791" spans="1:21" x14ac:dyDescent="0.2">
      <c r="A6791" t="s">
        <v>2467</v>
      </c>
      <c r="B6791" t="s">
        <v>14225</v>
      </c>
      <c r="C6791" t="s">
        <v>18</v>
      </c>
      <c r="D6791" t="s">
        <v>19</v>
      </c>
      <c r="E6791" t="s">
        <v>1303</v>
      </c>
      <c r="F6791" t="str">
        <f t="shared" si="530"/>
        <v>2012</v>
      </c>
      <c r="G6791" t="s">
        <v>126</v>
      </c>
      <c r="I6791" t="s">
        <v>14199</v>
      </c>
      <c r="J6791" t="s">
        <v>14200</v>
      </c>
      <c r="K6791" t="s">
        <v>20</v>
      </c>
      <c r="L6791" t="s">
        <v>10984</v>
      </c>
      <c r="M6791" t="s">
        <v>554</v>
      </c>
      <c r="N6791" t="s">
        <v>15271</v>
      </c>
      <c r="O6791" t="s">
        <v>15272</v>
      </c>
      <c r="Q6791" t="s">
        <v>3321</v>
      </c>
      <c r="R6791" s="1">
        <f t="shared" si="531"/>
        <v>-17809.5</v>
      </c>
      <c r="S6791" s="1">
        <f t="shared" si="532"/>
        <v>-3739.9949999999999</v>
      </c>
      <c r="T6791" s="1">
        <f t="shared" si="533"/>
        <v>-6233.3300000000017</v>
      </c>
      <c r="U6791" s="1">
        <f t="shared" si="534"/>
        <v>2493.3350000000019</v>
      </c>
    </row>
    <row r="6792" spans="1:21" x14ac:dyDescent="0.2">
      <c r="A6792" t="s">
        <v>2467</v>
      </c>
      <c r="B6792" t="s">
        <v>9899</v>
      </c>
      <c r="C6792" t="s">
        <v>18</v>
      </c>
      <c r="D6792" t="s">
        <v>19</v>
      </c>
      <c r="E6792" t="s">
        <v>1303</v>
      </c>
      <c r="F6792" t="str">
        <f t="shared" si="530"/>
        <v>2012</v>
      </c>
      <c r="G6792" t="s">
        <v>126</v>
      </c>
      <c r="I6792" t="s">
        <v>9881</v>
      </c>
      <c r="J6792" t="s">
        <v>9882</v>
      </c>
      <c r="K6792" t="s">
        <v>20</v>
      </c>
      <c r="L6792" t="s">
        <v>10984</v>
      </c>
      <c r="M6792" t="s">
        <v>554</v>
      </c>
      <c r="N6792" t="s">
        <v>10985</v>
      </c>
      <c r="O6792" t="s">
        <v>10986</v>
      </c>
      <c r="Q6792" t="s">
        <v>3321</v>
      </c>
      <c r="R6792" s="1">
        <f t="shared" si="531"/>
        <v>-17809.5</v>
      </c>
      <c r="S6792" s="1">
        <f t="shared" si="532"/>
        <v>-3739.9949999999999</v>
      </c>
      <c r="T6792" s="1">
        <f t="shared" si="533"/>
        <v>-6233.3300000000017</v>
      </c>
      <c r="U6792" s="1">
        <f t="shared" si="534"/>
        <v>2493.3350000000019</v>
      </c>
    </row>
    <row r="6793" spans="1:21" x14ac:dyDescent="0.2">
      <c r="A6793" t="s">
        <v>1404</v>
      </c>
      <c r="B6793" t="s">
        <v>17</v>
      </c>
      <c r="C6793" t="s">
        <v>18</v>
      </c>
      <c r="D6793" t="s">
        <v>19</v>
      </c>
      <c r="E6793" t="s">
        <v>1216</v>
      </c>
      <c r="F6793" t="str">
        <f t="shared" si="530"/>
        <v>2009</v>
      </c>
      <c r="G6793" t="s">
        <v>1420</v>
      </c>
      <c r="I6793" s="3">
        <v>698634.94</v>
      </c>
      <c r="J6793" s="3">
        <v>1996099.89</v>
      </c>
      <c r="K6793" s="2">
        <v>0</v>
      </c>
      <c r="L6793" s="3">
        <v>-6242.35</v>
      </c>
      <c r="M6793" s="4">
        <v>0.35</v>
      </c>
      <c r="N6793" s="5">
        <v>692392.59</v>
      </c>
      <c r="O6793" s="5">
        <v>1978264.6</v>
      </c>
      <c r="Q6793" t="s">
        <v>1460</v>
      </c>
      <c r="R6793" s="1">
        <f t="shared" si="531"/>
        <v>-17835.289999999804</v>
      </c>
      <c r="S6793" s="1">
        <f t="shared" si="532"/>
        <v>-3745.4108999999589</v>
      </c>
      <c r="T6793" s="1">
        <f t="shared" si="533"/>
        <v>-6242.3499999999767</v>
      </c>
      <c r="U6793" s="1">
        <f t="shared" si="534"/>
        <v>2496.9391000000178</v>
      </c>
    </row>
    <row r="6794" spans="1:21" x14ac:dyDescent="0.2">
      <c r="A6794" t="s">
        <v>1404</v>
      </c>
      <c r="B6794" t="s">
        <v>6317</v>
      </c>
      <c r="C6794" t="s">
        <v>18</v>
      </c>
      <c r="D6794" t="s">
        <v>19</v>
      </c>
      <c r="E6794" t="s">
        <v>1129</v>
      </c>
      <c r="F6794" t="str">
        <f t="shared" si="530"/>
        <v>2004</v>
      </c>
      <c r="G6794" t="s">
        <v>126</v>
      </c>
      <c r="I6794" t="s">
        <v>5715</v>
      </c>
      <c r="J6794" t="s">
        <v>5716</v>
      </c>
      <c r="K6794" t="s">
        <v>20</v>
      </c>
      <c r="L6794" t="s">
        <v>4322</v>
      </c>
      <c r="M6794" t="s">
        <v>554</v>
      </c>
      <c r="N6794" t="s">
        <v>6975</v>
      </c>
      <c r="O6794" t="s">
        <v>6976</v>
      </c>
      <c r="Q6794" t="s">
        <v>2189</v>
      </c>
      <c r="R6794" s="1">
        <f t="shared" si="531"/>
        <v>-17890.870000000024</v>
      </c>
      <c r="S6794" s="1">
        <f t="shared" si="532"/>
        <v>-3757.0827000000049</v>
      </c>
      <c r="T6794" s="1">
        <f t="shared" si="533"/>
        <v>-6261.8000000000029</v>
      </c>
      <c r="U6794" s="1">
        <f t="shared" si="534"/>
        <v>2504.717299999998</v>
      </c>
    </row>
    <row r="6795" spans="1:21" x14ac:dyDescent="0.2">
      <c r="A6795" t="s">
        <v>1404</v>
      </c>
      <c r="B6795" t="s">
        <v>13151</v>
      </c>
      <c r="C6795" t="s">
        <v>18</v>
      </c>
      <c r="D6795" t="s">
        <v>19</v>
      </c>
      <c r="E6795" t="s">
        <v>1129</v>
      </c>
      <c r="F6795" t="str">
        <f t="shared" si="530"/>
        <v>2004</v>
      </c>
      <c r="G6795" t="s">
        <v>126</v>
      </c>
      <c r="I6795" t="s">
        <v>12524</v>
      </c>
      <c r="J6795" t="s">
        <v>12525</v>
      </c>
      <c r="K6795" t="s">
        <v>20</v>
      </c>
      <c r="L6795" t="s">
        <v>4322</v>
      </c>
      <c r="M6795" t="s">
        <v>554</v>
      </c>
      <c r="N6795" t="s">
        <v>13593</v>
      </c>
      <c r="O6795" t="s">
        <v>13594</v>
      </c>
      <c r="Q6795" t="s">
        <v>2189</v>
      </c>
      <c r="R6795" s="1">
        <f t="shared" si="531"/>
        <v>-17890.869999999995</v>
      </c>
      <c r="S6795" s="1">
        <f t="shared" si="532"/>
        <v>-3757.082699999999</v>
      </c>
      <c r="T6795" s="1">
        <f t="shared" si="533"/>
        <v>-6261.7999999999993</v>
      </c>
      <c r="U6795" s="1">
        <f t="shared" si="534"/>
        <v>2504.7173000000003</v>
      </c>
    </row>
    <row r="6796" spans="1:21" x14ac:dyDescent="0.2">
      <c r="A6796" t="s">
        <v>1404</v>
      </c>
      <c r="B6796" t="s">
        <v>15298</v>
      </c>
      <c r="C6796" t="s">
        <v>18</v>
      </c>
      <c r="D6796" t="s">
        <v>19</v>
      </c>
      <c r="E6796" t="s">
        <v>1129</v>
      </c>
      <c r="F6796" t="str">
        <f t="shared" si="530"/>
        <v>2004</v>
      </c>
      <c r="G6796" t="s">
        <v>126</v>
      </c>
      <c r="I6796" t="s">
        <v>14663</v>
      </c>
      <c r="J6796" t="s">
        <v>14664</v>
      </c>
      <c r="K6796" t="s">
        <v>20</v>
      </c>
      <c r="L6796" t="s">
        <v>4322</v>
      </c>
      <c r="M6796" t="s">
        <v>554</v>
      </c>
      <c r="N6796" t="s">
        <v>15732</v>
      </c>
      <c r="O6796" t="s">
        <v>15733</v>
      </c>
      <c r="Q6796" t="s">
        <v>2189</v>
      </c>
      <c r="R6796" s="1">
        <f t="shared" si="531"/>
        <v>-17890.87</v>
      </c>
      <c r="S6796" s="1">
        <f t="shared" si="532"/>
        <v>-3757.0826999999995</v>
      </c>
      <c r="T6796" s="1">
        <f t="shared" si="533"/>
        <v>-6261.8</v>
      </c>
      <c r="U6796" s="1">
        <f t="shared" si="534"/>
        <v>2504.7173000000007</v>
      </c>
    </row>
    <row r="6797" spans="1:21" x14ac:dyDescent="0.2">
      <c r="A6797" t="s">
        <v>1404</v>
      </c>
      <c r="B6797" t="s">
        <v>11005</v>
      </c>
      <c r="C6797" t="s">
        <v>18</v>
      </c>
      <c r="D6797" t="s">
        <v>19</v>
      </c>
      <c r="E6797" t="s">
        <v>1129</v>
      </c>
      <c r="F6797" t="str">
        <f t="shared" si="530"/>
        <v>2004</v>
      </c>
      <c r="G6797" t="s">
        <v>126</v>
      </c>
      <c r="I6797" t="s">
        <v>10356</v>
      </c>
      <c r="J6797" t="s">
        <v>10357</v>
      </c>
      <c r="K6797" t="s">
        <v>20</v>
      </c>
      <c r="L6797" t="s">
        <v>4322</v>
      </c>
      <c r="M6797" t="s">
        <v>554</v>
      </c>
      <c r="N6797" t="s">
        <v>11439</v>
      </c>
      <c r="O6797" t="s">
        <v>11440</v>
      </c>
      <c r="Q6797" t="s">
        <v>2189</v>
      </c>
      <c r="R6797" s="1">
        <f t="shared" si="531"/>
        <v>-17890.87000000001</v>
      </c>
      <c r="S6797" s="1">
        <f t="shared" si="532"/>
        <v>-3757.0827000000018</v>
      </c>
      <c r="T6797" s="1">
        <f t="shared" si="533"/>
        <v>-6261.8000000000029</v>
      </c>
      <c r="U6797" s="1">
        <f t="shared" si="534"/>
        <v>2504.7173000000012</v>
      </c>
    </row>
    <row r="6798" spans="1:21" x14ac:dyDescent="0.2">
      <c r="A6798" t="s">
        <v>1404</v>
      </c>
      <c r="B6798" t="s">
        <v>8771</v>
      </c>
      <c r="C6798" t="s">
        <v>18</v>
      </c>
      <c r="D6798" t="s">
        <v>19</v>
      </c>
      <c r="E6798" t="s">
        <v>1129</v>
      </c>
      <c r="F6798" t="str">
        <f t="shared" si="530"/>
        <v>2004</v>
      </c>
      <c r="G6798" t="s">
        <v>126</v>
      </c>
      <c r="I6798" t="s">
        <v>8150</v>
      </c>
      <c r="J6798" t="s">
        <v>8151</v>
      </c>
      <c r="K6798" t="s">
        <v>20</v>
      </c>
      <c r="L6798" t="s">
        <v>4322</v>
      </c>
      <c r="M6798" t="s">
        <v>554</v>
      </c>
      <c r="N6798" t="s">
        <v>9269</v>
      </c>
      <c r="O6798" t="s">
        <v>9270</v>
      </c>
      <c r="Q6798" t="s">
        <v>2189</v>
      </c>
      <c r="R6798" s="1">
        <f t="shared" si="531"/>
        <v>-17890.869999999995</v>
      </c>
      <c r="S6798" s="1">
        <f t="shared" si="532"/>
        <v>-3757.082699999999</v>
      </c>
      <c r="T6798" s="1">
        <f t="shared" si="533"/>
        <v>-6261.8000000000029</v>
      </c>
      <c r="U6798" s="1">
        <f t="shared" si="534"/>
        <v>2504.7173000000039</v>
      </c>
    </row>
    <row r="6799" spans="1:21" x14ac:dyDescent="0.2">
      <c r="A6799" t="s">
        <v>1404</v>
      </c>
      <c r="B6799" t="s">
        <v>3360</v>
      </c>
      <c r="C6799" t="s">
        <v>18</v>
      </c>
      <c r="D6799" t="s">
        <v>19</v>
      </c>
      <c r="E6799" t="s">
        <v>1129</v>
      </c>
      <c r="F6799" t="str">
        <f t="shared" si="530"/>
        <v>2004</v>
      </c>
      <c r="G6799" t="s">
        <v>126</v>
      </c>
      <c r="I6799" t="s">
        <v>2187</v>
      </c>
      <c r="J6799" t="s">
        <v>2188</v>
      </c>
      <c r="K6799" t="s">
        <v>20</v>
      </c>
      <c r="L6799" t="s">
        <v>4322</v>
      </c>
      <c r="M6799" t="s">
        <v>554</v>
      </c>
      <c r="N6799" t="s">
        <v>4323</v>
      </c>
      <c r="O6799" t="s">
        <v>4324</v>
      </c>
      <c r="Q6799" t="s">
        <v>2189</v>
      </c>
      <c r="R6799" s="1">
        <f t="shared" si="531"/>
        <v>-17890.869999999995</v>
      </c>
      <c r="S6799" s="1">
        <f t="shared" si="532"/>
        <v>-3757.082699999999</v>
      </c>
      <c r="T6799" s="1">
        <f t="shared" si="533"/>
        <v>-6261.8000000000029</v>
      </c>
      <c r="U6799" s="1">
        <f t="shared" si="534"/>
        <v>2504.7173000000039</v>
      </c>
    </row>
    <row r="6800" spans="1:21" x14ac:dyDescent="0.2">
      <c r="A6800" t="s">
        <v>1404</v>
      </c>
      <c r="B6800" t="s">
        <v>17</v>
      </c>
      <c r="C6800" t="s">
        <v>18</v>
      </c>
      <c r="D6800" t="s">
        <v>19</v>
      </c>
      <c r="E6800" t="s">
        <v>1129</v>
      </c>
      <c r="F6800" t="str">
        <f t="shared" si="530"/>
        <v>2004</v>
      </c>
      <c r="G6800" t="s">
        <v>126</v>
      </c>
      <c r="I6800" s="3">
        <v>81648.36</v>
      </c>
      <c r="J6800" s="3">
        <v>233281</v>
      </c>
      <c r="K6800" s="2">
        <v>0</v>
      </c>
      <c r="L6800" s="3">
        <v>-6261.81</v>
      </c>
      <c r="M6800" s="4">
        <v>0.35</v>
      </c>
      <c r="N6800" s="5">
        <v>75386.55</v>
      </c>
      <c r="O6800" s="5">
        <v>215390.13</v>
      </c>
      <c r="Q6800" t="s">
        <v>2189</v>
      </c>
      <c r="R6800" s="1">
        <f t="shared" si="531"/>
        <v>-17890.869999999995</v>
      </c>
      <c r="S6800" s="1">
        <f t="shared" si="532"/>
        <v>-3757.082699999999</v>
      </c>
      <c r="T6800" s="1">
        <f t="shared" si="533"/>
        <v>-6261.8099999999977</v>
      </c>
      <c r="U6800" s="1">
        <f t="shared" si="534"/>
        <v>2504.7272999999986</v>
      </c>
    </row>
    <row r="6801" spans="1:21" x14ac:dyDescent="0.2">
      <c r="A6801" t="s">
        <v>1404</v>
      </c>
      <c r="B6801" t="s">
        <v>12067</v>
      </c>
      <c r="C6801" t="s">
        <v>18</v>
      </c>
      <c r="D6801" t="s">
        <v>19</v>
      </c>
      <c r="E6801" t="s">
        <v>1129</v>
      </c>
      <c r="F6801" t="str">
        <f t="shared" si="530"/>
        <v>2004</v>
      </c>
      <c r="G6801" t="s">
        <v>126</v>
      </c>
      <c r="I6801" t="s">
        <v>11439</v>
      </c>
      <c r="J6801" t="s">
        <v>11440</v>
      </c>
      <c r="K6801" t="s">
        <v>20</v>
      </c>
      <c r="L6801" t="s">
        <v>2186</v>
      </c>
      <c r="M6801" t="s">
        <v>554</v>
      </c>
      <c r="N6801" t="s">
        <v>12524</v>
      </c>
      <c r="O6801" t="s">
        <v>12525</v>
      </c>
      <c r="Q6801" t="s">
        <v>2189</v>
      </c>
      <c r="R6801" s="1">
        <f t="shared" si="531"/>
        <v>-17890.869999999995</v>
      </c>
      <c r="S6801" s="1">
        <f t="shared" si="532"/>
        <v>-3757.082699999999</v>
      </c>
      <c r="T6801" s="1">
        <f t="shared" si="533"/>
        <v>-6261.8099999999977</v>
      </c>
      <c r="U6801" s="1">
        <f t="shared" si="534"/>
        <v>2504.7272999999986</v>
      </c>
    </row>
    <row r="6802" spans="1:21" x14ac:dyDescent="0.2">
      <c r="A6802" t="s">
        <v>1404</v>
      </c>
      <c r="B6802" t="s">
        <v>9899</v>
      </c>
      <c r="C6802" t="s">
        <v>18</v>
      </c>
      <c r="D6802" t="s">
        <v>19</v>
      </c>
      <c r="E6802" t="s">
        <v>1129</v>
      </c>
      <c r="F6802" t="str">
        <f t="shared" si="530"/>
        <v>2004</v>
      </c>
      <c r="G6802" t="s">
        <v>126</v>
      </c>
      <c r="I6802" t="s">
        <v>9269</v>
      </c>
      <c r="J6802" t="s">
        <v>9270</v>
      </c>
      <c r="K6802" t="s">
        <v>20</v>
      </c>
      <c r="L6802" t="s">
        <v>2186</v>
      </c>
      <c r="M6802" t="s">
        <v>554</v>
      </c>
      <c r="N6802" t="s">
        <v>10356</v>
      </c>
      <c r="O6802" t="s">
        <v>10357</v>
      </c>
      <c r="Q6802" t="s">
        <v>2189</v>
      </c>
      <c r="R6802" s="1">
        <f t="shared" si="531"/>
        <v>-17890.869999999995</v>
      </c>
      <c r="S6802" s="1">
        <f t="shared" si="532"/>
        <v>-3757.082699999999</v>
      </c>
      <c r="T6802" s="1">
        <f t="shared" si="533"/>
        <v>-6261.8099999999977</v>
      </c>
      <c r="U6802" s="1">
        <f t="shared" si="534"/>
        <v>2504.7272999999986</v>
      </c>
    </row>
    <row r="6803" spans="1:21" x14ac:dyDescent="0.2">
      <c r="A6803" t="s">
        <v>1404</v>
      </c>
      <c r="B6803" t="s">
        <v>7582</v>
      </c>
      <c r="C6803" t="s">
        <v>18</v>
      </c>
      <c r="D6803" t="s">
        <v>19</v>
      </c>
      <c r="E6803" t="s">
        <v>1129</v>
      </c>
      <c r="F6803" t="str">
        <f t="shared" si="530"/>
        <v>2004</v>
      </c>
      <c r="G6803" t="s">
        <v>126</v>
      </c>
      <c r="I6803" t="s">
        <v>6975</v>
      </c>
      <c r="J6803" t="s">
        <v>6976</v>
      </c>
      <c r="K6803" t="s">
        <v>20</v>
      </c>
      <c r="L6803" t="s">
        <v>2186</v>
      </c>
      <c r="M6803" t="s">
        <v>554</v>
      </c>
      <c r="N6803" t="s">
        <v>8150</v>
      </c>
      <c r="O6803" t="s">
        <v>8151</v>
      </c>
      <c r="Q6803" t="s">
        <v>2189</v>
      </c>
      <c r="R6803" s="1">
        <f t="shared" si="531"/>
        <v>-17890.869999999995</v>
      </c>
      <c r="S6803" s="1">
        <f t="shared" si="532"/>
        <v>-3757.082699999999</v>
      </c>
      <c r="T6803" s="1">
        <f t="shared" si="533"/>
        <v>-6261.8099999999977</v>
      </c>
      <c r="U6803" s="1">
        <f t="shared" si="534"/>
        <v>2504.7272999999986</v>
      </c>
    </row>
    <row r="6804" spans="1:21" x14ac:dyDescent="0.2">
      <c r="A6804" t="s">
        <v>1404</v>
      </c>
      <c r="B6804" t="s">
        <v>4967</v>
      </c>
      <c r="C6804" t="s">
        <v>18</v>
      </c>
      <c r="D6804" t="s">
        <v>19</v>
      </c>
      <c r="E6804" t="s">
        <v>1129</v>
      </c>
      <c r="F6804" t="str">
        <f t="shared" si="530"/>
        <v>2004</v>
      </c>
      <c r="G6804" t="s">
        <v>126</v>
      </c>
      <c r="I6804" t="s">
        <v>4323</v>
      </c>
      <c r="J6804" t="s">
        <v>4324</v>
      </c>
      <c r="K6804" t="s">
        <v>20</v>
      </c>
      <c r="L6804" t="s">
        <v>2186</v>
      </c>
      <c r="M6804" t="s">
        <v>554</v>
      </c>
      <c r="N6804" t="s">
        <v>5715</v>
      </c>
      <c r="O6804" t="s">
        <v>5716</v>
      </c>
      <c r="Q6804" t="s">
        <v>2189</v>
      </c>
      <c r="R6804" s="1">
        <f t="shared" si="531"/>
        <v>-17890.869999999995</v>
      </c>
      <c r="S6804" s="1">
        <f t="shared" si="532"/>
        <v>-3757.082699999999</v>
      </c>
      <c r="T6804" s="1">
        <f t="shared" si="533"/>
        <v>-6261.8099999999977</v>
      </c>
      <c r="U6804" s="1">
        <f t="shared" si="534"/>
        <v>2504.7272999999986</v>
      </c>
    </row>
    <row r="6805" spans="1:21" x14ac:dyDescent="0.2">
      <c r="A6805" t="s">
        <v>1404</v>
      </c>
      <c r="B6805" t="s">
        <v>16349</v>
      </c>
      <c r="C6805" t="s">
        <v>18</v>
      </c>
      <c r="D6805" t="s">
        <v>19</v>
      </c>
      <c r="E6805" t="s">
        <v>1129</v>
      </c>
      <c r="F6805" t="str">
        <f t="shared" si="530"/>
        <v>2004</v>
      </c>
      <c r="G6805" t="s">
        <v>126</v>
      </c>
      <c r="I6805" t="s">
        <v>15732</v>
      </c>
      <c r="J6805" t="s">
        <v>15733</v>
      </c>
      <c r="K6805" t="s">
        <v>20</v>
      </c>
      <c r="L6805" t="s">
        <v>2186</v>
      </c>
      <c r="M6805" t="s">
        <v>554</v>
      </c>
      <c r="N6805" t="s">
        <v>16761</v>
      </c>
      <c r="O6805" t="s">
        <v>16762</v>
      </c>
      <c r="Q6805" t="s">
        <v>2189</v>
      </c>
      <c r="R6805" s="1">
        <f t="shared" si="531"/>
        <v>-17890.870000000003</v>
      </c>
      <c r="S6805" s="1">
        <f t="shared" si="532"/>
        <v>-3757.0827000000004</v>
      </c>
      <c r="T6805" s="1">
        <f t="shared" si="533"/>
        <v>-6261.8099999999995</v>
      </c>
      <c r="U6805" s="1">
        <f t="shared" si="534"/>
        <v>2504.7272999999991</v>
      </c>
    </row>
    <row r="6806" spans="1:21" x14ac:dyDescent="0.2">
      <c r="A6806" t="s">
        <v>1404</v>
      </c>
      <c r="B6806" t="s">
        <v>14225</v>
      </c>
      <c r="C6806" t="s">
        <v>18</v>
      </c>
      <c r="D6806" t="s">
        <v>19</v>
      </c>
      <c r="E6806" t="s">
        <v>1129</v>
      </c>
      <c r="F6806" t="str">
        <f t="shared" si="530"/>
        <v>2004</v>
      </c>
      <c r="G6806" t="s">
        <v>126</v>
      </c>
      <c r="I6806" t="s">
        <v>13593</v>
      </c>
      <c r="J6806" t="s">
        <v>13594</v>
      </c>
      <c r="K6806" t="s">
        <v>20</v>
      </c>
      <c r="L6806" t="s">
        <v>2186</v>
      </c>
      <c r="M6806" t="s">
        <v>554</v>
      </c>
      <c r="N6806" t="s">
        <v>14663</v>
      </c>
      <c r="O6806" t="s">
        <v>14664</v>
      </c>
      <c r="Q6806" t="s">
        <v>2189</v>
      </c>
      <c r="R6806" s="1">
        <f t="shared" si="531"/>
        <v>-17890.870000000003</v>
      </c>
      <c r="S6806" s="1">
        <f t="shared" si="532"/>
        <v>-3757.0827000000004</v>
      </c>
      <c r="T6806" s="1">
        <f t="shared" si="533"/>
        <v>-6261.8100000000013</v>
      </c>
      <c r="U6806" s="1">
        <f t="shared" si="534"/>
        <v>2504.7273000000009</v>
      </c>
    </row>
    <row r="6807" spans="1:21" x14ac:dyDescent="0.2">
      <c r="A6807" t="s">
        <v>1404</v>
      </c>
      <c r="B6807" t="s">
        <v>17383</v>
      </c>
      <c r="C6807" t="s">
        <v>18</v>
      </c>
      <c r="D6807" t="s">
        <v>19</v>
      </c>
      <c r="E6807" t="s">
        <v>1442</v>
      </c>
      <c r="F6807" t="str">
        <f t="shared" si="530"/>
        <v>2005</v>
      </c>
      <c r="G6807" t="s">
        <v>1405</v>
      </c>
      <c r="I6807" t="s">
        <v>16774</v>
      </c>
      <c r="J6807" t="s">
        <v>16775</v>
      </c>
      <c r="K6807" t="s">
        <v>20</v>
      </c>
      <c r="L6807" t="s">
        <v>12541</v>
      </c>
      <c r="M6807" t="s">
        <v>4229</v>
      </c>
      <c r="N6807" t="s">
        <v>17810</v>
      </c>
      <c r="O6807" t="s">
        <v>17811</v>
      </c>
      <c r="Q6807" t="s">
        <v>1443</v>
      </c>
      <c r="R6807" s="1">
        <f t="shared" si="531"/>
        <v>-19652.450000000012</v>
      </c>
      <c r="S6807" s="1">
        <f t="shared" si="532"/>
        <v>-4127.014500000002</v>
      </c>
      <c r="T6807" s="1">
        <f t="shared" si="533"/>
        <v>-6713.0599999999977</v>
      </c>
      <c r="U6807" s="1">
        <f t="shared" si="534"/>
        <v>2586.0454999999956</v>
      </c>
    </row>
    <row r="6808" spans="1:21" x14ac:dyDescent="0.2">
      <c r="A6808" t="s">
        <v>1404</v>
      </c>
      <c r="B6808" t="s">
        <v>14225</v>
      </c>
      <c r="C6808" t="s">
        <v>18</v>
      </c>
      <c r="D6808" t="s">
        <v>19</v>
      </c>
      <c r="E6808" t="s">
        <v>1442</v>
      </c>
      <c r="F6808" t="str">
        <f t="shared" si="530"/>
        <v>2005</v>
      </c>
      <c r="G6808" t="s">
        <v>1405</v>
      </c>
      <c r="I6808" t="s">
        <v>13607</v>
      </c>
      <c r="J6808" t="s">
        <v>13608</v>
      </c>
      <c r="K6808" t="s">
        <v>20</v>
      </c>
      <c r="L6808" t="s">
        <v>12541</v>
      </c>
      <c r="M6808" t="s">
        <v>4229</v>
      </c>
      <c r="N6808" t="s">
        <v>14676</v>
      </c>
      <c r="O6808" t="s">
        <v>14677</v>
      </c>
      <c r="Q6808" t="s">
        <v>1443</v>
      </c>
      <c r="R6808" s="1">
        <f t="shared" si="531"/>
        <v>-19652.450000000012</v>
      </c>
      <c r="S6808" s="1">
        <f t="shared" si="532"/>
        <v>-4127.014500000002</v>
      </c>
      <c r="T6808" s="1">
        <f t="shared" si="533"/>
        <v>-6713.0599999999977</v>
      </c>
      <c r="U6808" s="1">
        <f t="shared" si="534"/>
        <v>2586.0454999999956</v>
      </c>
    </row>
    <row r="6809" spans="1:21" x14ac:dyDescent="0.2">
      <c r="A6809" t="s">
        <v>1404</v>
      </c>
      <c r="B6809" t="s">
        <v>12067</v>
      </c>
      <c r="C6809" t="s">
        <v>18</v>
      </c>
      <c r="D6809" t="s">
        <v>19</v>
      </c>
      <c r="E6809" t="s">
        <v>1442</v>
      </c>
      <c r="F6809" t="str">
        <f t="shared" si="530"/>
        <v>2005</v>
      </c>
      <c r="G6809" t="s">
        <v>1405</v>
      </c>
      <c r="I6809" t="s">
        <v>11461</v>
      </c>
      <c r="J6809" t="s">
        <v>11462</v>
      </c>
      <c r="K6809" t="s">
        <v>20</v>
      </c>
      <c r="L6809" t="s">
        <v>12541</v>
      </c>
      <c r="M6809" t="s">
        <v>4229</v>
      </c>
      <c r="N6809" t="s">
        <v>12542</v>
      </c>
      <c r="O6809" t="s">
        <v>12543</v>
      </c>
      <c r="Q6809" t="s">
        <v>1443</v>
      </c>
      <c r="R6809" s="1">
        <f t="shared" si="531"/>
        <v>-19652.450000000012</v>
      </c>
      <c r="S6809" s="1">
        <f t="shared" si="532"/>
        <v>-4127.014500000002</v>
      </c>
      <c r="T6809" s="1">
        <f t="shared" si="533"/>
        <v>-6713.0599999999977</v>
      </c>
      <c r="U6809" s="1">
        <f t="shared" si="534"/>
        <v>2586.0454999999956</v>
      </c>
    </row>
    <row r="6810" spans="1:21" x14ac:dyDescent="0.2">
      <c r="A6810" t="s">
        <v>1404</v>
      </c>
      <c r="B6810" t="s">
        <v>13151</v>
      </c>
      <c r="C6810" t="s">
        <v>18</v>
      </c>
      <c r="D6810" t="s">
        <v>19</v>
      </c>
      <c r="E6810" t="s">
        <v>1442</v>
      </c>
      <c r="F6810" t="str">
        <f t="shared" si="530"/>
        <v>2005</v>
      </c>
      <c r="G6810" t="s">
        <v>1405</v>
      </c>
      <c r="I6810" t="s">
        <v>12542</v>
      </c>
      <c r="J6810" t="s">
        <v>12543</v>
      </c>
      <c r="K6810" t="s">
        <v>20</v>
      </c>
      <c r="L6810" t="s">
        <v>12541</v>
      </c>
      <c r="M6810" t="s">
        <v>4229</v>
      </c>
      <c r="N6810" t="s">
        <v>13607</v>
      </c>
      <c r="O6810" t="s">
        <v>13608</v>
      </c>
      <c r="Q6810" t="s">
        <v>1443</v>
      </c>
      <c r="R6810" s="1">
        <f t="shared" si="531"/>
        <v>-19652.449999999983</v>
      </c>
      <c r="S6810" s="1">
        <f t="shared" si="532"/>
        <v>-4127.0144999999966</v>
      </c>
      <c r="T6810" s="1">
        <f t="shared" si="533"/>
        <v>-6713.0599999999977</v>
      </c>
      <c r="U6810" s="1">
        <f t="shared" si="534"/>
        <v>2586.0455000000011</v>
      </c>
    </row>
    <row r="6811" spans="1:21" x14ac:dyDescent="0.2">
      <c r="A6811" t="s">
        <v>1404</v>
      </c>
      <c r="B6811" t="s">
        <v>19407</v>
      </c>
      <c r="C6811" t="s">
        <v>18</v>
      </c>
      <c r="D6811" t="s">
        <v>19</v>
      </c>
      <c r="E6811" t="s">
        <v>1442</v>
      </c>
      <c r="F6811" t="str">
        <f t="shared" si="530"/>
        <v>2005</v>
      </c>
      <c r="G6811" t="s">
        <v>1405</v>
      </c>
      <c r="I6811" t="s">
        <v>18820</v>
      </c>
      <c r="J6811" t="s">
        <v>18821</v>
      </c>
      <c r="K6811" t="s">
        <v>20</v>
      </c>
      <c r="L6811" t="s">
        <v>12541</v>
      </c>
      <c r="M6811" t="s">
        <v>4229</v>
      </c>
      <c r="N6811" t="s">
        <v>19771</v>
      </c>
      <c r="O6811" t="s">
        <v>19772</v>
      </c>
      <c r="Q6811" t="s">
        <v>1443</v>
      </c>
      <c r="R6811" s="1">
        <f t="shared" si="531"/>
        <v>-19652.449999999997</v>
      </c>
      <c r="S6811" s="1">
        <f t="shared" si="532"/>
        <v>-4127.0144999999993</v>
      </c>
      <c r="T6811" s="1">
        <f t="shared" si="533"/>
        <v>-6713.0600000000013</v>
      </c>
      <c r="U6811" s="1">
        <f t="shared" si="534"/>
        <v>2586.045500000002</v>
      </c>
    </row>
    <row r="6812" spans="1:21" x14ac:dyDescent="0.2">
      <c r="A6812" t="s">
        <v>1404</v>
      </c>
      <c r="B6812" t="s">
        <v>15298</v>
      </c>
      <c r="C6812" t="s">
        <v>18</v>
      </c>
      <c r="D6812" t="s">
        <v>19</v>
      </c>
      <c r="E6812" t="s">
        <v>1442</v>
      </c>
      <c r="F6812" t="str">
        <f t="shared" si="530"/>
        <v>2005</v>
      </c>
      <c r="G6812" t="s">
        <v>1405</v>
      </c>
      <c r="I6812" t="s">
        <v>14676</v>
      </c>
      <c r="J6812" t="s">
        <v>14677</v>
      </c>
      <c r="K6812" t="s">
        <v>20</v>
      </c>
      <c r="L6812" t="s">
        <v>12541</v>
      </c>
      <c r="M6812" t="s">
        <v>4229</v>
      </c>
      <c r="N6812" t="s">
        <v>15746</v>
      </c>
      <c r="O6812" t="s">
        <v>15747</v>
      </c>
      <c r="Q6812" t="s">
        <v>1443</v>
      </c>
      <c r="R6812" s="1">
        <f t="shared" si="531"/>
        <v>-19652.450000000012</v>
      </c>
      <c r="S6812" s="1">
        <f t="shared" si="532"/>
        <v>-4127.014500000002</v>
      </c>
      <c r="T6812" s="1">
        <f t="shared" si="533"/>
        <v>-6713.0600000000049</v>
      </c>
      <c r="U6812" s="1">
        <f t="shared" si="534"/>
        <v>2586.0455000000029</v>
      </c>
    </row>
    <row r="6813" spans="1:21" x14ac:dyDescent="0.2">
      <c r="A6813" t="s">
        <v>1404</v>
      </c>
      <c r="B6813" t="s">
        <v>18410</v>
      </c>
      <c r="C6813" t="s">
        <v>18</v>
      </c>
      <c r="D6813" t="s">
        <v>19</v>
      </c>
      <c r="E6813" t="s">
        <v>1442</v>
      </c>
      <c r="F6813" t="str">
        <f t="shared" si="530"/>
        <v>2005</v>
      </c>
      <c r="G6813" t="s">
        <v>1405</v>
      </c>
      <c r="I6813" t="s">
        <v>17810</v>
      </c>
      <c r="J6813" t="s">
        <v>17811</v>
      </c>
      <c r="K6813" t="s">
        <v>20</v>
      </c>
      <c r="L6813" t="s">
        <v>16773</v>
      </c>
      <c r="M6813" t="s">
        <v>4229</v>
      </c>
      <c r="N6813" t="s">
        <v>18820</v>
      </c>
      <c r="O6813" t="s">
        <v>18821</v>
      </c>
      <c r="Q6813" t="s">
        <v>1443</v>
      </c>
      <c r="R6813" s="1">
        <f t="shared" si="531"/>
        <v>-19652.449999999997</v>
      </c>
      <c r="S6813" s="1">
        <f t="shared" si="532"/>
        <v>-4127.0144999999993</v>
      </c>
      <c r="T6813" s="1">
        <f t="shared" si="533"/>
        <v>-6713.07</v>
      </c>
      <c r="U6813" s="1">
        <f t="shared" si="534"/>
        <v>2586.0555000000004</v>
      </c>
    </row>
    <row r="6814" spans="1:21" x14ac:dyDescent="0.2">
      <c r="A6814" t="s">
        <v>1404</v>
      </c>
      <c r="B6814" t="s">
        <v>16349</v>
      </c>
      <c r="C6814" t="s">
        <v>18</v>
      </c>
      <c r="D6814" t="s">
        <v>19</v>
      </c>
      <c r="E6814" t="s">
        <v>1442</v>
      </c>
      <c r="F6814" t="str">
        <f t="shared" si="530"/>
        <v>2005</v>
      </c>
      <c r="G6814" t="s">
        <v>1405</v>
      </c>
      <c r="I6814" t="s">
        <v>15746</v>
      </c>
      <c r="J6814" t="s">
        <v>15747</v>
      </c>
      <c r="K6814" t="s">
        <v>20</v>
      </c>
      <c r="L6814" t="s">
        <v>16773</v>
      </c>
      <c r="M6814" t="s">
        <v>4229</v>
      </c>
      <c r="N6814" t="s">
        <v>16774</v>
      </c>
      <c r="O6814" t="s">
        <v>16775</v>
      </c>
      <c r="Q6814" t="s">
        <v>1443</v>
      </c>
      <c r="R6814" s="1">
        <f t="shared" si="531"/>
        <v>-19652.449999999983</v>
      </c>
      <c r="S6814" s="1">
        <f t="shared" si="532"/>
        <v>-4127.0144999999966</v>
      </c>
      <c r="T6814" s="1">
        <f t="shared" si="533"/>
        <v>-6713.07</v>
      </c>
      <c r="U6814" s="1">
        <f t="shared" si="534"/>
        <v>2586.0555000000031</v>
      </c>
    </row>
    <row r="6815" spans="1:21" x14ac:dyDescent="0.2">
      <c r="A6815" t="s">
        <v>1404</v>
      </c>
      <c r="B6815" t="s">
        <v>4967</v>
      </c>
      <c r="C6815" t="s">
        <v>18</v>
      </c>
      <c r="D6815" t="s">
        <v>19</v>
      </c>
      <c r="E6815" t="s">
        <v>553</v>
      </c>
      <c r="F6815" t="str">
        <f t="shared" si="530"/>
        <v>1989</v>
      </c>
      <c r="G6815" t="s">
        <v>1405</v>
      </c>
      <c r="I6815" t="s">
        <v>4069</v>
      </c>
      <c r="J6815" t="s">
        <v>4070</v>
      </c>
      <c r="K6815" t="s">
        <v>20</v>
      </c>
      <c r="L6815" t="s">
        <v>5494</v>
      </c>
      <c r="M6815" t="s">
        <v>1710</v>
      </c>
      <c r="N6815" t="s">
        <v>5495</v>
      </c>
      <c r="O6815" t="s">
        <v>5496</v>
      </c>
      <c r="Q6815" t="s">
        <v>1713</v>
      </c>
      <c r="R6815" s="1">
        <f t="shared" si="531"/>
        <v>-19119.840000000004</v>
      </c>
      <c r="S6815" s="1">
        <f t="shared" si="532"/>
        <v>-4015.1664000000005</v>
      </c>
      <c r="T6815" s="1">
        <f t="shared" si="533"/>
        <v>-6620.1900000000005</v>
      </c>
      <c r="U6815" s="1">
        <f t="shared" si="534"/>
        <v>2605.0236</v>
      </c>
    </row>
    <row r="6816" spans="1:21" x14ac:dyDescent="0.2">
      <c r="A6816" t="s">
        <v>1404</v>
      </c>
      <c r="B6816" t="s">
        <v>17</v>
      </c>
      <c r="C6816" t="s">
        <v>18</v>
      </c>
      <c r="D6816" t="s">
        <v>19</v>
      </c>
      <c r="E6816" t="s">
        <v>553</v>
      </c>
      <c r="F6816" t="str">
        <f t="shared" si="530"/>
        <v>1989</v>
      </c>
      <c r="G6816" t="s">
        <v>1405</v>
      </c>
      <c r="I6816" s="3">
        <v>23137.67</v>
      </c>
      <c r="J6816" s="3">
        <v>66824.08</v>
      </c>
      <c r="K6816" s="2">
        <v>0</v>
      </c>
      <c r="L6816" s="3">
        <v>-6620.2</v>
      </c>
      <c r="M6816" s="4">
        <v>0.34620000000000001</v>
      </c>
      <c r="N6816" s="5">
        <v>16517.47</v>
      </c>
      <c r="O6816" s="5">
        <v>47704.24</v>
      </c>
      <c r="Q6816" t="s">
        <v>1713</v>
      </c>
      <c r="R6816" s="1">
        <f t="shared" si="531"/>
        <v>-19119.840000000004</v>
      </c>
      <c r="S6816" s="1">
        <f t="shared" si="532"/>
        <v>-4015.1664000000005</v>
      </c>
      <c r="T6816" s="1">
        <f t="shared" si="533"/>
        <v>-6620.1999999999971</v>
      </c>
      <c r="U6816" s="1">
        <f t="shared" si="534"/>
        <v>2605.0335999999966</v>
      </c>
    </row>
    <row r="6817" spans="1:21" x14ac:dyDescent="0.2">
      <c r="A6817" t="s">
        <v>1404</v>
      </c>
      <c r="B6817" t="s">
        <v>3360</v>
      </c>
      <c r="C6817" t="s">
        <v>18</v>
      </c>
      <c r="D6817" t="s">
        <v>19</v>
      </c>
      <c r="E6817" t="s">
        <v>553</v>
      </c>
      <c r="F6817" t="str">
        <f t="shared" si="530"/>
        <v>1989</v>
      </c>
      <c r="G6817" t="s">
        <v>1405</v>
      </c>
      <c r="I6817" t="s">
        <v>1711</v>
      </c>
      <c r="J6817" t="s">
        <v>1712</v>
      </c>
      <c r="K6817" t="s">
        <v>20</v>
      </c>
      <c r="L6817" t="s">
        <v>1709</v>
      </c>
      <c r="M6817" t="s">
        <v>1710</v>
      </c>
      <c r="N6817" t="s">
        <v>4069</v>
      </c>
      <c r="O6817" t="s">
        <v>4070</v>
      </c>
      <c r="Q6817" t="s">
        <v>1713</v>
      </c>
      <c r="R6817" s="1">
        <f t="shared" si="531"/>
        <v>-19119.839999999997</v>
      </c>
      <c r="S6817" s="1">
        <f t="shared" si="532"/>
        <v>-4015.1663999999992</v>
      </c>
      <c r="T6817" s="1">
        <f t="shared" si="533"/>
        <v>-6620.2000000000007</v>
      </c>
      <c r="U6817" s="1">
        <f t="shared" si="534"/>
        <v>2605.0336000000016</v>
      </c>
    </row>
    <row r="6818" spans="1:21" x14ac:dyDescent="0.2">
      <c r="A6818" t="s">
        <v>2467</v>
      </c>
      <c r="B6818" t="s">
        <v>9899</v>
      </c>
      <c r="C6818" t="s">
        <v>18</v>
      </c>
      <c r="D6818" t="s">
        <v>19</v>
      </c>
      <c r="E6818" t="s">
        <v>1109</v>
      </c>
      <c r="F6818" t="str">
        <f t="shared" si="530"/>
        <v>2004</v>
      </c>
      <c r="G6818" t="s">
        <v>2483</v>
      </c>
      <c r="I6818" t="s">
        <v>9793</v>
      </c>
      <c r="J6818" t="s">
        <v>9794</v>
      </c>
      <c r="K6818" t="s">
        <v>20</v>
      </c>
      <c r="L6818" t="s">
        <v>10891</v>
      </c>
      <c r="M6818" t="s">
        <v>8847</v>
      </c>
      <c r="N6818" t="s">
        <v>10892</v>
      </c>
      <c r="O6818" t="s">
        <v>10893</v>
      </c>
      <c r="Q6818" t="s">
        <v>3170</v>
      </c>
      <c r="R6818" s="1">
        <f t="shared" si="531"/>
        <v>-22981.779999999795</v>
      </c>
      <c r="S6818" s="1">
        <f t="shared" si="532"/>
        <v>-4826.1737999999568</v>
      </c>
      <c r="T6818" s="1">
        <f t="shared" si="533"/>
        <v>-7439.4899999999907</v>
      </c>
      <c r="U6818" s="1">
        <f t="shared" si="534"/>
        <v>2613.3162000000339</v>
      </c>
    </row>
    <row r="6819" spans="1:21" x14ac:dyDescent="0.2">
      <c r="A6819" t="s">
        <v>1404</v>
      </c>
      <c r="B6819" t="s">
        <v>7582</v>
      </c>
      <c r="C6819" t="s">
        <v>18</v>
      </c>
      <c r="D6819" t="s">
        <v>19</v>
      </c>
      <c r="E6819" t="s">
        <v>1201</v>
      </c>
      <c r="F6819" t="str">
        <f t="shared" si="530"/>
        <v>2008</v>
      </c>
      <c r="G6819" t="s">
        <v>1405</v>
      </c>
      <c r="I6819" t="s">
        <v>7045</v>
      </c>
      <c r="J6819" t="s">
        <v>7046</v>
      </c>
      <c r="K6819" t="s">
        <v>20</v>
      </c>
      <c r="L6819" t="s">
        <v>2312</v>
      </c>
      <c r="M6819" t="s">
        <v>554</v>
      </c>
      <c r="N6819" t="s">
        <v>8224</v>
      </c>
      <c r="O6819" t="s">
        <v>8225</v>
      </c>
      <c r="Q6819" t="s">
        <v>1455</v>
      </c>
      <c r="R6819" s="1">
        <f t="shared" si="531"/>
        <v>-18878.570000000065</v>
      </c>
      <c r="S6819" s="1">
        <f t="shared" si="532"/>
        <v>-3964.4997000000135</v>
      </c>
      <c r="T6819" s="1">
        <f t="shared" si="533"/>
        <v>-6607.5</v>
      </c>
      <c r="U6819" s="1">
        <f t="shared" si="534"/>
        <v>2643.0002999999865</v>
      </c>
    </row>
    <row r="6820" spans="1:21" x14ac:dyDescent="0.2">
      <c r="A6820" t="s">
        <v>1404</v>
      </c>
      <c r="B6820" t="s">
        <v>4967</v>
      </c>
      <c r="C6820" t="s">
        <v>18</v>
      </c>
      <c r="D6820" t="s">
        <v>19</v>
      </c>
      <c r="E6820" t="s">
        <v>1201</v>
      </c>
      <c r="F6820" t="str">
        <f t="shared" si="530"/>
        <v>2008</v>
      </c>
      <c r="G6820" t="s">
        <v>1405</v>
      </c>
      <c r="I6820" t="s">
        <v>4399</v>
      </c>
      <c r="J6820" t="s">
        <v>4400</v>
      </c>
      <c r="K6820" t="s">
        <v>20</v>
      </c>
      <c r="L6820" t="s">
        <v>2312</v>
      </c>
      <c r="M6820" t="s">
        <v>554</v>
      </c>
      <c r="N6820" t="s">
        <v>5780</v>
      </c>
      <c r="O6820" t="s">
        <v>5781</v>
      </c>
      <c r="Q6820" t="s">
        <v>1455</v>
      </c>
      <c r="R6820" s="1">
        <f t="shared" si="531"/>
        <v>-18878.570000000065</v>
      </c>
      <c r="S6820" s="1">
        <f t="shared" si="532"/>
        <v>-3964.4997000000135</v>
      </c>
      <c r="T6820" s="1">
        <f t="shared" si="533"/>
        <v>-6607.5</v>
      </c>
      <c r="U6820" s="1">
        <f t="shared" si="534"/>
        <v>2643.0002999999865</v>
      </c>
    </row>
    <row r="6821" spans="1:21" x14ac:dyDescent="0.2">
      <c r="A6821" t="s">
        <v>1404</v>
      </c>
      <c r="B6821" t="s">
        <v>12067</v>
      </c>
      <c r="C6821" t="s">
        <v>18</v>
      </c>
      <c r="D6821" t="s">
        <v>19</v>
      </c>
      <c r="E6821" t="s">
        <v>1201</v>
      </c>
      <c r="F6821" t="str">
        <f t="shared" si="530"/>
        <v>2008</v>
      </c>
      <c r="G6821" t="s">
        <v>1405</v>
      </c>
      <c r="I6821" t="s">
        <v>11526</v>
      </c>
      <c r="J6821" t="s">
        <v>11527</v>
      </c>
      <c r="K6821" t="s">
        <v>20</v>
      </c>
      <c r="L6821" t="s">
        <v>2312</v>
      </c>
      <c r="M6821" t="s">
        <v>554</v>
      </c>
      <c r="N6821" t="s">
        <v>12611</v>
      </c>
      <c r="O6821" t="s">
        <v>12612</v>
      </c>
      <c r="Q6821" t="s">
        <v>1455</v>
      </c>
      <c r="R6821" s="1">
        <f t="shared" si="531"/>
        <v>-18878.569999999949</v>
      </c>
      <c r="S6821" s="1">
        <f t="shared" si="532"/>
        <v>-3964.4996999999889</v>
      </c>
      <c r="T6821" s="1">
        <f t="shared" si="533"/>
        <v>-6607.5</v>
      </c>
      <c r="U6821" s="1">
        <f t="shared" si="534"/>
        <v>2643.0003000000111</v>
      </c>
    </row>
    <row r="6822" spans="1:21" x14ac:dyDescent="0.2">
      <c r="A6822" t="s">
        <v>1404</v>
      </c>
      <c r="B6822" t="s">
        <v>17</v>
      </c>
      <c r="C6822" t="s">
        <v>18</v>
      </c>
      <c r="D6822" t="s">
        <v>19</v>
      </c>
      <c r="E6822" t="s">
        <v>1201</v>
      </c>
      <c r="F6822" t="str">
        <f t="shared" si="530"/>
        <v>2008</v>
      </c>
      <c r="G6822" t="s">
        <v>1405</v>
      </c>
      <c r="I6822" s="3">
        <v>419823.28</v>
      </c>
      <c r="J6822" s="3">
        <v>1199495.1299999999</v>
      </c>
      <c r="K6822" s="2">
        <v>0</v>
      </c>
      <c r="L6822" s="3">
        <v>-6607.5</v>
      </c>
      <c r="M6822" s="4">
        <v>0.35</v>
      </c>
      <c r="N6822" s="5">
        <v>413215.78</v>
      </c>
      <c r="O6822" s="5">
        <v>1180616.56</v>
      </c>
      <c r="Q6822" t="s">
        <v>1455</v>
      </c>
      <c r="R6822" s="1">
        <f t="shared" si="531"/>
        <v>-18878.569999999832</v>
      </c>
      <c r="S6822" s="1">
        <f t="shared" si="532"/>
        <v>-3964.4996999999648</v>
      </c>
      <c r="T6822" s="1">
        <f t="shared" si="533"/>
        <v>-6607.5</v>
      </c>
      <c r="U6822" s="1">
        <f t="shared" si="534"/>
        <v>2643.0003000000352</v>
      </c>
    </row>
    <row r="6823" spans="1:21" x14ac:dyDescent="0.2">
      <c r="A6823" t="s">
        <v>1404</v>
      </c>
      <c r="B6823" t="s">
        <v>9899</v>
      </c>
      <c r="C6823" t="s">
        <v>18</v>
      </c>
      <c r="D6823" t="s">
        <v>19</v>
      </c>
      <c r="E6823" t="s">
        <v>1201</v>
      </c>
      <c r="F6823" t="str">
        <f t="shared" si="530"/>
        <v>2008</v>
      </c>
      <c r="G6823" t="s">
        <v>1405</v>
      </c>
      <c r="I6823" t="s">
        <v>9346</v>
      </c>
      <c r="J6823" t="s">
        <v>9347</v>
      </c>
      <c r="K6823" t="s">
        <v>20</v>
      </c>
      <c r="L6823" t="s">
        <v>2312</v>
      </c>
      <c r="M6823" t="s">
        <v>554</v>
      </c>
      <c r="N6823" t="s">
        <v>10442</v>
      </c>
      <c r="O6823" t="s">
        <v>10443</v>
      </c>
      <c r="Q6823" t="s">
        <v>1455</v>
      </c>
      <c r="R6823" s="1">
        <f t="shared" si="531"/>
        <v>-18878.569999999832</v>
      </c>
      <c r="S6823" s="1">
        <f t="shared" si="532"/>
        <v>-3964.4996999999648</v>
      </c>
      <c r="T6823" s="1">
        <f t="shared" si="533"/>
        <v>-6607.5</v>
      </c>
      <c r="U6823" s="1">
        <f t="shared" si="534"/>
        <v>2643.0003000000352</v>
      </c>
    </row>
    <row r="6824" spans="1:21" x14ac:dyDescent="0.2">
      <c r="A6824" t="s">
        <v>1404</v>
      </c>
      <c r="B6824" t="s">
        <v>11005</v>
      </c>
      <c r="C6824" t="s">
        <v>18</v>
      </c>
      <c r="D6824" t="s">
        <v>19</v>
      </c>
      <c r="E6824" t="s">
        <v>1201</v>
      </c>
      <c r="F6824" t="str">
        <f t="shared" si="530"/>
        <v>2008</v>
      </c>
      <c r="G6824" t="s">
        <v>1405</v>
      </c>
      <c r="I6824" t="s">
        <v>10442</v>
      </c>
      <c r="J6824" t="s">
        <v>10443</v>
      </c>
      <c r="K6824" t="s">
        <v>20</v>
      </c>
      <c r="L6824" t="s">
        <v>4398</v>
      </c>
      <c r="M6824" t="s">
        <v>554</v>
      </c>
      <c r="N6824" t="s">
        <v>11526</v>
      </c>
      <c r="O6824" t="s">
        <v>11527</v>
      </c>
      <c r="Q6824" t="s">
        <v>1455</v>
      </c>
      <c r="R6824" s="1">
        <f t="shared" si="531"/>
        <v>-18893.500000000116</v>
      </c>
      <c r="S6824" s="1">
        <f t="shared" si="532"/>
        <v>-3967.6350000000243</v>
      </c>
      <c r="T6824" s="1">
        <f t="shared" si="533"/>
        <v>-6612.7199999999721</v>
      </c>
      <c r="U6824" s="1">
        <f t="shared" si="534"/>
        <v>2645.0849999999477</v>
      </c>
    </row>
    <row r="6825" spans="1:21" x14ac:dyDescent="0.2">
      <c r="A6825" t="s">
        <v>1404</v>
      </c>
      <c r="B6825" t="s">
        <v>6317</v>
      </c>
      <c r="C6825" t="s">
        <v>18</v>
      </c>
      <c r="D6825" t="s">
        <v>19</v>
      </c>
      <c r="E6825" t="s">
        <v>1201</v>
      </c>
      <c r="F6825" t="str">
        <f t="shared" si="530"/>
        <v>2008</v>
      </c>
      <c r="G6825" t="s">
        <v>1405</v>
      </c>
      <c r="I6825" t="s">
        <v>5780</v>
      </c>
      <c r="J6825" t="s">
        <v>5781</v>
      </c>
      <c r="K6825" t="s">
        <v>20</v>
      </c>
      <c r="L6825" t="s">
        <v>4398</v>
      </c>
      <c r="M6825" t="s">
        <v>554</v>
      </c>
      <c r="N6825" t="s">
        <v>7045</v>
      </c>
      <c r="O6825" t="s">
        <v>7046</v>
      </c>
      <c r="Q6825" t="s">
        <v>1455</v>
      </c>
      <c r="R6825" s="1">
        <f t="shared" si="531"/>
        <v>-18893.5</v>
      </c>
      <c r="S6825" s="1">
        <f t="shared" si="532"/>
        <v>-3967.6349999999998</v>
      </c>
      <c r="T6825" s="1">
        <f t="shared" si="533"/>
        <v>-6612.7199999999721</v>
      </c>
      <c r="U6825" s="1">
        <f t="shared" si="534"/>
        <v>2645.0849999999723</v>
      </c>
    </row>
    <row r="6826" spans="1:21" x14ac:dyDescent="0.2">
      <c r="A6826" t="s">
        <v>1404</v>
      </c>
      <c r="B6826" t="s">
        <v>8771</v>
      </c>
      <c r="C6826" t="s">
        <v>18</v>
      </c>
      <c r="D6826" t="s">
        <v>19</v>
      </c>
      <c r="E6826" t="s">
        <v>1201</v>
      </c>
      <c r="F6826" t="str">
        <f t="shared" si="530"/>
        <v>2008</v>
      </c>
      <c r="G6826" t="s">
        <v>1405</v>
      </c>
      <c r="I6826" t="s">
        <v>8224</v>
      </c>
      <c r="J6826" t="s">
        <v>8225</v>
      </c>
      <c r="K6826" t="s">
        <v>20</v>
      </c>
      <c r="L6826" t="s">
        <v>4398</v>
      </c>
      <c r="M6826" t="s">
        <v>554</v>
      </c>
      <c r="N6826" t="s">
        <v>9346</v>
      </c>
      <c r="O6826" t="s">
        <v>9347</v>
      </c>
      <c r="Q6826" t="s">
        <v>1455</v>
      </c>
      <c r="R6826" s="1">
        <f t="shared" si="531"/>
        <v>-18893.5</v>
      </c>
      <c r="S6826" s="1">
        <f t="shared" si="532"/>
        <v>-3967.6349999999998</v>
      </c>
      <c r="T6826" s="1">
        <f t="shared" si="533"/>
        <v>-6612.7200000000303</v>
      </c>
      <c r="U6826" s="1">
        <f t="shared" si="534"/>
        <v>2645.0850000000305</v>
      </c>
    </row>
    <row r="6827" spans="1:21" x14ac:dyDescent="0.2">
      <c r="A6827" t="s">
        <v>1404</v>
      </c>
      <c r="B6827" t="s">
        <v>3360</v>
      </c>
      <c r="C6827" t="s">
        <v>18</v>
      </c>
      <c r="D6827" t="s">
        <v>19</v>
      </c>
      <c r="E6827" t="s">
        <v>1201</v>
      </c>
      <c r="F6827" t="str">
        <f t="shared" si="530"/>
        <v>2008</v>
      </c>
      <c r="G6827" t="s">
        <v>1405</v>
      </c>
      <c r="I6827" t="s">
        <v>2313</v>
      </c>
      <c r="J6827" t="s">
        <v>2314</v>
      </c>
      <c r="K6827" t="s">
        <v>20</v>
      </c>
      <c r="L6827" t="s">
        <v>4398</v>
      </c>
      <c r="M6827" t="s">
        <v>554</v>
      </c>
      <c r="N6827" t="s">
        <v>4399</v>
      </c>
      <c r="O6827" t="s">
        <v>4400</v>
      </c>
      <c r="Q6827" t="s">
        <v>1455</v>
      </c>
      <c r="R6827" s="1">
        <f t="shared" si="531"/>
        <v>-18893.5</v>
      </c>
      <c r="S6827" s="1">
        <f t="shared" si="532"/>
        <v>-3967.6349999999998</v>
      </c>
      <c r="T6827" s="1">
        <f t="shared" si="533"/>
        <v>-6612.7200000000303</v>
      </c>
      <c r="U6827" s="1">
        <f t="shared" si="534"/>
        <v>2645.0850000000305</v>
      </c>
    </row>
    <row r="6828" spans="1:21" x14ac:dyDescent="0.2">
      <c r="A6828" t="s">
        <v>1404</v>
      </c>
      <c r="B6828" t="s">
        <v>13151</v>
      </c>
      <c r="C6828" t="s">
        <v>18</v>
      </c>
      <c r="D6828" t="s">
        <v>19</v>
      </c>
      <c r="E6828" t="s">
        <v>1201</v>
      </c>
      <c r="F6828" t="str">
        <f t="shared" si="530"/>
        <v>2008</v>
      </c>
      <c r="G6828" t="s">
        <v>1405</v>
      </c>
      <c r="I6828" t="s">
        <v>12611</v>
      </c>
      <c r="J6828" t="s">
        <v>12612</v>
      </c>
      <c r="K6828" t="s">
        <v>20</v>
      </c>
      <c r="L6828" t="s">
        <v>13680</v>
      </c>
      <c r="M6828" t="s">
        <v>554</v>
      </c>
      <c r="N6828" t="s">
        <v>13681</v>
      </c>
      <c r="O6828" t="s">
        <v>13682</v>
      </c>
      <c r="Q6828" t="s">
        <v>1455</v>
      </c>
      <c r="R6828" s="1">
        <f t="shared" si="531"/>
        <v>-18893.5</v>
      </c>
      <c r="S6828" s="1">
        <f t="shared" si="532"/>
        <v>-3967.6349999999998</v>
      </c>
      <c r="T6828" s="1">
        <f t="shared" si="533"/>
        <v>-6612.7300000000396</v>
      </c>
      <c r="U6828" s="1">
        <f t="shared" si="534"/>
        <v>2645.0950000000398</v>
      </c>
    </row>
    <row r="6829" spans="1:21" x14ac:dyDescent="0.2">
      <c r="A6829" t="s">
        <v>1404</v>
      </c>
      <c r="B6829" t="s">
        <v>19407</v>
      </c>
      <c r="C6829" t="s">
        <v>18</v>
      </c>
      <c r="D6829" t="s">
        <v>19</v>
      </c>
      <c r="E6829" t="s">
        <v>1473</v>
      </c>
      <c r="F6829" t="str">
        <f t="shared" si="530"/>
        <v>2011</v>
      </c>
      <c r="G6829" t="s">
        <v>1420</v>
      </c>
      <c r="I6829" t="s">
        <v>18953</v>
      </c>
      <c r="J6829" t="s">
        <v>18954</v>
      </c>
      <c r="K6829" t="s">
        <v>20</v>
      </c>
      <c r="L6829" t="s">
        <v>18952</v>
      </c>
      <c r="M6829" t="s">
        <v>12234</v>
      </c>
      <c r="N6829" t="s">
        <v>19893</v>
      </c>
      <c r="O6829" t="s">
        <v>19894</v>
      </c>
      <c r="Q6829" t="s">
        <v>1474</v>
      </c>
      <c r="R6829" s="1">
        <f t="shared" si="531"/>
        <v>-59451.619999999995</v>
      </c>
      <c r="S6829" s="1">
        <f t="shared" si="532"/>
        <v>-12484.840199999999</v>
      </c>
      <c r="T6829" s="1">
        <f t="shared" si="533"/>
        <v>-15169.539999999994</v>
      </c>
      <c r="U6829" s="1">
        <f t="shared" si="534"/>
        <v>2684.6997999999949</v>
      </c>
    </row>
    <row r="6830" spans="1:21" x14ac:dyDescent="0.2">
      <c r="A6830" t="s">
        <v>1404</v>
      </c>
      <c r="B6830" t="s">
        <v>18410</v>
      </c>
      <c r="C6830" t="s">
        <v>18</v>
      </c>
      <c r="D6830" t="s">
        <v>19</v>
      </c>
      <c r="E6830" t="s">
        <v>1473</v>
      </c>
      <c r="F6830" t="str">
        <f t="shared" si="530"/>
        <v>2011</v>
      </c>
      <c r="G6830" t="s">
        <v>1420</v>
      </c>
      <c r="I6830" t="s">
        <v>17958</v>
      </c>
      <c r="J6830" t="s">
        <v>17959</v>
      </c>
      <c r="K6830" t="s">
        <v>20</v>
      </c>
      <c r="L6830" t="s">
        <v>18952</v>
      </c>
      <c r="M6830" t="s">
        <v>12234</v>
      </c>
      <c r="N6830" t="s">
        <v>18953</v>
      </c>
      <c r="O6830" t="s">
        <v>18954</v>
      </c>
      <c r="Q6830" t="s">
        <v>1474</v>
      </c>
      <c r="R6830" s="1">
        <f t="shared" si="531"/>
        <v>-59451.619999999995</v>
      </c>
      <c r="S6830" s="1">
        <f t="shared" si="532"/>
        <v>-12484.840199999999</v>
      </c>
      <c r="T6830" s="1">
        <f t="shared" si="533"/>
        <v>-15169.540000000008</v>
      </c>
      <c r="U6830" s="1">
        <f t="shared" si="534"/>
        <v>2684.6998000000094</v>
      </c>
    </row>
    <row r="6831" spans="1:21" x14ac:dyDescent="0.2">
      <c r="A6831" t="s">
        <v>16</v>
      </c>
      <c r="B6831" t="s">
        <v>15298</v>
      </c>
      <c r="C6831" t="s">
        <v>18</v>
      </c>
      <c r="D6831" t="s">
        <v>19</v>
      </c>
      <c r="E6831" t="s">
        <v>1214</v>
      </c>
      <c r="F6831" t="str">
        <f t="shared" si="530"/>
        <v>2009</v>
      </c>
      <c r="G6831" t="s">
        <v>60</v>
      </c>
      <c r="I6831" t="s">
        <v>14476</v>
      </c>
      <c r="J6831" t="s">
        <v>14477</v>
      </c>
      <c r="K6831" t="s">
        <v>20</v>
      </c>
      <c r="L6831" t="s">
        <v>15549</v>
      </c>
      <c r="M6831" t="s">
        <v>5265</v>
      </c>
      <c r="N6831" t="s">
        <v>15550</v>
      </c>
      <c r="O6831" t="s">
        <v>15551</v>
      </c>
      <c r="Q6831" t="s">
        <v>1215</v>
      </c>
      <c r="R6831" s="1">
        <f t="shared" si="531"/>
        <v>-29630.829999999958</v>
      </c>
      <c r="S6831" s="1">
        <f t="shared" si="532"/>
        <v>-6222.4742999999908</v>
      </c>
      <c r="T6831" s="1">
        <f t="shared" si="533"/>
        <v>-8923.2999999999884</v>
      </c>
      <c r="U6831" s="1">
        <f t="shared" si="534"/>
        <v>2700.8256999999976</v>
      </c>
    </row>
    <row r="6832" spans="1:21" x14ac:dyDescent="0.2">
      <c r="A6832" t="s">
        <v>1404</v>
      </c>
      <c r="B6832" t="s">
        <v>14225</v>
      </c>
      <c r="C6832" t="s">
        <v>18</v>
      </c>
      <c r="D6832" t="s">
        <v>19</v>
      </c>
      <c r="E6832" t="s">
        <v>1195</v>
      </c>
      <c r="F6832" t="str">
        <f t="shared" si="530"/>
        <v>2008</v>
      </c>
      <c r="G6832" t="s">
        <v>1405</v>
      </c>
      <c r="I6832" t="s">
        <v>13668</v>
      </c>
      <c r="J6832" t="s">
        <v>13669</v>
      </c>
      <c r="K6832" t="s">
        <v>20</v>
      </c>
      <c r="L6832" t="s">
        <v>14742</v>
      </c>
      <c r="M6832" t="s">
        <v>7756</v>
      </c>
      <c r="N6832" t="s">
        <v>14743</v>
      </c>
      <c r="O6832" t="s">
        <v>14744</v>
      </c>
      <c r="Q6832" t="s">
        <v>1453</v>
      </c>
      <c r="R6832" s="1">
        <f t="shared" si="531"/>
        <v>-42528.409999999916</v>
      </c>
      <c r="S6832" s="1">
        <f t="shared" si="532"/>
        <v>-8930.9660999999815</v>
      </c>
      <c r="T6832" s="1">
        <f t="shared" si="533"/>
        <v>-11699.109999999986</v>
      </c>
      <c r="U6832" s="1">
        <f t="shared" si="534"/>
        <v>2768.1439000000046</v>
      </c>
    </row>
    <row r="6833" spans="1:21" x14ac:dyDescent="0.2">
      <c r="A6833" t="s">
        <v>2467</v>
      </c>
      <c r="B6833" t="s">
        <v>4967</v>
      </c>
      <c r="C6833" t="s">
        <v>18</v>
      </c>
      <c r="D6833" t="s">
        <v>19</v>
      </c>
      <c r="E6833" t="s">
        <v>977</v>
      </c>
      <c r="F6833" t="str">
        <f t="shared" si="530"/>
        <v>2000</v>
      </c>
      <c r="G6833" t="s">
        <v>2483</v>
      </c>
      <c r="I6833" t="s">
        <v>4803</v>
      </c>
      <c r="J6833" t="s">
        <v>4804</v>
      </c>
      <c r="K6833" t="s">
        <v>20</v>
      </c>
      <c r="L6833" t="s">
        <v>6157</v>
      </c>
      <c r="M6833" t="s">
        <v>3625</v>
      </c>
      <c r="N6833" t="s">
        <v>6158</v>
      </c>
      <c r="O6833" t="s">
        <v>6159</v>
      </c>
      <c r="Q6833" t="s">
        <v>3069</v>
      </c>
      <c r="R6833" s="1">
        <f t="shared" si="531"/>
        <v>-21085.069999999832</v>
      </c>
      <c r="S6833" s="1">
        <f t="shared" si="532"/>
        <v>-4427.8646999999646</v>
      </c>
      <c r="T6833" s="1">
        <f t="shared" si="533"/>
        <v>-7207.1900000000605</v>
      </c>
      <c r="U6833" s="1">
        <f t="shared" si="534"/>
        <v>2779.3253000000959</v>
      </c>
    </row>
    <row r="6834" spans="1:21" x14ac:dyDescent="0.2">
      <c r="A6834" t="s">
        <v>2467</v>
      </c>
      <c r="B6834" t="s">
        <v>9899</v>
      </c>
      <c r="C6834" t="s">
        <v>18</v>
      </c>
      <c r="D6834" t="s">
        <v>19</v>
      </c>
      <c r="E6834" t="s">
        <v>332</v>
      </c>
      <c r="F6834" t="str">
        <f t="shared" si="530"/>
        <v>1986</v>
      </c>
      <c r="G6834" t="s">
        <v>2483</v>
      </c>
      <c r="I6834" t="s">
        <v>9530</v>
      </c>
      <c r="J6834" t="s">
        <v>9531</v>
      </c>
      <c r="K6834" t="s">
        <v>20</v>
      </c>
      <c r="L6834" t="s">
        <v>10627</v>
      </c>
      <c r="M6834" t="s">
        <v>2696</v>
      </c>
      <c r="N6834" t="s">
        <v>10628</v>
      </c>
      <c r="O6834" t="s">
        <v>10629</v>
      </c>
      <c r="Q6834" t="s">
        <v>2699</v>
      </c>
      <c r="R6834" s="1">
        <f t="shared" si="531"/>
        <v>-18873.49000000002</v>
      </c>
      <c r="S6834" s="1">
        <f t="shared" si="532"/>
        <v>-3963.4329000000039</v>
      </c>
      <c r="T6834" s="1">
        <f t="shared" si="533"/>
        <v>-6742.8499999999985</v>
      </c>
      <c r="U6834" s="1">
        <f t="shared" si="534"/>
        <v>2779.4170999999947</v>
      </c>
    </row>
    <row r="6835" spans="1:21" x14ac:dyDescent="0.2">
      <c r="A6835" t="s">
        <v>2467</v>
      </c>
      <c r="B6835" t="s">
        <v>16349</v>
      </c>
      <c r="C6835" t="s">
        <v>18</v>
      </c>
      <c r="D6835" t="s">
        <v>19</v>
      </c>
      <c r="E6835" t="s">
        <v>332</v>
      </c>
      <c r="F6835" t="str">
        <f t="shared" si="530"/>
        <v>1986</v>
      </c>
      <c r="G6835" t="s">
        <v>2483</v>
      </c>
      <c r="I6835" t="s">
        <v>16010</v>
      </c>
      <c r="J6835" t="s">
        <v>16011</v>
      </c>
      <c r="K6835" t="s">
        <v>20</v>
      </c>
      <c r="L6835" t="s">
        <v>10627</v>
      </c>
      <c r="M6835" t="s">
        <v>2696</v>
      </c>
      <c r="N6835" t="s">
        <v>17040</v>
      </c>
      <c r="O6835" t="s">
        <v>17041</v>
      </c>
      <c r="Q6835" t="s">
        <v>2699</v>
      </c>
      <c r="R6835" s="1">
        <f t="shared" si="531"/>
        <v>-18873.490000000005</v>
      </c>
      <c r="S6835" s="1">
        <f t="shared" si="532"/>
        <v>-3963.4329000000012</v>
      </c>
      <c r="T6835" s="1">
        <f t="shared" si="533"/>
        <v>-6742.8499999999985</v>
      </c>
      <c r="U6835" s="1">
        <f t="shared" si="534"/>
        <v>2779.4170999999974</v>
      </c>
    </row>
    <row r="6836" spans="1:21" x14ac:dyDescent="0.2">
      <c r="A6836" t="s">
        <v>2467</v>
      </c>
      <c r="B6836" t="s">
        <v>14225</v>
      </c>
      <c r="C6836" t="s">
        <v>18</v>
      </c>
      <c r="D6836" t="s">
        <v>19</v>
      </c>
      <c r="E6836" t="s">
        <v>332</v>
      </c>
      <c r="F6836" t="str">
        <f t="shared" si="530"/>
        <v>1986</v>
      </c>
      <c r="G6836" t="s">
        <v>2483</v>
      </c>
      <c r="I6836" t="s">
        <v>13872</v>
      </c>
      <c r="J6836" t="s">
        <v>13873</v>
      </c>
      <c r="K6836" t="s">
        <v>20</v>
      </c>
      <c r="L6836" t="s">
        <v>10627</v>
      </c>
      <c r="M6836" t="s">
        <v>2696</v>
      </c>
      <c r="N6836" t="s">
        <v>14946</v>
      </c>
      <c r="O6836" t="s">
        <v>14947</v>
      </c>
      <c r="Q6836" t="s">
        <v>2699</v>
      </c>
      <c r="R6836" s="1">
        <f t="shared" si="531"/>
        <v>-18873.490000000005</v>
      </c>
      <c r="S6836" s="1">
        <f t="shared" si="532"/>
        <v>-3963.4329000000012</v>
      </c>
      <c r="T6836" s="1">
        <f t="shared" si="533"/>
        <v>-6742.8499999999985</v>
      </c>
      <c r="U6836" s="1">
        <f t="shared" si="534"/>
        <v>2779.4170999999974</v>
      </c>
    </row>
    <row r="6837" spans="1:21" x14ac:dyDescent="0.2">
      <c r="A6837" t="s">
        <v>2467</v>
      </c>
      <c r="B6837" t="s">
        <v>12067</v>
      </c>
      <c r="C6837" t="s">
        <v>18</v>
      </c>
      <c r="D6837" t="s">
        <v>19</v>
      </c>
      <c r="E6837" t="s">
        <v>332</v>
      </c>
      <c r="F6837" t="str">
        <f t="shared" si="530"/>
        <v>1986</v>
      </c>
      <c r="G6837" t="s">
        <v>2483</v>
      </c>
      <c r="I6837" t="s">
        <v>11708</v>
      </c>
      <c r="J6837" t="s">
        <v>11709</v>
      </c>
      <c r="K6837" t="s">
        <v>20</v>
      </c>
      <c r="L6837" t="s">
        <v>10627</v>
      </c>
      <c r="M6837" t="s">
        <v>2696</v>
      </c>
      <c r="N6837" t="s">
        <v>12790</v>
      </c>
      <c r="O6837" t="s">
        <v>12791</v>
      </c>
      <c r="Q6837" t="s">
        <v>2699</v>
      </c>
      <c r="R6837" s="1">
        <f t="shared" si="531"/>
        <v>-18873.489999999991</v>
      </c>
      <c r="S6837" s="1">
        <f t="shared" si="532"/>
        <v>-3963.432899999998</v>
      </c>
      <c r="T6837" s="1">
        <f t="shared" si="533"/>
        <v>-6742.8499999999985</v>
      </c>
      <c r="U6837" s="1">
        <f t="shared" si="534"/>
        <v>2779.4171000000006</v>
      </c>
    </row>
    <row r="6838" spans="1:21" x14ac:dyDescent="0.2">
      <c r="A6838" t="s">
        <v>2467</v>
      </c>
      <c r="B6838" t="s">
        <v>18410</v>
      </c>
      <c r="C6838" t="s">
        <v>18</v>
      </c>
      <c r="D6838" t="s">
        <v>19</v>
      </c>
      <c r="E6838" t="s">
        <v>332</v>
      </c>
      <c r="F6838" t="str">
        <f t="shared" si="530"/>
        <v>1986</v>
      </c>
      <c r="G6838" t="s">
        <v>2483</v>
      </c>
      <c r="I6838" t="s">
        <v>18072</v>
      </c>
      <c r="J6838" t="s">
        <v>18073</v>
      </c>
      <c r="K6838" t="s">
        <v>20</v>
      </c>
      <c r="L6838" t="s">
        <v>10627</v>
      </c>
      <c r="M6838" t="s">
        <v>2696</v>
      </c>
      <c r="N6838" t="s">
        <v>19081</v>
      </c>
      <c r="O6838" t="s">
        <v>19082</v>
      </c>
      <c r="Q6838" t="s">
        <v>2699</v>
      </c>
      <c r="R6838" s="1">
        <f t="shared" si="531"/>
        <v>-18873.489999999998</v>
      </c>
      <c r="S6838" s="1">
        <f t="shared" si="532"/>
        <v>-3963.4328999999993</v>
      </c>
      <c r="T6838" s="1">
        <f t="shared" si="533"/>
        <v>-6742.85</v>
      </c>
      <c r="U6838" s="1">
        <f t="shared" si="534"/>
        <v>2779.417100000001</v>
      </c>
    </row>
    <row r="6839" spans="1:21" x14ac:dyDescent="0.2">
      <c r="A6839" t="s">
        <v>2467</v>
      </c>
      <c r="B6839" t="s">
        <v>6317</v>
      </c>
      <c r="C6839" t="s">
        <v>18</v>
      </c>
      <c r="D6839" t="s">
        <v>19</v>
      </c>
      <c r="E6839" t="s">
        <v>332</v>
      </c>
      <c r="F6839" t="str">
        <f t="shared" si="530"/>
        <v>1986</v>
      </c>
      <c r="G6839" t="s">
        <v>2483</v>
      </c>
      <c r="I6839" t="s">
        <v>5978</v>
      </c>
      <c r="J6839" t="s">
        <v>5979</v>
      </c>
      <c r="K6839" t="s">
        <v>20</v>
      </c>
      <c r="L6839" t="s">
        <v>2695</v>
      </c>
      <c r="M6839" t="s">
        <v>2696</v>
      </c>
      <c r="N6839" t="s">
        <v>7230</v>
      </c>
      <c r="O6839" t="s">
        <v>7231</v>
      </c>
      <c r="Q6839" t="s">
        <v>2699</v>
      </c>
      <c r="R6839" s="1">
        <f t="shared" si="531"/>
        <v>-18873.49000000002</v>
      </c>
      <c r="S6839" s="1">
        <f t="shared" si="532"/>
        <v>-3963.4329000000039</v>
      </c>
      <c r="T6839" s="1">
        <f t="shared" si="533"/>
        <v>-6742.8600000000006</v>
      </c>
      <c r="U6839" s="1">
        <f t="shared" si="534"/>
        <v>2779.4270999999967</v>
      </c>
    </row>
    <row r="6840" spans="1:21" x14ac:dyDescent="0.2">
      <c r="A6840" t="s">
        <v>2467</v>
      </c>
      <c r="B6840" t="s">
        <v>13151</v>
      </c>
      <c r="C6840" t="s">
        <v>18</v>
      </c>
      <c r="D6840" t="s">
        <v>19</v>
      </c>
      <c r="E6840" t="s">
        <v>332</v>
      </c>
      <c r="F6840" t="str">
        <f t="shared" si="530"/>
        <v>1986</v>
      </c>
      <c r="G6840" t="s">
        <v>2483</v>
      </c>
      <c r="I6840" t="s">
        <v>12790</v>
      </c>
      <c r="J6840" t="s">
        <v>12791</v>
      </c>
      <c r="K6840" t="s">
        <v>20</v>
      </c>
      <c r="L6840" t="s">
        <v>2695</v>
      </c>
      <c r="M6840" t="s">
        <v>2696</v>
      </c>
      <c r="N6840" t="s">
        <v>13872</v>
      </c>
      <c r="O6840" t="s">
        <v>13873</v>
      </c>
      <c r="Q6840" t="s">
        <v>2699</v>
      </c>
      <c r="R6840" s="1">
        <f t="shared" si="531"/>
        <v>-18873.490000000005</v>
      </c>
      <c r="S6840" s="1">
        <f t="shared" si="532"/>
        <v>-3963.4329000000012</v>
      </c>
      <c r="T6840" s="1">
        <f t="shared" si="533"/>
        <v>-6742.8600000000006</v>
      </c>
      <c r="U6840" s="1">
        <f t="shared" si="534"/>
        <v>2779.4270999999994</v>
      </c>
    </row>
    <row r="6841" spans="1:21" x14ac:dyDescent="0.2">
      <c r="A6841" t="s">
        <v>2467</v>
      </c>
      <c r="B6841" t="s">
        <v>17383</v>
      </c>
      <c r="C6841" t="s">
        <v>18</v>
      </c>
      <c r="D6841" t="s">
        <v>19</v>
      </c>
      <c r="E6841" t="s">
        <v>332</v>
      </c>
      <c r="F6841" t="str">
        <f t="shared" si="530"/>
        <v>1986</v>
      </c>
      <c r="G6841" t="s">
        <v>2483</v>
      </c>
      <c r="I6841" t="s">
        <v>17040</v>
      </c>
      <c r="J6841" t="s">
        <v>17041</v>
      </c>
      <c r="K6841" t="s">
        <v>20</v>
      </c>
      <c r="L6841" t="s">
        <v>2695</v>
      </c>
      <c r="M6841" t="s">
        <v>2696</v>
      </c>
      <c r="N6841" t="s">
        <v>18072</v>
      </c>
      <c r="O6841" t="s">
        <v>18073</v>
      </c>
      <c r="Q6841" t="s">
        <v>2699</v>
      </c>
      <c r="R6841" s="1">
        <f t="shared" si="531"/>
        <v>-18873.490000000002</v>
      </c>
      <c r="S6841" s="1">
        <f t="shared" si="532"/>
        <v>-3963.4329000000002</v>
      </c>
      <c r="T6841" s="1">
        <f t="shared" si="533"/>
        <v>-6742.8600000000006</v>
      </c>
      <c r="U6841" s="1">
        <f t="shared" si="534"/>
        <v>2779.4271000000003</v>
      </c>
    </row>
    <row r="6842" spans="1:21" x14ac:dyDescent="0.2">
      <c r="A6842" t="s">
        <v>2467</v>
      </c>
      <c r="B6842" t="s">
        <v>17</v>
      </c>
      <c r="C6842" t="s">
        <v>18</v>
      </c>
      <c r="D6842" t="s">
        <v>19</v>
      </c>
      <c r="E6842" t="s">
        <v>332</v>
      </c>
      <c r="F6842" t="str">
        <f t="shared" si="530"/>
        <v>1986</v>
      </c>
      <c r="G6842" t="s">
        <v>2483</v>
      </c>
      <c r="I6842" s="3">
        <v>104924.11</v>
      </c>
      <c r="J6842" s="3">
        <v>293686.23</v>
      </c>
      <c r="K6842" s="2">
        <v>0</v>
      </c>
      <c r="L6842" s="3">
        <v>-6742.86</v>
      </c>
      <c r="M6842" s="4">
        <v>0.35730000000000001</v>
      </c>
      <c r="N6842" s="5">
        <v>98181.25</v>
      </c>
      <c r="O6842" s="5">
        <v>274812.74</v>
      </c>
      <c r="Q6842" t="s">
        <v>2699</v>
      </c>
      <c r="R6842" s="1">
        <f t="shared" si="531"/>
        <v>-18873.489999999991</v>
      </c>
      <c r="S6842" s="1">
        <f t="shared" si="532"/>
        <v>-3963.432899999998</v>
      </c>
      <c r="T6842" s="1">
        <f t="shared" si="533"/>
        <v>-6742.8600000000006</v>
      </c>
      <c r="U6842" s="1">
        <f t="shared" si="534"/>
        <v>2779.4271000000026</v>
      </c>
    </row>
    <row r="6843" spans="1:21" x14ac:dyDescent="0.2">
      <c r="A6843" t="s">
        <v>2467</v>
      </c>
      <c r="B6843" t="s">
        <v>15298</v>
      </c>
      <c r="C6843" t="s">
        <v>18</v>
      </c>
      <c r="D6843" t="s">
        <v>19</v>
      </c>
      <c r="E6843" t="s">
        <v>332</v>
      </c>
      <c r="F6843" t="str">
        <f t="shared" si="530"/>
        <v>1986</v>
      </c>
      <c r="G6843" t="s">
        <v>2483</v>
      </c>
      <c r="I6843" t="s">
        <v>14946</v>
      </c>
      <c r="J6843" t="s">
        <v>14947</v>
      </c>
      <c r="K6843" t="s">
        <v>20</v>
      </c>
      <c r="L6843" t="s">
        <v>2695</v>
      </c>
      <c r="M6843" t="s">
        <v>2696</v>
      </c>
      <c r="N6843" t="s">
        <v>16010</v>
      </c>
      <c r="O6843" t="s">
        <v>16011</v>
      </c>
      <c r="Q6843" t="s">
        <v>2699</v>
      </c>
      <c r="R6843" s="1">
        <f t="shared" si="531"/>
        <v>-18873.489999999991</v>
      </c>
      <c r="S6843" s="1">
        <f t="shared" si="532"/>
        <v>-3963.432899999998</v>
      </c>
      <c r="T6843" s="1">
        <f t="shared" si="533"/>
        <v>-6742.8600000000006</v>
      </c>
      <c r="U6843" s="1">
        <f t="shared" si="534"/>
        <v>2779.4271000000026</v>
      </c>
    </row>
    <row r="6844" spans="1:21" x14ac:dyDescent="0.2">
      <c r="A6844" t="s">
        <v>2467</v>
      </c>
      <c r="B6844" t="s">
        <v>11005</v>
      </c>
      <c r="C6844" t="s">
        <v>18</v>
      </c>
      <c r="D6844" t="s">
        <v>19</v>
      </c>
      <c r="E6844" t="s">
        <v>332</v>
      </c>
      <c r="F6844" t="str">
        <f t="shared" si="530"/>
        <v>1986</v>
      </c>
      <c r="G6844" t="s">
        <v>2483</v>
      </c>
      <c r="I6844" t="s">
        <v>10628</v>
      </c>
      <c r="J6844" t="s">
        <v>10629</v>
      </c>
      <c r="K6844" t="s">
        <v>20</v>
      </c>
      <c r="L6844" t="s">
        <v>2695</v>
      </c>
      <c r="M6844" t="s">
        <v>2696</v>
      </c>
      <c r="N6844" t="s">
        <v>11708</v>
      </c>
      <c r="O6844" t="s">
        <v>11709</v>
      </c>
      <c r="Q6844" t="s">
        <v>2699</v>
      </c>
      <c r="R6844" s="1">
        <f t="shared" si="531"/>
        <v>-18873.489999999991</v>
      </c>
      <c r="S6844" s="1">
        <f t="shared" si="532"/>
        <v>-3963.432899999998</v>
      </c>
      <c r="T6844" s="1">
        <f t="shared" si="533"/>
        <v>-6742.8600000000006</v>
      </c>
      <c r="U6844" s="1">
        <f t="shared" si="534"/>
        <v>2779.4271000000026</v>
      </c>
    </row>
    <row r="6845" spans="1:21" x14ac:dyDescent="0.2">
      <c r="A6845" t="s">
        <v>2467</v>
      </c>
      <c r="B6845" t="s">
        <v>8771</v>
      </c>
      <c r="C6845" t="s">
        <v>18</v>
      </c>
      <c r="D6845" t="s">
        <v>19</v>
      </c>
      <c r="E6845" t="s">
        <v>332</v>
      </c>
      <c r="F6845" t="str">
        <f t="shared" si="530"/>
        <v>1986</v>
      </c>
      <c r="G6845" t="s">
        <v>2483</v>
      </c>
      <c r="I6845" t="s">
        <v>8410</v>
      </c>
      <c r="J6845" t="s">
        <v>8411</v>
      </c>
      <c r="K6845" t="s">
        <v>20</v>
      </c>
      <c r="L6845" t="s">
        <v>2695</v>
      </c>
      <c r="M6845" t="s">
        <v>2696</v>
      </c>
      <c r="N6845" t="s">
        <v>9530</v>
      </c>
      <c r="O6845" t="s">
        <v>9531</v>
      </c>
      <c r="Q6845" t="s">
        <v>2699</v>
      </c>
      <c r="R6845" s="1">
        <f t="shared" si="531"/>
        <v>-18873.489999999991</v>
      </c>
      <c r="S6845" s="1">
        <f t="shared" si="532"/>
        <v>-3963.432899999998</v>
      </c>
      <c r="T6845" s="1">
        <f t="shared" si="533"/>
        <v>-6742.8600000000006</v>
      </c>
      <c r="U6845" s="1">
        <f t="shared" si="534"/>
        <v>2779.4271000000026</v>
      </c>
    </row>
    <row r="6846" spans="1:21" x14ac:dyDescent="0.2">
      <c r="A6846" t="s">
        <v>2467</v>
      </c>
      <c r="B6846" t="s">
        <v>7582</v>
      </c>
      <c r="C6846" t="s">
        <v>18</v>
      </c>
      <c r="D6846" t="s">
        <v>19</v>
      </c>
      <c r="E6846" t="s">
        <v>332</v>
      </c>
      <c r="F6846" t="str">
        <f t="shared" si="530"/>
        <v>1986</v>
      </c>
      <c r="G6846" t="s">
        <v>2483</v>
      </c>
      <c r="I6846" t="s">
        <v>7230</v>
      </c>
      <c r="J6846" t="s">
        <v>7231</v>
      </c>
      <c r="K6846" t="s">
        <v>20</v>
      </c>
      <c r="L6846" t="s">
        <v>2695</v>
      </c>
      <c r="M6846" t="s">
        <v>2696</v>
      </c>
      <c r="N6846" t="s">
        <v>8410</v>
      </c>
      <c r="O6846" t="s">
        <v>8411</v>
      </c>
      <c r="Q6846" t="s">
        <v>2699</v>
      </c>
      <c r="R6846" s="1">
        <f t="shared" si="531"/>
        <v>-18873.489999999991</v>
      </c>
      <c r="S6846" s="1">
        <f t="shared" si="532"/>
        <v>-3963.432899999998</v>
      </c>
      <c r="T6846" s="1">
        <f t="shared" si="533"/>
        <v>-6742.8600000000006</v>
      </c>
      <c r="U6846" s="1">
        <f t="shared" si="534"/>
        <v>2779.4271000000026</v>
      </c>
    </row>
    <row r="6847" spans="1:21" x14ac:dyDescent="0.2">
      <c r="A6847" t="s">
        <v>2467</v>
      </c>
      <c r="B6847" t="s">
        <v>4967</v>
      </c>
      <c r="C6847" t="s">
        <v>18</v>
      </c>
      <c r="D6847" t="s">
        <v>19</v>
      </c>
      <c r="E6847" t="s">
        <v>332</v>
      </c>
      <c r="F6847" t="str">
        <f t="shared" si="530"/>
        <v>1986</v>
      </c>
      <c r="G6847" t="s">
        <v>2483</v>
      </c>
      <c r="I6847" t="s">
        <v>4613</v>
      </c>
      <c r="J6847" t="s">
        <v>4614</v>
      </c>
      <c r="K6847" t="s">
        <v>20</v>
      </c>
      <c r="L6847" t="s">
        <v>2695</v>
      </c>
      <c r="M6847" t="s">
        <v>2696</v>
      </c>
      <c r="N6847" t="s">
        <v>5978</v>
      </c>
      <c r="O6847" t="s">
        <v>5979</v>
      </c>
      <c r="Q6847" t="s">
        <v>2699</v>
      </c>
      <c r="R6847" s="1">
        <f t="shared" si="531"/>
        <v>-18873.489999999991</v>
      </c>
      <c r="S6847" s="1">
        <f t="shared" si="532"/>
        <v>-3963.432899999998</v>
      </c>
      <c r="T6847" s="1">
        <f t="shared" si="533"/>
        <v>-6742.8600000000006</v>
      </c>
      <c r="U6847" s="1">
        <f t="shared" si="534"/>
        <v>2779.4271000000026</v>
      </c>
    </row>
    <row r="6848" spans="1:21" x14ac:dyDescent="0.2">
      <c r="A6848" t="s">
        <v>2467</v>
      </c>
      <c r="B6848" t="s">
        <v>3360</v>
      </c>
      <c r="C6848" t="s">
        <v>18</v>
      </c>
      <c r="D6848" t="s">
        <v>19</v>
      </c>
      <c r="E6848" t="s">
        <v>332</v>
      </c>
      <c r="F6848" t="str">
        <f t="shared" si="530"/>
        <v>1986</v>
      </c>
      <c r="G6848" t="s">
        <v>2483</v>
      </c>
      <c r="I6848" t="s">
        <v>2697</v>
      </c>
      <c r="J6848" t="s">
        <v>2698</v>
      </c>
      <c r="K6848" t="s">
        <v>20</v>
      </c>
      <c r="L6848" t="s">
        <v>2695</v>
      </c>
      <c r="M6848" t="s">
        <v>2696</v>
      </c>
      <c r="N6848" t="s">
        <v>4613</v>
      </c>
      <c r="O6848" t="s">
        <v>4614</v>
      </c>
      <c r="Q6848" t="s">
        <v>2699</v>
      </c>
      <c r="R6848" s="1">
        <f t="shared" si="531"/>
        <v>-18873.489999999991</v>
      </c>
      <c r="S6848" s="1">
        <f t="shared" si="532"/>
        <v>-3963.432899999998</v>
      </c>
      <c r="T6848" s="1">
        <f t="shared" si="533"/>
        <v>-6742.8600000000006</v>
      </c>
      <c r="U6848" s="1">
        <f t="shared" si="534"/>
        <v>2779.4271000000026</v>
      </c>
    </row>
    <row r="6849" spans="1:21" x14ac:dyDescent="0.2">
      <c r="A6849" t="s">
        <v>1404</v>
      </c>
      <c r="B6849" t="s">
        <v>4967</v>
      </c>
      <c r="C6849" t="s">
        <v>18</v>
      </c>
      <c r="D6849" t="s">
        <v>19</v>
      </c>
      <c r="E6849" t="s">
        <v>964</v>
      </c>
      <c r="F6849" t="str">
        <f t="shared" si="530"/>
        <v>1999</v>
      </c>
      <c r="G6849" t="s">
        <v>1405</v>
      </c>
      <c r="I6849" t="s">
        <v>4256</v>
      </c>
      <c r="J6849" t="s">
        <v>4257</v>
      </c>
      <c r="K6849" t="s">
        <v>20</v>
      </c>
      <c r="L6849" t="s">
        <v>5644</v>
      </c>
      <c r="M6849" t="s">
        <v>4255</v>
      </c>
      <c r="N6849" t="s">
        <v>5645</v>
      </c>
      <c r="O6849" t="s">
        <v>5646</v>
      </c>
      <c r="Q6849" t="s">
        <v>1493</v>
      </c>
      <c r="R6849" s="1">
        <f t="shared" si="531"/>
        <v>-21456.170000000013</v>
      </c>
      <c r="S6849" s="1">
        <f t="shared" si="532"/>
        <v>-4505.7957000000024</v>
      </c>
      <c r="T6849" s="1">
        <f t="shared" si="533"/>
        <v>-7290.1599999999889</v>
      </c>
      <c r="U6849" s="1">
        <f t="shared" si="534"/>
        <v>2784.3642999999865</v>
      </c>
    </row>
    <row r="6850" spans="1:21" x14ac:dyDescent="0.2">
      <c r="A6850" t="s">
        <v>1404</v>
      </c>
      <c r="B6850" t="s">
        <v>9899</v>
      </c>
      <c r="C6850" t="s">
        <v>18</v>
      </c>
      <c r="D6850" t="s">
        <v>19</v>
      </c>
      <c r="E6850" t="s">
        <v>964</v>
      </c>
      <c r="F6850" t="str">
        <f t="shared" ref="F6850:F6913" si="535">LEFT(E6850,4)</f>
        <v>1999</v>
      </c>
      <c r="G6850" t="s">
        <v>1405</v>
      </c>
      <c r="I6850" t="s">
        <v>9180</v>
      </c>
      <c r="J6850" t="s">
        <v>9181</v>
      </c>
      <c r="K6850" t="s">
        <v>20</v>
      </c>
      <c r="L6850" t="s">
        <v>5644</v>
      </c>
      <c r="M6850" t="s">
        <v>4255</v>
      </c>
      <c r="N6850" t="s">
        <v>10267</v>
      </c>
      <c r="O6850" t="s">
        <v>10268</v>
      </c>
      <c r="Q6850" t="s">
        <v>1493</v>
      </c>
      <c r="R6850" s="1">
        <f t="shared" ref="R6850:R6913" si="536">O6850-J6850</f>
        <v>-21456.170000000013</v>
      </c>
      <c r="S6850" s="1">
        <f t="shared" ref="S6850:S6913" si="537">R6850*0.21</f>
        <v>-4505.7957000000024</v>
      </c>
      <c r="T6850" s="1">
        <f t="shared" ref="T6850:T6913" si="538">N6850-I6850</f>
        <v>-7290.1599999999962</v>
      </c>
      <c r="U6850" s="1">
        <f t="shared" ref="U6850:U6913" si="539">S6850-T6850</f>
        <v>2784.3642999999938</v>
      </c>
    </row>
    <row r="6851" spans="1:21" x14ac:dyDescent="0.2">
      <c r="A6851" t="s">
        <v>1404</v>
      </c>
      <c r="B6851" t="s">
        <v>12067</v>
      </c>
      <c r="C6851" t="s">
        <v>18</v>
      </c>
      <c r="D6851" t="s">
        <v>19</v>
      </c>
      <c r="E6851" t="s">
        <v>964</v>
      </c>
      <c r="F6851" t="str">
        <f t="shared" si="535"/>
        <v>1999</v>
      </c>
      <c r="G6851" t="s">
        <v>1405</v>
      </c>
      <c r="I6851" t="s">
        <v>11359</v>
      </c>
      <c r="J6851" t="s">
        <v>11360</v>
      </c>
      <c r="K6851" t="s">
        <v>20</v>
      </c>
      <c r="L6851" t="s">
        <v>5644</v>
      </c>
      <c r="M6851" t="s">
        <v>4255</v>
      </c>
      <c r="N6851" t="s">
        <v>12449</v>
      </c>
      <c r="O6851" t="s">
        <v>12450</v>
      </c>
      <c r="Q6851" t="s">
        <v>1493</v>
      </c>
      <c r="R6851" s="1">
        <f t="shared" si="536"/>
        <v>-21456.17</v>
      </c>
      <c r="S6851" s="1">
        <f t="shared" si="537"/>
        <v>-4505.7956999999997</v>
      </c>
      <c r="T6851" s="1">
        <f t="shared" si="538"/>
        <v>-7290.1599999999962</v>
      </c>
      <c r="U6851" s="1">
        <f t="shared" si="539"/>
        <v>2784.3642999999965</v>
      </c>
    </row>
    <row r="6852" spans="1:21" x14ac:dyDescent="0.2">
      <c r="A6852" t="s">
        <v>1404</v>
      </c>
      <c r="B6852" t="s">
        <v>16349</v>
      </c>
      <c r="C6852" t="s">
        <v>18</v>
      </c>
      <c r="D6852" t="s">
        <v>19</v>
      </c>
      <c r="E6852" t="s">
        <v>964</v>
      </c>
      <c r="F6852" t="str">
        <f t="shared" si="535"/>
        <v>1999</v>
      </c>
      <c r="G6852" t="s">
        <v>1405</v>
      </c>
      <c r="I6852" t="s">
        <v>15669</v>
      </c>
      <c r="J6852" t="s">
        <v>15670</v>
      </c>
      <c r="K6852" t="s">
        <v>20</v>
      </c>
      <c r="L6852" t="s">
        <v>5644</v>
      </c>
      <c r="M6852" t="s">
        <v>4255</v>
      </c>
      <c r="N6852" t="s">
        <v>16704</v>
      </c>
      <c r="O6852" t="s">
        <v>16705</v>
      </c>
      <c r="Q6852" t="s">
        <v>1493</v>
      </c>
      <c r="R6852" s="1">
        <f t="shared" si="536"/>
        <v>-21456.170000000002</v>
      </c>
      <c r="S6852" s="1">
        <f t="shared" si="537"/>
        <v>-4505.7957000000006</v>
      </c>
      <c r="T6852" s="1">
        <f t="shared" si="538"/>
        <v>-7290.16</v>
      </c>
      <c r="U6852" s="1">
        <f t="shared" si="539"/>
        <v>2784.3642999999993</v>
      </c>
    </row>
    <row r="6853" spans="1:21" x14ac:dyDescent="0.2">
      <c r="A6853" t="s">
        <v>1404</v>
      </c>
      <c r="B6853" t="s">
        <v>14225</v>
      </c>
      <c r="C6853" t="s">
        <v>18</v>
      </c>
      <c r="D6853" t="s">
        <v>19</v>
      </c>
      <c r="E6853" t="s">
        <v>964</v>
      </c>
      <c r="F6853" t="str">
        <f t="shared" si="535"/>
        <v>1999</v>
      </c>
      <c r="G6853" t="s">
        <v>1405</v>
      </c>
      <c r="I6853" t="s">
        <v>13520</v>
      </c>
      <c r="J6853" t="s">
        <v>13521</v>
      </c>
      <c r="K6853" t="s">
        <v>20</v>
      </c>
      <c r="L6853" t="s">
        <v>5644</v>
      </c>
      <c r="M6853" t="s">
        <v>4255</v>
      </c>
      <c r="N6853" t="s">
        <v>14597</v>
      </c>
      <c r="O6853" t="s">
        <v>14598</v>
      </c>
      <c r="Q6853" t="s">
        <v>1493</v>
      </c>
      <c r="R6853" s="1">
        <f t="shared" si="536"/>
        <v>-21456.170000000006</v>
      </c>
      <c r="S6853" s="1">
        <f t="shared" si="537"/>
        <v>-4505.7957000000006</v>
      </c>
      <c r="T6853" s="1">
        <f t="shared" si="538"/>
        <v>-7290.16</v>
      </c>
      <c r="U6853" s="1">
        <f t="shared" si="539"/>
        <v>2784.3642999999993</v>
      </c>
    </row>
    <row r="6854" spans="1:21" x14ac:dyDescent="0.2">
      <c r="A6854" t="s">
        <v>1404</v>
      </c>
      <c r="B6854" t="s">
        <v>7582</v>
      </c>
      <c r="C6854" t="s">
        <v>18</v>
      </c>
      <c r="D6854" t="s">
        <v>19</v>
      </c>
      <c r="E6854" t="s">
        <v>964</v>
      </c>
      <c r="F6854" t="str">
        <f t="shared" si="535"/>
        <v>1999</v>
      </c>
      <c r="G6854" t="s">
        <v>1405</v>
      </c>
      <c r="I6854" t="s">
        <v>6896</v>
      </c>
      <c r="J6854" t="s">
        <v>6897</v>
      </c>
      <c r="K6854" t="s">
        <v>20</v>
      </c>
      <c r="L6854" t="s">
        <v>5644</v>
      </c>
      <c r="M6854" t="s">
        <v>4255</v>
      </c>
      <c r="N6854" t="s">
        <v>8070</v>
      </c>
      <c r="O6854" t="s">
        <v>8071</v>
      </c>
      <c r="Q6854" t="s">
        <v>1493</v>
      </c>
      <c r="R6854" s="1">
        <f t="shared" si="536"/>
        <v>-21456.170000000013</v>
      </c>
      <c r="S6854" s="1">
        <f t="shared" si="537"/>
        <v>-4505.7957000000024</v>
      </c>
      <c r="T6854" s="1">
        <f t="shared" si="538"/>
        <v>-7290.1600000000035</v>
      </c>
      <c r="U6854" s="1">
        <f t="shared" si="539"/>
        <v>2784.3643000000011</v>
      </c>
    </row>
    <row r="6855" spans="1:21" x14ac:dyDescent="0.2">
      <c r="A6855" t="s">
        <v>1404</v>
      </c>
      <c r="B6855" t="s">
        <v>6317</v>
      </c>
      <c r="C6855" t="s">
        <v>18</v>
      </c>
      <c r="D6855" t="s">
        <v>19</v>
      </c>
      <c r="E6855" t="s">
        <v>964</v>
      </c>
      <c r="F6855" t="str">
        <f t="shared" si="535"/>
        <v>1999</v>
      </c>
      <c r="G6855" t="s">
        <v>1405</v>
      </c>
      <c r="I6855" t="s">
        <v>5645</v>
      </c>
      <c r="J6855" t="s">
        <v>5646</v>
      </c>
      <c r="K6855" t="s">
        <v>20</v>
      </c>
      <c r="L6855" t="s">
        <v>5644</v>
      </c>
      <c r="M6855" t="s">
        <v>4255</v>
      </c>
      <c r="N6855" t="s">
        <v>6896</v>
      </c>
      <c r="O6855" t="s">
        <v>6897</v>
      </c>
      <c r="Q6855" t="s">
        <v>1493</v>
      </c>
      <c r="R6855" s="1">
        <f t="shared" si="536"/>
        <v>-21456.169999999984</v>
      </c>
      <c r="S6855" s="1">
        <f t="shared" si="537"/>
        <v>-4505.795699999996</v>
      </c>
      <c r="T6855" s="1">
        <f t="shared" si="538"/>
        <v>-7290.1600000000035</v>
      </c>
      <c r="U6855" s="1">
        <f t="shared" si="539"/>
        <v>2784.3643000000075</v>
      </c>
    </row>
    <row r="6856" spans="1:21" x14ac:dyDescent="0.2">
      <c r="A6856" t="s">
        <v>1404</v>
      </c>
      <c r="B6856" t="s">
        <v>15298</v>
      </c>
      <c r="C6856" t="s">
        <v>18</v>
      </c>
      <c r="D6856" t="s">
        <v>19</v>
      </c>
      <c r="E6856" t="s">
        <v>964</v>
      </c>
      <c r="F6856" t="str">
        <f t="shared" si="535"/>
        <v>1999</v>
      </c>
      <c r="G6856" t="s">
        <v>1405</v>
      </c>
      <c r="I6856" t="s">
        <v>14597</v>
      </c>
      <c r="J6856" t="s">
        <v>14598</v>
      </c>
      <c r="K6856" t="s">
        <v>20</v>
      </c>
      <c r="L6856" t="s">
        <v>9179</v>
      </c>
      <c r="M6856" t="s">
        <v>4255</v>
      </c>
      <c r="N6856" t="s">
        <v>15669</v>
      </c>
      <c r="O6856" t="s">
        <v>15670</v>
      </c>
      <c r="Q6856" t="s">
        <v>1493</v>
      </c>
      <c r="R6856" s="1">
        <f t="shared" si="536"/>
        <v>-21456.17</v>
      </c>
      <c r="S6856" s="1">
        <f t="shared" si="537"/>
        <v>-4505.7956999999997</v>
      </c>
      <c r="T6856" s="1">
        <f t="shared" si="538"/>
        <v>-7290.17</v>
      </c>
      <c r="U6856" s="1">
        <f t="shared" si="539"/>
        <v>2784.3743000000004</v>
      </c>
    </row>
    <row r="6857" spans="1:21" x14ac:dyDescent="0.2">
      <c r="A6857" t="s">
        <v>1404</v>
      </c>
      <c r="B6857" t="s">
        <v>13151</v>
      </c>
      <c r="C6857" t="s">
        <v>18</v>
      </c>
      <c r="D6857" t="s">
        <v>19</v>
      </c>
      <c r="E6857" t="s">
        <v>964</v>
      </c>
      <c r="F6857" t="str">
        <f t="shared" si="535"/>
        <v>1999</v>
      </c>
      <c r="G6857" t="s">
        <v>1405</v>
      </c>
      <c r="I6857" t="s">
        <v>12449</v>
      </c>
      <c r="J6857" t="s">
        <v>12450</v>
      </c>
      <c r="K6857" t="s">
        <v>20</v>
      </c>
      <c r="L6857" t="s">
        <v>9179</v>
      </c>
      <c r="M6857" t="s">
        <v>4255</v>
      </c>
      <c r="N6857" t="s">
        <v>13520</v>
      </c>
      <c r="O6857" t="s">
        <v>13521</v>
      </c>
      <c r="Q6857" t="s">
        <v>1493</v>
      </c>
      <c r="R6857" s="1">
        <f t="shared" si="536"/>
        <v>-21456.17</v>
      </c>
      <c r="S6857" s="1">
        <f t="shared" si="537"/>
        <v>-4505.7956999999997</v>
      </c>
      <c r="T6857" s="1">
        <f t="shared" si="538"/>
        <v>-7290.1700000000019</v>
      </c>
      <c r="U6857" s="1">
        <f t="shared" si="539"/>
        <v>2784.3743000000022</v>
      </c>
    </row>
    <row r="6858" spans="1:21" x14ac:dyDescent="0.2">
      <c r="A6858" t="s">
        <v>1404</v>
      </c>
      <c r="B6858" t="s">
        <v>8771</v>
      </c>
      <c r="C6858" t="s">
        <v>18</v>
      </c>
      <c r="D6858" t="s">
        <v>19</v>
      </c>
      <c r="E6858" t="s">
        <v>964</v>
      </c>
      <c r="F6858" t="str">
        <f t="shared" si="535"/>
        <v>1999</v>
      </c>
      <c r="G6858" t="s">
        <v>1405</v>
      </c>
      <c r="I6858" t="s">
        <v>8070</v>
      </c>
      <c r="J6858" t="s">
        <v>8071</v>
      </c>
      <c r="K6858" t="s">
        <v>20</v>
      </c>
      <c r="L6858" t="s">
        <v>9179</v>
      </c>
      <c r="M6858" t="s">
        <v>4255</v>
      </c>
      <c r="N6858" t="s">
        <v>9180</v>
      </c>
      <c r="O6858" t="s">
        <v>9181</v>
      </c>
      <c r="Q6858" t="s">
        <v>1493</v>
      </c>
      <c r="R6858" s="1">
        <f t="shared" si="536"/>
        <v>-21456.169999999984</v>
      </c>
      <c r="S6858" s="1">
        <f t="shared" si="537"/>
        <v>-4505.795699999996</v>
      </c>
      <c r="T6858" s="1">
        <f t="shared" si="538"/>
        <v>-7290.1699999999983</v>
      </c>
      <c r="U6858" s="1">
        <f t="shared" si="539"/>
        <v>2784.3743000000022</v>
      </c>
    </row>
    <row r="6859" spans="1:21" x14ac:dyDescent="0.2">
      <c r="A6859" t="s">
        <v>1404</v>
      </c>
      <c r="B6859" t="s">
        <v>11005</v>
      </c>
      <c r="C6859" t="s">
        <v>18</v>
      </c>
      <c r="D6859" t="s">
        <v>19</v>
      </c>
      <c r="E6859" t="s">
        <v>964</v>
      </c>
      <c r="F6859" t="str">
        <f t="shared" si="535"/>
        <v>1999</v>
      </c>
      <c r="G6859" t="s">
        <v>1405</v>
      </c>
      <c r="I6859" t="s">
        <v>10267</v>
      </c>
      <c r="J6859" t="s">
        <v>10268</v>
      </c>
      <c r="K6859" t="s">
        <v>20</v>
      </c>
      <c r="L6859" t="s">
        <v>9179</v>
      </c>
      <c r="M6859" t="s">
        <v>4255</v>
      </c>
      <c r="N6859" t="s">
        <v>11359</v>
      </c>
      <c r="O6859" t="s">
        <v>11360</v>
      </c>
      <c r="Q6859" t="s">
        <v>1493</v>
      </c>
      <c r="R6859" s="1">
        <f t="shared" si="536"/>
        <v>-21456.17</v>
      </c>
      <c r="S6859" s="1">
        <f t="shared" si="537"/>
        <v>-4505.7956999999997</v>
      </c>
      <c r="T6859" s="1">
        <f t="shared" si="538"/>
        <v>-7290.1700000000055</v>
      </c>
      <c r="U6859" s="1">
        <f t="shared" si="539"/>
        <v>2784.3743000000059</v>
      </c>
    </row>
    <row r="6860" spans="1:21" x14ac:dyDescent="0.2">
      <c r="A6860" t="s">
        <v>16</v>
      </c>
      <c r="B6860" t="s">
        <v>8771</v>
      </c>
      <c r="C6860" t="s">
        <v>18</v>
      </c>
      <c r="D6860" t="s">
        <v>19</v>
      </c>
      <c r="E6860" t="s">
        <v>1378</v>
      </c>
      <c r="F6860" t="str">
        <f t="shared" si="535"/>
        <v>2016</v>
      </c>
      <c r="G6860" t="s">
        <v>126</v>
      </c>
      <c r="I6860" t="s">
        <v>7937</v>
      </c>
      <c r="J6860" t="s">
        <v>7938</v>
      </c>
      <c r="K6860" t="s">
        <v>20</v>
      </c>
      <c r="L6860" t="s">
        <v>9066</v>
      </c>
      <c r="M6860" t="s">
        <v>5219</v>
      </c>
      <c r="N6860" t="s">
        <v>9067</v>
      </c>
      <c r="O6860" t="s">
        <v>9068</v>
      </c>
      <c r="Q6860" t="s">
        <v>1388</v>
      </c>
      <c r="R6860" s="1">
        <f t="shared" si="536"/>
        <v>-21833.479999999981</v>
      </c>
      <c r="S6860" s="1">
        <f t="shared" si="537"/>
        <v>-4585.0307999999959</v>
      </c>
      <c r="T6860" s="1">
        <f t="shared" si="538"/>
        <v>-7374.7200000000012</v>
      </c>
      <c r="U6860" s="1">
        <f t="shared" si="539"/>
        <v>2789.6892000000053</v>
      </c>
    </row>
    <row r="6861" spans="1:21" x14ac:dyDescent="0.2">
      <c r="A6861" t="s">
        <v>16</v>
      </c>
      <c r="B6861" t="s">
        <v>15298</v>
      </c>
      <c r="C6861" t="s">
        <v>18</v>
      </c>
      <c r="D6861" t="s">
        <v>19</v>
      </c>
      <c r="E6861" t="s">
        <v>1039</v>
      </c>
      <c r="F6861" t="str">
        <f t="shared" si="535"/>
        <v>2002</v>
      </c>
      <c r="G6861" t="s">
        <v>126</v>
      </c>
      <c r="I6861" t="s">
        <v>14418</v>
      </c>
      <c r="J6861" t="s">
        <v>14419</v>
      </c>
      <c r="K6861" t="s">
        <v>20</v>
      </c>
      <c r="L6861" t="s">
        <v>15495</v>
      </c>
      <c r="M6861" t="s">
        <v>554</v>
      </c>
      <c r="N6861" t="s">
        <v>20</v>
      </c>
      <c r="O6861" t="s">
        <v>20</v>
      </c>
      <c r="Q6861" t="s">
        <v>1053</v>
      </c>
      <c r="R6861" s="1">
        <f t="shared" si="536"/>
        <v>-20225.560000000001</v>
      </c>
      <c r="S6861" s="1">
        <f t="shared" si="537"/>
        <v>-4247.3676000000005</v>
      </c>
      <c r="T6861" s="1">
        <f t="shared" si="538"/>
        <v>-7078.94</v>
      </c>
      <c r="U6861" s="1">
        <f t="shared" si="539"/>
        <v>2831.5723999999991</v>
      </c>
    </row>
    <row r="6862" spans="1:21" x14ac:dyDescent="0.2">
      <c r="A6862" t="s">
        <v>2467</v>
      </c>
      <c r="B6862" t="s">
        <v>3360</v>
      </c>
      <c r="C6862" t="s">
        <v>18</v>
      </c>
      <c r="D6862" t="s">
        <v>19</v>
      </c>
      <c r="E6862" t="s">
        <v>332</v>
      </c>
      <c r="F6862" t="str">
        <f t="shared" si="535"/>
        <v>1986</v>
      </c>
      <c r="G6862" t="s">
        <v>2469</v>
      </c>
      <c r="I6862" t="s">
        <v>2674</v>
      </c>
      <c r="J6862" t="s">
        <v>2675</v>
      </c>
      <c r="K6862" t="s">
        <v>20</v>
      </c>
      <c r="L6862" t="s">
        <v>2672</v>
      </c>
      <c r="M6862" t="s">
        <v>2673</v>
      </c>
      <c r="N6862" t="s">
        <v>4601</v>
      </c>
      <c r="O6862" t="s">
        <v>4602</v>
      </c>
      <c r="Q6862" t="s">
        <v>2676</v>
      </c>
      <c r="R6862" s="1">
        <f t="shared" si="536"/>
        <v>-19810.489999999991</v>
      </c>
      <c r="S6862" s="1">
        <f t="shared" si="537"/>
        <v>-4160.2028999999975</v>
      </c>
      <c r="T6862" s="1">
        <f t="shared" si="538"/>
        <v>-7089.2099999999919</v>
      </c>
      <c r="U6862" s="1">
        <f t="shared" si="539"/>
        <v>2929.0070999999944</v>
      </c>
    </row>
    <row r="6863" spans="1:21" x14ac:dyDescent="0.2">
      <c r="A6863" t="s">
        <v>2467</v>
      </c>
      <c r="B6863" t="s">
        <v>8771</v>
      </c>
      <c r="C6863" t="s">
        <v>18</v>
      </c>
      <c r="D6863" t="s">
        <v>19</v>
      </c>
      <c r="E6863" t="s">
        <v>332</v>
      </c>
      <c r="F6863" t="str">
        <f t="shared" si="535"/>
        <v>1986</v>
      </c>
      <c r="G6863" t="s">
        <v>2469</v>
      </c>
      <c r="I6863" t="s">
        <v>8400</v>
      </c>
      <c r="J6863" t="s">
        <v>8401</v>
      </c>
      <c r="K6863" t="s">
        <v>20</v>
      </c>
      <c r="L6863" t="s">
        <v>2672</v>
      </c>
      <c r="M6863" t="s">
        <v>2673</v>
      </c>
      <c r="N6863" t="s">
        <v>9520</v>
      </c>
      <c r="O6863" t="s">
        <v>9521</v>
      </c>
      <c r="Q6863" t="s">
        <v>2676</v>
      </c>
      <c r="R6863" s="1">
        <f t="shared" si="536"/>
        <v>-19810.489999999991</v>
      </c>
      <c r="S6863" s="1">
        <f t="shared" si="537"/>
        <v>-4160.2028999999975</v>
      </c>
      <c r="T6863" s="1">
        <f t="shared" si="538"/>
        <v>-7089.2099999999919</v>
      </c>
      <c r="U6863" s="1">
        <f t="shared" si="539"/>
        <v>2929.0070999999944</v>
      </c>
    </row>
    <row r="6864" spans="1:21" x14ac:dyDescent="0.2">
      <c r="A6864" t="s">
        <v>2467</v>
      </c>
      <c r="B6864" t="s">
        <v>6317</v>
      </c>
      <c r="C6864" t="s">
        <v>18</v>
      </c>
      <c r="D6864" t="s">
        <v>19</v>
      </c>
      <c r="E6864" t="s">
        <v>332</v>
      </c>
      <c r="F6864" t="str">
        <f t="shared" si="535"/>
        <v>1986</v>
      </c>
      <c r="G6864" t="s">
        <v>2469</v>
      </c>
      <c r="I6864" t="s">
        <v>5968</v>
      </c>
      <c r="J6864" t="s">
        <v>5969</v>
      </c>
      <c r="K6864" t="s">
        <v>20</v>
      </c>
      <c r="L6864" t="s">
        <v>2672</v>
      </c>
      <c r="M6864" t="s">
        <v>2673</v>
      </c>
      <c r="N6864" t="s">
        <v>7220</v>
      </c>
      <c r="O6864" t="s">
        <v>7221</v>
      </c>
      <c r="Q6864" t="s">
        <v>2676</v>
      </c>
      <c r="R6864" s="1">
        <f t="shared" si="536"/>
        <v>-19810.489999999991</v>
      </c>
      <c r="S6864" s="1">
        <f t="shared" si="537"/>
        <v>-4160.2028999999975</v>
      </c>
      <c r="T6864" s="1">
        <f t="shared" si="538"/>
        <v>-7089.2099999999919</v>
      </c>
      <c r="U6864" s="1">
        <f t="shared" si="539"/>
        <v>2929.0070999999944</v>
      </c>
    </row>
    <row r="6865" spans="1:21" x14ac:dyDescent="0.2">
      <c r="A6865" t="s">
        <v>2467</v>
      </c>
      <c r="B6865" t="s">
        <v>11005</v>
      </c>
      <c r="C6865" t="s">
        <v>18</v>
      </c>
      <c r="D6865" t="s">
        <v>19</v>
      </c>
      <c r="E6865" t="s">
        <v>332</v>
      </c>
      <c r="F6865" t="str">
        <f t="shared" si="535"/>
        <v>1986</v>
      </c>
      <c r="G6865" t="s">
        <v>2469</v>
      </c>
      <c r="I6865" t="s">
        <v>10617</v>
      </c>
      <c r="J6865" t="s">
        <v>10618</v>
      </c>
      <c r="K6865" t="s">
        <v>20</v>
      </c>
      <c r="L6865" t="s">
        <v>2672</v>
      </c>
      <c r="M6865" t="s">
        <v>2673</v>
      </c>
      <c r="N6865" t="s">
        <v>11698</v>
      </c>
      <c r="O6865" t="s">
        <v>11699</v>
      </c>
      <c r="Q6865" t="s">
        <v>2676</v>
      </c>
      <c r="R6865" s="1">
        <f t="shared" si="536"/>
        <v>-19810.49000000002</v>
      </c>
      <c r="S6865" s="1">
        <f t="shared" si="537"/>
        <v>-4160.2029000000039</v>
      </c>
      <c r="T6865" s="1">
        <f t="shared" si="538"/>
        <v>-7089.2099999999991</v>
      </c>
      <c r="U6865" s="1">
        <f t="shared" si="539"/>
        <v>2929.0070999999953</v>
      </c>
    </row>
    <row r="6866" spans="1:21" x14ac:dyDescent="0.2">
      <c r="A6866" t="s">
        <v>2467</v>
      </c>
      <c r="B6866" t="s">
        <v>13151</v>
      </c>
      <c r="C6866" t="s">
        <v>18</v>
      </c>
      <c r="D6866" t="s">
        <v>19</v>
      </c>
      <c r="E6866" t="s">
        <v>332</v>
      </c>
      <c r="F6866" t="str">
        <f t="shared" si="535"/>
        <v>1986</v>
      </c>
      <c r="G6866" t="s">
        <v>2469</v>
      </c>
      <c r="I6866" t="s">
        <v>12780</v>
      </c>
      <c r="J6866" t="s">
        <v>12781</v>
      </c>
      <c r="K6866" t="s">
        <v>20</v>
      </c>
      <c r="L6866" t="s">
        <v>2672</v>
      </c>
      <c r="M6866" t="s">
        <v>2673</v>
      </c>
      <c r="N6866" t="s">
        <v>13863</v>
      </c>
      <c r="O6866" t="s">
        <v>13864</v>
      </c>
      <c r="Q6866" t="s">
        <v>2676</v>
      </c>
      <c r="R6866" s="1">
        <f t="shared" si="536"/>
        <v>-19810.490000000005</v>
      </c>
      <c r="S6866" s="1">
        <f t="shared" si="537"/>
        <v>-4160.2029000000011</v>
      </c>
      <c r="T6866" s="1">
        <f t="shared" si="538"/>
        <v>-7089.2099999999991</v>
      </c>
      <c r="U6866" s="1">
        <f t="shared" si="539"/>
        <v>2929.007099999998</v>
      </c>
    </row>
    <row r="6867" spans="1:21" x14ac:dyDescent="0.2">
      <c r="A6867" t="s">
        <v>2467</v>
      </c>
      <c r="B6867" t="s">
        <v>16349</v>
      </c>
      <c r="C6867" t="s">
        <v>18</v>
      </c>
      <c r="D6867" t="s">
        <v>19</v>
      </c>
      <c r="E6867" t="s">
        <v>332</v>
      </c>
      <c r="F6867" t="str">
        <f t="shared" si="535"/>
        <v>1986</v>
      </c>
      <c r="G6867" t="s">
        <v>2469</v>
      </c>
      <c r="I6867" t="s">
        <v>16001</v>
      </c>
      <c r="J6867" t="s">
        <v>16002</v>
      </c>
      <c r="K6867" t="s">
        <v>20</v>
      </c>
      <c r="L6867" t="s">
        <v>2672</v>
      </c>
      <c r="M6867" t="s">
        <v>2673</v>
      </c>
      <c r="N6867" t="s">
        <v>17030</v>
      </c>
      <c r="O6867" t="s">
        <v>17031</v>
      </c>
      <c r="Q6867" t="s">
        <v>2676</v>
      </c>
      <c r="R6867" s="1">
        <f t="shared" si="536"/>
        <v>-19810.489999999998</v>
      </c>
      <c r="S6867" s="1">
        <f t="shared" si="537"/>
        <v>-4160.2028999999993</v>
      </c>
      <c r="T6867" s="1">
        <f t="shared" si="538"/>
        <v>-7089.2099999999991</v>
      </c>
      <c r="U6867" s="1">
        <f t="shared" si="539"/>
        <v>2929.0070999999998</v>
      </c>
    </row>
    <row r="6868" spans="1:21" x14ac:dyDescent="0.2">
      <c r="A6868" t="s">
        <v>2467</v>
      </c>
      <c r="B6868" t="s">
        <v>18410</v>
      </c>
      <c r="C6868" t="s">
        <v>18</v>
      </c>
      <c r="D6868" t="s">
        <v>19</v>
      </c>
      <c r="E6868" t="s">
        <v>332</v>
      </c>
      <c r="F6868" t="str">
        <f t="shared" si="535"/>
        <v>1986</v>
      </c>
      <c r="G6868" t="s">
        <v>2469</v>
      </c>
      <c r="I6868" t="s">
        <v>18063</v>
      </c>
      <c r="J6868" t="s">
        <v>18064</v>
      </c>
      <c r="K6868" t="s">
        <v>20</v>
      </c>
      <c r="L6868" t="s">
        <v>2672</v>
      </c>
      <c r="M6868" t="s">
        <v>2673</v>
      </c>
      <c r="N6868" t="s">
        <v>19073</v>
      </c>
      <c r="O6868" t="s">
        <v>19074</v>
      </c>
      <c r="Q6868" t="s">
        <v>2676</v>
      </c>
      <c r="R6868" s="1">
        <f t="shared" si="536"/>
        <v>-19810.489999999998</v>
      </c>
      <c r="S6868" s="1">
        <f t="shared" si="537"/>
        <v>-4160.2028999999993</v>
      </c>
      <c r="T6868" s="1">
        <f t="shared" si="538"/>
        <v>-7089.2100000000009</v>
      </c>
      <c r="U6868" s="1">
        <f t="shared" si="539"/>
        <v>2929.0071000000016</v>
      </c>
    </row>
    <row r="6869" spans="1:21" x14ac:dyDescent="0.2">
      <c r="A6869" t="s">
        <v>2467</v>
      </c>
      <c r="B6869" t="s">
        <v>15298</v>
      </c>
      <c r="C6869" t="s">
        <v>18</v>
      </c>
      <c r="D6869" t="s">
        <v>19</v>
      </c>
      <c r="E6869" t="s">
        <v>332</v>
      </c>
      <c r="F6869" t="str">
        <f t="shared" si="535"/>
        <v>1986</v>
      </c>
      <c r="G6869" t="s">
        <v>2469</v>
      </c>
      <c r="I6869" t="s">
        <v>14937</v>
      </c>
      <c r="J6869" t="s">
        <v>14938</v>
      </c>
      <c r="K6869" t="s">
        <v>20</v>
      </c>
      <c r="L6869" t="s">
        <v>2672</v>
      </c>
      <c r="M6869" t="s">
        <v>2673</v>
      </c>
      <c r="N6869" t="s">
        <v>16001</v>
      </c>
      <c r="O6869" t="s">
        <v>16002</v>
      </c>
      <c r="Q6869" t="s">
        <v>2676</v>
      </c>
      <c r="R6869" s="1">
        <f t="shared" si="536"/>
        <v>-19810.490000000005</v>
      </c>
      <c r="S6869" s="1">
        <f t="shared" si="537"/>
        <v>-4160.2029000000011</v>
      </c>
      <c r="T6869" s="1">
        <f t="shared" si="538"/>
        <v>-7089.2100000000028</v>
      </c>
      <c r="U6869" s="1">
        <f t="shared" si="539"/>
        <v>2929.0071000000016</v>
      </c>
    </row>
    <row r="6870" spans="1:21" x14ac:dyDescent="0.2">
      <c r="A6870" t="s">
        <v>2467</v>
      </c>
      <c r="B6870" t="s">
        <v>14225</v>
      </c>
      <c r="C6870" t="s">
        <v>18</v>
      </c>
      <c r="D6870" t="s">
        <v>19</v>
      </c>
      <c r="E6870" t="s">
        <v>332</v>
      </c>
      <c r="F6870" t="str">
        <f t="shared" si="535"/>
        <v>1986</v>
      </c>
      <c r="G6870" t="s">
        <v>2469</v>
      </c>
      <c r="I6870" t="s">
        <v>13863</v>
      </c>
      <c r="J6870" t="s">
        <v>13864</v>
      </c>
      <c r="K6870" t="s">
        <v>20</v>
      </c>
      <c r="L6870" t="s">
        <v>2672</v>
      </c>
      <c r="M6870" t="s">
        <v>2673</v>
      </c>
      <c r="N6870" t="s">
        <v>14937</v>
      </c>
      <c r="O6870" t="s">
        <v>14938</v>
      </c>
      <c r="Q6870" t="s">
        <v>2676</v>
      </c>
      <c r="R6870" s="1">
        <f t="shared" si="536"/>
        <v>-19810.489999999991</v>
      </c>
      <c r="S6870" s="1">
        <f t="shared" si="537"/>
        <v>-4160.2028999999975</v>
      </c>
      <c r="T6870" s="1">
        <f t="shared" si="538"/>
        <v>-7089.2099999999991</v>
      </c>
      <c r="U6870" s="1">
        <f t="shared" si="539"/>
        <v>2929.0071000000016</v>
      </c>
    </row>
    <row r="6871" spans="1:21" x14ac:dyDescent="0.2">
      <c r="A6871" t="s">
        <v>2467</v>
      </c>
      <c r="B6871" t="s">
        <v>12067</v>
      </c>
      <c r="C6871" t="s">
        <v>18</v>
      </c>
      <c r="D6871" t="s">
        <v>19</v>
      </c>
      <c r="E6871" t="s">
        <v>332</v>
      </c>
      <c r="F6871" t="str">
        <f t="shared" si="535"/>
        <v>1986</v>
      </c>
      <c r="G6871" t="s">
        <v>2469</v>
      </c>
      <c r="I6871" t="s">
        <v>11698</v>
      </c>
      <c r="J6871" t="s">
        <v>11699</v>
      </c>
      <c r="K6871" t="s">
        <v>20</v>
      </c>
      <c r="L6871" t="s">
        <v>2672</v>
      </c>
      <c r="M6871" t="s">
        <v>2673</v>
      </c>
      <c r="N6871" t="s">
        <v>12780</v>
      </c>
      <c r="O6871" t="s">
        <v>12781</v>
      </c>
      <c r="Q6871" t="s">
        <v>2676</v>
      </c>
      <c r="R6871" s="1">
        <f t="shared" si="536"/>
        <v>-19810.489999999991</v>
      </c>
      <c r="S6871" s="1">
        <f t="shared" si="537"/>
        <v>-4160.2028999999975</v>
      </c>
      <c r="T6871" s="1">
        <f t="shared" si="538"/>
        <v>-7089.2099999999991</v>
      </c>
      <c r="U6871" s="1">
        <f t="shared" si="539"/>
        <v>2929.0071000000016</v>
      </c>
    </row>
    <row r="6872" spans="1:21" x14ac:dyDescent="0.2">
      <c r="A6872" t="s">
        <v>2467</v>
      </c>
      <c r="B6872" t="s">
        <v>7582</v>
      </c>
      <c r="C6872" t="s">
        <v>18</v>
      </c>
      <c r="D6872" t="s">
        <v>19</v>
      </c>
      <c r="E6872" t="s">
        <v>332</v>
      </c>
      <c r="F6872" t="str">
        <f t="shared" si="535"/>
        <v>1986</v>
      </c>
      <c r="G6872" t="s">
        <v>2469</v>
      </c>
      <c r="I6872" t="s">
        <v>7220</v>
      </c>
      <c r="J6872" t="s">
        <v>7221</v>
      </c>
      <c r="K6872" t="s">
        <v>20</v>
      </c>
      <c r="L6872" t="s">
        <v>2672</v>
      </c>
      <c r="M6872" t="s">
        <v>2673</v>
      </c>
      <c r="N6872" t="s">
        <v>8400</v>
      </c>
      <c r="O6872" t="s">
        <v>8401</v>
      </c>
      <c r="Q6872" t="s">
        <v>2676</v>
      </c>
      <c r="R6872" s="1">
        <f t="shared" si="536"/>
        <v>-19810.49000000002</v>
      </c>
      <c r="S6872" s="1">
        <f t="shared" si="537"/>
        <v>-4160.2029000000039</v>
      </c>
      <c r="T6872" s="1">
        <f t="shared" si="538"/>
        <v>-7089.2100000000064</v>
      </c>
      <c r="U6872" s="1">
        <f t="shared" si="539"/>
        <v>2929.0071000000025</v>
      </c>
    </row>
    <row r="6873" spans="1:21" x14ac:dyDescent="0.2">
      <c r="A6873" t="s">
        <v>2467</v>
      </c>
      <c r="B6873" t="s">
        <v>17</v>
      </c>
      <c r="C6873" t="s">
        <v>18</v>
      </c>
      <c r="D6873" t="s">
        <v>19</v>
      </c>
      <c r="E6873" t="s">
        <v>332</v>
      </c>
      <c r="F6873" t="str">
        <f t="shared" si="535"/>
        <v>1986</v>
      </c>
      <c r="G6873" t="s">
        <v>2469</v>
      </c>
      <c r="I6873" s="3">
        <v>111322.14</v>
      </c>
      <c r="J6873" s="3">
        <v>311084.84999999998</v>
      </c>
      <c r="K6873" s="2">
        <v>0</v>
      </c>
      <c r="L6873" s="3">
        <v>-7089.21</v>
      </c>
      <c r="M6873" s="4">
        <v>0.3579</v>
      </c>
      <c r="N6873" s="5">
        <v>104232.93</v>
      </c>
      <c r="O6873" s="5">
        <v>291274.36</v>
      </c>
      <c r="Q6873" t="s">
        <v>2676</v>
      </c>
      <c r="R6873" s="1">
        <f t="shared" si="536"/>
        <v>-19810.489999999991</v>
      </c>
      <c r="S6873" s="1">
        <f t="shared" si="537"/>
        <v>-4160.2028999999975</v>
      </c>
      <c r="T6873" s="1">
        <f t="shared" si="538"/>
        <v>-7089.2100000000064</v>
      </c>
      <c r="U6873" s="1">
        <f t="shared" si="539"/>
        <v>2929.0071000000089</v>
      </c>
    </row>
    <row r="6874" spans="1:21" x14ac:dyDescent="0.2">
      <c r="A6874" t="s">
        <v>2467</v>
      </c>
      <c r="B6874" t="s">
        <v>9899</v>
      </c>
      <c r="C6874" t="s">
        <v>18</v>
      </c>
      <c r="D6874" t="s">
        <v>19</v>
      </c>
      <c r="E6874" t="s">
        <v>332</v>
      </c>
      <c r="F6874" t="str">
        <f t="shared" si="535"/>
        <v>1986</v>
      </c>
      <c r="G6874" t="s">
        <v>2469</v>
      </c>
      <c r="I6874" t="s">
        <v>9520</v>
      </c>
      <c r="J6874" t="s">
        <v>9521</v>
      </c>
      <c r="K6874" t="s">
        <v>20</v>
      </c>
      <c r="L6874" t="s">
        <v>2672</v>
      </c>
      <c r="M6874" t="s">
        <v>2673</v>
      </c>
      <c r="N6874" t="s">
        <v>10617</v>
      </c>
      <c r="O6874" t="s">
        <v>10618</v>
      </c>
      <c r="Q6874" t="s">
        <v>2676</v>
      </c>
      <c r="R6874" s="1">
        <f t="shared" si="536"/>
        <v>-19810.489999999991</v>
      </c>
      <c r="S6874" s="1">
        <f t="shared" si="537"/>
        <v>-4160.2028999999975</v>
      </c>
      <c r="T6874" s="1">
        <f t="shared" si="538"/>
        <v>-7089.2100000000064</v>
      </c>
      <c r="U6874" s="1">
        <f t="shared" si="539"/>
        <v>2929.0071000000089</v>
      </c>
    </row>
    <row r="6875" spans="1:21" x14ac:dyDescent="0.2">
      <c r="A6875" t="s">
        <v>2467</v>
      </c>
      <c r="B6875" t="s">
        <v>4967</v>
      </c>
      <c r="C6875" t="s">
        <v>18</v>
      </c>
      <c r="D6875" t="s">
        <v>19</v>
      </c>
      <c r="E6875" t="s">
        <v>332</v>
      </c>
      <c r="F6875" t="str">
        <f t="shared" si="535"/>
        <v>1986</v>
      </c>
      <c r="G6875" t="s">
        <v>2469</v>
      </c>
      <c r="I6875" t="s">
        <v>4601</v>
      </c>
      <c r="J6875" t="s">
        <v>4602</v>
      </c>
      <c r="K6875" t="s">
        <v>20</v>
      </c>
      <c r="L6875" t="s">
        <v>2672</v>
      </c>
      <c r="M6875" t="s">
        <v>2673</v>
      </c>
      <c r="N6875" t="s">
        <v>5968</v>
      </c>
      <c r="O6875" t="s">
        <v>5969</v>
      </c>
      <c r="Q6875" t="s">
        <v>2676</v>
      </c>
      <c r="R6875" s="1">
        <f t="shared" si="536"/>
        <v>-19810.489999999991</v>
      </c>
      <c r="S6875" s="1">
        <f t="shared" si="537"/>
        <v>-4160.2028999999975</v>
      </c>
      <c r="T6875" s="1">
        <f t="shared" si="538"/>
        <v>-7089.2100000000064</v>
      </c>
      <c r="U6875" s="1">
        <f t="shared" si="539"/>
        <v>2929.0071000000089</v>
      </c>
    </row>
    <row r="6876" spans="1:21" x14ac:dyDescent="0.2">
      <c r="A6876" t="s">
        <v>2467</v>
      </c>
      <c r="B6876" t="s">
        <v>17383</v>
      </c>
      <c r="C6876" t="s">
        <v>18</v>
      </c>
      <c r="D6876" t="s">
        <v>19</v>
      </c>
      <c r="E6876" t="s">
        <v>332</v>
      </c>
      <c r="F6876" t="str">
        <f t="shared" si="535"/>
        <v>1986</v>
      </c>
      <c r="G6876" t="s">
        <v>2469</v>
      </c>
      <c r="I6876" t="s">
        <v>17030</v>
      </c>
      <c r="J6876" t="s">
        <v>17031</v>
      </c>
      <c r="K6876" t="s">
        <v>20</v>
      </c>
      <c r="L6876" t="s">
        <v>18062</v>
      </c>
      <c r="M6876" t="s">
        <v>2673</v>
      </c>
      <c r="N6876" t="s">
        <v>18063</v>
      </c>
      <c r="O6876" t="s">
        <v>18064</v>
      </c>
      <c r="Q6876" t="s">
        <v>2676</v>
      </c>
      <c r="R6876" s="1">
        <f t="shared" si="536"/>
        <v>-19810.490000000005</v>
      </c>
      <c r="S6876" s="1">
        <f t="shared" si="537"/>
        <v>-4160.2029000000011</v>
      </c>
      <c r="T6876" s="1">
        <f t="shared" si="538"/>
        <v>-7089.2199999999993</v>
      </c>
      <c r="U6876" s="1">
        <f t="shared" si="539"/>
        <v>2929.0170999999982</v>
      </c>
    </row>
    <row r="6877" spans="1:21" x14ac:dyDescent="0.2">
      <c r="A6877" t="s">
        <v>1404</v>
      </c>
      <c r="B6877" t="s">
        <v>3360</v>
      </c>
      <c r="C6877" t="s">
        <v>18</v>
      </c>
      <c r="D6877" t="s">
        <v>19</v>
      </c>
      <c r="E6877" t="s">
        <v>867</v>
      </c>
      <c r="F6877" t="str">
        <f t="shared" si="535"/>
        <v>1995</v>
      </c>
      <c r="G6877" t="s">
        <v>1420</v>
      </c>
      <c r="I6877" t="s">
        <v>1992</v>
      </c>
      <c r="J6877" t="s">
        <v>1993</v>
      </c>
      <c r="K6877" t="s">
        <v>20</v>
      </c>
      <c r="L6877" t="s">
        <v>4194</v>
      </c>
      <c r="M6877" t="s">
        <v>554</v>
      </c>
      <c r="N6877" t="s">
        <v>4195</v>
      </c>
      <c r="O6877" t="s">
        <v>4196</v>
      </c>
      <c r="Q6877" t="s">
        <v>1994</v>
      </c>
      <c r="R6877" s="1">
        <f t="shared" si="536"/>
        <v>-21243.100000000006</v>
      </c>
      <c r="S6877" s="1">
        <f t="shared" si="537"/>
        <v>-4461.0510000000013</v>
      </c>
      <c r="T6877" s="1">
        <f t="shared" si="538"/>
        <v>-7435.4799999999959</v>
      </c>
      <c r="U6877" s="1">
        <f t="shared" si="539"/>
        <v>2974.4289999999946</v>
      </c>
    </row>
    <row r="6878" spans="1:21" x14ac:dyDescent="0.2">
      <c r="A6878" t="s">
        <v>1404</v>
      </c>
      <c r="B6878" t="s">
        <v>7582</v>
      </c>
      <c r="C6878" t="s">
        <v>18</v>
      </c>
      <c r="D6878" t="s">
        <v>19</v>
      </c>
      <c r="E6878" t="s">
        <v>867</v>
      </c>
      <c r="F6878" t="str">
        <f t="shared" si="535"/>
        <v>1995</v>
      </c>
      <c r="G6878" t="s">
        <v>1420</v>
      </c>
      <c r="I6878" t="s">
        <v>6844</v>
      </c>
      <c r="J6878" t="s">
        <v>6845</v>
      </c>
      <c r="K6878" t="s">
        <v>20</v>
      </c>
      <c r="L6878" t="s">
        <v>4194</v>
      </c>
      <c r="M6878" t="s">
        <v>554</v>
      </c>
      <c r="N6878" t="s">
        <v>8022</v>
      </c>
      <c r="O6878" t="s">
        <v>8023</v>
      </c>
      <c r="Q6878" t="s">
        <v>1994</v>
      </c>
      <c r="R6878" s="1">
        <f t="shared" si="536"/>
        <v>-21243.100000000002</v>
      </c>
      <c r="S6878" s="1">
        <f t="shared" si="537"/>
        <v>-4461.0510000000004</v>
      </c>
      <c r="T6878" s="1">
        <f t="shared" si="538"/>
        <v>-7435.48</v>
      </c>
      <c r="U6878" s="1">
        <f t="shared" si="539"/>
        <v>2974.4289999999992</v>
      </c>
    </row>
    <row r="6879" spans="1:21" x14ac:dyDescent="0.2">
      <c r="A6879" t="s">
        <v>1404</v>
      </c>
      <c r="B6879" t="s">
        <v>4967</v>
      </c>
      <c r="C6879" t="s">
        <v>18</v>
      </c>
      <c r="D6879" t="s">
        <v>19</v>
      </c>
      <c r="E6879" t="s">
        <v>867</v>
      </c>
      <c r="F6879" t="str">
        <f t="shared" si="535"/>
        <v>1995</v>
      </c>
      <c r="G6879" t="s">
        <v>1420</v>
      </c>
      <c r="I6879" t="s">
        <v>4195</v>
      </c>
      <c r="J6879" t="s">
        <v>4196</v>
      </c>
      <c r="K6879" t="s">
        <v>20</v>
      </c>
      <c r="L6879" t="s">
        <v>4194</v>
      </c>
      <c r="M6879" t="s">
        <v>554</v>
      </c>
      <c r="N6879" t="s">
        <v>5599</v>
      </c>
      <c r="O6879" t="s">
        <v>5600</v>
      </c>
      <c r="Q6879" t="s">
        <v>1994</v>
      </c>
      <c r="R6879" s="1">
        <f t="shared" si="536"/>
        <v>-21243.1</v>
      </c>
      <c r="S6879" s="1">
        <f t="shared" si="537"/>
        <v>-4461.0509999999995</v>
      </c>
      <c r="T6879" s="1">
        <f t="shared" si="538"/>
        <v>-7435.48</v>
      </c>
      <c r="U6879" s="1">
        <f t="shared" si="539"/>
        <v>2974.4290000000001</v>
      </c>
    </row>
    <row r="6880" spans="1:21" x14ac:dyDescent="0.2">
      <c r="A6880" t="s">
        <v>1404</v>
      </c>
      <c r="B6880" t="s">
        <v>6317</v>
      </c>
      <c r="C6880" t="s">
        <v>18</v>
      </c>
      <c r="D6880" t="s">
        <v>19</v>
      </c>
      <c r="E6880" t="s">
        <v>867</v>
      </c>
      <c r="F6880" t="str">
        <f t="shared" si="535"/>
        <v>1995</v>
      </c>
      <c r="G6880" t="s">
        <v>1420</v>
      </c>
      <c r="I6880" t="s">
        <v>5599</v>
      </c>
      <c r="J6880" t="s">
        <v>5600</v>
      </c>
      <c r="K6880" t="s">
        <v>20</v>
      </c>
      <c r="L6880" t="s">
        <v>4194</v>
      </c>
      <c r="M6880" t="s">
        <v>554</v>
      </c>
      <c r="N6880" t="s">
        <v>6844</v>
      </c>
      <c r="O6880" t="s">
        <v>6845</v>
      </c>
      <c r="Q6880" t="s">
        <v>1994</v>
      </c>
      <c r="R6880" s="1">
        <f t="shared" si="536"/>
        <v>-21243.1</v>
      </c>
      <c r="S6880" s="1">
        <f t="shared" si="537"/>
        <v>-4461.0509999999995</v>
      </c>
      <c r="T6880" s="1">
        <f t="shared" si="538"/>
        <v>-7435.4800000000014</v>
      </c>
      <c r="U6880" s="1">
        <f t="shared" si="539"/>
        <v>2974.4290000000019</v>
      </c>
    </row>
    <row r="6881" spans="1:21" x14ac:dyDescent="0.2">
      <c r="A6881" t="s">
        <v>2467</v>
      </c>
      <c r="B6881" t="s">
        <v>3360</v>
      </c>
      <c r="C6881" t="s">
        <v>18</v>
      </c>
      <c r="D6881" t="s">
        <v>19</v>
      </c>
      <c r="E6881" t="s">
        <v>1158</v>
      </c>
      <c r="F6881" t="str">
        <f t="shared" si="535"/>
        <v>2006</v>
      </c>
      <c r="G6881" t="s">
        <v>423</v>
      </c>
      <c r="I6881" t="s">
        <v>3202</v>
      </c>
      <c r="J6881" t="s">
        <v>3203</v>
      </c>
      <c r="K6881" t="s">
        <v>20</v>
      </c>
      <c r="L6881" t="s">
        <v>4878</v>
      </c>
      <c r="M6881" t="s">
        <v>554</v>
      </c>
      <c r="N6881" t="s">
        <v>4879</v>
      </c>
      <c r="O6881" t="s">
        <v>4880</v>
      </c>
      <c r="Q6881" t="s">
        <v>3204</v>
      </c>
      <c r="R6881" s="1">
        <f t="shared" si="536"/>
        <v>-21307.13</v>
      </c>
      <c r="S6881" s="1">
        <f t="shared" si="537"/>
        <v>-4474.4973</v>
      </c>
      <c r="T6881" s="1">
        <f t="shared" si="538"/>
        <v>-7457.489999999998</v>
      </c>
      <c r="U6881" s="1">
        <f t="shared" si="539"/>
        <v>2982.992699999998</v>
      </c>
    </row>
    <row r="6882" spans="1:21" x14ac:dyDescent="0.2">
      <c r="A6882" t="s">
        <v>2467</v>
      </c>
      <c r="B6882" t="s">
        <v>4967</v>
      </c>
      <c r="C6882" t="s">
        <v>18</v>
      </c>
      <c r="D6882" t="s">
        <v>19</v>
      </c>
      <c r="E6882" t="s">
        <v>1158</v>
      </c>
      <c r="F6882" t="str">
        <f t="shared" si="535"/>
        <v>2006</v>
      </c>
      <c r="G6882" t="s">
        <v>423</v>
      </c>
      <c r="I6882" t="s">
        <v>4879</v>
      </c>
      <c r="J6882" t="s">
        <v>4880</v>
      </c>
      <c r="K6882" t="s">
        <v>20</v>
      </c>
      <c r="L6882" t="s">
        <v>3201</v>
      </c>
      <c r="M6882" t="s">
        <v>554</v>
      </c>
      <c r="N6882" t="s">
        <v>6232</v>
      </c>
      <c r="O6882" t="s">
        <v>6233</v>
      </c>
      <c r="Q6882" t="s">
        <v>3204</v>
      </c>
      <c r="R6882" s="1">
        <f t="shared" si="536"/>
        <v>-21307.13</v>
      </c>
      <c r="S6882" s="1">
        <f t="shared" si="537"/>
        <v>-4474.4973</v>
      </c>
      <c r="T6882" s="1">
        <f t="shared" si="538"/>
        <v>-7457.5</v>
      </c>
      <c r="U6882" s="1">
        <f t="shared" si="539"/>
        <v>2983.0027</v>
      </c>
    </row>
    <row r="6883" spans="1:21" x14ac:dyDescent="0.2">
      <c r="A6883" t="s">
        <v>2467</v>
      </c>
      <c r="B6883" t="s">
        <v>17</v>
      </c>
      <c r="C6883" t="s">
        <v>18</v>
      </c>
      <c r="D6883" t="s">
        <v>19</v>
      </c>
      <c r="E6883" t="s">
        <v>1158</v>
      </c>
      <c r="F6883" t="str">
        <f t="shared" si="535"/>
        <v>2006</v>
      </c>
      <c r="G6883" t="s">
        <v>423</v>
      </c>
      <c r="I6883" s="3">
        <v>26100.6</v>
      </c>
      <c r="J6883" s="3">
        <v>74573.14</v>
      </c>
      <c r="K6883" s="2">
        <v>0</v>
      </c>
      <c r="L6883" s="3">
        <v>-7457.5</v>
      </c>
      <c r="M6883" s="4">
        <v>0.35</v>
      </c>
      <c r="N6883" s="5">
        <v>18643.099999999999</v>
      </c>
      <c r="O6883" s="5">
        <v>53266.01</v>
      </c>
      <c r="Q6883" t="s">
        <v>3204</v>
      </c>
      <c r="R6883" s="1">
        <f t="shared" si="536"/>
        <v>-21307.129999999997</v>
      </c>
      <c r="S6883" s="1">
        <f t="shared" si="537"/>
        <v>-4474.4972999999991</v>
      </c>
      <c r="T6883" s="1">
        <f t="shared" si="538"/>
        <v>-7457.5</v>
      </c>
      <c r="U6883" s="1">
        <f t="shared" si="539"/>
        <v>2983.0027000000009</v>
      </c>
    </row>
    <row r="6884" spans="1:21" x14ac:dyDescent="0.2">
      <c r="A6884" t="s">
        <v>1404</v>
      </c>
      <c r="B6884" t="s">
        <v>17</v>
      </c>
      <c r="C6884" t="s">
        <v>18</v>
      </c>
      <c r="D6884" t="s">
        <v>19</v>
      </c>
      <c r="E6884" t="s">
        <v>867</v>
      </c>
      <c r="F6884" t="str">
        <f t="shared" si="535"/>
        <v>1995</v>
      </c>
      <c r="G6884" t="s">
        <v>1420</v>
      </c>
      <c r="I6884" s="3">
        <v>41921.79</v>
      </c>
      <c r="J6884" s="3">
        <v>119770.15</v>
      </c>
      <c r="K6884" s="2">
        <v>0</v>
      </c>
      <c r="L6884" s="3">
        <v>-7460.27</v>
      </c>
      <c r="M6884" s="4">
        <v>0.35</v>
      </c>
      <c r="N6884" s="5">
        <v>34461.519999999997</v>
      </c>
      <c r="O6884" s="5">
        <v>98456.24</v>
      </c>
      <c r="Q6884" t="s">
        <v>1994</v>
      </c>
      <c r="R6884" s="1">
        <f t="shared" si="536"/>
        <v>-21313.909999999989</v>
      </c>
      <c r="S6884" s="1">
        <f t="shared" si="537"/>
        <v>-4475.9210999999978</v>
      </c>
      <c r="T6884" s="1">
        <f t="shared" si="538"/>
        <v>-7460.2700000000041</v>
      </c>
      <c r="U6884" s="1">
        <f t="shared" si="539"/>
        <v>2984.3489000000063</v>
      </c>
    </row>
    <row r="6885" spans="1:21" x14ac:dyDescent="0.2">
      <c r="A6885" t="s">
        <v>1404</v>
      </c>
      <c r="B6885" t="s">
        <v>14225</v>
      </c>
      <c r="C6885" t="s">
        <v>18</v>
      </c>
      <c r="D6885" t="s">
        <v>19</v>
      </c>
      <c r="E6885" t="s">
        <v>1241</v>
      </c>
      <c r="F6885" t="str">
        <f t="shared" si="535"/>
        <v>2010</v>
      </c>
      <c r="G6885" t="s">
        <v>1405</v>
      </c>
      <c r="I6885" t="s">
        <v>13723</v>
      </c>
      <c r="J6885" t="s">
        <v>13724</v>
      </c>
      <c r="K6885" t="s">
        <v>20</v>
      </c>
      <c r="L6885" t="s">
        <v>2378</v>
      </c>
      <c r="M6885" t="s">
        <v>554</v>
      </c>
      <c r="N6885" t="s">
        <v>14807</v>
      </c>
      <c r="O6885" t="s">
        <v>14808</v>
      </c>
      <c r="Q6885" t="s">
        <v>1465</v>
      </c>
      <c r="R6885" s="1">
        <f t="shared" si="536"/>
        <v>-21368.040000000037</v>
      </c>
      <c r="S6885" s="1">
        <f t="shared" si="537"/>
        <v>-4487.2884000000076</v>
      </c>
      <c r="T6885" s="1">
        <f t="shared" si="538"/>
        <v>-7478.8099999999977</v>
      </c>
      <c r="U6885" s="1">
        <f t="shared" si="539"/>
        <v>2991.52159999999</v>
      </c>
    </row>
    <row r="6886" spans="1:21" x14ac:dyDescent="0.2">
      <c r="A6886" t="s">
        <v>1404</v>
      </c>
      <c r="B6886" t="s">
        <v>7582</v>
      </c>
      <c r="C6886" t="s">
        <v>18</v>
      </c>
      <c r="D6886" t="s">
        <v>19</v>
      </c>
      <c r="E6886" t="s">
        <v>1241</v>
      </c>
      <c r="F6886" t="str">
        <f t="shared" si="535"/>
        <v>2010</v>
      </c>
      <c r="G6886" t="s">
        <v>1405</v>
      </c>
      <c r="I6886" t="s">
        <v>7081</v>
      </c>
      <c r="J6886" t="s">
        <v>7082</v>
      </c>
      <c r="K6886" t="s">
        <v>20</v>
      </c>
      <c r="L6886" t="s">
        <v>2378</v>
      </c>
      <c r="M6886" t="s">
        <v>554</v>
      </c>
      <c r="N6886" t="s">
        <v>8261</v>
      </c>
      <c r="O6886" t="s">
        <v>8262</v>
      </c>
      <c r="Q6886" t="s">
        <v>1465</v>
      </c>
      <c r="R6886" s="1">
        <f t="shared" si="536"/>
        <v>-21368.040000000037</v>
      </c>
      <c r="S6886" s="1">
        <f t="shared" si="537"/>
        <v>-4487.2884000000076</v>
      </c>
      <c r="T6886" s="1">
        <f t="shared" si="538"/>
        <v>-7478.8099999999977</v>
      </c>
      <c r="U6886" s="1">
        <f t="shared" si="539"/>
        <v>2991.52159999999</v>
      </c>
    </row>
    <row r="6887" spans="1:21" x14ac:dyDescent="0.2">
      <c r="A6887" t="s">
        <v>1404</v>
      </c>
      <c r="B6887" t="s">
        <v>4967</v>
      </c>
      <c r="C6887" t="s">
        <v>18</v>
      </c>
      <c r="D6887" t="s">
        <v>19</v>
      </c>
      <c r="E6887" t="s">
        <v>1241</v>
      </c>
      <c r="F6887" t="str">
        <f t="shared" si="535"/>
        <v>2010</v>
      </c>
      <c r="G6887" t="s">
        <v>1405</v>
      </c>
      <c r="I6887" t="s">
        <v>4443</v>
      </c>
      <c r="J6887" t="s">
        <v>4444</v>
      </c>
      <c r="K6887" t="s">
        <v>20</v>
      </c>
      <c r="L6887" t="s">
        <v>2378</v>
      </c>
      <c r="M6887" t="s">
        <v>554</v>
      </c>
      <c r="N6887" t="s">
        <v>5819</v>
      </c>
      <c r="O6887" t="s">
        <v>5820</v>
      </c>
      <c r="Q6887" t="s">
        <v>1465</v>
      </c>
      <c r="R6887" s="1">
        <f t="shared" si="536"/>
        <v>-21368.040000000037</v>
      </c>
      <c r="S6887" s="1">
        <f t="shared" si="537"/>
        <v>-4487.2884000000076</v>
      </c>
      <c r="T6887" s="1">
        <f t="shared" si="538"/>
        <v>-7478.8099999999977</v>
      </c>
      <c r="U6887" s="1">
        <f t="shared" si="539"/>
        <v>2991.52159999999</v>
      </c>
    </row>
    <row r="6888" spans="1:21" x14ac:dyDescent="0.2">
      <c r="A6888" t="s">
        <v>1404</v>
      </c>
      <c r="B6888" t="s">
        <v>16349</v>
      </c>
      <c r="C6888" t="s">
        <v>18</v>
      </c>
      <c r="D6888" t="s">
        <v>19</v>
      </c>
      <c r="E6888" t="s">
        <v>1241</v>
      </c>
      <c r="F6888" t="str">
        <f t="shared" si="535"/>
        <v>2010</v>
      </c>
      <c r="G6888" t="s">
        <v>1405</v>
      </c>
      <c r="I6888" t="s">
        <v>15870</v>
      </c>
      <c r="J6888" t="s">
        <v>15871</v>
      </c>
      <c r="K6888" t="s">
        <v>20</v>
      </c>
      <c r="L6888" t="s">
        <v>2378</v>
      </c>
      <c r="M6888" t="s">
        <v>554</v>
      </c>
      <c r="N6888" t="s">
        <v>16894</v>
      </c>
      <c r="O6888" t="s">
        <v>16895</v>
      </c>
      <c r="Q6888" t="s">
        <v>1465</v>
      </c>
      <c r="R6888" s="1">
        <f t="shared" si="536"/>
        <v>-21368.040000000008</v>
      </c>
      <c r="S6888" s="1">
        <f t="shared" si="537"/>
        <v>-4487.2884000000013</v>
      </c>
      <c r="T6888" s="1">
        <f t="shared" si="538"/>
        <v>-7478.8099999999977</v>
      </c>
      <c r="U6888" s="1">
        <f t="shared" si="539"/>
        <v>2991.5215999999964</v>
      </c>
    </row>
    <row r="6889" spans="1:21" x14ac:dyDescent="0.2">
      <c r="A6889" t="s">
        <v>1404</v>
      </c>
      <c r="B6889" t="s">
        <v>17</v>
      </c>
      <c r="C6889" t="s">
        <v>18</v>
      </c>
      <c r="D6889" t="s">
        <v>19</v>
      </c>
      <c r="E6889" t="s">
        <v>1241</v>
      </c>
      <c r="F6889" t="str">
        <f t="shared" si="535"/>
        <v>2010</v>
      </c>
      <c r="G6889" t="s">
        <v>1405</v>
      </c>
      <c r="I6889" s="3">
        <v>185735.24</v>
      </c>
      <c r="J6889" s="3">
        <v>530672.11</v>
      </c>
      <c r="K6889" s="2">
        <v>0</v>
      </c>
      <c r="L6889" s="3">
        <v>-7478.81</v>
      </c>
      <c r="M6889" s="4">
        <v>0.35</v>
      </c>
      <c r="N6889" s="5">
        <v>178256.43</v>
      </c>
      <c r="O6889" s="5">
        <v>509304.07</v>
      </c>
      <c r="Q6889" t="s">
        <v>1465</v>
      </c>
      <c r="R6889" s="1">
        <f t="shared" si="536"/>
        <v>-21368.039999999979</v>
      </c>
      <c r="S6889" s="1">
        <f t="shared" si="537"/>
        <v>-4487.2883999999958</v>
      </c>
      <c r="T6889" s="1">
        <f t="shared" si="538"/>
        <v>-7478.8099999999977</v>
      </c>
      <c r="U6889" s="1">
        <f t="shared" si="539"/>
        <v>2991.5216000000019</v>
      </c>
    </row>
    <row r="6890" spans="1:21" x14ac:dyDescent="0.2">
      <c r="A6890" t="s">
        <v>1404</v>
      </c>
      <c r="B6890" t="s">
        <v>9899</v>
      </c>
      <c r="C6890" t="s">
        <v>18</v>
      </c>
      <c r="D6890" t="s">
        <v>19</v>
      </c>
      <c r="E6890" t="s">
        <v>1241</v>
      </c>
      <c r="F6890" t="str">
        <f t="shared" si="535"/>
        <v>2010</v>
      </c>
      <c r="G6890" t="s">
        <v>1405</v>
      </c>
      <c r="I6890" t="s">
        <v>9384</v>
      </c>
      <c r="J6890" t="s">
        <v>9385</v>
      </c>
      <c r="K6890" t="s">
        <v>20</v>
      </c>
      <c r="L6890" t="s">
        <v>2378</v>
      </c>
      <c r="M6890" t="s">
        <v>554</v>
      </c>
      <c r="N6890" t="s">
        <v>10482</v>
      </c>
      <c r="O6890" t="s">
        <v>10483</v>
      </c>
      <c r="Q6890" t="s">
        <v>1465</v>
      </c>
      <c r="R6890" s="1">
        <f t="shared" si="536"/>
        <v>-21368.039999999979</v>
      </c>
      <c r="S6890" s="1">
        <f t="shared" si="537"/>
        <v>-4487.2883999999958</v>
      </c>
      <c r="T6890" s="1">
        <f t="shared" si="538"/>
        <v>-7478.8099999999977</v>
      </c>
      <c r="U6890" s="1">
        <f t="shared" si="539"/>
        <v>2991.5216000000019</v>
      </c>
    </row>
    <row r="6891" spans="1:21" x14ac:dyDescent="0.2">
      <c r="A6891" t="s">
        <v>1404</v>
      </c>
      <c r="B6891" t="s">
        <v>6317</v>
      </c>
      <c r="C6891" t="s">
        <v>18</v>
      </c>
      <c r="D6891" t="s">
        <v>19</v>
      </c>
      <c r="E6891" t="s">
        <v>1241</v>
      </c>
      <c r="F6891" t="str">
        <f t="shared" si="535"/>
        <v>2010</v>
      </c>
      <c r="G6891" t="s">
        <v>1405</v>
      </c>
      <c r="I6891" t="s">
        <v>5819</v>
      </c>
      <c r="J6891" t="s">
        <v>5820</v>
      </c>
      <c r="K6891" t="s">
        <v>20</v>
      </c>
      <c r="L6891" t="s">
        <v>2378</v>
      </c>
      <c r="M6891" t="s">
        <v>554</v>
      </c>
      <c r="N6891" t="s">
        <v>7081</v>
      </c>
      <c r="O6891" t="s">
        <v>7082</v>
      </c>
      <c r="Q6891" t="s">
        <v>1465</v>
      </c>
      <c r="R6891" s="1">
        <f t="shared" si="536"/>
        <v>-21368.039999999979</v>
      </c>
      <c r="S6891" s="1">
        <f t="shared" si="537"/>
        <v>-4487.2883999999958</v>
      </c>
      <c r="T6891" s="1">
        <f t="shared" si="538"/>
        <v>-7478.8099999999977</v>
      </c>
      <c r="U6891" s="1">
        <f t="shared" si="539"/>
        <v>2991.5216000000019</v>
      </c>
    </row>
    <row r="6892" spans="1:21" x14ac:dyDescent="0.2">
      <c r="A6892" t="s">
        <v>1404</v>
      </c>
      <c r="B6892" t="s">
        <v>3360</v>
      </c>
      <c r="C6892" t="s">
        <v>18</v>
      </c>
      <c r="D6892" t="s">
        <v>19</v>
      </c>
      <c r="E6892" t="s">
        <v>1241</v>
      </c>
      <c r="F6892" t="str">
        <f t="shared" si="535"/>
        <v>2010</v>
      </c>
      <c r="G6892" t="s">
        <v>1405</v>
      </c>
      <c r="I6892" t="s">
        <v>2379</v>
      </c>
      <c r="J6892" t="s">
        <v>2380</v>
      </c>
      <c r="K6892" t="s">
        <v>20</v>
      </c>
      <c r="L6892" t="s">
        <v>2378</v>
      </c>
      <c r="M6892" t="s">
        <v>554</v>
      </c>
      <c r="N6892" t="s">
        <v>4443</v>
      </c>
      <c r="O6892" t="s">
        <v>4444</v>
      </c>
      <c r="Q6892" t="s">
        <v>1465</v>
      </c>
      <c r="R6892" s="1">
        <f t="shared" si="536"/>
        <v>-21368.039999999979</v>
      </c>
      <c r="S6892" s="1">
        <f t="shared" si="537"/>
        <v>-4487.2883999999958</v>
      </c>
      <c r="T6892" s="1">
        <f t="shared" si="538"/>
        <v>-7478.8099999999977</v>
      </c>
      <c r="U6892" s="1">
        <f t="shared" si="539"/>
        <v>2991.5216000000019</v>
      </c>
    </row>
    <row r="6893" spans="1:21" x14ac:dyDescent="0.2">
      <c r="A6893" t="s">
        <v>1404</v>
      </c>
      <c r="B6893" t="s">
        <v>12067</v>
      </c>
      <c r="C6893" t="s">
        <v>18</v>
      </c>
      <c r="D6893" t="s">
        <v>19</v>
      </c>
      <c r="E6893" t="s">
        <v>1241</v>
      </c>
      <c r="F6893" t="str">
        <f t="shared" si="535"/>
        <v>2010</v>
      </c>
      <c r="G6893" t="s">
        <v>1405</v>
      </c>
      <c r="I6893" t="s">
        <v>11569</v>
      </c>
      <c r="J6893" t="s">
        <v>11570</v>
      </c>
      <c r="K6893" t="s">
        <v>20</v>
      </c>
      <c r="L6893" t="s">
        <v>2378</v>
      </c>
      <c r="M6893" t="s">
        <v>554</v>
      </c>
      <c r="N6893" t="s">
        <v>12650</v>
      </c>
      <c r="O6893" t="s">
        <v>12651</v>
      </c>
      <c r="Q6893" t="s">
        <v>1465</v>
      </c>
      <c r="R6893" s="1">
        <f t="shared" si="536"/>
        <v>-21368.039999999979</v>
      </c>
      <c r="S6893" s="1">
        <f t="shared" si="537"/>
        <v>-4487.2883999999958</v>
      </c>
      <c r="T6893" s="1">
        <f t="shared" si="538"/>
        <v>-7478.8100000000122</v>
      </c>
      <c r="U6893" s="1">
        <f t="shared" si="539"/>
        <v>2991.5216000000164</v>
      </c>
    </row>
    <row r="6894" spans="1:21" x14ac:dyDescent="0.2">
      <c r="A6894" t="s">
        <v>1404</v>
      </c>
      <c r="B6894" t="s">
        <v>18410</v>
      </c>
      <c r="C6894" t="s">
        <v>18</v>
      </c>
      <c r="D6894" t="s">
        <v>19</v>
      </c>
      <c r="E6894" t="s">
        <v>1241</v>
      </c>
      <c r="F6894" t="str">
        <f t="shared" si="535"/>
        <v>2010</v>
      </c>
      <c r="G6894" t="s">
        <v>1405</v>
      </c>
      <c r="I6894" t="s">
        <v>17919</v>
      </c>
      <c r="J6894" t="s">
        <v>17920</v>
      </c>
      <c r="K6894" t="s">
        <v>20</v>
      </c>
      <c r="L6894" t="s">
        <v>2378</v>
      </c>
      <c r="M6894" t="s">
        <v>554</v>
      </c>
      <c r="N6894" t="s">
        <v>18919</v>
      </c>
      <c r="O6894" t="s">
        <v>18920</v>
      </c>
      <c r="Q6894" t="s">
        <v>1465</v>
      </c>
      <c r="R6894" s="1">
        <f t="shared" si="536"/>
        <v>-21368.039999999979</v>
      </c>
      <c r="S6894" s="1">
        <f t="shared" si="537"/>
        <v>-4487.2883999999958</v>
      </c>
      <c r="T6894" s="1">
        <f t="shared" si="538"/>
        <v>-7478.8100000000122</v>
      </c>
      <c r="U6894" s="1">
        <f t="shared" si="539"/>
        <v>2991.5216000000164</v>
      </c>
    </row>
    <row r="6895" spans="1:21" x14ac:dyDescent="0.2">
      <c r="A6895" t="s">
        <v>1404</v>
      </c>
      <c r="B6895" t="s">
        <v>11005</v>
      </c>
      <c r="C6895" t="s">
        <v>18</v>
      </c>
      <c r="D6895" t="s">
        <v>19</v>
      </c>
      <c r="E6895" t="s">
        <v>1241</v>
      </c>
      <c r="F6895" t="str">
        <f t="shared" si="535"/>
        <v>2010</v>
      </c>
      <c r="G6895" t="s">
        <v>1405</v>
      </c>
      <c r="I6895" t="s">
        <v>10482</v>
      </c>
      <c r="J6895" t="s">
        <v>10483</v>
      </c>
      <c r="K6895" t="s">
        <v>20</v>
      </c>
      <c r="L6895" t="s">
        <v>9383</v>
      </c>
      <c r="M6895" t="s">
        <v>554</v>
      </c>
      <c r="N6895" t="s">
        <v>11569</v>
      </c>
      <c r="O6895" t="s">
        <v>11570</v>
      </c>
      <c r="Q6895" t="s">
        <v>1465</v>
      </c>
      <c r="R6895" s="1">
        <f t="shared" si="536"/>
        <v>-21368.040000000037</v>
      </c>
      <c r="S6895" s="1">
        <f t="shared" si="537"/>
        <v>-4487.2884000000076</v>
      </c>
      <c r="T6895" s="1">
        <f t="shared" si="538"/>
        <v>-7478.8199999999924</v>
      </c>
      <c r="U6895" s="1">
        <f t="shared" si="539"/>
        <v>2991.5315999999848</v>
      </c>
    </row>
    <row r="6896" spans="1:21" x14ac:dyDescent="0.2">
      <c r="A6896" t="s">
        <v>1404</v>
      </c>
      <c r="B6896" t="s">
        <v>19407</v>
      </c>
      <c r="C6896" t="s">
        <v>18</v>
      </c>
      <c r="D6896" t="s">
        <v>19</v>
      </c>
      <c r="E6896" t="s">
        <v>1241</v>
      </c>
      <c r="F6896" t="str">
        <f t="shared" si="535"/>
        <v>2010</v>
      </c>
      <c r="G6896" t="s">
        <v>1405</v>
      </c>
      <c r="I6896" t="s">
        <v>18919</v>
      </c>
      <c r="J6896" t="s">
        <v>18920</v>
      </c>
      <c r="K6896" t="s">
        <v>20</v>
      </c>
      <c r="L6896" t="s">
        <v>9383</v>
      </c>
      <c r="M6896" t="s">
        <v>554</v>
      </c>
      <c r="N6896" t="s">
        <v>19863</v>
      </c>
      <c r="O6896" t="s">
        <v>19864</v>
      </c>
      <c r="Q6896" t="s">
        <v>1465</v>
      </c>
      <c r="R6896" s="1">
        <f t="shared" si="536"/>
        <v>-21368.040000000008</v>
      </c>
      <c r="S6896" s="1">
        <f t="shared" si="537"/>
        <v>-4487.2884000000013</v>
      </c>
      <c r="T6896" s="1">
        <f t="shared" si="538"/>
        <v>-7478.8199999999924</v>
      </c>
      <c r="U6896" s="1">
        <f t="shared" si="539"/>
        <v>2991.5315999999912</v>
      </c>
    </row>
    <row r="6897" spans="1:21" x14ac:dyDescent="0.2">
      <c r="A6897" t="s">
        <v>1404</v>
      </c>
      <c r="B6897" t="s">
        <v>17383</v>
      </c>
      <c r="C6897" t="s">
        <v>18</v>
      </c>
      <c r="D6897" t="s">
        <v>19</v>
      </c>
      <c r="E6897" t="s">
        <v>1241</v>
      </c>
      <c r="F6897" t="str">
        <f t="shared" si="535"/>
        <v>2010</v>
      </c>
      <c r="G6897" t="s">
        <v>1405</v>
      </c>
      <c r="I6897" t="s">
        <v>16894</v>
      </c>
      <c r="J6897" t="s">
        <v>16895</v>
      </c>
      <c r="K6897" t="s">
        <v>20</v>
      </c>
      <c r="L6897" t="s">
        <v>9383</v>
      </c>
      <c r="M6897" t="s">
        <v>554</v>
      </c>
      <c r="N6897" t="s">
        <v>17919</v>
      </c>
      <c r="O6897" t="s">
        <v>17920</v>
      </c>
      <c r="Q6897" t="s">
        <v>1465</v>
      </c>
      <c r="R6897" s="1">
        <f t="shared" si="536"/>
        <v>-21368.040000000008</v>
      </c>
      <c r="S6897" s="1">
        <f t="shared" si="537"/>
        <v>-4487.2884000000013</v>
      </c>
      <c r="T6897" s="1">
        <f t="shared" si="538"/>
        <v>-7478.8199999999924</v>
      </c>
      <c r="U6897" s="1">
        <f t="shared" si="539"/>
        <v>2991.5315999999912</v>
      </c>
    </row>
    <row r="6898" spans="1:21" x14ac:dyDescent="0.2">
      <c r="A6898" t="s">
        <v>1404</v>
      </c>
      <c r="B6898" t="s">
        <v>13151</v>
      </c>
      <c r="C6898" t="s">
        <v>18</v>
      </c>
      <c r="D6898" t="s">
        <v>19</v>
      </c>
      <c r="E6898" t="s">
        <v>1241</v>
      </c>
      <c r="F6898" t="str">
        <f t="shared" si="535"/>
        <v>2010</v>
      </c>
      <c r="G6898" t="s">
        <v>1405</v>
      </c>
      <c r="I6898" t="s">
        <v>12650</v>
      </c>
      <c r="J6898" t="s">
        <v>12651</v>
      </c>
      <c r="K6898" t="s">
        <v>20</v>
      </c>
      <c r="L6898" t="s">
        <v>9383</v>
      </c>
      <c r="M6898" t="s">
        <v>554</v>
      </c>
      <c r="N6898" t="s">
        <v>13723</v>
      </c>
      <c r="O6898" t="s">
        <v>13724</v>
      </c>
      <c r="Q6898" t="s">
        <v>1465</v>
      </c>
      <c r="R6898" s="1">
        <f t="shared" si="536"/>
        <v>-21368.039999999979</v>
      </c>
      <c r="S6898" s="1">
        <f t="shared" si="537"/>
        <v>-4487.2883999999958</v>
      </c>
      <c r="T6898" s="1">
        <f t="shared" si="538"/>
        <v>-7478.8199999999924</v>
      </c>
      <c r="U6898" s="1">
        <f t="shared" si="539"/>
        <v>2991.5315999999966</v>
      </c>
    </row>
    <row r="6899" spans="1:21" x14ac:dyDescent="0.2">
      <c r="A6899" t="s">
        <v>1404</v>
      </c>
      <c r="B6899" t="s">
        <v>15298</v>
      </c>
      <c r="C6899" t="s">
        <v>18</v>
      </c>
      <c r="D6899" t="s">
        <v>19</v>
      </c>
      <c r="E6899" t="s">
        <v>1241</v>
      </c>
      <c r="F6899" t="str">
        <f t="shared" si="535"/>
        <v>2010</v>
      </c>
      <c r="G6899" t="s">
        <v>1405</v>
      </c>
      <c r="I6899" t="s">
        <v>14807</v>
      </c>
      <c r="J6899" t="s">
        <v>14808</v>
      </c>
      <c r="K6899" t="s">
        <v>20</v>
      </c>
      <c r="L6899" t="s">
        <v>9383</v>
      </c>
      <c r="M6899" t="s">
        <v>554</v>
      </c>
      <c r="N6899" t="s">
        <v>15870</v>
      </c>
      <c r="O6899" t="s">
        <v>15871</v>
      </c>
      <c r="Q6899" t="s">
        <v>1465</v>
      </c>
      <c r="R6899" s="1">
        <f t="shared" si="536"/>
        <v>-21368.039999999979</v>
      </c>
      <c r="S6899" s="1">
        <f t="shared" si="537"/>
        <v>-4487.2883999999958</v>
      </c>
      <c r="T6899" s="1">
        <f t="shared" si="538"/>
        <v>-7478.820000000007</v>
      </c>
      <c r="U6899" s="1">
        <f t="shared" si="539"/>
        <v>2991.5316000000112</v>
      </c>
    </row>
    <row r="6900" spans="1:21" x14ac:dyDescent="0.2">
      <c r="A6900" t="s">
        <v>1404</v>
      </c>
      <c r="B6900" t="s">
        <v>8771</v>
      </c>
      <c r="C6900" t="s">
        <v>18</v>
      </c>
      <c r="D6900" t="s">
        <v>19</v>
      </c>
      <c r="E6900" t="s">
        <v>1241</v>
      </c>
      <c r="F6900" t="str">
        <f t="shared" si="535"/>
        <v>2010</v>
      </c>
      <c r="G6900" t="s">
        <v>1405</v>
      </c>
      <c r="I6900" t="s">
        <v>8261</v>
      </c>
      <c r="J6900" t="s">
        <v>8262</v>
      </c>
      <c r="K6900" t="s">
        <v>20</v>
      </c>
      <c r="L6900" t="s">
        <v>9383</v>
      </c>
      <c r="M6900" t="s">
        <v>554</v>
      </c>
      <c r="N6900" t="s">
        <v>9384</v>
      </c>
      <c r="O6900" t="s">
        <v>9385</v>
      </c>
      <c r="Q6900" t="s">
        <v>1465</v>
      </c>
      <c r="R6900" s="1">
        <f t="shared" si="536"/>
        <v>-21368.039999999979</v>
      </c>
      <c r="S6900" s="1">
        <f t="shared" si="537"/>
        <v>-4487.2883999999958</v>
      </c>
      <c r="T6900" s="1">
        <f t="shared" si="538"/>
        <v>-7478.820000000007</v>
      </c>
      <c r="U6900" s="1">
        <f t="shared" si="539"/>
        <v>2991.5316000000112</v>
      </c>
    </row>
    <row r="6901" spans="1:21" x14ac:dyDescent="0.2">
      <c r="A6901" t="s">
        <v>1404</v>
      </c>
      <c r="B6901" t="s">
        <v>7582</v>
      </c>
      <c r="C6901" t="s">
        <v>18</v>
      </c>
      <c r="D6901" t="s">
        <v>19</v>
      </c>
      <c r="E6901" t="s">
        <v>1216</v>
      </c>
      <c r="F6901" t="str">
        <f t="shared" si="535"/>
        <v>2009</v>
      </c>
      <c r="G6901" t="s">
        <v>1420</v>
      </c>
      <c r="I6901" t="s">
        <v>7063</v>
      </c>
      <c r="J6901" t="s">
        <v>7064</v>
      </c>
      <c r="K6901" t="s">
        <v>20</v>
      </c>
      <c r="L6901" t="s">
        <v>8242</v>
      </c>
      <c r="M6901" t="s">
        <v>554</v>
      </c>
      <c r="N6901" t="s">
        <v>8243</v>
      </c>
      <c r="O6901" t="s">
        <v>8244</v>
      </c>
      <c r="Q6901" t="s">
        <v>1460</v>
      </c>
      <c r="R6901" s="1">
        <f t="shared" si="536"/>
        <v>-21577.270000000019</v>
      </c>
      <c r="S6901" s="1">
        <f t="shared" si="537"/>
        <v>-4531.2267000000038</v>
      </c>
      <c r="T6901" s="1">
        <f t="shared" si="538"/>
        <v>-7552.0400000000373</v>
      </c>
      <c r="U6901" s="1">
        <f t="shared" si="539"/>
        <v>3020.8133000000335</v>
      </c>
    </row>
    <row r="6902" spans="1:21" x14ac:dyDescent="0.2">
      <c r="A6902" t="s">
        <v>2467</v>
      </c>
      <c r="B6902" t="s">
        <v>16349</v>
      </c>
      <c r="C6902" t="s">
        <v>18</v>
      </c>
      <c r="D6902" t="s">
        <v>19</v>
      </c>
      <c r="E6902" t="s">
        <v>1141</v>
      </c>
      <c r="F6902" t="str">
        <f t="shared" si="535"/>
        <v>2005</v>
      </c>
      <c r="G6902" t="s">
        <v>2352</v>
      </c>
      <c r="I6902" t="s">
        <v>16254</v>
      </c>
      <c r="J6902" t="s">
        <v>16255</v>
      </c>
      <c r="K6902" t="s">
        <v>20</v>
      </c>
      <c r="L6902" t="s">
        <v>10913</v>
      </c>
      <c r="M6902" t="s">
        <v>4412</v>
      </c>
      <c r="N6902" t="s">
        <v>17288</v>
      </c>
      <c r="O6902" t="s">
        <v>17289</v>
      </c>
      <c r="Q6902" t="s">
        <v>3200</v>
      </c>
      <c r="R6902" s="1">
        <f t="shared" si="536"/>
        <v>-24287.710000000021</v>
      </c>
      <c r="S6902" s="1">
        <f t="shared" si="537"/>
        <v>-5100.4191000000046</v>
      </c>
      <c r="T6902" s="1">
        <f t="shared" si="538"/>
        <v>-8169.1699999999837</v>
      </c>
      <c r="U6902" s="1">
        <f t="shared" si="539"/>
        <v>3068.7508999999791</v>
      </c>
    </row>
    <row r="6903" spans="1:21" x14ac:dyDescent="0.2">
      <c r="A6903" t="s">
        <v>2467</v>
      </c>
      <c r="B6903" t="s">
        <v>14225</v>
      </c>
      <c r="C6903" t="s">
        <v>18</v>
      </c>
      <c r="D6903" t="s">
        <v>19</v>
      </c>
      <c r="E6903" t="s">
        <v>1141</v>
      </c>
      <c r="F6903" t="str">
        <f t="shared" si="535"/>
        <v>2005</v>
      </c>
      <c r="G6903" t="s">
        <v>2352</v>
      </c>
      <c r="I6903" t="s">
        <v>14127</v>
      </c>
      <c r="J6903" t="s">
        <v>14128</v>
      </c>
      <c r="K6903" t="s">
        <v>20</v>
      </c>
      <c r="L6903" t="s">
        <v>10913</v>
      </c>
      <c r="M6903" t="s">
        <v>4412</v>
      </c>
      <c r="N6903" t="s">
        <v>15204</v>
      </c>
      <c r="O6903" t="s">
        <v>15205</v>
      </c>
      <c r="Q6903" t="s">
        <v>3200</v>
      </c>
      <c r="R6903" s="1">
        <f t="shared" si="536"/>
        <v>-24287.709999999963</v>
      </c>
      <c r="S6903" s="1">
        <f t="shared" si="537"/>
        <v>-5100.4190999999919</v>
      </c>
      <c r="T6903" s="1">
        <f t="shared" si="538"/>
        <v>-8169.1699999999837</v>
      </c>
      <c r="U6903" s="1">
        <f t="shared" si="539"/>
        <v>3068.7508999999918</v>
      </c>
    </row>
    <row r="6904" spans="1:21" x14ac:dyDescent="0.2">
      <c r="A6904" t="s">
        <v>2467</v>
      </c>
      <c r="B6904" t="s">
        <v>18410</v>
      </c>
      <c r="C6904" t="s">
        <v>18</v>
      </c>
      <c r="D6904" t="s">
        <v>19</v>
      </c>
      <c r="E6904" t="s">
        <v>1141</v>
      </c>
      <c r="F6904" t="str">
        <f t="shared" si="535"/>
        <v>2005</v>
      </c>
      <c r="G6904" t="s">
        <v>2352</v>
      </c>
      <c r="I6904" t="s">
        <v>18311</v>
      </c>
      <c r="J6904" t="s">
        <v>18312</v>
      </c>
      <c r="K6904" t="s">
        <v>20</v>
      </c>
      <c r="L6904" t="s">
        <v>10913</v>
      </c>
      <c r="M6904" t="s">
        <v>4412</v>
      </c>
      <c r="N6904" t="s">
        <v>19311</v>
      </c>
      <c r="O6904" t="s">
        <v>19312</v>
      </c>
      <c r="Q6904" t="s">
        <v>3200</v>
      </c>
      <c r="R6904" s="1">
        <f t="shared" si="536"/>
        <v>-24287.710000000021</v>
      </c>
      <c r="S6904" s="1">
        <f t="shared" si="537"/>
        <v>-5100.4191000000046</v>
      </c>
      <c r="T6904" s="1">
        <f t="shared" si="538"/>
        <v>-8169.1699999999983</v>
      </c>
      <c r="U6904" s="1">
        <f t="shared" si="539"/>
        <v>3068.7508999999936</v>
      </c>
    </row>
    <row r="6905" spans="1:21" x14ac:dyDescent="0.2">
      <c r="A6905" t="s">
        <v>2467</v>
      </c>
      <c r="B6905" t="s">
        <v>12067</v>
      </c>
      <c r="C6905" t="s">
        <v>18</v>
      </c>
      <c r="D6905" t="s">
        <v>19</v>
      </c>
      <c r="E6905" t="s">
        <v>1141</v>
      </c>
      <c r="F6905" t="str">
        <f t="shared" si="535"/>
        <v>2005</v>
      </c>
      <c r="G6905" t="s">
        <v>2352</v>
      </c>
      <c r="I6905" t="s">
        <v>11978</v>
      </c>
      <c r="J6905" t="s">
        <v>11979</v>
      </c>
      <c r="K6905" t="s">
        <v>20</v>
      </c>
      <c r="L6905" t="s">
        <v>10913</v>
      </c>
      <c r="M6905" t="s">
        <v>4412</v>
      </c>
      <c r="N6905" t="s">
        <v>13057</v>
      </c>
      <c r="O6905" t="s">
        <v>13058</v>
      </c>
      <c r="Q6905" t="s">
        <v>3200</v>
      </c>
      <c r="R6905" s="1">
        <f t="shared" si="536"/>
        <v>-24287.710000000021</v>
      </c>
      <c r="S6905" s="1">
        <f t="shared" si="537"/>
        <v>-5100.4191000000046</v>
      </c>
      <c r="T6905" s="1">
        <f t="shared" si="538"/>
        <v>-8169.1700000000128</v>
      </c>
      <c r="U6905" s="1">
        <f t="shared" si="539"/>
        <v>3068.7509000000082</v>
      </c>
    </row>
    <row r="6906" spans="1:21" x14ac:dyDescent="0.2">
      <c r="A6906" t="s">
        <v>2467</v>
      </c>
      <c r="B6906" t="s">
        <v>9899</v>
      </c>
      <c r="C6906" t="s">
        <v>18</v>
      </c>
      <c r="D6906" t="s">
        <v>19</v>
      </c>
      <c r="E6906" t="s">
        <v>1141</v>
      </c>
      <c r="F6906" t="str">
        <f t="shared" si="535"/>
        <v>2005</v>
      </c>
      <c r="G6906" t="s">
        <v>2352</v>
      </c>
      <c r="I6906" t="s">
        <v>9812</v>
      </c>
      <c r="J6906" t="s">
        <v>9813</v>
      </c>
      <c r="K6906" t="s">
        <v>20</v>
      </c>
      <c r="L6906" t="s">
        <v>10913</v>
      </c>
      <c r="M6906" t="s">
        <v>4412</v>
      </c>
      <c r="N6906" t="s">
        <v>10914</v>
      </c>
      <c r="O6906" t="s">
        <v>10915</v>
      </c>
      <c r="Q6906" t="s">
        <v>3200</v>
      </c>
      <c r="R6906" s="1">
        <f t="shared" si="536"/>
        <v>-24287.710000000021</v>
      </c>
      <c r="S6906" s="1">
        <f t="shared" si="537"/>
        <v>-5100.4191000000046</v>
      </c>
      <c r="T6906" s="1">
        <f t="shared" si="538"/>
        <v>-8169.1700000000128</v>
      </c>
      <c r="U6906" s="1">
        <f t="shared" si="539"/>
        <v>3068.7509000000082</v>
      </c>
    </row>
    <row r="6907" spans="1:21" x14ac:dyDescent="0.2">
      <c r="A6907" t="s">
        <v>2467</v>
      </c>
      <c r="B6907" t="s">
        <v>7582</v>
      </c>
      <c r="C6907" t="s">
        <v>18</v>
      </c>
      <c r="D6907" t="s">
        <v>19</v>
      </c>
      <c r="E6907" t="s">
        <v>1141</v>
      </c>
      <c r="F6907" t="str">
        <f t="shared" si="535"/>
        <v>2005</v>
      </c>
      <c r="G6907" t="s">
        <v>2352</v>
      </c>
      <c r="I6907" t="s">
        <v>7498</v>
      </c>
      <c r="J6907" t="s">
        <v>7499</v>
      </c>
      <c r="K6907" t="s">
        <v>20</v>
      </c>
      <c r="L6907" t="s">
        <v>7497</v>
      </c>
      <c r="M6907" t="s">
        <v>4412</v>
      </c>
      <c r="N6907" t="s">
        <v>8686</v>
      </c>
      <c r="O6907" t="s">
        <v>8687</v>
      </c>
      <c r="Q6907" t="s">
        <v>3200</v>
      </c>
      <c r="R6907" s="1">
        <f t="shared" si="536"/>
        <v>-24287.710000000079</v>
      </c>
      <c r="S6907" s="1">
        <f t="shared" si="537"/>
        <v>-5100.4191000000164</v>
      </c>
      <c r="T6907" s="1">
        <f t="shared" si="538"/>
        <v>-8169.179999999993</v>
      </c>
      <c r="U6907" s="1">
        <f t="shared" si="539"/>
        <v>3068.7608999999766</v>
      </c>
    </row>
    <row r="6908" spans="1:21" x14ac:dyDescent="0.2">
      <c r="A6908" t="s">
        <v>2467</v>
      </c>
      <c r="B6908" t="s">
        <v>13151</v>
      </c>
      <c r="C6908" t="s">
        <v>18</v>
      </c>
      <c r="D6908" t="s">
        <v>19</v>
      </c>
      <c r="E6908" t="s">
        <v>1141</v>
      </c>
      <c r="F6908" t="str">
        <f t="shared" si="535"/>
        <v>2005</v>
      </c>
      <c r="G6908" t="s">
        <v>2352</v>
      </c>
      <c r="I6908" t="s">
        <v>13057</v>
      </c>
      <c r="J6908" t="s">
        <v>13058</v>
      </c>
      <c r="K6908" t="s">
        <v>20</v>
      </c>
      <c r="L6908" t="s">
        <v>7497</v>
      </c>
      <c r="M6908" t="s">
        <v>4412</v>
      </c>
      <c r="N6908" t="s">
        <v>14127</v>
      </c>
      <c r="O6908" t="s">
        <v>14128</v>
      </c>
      <c r="Q6908" t="s">
        <v>3200</v>
      </c>
      <c r="R6908" s="1">
        <f t="shared" si="536"/>
        <v>-24287.710000000021</v>
      </c>
      <c r="S6908" s="1">
        <f t="shared" si="537"/>
        <v>-5100.4191000000046</v>
      </c>
      <c r="T6908" s="1">
        <f t="shared" si="538"/>
        <v>-8169.179999999993</v>
      </c>
      <c r="U6908" s="1">
        <f t="shared" si="539"/>
        <v>3068.7608999999884</v>
      </c>
    </row>
    <row r="6909" spans="1:21" x14ac:dyDescent="0.2">
      <c r="A6909" t="s">
        <v>2467</v>
      </c>
      <c r="B6909" t="s">
        <v>19407</v>
      </c>
      <c r="C6909" t="s">
        <v>18</v>
      </c>
      <c r="D6909" t="s">
        <v>19</v>
      </c>
      <c r="E6909" t="s">
        <v>1141</v>
      </c>
      <c r="F6909" t="str">
        <f t="shared" si="535"/>
        <v>2005</v>
      </c>
      <c r="G6909" t="s">
        <v>2352</v>
      </c>
      <c r="I6909" t="s">
        <v>19311</v>
      </c>
      <c r="J6909" t="s">
        <v>19312</v>
      </c>
      <c r="K6909" t="s">
        <v>20</v>
      </c>
      <c r="L6909" t="s">
        <v>7497</v>
      </c>
      <c r="M6909" t="s">
        <v>4412</v>
      </c>
      <c r="N6909" t="s">
        <v>20261</v>
      </c>
      <c r="O6909" t="s">
        <v>20262</v>
      </c>
      <c r="Q6909" t="s">
        <v>3200</v>
      </c>
      <c r="R6909" s="1">
        <f t="shared" si="536"/>
        <v>-24287.709999999963</v>
      </c>
      <c r="S6909" s="1">
        <f t="shared" si="537"/>
        <v>-5100.4190999999919</v>
      </c>
      <c r="T6909" s="1">
        <f t="shared" si="538"/>
        <v>-8169.179999999993</v>
      </c>
      <c r="U6909" s="1">
        <f t="shared" si="539"/>
        <v>3068.7609000000011</v>
      </c>
    </row>
    <row r="6910" spans="1:21" x14ac:dyDescent="0.2">
      <c r="A6910" t="s">
        <v>2467</v>
      </c>
      <c r="B6910" t="s">
        <v>11005</v>
      </c>
      <c r="C6910" t="s">
        <v>18</v>
      </c>
      <c r="D6910" t="s">
        <v>19</v>
      </c>
      <c r="E6910" t="s">
        <v>1141</v>
      </c>
      <c r="F6910" t="str">
        <f t="shared" si="535"/>
        <v>2005</v>
      </c>
      <c r="G6910" t="s">
        <v>2352</v>
      </c>
      <c r="I6910" t="s">
        <v>10914</v>
      </c>
      <c r="J6910" t="s">
        <v>10915</v>
      </c>
      <c r="K6910" t="s">
        <v>20</v>
      </c>
      <c r="L6910" t="s">
        <v>7497</v>
      </c>
      <c r="M6910" t="s">
        <v>4412</v>
      </c>
      <c r="N6910" t="s">
        <v>11978</v>
      </c>
      <c r="O6910" t="s">
        <v>11979</v>
      </c>
      <c r="Q6910" t="s">
        <v>3200</v>
      </c>
      <c r="R6910" s="1">
        <f t="shared" si="536"/>
        <v>-24287.709999999963</v>
      </c>
      <c r="S6910" s="1">
        <f t="shared" si="537"/>
        <v>-5100.4190999999919</v>
      </c>
      <c r="T6910" s="1">
        <f t="shared" si="538"/>
        <v>-8169.179999999993</v>
      </c>
      <c r="U6910" s="1">
        <f t="shared" si="539"/>
        <v>3068.7609000000011</v>
      </c>
    </row>
    <row r="6911" spans="1:21" x14ac:dyDescent="0.2">
      <c r="A6911" t="s">
        <v>2467</v>
      </c>
      <c r="B6911" t="s">
        <v>8771</v>
      </c>
      <c r="C6911" t="s">
        <v>18</v>
      </c>
      <c r="D6911" t="s">
        <v>19</v>
      </c>
      <c r="E6911" t="s">
        <v>1141</v>
      </c>
      <c r="F6911" t="str">
        <f t="shared" si="535"/>
        <v>2005</v>
      </c>
      <c r="G6911" t="s">
        <v>2352</v>
      </c>
      <c r="I6911" t="s">
        <v>8686</v>
      </c>
      <c r="J6911" t="s">
        <v>8687</v>
      </c>
      <c r="K6911" t="s">
        <v>20</v>
      </c>
      <c r="L6911" t="s">
        <v>7497</v>
      </c>
      <c r="M6911" t="s">
        <v>4412</v>
      </c>
      <c r="N6911" t="s">
        <v>9812</v>
      </c>
      <c r="O6911" t="s">
        <v>9813</v>
      </c>
      <c r="Q6911" t="s">
        <v>3200</v>
      </c>
      <c r="R6911" s="1">
        <f t="shared" si="536"/>
        <v>-24287.709999999963</v>
      </c>
      <c r="S6911" s="1">
        <f t="shared" si="537"/>
        <v>-5100.4190999999919</v>
      </c>
      <c r="T6911" s="1">
        <f t="shared" si="538"/>
        <v>-8169.179999999993</v>
      </c>
      <c r="U6911" s="1">
        <f t="shared" si="539"/>
        <v>3068.7609000000011</v>
      </c>
    </row>
    <row r="6912" spans="1:21" x14ac:dyDescent="0.2">
      <c r="A6912" t="s">
        <v>2467</v>
      </c>
      <c r="B6912" t="s">
        <v>17383</v>
      </c>
      <c r="C6912" t="s">
        <v>18</v>
      </c>
      <c r="D6912" t="s">
        <v>19</v>
      </c>
      <c r="E6912" t="s">
        <v>1141</v>
      </c>
      <c r="F6912" t="str">
        <f t="shared" si="535"/>
        <v>2005</v>
      </c>
      <c r="G6912" t="s">
        <v>2352</v>
      </c>
      <c r="I6912" t="s">
        <v>17288</v>
      </c>
      <c r="J6912" t="s">
        <v>17289</v>
      </c>
      <c r="K6912" t="s">
        <v>20</v>
      </c>
      <c r="L6912" t="s">
        <v>7497</v>
      </c>
      <c r="M6912" t="s">
        <v>4412</v>
      </c>
      <c r="N6912" t="s">
        <v>18311</v>
      </c>
      <c r="O6912" t="s">
        <v>18312</v>
      </c>
      <c r="Q6912" t="s">
        <v>3200</v>
      </c>
      <c r="R6912" s="1">
        <f t="shared" si="536"/>
        <v>-24287.709999999963</v>
      </c>
      <c r="S6912" s="1">
        <f t="shared" si="537"/>
        <v>-5100.4190999999919</v>
      </c>
      <c r="T6912" s="1">
        <f t="shared" si="538"/>
        <v>-8169.1800000000076</v>
      </c>
      <c r="U6912" s="1">
        <f t="shared" si="539"/>
        <v>3068.7609000000157</v>
      </c>
    </row>
    <row r="6913" spans="1:21" x14ac:dyDescent="0.2">
      <c r="A6913" t="s">
        <v>2467</v>
      </c>
      <c r="B6913" t="s">
        <v>15298</v>
      </c>
      <c r="C6913" t="s">
        <v>18</v>
      </c>
      <c r="D6913" t="s">
        <v>19</v>
      </c>
      <c r="E6913" t="s">
        <v>1141</v>
      </c>
      <c r="F6913" t="str">
        <f t="shared" si="535"/>
        <v>2005</v>
      </c>
      <c r="G6913" t="s">
        <v>2352</v>
      </c>
      <c r="I6913" t="s">
        <v>15204</v>
      </c>
      <c r="J6913" t="s">
        <v>15205</v>
      </c>
      <c r="K6913" t="s">
        <v>20</v>
      </c>
      <c r="L6913" t="s">
        <v>7497</v>
      </c>
      <c r="M6913" t="s">
        <v>4412</v>
      </c>
      <c r="N6913" t="s">
        <v>16254</v>
      </c>
      <c r="O6913" t="s">
        <v>16255</v>
      </c>
      <c r="Q6913" t="s">
        <v>3200</v>
      </c>
      <c r="R6913" s="1">
        <f t="shared" si="536"/>
        <v>-24287.710000000021</v>
      </c>
      <c r="S6913" s="1">
        <f t="shared" si="537"/>
        <v>-5100.4191000000046</v>
      </c>
      <c r="T6913" s="1">
        <f t="shared" si="538"/>
        <v>-8169.1800000000221</v>
      </c>
      <c r="U6913" s="1">
        <f t="shared" si="539"/>
        <v>3068.7609000000175</v>
      </c>
    </row>
    <row r="6914" spans="1:21" x14ac:dyDescent="0.2">
      <c r="A6914" t="s">
        <v>2467</v>
      </c>
      <c r="B6914" t="s">
        <v>6317</v>
      </c>
      <c r="C6914" t="s">
        <v>18</v>
      </c>
      <c r="D6914" t="s">
        <v>19</v>
      </c>
      <c r="E6914" t="s">
        <v>1141</v>
      </c>
      <c r="F6914" t="str">
        <f t="shared" ref="F6914:F6977" si="540">LEFT(E6914,4)</f>
        <v>2005</v>
      </c>
      <c r="G6914" t="s">
        <v>2352</v>
      </c>
      <c r="I6914" t="s">
        <v>6230</v>
      </c>
      <c r="J6914" t="s">
        <v>6231</v>
      </c>
      <c r="K6914" t="s">
        <v>20</v>
      </c>
      <c r="L6914" t="s">
        <v>7497</v>
      </c>
      <c r="M6914" t="s">
        <v>4412</v>
      </c>
      <c r="N6914" t="s">
        <v>7498</v>
      </c>
      <c r="O6914" t="s">
        <v>7499</v>
      </c>
      <c r="Q6914" t="s">
        <v>3200</v>
      </c>
      <c r="R6914" s="1">
        <f t="shared" ref="R6914:R6977" si="541">O6914-J6914</f>
        <v>-24287.709999999963</v>
      </c>
      <c r="S6914" s="1">
        <f t="shared" ref="S6914:S6977" si="542">R6914*0.21</f>
        <v>-5100.4190999999919</v>
      </c>
      <c r="T6914" s="1">
        <f t="shared" ref="T6914:T6977" si="543">N6914-I6914</f>
        <v>-8169.1800000000221</v>
      </c>
      <c r="U6914" s="1">
        <f t="shared" ref="U6914:U6977" si="544">S6914-T6914</f>
        <v>3068.7609000000302</v>
      </c>
    </row>
    <row r="6915" spans="1:21" x14ac:dyDescent="0.2">
      <c r="A6915" t="s">
        <v>2467</v>
      </c>
      <c r="B6915" t="s">
        <v>11005</v>
      </c>
      <c r="C6915" t="s">
        <v>18</v>
      </c>
      <c r="D6915" t="s">
        <v>19</v>
      </c>
      <c r="E6915" t="s">
        <v>1195</v>
      </c>
      <c r="F6915" t="str">
        <f t="shared" si="540"/>
        <v>2008</v>
      </c>
      <c r="G6915" t="s">
        <v>126</v>
      </c>
      <c r="I6915" t="s">
        <v>10938</v>
      </c>
      <c r="J6915" t="s">
        <v>10939</v>
      </c>
      <c r="K6915" t="s">
        <v>20</v>
      </c>
      <c r="L6915" t="s">
        <v>3246</v>
      </c>
      <c r="M6915" t="s">
        <v>554</v>
      </c>
      <c r="N6915" t="s">
        <v>12000</v>
      </c>
      <c r="O6915" t="s">
        <v>12001</v>
      </c>
      <c r="Q6915" t="s">
        <v>3249</v>
      </c>
      <c r="R6915" s="1">
        <f t="shared" si="541"/>
        <v>-21930.399999999994</v>
      </c>
      <c r="S6915" s="1">
        <f t="shared" si="542"/>
        <v>-4605.3839999999982</v>
      </c>
      <c r="T6915" s="1">
        <f t="shared" si="543"/>
        <v>-7675.6399999999921</v>
      </c>
      <c r="U6915" s="1">
        <f t="shared" si="544"/>
        <v>3070.2559999999939</v>
      </c>
    </row>
    <row r="6916" spans="1:21" x14ac:dyDescent="0.2">
      <c r="A6916" t="s">
        <v>2467</v>
      </c>
      <c r="B6916" t="s">
        <v>4967</v>
      </c>
      <c r="C6916" t="s">
        <v>18</v>
      </c>
      <c r="D6916" t="s">
        <v>19</v>
      </c>
      <c r="E6916" t="s">
        <v>1195</v>
      </c>
      <c r="F6916" t="str">
        <f t="shared" si="540"/>
        <v>2008</v>
      </c>
      <c r="G6916" t="s">
        <v>126</v>
      </c>
      <c r="I6916" t="s">
        <v>4905</v>
      </c>
      <c r="J6916" t="s">
        <v>4906</v>
      </c>
      <c r="K6916" t="s">
        <v>20</v>
      </c>
      <c r="L6916" t="s">
        <v>3246</v>
      </c>
      <c r="M6916" t="s">
        <v>554</v>
      </c>
      <c r="N6916" t="s">
        <v>6254</v>
      </c>
      <c r="O6916" t="s">
        <v>6255</v>
      </c>
      <c r="Q6916" t="s">
        <v>3249</v>
      </c>
      <c r="R6916" s="1">
        <f t="shared" si="541"/>
        <v>-21930.400000000023</v>
      </c>
      <c r="S6916" s="1">
        <f t="shared" si="542"/>
        <v>-4605.3840000000046</v>
      </c>
      <c r="T6916" s="1">
        <f t="shared" si="543"/>
        <v>-7675.6399999999994</v>
      </c>
      <c r="U6916" s="1">
        <f t="shared" si="544"/>
        <v>3070.2559999999949</v>
      </c>
    </row>
    <row r="6917" spans="1:21" x14ac:dyDescent="0.2">
      <c r="A6917" t="s">
        <v>2467</v>
      </c>
      <c r="B6917" t="s">
        <v>3360</v>
      </c>
      <c r="C6917" t="s">
        <v>18</v>
      </c>
      <c r="D6917" t="s">
        <v>19</v>
      </c>
      <c r="E6917" t="s">
        <v>1195</v>
      </c>
      <c r="F6917" t="str">
        <f t="shared" si="540"/>
        <v>2008</v>
      </c>
      <c r="G6917" t="s">
        <v>126</v>
      </c>
      <c r="I6917" t="s">
        <v>3247</v>
      </c>
      <c r="J6917" t="s">
        <v>3248</v>
      </c>
      <c r="K6917" t="s">
        <v>20</v>
      </c>
      <c r="L6917" t="s">
        <v>3246</v>
      </c>
      <c r="M6917" t="s">
        <v>554</v>
      </c>
      <c r="N6917" t="s">
        <v>4905</v>
      </c>
      <c r="O6917" t="s">
        <v>4906</v>
      </c>
      <c r="Q6917" t="s">
        <v>3249</v>
      </c>
      <c r="R6917" s="1">
        <f t="shared" si="541"/>
        <v>-21930.400000000023</v>
      </c>
      <c r="S6917" s="1">
        <f t="shared" si="542"/>
        <v>-4605.3840000000046</v>
      </c>
      <c r="T6917" s="1">
        <f t="shared" si="543"/>
        <v>-7675.6399999999994</v>
      </c>
      <c r="U6917" s="1">
        <f t="shared" si="544"/>
        <v>3070.2559999999949</v>
      </c>
    </row>
    <row r="6918" spans="1:21" x14ac:dyDescent="0.2">
      <c r="A6918" t="s">
        <v>2467</v>
      </c>
      <c r="B6918" t="s">
        <v>12067</v>
      </c>
      <c r="C6918" t="s">
        <v>18</v>
      </c>
      <c r="D6918" t="s">
        <v>19</v>
      </c>
      <c r="E6918" t="s">
        <v>1195</v>
      </c>
      <c r="F6918" t="str">
        <f t="shared" si="540"/>
        <v>2008</v>
      </c>
      <c r="G6918" t="s">
        <v>126</v>
      </c>
      <c r="I6918" t="s">
        <v>12000</v>
      </c>
      <c r="J6918" t="s">
        <v>12001</v>
      </c>
      <c r="K6918" t="s">
        <v>20</v>
      </c>
      <c r="L6918" t="s">
        <v>3246</v>
      </c>
      <c r="M6918" t="s">
        <v>554</v>
      </c>
      <c r="N6918" t="s">
        <v>13080</v>
      </c>
      <c r="O6918" t="s">
        <v>13081</v>
      </c>
      <c r="Q6918" t="s">
        <v>3249</v>
      </c>
      <c r="R6918" s="1">
        <f t="shared" si="541"/>
        <v>-21930.400000000023</v>
      </c>
      <c r="S6918" s="1">
        <f t="shared" si="542"/>
        <v>-4605.3840000000046</v>
      </c>
      <c r="T6918" s="1">
        <f t="shared" si="543"/>
        <v>-7675.6399999999994</v>
      </c>
      <c r="U6918" s="1">
        <f t="shared" si="544"/>
        <v>3070.2559999999949</v>
      </c>
    </row>
    <row r="6919" spans="1:21" x14ac:dyDescent="0.2">
      <c r="A6919" t="s">
        <v>2467</v>
      </c>
      <c r="B6919" t="s">
        <v>15298</v>
      </c>
      <c r="C6919" t="s">
        <v>18</v>
      </c>
      <c r="D6919" t="s">
        <v>19</v>
      </c>
      <c r="E6919" t="s">
        <v>1195</v>
      </c>
      <c r="F6919" t="str">
        <f t="shared" si="540"/>
        <v>2008</v>
      </c>
      <c r="G6919" t="s">
        <v>126</v>
      </c>
      <c r="I6919" t="s">
        <v>15228</v>
      </c>
      <c r="J6919" t="s">
        <v>15229</v>
      </c>
      <c r="K6919" t="s">
        <v>20</v>
      </c>
      <c r="L6919" t="s">
        <v>3246</v>
      </c>
      <c r="M6919" t="s">
        <v>554</v>
      </c>
      <c r="N6919" t="s">
        <v>16280</v>
      </c>
      <c r="O6919" t="s">
        <v>16281</v>
      </c>
      <c r="Q6919" t="s">
        <v>3249</v>
      </c>
      <c r="R6919" s="1">
        <f t="shared" si="541"/>
        <v>-21930.399999999994</v>
      </c>
      <c r="S6919" s="1">
        <f t="shared" si="542"/>
        <v>-4605.3839999999982</v>
      </c>
      <c r="T6919" s="1">
        <f t="shared" si="543"/>
        <v>-7675.6399999999958</v>
      </c>
      <c r="U6919" s="1">
        <f t="shared" si="544"/>
        <v>3070.2559999999976</v>
      </c>
    </row>
    <row r="6920" spans="1:21" x14ac:dyDescent="0.2">
      <c r="A6920" t="s">
        <v>2467</v>
      </c>
      <c r="B6920" t="s">
        <v>16349</v>
      </c>
      <c r="C6920" t="s">
        <v>18</v>
      </c>
      <c r="D6920" t="s">
        <v>19</v>
      </c>
      <c r="E6920" t="s">
        <v>1195</v>
      </c>
      <c r="F6920" t="str">
        <f t="shared" si="540"/>
        <v>2008</v>
      </c>
      <c r="G6920" t="s">
        <v>126</v>
      </c>
      <c r="I6920" t="s">
        <v>16280</v>
      </c>
      <c r="J6920" t="s">
        <v>16281</v>
      </c>
      <c r="K6920" t="s">
        <v>20</v>
      </c>
      <c r="L6920" t="s">
        <v>3246</v>
      </c>
      <c r="M6920" t="s">
        <v>554</v>
      </c>
      <c r="N6920" t="s">
        <v>17313</v>
      </c>
      <c r="O6920" t="s">
        <v>17314</v>
      </c>
      <c r="Q6920" t="s">
        <v>3249</v>
      </c>
      <c r="R6920" s="1">
        <f t="shared" si="541"/>
        <v>-21930.400000000001</v>
      </c>
      <c r="S6920" s="1">
        <f t="shared" si="542"/>
        <v>-4605.384</v>
      </c>
      <c r="T6920" s="1">
        <f t="shared" si="543"/>
        <v>-7675.6399999999994</v>
      </c>
      <c r="U6920" s="1">
        <f t="shared" si="544"/>
        <v>3070.2559999999994</v>
      </c>
    </row>
    <row r="6921" spans="1:21" x14ac:dyDescent="0.2">
      <c r="A6921" t="s">
        <v>2467</v>
      </c>
      <c r="B6921" t="s">
        <v>18410</v>
      </c>
      <c r="C6921" t="s">
        <v>18</v>
      </c>
      <c r="D6921" t="s">
        <v>19</v>
      </c>
      <c r="E6921" t="s">
        <v>1195</v>
      </c>
      <c r="F6921" t="str">
        <f t="shared" si="540"/>
        <v>2008</v>
      </c>
      <c r="G6921" t="s">
        <v>126</v>
      </c>
      <c r="I6921" t="s">
        <v>18334</v>
      </c>
      <c r="J6921" t="s">
        <v>18335</v>
      </c>
      <c r="K6921" t="s">
        <v>20</v>
      </c>
      <c r="L6921" t="s">
        <v>3246</v>
      </c>
      <c r="M6921" t="s">
        <v>554</v>
      </c>
      <c r="N6921" t="s">
        <v>19332</v>
      </c>
      <c r="O6921" t="s">
        <v>19333</v>
      </c>
      <c r="Q6921" t="s">
        <v>3249</v>
      </c>
      <c r="R6921" s="1">
        <f t="shared" si="541"/>
        <v>-21930.400000000001</v>
      </c>
      <c r="S6921" s="1">
        <f t="shared" si="542"/>
        <v>-4605.384</v>
      </c>
      <c r="T6921" s="1">
        <f t="shared" si="543"/>
        <v>-7675.64</v>
      </c>
      <c r="U6921" s="1">
        <f t="shared" si="544"/>
        <v>3070.2560000000003</v>
      </c>
    </row>
    <row r="6922" spans="1:21" x14ac:dyDescent="0.2">
      <c r="A6922" t="s">
        <v>2467</v>
      </c>
      <c r="B6922" t="s">
        <v>17383</v>
      </c>
      <c r="C6922" t="s">
        <v>18</v>
      </c>
      <c r="D6922" t="s">
        <v>19</v>
      </c>
      <c r="E6922" t="s">
        <v>1195</v>
      </c>
      <c r="F6922" t="str">
        <f t="shared" si="540"/>
        <v>2008</v>
      </c>
      <c r="G6922" t="s">
        <v>126</v>
      </c>
      <c r="I6922" t="s">
        <v>17313</v>
      </c>
      <c r="J6922" t="s">
        <v>17314</v>
      </c>
      <c r="K6922" t="s">
        <v>20</v>
      </c>
      <c r="L6922" t="s">
        <v>3246</v>
      </c>
      <c r="M6922" t="s">
        <v>554</v>
      </c>
      <c r="N6922" t="s">
        <v>18334</v>
      </c>
      <c r="O6922" t="s">
        <v>18335</v>
      </c>
      <c r="Q6922" t="s">
        <v>3249</v>
      </c>
      <c r="R6922" s="1">
        <f t="shared" si="541"/>
        <v>-21930.400000000001</v>
      </c>
      <c r="S6922" s="1">
        <f t="shared" si="542"/>
        <v>-4605.384</v>
      </c>
      <c r="T6922" s="1">
        <f t="shared" si="543"/>
        <v>-7675.6400000000012</v>
      </c>
      <c r="U6922" s="1">
        <f t="shared" si="544"/>
        <v>3070.2560000000012</v>
      </c>
    </row>
    <row r="6923" spans="1:21" x14ac:dyDescent="0.2">
      <c r="A6923" t="s">
        <v>2467</v>
      </c>
      <c r="B6923" t="s">
        <v>13151</v>
      </c>
      <c r="C6923" t="s">
        <v>18</v>
      </c>
      <c r="D6923" t="s">
        <v>19</v>
      </c>
      <c r="E6923" t="s">
        <v>1195</v>
      </c>
      <c r="F6923" t="str">
        <f t="shared" si="540"/>
        <v>2008</v>
      </c>
      <c r="G6923" t="s">
        <v>126</v>
      </c>
      <c r="I6923" t="s">
        <v>13080</v>
      </c>
      <c r="J6923" t="s">
        <v>13081</v>
      </c>
      <c r="K6923" t="s">
        <v>20</v>
      </c>
      <c r="L6923" t="s">
        <v>3246</v>
      </c>
      <c r="M6923" t="s">
        <v>554</v>
      </c>
      <c r="N6923" t="s">
        <v>14150</v>
      </c>
      <c r="O6923" t="s">
        <v>14151</v>
      </c>
      <c r="Q6923" t="s">
        <v>3249</v>
      </c>
      <c r="R6923" s="1">
        <f t="shared" si="541"/>
        <v>-21930.399999999994</v>
      </c>
      <c r="S6923" s="1">
        <f t="shared" si="542"/>
        <v>-4605.3839999999982</v>
      </c>
      <c r="T6923" s="1">
        <f t="shared" si="543"/>
        <v>-7675.6399999999994</v>
      </c>
      <c r="U6923" s="1">
        <f t="shared" si="544"/>
        <v>3070.2560000000012</v>
      </c>
    </row>
    <row r="6924" spans="1:21" x14ac:dyDescent="0.2">
      <c r="A6924" t="s">
        <v>2467</v>
      </c>
      <c r="B6924" t="s">
        <v>9899</v>
      </c>
      <c r="C6924" t="s">
        <v>18</v>
      </c>
      <c r="D6924" t="s">
        <v>19</v>
      </c>
      <c r="E6924" t="s">
        <v>1195</v>
      </c>
      <c r="F6924" t="str">
        <f t="shared" si="540"/>
        <v>2008</v>
      </c>
      <c r="G6924" t="s">
        <v>126</v>
      </c>
      <c r="I6924" t="s">
        <v>9837</v>
      </c>
      <c r="J6924" t="s">
        <v>9838</v>
      </c>
      <c r="K6924" t="s">
        <v>20</v>
      </c>
      <c r="L6924" t="s">
        <v>3246</v>
      </c>
      <c r="M6924" t="s">
        <v>554</v>
      </c>
      <c r="N6924" t="s">
        <v>10938</v>
      </c>
      <c r="O6924" t="s">
        <v>10939</v>
      </c>
      <c r="Q6924" t="s">
        <v>3249</v>
      </c>
      <c r="R6924" s="1">
        <f t="shared" si="541"/>
        <v>-21930.399999999994</v>
      </c>
      <c r="S6924" s="1">
        <f t="shared" si="542"/>
        <v>-4605.3839999999982</v>
      </c>
      <c r="T6924" s="1">
        <f t="shared" si="543"/>
        <v>-7675.6399999999994</v>
      </c>
      <c r="U6924" s="1">
        <f t="shared" si="544"/>
        <v>3070.2560000000012</v>
      </c>
    </row>
    <row r="6925" spans="1:21" x14ac:dyDescent="0.2">
      <c r="A6925" t="s">
        <v>2467</v>
      </c>
      <c r="B6925" t="s">
        <v>8771</v>
      </c>
      <c r="C6925" t="s">
        <v>18</v>
      </c>
      <c r="D6925" t="s">
        <v>19</v>
      </c>
      <c r="E6925" t="s">
        <v>1195</v>
      </c>
      <c r="F6925" t="str">
        <f t="shared" si="540"/>
        <v>2008</v>
      </c>
      <c r="G6925" t="s">
        <v>126</v>
      </c>
      <c r="I6925" t="s">
        <v>8714</v>
      </c>
      <c r="J6925" t="s">
        <v>8715</v>
      </c>
      <c r="K6925" t="s">
        <v>20</v>
      </c>
      <c r="L6925" t="s">
        <v>3246</v>
      </c>
      <c r="M6925" t="s">
        <v>554</v>
      </c>
      <c r="N6925" t="s">
        <v>9837</v>
      </c>
      <c r="O6925" t="s">
        <v>9838</v>
      </c>
      <c r="Q6925" t="s">
        <v>3249</v>
      </c>
      <c r="R6925" s="1">
        <f t="shared" si="541"/>
        <v>-21930.399999999994</v>
      </c>
      <c r="S6925" s="1">
        <f t="shared" si="542"/>
        <v>-4605.3839999999982</v>
      </c>
      <c r="T6925" s="1">
        <f t="shared" si="543"/>
        <v>-7675.6399999999994</v>
      </c>
      <c r="U6925" s="1">
        <f t="shared" si="544"/>
        <v>3070.2560000000012</v>
      </c>
    </row>
    <row r="6926" spans="1:21" x14ac:dyDescent="0.2">
      <c r="A6926" t="s">
        <v>2467</v>
      </c>
      <c r="B6926" t="s">
        <v>6317</v>
      </c>
      <c r="C6926" t="s">
        <v>18</v>
      </c>
      <c r="D6926" t="s">
        <v>19</v>
      </c>
      <c r="E6926" t="s">
        <v>1195</v>
      </c>
      <c r="F6926" t="str">
        <f t="shared" si="540"/>
        <v>2008</v>
      </c>
      <c r="G6926" t="s">
        <v>126</v>
      </c>
      <c r="I6926" t="s">
        <v>6254</v>
      </c>
      <c r="J6926" t="s">
        <v>6255</v>
      </c>
      <c r="K6926" t="s">
        <v>20</v>
      </c>
      <c r="L6926" t="s">
        <v>3246</v>
      </c>
      <c r="M6926" t="s">
        <v>554</v>
      </c>
      <c r="N6926" t="s">
        <v>7523</v>
      </c>
      <c r="O6926" t="s">
        <v>7524</v>
      </c>
      <c r="Q6926" t="s">
        <v>3249</v>
      </c>
      <c r="R6926" s="1">
        <f t="shared" si="541"/>
        <v>-21930.399999999994</v>
      </c>
      <c r="S6926" s="1">
        <f t="shared" si="542"/>
        <v>-4605.3839999999982</v>
      </c>
      <c r="T6926" s="1">
        <f t="shared" si="543"/>
        <v>-7675.6399999999994</v>
      </c>
      <c r="U6926" s="1">
        <f t="shared" si="544"/>
        <v>3070.2560000000012</v>
      </c>
    </row>
    <row r="6927" spans="1:21" x14ac:dyDescent="0.2">
      <c r="A6927" t="s">
        <v>2467</v>
      </c>
      <c r="B6927" t="s">
        <v>17</v>
      </c>
      <c r="C6927" t="s">
        <v>18</v>
      </c>
      <c r="D6927" t="s">
        <v>19</v>
      </c>
      <c r="E6927" t="s">
        <v>1195</v>
      </c>
      <c r="F6927" t="str">
        <f t="shared" si="540"/>
        <v>2008</v>
      </c>
      <c r="G6927" t="s">
        <v>126</v>
      </c>
      <c r="I6927" s="3">
        <v>121351.88</v>
      </c>
      <c r="J6927" s="3">
        <v>346719.68</v>
      </c>
      <c r="K6927" s="2">
        <v>0</v>
      </c>
      <c r="L6927" s="3">
        <v>-7675.64</v>
      </c>
      <c r="M6927" s="4">
        <v>0.35</v>
      </c>
      <c r="N6927" s="5">
        <v>113676.24</v>
      </c>
      <c r="O6927" s="5">
        <v>324789.28000000003</v>
      </c>
      <c r="Q6927" t="s">
        <v>3249</v>
      </c>
      <c r="R6927" s="1">
        <f t="shared" si="541"/>
        <v>-21930.399999999965</v>
      </c>
      <c r="S6927" s="1">
        <f t="shared" si="542"/>
        <v>-4605.3839999999927</v>
      </c>
      <c r="T6927" s="1">
        <f t="shared" si="543"/>
        <v>-7675.6399999999994</v>
      </c>
      <c r="U6927" s="1">
        <f t="shared" si="544"/>
        <v>3070.2560000000067</v>
      </c>
    </row>
    <row r="6928" spans="1:21" x14ac:dyDescent="0.2">
      <c r="A6928" t="s">
        <v>2467</v>
      </c>
      <c r="B6928" t="s">
        <v>14225</v>
      </c>
      <c r="C6928" t="s">
        <v>18</v>
      </c>
      <c r="D6928" t="s">
        <v>19</v>
      </c>
      <c r="E6928" t="s">
        <v>1195</v>
      </c>
      <c r="F6928" t="str">
        <f t="shared" si="540"/>
        <v>2008</v>
      </c>
      <c r="G6928" t="s">
        <v>126</v>
      </c>
      <c r="I6928" t="s">
        <v>14150</v>
      </c>
      <c r="J6928" t="s">
        <v>14151</v>
      </c>
      <c r="K6928" t="s">
        <v>20</v>
      </c>
      <c r="L6928" t="s">
        <v>3246</v>
      </c>
      <c r="M6928" t="s">
        <v>554</v>
      </c>
      <c r="N6928" t="s">
        <v>15228</v>
      </c>
      <c r="O6928" t="s">
        <v>15229</v>
      </c>
      <c r="Q6928" t="s">
        <v>3249</v>
      </c>
      <c r="R6928" s="1">
        <f t="shared" si="541"/>
        <v>-21930.399999999994</v>
      </c>
      <c r="S6928" s="1">
        <f t="shared" si="542"/>
        <v>-4605.3839999999982</v>
      </c>
      <c r="T6928" s="1">
        <f t="shared" si="543"/>
        <v>-7675.6400000000067</v>
      </c>
      <c r="U6928" s="1">
        <f t="shared" si="544"/>
        <v>3070.2560000000085</v>
      </c>
    </row>
    <row r="6929" spans="1:21" x14ac:dyDescent="0.2">
      <c r="A6929" t="s">
        <v>2467</v>
      </c>
      <c r="B6929" t="s">
        <v>7582</v>
      </c>
      <c r="C6929" t="s">
        <v>18</v>
      </c>
      <c r="D6929" t="s">
        <v>19</v>
      </c>
      <c r="E6929" t="s">
        <v>1195</v>
      </c>
      <c r="F6929" t="str">
        <f t="shared" si="540"/>
        <v>2008</v>
      </c>
      <c r="G6929" t="s">
        <v>126</v>
      </c>
      <c r="I6929" t="s">
        <v>7523</v>
      </c>
      <c r="J6929" t="s">
        <v>7524</v>
      </c>
      <c r="K6929" t="s">
        <v>20</v>
      </c>
      <c r="L6929" t="s">
        <v>3246</v>
      </c>
      <c r="M6929" t="s">
        <v>554</v>
      </c>
      <c r="N6929" t="s">
        <v>8714</v>
      </c>
      <c r="O6929" t="s">
        <v>8715</v>
      </c>
      <c r="Q6929" t="s">
        <v>3249</v>
      </c>
      <c r="R6929" s="1">
        <f t="shared" si="541"/>
        <v>-21930.399999999994</v>
      </c>
      <c r="S6929" s="1">
        <f t="shared" si="542"/>
        <v>-4605.3839999999982</v>
      </c>
      <c r="T6929" s="1">
        <f t="shared" si="543"/>
        <v>-7675.640000000014</v>
      </c>
      <c r="U6929" s="1">
        <f t="shared" si="544"/>
        <v>3070.2560000000158</v>
      </c>
    </row>
    <row r="6930" spans="1:21" x14ac:dyDescent="0.2">
      <c r="A6930" t="s">
        <v>1404</v>
      </c>
      <c r="B6930" t="s">
        <v>11005</v>
      </c>
      <c r="C6930" t="s">
        <v>18</v>
      </c>
      <c r="D6930" t="s">
        <v>19</v>
      </c>
      <c r="E6930" t="s">
        <v>831</v>
      </c>
      <c r="F6930" t="str">
        <f t="shared" si="540"/>
        <v>1994</v>
      </c>
      <c r="G6930" t="s">
        <v>1405</v>
      </c>
      <c r="I6930" t="s">
        <v>10203</v>
      </c>
      <c r="J6930" t="s">
        <v>10204</v>
      </c>
      <c r="K6930" t="s">
        <v>20</v>
      </c>
      <c r="L6930" t="s">
        <v>11303</v>
      </c>
      <c r="M6930" t="s">
        <v>693</v>
      </c>
      <c r="N6930" t="s">
        <v>20</v>
      </c>
      <c r="O6930" t="s">
        <v>20</v>
      </c>
      <c r="Q6930" t="s">
        <v>1914</v>
      </c>
      <c r="R6930" s="1">
        <f t="shared" si="541"/>
        <v>-22082.53</v>
      </c>
      <c r="S6930" s="1">
        <f t="shared" si="542"/>
        <v>-4637.3312999999998</v>
      </c>
      <c r="T6930" s="1">
        <f t="shared" si="543"/>
        <v>-7727.57</v>
      </c>
      <c r="U6930" s="1">
        <f t="shared" si="544"/>
        <v>3090.2386999999999</v>
      </c>
    </row>
    <row r="6931" spans="1:21" x14ac:dyDescent="0.2">
      <c r="A6931" t="s">
        <v>1404</v>
      </c>
      <c r="B6931" t="s">
        <v>11005</v>
      </c>
      <c r="C6931" t="s">
        <v>18</v>
      </c>
      <c r="D6931" t="s">
        <v>19</v>
      </c>
      <c r="E6931" t="s">
        <v>1039</v>
      </c>
      <c r="F6931" t="str">
        <f t="shared" si="540"/>
        <v>2002</v>
      </c>
      <c r="G6931" t="s">
        <v>1405</v>
      </c>
      <c r="I6931" t="s">
        <v>10304</v>
      </c>
      <c r="J6931" t="s">
        <v>10305</v>
      </c>
      <c r="K6931" t="s">
        <v>20</v>
      </c>
      <c r="L6931" t="s">
        <v>9217</v>
      </c>
      <c r="M6931" t="s">
        <v>7764</v>
      </c>
      <c r="N6931" t="s">
        <v>11394</v>
      </c>
      <c r="O6931" t="s">
        <v>11395</v>
      </c>
      <c r="Q6931" t="s">
        <v>1422</v>
      </c>
      <c r="R6931" s="1">
        <f t="shared" si="541"/>
        <v>-27871.789999999979</v>
      </c>
      <c r="S6931" s="1">
        <f t="shared" si="542"/>
        <v>-5853.0758999999953</v>
      </c>
      <c r="T6931" s="1">
        <f t="shared" si="543"/>
        <v>-8951.6099999999933</v>
      </c>
      <c r="U6931" s="1">
        <f t="shared" si="544"/>
        <v>3098.534099999998</v>
      </c>
    </row>
    <row r="6932" spans="1:21" x14ac:dyDescent="0.2">
      <c r="A6932" t="s">
        <v>1404</v>
      </c>
      <c r="B6932" t="s">
        <v>17383</v>
      </c>
      <c r="C6932" t="s">
        <v>18</v>
      </c>
      <c r="D6932" t="s">
        <v>19</v>
      </c>
      <c r="E6932" t="s">
        <v>1039</v>
      </c>
      <c r="F6932" t="str">
        <f t="shared" si="540"/>
        <v>2002</v>
      </c>
      <c r="G6932" t="s">
        <v>1405</v>
      </c>
      <c r="I6932" t="s">
        <v>16727</v>
      </c>
      <c r="J6932" t="s">
        <v>16728</v>
      </c>
      <c r="K6932" t="s">
        <v>20</v>
      </c>
      <c r="L6932" t="s">
        <v>9217</v>
      </c>
      <c r="M6932" t="s">
        <v>7764</v>
      </c>
      <c r="N6932" t="s">
        <v>17769</v>
      </c>
      <c r="O6932" t="s">
        <v>17770</v>
      </c>
      <c r="Q6932" t="s">
        <v>1422</v>
      </c>
      <c r="R6932" s="1">
        <f t="shared" si="541"/>
        <v>-27871.79</v>
      </c>
      <c r="S6932" s="1">
        <f t="shared" si="542"/>
        <v>-5853.0758999999998</v>
      </c>
      <c r="T6932" s="1">
        <f t="shared" si="543"/>
        <v>-8951.6099999999988</v>
      </c>
      <c r="U6932" s="1">
        <f t="shared" si="544"/>
        <v>3098.5340999999989</v>
      </c>
    </row>
    <row r="6933" spans="1:21" x14ac:dyDescent="0.2">
      <c r="A6933" t="s">
        <v>1404</v>
      </c>
      <c r="B6933" t="s">
        <v>15298</v>
      </c>
      <c r="C6933" t="s">
        <v>18</v>
      </c>
      <c r="D6933" t="s">
        <v>19</v>
      </c>
      <c r="E6933" t="s">
        <v>1039</v>
      </c>
      <c r="F6933" t="str">
        <f t="shared" si="540"/>
        <v>2002</v>
      </c>
      <c r="G6933" t="s">
        <v>1405</v>
      </c>
      <c r="I6933" t="s">
        <v>14623</v>
      </c>
      <c r="J6933" t="s">
        <v>14624</v>
      </c>
      <c r="K6933" t="s">
        <v>20</v>
      </c>
      <c r="L6933" t="s">
        <v>9217</v>
      </c>
      <c r="M6933" t="s">
        <v>7764</v>
      </c>
      <c r="N6933" t="s">
        <v>15695</v>
      </c>
      <c r="O6933" t="s">
        <v>15696</v>
      </c>
      <c r="Q6933" t="s">
        <v>1422</v>
      </c>
      <c r="R6933" s="1">
        <f t="shared" si="541"/>
        <v>-27871.789999999994</v>
      </c>
      <c r="S6933" s="1">
        <f t="shared" si="542"/>
        <v>-5853.075899999998</v>
      </c>
      <c r="T6933" s="1">
        <f t="shared" si="543"/>
        <v>-8951.6099999999969</v>
      </c>
      <c r="U6933" s="1">
        <f t="shared" si="544"/>
        <v>3098.5340999999989</v>
      </c>
    </row>
    <row r="6934" spans="1:21" x14ac:dyDescent="0.2">
      <c r="A6934" t="s">
        <v>1404</v>
      </c>
      <c r="B6934" t="s">
        <v>9899</v>
      </c>
      <c r="C6934" t="s">
        <v>18</v>
      </c>
      <c r="D6934" t="s">
        <v>19</v>
      </c>
      <c r="E6934" t="s">
        <v>1039</v>
      </c>
      <c r="F6934" t="str">
        <f t="shared" si="540"/>
        <v>2002</v>
      </c>
      <c r="G6934" t="s">
        <v>1405</v>
      </c>
      <c r="I6934" t="s">
        <v>9218</v>
      </c>
      <c r="J6934" t="s">
        <v>9219</v>
      </c>
      <c r="K6934" t="s">
        <v>20</v>
      </c>
      <c r="L6934" t="s">
        <v>9217</v>
      </c>
      <c r="M6934" t="s">
        <v>7764</v>
      </c>
      <c r="N6934" t="s">
        <v>10304</v>
      </c>
      <c r="O6934" t="s">
        <v>10305</v>
      </c>
      <c r="Q6934" t="s">
        <v>1422</v>
      </c>
      <c r="R6934" s="1">
        <f t="shared" si="541"/>
        <v>-27871.790000000008</v>
      </c>
      <c r="S6934" s="1">
        <f t="shared" si="542"/>
        <v>-5853.0759000000016</v>
      </c>
      <c r="T6934" s="1">
        <f t="shared" si="543"/>
        <v>-8951.61</v>
      </c>
      <c r="U6934" s="1">
        <f t="shared" si="544"/>
        <v>3098.5340999999989</v>
      </c>
    </row>
    <row r="6935" spans="1:21" x14ac:dyDescent="0.2">
      <c r="A6935" t="s">
        <v>1404</v>
      </c>
      <c r="B6935" t="s">
        <v>8771</v>
      </c>
      <c r="C6935" t="s">
        <v>18</v>
      </c>
      <c r="D6935" t="s">
        <v>19</v>
      </c>
      <c r="E6935" t="s">
        <v>1039</v>
      </c>
      <c r="F6935" t="str">
        <f t="shared" si="540"/>
        <v>2002</v>
      </c>
      <c r="G6935" t="s">
        <v>1405</v>
      </c>
      <c r="I6935" t="s">
        <v>8113</v>
      </c>
      <c r="J6935" t="s">
        <v>8114</v>
      </c>
      <c r="K6935" t="s">
        <v>20</v>
      </c>
      <c r="L6935" t="s">
        <v>9217</v>
      </c>
      <c r="M6935" t="s">
        <v>7764</v>
      </c>
      <c r="N6935" t="s">
        <v>9218</v>
      </c>
      <c r="O6935" t="s">
        <v>9219</v>
      </c>
      <c r="Q6935" t="s">
        <v>1422</v>
      </c>
      <c r="R6935" s="1">
        <f t="shared" si="541"/>
        <v>-27871.790000000008</v>
      </c>
      <c r="S6935" s="1">
        <f t="shared" si="542"/>
        <v>-5853.0759000000016</v>
      </c>
      <c r="T6935" s="1">
        <f t="shared" si="543"/>
        <v>-8951.61</v>
      </c>
      <c r="U6935" s="1">
        <f t="shared" si="544"/>
        <v>3098.5340999999989</v>
      </c>
    </row>
    <row r="6936" spans="1:21" x14ac:dyDescent="0.2">
      <c r="A6936" t="s">
        <v>1404</v>
      </c>
      <c r="B6936" t="s">
        <v>13151</v>
      </c>
      <c r="C6936" t="s">
        <v>18</v>
      </c>
      <c r="D6936" t="s">
        <v>19</v>
      </c>
      <c r="E6936" t="s">
        <v>1039</v>
      </c>
      <c r="F6936" t="str">
        <f t="shared" si="540"/>
        <v>2002</v>
      </c>
      <c r="G6936" t="s">
        <v>1405</v>
      </c>
      <c r="I6936" t="s">
        <v>12484</v>
      </c>
      <c r="J6936" t="s">
        <v>12485</v>
      </c>
      <c r="K6936" t="s">
        <v>20</v>
      </c>
      <c r="L6936" t="s">
        <v>9217</v>
      </c>
      <c r="M6936" t="s">
        <v>7764</v>
      </c>
      <c r="N6936" t="s">
        <v>13554</v>
      </c>
      <c r="O6936" t="s">
        <v>13555</v>
      </c>
      <c r="Q6936" t="s">
        <v>1422</v>
      </c>
      <c r="R6936" s="1">
        <f t="shared" si="541"/>
        <v>-27871.789999999994</v>
      </c>
      <c r="S6936" s="1">
        <f t="shared" si="542"/>
        <v>-5853.075899999998</v>
      </c>
      <c r="T6936" s="1">
        <f t="shared" si="543"/>
        <v>-8951.61</v>
      </c>
      <c r="U6936" s="1">
        <f t="shared" si="544"/>
        <v>3098.5341000000026</v>
      </c>
    </row>
    <row r="6937" spans="1:21" x14ac:dyDescent="0.2">
      <c r="A6937" t="s">
        <v>1404</v>
      </c>
      <c r="B6937" t="s">
        <v>14225</v>
      </c>
      <c r="C6937" t="s">
        <v>18</v>
      </c>
      <c r="D6937" t="s">
        <v>19</v>
      </c>
      <c r="E6937" t="s">
        <v>1039</v>
      </c>
      <c r="F6937" t="str">
        <f t="shared" si="540"/>
        <v>2002</v>
      </c>
      <c r="G6937" t="s">
        <v>1405</v>
      </c>
      <c r="I6937" t="s">
        <v>13554</v>
      </c>
      <c r="J6937" t="s">
        <v>13555</v>
      </c>
      <c r="K6937" t="s">
        <v>20</v>
      </c>
      <c r="L6937" t="s">
        <v>12483</v>
      </c>
      <c r="M6937" t="s">
        <v>7764</v>
      </c>
      <c r="N6937" t="s">
        <v>14623</v>
      </c>
      <c r="O6937" t="s">
        <v>14624</v>
      </c>
      <c r="Q6937" t="s">
        <v>1422</v>
      </c>
      <c r="R6937" s="1">
        <f t="shared" si="541"/>
        <v>-27871.790000000008</v>
      </c>
      <c r="S6937" s="1">
        <f t="shared" si="542"/>
        <v>-5853.0759000000016</v>
      </c>
      <c r="T6937" s="1">
        <f t="shared" si="543"/>
        <v>-8951.619999999999</v>
      </c>
      <c r="U6937" s="1">
        <f t="shared" si="544"/>
        <v>3098.5440999999973</v>
      </c>
    </row>
    <row r="6938" spans="1:21" x14ac:dyDescent="0.2">
      <c r="A6938" t="s">
        <v>1404</v>
      </c>
      <c r="B6938" t="s">
        <v>12067</v>
      </c>
      <c r="C6938" t="s">
        <v>18</v>
      </c>
      <c r="D6938" t="s">
        <v>19</v>
      </c>
      <c r="E6938" t="s">
        <v>1039</v>
      </c>
      <c r="F6938" t="str">
        <f t="shared" si="540"/>
        <v>2002</v>
      </c>
      <c r="G6938" t="s">
        <v>1405</v>
      </c>
      <c r="I6938" t="s">
        <v>11394</v>
      </c>
      <c r="J6938" t="s">
        <v>11395</v>
      </c>
      <c r="K6938" t="s">
        <v>20</v>
      </c>
      <c r="L6938" t="s">
        <v>12483</v>
      </c>
      <c r="M6938" t="s">
        <v>7764</v>
      </c>
      <c r="N6938" t="s">
        <v>12484</v>
      </c>
      <c r="O6938" t="s">
        <v>12485</v>
      </c>
      <c r="Q6938" t="s">
        <v>1422</v>
      </c>
      <c r="R6938" s="1">
        <f t="shared" si="541"/>
        <v>-27871.790000000008</v>
      </c>
      <c r="S6938" s="1">
        <f t="shared" si="542"/>
        <v>-5853.0759000000016</v>
      </c>
      <c r="T6938" s="1">
        <f t="shared" si="543"/>
        <v>-8951.6200000000026</v>
      </c>
      <c r="U6938" s="1">
        <f t="shared" si="544"/>
        <v>3098.544100000001</v>
      </c>
    </row>
    <row r="6939" spans="1:21" x14ac:dyDescent="0.2">
      <c r="A6939" t="s">
        <v>1404</v>
      </c>
      <c r="B6939" t="s">
        <v>16349</v>
      </c>
      <c r="C6939" t="s">
        <v>18</v>
      </c>
      <c r="D6939" t="s">
        <v>19</v>
      </c>
      <c r="E6939" t="s">
        <v>1039</v>
      </c>
      <c r="F6939" t="str">
        <f t="shared" si="540"/>
        <v>2002</v>
      </c>
      <c r="G6939" t="s">
        <v>1405</v>
      </c>
      <c r="I6939" t="s">
        <v>15695</v>
      </c>
      <c r="J6939" t="s">
        <v>15696</v>
      </c>
      <c r="K6939" t="s">
        <v>20</v>
      </c>
      <c r="L6939" t="s">
        <v>12483</v>
      </c>
      <c r="M6939" t="s">
        <v>7764</v>
      </c>
      <c r="N6939" t="s">
        <v>16727</v>
      </c>
      <c r="O6939" t="s">
        <v>16728</v>
      </c>
      <c r="Q6939" t="s">
        <v>1422</v>
      </c>
      <c r="R6939" s="1">
        <f t="shared" si="541"/>
        <v>-27871.79</v>
      </c>
      <c r="S6939" s="1">
        <f t="shared" si="542"/>
        <v>-5853.0758999999998</v>
      </c>
      <c r="T6939" s="1">
        <f t="shared" si="543"/>
        <v>-8951.6200000000026</v>
      </c>
      <c r="U6939" s="1">
        <f t="shared" si="544"/>
        <v>3098.5441000000028</v>
      </c>
    </row>
    <row r="6940" spans="1:21" x14ac:dyDescent="0.2">
      <c r="A6940" t="s">
        <v>16</v>
      </c>
      <c r="B6940" t="s">
        <v>13151</v>
      </c>
      <c r="C6940" t="s">
        <v>18</v>
      </c>
      <c r="D6940" t="s">
        <v>19</v>
      </c>
      <c r="E6940" t="s">
        <v>1039</v>
      </c>
      <c r="F6940" t="str">
        <f t="shared" si="540"/>
        <v>2002</v>
      </c>
      <c r="G6940" t="s">
        <v>126</v>
      </c>
      <c r="I6940" t="s">
        <v>12244</v>
      </c>
      <c r="J6940" t="s">
        <v>12245</v>
      </c>
      <c r="K6940" t="s">
        <v>20</v>
      </c>
      <c r="L6940" t="s">
        <v>11127</v>
      </c>
      <c r="M6940" t="s">
        <v>554</v>
      </c>
      <c r="N6940" t="s">
        <v>13331</v>
      </c>
      <c r="O6940" t="s">
        <v>13332</v>
      </c>
      <c r="Q6940" t="s">
        <v>1053</v>
      </c>
      <c r="R6940" s="1">
        <f t="shared" si="541"/>
        <v>-22718.68</v>
      </c>
      <c r="S6940" s="1">
        <f t="shared" si="542"/>
        <v>-4770.9228000000003</v>
      </c>
      <c r="T6940" s="1">
        <f t="shared" si="543"/>
        <v>-7951.5299999999988</v>
      </c>
      <c r="U6940" s="1">
        <f t="shared" si="544"/>
        <v>3180.6071999999986</v>
      </c>
    </row>
    <row r="6941" spans="1:21" x14ac:dyDescent="0.2">
      <c r="A6941" t="s">
        <v>16</v>
      </c>
      <c r="B6941" t="s">
        <v>11005</v>
      </c>
      <c r="C6941" t="s">
        <v>18</v>
      </c>
      <c r="D6941" t="s">
        <v>19</v>
      </c>
      <c r="E6941" t="s">
        <v>1039</v>
      </c>
      <c r="F6941" t="str">
        <f t="shared" si="540"/>
        <v>2002</v>
      </c>
      <c r="G6941" t="s">
        <v>126</v>
      </c>
      <c r="I6941" t="s">
        <v>10006</v>
      </c>
      <c r="J6941" t="s">
        <v>10007</v>
      </c>
      <c r="K6941" t="s">
        <v>20</v>
      </c>
      <c r="L6941" t="s">
        <v>11127</v>
      </c>
      <c r="M6941" t="s">
        <v>554</v>
      </c>
      <c r="N6941" t="s">
        <v>11128</v>
      </c>
      <c r="O6941" t="s">
        <v>11129</v>
      </c>
      <c r="Q6941" t="s">
        <v>1053</v>
      </c>
      <c r="R6941" s="1">
        <f t="shared" si="541"/>
        <v>-22718.679999999993</v>
      </c>
      <c r="S6941" s="1">
        <f t="shared" si="542"/>
        <v>-4770.9227999999985</v>
      </c>
      <c r="T6941" s="1">
        <f t="shared" si="543"/>
        <v>-7951.5300000000025</v>
      </c>
      <c r="U6941" s="1">
        <f t="shared" si="544"/>
        <v>3180.607200000004</v>
      </c>
    </row>
    <row r="6942" spans="1:21" x14ac:dyDescent="0.2">
      <c r="A6942" t="s">
        <v>16</v>
      </c>
      <c r="B6942" t="s">
        <v>17</v>
      </c>
      <c r="C6942" t="s">
        <v>18</v>
      </c>
      <c r="D6942" t="s">
        <v>19</v>
      </c>
      <c r="E6942" t="s">
        <v>1039</v>
      </c>
      <c r="F6942" t="str">
        <f t="shared" si="540"/>
        <v>2002</v>
      </c>
      <c r="G6942" t="s">
        <v>126</v>
      </c>
      <c r="I6942" s="3">
        <v>94545.86</v>
      </c>
      <c r="J6942" s="3">
        <v>270131.03999999998</v>
      </c>
      <c r="K6942" s="2">
        <v>0</v>
      </c>
      <c r="L6942" s="3">
        <v>-7951.54</v>
      </c>
      <c r="M6942" s="4">
        <v>0.35</v>
      </c>
      <c r="N6942" s="5">
        <v>86594.32</v>
      </c>
      <c r="O6942" s="5">
        <v>247412.36</v>
      </c>
      <c r="Q6942" t="s">
        <v>1053</v>
      </c>
      <c r="R6942" s="1">
        <f t="shared" si="541"/>
        <v>-22718.679999999993</v>
      </c>
      <c r="S6942" s="1">
        <f t="shared" si="542"/>
        <v>-4770.9227999999985</v>
      </c>
      <c r="T6942" s="1">
        <f t="shared" si="543"/>
        <v>-7951.5399999999936</v>
      </c>
      <c r="U6942" s="1">
        <f t="shared" si="544"/>
        <v>3180.6171999999951</v>
      </c>
    </row>
    <row r="6943" spans="1:21" x14ac:dyDescent="0.2">
      <c r="A6943" t="s">
        <v>16</v>
      </c>
      <c r="B6943" t="s">
        <v>7582</v>
      </c>
      <c r="C6943" t="s">
        <v>18</v>
      </c>
      <c r="D6943" t="s">
        <v>19</v>
      </c>
      <c r="E6943" t="s">
        <v>1039</v>
      </c>
      <c r="F6943" t="str">
        <f t="shared" si="540"/>
        <v>2002</v>
      </c>
      <c r="G6943" t="s">
        <v>126</v>
      </c>
      <c r="I6943" t="s">
        <v>6547</v>
      </c>
      <c r="J6943" t="s">
        <v>6548</v>
      </c>
      <c r="K6943" t="s">
        <v>20</v>
      </c>
      <c r="L6943" t="s">
        <v>1050</v>
      </c>
      <c r="M6943" t="s">
        <v>554</v>
      </c>
      <c r="N6943" t="s">
        <v>7770</v>
      </c>
      <c r="O6943" t="s">
        <v>7771</v>
      </c>
      <c r="Q6943" t="s">
        <v>1053</v>
      </c>
      <c r="R6943" s="1">
        <f t="shared" si="541"/>
        <v>-22718.679999999993</v>
      </c>
      <c r="S6943" s="1">
        <f t="shared" si="542"/>
        <v>-4770.9227999999985</v>
      </c>
      <c r="T6943" s="1">
        <f t="shared" si="543"/>
        <v>-7951.5399999999936</v>
      </c>
      <c r="U6943" s="1">
        <f t="shared" si="544"/>
        <v>3180.6171999999951</v>
      </c>
    </row>
    <row r="6944" spans="1:21" x14ac:dyDescent="0.2">
      <c r="A6944" t="s">
        <v>16</v>
      </c>
      <c r="B6944" t="s">
        <v>4967</v>
      </c>
      <c r="C6944" t="s">
        <v>18</v>
      </c>
      <c r="D6944" t="s">
        <v>19</v>
      </c>
      <c r="E6944" t="s">
        <v>1039</v>
      </c>
      <c r="F6944" t="str">
        <f t="shared" si="540"/>
        <v>2002</v>
      </c>
      <c r="G6944" t="s">
        <v>126</v>
      </c>
      <c r="I6944" t="s">
        <v>3808</v>
      </c>
      <c r="J6944" t="s">
        <v>3809</v>
      </c>
      <c r="K6944" t="s">
        <v>20</v>
      </c>
      <c r="L6944" t="s">
        <v>1050</v>
      </c>
      <c r="M6944" t="s">
        <v>554</v>
      </c>
      <c r="N6944" t="s">
        <v>5266</v>
      </c>
      <c r="O6944" t="s">
        <v>5267</v>
      </c>
      <c r="Q6944" t="s">
        <v>1053</v>
      </c>
      <c r="R6944" s="1">
        <f t="shared" si="541"/>
        <v>-22718.679999999993</v>
      </c>
      <c r="S6944" s="1">
        <f t="shared" si="542"/>
        <v>-4770.9227999999985</v>
      </c>
      <c r="T6944" s="1">
        <f t="shared" si="543"/>
        <v>-7951.5399999999936</v>
      </c>
      <c r="U6944" s="1">
        <f t="shared" si="544"/>
        <v>3180.6171999999951</v>
      </c>
    </row>
    <row r="6945" spans="1:21" x14ac:dyDescent="0.2">
      <c r="A6945" t="s">
        <v>16</v>
      </c>
      <c r="B6945" t="s">
        <v>8771</v>
      </c>
      <c r="C6945" t="s">
        <v>18</v>
      </c>
      <c r="D6945" t="s">
        <v>19</v>
      </c>
      <c r="E6945" t="s">
        <v>1039</v>
      </c>
      <c r="F6945" t="str">
        <f t="shared" si="540"/>
        <v>2002</v>
      </c>
      <c r="G6945" t="s">
        <v>126</v>
      </c>
      <c r="I6945" t="s">
        <v>7770</v>
      </c>
      <c r="J6945" t="s">
        <v>7771</v>
      </c>
      <c r="K6945" t="s">
        <v>20</v>
      </c>
      <c r="L6945" t="s">
        <v>1050</v>
      </c>
      <c r="M6945" t="s">
        <v>554</v>
      </c>
      <c r="N6945" t="s">
        <v>8909</v>
      </c>
      <c r="O6945" t="s">
        <v>8910</v>
      </c>
      <c r="Q6945" t="s">
        <v>1053</v>
      </c>
      <c r="R6945" s="1">
        <f t="shared" si="541"/>
        <v>-22718.680000000022</v>
      </c>
      <c r="S6945" s="1">
        <f t="shared" si="542"/>
        <v>-4770.9228000000048</v>
      </c>
      <c r="T6945" s="1">
        <f t="shared" si="543"/>
        <v>-7951.5400000000009</v>
      </c>
      <c r="U6945" s="1">
        <f t="shared" si="544"/>
        <v>3180.617199999996</v>
      </c>
    </row>
    <row r="6946" spans="1:21" x14ac:dyDescent="0.2">
      <c r="A6946" t="s">
        <v>16</v>
      </c>
      <c r="B6946" t="s">
        <v>12067</v>
      </c>
      <c r="C6946" t="s">
        <v>18</v>
      </c>
      <c r="D6946" t="s">
        <v>19</v>
      </c>
      <c r="E6946" t="s">
        <v>1039</v>
      </c>
      <c r="F6946" t="str">
        <f t="shared" si="540"/>
        <v>2002</v>
      </c>
      <c r="G6946" t="s">
        <v>126</v>
      </c>
      <c r="I6946" t="s">
        <v>11128</v>
      </c>
      <c r="J6946" t="s">
        <v>11129</v>
      </c>
      <c r="K6946" t="s">
        <v>20</v>
      </c>
      <c r="L6946" t="s">
        <v>1050</v>
      </c>
      <c r="M6946" t="s">
        <v>554</v>
      </c>
      <c r="N6946" t="s">
        <v>12244</v>
      </c>
      <c r="O6946" t="s">
        <v>12245</v>
      </c>
      <c r="Q6946" t="s">
        <v>1053</v>
      </c>
      <c r="R6946" s="1">
        <f t="shared" si="541"/>
        <v>-22718.680000000008</v>
      </c>
      <c r="S6946" s="1">
        <f t="shared" si="542"/>
        <v>-4770.9228000000012</v>
      </c>
      <c r="T6946" s="1">
        <f t="shared" si="543"/>
        <v>-7951.5400000000009</v>
      </c>
      <c r="U6946" s="1">
        <f t="shared" si="544"/>
        <v>3180.6171999999997</v>
      </c>
    </row>
    <row r="6947" spans="1:21" x14ac:dyDescent="0.2">
      <c r="A6947" t="s">
        <v>16</v>
      </c>
      <c r="B6947" t="s">
        <v>14225</v>
      </c>
      <c r="C6947" t="s">
        <v>18</v>
      </c>
      <c r="D6947" t="s">
        <v>19</v>
      </c>
      <c r="E6947" t="s">
        <v>1039</v>
      </c>
      <c r="F6947" t="str">
        <f t="shared" si="540"/>
        <v>2002</v>
      </c>
      <c r="G6947" t="s">
        <v>126</v>
      </c>
      <c r="I6947" t="s">
        <v>13331</v>
      </c>
      <c r="J6947" t="s">
        <v>13332</v>
      </c>
      <c r="K6947" t="s">
        <v>20</v>
      </c>
      <c r="L6947" t="s">
        <v>1050</v>
      </c>
      <c r="M6947" t="s">
        <v>554</v>
      </c>
      <c r="N6947" t="s">
        <v>14418</v>
      </c>
      <c r="O6947" t="s">
        <v>14419</v>
      </c>
      <c r="Q6947" t="s">
        <v>1053</v>
      </c>
      <c r="R6947" s="1">
        <f t="shared" si="541"/>
        <v>-22718.679999999997</v>
      </c>
      <c r="S6947" s="1">
        <f t="shared" si="542"/>
        <v>-4770.9227999999994</v>
      </c>
      <c r="T6947" s="1">
        <f t="shared" si="543"/>
        <v>-7951.54</v>
      </c>
      <c r="U6947" s="1">
        <f t="shared" si="544"/>
        <v>3180.6172000000006</v>
      </c>
    </row>
    <row r="6948" spans="1:21" x14ac:dyDescent="0.2">
      <c r="A6948" t="s">
        <v>16</v>
      </c>
      <c r="B6948" t="s">
        <v>9899</v>
      </c>
      <c r="C6948" t="s">
        <v>18</v>
      </c>
      <c r="D6948" t="s">
        <v>19</v>
      </c>
      <c r="E6948" t="s">
        <v>1039</v>
      </c>
      <c r="F6948" t="str">
        <f t="shared" si="540"/>
        <v>2002</v>
      </c>
      <c r="G6948" t="s">
        <v>126</v>
      </c>
      <c r="I6948" t="s">
        <v>8909</v>
      </c>
      <c r="J6948" t="s">
        <v>8910</v>
      </c>
      <c r="K6948" t="s">
        <v>20</v>
      </c>
      <c r="L6948" t="s">
        <v>1050</v>
      </c>
      <c r="M6948" t="s">
        <v>554</v>
      </c>
      <c r="N6948" t="s">
        <v>10006</v>
      </c>
      <c r="O6948" t="s">
        <v>10007</v>
      </c>
      <c r="Q6948" t="s">
        <v>1053</v>
      </c>
      <c r="R6948" s="1">
        <f t="shared" si="541"/>
        <v>-22718.679999999993</v>
      </c>
      <c r="S6948" s="1">
        <f t="shared" si="542"/>
        <v>-4770.9227999999985</v>
      </c>
      <c r="T6948" s="1">
        <f t="shared" si="543"/>
        <v>-7951.5400000000009</v>
      </c>
      <c r="U6948" s="1">
        <f t="shared" si="544"/>
        <v>3180.6172000000024</v>
      </c>
    </row>
    <row r="6949" spans="1:21" x14ac:dyDescent="0.2">
      <c r="A6949" t="s">
        <v>16</v>
      </c>
      <c r="B6949" t="s">
        <v>6317</v>
      </c>
      <c r="C6949" t="s">
        <v>18</v>
      </c>
      <c r="D6949" t="s">
        <v>19</v>
      </c>
      <c r="E6949" t="s">
        <v>1039</v>
      </c>
      <c r="F6949" t="str">
        <f t="shared" si="540"/>
        <v>2002</v>
      </c>
      <c r="G6949" t="s">
        <v>126</v>
      </c>
      <c r="I6949" t="s">
        <v>5266</v>
      </c>
      <c r="J6949" t="s">
        <v>5267</v>
      </c>
      <c r="K6949" t="s">
        <v>20</v>
      </c>
      <c r="L6949" t="s">
        <v>1050</v>
      </c>
      <c r="M6949" t="s">
        <v>554</v>
      </c>
      <c r="N6949" t="s">
        <v>6547</v>
      </c>
      <c r="O6949" t="s">
        <v>6548</v>
      </c>
      <c r="Q6949" t="s">
        <v>1053</v>
      </c>
      <c r="R6949" s="1">
        <f t="shared" si="541"/>
        <v>-22718.679999999993</v>
      </c>
      <c r="S6949" s="1">
        <f t="shared" si="542"/>
        <v>-4770.9227999999985</v>
      </c>
      <c r="T6949" s="1">
        <f t="shared" si="543"/>
        <v>-7951.5400000000081</v>
      </c>
      <c r="U6949" s="1">
        <f t="shared" si="544"/>
        <v>3180.6172000000097</v>
      </c>
    </row>
    <row r="6950" spans="1:21" x14ac:dyDescent="0.2">
      <c r="A6950" t="s">
        <v>16</v>
      </c>
      <c r="B6950" t="s">
        <v>3360</v>
      </c>
      <c r="C6950" t="s">
        <v>18</v>
      </c>
      <c r="D6950" t="s">
        <v>19</v>
      </c>
      <c r="E6950" t="s">
        <v>1039</v>
      </c>
      <c r="F6950" t="str">
        <f t="shared" si="540"/>
        <v>2002</v>
      </c>
      <c r="G6950" t="s">
        <v>126</v>
      </c>
      <c r="I6950" t="s">
        <v>1051</v>
      </c>
      <c r="J6950" t="s">
        <v>1052</v>
      </c>
      <c r="K6950" t="s">
        <v>20</v>
      </c>
      <c r="L6950" t="s">
        <v>1050</v>
      </c>
      <c r="M6950" t="s">
        <v>554</v>
      </c>
      <c r="N6950" t="s">
        <v>3808</v>
      </c>
      <c r="O6950" t="s">
        <v>3809</v>
      </c>
      <c r="Q6950" t="s">
        <v>1053</v>
      </c>
      <c r="R6950" s="1">
        <f t="shared" si="541"/>
        <v>-22718.679999999993</v>
      </c>
      <c r="S6950" s="1">
        <f t="shared" si="542"/>
        <v>-4770.9227999999985</v>
      </c>
      <c r="T6950" s="1">
        <f t="shared" si="543"/>
        <v>-7951.5400000000081</v>
      </c>
      <c r="U6950" s="1">
        <f t="shared" si="544"/>
        <v>3180.6172000000097</v>
      </c>
    </row>
    <row r="6951" spans="1:21" x14ac:dyDescent="0.2">
      <c r="A6951" t="s">
        <v>1404</v>
      </c>
      <c r="B6951" t="s">
        <v>18410</v>
      </c>
      <c r="C6951" t="s">
        <v>18</v>
      </c>
      <c r="D6951" t="s">
        <v>19</v>
      </c>
      <c r="E6951" t="s">
        <v>1467</v>
      </c>
      <c r="F6951" t="str">
        <f t="shared" si="540"/>
        <v>2010</v>
      </c>
      <c r="G6951" t="s">
        <v>1405</v>
      </c>
      <c r="I6951" t="s">
        <v>17930</v>
      </c>
      <c r="J6951" t="s">
        <v>17931</v>
      </c>
      <c r="K6951" t="s">
        <v>20</v>
      </c>
      <c r="L6951" t="s">
        <v>17929</v>
      </c>
      <c r="M6951" t="s">
        <v>10100</v>
      </c>
      <c r="N6951" t="s">
        <v>18927</v>
      </c>
      <c r="O6951" t="s">
        <v>18928</v>
      </c>
      <c r="Q6951" t="s">
        <v>1469</v>
      </c>
      <c r="R6951" s="1">
        <f t="shared" si="541"/>
        <v>-52108.280000000028</v>
      </c>
      <c r="S6951" s="1">
        <f t="shared" si="542"/>
        <v>-10942.738800000005</v>
      </c>
      <c r="T6951" s="1">
        <f t="shared" si="543"/>
        <v>-14133.839999999997</v>
      </c>
      <c r="U6951" s="1">
        <f t="shared" si="544"/>
        <v>3191.1011999999919</v>
      </c>
    </row>
    <row r="6952" spans="1:21" x14ac:dyDescent="0.2">
      <c r="A6952" t="s">
        <v>1404</v>
      </c>
      <c r="B6952" t="s">
        <v>19407</v>
      </c>
      <c r="C6952" t="s">
        <v>18</v>
      </c>
      <c r="D6952" t="s">
        <v>19</v>
      </c>
      <c r="E6952" t="s">
        <v>1467</v>
      </c>
      <c r="F6952" t="str">
        <f t="shared" si="540"/>
        <v>2010</v>
      </c>
      <c r="G6952" t="s">
        <v>1405</v>
      </c>
      <c r="I6952" t="s">
        <v>18927</v>
      </c>
      <c r="J6952" t="s">
        <v>18928</v>
      </c>
      <c r="K6952" t="s">
        <v>20</v>
      </c>
      <c r="L6952" t="s">
        <v>17929</v>
      </c>
      <c r="M6952" t="s">
        <v>10100</v>
      </c>
      <c r="N6952" t="s">
        <v>19871</v>
      </c>
      <c r="O6952" t="s">
        <v>19872</v>
      </c>
      <c r="Q6952" t="s">
        <v>1469</v>
      </c>
      <c r="R6952" s="1">
        <f t="shared" si="541"/>
        <v>-52108.27999999997</v>
      </c>
      <c r="S6952" s="1">
        <f t="shared" si="542"/>
        <v>-10942.738799999994</v>
      </c>
      <c r="T6952" s="1">
        <f t="shared" si="543"/>
        <v>-14133.839999999997</v>
      </c>
      <c r="U6952" s="1">
        <f t="shared" si="544"/>
        <v>3191.1012000000028</v>
      </c>
    </row>
    <row r="6953" spans="1:21" x14ac:dyDescent="0.2">
      <c r="A6953" t="s">
        <v>1404</v>
      </c>
      <c r="B6953" t="s">
        <v>17383</v>
      </c>
      <c r="C6953" t="s">
        <v>18</v>
      </c>
      <c r="D6953" t="s">
        <v>19</v>
      </c>
      <c r="E6953" t="s">
        <v>1467</v>
      </c>
      <c r="F6953" t="str">
        <f t="shared" si="540"/>
        <v>2010</v>
      </c>
      <c r="G6953" t="s">
        <v>1405</v>
      </c>
      <c r="I6953" t="s">
        <v>16904</v>
      </c>
      <c r="J6953" t="s">
        <v>16905</v>
      </c>
      <c r="K6953" t="s">
        <v>20</v>
      </c>
      <c r="L6953" t="s">
        <v>17929</v>
      </c>
      <c r="M6953" t="s">
        <v>10100</v>
      </c>
      <c r="N6953" t="s">
        <v>17930</v>
      </c>
      <c r="O6953" t="s">
        <v>17931</v>
      </c>
      <c r="Q6953" t="s">
        <v>1469</v>
      </c>
      <c r="R6953" s="1">
        <f t="shared" si="541"/>
        <v>-52108.27999999997</v>
      </c>
      <c r="S6953" s="1">
        <f t="shared" si="542"/>
        <v>-10942.738799999994</v>
      </c>
      <c r="T6953" s="1">
        <f t="shared" si="543"/>
        <v>-14133.839999999997</v>
      </c>
      <c r="U6953" s="1">
        <f t="shared" si="544"/>
        <v>3191.1012000000028</v>
      </c>
    </row>
    <row r="6954" spans="1:21" x14ac:dyDescent="0.2">
      <c r="A6954" t="s">
        <v>1404</v>
      </c>
      <c r="B6954" t="s">
        <v>17</v>
      </c>
      <c r="C6954" t="s">
        <v>18</v>
      </c>
      <c r="D6954" t="s">
        <v>19</v>
      </c>
      <c r="E6954" t="s">
        <v>422</v>
      </c>
      <c r="F6954" t="str">
        <f t="shared" si="540"/>
        <v>1987</v>
      </c>
      <c r="G6954" t="s">
        <v>1405</v>
      </c>
      <c r="I6954" s="3">
        <v>8108.42</v>
      </c>
      <c r="J6954" s="3">
        <v>23209.22</v>
      </c>
      <c r="K6954" s="2">
        <v>0</v>
      </c>
      <c r="L6954" s="3">
        <v>-8032.53</v>
      </c>
      <c r="M6954" s="4">
        <v>0.34939999999999999</v>
      </c>
      <c r="N6954" s="4">
        <v>75.89</v>
      </c>
      <c r="O6954" s="4">
        <v>217.22</v>
      </c>
      <c r="Q6954" t="s">
        <v>1649</v>
      </c>
      <c r="R6954" s="1">
        <f t="shared" si="541"/>
        <v>-22992</v>
      </c>
      <c r="S6954" s="1">
        <f t="shared" si="542"/>
        <v>-4828.32</v>
      </c>
      <c r="T6954" s="1">
        <f t="shared" si="543"/>
        <v>-8032.53</v>
      </c>
      <c r="U6954" s="1">
        <f t="shared" si="544"/>
        <v>3204.21</v>
      </c>
    </row>
    <row r="6955" spans="1:21" x14ac:dyDescent="0.2">
      <c r="A6955" t="s">
        <v>1404</v>
      </c>
      <c r="B6955" t="s">
        <v>17383</v>
      </c>
      <c r="C6955" t="s">
        <v>18</v>
      </c>
      <c r="D6955" t="s">
        <v>19</v>
      </c>
      <c r="E6955" t="s">
        <v>1268</v>
      </c>
      <c r="F6955" t="str">
        <f t="shared" si="540"/>
        <v>2011</v>
      </c>
      <c r="G6955" t="s">
        <v>1405</v>
      </c>
      <c r="I6955" t="s">
        <v>16924</v>
      </c>
      <c r="J6955" t="s">
        <v>16925</v>
      </c>
      <c r="K6955" t="s">
        <v>20</v>
      </c>
      <c r="L6955" t="s">
        <v>17951</v>
      </c>
      <c r="M6955" t="s">
        <v>554</v>
      </c>
      <c r="N6955" t="s">
        <v>17952</v>
      </c>
      <c r="O6955" t="s">
        <v>17953</v>
      </c>
      <c r="Q6955" t="s">
        <v>1471</v>
      </c>
      <c r="R6955" s="1">
        <f t="shared" si="541"/>
        <v>-22897.169999999984</v>
      </c>
      <c r="S6955" s="1">
        <f t="shared" si="542"/>
        <v>-4808.4056999999966</v>
      </c>
      <c r="T6955" s="1">
        <f t="shared" si="543"/>
        <v>-8014.0100000000093</v>
      </c>
      <c r="U6955" s="1">
        <f t="shared" si="544"/>
        <v>3205.6043000000127</v>
      </c>
    </row>
    <row r="6956" spans="1:21" x14ac:dyDescent="0.2">
      <c r="A6956" t="s">
        <v>16</v>
      </c>
      <c r="B6956" t="s">
        <v>15298</v>
      </c>
      <c r="C6956" t="s">
        <v>18</v>
      </c>
      <c r="D6956" t="s">
        <v>19</v>
      </c>
      <c r="E6956" t="s">
        <v>1141</v>
      </c>
      <c r="F6956" t="str">
        <f t="shared" si="540"/>
        <v>2005</v>
      </c>
      <c r="G6956" t="s">
        <v>126</v>
      </c>
      <c r="I6956" t="s">
        <v>14450</v>
      </c>
      <c r="J6956" t="s">
        <v>14451</v>
      </c>
      <c r="K6956" t="s">
        <v>20</v>
      </c>
      <c r="L6956" t="s">
        <v>15524</v>
      </c>
      <c r="M6956" t="s">
        <v>554</v>
      </c>
      <c r="N6956" t="s">
        <v>15525</v>
      </c>
      <c r="O6956" t="s">
        <v>15526</v>
      </c>
      <c r="Q6956" t="s">
        <v>1157</v>
      </c>
      <c r="R6956" s="1">
        <f t="shared" si="541"/>
        <v>-23074.339999999997</v>
      </c>
      <c r="S6956" s="1">
        <f t="shared" si="542"/>
        <v>-4845.6113999999989</v>
      </c>
      <c r="T6956" s="1">
        <f t="shared" si="543"/>
        <v>-8076.01</v>
      </c>
      <c r="U6956" s="1">
        <f t="shared" si="544"/>
        <v>3230.3986000000014</v>
      </c>
    </row>
    <row r="6957" spans="1:21" x14ac:dyDescent="0.2">
      <c r="A6957" t="s">
        <v>16</v>
      </c>
      <c r="B6957" t="s">
        <v>7582</v>
      </c>
      <c r="C6957" t="s">
        <v>18</v>
      </c>
      <c r="D6957" t="s">
        <v>19</v>
      </c>
      <c r="E6957" t="s">
        <v>1141</v>
      </c>
      <c r="F6957" t="str">
        <f t="shared" si="540"/>
        <v>2005</v>
      </c>
      <c r="G6957" t="s">
        <v>126</v>
      </c>
      <c r="I6957" t="s">
        <v>6583</v>
      </c>
      <c r="J6957" t="s">
        <v>6584</v>
      </c>
      <c r="K6957" t="s">
        <v>20</v>
      </c>
      <c r="L6957" t="s">
        <v>1154</v>
      </c>
      <c r="M6957" t="s">
        <v>554</v>
      </c>
      <c r="N6957" t="s">
        <v>7808</v>
      </c>
      <c r="O6957" t="s">
        <v>7809</v>
      </c>
      <c r="Q6957" t="s">
        <v>1157</v>
      </c>
      <c r="R6957" s="1">
        <f t="shared" si="541"/>
        <v>-23074.339999999997</v>
      </c>
      <c r="S6957" s="1">
        <f t="shared" si="542"/>
        <v>-4845.6113999999989</v>
      </c>
      <c r="T6957" s="1">
        <f t="shared" si="543"/>
        <v>-8076.0199999999895</v>
      </c>
      <c r="U6957" s="1">
        <f t="shared" si="544"/>
        <v>3230.4085999999907</v>
      </c>
    </row>
    <row r="6958" spans="1:21" x14ac:dyDescent="0.2">
      <c r="A6958" t="s">
        <v>16</v>
      </c>
      <c r="B6958" t="s">
        <v>13151</v>
      </c>
      <c r="C6958" t="s">
        <v>18</v>
      </c>
      <c r="D6958" t="s">
        <v>19</v>
      </c>
      <c r="E6958" t="s">
        <v>1141</v>
      </c>
      <c r="F6958" t="str">
        <f t="shared" si="540"/>
        <v>2005</v>
      </c>
      <c r="G6958" t="s">
        <v>126</v>
      </c>
      <c r="I6958" t="s">
        <v>12275</v>
      </c>
      <c r="J6958" t="s">
        <v>12276</v>
      </c>
      <c r="K6958" t="s">
        <v>20</v>
      </c>
      <c r="L6958" t="s">
        <v>1154</v>
      </c>
      <c r="M6958" t="s">
        <v>554</v>
      </c>
      <c r="N6958" t="s">
        <v>13363</v>
      </c>
      <c r="O6958" t="s">
        <v>13364</v>
      </c>
      <c r="Q6958" t="s">
        <v>1157</v>
      </c>
      <c r="R6958" s="1">
        <f t="shared" si="541"/>
        <v>-23074.340000000011</v>
      </c>
      <c r="S6958" s="1">
        <f t="shared" si="542"/>
        <v>-4845.6114000000025</v>
      </c>
      <c r="T6958" s="1">
        <f t="shared" si="543"/>
        <v>-8076.0199999999968</v>
      </c>
      <c r="U6958" s="1">
        <f t="shared" si="544"/>
        <v>3230.4085999999943</v>
      </c>
    </row>
    <row r="6959" spans="1:21" x14ac:dyDescent="0.2">
      <c r="A6959" t="s">
        <v>16</v>
      </c>
      <c r="B6959" t="s">
        <v>3360</v>
      </c>
      <c r="C6959" t="s">
        <v>18</v>
      </c>
      <c r="D6959" t="s">
        <v>19</v>
      </c>
      <c r="E6959" t="s">
        <v>1141</v>
      </c>
      <c r="F6959" t="str">
        <f t="shared" si="540"/>
        <v>2005</v>
      </c>
      <c r="G6959" t="s">
        <v>126</v>
      </c>
      <c r="I6959" t="s">
        <v>1155</v>
      </c>
      <c r="J6959" t="s">
        <v>1156</v>
      </c>
      <c r="K6959" t="s">
        <v>20</v>
      </c>
      <c r="L6959" t="s">
        <v>1154</v>
      </c>
      <c r="M6959" t="s">
        <v>554</v>
      </c>
      <c r="N6959" t="s">
        <v>3860</v>
      </c>
      <c r="O6959" t="s">
        <v>3861</v>
      </c>
      <c r="Q6959" t="s">
        <v>1157</v>
      </c>
      <c r="R6959" s="1">
        <f t="shared" si="541"/>
        <v>-23074.339999999967</v>
      </c>
      <c r="S6959" s="1">
        <f t="shared" si="542"/>
        <v>-4845.6113999999934</v>
      </c>
      <c r="T6959" s="1">
        <f t="shared" si="543"/>
        <v>-8076.0199999999895</v>
      </c>
      <c r="U6959" s="1">
        <f t="shared" si="544"/>
        <v>3230.4085999999961</v>
      </c>
    </row>
    <row r="6960" spans="1:21" x14ac:dyDescent="0.2">
      <c r="A6960" t="s">
        <v>16</v>
      </c>
      <c r="B6960" t="s">
        <v>11005</v>
      </c>
      <c r="C6960" t="s">
        <v>18</v>
      </c>
      <c r="D6960" t="s">
        <v>19</v>
      </c>
      <c r="E6960" t="s">
        <v>1141</v>
      </c>
      <c r="F6960" t="str">
        <f t="shared" si="540"/>
        <v>2005</v>
      </c>
      <c r="G6960" t="s">
        <v>126</v>
      </c>
      <c r="I6960" t="s">
        <v>10046</v>
      </c>
      <c r="J6960" t="s">
        <v>10047</v>
      </c>
      <c r="K6960" t="s">
        <v>20</v>
      </c>
      <c r="L6960" t="s">
        <v>1154</v>
      </c>
      <c r="M6960" t="s">
        <v>554</v>
      </c>
      <c r="N6960" t="s">
        <v>11163</v>
      </c>
      <c r="O6960" t="s">
        <v>11164</v>
      </c>
      <c r="Q6960" t="s">
        <v>1157</v>
      </c>
      <c r="R6960" s="1">
        <f t="shared" si="541"/>
        <v>-23074.339999999997</v>
      </c>
      <c r="S6960" s="1">
        <f t="shared" si="542"/>
        <v>-4845.6113999999989</v>
      </c>
      <c r="T6960" s="1">
        <f t="shared" si="543"/>
        <v>-8076.0199999999968</v>
      </c>
      <c r="U6960" s="1">
        <f t="shared" si="544"/>
        <v>3230.4085999999979</v>
      </c>
    </row>
    <row r="6961" spans="1:21" x14ac:dyDescent="0.2">
      <c r="A6961" t="s">
        <v>16</v>
      </c>
      <c r="B6961" t="s">
        <v>17</v>
      </c>
      <c r="C6961" t="s">
        <v>18</v>
      </c>
      <c r="D6961" t="s">
        <v>19</v>
      </c>
      <c r="E6961" t="s">
        <v>1141</v>
      </c>
      <c r="F6961" t="str">
        <f t="shared" si="540"/>
        <v>2005</v>
      </c>
      <c r="G6961" t="s">
        <v>126</v>
      </c>
      <c r="I6961" s="3">
        <v>110077.95</v>
      </c>
      <c r="J6961" s="3">
        <v>314508.44</v>
      </c>
      <c r="K6961" s="2">
        <v>0</v>
      </c>
      <c r="L6961" s="3">
        <v>-8076.02</v>
      </c>
      <c r="M6961" s="4">
        <v>0.35</v>
      </c>
      <c r="N6961" s="5">
        <v>102001.93</v>
      </c>
      <c r="O6961" s="5">
        <v>291434.09999999998</v>
      </c>
      <c r="Q6961" t="s">
        <v>1157</v>
      </c>
      <c r="R6961" s="1">
        <f t="shared" si="541"/>
        <v>-23074.340000000026</v>
      </c>
      <c r="S6961" s="1">
        <f t="shared" si="542"/>
        <v>-4845.6114000000052</v>
      </c>
      <c r="T6961" s="1">
        <f t="shared" si="543"/>
        <v>-8076.0200000000041</v>
      </c>
      <c r="U6961" s="1">
        <f t="shared" si="544"/>
        <v>3230.4085999999988</v>
      </c>
    </row>
    <row r="6962" spans="1:21" x14ac:dyDescent="0.2">
      <c r="A6962" t="s">
        <v>16</v>
      </c>
      <c r="B6962" t="s">
        <v>6317</v>
      </c>
      <c r="C6962" t="s">
        <v>18</v>
      </c>
      <c r="D6962" t="s">
        <v>19</v>
      </c>
      <c r="E6962" t="s">
        <v>1141</v>
      </c>
      <c r="F6962" t="str">
        <f t="shared" si="540"/>
        <v>2005</v>
      </c>
      <c r="G6962" t="s">
        <v>126</v>
      </c>
      <c r="I6962" t="s">
        <v>5309</v>
      </c>
      <c r="J6962" t="s">
        <v>5310</v>
      </c>
      <c r="K6962" t="s">
        <v>20</v>
      </c>
      <c r="L6962" t="s">
        <v>1154</v>
      </c>
      <c r="M6962" t="s">
        <v>554</v>
      </c>
      <c r="N6962" t="s">
        <v>6583</v>
      </c>
      <c r="O6962" t="s">
        <v>6584</v>
      </c>
      <c r="Q6962" t="s">
        <v>1157</v>
      </c>
      <c r="R6962" s="1">
        <f t="shared" si="541"/>
        <v>-23074.340000000026</v>
      </c>
      <c r="S6962" s="1">
        <f t="shared" si="542"/>
        <v>-4845.6114000000052</v>
      </c>
      <c r="T6962" s="1">
        <f t="shared" si="543"/>
        <v>-8076.0200000000041</v>
      </c>
      <c r="U6962" s="1">
        <f t="shared" si="544"/>
        <v>3230.4085999999988</v>
      </c>
    </row>
    <row r="6963" spans="1:21" x14ac:dyDescent="0.2">
      <c r="A6963" t="s">
        <v>16</v>
      </c>
      <c r="B6963" t="s">
        <v>16349</v>
      </c>
      <c r="C6963" t="s">
        <v>18</v>
      </c>
      <c r="D6963" t="s">
        <v>19</v>
      </c>
      <c r="E6963" t="s">
        <v>1141</v>
      </c>
      <c r="F6963" t="str">
        <f t="shared" si="540"/>
        <v>2005</v>
      </c>
      <c r="G6963" t="s">
        <v>126</v>
      </c>
      <c r="I6963" t="s">
        <v>15525</v>
      </c>
      <c r="J6963" t="s">
        <v>15526</v>
      </c>
      <c r="K6963" t="s">
        <v>20</v>
      </c>
      <c r="L6963" t="s">
        <v>1154</v>
      </c>
      <c r="M6963" t="s">
        <v>554</v>
      </c>
      <c r="N6963" t="s">
        <v>16575</v>
      </c>
      <c r="O6963" t="s">
        <v>16576</v>
      </c>
      <c r="Q6963" t="s">
        <v>1157</v>
      </c>
      <c r="R6963" s="1">
        <f t="shared" si="541"/>
        <v>-23074.34</v>
      </c>
      <c r="S6963" s="1">
        <f t="shared" si="542"/>
        <v>-4845.6113999999998</v>
      </c>
      <c r="T6963" s="1">
        <f t="shared" si="543"/>
        <v>-8076.0199999999995</v>
      </c>
      <c r="U6963" s="1">
        <f t="shared" si="544"/>
        <v>3230.4085999999998</v>
      </c>
    </row>
    <row r="6964" spans="1:21" x14ac:dyDescent="0.2">
      <c r="A6964" t="s">
        <v>16</v>
      </c>
      <c r="B6964" t="s">
        <v>14225</v>
      </c>
      <c r="C6964" t="s">
        <v>18</v>
      </c>
      <c r="D6964" t="s">
        <v>19</v>
      </c>
      <c r="E6964" t="s">
        <v>1141</v>
      </c>
      <c r="F6964" t="str">
        <f t="shared" si="540"/>
        <v>2005</v>
      </c>
      <c r="G6964" t="s">
        <v>126</v>
      </c>
      <c r="I6964" t="s">
        <v>13363</v>
      </c>
      <c r="J6964" t="s">
        <v>13364</v>
      </c>
      <c r="K6964" t="s">
        <v>20</v>
      </c>
      <c r="L6964" t="s">
        <v>1154</v>
      </c>
      <c r="M6964" t="s">
        <v>554</v>
      </c>
      <c r="N6964" t="s">
        <v>14450</v>
      </c>
      <c r="O6964" t="s">
        <v>14451</v>
      </c>
      <c r="Q6964" t="s">
        <v>1157</v>
      </c>
      <c r="R6964" s="1">
        <f t="shared" si="541"/>
        <v>-23074.339999999997</v>
      </c>
      <c r="S6964" s="1">
        <f t="shared" si="542"/>
        <v>-4845.6113999999989</v>
      </c>
      <c r="T6964" s="1">
        <f t="shared" si="543"/>
        <v>-8076.02</v>
      </c>
      <c r="U6964" s="1">
        <f t="shared" si="544"/>
        <v>3230.4086000000016</v>
      </c>
    </row>
    <row r="6965" spans="1:21" x14ac:dyDescent="0.2">
      <c r="A6965" t="s">
        <v>16</v>
      </c>
      <c r="B6965" t="s">
        <v>12067</v>
      </c>
      <c r="C6965" t="s">
        <v>18</v>
      </c>
      <c r="D6965" t="s">
        <v>19</v>
      </c>
      <c r="E6965" t="s">
        <v>1141</v>
      </c>
      <c r="F6965" t="str">
        <f t="shared" si="540"/>
        <v>2005</v>
      </c>
      <c r="G6965" t="s">
        <v>126</v>
      </c>
      <c r="I6965" t="s">
        <v>11163</v>
      </c>
      <c r="J6965" t="s">
        <v>11164</v>
      </c>
      <c r="K6965" t="s">
        <v>20</v>
      </c>
      <c r="L6965" t="s">
        <v>1154</v>
      </c>
      <c r="M6965" t="s">
        <v>554</v>
      </c>
      <c r="N6965" t="s">
        <v>12275</v>
      </c>
      <c r="O6965" t="s">
        <v>12276</v>
      </c>
      <c r="Q6965" t="s">
        <v>1157</v>
      </c>
      <c r="R6965" s="1">
        <f t="shared" si="541"/>
        <v>-23074.339999999997</v>
      </c>
      <c r="S6965" s="1">
        <f t="shared" si="542"/>
        <v>-4845.6113999999989</v>
      </c>
      <c r="T6965" s="1">
        <f t="shared" si="543"/>
        <v>-8076.0200000000041</v>
      </c>
      <c r="U6965" s="1">
        <f t="shared" si="544"/>
        <v>3230.4086000000052</v>
      </c>
    </row>
    <row r="6966" spans="1:21" x14ac:dyDescent="0.2">
      <c r="A6966" t="s">
        <v>16</v>
      </c>
      <c r="B6966" t="s">
        <v>9899</v>
      </c>
      <c r="C6966" t="s">
        <v>18</v>
      </c>
      <c r="D6966" t="s">
        <v>19</v>
      </c>
      <c r="E6966" t="s">
        <v>1141</v>
      </c>
      <c r="F6966" t="str">
        <f t="shared" si="540"/>
        <v>2005</v>
      </c>
      <c r="G6966" t="s">
        <v>126</v>
      </c>
      <c r="I6966" t="s">
        <v>8948</v>
      </c>
      <c r="J6966" t="s">
        <v>8949</v>
      </c>
      <c r="K6966" t="s">
        <v>20</v>
      </c>
      <c r="L6966" t="s">
        <v>1154</v>
      </c>
      <c r="M6966" t="s">
        <v>554</v>
      </c>
      <c r="N6966" t="s">
        <v>10046</v>
      </c>
      <c r="O6966" t="s">
        <v>10047</v>
      </c>
      <c r="Q6966" t="s">
        <v>1157</v>
      </c>
      <c r="R6966" s="1">
        <f t="shared" si="541"/>
        <v>-23074.339999999997</v>
      </c>
      <c r="S6966" s="1">
        <f t="shared" si="542"/>
        <v>-4845.6113999999989</v>
      </c>
      <c r="T6966" s="1">
        <f t="shared" si="543"/>
        <v>-8076.0200000000041</v>
      </c>
      <c r="U6966" s="1">
        <f t="shared" si="544"/>
        <v>3230.4086000000052</v>
      </c>
    </row>
    <row r="6967" spans="1:21" x14ac:dyDescent="0.2">
      <c r="A6967" t="s">
        <v>16</v>
      </c>
      <c r="B6967" t="s">
        <v>8771</v>
      </c>
      <c r="C6967" t="s">
        <v>18</v>
      </c>
      <c r="D6967" t="s">
        <v>19</v>
      </c>
      <c r="E6967" t="s">
        <v>1141</v>
      </c>
      <c r="F6967" t="str">
        <f t="shared" si="540"/>
        <v>2005</v>
      </c>
      <c r="G6967" t="s">
        <v>126</v>
      </c>
      <c r="I6967" t="s">
        <v>7808</v>
      </c>
      <c r="J6967" t="s">
        <v>7809</v>
      </c>
      <c r="K6967" t="s">
        <v>20</v>
      </c>
      <c r="L6967" t="s">
        <v>1154</v>
      </c>
      <c r="M6967" t="s">
        <v>554</v>
      </c>
      <c r="N6967" t="s">
        <v>8948</v>
      </c>
      <c r="O6967" t="s">
        <v>8949</v>
      </c>
      <c r="Q6967" t="s">
        <v>1157</v>
      </c>
      <c r="R6967" s="1">
        <f t="shared" si="541"/>
        <v>-23074.339999999997</v>
      </c>
      <c r="S6967" s="1">
        <f t="shared" si="542"/>
        <v>-4845.6113999999989</v>
      </c>
      <c r="T6967" s="1">
        <f t="shared" si="543"/>
        <v>-8076.0200000000041</v>
      </c>
      <c r="U6967" s="1">
        <f t="shared" si="544"/>
        <v>3230.4086000000052</v>
      </c>
    </row>
    <row r="6968" spans="1:21" x14ac:dyDescent="0.2">
      <c r="A6968" t="s">
        <v>16</v>
      </c>
      <c r="B6968" t="s">
        <v>4967</v>
      </c>
      <c r="C6968" t="s">
        <v>18</v>
      </c>
      <c r="D6968" t="s">
        <v>19</v>
      </c>
      <c r="E6968" t="s">
        <v>1141</v>
      </c>
      <c r="F6968" t="str">
        <f t="shared" si="540"/>
        <v>2005</v>
      </c>
      <c r="G6968" t="s">
        <v>126</v>
      </c>
      <c r="I6968" t="s">
        <v>3860</v>
      </c>
      <c r="J6968" t="s">
        <v>3861</v>
      </c>
      <c r="K6968" t="s">
        <v>20</v>
      </c>
      <c r="L6968" t="s">
        <v>1154</v>
      </c>
      <c r="M6968" t="s">
        <v>554</v>
      </c>
      <c r="N6968" t="s">
        <v>5309</v>
      </c>
      <c r="O6968" t="s">
        <v>5310</v>
      </c>
      <c r="Q6968" t="s">
        <v>1157</v>
      </c>
      <c r="R6968" s="1">
        <f t="shared" si="541"/>
        <v>-23074.339999999997</v>
      </c>
      <c r="S6968" s="1">
        <f t="shared" si="542"/>
        <v>-4845.6113999999989</v>
      </c>
      <c r="T6968" s="1">
        <f t="shared" si="543"/>
        <v>-8076.0200000000041</v>
      </c>
      <c r="U6968" s="1">
        <f t="shared" si="544"/>
        <v>3230.4086000000052</v>
      </c>
    </row>
    <row r="6969" spans="1:21" x14ac:dyDescent="0.2">
      <c r="A6969" t="s">
        <v>16</v>
      </c>
      <c r="B6969" t="s">
        <v>8771</v>
      </c>
      <c r="C6969" t="s">
        <v>18</v>
      </c>
      <c r="D6969" t="s">
        <v>19</v>
      </c>
      <c r="E6969" t="s">
        <v>47</v>
      </c>
      <c r="F6969" t="str">
        <f t="shared" si="540"/>
        <v>1978</v>
      </c>
      <c r="G6969" t="s">
        <v>48</v>
      </c>
      <c r="I6969" t="s">
        <v>7584</v>
      </c>
      <c r="J6969" t="s">
        <v>7585</v>
      </c>
      <c r="K6969" t="s">
        <v>20</v>
      </c>
      <c r="L6969" t="s">
        <v>8772</v>
      </c>
      <c r="M6969" t="s">
        <v>49</v>
      </c>
      <c r="N6969" t="s">
        <v>20</v>
      </c>
      <c r="O6969" t="s">
        <v>20</v>
      </c>
      <c r="Q6969" t="s">
        <v>52</v>
      </c>
      <c r="R6969" s="1">
        <f t="shared" si="541"/>
        <v>-13824.56</v>
      </c>
      <c r="S6969" s="1">
        <f t="shared" si="542"/>
        <v>-2903.1576</v>
      </c>
      <c r="T6969" s="1">
        <f t="shared" si="543"/>
        <v>-6220.3</v>
      </c>
      <c r="U6969" s="1">
        <f t="shared" si="544"/>
        <v>3317.1424000000002</v>
      </c>
    </row>
    <row r="6970" spans="1:21" x14ac:dyDescent="0.2">
      <c r="A6970" t="s">
        <v>1404</v>
      </c>
      <c r="B6970" t="s">
        <v>12067</v>
      </c>
      <c r="C6970" t="s">
        <v>18</v>
      </c>
      <c r="D6970" t="s">
        <v>19</v>
      </c>
      <c r="E6970" t="s">
        <v>1158</v>
      </c>
      <c r="F6970" t="str">
        <f t="shared" si="540"/>
        <v>2006</v>
      </c>
      <c r="G6970" t="s">
        <v>1405</v>
      </c>
      <c r="I6970" t="s">
        <v>11482</v>
      </c>
      <c r="J6970" t="s">
        <v>11483</v>
      </c>
      <c r="K6970" t="s">
        <v>20</v>
      </c>
      <c r="L6970" t="s">
        <v>12562</v>
      </c>
      <c r="M6970" t="s">
        <v>6287</v>
      </c>
      <c r="N6970" t="s">
        <v>12563</v>
      </c>
      <c r="O6970" t="s">
        <v>12564</v>
      </c>
      <c r="Q6970" t="s">
        <v>1447</v>
      </c>
      <c r="R6970" s="1">
        <f t="shared" si="541"/>
        <v>-37114.790000000037</v>
      </c>
      <c r="S6970" s="1">
        <f t="shared" si="542"/>
        <v>-7794.1059000000078</v>
      </c>
      <c r="T6970" s="1">
        <f t="shared" si="543"/>
        <v>-11117.29999999993</v>
      </c>
      <c r="U6970" s="1">
        <f t="shared" si="544"/>
        <v>3323.1940999999224</v>
      </c>
    </row>
    <row r="6971" spans="1:21" x14ac:dyDescent="0.2">
      <c r="A6971" t="s">
        <v>16</v>
      </c>
      <c r="B6971" t="s">
        <v>7582</v>
      </c>
      <c r="C6971" t="s">
        <v>18</v>
      </c>
      <c r="D6971" t="s">
        <v>19</v>
      </c>
      <c r="E6971" t="s">
        <v>1129</v>
      </c>
      <c r="F6971" t="str">
        <f t="shared" si="540"/>
        <v>2004</v>
      </c>
      <c r="G6971" t="s">
        <v>126</v>
      </c>
      <c r="I6971" t="s">
        <v>6579</v>
      </c>
      <c r="J6971" t="s">
        <v>6580</v>
      </c>
      <c r="K6971" t="s">
        <v>20</v>
      </c>
      <c r="L6971" t="s">
        <v>1137</v>
      </c>
      <c r="M6971" t="s">
        <v>554</v>
      </c>
      <c r="N6971" t="s">
        <v>7802</v>
      </c>
      <c r="O6971" t="s">
        <v>7803</v>
      </c>
      <c r="Q6971" t="s">
        <v>1140</v>
      </c>
      <c r="R6971" s="1">
        <f t="shared" si="541"/>
        <v>-23911.73000000001</v>
      </c>
      <c r="S6971" s="1">
        <f t="shared" si="542"/>
        <v>-5021.4633000000022</v>
      </c>
      <c r="T6971" s="1">
        <f t="shared" si="543"/>
        <v>-8369.0999999999913</v>
      </c>
      <c r="U6971" s="1">
        <f t="shared" si="544"/>
        <v>3347.6366999999891</v>
      </c>
    </row>
    <row r="6972" spans="1:21" x14ac:dyDescent="0.2">
      <c r="A6972" t="s">
        <v>16</v>
      </c>
      <c r="B6972" t="s">
        <v>9899</v>
      </c>
      <c r="C6972" t="s">
        <v>18</v>
      </c>
      <c r="D6972" t="s">
        <v>19</v>
      </c>
      <c r="E6972" t="s">
        <v>1129</v>
      </c>
      <c r="F6972" t="str">
        <f t="shared" si="540"/>
        <v>2004</v>
      </c>
      <c r="G6972" t="s">
        <v>126</v>
      </c>
      <c r="I6972" t="s">
        <v>8943</v>
      </c>
      <c r="J6972" t="s">
        <v>8944</v>
      </c>
      <c r="K6972" t="s">
        <v>20</v>
      </c>
      <c r="L6972" t="s">
        <v>1137</v>
      </c>
      <c r="M6972" t="s">
        <v>554</v>
      </c>
      <c r="N6972" t="s">
        <v>10039</v>
      </c>
      <c r="O6972" t="s">
        <v>10040</v>
      </c>
      <c r="Q6972" t="s">
        <v>1140</v>
      </c>
      <c r="R6972" s="1">
        <f t="shared" si="541"/>
        <v>-23911.73000000001</v>
      </c>
      <c r="S6972" s="1">
        <f t="shared" si="542"/>
        <v>-5021.4633000000022</v>
      </c>
      <c r="T6972" s="1">
        <f t="shared" si="543"/>
        <v>-8369.0999999999985</v>
      </c>
      <c r="U6972" s="1">
        <f t="shared" si="544"/>
        <v>3347.6366999999964</v>
      </c>
    </row>
    <row r="6973" spans="1:21" x14ac:dyDescent="0.2">
      <c r="A6973" t="s">
        <v>16</v>
      </c>
      <c r="B6973" t="s">
        <v>17</v>
      </c>
      <c r="C6973" t="s">
        <v>18</v>
      </c>
      <c r="D6973" t="s">
        <v>19</v>
      </c>
      <c r="E6973" t="s">
        <v>1129</v>
      </c>
      <c r="F6973" t="str">
        <f t="shared" si="540"/>
        <v>2004</v>
      </c>
      <c r="G6973" t="s">
        <v>126</v>
      </c>
      <c r="I6973" s="3">
        <v>109125.71</v>
      </c>
      <c r="J6973" s="3">
        <v>311787.77</v>
      </c>
      <c r="K6973" s="2">
        <v>0</v>
      </c>
      <c r="L6973" s="3">
        <v>-8369.1</v>
      </c>
      <c r="M6973" s="4">
        <v>0.35</v>
      </c>
      <c r="N6973" s="5">
        <v>100756.61</v>
      </c>
      <c r="O6973" s="5">
        <v>287876.03999999998</v>
      </c>
      <c r="Q6973" t="s">
        <v>1140</v>
      </c>
      <c r="R6973" s="1">
        <f t="shared" si="541"/>
        <v>-23911.73000000004</v>
      </c>
      <c r="S6973" s="1">
        <f t="shared" si="542"/>
        <v>-5021.4633000000085</v>
      </c>
      <c r="T6973" s="1">
        <f t="shared" si="543"/>
        <v>-8369.1000000000058</v>
      </c>
      <c r="U6973" s="1">
        <f t="shared" si="544"/>
        <v>3347.6366999999973</v>
      </c>
    </row>
    <row r="6974" spans="1:21" x14ac:dyDescent="0.2">
      <c r="A6974" t="s">
        <v>16</v>
      </c>
      <c r="B6974" t="s">
        <v>14225</v>
      </c>
      <c r="C6974" t="s">
        <v>18</v>
      </c>
      <c r="D6974" t="s">
        <v>19</v>
      </c>
      <c r="E6974" t="s">
        <v>1129</v>
      </c>
      <c r="F6974" t="str">
        <f t="shared" si="540"/>
        <v>2004</v>
      </c>
      <c r="G6974" t="s">
        <v>126</v>
      </c>
      <c r="I6974" t="s">
        <v>13358</v>
      </c>
      <c r="J6974" t="s">
        <v>13359</v>
      </c>
      <c r="K6974" t="s">
        <v>20</v>
      </c>
      <c r="L6974" t="s">
        <v>1137</v>
      </c>
      <c r="M6974" t="s">
        <v>554</v>
      </c>
      <c r="N6974" t="s">
        <v>14445</v>
      </c>
      <c r="O6974" t="s">
        <v>14446</v>
      </c>
      <c r="Q6974" t="s">
        <v>1140</v>
      </c>
      <c r="R6974" s="1">
        <f t="shared" si="541"/>
        <v>-23911.730000000003</v>
      </c>
      <c r="S6974" s="1">
        <f t="shared" si="542"/>
        <v>-5021.4633000000003</v>
      </c>
      <c r="T6974" s="1">
        <f t="shared" si="543"/>
        <v>-8369.0999999999985</v>
      </c>
      <c r="U6974" s="1">
        <f t="shared" si="544"/>
        <v>3347.6366999999982</v>
      </c>
    </row>
    <row r="6975" spans="1:21" x14ac:dyDescent="0.2">
      <c r="A6975" t="s">
        <v>16</v>
      </c>
      <c r="B6975" t="s">
        <v>16349</v>
      </c>
      <c r="C6975" t="s">
        <v>18</v>
      </c>
      <c r="D6975" t="s">
        <v>19</v>
      </c>
      <c r="E6975" t="s">
        <v>1129</v>
      </c>
      <c r="F6975" t="str">
        <f t="shared" si="540"/>
        <v>2004</v>
      </c>
      <c r="G6975" t="s">
        <v>126</v>
      </c>
      <c r="I6975" t="s">
        <v>15519</v>
      </c>
      <c r="J6975" t="s">
        <v>15520</v>
      </c>
      <c r="K6975" t="s">
        <v>20</v>
      </c>
      <c r="L6975" t="s">
        <v>1137</v>
      </c>
      <c r="M6975" t="s">
        <v>554</v>
      </c>
      <c r="N6975" t="s">
        <v>16571</v>
      </c>
      <c r="O6975" t="s">
        <v>16572</v>
      </c>
      <c r="Q6975" t="s">
        <v>1140</v>
      </c>
      <c r="R6975" s="1">
        <f t="shared" si="541"/>
        <v>-23911.73</v>
      </c>
      <c r="S6975" s="1">
        <f t="shared" si="542"/>
        <v>-5021.4632999999994</v>
      </c>
      <c r="T6975" s="1">
        <f t="shared" si="543"/>
        <v>-8369.1</v>
      </c>
      <c r="U6975" s="1">
        <f t="shared" si="544"/>
        <v>3347.6367000000009</v>
      </c>
    </row>
    <row r="6976" spans="1:21" x14ac:dyDescent="0.2">
      <c r="A6976" t="s">
        <v>16</v>
      </c>
      <c r="B6976" t="s">
        <v>4967</v>
      </c>
      <c r="C6976" t="s">
        <v>18</v>
      </c>
      <c r="D6976" t="s">
        <v>19</v>
      </c>
      <c r="E6976" t="s">
        <v>1129</v>
      </c>
      <c r="F6976" t="str">
        <f t="shared" si="540"/>
        <v>2004</v>
      </c>
      <c r="G6976" t="s">
        <v>126</v>
      </c>
      <c r="I6976" t="s">
        <v>3851</v>
      </c>
      <c r="J6976" t="s">
        <v>3852</v>
      </c>
      <c r="K6976" t="s">
        <v>20</v>
      </c>
      <c r="L6976" t="s">
        <v>1137</v>
      </c>
      <c r="M6976" t="s">
        <v>554</v>
      </c>
      <c r="N6976" t="s">
        <v>5303</v>
      </c>
      <c r="O6976" t="s">
        <v>5304</v>
      </c>
      <c r="Q6976" t="s">
        <v>1140</v>
      </c>
      <c r="R6976" s="1">
        <f t="shared" si="541"/>
        <v>-23911.73000000001</v>
      </c>
      <c r="S6976" s="1">
        <f t="shared" si="542"/>
        <v>-5021.4633000000022</v>
      </c>
      <c r="T6976" s="1">
        <f t="shared" si="543"/>
        <v>-8369.1000000000058</v>
      </c>
      <c r="U6976" s="1">
        <f t="shared" si="544"/>
        <v>3347.6367000000037</v>
      </c>
    </row>
    <row r="6977" spans="1:21" x14ac:dyDescent="0.2">
      <c r="A6977" t="s">
        <v>16</v>
      </c>
      <c r="B6977" t="s">
        <v>12067</v>
      </c>
      <c r="C6977" t="s">
        <v>18</v>
      </c>
      <c r="D6977" t="s">
        <v>19</v>
      </c>
      <c r="E6977" t="s">
        <v>1129</v>
      </c>
      <c r="F6977" t="str">
        <f t="shared" si="540"/>
        <v>2004</v>
      </c>
      <c r="G6977" t="s">
        <v>126</v>
      </c>
      <c r="I6977" t="s">
        <v>11157</v>
      </c>
      <c r="J6977" t="s">
        <v>11158</v>
      </c>
      <c r="K6977" t="s">
        <v>20</v>
      </c>
      <c r="L6977" t="s">
        <v>1137</v>
      </c>
      <c r="M6977" t="s">
        <v>554</v>
      </c>
      <c r="N6977" t="s">
        <v>12269</v>
      </c>
      <c r="O6977" t="s">
        <v>12270</v>
      </c>
      <c r="Q6977" t="s">
        <v>1140</v>
      </c>
      <c r="R6977" s="1">
        <f t="shared" si="541"/>
        <v>-23911.729999999996</v>
      </c>
      <c r="S6977" s="1">
        <f t="shared" si="542"/>
        <v>-5021.4632999999985</v>
      </c>
      <c r="T6977" s="1">
        <f t="shared" si="543"/>
        <v>-8369.1000000000058</v>
      </c>
      <c r="U6977" s="1">
        <f t="shared" si="544"/>
        <v>3347.6367000000073</v>
      </c>
    </row>
    <row r="6978" spans="1:21" x14ac:dyDescent="0.2">
      <c r="A6978" t="s">
        <v>16</v>
      </c>
      <c r="B6978" t="s">
        <v>13151</v>
      </c>
      <c r="C6978" t="s">
        <v>18</v>
      </c>
      <c r="D6978" t="s">
        <v>19</v>
      </c>
      <c r="E6978" t="s">
        <v>1129</v>
      </c>
      <c r="F6978" t="str">
        <f t="shared" ref="F6978:F7041" si="545">LEFT(E6978,4)</f>
        <v>2004</v>
      </c>
      <c r="G6978" t="s">
        <v>126</v>
      </c>
      <c r="I6978" t="s">
        <v>12269</v>
      </c>
      <c r="J6978" t="s">
        <v>12270</v>
      </c>
      <c r="K6978" t="s">
        <v>20</v>
      </c>
      <c r="L6978" t="s">
        <v>3850</v>
      </c>
      <c r="M6978" t="s">
        <v>554</v>
      </c>
      <c r="N6978" t="s">
        <v>13358</v>
      </c>
      <c r="O6978" t="s">
        <v>13359</v>
      </c>
      <c r="Q6978" t="s">
        <v>1140</v>
      </c>
      <c r="R6978" s="1">
        <f t="shared" ref="R6978:R7041" si="546">O6978-J6978</f>
        <v>-23911.729999999996</v>
      </c>
      <c r="S6978" s="1">
        <f t="shared" ref="S6978:S7041" si="547">R6978*0.21</f>
        <v>-5021.4632999999985</v>
      </c>
      <c r="T6978" s="1">
        <f t="shared" ref="T6978:T7041" si="548">N6978-I6978</f>
        <v>-8369.1099999999969</v>
      </c>
      <c r="U6978" s="1">
        <f t="shared" ref="U6978:U7041" si="549">S6978-T6978</f>
        <v>3347.6466999999984</v>
      </c>
    </row>
    <row r="6979" spans="1:21" x14ac:dyDescent="0.2">
      <c r="A6979" t="s">
        <v>16</v>
      </c>
      <c r="B6979" t="s">
        <v>11005</v>
      </c>
      <c r="C6979" t="s">
        <v>18</v>
      </c>
      <c r="D6979" t="s">
        <v>19</v>
      </c>
      <c r="E6979" t="s">
        <v>1129</v>
      </c>
      <c r="F6979" t="str">
        <f t="shared" si="545"/>
        <v>2004</v>
      </c>
      <c r="G6979" t="s">
        <v>126</v>
      </c>
      <c r="I6979" t="s">
        <v>10039</v>
      </c>
      <c r="J6979" t="s">
        <v>10040</v>
      </c>
      <c r="K6979" t="s">
        <v>20</v>
      </c>
      <c r="L6979" t="s">
        <v>3850</v>
      </c>
      <c r="M6979" t="s">
        <v>554</v>
      </c>
      <c r="N6979" t="s">
        <v>11157</v>
      </c>
      <c r="O6979" t="s">
        <v>11158</v>
      </c>
      <c r="Q6979" t="s">
        <v>1140</v>
      </c>
      <c r="R6979" s="1">
        <f t="shared" si="546"/>
        <v>-23911.73000000001</v>
      </c>
      <c r="S6979" s="1">
        <f t="shared" si="547"/>
        <v>-5021.4633000000022</v>
      </c>
      <c r="T6979" s="1">
        <f t="shared" si="548"/>
        <v>-8369.11</v>
      </c>
      <c r="U6979" s="1">
        <f t="shared" si="549"/>
        <v>3347.6466999999984</v>
      </c>
    </row>
    <row r="6980" spans="1:21" x14ac:dyDescent="0.2">
      <c r="A6980" t="s">
        <v>16</v>
      </c>
      <c r="B6980" t="s">
        <v>15298</v>
      </c>
      <c r="C6980" t="s">
        <v>18</v>
      </c>
      <c r="D6980" t="s">
        <v>19</v>
      </c>
      <c r="E6980" t="s">
        <v>1129</v>
      </c>
      <c r="F6980" t="str">
        <f t="shared" si="545"/>
        <v>2004</v>
      </c>
      <c r="G6980" t="s">
        <v>126</v>
      </c>
      <c r="I6980" t="s">
        <v>14445</v>
      </c>
      <c r="J6980" t="s">
        <v>14446</v>
      </c>
      <c r="K6980" t="s">
        <v>20</v>
      </c>
      <c r="L6980" t="s">
        <v>3850</v>
      </c>
      <c r="M6980" t="s">
        <v>554</v>
      </c>
      <c r="N6980" t="s">
        <v>15519</v>
      </c>
      <c r="O6980" t="s">
        <v>15520</v>
      </c>
      <c r="Q6980" t="s">
        <v>1140</v>
      </c>
      <c r="R6980" s="1">
        <f t="shared" si="546"/>
        <v>-23911.73</v>
      </c>
      <c r="S6980" s="1">
        <f t="shared" si="547"/>
        <v>-5021.4632999999994</v>
      </c>
      <c r="T6980" s="1">
        <f t="shared" si="548"/>
        <v>-8369.11</v>
      </c>
      <c r="U6980" s="1">
        <f t="shared" si="549"/>
        <v>3347.6467000000011</v>
      </c>
    </row>
    <row r="6981" spans="1:21" x14ac:dyDescent="0.2">
      <c r="A6981" t="s">
        <v>16</v>
      </c>
      <c r="B6981" t="s">
        <v>3360</v>
      </c>
      <c r="C6981" t="s">
        <v>18</v>
      </c>
      <c r="D6981" t="s">
        <v>19</v>
      </c>
      <c r="E6981" t="s">
        <v>1129</v>
      </c>
      <c r="F6981" t="str">
        <f t="shared" si="545"/>
        <v>2004</v>
      </c>
      <c r="G6981" t="s">
        <v>126</v>
      </c>
      <c r="I6981" t="s">
        <v>1138</v>
      </c>
      <c r="J6981" t="s">
        <v>1139</v>
      </c>
      <c r="K6981" t="s">
        <v>20</v>
      </c>
      <c r="L6981" t="s">
        <v>3850</v>
      </c>
      <c r="M6981" t="s">
        <v>554</v>
      </c>
      <c r="N6981" t="s">
        <v>3851</v>
      </c>
      <c r="O6981" t="s">
        <v>3852</v>
      </c>
      <c r="Q6981" t="s">
        <v>1140</v>
      </c>
      <c r="R6981" s="1">
        <f t="shared" si="546"/>
        <v>-23911.729999999981</v>
      </c>
      <c r="S6981" s="1">
        <f t="shared" si="547"/>
        <v>-5021.4632999999958</v>
      </c>
      <c r="T6981" s="1">
        <f t="shared" si="548"/>
        <v>-8369.11</v>
      </c>
      <c r="U6981" s="1">
        <f t="shared" si="549"/>
        <v>3347.6467000000048</v>
      </c>
    </row>
    <row r="6982" spans="1:21" x14ac:dyDescent="0.2">
      <c r="A6982" t="s">
        <v>16</v>
      </c>
      <c r="B6982" t="s">
        <v>8771</v>
      </c>
      <c r="C6982" t="s">
        <v>18</v>
      </c>
      <c r="D6982" t="s">
        <v>19</v>
      </c>
      <c r="E6982" t="s">
        <v>1129</v>
      </c>
      <c r="F6982" t="str">
        <f t="shared" si="545"/>
        <v>2004</v>
      </c>
      <c r="G6982" t="s">
        <v>126</v>
      </c>
      <c r="I6982" t="s">
        <v>7802</v>
      </c>
      <c r="J6982" t="s">
        <v>7803</v>
      </c>
      <c r="K6982" t="s">
        <v>20</v>
      </c>
      <c r="L6982" t="s">
        <v>3850</v>
      </c>
      <c r="M6982" t="s">
        <v>554</v>
      </c>
      <c r="N6982" t="s">
        <v>8943</v>
      </c>
      <c r="O6982" t="s">
        <v>8944</v>
      </c>
      <c r="Q6982" t="s">
        <v>1140</v>
      </c>
      <c r="R6982" s="1">
        <f t="shared" si="546"/>
        <v>-23911.729999999981</v>
      </c>
      <c r="S6982" s="1">
        <f t="shared" si="547"/>
        <v>-5021.4632999999958</v>
      </c>
      <c r="T6982" s="1">
        <f t="shared" si="548"/>
        <v>-8369.11</v>
      </c>
      <c r="U6982" s="1">
        <f t="shared" si="549"/>
        <v>3347.6467000000048</v>
      </c>
    </row>
    <row r="6983" spans="1:21" x14ac:dyDescent="0.2">
      <c r="A6983" t="s">
        <v>16</v>
      </c>
      <c r="B6983" t="s">
        <v>6317</v>
      </c>
      <c r="C6983" t="s">
        <v>18</v>
      </c>
      <c r="D6983" t="s">
        <v>19</v>
      </c>
      <c r="E6983" t="s">
        <v>1129</v>
      </c>
      <c r="F6983" t="str">
        <f t="shared" si="545"/>
        <v>2004</v>
      </c>
      <c r="G6983" t="s">
        <v>126</v>
      </c>
      <c r="I6983" t="s">
        <v>5303</v>
      </c>
      <c r="J6983" t="s">
        <v>5304</v>
      </c>
      <c r="K6983" t="s">
        <v>20</v>
      </c>
      <c r="L6983" t="s">
        <v>3850</v>
      </c>
      <c r="M6983" t="s">
        <v>554</v>
      </c>
      <c r="N6983" t="s">
        <v>6579</v>
      </c>
      <c r="O6983" t="s">
        <v>6580</v>
      </c>
      <c r="Q6983" t="s">
        <v>1140</v>
      </c>
      <c r="R6983" s="1">
        <f t="shared" si="546"/>
        <v>-23911.729999999981</v>
      </c>
      <c r="S6983" s="1">
        <f t="shared" si="547"/>
        <v>-5021.4632999999958</v>
      </c>
      <c r="T6983" s="1">
        <f t="shared" si="548"/>
        <v>-8369.11</v>
      </c>
      <c r="U6983" s="1">
        <f t="shared" si="549"/>
        <v>3347.6467000000048</v>
      </c>
    </row>
    <row r="6984" spans="1:21" x14ac:dyDescent="0.2">
      <c r="A6984" t="s">
        <v>1404</v>
      </c>
      <c r="B6984" t="s">
        <v>11005</v>
      </c>
      <c r="C6984" t="s">
        <v>18</v>
      </c>
      <c r="D6984" t="s">
        <v>19</v>
      </c>
      <c r="E6984" t="s">
        <v>1141</v>
      </c>
      <c r="F6984" t="str">
        <f t="shared" si="545"/>
        <v>2005</v>
      </c>
      <c r="G6984" t="s">
        <v>1405</v>
      </c>
      <c r="I6984" t="s">
        <v>10376</v>
      </c>
      <c r="J6984" t="s">
        <v>10377</v>
      </c>
      <c r="K6984" t="s">
        <v>20</v>
      </c>
      <c r="L6984" t="s">
        <v>11455</v>
      </c>
      <c r="M6984" t="s">
        <v>6533</v>
      </c>
      <c r="N6984" t="s">
        <v>11456</v>
      </c>
      <c r="O6984" t="s">
        <v>11457</v>
      </c>
      <c r="Q6984" t="s">
        <v>1440</v>
      </c>
      <c r="R6984" s="1">
        <f t="shared" si="546"/>
        <v>-42994.820000000065</v>
      </c>
      <c r="S6984" s="1">
        <f t="shared" si="547"/>
        <v>-9028.9122000000134</v>
      </c>
      <c r="T6984" s="1">
        <f t="shared" si="548"/>
        <v>-12389.25</v>
      </c>
      <c r="U6984" s="1">
        <f t="shared" si="549"/>
        <v>3360.3377999999866</v>
      </c>
    </row>
    <row r="6985" spans="1:21" x14ac:dyDescent="0.2">
      <c r="A6985" t="s">
        <v>1404</v>
      </c>
      <c r="B6985" t="s">
        <v>19407</v>
      </c>
      <c r="C6985" t="s">
        <v>18</v>
      </c>
      <c r="D6985" t="s">
        <v>19</v>
      </c>
      <c r="E6985" t="s">
        <v>1473</v>
      </c>
      <c r="F6985" t="str">
        <f t="shared" si="545"/>
        <v>2011</v>
      </c>
      <c r="G6985" t="s">
        <v>1405</v>
      </c>
      <c r="I6985" t="s">
        <v>18956</v>
      </c>
      <c r="J6985" t="s">
        <v>18957</v>
      </c>
      <c r="K6985" t="s">
        <v>20</v>
      </c>
      <c r="L6985" t="s">
        <v>18955</v>
      </c>
      <c r="M6985" t="s">
        <v>7886</v>
      </c>
      <c r="N6985" t="s">
        <v>19895</v>
      </c>
      <c r="O6985" t="s">
        <v>19896</v>
      </c>
      <c r="Q6985" t="s">
        <v>1475</v>
      </c>
      <c r="R6985" s="1">
        <f t="shared" si="546"/>
        <v>-57565.5</v>
      </c>
      <c r="S6985" s="1">
        <f t="shared" si="547"/>
        <v>-12088.754999999999</v>
      </c>
      <c r="T6985" s="1">
        <f t="shared" si="548"/>
        <v>-15464.799999999988</v>
      </c>
      <c r="U6985" s="1">
        <f t="shared" si="549"/>
        <v>3376.0449999999892</v>
      </c>
    </row>
    <row r="6986" spans="1:21" x14ac:dyDescent="0.2">
      <c r="A6986" t="s">
        <v>1404</v>
      </c>
      <c r="B6986" t="s">
        <v>18410</v>
      </c>
      <c r="C6986" t="s">
        <v>18</v>
      </c>
      <c r="D6986" t="s">
        <v>19</v>
      </c>
      <c r="E6986" t="s">
        <v>1473</v>
      </c>
      <c r="F6986" t="str">
        <f t="shared" si="545"/>
        <v>2011</v>
      </c>
      <c r="G6986" t="s">
        <v>1405</v>
      </c>
      <c r="I6986" t="s">
        <v>17961</v>
      </c>
      <c r="J6986" t="s">
        <v>17962</v>
      </c>
      <c r="K6986" t="s">
        <v>20</v>
      </c>
      <c r="L6986" t="s">
        <v>18955</v>
      </c>
      <c r="M6986" t="s">
        <v>7886</v>
      </c>
      <c r="N6986" t="s">
        <v>18956</v>
      </c>
      <c r="O6986" t="s">
        <v>18957</v>
      </c>
      <c r="Q6986" t="s">
        <v>1475</v>
      </c>
      <c r="R6986" s="1">
        <f t="shared" si="546"/>
        <v>-57565.5</v>
      </c>
      <c r="S6986" s="1">
        <f t="shared" si="547"/>
        <v>-12088.754999999999</v>
      </c>
      <c r="T6986" s="1">
        <f t="shared" si="548"/>
        <v>-15464.799999999988</v>
      </c>
      <c r="U6986" s="1">
        <f t="shared" si="549"/>
        <v>3376.0449999999892</v>
      </c>
    </row>
    <row r="6987" spans="1:21" x14ac:dyDescent="0.2">
      <c r="A6987" t="s">
        <v>2467</v>
      </c>
      <c r="B6987" t="s">
        <v>17</v>
      </c>
      <c r="C6987" t="s">
        <v>18</v>
      </c>
      <c r="D6987" t="s">
        <v>19</v>
      </c>
      <c r="E6987" t="s">
        <v>496</v>
      </c>
      <c r="F6987" t="str">
        <f t="shared" si="545"/>
        <v>1988</v>
      </c>
      <c r="G6987" t="s">
        <v>2483</v>
      </c>
      <c r="I6987" s="3">
        <v>161693.03</v>
      </c>
      <c r="J6987" s="3">
        <v>491182.08000000002</v>
      </c>
      <c r="K6987" s="2">
        <v>0</v>
      </c>
      <c r="L6987" s="3">
        <v>-9342.33</v>
      </c>
      <c r="M6987" s="4">
        <v>0.32919999999999999</v>
      </c>
      <c r="N6987" s="5">
        <v>152350.70000000001</v>
      </c>
      <c r="O6987" s="5">
        <v>462802.47</v>
      </c>
      <c r="Q6987" t="s">
        <v>2736</v>
      </c>
      <c r="R6987" s="1">
        <f t="shared" si="546"/>
        <v>-28379.610000000044</v>
      </c>
      <c r="S6987" s="1">
        <f t="shared" si="547"/>
        <v>-5959.7181000000091</v>
      </c>
      <c r="T6987" s="1">
        <f t="shared" si="548"/>
        <v>-9342.3299999999872</v>
      </c>
      <c r="U6987" s="1">
        <f t="shared" si="549"/>
        <v>3382.611899999978</v>
      </c>
    </row>
    <row r="6988" spans="1:21" x14ac:dyDescent="0.2">
      <c r="A6988" t="s">
        <v>2467</v>
      </c>
      <c r="B6988" t="s">
        <v>4967</v>
      </c>
      <c r="C6988" t="s">
        <v>18</v>
      </c>
      <c r="D6988" t="s">
        <v>19</v>
      </c>
      <c r="E6988" t="s">
        <v>496</v>
      </c>
      <c r="F6988" t="str">
        <f t="shared" si="545"/>
        <v>1988</v>
      </c>
      <c r="G6988" t="s">
        <v>2483</v>
      </c>
      <c r="I6988" t="s">
        <v>4631</v>
      </c>
      <c r="J6988" t="s">
        <v>4632</v>
      </c>
      <c r="K6988" t="s">
        <v>20</v>
      </c>
      <c r="L6988" t="s">
        <v>2732</v>
      </c>
      <c r="M6988" t="s">
        <v>2733</v>
      </c>
      <c r="N6988" t="s">
        <v>5996</v>
      </c>
      <c r="O6988" t="s">
        <v>5997</v>
      </c>
      <c r="Q6988" t="s">
        <v>2736</v>
      </c>
      <c r="R6988" s="1">
        <f t="shared" si="546"/>
        <v>-28379.609999999986</v>
      </c>
      <c r="S6988" s="1">
        <f t="shared" si="547"/>
        <v>-5959.7180999999964</v>
      </c>
      <c r="T6988" s="1">
        <f t="shared" si="548"/>
        <v>-9342.3299999999872</v>
      </c>
      <c r="U6988" s="1">
        <f t="shared" si="549"/>
        <v>3382.6118999999908</v>
      </c>
    </row>
    <row r="6989" spans="1:21" x14ac:dyDescent="0.2">
      <c r="A6989" t="s">
        <v>2467</v>
      </c>
      <c r="B6989" t="s">
        <v>14225</v>
      </c>
      <c r="C6989" t="s">
        <v>18</v>
      </c>
      <c r="D6989" t="s">
        <v>19</v>
      </c>
      <c r="E6989" t="s">
        <v>496</v>
      </c>
      <c r="F6989" t="str">
        <f t="shared" si="545"/>
        <v>1988</v>
      </c>
      <c r="G6989" t="s">
        <v>2483</v>
      </c>
      <c r="I6989" t="s">
        <v>13888</v>
      </c>
      <c r="J6989" t="s">
        <v>13889</v>
      </c>
      <c r="K6989" t="s">
        <v>20</v>
      </c>
      <c r="L6989" t="s">
        <v>2732</v>
      </c>
      <c r="M6989" t="s">
        <v>2733</v>
      </c>
      <c r="N6989" t="s">
        <v>14962</v>
      </c>
      <c r="O6989" t="s">
        <v>14963</v>
      </c>
      <c r="Q6989" t="s">
        <v>2736</v>
      </c>
      <c r="R6989" s="1">
        <f t="shared" si="546"/>
        <v>-28379.610000000015</v>
      </c>
      <c r="S6989" s="1">
        <f t="shared" si="547"/>
        <v>-5959.7181000000028</v>
      </c>
      <c r="T6989" s="1">
        <f t="shared" si="548"/>
        <v>-9342.3299999999945</v>
      </c>
      <c r="U6989" s="1">
        <f t="shared" si="549"/>
        <v>3382.6118999999917</v>
      </c>
    </row>
    <row r="6990" spans="1:21" x14ac:dyDescent="0.2">
      <c r="A6990" t="s">
        <v>2467</v>
      </c>
      <c r="B6990" t="s">
        <v>8771</v>
      </c>
      <c r="C6990" t="s">
        <v>18</v>
      </c>
      <c r="D6990" t="s">
        <v>19</v>
      </c>
      <c r="E6990" t="s">
        <v>496</v>
      </c>
      <c r="F6990" t="str">
        <f t="shared" si="545"/>
        <v>1988</v>
      </c>
      <c r="G6990" t="s">
        <v>2483</v>
      </c>
      <c r="I6990" t="s">
        <v>8428</v>
      </c>
      <c r="J6990" t="s">
        <v>8429</v>
      </c>
      <c r="K6990" t="s">
        <v>20</v>
      </c>
      <c r="L6990" t="s">
        <v>2732</v>
      </c>
      <c r="M6990" t="s">
        <v>2733</v>
      </c>
      <c r="N6990" t="s">
        <v>9546</v>
      </c>
      <c r="O6990" t="s">
        <v>9547</v>
      </c>
      <c r="Q6990" t="s">
        <v>2736</v>
      </c>
      <c r="R6990" s="1">
        <f t="shared" si="546"/>
        <v>-28379.610000000044</v>
      </c>
      <c r="S6990" s="1">
        <f t="shared" si="547"/>
        <v>-5959.7181000000091</v>
      </c>
      <c r="T6990" s="1">
        <f t="shared" si="548"/>
        <v>-9342.3300000000017</v>
      </c>
      <c r="U6990" s="1">
        <f t="shared" si="549"/>
        <v>3382.6118999999926</v>
      </c>
    </row>
    <row r="6991" spans="1:21" x14ac:dyDescent="0.2">
      <c r="A6991" t="s">
        <v>2467</v>
      </c>
      <c r="B6991" t="s">
        <v>17383</v>
      </c>
      <c r="C6991" t="s">
        <v>18</v>
      </c>
      <c r="D6991" t="s">
        <v>19</v>
      </c>
      <c r="E6991" t="s">
        <v>496</v>
      </c>
      <c r="F6991" t="str">
        <f t="shared" si="545"/>
        <v>1988</v>
      </c>
      <c r="G6991" t="s">
        <v>2483</v>
      </c>
      <c r="I6991" t="s">
        <v>17056</v>
      </c>
      <c r="J6991" t="s">
        <v>17057</v>
      </c>
      <c r="K6991" t="s">
        <v>20</v>
      </c>
      <c r="L6991" t="s">
        <v>2732</v>
      </c>
      <c r="M6991" t="s">
        <v>2733</v>
      </c>
      <c r="N6991" t="s">
        <v>18088</v>
      </c>
      <c r="O6991" t="s">
        <v>18089</v>
      </c>
      <c r="Q6991" t="s">
        <v>2736</v>
      </c>
      <c r="R6991" s="1">
        <f t="shared" si="546"/>
        <v>-28379.61</v>
      </c>
      <c r="S6991" s="1">
        <f t="shared" si="547"/>
        <v>-5959.7181</v>
      </c>
      <c r="T6991" s="1">
        <f t="shared" si="548"/>
        <v>-9342.3299999999981</v>
      </c>
      <c r="U6991" s="1">
        <f t="shared" si="549"/>
        <v>3382.6118999999981</v>
      </c>
    </row>
    <row r="6992" spans="1:21" x14ac:dyDescent="0.2">
      <c r="A6992" t="s">
        <v>2467</v>
      </c>
      <c r="B6992" t="s">
        <v>16349</v>
      </c>
      <c r="C6992" t="s">
        <v>18</v>
      </c>
      <c r="D6992" t="s">
        <v>19</v>
      </c>
      <c r="E6992" t="s">
        <v>496</v>
      </c>
      <c r="F6992" t="str">
        <f t="shared" si="545"/>
        <v>1988</v>
      </c>
      <c r="G6992" t="s">
        <v>2483</v>
      </c>
      <c r="I6992" t="s">
        <v>16024</v>
      </c>
      <c r="J6992" t="s">
        <v>16025</v>
      </c>
      <c r="K6992" t="s">
        <v>20</v>
      </c>
      <c r="L6992" t="s">
        <v>2732</v>
      </c>
      <c r="M6992" t="s">
        <v>2733</v>
      </c>
      <c r="N6992" t="s">
        <v>17056</v>
      </c>
      <c r="O6992" t="s">
        <v>17057</v>
      </c>
      <c r="Q6992" t="s">
        <v>2736</v>
      </c>
      <c r="R6992" s="1">
        <f t="shared" si="546"/>
        <v>-28379.610000000015</v>
      </c>
      <c r="S6992" s="1">
        <f t="shared" si="547"/>
        <v>-5959.7181000000028</v>
      </c>
      <c r="T6992" s="1">
        <f t="shared" si="548"/>
        <v>-9342.3300000000017</v>
      </c>
      <c r="U6992" s="1">
        <f t="shared" si="549"/>
        <v>3382.611899999999</v>
      </c>
    </row>
    <row r="6993" spans="1:21" x14ac:dyDescent="0.2">
      <c r="A6993" t="s">
        <v>2467</v>
      </c>
      <c r="B6993" t="s">
        <v>12067</v>
      </c>
      <c r="C6993" t="s">
        <v>18</v>
      </c>
      <c r="D6993" t="s">
        <v>19</v>
      </c>
      <c r="E6993" t="s">
        <v>496</v>
      </c>
      <c r="F6993" t="str">
        <f t="shared" si="545"/>
        <v>1988</v>
      </c>
      <c r="G6993" t="s">
        <v>2483</v>
      </c>
      <c r="I6993" t="s">
        <v>11724</v>
      </c>
      <c r="J6993" t="s">
        <v>11725</v>
      </c>
      <c r="K6993" t="s">
        <v>20</v>
      </c>
      <c r="L6993" t="s">
        <v>2732</v>
      </c>
      <c r="M6993" t="s">
        <v>2733</v>
      </c>
      <c r="N6993" t="s">
        <v>12806</v>
      </c>
      <c r="O6993" t="s">
        <v>12807</v>
      </c>
      <c r="Q6993" t="s">
        <v>2736</v>
      </c>
      <c r="R6993" s="1">
        <f t="shared" si="546"/>
        <v>-28379.610000000015</v>
      </c>
      <c r="S6993" s="1">
        <f t="shared" si="547"/>
        <v>-5959.7181000000028</v>
      </c>
      <c r="T6993" s="1">
        <f t="shared" si="548"/>
        <v>-9342.3300000000017</v>
      </c>
      <c r="U6993" s="1">
        <f t="shared" si="549"/>
        <v>3382.611899999999</v>
      </c>
    </row>
    <row r="6994" spans="1:21" x14ac:dyDescent="0.2">
      <c r="A6994" t="s">
        <v>2467</v>
      </c>
      <c r="B6994" t="s">
        <v>18410</v>
      </c>
      <c r="C6994" t="s">
        <v>18</v>
      </c>
      <c r="D6994" t="s">
        <v>19</v>
      </c>
      <c r="E6994" t="s">
        <v>496</v>
      </c>
      <c r="F6994" t="str">
        <f t="shared" si="545"/>
        <v>1988</v>
      </c>
      <c r="G6994" t="s">
        <v>2483</v>
      </c>
      <c r="I6994" t="s">
        <v>18088</v>
      </c>
      <c r="J6994" t="s">
        <v>18089</v>
      </c>
      <c r="K6994" t="s">
        <v>20</v>
      </c>
      <c r="L6994" t="s">
        <v>2732</v>
      </c>
      <c r="M6994" t="s">
        <v>2733</v>
      </c>
      <c r="N6994" t="s">
        <v>19095</v>
      </c>
      <c r="O6994" t="s">
        <v>19096</v>
      </c>
      <c r="Q6994" t="s">
        <v>2736</v>
      </c>
      <c r="R6994" s="1">
        <f t="shared" si="546"/>
        <v>-28379.609999999993</v>
      </c>
      <c r="S6994" s="1">
        <f t="shared" si="547"/>
        <v>-5959.7180999999982</v>
      </c>
      <c r="T6994" s="1">
        <f t="shared" si="548"/>
        <v>-9342.3299999999981</v>
      </c>
      <c r="U6994" s="1">
        <f t="shared" si="549"/>
        <v>3382.6118999999999</v>
      </c>
    </row>
    <row r="6995" spans="1:21" x14ac:dyDescent="0.2">
      <c r="A6995" t="s">
        <v>2467</v>
      </c>
      <c r="B6995" t="s">
        <v>19407</v>
      </c>
      <c r="C6995" t="s">
        <v>18</v>
      </c>
      <c r="D6995" t="s">
        <v>19</v>
      </c>
      <c r="E6995" t="s">
        <v>496</v>
      </c>
      <c r="F6995" t="str">
        <f t="shared" si="545"/>
        <v>1988</v>
      </c>
      <c r="G6995" t="s">
        <v>2483</v>
      </c>
      <c r="I6995" t="s">
        <v>19095</v>
      </c>
      <c r="J6995" t="s">
        <v>19096</v>
      </c>
      <c r="K6995" t="s">
        <v>20</v>
      </c>
      <c r="L6995" t="s">
        <v>2732</v>
      </c>
      <c r="M6995" t="s">
        <v>2733</v>
      </c>
      <c r="N6995" t="s">
        <v>20036</v>
      </c>
      <c r="O6995" t="s">
        <v>20037</v>
      </c>
      <c r="Q6995" t="s">
        <v>2736</v>
      </c>
      <c r="R6995" s="1">
        <f t="shared" si="546"/>
        <v>-28379.61</v>
      </c>
      <c r="S6995" s="1">
        <f t="shared" si="547"/>
        <v>-5959.7181</v>
      </c>
      <c r="T6995" s="1">
        <f t="shared" si="548"/>
        <v>-9342.3300000000017</v>
      </c>
      <c r="U6995" s="1">
        <f t="shared" si="549"/>
        <v>3382.6119000000017</v>
      </c>
    </row>
    <row r="6996" spans="1:21" x14ac:dyDescent="0.2">
      <c r="A6996" t="s">
        <v>2467</v>
      </c>
      <c r="B6996" t="s">
        <v>9899</v>
      </c>
      <c r="C6996" t="s">
        <v>18</v>
      </c>
      <c r="D6996" t="s">
        <v>19</v>
      </c>
      <c r="E6996" t="s">
        <v>496</v>
      </c>
      <c r="F6996" t="str">
        <f t="shared" si="545"/>
        <v>1988</v>
      </c>
      <c r="G6996" t="s">
        <v>2483</v>
      </c>
      <c r="I6996" t="s">
        <v>9546</v>
      </c>
      <c r="J6996" t="s">
        <v>9547</v>
      </c>
      <c r="K6996" t="s">
        <v>20</v>
      </c>
      <c r="L6996" t="s">
        <v>2732</v>
      </c>
      <c r="M6996" t="s">
        <v>2733</v>
      </c>
      <c r="N6996" t="s">
        <v>10643</v>
      </c>
      <c r="O6996" t="s">
        <v>10644</v>
      </c>
      <c r="Q6996" t="s">
        <v>2736</v>
      </c>
      <c r="R6996" s="1">
        <f t="shared" si="546"/>
        <v>-28379.609999999986</v>
      </c>
      <c r="S6996" s="1">
        <f t="shared" si="547"/>
        <v>-5959.7180999999964</v>
      </c>
      <c r="T6996" s="1">
        <f t="shared" si="548"/>
        <v>-9342.3300000000017</v>
      </c>
      <c r="U6996" s="1">
        <f t="shared" si="549"/>
        <v>3382.6119000000053</v>
      </c>
    </row>
    <row r="6997" spans="1:21" x14ac:dyDescent="0.2">
      <c r="A6997" t="s">
        <v>2467</v>
      </c>
      <c r="B6997" t="s">
        <v>7582</v>
      </c>
      <c r="C6997" t="s">
        <v>18</v>
      </c>
      <c r="D6997" t="s">
        <v>19</v>
      </c>
      <c r="E6997" t="s">
        <v>496</v>
      </c>
      <c r="F6997" t="str">
        <f t="shared" si="545"/>
        <v>1988</v>
      </c>
      <c r="G6997" t="s">
        <v>2483</v>
      </c>
      <c r="I6997" t="s">
        <v>7246</v>
      </c>
      <c r="J6997" t="s">
        <v>7247</v>
      </c>
      <c r="K6997" t="s">
        <v>20</v>
      </c>
      <c r="L6997" t="s">
        <v>2732</v>
      </c>
      <c r="M6997" t="s">
        <v>2733</v>
      </c>
      <c r="N6997" t="s">
        <v>8428</v>
      </c>
      <c r="O6997" t="s">
        <v>8429</v>
      </c>
      <c r="Q6997" t="s">
        <v>2736</v>
      </c>
      <c r="R6997" s="1">
        <f t="shared" si="546"/>
        <v>-28379.609999999986</v>
      </c>
      <c r="S6997" s="1">
        <f t="shared" si="547"/>
        <v>-5959.7180999999964</v>
      </c>
      <c r="T6997" s="1">
        <f t="shared" si="548"/>
        <v>-9342.3300000000017</v>
      </c>
      <c r="U6997" s="1">
        <f t="shared" si="549"/>
        <v>3382.6119000000053</v>
      </c>
    </row>
    <row r="6998" spans="1:21" x14ac:dyDescent="0.2">
      <c r="A6998" t="s">
        <v>2467</v>
      </c>
      <c r="B6998" t="s">
        <v>6317</v>
      </c>
      <c r="C6998" t="s">
        <v>18</v>
      </c>
      <c r="D6998" t="s">
        <v>19</v>
      </c>
      <c r="E6998" t="s">
        <v>496</v>
      </c>
      <c r="F6998" t="str">
        <f t="shared" si="545"/>
        <v>1988</v>
      </c>
      <c r="G6998" t="s">
        <v>2483</v>
      </c>
      <c r="I6998" t="s">
        <v>5996</v>
      </c>
      <c r="J6998" t="s">
        <v>5997</v>
      </c>
      <c r="K6998" t="s">
        <v>20</v>
      </c>
      <c r="L6998" t="s">
        <v>2732</v>
      </c>
      <c r="M6998" t="s">
        <v>2733</v>
      </c>
      <c r="N6998" t="s">
        <v>7246</v>
      </c>
      <c r="O6998" t="s">
        <v>7247</v>
      </c>
      <c r="Q6998" t="s">
        <v>2736</v>
      </c>
      <c r="R6998" s="1">
        <f t="shared" si="546"/>
        <v>-28379.609999999986</v>
      </c>
      <c r="S6998" s="1">
        <f t="shared" si="547"/>
        <v>-5959.7180999999964</v>
      </c>
      <c r="T6998" s="1">
        <f t="shared" si="548"/>
        <v>-9342.3300000000017</v>
      </c>
      <c r="U6998" s="1">
        <f t="shared" si="549"/>
        <v>3382.6119000000053</v>
      </c>
    </row>
    <row r="6999" spans="1:21" x14ac:dyDescent="0.2">
      <c r="A6999" t="s">
        <v>2467</v>
      </c>
      <c r="B6999" t="s">
        <v>15298</v>
      </c>
      <c r="C6999" t="s">
        <v>18</v>
      </c>
      <c r="D6999" t="s">
        <v>19</v>
      </c>
      <c r="E6999" t="s">
        <v>496</v>
      </c>
      <c r="F6999" t="str">
        <f t="shared" si="545"/>
        <v>1988</v>
      </c>
      <c r="G6999" t="s">
        <v>2483</v>
      </c>
      <c r="I6999" t="s">
        <v>14962</v>
      </c>
      <c r="J6999" t="s">
        <v>14963</v>
      </c>
      <c r="K6999" t="s">
        <v>20</v>
      </c>
      <c r="L6999" t="s">
        <v>2732</v>
      </c>
      <c r="M6999" t="s">
        <v>2733</v>
      </c>
      <c r="N6999" t="s">
        <v>16024</v>
      </c>
      <c r="O6999" t="s">
        <v>16025</v>
      </c>
      <c r="Q6999" t="s">
        <v>2736</v>
      </c>
      <c r="R6999" s="1">
        <f t="shared" si="546"/>
        <v>-28379.609999999986</v>
      </c>
      <c r="S6999" s="1">
        <f t="shared" si="547"/>
        <v>-5959.7180999999964</v>
      </c>
      <c r="T6999" s="1">
        <f t="shared" si="548"/>
        <v>-9342.3300000000017</v>
      </c>
      <c r="U6999" s="1">
        <f t="shared" si="549"/>
        <v>3382.6119000000053</v>
      </c>
    </row>
    <row r="7000" spans="1:21" x14ac:dyDescent="0.2">
      <c r="A7000" t="s">
        <v>2467</v>
      </c>
      <c r="B7000" t="s">
        <v>13151</v>
      </c>
      <c r="C7000" t="s">
        <v>18</v>
      </c>
      <c r="D7000" t="s">
        <v>19</v>
      </c>
      <c r="E7000" t="s">
        <v>496</v>
      </c>
      <c r="F7000" t="str">
        <f t="shared" si="545"/>
        <v>1988</v>
      </c>
      <c r="G7000" t="s">
        <v>2483</v>
      </c>
      <c r="I7000" t="s">
        <v>12806</v>
      </c>
      <c r="J7000" t="s">
        <v>12807</v>
      </c>
      <c r="K7000" t="s">
        <v>20</v>
      </c>
      <c r="L7000" t="s">
        <v>2732</v>
      </c>
      <c r="M7000" t="s">
        <v>2733</v>
      </c>
      <c r="N7000" t="s">
        <v>13888</v>
      </c>
      <c r="O7000" t="s">
        <v>13889</v>
      </c>
      <c r="Q7000" t="s">
        <v>2736</v>
      </c>
      <c r="R7000" s="1">
        <f t="shared" si="546"/>
        <v>-28379.609999999986</v>
      </c>
      <c r="S7000" s="1">
        <f t="shared" si="547"/>
        <v>-5959.7180999999964</v>
      </c>
      <c r="T7000" s="1">
        <f t="shared" si="548"/>
        <v>-9342.3300000000017</v>
      </c>
      <c r="U7000" s="1">
        <f t="shared" si="549"/>
        <v>3382.6119000000053</v>
      </c>
    </row>
    <row r="7001" spans="1:21" x14ac:dyDescent="0.2">
      <c r="A7001" t="s">
        <v>2467</v>
      </c>
      <c r="B7001" t="s">
        <v>11005</v>
      </c>
      <c r="C7001" t="s">
        <v>18</v>
      </c>
      <c r="D7001" t="s">
        <v>19</v>
      </c>
      <c r="E7001" t="s">
        <v>496</v>
      </c>
      <c r="F7001" t="str">
        <f t="shared" si="545"/>
        <v>1988</v>
      </c>
      <c r="G7001" t="s">
        <v>2483</v>
      </c>
      <c r="I7001" t="s">
        <v>10643</v>
      </c>
      <c r="J7001" t="s">
        <v>10644</v>
      </c>
      <c r="K7001" t="s">
        <v>20</v>
      </c>
      <c r="L7001" t="s">
        <v>2732</v>
      </c>
      <c r="M7001" t="s">
        <v>2733</v>
      </c>
      <c r="N7001" t="s">
        <v>11724</v>
      </c>
      <c r="O7001" t="s">
        <v>11725</v>
      </c>
      <c r="Q7001" t="s">
        <v>2736</v>
      </c>
      <c r="R7001" s="1">
        <f t="shared" si="546"/>
        <v>-28379.609999999986</v>
      </c>
      <c r="S7001" s="1">
        <f t="shared" si="547"/>
        <v>-5959.7180999999964</v>
      </c>
      <c r="T7001" s="1">
        <f t="shared" si="548"/>
        <v>-9342.3300000000017</v>
      </c>
      <c r="U7001" s="1">
        <f t="shared" si="549"/>
        <v>3382.6119000000053</v>
      </c>
    </row>
    <row r="7002" spans="1:21" x14ac:dyDescent="0.2">
      <c r="A7002" t="s">
        <v>2467</v>
      </c>
      <c r="B7002" t="s">
        <v>3360</v>
      </c>
      <c r="C7002" t="s">
        <v>18</v>
      </c>
      <c r="D7002" t="s">
        <v>19</v>
      </c>
      <c r="E7002" t="s">
        <v>496</v>
      </c>
      <c r="F7002" t="str">
        <f t="shared" si="545"/>
        <v>1988</v>
      </c>
      <c r="G7002" t="s">
        <v>2483</v>
      </c>
      <c r="I7002" t="s">
        <v>2734</v>
      </c>
      <c r="J7002" t="s">
        <v>2735</v>
      </c>
      <c r="K7002" t="s">
        <v>20</v>
      </c>
      <c r="L7002" t="s">
        <v>2732</v>
      </c>
      <c r="M7002" t="s">
        <v>2733</v>
      </c>
      <c r="N7002" t="s">
        <v>4631</v>
      </c>
      <c r="O7002" t="s">
        <v>4632</v>
      </c>
      <c r="Q7002" t="s">
        <v>2736</v>
      </c>
      <c r="R7002" s="1">
        <f t="shared" si="546"/>
        <v>-28379.609999999986</v>
      </c>
      <c r="S7002" s="1">
        <f t="shared" si="547"/>
        <v>-5959.7180999999964</v>
      </c>
      <c r="T7002" s="1">
        <f t="shared" si="548"/>
        <v>-9342.3300000000163</v>
      </c>
      <c r="U7002" s="1">
        <f t="shared" si="549"/>
        <v>3382.6119000000199</v>
      </c>
    </row>
    <row r="7003" spans="1:21" x14ac:dyDescent="0.2">
      <c r="A7003" t="s">
        <v>1404</v>
      </c>
      <c r="B7003" t="s">
        <v>17</v>
      </c>
      <c r="C7003" t="s">
        <v>18</v>
      </c>
      <c r="D7003" t="s">
        <v>19</v>
      </c>
      <c r="E7003" t="s">
        <v>1255</v>
      </c>
      <c r="F7003" t="str">
        <f t="shared" si="545"/>
        <v>2011</v>
      </c>
      <c r="G7003" t="s">
        <v>1405</v>
      </c>
      <c r="I7003" s="3">
        <v>219858.62</v>
      </c>
      <c r="J7003" s="3">
        <v>628167.51</v>
      </c>
      <c r="K7003" s="2">
        <v>0</v>
      </c>
      <c r="L7003" s="3">
        <v>-8504.75</v>
      </c>
      <c r="M7003" s="4">
        <v>0.35</v>
      </c>
      <c r="N7003" s="5">
        <v>211353.87</v>
      </c>
      <c r="O7003" s="5">
        <v>603868.21</v>
      </c>
      <c r="Q7003" t="s">
        <v>1498</v>
      </c>
      <c r="R7003" s="1">
        <f t="shared" si="546"/>
        <v>-24299.300000000047</v>
      </c>
      <c r="S7003" s="1">
        <f t="shared" si="547"/>
        <v>-5102.8530000000092</v>
      </c>
      <c r="T7003" s="1">
        <f t="shared" si="548"/>
        <v>-8504.75</v>
      </c>
      <c r="U7003" s="1">
        <f t="shared" si="549"/>
        <v>3401.8969999999908</v>
      </c>
    </row>
    <row r="7004" spans="1:21" x14ac:dyDescent="0.2">
      <c r="A7004" t="s">
        <v>1404</v>
      </c>
      <c r="B7004" t="s">
        <v>15298</v>
      </c>
      <c r="C7004" t="s">
        <v>18</v>
      </c>
      <c r="D7004" t="s">
        <v>19</v>
      </c>
      <c r="E7004" t="s">
        <v>1255</v>
      </c>
      <c r="F7004" t="str">
        <f t="shared" si="545"/>
        <v>2011</v>
      </c>
      <c r="G7004" t="s">
        <v>1405</v>
      </c>
      <c r="I7004" t="s">
        <v>14823</v>
      </c>
      <c r="J7004" t="s">
        <v>14824</v>
      </c>
      <c r="K7004" t="s">
        <v>20</v>
      </c>
      <c r="L7004" t="s">
        <v>2406</v>
      </c>
      <c r="M7004" t="s">
        <v>554</v>
      </c>
      <c r="N7004" t="s">
        <v>15891</v>
      </c>
      <c r="O7004" t="s">
        <v>15892</v>
      </c>
      <c r="Q7004" t="s">
        <v>1498</v>
      </c>
      <c r="R7004" s="1">
        <f t="shared" si="546"/>
        <v>-24299.300000000047</v>
      </c>
      <c r="S7004" s="1">
        <f t="shared" si="547"/>
        <v>-5102.8530000000092</v>
      </c>
      <c r="T7004" s="1">
        <f t="shared" si="548"/>
        <v>-8504.75</v>
      </c>
      <c r="U7004" s="1">
        <f t="shared" si="549"/>
        <v>3401.8969999999908</v>
      </c>
    </row>
    <row r="7005" spans="1:21" x14ac:dyDescent="0.2">
      <c r="A7005" t="s">
        <v>1404</v>
      </c>
      <c r="B7005" t="s">
        <v>19407</v>
      </c>
      <c r="C7005" t="s">
        <v>18</v>
      </c>
      <c r="D7005" t="s">
        <v>19</v>
      </c>
      <c r="E7005" t="s">
        <v>1255</v>
      </c>
      <c r="F7005" t="str">
        <f t="shared" si="545"/>
        <v>2011</v>
      </c>
      <c r="G7005" t="s">
        <v>1405</v>
      </c>
      <c r="I7005" t="s">
        <v>18941</v>
      </c>
      <c r="J7005" t="s">
        <v>18942</v>
      </c>
      <c r="K7005" t="s">
        <v>20</v>
      </c>
      <c r="L7005" t="s">
        <v>2406</v>
      </c>
      <c r="M7005" t="s">
        <v>554</v>
      </c>
      <c r="N7005" t="s">
        <v>19883</v>
      </c>
      <c r="O7005" t="s">
        <v>19884</v>
      </c>
      <c r="Q7005" t="s">
        <v>1498</v>
      </c>
      <c r="R7005" s="1">
        <f t="shared" si="546"/>
        <v>-24299.300000000017</v>
      </c>
      <c r="S7005" s="1">
        <f t="shared" si="547"/>
        <v>-5102.8530000000037</v>
      </c>
      <c r="T7005" s="1">
        <f t="shared" si="548"/>
        <v>-8504.75</v>
      </c>
      <c r="U7005" s="1">
        <f t="shared" si="549"/>
        <v>3401.8969999999963</v>
      </c>
    </row>
    <row r="7006" spans="1:21" x14ac:dyDescent="0.2">
      <c r="A7006" t="s">
        <v>1404</v>
      </c>
      <c r="B7006" t="s">
        <v>17383</v>
      </c>
      <c r="C7006" t="s">
        <v>18</v>
      </c>
      <c r="D7006" t="s">
        <v>19</v>
      </c>
      <c r="E7006" t="s">
        <v>1255</v>
      </c>
      <c r="F7006" t="str">
        <f t="shared" si="545"/>
        <v>2011</v>
      </c>
      <c r="G7006" t="s">
        <v>1405</v>
      </c>
      <c r="I7006" t="s">
        <v>16918</v>
      </c>
      <c r="J7006" t="s">
        <v>16919</v>
      </c>
      <c r="K7006" t="s">
        <v>20</v>
      </c>
      <c r="L7006" t="s">
        <v>2406</v>
      </c>
      <c r="M7006" t="s">
        <v>554</v>
      </c>
      <c r="N7006" t="s">
        <v>17945</v>
      </c>
      <c r="O7006" t="s">
        <v>17946</v>
      </c>
      <c r="Q7006" t="s">
        <v>1498</v>
      </c>
      <c r="R7006" s="1">
        <f t="shared" si="546"/>
        <v>-24299.299999999988</v>
      </c>
      <c r="S7006" s="1">
        <f t="shared" si="547"/>
        <v>-5102.8529999999973</v>
      </c>
      <c r="T7006" s="1">
        <f t="shared" si="548"/>
        <v>-8504.75</v>
      </c>
      <c r="U7006" s="1">
        <f t="shared" si="549"/>
        <v>3401.8970000000027</v>
      </c>
    </row>
    <row r="7007" spans="1:21" x14ac:dyDescent="0.2">
      <c r="A7007" t="s">
        <v>1404</v>
      </c>
      <c r="B7007" t="s">
        <v>13151</v>
      </c>
      <c r="C7007" t="s">
        <v>18</v>
      </c>
      <c r="D7007" t="s">
        <v>19</v>
      </c>
      <c r="E7007" t="s">
        <v>1255</v>
      </c>
      <c r="F7007" t="str">
        <f t="shared" si="545"/>
        <v>2011</v>
      </c>
      <c r="G7007" t="s">
        <v>1405</v>
      </c>
      <c r="I7007" t="s">
        <v>12667</v>
      </c>
      <c r="J7007" t="s">
        <v>12668</v>
      </c>
      <c r="K7007" t="s">
        <v>20</v>
      </c>
      <c r="L7007" t="s">
        <v>2406</v>
      </c>
      <c r="M7007" t="s">
        <v>554</v>
      </c>
      <c r="N7007" t="s">
        <v>13740</v>
      </c>
      <c r="O7007" t="s">
        <v>13741</v>
      </c>
      <c r="Q7007" t="s">
        <v>1498</v>
      </c>
      <c r="R7007" s="1">
        <f t="shared" si="546"/>
        <v>-24299.299999999988</v>
      </c>
      <c r="S7007" s="1">
        <f t="shared" si="547"/>
        <v>-5102.8529999999973</v>
      </c>
      <c r="T7007" s="1">
        <f t="shared" si="548"/>
        <v>-8504.75</v>
      </c>
      <c r="U7007" s="1">
        <f t="shared" si="549"/>
        <v>3401.8970000000027</v>
      </c>
    </row>
    <row r="7008" spans="1:21" x14ac:dyDescent="0.2">
      <c r="A7008" t="s">
        <v>1404</v>
      </c>
      <c r="B7008" t="s">
        <v>11005</v>
      </c>
      <c r="C7008" t="s">
        <v>18</v>
      </c>
      <c r="D7008" t="s">
        <v>19</v>
      </c>
      <c r="E7008" t="s">
        <v>1255</v>
      </c>
      <c r="F7008" t="str">
        <f t="shared" si="545"/>
        <v>2011</v>
      </c>
      <c r="G7008" t="s">
        <v>1405</v>
      </c>
      <c r="I7008" t="s">
        <v>10498</v>
      </c>
      <c r="J7008" t="s">
        <v>10499</v>
      </c>
      <c r="K7008" t="s">
        <v>20</v>
      </c>
      <c r="L7008" t="s">
        <v>2406</v>
      </c>
      <c r="M7008" t="s">
        <v>554</v>
      </c>
      <c r="N7008" t="s">
        <v>11585</v>
      </c>
      <c r="O7008" t="s">
        <v>11586</v>
      </c>
      <c r="Q7008" t="s">
        <v>1498</v>
      </c>
      <c r="R7008" s="1">
        <f t="shared" si="546"/>
        <v>-24299.299999999988</v>
      </c>
      <c r="S7008" s="1">
        <f t="shared" si="547"/>
        <v>-5102.8529999999973</v>
      </c>
      <c r="T7008" s="1">
        <f t="shared" si="548"/>
        <v>-8504.75</v>
      </c>
      <c r="U7008" s="1">
        <f t="shared" si="549"/>
        <v>3401.8970000000027</v>
      </c>
    </row>
    <row r="7009" spans="1:21" x14ac:dyDescent="0.2">
      <c r="A7009" t="s">
        <v>1404</v>
      </c>
      <c r="B7009" t="s">
        <v>8771</v>
      </c>
      <c r="C7009" t="s">
        <v>18</v>
      </c>
      <c r="D7009" t="s">
        <v>19</v>
      </c>
      <c r="E7009" t="s">
        <v>1255</v>
      </c>
      <c r="F7009" t="str">
        <f t="shared" si="545"/>
        <v>2011</v>
      </c>
      <c r="G7009" t="s">
        <v>1405</v>
      </c>
      <c r="I7009" t="s">
        <v>8276</v>
      </c>
      <c r="J7009" t="s">
        <v>8277</v>
      </c>
      <c r="K7009" t="s">
        <v>20</v>
      </c>
      <c r="L7009" t="s">
        <v>2406</v>
      </c>
      <c r="M7009" t="s">
        <v>554</v>
      </c>
      <c r="N7009" t="s">
        <v>9398</v>
      </c>
      <c r="O7009" t="s">
        <v>9399</v>
      </c>
      <c r="Q7009" t="s">
        <v>1498</v>
      </c>
      <c r="R7009" s="1">
        <f t="shared" si="546"/>
        <v>-24299.299999999988</v>
      </c>
      <c r="S7009" s="1">
        <f t="shared" si="547"/>
        <v>-5102.8529999999973</v>
      </c>
      <c r="T7009" s="1">
        <f t="shared" si="548"/>
        <v>-8504.75</v>
      </c>
      <c r="U7009" s="1">
        <f t="shared" si="549"/>
        <v>3401.8970000000027</v>
      </c>
    </row>
    <row r="7010" spans="1:21" x14ac:dyDescent="0.2">
      <c r="A7010" t="s">
        <v>1404</v>
      </c>
      <c r="B7010" t="s">
        <v>6317</v>
      </c>
      <c r="C7010" t="s">
        <v>18</v>
      </c>
      <c r="D7010" t="s">
        <v>19</v>
      </c>
      <c r="E7010" t="s">
        <v>1255</v>
      </c>
      <c r="F7010" t="str">
        <f t="shared" si="545"/>
        <v>2011</v>
      </c>
      <c r="G7010" t="s">
        <v>1405</v>
      </c>
      <c r="I7010" t="s">
        <v>5836</v>
      </c>
      <c r="J7010" t="s">
        <v>5837</v>
      </c>
      <c r="K7010" t="s">
        <v>20</v>
      </c>
      <c r="L7010" t="s">
        <v>2406</v>
      </c>
      <c r="M7010" t="s">
        <v>554</v>
      </c>
      <c r="N7010" t="s">
        <v>7095</v>
      </c>
      <c r="O7010" t="s">
        <v>7096</v>
      </c>
      <c r="Q7010" t="s">
        <v>1498</v>
      </c>
      <c r="R7010" s="1">
        <f t="shared" si="546"/>
        <v>-24299.29999999993</v>
      </c>
      <c r="S7010" s="1">
        <f t="shared" si="547"/>
        <v>-5102.8529999999855</v>
      </c>
      <c r="T7010" s="1">
        <f t="shared" si="548"/>
        <v>-8504.75</v>
      </c>
      <c r="U7010" s="1">
        <f t="shared" si="549"/>
        <v>3401.8970000000145</v>
      </c>
    </row>
    <row r="7011" spans="1:21" x14ac:dyDescent="0.2">
      <c r="A7011" t="s">
        <v>1404</v>
      </c>
      <c r="B7011" t="s">
        <v>3360</v>
      </c>
      <c r="C7011" t="s">
        <v>18</v>
      </c>
      <c r="D7011" t="s">
        <v>19</v>
      </c>
      <c r="E7011" t="s">
        <v>1255</v>
      </c>
      <c r="F7011" t="str">
        <f t="shared" si="545"/>
        <v>2011</v>
      </c>
      <c r="G7011" t="s">
        <v>1405</v>
      </c>
      <c r="I7011" t="s">
        <v>2407</v>
      </c>
      <c r="J7011" t="s">
        <v>2408</v>
      </c>
      <c r="K7011" t="s">
        <v>20</v>
      </c>
      <c r="L7011" t="s">
        <v>2406</v>
      </c>
      <c r="M7011" t="s">
        <v>554</v>
      </c>
      <c r="N7011" t="s">
        <v>4459</v>
      </c>
      <c r="O7011" t="s">
        <v>4460</v>
      </c>
      <c r="Q7011" t="s">
        <v>1498</v>
      </c>
      <c r="R7011" s="1">
        <f t="shared" si="546"/>
        <v>-24299.29999999993</v>
      </c>
      <c r="S7011" s="1">
        <f t="shared" si="547"/>
        <v>-5102.8529999999855</v>
      </c>
      <c r="T7011" s="1">
        <f t="shared" si="548"/>
        <v>-8504.75</v>
      </c>
      <c r="U7011" s="1">
        <f t="shared" si="549"/>
        <v>3401.8970000000145</v>
      </c>
    </row>
    <row r="7012" spans="1:21" x14ac:dyDescent="0.2">
      <c r="A7012" t="s">
        <v>1404</v>
      </c>
      <c r="B7012" t="s">
        <v>7582</v>
      </c>
      <c r="C7012" t="s">
        <v>18</v>
      </c>
      <c r="D7012" t="s">
        <v>19</v>
      </c>
      <c r="E7012" t="s">
        <v>1255</v>
      </c>
      <c r="F7012" t="str">
        <f t="shared" si="545"/>
        <v>2011</v>
      </c>
      <c r="G7012" t="s">
        <v>1405</v>
      </c>
      <c r="I7012" t="s">
        <v>7095</v>
      </c>
      <c r="J7012" t="s">
        <v>7096</v>
      </c>
      <c r="K7012" t="s">
        <v>20</v>
      </c>
      <c r="L7012" t="s">
        <v>5835</v>
      </c>
      <c r="M7012" t="s">
        <v>554</v>
      </c>
      <c r="N7012" t="s">
        <v>8276</v>
      </c>
      <c r="O7012" t="s">
        <v>8277</v>
      </c>
      <c r="Q7012" t="s">
        <v>1498</v>
      </c>
      <c r="R7012" s="1">
        <f t="shared" si="546"/>
        <v>-24299.300000000047</v>
      </c>
      <c r="S7012" s="1">
        <f t="shared" si="547"/>
        <v>-5102.8530000000092</v>
      </c>
      <c r="T7012" s="1">
        <f t="shared" si="548"/>
        <v>-8504.7599999999802</v>
      </c>
      <c r="U7012" s="1">
        <f t="shared" si="549"/>
        <v>3401.906999999971</v>
      </c>
    </row>
    <row r="7013" spans="1:21" x14ac:dyDescent="0.2">
      <c r="A7013" t="s">
        <v>1404</v>
      </c>
      <c r="B7013" t="s">
        <v>14225</v>
      </c>
      <c r="C7013" t="s">
        <v>18</v>
      </c>
      <c r="D7013" t="s">
        <v>19</v>
      </c>
      <c r="E7013" t="s">
        <v>1255</v>
      </c>
      <c r="F7013" t="str">
        <f t="shared" si="545"/>
        <v>2011</v>
      </c>
      <c r="G7013" t="s">
        <v>1405</v>
      </c>
      <c r="I7013" t="s">
        <v>13740</v>
      </c>
      <c r="J7013" t="s">
        <v>13741</v>
      </c>
      <c r="K7013" t="s">
        <v>20</v>
      </c>
      <c r="L7013" t="s">
        <v>5835</v>
      </c>
      <c r="M7013" t="s">
        <v>554</v>
      </c>
      <c r="N7013" t="s">
        <v>14823</v>
      </c>
      <c r="O7013" t="s">
        <v>14824</v>
      </c>
      <c r="Q7013" t="s">
        <v>1498</v>
      </c>
      <c r="R7013" s="1">
        <f t="shared" si="546"/>
        <v>-24299.299999999988</v>
      </c>
      <c r="S7013" s="1">
        <f t="shared" si="547"/>
        <v>-5102.8529999999973</v>
      </c>
      <c r="T7013" s="1">
        <f t="shared" si="548"/>
        <v>-8504.7599999999802</v>
      </c>
      <c r="U7013" s="1">
        <f t="shared" si="549"/>
        <v>3401.9069999999829</v>
      </c>
    </row>
    <row r="7014" spans="1:21" x14ac:dyDescent="0.2">
      <c r="A7014" t="s">
        <v>1404</v>
      </c>
      <c r="B7014" t="s">
        <v>18410</v>
      </c>
      <c r="C7014" t="s">
        <v>18</v>
      </c>
      <c r="D7014" t="s">
        <v>19</v>
      </c>
      <c r="E7014" t="s">
        <v>1255</v>
      </c>
      <c r="F7014" t="str">
        <f t="shared" si="545"/>
        <v>2011</v>
      </c>
      <c r="G7014" t="s">
        <v>1405</v>
      </c>
      <c r="I7014" t="s">
        <v>17945</v>
      </c>
      <c r="J7014" t="s">
        <v>17946</v>
      </c>
      <c r="K7014" t="s">
        <v>20</v>
      </c>
      <c r="L7014" t="s">
        <v>5835</v>
      </c>
      <c r="M7014" t="s">
        <v>554</v>
      </c>
      <c r="N7014" t="s">
        <v>18941</v>
      </c>
      <c r="O7014" t="s">
        <v>18942</v>
      </c>
      <c r="Q7014" t="s">
        <v>1498</v>
      </c>
      <c r="R7014" s="1">
        <f t="shared" si="546"/>
        <v>-24299.299999999988</v>
      </c>
      <c r="S7014" s="1">
        <f t="shared" si="547"/>
        <v>-5102.8529999999973</v>
      </c>
      <c r="T7014" s="1">
        <f t="shared" si="548"/>
        <v>-8504.7599999999948</v>
      </c>
      <c r="U7014" s="1">
        <f t="shared" si="549"/>
        <v>3401.9069999999974</v>
      </c>
    </row>
    <row r="7015" spans="1:21" x14ac:dyDescent="0.2">
      <c r="A7015" t="s">
        <v>1404</v>
      </c>
      <c r="B7015" t="s">
        <v>9899</v>
      </c>
      <c r="C7015" t="s">
        <v>18</v>
      </c>
      <c r="D7015" t="s">
        <v>19</v>
      </c>
      <c r="E7015" t="s">
        <v>1255</v>
      </c>
      <c r="F7015" t="str">
        <f t="shared" si="545"/>
        <v>2011</v>
      </c>
      <c r="G7015" t="s">
        <v>1405</v>
      </c>
      <c r="I7015" t="s">
        <v>9398</v>
      </c>
      <c r="J7015" t="s">
        <v>9399</v>
      </c>
      <c r="K7015" t="s">
        <v>20</v>
      </c>
      <c r="L7015" t="s">
        <v>5835</v>
      </c>
      <c r="M7015" t="s">
        <v>554</v>
      </c>
      <c r="N7015" t="s">
        <v>10498</v>
      </c>
      <c r="O7015" t="s">
        <v>10499</v>
      </c>
      <c r="Q7015" t="s">
        <v>1498</v>
      </c>
      <c r="R7015" s="1">
        <f t="shared" si="546"/>
        <v>-24299.300000000047</v>
      </c>
      <c r="S7015" s="1">
        <f t="shared" si="547"/>
        <v>-5102.8530000000092</v>
      </c>
      <c r="T7015" s="1">
        <f t="shared" si="548"/>
        <v>-8504.7600000000093</v>
      </c>
      <c r="U7015" s="1">
        <f t="shared" si="549"/>
        <v>3401.9070000000002</v>
      </c>
    </row>
    <row r="7016" spans="1:21" x14ac:dyDescent="0.2">
      <c r="A7016" t="s">
        <v>1404</v>
      </c>
      <c r="B7016" t="s">
        <v>4967</v>
      </c>
      <c r="C7016" t="s">
        <v>18</v>
      </c>
      <c r="D7016" t="s">
        <v>19</v>
      </c>
      <c r="E7016" t="s">
        <v>1255</v>
      </c>
      <c r="F7016" t="str">
        <f t="shared" si="545"/>
        <v>2011</v>
      </c>
      <c r="G7016" t="s">
        <v>1405</v>
      </c>
      <c r="I7016" t="s">
        <v>4459</v>
      </c>
      <c r="J7016" t="s">
        <v>4460</v>
      </c>
      <c r="K7016" t="s">
        <v>20</v>
      </c>
      <c r="L7016" t="s">
        <v>5835</v>
      </c>
      <c r="M7016" t="s">
        <v>554</v>
      </c>
      <c r="N7016" t="s">
        <v>5836</v>
      </c>
      <c r="O7016" t="s">
        <v>5837</v>
      </c>
      <c r="Q7016" t="s">
        <v>1498</v>
      </c>
      <c r="R7016" s="1">
        <f t="shared" si="546"/>
        <v>-24299.300000000047</v>
      </c>
      <c r="S7016" s="1">
        <f t="shared" si="547"/>
        <v>-5102.8530000000092</v>
      </c>
      <c r="T7016" s="1">
        <f t="shared" si="548"/>
        <v>-8504.7600000000093</v>
      </c>
      <c r="U7016" s="1">
        <f t="shared" si="549"/>
        <v>3401.9070000000002</v>
      </c>
    </row>
    <row r="7017" spans="1:21" x14ac:dyDescent="0.2">
      <c r="A7017" t="s">
        <v>1404</v>
      </c>
      <c r="B7017" t="s">
        <v>16349</v>
      </c>
      <c r="C7017" t="s">
        <v>18</v>
      </c>
      <c r="D7017" t="s">
        <v>19</v>
      </c>
      <c r="E7017" t="s">
        <v>1255</v>
      </c>
      <c r="F7017" t="str">
        <f t="shared" si="545"/>
        <v>2011</v>
      </c>
      <c r="G7017" t="s">
        <v>1405</v>
      </c>
      <c r="I7017" t="s">
        <v>15891</v>
      </c>
      <c r="J7017" t="s">
        <v>15892</v>
      </c>
      <c r="K7017" t="s">
        <v>20</v>
      </c>
      <c r="L7017" t="s">
        <v>5835</v>
      </c>
      <c r="M7017" t="s">
        <v>554</v>
      </c>
      <c r="N7017" t="s">
        <v>16918</v>
      </c>
      <c r="O7017" t="s">
        <v>16919</v>
      </c>
      <c r="Q7017" t="s">
        <v>1498</v>
      </c>
      <c r="R7017" s="1">
        <f t="shared" si="546"/>
        <v>-24299.299999999988</v>
      </c>
      <c r="S7017" s="1">
        <f t="shared" si="547"/>
        <v>-5102.8529999999973</v>
      </c>
      <c r="T7017" s="1">
        <f t="shared" si="548"/>
        <v>-8504.7600000000093</v>
      </c>
      <c r="U7017" s="1">
        <f t="shared" si="549"/>
        <v>3401.907000000012</v>
      </c>
    </row>
    <row r="7018" spans="1:21" x14ac:dyDescent="0.2">
      <c r="A7018" t="s">
        <v>1404</v>
      </c>
      <c r="B7018" t="s">
        <v>12067</v>
      </c>
      <c r="C7018" t="s">
        <v>18</v>
      </c>
      <c r="D7018" t="s">
        <v>19</v>
      </c>
      <c r="E7018" t="s">
        <v>1255</v>
      </c>
      <c r="F7018" t="str">
        <f t="shared" si="545"/>
        <v>2011</v>
      </c>
      <c r="G7018" t="s">
        <v>1405</v>
      </c>
      <c r="I7018" t="s">
        <v>11585</v>
      </c>
      <c r="J7018" t="s">
        <v>11586</v>
      </c>
      <c r="K7018" t="s">
        <v>20</v>
      </c>
      <c r="L7018" t="s">
        <v>5835</v>
      </c>
      <c r="M7018" t="s">
        <v>554</v>
      </c>
      <c r="N7018" t="s">
        <v>12667</v>
      </c>
      <c r="O7018" t="s">
        <v>12668</v>
      </c>
      <c r="Q7018" t="s">
        <v>1498</v>
      </c>
      <c r="R7018" s="1">
        <f t="shared" si="546"/>
        <v>-24299.299999999988</v>
      </c>
      <c r="S7018" s="1">
        <f t="shared" si="547"/>
        <v>-5102.8529999999973</v>
      </c>
      <c r="T7018" s="1">
        <f t="shared" si="548"/>
        <v>-8504.7600000000093</v>
      </c>
      <c r="U7018" s="1">
        <f t="shared" si="549"/>
        <v>3401.907000000012</v>
      </c>
    </row>
    <row r="7019" spans="1:21" x14ac:dyDescent="0.2">
      <c r="A7019" t="s">
        <v>1404</v>
      </c>
      <c r="B7019" t="s">
        <v>17</v>
      </c>
      <c r="C7019" t="s">
        <v>18</v>
      </c>
      <c r="D7019" t="s">
        <v>19</v>
      </c>
      <c r="E7019" t="s">
        <v>646</v>
      </c>
      <c r="F7019" t="str">
        <f t="shared" si="545"/>
        <v>1991</v>
      </c>
      <c r="G7019" t="s">
        <v>1420</v>
      </c>
      <c r="I7019" s="3">
        <v>8875.35</v>
      </c>
      <c r="J7019" s="3">
        <v>25561.42</v>
      </c>
      <c r="K7019" s="2">
        <v>0</v>
      </c>
      <c r="L7019" s="3">
        <v>-8813.35</v>
      </c>
      <c r="M7019" s="4">
        <v>0.34720000000000001</v>
      </c>
      <c r="N7019" s="4">
        <v>62</v>
      </c>
      <c r="O7019" s="4">
        <v>178.57</v>
      </c>
      <c r="Q7019" t="s">
        <v>1806</v>
      </c>
      <c r="R7019" s="1">
        <f t="shared" si="546"/>
        <v>-25382.85</v>
      </c>
      <c r="S7019" s="1">
        <f t="shared" si="547"/>
        <v>-5330.3984999999993</v>
      </c>
      <c r="T7019" s="1">
        <f t="shared" si="548"/>
        <v>-8813.35</v>
      </c>
      <c r="U7019" s="1">
        <f t="shared" si="549"/>
        <v>3482.951500000001</v>
      </c>
    </row>
    <row r="7020" spans="1:21" x14ac:dyDescent="0.2">
      <c r="A7020" t="s">
        <v>16</v>
      </c>
      <c r="B7020" t="s">
        <v>4967</v>
      </c>
      <c r="C7020" t="s">
        <v>18</v>
      </c>
      <c r="D7020" t="s">
        <v>19</v>
      </c>
      <c r="E7020" t="s">
        <v>893</v>
      </c>
      <c r="F7020" t="str">
        <f t="shared" si="545"/>
        <v>1996</v>
      </c>
      <c r="G7020" t="s">
        <v>126</v>
      </c>
      <c r="I7020" t="s">
        <v>3758</v>
      </c>
      <c r="J7020" t="s">
        <v>3759</v>
      </c>
      <c r="K7020" t="s">
        <v>20</v>
      </c>
      <c r="L7020" t="s">
        <v>906</v>
      </c>
      <c r="M7020" t="s">
        <v>554</v>
      </c>
      <c r="N7020" t="s">
        <v>5222</v>
      </c>
      <c r="O7020" t="s">
        <v>5223</v>
      </c>
      <c r="Q7020" t="s">
        <v>909</v>
      </c>
      <c r="R7020" s="1">
        <f t="shared" si="546"/>
        <v>-25116.24000000002</v>
      </c>
      <c r="S7020" s="1">
        <f t="shared" si="547"/>
        <v>-5274.4104000000043</v>
      </c>
      <c r="T7020" s="1">
        <f t="shared" si="548"/>
        <v>-8790.7699999999968</v>
      </c>
      <c r="U7020" s="1">
        <f t="shared" si="549"/>
        <v>3516.3595999999925</v>
      </c>
    </row>
    <row r="7021" spans="1:21" x14ac:dyDescent="0.2">
      <c r="A7021" t="s">
        <v>16</v>
      </c>
      <c r="B7021" t="s">
        <v>9899</v>
      </c>
      <c r="C7021" t="s">
        <v>18</v>
      </c>
      <c r="D7021" t="s">
        <v>19</v>
      </c>
      <c r="E7021" t="s">
        <v>893</v>
      </c>
      <c r="F7021" t="str">
        <f t="shared" si="545"/>
        <v>1996</v>
      </c>
      <c r="G7021" t="s">
        <v>126</v>
      </c>
      <c r="I7021" t="s">
        <v>8875</v>
      </c>
      <c r="J7021" t="s">
        <v>8876</v>
      </c>
      <c r="K7021" t="s">
        <v>20</v>
      </c>
      <c r="L7021" t="s">
        <v>906</v>
      </c>
      <c r="M7021" t="s">
        <v>554</v>
      </c>
      <c r="N7021" t="s">
        <v>9977</v>
      </c>
      <c r="O7021" t="s">
        <v>9978</v>
      </c>
      <c r="Q7021" t="s">
        <v>909</v>
      </c>
      <c r="R7021" s="1">
        <f t="shared" si="546"/>
        <v>-25116.239999999998</v>
      </c>
      <c r="S7021" s="1">
        <f t="shared" si="547"/>
        <v>-5274.4103999999998</v>
      </c>
      <c r="T7021" s="1">
        <f t="shared" si="548"/>
        <v>-8790.7699999999986</v>
      </c>
      <c r="U7021" s="1">
        <f t="shared" si="549"/>
        <v>3516.3595999999989</v>
      </c>
    </row>
    <row r="7022" spans="1:21" x14ac:dyDescent="0.2">
      <c r="A7022" t="s">
        <v>16</v>
      </c>
      <c r="B7022" t="s">
        <v>3360</v>
      </c>
      <c r="C7022" t="s">
        <v>18</v>
      </c>
      <c r="D7022" t="s">
        <v>19</v>
      </c>
      <c r="E7022" t="s">
        <v>893</v>
      </c>
      <c r="F7022" t="str">
        <f t="shared" si="545"/>
        <v>1996</v>
      </c>
      <c r="G7022" t="s">
        <v>126</v>
      </c>
      <c r="I7022" t="s">
        <v>907</v>
      </c>
      <c r="J7022" t="s">
        <v>908</v>
      </c>
      <c r="K7022" t="s">
        <v>20</v>
      </c>
      <c r="L7022" t="s">
        <v>906</v>
      </c>
      <c r="M7022" t="s">
        <v>554</v>
      </c>
      <c r="N7022" t="s">
        <v>3758</v>
      </c>
      <c r="O7022" t="s">
        <v>3759</v>
      </c>
      <c r="Q7022" t="s">
        <v>909</v>
      </c>
      <c r="R7022" s="1">
        <f t="shared" si="546"/>
        <v>-25116.239999999991</v>
      </c>
      <c r="S7022" s="1">
        <f t="shared" si="547"/>
        <v>-5274.4103999999979</v>
      </c>
      <c r="T7022" s="1">
        <f t="shared" si="548"/>
        <v>-8790.7699999999968</v>
      </c>
      <c r="U7022" s="1">
        <f t="shared" si="549"/>
        <v>3516.3595999999989</v>
      </c>
    </row>
    <row r="7023" spans="1:21" x14ac:dyDescent="0.2">
      <c r="A7023" t="s">
        <v>16</v>
      </c>
      <c r="B7023" t="s">
        <v>7582</v>
      </c>
      <c r="C7023" t="s">
        <v>18</v>
      </c>
      <c r="D7023" t="s">
        <v>19</v>
      </c>
      <c r="E7023" t="s">
        <v>893</v>
      </c>
      <c r="F7023" t="str">
        <f t="shared" si="545"/>
        <v>1996</v>
      </c>
      <c r="G7023" t="s">
        <v>126</v>
      </c>
      <c r="I7023" t="s">
        <v>6507</v>
      </c>
      <c r="J7023" t="s">
        <v>6508</v>
      </c>
      <c r="K7023" t="s">
        <v>20</v>
      </c>
      <c r="L7023" t="s">
        <v>906</v>
      </c>
      <c r="M7023" t="s">
        <v>554</v>
      </c>
      <c r="N7023" t="s">
        <v>7730</v>
      </c>
      <c r="O7023" t="s">
        <v>7731</v>
      </c>
      <c r="Q7023" t="s">
        <v>909</v>
      </c>
      <c r="R7023" s="1">
        <f t="shared" si="546"/>
        <v>-25116.240000000005</v>
      </c>
      <c r="S7023" s="1">
        <f t="shared" si="547"/>
        <v>-5274.4104000000007</v>
      </c>
      <c r="T7023" s="1">
        <f t="shared" si="548"/>
        <v>-8790.77</v>
      </c>
      <c r="U7023" s="1">
        <f t="shared" si="549"/>
        <v>3516.3595999999998</v>
      </c>
    </row>
    <row r="7024" spans="1:21" x14ac:dyDescent="0.2">
      <c r="A7024" t="s">
        <v>16</v>
      </c>
      <c r="B7024" t="s">
        <v>11005</v>
      </c>
      <c r="C7024" t="s">
        <v>18</v>
      </c>
      <c r="D7024" t="s">
        <v>19</v>
      </c>
      <c r="E7024" t="s">
        <v>893</v>
      </c>
      <c r="F7024" t="str">
        <f t="shared" si="545"/>
        <v>1996</v>
      </c>
      <c r="G7024" t="s">
        <v>126</v>
      </c>
      <c r="I7024" t="s">
        <v>9977</v>
      </c>
      <c r="J7024" t="s">
        <v>9978</v>
      </c>
      <c r="K7024" t="s">
        <v>20</v>
      </c>
      <c r="L7024" t="s">
        <v>906</v>
      </c>
      <c r="M7024" t="s">
        <v>554</v>
      </c>
      <c r="N7024" t="s">
        <v>11081</v>
      </c>
      <c r="O7024" t="s">
        <v>11082</v>
      </c>
      <c r="Q7024" t="s">
        <v>909</v>
      </c>
      <c r="R7024" s="1">
        <f t="shared" si="546"/>
        <v>-25116.239999999998</v>
      </c>
      <c r="S7024" s="1">
        <f t="shared" si="547"/>
        <v>-5274.4103999999998</v>
      </c>
      <c r="T7024" s="1">
        <f t="shared" si="548"/>
        <v>-8790.77</v>
      </c>
      <c r="U7024" s="1">
        <f t="shared" si="549"/>
        <v>3516.3596000000007</v>
      </c>
    </row>
    <row r="7025" spans="1:21" x14ac:dyDescent="0.2">
      <c r="A7025" t="s">
        <v>16</v>
      </c>
      <c r="B7025" t="s">
        <v>8771</v>
      </c>
      <c r="C7025" t="s">
        <v>18</v>
      </c>
      <c r="D7025" t="s">
        <v>19</v>
      </c>
      <c r="E7025" t="s">
        <v>893</v>
      </c>
      <c r="F7025" t="str">
        <f t="shared" si="545"/>
        <v>1996</v>
      </c>
      <c r="G7025" t="s">
        <v>126</v>
      </c>
      <c r="I7025" t="s">
        <v>7730</v>
      </c>
      <c r="J7025" t="s">
        <v>7731</v>
      </c>
      <c r="K7025" t="s">
        <v>20</v>
      </c>
      <c r="L7025" t="s">
        <v>906</v>
      </c>
      <c r="M7025" t="s">
        <v>554</v>
      </c>
      <c r="N7025" t="s">
        <v>8875</v>
      </c>
      <c r="O7025" t="s">
        <v>8876</v>
      </c>
      <c r="Q7025" t="s">
        <v>909</v>
      </c>
      <c r="R7025" s="1">
        <f t="shared" si="546"/>
        <v>-25116.239999999998</v>
      </c>
      <c r="S7025" s="1">
        <f t="shared" si="547"/>
        <v>-5274.4103999999998</v>
      </c>
      <c r="T7025" s="1">
        <f t="shared" si="548"/>
        <v>-8790.77</v>
      </c>
      <c r="U7025" s="1">
        <f t="shared" si="549"/>
        <v>3516.3596000000007</v>
      </c>
    </row>
    <row r="7026" spans="1:21" x14ac:dyDescent="0.2">
      <c r="A7026" t="s">
        <v>16</v>
      </c>
      <c r="B7026" t="s">
        <v>17</v>
      </c>
      <c r="C7026" t="s">
        <v>18</v>
      </c>
      <c r="D7026" t="s">
        <v>19</v>
      </c>
      <c r="E7026" t="s">
        <v>893</v>
      </c>
      <c r="F7026" t="str">
        <f t="shared" si="545"/>
        <v>1996</v>
      </c>
      <c r="G7026" t="s">
        <v>126</v>
      </c>
      <c r="I7026" s="3">
        <v>75668.72</v>
      </c>
      <c r="J7026" s="3">
        <v>216194.21</v>
      </c>
      <c r="K7026" s="2">
        <v>0</v>
      </c>
      <c r="L7026" s="3">
        <v>-8790.77</v>
      </c>
      <c r="M7026" s="4">
        <v>0.35</v>
      </c>
      <c r="N7026" s="5">
        <v>66877.95</v>
      </c>
      <c r="O7026" s="5">
        <v>191077.97</v>
      </c>
      <c r="Q7026" t="s">
        <v>909</v>
      </c>
      <c r="R7026" s="1">
        <f t="shared" si="546"/>
        <v>-25116.239999999991</v>
      </c>
      <c r="S7026" s="1">
        <f t="shared" si="547"/>
        <v>-5274.4103999999979</v>
      </c>
      <c r="T7026" s="1">
        <f t="shared" si="548"/>
        <v>-8790.7700000000041</v>
      </c>
      <c r="U7026" s="1">
        <f t="shared" si="549"/>
        <v>3516.3596000000061</v>
      </c>
    </row>
    <row r="7027" spans="1:21" x14ac:dyDescent="0.2">
      <c r="A7027" t="s">
        <v>16</v>
      </c>
      <c r="B7027" t="s">
        <v>6317</v>
      </c>
      <c r="C7027" t="s">
        <v>18</v>
      </c>
      <c r="D7027" t="s">
        <v>19</v>
      </c>
      <c r="E7027" t="s">
        <v>893</v>
      </c>
      <c r="F7027" t="str">
        <f t="shared" si="545"/>
        <v>1996</v>
      </c>
      <c r="G7027" t="s">
        <v>126</v>
      </c>
      <c r="I7027" t="s">
        <v>5222</v>
      </c>
      <c r="J7027" t="s">
        <v>5223</v>
      </c>
      <c r="K7027" t="s">
        <v>20</v>
      </c>
      <c r="L7027" t="s">
        <v>906</v>
      </c>
      <c r="M7027" t="s">
        <v>554</v>
      </c>
      <c r="N7027" t="s">
        <v>6507</v>
      </c>
      <c r="O7027" t="s">
        <v>6508</v>
      </c>
      <c r="Q7027" t="s">
        <v>909</v>
      </c>
      <c r="R7027" s="1">
        <f t="shared" si="546"/>
        <v>-25116.239999999991</v>
      </c>
      <c r="S7027" s="1">
        <f t="shared" si="547"/>
        <v>-5274.4103999999979</v>
      </c>
      <c r="T7027" s="1">
        <f t="shared" si="548"/>
        <v>-8790.7700000000041</v>
      </c>
      <c r="U7027" s="1">
        <f t="shared" si="549"/>
        <v>3516.3596000000061</v>
      </c>
    </row>
    <row r="7028" spans="1:21" x14ac:dyDescent="0.2">
      <c r="A7028" t="s">
        <v>16</v>
      </c>
      <c r="B7028" t="s">
        <v>17383</v>
      </c>
      <c r="C7028" t="s">
        <v>18</v>
      </c>
      <c r="D7028" t="s">
        <v>19</v>
      </c>
      <c r="E7028" t="s">
        <v>1391</v>
      </c>
      <c r="F7028" t="str">
        <f t="shared" si="545"/>
        <v>2017</v>
      </c>
      <c r="G7028" t="s">
        <v>126</v>
      </c>
      <c r="I7028" t="s">
        <v>16695</v>
      </c>
      <c r="J7028" t="s">
        <v>16696</v>
      </c>
      <c r="K7028" t="s">
        <v>20</v>
      </c>
      <c r="L7028" t="s">
        <v>15651</v>
      </c>
      <c r="M7028" t="s">
        <v>526</v>
      </c>
      <c r="N7028" t="s">
        <v>17743</v>
      </c>
      <c r="O7028" t="s">
        <v>17744</v>
      </c>
      <c r="Q7028" t="s">
        <v>1401</v>
      </c>
      <c r="R7028" s="1">
        <f t="shared" si="546"/>
        <v>-31500</v>
      </c>
      <c r="S7028" s="1">
        <f t="shared" si="547"/>
        <v>-6615</v>
      </c>
      <c r="T7028" s="1">
        <f t="shared" si="548"/>
        <v>-10142.209999999992</v>
      </c>
      <c r="U7028" s="1">
        <f t="shared" si="549"/>
        <v>3527.2099999999919</v>
      </c>
    </row>
    <row r="7029" spans="1:21" x14ac:dyDescent="0.2">
      <c r="A7029" t="s">
        <v>16</v>
      </c>
      <c r="B7029" t="s">
        <v>19407</v>
      </c>
      <c r="C7029" t="s">
        <v>18</v>
      </c>
      <c r="D7029" t="s">
        <v>19</v>
      </c>
      <c r="E7029" t="s">
        <v>1391</v>
      </c>
      <c r="F7029" t="str">
        <f t="shared" si="545"/>
        <v>2017</v>
      </c>
      <c r="G7029" t="s">
        <v>126</v>
      </c>
      <c r="I7029" t="s">
        <v>18762</v>
      </c>
      <c r="J7029" t="s">
        <v>18763</v>
      </c>
      <c r="K7029" t="s">
        <v>20</v>
      </c>
      <c r="L7029" t="s">
        <v>15651</v>
      </c>
      <c r="M7029" t="s">
        <v>526</v>
      </c>
      <c r="N7029" t="s">
        <v>19727</v>
      </c>
      <c r="O7029" t="s">
        <v>19728</v>
      </c>
      <c r="Q7029" t="s">
        <v>1401</v>
      </c>
      <c r="R7029" s="1">
        <f t="shared" si="546"/>
        <v>-31500</v>
      </c>
      <c r="S7029" s="1">
        <f t="shared" si="547"/>
        <v>-6615</v>
      </c>
      <c r="T7029" s="1">
        <f t="shared" si="548"/>
        <v>-10142.209999999999</v>
      </c>
      <c r="U7029" s="1">
        <f t="shared" si="549"/>
        <v>3527.2099999999991</v>
      </c>
    </row>
    <row r="7030" spans="1:21" x14ac:dyDescent="0.2">
      <c r="A7030" t="s">
        <v>16</v>
      </c>
      <c r="B7030" t="s">
        <v>15298</v>
      </c>
      <c r="C7030" t="s">
        <v>18</v>
      </c>
      <c r="D7030" t="s">
        <v>19</v>
      </c>
      <c r="E7030" t="s">
        <v>1391</v>
      </c>
      <c r="F7030" t="str">
        <f t="shared" si="545"/>
        <v>2017</v>
      </c>
      <c r="G7030" t="s">
        <v>126</v>
      </c>
      <c r="I7030" t="s">
        <v>14571</v>
      </c>
      <c r="J7030" t="s">
        <v>14572</v>
      </c>
      <c r="K7030" t="s">
        <v>20</v>
      </c>
      <c r="L7030" t="s">
        <v>15651</v>
      </c>
      <c r="M7030" t="s">
        <v>526</v>
      </c>
      <c r="N7030" t="s">
        <v>15652</v>
      </c>
      <c r="O7030" t="s">
        <v>15653</v>
      </c>
      <c r="Q7030" t="s">
        <v>1401</v>
      </c>
      <c r="R7030" s="1">
        <f t="shared" si="546"/>
        <v>-31500</v>
      </c>
      <c r="S7030" s="1">
        <f t="shared" si="547"/>
        <v>-6615</v>
      </c>
      <c r="T7030" s="1">
        <f t="shared" si="548"/>
        <v>-10142.210000000006</v>
      </c>
      <c r="U7030" s="1">
        <f t="shared" si="549"/>
        <v>3527.2100000000064</v>
      </c>
    </row>
    <row r="7031" spans="1:21" x14ac:dyDescent="0.2">
      <c r="A7031" t="s">
        <v>16</v>
      </c>
      <c r="B7031" t="s">
        <v>12067</v>
      </c>
      <c r="C7031" t="s">
        <v>18</v>
      </c>
      <c r="D7031" t="s">
        <v>19</v>
      </c>
      <c r="E7031" t="s">
        <v>1391</v>
      </c>
      <c r="F7031" t="str">
        <f t="shared" si="545"/>
        <v>2017</v>
      </c>
      <c r="G7031" t="s">
        <v>126</v>
      </c>
      <c r="I7031" t="s">
        <v>11291</v>
      </c>
      <c r="J7031" t="s">
        <v>11292</v>
      </c>
      <c r="K7031" t="s">
        <v>20</v>
      </c>
      <c r="L7031" t="s">
        <v>11290</v>
      </c>
      <c r="M7031" t="s">
        <v>526</v>
      </c>
      <c r="N7031" t="s">
        <v>12401</v>
      </c>
      <c r="O7031" t="s">
        <v>12402</v>
      </c>
      <c r="Q7031" t="s">
        <v>1401</v>
      </c>
      <c r="R7031" s="1">
        <f t="shared" si="546"/>
        <v>-31500</v>
      </c>
      <c r="S7031" s="1">
        <f t="shared" si="547"/>
        <v>-6615</v>
      </c>
      <c r="T7031" s="1">
        <f t="shared" si="548"/>
        <v>-10142.219999999987</v>
      </c>
      <c r="U7031" s="1">
        <f t="shared" si="549"/>
        <v>3527.2199999999866</v>
      </c>
    </row>
    <row r="7032" spans="1:21" x14ac:dyDescent="0.2">
      <c r="A7032" t="s">
        <v>16</v>
      </c>
      <c r="B7032" t="s">
        <v>14225</v>
      </c>
      <c r="C7032" t="s">
        <v>18</v>
      </c>
      <c r="D7032" t="s">
        <v>19</v>
      </c>
      <c r="E7032" t="s">
        <v>1391</v>
      </c>
      <c r="F7032" t="str">
        <f t="shared" si="545"/>
        <v>2017</v>
      </c>
      <c r="G7032" t="s">
        <v>126</v>
      </c>
      <c r="I7032" t="s">
        <v>13489</v>
      </c>
      <c r="J7032" t="s">
        <v>13490</v>
      </c>
      <c r="K7032" t="s">
        <v>20</v>
      </c>
      <c r="L7032" t="s">
        <v>11290</v>
      </c>
      <c r="M7032" t="s">
        <v>526</v>
      </c>
      <c r="N7032" t="s">
        <v>14571</v>
      </c>
      <c r="O7032" t="s">
        <v>14572</v>
      </c>
      <c r="Q7032" t="s">
        <v>1401</v>
      </c>
      <c r="R7032" s="1">
        <f t="shared" si="546"/>
        <v>-31500</v>
      </c>
      <c r="S7032" s="1">
        <f t="shared" si="547"/>
        <v>-6615</v>
      </c>
      <c r="T7032" s="1">
        <f t="shared" si="548"/>
        <v>-10142.220000000001</v>
      </c>
      <c r="U7032" s="1">
        <f t="shared" si="549"/>
        <v>3527.2200000000012</v>
      </c>
    </row>
    <row r="7033" spans="1:21" x14ac:dyDescent="0.2">
      <c r="A7033" t="s">
        <v>16</v>
      </c>
      <c r="B7033" t="s">
        <v>13151</v>
      </c>
      <c r="C7033" t="s">
        <v>18</v>
      </c>
      <c r="D7033" t="s">
        <v>19</v>
      </c>
      <c r="E7033" t="s">
        <v>1391</v>
      </c>
      <c r="F7033" t="str">
        <f t="shared" si="545"/>
        <v>2017</v>
      </c>
      <c r="G7033" t="s">
        <v>126</v>
      </c>
      <c r="I7033" t="s">
        <v>12401</v>
      </c>
      <c r="J7033" t="s">
        <v>12402</v>
      </c>
      <c r="K7033" t="s">
        <v>20</v>
      </c>
      <c r="L7033" t="s">
        <v>11290</v>
      </c>
      <c r="M7033" t="s">
        <v>526</v>
      </c>
      <c r="N7033" t="s">
        <v>13489</v>
      </c>
      <c r="O7033" t="s">
        <v>13490</v>
      </c>
      <c r="Q7033" t="s">
        <v>1401</v>
      </c>
      <c r="R7033" s="1">
        <f t="shared" si="546"/>
        <v>-31500</v>
      </c>
      <c r="S7033" s="1">
        <f t="shared" si="547"/>
        <v>-6615</v>
      </c>
      <c r="T7033" s="1">
        <f t="shared" si="548"/>
        <v>-10142.220000000001</v>
      </c>
      <c r="U7033" s="1">
        <f t="shared" si="549"/>
        <v>3527.2200000000012</v>
      </c>
    </row>
    <row r="7034" spans="1:21" x14ac:dyDescent="0.2">
      <c r="A7034" t="s">
        <v>16</v>
      </c>
      <c r="B7034" t="s">
        <v>11005</v>
      </c>
      <c r="C7034" t="s">
        <v>18</v>
      </c>
      <c r="D7034" t="s">
        <v>19</v>
      </c>
      <c r="E7034" t="s">
        <v>1391</v>
      </c>
      <c r="F7034" t="str">
        <f t="shared" si="545"/>
        <v>2017</v>
      </c>
      <c r="G7034" t="s">
        <v>126</v>
      </c>
      <c r="I7034" t="s">
        <v>10181</v>
      </c>
      <c r="J7034" t="s">
        <v>10182</v>
      </c>
      <c r="K7034" t="s">
        <v>20</v>
      </c>
      <c r="L7034" t="s">
        <v>11290</v>
      </c>
      <c r="M7034" t="s">
        <v>526</v>
      </c>
      <c r="N7034" t="s">
        <v>11291</v>
      </c>
      <c r="O7034" t="s">
        <v>11292</v>
      </c>
      <c r="Q7034" t="s">
        <v>1401</v>
      </c>
      <c r="R7034" s="1">
        <f t="shared" si="546"/>
        <v>-31500</v>
      </c>
      <c r="S7034" s="1">
        <f t="shared" si="547"/>
        <v>-6615</v>
      </c>
      <c r="T7034" s="1">
        <f t="shared" si="548"/>
        <v>-10142.220000000001</v>
      </c>
      <c r="U7034" s="1">
        <f t="shared" si="549"/>
        <v>3527.2200000000012</v>
      </c>
    </row>
    <row r="7035" spans="1:21" x14ac:dyDescent="0.2">
      <c r="A7035" t="s">
        <v>16</v>
      </c>
      <c r="B7035" t="s">
        <v>18410</v>
      </c>
      <c r="C7035" t="s">
        <v>18</v>
      </c>
      <c r="D7035" t="s">
        <v>19</v>
      </c>
      <c r="E7035" t="s">
        <v>1391</v>
      </c>
      <c r="F7035" t="str">
        <f t="shared" si="545"/>
        <v>2017</v>
      </c>
      <c r="G7035" t="s">
        <v>126</v>
      </c>
      <c r="I7035" t="s">
        <v>17743</v>
      </c>
      <c r="J7035" t="s">
        <v>17744</v>
      </c>
      <c r="K7035" t="s">
        <v>20</v>
      </c>
      <c r="L7035" t="s">
        <v>11290</v>
      </c>
      <c r="M7035" t="s">
        <v>526</v>
      </c>
      <c r="N7035" t="s">
        <v>18762</v>
      </c>
      <c r="O7035" t="s">
        <v>18763</v>
      </c>
      <c r="Q7035" t="s">
        <v>1401</v>
      </c>
      <c r="R7035" s="1">
        <f t="shared" si="546"/>
        <v>-31500</v>
      </c>
      <c r="S7035" s="1">
        <f t="shared" si="547"/>
        <v>-6615</v>
      </c>
      <c r="T7035" s="1">
        <f t="shared" si="548"/>
        <v>-10142.220000000001</v>
      </c>
      <c r="U7035" s="1">
        <f t="shared" si="549"/>
        <v>3527.2200000000012</v>
      </c>
    </row>
    <row r="7036" spans="1:21" x14ac:dyDescent="0.2">
      <c r="A7036" t="s">
        <v>16</v>
      </c>
      <c r="B7036" t="s">
        <v>16349</v>
      </c>
      <c r="C7036" t="s">
        <v>18</v>
      </c>
      <c r="D7036" t="s">
        <v>19</v>
      </c>
      <c r="E7036" t="s">
        <v>1391</v>
      </c>
      <c r="F7036" t="str">
        <f t="shared" si="545"/>
        <v>2017</v>
      </c>
      <c r="G7036" t="s">
        <v>126</v>
      </c>
      <c r="I7036" t="s">
        <v>15652</v>
      </c>
      <c r="J7036" t="s">
        <v>15653</v>
      </c>
      <c r="K7036" t="s">
        <v>20</v>
      </c>
      <c r="L7036" t="s">
        <v>11290</v>
      </c>
      <c r="M7036" t="s">
        <v>526</v>
      </c>
      <c r="N7036" t="s">
        <v>16695</v>
      </c>
      <c r="O7036" t="s">
        <v>16696</v>
      </c>
      <c r="Q7036" t="s">
        <v>1401</v>
      </c>
      <c r="R7036" s="1">
        <f t="shared" si="546"/>
        <v>-31500</v>
      </c>
      <c r="S7036" s="1">
        <f t="shared" si="547"/>
        <v>-6615</v>
      </c>
      <c r="T7036" s="1">
        <f t="shared" si="548"/>
        <v>-10142.220000000001</v>
      </c>
      <c r="U7036" s="1">
        <f t="shared" si="549"/>
        <v>3527.2200000000012</v>
      </c>
    </row>
    <row r="7037" spans="1:21" x14ac:dyDescent="0.2">
      <c r="A7037" t="s">
        <v>2467</v>
      </c>
      <c r="B7037" t="s">
        <v>13151</v>
      </c>
      <c r="C7037" t="s">
        <v>18</v>
      </c>
      <c r="D7037" t="s">
        <v>19</v>
      </c>
      <c r="E7037" t="s">
        <v>1318</v>
      </c>
      <c r="F7037" t="str">
        <f t="shared" si="545"/>
        <v>2012</v>
      </c>
      <c r="G7037" t="s">
        <v>2352</v>
      </c>
      <c r="I7037" t="s">
        <v>13138</v>
      </c>
      <c r="J7037" t="s">
        <v>13139</v>
      </c>
      <c r="K7037" t="s">
        <v>20</v>
      </c>
      <c r="L7037" t="s">
        <v>14209</v>
      </c>
      <c r="M7037" t="s">
        <v>559</v>
      </c>
      <c r="N7037" t="s">
        <v>14210</v>
      </c>
      <c r="O7037" t="s">
        <v>14211</v>
      </c>
      <c r="Q7037" t="s">
        <v>3331</v>
      </c>
      <c r="R7037" s="1">
        <f t="shared" si="546"/>
        <v>-26549.570000000298</v>
      </c>
      <c r="S7037" s="1">
        <f t="shared" si="547"/>
        <v>-5575.409700000062</v>
      </c>
      <c r="T7037" s="1">
        <f t="shared" si="548"/>
        <v>-9154.7399999992922</v>
      </c>
      <c r="U7037" s="1">
        <f t="shared" si="549"/>
        <v>3579.3302999992302</v>
      </c>
    </row>
    <row r="7038" spans="1:21" x14ac:dyDescent="0.2">
      <c r="A7038" t="s">
        <v>1404</v>
      </c>
      <c r="B7038" t="s">
        <v>17</v>
      </c>
      <c r="C7038" t="s">
        <v>18</v>
      </c>
      <c r="D7038" t="s">
        <v>19</v>
      </c>
      <c r="E7038" t="s">
        <v>831</v>
      </c>
      <c r="F7038" t="str">
        <f t="shared" si="545"/>
        <v>1994</v>
      </c>
      <c r="G7038" t="s">
        <v>1405</v>
      </c>
      <c r="I7038" s="3">
        <v>70761.8</v>
      </c>
      <c r="J7038" s="3">
        <v>202211.15</v>
      </c>
      <c r="K7038" s="2">
        <v>0</v>
      </c>
      <c r="L7038" s="3">
        <v>-9004.89</v>
      </c>
      <c r="M7038" s="4">
        <v>0.34989999999999999</v>
      </c>
      <c r="N7038" s="5">
        <v>61756.91</v>
      </c>
      <c r="O7038" s="5">
        <v>176478.49</v>
      </c>
      <c r="Q7038" t="s">
        <v>1914</v>
      </c>
      <c r="R7038" s="1">
        <f t="shared" si="546"/>
        <v>-25732.660000000003</v>
      </c>
      <c r="S7038" s="1">
        <f t="shared" si="547"/>
        <v>-5403.8586000000005</v>
      </c>
      <c r="T7038" s="1">
        <f t="shared" si="548"/>
        <v>-9004.89</v>
      </c>
      <c r="U7038" s="1">
        <f t="shared" si="549"/>
        <v>3601.0313999999989</v>
      </c>
    </row>
    <row r="7039" spans="1:21" x14ac:dyDescent="0.2">
      <c r="A7039" t="s">
        <v>1404</v>
      </c>
      <c r="B7039" t="s">
        <v>9899</v>
      </c>
      <c r="C7039" t="s">
        <v>18</v>
      </c>
      <c r="D7039" t="s">
        <v>19</v>
      </c>
      <c r="E7039" t="s">
        <v>831</v>
      </c>
      <c r="F7039" t="str">
        <f t="shared" si="545"/>
        <v>1994</v>
      </c>
      <c r="G7039" t="s">
        <v>1405</v>
      </c>
      <c r="I7039" t="s">
        <v>9110</v>
      </c>
      <c r="J7039" t="s">
        <v>9111</v>
      </c>
      <c r="K7039" t="s">
        <v>20</v>
      </c>
      <c r="L7039" t="s">
        <v>1911</v>
      </c>
      <c r="M7039" t="s">
        <v>693</v>
      </c>
      <c r="N7039" t="s">
        <v>10203</v>
      </c>
      <c r="O7039" t="s">
        <v>10204</v>
      </c>
      <c r="Q7039" t="s">
        <v>1914</v>
      </c>
      <c r="R7039" s="1">
        <f t="shared" si="546"/>
        <v>-25732.660000000003</v>
      </c>
      <c r="S7039" s="1">
        <f t="shared" si="547"/>
        <v>-5403.8586000000005</v>
      </c>
      <c r="T7039" s="1">
        <f t="shared" si="548"/>
        <v>-9004.89</v>
      </c>
      <c r="U7039" s="1">
        <f t="shared" si="549"/>
        <v>3601.0313999999989</v>
      </c>
    </row>
    <row r="7040" spans="1:21" x14ac:dyDescent="0.2">
      <c r="A7040" t="s">
        <v>1404</v>
      </c>
      <c r="B7040" t="s">
        <v>8771</v>
      </c>
      <c r="C7040" t="s">
        <v>18</v>
      </c>
      <c r="D7040" t="s">
        <v>19</v>
      </c>
      <c r="E7040" t="s">
        <v>831</v>
      </c>
      <c r="F7040" t="str">
        <f t="shared" si="545"/>
        <v>1994</v>
      </c>
      <c r="G7040" t="s">
        <v>1405</v>
      </c>
      <c r="I7040" t="s">
        <v>7997</v>
      </c>
      <c r="J7040" t="s">
        <v>7998</v>
      </c>
      <c r="K7040" t="s">
        <v>20</v>
      </c>
      <c r="L7040" t="s">
        <v>1911</v>
      </c>
      <c r="M7040" t="s">
        <v>693</v>
      </c>
      <c r="N7040" t="s">
        <v>9110</v>
      </c>
      <c r="O7040" t="s">
        <v>9111</v>
      </c>
      <c r="Q7040" t="s">
        <v>1914</v>
      </c>
      <c r="R7040" s="1">
        <f t="shared" si="546"/>
        <v>-25732.660000000003</v>
      </c>
      <c r="S7040" s="1">
        <f t="shared" si="547"/>
        <v>-5403.8586000000005</v>
      </c>
      <c r="T7040" s="1">
        <f t="shared" si="548"/>
        <v>-9004.89</v>
      </c>
      <c r="U7040" s="1">
        <f t="shared" si="549"/>
        <v>3601.0313999999989</v>
      </c>
    </row>
    <row r="7041" spans="1:21" x14ac:dyDescent="0.2">
      <c r="A7041" t="s">
        <v>1404</v>
      </c>
      <c r="B7041" t="s">
        <v>6317</v>
      </c>
      <c r="C7041" t="s">
        <v>18</v>
      </c>
      <c r="D7041" t="s">
        <v>19</v>
      </c>
      <c r="E7041" t="s">
        <v>831</v>
      </c>
      <c r="F7041" t="str">
        <f t="shared" si="545"/>
        <v>1994</v>
      </c>
      <c r="G7041" t="s">
        <v>1405</v>
      </c>
      <c r="I7041" t="s">
        <v>5564</v>
      </c>
      <c r="J7041" t="s">
        <v>5565</v>
      </c>
      <c r="K7041" t="s">
        <v>20</v>
      </c>
      <c r="L7041" t="s">
        <v>1911</v>
      </c>
      <c r="M7041" t="s">
        <v>693</v>
      </c>
      <c r="N7041" t="s">
        <v>6806</v>
      </c>
      <c r="O7041" t="s">
        <v>6807</v>
      </c>
      <c r="Q7041" t="s">
        <v>1914</v>
      </c>
      <c r="R7041" s="1">
        <f t="shared" si="546"/>
        <v>-25732.660000000003</v>
      </c>
      <c r="S7041" s="1">
        <f t="shared" si="547"/>
        <v>-5403.8586000000005</v>
      </c>
      <c r="T7041" s="1">
        <f t="shared" si="548"/>
        <v>-9004.89</v>
      </c>
      <c r="U7041" s="1">
        <f t="shared" si="549"/>
        <v>3601.0313999999989</v>
      </c>
    </row>
    <row r="7042" spans="1:21" x14ac:dyDescent="0.2">
      <c r="A7042" t="s">
        <v>1404</v>
      </c>
      <c r="B7042" t="s">
        <v>7582</v>
      </c>
      <c r="C7042" t="s">
        <v>18</v>
      </c>
      <c r="D7042" t="s">
        <v>19</v>
      </c>
      <c r="E7042" t="s">
        <v>831</v>
      </c>
      <c r="F7042" t="str">
        <f t="shared" ref="F7042:F7105" si="550">LEFT(E7042,4)</f>
        <v>1994</v>
      </c>
      <c r="G7042" t="s">
        <v>1405</v>
      </c>
      <c r="I7042" t="s">
        <v>6806</v>
      </c>
      <c r="J7042" t="s">
        <v>6807</v>
      </c>
      <c r="K7042" t="s">
        <v>20</v>
      </c>
      <c r="L7042" t="s">
        <v>1911</v>
      </c>
      <c r="M7042" t="s">
        <v>693</v>
      </c>
      <c r="N7042" t="s">
        <v>7997</v>
      </c>
      <c r="O7042" t="s">
        <v>7998</v>
      </c>
      <c r="Q7042" t="s">
        <v>1914</v>
      </c>
      <c r="R7042" s="1">
        <f t="shared" ref="R7042:R7105" si="551">O7042-J7042</f>
        <v>-25732.659999999989</v>
      </c>
      <c r="S7042" s="1">
        <f t="shared" ref="S7042:S7105" si="552">R7042*0.21</f>
        <v>-5403.8585999999978</v>
      </c>
      <c r="T7042" s="1">
        <f t="shared" ref="T7042:T7105" si="553">N7042-I7042</f>
        <v>-9004.89</v>
      </c>
      <c r="U7042" s="1">
        <f t="shared" ref="U7042:U7105" si="554">S7042-T7042</f>
        <v>3601.0314000000017</v>
      </c>
    </row>
    <row r="7043" spans="1:21" x14ac:dyDescent="0.2">
      <c r="A7043" t="s">
        <v>1404</v>
      </c>
      <c r="B7043" t="s">
        <v>4967</v>
      </c>
      <c r="C7043" t="s">
        <v>18</v>
      </c>
      <c r="D7043" t="s">
        <v>19</v>
      </c>
      <c r="E7043" t="s">
        <v>831</v>
      </c>
      <c r="F7043" t="str">
        <f t="shared" si="550"/>
        <v>1994</v>
      </c>
      <c r="G7043" t="s">
        <v>1405</v>
      </c>
      <c r="I7043" t="s">
        <v>4155</v>
      </c>
      <c r="J7043" t="s">
        <v>4156</v>
      </c>
      <c r="K7043" t="s">
        <v>20</v>
      </c>
      <c r="L7043" t="s">
        <v>1911</v>
      </c>
      <c r="M7043" t="s">
        <v>693</v>
      </c>
      <c r="N7043" t="s">
        <v>5564</v>
      </c>
      <c r="O7043" t="s">
        <v>5565</v>
      </c>
      <c r="Q7043" t="s">
        <v>1914</v>
      </c>
      <c r="R7043" s="1">
        <f t="shared" si="551"/>
        <v>-25732.659999999989</v>
      </c>
      <c r="S7043" s="1">
        <f t="shared" si="552"/>
        <v>-5403.8585999999978</v>
      </c>
      <c r="T7043" s="1">
        <f t="shared" si="553"/>
        <v>-9004.89</v>
      </c>
      <c r="U7043" s="1">
        <f t="shared" si="554"/>
        <v>3601.0314000000017</v>
      </c>
    </row>
    <row r="7044" spans="1:21" x14ac:dyDescent="0.2">
      <c r="A7044" t="s">
        <v>1404</v>
      </c>
      <c r="B7044" t="s">
        <v>3360</v>
      </c>
      <c r="C7044" t="s">
        <v>18</v>
      </c>
      <c r="D7044" t="s">
        <v>19</v>
      </c>
      <c r="E7044" t="s">
        <v>831</v>
      </c>
      <c r="F7044" t="str">
        <f t="shared" si="550"/>
        <v>1994</v>
      </c>
      <c r="G7044" t="s">
        <v>1405</v>
      </c>
      <c r="I7044" t="s">
        <v>1912</v>
      </c>
      <c r="J7044" t="s">
        <v>1913</v>
      </c>
      <c r="K7044" t="s">
        <v>20</v>
      </c>
      <c r="L7044" t="s">
        <v>1911</v>
      </c>
      <c r="M7044" t="s">
        <v>693</v>
      </c>
      <c r="N7044" t="s">
        <v>4155</v>
      </c>
      <c r="O7044" t="s">
        <v>4156</v>
      </c>
      <c r="Q7044" t="s">
        <v>1914</v>
      </c>
      <c r="R7044" s="1">
        <f t="shared" si="551"/>
        <v>-25732.660000000003</v>
      </c>
      <c r="S7044" s="1">
        <f t="shared" si="552"/>
        <v>-5403.8586000000005</v>
      </c>
      <c r="T7044" s="1">
        <f t="shared" si="553"/>
        <v>-9004.8900000000067</v>
      </c>
      <c r="U7044" s="1">
        <f t="shared" si="554"/>
        <v>3601.0314000000062</v>
      </c>
    </row>
    <row r="7045" spans="1:21" x14ac:dyDescent="0.2">
      <c r="A7045" t="s">
        <v>1404</v>
      </c>
      <c r="B7045" t="s">
        <v>8771</v>
      </c>
      <c r="C7045" t="s">
        <v>18</v>
      </c>
      <c r="D7045" t="s">
        <v>19</v>
      </c>
      <c r="E7045" t="s">
        <v>1083</v>
      </c>
      <c r="F7045" t="str">
        <f t="shared" si="550"/>
        <v>2003</v>
      </c>
      <c r="G7045" t="s">
        <v>1405</v>
      </c>
      <c r="I7045" t="s">
        <v>8137</v>
      </c>
      <c r="J7045" t="s">
        <v>8138</v>
      </c>
      <c r="K7045" t="s">
        <v>20</v>
      </c>
      <c r="L7045" t="s">
        <v>9243</v>
      </c>
      <c r="M7045" t="s">
        <v>1720</v>
      </c>
      <c r="N7045" t="s">
        <v>9244</v>
      </c>
      <c r="O7045" t="s">
        <v>9245</v>
      </c>
      <c r="Q7045" t="s">
        <v>1432</v>
      </c>
      <c r="R7045" s="1">
        <f t="shared" si="551"/>
        <v>-26587.350000000035</v>
      </c>
      <c r="S7045" s="1">
        <f t="shared" si="552"/>
        <v>-5583.3435000000072</v>
      </c>
      <c r="T7045" s="1">
        <f t="shared" si="553"/>
        <v>-9199.6199999999953</v>
      </c>
      <c r="U7045" s="1">
        <f t="shared" si="554"/>
        <v>3616.2764999999881</v>
      </c>
    </row>
    <row r="7046" spans="1:21" x14ac:dyDescent="0.2">
      <c r="A7046" t="s">
        <v>1404</v>
      </c>
      <c r="B7046" t="s">
        <v>17</v>
      </c>
      <c r="C7046" t="s">
        <v>18</v>
      </c>
      <c r="D7046" t="s">
        <v>19</v>
      </c>
      <c r="E7046" t="s">
        <v>496</v>
      </c>
      <c r="F7046" t="str">
        <f t="shared" si="550"/>
        <v>1988</v>
      </c>
      <c r="G7046" t="s">
        <v>1405</v>
      </c>
      <c r="I7046" s="3">
        <v>20085.810000000001</v>
      </c>
      <c r="J7046" s="3">
        <v>58138.73</v>
      </c>
      <c r="K7046" s="2">
        <v>0</v>
      </c>
      <c r="L7046" s="3">
        <v>-9253.67</v>
      </c>
      <c r="M7046" s="4">
        <v>0.34549999999999997</v>
      </c>
      <c r="N7046" s="5">
        <v>10832.14</v>
      </c>
      <c r="O7046" s="5">
        <v>31353.81</v>
      </c>
      <c r="Q7046" t="s">
        <v>1673</v>
      </c>
      <c r="R7046" s="1">
        <f t="shared" si="551"/>
        <v>-26784.920000000002</v>
      </c>
      <c r="S7046" s="1">
        <f t="shared" si="552"/>
        <v>-5624.8332</v>
      </c>
      <c r="T7046" s="1">
        <f t="shared" si="553"/>
        <v>-9253.6700000000019</v>
      </c>
      <c r="U7046" s="1">
        <f t="shared" si="554"/>
        <v>3628.8368000000019</v>
      </c>
    </row>
    <row r="7047" spans="1:21" x14ac:dyDescent="0.2">
      <c r="A7047" t="s">
        <v>1404</v>
      </c>
      <c r="B7047" t="s">
        <v>3360</v>
      </c>
      <c r="C7047" t="s">
        <v>18</v>
      </c>
      <c r="D7047" t="s">
        <v>19</v>
      </c>
      <c r="E7047" t="s">
        <v>496</v>
      </c>
      <c r="F7047" t="str">
        <f t="shared" si="550"/>
        <v>1988</v>
      </c>
      <c r="G7047" t="s">
        <v>1405</v>
      </c>
      <c r="I7047" t="s">
        <v>1671</v>
      </c>
      <c r="J7047" t="s">
        <v>1672</v>
      </c>
      <c r="K7047" t="s">
        <v>20</v>
      </c>
      <c r="L7047" t="s">
        <v>4052</v>
      </c>
      <c r="M7047" t="s">
        <v>256</v>
      </c>
      <c r="N7047" t="s">
        <v>4053</v>
      </c>
      <c r="O7047" t="s">
        <v>4054</v>
      </c>
      <c r="Q7047" t="s">
        <v>1673</v>
      </c>
      <c r="R7047" s="1">
        <f t="shared" si="551"/>
        <v>-26784.920000000002</v>
      </c>
      <c r="S7047" s="1">
        <f t="shared" si="552"/>
        <v>-5624.8332</v>
      </c>
      <c r="T7047" s="1">
        <f t="shared" si="553"/>
        <v>-9253.68</v>
      </c>
      <c r="U7047" s="1">
        <f t="shared" si="554"/>
        <v>3628.8468000000003</v>
      </c>
    </row>
    <row r="7048" spans="1:21" x14ac:dyDescent="0.2">
      <c r="A7048" t="s">
        <v>1404</v>
      </c>
      <c r="B7048" t="s">
        <v>14225</v>
      </c>
      <c r="C7048" t="s">
        <v>18</v>
      </c>
      <c r="D7048" t="s">
        <v>19</v>
      </c>
      <c r="E7048" t="s">
        <v>1177</v>
      </c>
      <c r="F7048" t="str">
        <f t="shared" si="550"/>
        <v>2007</v>
      </c>
      <c r="G7048" t="s">
        <v>2223</v>
      </c>
      <c r="I7048" t="s">
        <v>13639</v>
      </c>
      <c r="J7048" t="s">
        <v>13640</v>
      </c>
      <c r="K7048" t="s">
        <v>20</v>
      </c>
      <c r="L7048" t="s">
        <v>9315</v>
      </c>
      <c r="M7048" t="s">
        <v>3751</v>
      </c>
      <c r="N7048" t="s">
        <v>14709</v>
      </c>
      <c r="O7048" t="s">
        <v>14710</v>
      </c>
      <c r="Q7048" t="s">
        <v>2263</v>
      </c>
      <c r="R7048" s="1">
        <f t="shared" si="551"/>
        <v>-34137.820000000007</v>
      </c>
      <c r="S7048" s="1">
        <f t="shared" si="552"/>
        <v>-7168.9422000000013</v>
      </c>
      <c r="T7048" s="1">
        <f t="shared" si="553"/>
        <v>-10837.75</v>
      </c>
      <c r="U7048" s="1">
        <f t="shared" si="554"/>
        <v>3668.8077999999987</v>
      </c>
    </row>
    <row r="7049" spans="1:21" x14ac:dyDescent="0.2">
      <c r="A7049" t="s">
        <v>1404</v>
      </c>
      <c r="B7049" t="s">
        <v>13151</v>
      </c>
      <c r="C7049" t="s">
        <v>18</v>
      </c>
      <c r="D7049" t="s">
        <v>19</v>
      </c>
      <c r="E7049" t="s">
        <v>1177</v>
      </c>
      <c r="F7049" t="str">
        <f t="shared" si="550"/>
        <v>2007</v>
      </c>
      <c r="G7049" t="s">
        <v>2223</v>
      </c>
      <c r="I7049" t="s">
        <v>12576</v>
      </c>
      <c r="J7049" t="s">
        <v>12577</v>
      </c>
      <c r="K7049" t="s">
        <v>20</v>
      </c>
      <c r="L7049" t="s">
        <v>9315</v>
      </c>
      <c r="M7049" t="s">
        <v>3751</v>
      </c>
      <c r="N7049" t="s">
        <v>13639</v>
      </c>
      <c r="O7049" t="s">
        <v>13640</v>
      </c>
      <c r="Q7049" t="s">
        <v>2263</v>
      </c>
      <c r="R7049" s="1">
        <f t="shared" si="551"/>
        <v>-34137.820000000007</v>
      </c>
      <c r="S7049" s="1">
        <f t="shared" si="552"/>
        <v>-7168.9422000000013</v>
      </c>
      <c r="T7049" s="1">
        <f t="shared" si="553"/>
        <v>-10837.75</v>
      </c>
      <c r="U7049" s="1">
        <f t="shared" si="554"/>
        <v>3668.8077999999987</v>
      </c>
    </row>
    <row r="7050" spans="1:21" x14ac:dyDescent="0.2">
      <c r="A7050" t="s">
        <v>1404</v>
      </c>
      <c r="B7050" t="s">
        <v>12067</v>
      </c>
      <c r="C7050" t="s">
        <v>18</v>
      </c>
      <c r="D7050" t="s">
        <v>19</v>
      </c>
      <c r="E7050" t="s">
        <v>1177</v>
      </c>
      <c r="F7050" t="str">
        <f t="shared" si="550"/>
        <v>2007</v>
      </c>
      <c r="G7050" t="s">
        <v>2223</v>
      </c>
      <c r="I7050" t="s">
        <v>11496</v>
      </c>
      <c r="J7050" t="s">
        <v>11497</v>
      </c>
      <c r="K7050" t="s">
        <v>20</v>
      </c>
      <c r="L7050" t="s">
        <v>9315</v>
      </c>
      <c r="M7050" t="s">
        <v>3751</v>
      </c>
      <c r="N7050" t="s">
        <v>12576</v>
      </c>
      <c r="O7050" t="s">
        <v>12577</v>
      </c>
      <c r="Q7050" t="s">
        <v>2263</v>
      </c>
      <c r="R7050" s="1">
        <f t="shared" si="551"/>
        <v>-34137.820000000007</v>
      </c>
      <c r="S7050" s="1">
        <f t="shared" si="552"/>
        <v>-7168.9422000000013</v>
      </c>
      <c r="T7050" s="1">
        <f t="shared" si="553"/>
        <v>-10837.75</v>
      </c>
      <c r="U7050" s="1">
        <f t="shared" si="554"/>
        <v>3668.8077999999987</v>
      </c>
    </row>
    <row r="7051" spans="1:21" x14ac:dyDescent="0.2">
      <c r="A7051" t="s">
        <v>1404</v>
      </c>
      <c r="B7051" t="s">
        <v>11005</v>
      </c>
      <c r="C7051" t="s">
        <v>18</v>
      </c>
      <c r="D7051" t="s">
        <v>19</v>
      </c>
      <c r="E7051" t="s">
        <v>1177</v>
      </c>
      <c r="F7051" t="str">
        <f t="shared" si="550"/>
        <v>2007</v>
      </c>
      <c r="G7051" t="s">
        <v>2223</v>
      </c>
      <c r="I7051" t="s">
        <v>10406</v>
      </c>
      <c r="J7051" t="s">
        <v>10407</v>
      </c>
      <c r="K7051" t="s">
        <v>20</v>
      </c>
      <c r="L7051" t="s">
        <v>9315</v>
      </c>
      <c r="M7051" t="s">
        <v>3751</v>
      </c>
      <c r="N7051" t="s">
        <v>11496</v>
      </c>
      <c r="O7051" t="s">
        <v>11497</v>
      </c>
      <c r="Q7051" t="s">
        <v>2263</v>
      </c>
      <c r="R7051" s="1">
        <f t="shared" si="551"/>
        <v>-34137.820000000007</v>
      </c>
      <c r="S7051" s="1">
        <f t="shared" si="552"/>
        <v>-7168.9422000000013</v>
      </c>
      <c r="T7051" s="1">
        <f t="shared" si="553"/>
        <v>-10837.75</v>
      </c>
      <c r="U7051" s="1">
        <f t="shared" si="554"/>
        <v>3668.8077999999987</v>
      </c>
    </row>
    <row r="7052" spans="1:21" x14ac:dyDescent="0.2">
      <c r="A7052" t="s">
        <v>1404</v>
      </c>
      <c r="B7052" t="s">
        <v>9899</v>
      </c>
      <c r="C7052" t="s">
        <v>18</v>
      </c>
      <c r="D7052" t="s">
        <v>19</v>
      </c>
      <c r="E7052" t="s">
        <v>1177</v>
      </c>
      <c r="F7052" t="str">
        <f t="shared" si="550"/>
        <v>2007</v>
      </c>
      <c r="G7052" t="s">
        <v>2223</v>
      </c>
      <c r="I7052" t="s">
        <v>9316</v>
      </c>
      <c r="J7052" t="s">
        <v>9317</v>
      </c>
      <c r="K7052" t="s">
        <v>20</v>
      </c>
      <c r="L7052" t="s">
        <v>9315</v>
      </c>
      <c r="M7052" t="s">
        <v>3751</v>
      </c>
      <c r="N7052" t="s">
        <v>10406</v>
      </c>
      <c r="O7052" t="s">
        <v>10407</v>
      </c>
      <c r="Q7052" t="s">
        <v>2263</v>
      </c>
      <c r="R7052" s="1">
        <f t="shared" si="551"/>
        <v>-34137.820000000007</v>
      </c>
      <c r="S7052" s="1">
        <f t="shared" si="552"/>
        <v>-7168.9422000000013</v>
      </c>
      <c r="T7052" s="1">
        <f t="shared" si="553"/>
        <v>-10837.75</v>
      </c>
      <c r="U7052" s="1">
        <f t="shared" si="554"/>
        <v>3668.8077999999987</v>
      </c>
    </row>
    <row r="7053" spans="1:21" x14ac:dyDescent="0.2">
      <c r="A7053" t="s">
        <v>1404</v>
      </c>
      <c r="B7053" t="s">
        <v>18410</v>
      </c>
      <c r="C7053" t="s">
        <v>18</v>
      </c>
      <c r="D7053" t="s">
        <v>19</v>
      </c>
      <c r="E7053" t="s">
        <v>1177</v>
      </c>
      <c r="F7053" t="str">
        <f t="shared" si="550"/>
        <v>2007</v>
      </c>
      <c r="G7053" t="s">
        <v>2223</v>
      </c>
      <c r="I7053" t="s">
        <v>17835</v>
      </c>
      <c r="J7053" t="s">
        <v>17836</v>
      </c>
      <c r="K7053" t="s">
        <v>20</v>
      </c>
      <c r="L7053" t="s">
        <v>9315</v>
      </c>
      <c r="M7053" t="s">
        <v>3751</v>
      </c>
      <c r="N7053" t="s">
        <v>18843</v>
      </c>
      <c r="O7053" t="s">
        <v>18844</v>
      </c>
      <c r="Q7053" t="s">
        <v>2263</v>
      </c>
      <c r="R7053" s="1">
        <f t="shared" si="551"/>
        <v>-34137.819999999978</v>
      </c>
      <c r="S7053" s="1">
        <f t="shared" si="552"/>
        <v>-7168.942199999995</v>
      </c>
      <c r="T7053" s="1">
        <f t="shared" si="553"/>
        <v>-10837.75</v>
      </c>
      <c r="U7053" s="1">
        <f t="shared" si="554"/>
        <v>3668.807800000005</v>
      </c>
    </row>
    <row r="7054" spans="1:21" x14ac:dyDescent="0.2">
      <c r="A7054" t="s">
        <v>1404</v>
      </c>
      <c r="B7054" t="s">
        <v>16349</v>
      </c>
      <c r="C7054" t="s">
        <v>18</v>
      </c>
      <c r="D7054" t="s">
        <v>19</v>
      </c>
      <c r="E7054" t="s">
        <v>1177</v>
      </c>
      <c r="F7054" t="str">
        <f t="shared" si="550"/>
        <v>2007</v>
      </c>
      <c r="G7054" t="s">
        <v>2223</v>
      </c>
      <c r="I7054" t="s">
        <v>15775</v>
      </c>
      <c r="J7054" t="s">
        <v>15776</v>
      </c>
      <c r="K7054" t="s">
        <v>20</v>
      </c>
      <c r="L7054" t="s">
        <v>9315</v>
      </c>
      <c r="M7054" t="s">
        <v>3751</v>
      </c>
      <c r="N7054" t="s">
        <v>16801</v>
      </c>
      <c r="O7054" t="s">
        <v>16802</v>
      </c>
      <c r="Q7054" t="s">
        <v>2263</v>
      </c>
      <c r="R7054" s="1">
        <f t="shared" si="551"/>
        <v>-34137.819999999949</v>
      </c>
      <c r="S7054" s="1">
        <f t="shared" si="552"/>
        <v>-7168.9421999999886</v>
      </c>
      <c r="T7054" s="1">
        <f t="shared" si="553"/>
        <v>-10837.75</v>
      </c>
      <c r="U7054" s="1">
        <f t="shared" si="554"/>
        <v>3668.8078000000114</v>
      </c>
    </row>
    <row r="7055" spans="1:21" x14ac:dyDescent="0.2">
      <c r="A7055" t="s">
        <v>1404</v>
      </c>
      <c r="B7055" t="s">
        <v>8771</v>
      </c>
      <c r="C7055" t="s">
        <v>18</v>
      </c>
      <c r="D7055" t="s">
        <v>19</v>
      </c>
      <c r="E7055" t="s">
        <v>1177</v>
      </c>
      <c r="F7055" t="str">
        <f t="shared" si="550"/>
        <v>2007</v>
      </c>
      <c r="G7055" t="s">
        <v>2223</v>
      </c>
      <c r="I7055" t="s">
        <v>8198</v>
      </c>
      <c r="J7055" t="s">
        <v>8199</v>
      </c>
      <c r="K7055" t="s">
        <v>20</v>
      </c>
      <c r="L7055" t="s">
        <v>9315</v>
      </c>
      <c r="M7055" t="s">
        <v>3751</v>
      </c>
      <c r="N7055" t="s">
        <v>9316</v>
      </c>
      <c r="O7055" t="s">
        <v>9317</v>
      </c>
      <c r="Q7055" t="s">
        <v>2263</v>
      </c>
      <c r="R7055" s="1">
        <f t="shared" si="551"/>
        <v>-34137.819999999949</v>
      </c>
      <c r="S7055" s="1">
        <f t="shared" si="552"/>
        <v>-7168.9421999999886</v>
      </c>
      <c r="T7055" s="1">
        <f t="shared" si="553"/>
        <v>-10837.75</v>
      </c>
      <c r="U7055" s="1">
        <f t="shared" si="554"/>
        <v>3668.8078000000114</v>
      </c>
    </row>
    <row r="7056" spans="1:21" x14ac:dyDescent="0.2">
      <c r="A7056" t="s">
        <v>1404</v>
      </c>
      <c r="B7056" t="s">
        <v>15298</v>
      </c>
      <c r="C7056" t="s">
        <v>18</v>
      </c>
      <c r="D7056" t="s">
        <v>19</v>
      </c>
      <c r="E7056" t="s">
        <v>1177</v>
      </c>
      <c r="F7056" t="str">
        <f t="shared" si="550"/>
        <v>2007</v>
      </c>
      <c r="G7056" t="s">
        <v>2223</v>
      </c>
      <c r="I7056" t="s">
        <v>14709</v>
      </c>
      <c r="J7056" t="s">
        <v>14710</v>
      </c>
      <c r="K7056" t="s">
        <v>20</v>
      </c>
      <c r="L7056" t="s">
        <v>15774</v>
      </c>
      <c r="M7056" t="s">
        <v>3751</v>
      </c>
      <c r="N7056" t="s">
        <v>15775</v>
      </c>
      <c r="O7056" t="s">
        <v>15776</v>
      </c>
      <c r="Q7056" t="s">
        <v>2263</v>
      </c>
      <c r="R7056" s="1">
        <f t="shared" si="551"/>
        <v>-34137.820000000007</v>
      </c>
      <c r="S7056" s="1">
        <f t="shared" si="552"/>
        <v>-7168.9422000000013</v>
      </c>
      <c r="T7056" s="1">
        <f t="shared" si="553"/>
        <v>-10837.759999999995</v>
      </c>
      <c r="U7056" s="1">
        <f t="shared" si="554"/>
        <v>3668.8177999999934</v>
      </c>
    </row>
    <row r="7057" spans="1:21" x14ac:dyDescent="0.2">
      <c r="A7057" t="s">
        <v>1404</v>
      </c>
      <c r="B7057" t="s">
        <v>19407</v>
      </c>
      <c r="C7057" t="s">
        <v>18</v>
      </c>
      <c r="D7057" t="s">
        <v>19</v>
      </c>
      <c r="E7057" t="s">
        <v>1177</v>
      </c>
      <c r="F7057" t="str">
        <f t="shared" si="550"/>
        <v>2007</v>
      </c>
      <c r="G7057" t="s">
        <v>2223</v>
      </c>
      <c r="I7057" t="s">
        <v>18843</v>
      </c>
      <c r="J7057" t="s">
        <v>18844</v>
      </c>
      <c r="K7057" t="s">
        <v>20</v>
      </c>
      <c r="L7057" t="s">
        <v>15774</v>
      </c>
      <c r="M7057" t="s">
        <v>3751</v>
      </c>
      <c r="N7057" t="s">
        <v>19793</v>
      </c>
      <c r="O7057" t="s">
        <v>19794</v>
      </c>
      <c r="Q7057" t="s">
        <v>2263</v>
      </c>
      <c r="R7057" s="1">
        <f t="shared" si="551"/>
        <v>-34137.820000000007</v>
      </c>
      <c r="S7057" s="1">
        <f t="shared" si="552"/>
        <v>-7168.9422000000013</v>
      </c>
      <c r="T7057" s="1">
        <f t="shared" si="553"/>
        <v>-10837.759999999995</v>
      </c>
      <c r="U7057" s="1">
        <f t="shared" si="554"/>
        <v>3668.8177999999934</v>
      </c>
    </row>
    <row r="7058" spans="1:21" x14ac:dyDescent="0.2">
      <c r="A7058" t="s">
        <v>1404</v>
      </c>
      <c r="B7058" t="s">
        <v>17383</v>
      </c>
      <c r="C7058" t="s">
        <v>18</v>
      </c>
      <c r="D7058" t="s">
        <v>19</v>
      </c>
      <c r="E7058" t="s">
        <v>1177</v>
      </c>
      <c r="F7058" t="str">
        <f t="shared" si="550"/>
        <v>2007</v>
      </c>
      <c r="G7058" t="s">
        <v>2223</v>
      </c>
      <c r="I7058" t="s">
        <v>16801</v>
      </c>
      <c r="J7058" t="s">
        <v>16802</v>
      </c>
      <c r="K7058" t="s">
        <v>20</v>
      </c>
      <c r="L7058" t="s">
        <v>15774</v>
      </c>
      <c r="M7058" t="s">
        <v>3751</v>
      </c>
      <c r="N7058" t="s">
        <v>17835</v>
      </c>
      <c r="O7058" t="s">
        <v>17836</v>
      </c>
      <c r="Q7058" t="s">
        <v>2263</v>
      </c>
      <c r="R7058" s="1">
        <f t="shared" si="551"/>
        <v>-34137.820000000036</v>
      </c>
      <c r="S7058" s="1">
        <f t="shared" si="552"/>
        <v>-7168.9422000000077</v>
      </c>
      <c r="T7058" s="1">
        <f t="shared" si="553"/>
        <v>-10837.760000000009</v>
      </c>
      <c r="U7058" s="1">
        <f t="shared" si="554"/>
        <v>3668.8178000000016</v>
      </c>
    </row>
    <row r="7059" spans="1:21" x14ac:dyDescent="0.2">
      <c r="A7059" t="s">
        <v>16</v>
      </c>
      <c r="B7059" t="s">
        <v>13151</v>
      </c>
      <c r="C7059" t="s">
        <v>18</v>
      </c>
      <c r="D7059" t="s">
        <v>19</v>
      </c>
      <c r="E7059" t="s">
        <v>1083</v>
      </c>
      <c r="F7059" t="str">
        <f t="shared" si="550"/>
        <v>2003</v>
      </c>
      <c r="G7059" t="s">
        <v>126</v>
      </c>
      <c r="I7059" t="s">
        <v>12254</v>
      </c>
      <c r="J7059" t="s">
        <v>12255</v>
      </c>
      <c r="K7059" t="s">
        <v>20</v>
      </c>
      <c r="L7059" t="s">
        <v>13341</v>
      </c>
      <c r="M7059" t="s">
        <v>554</v>
      </c>
      <c r="N7059" t="s">
        <v>13342</v>
      </c>
      <c r="O7059" t="s">
        <v>13343</v>
      </c>
      <c r="Q7059" t="s">
        <v>1095</v>
      </c>
      <c r="R7059" s="1">
        <f t="shared" si="551"/>
        <v>-26487.54</v>
      </c>
      <c r="S7059" s="1">
        <f t="shared" si="552"/>
        <v>-5562.3833999999997</v>
      </c>
      <c r="T7059" s="1">
        <f t="shared" si="553"/>
        <v>-9270.6299999999974</v>
      </c>
      <c r="U7059" s="1">
        <f t="shared" si="554"/>
        <v>3708.2465999999977</v>
      </c>
    </row>
    <row r="7060" spans="1:21" x14ac:dyDescent="0.2">
      <c r="A7060" t="s">
        <v>16</v>
      </c>
      <c r="B7060" t="s">
        <v>15298</v>
      </c>
      <c r="C7060" t="s">
        <v>18</v>
      </c>
      <c r="D7060" t="s">
        <v>19</v>
      </c>
      <c r="E7060" t="s">
        <v>1083</v>
      </c>
      <c r="F7060" t="str">
        <f t="shared" si="550"/>
        <v>2003</v>
      </c>
      <c r="G7060" t="s">
        <v>126</v>
      </c>
      <c r="I7060" t="s">
        <v>14429</v>
      </c>
      <c r="J7060" t="s">
        <v>14430</v>
      </c>
      <c r="K7060" t="s">
        <v>20</v>
      </c>
      <c r="L7060" t="s">
        <v>13341</v>
      </c>
      <c r="M7060" t="s">
        <v>554</v>
      </c>
      <c r="N7060" t="s">
        <v>15503</v>
      </c>
      <c r="O7060" t="s">
        <v>15504</v>
      </c>
      <c r="Q7060" t="s">
        <v>1095</v>
      </c>
      <c r="R7060" s="1">
        <f t="shared" si="551"/>
        <v>-26487.54</v>
      </c>
      <c r="S7060" s="1">
        <f t="shared" si="552"/>
        <v>-5562.3833999999997</v>
      </c>
      <c r="T7060" s="1">
        <f t="shared" si="553"/>
        <v>-9270.630000000001</v>
      </c>
      <c r="U7060" s="1">
        <f t="shared" si="554"/>
        <v>3708.2466000000013</v>
      </c>
    </row>
    <row r="7061" spans="1:21" x14ac:dyDescent="0.2">
      <c r="A7061" t="s">
        <v>16</v>
      </c>
      <c r="B7061" t="s">
        <v>11005</v>
      </c>
      <c r="C7061" t="s">
        <v>18</v>
      </c>
      <c r="D7061" t="s">
        <v>19</v>
      </c>
      <c r="E7061" t="s">
        <v>1083</v>
      </c>
      <c r="F7061" t="str">
        <f t="shared" si="550"/>
        <v>2003</v>
      </c>
      <c r="G7061" t="s">
        <v>126</v>
      </c>
      <c r="I7061" t="s">
        <v>10020</v>
      </c>
      <c r="J7061" t="s">
        <v>10021</v>
      </c>
      <c r="K7061" t="s">
        <v>20</v>
      </c>
      <c r="L7061" t="s">
        <v>1092</v>
      </c>
      <c r="M7061" t="s">
        <v>554</v>
      </c>
      <c r="N7061" t="s">
        <v>11140</v>
      </c>
      <c r="O7061" t="s">
        <v>11141</v>
      </c>
      <c r="Q7061" t="s">
        <v>1095</v>
      </c>
      <c r="R7061" s="1">
        <f t="shared" si="551"/>
        <v>-26487.540000000008</v>
      </c>
      <c r="S7061" s="1">
        <f t="shared" si="552"/>
        <v>-5562.3834000000015</v>
      </c>
      <c r="T7061" s="1">
        <f t="shared" si="553"/>
        <v>-9270.64</v>
      </c>
      <c r="U7061" s="1">
        <f t="shared" si="554"/>
        <v>3708.2565999999979</v>
      </c>
    </row>
    <row r="7062" spans="1:21" x14ac:dyDescent="0.2">
      <c r="A7062" t="s">
        <v>16</v>
      </c>
      <c r="B7062" t="s">
        <v>9899</v>
      </c>
      <c r="C7062" t="s">
        <v>18</v>
      </c>
      <c r="D7062" t="s">
        <v>19</v>
      </c>
      <c r="E7062" t="s">
        <v>1083</v>
      </c>
      <c r="F7062" t="str">
        <f t="shared" si="550"/>
        <v>2003</v>
      </c>
      <c r="G7062" t="s">
        <v>126</v>
      </c>
      <c r="I7062" t="s">
        <v>8924</v>
      </c>
      <c r="J7062" t="s">
        <v>8925</v>
      </c>
      <c r="K7062" t="s">
        <v>20</v>
      </c>
      <c r="L7062" t="s">
        <v>1092</v>
      </c>
      <c r="M7062" t="s">
        <v>554</v>
      </c>
      <c r="N7062" t="s">
        <v>10020</v>
      </c>
      <c r="O7062" t="s">
        <v>10021</v>
      </c>
      <c r="Q7062" t="s">
        <v>1095</v>
      </c>
      <c r="R7062" s="1">
        <f t="shared" si="551"/>
        <v>-26487.540000000008</v>
      </c>
      <c r="S7062" s="1">
        <f t="shared" si="552"/>
        <v>-5562.3834000000015</v>
      </c>
      <c r="T7062" s="1">
        <f t="shared" si="553"/>
        <v>-9270.64</v>
      </c>
      <c r="U7062" s="1">
        <f t="shared" si="554"/>
        <v>3708.2565999999979</v>
      </c>
    </row>
    <row r="7063" spans="1:21" x14ac:dyDescent="0.2">
      <c r="A7063" t="s">
        <v>16</v>
      </c>
      <c r="B7063" t="s">
        <v>7582</v>
      </c>
      <c r="C7063" t="s">
        <v>18</v>
      </c>
      <c r="D7063" t="s">
        <v>19</v>
      </c>
      <c r="E7063" t="s">
        <v>1083</v>
      </c>
      <c r="F7063" t="str">
        <f t="shared" si="550"/>
        <v>2003</v>
      </c>
      <c r="G7063" t="s">
        <v>126</v>
      </c>
      <c r="I7063" t="s">
        <v>6561</v>
      </c>
      <c r="J7063" t="s">
        <v>6562</v>
      </c>
      <c r="K7063" t="s">
        <v>20</v>
      </c>
      <c r="L7063" t="s">
        <v>1092</v>
      </c>
      <c r="M7063" t="s">
        <v>554</v>
      </c>
      <c r="N7063" t="s">
        <v>7785</v>
      </c>
      <c r="O7063" t="s">
        <v>7786</v>
      </c>
      <c r="Q7063" t="s">
        <v>1095</v>
      </c>
      <c r="R7063" s="1">
        <f t="shared" si="551"/>
        <v>-26487.540000000008</v>
      </c>
      <c r="S7063" s="1">
        <f t="shared" si="552"/>
        <v>-5562.3834000000015</v>
      </c>
      <c r="T7063" s="1">
        <f t="shared" si="553"/>
        <v>-9270.64</v>
      </c>
      <c r="U7063" s="1">
        <f t="shared" si="554"/>
        <v>3708.2565999999979</v>
      </c>
    </row>
    <row r="7064" spans="1:21" x14ac:dyDescent="0.2">
      <c r="A7064" t="s">
        <v>16</v>
      </c>
      <c r="B7064" t="s">
        <v>6317</v>
      </c>
      <c r="C7064" t="s">
        <v>18</v>
      </c>
      <c r="D7064" t="s">
        <v>19</v>
      </c>
      <c r="E7064" t="s">
        <v>1083</v>
      </c>
      <c r="F7064" t="str">
        <f t="shared" si="550"/>
        <v>2003</v>
      </c>
      <c r="G7064" t="s">
        <v>126</v>
      </c>
      <c r="I7064" t="s">
        <v>5284</v>
      </c>
      <c r="J7064" t="s">
        <v>5285</v>
      </c>
      <c r="K7064" t="s">
        <v>20</v>
      </c>
      <c r="L7064" t="s">
        <v>1092</v>
      </c>
      <c r="M7064" t="s">
        <v>554</v>
      </c>
      <c r="N7064" t="s">
        <v>6561</v>
      </c>
      <c r="O7064" t="s">
        <v>6562</v>
      </c>
      <c r="Q7064" t="s">
        <v>1095</v>
      </c>
      <c r="R7064" s="1">
        <f t="shared" si="551"/>
        <v>-26487.540000000008</v>
      </c>
      <c r="S7064" s="1">
        <f t="shared" si="552"/>
        <v>-5562.3834000000015</v>
      </c>
      <c r="T7064" s="1">
        <f t="shared" si="553"/>
        <v>-9270.64</v>
      </c>
      <c r="U7064" s="1">
        <f t="shared" si="554"/>
        <v>3708.2565999999979</v>
      </c>
    </row>
    <row r="7065" spans="1:21" x14ac:dyDescent="0.2">
      <c r="A7065" t="s">
        <v>16</v>
      </c>
      <c r="B7065" t="s">
        <v>4967</v>
      </c>
      <c r="C7065" t="s">
        <v>18</v>
      </c>
      <c r="D7065" t="s">
        <v>19</v>
      </c>
      <c r="E7065" t="s">
        <v>1083</v>
      </c>
      <c r="F7065" t="str">
        <f t="shared" si="550"/>
        <v>2003</v>
      </c>
      <c r="G7065" t="s">
        <v>126</v>
      </c>
      <c r="I7065" t="s">
        <v>3827</v>
      </c>
      <c r="J7065" t="s">
        <v>3828</v>
      </c>
      <c r="K7065" t="s">
        <v>20</v>
      </c>
      <c r="L7065" t="s">
        <v>1092</v>
      </c>
      <c r="M7065" t="s">
        <v>554</v>
      </c>
      <c r="N7065" t="s">
        <v>5284</v>
      </c>
      <c r="O7065" t="s">
        <v>5285</v>
      </c>
      <c r="Q7065" t="s">
        <v>1095</v>
      </c>
      <c r="R7065" s="1">
        <f t="shared" si="551"/>
        <v>-26487.540000000008</v>
      </c>
      <c r="S7065" s="1">
        <f t="shared" si="552"/>
        <v>-5562.3834000000015</v>
      </c>
      <c r="T7065" s="1">
        <f t="shared" si="553"/>
        <v>-9270.64</v>
      </c>
      <c r="U7065" s="1">
        <f t="shared" si="554"/>
        <v>3708.2565999999979</v>
      </c>
    </row>
    <row r="7066" spans="1:21" x14ac:dyDescent="0.2">
      <c r="A7066" t="s">
        <v>16</v>
      </c>
      <c r="B7066" t="s">
        <v>14225</v>
      </c>
      <c r="C7066" t="s">
        <v>18</v>
      </c>
      <c r="D7066" t="s">
        <v>19</v>
      </c>
      <c r="E7066" t="s">
        <v>1083</v>
      </c>
      <c r="F7066" t="str">
        <f t="shared" si="550"/>
        <v>2003</v>
      </c>
      <c r="G7066" t="s">
        <v>126</v>
      </c>
      <c r="I7066" t="s">
        <v>13342</v>
      </c>
      <c r="J7066" t="s">
        <v>13343</v>
      </c>
      <c r="K7066" t="s">
        <v>20</v>
      </c>
      <c r="L7066" t="s">
        <v>1092</v>
      </c>
      <c r="M7066" t="s">
        <v>554</v>
      </c>
      <c r="N7066" t="s">
        <v>14429</v>
      </c>
      <c r="O7066" t="s">
        <v>14430</v>
      </c>
      <c r="Q7066" t="s">
        <v>1095</v>
      </c>
      <c r="R7066" s="1">
        <f t="shared" si="551"/>
        <v>-26487.54</v>
      </c>
      <c r="S7066" s="1">
        <f t="shared" si="552"/>
        <v>-5562.3833999999997</v>
      </c>
      <c r="T7066" s="1">
        <f t="shared" si="553"/>
        <v>-9270.6400000000012</v>
      </c>
      <c r="U7066" s="1">
        <f t="shared" si="554"/>
        <v>3708.2566000000015</v>
      </c>
    </row>
    <row r="7067" spans="1:21" x14ac:dyDescent="0.2">
      <c r="A7067" t="s">
        <v>16</v>
      </c>
      <c r="B7067" t="s">
        <v>17</v>
      </c>
      <c r="C7067" t="s">
        <v>18</v>
      </c>
      <c r="D7067" t="s">
        <v>19</v>
      </c>
      <c r="E7067" t="s">
        <v>1083</v>
      </c>
      <c r="F7067" t="str">
        <f t="shared" si="550"/>
        <v>2003</v>
      </c>
      <c r="G7067" t="s">
        <v>126</v>
      </c>
      <c r="I7067" s="3">
        <v>115469.95</v>
      </c>
      <c r="J7067" s="3">
        <v>329914.15999999997</v>
      </c>
      <c r="K7067" s="2">
        <v>0</v>
      </c>
      <c r="L7067" s="3">
        <v>-9270.64</v>
      </c>
      <c r="M7067" s="4">
        <v>0.35</v>
      </c>
      <c r="N7067" s="5">
        <v>106199.31</v>
      </c>
      <c r="O7067" s="5">
        <v>303426.62</v>
      </c>
      <c r="Q7067" t="s">
        <v>1095</v>
      </c>
      <c r="R7067" s="1">
        <f t="shared" si="551"/>
        <v>-26487.539999999979</v>
      </c>
      <c r="S7067" s="1">
        <f t="shared" si="552"/>
        <v>-5562.3833999999952</v>
      </c>
      <c r="T7067" s="1">
        <f t="shared" si="553"/>
        <v>-9270.64</v>
      </c>
      <c r="U7067" s="1">
        <f t="shared" si="554"/>
        <v>3708.2566000000043</v>
      </c>
    </row>
    <row r="7068" spans="1:21" x14ac:dyDescent="0.2">
      <c r="A7068" t="s">
        <v>16</v>
      </c>
      <c r="B7068" t="s">
        <v>3360</v>
      </c>
      <c r="C7068" t="s">
        <v>18</v>
      </c>
      <c r="D7068" t="s">
        <v>19</v>
      </c>
      <c r="E7068" t="s">
        <v>1083</v>
      </c>
      <c r="F7068" t="str">
        <f t="shared" si="550"/>
        <v>2003</v>
      </c>
      <c r="G7068" t="s">
        <v>126</v>
      </c>
      <c r="I7068" t="s">
        <v>1093</v>
      </c>
      <c r="J7068" t="s">
        <v>1094</v>
      </c>
      <c r="K7068" t="s">
        <v>20</v>
      </c>
      <c r="L7068" t="s">
        <v>1092</v>
      </c>
      <c r="M7068" t="s">
        <v>554</v>
      </c>
      <c r="N7068" t="s">
        <v>3827</v>
      </c>
      <c r="O7068" t="s">
        <v>3828</v>
      </c>
      <c r="Q7068" t="s">
        <v>1095</v>
      </c>
      <c r="R7068" s="1">
        <f t="shared" si="551"/>
        <v>-26487.539999999979</v>
      </c>
      <c r="S7068" s="1">
        <f t="shared" si="552"/>
        <v>-5562.3833999999952</v>
      </c>
      <c r="T7068" s="1">
        <f t="shared" si="553"/>
        <v>-9270.64</v>
      </c>
      <c r="U7068" s="1">
        <f t="shared" si="554"/>
        <v>3708.2566000000043</v>
      </c>
    </row>
    <row r="7069" spans="1:21" x14ac:dyDescent="0.2">
      <c r="A7069" t="s">
        <v>16</v>
      </c>
      <c r="B7069" t="s">
        <v>12067</v>
      </c>
      <c r="C7069" t="s">
        <v>18</v>
      </c>
      <c r="D7069" t="s">
        <v>19</v>
      </c>
      <c r="E7069" t="s">
        <v>1083</v>
      </c>
      <c r="F7069" t="str">
        <f t="shared" si="550"/>
        <v>2003</v>
      </c>
      <c r="G7069" t="s">
        <v>126</v>
      </c>
      <c r="I7069" t="s">
        <v>11140</v>
      </c>
      <c r="J7069" t="s">
        <v>11141</v>
      </c>
      <c r="K7069" t="s">
        <v>20</v>
      </c>
      <c r="L7069" t="s">
        <v>1092</v>
      </c>
      <c r="M7069" t="s">
        <v>554</v>
      </c>
      <c r="N7069" t="s">
        <v>12254</v>
      </c>
      <c r="O7069" t="s">
        <v>12255</v>
      </c>
      <c r="Q7069" t="s">
        <v>1095</v>
      </c>
      <c r="R7069" s="1">
        <f t="shared" si="551"/>
        <v>-26487.539999999994</v>
      </c>
      <c r="S7069" s="1">
        <f t="shared" si="552"/>
        <v>-5562.3833999999988</v>
      </c>
      <c r="T7069" s="1">
        <f t="shared" si="553"/>
        <v>-9270.6400000000031</v>
      </c>
      <c r="U7069" s="1">
        <f t="shared" si="554"/>
        <v>3708.2566000000043</v>
      </c>
    </row>
    <row r="7070" spans="1:21" x14ac:dyDescent="0.2">
      <c r="A7070" t="s">
        <v>16</v>
      </c>
      <c r="B7070" t="s">
        <v>8771</v>
      </c>
      <c r="C7070" t="s">
        <v>18</v>
      </c>
      <c r="D7070" t="s">
        <v>19</v>
      </c>
      <c r="E7070" t="s">
        <v>1083</v>
      </c>
      <c r="F7070" t="str">
        <f t="shared" si="550"/>
        <v>2003</v>
      </c>
      <c r="G7070" t="s">
        <v>126</v>
      </c>
      <c r="I7070" t="s">
        <v>7785</v>
      </c>
      <c r="J7070" t="s">
        <v>7786</v>
      </c>
      <c r="K7070" t="s">
        <v>20</v>
      </c>
      <c r="L7070" t="s">
        <v>1092</v>
      </c>
      <c r="M7070" t="s">
        <v>554</v>
      </c>
      <c r="N7070" t="s">
        <v>8924</v>
      </c>
      <c r="O7070" t="s">
        <v>8925</v>
      </c>
      <c r="Q7070" t="s">
        <v>1095</v>
      </c>
      <c r="R7070" s="1">
        <f t="shared" si="551"/>
        <v>-26487.539999999979</v>
      </c>
      <c r="S7070" s="1">
        <f t="shared" si="552"/>
        <v>-5562.3833999999952</v>
      </c>
      <c r="T7070" s="1">
        <f t="shared" si="553"/>
        <v>-9270.64</v>
      </c>
      <c r="U7070" s="1">
        <f t="shared" si="554"/>
        <v>3708.2566000000043</v>
      </c>
    </row>
    <row r="7071" spans="1:21" x14ac:dyDescent="0.2">
      <c r="A7071" t="s">
        <v>1404</v>
      </c>
      <c r="B7071" t="s">
        <v>13151</v>
      </c>
      <c r="C7071" t="s">
        <v>18</v>
      </c>
      <c r="D7071" t="s">
        <v>19</v>
      </c>
      <c r="E7071" t="s">
        <v>977</v>
      </c>
      <c r="F7071" t="str">
        <f t="shared" si="550"/>
        <v>2000</v>
      </c>
      <c r="G7071" t="s">
        <v>1406</v>
      </c>
      <c r="I7071" t="s">
        <v>12454</v>
      </c>
      <c r="J7071" t="s">
        <v>12455</v>
      </c>
      <c r="K7071" t="s">
        <v>20</v>
      </c>
      <c r="L7071" t="s">
        <v>6901</v>
      </c>
      <c r="M7071" t="s">
        <v>337</v>
      </c>
      <c r="N7071" t="s">
        <v>13524</v>
      </c>
      <c r="O7071" t="s">
        <v>13525</v>
      </c>
      <c r="Q7071" t="s">
        <v>2100</v>
      </c>
      <c r="R7071" s="1">
        <f t="shared" si="551"/>
        <v>-29364.61</v>
      </c>
      <c r="S7071" s="1">
        <f t="shared" si="552"/>
        <v>-6166.5680999999995</v>
      </c>
      <c r="T7071" s="1">
        <f t="shared" si="553"/>
        <v>-9900.1099999999969</v>
      </c>
      <c r="U7071" s="1">
        <f t="shared" si="554"/>
        <v>3733.5418999999974</v>
      </c>
    </row>
    <row r="7072" spans="1:21" x14ac:dyDescent="0.2">
      <c r="A7072" t="s">
        <v>1404</v>
      </c>
      <c r="B7072" t="s">
        <v>11005</v>
      </c>
      <c r="C7072" t="s">
        <v>18</v>
      </c>
      <c r="D7072" t="s">
        <v>19</v>
      </c>
      <c r="E7072" t="s">
        <v>977</v>
      </c>
      <c r="F7072" t="str">
        <f t="shared" si="550"/>
        <v>2000</v>
      </c>
      <c r="G7072" t="s">
        <v>1406</v>
      </c>
      <c r="I7072" t="s">
        <v>10271</v>
      </c>
      <c r="J7072" t="s">
        <v>10272</v>
      </c>
      <c r="K7072" t="s">
        <v>20</v>
      </c>
      <c r="L7072" t="s">
        <v>6901</v>
      </c>
      <c r="M7072" t="s">
        <v>337</v>
      </c>
      <c r="N7072" t="s">
        <v>11363</v>
      </c>
      <c r="O7072" t="s">
        <v>11364</v>
      </c>
      <c r="Q7072" t="s">
        <v>2100</v>
      </c>
      <c r="R7072" s="1">
        <f t="shared" si="551"/>
        <v>-29364.610000000015</v>
      </c>
      <c r="S7072" s="1">
        <f t="shared" si="552"/>
        <v>-6166.5681000000031</v>
      </c>
      <c r="T7072" s="1">
        <f t="shared" si="553"/>
        <v>-9900.11</v>
      </c>
      <c r="U7072" s="1">
        <f t="shared" si="554"/>
        <v>3733.5418999999974</v>
      </c>
    </row>
    <row r="7073" spans="1:21" x14ac:dyDescent="0.2">
      <c r="A7073" t="s">
        <v>1404</v>
      </c>
      <c r="B7073" t="s">
        <v>8771</v>
      </c>
      <c r="C7073" t="s">
        <v>18</v>
      </c>
      <c r="D7073" t="s">
        <v>19</v>
      </c>
      <c r="E7073" t="s">
        <v>977</v>
      </c>
      <c r="F7073" t="str">
        <f t="shared" si="550"/>
        <v>2000</v>
      </c>
      <c r="G7073" t="s">
        <v>1406</v>
      </c>
      <c r="I7073" t="s">
        <v>8074</v>
      </c>
      <c r="J7073" t="s">
        <v>8075</v>
      </c>
      <c r="K7073" t="s">
        <v>20</v>
      </c>
      <c r="L7073" t="s">
        <v>6901</v>
      </c>
      <c r="M7073" t="s">
        <v>337</v>
      </c>
      <c r="N7073" t="s">
        <v>9184</v>
      </c>
      <c r="O7073" t="s">
        <v>9185</v>
      </c>
      <c r="Q7073" t="s">
        <v>2100</v>
      </c>
      <c r="R7073" s="1">
        <f t="shared" si="551"/>
        <v>-29364.610000000015</v>
      </c>
      <c r="S7073" s="1">
        <f t="shared" si="552"/>
        <v>-6166.5681000000031</v>
      </c>
      <c r="T7073" s="1">
        <f t="shared" si="553"/>
        <v>-9900.11</v>
      </c>
      <c r="U7073" s="1">
        <f t="shared" si="554"/>
        <v>3733.5418999999974</v>
      </c>
    </row>
    <row r="7074" spans="1:21" x14ac:dyDescent="0.2">
      <c r="A7074" t="s">
        <v>1404</v>
      </c>
      <c r="B7074" t="s">
        <v>7582</v>
      </c>
      <c r="C7074" t="s">
        <v>18</v>
      </c>
      <c r="D7074" t="s">
        <v>19</v>
      </c>
      <c r="E7074" t="s">
        <v>977</v>
      </c>
      <c r="F7074" t="str">
        <f t="shared" si="550"/>
        <v>2000</v>
      </c>
      <c r="G7074" t="s">
        <v>1406</v>
      </c>
      <c r="I7074" t="s">
        <v>6902</v>
      </c>
      <c r="J7074" t="s">
        <v>6903</v>
      </c>
      <c r="K7074" t="s">
        <v>20</v>
      </c>
      <c r="L7074" t="s">
        <v>6901</v>
      </c>
      <c r="M7074" t="s">
        <v>337</v>
      </c>
      <c r="N7074" t="s">
        <v>8074</v>
      </c>
      <c r="O7074" t="s">
        <v>8075</v>
      </c>
      <c r="Q7074" t="s">
        <v>2100</v>
      </c>
      <c r="R7074" s="1">
        <f t="shared" si="551"/>
        <v>-29364.610000000015</v>
      </c>
      <c r="S7074" s="1">
        <f t="shared" si="552"/>
        <v>-6166.5681000000031</v>
      </c>
      <c r="T7074" s="1">
        <f t="shared" si="553"/>
        <v>-9900.11</v>
      </c>
      <c r="U7074" s="1">
        <f t="shared" si="554"/>
        <v>3733.5418999999974</v>
      </c>
    </row>
    <row r="7075" spans="1:21" x14ac:dyDescent="0.2">
      <c r="A7075" t="s">
        <v>1404</v>
      </c>
      <c r="B7075" t="s">
        <v>16349</v>
      </c>
      <c r="C7075" t="s">
        <v>18</v>
      </c>
      <c r="D7075" t="s">
        <v>19</v>
      </c>
      <c r="E7075" t="s">
        <v>977</v>
      </c>
      <c r="F7075" t="str">
        <f t="shared" si="550"/>
        <v>2000</v>
      </c>
      <c r="G7075" t="s">
        <v>1406</v>
      </c>
      <c r="I7075" t="s">
        <v>15673</v>
      </c>
      <c r="J7075" t="s">
        <v>15674</v>
      </c>
      <c r="K7075" t="s">
        <v>20</v>
      </c>
      <c r="L7075" t="s">
        <v>6901</v>
      </c>
      <c r="M7075" t="s">
        <v>337</v>
      </c>
      <c r="N7075" t="s">
        <v>16708</v>
      </c>
      <c r="O7075" t="s">
        <v>16709</v>
      </c>
      <c r="Q7075" t="s">
        <v>2100</v>
      </c>
      <c r="R7075" s="1">
        <f t="shared" si="551"/>
        <v>-29364.61</v>
      </c>
      <c r="S7075" s="1">
        <f t="shared" si="552"/>
        <v>-6166.5680999999995</v>
      </c>
      <c r="T7075" s="1">
        <f t="shared" si="553"/>
        <v>-9900.11</v>
      </c>
      <c r="U7075" s="1">
        <f t="shared" si="554"/>
        <v>3733.5419000000011</v>
      </c>
    </row>
    <row r="7076" spans="1:21" x14ac:dyDescent="0.2">
      <c r="A7076" t="s">
        <v>1404</v>
      </c>
      <c r="B7076" t="s">
        <v>15298</v>
      </c>
      <c r="C7076" t="s">
        <v>18</v>
      </c>
      <c r="D7076" t="s">
        <v>19</v>
      </c>
      <c r="E7076" t="s">
        <v>977</v>
      </c>
      <c r="F7076" t="str">
        <f t="shared" si="550"/>
        <v>2000</v>
      </c>
      <c r="G7076" t="s">
        <v>1406</v>
      </c>
      <c r="I7076" t="s">
        <v>14601</v>
      </c>
      <c r="J7076" t="s">
        <v>14602</v>
      </c>
      <c r="K7076" t="s">
        <v>20</v>
      </c>
      <c r="L7076" t="s">
        <v>6901</v>
      </c>
      <c r="M7076" t="s">
        <v>337</v>
      </c>
      <c r="N7076" t="s">
        <v>15673</v>
      </c>
      <c r="O7076" t="s">
        <v>15674</v>
      </c>
      <c r="Q7076" t="s">
        <v>2100</v>
      </c>
      <c r="R7076" s="1">
        <f t="shared" si="551"/>
        <v>-29364.61</v>
      </c>
      <c r="S7076" s="1">
        <f t="shared" si="552"/>
        <v>-6166.5680999999995</v>
      </c>
      <c r="T7076" s="1">
        <f t="shared" si="553"/>
        <v>-9900.11</v>
      </c>
      <c r="U7076" s="1">
        <f t="shared" si="554"/>
        <v>3733.5419000000011</v>
      </c>
    </row>
    <row r="7077" spans="1:21" x14ac:dyDescent="0.2">
      <c r="A7077" t="s">
        <v>1404</v>
      </c>
      <c r="B7077" t="s">
        <v>14225</v>
      </c>
      <c r="C7077" t="s">
        <v>18</v>
      </c>
      <c r="D7077" t="s">
        <v>19</v>
      </c>
      <c r="E7077" t="s">
        <v>977</v>
      </c>
      <c r="F7077" t="str">
        <f t="shared" si="550"/>
        <v>2000</v>
      </c>
      <c r="G7077" t="s">
        <v>1406</v>
      </c>
      <c r="I7077" t="s">
        <v>13524</v>
      </c>
      <c r="J7077" t="s">
        <v>13525</v>
      </c>
      <c r="K7077" t="s">
        <v>20</v>
      </c>
      <c r="L7077" t="s">
        <v>6901</v>
      </c>
      <c r="M7077" t="s">
        <v>337</v>
      </c>
      <c r="N7077" t="s">
        <v>14601</v>
      </c>
      <c r="O7077" t="s">
        <v>14602</v>
      </c>
      <c r="Q7077" t="s">
        <v>2100</v>
      </c>
      <c r="R7077" s="1">
        <f t="shared" si="551"/>
        <v>-29364.61</v>
      </c>
      <c r="S7077" s="1">
        <f t="shared" si="552"/>
        <v>-6166.5680999999995</v>
      </c>
      <c r="T7077" s="1">
        <f t="shared" si="553"/>
        <v>-9900.11</v>
      </c>
      <c r="U7077" s="1">
        <f t="shared" si="554"/>
        <v>3733.5419000000011</v>
      </c>
    </row>
    <row r="7078" spans="1:21" x14ac:dyDescent="0.2">
      <c r="A7078" t="s">
        <v>1404</v>
      </c>
      <c r="B7078" t="s">
        <v>6317</v>
      </c>
      <c r="C7078" t="s">
        <v>18</v>
      </c>
      <c r="D7078" t="s">
        <v>19</v>
      </c>
      <c r="E7078" t="s">
        <v>977</v>
      </c>
      <c r="F7078" t="str">
        <f t="shared" si="550"/>
        <v>2000</v>
      </c>
      <c r="G7078" t="s">
        <v>1406</v>
      </c>
      <c r="I7078" t="s">
        <v>5652</v>
      </c>
      <c r="J7078" t="s">
        <v>5653</v>
      </c>
      <c r="K7078" t="s">
        <v>20</v>
      </c>
      <c r="L7078" t="s">
        <v>6901</v>
      </c>
      <c r="M7078" t="s">
        <v>337</v>
      </c>
      <c r="N7078" t="s">
        <v>6902</v>
      </c>
      <c r="O7078" t="s">
        <v>6903</v>
      </c>
      <c r="Q7078" t="s">
        <v>2100</v>
      </c>
      <c r="R7078" s="1">
        <f t="shared" si="551"/>
        <v>-29364.609999999986</v>
      </c>
      <c r="S7078" s="1">
        <f t="shared" si="552"/>
        <v>-6166.5680999999968</v>
      </c>
      <c r="T7078" s="1">
        <f t="shared" si="553"/>
        <v>-9900.11</v>
      </c>
      <c r="U7078" s="1">
        <f t="shared" si="554"/>
        <v>3733.5419000000038</v>
      </c>
    </row>
    <row r="7079" spans="1:21" x14ac:dyDescent="0.2">
      <c r="A7079" t="s">
        <v>1404</v>
      </c>
      <c r="B7079" t="s">
        <v>12067</v>
      </c>
      <c r="C7079" t="s">
        <v>18</v>
      </c>
      <c r="D7079" t="s">
        <v>19</v>
      </c>
      <c r="E7079" t="s">
        <v>977</v>
      </c>
      <c r="F7079" t="str">
        <f t="shared" si="550"/>
        <v>2000</v>
      </c>
      <c r="G7079" t="s">
        <v>1406</v>
      </c>
      <c r="I7079" t="s">
        <v>11363</v>
      </c>
      <c r="J7079" t="s">
        <v>11364</v>
      </c>
      <c r="K7079" t="s">
        <v>20</v>
      </c>
      <c r="L7079" t="s">
        <v>6901</v>
      </c>
      <c r="M7079" t="s">
        <v>337</v>
      </c>
      <c r="N7079" t="s">
        <v>12454</v>
      </c>
      <c r="O7079" t="s">
        <v>12455</v>
      </c>
      <c r="Q7079" t="s">
        <v>2100</v>
      </c>
      <c r="R7079" s="1">
        <f t="shared" si="551"/>
        <v>-29364.609999999986</v>
      </c>
      <c r="S7079" s="1">
        <f t="shared" si="552"/>
        <v>-6166.5680999999968</v>
      </c>
      <c r="T7079" s="1">
        <f t="shared" si="553"/>
        <v>-9900.11</v>
      </c>
      <c r="U7079" s="1">
        <f t="shared" si="554"/>
        <v>3733.5419000000038</v>
      </c>
    </row>
    <row r="7080" spans="1:21" x14ac:dyDescent="0.2">
      <c r="A7080" t="s">
        <v>1404</v>
      </c>
      <c r="B7080" t="s">
        <v>9899</v>
      </c>
      <c r="C7080" t="s">
        <v>18</v>
      </c>
      <c r="D7080" t="s">
        <v>19</v>
      </c>
      <c r="E7080" t="s">
        <v>977</v>
      </c>
      <c r="F7080" t="str">
        <f t="shared" si="550"/>
        <v>2000</v>
      </c>
      <c r="G7080" t="s">
        <v>1406</v>
      </c>
      <c r="I7080" t="s">
        <v>9184</v>
      </c>
      <c r="J7080" t="s">
        <v>9185</v>
      </c>
      <c r="K7080" t="s">
        <v>20</v>
      </c>
      <c r="L7080" t="s">
        <v>6901</v>
      </c>
      <c r="M7080" t="s">
        <v>337</v>
      </c>
      <c r="N7080" t="s">
        <v>10271</v>
      </c>
      <c r="O7080" t="s">
        <v>10272</v>
      </c>
      <c r="Q7080" t="s">
        <v>2100</v>
      </c>
      <c r="R7080" s="1">
        <f t="shared" si="551"/>
        <v>-29364.609999999986</v>
      </c>
      <c r="S7080" s="1">
        <f t="shared" si="552"/>
        <v>-6166.5680999999968</v>
      </c>
      <c r="T7080" s="1">
        <f t="shared" si="553"/>
        <v>-9900.11</v>
      </c>
      <c r="U7080" s="1">
        <f t="shared" si="554"/>
        <v>3733.5419000000038</v>
      </c>
    </row>
    <row r="7081" spans="1:21" x14ac:dyDescent="0.2">
      <c r="A7081" t="s">
        <v>2467</v>
      </c>
      <c r="B7081" t="s">
        <v>3360</v>
      </c>
      <c r="C7081" t="s">
        <v>18</v>
      </c>
      <c r="D7081" t="s">
        <v>19</v>
      </c>
      <c r="E7081" t="s">
        <v>867</v>
      </c>
      <c r="F7081" t="str">
        <f t="shared" si="550"/>
        <v>1995</v>
      </c>
      <c r="G7081" t="s">
        <v>2746</v>
      </c>
      <c r="I7081" t="s">
        <v>2910</v>
      </c>
      <c r="J7081" t="s">
        <v>2911</v>
      </c>
      <c r="K7081" t="s">
        <v>20</v>
      </c>
      <c r="L7081" t="s">
        <v>4714</v>
      </c>
      <c r="M7081" t="s">
        <v>554</v>
      </c>
      <c r="N7081" t="s">
        <v>4715</v>
      </c>
      <c r="O7081" t="s">
        <v>4716</v>
      </c>
      <c r="Q7081" t="s">
        <v>2912</v>
      </c>
      <c r="R7081" s="1">
        <f t="shared" si="551"/>
        <v>-26836.079999999958</v>
      </c>
      <c r="S7081" s="1">
        <f t="shared" si="552"/>
        <v>-5635.5767999999907</v>
      </c>
      <c r="T7081" s="1">
        <f t="shared" si="553"/>
        <v>-9392.6299999999756</v>
      </c>
      <c r="U7081" s="1">
        <f t="shared" si="554"/>
        <v>3757.0531999999848</v>
      </c>
    </row>
    <row r="7082" spans="1:21" x14ac:dyDescent="0.2">
      <c r="A7082" t="s">
        <v>2467</v>
      </c>
      <c r="B7082" t="s">
        <v>11005</v>
      </c>
      <c r="C7082" t="s">
        <v>18</v>
      </c>
      <c r="D7082" t="s">
        <v>19</v>
      </c>
      <c r="E7082" t="s">
        <v>867</v>
      </c>
      <c r="F7082" t="str">
        <f t="shared" si="550"/>
        <v>1995</v>
      </c>
      <c r="G7082" t="s">
        <v>2746</v>
      </c>
      <c r="I7082" t="s">
        <v>10749</v>
      </c>
      <c r="J7082" t="s">
        <v>10750</v>
      </c>
      <c r="K7082" t="s">
        <v>20</v>
      </c>
      <c r="L7082" t="s">
        <v>4714</v>
      </c>
      <c r="M7082" t="s">
        <v>554</v>
      </c>
      <c r="N7082" t="s">
        <v>11820</v>
      </c>
      <c r="O7082" t="s">
        <v>11821</v>
      </c>
      <c r="Q7082" t="s">
        <v>2912</v>
      </c>
      <c r="R7082" s="1">
        <f t="shared" si="551"/>
        <v>-26836.080000000016</v>
      </c>
      <c r="S7082" s="1">
        <f t="shared" si="552"/>
        <v>-5635.5768000000035</v>
      </c>
      <c r="T7082" s="1">
        <f t="shared" si="553"/>
        <v>-9392.6299999999901</v>
      </c>
      <c r="U7082" s="1">
        <f t="shared" si="554"/>
        <v>3757.0531999999866</v>
      </c>
    </row>
    <row r="7083" spans="1:21" x14ac:dyDescent="0.2">
      <c r="A7083" t="s">
        <v>2467</v>
      </c>
      <c r="B7083" t="s">
        <v>17383</v>
      </c>
      <c r="C7083" t="s">
        <v>18</v>
      </c>
      <c r="D7083" t="s">
        <v>19</v>
      </c>
      <c r="E7083" t="s">
        <v>867</v>
      </c>
      <c r="F7083" t="str">
        <f t="shared" si="550"/>
        <v>1995</v>
      </c>
      <c r="G7083" t="s">
        <v>2746</v>
      </c>
      <c r="I7083" t="s">
        <v>17150</v>
      </c>
      <c r="J7083" t="s">
        <v>17151</v>
      </c>
      <c r="K7083" t="s">
        <v>20</v>
      </c>
      <c r="L7083" t="s">
        <v>4714</v>
      </c>
      <c r="M7083" t="s">
        <v>554</v>
      </c>
      <c r="N7083" t="s">
        <v>18179</v>
      </c>
      <c r="O7083" t="s">
        <v>18180</v>
      </c>
      <c r="Q7083" t="s">
        <v>2912</v>
      </c>
      <c r="R7083" s="1">
        <f t="shared" si="551"/>
        <v>-26836.079999999987</v>
      </c>
      <c r="S7083" s="1">
        <f t="shared" si="552"/>
        <v>-5635.5767999999971</v>
      </c>
      <c r="T7083" s="1">
        <f t="shared" si="553"/>
        <v>-9392.6299999999901</v>
      </c>
      <c r="U7083" s="1">
        <f t="shared" si="554"/>
        <v>3757.053199999993</v>
      </c>
    </row>
    <row r="7084" spans="1:21" x14ac:dyDescent="0.2">
      <c r="A7084" t="s">
        <v>2467</v>
      </c>
      <c r="B7084" t="s">
        <v>19407</v>
      </c>
      <c r="C7084" t="s">
        <v>18</v>
      </c>
      <c r="D7084" t="s">
        <v>19</v>
      </c>
      <c r="E7084" t="s">
        <v>867</v>
      </c>
      <c r="F7084" t="str">
        <f t="shared" si="550"/>
        <v>1995</v>
      </c>
      <c r="G7084" t="s">
        <v>2746</v>
      </c>
      <c r="I7084" t="s">
        <v>19184</v>
      </c>
      <c r="J7084" t="s">
        <v>19185</v>
      </c>
      <c r="K7084" t="s">
        <v>20</v>
      </c>
      <c r="L7084" t="s">
        <v>4714</v>
      </c>
      <c r="M7084" t="s">
        <v>554</v>
      </c>
      <c r="N7084" t="s">
        <v>20131</v>
      </c>
      <c r="O7084" t="s">
        <v>20132</v>
      </c>
      <c r="Q7084" t="s">
        <v>2912</v>
      </c>
      <c r="R7084" s="1">
        <f t="shared" si="551"/>
        <v>-26836.079999999987</v>
      </c>
      <c r="S7084" s="1">
        <f t="shared" si="552"/>
        <v>-5635.5767999999971</v>
      </c>
      <c r="T7084" s="1">
        <f t="shared" si="553"/>
        <v>-9392.6299999999974</v>
      </c>
      <c r="U7084" s="1">
        <f t="shared" si="554"/>
        <v>3757.0532000000003</v>
      </c>
    </row>
    <row r="7085" spans="1:21" x14ac:dyDescent="0.2">
      <c r="A7085" t="s">
        <v>2467</v>
      </c>
      <c r="B7085" t="s">
        <v>15298</v>
      </c>
      <c r="C7085" t="s">
        <v>18</v>
      </c>
      <c r="D7085" t="s">
        <v>19</v>
      </c>
      <c r="E7085" t="s">
        <v>867</v>
      </c>
      <c r="F7085" t="str">
        <f t="shared" si="550"/>
        <v>1995</v>
      </c>
      <c r="G7085" t="s">
        <v>2746</v>
      </c>
      <c r="I7085" t="s">
        <v>15055</v>
      </c>
      <c r="J7085" t="s">
        <v>15056</v>
      </c>
      <c r="K7085" t="s">
        <v>20</v>
      </c>
      <c r="L7085" t="s">
        <v>4714</v>
      </c>
      <c r="M7085" t="s">
        <v>554</v>
      </c>
      <c r="N7085" t="s">
        <v>16115</v>
      </c>
      <c r="O7085" t="s">
        <v>16116</v>
      </c>
      <c r="Q7085" t="s">
        <v>2912</v>
      </c>
      <c r="R7085" s="1">
        <f t="shared" si="551"/>
        <v>-26836.080000000016</v>
      </c>
      <c r="S7085" s="1">
        <f t="shared" si="552"/>
        <v>-5635.5768000000035</v>
      </c>
      <c r="T7085" s="1">
        <f t="shared" si="553"/>
        <v>-9392.6300000000047</v>
      </c>
      <c r="U7085" s="1">
        <f t="shared" si="554"/>
        <v>3757.0532000000012</v>
      </c>
    </row>
    <row r="7086" spans="1:21" x14ac:dyDescent="0.2">
      <c r="A7086" t="s">
        <v>2467</v>
      </c>
      <c r="B7086" t="s">
        <v>6317</v>
      </c>
      <c r="C7086" t="s">
        <v>18</v>
      </c>
      <c r="D7086" t="s">
        <v>19</v>
      </c>
      <c r="E7086" t="s">
        <v>867</v>
      </c>
      <c r="F7086" t="str">
        <f t="shared" si="550"/>
        <v>1995</v>
      </c>
      <c r="G7086" t="s">
        <v>2746</v>
      </c>
      <c r="I7086" t="s">
        <v>6073</v>
      </c>
      <c r="J7086" t="s">
        <v>6074</v>
      </c>
      <c r="K7086" t="s">
        <v>20</v>
      </c>
      <c r="L7086" t="s">
        <v>4714</v>
      </c>
      <c r="M7086" t="s">
        <v>554</v>
      </c>
      <c r="N7086" t="s">
        <v>7333</v>
      </c>
      <c r="O7086" t="s">
        <v>7334</v>
      </c>
      <c r="Q7086" t="s">
        <v>2912</v>
      </c>
      <c r="R7086" s="1">
        <f t="shared" si="551"/>
        <v>-26836.080000000016</v>
      </c>
      <c r="S7086" s="1">
        <f t="shared" si="552"/>
        <v>-5635.5768000000035</v>
      </c>
      <c r="T7086" s="1">
        <f t="shared" si="553"/>
        <v>-9392.6300000000047</v>
      </c>
      <c r="U7086" s="1">
        <f t="shared" si="554"/>
        <v>3757.0532000000012</v>
      </c>
    </row>
    <row r="7087" spans="1:21" x14ac:dyDescent="0.2">
      <c r="A7087" t="s">
        <v>2467</v>
      </c>
      <c r="B7087" t="s">
        <v>13151</v>
      </c>
      <c r="C7087" t="s">
        <v>18</v>
      </c>
      <c r="D7087" t="s">
        <v>19</v>
      </c>
      <c r="E7087" t="s">
        <v>867</v>
      </c>
      <c r="F7087" t="str">
        <f t="shared" si="550"/>
        <v>1995</v>
      </c>
      <c r="G7087" t="s">
        <v>2746</v>
      </c>
      <c r="I7087" t="s">
        <v>12905</v>
      </c>
      <c r="J7087" t="s">
        <v>12906</v>
      </c>
      <c r="K7087" t="s">
        <v>20</v>
      </c>
      <c r="L7087" t="s">
        <v>4714</v>
      </c>
      <c r="M7087" t="s">
        <v>554</v>
      </c>
      <c r="N7087" t="s">
        <v>13981</v>
      </c>
      <c r="O7087" t="s">
        <v>13982</v>
      </c>
      <c r="Q7087" t="s">
        <v>2912</v>
      </c>
      <c r="R7087" s="1">
        <f t="shared" si="551"/>
        <v>-26836.079999999958</v>
      </c>
      <c r="S7087" s="1">
        <f t="shared" si="552"/>
        <v>-5635.5767999999907</v>
      </c>
      <c r="T7087" s="1">
        <f t="shared" si="553"/>
        <v>-9392.6300000000047</v>
      </c>
      <c r="U7087" s="1">
        <f t="shared" si="554"/>
        <v>3757.0532000000139</v>
      </c>
    </row>
    <row r="7088" spans="1:21" x14ac:dyDescent="0.2">
      <c r="A7088" t="s">
        <v>2467</v>
      </c>
      <c r="B7088" t="s">
        <v>8771</v>
      </c>
      <c r="C7088" t="s">
        <v>18</v>
      </c>
      <c r="D7088" t="s">
        <v>19</v>
      </c>
      <c r="E7088" t="s">
        <v>867</v>
      </c>
      <c r="F7088" t="str">
        <f t="shared" si="550"/>
        <v>1995</v>
      </c>
      <c r="G7088" t="s">
        <v>2746</v>
      </c>
      <c r="I7088" t="s">
        <v>8529</v>
      </c>
      <c r="J7088" t="s">
        <v>8530</v>
      </c>
      <c r="K7088" t="s">
        <v>20</v>
      </c>
      <c r="L7088" t="s">
        <v>4714</v>
      </c>
      <c r="M7088" t="s">
        <v>554</v>
      </c>
      <c r="N7088" t="s">
        <v>9652</v>
      </c>
      <c r="O7088" t="s">
        <v>9653</v>
      </c>
      <c r="Q7088" t="s">
        <v>2912</v>
      </c>
      <c r="R7088" s="1">
        <f t="shared" si="551"/>
        <v>-26836.079999999958</v>
      </c>
      <c r="S7088" s="1">
        <f t="shared" si="552"/>
        <v>-5635.5767999999907</v>
      </c>
      <c r="T7088" s="1">
        <f t="shared" si="553"/>
        <v>-9392.6300000000047</v>
      </c>
      <c r="U7088" s="1">
        <f t="shared" si="554"/>
        <v>3757.0532000000139</v>
      </c>
    </row>
    <row r="7089" spans="1:21" x14ac:dyDescent="0.2">
      <c r="A7089" t="s">
        <v>2467</v>
      </c>
      <c r="B7089" t="s">
        <v>7582</v>
      </c>
      <c r="C7089" t="s">
        <v>18</v>
      </c>
      <c r="D7089" t="s">
        <v>19</v>
      </c>
      <c r="E7089" t="s">
        <v>867</v>
      </c>
      <c r="F7089" t="str">
        <f t="shared" si="550"/>
        <v>1995</v>
      </c>
      <c r="G7089" t="s">
        <v>2746</v>
      </c>
      <c r="I7089" t="s">
        <v>7333</v>
      </c>
      <c r="J7089" t="s">
        <v>7334</v>
      </c>
      <c r="K7089" t="s">
        <v>20</v>
      </c>
      <c r="L7089" t="s">
        <v>2909</v>
      </c>
      <c r="M7089" t="s">
        <v>554</v>
      </c>
      <c r="N7089" t="s">
        <v>8529</v>
      </c>
      <c r="O7089" t="s">
        <v>8530</v>
      </c>
      <c r="Q7089" t="s">
        <v>2912</v>
      </c>
      <c r="R7089" s="1">
        <f t="shared" si="551"/>
        <v>-26836.080000000016</v>
      </c>
      <c r="S7089" s="1">
        <f t="shared" si="552"/>
        <v>-5635.5768000000035</v>
      </c>
      <c r="T7089" s="1">
        <f t="shared" si="553"/>
        <v>-9392.6399999999849</v>
      </c>
      <c r="U7089" s="1">
        <f t="shared" si="554"/>
        <v>3757.0631999999814</v>
      </c>
    </row>
    <row r="7090" spans="1:21" x14ac:dyDescent="0.2">
      <c r="A7090" t="s">
        <v>2467</v>
      </c>
      <c r="B7090" t="s">
        <v>14225</v>
      </c>
      <c r="C7090" t="s">
        <v>18</v>
      </c>
      <c r="D7090" t="s">
        <v>19</v>
      </c>
      <c r="E7090" t="s">
        <v>867</v>
      </c>
      <c r="F7090" t="str">
        <f t="shared" si="550"/>
        <v>1995</v>
      </c>
      <c r="G7090" t="s">
        <v>2746</v>
      </c>
      <c r="I7090" t="s">
        <v>13981</v>
      </c>
      <c r="J7090" t="s">
        <v>13982</v>
      </c>
      <c r="K7090" t="s">
        <v>20</v>
      </c>
      <c r="L7090" t="s">
        <v>2909</v>
      </c>
      <c r="M7090" t="s">
        <v>554</v>
      </c>
      <c r="N7090" t="s">
        <v>15055</v>
      </c>
      <c r="O7090" t="s">
        <v>15056</v>
      </c>
      <c r="Q7090" t="s">
        <v>2912</v>
      </c>
      <c r="R7090" s="1">
        <f t="shared" si="551"/>
        <v>-26836.080000000016</v>
      </c>
      <c r="S7090" s="1">
        <f t="shared" si="552"/>
        <v>-5635.5768000000035</v>
      </c>
      <c r="T7090" s="1">
        <f t="shared" si="553"/>
        <v>-9392.64</v>
      </c>
      <c r="U7090" s="1">
        <f t="shared" si="554"/>
        <v>3757.063199999996</v>
      </c>
    </row>
    <row r="7091" spans="1:21" x14ac:dyDescent="0.2">
      <c r="A7091" t="s">
        <v>2467</v>
      </c>
      <c r="B7091" t="s">
        <v>12067</v>
      </c>
      <c r="C7091" t="s">
        <v>18</v>
      </c>
      <c r="D7091" t="s">
        <v>19</v>
      </c>
      <c r="E7091" t="s">
        <v>867</v>
      </c>
      <c r="F7091" t="str">
        <f t="shared" si="550"/>
        <v>1995</v>
      </c>
      <c r="G7091" t="s">
        <v>2746</v>
      </c>
      <c r="I7091" t="s">
        <v>11820</v>
      </c>
      <c r="J7091" t="s">
        <v>11821</v>
      </c>
      <c r="K7091" t="s">
        <v>20</v>
      </c>
      <c r="L7091" t="s">
        <v>2909</v>
      </c>
      <c r="M7091" t="s">
        <v>554</v>
      </c>
      <c r="N7091" t="s">
        <v>12905</v>
      </c>
      <c r="O7091" t="s">
        <v>12906</v>
      </c>
      <c r="Q7091" t="s">
        <v>2912</v>
      </c>
      <c r="R7091" s="1">
        <f t="shared" si="551"/>
        <v>-26836.080000000016</v>
      </c>
      <c r="S7091" s="1">
        <f t="shared" si="552"/>
        <v>-5635.5768000000035</v>
      </c>
      <c r="T7091" s="1">
        <f t="shared" si="553"/>
        <v>-9392.64</v>
      </c>
      <c r="U7091" s="1">
        <f t="shared" si="554"/>
        <v>3757.063199999996</v>
      </c>
    </row>
    <row r="7092" spans="1:21" x14ac:dyDescent="0.2">
      <c r="A7092" t="s">
        <v>2467</v>
      </c>
      <c r="B7092" t="s">
        <v>16349</v>
      </c>
      <c r="C7092" t="s">
        <v>18</v>
      </c>
      <c r="D7092" t="s">
        <v>19</v>
      </c>
      <c r="E7092" t="s">
        <v>867</v>
      </c>
      <c r="F7092" t="str">
        <f t="shared" si="550"/>
        <v>1995</v>
      </c>
      <c r="G7092" t="s">
        <v>2746</v>
      </c>
      <c r="I7092" t="s">
        <v>16115</v>
      </c>
      <c r="J7092" t="s">
        <v>16116</v>
      </c>
      <c r="K7092" t="s">
        <v>20</v>
      </c>
      <c r="L7092" t="s">
        <v>2909</v>
      </c>
      <c r="M7092" t="s">
        <v>554</v>
      </c>
      <c r="N7092" t="s">
        <v>17150</v>
      </c>
      <c r="O7092" t="s">
        <v>17151</v>
      </c>
      <c r="Q7092" t="s">
        <v>2912</v>
      </c>
      <c r="R7092" s="1">
        <f t="shared" si="551"/>
        <v>-26836.079999999987</v>
      </c>
      <c r="S7092" s="1">
        <f t="shared" si="552"/>
        <v>-5635.5767999999971</v>
      </c>
      <c r="T7092" s="1">
        <f t="shared" si="553"/>
        <v>-9392.64</v>
      </c>
      <c r="U7092" s="1">
        <f t="shared" si="554"/>
        <v>3757.0632000000023</v>
      </c>
    </row>
    <row r="7093" spans="1:21" x14ac:dyDescent="0.2">
      <c r="A7093" t="s">
        <v>2467</v>
      </c>
      <c r="B7093" t="s">
        <v>18410</v>
      </c>
      <c r="C7093" t="s">
        <v>18</v>
      </c>
      <c r="D7093" t="s">
        <v>19</v>
      </c>
      <c r="E7093" t="s">
        <v>867</v>
      </c>
      <c r="F7093" t="str">
        <f t="shared" si="550"/>
        <v>1995</v>
      </c>
      <c r="G7093" t="s">
        <v>2746</v>
      </c>
      <c r="I7093" t="s">
        <v>18179</v>
      </c>
      <c r="J7093" t="s">
        <v>18180</v>
      </c>
      <c r="K7093" t="s">
        <v>20</v>
      </c>
      <c r="L7093" t="s">
        <v>2909</v>
      </c>
      <c r="M7093" t="s">
        <v>554</v>
      </c>
      <c r="N7093" t="s">
        <v>19184</v>
      </c>
      <c r="O7093" t="s">
        <v>19185</v>
      </c>
      <c r="Q7093" t="s">
        <v>2912</v>
      </c>
      <c r="R7093" s="1">
        <f t="shared" si="551"/>
        <v>-26836.080000000016</v>
      </c>
      <c r="S7093" s="1">
        <f t="shared" si="552"/>
        <v>-5635.5768000000035</v>
      </c>
      <c r="T7093" s="1">
        <f t="shared" si="553"/>
        <v>-9392.6400000000067</v>
      </c>
      <c r="U7093" s="1">
        <f t="shared" si="554"/>
        <v>3757.0632000000032</v>
      </c>
    </row>
    <row r="7094" spans="1:21" x14ac:dyDescent="0.2">
      <c r="A7094" t="s">
        <v>2467</v>
      </c>
      <c r="B7094" t="s">
        <v>9899</v>
      </c>
      <c r="C7094" t="s">
        <v>18</v>
      </c>
      <c r="D7094" t="s">
        <v>19</v>
      </c>
      <c r="E7094" t="s">
        <v>867</v>
      </c>
      <c r="F7094" t="str">
        <f t="shared" si="550"/>
        <v>1995</v>
      </c>
      <c r="G7094" t="s">
        <v>2746</v>
      </c>
      <c r="I7094" t="s">
        <v>9652</v>
      </c>
      <c r="J7094" t="s">
        <v>9653</v>
      </c>
      <c r="K7094" t="s">
        <v>20</v>
      </c>
      <c r="L7094" t="s">
        <v>2909</v>
      </c>
      <c r="M7094" t="s">
        <v>554</v>
      </c>
      <c r="N7094" t="s">
        <v>10749</v>
      </c>
      <c r="O7094" t="s">
        <v>10750</v>
      </c>
      <c r="Q7094" t="s">
        <v>2912</v>
      </c>
      <c r="R7094" s="1">
        <f t="shared" si="551"/>
        <v>-26836.080000000016</v>
      </c>
      <c r="S7094" s="1">
        <f t="shared" si="552"/>
        <v>-5635.5768000000035</v>
      </c>
      <c r="T7094" s="1">
        <f t="shared" si="553"/>
        <v>-9392.640000000014</v>
      </c>
      <c r="U7094" s="1">
        <f t="shared" si="554"/>
        <v>3757.0632000000105</v>
      </c>
    </row>
    <row r="7095" spans="1:21" x14ac:dyDescent="0.2">
      <c r="A7095" t="s">
        <v>2467</v>
      </c>
      <c r="B7095" t="s">
        <v>4967</v>
      </c>
      <c r="C7095" t="s">
        <v>18</v>
      </c>
      <c r="D7095" t="s">
        <v>19</v>
      </c>
      <c r="E7095" t="s">
        <v>867</v>
      </c>
      <c r="F7095" t="str">
        <f t="shared" si="550"/>
        <v>1995</v>
      </c>
      <c r="G7095" t="s">
        <v>2746</v>
      </c>
      <c r="I7095" t="s">
        <v>4715</v>
      </c>
      <c r="J7095" t="s">
        <v>4716</v>
      </c>
      <c r="K7095" t="s">
        <v>20</v>
      </c>
      <c r="L7095" t="s">
        <v>2909</v>
      </c>
      <c r="M7095" t="s">
        <v>554</v>
      </c>
      <c r="N7095" t="s">
        <v>6073</v>
      </c>
      <c r="O7095" t="s">
        <v>6074</v>
      </c>
      <c r="Q7095" t="s">
        <v>2912</v>
      </c>
      <c r="R7095" s="1">
        <f t="shared" si="551"/>
        <v>-26836.080000000016</v>
      </c>
      <c r="S7095" s="1">
        <f t="shared" si="552"/>
        <v>-5635.5768000000035</v>
      </c>
      <c r="T7095" s="1">
        <f t="shared" si="553"/>
        <v>-9392.640000000014</v>
      </c>
      <c r="U7095" s="1">
        <f t="shared" si="554"/>
        <v>3757.0632000000105</v>
      </c>
    </row>
    <row r="7096" spans="1:21" x14ac:dyDescent="0.2">
      <c r="A7096" t="s">
        <v>2467</v>
      </c>
      <c r="B7096" t="s">
        <v>17</v>
      </c>
      <c r="C7096" t="s">
        <v>18</v>
      </c>
      <c r="D7096" t="s">
        <v>19</v>
      </c>
      <c r="E7096" t="s">
        <v>867</v>
      </c>
      <c r="F7096" t="str">
        <f t="shared" si="550"/>
        <v>1995</v>
      </c>
      <c r="G7096" t="s">
        <v>2746</v>
      </c>
      <c r="I7096" s="3">
        <v>205410.41</v>
      </c>
      <c r="J7096" s="3">
        <v>586886.43999999994</v>
      </c>
      <c r="K7096" s="2">
        <v>0</v>
      </c>
      <c r="L7096" s="3">
        <v>-9392.64</v>
      </c>
      <c r="M7096" s="4">
        <v>0.35</v>
      </c>
      <c r="N7096" s="5">
        <v>196017.77</v>
      </c>
      <c r="O7096" s="5">
        <v>560050.36</v>
      </c>
      <c r="Q7096" t="s">
        <v>2912</v>
      </c>
      <c r="R7096" s="1">
        <f t="shared" si="551"/>
        <v>-26836.079999999958</v>
      </c>
      <c r="S7096" s="1">
        <f t="shared" si="552"/>
        <v>-5635.5767999999907</v>
      </c>
      <c r="T7096" s="1">
        <f t="shared" si="553"/>
        <v>-9392.640000000014</v>
      </c>
      <c r="U7096" s="1">
        <f t="shared" si="554"/>
        <v>3757.0632000000232</v>
      </c>
    </row>
    <row r="7097" spans="1:21" x14ac:dyDescent="0.2">
      <c r="A7097" t="s">
        <v>16</v>
      </c>
      <c r="B7097" t="s">
        <v>7582</v>
      </c>
      <c r="C7097" t="s">
        <v>18</v>
      </c>
      <c r="D7097" t="s">
        <v>19</v>
      </c>
      <c r="E7097" t="s">
        <v>1362</v>
      </c>
      <c r="F7097" t="str">
        <f t="shared" si="550"/>
        <v>2015</v>
      </c>
      <c r="G7097" t="s">
        <v>126</v>
      </c>
      <c r="I7097" t="s">
        <v>6705</v>
      </c>
      <c r="J7097" t="s">
        <v>6706</v>
      </c>
      <c r="K7097" t="s">
        <v>20</v>
      </c>
      <c r="L7097" t="s">
        <v>7924</v>
      </c>
      <c r="M7097" t="s">
        <v>1694</v>
      </c>
      <c r="N7097" t="s">
        <v>7925</v>
      </c>
      <c r="O7097" t="s">
        <v>7926</v>
      </c>
      <c r="Q7097" t="s">
        <v>1372</v>
      </c>
      <c r="R7097" s="1">
        <f t="shared" si="551"/>
        <v>-27749.809999999939</v>
      </c>
      <c r="S7097" s="1">
        <f t="shared" si="552"/>
        <v>-5827.4600999999875</v>
      </c>
      <c r="T7097" s="1">
        <f t="shared" si="553"/>
        <v>-9614.2400000000489</v>
      </c>
      <c r="U7097" s="1">
        <f t="shared" si="554"/>
        <v>3786.7799000000614</v>
      </c>
    </row>
    <row r="7098" spans="1:21" x14ac:dyDescent="0.2">
      <c r="A7098" t="s">
        <v>1404</v>
      </c>
      <c r="B7098" t="s">
        <v>14225</v>
      </c>
      <c r="C7098" t="s">
        <v>18</v>
      </c>
      <c r="D7098" t="s">
        <v>19</v>
      </c>
      <c r="E7098" t="s">
        <v>977</v>
      </c>
      <c r="F7098" t="str">
        <f t="shared" si="550"/>
        <v>2000</v>
      </c>
      <c r="G7098" t="s">
        <v>1405</v>
      </c>
      <c r="I7098" t="s">
        <v>13532</v>
      </c>
      <c r="J7098" t="s">
        <v>13533</v>
      </c>
      <c r="K7098" t="s">
        <v>20</v>
      </c>
      <c r="L7098" t="s">
        <v>12461</v>
      </c>
      <c r="M7098" t="s">
        <v>292</v>
      </c>
      <c r="N7098" t="s">
        <v>14606</v>
      </c>
      <c r="O7098" t="s">
        <v>14607</v>
      </c>
      <c r="Q7098" t="s">
        <v>1494</v>
      </c>
      <c r="R7098" s="1">
        <f t="shared" si="551"/>
        <v>-32443.420000000013</v>
      </c>
      <c r="S7098" s="1">
        <f t="shared" si="552"/>
        <v>-6813.1182000000026</v>
      </c>
      <c r="T7098" s="1">
        <f t="shared" si="553"/>
        <v>-10611.220000000001</v>
      </c>
      <c r="U7098" s="1">
        <f t="shared" si="554"/>
        <v>3798.1017999999985</v>
      </c>
    </row>
    <row r="7099" spans="1:21" x14ac:dyDescent="0.2">
      <c r="A7099" t="s">
        <v>1404</v>
      </c>
      <c r="B7099" t="s">
        <v>12067</v>
      </c>
      <c r="C7099" t="s">
        <v>18</v>
      </c>
      <c r="D7099" t="s">
        <v>19</v>
      </c>
      <c r="E7099" t="s">
        <v>977</v>
      </c>
      <c r="F7099" t="str">
        <f t="shared" si="550"/>
        <v>2000</v>
      </c>
      <c r="G7099" t="s">
        <v>1405</v>
      </c>
      <c r="I7099" t="s">
        <v>11371</v>
      </c>
      <c r="J7099" t="s">
        <v>11372</v>
      </c>
      <c r="K7099" t="s">
        <v>20</v>
      </c>
      <c r="L7099" t="s">
        <v>12461</v>
      </c>
      <c r="M7099" t="s">
        <v>292</v>
      </c>
      <c r="N7099" t="s">
        <v>12462</v>
      </c>
      <c r="O7099" t="s">
        <v>12463</v>
      </c>
      <c r="Q7099" t="s">
        <v>1494</v>
      </c>
      <c r="R7099" s="1">
        <f t="shared" si="551"/>
        <v>-32443.420000000013</v>
      </c>
      <c r="S7099" s="1">
        <f t="shared" si="552"/>
        <v>-6813.1182000000026</v>
      </c>
      <c r="T7099" s="1">
        <f t="shared" si="553"/>
        <v>-10611.220000000001</v>
      </c>
      <c r="U7099" s="1">
        <f t="shared" si="554"/>
        <v>3798.1017999999985</v>
      </c>
    </row>
    <row r="7100" spans="1:21" x14ac:dyDescent="0.2">
      <c r="A7100" t="s">
        <v>1404</v>
      </c>
      <c r="B7100" t="s">
        <v>18410</v>
      </c>
      <c r="C7100" t="s">
        <v>18</v>
      </c>
      <c r="D7100" t="s">
        <v>19</v>
      </c>
      <c r="E7100" t="s">
        <v>977</v>
      </c>
      <c r="F7100" t="str">
        <f t="shared" si="550"/>
        <v>2000</v>
      </c>
      <c r="G7100" t="s">
        <v>1405</v>
      </c>
      <c r="I7100" t="s">
        <v>17755</v>
      </c>
      <c r="J7100" t="s">
        <v>17756</v>
      </c>
      <c r="K7100" t="s">
        <v>20</v>
      </c>
      <c r="L7100" t="s">
        <v>12461</v>
      </c>
      <c r="M7100" t="s">
        <v>292</v>
      </c>
      <c r="N7100" t="s">
        <v>18770</v>
      </c>
      <c r="O7100" t="s">
        <v>18771</v>
      </c>
      <c r="Q7100" t="s">
        <v>1494</v>
      </c>
      <c r="R7100" s="1">
        <f t="shared" si="551"/>
        <v>-32443.420000000006</v>
      </c>
      <c r="S7100" s="1">
        <f t="shared" si="552"/>
        <v>-6813.1182000000008</v>
      </c>
      <c r="T7100" s="1">
        <f t="shared" si="553"/>
        <v>-10611.220000000001</v>
      </c>
      <c r="U7100" s="1">
        <f t="shared" si="554"/>
        <v>3798.1018000000004</v>
      </c>
    </row>
    <row r="7101" spans="1:21" x14ac:dyDescent="0.2">
      <c r="A7101" t="s">
        <v>1404</v>
      </c>
      <c r="B7101" t="s">
        <v>16349</v>
      </c>
      <c r="C7101" t="s">
        <v>18</v>
      </c>
      <c r="D7101" t="s">
        <v>19</v>
      </c>
      <c r="E7101" t="s">
        <v>977</v>
      </c>
      <c r="F7101" t="str">
        <f t="shared" si="550"/>
        <v>2000</v>
      </c>
      <c r="G7101" t="s">
        <v>1405</v>
      </c>
      <c r="I7101" t="s">
        <v>15677</v>
      </c>
      <c r="J7101" t="s">
        <v>15678</v>
      </c>
      <c r="K7101" t="s">
        <v>20</v>
      </c>
      <c r="L7101" t="s">
        <v>12461</v>
      </c>
      <c r="M7101" t="s">
        <v>292</v>
      </c>
      <c r="N7101" t="s">
        <v>16712</v>
      </c>
      <c r="O7101" t="s">
        <v>16713</v>
      </c>
      <c r="Q7101" t="s">
        <v>1494</v>
      </c>
      <c r="R7101" s="1">
        <f t="shared" si="551"/>
        <v>-32443.42</v>
      </c>
      <c r="S7101" s="1">
        <f t="shared" si="552"/>
        <v>-6813.118199999999</v>
      </c>
      <c r="T7101" s="1">
        <f t="shared" si="553"/>
        <v>-10611.220000000001</v>
      </c>
      <c r="U7101" s="1">
        <f t="shared" si="554"/>
        <v>3798.1018000000022</v>
      </c>
    </row>
    <row r="7102" spans="1:21" x14ac:dyDescent="0.2">
      <c r="A7102" t="s">
        <v>1404</v>
      </c>
      <c r="B7102" t="s">
        <v>15298</v>
      </c>
      <c r="C7102" t="s">
        <v>18</v>
      </c>
      <c r="D7102" t="s">
        <v>19</v>
      </c>
      <c r="E7102" t="s">
        <v>977</v>
      </c>
      <c r="F7102" t="str">
        <f t="shared" si="550"/>
        <v>2000</v>
      </c>
      <c r="G7102" t="s">
        <v>1405</v>
      </c>
      <c r="I7102" t="s">
        <v>14606</v>
      </c>
      <c r="J7102" t="s">
        <v>14607</v>
      </c>
      <c r="K7102" t="s">
        <v>20</v>
      </c>
      <c r="L7102" t="s">
        <v>6912</v>
      </c>
      <c r="M7102" t="s">
        <v>292</v>
      </c>
      <c r="N7102" t="s">
        <v>15677</v>
      </c>
      <c r="O7102" t="s">
        <v>15678</v>
      </c>
      <c r="Q7102" t="s">
        <v>1494</v>
      </c>
      <c r="R7102" s="1">
        <f t="shared" si="551"/>
        <v>-32443.42</v>
      </c>
      <c r="S7102" s="1">
        <f t="shared" si="552"/>
        <v>-6813.118199999999</v>
      </c>
      <c r="T7102" s="1">
        <f t="shared" si="553"/>
        <v>-10611.229999999996</v>
      </c>
      <c r="U7102" s="1">
        <f t="shared" si="554"/>
        <v>3798.1117999999969</v>
      </c>
    </row>
    <row r="7103" spans="1:21" x14ac:dyDescent="0.2">
      <c r="A7103" t="s">
        <v>1404</v>
      </c>
      <c r="B7103" t="s">
        <v>7582</v>
      </c>
      <c r="C7103" t="s">
        <v>18</v>
      </c>
      <c r="D7103" t="s">
        <v>19</v>
      </c>
      <c r="E7103" t="s">
        <v>977</v>
      </c>
      <c r="F7103" t="str">
        <f t="shared" si="550"/>
        <v>2000</v>
      </c>
      <c r="G7103" t="s">
        <v>1405</v>
      </c>
      <c r="I7103" t="s">
        <v>6913</v>
      </c>
      <c r="J7103" t="s">
        <v>6914</v>
      </c>
      <c r="K7103" t="s">
        <v>20</v>
      </c>
      <c r="L7103" t="s">
        <v>6912</v>
      </c>
      <c r="M7103" t="s">
        <v>292</v>
      </c>
      <c r="N7103" t="s">
        <v>8082</v>
      </c>
      <c r="O7103" t="s">
        <v>8083</v>
      </c>
      <c r="Q7103" t="s">
        <v>1494</v>
      </c>
      <c r="R7103" s="1">
        <f t="shared" si="551"/>
        <v>-32443.419999999984</v>
      </c>
      <c r="S7103" s="1">
        <f t="shared" si="552"/>
        <v>-6813.1181999999962</v>
      </c>
      <c r="T7103" s="1">
        <f t="shared" si="553"/>
        <v>-10611.229999999996</v>
      </c>
      <c r="U7103" s="1">
        <f t="shared" si="554"/>
        <v>3798.1117999999997</v>
      </c>
    </row>
    <row r="7104" spans="1:21" x14ac:dyDescent="0.2">
      <c r="A7104" t="s">
        <v>1404</v>
      </c>
      <c r="B7104" t="s">
        <v>6317</v>
      </c>
      <c r="C7104" t="s">
        <v>18</v>
      </c>
      <c r="D7104" t="s">
        <v>19</v>
      </c>
      <c r="E7104" t="s">
        <v>977</v>
      </c>
      <c r="F7104" t="str">
        <f t="shared" si="550"/>
        <v>2000</v>
      </c>
      <c r="G7104" t="s">
        <v>1405</v>
      </c>
      <c r="I7104" t="s">
        <v>5661</v>
      </c>
      <c r="J7104" t="s">
        <v>5662</v>
      </c>
      <c r="K7104" t="s">
        <v>20</v>
      </c>
      <c r="L7104" t="s">
        <v>6912</v>
      </c>
      <c r="M7104" t="s">
        <v>292</v>
      </c>
      <c r="N7104" t="s">
        <v>6913</v>
      </c>
      <c r="O7104" t="s">
        <v>6914</v>
      </c>
      <c r="Q7104" t="s">
        <v>1494</v>
      </c>
      <c r="R7104" s="1">
        <f t="shared" si="551"/>
        <v>-32443.419999999984</v>
      </c>
      <c r="S7104" s="1">
        <f t="shared" si="552"/>
        <v>-6813.1181999999962</v>
      </c>
      <c r="T7104" s="1">
        <f t="shared" si="553"/>
        <v>-10611.229999999996</v>
      </c>
      <c r="U7104" s="1">
        <f t="shared" si="554"/>
        <v>3798.1117999999997</v>
      </c>
    </row>
    <row r="7105" spans="1:21" x14ac:dyDescent="0.2">
      <c r="A7105" t="s">
        <v>1404</v>
      </c>
      <c r="B7105" t="s">
        <v>11005</v>
      </c>
      <c r="C7105" t="s">
        <v>18</v>
      </c>
      <c r="D7105" t="s">
        <v>19</v>
      </c>
      <c r="E7105" t="s">
        <v>977</v>
      </c>
      <c r="F7105" t="str">
        <f t="shared" si="550"/>
        <v>2000</v>
      </c>
      <c r="G7105" t="s">
        <v>1405</v>
      </c>
      <c r="I7105" t="s">
        <v>10279</v>
      </c>
      <c r="J7105" t="s">
        <v>10280</v>
      </c>
      <c r="K7105" t="s">
        <v>20</v>
      </c>
      <c r="L7105" t="s">
        <v>6912</v>
      </c>
      <c r="M7105" t="s">
        <v>292</v>
      </c>
      <c r="N7105" t="s">
        <v>11371</v>
      </c>
      <c r="O7105" t="s">
        <v>11372</v>
      </c>
      <c r="Q7105" t="s">
        <v>1494</v>
      </c>
      <c r="R7105" s="1">
        <f t="shared" si="551"/>
        <v>-32443.419999999984</v>
      </c>
      <c r="S7105" s="1">
        <f t="shared" si="552"/>
        <v>-6813.1181999999962</v>
      </c>
      <c r="T7105" s="1">
        <f t="shared" si="553"/>
        <v>-10611.229999999996</v>
      </c>
      <c r="U7105" s="1">
        <f t="shared" si="554"/>
        <v>3798.1117999999997</v>
      </c>
    </row>
    <row r="7106" spans="1:21" x14ac:dyDescent="0.2">
      <c r="A7106" t="s">
        <v>1404</v>
      </c>
      <c r="B7106" t="s">
        <v>9899</v>
      </c>
      <c r="C7106" t="s">
        <v>18</v>
      </c>
      <c r="D7106" t="s">
        <v>19</v>
      </c>
      <c r="E7106" t="s">
        <v>977</v>
      </c>
      <c r="F7106" t="str">
        <f t="shared" ref="F7106:F7169" si="555">LEFT(E7106,4)</f>
        <v>2000</v>
      </c>
      <c r="G7106" t="s">
        <v>1405</v>
      </c>
      <c r="I7106" t="s">
        <v>9192</v>
      </c>
      <c r="J7106" t="s">
        <v>9193</v>
      </c>
      <c r="K7106" t="s">
        <v>20</v>
      </c>
      <c r="L7106" t="s">
        <v>6912</v>
      </c>
      <c r="M7106" t="s">
        <v>292</v>
      </c>
      <c r="N7106" t="s">
        <v>10279</v>
      </c>
      <c r="O7106" t="s">
        <v>10280</v>
      </c>
      <c r="Q7106" t="s">
        <v>1494</v>
      </c>
      <c r="R7106" s="1">
        <f t="shared" ref="R7106:R7169" si="556">O7106-J7106</f>
        <v>-32443.419999999984</v>
      </c>
      <c r="S7106" s="1">
        <f t="shared" ref="S7106:S7169" si="557">R7106*0.21</f>
        <v>-6813.1181999999962</v>
      </c>
      <c r="T7106" s="1">
        <f t="shared" ref="T7106:T7169" si="558">N7106-I7106</f>
        <v>-10611.229999999996</v>
      </c>
      <c r="U7106" s="1">
        <f t="shared" ref="U7106:U7169" si="559">S7106-T7106</f>
        <v>3798.1117999999997</v>
      </c>
    </row>
    <row r="7107" spans="1:21" x14ac:dyDescent="0.2">
      <c r="A7107" t="s">
        <v>1404</v>
      </c>
      <c r="B7107" t="s">
        <v>17383</v>
      </c>
      <c r="C7107" t="s">
        <v>18</v>
      </c>
      <c r="D7107" t="s">
        <v>19</v>
      </c>
      <c r="E7107" t="s">
        <v>977</v>
      </c>
      <c r="F7107" t="str">
        <f t="shared" si="555"/>
        <v>2000</v>
      </c>
      <c r="G7107" t="s">
        <v>1405</v>
      </c>
      <c r="I7107" t="s">
        <v>16712</v>
      </c>
      <c r="J7107" t="s">
        <v>16713</v>
      </c>
      <c r="K7107" t="s">
        <v>20</v>
      </c>
      <c r="L7107" t="s">
        <v>6912</v>
      </c>
      <c r="M7107" t="s">
        <v>292</v>
      </c>
      <c r="N7107" t="s">
        <v>17755</v>
      </c>
      <c r="O7107" t="s">
        <v>17756</v>
      </c>
      <c r="Q7107" t="s">
        <v>1494</v>
      </c>
      <c r="R7107" s="1">
        <f t="shared" si="556"/>
        <v>-32443.42</v>
      </c>
      <c r="S7107" s="1">
        <f t="shared" si="557"/>
        <v>-6813.118199999999</v>
      </c>
      <c r="T7107" s="1">
        <f t="shared" si="558"/>
        <v>-10611.23</v>
      </c>
      <c r="U7107" s="1">
        <f t="shared" si="559"/>
        <v>3798.1118000000006</v>
      </c>
    </row>
    <row r="7108" spans="1:21" x14ac:dyDescent="0.2">
      <c r="A7108" t="s">
        <v>1404</v>
      </c>
      <c r="B7108" t="s">
        <v>8771</v>
      </c>
      <c r="C7108" t="s">
        <v>18</v>
      </c>
      <c r="D7108" t="s">
        <v>19</v>
      </c>
      <c r="E7108" t="s">
        <v>977</v>
      </c>
      <c r="F7108" t="str">
        <f t="shared" si="555"/>
        <v>2000</v>
      </c>
      <c r="G7108" t="s">
        <v>1405</v>
      </c>
      <c r="I7108" t="s">
        <v>8082</v>
      </c>
      <c r="J7108" t="s">
        <v>8083</v>
      </c>
      <c r="K7108" t="s">
        <v>20</v>
      </c>
      <c r="L7108" t="s">
        <v>6912</v>
      </c>
      <c r="M7108" t="s">
        <v>292</v>
      </c>
      <c r="N7108" t="s">
        <v>9192</v>
      </c>
      <c r="O7108" t="s">
        <v>9193</v>
      </c>
      <c r="Q7108" t="s">
        <v>1494</v>
      </c>
      <c r="R7108" s="1">
        <f t="shared" si="556"/>
        <v>-32443.420000000042</v>
      </c>
      <c r="S7108" s="1">
        <f t="shared" si="557"/>
        <v>-6813.118200000009</v>
      </c>
      <c r="T7108" s="1">
        <f t="shared" si="558"/>
        <v>-10611.23000000001</v>
      </c>
      <c r="U7108" s="1">
        <f t="shared" si="559"/>
        <v>3798.1118000000015</v>
      </c>
    </row>
    <row r="7109" spans="1:21" x14ac:dyDescent="0.2">
      <c r="A7109" t="s">
        <v>1404</v>
      </c>
      <c r="B7109" t="s">
        <v>13151</v>
      </c>
      <c r="C7109" t="s">
        <v>18</v>
      </c>
      <c r="D7109" t="s">
        <v>19</v>
      </c>
      <c r="E7109" t="s">
        <v>977</v>
      </c>
      <c r="F7109" t="str">
        <f t="shared" si="555"/>
        <v>2000</v>
      </c>
      <c r="G7109" t="s">
        <v>1405</v>
      </c>
      <c r="I7109" t="s">
        <v>12462</v>
      </c>
      <c r="J7109" t="s">
        <v>12463</v>
      </c>
      <c r="K7109" t="s">
        <v>20</v>
      </c>
      <c r="L7109" t="s">
        <v>6912</v>
      </c>
      <c r="M7109" t="s">
        <v>292</v>
      </c>
      <c r="N7109" t="s">
        <v>13532</v>
      </c>
      <c r="O7109" t="s">
        <v>13533</v>
      </c>
      <c r="Q7109" t="s">
        <v>1494</v>
      </c>
      <c r="R7109" s="1">
        <f t="shared" si="556"/>
        <v>-32443.419999999984</v>
      </c>
      <c r="S7109" s="1">
        <f t="shared" si="557"/>
        <v>-6813.1181999999962</v>
      </c>
      <c r="T7109" s="1">
        <f t="shared" si="558"/>
        <v>-10611.230000000003</v>
      </c>
      <c r="U7109" s="1">
        <f t="shared" si="559"/>
        <v>3798.111800000007</v>
      </c>
    </row>
    <row r="7110" spans="1:21" x14ac:dyDescent="0.2">
      <c r="A7110" t="s">
        <v>1404</v>
      </c>
      <c r="B7110" t="s">
        <v>17</v>
      </c>
      <c r="C7110" t="s">
        <v>18</v>
      </c>
      <c r="D7110" t="s">
        <v>19</v>
      </c>
      <c r="E7110" t="s">
        <v>496</v>
      </c>
      <c r="F7110" t="str">
        <f t="shared" si="555"/>
        <v>1988</v>
      </c>
      <c r="G7110" t="s">
        <v>1406</v>
      </c>
      <c r="I7110" s="3">
        <v>9687.0300000000007</v>
      </c>
      <c r="J7110" s="3">
        <v>28022.66</v>
      </c>
      <c r="K7110" s="2">
        <v>0</v>
      </c>
      <c r="L7110" s="3">
        <v>-9687.0300000000007</v>
      </c>
      <c r="M7110" s="4">
        <v>0.34570000000000001</v>
      </c>
      <c r="N7110" s="4">
        <v>0</v>
      </c>
      <c r="O7110" s="4">
        <v>0</v>
      </c>
      <c r="Q7110" t="s">
        <v>1665</v>
      </c>
      <c r="R7110" s="1">
        <f t="shared" si="556"/>
        <v>-28022.66</v>
      </c>
      <c r="S7110" s="1">
        <f t="shared" si="557"/>
        <v>-5884.7586000000001</v>
      </c>
      <c r="T7110" s="1">
        <f t="shared" si="558"/>
        <v>-9687.0300000000007</v>
      </c>
      <c r="U7110" s="1">
        <f t="shared" si="559"/>
        <v>3802.2714000000005</v>
      </c>
    </row>
    <row r="7111" spans="1:21" x14ac:dyDescent="0.2">
      <c r="A7111" t="s">
        <v>2467</v>
      </c>
      <c r="B7111" t="s">
        <v>16349</v>
      </c>
      <c r="C7111" t="s">
        <v>18</v>
      </c>
      <c r="D7111" t="s">
        <v>19</v>
      </c>
      <c r="E7111" t="s">
        <v>65</v>
      </c>
      <c r="F7111" t="str">
        <f t="shared" si="555"/>
        <v>1982</v>
      </c>
      <c r="G7111" t="s">
        <v>2483</v>
      </c>
      <c r="I7111" t="s">
        <v>15951</v>
      </c>
      <c r="J7111" t="s">
        <v>15952</v>
      </c>
      <c r="K7111" t="s">
        <v>20</v>
      </c>
      <c r="L7111" t="s">
        <v>16975</v>
      </c>
      <c r="M7111" t="s">
        <v>2523</v>
      </c>
      <c r="N7111" t="s">
        <v>20</v>
      </c>
      <c r="O7111" t="s">
        <v>20</v>
      </c>
      <c r="Q7111" t="s">
        <v>2526</v>
      </c>
      <c r="R7111" s="1">
        <f t="shared" si="556"/>
        <v>-21110.81</v>
      </c>
      <c r="S7111" s="1">
        <f t="shared" si="557"/>
        <v>-4433.2700999999997</v>
      </c>
      <c r="T7111" s="1">
        <f t="shared" si="558"/>
        <v>-8370.35</v>
      </c>
      <c r="U7111" s="1">
        <f t="shared" si="559"/>
        <v>3937.0799000000006</v>
      </c>
    </row>
    <row r="7112" spans="1:21" x14ac:dyDescent="0.2">
      <c r="A7112" t="s">
        <v>1404</v>
      </c>
      <c r="B7112" t="s">
        <v>8771</v>
      </c>
      <c r="C7112" t="s">
        <v>18</v>
      </c>
      <c r="D7112" t="s">
        <v>19</v>
      </c>
      <c r="E7112" t="s">
        <v>991</v>
      </c>
      <c r="F7112" t="str">
        <f t="shared" si="555"/>
        <v>2001</v>
      </c>
      <c r="G7112" t="s">
        <v>1405</v>
      </c>
      <c r="I7112" t="s">
        <v>8091</v>
      </c>
      <c r="J7112" t="s">
        <v>8092</v>
      </c>
      <c r="K7112" t="s">
        <v>20</v>
      </c>
      <c r="L7112" t="s">
        <v>8090</v>
      </c>
      <c r="M7112" t="s">
        <v>5022</v>
      </c>
      <c r="N7112" t="s">
        <v>9200</v>
      </c>
      <c r="O7112" t="s">
        <v>9201</v>
      </c>
      <c r="Q7112" t="s">
        <v>1495</v>
      </c>
      <c r="R7112" s="1">
        <f t="shared" si="556"/>
        <v>-33483.400000000023</v>
      </c>
      <c r="S7112" s="1">
        <f t="shared" si="557"/>
        <v>-7031.5140000000047</v>
      </c>
      <c r="T7112" s="1">
        <f t="shared" si="558"/>
        <v>-11081.839999999997</v>
      </c>
      <c r="U7112" s="1">
        <f t="shared" si="559"/>
        <v>4050.3259999999918</v>
      </c>
    </row>
    <row r="7113" spans="1:21" x14ac:dyDescent="0.2">
      <c r="A7113" t="s">
        <v>1404</v>
      </c>
      <c r="B7113" t="s">
        <v>13151</v>
      </c>
      <c r="C7113" t="s">
        <v>18</v>
      </c>
      <c r="D7113" t="s">
        <v>19</v>
      </c>
      <c r="E7113" t="s">
        <v>991</v>
      </c>
      <c r="F7113" t="str">
        <f t="shared" si="555"/>
        <v>2001</v>
      </c>
      <c r="G7113" t="s">
        <v>1405</v>
      </c>
      <c r="I7113" t="s">
        <v>12469</v>
      </c>
      <c r="J7113" t="s">
        <v>12470</v>
      </c>
      <c r="K7113" t="s">
        <v>20</v>
      </c>
      <c r="L7113" t="s">
        <v>8090</v>
      </c>
      <c r="M7113" t="s">
        <v>5022</v>
      </c>
      <c r="N7113" t="s">
        <v>13540</v>
      </c>
      <c r="O7113" t="s">
        <v>13541</v>
      </c>
      <c r="Q7113" t="s">
        <v>1495</v>
      </c>
      <c r="R7113" s="1">
        <f t="shared" si="556"/>
        <v>-33483.399999999994</v>
      </c>
      <c r="S7113" s="1">
        <f t="shared" si="557"/>
        <v>-7031.5139999999983</v>
      </c>
      <c r="T7113" s="1">
        <f t="shared" si="558"/>
        <v>-11081.839999999997</v>
      </c>
      <c r="U7113" s="1">
        <f t="shared" si="559"/>
        <v>4050.3259999999982</v>
      </c>
    </row>
    <row r="7114" spans="1:21" x14ac:dyDescent="0.2">
      <c r="A7114" t="s">
        <v>1404</v>
      </c>
      <c r="B7114" t="s">
        <v>11005</v>
      </c>
      <c r="C7114" t="s">
        <v>18</v>
      </c>
      <c r="D7114" t="s">
        <v>19</v>
      </c>
      <c r="E7114" t="s">
        <v>991</v>
      </c>
      <c r="F7114" t="str">
        <f t="shared" si="555"/>
        <v>2001</v>
      </c>
      <c r="G7114" t="s">
        <v>1405</v>
      </c>
      <c r="I7114" t="s">
        <v>10288</v>
      </c>
      <c r="J7114" t="s">
        <v>10289</v>
      </c>
      <c r="K7114" t="s">
        <v>20</v>
      </c>
      <c r="L7114" t="s">
        <v>8090</v>
      </c>
      <c r="M7114" t="s">
        <v>5022</v>
      </c>
      <c r="N7114" t="s">
        <v>11378</v>
      </c>
      <c r="O7114" t="s">
        <v>11379</v>
      </c>
      <c r="Q7114" t="s">
        <v>1495</v>
      </c>
      <c r="R7114" s="1">
        <f t="shared" si="556"/>
        <v>-33483.399999999994</v>
      </c>
      <c r="S7114" s="1">
        <f t="shared" si="557"/>
        <v>-7031.5139999999983</v>
      </c>
      <c r="T7114" s="1">
        <f t="shared" si="558"/>
        <v>-11081.839999999997</v>
      </c>
      <c r="U7114" s="1">
        <f t="shared" si="559"/>
        <v>4050.3259999999982</v>
      </c>
    </row>
    <row r="7115" spans="1:21" x14ac:dyDescent="0.2">
      <c r="A7115" t="s">
        <v>1404</v>
      </c>
      <c r="B7115" t="s">
        <v>9899</v>
      </c>
      <c r="C7115" t="s">
        <v>18</v>
      </c>
      <c r="D7115" t="s">
        <v>19</v>
      </c>
      <c r="E7115" t="s">
        <v>991</v>
      </c>
      <c r="F7115" t="str">
        <f t="shared" si="555"/>
        <v>2001</v>
      </c>
      <c r="G7115" t="s">
        <v>1405</v>
      </c>
      <c r="I7115" t="s">
        <v>9200</v>
      </c>
      <c r="J7115" t="s">
        <v>9201</v>
      </c>
      <c r="K7115" t="s">
        <v>20</v>
      </c>
      <c r="L7115" t="s">
        <v>8090</v>
      </c>
      <c r="M7115" t="s">
        <v>5022</v>
      </c>
      <c r="N7115" t="s">
        <v>10288</v>
      </c>
      <c r="O7115" t="s">
        <v>10289</v>
      </c>
      <c r="Q7115" t="s">
        <v>1495</v>
      </c>
      <c r="R7115" s="1">
        <f t="shared" si="556"/>
        <v>-33483.399999999994</v>
      </c>
      <c r="S7115" s="1">
        <f t="shared" si="557"/>
        <v>-7031.5139999999983</v>
      </c>
      <c r="T7115" s="1">
        <f t="shared" si="558"/>
        <v>-11081.839999999997</v>
      </c>
      <c r="U7115" s="1">
        <f t="shared" si="559"/>
        <v>4050.3259999999982</v>
      </c>
    </row>
    <row r="7116" spans="1:21" x14ac:dyDescent="0.2">
      <c r="A7116" t="s">
        <v>1404</v>
      </c>
      <c r="B7116" t="s">
        <v>17383</v>
      </c>
      <c r="C7116" t="s">
        <v>18</v>
      </c>
      <c r="D7116" t="s">
        <v>19</v>
      </c>
      <c r="E7116" t="s">
        <v>991</v>
      </c>
      <c r="F7116" t="str">
        <f t="shared" si="555"/>
        <v>2001</v>
      </c>
      <c r="G7116" t="s">
        <v>1405</v>
      </c>
      <c r="I7116" t="s">
        <v>16716</v>
      </c>
      <c r="J7116" t="s">
        <v>16717</v>
      </c>
      <c r="K7116" t="s">
        <v>20</v>
      </c>
      <c r="L7116" t="s">
        <v>8090</v>
      </c>
      <c r="M7116" t="s">
        <v>5022</v>
      </c>
      <c r="N7116" t="s">
        <v>17759</v>
      </c>
      <c r="O7116" t="s">
        <v>17760</v>
      </c>
      <c r="Q7116" t="s">
        <v>1495</v>
      </c>
      <c r="R7116" s="1">
        <f t="shared" si="556"/>
        <v>-33483.4</v>
      </c>
      <c r="S7116" s="1">
        <f t="shared" si="557"/>
        <v>-7031.5140000000001</v>
      </c>
      <c r="T7116" s="1">
        <f t="shared" si="558"/>
        <v>-11081.84</v>
      </c>
      <c r="U7116" s="1">
        <f t="shared" si="559"/>
        <v>4050.326</v>
      </c>
    </row>
    <row r="7117" spans="1:21" x14ac:dyDescent="0.2">
      <c r="A7117" t="s">
        <v>1404</v>
      </c>
      <c r="B7117" t="s">
        <v>16349</v>
      </c>
      <c r="C7117" t="s">
        <v>18</v>
      </c>
      <c r="D7117" t="s">
        <v>19</v>
      </c>
      <c r="E7117" t="s">
        <v>991</v>
      </c>
      <c r="F7117" t="str">
        <f t="shared" si="555"/>
        <v>2001</v>
      </c>
      <c r="G7117" t="s">
        <v>1405</v>
      </c>
      <c r="I7117" t="s">
        <v>15681</v>
      </c>
      <c r="J7117" t="s">
        <v>15682</v>
      </c>
      <c r="K7117" t="s">
        <v>20</v>
      </c>
      <c r="L7117" t="s">
        <v>8090</v>
      </c>
      <c r="M7117" t="s">
        <v>5022</v>
      </c>
      <c r="N7117" t="s">
        <v>16716</v>
      </c>
      <c r="O7117" t="s">
        <v>16717</v>
      </c>
      <c r="Q7117" t="s">
        <v>1495</v>
      </c>
      <c r="R7117" s="1">
        <f t="shared" si="556"/>
        <v>-33483.4</v>
      </c>
      <c r="S7117" s="1">
        <f t="shared" si="557"/>
        <v>-7031.5140000000001</v>
      </c>
      <c r="T7117" s="1">
        <f t="shared" si="558"/>
        <v>-11081.84</v>
      </c>
      <c r="U7117" s="1">
        <f t="shared" si="559"/>
        <v>4050.326</v>
      </c>
    </row>
    <row r="7118" spans="1:21" x14ac:dyDescent="0.2">
      <c r="A7118" t="s">
        <v>1404</v>
      </c>
      <c r="B7118" t="s">
        <v>15298</v>
      </c>
      <c r="C7118" t="s">
        <v>18</v>
      </c>
      <c r="D7118" t="s">
        <v>19</v>
      </c>
      <c r="E7118" t="s">
        <v>991</v>
      </c>
      <c r="F7118" t="str">
        <f t="shared" si="555"/>
        <v>2001</v>
      </c>
      <c r="G7118" t="s">
        <v>1405</v>
      </c>
      <c r="I7118" t="s">
        <v>14611</v>
      </c>
      <c r="J7118" t="s">
        <v>14612</v>
      </c>
      <c r="K7118" t="s">
        <v>20</v>
      </c>
      <c r="L7118" t="s">
        <v>8090</v>
      </c>
      <c r="M7118" t="s">
        <v>5022</v>
      </c>
      <c r="N7118" t="s">
        <v>15681</v>
      </c>
      <c r="O7118" t="s">
        <v>15682</v>
      </c>
      <c r="Q7118" t="s">
        <v>1495</v>
      </c>
      <c r="R7118" s="1">
        <f t="shared" si="556"/>
        <v>-33483.399999999994</v>
      </c>
      <c r="S7118" s="1">
        <f t="shared" si="557"/>
        <v>-7031.5139999999983</v>
      </c>
      <c r="T7118" s="1">
        <f t="shared" si="558"/>
        <v>-11081.84</v>
      </c>
      <c r="U7118" s="1">
        <f t="shared" si="559"/>
        <v>4050.3260000000018</v>
      </c>
    </row>
    <row r="7119" spans="1:21" x14ac:dyDescent="0.2">
      <c r="A7119" t="s">
        <v>1404</v>
      </c>
      <c r="B7119" t="s">
        <v>14225</v>
      </c>
      <c r="C7119" t="s">
        <v>18</v>
      </c>
      <c r="D7119" t="s">
        <v>19</v>
      </c>
      <c r="E7119" t="s">
        <v>991</v>
      </c>
      <c r="F7119" t="str">
        <f t="shared" si="555"/>
        <v>2001</v>
      </c>
      <c r="G7119" t="s">
        <v>1405</v>
      </c>
      <c r="I7119" t="s">
        <v>13540</v>
      </c>
      <c r="J7119" t="s">
        <v>13541</v>
      </c>
      <c r="K7119" t="s">
        <v>20</v>
      </c>
      <c r="L7119" t="s">
        <v>8090</v>
      </c>
      <c r="M7119" t="s">
        <v>5022</v>
      </c>
      <c r="N7119" t="s">
        <v>14611</v>
      </c>
      <c r="O7119" t="s">
        <v>14612</v>
      </c>
      <c r="Q7119" t="s">
        <v>1495</v>
      </c>
      <c r="R7119" s="1">
        <f t="shared" si="556"/>
        <v>-33483.400000000009</v>
      </c>
      <c r="S7119" s="1">
        <f t="shared" si="557"/>
        <v>-7031.5140000000019</v>
      </c>
      <c r="T7119" s="1">
        <f t="shared" si="558"/>
        <v>-11081.840000000004</v>
      </c>
      <c r="U7119" s="1">
        <f t="shared" si="559"/>
        <v>4050.3260000000018</v>
      </c>
    </row>
    <row r="7120" spans="1:21" x14ac:dyDescent="0.2">
      <c r="A7120" t="s">
        <v>1404</v>
      </c>
      <c r="B7120" t="s">
        <v>12067</v>
      </c>
      <c r="C7120" t="s">
        <v>18</v>
      </c>
      <c r="D7120" t="s">
        <v>19</v>
      </c>
      <c r="E7120" t="s">
        <v>991</v>
      </c>
      <c r="F7120" t="str">
        <f t="shared" si="555"/>
        <v>2001</v>
      </c>
      <c r="G7120" t="s">
        <v>1405</v>
      </c>
      <c r="I7120" t="s">
        <v>11378</v>
      </c>
      <c r="J7120" t="s">
        <v>11379</v>
      </c>
      <c r="K7120" t="s">
        <v>20</v>
      </c>
      <c r="L7120" t="s">
        <v>8090</v>
      </c>
      <c r="M7120" t="s">
        <v>5022</v>
      </c>
      <c r="N7120" t="s">
        <v>12469</v>
      </c>
      <c r="O7120" t="s">
        <v>12470</v>
      </c>
      <c r="Q7120" t="s">
        <v>1495</v>
      </c>
      <c r="R7120" s="1">
        <f t="shared" si="556"/>
        <v>-33483.399999999994</v>
      </c>
      <c r="S7120" s="1">
        <f t="shared" si="557"/>
        <v>-7031.5139999999983</v>
      </c>
      <c r="T7120" s="1">
        <f t="shared" si="558"/>
        <v>-11081.840000000004</v>
      </c>
      <c r="U7120" s="1">
        <f t="shared" si="559"/>
        <v>4050.3260000000055</v>
      </c>
    </row>
    <row r="7121" spans="1:21" x14ac:dyDescent="0.2">
      <c r="A7121" t="s">
        <v>1404</v>
      </c>
      <c r="B7121" t="s">
        <v>7582</v>
      </c>
      <c r="C7121" t="s">
        <v>18</v>
      </c>
      <c r="D7121" t="s">
        <v>19</v>
      </c>
      <c r="E7121" t="s">
        <v>991</v>
      </c>
      <c r="F7121" t="str">
        <f t="shared" si="555"/>
        <v>2001</v>
      </c>
      <c r="G7121" t="s">
        <v>1405</v>
      </c>
      <c r="I7121" t="s">
        <v>6924</v>
      </c>
      <c r="J7121" t="s">
        <v>6925</v>
      </c>
      <c r="K7121" t="s">
        <v>20</v>
      </c>
      <c r="L7121" t="s">
        <v>8090</v>
      </c>
      <c r="M7121" t="s">
        <v>5022</v>
      </c>
      <c r="N7121" t="s">
        <v>8091</v>
      </c>
      <c r="O7121" t="s">
        <v>8092</v>
      </c>
      <c r="Q7121" t="s">
        <v>1495</v>
      </c>
      <c r="R7121" s="1">
        <f t="shared" si="556"/>
        <v>-33483.399999999965</v>
      </c>
      <c r="S7121" s="1">
        <f t="shared" si="557"/>
        <v>-7031.5139999999928</v>
      </c>
      <c r="T7121" s="1">
        <f t="shared" si="558"/>
        <v>-11081.840000000011</v>
      </c>
      <c r="U7121" s="1">
        <f t="shared" si="559"/>
        <v>4050.3260000000182</v>
      </c>
    </row>
    <row r="7122" spans="1:21" x14ac:dyDescent="0.2">
      <c r="A7122" t="s">
        <v>1404</v>
      </c>
      <c r="B7122" t="s">
        <v>9899</v>
      </c>
      <c r="C7122" t="s">
        <v>18</v>
      </c>
      <c r="D7122" t="s">
        <v>19</v>
      </c>
      <c r="E7122" t="s">
        <v>852</v>
      </c>
      <c r="F7122" t="str">
        <f t="shared" si="555"/>
        <v>1994</v>
      </c>
      <c r="G7122" t="s">
        <v>1405</v>
      </c>
      <c r="I7122" t="s">
        <v>9126</v>
      </c>
      <c r="J7122" t="s">
        <v>9127</v>
      </c>
      <c r="K7122" t="s">
        <v>20</v>
      </c>
      <c r="L7122" t="s">
        <v>5590</v>
      </c>
      <c r="M7122" t="s">
        <v>774</v>
      </c>
      <c r="N7122" t="s">
        <v>10220</v>
      </c>
      <c r="O7122" t="s">
        <v>10221</v>
      </c>
      <c r="Q7122" t="s">
        <v>1966</v>
      </c>
      <c r="R7122" s="1">
        <f t="shared" si="556"/>
        <v>-28927.270000000004</v>
      </c>
      <c r="S7122" s="1">
        <f t="shared" si="557"/>
        <v>-6074.7267000000011</v>
      </c>
      <c r="T7122" s="1">
        <f t="shared" si="558"/>
        <v>-10129.89</v>
      </c>
      <c r="U7122" s="1">
        <f t="shared" si="559"/>
        <v>4055.1632999999983</v>
      </c>
    </row>
    <row r="7123" spans="1:21" x14ac:dyDescent="0.2">
      <c r="A7123" t="s">
        <v>1404</v>
      </c>
      <c r="B7123" t="s">
        <v>7582</v>
      </c>
      <c r="C7123" t="s">
        <v>18</v>
      </c>
      <c r="D7123" t="s">
        <v>19</v>
      </c>
      <c r="E7123" t="s">
        <v>852</v>
      </c>
      <c r="F7123" t="str">
        <f t="shared" si="555"/>
        <v>1994</v>
      </c>
      <c r="G7123" t="s">
        <v>1405</v>
      </c>
      <c r="I7123" t="s">
        <v>6833</v>
      </c>
      <c r="J7123" t="s">
        <v>6834</v>
      </c>
      <c r="K7123" t="s">
        <v>20</v>
      </c>
      <c r="L7123" t="s">
        <v>5590</v>
      </c>
      <c r="M7123" t="s">
        <v>774</v>
      </c>
      <c r="N7123" t="s">
        <v>8015</v>
      </c>
      <c r="O7123" t="s">
        <v>8016</v>
      </c>
      <c r="Q7123" t="s">
        <v>1966</v>
      </c>
      <c r="R7123" s="1">
        <f t="shared" si="556"/>
        <v>-28927.270000000004</v>
      </c>
      <c r="S7123" s="1">
        <f t="shared" si="557"/>
        <v>-6074.7267000000011</v>
      </c>
      <c r="T7123" s="1">
        <f t="shared" si="558"/>
        <v>-10129.89</v>
      </c>
      <c r="U7123" s="1">
        <f t="shared" si="559"/>
        <v>4055.1632999999983</v>
      </c>
    </row>
    <row r="7124" spans="1:21" x14ac:dyDescent="0.2">
      <c r="A7124" t="s">
        <v>1404</v>
      </c>
      <c r="B7124" t="s">
        <v>4967</v>
      </c>
      <c r="C7124" t="s">
        <v>18</v>
      </c>
      <c r="D7124" t="s">
        <v>19</v>
      </c>
      <c r="E7124" t="s">
        <v>852</v>
      </c>
      <c r="F7124" t="str">
        <f t="shared" si="555"/>
        <v>1994</v>
      </c>
      <c r="G7124" t="s">
        <v>1405</v>
      </c>
      <c r="I7124" t="s">
        <v>4185</v>
      </c>
      <c r="J7124" t="s">
        <v>4186</v>
      </c>
      <c r="K7124" t="s">
        <v>20</v>
      </c>
      <c r="L7124" t="s">
        <v>5590</v>
      </c>
      <c r="M7124" t="s">
        <v>774</v>
      </c>
      <c r="N7124" t="s">
        <v>5591</v>
      </c>
      <c r="O7124" t="s">
        <v>5592</v>
      </c>
      <c r="Q7124" t="s">
        <v>1966</v>
      </c>
      <c r="R7124" s="1">
        <f t="shared" si="556"/>
        <v>-28927.26999999999</v>
      </c>
      <c r="S7124" s="1">
        <f t="shared" si="557"/>
        <v>-6074.7266999999974</v>
      </c>
      <c r="T7124" s="1">
        <f t="shared" si="558"/>
        <v>-10129.89</v>
      </c>
      <c r="U7124" s="1">
        <f t="shared" si="559"/>
        <v>4055.163300000002</v>
      </c>
    </row>
    <row r="7125" spans="1:21" x14ac:dyDescent="0.2">
      <c r="A7125" t="s">
        <v>1404</v>
      </c>
      <c r="B7125" t="s">
        <v>17</v>
      </c>
      <c r="C7125" t="s">
        <v>18</v>
      </c>
      <c r="D7125" t="s">
        <v>19</v>
      </c>
      <c r="E7125" t="s">
        <v>852</v>
      </c>
      <c r="F7125" t="str">
        <f t="shared" si="555"/>
        <v>1994</v>
      </c>
      <c r="G7125" t="s">
        <v>1405</v>
      </c>
      <c r="I7125" s="3">
        <v>84655.56</v>
      </c>
      <c r="J7125" s="3">
        <v>241745.25</v>
      </c>
      <c r="K7125" s="2">
        <v>0</v>
      </c>
      <c r="L7125" s="3">
        <v>-10129.9</v>
      </c>
      <c r="M7125" s="4">
        <v>0.35020000000000001</v>
      </c>
      <c r="N7125" s="5">
        <v>74525.66</v>
      </c>
      <c r="O7125" s="5">
        <v>212817.98</v>
      </c>
      <c r="Q7125" t="s">
        <v>1966</v>
      </c>
      <c r="R7125" s="1">
        <f t="shared" si="556"/>
        <v>-28927.26999999999</v>
      </c>
      <c r="S7125" s="1">
        <f t="shared" si="557"/>
        <v>-6074.7266999999974</v>
      </c>
      <c r="T7125" s="1">
        <f t="shared" si="558"/>
        <v>-10129.899999999994</v>
      </c>
      <c r="U7125" s="1">
        <f t="shared" si="559"/>
        <v>4055.1732999999967</v>
      </c>
    </row>
    <row r="7126" spans="1:21" x14ac:dyDescent="0.2">
      <c r="A7126" t="s">
        <v>1404</v>
      </c>
      <c r="B7126" t="s">
        <v>3360</v>
      </c>
      <c r="C7126" t="s">
        <v>18</v>
      </c>
      <c r="D7126" t="s">
        <v>19</v>
      </c>
      <c r="E7126" t="s">
        <v>852</v>
      </c>
      <c r="F7126" t="str">
        <f t="shared" si="555"/>
        <v>1994</v>
      </c>
      <c r="G7126" t="s">
        <v>1405</v>
      </c>
      <c r="I7126" t="s">
        <v>1964</v>
      </c>
      <c r="J7126" t="s">
        <v>1965</v>
      </c>
      <c r="K7126" t="s">
        <v>20</v>
      </c>
      <c r="L7126" t="s">
        <v>1963</v>
      </c>
      <c r="M7126" t="s">
        <v>774</v>
      </c>
      <c r="N7126" t="s">
        <v>4185</v>
      </c>
      <c r="O7126" t="s">
        <v>4186</v>
      </c>
      <c r="Q7126" t="s">
        <v>1966</v>
      </c>
      <c r="R7126" s="1">
        <f t="shared" si="556"/>
        <v>-28927.270000000019</v>
      </c>
      <c r="S7126" s="1">
        <f t="shared" si="557"/>
        <v>-6074.7267000000038</v>
      </c>
      <c r="T7126" s="1">
        <f t="shared" si="558"/>
        <v>-10129.900000000001</v>
      </c>
      <c r="U7126" s="1">
        <f t="shared" si="559"/>
        <v>4055.1732999999977</v>
      </c>
    </row>
    <row r="7127" spans="1:21" x14ac:dyDescent="0.2">
      <c r="A7127" t="s">
        <v>1404</v>
      </c>
      <c r="B7127" t="s">
        <v>6317</v>
      </c>
      <c r="C7127" t="s">
        <v>18</v>
      </c>
      <c r="D7127" t="s">
        <v>19</v>
      </c>
      <c r="E7127" t="s">
        <v>852</v>
      </c>
      <c r="F7127" t="str">
        <f t="shared" si="555"/>
        <v>1994</v>
      </c>
      <c r="G7127" t="s">
        <v>1405</v>
      </c>
      <c r="I7127" t="s">
        <v>5591</v>
      </c>
      <c r="J7127" t="s">
        <v>5592</v>
      </c>
      <c r="K7127" t="s">
        <v>20</v>
      </c>
      <c r="L7127" t="s">
        <v>1963</v>
      </c>
      <c r="M7127" t="s">
        <v>774</v>
      </c>
      <c r="N7127" t="s">
        <v>6833</v>
      </c>
      <c r="O7127" t="s">
        <v>6834</v>
      </c>
      <c r="Q7127" t="s">
        <v>1966</v>
      </c>
      <c r="R7127" s="1">
        <f t="shared" si="556"/>
        <v>-28927.270000000004</v>
      </c>
      <c r="S7127" s="1">
        <f t="shared" si="557"/>
        <v>-6074.7267000000011</v>
      </c>
      <c r="T7127" s="1">
        <f t="shared" si="558"/>
        <v>-10129.900000000001</v>
      </c>
      <c r="U7127" s="1">
        <f t="shared" si="559"/>
        <v>4055.1733000000004</v>
      </c>
    </row>
    <row r="7128" spans="1:21" x14ac:dyDescent="0.2">
      <c r="A7128" t="s">
        <v>1404</v>
      </c>
      <c r="B7128" t="s">
        <v>11005</v>
      </c>
      <c r="C7128" t="s">
        <v>18</v>
      </c>
      <c r="D7128" t="s">
        <v>19</v>
      </c>
      <c r="E7128" t="s">
        <v>852</v>
      </c>
      <c r="F7128" t="str">
        <f t="shared" si="555"/>
        <v>1994</v>
      </c>
      <c r="G7128" t="s">
        <v>1405</v>
      </c>
      <c r="I7128" t="s">
        <v>10220</v>
      </c>
      <c r="J7128" t="s">
        <v>10221</v>
      </c>
      <c r="K7128" t="s">
        <v>20</v>
      </c>
      <c r="L7128" t="s">
        <v>1963</v>
      </c>
      <c r="M7128" t="s">
        <v>774</v>
      </c>
      <c r="N7128" t="s">
        <v>11316</v>
      </c>
      <c r="O7128" t="s">
        <v>11317</v>
      </c>
      <c r="Q7128" t="s">
        <v>1966</v>
      </c>
      <c r="R7128" s="1">
        <f t="shared" si="556"/>
        <v>-28927.27</v>
      </c>
      <c r="S7128" s="1">
        <f t="shared" si="557"/>
        <v>-6074.7267000000002</v>
      </c>
      <c r="T7128" s="1">
        <f t="shared" si="558"/>
        <v>-10129.900000000001</v>
      </c>
      <c r="U7128" s="1">
        <f t="shared" si="559"/>
        <v>4055.1733000000013</v>
      </c>
    </row>
    <row r="7129" spans="1:21" x14ac:dyDescent="0.2">
      <c r="A7129" t="s">
        <v>1404</v>
      </c>
      <c r="B7129" t="s">
        <v>8771</v>
      </c>
      <c r="C7129" t="s">
        <v>18</v>
      </c>
      <c r="D7129" t="s">
        <v>19</v>
      </c>
      <c r="E7129" t="s">
        <v>852</v>
      </c>
      <c r="F7129" t="str">
        <f t="shared" si="555"/>
        <v>1994</v>
      </c>
      <c r="G7129" t="s">
        <v>1405</v>
      </c>
      <c r="I7129" t="s">
        <v>8015</v>
      </c>
      <c r="J7129" t="s">
        <v>8016</v>
      </c>
      <c r="K7129" t="s">
        <v>20</v>
      </c>
      <c r="L7129" t="s">
        <v>1963</v>
      </c>
      <c r="M7129" t="s">
        <v>774</v>
      </c>
      <c r="N7129" t="s">
        <v>9126</v>
      </c>
      <c r="O7129" t="s">
        <v>9127</v>
      </c>
      <c r="Q7129" t="s">
        <v>1966</v>
      </c>
      <c r="R7129" s="1">
        <f t="shared" si="556"/>
        <v>-28927.26999999999</v>
      </c>
      <c r="S7129" s="1">
        <f t="shared" si="557"/>
        <v>-6074.7266999999974</v>
      </c>
      <c r="T7129" s="1">
        <f t="shared" si="558"/>
        <v>-10129.900000000001</v>
      </c>
      <c r="U7129" s="1">
        <f t="shared" si="559"/>
        <v>4055.173300000004</v>
      </c>
    </row>
    <row r="7130" spans="1:21" x14ac:dyDescent="0.2">
      <c r="A7130" t="s">
        <v>16</v>
      </c>
      <c r="B7130" t="s">
        <v>13151</v>
      </c>
      <c r="C7130" t="s">
        <v>18</v>
      </c>
      <c r="D7130" t="s">
        <v>19</v>
      </c>
      <c r="E7130" t="s">
        <v>1030</v>
      </c>
      <c r="F7130" t="str">
        <f t="shared" si="555"/>
        <v>2001</v>
      </c>
      <c r="G7130" t="s">
        <v>60</v>
      </c>
      <c r="I7130" t="s">
        <v>12240</v>
      </c>
      <c r="J7130" t="s">
        <v>12241</v>
      </c>
      <c r="K7130" t="s">
        <v>20</v>
      </c>
      <c r="L7130" t="s">
        <v>7761</v>
      </c>
      <c r="M7130" t="s">
        <v>554</v>
      </c>
      <c r="N7130" t="s">
        <v>13327</v>
      </c>
      <c r="O7130" t="s">
        <v>13328</v>
      </c>
      <c r="Q7130" t="s">
        <v>1038</v>
      </c>
      <c r="R7130" s="1">
        <f t="shared" si="556"/>
        <v>-29594.04</v>
      </c>
      <c r="S7130" s="1">
        <f t="shared" si="557"/>
        <v>-6214.7484000000004</v>
      </c>
      <c r="T7130" s="1">
        <f t="shared" si="558"/>
        <v>-10357.909999999996</v>
      </c>
      <c r="U7130" s="1">
        <f t="shared" si="559"/>
        <v>4143.1615999999958</v>
      </c>
    </row>
    <row r="7131" spans="1:21" x14ac:dyDescent="0.2">
      <c r="A7131" t="s">
        <v>16</v>
      </c>
      <c r="B7131" t="s">
        <v>15298</v>
      </c>
      <c r="C7131" t="s">
        <v>18</v>
      </c>
      <c r="D7131" t="s">
        <v>19</v>
      </c>
      <c r="E7131" t="s">
        <v>1030</v>
      </c>
      <c r="F7131" t="str">
        <f t="shared" si="555"/>
        <v>2001</v>
      </c>
      <c r="G7131" t="s">
        <v>60</v>
      </c>
      <c r="I7131" t="s">
        <v>14414</v>
      </c>
      <c r="J7131" t="s">
        <v>14415</v>
      </c>
      <c r="K7131" t="s">
        <v>20</v>
      </c>
      <c r="L7131" t="s">
        <v>7761</v>
      </c>
      <c r="M7131" t="s">
        <v>554</v>
      </c>
      <c r="N7131" t="s">
        <v>15487</v>
      </c>
      <c r="O7131" t="s">
        <v>15488</v>
      </c>
      <c r="Q7131" t="s">
        <v>1038</v>
      </c>
      <c r="R7131" s="1">
        <f t="shared" si="556"/>
        <v>-29594.039999999997</v>
      </c>
      <c r="S7131" s="1">
        <f t="shared" si="557"/>
        <v>-6214.7483999999995</v>
      </c>
      <c r="T7131" s="1">
        <f t="shared" si="558"/>
        <v>-10357.91</v>
      </c>
      <c r="U7131" s="1">
        <f t="shared" si="559"/>
        <v>4143.1616000000004</v>
      </c>
    </row>
    <row r="7132" spans="1:21" x14ac:dyDescent="0.2">
      <c r="A7132" t="s">
        <v>16</v>
      </c>
      <c r="B7132" t="s">
        <v>11005</v>
      </c>
      <c r="C7132" t="s">
        <v>18</v>
      </c>
      <c r="D7132" t="s">
        <v>19</v>
      </c>
      <c r="E7132" t="s">
        <v>1030</v>
      </c>
      <c r="F7132" t="str">
        <f t="shared" si="555"/>
        <v>2001</v>
      </c>
      <c r="G7132" t="s">
        <v>60</v>
      </c>
      <c r="I7132" t="s">
        <v>10002</v>
      </c>
      <c r="J7132" t="s">
        <v>10003</v>
      </c>
      <c r="K7132" t="s">
        <v>20</v>
      </c>
      <c r="L7132" t="s">
        <v>7761</v>
      </c>
      <c r="M7132" t="s">
        <v>554</v>
      </c>
      <c r="N7132" t="s">
        <v>11122</v>
      </c>
      <c r="O7132" t="s">
        <v>11123</v>
      </c>
      <c r="Q7132" t="s">
        <v>1038</v>
      </c>
      <c r="R7132" s="1">
        <f t="shared" si="556"/>
        <v>-29594.039999999979</v>
      </c>
      <c r="S7132" s="1">
        <f t="shared" si="557"/>
        <v>-6214.7483999999949</v>
      </c>
      <c r="T7132" s="1">
        <f t="shared" si="558"/>
        <v>-10357.909999999996</v>
      </c>
      <c r="U7132" s="1">
        <f t="shared" si="559"/>
        <v>4143.1616000000013</v>
      </c>
    </row>
    <row r="7133" spans="1:21" x14ac:dyDescent="0.2">
      <c r="A7133" t="s">
        <v>16</v>
      </c>
      <c r="B7133" t="s">
        <v>8771</v>
      </c>
      <c r="C7133" t="s">
        <v>18</v>
      </c>
      <c r="D7133" t="s">
        <v>19</v>
      </c>
      <c r="E7133" t="s">
        <v>1030</v>
      </c>
      <c r="F7133" t="str">
        <f t="shared" si="555"/>
        <v>2001</v>
      </c>
      <c r="G7133" t="s">
        <v>60</v>
      </c>
      <c r="I7133" t="s">
        <v>7762</v>
      </c>
      <c r="J7133" t="s">
        <v>7763</v>
      </c>
      <c r="K7133" t="s">
        <v>20</v>
      </c>
      <c r="L7133" t="s">
        <v>7761</v>
      </c>
      <c r="M7133" t="s">
        <v>554</v>
      </c>
      <c r="N7133" t="s">
        <v>8904</v>
      </c>
      <c r="O7133" t="s">
        <v>8905</v>
      </c>
      <c r="Q7133" t="s">
        <v>1038</v>
      </c>
      <c r="R7133" s="1">
        <f t="shared" si="556"/>
        <v>-29594.040000000008</v>
      </c>
      <c r="S7133" s="1">
        <f t="shared" si="557"/>
        <v>-6214.7484000000013</v>
      </c>
      <c r="T7133" s="1">
        <f t="shared" si="558"/>
        <v>-10357.910000000003</v>
      </c>
      <c r="U7133" s="1">
        <f t="shared" si="559"/>
        <v>4143.1616000000022</v>
      </c>
    </row>
    <row r="7134" spans="1:21" x14ac:dyDescent="0.2">
      <c r="A7134" t="s">
        <v>16</v>
      </c>
      <c r="B7134" t="s">
        <v>7582</v>
      </c>
      <c r="C7134" t="s">
        <v>18</v>
      </c>
      <c r="D7134" t="s">
        <v>19</v>
      </c>
      <c r="E7134" t="s">
        <v>1030</v>
      </c>
      <c r="F7134" t="str">
        <f t="shared" si="555"/>
        <v>2001</v>
      </c>
      <c r="G7134" t="s">
        <v>60</v>
      </c>
      <c r="I7134" t="s">
        <v>6540</v>
      </c>
      <c r="J7134" t="s">
        <v>6541</v>
      </c>
      <c r="K7134" t="s">
        <v>20</v>
      </c>
      <c r="L7134" t="s">
        <v>7761</v>
      </c>
      <c r="M7134" t="s">
        <v>554</v>
      </c>
      <c r="N7134" t="s">
        <v>7762</v>
      </c>
      <c r="O7134" t="s">
        <v>7763</v>
      </c>
      <c r="Q7134" t="s">
        <v>1038</v>
      </c>
      <c r="R7134" s="1">
        <f t="shared" si="556"/>
        <v>-29594.040000000008</v>
      </c>
      <c r="S7134" s="1">
        <f t="shared" si="557"/>
        <v>-6214.7484000000013</v>
      </c>
      <c r="T7134" s="1">
        <f t="shared" si="558"/>
        <v>-10357.910000000003</v>
      </c>
      <c r="U7134" s="1">
        <f t="shared" si="559"/>
        <v>4143.1616000000022</v>
      </c>
    </row>
    <row r="7135" spans="1:21" x14ac:dyDescent="0.2">
      <c r="A7135" t="s">
        <v>16</v>
      </c>
      <c r="B7135" t="s">
        <v>9899</v>
      </c>
      <c r="C7135" t="s">
        <v>18</v>
      </c>
      <c r="D7135" t="s">
        <v>19</v>
      </c>
      <c r="E7135" t="s">
        <v>1030</v>
      </c>
      <c r="F7135" t="str">
        <f t="shared" si="555"/>
        <v>2001</v>
      </c>
      <c r="G7135" t="s">
        <v>60</v>
      </c>
      <c r="I7135" t="s">
        <v>8904</v>
      </c>
      <c r="J7135" t="s">
        <v>8905</v>
      </c>
      <c r="K7135" t="s">
        <v>20</v>
      </c>
      <c r="L7135" t="s">
        <v>10001</v>
      </c>
      <c r="M7135" t="s">
        <v>554</v>
      </c>
      <c r="N7135" t="s">
        <v>10002</v>
      </c>
      <c r="O7135" t="s">
        <v>10003</v>
      </c>
      <c r="Q7135" t="s">
        <v>1038</v>
      </c>
      <c r="R7135" s="1">
        <f t="shared" si="556"/>
        <v>-29594.040000000008</v>
      </c>
      <c r="S7135" s="1">
        <f t="shared" si="557"/>
        <v>-6214.7484000000013</v>
      </c>
      <c r="T7135" s="1">
        <f t="shared" si="558"/>
        <v>-10357.919999999998</v>
      </c>
      <c r="U7135" s="1">
        <f t="shared" si="559"/>
        <v>4143.1715999999969</v>
      </c>
    </row>
    <row r="7136" spans="1:21" x14ac:dyDescent="0.2">
      <c r="A7136" t="s">
        <v>16</v>
      </c>
      <c r="B7136" t="s">
        <v>14225</v>
      </c>
      <c r="C7136" t="s">
        <v>18</v>
      </c>
      <c r="D7136" t="s">
        <v>19</v>
      </c>
      <c r="E7136" t="s">
        <v>1030</v>
      </c>
      <c r="F7136" t="str">
        <f t="shared" si="555"/>
        <v>2001</v>
      </c>
      <c r="G7136" t="s">
        <v>60</v>
      </c>
      <c r="I7136" t="s">
        <v>13327</v>
      </c>
      <c r="J7136" t="s">
        <v>13328</v>
      </c>
      <c r="K7136" t="s">
        <v>20</v>
      </c>
      <c r="L7136" t="s">
        <v>10001</v>
      </c>
      <c r="M7136" t="s">
        <v>554</v>
      </c>
      <c r="N7136" t="s">
        <v>14414</v>
      </c>
      <c r="O7136" t="s">
        <v>14415</v>
      </c>
      <c r="Q7136" t="s">
        <v>1038</v>
      </c>
      <c r="R7136" s="1">
        <f t="shared" si="556"/>
        <v>-29594.04</v>
      </c>
      <c r="S7136" s="1">
        <f t="shared" si="557"/>
        <v>-6214.7484000000004</v>
      </c>
      <c r="T7136" s="1">
        <f t="shared" si="558"/>
        <v>-10357.92</v>
      </c>
      <c r="U7136" s="1">
        <f t="shared" si="559"/>
        <v>4143.1715999999997</v>
      </c>
    </row>
    <row r="7137" spans="1:21" x14ac:dyDescent="0.2">
      <c r="A7137" t="s">
        <v>16</v>
      </c>
      <c r="B7137" t="s">
        <v>12067</v>
      </c>
      <c r="C7137" t="s">
        <v>18</v>
      </c>
      <c r="D7137" t="s">
        <v>19</v>
      </c>
      <c r="E7137" t="s">
        <v>1030</v>
      </c>
      <c r="F7137" t="str">
        <f t="shared" si="555"/>
        <v>2001</v>
      </c>
      <c r="G7137" t="s">
        <v>60</v>
      </c>
      <c r="I7137" t="s">
        <v>11122</v>
      </c>
      <c r="J7137" t="s">
        <v>11123</v>
      </c>
      <c r="K7137" t="s">
        <v>20</v>
      </c>
      <c r="L7137" t="s">
        <v>10001</v>
      </c>
      <c r="M7137" t="s">
        <v>554</v>
      </c>
      <c r="N7137" t="s">
        <v>12240</v>
      </c>
      <c r="O7137" t="s">
        <v>12241</v>
      </c>
      <c r="Q7137" t="s">
        <v>1038</v>
      </c>
      <c r="R7137" s="1">
        <f t="shared" si="556"/>
        <v>-29594.040000000008</v>
      </c>
      <c r="S7137" s="1">
        <f t="shared" si="557"/>
        <v>-6214.7484000000013</v>
      </c>
      <c r="T7137" s="1">
        <f t="shared" si="558"/>
        <v>-10357.920000000006</v>
      </c>
      <c r="U7137" s="1">
        <f t="shared" si="559"/>
        <v>4143.1716000000042</v>
      </c>
    </row>
    <row r="7138" spans="1:21" x14ac:dyDescent="0.2">
      <c r="A7138" t="s">
        <v>2467</v>
      </c>
      <c r="B7138" t="s">
        <v>13151</v>
      </c>
      <c r="C7138" t="s">
        <v>18</v>
      </c>
      <c r="D7138" t="s">
        <v>19</v>
      </c>
      <c r="E7138" t="s">
        <v>1303</v>
      </c>
      <c r="F7138" t="str">
        <f t="shared" si="555"/>
        <v>2012</v>
      </c>
      <c r="G7138" t="s">
        <v>2352</v>
      </c>
      <c r="I7138" t="s">
        <v>13132</v>
      </c>
      <c r="J7138" t="s">
        <v>13133</v>
      </c>
      <c r="K7138" t="s">
        <v>20</v>
      </c>
      <c r="L7138" t="s">
        <v>14201</v>
      </c>
      <c r="M7138" t="s">
        <v>4044</v>
      </c>
      <c r="N7138" t="s">
        <v>14202</v>
      </c>
      <c r="O7138" t="s">
        <v>14203</v>
      </c>
      <c r="Q7138" t="s">
        <v>3322</v>
      </c>
      <c r="R7138" s="1">
        <f t="shared" si="556"/>
        <v>-30755.330000000075</v>
      </c>
      <c r="S7138" s="1">
        <f t="shared" si="557"/>
        <v>-6458.6193000000158</v>
      </c>
      <c r="T7138" s="1">
        <f t="shared" si="558"/>
        <v>-10606.849999999977</v>
      </c>
      <c r="U7138" s="1">
        <f t="shared" si="559"/>
        <v>4148.230699999961</v>
      </c>
    </row>
    <row r="7139" spans="1:21" x14ac:dyDescent="0.2">
      <c r="A7139" t="s">
        <v>16</v>
      </c>
      <c r="B7139" t="s">
        <v>6317</v>
      </c>
      <c r="C7139" t="s">
        <v>18</v>
      </c>
      <c r="D7139" t="s">
        <v>19</v>
      </c>
      <c r="E7139" t="s">
        <v>1346</v>
      </c>
      <c r="F7139" t="str">
        <f t="shared" si="555"/>
        <v>2014</v>
      </c>
      <c r="G7139" t="s">
        <v>126</v>
      </c>
      <c r="I7139" t="s">
        <v>5427</v>
      </c>
      <c r="J7139" t="s">
        <v>5428</v>
      </c>
      <c r="K7139" t="s">
        <v>20</v>
      </c>
      <c r="L7139" t="s">
        <v>6692</v>
      </c>
      <c r="M7139" t="s">
        <v>554</v>
      </c>
      <c r="N7139" t="s">
        <v>6693</v>
      </c>
      <c r="O7139" t="s">
        <v>6694</v>
      </c>
      <c r="Q7139" t="s">
        <v>1356</v>
      </c>
      <c r="R7139" s="1">
        <f t="shared" si="556"/>
        <v>-29732.990000000107</v>
      </c>
      <c r="S7139" s="1">
        <f t="shared" si="557"/>
        <v>-6243.9279000000224</v>
      </c>
      <c r="T7139" s="1">
        <f t="shared" si="558"/>
        <v>-10406.549999999988</v>
      </c>
      <c r="U7139" s="1">
        <f t="shared" si="559"/>
        <v>4162.6220999999659</v>
      </c>
    </row>
    <row r="7140" spans="1:21" x14ac:dyDescent="0.2">
      <c r="A7140" t="s">
        <v>16</v>
      </c>
      <c r="B7140" t="s">
        <v>7582</v>
      </c>
      <c r="C7140" t="s">
        <v>18</v>
      </c>
      <c r="D7140" t="s">
        <v>19</v>
      </c>
      <c r="E7140" t="s">
        <v>581</v>
      </c>
      <c r="F7140" t="str">
        <f t="shared" si="555"/>
        <v>1990</v>
      </c>
      <c r="G7140" t="s">
        <v>22</v>
      </c>
      <c r="H7140" t="s">
        <v>80</v>
      </c>
      <c r="I7140" t="s">
        <v>6371</v>
      </c>
      <c r="J7140" t="s">
        <v>6372</v>
      </c>
      <c r="K7140" t="s">
        <v>20</v>
      </c>
      <c r="L7140" t="s">
        <v>7604</v>
      </c>
      <c r="M7140" t="s">
        <v>629</v>
      </c>
      <c r="N7140" t="s">
        <v>7605</v>
      </c>
      <c r="O7140" t="s">
        <v>7606</v>
      </c>
      <c r="Q7140" t="s">
        <v>632</v>
      </c>
      <c r="R7140" s="1">
        <f t="shared" si="556"/>
        <v>-30093.030000000002</v>
      </c>
      <c r="S7140" s="1">
        <f t="shared" si="557"/>
        <v>-6319.5363000000007</v>
      </c>
      <c r="T7140" s="1">
        <f t="shared" si="558"/>
        <v>-10497.33</v>
      </c>
      <c r="U7140" s="1">
        <f t="shared" si="559"/>
        <v>4177.7936999999993</v>
      </c>
    </row>
    <row r="7141" spans="1:21" x14ac:dyDescent="0.2">
      <c r="A7141" t="s">
        <v>16</v>
      </c>
      <c r="B7141" t="s">
        <v>17383</v>
      </c>
      <c r="C7141" t="s">
        <v>18</v>
      </c>
      <c r="D7141" t="s">
        <v>19</v>
      </c>
      <c r="E7141" t="s">
        <v>1268</v>
      </c>
      <c r="F7141" t="str">
        <f t="shared" si="555"/>
        <v>2011</v>
      </c>
      <c r="G7141" t="s">
        <v>60</v>
      </c>
      <c r="I7141" t="s">
        <v>16622</v>
      </c>
      <c r="J7141" t="s">
        <v>16623</v>
      </c>
      <c r="K7141" t="s">
        <v>20</v>
      </c>
      <c r="L7141" t="s">
        <v>17671</v>
      </c>
      <c r="M7141" t="s">
        <v>554</v>
      </c>
      <c r="N7141" t="s">
        <v>17672</v>
      </c>
      <c r="O7141" t="s">
        <v>17673</v>
      </c>
      <c r="Q7141" t="s">
        <v>1271</v>
      </c>
      <c r="R7141" s="1">
        <f t="shared" si="556"/>
        <v>-30129.549999999988</v>
      </c>
      <c r="S7141" s="1">
        <f t="shared" si="557"/>
        <v>-6327.2054999999973</v>
      </c>
      <c r="T7141" s="1">
        <f t="shared" si="558"/>
        <v>-10545.339999999997</v>
      </c>
      <c r="U7141" s="1">
        <f t="shared" si="559"/>
        <v>4218.1344999999992</v>
      </c>
    </row>
    <row r="7142" spans="1:21" x14ac:dyDescent="0.2">
      <c r="A7142" t="s">
        <v>1404</v>
      </c>
      <c r="B7142" t="s">
        <v>18410</v>
      </c>
      <c r="C7142" t="s">
        <v>18</v>
      </c>
      <c r="D7142" t="s">
        <v>19</v>
      </c>
      <c r="E7142" t="s">
        <v>1195</v>
      </c>
      <c r="F7142" t="str">
        <f t="shared" si="555"/>
        <v>2008</v>
      </c>
      <c r="G7142" t="s">
        <v>1420</v>
      </c>
      <c r="I7142" t="s">
        <v>17857</v>
      </c>
      <c r="J7142" t="s">
        <v>17858</v>
      </c>
      <c r="K7142" t="s">
        <v>20</v>
      </c>
      <c r="L7142" t="s">
        <v>15799</v>
      </c>
      <c r="M7142" t="s">
        <v>10562</v>
      </c>
      <c r="N7142" t="s">
        <v>18862</v>
      </c>
      <c r="O7142" t="s">
        <v>18863</v>
      </c>
      <c r="Q7142" t="s">
        <v>1451</v>
      </c>
      <c r="R7142" s="1">
        <f t="shared" si="556"/>
        <v>-169453.38000000012</v>
      </c>
      <c r="S7142" s="1">
        <f t="shared" si="557"/>
        <v>-35585.209800000026</v>
      </c>
      <c r="T7142" s="1">
        <f t="shared" si="558"/>
        <v>-39808.239999999991</v>
      </c>
      <c r="U7142" s="1">
        <f t="shared" si="559"/>
        <v>4223.0301999999647</v>
      </c>
    </row>
    <row r="7143" spans="1:21" x14ac:dyDescent="0.2">
      <c r="A7143" t="s">
        <v>1404</v>
      </c>
      <c r="B7143" t="s">
        <v>16349</v>
      </c>
      <c r="C7143" t="s">
        <v>18</v>
      </c>
      <c r="D7143" t="s">
        <v>19</v>
      </c>
      <c r="E7143" t="s">
        <v>1195</v>
      </c>
      <c r="F7143" t="str">
        <f t="shared" si="555"/>
        <v>2008</v>
      </c>
      <c r="G7143" t="s">
        <v>1420</v>
      </c>
      <c r="I7143" t="s">
        <v>15800</v>
      </c>
      <c r="J7143" t="s">
        <v>15801</v>
      </c>
      <c r="K7143" t="s">
        <v>20</v>
      </c>
      <c r="L7143" t="s">
        <v>15799</v>
      </c>
      <c r="M7143" t="s">
        <v>10562</v>
      </c>
      <c r="N7143" t="s">
        <v>16823</v>
      </c>
      <c r="O7143" t="s">
        <v>16824</v>
      </c>
      <c r="Q7143" t="s">
        <v>1451</v>
      </c>
      <c r="R7143" s="1">
        <f t="shared" si="556"/>
        <v>-169453.38000000012</v>
      </c>
      <c r="S7143" s="1">
        <f t="shared" si="557"/>
        <v>-35585.209800000026</v>
      </c>
      <c r="T7143" s="1">
        <f t="shared" si="558"/>
        <v>-39808.239999999991</v>
      </c>
      <c r="U7143" s="1">
        <f t="shared" si="559"/>
        <v>4223.0301999999647</v>
      </c>
    </row>
    <row r="7144" spans="1:21" x14ac:dyDescent="0.2">
      <c r="A7144" t="s">
        <v>1404</v>
      </c>
      <c r="B7144" t="s">
        <v>15298</v>
      </c>
      <c r="C7144" t="s">
        <v>18</v>
      </c>
      <c r="D7144" t="s">
        <v>19</v>
      </c>
      <c r="E7144" t="s">
        <v>1195</v>
      </c>
      <c r="F7144" t="str">
        <f t="shared" si="555"/>
        <v>2008</v>
      </c>
      <c r="G7144" t="s">
        <v>1420</v>
      </c>
      <c r="I7144" t="s">
        <v>14736</v>
      </c>
      <c r="J7144" t="s">
        <v>14737</v>
      </c>
      <c r="K7144" t="s">
        <v>20</v>
      </c>
      <c r="L7144" t="s">
        <v>15799</v>
      </c>
      <c r="M7144" t="s">
        <v>10562</v>
      </c>
      <c r="N7144" t="s">
        <v>15800</v>
      </c>
      <c r="O7144" t="s">
        <v>15801</v>
      </c>
      <c r="Q7144" t="s">
        <v>1451</v>
      </c>
      <c r="R7144" s="1">
        <f t="shared" si="556"/>
        <v>-169453.37999999989</v>
      </c>
      <c r="S7144" s="1">
        <f t="shared" si="557"/>
        <v>-35585.209799999975</v>
      </c>
      <c r="T7144" s="1">
        <f t="shared" si="558"/>
        <v>-39808.239999999991</v>
      </c>
      <c r="U7144" s="1">
        <f t="shared" si="559"/>
        <v>4223.0302000000156</v>
      </c>
    </row>
    <row r="7145" spans="1:21" x14ac:dyDescent="0.2">
      <c r="A7145" t="s">
        <v>1404</v>
      </c>
      <c r="B7145" t="s">
        <v>19407</v>
      </c>
      <c r="C7145" t="s">
        <v>18</v>
      </c>
      <c r="D7145" t="s">
        <v>19</v>
      </c>
      <c r="E7145" t="s">
        <v>1195</v>
      </c>
      <c r="F7145" t="str">
        <f t="shared" si="555"/>
        <v>2008</v>
      </c>
      <c r="G7145" t="s">
        <v>1420</v>
      </c>
      <c r="I7145" t="s">
        <v>18862</v>
      </c>
      <c r="J7145" t="s">
        <v>18863</v>
      </c>
      <c r="K7145" t="s">
        <v>20</v>
      </c>
      <c r="L7145" t="s">
        <v>17856</v>
      </c>
      <c r="M7145" t="s">
        <v>10562</v>
      </c>
      <c r="N7145" t="s">
        <v>19809</v>
      </c>
      <c r="O7145" t="s">
        <v>19810</v>
      </c>
      <c r="Q7145" t="s">
        <v>1451</v>
      </c>
      <c r="R7145" s="1">
        <f t="shared" si="556"/>
        <v>-169453.37999999989</v>
      </c>
      <c r="S7145" s="1">
        <f t="shared" si="557"/>
        <v>-35585.209799999975</v>
      </c>
      <c r="T7145" s="1">
        <f t="shared" si="558"/>
        <v>-39808.25</v>
      </c>
      <c r="U7145" s="1">
        <f t="shared" si="559"/>
        <v>4223.0402000000249</v>
      </c>
    </row>
    <row r="7146" spans="1:21" x14ac:dyDescent="0.2">
      <c r="A7146" t="s">
        <v>1404</v>
      </c>
      <c r="B7146" t="s">
        <v>17383</v>
      </c>
      <c r="C7146" t="s">
        <v>18</v>
      </c>
      <c r="D7146" t="s">
        <v>19</v>
      </c>
      <c r="E7146" t="s">
        <v>1195</v>
      </c>
      <c r="F7146" t="str">
        <f t="shared" si="555"/>
        <v>2008</v>
      </c>
      <c r="G7146" t="s">
        <v>1420</v>
      </c>
      <c r="I7146" t="s">
        <v>16823</v>
      </c>
      <c r="J7146" t="s">
        <v>16824</v>
      </c>
      <c r="K7146" t="s">
        <v>20</v>
      </c>
      <c r="L7146" t="s">
        <v>17856</v>
      </c>
      <c r="M7146" t="s">
        <v>10562</v>
      </c>
      <c r="N7146" t="s">
        <v>17857</v>
      </c>
      <c r="O7146" t="s">
        <v>17858</v>
      </c>
      <c r="Q7146" t="s">
        <v>1451</v>
      </c>
      <c r="R7146" s="1">
        <f t="shared" si="556"/>
        <v>-169453.37999999989</v>
      </c>
      <c r="S7146" s="1">
        <f t="shared" si="557"/>
        <v>-35585.209799999975</v>
      </c>
      <c r="T7146" s="1">
        <f t="shared" si="558"/>
        <v>-39808.25</v>
      </c>
      <c r="U7146" s="1">
        <f t="shared" si="559"/>
        <v>4223.0402000000249</v>
      </c>
    </row>
    <row r="7147" spans="1:21" x14ac:dyDescent="0.2">
      <c r="A7147" t="s">
        <v>1404</v>
      </c>
      <c r="B7147" t="s">
        <v>19407</v>
      </c>
      <c r="C7147" t="s">
        <v>18</v>
      </c>
      <c r="D7147" t="s">
        <v>19</v>
      </c>
      <c r="E7147" t="s">
        <v>1485</v>
      </c>
      <c r="F7147" t="str">
        <f t="shared" si="555"/>
        <v>2013</v>
      </c>
      <c r="G7147" t="s">
        <v>1405</v>
      </c>
      <c r="I7147" t="s">
        <v>18995</v>
      </c>
      <c r="J7147" t="s">
        <v>18996</v>
      </c>
      <c r="K7147" t="s">
        <v>20</v>
      </c>
      <c r="L7147" t="s">
        <v>19940</v>
      </c>
      <c r="M7147" t="s">
        <v>13757</v>
      </c>
      <c r="N7147" t="s">
        <v>19941</v>
      </c>
      <c r="O7147" t="s">
        <v>19942</v>
      </c>
      <c r="Q7147" t="s">
        <v>1487</v>
      </c>
      <c r="R7147" s="1">
        <f t="shared" si="556"/>
        <v>-81102.039999999572</v>
      </c>
      <c r="S7147" s="1">
        <f t="shared" si="557"/>
        <v>-17031.42839999991</v>
      </c>
      <c r="T7147" s="1">
        <f t="shared" si="558"/>
        <v>-21281.380000000005</v>
      </c>
      <c r="U7147" s="1">
        <f t="shared" si="559"/>
        <v>4249.9516000000949</v>
      </c>
    </row>
    <row r="7148" spans="1:21" x14ac:dyDescent="0.2">
      <c r="A7148" t="s">
        <v>16</v>
      </c>
      <c r="B7148" t="s">
        <v>8771</v>
      </c>
      <c r="C7148" t="s">
        <v>18</v>
      </c>
      <c r="D7148" t="s">
        <v>19</v>
      </c>
      <c r="E7148" t="s">
        <v>842</v>
      </c>
      <c r="F7148" t="str">
        <f t="shared" si="555"/>
        <v>1994</v>
      </c>
      <c r="G7148" t="s">
        <v>60</v>
      </c>
      <c r="I7148" t="s">
        <v>7709</v>
      </c>
      <c r="J7148" t="s">
        <v>7710</v>
      </c>
      <c r="K7148" t="s">
        <v>20</v>
      </c>
      <c r="L7148" t="s">
        <v>8843</v>
      </c>
      <c r="M7148" t="s">
        <v>26</v>
      </c>
      <c r="N7148" t="s">
        <v>20</v>
      </c>
      <c r="O7148" t="s">
        <v>20</v>
      </c>
      <c r="Q7148" t="s">
        <v>846</v>
      </c>
      <c r="R7148" s="1">
        <f t="shared" si="556"/>
        <v>-30641.13</v>
      </c>
      <c r="S7148" s="1">
        <f t="shared" si="557"/>
        <v>-6434.6373000000003</v>
      </c>
      <c r="T7148" s="1">
        <f t="shared" si="558"/>
        <v>-10726.45</v>
      </c>
      <c r="U7148" s="1">
        <f t="shared" si="559"/>
        <v>4291.8127000000004</v>
      </c>
    </row>
    <row r="7149" spans="1:21" x14ac:dyDescent="0.2">
      <c r="A7149" t="s">
        <v>16</v>
      </c>
      <c r="B7149" t="s">
        <v>13151</v>
      </c>
      <c r="C7149" t="s">
        <v>18</v>
      </c>
      <c r="D7149" t="s">
        <v>19</v>
      </c>
      <c r="E7149" t="s">
        <v>935</v>
      </c>
      <c r="F7149" t="str">
        <f t="shared" si="555"/>
        <v>1998</v>
      </c>
      <c r="G7149" t="s">
        <v>126</v>
      </c>
      <c r="I7149" t="s">
        <v>12220</v>
      </c>
      <c r="J7149" t="s">
        <v>12221</v>
      </c>
      <c r="K7149" t="s">
        <v>20</v>
      </c>
      <c r="L7149" t="s">
        <v>13308</v>
      </c>
      <c r="M7149" t="s">
        <v>554</v>
      </c>
      <c r="N7149" t="s">
        <v>20</v>
      </c>
      <c r="O7149" t="s">
        <v>20</v>
      </c>
      <c r="Q7149" t="s">
        <v>963</v>
      </c>
      <c r="R7149" s="1">
        <f t="shared" si="556"/>
        <v>-31230.18</v>
      </c>
      <c r="S7149" s="1">
        <f t="shared" si="557"/>
        <v>-6558.3378000000002</v>
      </c>
      <c r="T7149" s="1">
        <f t="shared" si="558"/>
        <v>-10930.57</v>
      </c>
      <c r="U7149" s="1">
        <f t="shared" si="559"/>
        <v>4372.2321999999995</v>
      </c>
    </row>
    <row r="7150" spans="1:21" x14ac:dyDescent="0.2">
      <c r="A7150" t="s">
        <v>16</v>
      </c>
      <c r="B7150" t="s">
        <v>4967</v>
      </c>
      <c r="C7150" t="s">
        <v>18</v>
      </c>
      <c r="D7150" t="s">
        <v>19</v>
      </c>
      <c r="E7150" t="s">
        <v>1330</v>
      </c>
      <c r="F7150" t="str">
        <f t="shared" si="555"/>
        <v>2013</v>
      </c>
      <c r="G7150" t="s">
        <v>126</v>
      </c>
      <c r="I7150" t="s">
        <v>3973</v>
      </c>
      <c r="J7150" t="s">
        <v>3974</v>
      </c>
      <c r="K7150" t="s">
        <v>20</v>
      </c>
      <c r="L7150" t="s">
        <v>5415</v>
      </c>
      <c r="M7150" t="s">
        <v>554</v>
      </c>
      <c r="N7150" t="s">
        <v>5416</v>
      </c>
      <c r="O7150" t="s">
        <v>5417</v>
      </c>
      <c r="Q7150" t="s">
        <v>1340</v>
      </c>
      <c r="R7150" s="1">
        <f t="shared" si="556"/>
        <v>-31358.5</v>
      </c>
      <c r="S7150" s="1">
        <f t="shared" si="557"/>
        <v>-6585.2849999999999</v>
      </c>
      <c r="T7150" s="1">
        <f t="shared" si="558"/>
        <v>-10975.479999999981</v>
      </c>
      <c r="U7150" s="1">
        <f t="shared" si="559"/>
        <v>4390.1949999999815</v>
      </c>
    </row>
    <row r="7151" spans="1:21" x14ac:dyDescent="0.2">
      <c r="A7151" t="s">
        <v>1404</v>
      </c>
      <c r="B7151" t="s">
        <v>18410</v>
      </c>
      <c r="C7151" t="s">
        <v>18</v>
      </c>
      <c r="D7151" t="s">
        <v>19</v>
      </c>
      <c r="E7151" t="s">
        <v>977</v>
      </c>
      <c r="F7151" t="str">
        <f t="shared" si="555"/>
        <v>2000</v>
      </c>
      <c r="G7151" t="s">
        <v>1405</v>
      </c>
      <c r="I7151" t="s">
        <v>17753</v>
      </c>
      <c r="J7151" t="s">
        <v>17754</v>
      </c>
      <c r="K7151" t="s">
        <v>20</v>
      </c>
      <c r="L7151" t="s">
        <v>18769</v>
      </c>
      <c r="M7151" t="s">
        <v>6909</v>
      </c>
      <c r="N7151" t="s">
        <v>20</v>
      </c>
      <c r="O7151" t="s">
        <v>20</v>
      </c>
      <c r="Q7151" t="s">
        <v>1514</v>
      </c>
      <c r="R7151" s="1">
        <f t="shared" si="556"/>
        <v>-38790.269999999997</v>
      </c>
      <c r="S7151" s="1">
        <f t="shared" si="557"/>
        <v>-8145.9566999999988</v>
      </c>
      <c r="T7151" s="1">
        <f t="shared" si="558"/>
        <v>-12551.36</v>
      </c>
      <c r="U7151" s="1">
        <f t="shared" si="559"/>
        <v>4405.4033000000018</v>
      </c>
    </row>
    <row r="7152" spans="1:21" x14ac:dyDescent="0.2">
      <c r="A7152" t="s">
        <v>1404</v>
      </c>
      <c r="B7152" t="s">
        <v>3360</v>
      </c>
      <c r="C7152" t="s">
        <v>18</v>
      </c>
      <c r="D7152" t="s">
        <v>19</v>
      </c>
      <c r="E7152" t="s">
        <v>1362</v>
      </c>
      <c r="F7152" t="str">
        <f t="shared" si="555"/>
        <v>2015</v>
      </c>
      <c r="G7152" t="s">
        <v>1420</v>
      </c>
      <c r="I7152" t="s">
        <v>2457</v>
      </c>
      <c r="J7152" t="s">
        <v>2458</v>
      </c>
      <c r="K7152" t="s">
        <v>20</v>
      </c>
      <c r="L7152" t="s">
        <v>4503</v>
      </c>
      <c r="M7152" t="s">
        <v>769</v>
      </c>
      <c r="N7152" t="s">
        <v>4504</v>
      </c>
      <c r="O7152" t="s">
        <v>4505</v>
      </c>
      <c r="Q7152" t="s">
        <v>1501</v>
      </c>
      <c r="R7152" s="1">
        <f t="shared" si="556"/>
        <v>-32449.220000000671</v>
      </c>
      <c r="S7152" s="1">
        <f t="shared" si="557"/>
        <v>-6814.3362000001407</v>
      </c>
      <c r="T7152" s="1">
        <f t="shared" si="558"/>
        <v>-11349.580000000075</v>
      </c>
      <c r="U7152" s="1">
        <f t="shared" si="559"/>
        <v>4535.2437999999338</v>
      </c>
    </row>
    <row r="7153" spans="1:21" x14ac:dyDescent="0.2">
      <c r="A7153" t="s">
        <v>2467</v>
      </c>
      <c r="B7153" t="s">
        <v>7582</v>
      </c>
      <c r="C7153" t="s">
        <v>18</v>
      </c>
      <c r="D7153" t="s">
        <v>19</v>
      </c>
      <c r="E7153" t="s">
        <v>893</v>
      </c>
      <c r="F7153" t="str">
        <f t="shared" si="555"/>
        <v>1996</v>
      </c>
      <c r="G7153" t="s">
        <v>2746</v>
      </c>
      <c r="I7153" t="s">
        <v>7353</v>
      </c>
      <c r="J7153" t="s">
        <v>7354</v>
      </c>
      <c r="K7153" t="s">
        <v>20</v>
      </c>
      <c r="L7153" t="s">
        <v>2944</v>
      </c>
      <c r="M7153" t="s">
        <v>554</v>
      </c>
      <c r="N7153" t="s">
        <v>8547</v>
      </c>
      <c r="O7153" t="s">
        <v>8548</v>
      </c>
      <c r="Q7153" t="s">
        <v>2947</v>
      </c>
      <c r="R7153" s="1">
        <f t="shared" si="556"/>
        <v>-32532.330000000075</v>
      </c>
      <c r="S7153" s="1">
        <f t="shared" si="557"/>
        <v>-6831.7893000000158</v>
      </c>
      <c r="T7153" s="1">
        <f t="shared" si="558"/>
        <v>-11386.339999999997</v>
      </c>
      <c r="U7153" s="1">
        <f t="shared" si="559"/>
        <v>4554.5506999999807</v>
      </c>
    </row>
    <row r="7154" spans="1:21" x14ac:dyDescent="0.2">
      <c r="A7154" t="s">
        <v>2467</v>
      </c>
      <c r="B7154" t="s">
        <v>17383</v>
      </c>
      <c r="C7154" t="s">
        <v>18</v>
      </c>
      <c r="D7154" t="s">
        <v>19</v>
      </c>
      <c r="E7154" t="s">
        <v>893</v>
      </c>
      <c r="F7154" t="str">
        <f t="shared" si="555"/>
        <v>1996</v>
      </c>
      <c r="G7154" t="s">
        <v>2746</v>
      </c>
      <c r="I7154" t="s">
        <v>17168</v>
      </c>
      <c r="J7154" t="s">
        <v>17169</v>
      </c>
      <c r="K7154" t="s">
        <v>20</v>
      </c>
      <c r="L7154" t="s">
        <v>2944</v>
      </c>
      <c r="M7154" t="s">
        <v>554</v>
      </c>
      <c r="N7154" t="s">
        <v>18196</v>
      </c>
      <c r="O7154" t="s">
        <v>18197</v>
      </c>
      <c r="Q7154" t="s">
        <v>2947</v>
      </c>
      <c r="R7154" s="1">
        <f t="shared" si="556"/>
        <v>-32532.330000000016</v>
      </c>
      <c r="S7154" s="1">
        <f t="shared" si="557"/>
        <v>-6831.7893000000031</v>
      </c>
      <c r="T7154" s="1">
        <f t="shared" si="558"/>
        <v>-11386.339999999997</v>
      </c>
      <c r="U7154" s="1">
        <f t="shared" si="559"/>
        <v>4554.5506999999934</v>
      </c>
    </row>
    <row r="7155" spans="1:21" x14ac:dyDescent="0.2">
      <c r="A7155" t="s">
        <v>2467</v>
      </c>
      <c r="B7155" t="s">
        <v>13151</v>
      </c>
      <c r="C7155" t="s">
        <v>18</v>
      </c>
      <c r="D7155" t="s">
        <v>19</v>
      </c>
      <c r="E7155" t="s">
        <v>893</v>
      </c>
      <c r="F7155" t="str">
        <f t="shared" si="555"/>
        <v>1996</v>
      </c>
      <c r="G7155" t="s">
        <v>2746</v>
      </c>
      <c r="I7155" t="s">
        <v>12924</v>
      </c>
      <c r="J7155" t="s">
        <v>12925</v>
      </c>
      <c r="K7155" t="s">
        <v>20</v>
      </c>
      <c r="L7155" t="s">
        <v>2944</v>
      </c>
      <c r="M7155" t="s">
        <v>554</v>
      </c>
      <c r="N7155" t="s">
        <v>13999</v>
      </c>
      <c r="O7155" t="s">
        <v>14000</v>
      </c>
      <c r="Q7155" t="s">
        <v>2947</v>
      </c>
      <c r="R7155" s="1">
        <f t="shared" si="556"/>
        <v>-32532.330000000016</v>
      </c>
      <c r="S7155" s="1">
        <f t="shared" si="557"/>
        <v>-6831.7893000000031</v>
      </c>
      <c r="T7155" s="1">
        <f t="shared" si="558"/>
        <v>-11386.339999999997</v>
      </c>
      <c r="U7155" s="1">
        <f t="shared" si="559"/>
        <v>4554.5506999999934</v>
      </c>
    </row>
    <row r="7156" spans="1:21" x14ac:dyDescent="0.2">
      <c r="A7156" t="s">
        <v>2467</v>
      </c>
      <c r="B7156" t="s">
        <v>9899</v>
      </c>
      <c r="C7156" t="s">
        <v>18</v>
      </c>
      <c r="D7156" t="s">
        <v>19</v>
      </c>
      <c r="E7156" t="s">
        <v>893</v>
      </c>
      <c r="F7156" t="str">
        <f t="shared" si="555"/>
        <v>1996</v>
      </c>
      <c r="G7156" t="s">
        <v>2746</v>
      </c>
      <c r="I7156" t="s">
        <v>9670</v>
      </c>
      <c r="J7156" t="s">
        <v>9671</v>
      </c>
      <c r="K7156" t="s">
        <v>20</v>
      </c>
      <c r="L7156" t="s">
        <v>2944</v>
      </c>
      <c r="M7156" t="s">
        <v>554</v>
      </c>
      <c r="N7156" t="s">
        <v>10768</v>
      </c>
      <c r="O7156" t="s">
        <v>10769</v>
      </c>
      <c r="Q7156" t="s">
        <v>2947</v>
      </c>
      <c r="R7156" s="1">
        <f t="shared" si="556"/>
        <v>-32532.330000000016</v>
      </c>
      <c r="S7156" s="1">
        <f t="shared" si="557"/>
        <v>-6831.7893000000031</v>
      </c>
      <c r="T7156" s="1">
        <f t="shared" si="558"/>
        <v>-11386.339999999997</v>
      </c>
      <c r="U7156" s="1">
        <f t="shared" si="559"/>
        <v>4554.5506999999934</v>
      </c>
    </row>
    <row r="7157" spans="1:21" x14ac:dyDescent="0.2">
      <c r="A7157" t="s">
        <v>2467</v>
      </c>
      <c r="B7157" t="s">
        <v>19407</v>
      </c>
      <c r="C7157" t="s">
        <v>18</v>
      </c>
      <c r="D7157" t="s">
        <v>19</v>
      </c>
      <c r="E7157" t="s">
        <v>893</v>
      </c>
      <c r="F7157" t="str">
        <f t="shared" si="555"/>
        <v>1996</v>
      </c>
      <c r="G7157" t="s">
        <v>2746</v>
      </c>
      <c r="I7157" t="s">
        <v>19201</v>
      </c>
      <c r="J7157" t="s">
        <v>19202</v>
      </c>
      <c r="K7157" t="s">
        <v>20</v>
      </c>
      <c r="L7157" t="s">
        <v>2944</v>
      </c>
      <c r="M7157" t="s">
        <v>554</v>
      </c>
      <c r="N7157" t="s">
        <v>20149</v>
      </c>
      <c r="O7157" t="s">
        <v>20150</v>
      </c>
      <c r="Q7157" t="s">
        <v>2947</v>
      </c>
      <c r="R7157" s="1">
        <f t="shared" si="556"/>
        <v>-32532.329999999987</v>
      </c>
      <c r="S7157" s="1">
        <f t="shared" si="557"/>
        <v>-6831.7892999999967</v>
      </c>
      <c r="T7157" s="1">
        <f t="shared" si="558"/>
        <v>-11386.339999999997</v>
      </c>
      <c r="U7157" s="1">
        <f t="shared" si="559"/>
        <v>4554.5506999999998</v>
      </c>
    </row>
    <row r="7158" spans="1:21" x14ac:dyDescent="0.2">
      <c r="A7158" t="s">
        <v>2467</v>
      </c>
      <c r="B7158" t="s">
        <v>17</v>
      </c>
      <c r="C7158" t="s">
        <v>18</v>
      </c>
      <c r="D7158" t="s">
        <v>19</v>
      </c>
      <c r="E7158" t="s">
        <v>893</v>
      </c>
      <c r="F7158" t="str">
        <f t="shared" si="555"/>
        <v>1996</v>
      </c>
      <c r="G7158" t="s">
        <v>2746</v>
      </c>
      <c r="I7158" s="3">
        <v>257362.01</v>
      </c>
      <c r="J7158" s="3">
        <v>735318.23</v>
      </c>
      <c r="K7158" s="2">
        <v>0</v>
      </c>
      <c r="L7158" s="3">
        <v>-11386.34</v>
      </c>
      <c r="M7158" s="4">
        <v>0.35</v>
      </c>
      <c r="N7158" s="5">
        <v>245975.67</v>
      </c>
      <c r="O7158" s="5">
        <v>702785.9</v>
      </c>
      <c r="Q7158" t="s">
        <v>2947</v>
      </c>
      <c r="R7158" s="1">
        <f t="shared" si="556"/>
        <v>-32532.329999999958</v>
      </c>
      <c r="S7158" s="1">
        <f t="shared" si="557"/>
        <v>-6831.7892999999913</v>
      </c>
      <c r="T7158" s="1">
        <f t="shared" si="558"/>
        <v>-11386.339999999997</v>
      </c>
      <c r="U7158" s="1">
        <f t="shared" si="559"/>
        <v>4554.5507000000052</v>
      </c>
    </row>
    <row r="7159" spans="1:21" x14ac:dyDescent="0.2">
      <c r="A7159" t="s">
        <v>2467</v>
      </c>
      <c r="B7159" t="s">
        <v>15298</v>
      </c>
      <c r="C7159" t="s">
        <v>18</v>
      </c>
      <c r="D7159" t="s">
        <v>19</v>
      </c>
      <c r="E7159" t="s">
        <v>893</v>
      </c>
      <c r="F7159" t="str">
        <f t="shared" si="555"/>
        <v>1996</v>
      </c>
      <c r="G7159" t="s">
        <v>2746</v>
      </c>
      <c r="I7159" t="s">
        <v>15073</v>
      </c>
      <c r="J7159" t="s">
        <v>15074</v>
      </c>
      <c r="K7159" t="s">
        <v>20</v>
      </c>
      <c r="L7159" t="s">
        <v>2944</v>
      </c>
      <c r="M7159" t="s">
        <v>554</v>
      </c>
      <c r="N7159" t="s">
        <v>16133</v>
      </c>
      <c r="O7159" t="s">
        <v>16134</v>
      </c>
      <c r="Q7159" t="s">
        <v>2947</v>
      </c>
      <c r="R7159" s="1">
        <f t="shared" si="556"/>
        <v>-32532.329999999958</v>
      </c>
      <c r="S7159" s="1">
        <f t="shared" si="557"/>
        <v>-6831.7892999999913</v>
      </c>
      <c r="T7159" s="1">
        <f t="shared" si="558"/>
        <v>-11386.339999999997</v>
      </c>
      <c r="U7159" s="1">
        <f t="shared" si="559"/>
        <v>4554.5507000000052</v>
      </c>
    </row>
    <row r="7160" spans="1:21" x14ac:dyDescent="0.2">
      <c r="A7160" t="s">
        <v>2467</v>
      </c>
      <c r="B7160" t="s">
        <v>11005</v>
      </c>
      <c r="C7160" t="s">
        <v>18</v>
      </c>
      <c r="D7160" t="s">
        <v>19</v>
      </c>
      <c r="E7160" t="s">
        <v>893</v>
      </c>
      <c r="F7160" t="str">
        <f t="shared" si="555"/>
        <v>1996</v>
      </c>
      <c r="G7160" t="s">
        <v>2746</v>
      </c>
      <c r="I7160" t="s">
        <v>10768</v>
      </c>
      <c r="J7160" t="s">
        <v>10769</v>
      </c>
      <c r="K7160" t="s">
        <v>20</v>
      </c>
      <c r="L7160" t="s">
        <v>2944</v>
      </c>
      <c r="M7160" t="s">
        <v>554</v>
      </c>
      <c r="N7160" t="s">
        <v>11838</v>
      </c>
      <c r="O7160" t="s">
        <v>11839</v>
      </c>
      <c r="Q7160" t="s">
        <v>2947</v>
      </c>
      <c r="R7160" s="1">
        <f t="shared" si="556"/>
        <v>-32532.329999999958</v>
      </c>
      <c r="S7160" s="1">
        <f t="shared" si="557"/>
        <v>-6831.7892999999913</v>
      </c>
      <c r="T7160" s="1">
        <f t="shared" si="558"/>
        <v>-11386.339999999997</v>
      </c>
      <c r="U7160" s="1">
        <f t="shared" si="559"/>
        <v>4554.5507000000052</v>
      </c>
    </row>
    <row r="7161" spans="1:21" x14ac:dyDescent="0.2">
      <c r="A7161" t="s">
        <v>2467</v>
      </c>
      <c r="B7161" t="s">
        <v>8771</v>
      </c>
      <c r="C7161" t="s">
        <v>18</v>
      </c>
      <c r="D7161" t="s">
        <v>19</v>
      </c>
      <c r="E7161" t="s">
        <v>893</v>
      </c>
      <c r="F7161" t="str">
        <f t="shared" si="555"/>
        <v>1996</v>
      </c>
      <c r="G7161" t="s">
        <v>2746</v>
      </c>
      <c r="I7161" t="s">
        <v>8547</v>
      </c>
      <c r="J7161" t="s">
        <v>8548</v>
      </c>
      <c r="K7161" t="s">
        <v>20</v>
      </c>
      <c r="L7161" t="s">
        <v>2944</v>
      </c>
      <c r="M7161" t="s">
        <v>554</v>
      </c>
      <c r="N7161" t="s">
        <v>9670</v>
      </c>
      <c r="O7161" t="s">
        <v>9671</v>
      </c>
      <c r="Q7161" t="s">
        <v>2947</v>
      </c>
      <c r="R7161" s="1">
        <f t="shared" si="556"/>
        <v>-32532.329999999958</v>
      </c>
      <c r="S7161" s="1">
        <f t="shared" si="557"/>
        <v>-6831.7892999999913</v>
      </c>
      <c r="T7161" s="1">
        <f t="shared" si="558"/>
        <v>-11386.339999999997</v>
      </c>
      <c r="U7161" s="1">
        <f t="shared" si="559"/>
        <v>4554.5507000000052</v>
      </c>
    </row>
    <row r="7162" spans="1:21" x14ac:dyDescent="0.2">
      <c r="A7162" t="s">
        <v>2467</v>
      </c>
      <c r="B7162" t="s">
        <v>6317</v>
      </c>
      <c r="C7162" t="s">
        <v>18</v>
      </c>
      <c r="D7162" t="s">
        <v>19</v>
      </c>
      <c r="E7162" t="s">
        <v>893</v>
      </c>
      <c r="F7162" t="str">
        <f t="shared" si="555"/>
        <v>1996</v>
      </c>
      <c r="G7162" t="s">
        <v>2746</v>
      </c>
      <c r="I7162" t="s">
        <v>6091</v>
      </c>
      <c r="J7162" t="s">
        <v>6092</v>
      </c>
      <c r="K7162" t="s">
        <v>20</v>
      </c>
      <c r="L7162" t="s">
        <v>2944</v>
      </c>
      <c r="M7162" t="s">
        <v>554</v>
      </c>
      <c r="N7162" t="s">
        <v>7353</v>
      </c>
      <c r="O7162" t="s">
        <v>7354</v>
      </c>
      <c r="Q7162" t="s">
        <v>2947</v>
      </c>
      <c r="R7162" s="1">
        <f t="shared" si="556"/>
        <v>-32532.329999999958</v>
      </c>
      <c r="S7162" s="1">
        <f t="shared" si="557"/>
        <v>-6831.7892999999913</v>
      </c>
      <c r="T7162" s="1">
        <f t="shared" si="558"/>
        <v>-11386.339999999997</v>
      </c>
      <c r="U7162" s="1">
        <f t="shared" si="559"/>
        <v>4554.5507000000052</v>
      </c>
    </row>
    <row r="7163" spans="1:21" x14ac:dyDescent="0.2">
      <c r="A7163" t="s">
        <v>2467</v>
      </c>
      <c r="B7163" t="s">
        <v>4967</v>
      </c>
      <c r="C7163" t="s">
        <v>18</v>
      </c>
      <c r="D7163" t="s">
        <v>19</v>
      </c>
      <c r="E7163" t="s">
        <v>893</v>
      </c>
      <c r="F7163" t="str">
        <f t="shared" si="555"/>
        <v>1996</v>
      </c>
      <c r="G7163" t="s">
        <v>2746</v>
      </c>
      <c r="I7163" t="s">
        <v>4735</v>
      </c>
      <c r="J7163" t="s">
        <v>4736</v>
      </c>
      <c r="K7163" t="s">
        <v>20</v>
      </c>
      <c r="L7163" t="s">
        <v>2944</v>
      </c>
      <c r="M7163" t="s">
        <v>554</v>
      </c>
      <c r="N7163" t="s">
        <v>6091</v>
      </c>
      <c r="O7163" t="s">
        <v>6092</v>
      </c>
      <c r="Q7163" t="s">
        <v>2947</v>
      </c>
      <c r="R7163" s="1">
        <f t="shared" si="556"/>
        <v>-32532.329999999958</v>
      </c>
      <c r="S7163" s="1">
        <f t="shared" si="557"/>
        <v>-6831.7892999999913</v>
      </c>
      <c r="T7163" s="1">
        <f t="shared" si="558"/>
        <v>-11386.339999999997</v>
      </c>
      <c r="U7163" s="1">
        <f t="shared" si="559"/>
        <v>4554.5507000000052</v>
      </c>
    </row>
    <row r="7164" spans="1:21" x14ac:dyDescent="0.2">
      <c r="A7164" t="s">
        <v>2467</v>
      </c>
      <c r="B7164" t="s">
        <v>3360</v>
      </c>
      <c r="C7164" t="s">
        <v>18</v>
      </c>
      <c r="D7164" t="s">
        <v>19</v>
      </c>
      <c r="E7164" t="s">
        <v>893</v>
      </c>
      <c r="F7164" t="str">
        <f t="shared" si="555"/>
        <v>1996</v>
      </c>
      <c r="G7164" t="s">
        <v>2746</v>
      </c>
      <c r="I7164" t="s">
        <v>2945</v>
      </c>
      <c r="J7164" t="s">
        <v>2946</v>
      </c>
      <c r="K7164" t="s">
        <v>20</v>
      </c>
      <c r="L7164" t="s">
        <v>2944</v>
      </c>
      <c r="M7164" t="s">
        <v>554</v>
      </c>
      <c r="N7164" t="s">
        <v>4735</v>
      </c>
      <c r="O7164" t="s">
        <v>4736</v>
      </c>
      <c r="Q7164" t="s">
        <v>2947</v>
      </c>
      <c r="R7164" s="1">
        <f t="shared" si="556"/>
        <v>-32532.330000000075</v>
      </c>
      <c r="S7164" s="1">
        <f t="shared" si="557"/>
        <v>-6831.7893000000158</v>
      </c>
      <c r="T7164" s="1">
        <f t="shared" si="558"/>
        <v>-11386.340000000026</v>
      </c>
      <c r="U7164" s="1">
        <f t="shared" si="559"/>
        <v>4554.5507000000098</v>
      </c>
    </row>
    <row r="7165" spans="1:21" x14ac:dyDescent="0.2">
      <c r="A7165" t="s">
        <v>2467</v>
      </c>
      <c r="B7165" t="s">
        <v>16349</v>
      </c>
      <c r="C7165" t="s">
        <v>18</v>
      </c>
      <c r="D7165" t="s">
        <v>19</v>
      </c>
      <c r="E7165" t="s">
        <v>893</v>
      </c>
      <c r="F7165" t="str">
        <f t="shared" si="555"/>
        <v>1996</v>
      </c>
      <c r="G7165" t="s">
        <v>2746</v>
      </c>
      <c r="I7165" t="s">
        <v>16133</v>
      </c>
      <c r="J7165" t="s">
        <v>16134</v>
      </c>
      <c r="K7165" t="s">
        <v>20</v>
      </c>
      <c r="L7165" t="s">
        <v>12923</v>
      </c>
      <c r="M7165" t="s">
        <v>554</v>
      </c>
      <c r="N7165" t="s">
        <v>17168</v>
      </c>
      <c r="O7165" t="s">
        <v>17169</v>
      </c>
      <c r="Q7165" t="s">
        <v>2947</v>
      </c>
      <c r="R7165" s="1">
        <f t="shared" si="556"/>
        <v>-32532.330000000016</v>
      </c>
      <c r="S7165" s="1">
        <f t="shared" si="557"/>
        <v>-6831.7893000000031</v>
      </c>
      <c r="T7165" s="1">
        <f t="shared" si="558"/>
        <v>-11386.350000000006</v>
      </c>
      <c r="U7165" s="1">
        <f t="shared" si="559"/>
        <v>4554.5607000000027</v>
      </c>
    </row>
    <row r="7166" spans="1:21" x14ac:dyDescent="0.2">
      <c r="A7166" t="s">
        <v>2467</v>
      </c>
      <c r="B7166" t="s">
        <v>14225</v>
      </c>
      <c r="C7166" t="s">
        <v>18</v>
      </c>
      <c r="D7166" t="s">
        <v>19</v>
      </c>
      <c r="E7166" t="s">
        <v>893</v>
      </c>
      <c r="F7166" t="str">
        <f t="shared" si="555"/>
        <v>1996</v>
      </c>
      <c r="G7166" t="s">
        <v>2746</v>
      </c>
      <c r="I7166" t="s">
        <v>13999</v>
      </c>
      <c r="J7166" t="s">
        <v>14000</v>
      </c>
      <c r="K7166" t="s">
        <v>20</v>
      </c>
      <c r="L7166" t="s">
        <v>12923</v>
      </c>
      <c r="M7166" t="s">
        <v>554</v>
      </c>
      <c r="N7166" t="s">
        <v>15073</v>
      </c>
      <c r="O7166" t="s">
        <v>15074</v>
      </c>
      <c r="Q7166" t="s">
        <v>2947</v>
      </c>
      <c r="R7166" s="1">
        <f t="shared" si="556"/>
        <v>-32532.330000000016</v>
      </c>
      <c r="S7166" s="1">
        <f t="shared" si="557"/>
        <v>-6831.7893000000031</v>
      </c>
      <c r="T7166" s="1">
        <f t="shared" si="558"/>
        <v>-11386.350000000006</v>
      </c>
      <c r="U7166" s="1">
        <f t="shared" si="559"/>
        <v>4554.5607000000027</v>
      </c>
    </row>
    <row r="7167" spans="1:21" x14ac:dyDescent="0.2">
      <c r="A7167" t="s">
        <v>2467</v>
      </c>
      <c r="B7167" t="s">
        <v>12067</v>
      </c>
      <c r="C7167" t="s">
        <v>18</v>
      </c>
      <c r="D7167" t="s">
        <v>19</v>
      </c>
      <c r="E7167" t="s">
        <v>893</v>
      </c>
      <c r="F7167" t="str">
        <f t="shared" si="555"/>
        <v>1996</v>
      </c>
      <c r="G7167" t="s">
        <v>2746</v>
      </c>
      <c r="I7167" t="s">
        <v>11838</v>
      </c>
      <c r="J7167" t="s">
        <v>11839</v>
      </c>
      <c r="K7167" t="s">
        <v>20</v>
      </c>
      <c r="L7167" t="s">
        <v>12923</v>
      </c>
      <c r="M7167" t="s">
        <v>554</v>
      </c>
      <c r="N7167" t="s">
        <v>12924</v>
      </c>
      <c r="O7167" t="s">
        <v>12925</v>
      </c>
      <c r="Q7167" t="s">
        <v>2947</v>
      </c>
      <c r="R7167" s="1">
        <f t="shared" si="556"/>
        <v>-32532.330000000016</v>
      </c>
      <c r="S7167" s="1">
        <f t="shared" si="557"/>
        <v>-6831.7893000000031</v>
      </c>
      <c r="T7167" s="1">
        <f t="shared" si="558"/>
        <v>-11386.350000000006</v>
      </c>
      <c r="U7167" s="1">
        <f t="shared" si="559"/>
        <v>4554.5607000000027</v>
      </c>
    </row>
    <row r="7168" spans="1:21" x14ac:dyDescent="0.2">
      <c r="A7168" t="s">
        <v>2467</v>
      </c>
      <c r="B7168" t="s">
        <v>18410</v>
      </c>
      <c r="C7168" t="s">
        <v>18</v>
      </c>
      <c r="D7168" t="s">
        <v>19</v>
      </c>
      <c r="E7168" t="s">
        <v>893</v>
      </c>
      <c r="F7168" t="str">
        <f t="shared" si="555"/>
        <v>1996</v>
      </c>
      <c r="G7168" t="s">
        <v>2746</v>
      </c>
      <c r="I7168" t="s">
        <v>18196</v>
      </c>
      <c r="J7168" t="s">
        <v>18197</v>
      </c>
      <c r="K7168" t="s">
        <v>20</v>
      </c>
      <c r="L7168" t="s">
        <v>12923</v>
      </c>
      <c r="M7168" t="s">
        <v>554</v>
      </c>
      <c r="N7168" t="s">
        <v>19201</v>
      </c>
      <c r="O7168" t="s">
        <v>19202</v>
      </c>
      <c r="Q7168" t="s">
        <v>2947</v>
      </c>
      <c r="R7168" s="1">
        <f t="shared" si="556"/>
        <v>-32532.329999999987</v>
      </c>
      <c r="S7168" s="1">
        <f t="shared" si="557"/>
        <v>-6831.7892999999967</v>
      </c>
      <c r="T7168" s="1">
        <f t="shared" si="558"/>
        <v>-11386.350000000006</v>
      </c>
      <c r="U7168" s="1">
        <f t="shared" si="559"/>
        <v>4554.5607000000091</v>
      </c>
    </row>
    <row r="7169" spans="1:21" x14ac:dyDescent="0.2">
      <c r="A7169" t="s">
        <v>1404</v>
      </c>
      <c r="B7169" t="s">
        <v>14225</v>
      </c>
      <c r="C7169" t="s">
        <v>18</v>
      </c>
      <c r="D7169" t="s">
        <v>19</v>
      </c>
      <c r="E7169" t="s">
        <v>1195</v>
      </c>
      <c r="F7169" t="str">
        <f t="shared" si="555"/>
        <v>2008</v>
      </c>
      <c r="G7169" t="s">
        <v>1405</v>
      </c>
      <c r="I7169" t="s">
        <v>13666</v>
      </c>
      <c r="J7169" t="s">
        <v>13667</v>
      </c>
      <c r="K7169" t="s">
        <v>20</v>
      </c>
      <c r="L7169" t="s">
        <v>14738</v>
      </c>
      <c r="M7169" t="s">
        <v>14739</v>
      </c>
      <c r="N7169" t="s">
        <v>14740</v>
      </c>
      <c r="O7169" t="s">
        <v>14741</v>
      </c>
      <c r="Q7169" t="s">
        <v>1452</v>
      </c>
      <c r="R7169" s="1">
        <f t="shared" si="556"/>
        <v>-56387.039999999572</v>
      </c>
      <c r="S7169" s="1">
        <f t="shared" si="557"/>
        <v>-11841.27839999991</v>
      </c>
      <c r="T7169" s="1">
        <f t="shared" si="558"/>
        <v>-16482.239999999991</v>
      </c>
      <c r="U7169" s="1">
        <f t="shared" si="559"/>
        <v>4640.9616000000806</v>
      </c>
    </row>
    <row r="7170" spans="1:21" x14ac:dyDescent="0.2">
      <c r="A7170" t="s">
        <v>1404</v>
      </c>
      <c r="B7170" t="s">
        <v>7582</v>
      </c>
      <c r="C7170" t="s">
        <v>18</v>
      </c>
      <c r="D7170" t="s">
        <v>19</v>
      </c>
      <c r="E7170" t="s">
        <v>852</v>
      </c>
      <c r="F7170" t="str">
        <f t="shared" ref="F7170:F7233" si="560">LEFT(E7170,4)</f>
        <v>1994</v>
      </c>
      <c r="G7170" t="s">
        <v>1420</v>
      </c>
      <c r="I7170" t="s">
        <v>6829</v>
      </c>
      <c r="J7170" t="s">
        <v>6830</v>
      </c>
      <c r="K7170" t="s">
        <v>20</v>
      </c>
      <c r="L7170" t="s">
        <v>8012</v>
      </c>
      <c r="M7170" t="s">
        <v>26</v>
      </c>
      <c r="N7170" t="s">
        <v>20</v>
      </c>
      <c r="O7170" t="s">
        <v>20</v>
      </c>
      <c r="Q7170" t="s">
        <v>1958</v>
      </c>
      <c r="R7170" s="1">
        <f t="shared" ref="R7170:R7233" si="561">O7170-J7170</f>
        <v>-33226.49</v>
      </c>
      <c r="S7170" s="1">
        <f t="shared" ref="S7170:S7233" si="562">R7170*0.21</f>
        <v>-6977.562899999999</v>
      </c>
      <c r="T7170" s="1">
        <f t="shared" ref="T7170:T7233" si="563">N7170-I7170</f>
        <v>-11634.11</v>
      </c>
      <c r="U7170" s="1">
        <f t="shared" ref="U7170:U7233" si="564">S7170-T7170</f>
        <v>4656.5471000000016</v>
      </c>
    </row>
    <row r="7171" spans="1:21" x14ac:dyDescent="0.2">
      <c r="A7171" t="s">
        <v>1404</v>
      </c>
      <c r="B7171" t="s">
        <v>11005</v>
      </c>
      <c r="C7171" t="s">
        <v>18</v>
      </c>
      <c r="D7171" t="s">
        <v>19</v>
      </c>
      <c r="E7171" t="s">
        <v>783</v>
      </c>
      <c r="F7171" t="str">
        <f t="shared" si="560"/>
        <v>1993</v>
      </c>
      <c r="G7171" t="s">
        <v>1405</v>
      </c>
      <c r="I7171" t="s">
        <v>10193</v>
      </c>
      <c r="J7171" t="s">
        <v>10194</v>
      </c>
      <c r="K7171" t="s">
        <v>20</v>
      </c>
      <c r="L7171" t="s">
        <v>11296</v>
      </c>
      <c r="M7171" t="s">
        <v>554</v>
      </c>
      <c r="N7171" t="s">
        <v>11297</v>
      </c>
      <c r="O7171" t="s">
        <v>11298</v>
      </c>
      <c r="Q7171" t="s">
        <v>1506</v>
      </c>
      <c r="R7171" s="1">
        <f t="shared" si="561"/>
        <v>-34111.009999999995</v>
      </c>
      <c r="S7171" s="1">
        <f t="shared" si="562"/>
        <v>-7163.3120999999983</v>
      </c>
      <c r="T7171" s="1">
        <f t="shared" si="563"/>
        <v>-11939.2</v>
      </c>
      <c r="U7171" s="1">
        <f t="shared" si="564"/>
        <v>4775.8879000000024</v>
      </c>
    </row>
    <row r="7172" spans="1:21" x14ac:dyDescent="0.2">
      <c r="A7172" t="s">
        <v>1404</v>
      </c>
      <c r="B7172" t="s">
        <v>15298</v>
      </c>
      <c r="C7172" t="s">
        <v>18</v>
      </c>
      <c r="D7172" t="s">
        <v>19</v>
      </c>
      <c r="E7172" t="s">
        <v>1083</v>
      </c>
      <c r="F7172" t="str">
        <f t="shared" si="560"/>
        <v>2003</v>
      </c>
      <c r="G7172" t="s">
        <v>1405</v>
      </c>
      <c r="I7172" t="s">
        <v>14642</v>
      </c>
      <c r="J7172" t="s">
        <v>14643</v>
      </c>
      <c r="K7172" t="s">
        <v>20</v>
      </c>
      <c r="L7172" t="s">
        <v>15712</v>
      </c>
      <c r="M7172" t="s">
        <v>1720</v>
      </c>
      <c r="N7172" t="s">
        <v>15713</v>
      </c>
      <c r="O7172" t="s">
        <v>15714</v>
      </c>
      <c r="Q7172" t="s">
        <v>1432</v>
      </c>
      <c r="R7172" s="1">
        <f t="shared" si="561"/>
        <v>-35232.130000000005</v>
      </c>
      <c r="S7172" s="1">
        <f t="shared" si="562"/>
        <v>-7398.7473000000009</v>
      </c>
      <c r="T7172" s="1">
        <f t="shared" si="563"/>
        <v>-12190.839999999997</v>
      </c>
      <c r="U7172" s="1">
        <f t="shared" si="564"/>
        <v>4792.0926999999956</v>
      </c>
    </row>
    <row r="7173" spans="1:21" x14ac:dyDescent="0.2">
      <c r="A7173" t="s">
        <v>1404</v>
      </c>
      <c r="B7173" t="s">
        <v>19407</v>
      </c>
      <c r="C7173" t="s">
        <v>18</v>
      </c>
      <c r="D7173" t="s">
        <v>19</v>
      </c>
      <c r="E7173" t="s">
        <v>1083</v>
      </c>
      <c r="F7173" t="str">
        <f t="shared" si="560"/>
        <v>2003</v>
      </c>
      <c r="G7173" t="s">
        <v>1405</v>
      </c>
      <c r="I7173" t="s">
        <v>18796</v>
      </c>
      <c r="J7173" t="s">
        <v>18797</v>
      </c>
      <c r="K7173" t="s">
        <v>20</v>
      </c>
      <c r="L7173" t="s">
        <v>15712</v>
      </c>
      <c r="M7173" t="s">
        <v>1720</v>
      </c>
      <c r="N7173" t="s">
        <v>19745</v>
      </c>
      <c r="O7173" t="s">
        <v>19746</v>
      </c>
      <c r="Q7173" t="s">
        <v>1432</v>
      </c>
      <c r="R7173" s="1">
        <f t="shared" si="561"/>
        <v>-35232.12999999999</v>
      </c>
      <c r="S7173" s="1">
        <f t="shared" si="562"/>
        <v>-7398.7472999999973</v>
      </c>
      <c r="T7173" s="1">
        <f t="shared" si="563"/>
        <v>-12190.84</v>
      </c>
      <c r="U7173" s="1">
        <f t="shared" si="564"/>
        <v>4792.0927000000029</v>
      </c>
    </row>
    <row r="7174" spans="1:21" x14ac:dyDescent="0.2">
      <c r="A7174" t="s">
        <v>1404</v>
      </c>
      <c r="B7174" t="s">
        <v>17383</v>
      </c>
      <c r="C7174" t="s">
        <v>18</v>
      </c>
      <c r="D7174" t="s">
        <v>19</v>
      </c>
      <c r="E7174" t="s">
        <v>1083</v>
      </c>
      <c r="F7174" t="str">
        <f t="shared" si="560"/>
        <v>2003</v>
      </c>
      <c r="G7174" t="s">
        <v>1405</v>
      </c>
      <c r="I7174" t="s">
        <v>16745</v>
      </c>
      <c r="J7174" t="s">
        <v>16746</v>
      </c>
      <c r="K7174" t="s">
        <v>20</v>
      </c>
      <c r="L7174" t="s">
        <v>15712</v>
      </c>
      <c r="M7174" t="s">
        <v>1720</v>
      </c>
      <c r="N7174" t="s">
        <v>17784</v>
      </c>
      <c r="O7174" t="s">
        <v>17785</v>
      </c>
      <c r="Q7174" t="s">
        <v>1432</v>
      </c>
      <c r="R7174" s="1">
        <f t="shared" si="561"/>
        <v>-35232.130000000005</v>
      </c>
      <c r="S7174" s="1">
        <f t="shared" si="562"/>
        <v>-7398.7473000000009</v>
      </c>
      <c r="T7174" s="1">
        <f t="shared" si="563"/>
        <v>-12190.840000000004</v>
      </c>
      <c r="U7174" s="1">
        <f t="shared" si="564"/>
        <v>4792.0927000000029</v>
      </c>
    </row>
    <row r="7175" spans="1:21" x14ac:dyDescent="0.2">
      <c r="A7175" t="s">
        <v>1404</v>
      </c>
      <c r="B7175" t="s">
        <v>13151</v>
      </c>
      <c r="C7175" t="s">
        <v>18</v>
      </c>
      <c r="D7175" t="s">
        <v>19</v>
      </c>
      <c r="E7175" t="s">
        <v>1083</v>
      </c>
      <c r="F7175" t="str">
        <f t="shared" si="560"/>
        <v>2003</v>
      </c>
      <c r="G7175" t="s">
        <v>1405</v>
      </c>
      <c r="I7175" t="s">
        <v>12503</v>
      </c>
      <c r="J7175" t="s">
        <v>12504</v>
      </c>
      <c r="K7175" t="s">
        <v>20</v>
      </c>
      <c r="L7175" t="s">
        <v>10326</v>
      </c>
      <c r="M7175" t="s">
        <v>1720</v>
      </c>
      <c r="N7175" t="s">
        <v>13572</v>
      </c>
      <c r="O7175" t="s">
        <v>13573</v>
      </c>
      <c r="Q7175" t="s">
        <v>1432</v>
      </c>
      <c r="R7175" s="1">
        <f t="shared" si="561"/>
        <v>-35232.130000000005</v>
      </c>
      <c r="S7175" s="1">
        <f t="shared" si="562"/>
        <v>-7398.7473000000009</v>
      </c>
      <c r="T7175" s="1">
        <f t="shared" si="563"/>
        <v>-12190.849999999991</v>
      </c>
      <c r="U7175" s="1">
        <f t="shared" si="564"/>
        <v>4792.1026999999904</v>
      </c>
    </row>
    <row r="7176" spans="1:21" x14ac:dyDescent="0.2">
      <c r="A7176" t="s">
        <v>1404</v>
      </c>
      <c r="B7176" t="s">
        <v>18410</v>
      </c>
      <c r="C7176" t="s">
        <v>18</v>
      </c>
      <c r="D7176" t="s">
        <v>19</v>
      </c>
      <c r="E7176" t="s">
        <v>1083</v>
      </c>
      <c r="F7176" t="str">
        <f t="shared" si="560"/>
        <v>2003</v>
      </c>
      <c r="G7176" t="s">
        <v>1405</v>
      </c>
      <c r="I7176" t="s">
        <v>17784</v>
      </c>
      <c r="J7176" t="s">
        <v>17785</v>
      </c>
      <c r="K7176" t="s">
        <v>20</v>
      </c>
      <c r="L7176" t="s">
        <v>10326</v>
      </c>
      <c r="M7176" t="s">
        <v>1720</v>
      </c>
      <c r="N7176" t="s">
        <v>18796</v>
      </c>
      <c r="O7176" t="s">
        <v>18797</v>
      </c>
      <c r="Q7176" t="s">
        <v>1432</v>
      </c>
      <c r="R7176" s="1">
        <f t="shared" si="561"/>
        <v>-35232.130000000005</v>
      </c>
      <c r="S7176" s="1">
        <f t="shared" si="562"/>
        <v>-7398.7473000000009</v>
      </c>
      <c r="T7176" s="1">
        <f t="shared" si="563"/>
        <v>-12190.849999999999</v>
      </c>
      <c r="U7176" s="1">
        <f t="shared" si="564"/>
        <v>4792.1026999999976</v>
      </c>
    </row>
    <row r="7177" spans="1:21" x14ac:dyDescent="0.2">
      <c r="A7177" t="s">
        <v>1404</v>
      </c>
      <c r="B7177" t="s">
        <v>16349</v>
      </c>
      <c r="C7177" t="s">
        <v>18</v>
      </c>
      <c r="D7177" t="s">
        <v>19</v>
      </c>
      <c r="E7177" t="s">
        <v>1083</v>
      </c>
      <c r="F7177" t="str">
        <f t="shared" si="560"/>
        <v>2003</v>
      </c>
      <c r="G7177" t="s">
        <v>1405</v>
      </c>
      <c r="I7177" t="s">
        <v>15713</v>
      </c>
      <c r="J7177" t="s">
        <v>15714</v>
      </c>
      <c r="K7177" t="s">
        <v>20</v>
      </c>
      <c r="L7177" t="s">
        <v>10326</v>
      </c>
      <c r="M7177" t="s">
        <v>1720</v>
      </c>
      <c r="N7177" t="s">
        <v>16745</v>
      </c>
      <c r="O7177" t="s">
        <v>16746</v>
      </c>
      <c r="Q7177" t="s">
        <v>1432</v>
      </c>
      <c r="R7177" s="1">
        <f t="shared" si="561"/>
        <v>-35232.130000000005</v>
      </c>
      <c r="S7177" s="1">
        <f t="shared" si="562"/>
        <v>-7398.7473000000009</v>
      </c>
      <c r="T7177" s="1">
        <f t="shared" si="563"/>
        <v>-12190.849999999999</v>
      </c>
      <c r="U7177" s="1">
        <f t="shared" si="564"/>
        <v>4792.1026999999976</v>
      </c>
    </row>
    <row r="7178" spans="1:21" x14ac:dyDescent="0.2">
      <c r="A7178" t="s">
        <v>1404</v>
      </c>
      <c r="B7178" t="s">
        <v>12067</v>
      </c>
      <c r="C7178" t="s">
        <v>18</v>
      </c>
      <c r="D7178" t="s">
        <v>19</v>
      </c>
      <c r="E7178" t="s">
        <v>1083</v>
      </c>
      <c r="F7178" t="str">
        <f t="shared" si="560"/>
        <v>2003</v>
      </c>
      <c r="G7178" t="s">
        <v>1405</v>
      </c>
      <c r="I7178" t="s">
        <v>11412</v>
      </c>
      <c r="J7178" t="s">
        <v>11413</v>
      </c>
      <c r="K7178" t="s">
        <v>20</v>
      </c>
      <c r="L7178" t="s">
        <v>10326</v>
      </c>
      <c r="M7178" t="s">
        <v>1720</v>
      </c>
      <c r="N7178" t="s">
        <v>12503</v>
      </c>
      <c r="O7178" t="s">
        <v>12504</v>
      </c>
      <c r="Q7178" t="s">
        <v>1432</v>
      </c>
      <c r="R7178" s="1">
        <f t="shared" si="561"/>
        <v>-35232.130000000005</v>
      </c>
      <c r="S7178" s="1">
        <f t="shared" si="562"/>
        <v>-7398.7473000000009</v>
      </c>
      <c r="T7178" s="1">
        <f t="shared" si="563"/>
        <v>-12190.850000000006</v>
      </c>
      <c r="U7178" s="1">
        <f t="shared" si="564"/>
        <v>4792.1027000000049</v>
      </c>
    </row>
    <row r="7179" spans="1:21" x14ac:dyDescent="0.2">
      <c r="A7179" t="s">
        <v>1404</v>
      </c>
      <c r="B7179" t="s">
        <v>9899</v>
      </c>
      <c r="C7179" t="s">
        <v>18</v>
      </c>
      <c r="D7179" t="s">
        <v>19</v>
      </c>
      <c r="E7179" t="s">
        <v>1083</v>
      </c>
      <c r="F7179" t="str">
        <f t="shared" si="560"/>
        <v>2003</v>
      </c>
      <c r="G7179" t="s">
        <v>1405</v>
      </c>
      <c r="I7179" t="s">
        <v>9244</v>
      </c>
      <c r="J7179" t="s">
        <v>9245</v>
      </c>
      <c r="K7179" t="s">
        <v>20</v>
      </c>
      <c r="L7179" t="s">
        <v>10326</v>
      </c>
      <c r="M7179" t="s">
        <v>1720</v>
      </c>
      <c r="N7179" t="s">
        <v>10327</v>
      </c>
      <c r="O7179" t="s">
        <v>10328</v>
      </c>
      <c r="Q7179" t="s">
        <v>1432</v>
      </c>
      <c r="R7179" s="1">
        <f t="shared" si="561"/>
        <v>-35232.130000000005</v>
      </c>
      <c r="S7179" s="1">
        <f t="shared" si="562"/>
        <v>-7398.7473000000009</v>
      </c>
      <c r="T7179" s="1">
        <f t="shared" si="563"/>
        <v>-12190.850000000006</v>
      </c>
      <c r="U7179" s="1">
        <f t="shared" si="564"/>
        <v>4792.1027000000049</v>
      </c>
    </row>
    <row r="7180" spans="1:21" x14ac:dyDescent="0.2">
      <c r="A7180" t="s">
        <v>1404</v>
      </c>
      <c r="B7180" t="s">
        <v>14225</v>
      </c>
      <c r="C7180" t="s">
        <v>18</v>
      </c>
      <c r="D7180" t="s">
        <v>19</v>
      </c>
      <c r="E7180" t="s">
        <v>1083</v>
      </c>
      <c r="F7180" t="str">
        <f t="shared" si="560"/>
        <v>2003</v>
      </c>
      <c r="G7180" t="s">
        <v>1405</v>
      </c>
      <c r="I7180" t="s">
        <v>13572</v>
      </c>
      <c r="J7180" t="s">
        <v>13573</v>
      </c>
      <c r="K7180" t="s">
        <v>20</v>
      </c>
      <c r="L7180" t="s">
        <v>10326</v>
      </c>
      <c r="M7180" t="s">
        <v>1720</v>
      </c>
      <c r="N7180" t="s">
        <v>14642</v>
      </c>
      <c r="O7180" t="s">
        <v>14643</v>
      </c>
      <c r="Q7180" t="s">
        <v>1432</v>
      </c>
      <c r="R7180" s="1">
        <f t="shared" si="561"/>
        <v>-35232.130000000005</v>
      </c>
      <c r="S7180" s="1">
        <f t="shared" si="562"/>
        <v>-7398.7473000000009</v>
      </c>
      <c r="T7180" s="1">
        <f t="shared" si="563"/>
        <v>-12190.850000000006</v>
      </c>
      <c r="U7180" s="1">
        <f t="shared" si="564"/>
        <v>4792.1027000000049</v>
      </c>
    </row>
    <row r="7181" spans="1:21" x14ac:dyDescent="0.2">
      <c r="A7181" t="s">
        <v>1404</v>
      </c>
      <c r="B7181" t="s">
        <v>11005</v>
      </c>
      <c r="C7181" t="s">
        <v>18</v>
      </c>
      <c r="D7181" t="s">
        <v>19</v>
      </c>
      <c r="E7181" t="s">
        <v>1083</v>
      </c>
      <c r="F7181" t="str">
        <f t="shared" si="560"/>
        <v>2003</v>
      </c>
      <c r="G7181" t="s">
        <v>1405</v>
      </c>
      <c r="I7181" t="s">
        <v>10327</v>
      </c>
      <c r="J7181" t="s">
        <v>10328</v>
      </c>
      <c r="K7181" t="s">
        <v>20</v>
      </c>
      <c r="L7181" t="s">
        <v>10326</v>
      </c>
      <c r="M7181" t="s">
        <v>1720</v>
      </c>
      <c r="N7181" t="s">
        <v>11412</v>
      </c>
      <c r="O7181" t="s">
        <v>11413</v>
      </c>
      <c r="Q7181" t="s">
        <v>1432</v>
      </c>
      <c r="R7181" s="1">
        <f t="shared" si="561"/>
        <v>-35232.129999999946</v>
      </c>
      <c r="S7181" s="1">
        <f t="shared" si="562"/>
        <v>-7398.7472999999882</v>
      </c>
      <c r="T7181" s="1">
        <f t="shared" si="563"/>
        <v>-12190.850000000006</v>
      </c>
      <c r="U7181" s="1">
        <f t="shared" si="564"/>
        <v>4792.1027000000176</v>
      </c>
    </row>
    <row r="7182" spans="1:21" x14ac:dyDescent="0.2">
      <c r="A7182" t="s">
        <v>2467</v>
      </c>
      <c r="B7182" t="s">
        <v>17</v>
      </c>
      <c r="C7182" t="s">
        <v>18</v>
      </c>
      <c r="D7182" t="s">
        <v>19</v>
      </c>
      <c r="E7182" t="s">
        <v>65</v>
      </c>
      <c r="F7182" t="str">
        <f t="shared" si="560"/>
        <v>1982</v>
      </c>
      <c r="G7182" t="s">
        <v>2483</v>
      </c>
      <c r="I7182" s="3">
        <v>131462.87</v>
      </c>
      <c r="J7182" s="3">
        <v>331561.96999999997</v>
      </c>
      <c r="K7182" s="2">
        <v>0</v>
      </c>
      <c r="L7182" s="3">
        <v>-10257.709999999999</v>
      </c>
      <c r="M7182" s="4">
        <v>0.39650000000000002</v>
      </c>
      <c r="N7182" s="5">
        <v>121205.16</v>
      </c>
      <c r="O7182" s="5">
        <v>305691.03999999998</v>
      </c>
      <c r="Q7182" t="s">
        <v>2526</v>
      </c>
      <c r="R7182" s="1">
        <f t="shared" si="561"/>
        <v>-25870.929999999993</v>
      </c>
      <c r="S7182" s="1">
        <f t="shared" si="562"/>
        <v>-5432.8952999999983</v>
      </c>
      <c r="T7182" s="1">
        <f t="shared" si="563"/>
        <v>-10257.709999999992</v>
      </c>
      <c r="U7182" s="1">
        <f t="shared" si="564"/>
        <v>4824.8146999999935</v>
      </c>
    </row>
    <row r="7183" spans="1:21" x14ac:dyDescent="0.2">
      <c r="A7183" t="s">
        <v>2467</v>
      </c>
      <c r="B7183" t="s">
        <v>4967</v>
      </c>
      <c r="C7183" t="s">
        <v>18</v>
      </c>
      <c r="D7183" t="s">
        <v>19</v>
      </c>
      <c r="E7183" t="s">
        <v>65</v>
      </c>
      <c r="F7183" t="str">
        <f t="shared" si="560"/>
        <v>1982</v>
      </c>
      <c r="G7183" t="s">
        <v>2483</v>
      </c>
      <c r="I7183" t="s">
        <v>4538</v>
      </c>
      <c r="J7183" t="s">
        <v>4539</v>
      </c>
      <c r="K7183" t="s">
        <v>20</v>
      </c>
      <c r="L7183" t="s">
        <v>2522</v>
      </c>
      <c r="M7183" t="s">
        <v>2523</v>
      </c>
      <c r="N7183" t="s">
        <v>5909</v>
      </c>
      <c r="O7183" t="s">
        <v>5910</v>
      </c>
      <c r="Q7183" t="s">
        <v>2526</v>
      </c>
      <c r="R7183" s="1">
        <f t="shared" si="561"/>
        <v>-25870.929999999993</v>
      </c>
      <c r="S7183" s="1">
        <f t="shared" si="562"/>
        <v>-5432.8952999999983</v>
      </c>
      <c r="T7183" s="1">
        <f t="shared" si="563"/>
        <v>-10257.709999999992</v>
      </c>
      <c r="U7183" s="1">
        <f t="shared" si="564"/>
        <v>4824.8146999999935</v>
      </c>
    </row>
    <row r="7184" spans="1:21" x14ac:dyDescent="0.2">
      <c r="A7184" t="s">
        <v>2467</v>
      </c>
      <c r="B7184" t="s">
        <v>7582</v>
      </c>
      <c r="C7184" t="s">
        <v>18</v>
      </c>
      <c r="D7184" t="s">
        <v>19</v>
      </c>
      <c r="E7184" t="s">
        <v>65</v>
      </c>
      <c r="F7184" t="str">
        <f t="shared" si="560"/>
        <v>1982</v>
      </c>
      <c r="G7184" t="s">
        <v>2483</v>
      </c>
      <c r="I7184" t="s">
        <v>7162</v>
      </c>
      <c r="J7184" t="s">
        <v>7163</v>
      </c>
      <c r="K7184" t="s">
        <v>20</v>
      </c>
      <c r="L7184" t="s">
        <v>2522</v>
      </c>
      <c r="M7184" t="s">
        <v>2523</v>
      </c>
      <c r="N7184" t="s">
        <v>8344</v>
      </c>
      <c r="O7184" t="s">
        <v>8345</v>
      </c>
      <c r="Q7184" t="s">
        <v>2526</v>
      </c>
      <c r="R7184" s="1">
        <f t="shared" si="561"/>
        <v>-25870.929999999993</v>
      </c>
      <c r="S7184" s="1">
        <f t="shared" si="562"/>
        <v>-5432.8952999999983</v>
      </c>
      <c r="T7184" s="1">
        <f t="shared" si="563"/>
        <v>-10257.709999999992</v>
      </c>
      <c r="U7184" s="1">
        <f t="shared" si="564"/>
        <v>4824.8146999999935</v>
      </c>
    </row>
    <row r="7185" spans="1:21" x14ac:dyDescent="0.2">
      <c r="A7185" t="s">
        <v>2467</v>
      </c>
      <c r="B7185" t="s">
        <v>9899</v>
      </c>
      <c r="C7185" t="s">
        <v>18</v>
      </c>
      <c r="D7185" t="s">
        <v>19</v>
      </c>
      <c r="E7185" t="s">
        <v>65</v>
      </c>
      <c r="F7185" t="str">
        <f t="shared" si="560"/>
        <v>1982</v>
      </c>
      <c r="G7185" t="s">
        <v>2483</v>
      </c>
      <c r="I7185" t="s">
        <v>9465</v>
      </c>
      <c r="J7185" t="s">
        <v>9466</v>
      </c>
      <c r="K7185" t="s">
        <v>20</v>
      </c>
      <c r="L7185" t="s">
        <v>2522</v>
      </c>
      <c r="M7185" t="s">
        <v>2523</v>
      </c>
      <c r="N7185" t="s">
        <v>10558</v>
      </c>
      <c r="O7185" t="s">
        <v>10559</v>
      </c>
      <c r="Q7185" t="s">
        <v>2526</v>
      </c>
      <c r="R7185" s="1">
        <f t="shared" si="561"/>
        <v>-25870.930000000022</v>
      </c>
      <c r="S7185" s="1">
        <f t="shared" si="562"/>
        <v>-5432.8953000000047</v>
      </c>
      <c r="T7185" s="1">
        <f t="shared" si="563"/>
        <v>-10257.709999999999</v>
      </c>
      <c r="U7185" s="1">
        <f t="shared" si="564"/>
        <v>4824.8146999999944</v>
      </c>
    </row>
    <row r="7186" spans="1:21" x14ac:dyDescent="0.2">
      <c r="A7186" t="s">
        <v>2467</v>
      </c>
      <c r="B7186" t="s">
        <v>14225</v>
      </c>
      <c r="C7186" t="s">
        <v>18</v>
      </c>
      <c r="D7186" t="s">
        <v>19</v>
      </c>
      <c r="E7186" t="s">
        <v>65</v>
      </c>
      <c r="F7186" t="str">
        <f t="shared" si="560"/>
        <v>1982</v>
      </c>
      <c r="G7186" t="s">
        <v>2483</v>
      </c>
      <c r="I7186" t="s">
        <v>13804</v>
      </c>
      <c r="J7186" t="s">
        <v>13805</v>
      </c>
      <c r="K7186" t="s">
        <v>20</v>
      </c>
      <c r="L7186" t="s">
        <v>2522</v>
      </c>
      <c r="M7186" t="s">
        <v>2523</v>
      </c>
      <c r="N7186" t="s">
        <v>14883</v>
      </c>
      <c r="O7186" t="s">
        <v>14884</v>
      </c>
      <c r="Q7186" t="s">
        <v>2526</v>
      </c>
      <c r="R7186" s="1">
        <f t="shared" si="561"/>
        <v>-25870.93</v>
      </c>
      <c r="S7186" s="1">
        <f t="shared" si="562"/>
        <v>-5432.8953000000001</v>
      </c>
      <c r="T7186" s="1">
        <f t="shared" si="563"/>
        <v>-10257.709999999999</v>
      </c>
      <c r="U7186" s="1">
        <f t="shared" si="564"/>
        <v>4824.814699999999</v>
      </c>
    </row>
    <row r="7187" spans="1:21" x14ac:dyDescent="0.2">
      <c r="A7187" t="s">
        <v>2467</v>
      </c>
      <c r="B7187" t="s">
        <v>12067</v>
      </c>
      <c r="C7187" t="s">
        <v>18</v>
      </c>
      <c r="D7187" t="s">
        <v>19</v>
      </c>
      <c r="E7187" t="s">
        <v>65</v>
      </c>
      <c r="F7187" t="str">
        <f t="shared" si="560"/>
        <v>1982</v>
      </c>
      <c r="G7187" t="s">
        <v>2483</v>
      </c>
      <c r="I7187" t="s">
        <v>11643</v>
      </c>
      <c r="J7187" t="s">
        <v>11644</v>
      </c>
      <c r="K7187" t="s">
        <v>20</v>
      </c>
      <c r="L7187" t="s">
        <v>2522</v>
      </c>
      <c r="M7187" t="s">
        <v>2523</v>
      </c>
      <c r="N7187" t="s">
        <v>12723</v>
      </c>
      <c r="O7187" t="s">
        <v>12724</v>
      </c>
      <c r="Q7187" t="s">
        <v>2526</v>
      </c>
      <c r="R7187" s="1">
        <f t="shared" si="561"/>
        <v>-25870.929999999993</v>
      </c>
      <c r="S7187" s="1">
        <f t="shared" si="562"/>
        <v>-5432.8952999999983</v>
      </c>
      <c r="T7187" s="1">
        <f t="shared" si="563"/>
        <v>-10257.709999999999</v>
      </c>
      <c r="U7187" s="1">
        <f t="shared" si="564"/>
        <v>4824.8147000000008</v>
      </c>
    </row>
    <row r="7188" spans="1:21" x14ac:dyDescent="0.2">
      <c r="A7188" t="s">
        <v>2467</v>
      </c>
      <c r="B7188" t="s">
        <v>11005</v>
      </c>
      <c r="C7188" t="s">
        <v>18</v>
      </c>
      <c r="D7188" t="s">
        <v>19</v>
      </c>
      <c r="E7188" t="s">
        <v>65</v>
      </c>
      <c r="F7188" t="str">
        <f t="shared" si="560"/>
        <v>1982</v>
      </c>
      <c r="G7188" t="s">
        <v>2483</v>
      </c>
      <c r="I7188" t="s">
        <v>10558</v>
      </c>
      <c r="J7188" t="s">
        <v>10559</v>
      </c>
      <c r="K7188" t="s">
        <v>20</v>
      </c>
      <c r="L7188" t="s">
        <v>2522</v>
      </c>
      <c r="M7188" t="s">
        <v>2523</v>
      </c>
      <c r="N7188" t="s">
        <v>11643</v>
      </c>
      <c r="O7188" t="s">
        <v>11644</v>
      </c>
      <c r="Q7188" t="s">
        <v>2526</v>
      </c>
      <c r="R7188" s="1">
        <f t="shared" si="561"/>
        <v>-25870.929999999993</v>
      </c>
      <c r="S7188" s="1">
        <f t="shared" si="562"/>
        <v>-5432.8952999999983</v>
      </c>
      <c r="T7188" s="1">
        <f t="shared" si="563"/>
        <v>-10257.709999999999</v>
      </c>
      <c r="U7188" s="1">
        <f t="shared" si="564"/>
        <v>4824.8147000000008</v>
      </c>
    </row>
    <row r="7189" spans="1:21" x14ac:dyDescent="0.2">
      <c r="A7189" t="s">
        <v>2467</v>
      </c>
      <c r="B7189" t="s">
        <v>15298</v>
      </c>
      <c r="C7189" t="s">
        <v>18</v>
      </c>
      <c r="D7189" t="s">
        <v>19</v>
      </c>
      <c r="E7189" t="s">
        <v>65</v>
      </c>
      <c r="F7189" t="str">
        <f t="shared" si="560"/>
        <v>1982</v>
      </c>
      <c r="G7189" t="s">
        <v>2483</v>
      </c>
      <c r="I7189" t="s">
        <v>14883</v>
      </c>
      <c r="J7189" t="s">
        <v>14884</v>
      </c>
      <c r="K7189" t="s">
        <v>20</v>
      </c>
      <c r="L7189" t="s">
        <v>2522</v>
      </c>
      <c r="M7189" t="s">
        <v>2523</v>
      </c>
      <c r="N7189" t="s">
        <v>15951</v>
      </c>
      <c r="O7189" t="s">
        <v>15952</v>
      </c>
      <c r="Q7189" t="s">
        <v>2526</v>
      </c>
      <c r="R7189" s="1">
        <f t="shared" si="561"/>
        <v>-25870.929999999997</v>
      </c>
      <c r="S7189" s="1">
        <f t="shared" si="562"/>
        <v>-5432.8952999999992</v>
      </c>
      <c r="T7189" s="1">
        <f t="shared" si="563"/>
        <v>-10257.710000000001</v>
      </c>
      <c r="U7189" s="1">
        <f t="shared" si="564"/>
        <v>4824.8147000000017</v>
      </c>
    </row>
    <row r="7190" spans="1:21" x14ac:dyDescent="0.2">
      <c r="A7190" t="s">
        <v>2467</v>
      </c>
      <c r="B7190" t="s">
        <v>13151</v>
      </c>
      <c r="C7190" t="s">
        <v>18</v>
      </c>
      <c r="D7190" t="s">
        <v>19</v>
      </c>
      <c r="E7190" t="s">
        <v>65</v>
      </c>
      <c r="F7190" t="str">
        <f t="shared" si="560"/>
        <v>1982</v>
      </c>
      <c r="G7190" t="s">
        <v>2483</v>
      </c>
      <c r="I7190" t="s">
        <v>12723</v>
      </c>
      <c r="J7190" t="s">
        <v>12724</v>
      </c>
      <c r="K7190" t="s">
        <v>20</v>
      </c>
      <c r="L7190" t="s">
        <v>2522</v>
      </c>
      <c r="M7190" t="s">
        <v>2523</v>
      </c>
      <c r="N7190" t="s">
        <v>13804</v>
      </c>
      <c r="O7190" t="s">
        <v>13805</v>
      </c>
      <c r="Q7190" t="s">
        <v>2526</v>
      </c>
      <c r="R7190" s="1">
        <f t="shared" si="561"/>
        <v>-25870.930000000008</v>
      </c>
      <c r="S7190" s="1">
        <f t="shared" si="562"/>
        <v>-5432.895300000001</v>
      </c>
      <c r="T7190" s="1">
        <f t="shared" si="563"/>
        <v>-10257.710000000003</v>
      </c>
      <c r="U7190" s="1">
        <f t="shared" si="564"/>
        <v>4824.8147000000017</v>
      </c>
    </row>
    <row r="7191" spans="1:21" x14ac:dyDescent="0.2">
      <c r="A7191" t="s">
        <v>2467</v>
      </c>
      <c r="B7191" t="s">
        <v>6317</v>
      </c>
      <c r="C7191" t="s">
        <v>18</v>
      </c>
      <c r="D7191" t="s">
        <v>19</v>
      </c>
      <c r="E7191" t="s">
        <v>65</v>
      </c>
      <c r="F7191" t="str">
        <f t="shared" si="560"/>
        <v>1982</v>
      </c>
      <c r="G7191" t="s">
        <v>2483</v>
      </c>
      <c r="I7191" t="s">
        <v>5909</v>
      </c>
      <c r="J7191" t="s">
        <v>5910</v>
      </c>
      <c r="K7191" t="s">
        <v>20</v>
      </c>
      <c r="L7191" t="s">
        <v>2522</v>
      </c>
      <c r="M7191" t="s">
        <v>2523</v>
      </c>
      <c r="N7191" t="s">
        <v>7162</v>
      </c>
      <c r="O7191" t="s">
        <v>7163</v>
      </c>
      <c r="Q7191" t="s">
        <v>2526</v>
      </c>
      <c r="R7191" s="1">
        <f t="shared" si="561"/>
        <v>-25870.929999999993</v>
      </c>
      <c r="S7191" s="1">
        <f t="shared" si="562"/>
        <v>-5432.8952999999983</v>
      </c>
      <c r="T7191" s="1">
        <f t="shared" si="563"/>
        <v>-10257.710000000006</v>
      </c>
      <c r="U7191" s="1">
        <f t="shared" si="564"/>
        <v>4824.8147000000081</v>
      </c>
    </row>
    <row r="7192" spans="1:21" x14ac:dyDescent="0.2">
      <c r="A7192" t="s">
        <v>2467</v>
      </c>
      <c r="B7192" t="s">
        <v>3360</v>
      </c>
      <c r="C7192" t="s">
        <v>18</v>
      </c>
      <c r="D7192" t="s">
        <v>19</v>
      </c>
      <c r="E7192" t="s">
        <v>65</v>
      </c>
      <c r="F7192" t="str">
        <f t="shared" si="560"/>
        <v>1982</v>
      </c>
      <c r="G7192" t="s">
        <v>2483</v>
      </c>
      <c r="I7192" t="s">
        <v>2524</v>
      </c>
      <c r="J7192" t="s">
        <v>2525</v>
      </c>
      <c r="K7192" t="s">
        <v>20</v>
      </c>
      <c r="L7192" t="s">
        <v>2522</v>
      </c>
      <c r="M7192" t="s">
        <v>2523</v>
      </c>
      <c r="N7192" t="s">
        <v>4538</v>
      </c>
      <c r="O7192" t="s">
        <v>4539</v>
      </c>
      <c r="Q7192" t="s">
        <v>2526</v>
      </c>
      <c r="R7192" s="1">
        <f t="shared" si="561"/>
        <v>-25870.929999999993</v>
      </c>
      <c r="S7192" s="1">
        <f t="shared" si="562"/>
        <v>-5432.8952999999983</v>
      </c>
      <c r="T7192" s="1">
        <f t="shared" si="563"/>
        <v>-10257.710000000006</v>
      </c>
      <c r="U7192" s="1">
        <f t="shared" si="564"/>
        <v>4824.8147000000081</v>
      </c>
    </row>
    <row r="7193" spans="1:21" x14ac:dyDescent="0.2">
      <c r="A7193" t="s">
        <v>2467</v>
      </c>
      <c r="B7193" t="s">
        <v>8771</v>
      </c>
      <c r="C7193" t="s">
        <v>18</v>
      </c>
      <c r="D7193" t="s">
        <v>19</v>
      </c>
      <c r="E7193" t="s">
        <v>65</v>
      </c>
      <c r="F7193" t="str">
        <f t="shared" si="560"/>
        <v>1982</v>
      </c>
      <c r="G7193" t="s">
        <v>2483</v>
      </c>
      <c r="I7193" t="s">
        <v>8344</v>
      </c>
      <c r="J7193" t="s">
        <v>8345</v>
      </c>
      <c r="K7193" t="s">
        <v>20</v>
      </c>
      <c r="L7193" t="s">
        <v>2522</v>
      </c>
      <c r="M7193" t="s">
        <v>2523</v>
      </c>
      <c r="N7193" t="s">
        <v>9465</v>
      </c>
      <c r="O7193" t="s">
        <v>9466</v>
      </c>
      <c r="Q7193" t="s">
        <v>2526</v>
      </c>
      <c r="R7193" s="1">
        <f t="shared" si="561"/>
        <v>-25870.929999999993</v>
      </c>
      <c r="S7193" s="1">
        <f t="shared" si="562"/>
        <v>-5432.8952999999983</v>
      </c>
      <c r="T7193" s="1">
        <f t="shared" si="563"/>
        <v>-10257.710000000006</v>
      </c>
      <c r="U7193" s="1">
        <f t="shared" si="564"/>
        <v>4824.8147000000081</v>
      </c>
    </row>
    <row r="7194" spans="1:21" x14ac:dyDescent="0.2">
      <c r="A7194" t="s">
        <v>1404</v>
      </c>
      <c r="B7194" t="s">
        <v>3360</v>
      </c>
      <c r="C7194" t="s">
        <v>18</v>
      </c>
      <c r="D7194" t="s">
        <v>19</v>
      </c>
      <c r="E7194" t="s">
        <v>783</v>
      </c>
      <c r="F7194" t="str">
        <f t="shared" si="560"/>
        <v>1993</v>
      </c>
      <c r="G7194" t="s">
        <v>1420</v>
      </c>
      <c r="I7194" t="s">
        <v>1865</v>
      </c>
      <c r="J7194" t="s">
        <v>1866</v>
      </c>
      <c r="K7194" t="s">
        <v>20</v>
      </c>
      <c r="L7194" t="s">
        <v>4129</v>
      </c>
      <c r="M7194" t="s">
        <v>554</v>
      </c>
      <c r="N7194" t="s">
        <v>4130</v>
      </c>
      <c r="O7194" t="s">
        <v>4131</v>
      </c>
      <c r="Q7194" t="s">
        <v>1867</v>
      </c>
      <c r="R7194" s="1">
        <f t="shared" si="561"/>
        <v>-35353.11</v>
      </c>
      <c r="S7194" s="1">
        <f t="shared" si="562"/>
        <v>-7424.1530999999995</v>
      </c>
      <c r="T7194" s="1">
        <f t="shared" si="563"/>
        <v>-12373.58</v>
      </c>
      <c r="U7194" s="1">
        <f t="shared" si="564"/>
        <v>4949.4269000000004</v>
      </c>
    </row>
    <row r="7195" spans="1:21" x14ac:dyDescent="0.2">
      <c r="A7195" t="s">
        <v>1404</v>
      </c>
      <c r="B7195" t="s">
        <v>4967</v>
      </c>
      <c r="C7195" t="s">
        <v>18</v>
      </c>
      <c r="D7195" t="s">
        <v>19</v>
      </c>
      <c r="E7195" t="s">
        <v>783</v>
      </c>
      <c r="F7195" t="str">
        <f t="shared" si="560"/>
        <v>1993</v>
      </c>
      <c r="G7195" t="s">
        <v>1420</v>
      </c>
      <c r="I7195" t="s">
        <v>4130</v>
      </c>
      <c r="J7195" t="s">
        <v>4131</v>
      </c>
      <c r="K7195" t="s">
        <v>20</v>
      </c>
      <c r="L7195" t="s">
        <v>5542</v>
      </c>
      <c r="M7195" t="s">
        <v>554</v>
      </c>
      <c r="N7195" t="s">
        <v>5543</v>
      </c>
      <c r="O7195" t="s">
        <v>5544</v>
      </c>
      <c r="Q7195" t="s">
        <v>1867</v>
      </c>
      <c r="R7195" s="1">
        <f t="shared" si="561"/>
        <v>-35353.11</v>
      </c>
      <c r="S7195" s="1">
        <f t="shared" si="562"/>
        <v>-7424.1530999999995</v>
      </c>
      <c r="T7195" s="1">
        <f t="shared" si="563"/>
        <v>-12373.59</v>
      </c>
      <c r="U7195" s="1">
        <f t="shared" si="564"/>
        <v>4949.4369000000006</v>
      </c>
    </row>
    <row r="7196" spans="1:21" x14ac:dyDescent="0.2">
      <c r="A7196" t="s">
        <v>1404</v>
      </c>
      <c r="B7196" t="s">
        <v>17</v>
      </c>
      <c r="C7196" t="s">
        <v>18</v>
      </c>
      <c r="D7196" t="s">
        <v>19</v>
      </c>
      <c r="E7196" t="s">
        <v>783</v>
      </c>
      <c r="F7196" t="str">
        <f t="shared" si="560"/>
        <v>1993</v>
      </c>
      <c r="G7196" t="s">
        <v>1420</v>
      </c>
      <c r="I7196" s="3">
        <v>40764.42</v>
      </c>
      <c r="J7196" s="3">
        <v>116469.82</v>
      </c>
      <c r="K7196" s="2">
        <v>0</v>
      </c>
      <c r="L7196" s="3">
        <v>-12414.83</v>
      </c>
      <c r="M7196" s="4">
        <v>0.35</v>
      </c>
      <c r="N7196" s="5">
        <v>28349.59</v>
      </c>
      <c r="O7196" s="5">
        <v>80998.86</v>
      </c>
      <c r="Q7196" t="s">
        <v>1867</v>
      </c>
      <c r="R7196" s="1">
        <f t="shared" si="561"/>
        <v>-35470.960000000006</v>
      </c>
      <c r="S7196" s="1">
        <f t="shared" si="562"/>
        <v>-7448.9016000000011</v>
      </c>
      <c r="T7196" s="1">
        <f t="shared" si="563"/>
        <v>-12414.829999999998</v>
      </c>
      <c r="U7196" s="1">
        <f t="shared" si="564"/>
        <v>4965.9283999999971</v>
      </c>
    </row>
    <row r="7197" spans="1:21" x14ac:dyDescent="0.2">
      <c r="A7197" t="s">
        <v>2467</v>
      </c>
      <c r="B7197" t="s">
        <v>17</v>
      </c>
      <c r="C7197" t="s">
        <v>18</v>
      </c>
      <c r="D7197" t="s">
        <v>19</v>
      </c>
      <c r="E7197" t="s">
        <v>910</v>
      </c>
      <c r="F7197" t="str">
        <f t="shared" si="560"/>
        <v>1997</v>
      </c>
      <c r="G7197" t="s">
        <v>2746</v>
      </c>
      <c r="I7197" s="3">
        <v>290027.46999999997</v>
      </c>
      <c r="J7197" s="3">
        <v>828650.1</v>
      </c>
      <c r="K7197" s="2">
        <v>0</v>
      </c>
      <c r="L7197" s="3">
        <v>-12450.2</v>
      </c>
      <c r="M7197" s="4">
        <v>0.35</v>
      </c>
      <c r="N7197" s="5">
        <v>277577.27</v>
      </c>
      <c r="O7197" s="5">
        <v>793078.09</v>
      </c>
      <c r="Q7197" t="s">
        <v>2970</v>
      </c>
      <c r="R7197" s="1">
        <f t="shared" si="561"/>
        <v>-35572.010000000009</v>
      </c>
      <c r="S7197" s="1">
        <f t="shared" si="562"/>
        <v>-7470.1221000000014</v>
      </c>
      <c r="T7197" s="1">
        <f t="shared" si="563"/>
        <v>-12450.199999999953</v>
      </c>
      <c r="U7197" s="1">
        <f t="shared" si="564"/>
        <v>4980.077899999952</v>
      </c>
    </row>
    <row r="7198" spans="1:21" x14ac:dyDescent="0.2">
      <c r="A7198" t="s">
        <v>2467</v>
      </c>
      <c r="B7198" t="s">
        <v>15298</v>
      </c>
      <c r="C7198" t="s">
        <v>18</v>
      </c>
      <c r="D7198" t="s">
        <v>19</v>
      </c>
      <c r="E7198" t="s">
        <v>910</v>
      </c>
      <c r="F7198" t="str">
        <f t="shared" si="560"/>
        <v>1997</v>
      </c>
      <c r="G7198" t="s">
        <v>2746</v>
      </c>
      <c r="I7198" t="s">
        <v>15083</v>
      </c>
      <c r="J7198" t="s">
        <v>15084</v>
      </c>
      <c r="K7198" t="s">
        <v>20</v>
      </c>
      <c r="L7198" t="s">
        <v>2967</v>
      </c>
      <c r="M7198" t="s">
        <v>554</v>
      </c>
      <c r="N7198" t="s">
        <v>16143</v>
      </c>
      <c r="O7198" t="s">
        <v>16144</v>
      </c>
      <c r="Q7198" t="s">
        <v>2970</v>
      </c>
      <c r="R7198" s="1">
        <f t="shared" si="561"/>
        <v>-35572.010000000009</v>
      </c>
      <c r="S7198" s="1">
        <f t="shared" si="562"/>
        <v>-7470.1221000000014</v>
      </c>
      <c r="T7198" s="1">
        <f t="shared" si="563"/>
        <v>-12450.199999999983</v>
      </c>
      <c r="U7198" s="1">
        <f t="shared" si="564"/>
        <v>4980.0778999999811</v>
      </c>
    </row>
    <row r="7199" spans="1:21" x14ac:dyDescent="0.2">
      <c r="A7199" t="s">
        <v>2467</v>
      </c>
      <c r="B7199" t="s">
        <v>12067</v>
      </c>
      <c r="C7199" t="s">
        <v>18</v>
      </c>
      <c r="D7199" t="s">
        <v>19</v>
      </c>
      <c r="E7199" t="s">
        <v>910</v>
      </c>
      <c r="F7199" t="str">
        <f t="shared" si="560"/>
        <v>1997</v>
      </c>
      <c r="G7199" t="s">
        <v>2746</v>
      </c>
      <c r="I7199" t="s">
        <v>11852</v>
      </c>
      <c r="J7199" t="s">
        <v>11853</v>
      </c>
      <c r="K7199" t="s">
        <v>20</v>
      </c>
      <c r="L7199" t="s">
        <v>2967</v>
      </c>
      <c r="M7199" t="s">
        <v>554</v>
      </c>
      <c r="N7199" t="s">
        <v>12936</v>
      </c>
      <c r="O7199" t="s">
        <v>12937</v>
      </c>
      <c r="Q7199" t="s">
        <v>2970</v>
      </c>
      <c r="R7199" s="1">
        <f t="shared" si="561"/>
        <v>-35572.010000000009</v>
      </c>
      <c r="S7199" s="1">
        <f t="shared" si="562"/>
        <v>-7470.1221000000014</v>
      </c>
      <c r="T7199" s="1">
        <f t="shared" si="563"/>
        <v>-12450.199999999983</v>
      </c>
      <c r="U7199" s="1">
        <f t="shared" si="564"/>
        <v>4980.0778999999811</v>
      </c>
    </row>
    <row r="7200" spans="1:21" x14ac:dyDescent="0.2">
      <c r="A7200" t="s">
        <v>2467</v>
      </c>
      <c r="B7200" t="s">
        <v>9899</v>
      </c>
      <c r="C7200" t="s">
        <v>18</v>
      </c>
      <c r="D7200" t="s">
        <v>19</v>
      </c>
      <c r="E7200" t="s">
        <v>910</v>
      </c>
      <c r="F7200" t="str">
        <f t="shared" si="560"/>
        <v>1997</v>
      </c>
      <c r="G7200" t="s">
        <v>2746</v>
      </c>
      <c r="I7200" t="s">
        <v>9682</v>
      </c>
      <c r="J7200" t="s">
        <v>9683</v>
      </c>
      <c r="K7200" t="s">
        <v>20</v>
      </c>
      <c r="L7200" t="s">
        <v>2967</v>
      </c>
      <c r="M7200" t="s">
        <v>554</v>
      </c>
      <c r="N7200" t="s">
        <v>10780</v>
      </c>
      <c r="O7200" t="s">
        <v>10781</v>
      </c>
      <c r="Q7200" t="s">
        <v>2970</v>
      </c>
      <c r="R7200" s="1">
        <f t="shared" si="561"/>
        <v>-35572.010000000009</v>
      </c>
      <c r="S7200" s="1">
        <f t="shared" si="562"/>
        <v>-7470.1221000000014</v>
      </c>
      <c r="T7200" s="1">
        <f t="shared" si="563"/>
        <v>-12450.199999999983</v>
      </c>
      <c r="U7200" s="1">
        <f t="shared" si="564"/>
        <v>4980.0778999999811</v>
      </c>
    </row>
    <row r="7201" spans="1:21" x14ac:dyDescent="0.2">
      <c r="A7201" t="s">
        <v>2467</v>
      </c>
      <c r="B7201" t="s">
        <v>19407</v>
      </c>
      <c r="C7201" t="s">
        <v>18</v>
      </c>
      <c r="D7201" t="s">
        <v>19</v>
      </c>
      <c r="E7201" t="s">
        <v>910</v>
      </c>
      <c r="F7201" t="str">
        <f t="shared" si="560"/>
        <v>1997</v>
      </c>
      <c r="G7201" t="s">
        <v>2746</v>
      </c>
      <c r="I7201" t="s">
        <v>19211</v>
      </c>
      <c r="J7201" t="s">
        <v>19212</v>
      </c>
      <c r="K7201" t="s">
        <v>20</v>
      </c>
      <c r="L7201" t="s">
        <v>2967</v>
      </c>
      <c r="M7201" t="s">
        <v>554</v>
      </c>
      <c r="N7201" t="s">
        <v>20159</v>
      </c>
      <c r="O7201" t="s">
        <v>20160</v>
      </c>
      <c r="Q7201" t="s">
        <v>2970</v>
      </c>
      <c r="R7201" s="1">
        <f t="shared" si="561"/>
        <v>-35572.010000000009</v>
      </c>
      <c r="S7201" s="1">
        <f t="shared" si="562"/>
        <v>-7470.1221000000014</v>
      </c>
      <c r="T7201" s="1">
        <f t="shared" si="563"/>
        <v>-12450.199999999997</v>
      </c>
      <c r="U7201" s="1">
        <f t="shared" si="564"/>
        <v>4980.0778999999957</v>
      </c>
    </row>
    <row r="7202" spans="1:21" x14ac:dyDescent="0.2">
      <c r="A7202" t="s">
        <v>2467</v>
      </c>
      <c r="B7202" t="s">
        <v>18410</v>
      </c>
      <c r="C7202" t="s">
        <v>18</v>
      </c>
      <c r="D7202" t="s">
        <v>19</v>
      </c>
      <c r="E7202" t="s">
        <v>910</v>
      </c>
      <c r="F7202" t="str">
        <f t="shared" si="560"/>
        <v>1997</v>
      </c>
      <c r="G7202" t="s">
        <v>2746</v>
      </c>
      <c r="I7202" t="s">
        <v>18206</v>
      </c>
      <c r="J7202" t="s">
        <v>18207</v>
      </c>
      <c r="K7202" t="s">
        <v>20</v>
      </c>
      <c r="L7202" t="s">
        <v>2967</v>
      </c>
      <c r="M7202" t="s">
        <v>554</v>
      </c>
      <c r="N7202" t="s">
        <v>19211</v>
      </c>
      <c r="O7202" t="s">
        <v>19212</v>
      </c>
      <c r="Q7202" t="s">
        <v>2970</v>
      </c>
      <c r="R7202" s="1">
        <f t="shared" si="561"/>
        <v>-35572.010000000009</v>
      </c>
      <c r="S7202" s="1">
        <f t="shared" si="562"/>
        <v>-7470.1221000000014</v>
      </c>
      <c r="T7202" s="1">
        <f t="shared" si="563"/>
        <v>-12450.199999999997</v>
      </c>
      <c r="U7202" s="1">
        <f t="shared" si="564"/>
        <v>4980.0778999999957</v>
      </c>
    </row>
    <row r="7203" spans="1:21" x14ac:dyDescent="0.2">
      <c r="A7203" t="s">
        <v>2467</v>
      </c>
      <c r="B7203" t="s">
        <v>6317</v>
      </c>
      <c r="C7203" t="s">
        <v>18</v>
      </c>
      <c r="D7203" t="s">
        <v>19</v>
      </c>
      <c r="E7203" t="s">
        <v>910</v>
      </c>
      <c r="F7203" t="str">
        <f t="shared" si="560"/>
        <v>1997</v>
      </c>
      <c r="G7203" t="s">
        <v>2746</v>
      </c>
      <c r="I7203" t="s">
        <v>6103</v>
      </c>
      <c r="J7203" t="s">
        <v>6104</v>
      </c>
      <c r="K7203" t="s">
        <v>20</v>
      </c>
      <c r="L7203" t="s">
        <v>2967</v>
      </c>
      <c r="M7203" t="s">
        <v>554</v>
      </c>
      <c r="N7203" t="s">
        <v>7366</v>
      </c>
      <c r="O7203" t="s">
        <v>7367</v>
      </c>
      <c r="Q7203" t="s">
        <v>2970</v>
      </c>
      <c r="R7203" s="1">
        <f t="shared" si="561"/>
        <v>-35572.009999999893</v>
      </c>
      <c r="S7203" s="1">
        <f t="shared" si="562"/>
        <v>-7470.1220999999769</v>
      </c>
      <c r="T7203" s="1">
        <f t="shared" si="563"/>
        <v>-12450.199999999983</v>
      </c>
      <c r="U7203" s="1">
        <f t="shared" si="564"/>
        <v>4980.0779000000057</v>
      </c>
    </row>
    <row r="7204" spans="1:21" x14ac:dyDescent="0.2">
      <c r="A7204" t="s">
        <v>2467</v>
      </c>
      <c r="B7204" t="s">
        <v>17383</v>
      </c>
      <c r="C7204" t="s">
        <v>18</v>
      </c>
      <c r="D7204" t="s">
        <v>19</v>
      </c>
      <c r="E7204" t="s">
        <v>910</v>
      </c>
      <c r="F7204" t="str">
        <f t="shared" si="560"/>
        <v>1997</v>
      </c>
      <c r="G7204" t="s">
        <v>2746</v>
      </c>
      <c r="I7204" t="s">
        <v>17178</v>
      </c>
      <c r="J7204" t="s">
        <v>17179</v>
      </c>
      <c r="K7204" t="s">
        <v>20</v>
      </c>
      <c r="L7204" t="s">
        <v>2967</v>
      </c>
      <c r="M7204" t="s">
        <v>554</v>
      </c>
      <c r="N7204" t="s">
        <v>18206</v>
      </c>
      <c r="O7204" t="s">
        <v>18207</v>
      </c>
      <c r="Q7204" t="s">
        <v>2970</v>
      </c>
      <c r="R7204" s="1">
        <f t="shared" si="561"/>
        <v>-35572.009999999951</v>
      </c>
      <c r="S7204" s="1">
        <f t="shared" si="562"/>
        <v>-7470.1220999999896</v>
      </c>
      <c r="T7204" s="1">
        <f t="shared" si="563"/>
        <v>-12450.199999999997</v>
      </c>
      <c r="U7204" s="1">
        <f t="shared" si="564"/>
        <v>4980.0779000000075</v>
      </c>
    </row>
    <row r="7205" spans="1:21" x14ac:dyDescent="0.2">
      <c r="A7205" t="s">
        <v>2467</v>
      </c>
      <c r="B7205" t="s">
        <v>16349</v>
      </c>
      <c r="C7205" t="s">
        <v>18</v>
      </c>
      <c r="D7205" t="s">
        <v>19</v>
      </c>
      <c r="E7205" t="s">
        <v>910</v>
      </c>
      <c r="F7205" t="str">
        <f t="shared" si="560"/>
        <v>1997</v>
      </c>
      <c r="G7205" t="s">
        <v>2746</v>
      </c>
      <c r="I7205" t="s">
        <v>16143</v>
      </c>
      <c r="J7205" t="s">
        <v>16144</v>
      </c>
      <c r="K7205" t="s">
        <v>20</v>
      </c>
      <c r="L7205" t="s">
        <v>2967</v>
      </c>
      <c r="M7205" t="s">
        <v>554</v>
      </c>
      <c r="N7205" t="s">
        <v>17178</v>
      </c>
      <c r="O7205" t="s">
        <v>17179</v>
      </c>
      <c r="Q7205" t="s">
        <v>2970</v>
      </c>
      <c r="R7205" s="1">
        <f t="shared" si="561"/>
        <v>-35572.010000000009</v>
      </c>
      <c r="S7205" s="1">
        <f t="shared" si="562"/>
        <v>-7470.1221000000014</v>
      </c>
      <c r="T7205" s="1">
        <f t="shared" si="563"/>
        <v>-12450.200000000012</v>
      </c>
      <c r="U7205" s="1">
        <f t="shared" si="564"/>
        <v>4980.0779000000102</v>
      </c>
    </row>
    <row r="7206" spans="1:21" x14ac:dyDescent="0.2">
      <c r="A7206" t="s">
        <v>2467</v>
      </c>
      <c r="B7206" t="s">
        <v>14225</v>
      </c>
      <c r="C7206" t="s">
        <v>18</v>
      </c>
      <c r="D7206" t="s">
        <v>19</v>
      </c>
      <c r="E7206" t="s">
        <v>910</v>
      </c>
      <c r="F7206" t="str">
        <f t="shared" si="560"/>
        <v>1997</v>
      </c>
      <c r="G7206" t="s">
        <v>2746</v>
      </c>
      <c r="I7206" t="s">
        <v>14008</v>
      </c>
      <c r="J7206" t="s">
        <v>14009</v>
      </c>
      <c r="K7206" t="s">
        <v>20</v>
      </c>
      <c r="L7206" t="s">
        <v>2967</v>
      </c>
      <c r="M7206" t="s">
        <v>554</v>
      </c>
      <c r="N7206" t="s">
        <v>15083</v>
      </c>
      <c r="O7206" t="s">
        <v>15084</v>
      </c>
      <c r="Q7206" t="s">
        <v>2970</v>
      </c>
      <c r="R7206" s="1">
        <f t="shared" si="561"/>
        <v>-35572.010000000009</v>
      </c>
      <c r="S7206" s="1">
        <f t="shared" si="562"/>
        <v>-7470.1221000000014</v>
      </c>
      <c r="T7206" s="1">
        <f t="shared" si="563"/>
        <v>-12450.200000000012</v>
      </c>
      <c r="U7206" s="1">
        <f t="shared" si="564"/>
        <v>4980.0779000000102</v>
      </c>
    </row>
    <row r="7207" spans="1:21" x14ac:dyDescent="0.2">
      <c r="A7207" t="s">
        <v>2467</v>
      </c>
      <c r="B7207" t="s">
        <v>13151</v>
      </c>
      <c r="C7207" t="s">
        <v>18</v>
      </c>
      <c r="D7207" t="s">
        <v>19</v>
      </c>
      <c r="E7207" t="s">
        <v>910</v>
      </c>
      <c r="F7207" t="str">
        <f t="shared" si="560"/>
        <v>1997</v>
      </c>
      <c r="G7207" t="s">
        <v>2746</v>
      </c>
      <c r="I7207" t="s">
        <v>12936</v>
      </c>
      <c r="J7207" t="s">
        <v>12937</v>
      </c>
      <c r="K7207" t="s">
        <v>20</v>
      </c>
      <c r="L7207" t="s">
        <v>2967</v>
      </c>
      <c r="M7207" t="s">
        <v>554</v>
      </c>
      <c r="N7207" t="s">
        <v>14008</v>
      </c>
      <c r="O7207" t="s">
        <v>14009</v>
      </c>
      <c r="Q7207" t="s">
        <v>2970</v>
      </c>
      <c r="R7207" s="1">
        <f t="shared" si="561"/>
        <v>-35572.010000000009</v>
      </c>
      <c r="S7207" s="1">
        <f t="shared" si="562"/>
        <v>-7470.1221000000014</v>
      </c>
      <c r="T7207" s="1">
        <f t="shared" si="563"/>
        <v>-12450.200000000012</v>
      </c>
      <c r="U7207" s="1">
        <f t="shared" si="564"/>
        <v>4980.0779000000102</v>
      </c>
    </row>
    <row r="7208" spans="1:21" x14ac:dyDescent="0.2">
      <c r="A7208" t="s">
        <v>2467</v>
      </c>
      <c r="B7208" t="s">
        <v>11005</v>
      </c>
      <c r="C7208" t="s">
        <v>18</v>
      </c>
      <c r="D7208" t="s">
        <v>19</v>
      </c>
      <c r="E7208" t="s">
        <v>910</v>
      </c>
      <c r="F7208" t="str">
        <f t="shared" si="560"/>
        <v>1997</v>
      </c>
      <c r="G7208" t="s">
        <v>2746</v>
      </c>
      <c r="I7208" t="s">
        <v>10780</v>
      </c>
      <c r="J7208" t="s">
        <v>10781</v>
      </c>
      <c r="K7208" t="s">
        <v>20</v>
      </c>
      <c r="L7208" t="s">
        <v>2967</v>
      </c>
      <c r="M7208" t="s">
        <v>554</v>
      </c>
      <c r="N7208" t="s">
        <v>11852</v>
      </c>
      <c r="O7208" t="s">
        <v>11853</v>
      </c>
      <c r="Q7208" t="s">
        <v>2970</v>
      </c>
      <c r="R7208" s="1">
        <f t="shared" si="561"/>
        <v>-35572.010000000009</v>
      </c>
      <c r="S7208" s="1">
        <f t="shared" si="562"/>
        <v>-7470.1221000000014</v>
      </c>
      <c r="T7208" s="1">
        <f t="shared" si="563"/>
        <v>-12450.200000000012</v>
      </c>
      <c r="U7208" s="1">
        <f t="shared" si="564"/>
        <v>4980.0779000000102</v>
      </c>
    </row>
    <row r="7209" spans="1:21" x14ac:dyDescent="0.2">
      <c r="A7209" t="s">
        <v>2467</v>
      </c>
      <c r="B7209" t="s">
        <v>8771</v>
      </c>
      <c r="C7209" t="s">
        <v>18</v>
      </c>
      <c r="D7209" t="s">
        <v>19</v>
      </c>
      <c r="E7209" t="s">
        <v>910</v>
      </c>
      <c r="F7209" t="str">
        <f t="shared" si="560"/>
        <v>1997</v>
      </c>
      <c r="G7209" t="s">
        <v>2746</v>
      </c>
      <c r="I7209" t="s">
        <v>8560</v>
      </c>
      <c r="J7209" t="s">
        <v>8561</v>
      </c>
      <c r="K7209" t="s">
        <v>20</v>
      </c>
      <c r="L7209" t="s">
        <v>2967</v>
      </c>
      <c r="M7209" t="s">
        <v>554</v>
      </c>
      <c r="N7209" t="s">
        <v>9682</v>
      </c>
      <c r="O7209" t="s">
        <v>9683</v>
      </c>
      <c r="Q7209" t="s">
        <v>2970</v>
      </c>
      <c r="R7209" s="1">
        <f t="shared" si="561"/>
        <v>-35572.010000000009</v>
      </c>
      <c r="S7209" s="1">
        <f t="shared" si="562"/>
        <v>-7470.1221000000014</v>
      </c>
      <c r="T7209" s="1">
        <f t="shared" si="563"/>
        <v>-12450.200000000012</v>
      </c>
      <c r="U7209" s="1">
        <f t="shared" si="564"/>
        <v>4980.0779000000102</v>
      </c>
    </row>
    <row r="7210" spans="1:21" x14ac:dyDescent="0.2">
      <c r="A7210" t="s">
        <v>2467</v>
      </c>
      <c r="B7210" t="s">
        <v>7582</v>
      </c>
      <c r="C7210" t="s">
        <v>18</v>
      </c>
      <c r="D7210" t="s">
        <v>19</v>
      </c>
      <c r="E7210" t="s">
        <v>910</v>
      </c>
      <c r="F7210" t="str">
        <f t="shared" si="560"/>
        <v>1997</v>
      </c>
      <c r="G7210" t="s">
        <v>2746</v>
      </c>
      <c r="I7210" t="s">
        <v>7366</v>
      </c>
      <c r="J7210" t="s">
        <v>7367</v>
      </c>
      <c r="K7210" t="s">
        <v>20</v>
      </c>
      <c r="L7210" t="s">
        <v>2967</v>
      </c>
      <c r="M7210" t="s">
        <v>554</v>
      </c>
      <c r="N7210" t="s">
        <v>8560</v>
      </c>
      <c r="O7210" t="s">
        <v>8561</v>
      </c>
      <c r="Q7210" t="s">
        <v>2970</v>
      </c>
      <c r="R7210" s="1">
        <f t="shared" si="561"/>
        <v>-35572.010000000009</v>
      </c>
      <c r="S7210" s="1">
        <f t="shared" si="562"/>
        <v>-7470.1221000000014</v>
      </c>
      <c r="T7210" s="1">
        <f t="shared" si="563"/>
        <v>-12450.200000000012</v>
      </c>
      <c r="U7210" s="1">
        <f t="shared" si="564"/>
        <v>4980.0779000000102</v>
      </c>
    </row>
    <row r="7211" spans="1:21" x14ac:dyDescent="0.2">
      <c r="A7211" t="s">
        <v>2467</v>
      </c>
      <c r="B7211" t="s">
        <v>4967</v>
      </c>
      <c r="C7211" t="s">
        <v>18</v>
      </c>
      <c r="D7211" t="s">
        <v>19</v>
      </c>
      <c r="E7211" t="s">
        <v>910</v>
      </c>
      <c r="F7211" t="str">
        <f t="shared" si="560"/>
        <v>1997</v>
      </c>
      <c r="G7211" t="s">
        <v>2746</v>
      </c>
      <c r="I7211" t="s">
        <v>4747</v>
      </c>
      <c r="J7211" t="s">
        <v>4748</v>
      </c>
      <c r="K7211" t="s">
        <v>20</v>
      </c>
      <c r="L7211" t="s">
        <v>2967</v>
      </c>
      <c r="M7211" t="s">
        <v>554</v>
      </c>
      <c r="N7211" t="s">
        <v>6103</v>
      </c>
      <c r="O7211" t="s">
        <v>6104</v>
      </c>
      <c r="Q7211" t="s">
        <v>2970</v>
      </c>
      <c r="R7211" s="1">
        <f t="shared" si="561"/>
        <v>-35572.010000000009</v>
      </c>
      <c r="S7211" s="1">
        <f t="shared" si="562"/>
        <v>-7470.1221000000014</v>
      </c>
      <c r="T7211" s="1">
        <f t="shared" si="563"/>
        <v>-12450.200000000012</v>
      </c>
      <c r="U7211" s="1">
        <f t="shared" si="564"/>
        <v>4980.0779000000102</v>
      </c>
    </row>
    <row r="7212" spans="1:21" x14ac:dyDescent="0.2">
      <c r="A7212" t="s">
        <v>2467</v>
      </c>
      <c r="B7212" t="s">
        <v>3360</v>
      </c>
      <c r="C7212" t="s">
        <v>18</v>
      </c>
      <c r="D7212" t="s">
        <v>19</v>
      </c>
      <c r="E7212" t="s">
        <v>910</v>
      </c>
      <c r="F7212" t="str">
        <f t="shared" si="560"/>
        <v>1997</v>
      </c>
      <c r="G7212" t="s">
        <v>2746</v>
      </c>
      <c r="I7212" t="s">
        <v>2968</v>
      </c>
      <c r="J7212" t="s">
        <v>2969</v>
      </c>
      <c r="K7212" t="s">
        <v>20</v>
      </c>
      <c r="L7212" t="s">
        <v>2967</v>
      </c>
      <c r="M7212" t="s">
        <v>554</v>
      </c>
      <c r="N7212" t="s">
        <v>4747</v>
      </c>
      <c r="O7212" t="s">
        <v>4748</v>
      </c>
      <c r="Q7212" t="s">
        <v>2970</v>
      </c>
      <c r="R7212" s="1">
        <f t="shared" si="561"/>
        <v>-35572.010000000009</v>
      </c>
      <c r="S7212" s="1">
        <f t="shared" si="562"/>
        <v>-7470.1221000000014</v>
      </c>
      <c r="T7212" s="1">
        <f t="shared" si="563"/>
        <v>-12450.200000000012</v>
      </c>
      <c r="U7212" s="1">
        <f t="shared" si="564"/>
        <v>4980.0779000000102</v>
      </c>
    </row>
    <row r="7213" spans="1:21" x14ac:dyDescent="0.2">
      <c r="A7213" t="s">
        <v>1404</v>
      </c>
      <c r="B7213" t="s">
        <v>4967</v>
      </c>
      <c r="C7213" t="s">
        <v>18</v>
      </c>
      <c r="D7213" t="s">
        <v>19</v>
      </c>
      <c r="E7213" t="s">
        <v>852</v>
      </c>
      <c r="F7213" t="str">
        <f t="shared" si="560"/>
        <v>1994</v>
      </c>
      <c r="G7213" t="s">
        <v>1420</v>
      </c>
      <c r="I7213" t="s">
        <v>4181</v>
      </c>
      <c r="J7213" t="s">
        <v>4182</v>
      </c>
      <c r="K7213" t="s">
        <v>20</v>
      </c>
      <c r="L7213" t="s">
        <v>4180</v>
      </c>
      <c r="M7213" t="s">
        <v>26</v>
      </c>
      <c r="N7213" t="s">
        <v>5586</v>
      </c>
      <c r="O7213" t="s">
        <v>5587</v>
      </c>
      <c r="Q7213" t="s">
        <v>1958</v>
      </c>
      <c r="R7213" s="1">
        <f t="shared" si="561"/>
        <v>-36336.520000000004</v>
      </c>
      <c r="S7213" s="1">
        <f t="shared" si="562"/>
        <v>-7630.6692000000003</v>
      </c>
      <c r="T7213" s="1">
        <f t="shared" si="563"/>
        <v>-12723.07</v>
      </c>
      <c r="U7213" s="1">
        <f t="shared" si="564"/>
        <v>5092.4007999999994</v>
      </c>
    </row>
    <row r="7214" spans="1:21" x14ac:dyDescent="0.2">
      <c r="A7214" t="s">
        <v>1404</v>
      </c>
      <c r="B7214" t="s">
        <v>6317</v>
      </c>
      <c r="C7214" t="s">
        <v>18</v>
      </c>
      <c r="D7214" t="s">
        <v>19</v>
      </c>
      <c r="E7214" t="s">
        <v>852</v>
      </c>
      <c r="F7214" t="str">
        <f t="shared" si="560"/>
        <v>1994</v>
      </c>
      <c r="G7214" t="s">
        <v>1420</v>
      </c>
      <c r="I7214" t="s">
        <v>5586</v>
      </c>
      <c r="J7214" t="s">
        <v>5587</v>
      </c>
      <c r="K7214" t="s">
        <v>20</v>
      </c>
      <c r="L7214" t="s">
        <v>4180</v>
      </c>
      <c r="M7214" t="s">
        <v>26</v>
      </c>
      <c r="N7214" t="s">
        <v>6829</v>
      </c>
      <c r="O7214" t="s">
        <v>6830</v>
      </c>
      <c r="Q7214" t="s">
        <v>1958</v>
      </c>
      <c r="R7214" s="1">
        <f t="shared" si="561"/>
        <v>-36336.519999999997</v>
      </c>
      <c r="S7214" s="1">
        <f t="shared" si="562"/>
        <v>-7630.6691999999994</v>
      </c>
      <c r="T7214" s="1">
        <f t="shared" si="563"/>
        <v>-12723.07</v>
      </c>
      <c r="U7214" s="1">
        <f t="shared" si="564"/>
        <v>5092.4008000000003</v>
      </c>
    </row>
    <row r="7215" spans="1:21" x14ac:dyDescent="0.2">
      <c r="A7215" t="s">
        <v>1404</v>
      </c>
      <c r="B7215" t="s">
        <v>3360</v>
      </c>
      <c r="C7215" t="s">
        <v>18</v>
      </c>
      <c r="D7215" t="s">
        <v>19</v>
      </c>
      <c r="E7215" t="s">
        <v>852</v>
      </c>
      <c r="F7215" t="str">
        <f t="shared" si="560"/>
        <v>1994</v>
      </c>
      <c r="G7215" t="s">
        <v>1420</v>
      </c>
      <c r="I7215" t="s">
        <v>1956</v>
      </c>
      <c r="J7215" t="s">
        <v>1957</v>
      </c>
      <c r="K7215" t="s">
        <v>20</v>
      </c>
      <c r="L7215" t="s">
        <v>4180</v>
      </c>
      <c r="M7215" t="s">
        <v>26</v>
      </c>
      <c r="N7215" t="s">
        <v>4181</v>
      </c>
      <c r="O7215" t="s">
        <v>4182</v>
      </c>
      <c r="Q7215" t="s">
        <v>1958</v>
      </c>
      <c r="R7215" s="1">
        <f t="shared" si="561"/>
        <v>-36336.51999999999</v>
      </c>
      <c r="S7215" s="1">
        <f t="shared" si="562"/>
        <v>-7630.6691999999975</v>
      </c>
      <c r="T7215" s="1">
        <f t="shared" si="563"/>
        <v>-12723.07</v>
      </c>
      <c r="U7215" s="1">
        <f t="shared" si="564"/>
        <v>5092.4008000000022</v>
      </c>
    </row>
    <row r="7216" spans="1:21" x14ac:dyDescent="0.2">
      <c r="A7216" t="s">
        <v>1404</v>
      </c>
      <c r="B7216" t="s">
        <v>17</v>
      </c>
      <c r="C7216" t="s">
        <v>18</v>
      </c>
      <c r="D7216" t="s">
        <v>19</v>
      </c>
      <c r="E7216" t="s">
        <v>852</v>
      </c>
      <c r="F7216" t="str">
        <f t="shared" si="560"/>
        <v>1994</v>
      </c>
      <c r="G7216" t="s">
        <v>1420</v>
      </c>
      <c r="I7216" s="3">
        <v>62568.800000000003</v>
      </c>
      <c r="J7216" s="3">
        <v>178693.7</v>
      </c>
      <c r="K7216" s="2">
        <v>0</v>
      </c>
      <c r="L7216" s="3">
        <v>-12765.48</v>
      </c>
      <c r="M7216" s="4">
        <v>0.35010000000000002</v>
      </c>
      <c r="N7216" s="5">
        <v>49803.32</v>
      </c>
      <c r="O7216" s="5">
        <v>142236.04999999999</v>
      </c>
      <c r="Q7216" t="s">
        <v>1958</v>
      </c>
      <c r="R7216" s="1">
        <f t="shared" si="561"/>
        <v>-36457.650000000023</v>
      </c>
      <c r="S7216" s="1">
        <f t="shared" si="562"/>
        <v>-7656.1065000000044</v>
      </c>
      <c r="T7216" s="1">
        <f t="shared" si="563"/>
        <v>-12765.480000000003</v>
      </c>
      <c r="U7216" s="1">
        <f t="shared" si="564"/>
        <v>5109.3734999999988</v>
      </c>
    </row>
    <row r="7217" spans="1:21" x14ac:dyDescent="0.2">
      <c r="A7217" t="s">
        <v>1404</v>
      </c>
      <c r="B7217" t="s">
        <v>19407</v>
      </c>
      <c r="C7217" t="s">
        <v>18</v>
      </c>
      <c r="D7217" t="s">
        <v>19</v>
      </c>
      <c r="E7217" t="s">
        <v>991</v>
      </c>
      <c r="F7217" t="str">
        <f t="shared" si="560"/>
        <v>2001</v>
      </c>
      <c r="G7217" t="s">
        <v>1405</v>
      </c>
      <c r="I7217" t="s">
        <v>18774</v>
      </c>
      <c r="J7217" t="s">
        <v>18775</v>
      </c>
      <c r="K7217" t="s">
        <v>20</v>
      </c>
      <c r="L7217" t="s">
        <v>19730</v>
      </c>
      <c r="M7217" t="s">
        <v>3535</v>
      </c>
      <c r="N7217" t="s">
        <v>17747</v>
      </c>
      <c r="O7217" t="s">
        <v>19731</v>
      </c>
      <c r="Q7217" t="s">
        <v>1515</v>
      </c>
      <c r="R7217" s="1">
        <f t="shared" si="561"/>
        <v>-43261.34</v>
      </c>
      <c r="S7217" s="1">
        <f t="shared" si="562"/>
        <v>-9084.8813999999984</v>
      </c>
      <c r="T7217" s="1">
        <f t="shared" si="563"/>
        <v>-14302.6</v>
      </c>
      <c r="U7217" s="1">
        <f t="shared" si="564"/>
        <v>5217.718600000002</v>
      </c>
    </row>
    <row r="7218" spans="1:21" x14ac:dyDescent="0.2">
      <c r="A7218" t="s">
        <v>1404</v>
      </c>
      <c r="B7218" t="s">
        <v>15298</v>
      </c>
      <c r="C7218" t="s">
        <v>18</v>
      </c>
      <c r="D7218" t="s">
        <v>19</v>
      </c>
      <c r="E7218" t="s">
        <v>1255</v>
      </c>
      <c r="F7218" t="str">
        <f t="shared" si="560"/>
        <v>2011</v>
      </c>
      <c r="G7218" t="s">
        <v>1405</v>
      </c>
      <c r="I7218" t="s">
        <v>14821</v>
      </c>
      <c r="J7218" t="s">
        <v>14822</v>
      </c>
      <c r="K7218" t="s">
        <v>20</v>
      </c>
      <c r="L7218" t="s">
        <v>15888</v>
      </c>
      <c r="M7218" t="s">
        <v>554</v>
      </c>
      <c r="N7218" t="s">
        <v>15889</v>
      </c>
      <c r="O7218" t="s">
        <v>15890</v>
      </c>
      <c r="Q7218" t="s">
        <v>2405</v>
      </c>
      <c r="R7218" s="1">
        <f t="shared" si="561"/>
        <v>-37569.45000000007</v>
      </c>
      <c r="S7218" s="1">
        <f t="shared" si="562"/>
        <v>-7889.5845000000145</v>
      </c>
      <c r="T7218" s="1">
        <f t="shared" si="563"/>
        <v>-13149.299999999988</v>
      </c>
      <c r="U7218" s="1">
        <f t="shared" si="564"/>
        <v>5259.7154999999739</v>
      </c>
    </row>
    <row r="7219" spans="1:21" x14ac:dyDescent="0.2">
      <c r="A7219" t="s">
        <v>1404</v>
      </c>
      <c r="B7219" t="s">
        <v>19407</v>
      </c>
      <c r="C7219" t="s">
        <v>18</v>
      </c>
      <c r="D7219" t="s">
        <v>19</v>
      </c>
      <c r="E7219" t="s">
        <v>1255</v>
      </c>
      <c r="F7219" t="str">
        <f t="shared" si="560"/>
        <v>2011</v>
      </c>
      <c r="G7219" t="s">
        <v>1405</v>
      </c>
      <c r="I7219" t="s">
        <v>18939</v>
      </c>
      <c r="J7219" t="s">
        <v>18940</v>
      </c>
      <c r="K7219" t="s">
        <v>20</v>
      </c>
      <c r="L7219" t="s">
        <v>15888</v>
      </c>
      <c r="M7219" t="s">
        <v>554</v>
      </c>
      <c r="N7219" t="s">
        <v>19881</v>
      </c>
      <c r="O7219" t="s">
        <v>19882</v>
      </c>
      <c r="Q7219" t="s">
        <v>2405</v>
      </c>
      <c r="R7219" s="1">
        <f t="shared" si="561"/>
        <v>-37569.450000000012</v>
      </c>
      <c r="S7219" s="1">
        <f t="shared" si="562"/>
        <v>-7889.5845000000018</v>
      </c>
      <c r="T7219" s="1">
        <f t="shared" si="563"/>
        <v>-13149.299999999988</v>
      </c>
      <c r="U7219" s="1">
        <f t="shared" si="564"/>
        <v>5259.7154999999866</v>
      </c>
    </row>
    <row r="7220" spans="1:21" x14ac:dyDescent="0.2">
      <c r="A7220" t="s">
        <v>1404</v>
      </c>
      <c r="B7220" t="s">
        <v>17383</v>
      </c>
      <c r="C7220" t="s">
        <v>18</v>
      </c>
      <c r="D7220" t="s">
        <v>19</v>
      </c>
      <c r="E7220" t="s">
        <v>1255</v>
      </c>
      <c r="F7220" t="str">
        <f t="shared" si="560"/>
        <v>2011</v>
      </c>
      <c r="G7220" t="s">
        <v>1405</v>
      </c>
      <c r="I7220" t="s">
        <v>16916</v>
      </c>
      <c r="J7220" t="s">
        <v>16917</v>
      </c>
      <c r="K7220" t="s">
        <v>20</v>
      </c>
      <c r="L7220" t="s">
        <v>15888</v>
      </c>
      <c r="M7220" t="s">
        <v>554</v>
      </c>
      <c r="N7220" t="s">
        <v>17943</v>
      </c>
      <c r="O7220" t="s">
        <v>17944</v>
      </c>
      <c r="Q7220" t="s">
        <v>2405</v>
      </c>
      <c r="R7220" s="1">
        <f t="shared" si="561"/>
        <v>-37569.450000000012</v>
      </c>
      <c r="S7220" s="1">
        <f t="shared" si="562"/>
        <v>-7889.5845000000018</v>
      </c>
      <c r="T7220" s="1">
        <f t="shared" si="563"/>
        <v>-13149.300000000017</v>
      </c>
      <c r="U7220" s="1">
        <f t="shared" si="564"/>
        <v>5259.7155000000157</v>
      </c>
    </row>
    <row r="7221" spans="1:21" x14ac:dyDescent="0.2">
      <c r="A7221" t="s">
        <v>1404</v>
      </c>
      <c r="B7221" t="s">
        <v>9899</v>
      </c>
      <c r="C7221" t="s">
        <v>18</v>
      </c>
      <c r="D7221" t="s">
        <v>19</v>
      </c>
      <c r="E7221" t="s">
        <v>1255</v>
      </c>
      <c r="F7221" t="str">
        <f t="shared" si="560"/>
        <v>2011</v>
      </c>
      <c r="G7221" t="s">
        <v>1405</v>
      </c>
      <c r="I7221" t="s">
        <v>9396</v>
      </c>
      <c r="J7221" t="s">
        <v>9397</v>
      </c>
      <c r="K7221" t="s">
        <v>20</v>
      </c>
      <c r="L7221" t="s">
        <v>2402</v>
      </c>
      <c r="M7221" t="s">
        <v>554</v>
      </c>
      <c r="N7221" t="s">
        <v>10496</v>
      </c>
      <c r="O7221" t="s">
        <v>10497</v>
      </c>
      <c r="Q7221" t="s">
        <v>2405</v>
      </c>
      <c r="R7221" s="1">
        <f t="shared" si="561"/>
        <v>-37569.45000000007</v>
      </c>
      <c r="S7221" s="1">
        <f t="shared" si="562"/>
        <v>-7889.5845000000145</v>
      </c>
      <c r="T7221" s="1">
        <f t="shared" si="563"/>
        <v>-13149.309999999969</v>
      </c>
      <c r="U7221" s="1">
        <f t="shared" si="564"/>
        <v>5259.7254999999541</v>
      </c>
    </row>
    <row r="7222" spans="1:21" x14ac:dyDescent="0.2">
      <c r="A7222" t="s">
        <v>1404</v>
      </c>
      <c r="B7222" t="s">
        <v>13151</v>
      </c>
      <c r="C7222" t="s">
        <v>18</v>
      </c>
      <c r="D7222" t="s">
        <v>19</v>
      </c>
      <c r="E7222" t="s">
        <v>1255</v>
      </c>
      <c r="F7222" t="str">
        <f t="shared" si="560"/>
        <v>2011</v>
      </c>
      <c r="G7222" t="s">
        <v>1405</v>
      </c>
      <c r="I7222" t="s">
        <v>12665</v>
      </c>
      <c r="J7222" t="s">
        <v>12666</v>
      </c>
      <c r="K7222" t="s">
        <v>20</v>
      </c>
      <c r="L7222" t="s">
        <v>2402</v>
      </c>
      <c r="M7222" t="s">
        <v>554</v>
      </c>
      <c r="N7222" t="s">
        <v>13738</v>
      </c>
      <c r="O7222" t="s">
        <v>13739</v>
      </c>
      <c r="Q7222" t="s">
        <v>2405</v>
      </c>
      <c r="R7222" s="1">
        <f t="shared" si="561"/>
        <v>-37569.45000000007</v>
      </c>
      <c r="S7222" s="1">
        <f t="shared" si="562"/>
        <v>-7889.5845000000145</v>
      </c>
      <c r="T7222" s="1">
        <f t="shared" si="563"/>
        <v>-13149.309999999998</v>
      </c>
      <c r="U7222" s="1">
        <f t="shared" si="564"/>
        <v>5259.7254999999832</v>
      </c>
    </row>
    <row r="7223" spans="1:21" x14ac:dyDescent="0.2">
      <c r="A7223" t="s">
        <v>1404</v>
      </c>
      <c r="B7223" t="s">
        <v>7582</v>
      </c>
      <c r="C7223" t="s">
        <v>18</v>
      </c>
      <c r="D7223" t="s">
        <v>19</v>
      </c>
      <c r="E7223" t="s">
        <v>1255</v>
      </c>
      <c r="F7223" t="str">
        <f t="shared" si="560"/>
        <v>2011</v>
      </c>
      <c r="G7223" t="s">
        <v>1405</v>
      </c>
      <c r="I7223" t="s">
        <v>7093</v>
      </c>
      <c r="J7223" t="s">
        <v>7094</v>
      </c>
      <c r="K7223" t="s">
        <v>20</v>
      </c>
      <c r="L7223" t="s">
        <v>2402</v>
      </c>
      <c r="M7223" t="s">
        <v>554</v>
      </c>
      <c r="N7223" t="s">
        <v>8274</v>
      </c>
      <c r="O7223" t="s">
        <v>8275</v>
      </c>
      <c r="Q7223" t="s">
        <v>2405</v>
      </c>
      <c r="R7223" s="1">
        <f t="shared" si="561"/>
        <v>-37569.45000000007</v>
      </c>
      <c r="S7223" s="1">
        <f t="shared" si="562"/>
        <v>-7889.5845000000145</v>
      </c>
      <c r="T7223" s="1">
        <f t="shared" si="563"/>
        <v>-13149.309999999998</v>
      </c>
      <c r="U7223" s="1">
        <f t="shared" si="564"/>
        <v>5259.7254999999832</v>
      </c>
    </row>
    <row r="7224" spans="1:21" x14ac:dyDescent="0.2">
      <c r="A7224" t="s">
        <v>1404</v>
      </c>
      <c r="B7224" t="s">
        <v>3360</v>
      </c>
      <c r="C7224" t="s">
        <v>18</v>
      </c>
      <c r="D7224" t="s">
        <v>19</v>
      </c>
      <c r="E7224" t="s">
        <v>1255</v>
      </c>
      <c r="F7224" t="str">
        <f t="shared" si="560"/>
        <v>2011</v>
      </c>
      <c r="G7224" t="s">
        <v>1405</v>
      </c>
      <c r="I7224" t="s">
        <v>2403</v>
      </c>
      <c r="J7224" t="s">
        <v>2404</v>
      </c>
      <c r="K7224" t="s">
        <v>20</v>
      </c>
      <c r="L7224" t="s">
        <v>2402</v>
      </c>
      <c r="M7224" t="s">
        <v>554</v>
      </c>
      <c r="N7224" t="s">
        <v>4457</v>
      </c>
      <c r="O7224" t="s">
        <v>4458</v>
      </c>
      <c r="Q7224" t="s">
        <v>2405</v>
      </c>
      <c r="R7224" s="1">
        <f t="shared" si="561"/>
        <v>-37569.45000000007</v>
      </c>
      <c r="S7224" s="1">
        <f t="shared" si="562"/>
        <v>-7889.5845000000145</v>
      </c>
      <c r="T7224" s="1">
        <f t="shared" si="563"/>
        <v>-13149.309999999998</v>
      </c>
      <c r="U7224" s="1">
        <f t="shared" si="564"/>
        <v>5259.7254999999832</v>
      </c>
    </row>
    <row r="7225" spans="1:21" x14ac:dyDescent="0.2">
      <c r="A7225" t="s">
        <v>1404</v>
      </c>
      <c r="B7225" t="s">
        <v>18410</v>
      </c>
      <c r="C7225" t="s">
        <v>18</v>
      </c>
      <c r="D7225" t="s">
        <v>19</v>
      </c>
      <c r="E7225" t="s">
        <v>1255</v>
      </c>
      <c r="F7225" t="str">
        <f t="shared" si="560"/>
        <v>2011</v>
      </c>
      <c r="G7225" t="s">
        <v>1405</v>
      </c>
      <c r="I7225" t="s">
        <v>17943</v>
      </c>
      <c r="J7225" t="s">
        <v>17944</v>
      </c>
      <c r="K7225" t="s">
        <v>20</v>
      </c>
      <c r="L7225" t="s">
        <v>2402</v>
      </c>
      <c r="M7225" t="s">
        <v>554</v>
      </c>
      <c r="N7225" t="s">
        <v>18939</v>
      </c>
      <c r="O7225" t="s">
        <v>18940</v>
      </c>
      <c r="Q7225" t="s">
        <v>2405</v>
      </c>
      <c r="R7225" s="1">
        <f t="shared" si="561"/>
        <v>-37569.450000000012</v>
      </c>
      <c r="S7225" s="1">
        <f t="shared" si="562"/>
        <v>-7889.5845000000018</v>
      </c>
      <c r="T7225" s="1">
        <f t="shared" si="563"/>
        <v>-13149.309999999998</v>
      </c>
      <c r="U7225" s="1">
        <f t="shared" si="564"/>
        <v>5259.7254999999959</v>
      </c>
    </row>
    <row r="7226" spans="1:21" x14ac:dyDescent="0.2">
      <c r="A7226" t="s">
        <v>1404</v>
      </c>
      <c r="B7226" t="s">
        <v>17</v>
      </c>
      <c r="C7226" t="s">
        <v>18</v>
      </c>
      <c r="D7226" t="s">
        <v>19</v>
      </c>
      <c r="E7226" t="s">
        <v>1255</v>
      </c>
      <c r="F7226" t="str">
        <f t="shared" si="560"/>
        <v>2011</v>
      </c>
      <c r="G7226" t="s">
        <v>1405</v>
      </c>
      <c r="I7226" s="3">
        <v>343214.4</v>
      </c>
      <c r="J7226" s="3">
        <v>980612.61</v>
      </c>
      <c r="K7226" s="2">
        <v>0</v>
      </c>
      <c r="L7226" s="3">
        <v>-13149.31</v>
      </c>
      <c r="M7226" s="4">
        <v>0.35</v>
      </c>
      <c r="N7226" s="5">
        <v>330065.09000000003</v>
      </c>
      <c r="O7226" s="5">
        <v>943043.16</v>
      </c>
      <c r="Q7226" t="s">
        <v>2405</v>
      </c>
      <c r="R7226" s="1">
        <f t="shared" si="561"/>
        <v>-37569.449999999953</v>
      </c>
      <c r="S7226" s="1">
        <f t="shared" si="562"/>
        <v>-7889.5844999999899</v>
      </c>
      <c r="T7226" s="1">
        <f t="shared" si="563"/>
        <v>-13149.309999999998</v>
      </c>
      <c r="U7226" s="1">
        <f t="shared" si="564"/>
        <v>5259.7255000000077</v>
      </c>
    </row>
    <row r="7227" spans="1:21" x14ac:dyDescent="0.2">
      <c r="A7227" t="s">
        <v>1404</v>
      </c>
      <c r="B7227" t="s">
        <v>16349</v>
      </c>
      <c r="C7227" t="s">
        <v>18</v>
      </c>
      <c r="D7227" t="s">
        <v>19</v>
      </c>
      <c r="E7227" t="s">
        <v>1255</v>
      </c>
      <c r="F7227" t="str">
        <f t="shared" si="560"/>
        <v>2011</v>
      </c>
      <c r="G7227" t="s">
        <v>1405</v>
      </c>
      <c r="I7227" t="s">
        <v>15889</v>
      </c>
      <c r="J7227" t="s">
        <v>15890</v>
      </c>
      <c r="K7227" t="s">
        <v>20</v>
      </c>
      <c r="L7227" t="s">
        <v>2402</v>
      </c>
      <c r="M7227" t="s">
        <v>554</v>
      </c>
      <c r="N7227" t="s">
        <v>16916</v>
      </c>
      <c r="O7227" t="s">
        <v>16917</v>
      </c>
      <c r="Q7227" t="s">
        <v>2405</v>
      </c>
      <c r="R7227" s="1">
        <f t="shared" si="561"/>
        <v>-37569.449999999953</v>
      </c>
      <c r="S7227" s="1">
        <f t="shared" si="562"/>
        <v>-7889.5844999999899</v>
      </c>
      <c r="T7227" s="1">
        <f t="shared" si="563"/>
        <v>-13149.309999999998</v>
      </c>
      <c r="U7227" s="1">
        <f t="shared" si="564"/>
        <v>5259.7255000000077</v>
      </c>
    </row>
    <row r="7228" spans="1:21" x14ac:dyDescent="0.2">
      <c r="A7228" t="s">
        <v>1404</v>
      </c>
      <c r="B7228" t="s">
        <v>14225</v>
      </c>
      <c r="C7228" t="s">
        <v>18</v>
      </c>
      <c r="D7228" t="s">
        <v>19</v>
      </c>
      <c r="E7228" t="s">
        <v>1255</v>
      </c>
      <c r="F7228" t="str">
        <f t="shared" si="560"/>
        <v>2011</v>
      </c>
      <c r="G7228" t="s">
        <v>1405</v>
      </c>
      <c r="I7228" t="s">
        <v>13738</v>
      </c>
      <c r="J7228" t="s">
        <v>13739</v>
      </c>
      <c r="K7228" t="s">
        <v>20</v>
      </c>
      <c r="L7228" t="s">
        <v>2402</v>
      </c>
      <c r="M7228" t="s">
        <v>554</v>
      </c>
      <c r="N7228" t="s">
        <v>14821</v>
      </c>
      <c r="O7228" t="s">
        <v>14822</v>
      </c>
      <c r="Q7228" t="s">
        <v>2405</v>
      </c>
      <c r="R7228" s="1">
        <f t="shared" si="561"/>
        <v>-37569.449999999953</v>
      </c>
      <c r="S7228" s="1">
        <f t="shared" si="562"/>
        <v>-7889.5844999999899</v>
      </c>
      <c r="T7228" s="1">
        <f t="shared" si="563"/>
        <v>-13149.309999999998</v>
      </c>
      <c r="U7228" s="1">
        <f t="shared" si="564"/>
        <v>5259.7255000000077</v>
      </c>
    </row>
    <row r="7229" spans="1:21" x14ac:dyDescent="0.2">
      <c r="A7229" t="s">
        <v>1404</v>
      </c>
      <c r="B7229" t="s">
        <v>11005</v>
      </c>
      <c r="C7229" t="s">
        <v>18</v>
      </c>
      <c r="D7229" t="s">
        <v>19</v>
      </c>
      <c r="E7229" t="s">
        <v>1255</v>
      </c>
      <c r="F7229" t="str">
        <f t="shared" si="560"/>
        <v>2011</v>
      </c>
      <c r="G7229" t="s">
        <v>1405</v>
      </c>
      <c r="I7229" t="s">
        <v>10496</v>
      </c>
      <c r="J7229" t="s">
        <v>10497</v>
      </c>
      <c r="K7229" t="s">
        <v>20</v>
      </c>
      <c r="L7229" t="s">
        <v>2402</v>
      </c>
      <c r="M7229" t="s">
        <v>554</v>
      </c>
      <c r="N7229" t="s">
        <v>11583</v>
      </c>
      <c r="O7229" t="s">
        <v>11584</v>
      </c>
      <c r="Q7229" t="s">
        <v>2405</v>
      </c>
      <c r="R7229" s="1">
        <f t="shared" si="561"/>
        <v>-37569.449999999953</v>
      </c>
      <c r="S7229" s="1">
        <f t="shared" si="562"/>
        <v>-7889.5844999999899</v>
      </c>
      <c r="T7229" s="1">
        <f t="shared" si="563"/>
        <v>-13149.309999999998</v>
      </c>
      <c r="U7229" s="1">
        <f t="shared" si="564"/>
        <v>5259.7255000000077</v>
      </c>
    </row>
    <row r="7230" spans="1:21" x14ac:dyDescent="0.2">
      <c r="A7230" t="s">
        <v>1404</v>
      </c>
      <c r="B7230" t="s">
        <v>8771</v>
      </c>
      <c r="C7230" t="s">
        <v>18</v>
      </c>
      <c r="D7230" t="s">
        <v>19</v>
      </c>
      <c r="E7230" t="s">
        <v>1255</v>
      </c>
      <c r="F7230" t="str">
        <f t="shared" si="560"/>
        <v>2011</v>
      </c>
      <c r="G7230" t="s">
        <v>1405</v>
      </c>
      <c r="I7230" t="s">
        <v>8274</v>
      </c>
      <c r="J7230" t="s">
        <v>8275</v>
      </c>
      <c r="K7230" t="s">
        <v>20</v>
      </c>
      <c r="L7230" t="s">
        <v>2402</v>
      </c>
      <c r="M7230" t="s">
        <v>554</v>
      </c>
      <c r="N7230" t="s">
        <v>9396</v>
      </c>
      <c r="O7230" t="s">
        <v>9397</v>
      </c>
      <c r="Q7230" t="s">
        <v>2405</v>
      </c>
      <c r="R7230" s="1">
        <f t="shared" si="561"/>
        <v>-37569.449999999953</v>
      </c>
      <c r="S7230" s="1">
        <f t="shared" si="562"/>
        <v>-7889.5844999999899</v>
      </c>
      <c r="T7230" s="1">
        <f t="shared" si="563"/>
        <v>-13149.309999999998</v>
      </c>
      <c r="U7230" s="1">
        <f t="shared" si="564"/>
        <v>5259.7255000000077</v>
      </c>
    </row>
    <row r="7231" spans="1:21" x14ac:dyDescent="0.2">
      <c r="A7231" t="s">
        <v>1404</v>
      </c>
      <c r="B7231" t="s">
        <v>6317</v>
      </c>
      <c r="C7231" t="s">
        <v>18</v>
      </c>
      <c r="D7231" t="s">
        <v>19</v>
      </c>
      <c r="E7231" t="s">
        <v>1255</v>
      </c>
      <c r="F7231" t="str">
        <f t="shared" si="560"/>
        <v>2011</v>
      </c>
      <c r="G7231" t="s">
        <v>1405</v>
      </c>
      <c r="I7231" t="s">
        <v>5833</v>
      </c>
      <c r="J7231" t="s">
        <v>5834</v>
      </c>
      <c r="K7231" t="s">
        <v>20</v>
      </c>
      <c r="L7231" t="s">
        <v>2402</v>
      </c>
      <c r="M7231" t="s">
        <v>554</v>
      </c>
      <c r="N7231" t="s">
        <v>7093</v>
      </c>
      <c r="O7231" t="s">
        <v>7094</v>
      </c>
      <c r="Q7231" t="s">
        <v>2405</v>
      </c>
      <c r="R7231" s="1">
        <f t="shared" si="561"/>
        <v>-37569.449999999953</v>
      </c>
      <c r="S7231" s="1">
        <f t="shared" si="562"/>
        <v>-7889.5844999999899</v>
      </c>
      <c r="T7231" s="1">
        <f t="shared" si="563"/>
        <v>-13149.309999999998</v>
      </c>
      <c r="U7231" s="1">
        <f t="shared" si="564"/>
        <v>5259.7255000000077</v>
      </c>
    </row>
    <row r="7232" spans="1:21" x14ac:dyDescent="0.2">
      <c r="A7232" t="s">
        <v>1404</v>
      </c>
      <c r="B7232" t="s">
        <v>12067</v>
      </c>
      <c r="C7232" t="s">
        <v>18</v>
      </c>
      <c r="D7232" t="s">
        <v>19</v>
      </c>
      <c r="E7232" t="s">
        <v>1255</v>
      </c>
      <c r="F7232" t="str">
        <f t="shared" si="560"/>
        <v>2011</v>
      </c>
      <c r="G7232" t="s">
        <v>1405</v>
      </c>
      <c r="I7232" t="s">
        <v>11583</v>
      </c>
      <c r="J7232" t="s">
        <v>11584</v>
      </c>
      <c r="K7232" t="s">
        <v>20</v>
      </c>
      <c r="L7232" t="s">
        <v>2402</v>
      </c>
      <c r="M7232" t="s">
        <v>554</v>
      </c>
      <c r="N7232" t="s">
        <v>12665</v>
      </c>
      <c r="O7232" t="s">
        <v>12666</v>
      </c>
      <c r="Q7232" t="s">
        <v>2405</v>
      </c>
      <c r="R7232" s="1">
        <f t="shared" si="561"/>
        <v>-37569.449999999953</v>
      </c>
      <c r="S7232" s="1">
        <f t="shared" si="562"/>
        <v>-7889.5844999999899</v>
      </c>
      <c r="T7232" s="1">
        <f t="shared" si="563"/>
        <v>-13149.310000000027</v>
      </c>
      <c r="U7232" s="1">
        <f t="shared" si="564"/>
        <v>5259.7255000000368</v>
      </c>
    </row>
    <row r="7233" spans="1:21" x14ac:dyDescent="0.2">
      <c r="A7233" t="s">
        <v>1404</v>
      </c>
      <c r="B7233" t="s">
        <v>4967</v>
      </c>
      <c r="C7233" t="s">
        <v>18</v>
      </c>
      <c r="D7233" t="s">
        <v>19</v>
      </c>
      <c r="E7233" t="s">
        <v>1255</v>
      </c>
      <c r="F7233" t="str">
        <f t="shared" si="560"/>
        <v>2011</v>
      </c>
      <c r="G7233" t="s">
        <v>1405</v>
      </c>
      <c r="I7233" t="s">
        <v>4457</v>
      </c>
      <c r="J7233" t="s">
        <v>4458</v>
      </c>
      <c r="K7233" t="s">
        <v>20</v>
      </c>
      <c r="L7233" t="s">
        <v>2402</v>
      </c>
      <c r="M7233" t="s">
        <v>554</v>
      </c>
      <c r="N7233" t="s">
        <v>5833</v>
      </c>
      <c r="O7233" t="s">
        <v>5834</v>
      </c>
      <c r="Q7233" t="s">
        <v>2405</v>
      </c>
      <c r="R7233" s="1">
        <f t="shared" si="561"/>
        <v>-37569.449999999953</v>
      </c>
      <c r="S7233" s="1">
        <f t="shared" si="562"/>
        <v>-7889.5844999999899</v>
      </c>
      <c r="T7233" s="1">
        <f t="shared" si="563"/>
        <v>-13149.310000000056</v>
      </c>
      <c r="U7233" s="1">
        <f t="shared" si="564"/>
        <v>5259.7255000000659</v>
      </c>
    </row>
    <row r="7234" spans="1:21" x14ac:dyDescent="0.2">
      <c r="A7234" t="s">
        <v>16</v>
      </c>
      <c r="B7234" t="s">
        <v>19407</v>
      </c>
      <c r="C7234" t="s">
        <v>18</v>
      </c>
      <c r="D7234" t="s">
        <v>19</v>
      </c>
      <c r="E7234" t="s">
        <v>1201</v>
      </c>
      <c r="F7234" t="str">
        <f t="shared" ref="F7234:F7297" si="565">LEFT(E7234,4)</f>
        <v>2008</v>
      </c>
      <c r="G7234" t="s">
        <v>126</v>
      </c>
      <c r="I7234" t="s">
        <v>18663</v>
      </c>
      <c r="J7234" t="s">
        <v>18664</v>
      </c>
      <c r="K7234" t="s">
        <v>20</v>
      </c>
      <c r="L7234" t="s">
        <v>19633</v>
      </c>
      <c r="M7234" t="s">
        <v>554</v>
      </c>
      <c r="N7234" t="s">
        <v>20</v>
      </c>
      <c r="O7234" t="s">
        <v>20</v>
      </c>
      <c r="Q7234" t="s">
        <v>1213</v>
      </c>
      <c r="R7234" s="1">
        <f t="shared" ref="R7234:R7297" si="566">O7234-J7234</f>
        <v>-37631.39</v>
      </c>
      <c r="S7234" s="1">
        <f t="shared" ref="S7234:S7297" si="567">R7234*0.21</f>
        <v>-7902.5918999999994</v>
      </c>
      <c r="T7234" s="1">
        <f t="shared" ref="T7234:T7297" si="568">N7234-I7234</f>
        <v>-13170.99</v>
      </c>
      <c r="U7234" s="1">
        <f t="shared" ref="U7234:U7297" si="569">S7234-T7234</f>
        <v>5268.3981000000003</v>
      </c>
    </row>
    <row r="7235" spans="1:21" x14ac:dyDescent="0.2">
      <c r="A7235" t="s">
        <v>1404</v>
      </c>
      <c r="B7235" t="s">
        <v>17</v>
      </c>
      <c r="C7235" t="s">
        <v>18</v>
      </c>
      <c r="D7235" t="s">
        <v>19</v>
      </c>
      <c r="E7235" t="s">
        <v>910</v>
      </c>
      <c r="F7235" t="str">
        <f t="shared" si="565"/>
        <v>1997</v>
      </c>
      <c r="G7235" t="s">
        <v>1405</v>
      </c>
      <c r="I7235" s="3">
        <v>151553.93</v>
      </c>
      <c r="J7235" s="3">
        <v>433010.62</v>
      </c>
      <c r="K7235" s="2">
        <v>0</v>
      </c>
      <c r="L7235" s="3">
        <v>-13269.24</v>
      </c>
      <c r="M7235" s="4">
        <v>0.35</v>
      </c>
      <c r="N7235" s="5">
        <v>138284.69</v>
      </c>
      <c r="O7235" s="5">
        <v>395098.55</v>
      </c>
      <c r="Q7235" t="s">
        <v>1511</v>
      </c>
      <c r="R7235" s="1">
        <f t="shared" si="566"/>
        <v>-37912.070000000007</v>
      </c>
      <c r="S7235" s="1">
        <f t="shared" si="567"/>
        <v>-7961.5347000000011</v>
      </c>
      <c r="T7235" s="1">
        <f t="shared" si="568"/>
        <v>-13269.239999999991</v>
      </c>
      <c r="U7235" s="1">
        <f t="shared" si="569"/>
        <v>5307.7052999999896</v>
      </c>
    </row>
    <row r="7236" spans="1:21" x14ac:dyDescent="0.2">
      <c r="A7236" t="s">
        <v>1404</v>
      </c>
      <c r="B7236" t="s">
        <v>4967</v>
      </c>
      <c r="C7236" t="s">
        <v>18</v>
      </c>
      <c r="D7236" t="s">
        <v>19</v>
      </c>
      <c r="E7236" t="s">
        <v>910</v>
      </c>
      <c r="F7236" t="str">
        <f t="shared" si="565"/>
        <v>1997</v>
      </c>
      <c r="G7236" t="s">
        <v>1405</v>
      </c>
      <c r="I7236" t="s">
        <v>4225</v>
      </c>
      <c r="J7236" t="s">
        <v>4226</v>
      </c>
      <c r="K7236" t="s">
        <v>20</v>
      </c>
      <c r="L7236" t="s">
        <v>2047</v>
      </c>
      <c r="M7236" t="s">
        <v>554</v>
      </c>
      <c r="N7236" t="s">
        <v>5624</v>
      </c>
      <c r="O7236" t="s">
        <v>5625</v>
      </c>
      <c r="Q7236" t="s">
        <v>1511</v>
      </c>
      <c r="R7236" s="1">
        <f t="shared" si="566"/>
        <v>-37912.070000000007</v>
      </c>
      <c r="S7236" s="1">
        <f t="shared" si="567"/>
        <v>-7961.5347000000011</v>
      </c>
      <c r="T7236" s="1">
        <f t="shared" si="568"/>
        <v>-13269.239999999991</v>
      </c>
      <c r="U7236" s="1">
        <f t="shared" si="569"/>
        <v>5307.7052999999896</v>
      </c>
    </row>
    <row r="7237" spans="1:21" x14ac:dyDescent="0.2">
      <c r="A7237" t="s">
        <v>1404</v>
      </c>
      <c r="B7237" t="s">
        <v>9899</v>
      </c>
      <c r="C7237" t="s">
        <v>18</v>
      </c>
      <c r="D7237" t="s">
        <v>19</v>
      </c>
      <c r="E7237" t="s">
        <v>910</v>
      </c>
      <c r="F7237" t="str">
        <f t="shared" si="565"/>
        <v>1997</v>
      </c>
      <c r="G7237" t="s">
        <v>1405</v>
      </c>
      <c r="I7237" t="s">
        <v>9159</v>
      </c>
      <c r="J7237" t="s">
        <v>9160</v>
      </c>
      <c r="K7237" t="s">
        <v>20</v>
      </c>
      <c r="L7237" t="s">
        <v>2047</v>
      </c>
      <c r="M7237" t="s">
        <v>554</v>
      </c>
      <c r="N7237" t="s">
        <v>10247</v>
      </c>
      <c r="O7237" t="s">
        <v>10248</v>
      </c>
      <c r="Q7237" t="s">
        <v>1511</v>
      </c>
      <c r="R7237" s="1">
        <f t="shared" si="566"/>
        <v>-37912.070000000007</v>
      </c>
      <c r="S7237" s="1">
        <f t="shared" si="567"/>
        <v>-7961.5347000000011</v>
      </c>
      <c r="T7237" s="1">
        <f t="shared" si="568"/>
        <v>-13269.239999999998</v>
      </c>
      <c r="U7237" s="1">
        <f t="shared" si="569"/>
        <v>5307.7052999999969</v>
      </c>
    </row>
    <row r="7238" spans="1:21" x14ac:dyDescent="0.2">
      <c r="A7238" t="s">
        <v>1404</v>
      </c>
      <c r="B7238" t="s">
        <v>7582</v>
      </c>
      <c r="C7238" t="s">
        <v>18</v>
      </c>
      <c r="D7238" t="s">
        <v>19</v>
      </c>
      <c r="E7238" t="s">
        <v>910</v>
      </c>
      <c r="F7238" t="str">
        <f t="shared" si="565"/>
        <v>1997</v>
      </c>
      <c r="G7238" t="s">
        <v>1405</v>
      </c>
      <c r="I7238" t="s">
        <v>6877</v>
      </c>
      <c r="J7238" t="s">
        <v>6878</v>
      </c>
      <c r="K7238" t="s">
        <v>20</v>
      </c>
      <c r="L7238" t="s">
        <v>2047</v>
      </c>
      <c r="M7238" t="s">
        <v>554</v>
      </c>
      <c r="N7238" t="s">
        <v>8049</v>
      </c>
      <c r="O7238" t="s">
        <v>8050</v>
      </c>
      <c r="Q7238" t="s">
        <v>1511</v>
      </c>
      <c r="R7238" s="1">
        <f t="shared" si="566"/>
        <v>-37912.070000000036</v>
      </c>
      <c r="S7238" s="1">
        <f t="shared" si="567"/>
        <v>-7961.5347000000074</v>
      </c>
      <c r="T7238" s="1">
        <f t="shared" si="568"/>
        <v>-13269.240000000005</v>
      </c>
      <c r="U7238" s="1">
        <f t="shared" si="569"/>
        <v>5307.7052999999978</v>
      </c>
    </row>
    <row r="7239" spans="1:21" x14ac:dyDescent="0.2">
      <c r="A7239" t="s">
        <v>1404</v>
      </c>
      <c r="B7239" t="s">
        <v>12067</v>
      </c>
      <c r="C7239" t="s">
        <v>18</v>
      </c>
      <c r="D7239" t="s">
        <v>19</v>
      </c>
      <c r="E7239" t="s">
        <v>910</v>
      </c>
      <c r="F7239" t="str">
        <f t="shared" si="565"/>
        <v>1997</v>
      </c>
      <c r="G7239" t="s">
        <v>1405</v>
      </c>
      <c r="I7239" t="s">
        <v>11343</v>
      </c>
      <c r="J7239" t="s">
        <v>11344</v>
      </c>
      <c r="K7239" t="s">
        <v>20</v>
      </c>
      <c r="L7239" t="s">
        <v>2047</v>
      </c>
      <c r="M7239" t="s">
        <v>554</v>
      </c>
      <c r="N7239" t="s">
        <v>12432</v>
      </c>
      <c r="O7239" t="s">
        <v>12433</v>
      </c>
      <c r="Q7239" t="s">
        <v>1511</v>
      </c>
      <c r="R7239" s="1">
        <f t="shared" si="566"/>
        <v>-37912.069999999992</v>
      </c>
      <c r="S7239" s="1">
        <f t="shared" si="567"/>
        <v>-7961.5346999999983</v>
      </c>
      <c r="T7239" s="1">
        <f t="shared" si="568"/>
        <v>-13269.239999999998</v>
      </c>
      <c r="U7239" s="1">
        <f t="shared" si="569"/>
        <v>5307.7052999999996</v>
      </c>
    </row>
    <row r="7240" spans="1:21" x14ac:dyDescent="0.2">
      <c r="A7240" t="s">
        <v>1404</v>
      </c>
      <c r="B7240" t="s">
        <v>14225</v>
      </c>
      <c r="C7240" t="s">
        <v>18</v>
      </c>
      <c r="D7240" t="s">
        <v>19</v>
      </c>
      <c r="E7240" t="s">
        <v>910</v>
      </c>
      <c r="F7240" t="str">
        <f t="shared" si="565"/>
        <v>1997</v>
      </c>
      <c r="G7240" t="s">
        <v>1405</v>
      </c>
      <c r="I7240" t="s">
        <v>13504</v>
      </c>
      <c r="J7240" t="s">
        <v>13505</v>
      </c>
      <c r="K7240" t="s">
        <v>20</v>
      </c>
      <c r="L7240" t="s">
        <v>2047</v>
      </c>
      <c r="M7240" t="s">
        <v>554</v>
      </c>
      <c r="N7240" t="s">
        <v>14586</v>
      </c>
      <c r="O7240" t="s">
        <v>14587</v>
      </c>
      <c r="Q7240" t="s">
        <v>1511</v>
      </c>
      <c r="R7240" s="1">
        <f t="shared" si="566"/>
        <v>-37912.07</v>
      </c>
      <c r="S7240" s="1">
        <f t="shared" si="567"/>
        <v>-7961.5346999999992</v>
      </c>
      <c r="T7240" s="1">
        <f t="shared" si="568"/>
        <v>-13269.24</v>
      </c>
      <c r="U7240" s="1">
        <f t="shared" si="569"/>
        <v>5307.7053000000005</v>
      </c>
    </row>
    <row r="7241" spans="1:21" x14ac:dyDescent="0.2">
      <c r="A7241" t="s">
        <v>1404</v>
      </c>
      <c r="B7241" t="s">
        <v>3360</v>
      </c>
      <c r="C7241" t="s">
        <v>18</v>
      </c>
      <c r="D7241" t="s">
        <v>19</v>
      </c>
      <c r="E7241" t="s">
        <v>910</v>
      </c>
      <c r="F7241" t="str">
        <f t="shared" si="565"/>
        <v>1997</v>
      </c>
      <c r="G7241" t="s">
        <v>1405</v>
      </c>
      <c r="I7241" t="s">
        <v>2048</v>
      </c>
      <c r="J7241" t="s">
        <v>2049</v>
      </c>
      <c r="K7241" t="s">
        <v>20</v>
      </c>
      <c r="L7241" t="s">
        <v>2047</v>
      </c>
      <c r="M7241" t="s">
        <v>554</v>
      </c>
      <c r="N7241" t="s">
        <v>4225</v>
      </c>
      <c r="O7241" t="s">
        <v>4226</v>
      </c>
      <c r="Q7241" t="s">
        <v>1511</v>
      </c>
      <c r="R7241" s="1">
        <f t="shared" si="566"/>
        <v>-37912.070000000007</v>
      </c>
      <c r="S7241" s="1">
        <f t="shared" si="567"/>
        <v>-7961.5347000000011</v>
      </c>
      <c r="T7241" s="1">
        <f t="shared" si="568"/>
        <v>-13269.240000000005</v>
      </c>
      <c r="U7241" s="1">
        <f t="shared" si="569"/>
        <v>5307.7053000000042</v>
      </c>
    </row>
    <row r="7242" spans="1:21" x14ac:dyDescent="0.2">
      <c r="A7242" t="s">
        <v>1404</v>
      </c>
      <c r="B7242" t="s">
        <v>6317</v>
      </c>
      <c r="C7242" t="s">
        <v>18</v>
      </c>
      <c r="D7242" t="s">
        <v>19</v>
      </c>
      <c r="E7242" t="s">
        <v>910</v>
      </c>
      <c r="F7242" t="str">
        <f t="shared" si="565"/>
        <v>1997</v>
      </c>
      <c r="G7242" t="s">
        <v>1405</v>
      </c>
      <c r="I7242" t="s">
        <v>5624</v>
      </c>
      <c r="J7242" t="s">
        <v>5625</v>
      </c>
      <c r="K7242" t="s">
        <v>20</v>
      </c>
      <c r="L7242" t="s">
        <v>2047</v>
      </c>
      <c r="M7242" t="s">
        <v>554</v>
      </c>
      <c r="N7242" t="s">
        <v>6877</v>
      </c>
      <c r="O7242" t="s">
        <v>6878</v>
      </c>
      <c r="Q7242" t="s">
        <v>1511</v>
      </c>
      <c r="R7242" s="1">
        <f t="shared" si="566"/>
        <v>-37912.069999999949</v>
      </c>
      <c r="S7242" s="1">
        <f t="shared" si="567"/>
        <v>-7961.5346999999892</v>
      </c>
      <c r="T7242" s="1">
        <f t="shared" si="568"/>
        <v>-13269.240000000005</v>
      </c>
      <c r="U7242" s="1">
        <f t="shared" si="569"/>
        <v>5307.705300000016</v>
      </c>
    </row>
    <row r="7243" spans="1:21" x14ac:dyDescent="0.2">
      <c r="A7243" t="s">
        <v>1404</v>
      </c>
      <c r="B7243" t="s">
        <v>13151</v>
      </c>
      <c r="C7243" t="s">
        <v>18</v>
      </c>
      <c r="D7243" t="s">
        <v>19</v>
      </c>
      <c r="E7243" t="s">
        <v>910</v>
      </c>
      <c r="F7243" t="str">
        <f t="shared" si="565"/>
        <v>1997</v>
      </c>
      <c r="G7243" t="s">
        <v>1405</v>
      </c>
      <c r="I7243" t="s">
        <v>12432</v>
      </c>
      <c r="J7243" t="s">
        <v>12433</v>
      </c>
      <c r="K7243" t="s">
        <v>20</v>
      </c>
      <c r="L7243" t="s">
        <v>9158</v>
      </c>
      <c r="M7243" t="s">
        <v>554</v>
      </c>
      <c r="N7243" t="s">
        <v>13504</v>
      </c>
      <c r="O7243" t="s">
        <v>13505</v>
      </c>
      <c r="Q7243" t="s">
        <v>1511</v>
      </c>
      <c r="R7243" s="1">
        <f t="shared" si="566"/>
        <v>-37912.070000000007</v>
      </c>
      <c r="S7243" s="1">
        <f t="shared" si="567"/>
        <v>-7961.5347000000011</v>
      </c>
      <c r="T7243" s="1">
        <f t="shared" si="568"/>
        <v>-13269.25</v>
      </c>
      <c r="U7243" s="1">
        <f t="shared" si="569"/>
        <v>5307.7152999999989</v>
      </c>
    </row>
    <row r="7244" spans="1:21" x14ac:dyDescent="0.2">
      <c r="A7244" t="s">
        <v>1404</v>
      </c>
      <c r="B7244" t="s">
        <v>11005</v>
      </c>
      <c r="C7244" t="s">
        <v>18</v>
      </c>
      <c r="D7244" t="s">
        <v>19</v>
      </c>
      <c r="E7244" t="s">
        <v>910</v>
      </c>
      <c r="F7244" t="str">
        <f t="shared" si="565"/>
        <v>1997</v>
      </c>
      <c r="G7244" t="s">
        <v>1405</v>
      </c>
      <c r="I7244" t="s">
        <v>10247</v>
      </c>
      <c r="J7244" t="s">
        <v>10248</v>
      </c>
      <c r="K7244" t="s">
        <v>20</v>
      </c>
      <c r="L7244" t="s">
        <v>9158</v>
      </c>
      <c r="M7244" t="s">
        <v>554</v>
      </c>
      <c r="N7244" t="s">
        <v>11343</v>
      </c>
      <c r="O7244" t="s">
        <v>11344</v>
      </c>
      <c r="Q7244" t="s">
        <v>1511</v>
      </c>
      <c r="R7244" s="1">
        <f t="shared" si="566"/>
        <v>-37912.070000000007</v>
      </c>
      <c r="S7244" s="1">
        <f t="shared" si="567"/>
        <v>-7961.5347000000011</v>
      </c>
      <c r="T7244" s="1">
        <f t="shared" si="568"/>
        <v>-13269.25</v>
      </c>
      <c r="U7244" s="1">
        <f t="shared" si="569"/>
        <v>5307.7152999999989</v>
      </c>
    </row>
    <row r="7245" spans="1:21" x14ac:dyDescent="0.2">
      <c r="A7245" t="s">
        <v>1404</v>
      </c>
      <c r="B7245" t="s">
        <v>8771</v>
      </c>
      <c r="C7245" t="s">
        <v>18</v>
      </c>
      <c r="D7245" t="s">
        <v>19</v>
      </c>
      <c r="E7245" t="s">
        <v>910</v>
      </c>
      <c r="F7245" t="str">
        <f t="shared" si="565"/>
        <v>1997</v>
      </c>
      <c r="G7245" t="s">
        <v>1405</v>
      </c>
      <c r="I7245" t="s">
        <v>8049</v>
      </c>
      <c r="J7245" t="s">
        <v>8050</v>
      </c>
      <c r="K7245" t="s">
        <v>20</v>
      </c>
      <c r="L7245" t="s">
        <v>9158</v>
      </c>
      <c r="M7245" t="s">
        <v>554</v>
      </c>
      <c r="N7245" t="s">
        <v>9159</v>
      </c>
      <c r="O7245" t="s">
        <v>9160</v>
      </c>
      <c r="Q7245" t="s">
        <v>1511</v>
      </c>
      <c r="R7245" s="1">
        <f t="shared" si="566"/>
        <v>-37912.069999999978</v>
      </c>
      <c r="S7245" s="1">
        <f t="shared" si="567"/>
        <v>-7961.5346999999947</v>
      </c>
      <c r="T7245" s="1">
        <f t="shared" si="568"/>
        <v>-13269.25</v>
      </c>
      <c r="U7245" s="1">
        <f t="shared" si="569"/>
        <v>5307.7153000000053</v>
      </c>
    </row>
    <row r="7246" spans="1:21" x14ac:dyDescent="0.2">
      <c r="A7246" t="s">
        <v>1404</v>
      </c>
      <c r="B7246" t="s">
        <v>18410</v>
      </c>
      <c r="C7246" t="s">
        <v>18</v>
      </c>
      <c r="D7246" t="s">
        <v>19</v>
      </c>
      <c r="E7246" t="s">
        <v>1268</v>
      </c>
      <c r="F7246" t="str">
        <f t="shared" si="565"/>
        <v>2011</v>
      </c>
      <c r="G7246" t="s">
        <v>1405</v>
      </c>
      <c r="I7246" t="s">
        <v>17952</v>
      </c>
      <c r="J7246" t="s">
        <v>17953</v>
      </c>
      <c r="K7246" t="s">
        <v>20</v>
      </c>
      <c r="L7246" t="s">
        <v>18946</v>
      </c>
      <c r="M7246" t="s">
        <v>554</v>
      </c>
      <c r="N7246" t="s">
        <v>18947</v>
      </c>
      <c r="O7246" t="s">
        <v>18948</v>
      </c>
      <c r="Q7246" t="s">
        <v>1471</v>
      </c>
      <c r="R7246" s="1">
        <f t="shared" si="566"/>
        <v>-38236.460000000021</v>
      </c>
      <c r="S7246" s="1">
        <f t="shared" si="567"/>
        <v>-8029.6566000000039</v>
      </c>
      <c r="T7246" s="1">
        <f t="shared" si="568"/>
        <v>-13382.75999999998</v>
      </c>
      <c r="U7246" s="1">
        <f t="shared" si="569"/>
        <v>5353.1033999999763</v>
      </c>
    </row>
    <row r="7247" spans="1:21" x14ac:dyDescent="0.2">
      <c r="A7247" t="s">
        <v>1404</v>
      </c>
      <c r="B7247" t="s">
        <v>19407</v>
      </c>
      <c r="C7247" t="s">
        <v>18</v>
      </c>
      <c r="D7247" t="s">
        <v>19</v>
      </c>
      <c r="E7247" t="s">
        <v>1268</v>
      </c>
      <c r="F7247" t="str">
        <f t="shared" si="565"/>
        <v>2011</v>
      </c>
      <c r="G7247" t="s">
        <v>1405</v>
      </c>
      <c r="I7247" t="s">
        <v>18947</v>
      </c>
      <c r="J7247" t="s">
        <v>18948</v>
      </c>
      <c r="K7247" t="s">
        <v>20</v>
      </c>
      <c r="L7247" t="s">
        <v>18946</v>
      </c>
      <c r="M7247" t="s">
        <v>554</v>
      </c>
      <c r="N7247" t="s">
        <v>19889</v>
      </c>
      <c r="O7247" t="s">
        <v>19890</v>
      </c>
      <c r="Q7247" t="s">
        <v>1471</v>
      </c>
      <c r="R7247" s="1">
        <f t="shared" si="566"/>
        <v>-38236.459999999963</v>
      </c>
      <c r="S7247" s="1">
        <f t="shared" si="567"/>
        <v>-8029.6565999999921</v>
      </c>
      <c r="T7247" s="1">
        <f t="shared" si="568"/>
        <v>-13382.760000000009</v>
      </c>
      <c r="U7247" s="1">
        <f t="shared" si="569"/>
        <v>5353.1034000000172</v>
      </c>
    </row>
    <row r="7248" spans="1:21" x14ac:dyDescent="0.2">
      <c r="A7248" t="s">
        <v>2467</v>
      </c>
      <c r="B7248" t="s">
        <v>6317</v>
      </c>
      <c r="C7248" t="s">
        <v>18</v>
      </c>
      <c r="D7248" t="s">
        <v>19</v>
      </c>
      <c r="E7248" t="s">
        <v>893</v>
      </c>
      <c r="F7248" t="str">
        <f t="shared" si="565"/>
        <v>1996</v>
      </c>
      <c r="G7248" t="s">
        <v>2483</v>
      </c>
      <c r="I7248" t="s">
        <v>6099</v>
      </c>
      <c r="J7248" t="s">
        <v>6100</v>
      </c>
      <c r="K7248" t="s">
        <v>20</v>
      </c>
      <c r="L7248" t="s">
        <v>7361</v>
      </c>
      <c r="M7248" t="s">
        <v>554</v>
      </c>
      <c r="N7248" t="s">
        <v>7362</v>
      </c>
      <c r="O7248" t="s">
        <v>7363</v>
      </c>
      <c r="Q7248" t="s">
        <v>2962</v>
      </c>
      <c r="R7248" s="1">
        <f t="shared" si="566"/>
        <v>-38278.710000000079</v>
      </c>
      <c r="S7248" s="1">
        <f t="shared" si="567"/>
        <v>-8038.5291000000161</v>
      </c>
      <c r="T7248" s="1">
        <f t="shared" si="568"/>
        <v>-13397.529999999999</v>
      </c>
      <c r="U7248" s="1">
        <f t="shared" si="569"/>
        <v>5359.0008999999827</v>
      </c>
    </row>
    <row r="7249" spans="1:21" x14ac:dyDescent="0.2">
      <c r="A7249" t="s">
        <v>2467</v>
      </c>
      <c r="B7249" t="s">
        <v>19407</v>
      </c>
      <c r="C7249" t="s">
        <v>18</v>
      </c>
      <c r="D7249" t="s">
        <v>19</v>
      </c>
      <c r="E7249" t="s">
        <v>893</v>
      </c>
      <c r="F7249" t="str">
        <f t="shared" si="565"/>
        <v>1996</v>
      </c>
      <c r="G7249" t="s">
        <v>2483</v>
      </c>
      <c r="I7249" t="s">
        <v>19209</v>
      </c>
      <c r="J7249" t="s">
        <v>19210</v>
      </c>
      <c r="K7249" t="s">
        <v>20</v>
      </c>
      <c r="L7249" t="s">
        <v>7361</v>
      </c>
      <c r="M7249" t="s">
        <v>554</v>
      </c>
      <c r="N7249" t="s">
        <v>20157</v>
      </c>
      <c r="O7249" t="s">
        <v>20158</v>
      </c>
      <c r="Q7249" t="s">
        <v>2962</v>
      </c>
      <c r="R7249" s="1">
        <f t="shared" si="566"/>
        <v>-38278.710000000021</v>
      </c>
      <c r="S7249" s="1">
        <f t="shared" si="567"/>
        <v>-8038.5291000000043</v>
      </c>
      <c r="T7249" s="1">
        <f t="shared" si="568"/>
        <v>-13397.529999999999</v>
      </c>
      <c r="U7249" s="1">
        <f t="shared" si="569"/>
        <v>5359.0008999999945</v>
      </c>
    </row>
    <row r="7250" spans="1:21" x14ac:dyDescent="0.2">
      <c r="A7250" t="s">
        <v>2467</v>
      </c>
      <c r="B7250" t="s">
        <v>17383</v>
      </c>
      <c r="C7250" t="s">
        <v>18</v>
      </c>
      <c r="D7250" t="s">
        <v>19</v>
      </c>
      <c r="E7250" t="s">
        <v>893</v>
      </c>
      <c r="F7250" t="str">
        <f t="shared" si="565"/>
        <v>1996</v>
      </c>
      <c r="G7250" t="s">
        <v>2483</v>
      </c>
      <c r="I7250" t="s">
        <v>17176</v>
      </c>
      <c r="J7250" t="s">
        <v>17177</v>
      </c>
      <c r="K7250" t="s">
        <v>20</v>
      </c>
      <c r="L7250" t="s">
        <v>7361</v>
      </c>
      <c r="M7250" t="s">
        <v>554</v>
      </c>
      <c r="N7250" t="s">
        <v>18204</v>
      </c>
      <c r="O7250" t="s">
        <v>18205</v>
      </c>
      <c r="Q7250" t="s">
        <v>2962</v>
      </c>
      <c r="R7250" s="1">
        <f t="shared" si="566"/>
        <v>-38278.710000000021</v>
      </c>
      <c r="S7250" s="1">
        <f t="shared" si="567"/>
        <v>-8038.5291000000043</v>
      </c>
      <c r="T7250" s="1">
        <f t="shared" si="568"/>
        <v>-13397.529999999999</v>
      </c>
      <c r="U7250" s="1">
        <f t="shared" si="569"/>
        <v>5359.0008999999945</v>
      </c>
    </row>
    <row r="7251" spans="1:21" x14ac:dyDescent="0.2">
      <c r="A7251" t="s">
        <v>2467</v>
      </c>
      <c r="B7251" t="s">
        <v>15298</v>
      </c>
      <c r="C7251" t="s">
        <v>18</v>
      </c>
      <c r="D7251" t="s">
        <v>19</v>
      </c>
      <c r="E7251" t="s">
        <v>893</v>
      </c>
      <c r="F7251" t="str">
        <f t="shared" si="565"/>
        <v>1996</v>
      </c>
      <c r="G7251" t="s">
        <v>2483</v>
      </c>
      <c r="I7251" t="s">
        <v>15081</v>
      </c>
      <c r="J7251" t="s">
        <v>15082</v>
      </c>
      <c r="K7251" t="s">
        <v>20</v>
      </c>
      <c r="L7251" t="s">
        <v>7361</v>
      </c>
      <c r="M7251" t="s">
        <v>554</v>
      </c>
      <c r="N7251" t="s">
        <v>16141</v>
      </c>
      <c r="O7251" t="s">
        <v>16142</v>
      </c>
      <c r="Q7251" t="s">
        <v>2962</v>
      </c>
      <c r="R7251" s="1">
        <f t="shared" si="566"/>
        <v>-38278.710000000021</v>
      </c>
      <c r="S7251" s="1">
        <f t="shared" si="567"/>
        <v>-8038.5291000000043</v>
      </c>
      <c r="T7251" s="1">
        <f t="shared" si="568"/>
        <v>-13397.529999999999</v>
      </c>
      <c r="U7251" s="1">
        <f t="shared" si="569"/>
        <v>5359.0008999999945</v>
      </c>
    </row>
    <row r="7252" spans="1:21" x14ac:dyDescent="0.2">
      <c r="A7252" t="s">
        <v>2467</v>
      </c>
      <c r="B7252" t="s">
        <v>13151</v>
      </c>
      <c r="C7252" t="s">
        <v>18</v>
      </c>
      <c r="D7252" t="s">
        <v>19</v>
      </c>
      <c r="E7252" t="s">
        <v>893</v>
      </c>
      <c r="F7252" t="str">
        <f t="shared" si="565"/>
        <v>1996</v>
      </c>
      <c r="G7252" t="s">
        <v>2483</v>
      </c>
      <c r="I7252" t="s">
        <v>12933</v>
      </c>
      <c r="J7252" t="s">
        <v>12934</v>
      </c>
      <c r="K7252" t="s">
        <v>20</v>
      </c>
      <c r="L7252" t="s">
        <v>7361</v>
      </c>
      <c r="M7252" t="s">
        <v>554</v>
      </c>
      <c r="N7252" t="s">
        <v>14006</v>
      </c>
      <c r="O7252" t="s">
        <v>14007</v>
      </c>
      <c r="Q7252" t="s">
        <v>2962</v>
      </c>
      <c r="R7252" s="1">
        <f t="shared" si="566"/>
        <v>-38278.709999999963</v>
      </c>
      <c r="S7252" s="1">
        <f t="shared" si="567"/>
        <v>-8038.5290999999916</v>
      </c>
      <c r="T7252" s="1">
        <f t="shared" si="568"/>
        <v>-13397.529999999999</v>
      </c>
      <c r="U7252" s="1">
        <f t="shared" si="569"/>
        <v>5359.0009000000073</v>
      </c>
    </row>
    <row r="7253" spans="1:21" x14ac:dyDescent="0.2">
      <c r="A7253" t="s">
        <v>2467</v>
      </c>
      <c r="B7253" t="s">
        <v>11005</v>
      </c>
      <c r="C7253" t="s">
        <v>18</v>
      </c>
      <c r="D7253" t="s">
        <v>19</v>
      </c>
      <c r="E7253" t="s">
        <v>893</v>
      </c>
      <c r="F7253" t="str">
        <f t="shared" si="565"/>
        <v>1996</v>
      </c>
      <c r="G7253" t="s">
        <v>2483</v>
      </c>
      <c r="I7253" t="s">
        <v>10776</v>
      </c>
      <c r="J7253" t="s">
        <v>10777</v>
      </c>
      <c r="K7253" t="s">
        <v>20</v>
      </c>
      <c r="L7253" t="s">
        <v>7361</v>
      </c>
      <c r="M7253" t="s">
        <v>554</v>
      </c>
      <c r="N7253" t="s">
        <v>11847</v>
      </c>
      <c r="O7253" t="s">
        <v>11848</v>
      </c>
      <c r="Q7253" t="s">
        <v>2962</v>
      </c>
      <c r="R7253" s="1">
        <f t="shared" si="566"/>
        <v>-38278.709999999963</v>
      </c>
      <c r="S7253" s="1">
        <f t="shared" si="567"/>
        <v>-8038.5290999999916</v>
      </c>
      <c r="T7253" s="1">
        <f t="shared" si="568"/>
        <v>-13397.529999999999</v>
      </c>
      <c r="U7253" s="1">
        <f t="shared" si="569"/>
        <v>5359.0009000000073</v>
      </c>
    </row>
    <row r="7254" spans="1:21" x14ac:dyDescent="0.2">
      <c r="A7254" t="s">
        <v>2467</v>
      </c>
      <c r="B7254" t="s">
        <v>8771</v>
      </c>
      <c r="C7254" t="s">
        <v>18</v>
      </c>
      <c r="D7254" t="s">
        <v>19</v>
      </c>
      <c r="E7254" t="s">
        <v>893</v>
      </c>
      <c r="F7254" t="str">
        <f t="shared" si="565"/>
        <v>1996</v>
      </c>
      <c r="G7254" t="s">
        <v>2483</v>
      </c>
      <c r="I7254" t="s">
        <v>8556</v>
      </c>
      <c r="J7254" t="s">
        <v>8557</v>
      </c>
      <c r="K7254" t="s">
        <v>20</v>
      </c>
      <c r="L7254" t="s">
        <v>7361</v>
      </c>
      <c r="M7254" t="s">
        <v>554</v>
      </c>
      <c r="N7254" t="s">
        <v>9678</v>
      </c>
      <c r="O7254" t="s">
        <v>9679</v>
      </c>
      <c r="Q7254" t="s">
        <v>2962</v>
      </c>
      <c r="R7254" s="1">
        <f t="shared" si="566"/>
        <v>-38278.709999999963</v>
      </c>
      <c r="S7254" s="1">
        <f t="shared" si="567"/>
        <v>-8038.5290999999916</v>
      </c>
      <c r="T7254" s="1">
        <f t="shared" si="568"/>
        <v>-13397.529999999999</v>
      </c>
      <c r="U7254" s="1">
        <f t="shared" si="569"/>
        <v>5359.0009000000073</v>
      </c>
    </row>
    <row r="7255" spans="1:21" x14ac:dyDescent="0.2">
      <c r="A7255" t="s">
        <v>2467</v>
      </c>
      <c r="B7255" t="s">
        <v>17</v>
      </c>
      <c r="C7255" t="s">
        <v>18</v>
      </c>
      <c r="D7255" t="s">
        <v>19</v>
      </c>
      <c r="E7255" t="s">
        <v>893</v>
      </c>
      <c r="F7255" t="str">
        <f t="shared" si="565"/>
        <v>1996</v>
      </c>
      <c r="G7255" t="s">
        <v>2483</v>
      </c>
      <c r="I7255" s="3">
        <v>302820.56</v>
      </c>
      <c r="J7255" s="3">
        <v>865202.43</v>
      </c>
      <c r="K7255" s="2">
        <v>0</v>
      </c>
      <c r="L7255" s="3">
        <v>-13397.54</v>
      </c>
      <c r="M7255" s="4">
        <v>0.35</v>
      </c>
      <c r="N7255" s="5">
        <v>289423.02</v>
      </c>
      <c r="O7255" s="5">
        <v>826923.72</v>
      </c>
      <c r="Q7255" t="s">
        <v>2962</v>
      </c>
      <c r="R7255" s="1">
        <f t="shared" si="566"/>
        <v>-38278.710000000079</v>
      </c>
      <c r="S7255" s="1">
        <f t="shared" si="567"/>
        <v>-8038.5291000000161</v>
      </c>
      <c r="T7255" s="1">
        <f t="shared" si="568"/>
        <v>-13397.539999999979</v>
      </c>
      <c r="U7255" s="1">
        <f t="shared" si="569"/>
        <v>5359.0108999999629</v>
      </c>
    </row>
    <row r="7256" spans="1:21" x14ac:dyDescent="0.2">
      <c r="A7256" t="s">
        <v>2467</v>
      </c>
      <c r="B7256" t="s">
        <v>12067</v>
      </c>
      <c r="C7256" t="s">
        <v>18</v>
      </c>
      <c r="D7256" t="s">
        <v>19</v>
      </c>
      <c r="E7256" t="s">
        <v>893</v>
      </c>
      <c r="F7256" t="str">
        <f t="shared" si="565"/>
        <v>1996</v>
      </c>
      <c r="G7256" t="s">
        <v>2483</v>
      </c>
      <c r="I7256" t="s">
        <v>11847</v>
      </c>
      <c r="J7256" t="s">
        <v>11848</v>
      </c>
      <c r="K7256" t="s">
        <v>20</v>
      </c>
      <c r="L7256" t="s">
        <v>2959</v>
      </c>
      <c r="M7256" t="s">
        <v>554</v>
      </c>
      <c r="N7256" t="s">
        <v>12933</v>
      </c>
      <c r="O7256" t="s">
        <v>12934</v>
      </c>
      <c r="Q7256" t="s">
        <v>2962</v>
      </c>
      <c r="R7256" s="1">
        <f t="shared" si="566"/>
        <v>-38278.710000000021</v>
      </c>
      <c r="S7256" s="1">
        <f t="shared" si="567"/>
        <v>-8038.5291000000043</v>
      </c>
      <c r="T7256" s="1">
        <f t="shared" si="568"/>
        <v>-13397.539999999979</v>
      </c>
      <c r="U7256" s="1">
        <f t="shared" si="569"/>
        <v>5359.0108999999748</v>
      </c>
    </row>
    <row r="7257" spans="1:21" x14ac:dyDescent="0.2">
      <c r="A7257" t="s">
        <v>2467</v>
      </c>
      <c r="B7257" t="s">
        <v>4967</v>
      </c>
      <c r="C7257" t="s">
        <v>18</v>
      </c>
      <c r="D7257" t="s">
        <v>19</v>
      </c>
      <c r="E7257" t="s">
        <v>893</v>
      </c>
      <c r="F7257" t="str">
        <f t="shared" si="565"/>
        <v>1996</v>
      </c>
      <c r="G7257" t="s">
        <v>2483</v>
      </c>
      <c r="I7257" t="s">
        <v>4743</v>
      </c>
      <c r="J7257" t="s">
        <v>4744</v>
      </c>
      <c r="K7257" t="s">
        <v>20</v>
      </c>
      <c r="L7257" t="s">
        <v>2959</v>
      </c>
      <c r="M7257" t="s">
        <v>554</v>
      </c>
      <c r="N7257" t="s">
        <v>6099</v>
      </c>
      <c r="O7257" t="s">
        <v>6100</v>
      </c>
      <c r="Q7257" t="s">
        <v>2962</v>
      </c>
      <c r="R7257" s="1">
        <f t="shared" si="566"/>
        <v>-38278.709999999963</v>
      </c>
      <c r="S7257" s="1">
        <f t="shared" si="567"/>
        <v>-8038.5290999999916</v>
      </c>
      <c r="T7257" s="1">
        <f t="shared" si="568"/>
        <v>-13397.539999999979</v>
      </c>
      <c r="U7257" s="1">
        <f t="shared" si="569"/>
        <v>5359.0108999999875</v>
      </c>
    </row>
    <row r="7258" spans="1:21" x14ac:dyDescent="0.2">
      <c r="A7258" t="s">
        <v>2467</v>
      </c>
      <c r="B7258" t="s">
        <v>9899</v>
      </c>
      <c r="C7258" t="s">
        <v>18</v>
      </c>
      <c r="D7258" t="s">
        <v>19</v>
      </c>
      <c r="E7258" t="s">
        <v>893</v>
      </c>
      <c r="F7258" t="str">
        <f t="shared" si="565"/>
        <v>1996</v>
      </c>
      <c r="G7258" t="s">
        <v>2483</v>
      </c>
      <c r="I7258" t="s">
        <v>9678</v>
      </c>
      <c r="J7258" t="s">
        <v>9679</v>
      </c>
      <c r="K7258" t="s">
        <v>20</v>
      </c>
      <c r="L7258" t="s">
        <v>2959</v>
      </c>
      <c r="M7258" t="s">
        <v>554</v>
      </c>
      <c r="N7258" t="s">
        <v>10776</v>
      </c>
      <c r="O7258" t="s">
        <v>10777</v>
      </c>
      <c r="Q7258" t="s">
        <v>2962</v>
      </c>
      <c r="R7258" s="1">
        <f t="shared" si="566"/>
        <v>-38278.710000000079</v>
      </c>
      <c r="S7258" s="1">
        <f t="shared" si="567"/>
        <v>-8038.5291000000161</v>
      </c>
      <c r="T7258" s="1">
        <f t="shared" si="568"/>
        <v>-13397.540000000008</v>
      </c>
      <c r="U7258" s="1">
        <f t="shared" si="569"/>
        <v>5359.010899999992</v>
      </c>
    </row>
    <row r="7259" spans="1:21" x14ac:dyDescent="0.2">
      <c r="A7259" t="s">
        <v>2467</v>
      </c>
      <c r="B7259" t="s">
        <v>18410</v>
      </c>
      <c r="C7259" t="s">
        <v>18</v>
      </c>
      <c r="D7259" t="s">
        <v>19</v>
      </c>
      <c r="E7259" t="s">
        <v>893</v>
      </c>
      <c r="F7259" t="str">
        <f t="shared" si="565"/>
        <v>1996</v>
      </c>
      <c r="G7259" t="s">
        <v>2483</v>
      </c>
      <c r="I7259" t="s">
        <v>18204</v>
      </c>
      <c r="J7259" t="s">
        <v>18205</v>
      </c>
      <c r="K7259" t="s">
        <v>20</v>
      </c>
      <c r="L7259" t="s">
        <v>2959</v>
      </c>
      <c r="M7259" t="s">
        <v>554</v>
      </c>
      <c r="N7259" t="s">
        <v>19209</v>
      </c>
      <c r="O7259" t="s">
        <v>19210</v>
      </c>
      <c r="Q7259" t="s">
        <v>2962</v>
      </c>
      <c r="R7259" s="1">
        <f t="shared" si="566"/>
        <v>-38278.709999999963</v>
      </c>
      <c r="S7259" s="1">
        <f t="shared" si="567"/>
        <v>-8038.5290999999916</v>
      </c>
      <c r="T7259" s="1">
        <f t="shared" si="568"/>
        <v>-13397.539999999994</v>
      </c>
      <c r="U7259" s="1">
        <f t="shared" si="569"/>
        <v>5359.010900000002</v>
      </c>
    </row>
    <row r="7260" spans="1:21" x14ac:dyDescent="0.2">
      <c r="A7260" t="s">
        <v>2467</v>
      </c>
      <c r="B7260" t="s">
        <v>14225</v>
      </c>
      <c r="C7260" t="s">
        <v>18</v>
      </c>
      <c r="D7260" t="s">
        <v>19</v>
      </c>
      <c r="E7260" t="s">
        <v>893</v>
      </c>
      <c r="F7260" t="str">
        <f t="shared" si="565"/>
        <v>1996</v>
      </c>
      <c r="G7260" t="s">
        <v>2483</v>
      </c>
      <c r="I7260" t="s">
        <v>14006</v>
      </c>
      <c r="J7260" t="s">
        <v>14007</v>
      </c>
      <c r="K7260" t="s">
        <v>20</v>
      </c>
      <c r="L7260" t="s">
        <v>2959</v>
      </c>
      <c r="M7260" t="s">
        <v>554</v>
      </c>
      <c r="N7260" t="s">
        <v>15081</v>
      </c>
      <c r="O7260" t="s">
        <v>15082</v>
      </c>
      <c r="Q7260" t="s">
        <v>2962</v>
      </c>
      <c r="R7260" s="1">
        <f t="shared" si="566"/>
        <v>-38278.710000000021</v>
      </c>
      <c r="S7260" s="1">
        <f t="shared" si="567"/>
        <v>-8038.5291000000043</v>
      </c>
      <c r="T7260" s="1">
        <f t="shared" si="568"/>
        <v>-13397.540000000008</v>
      </c>
      <c r="U7260" s="1">
        <f t="shared" si="569"/>
        <v>5359.0109000000039</v>
      </c>
    </row>
    <row r="7261" spans="1:21" x14ac:dyDescent="0.2">
      <c r="A7261" t="s">
        <v>2467</v>
      </c>
      <c r="B7261" t="s">
        <v>16349</v>
      </c>
      <c r="C7261" t="s">
        <v>18</v>
      </c>
      <c r="D7261" t="s">
        <v>19</v>
      </c>
      <c r="E7261" t="s">
        <v>893</v>
      </c>
      <c r="F7261" t="str">
        <f t="shared" si="565"/>
        <v>1996</v>
      </c>
      <c r="G7261" t="s">
        <v>2483</v>
      </c>
      <c r="I7261" t="s">
        <v>16141</v>
      </c>
      <c r="J7261" t="s">
        <v>16142</v>
      </c>
      <c r="K7261" t="s">
        <v>20</v>
      </c>
      <c r="L7261" t="s">
        <v>2959</v>
      </c>
      <c r="M7261" t="s">
        <v>554</v>
      </c>
      <c r="N7261" t="s">
        <v>17176</v>
      </c>
      <c r="O7261" t="s">
        <v>17177</v>
      </c>
      <c r="Q7261" t="s">
        <v>2962</v>
      </c>
      <c r="R7261" s="1">
        <f t="shared" si="566"/>
        <v>-38278.709999999963</v>
      </c>
      <c r="S7261" s="1">
        <f t="shared" si="567"/>
        <v>-8038.5290999999916</v>
      </c>
      <c r="T7261" s="1">
        <f t="shared" si="568"/>
        <v>-13397.540000000008</v>
      </c>
      <c r="U7261" s="1">
        <f t="shared" si="569"/>
        <v>5359.0109000000166</v>
      </c>
    </row>
    <row r="7262" spans="1:21" x14ac:dyDescent="0.2">
      <c r="A7262" t="s">
        <v>2467</v>
      </c>
      <c r="B7262" t="s">
        <v>7582</v>
      </c>
      <c r="C7262" t="s">
        <v>18</v>
      </c>
      <c r="D7262" t="s">
        <v>19</v>
      </c>
      <c r="E7262" t="s">
        <v>893</v>
      </c>
      <c r="F7262" t="str">
        <f t="shared" si="565"/>
        <v>1996</v>
      </c>
      <c r="G7262" t="s">
        <v>2483</v>
      </c>
      <c r="I7262" t="s">
        <v>7362</v>
      </c>
      <c r="J7262" t="s">
        <v>7363</v>
      </c>
      <c r="K7262" t="s">
        <v>20</v>
      </c>
      <c r="L7262" t="s">
        <v>2959</v>
      </c>
      <c r="M7262" t="s">
        <v>554</v>
      </c>
      <c r="N7262" t="s">
        <v>8556</v>
      </c>
      <c r="O7262" t="s">
        <v>8557</v>
      </c>
      <c r="Q7262" t="s">
        <v>2962</v>
      </c>
      <c r="R7262" s="1">
        <f t="shared" si="566"/>
        <v>-38278.709999999963</v>
      </c>
      <c r="S7262" s="1">
        <f t="shared" si="567"/>
        <v>-8038.5290999999916</v>
      </c>
      <c r="T7262" s="1">
        <f t="shared" si="568"/>
        <v>-13397.540000000008</v>
      </c>
      <c r="U7262" s="1">
        <f t="shared" si="569"/>
        <v>5359.0109000000166</v>
      </c>
    </row>
    <row r="7263" spans="1:21" x14ac:dyDescent="0.2">
      <c r="A7263" t="s">
        <v>2467</v>
      </c>
      <c r="B7263" t="s">
        <v>3360</v>
      </c>
      <c r="C7263" t="s">
        <v>18</v>
      </c>
      <c r="D7263" t="s">
        <v>19</v>
      </c>
      <c r="E7263" t="s">
        <v>893</v>
      </c>
      <c r="F7263" t="str">
        <f t="shared" si="565"/>
        <v>1996</v>
      </c>
      <c r="G7263" t="s">
        <v>2483</v>
      </c>
      <c r="I7263" t="s">
        <v>2960</v>
      </c>
      <c r="J7263" t="s">
        <v>2961</v>
      </c>
      <c r="K7263" t="s">
        <v>20</v>
      </c>
      <c r="L7263" t="s">
        <v>2959</v>
      </c>
      <c r="M7263" t="s">
        <v>554</v>
      </c>
      <c r="N7263" t="s">
        <v>4743</v>
      </c>
      <c r="O7263" t="s">
        <v>4744</v>
      </c>
      <c r="Q7263" t="s">
        <v>2962</v>
      </c>
      <c r="R7263" s="1">
        <f t="shared" si="566"/>
        <v>-38278.709999999963</v>
      </c>
      <c r="S7263" s="1">
        <f t="shared" si="567"/>
        <v>-8038.5290999999916</v>
      </c>
      <c r="T7263" s="1">
        <f t="shared" si="568"/>
        <v>-13397.540000000037</v>
      </c>
      <c r="U7263" s="1">
        <f t="shared" si="569"/>
        <v>5359.0109000000457</v>
      </c>
    </row>
    <row r="7264" spans="1:21" x14ac:dyDescent="0.2">
      <c r="A7264" t="s">
        <v>1404</v>
      </c>
      <c r="B7264" t="s">
        <v>14225</v>
      </c>
      <c r="C7264" t="s">
        <v>18</v>
      </c>
      <c r="D7264" t="s">
        <v>19</v>
      </c>
      <c r="E7264" t="s">
        <v>1201</v>
      </c>
      <c r="F7264" t="str">
        <f t="shared" si="565"/>
        <v>2008</v>
      </c>
      <c r="G7264" t="s">
        <v>1405</v>
      </c>
      <c r="I7264" t="s">
        <v>13681</v>
      </c>
      <c r="J7264" t="s">
        <v>13682</v>
      </c>
      <c r="K7264" t="s">
        <v>20</v>
      </c>
      <c r="L7264" t="s">
        <v>14755</v>
      </c>
      <c r="M7264" t="s">
        <v>554</v>
      </c>
      <c r="N7264" t="s">
        <v>14756</v>
      </c>
      <c r="O7264" t="s">
        <v>14757</v>
      </c>
      <c r="Q7264" t="s">
        <v>1455</v>
      </c>
      <c r="R7264" s="1">
        <f t="shared" si="566"/>
        <v>-38666.210000000079</v>
      </c>
      <c r="S7264" s="1">
        <f t="shared" si="567"/>
        <v>-8119.9041000000161</v>
      </c>
      <c r="T7264" s="1">
        <f t="shared" si="568"/>
        <v>-13533.169999999984</v>
      </c>
      <c r="U7264" s="1">
        <f t="shared" si="569"/>
        <v>5413.2658999999676</v>
      </c>
    </row>
    <row r="7265" spans="1:21" x14ac:dyDescent="0.2">
      <c r="A7265" t="s">
        <v>16</v>
      </c>
      <c r="B7265" t="s">
        <v>17</v>
      </c>
      <c r="C7265" t="s">
        <v>18</v>
      </c>
      <c r="D7265" t="s">
        <v>19</v>
      </c>
      <c r="E7265" t="s">
        <v>991</v>
      </c>
      <c r="F7265" t="str">
        <f t="shared" si="565"/>
        <v>2001</v>
      </c>
      <c r="G7265" t="s">
        <v>126</v>
      </c>
      <c r="I7265" s="3">
        <v>156816.45000000001</v>
      </c>
      <c r="J7265" s="3">
        <v>448047.03</v>
      </c>
      <c r="K7265" s="2">
        <v>0</v>
      </c>
      <c r="L7265" s="3">
        <v>-13822.78</v>
      </c>
      <c r="M7265" s="4">
        <v>0.35</v>
      </c>
      <c r="N7265" s="5">
        <v>142993.67000000001</v>
      </c>
      <c r="O7265" s="5">
        <v>408553.37</v>
      </c>
      <c r="Q7265" t="s">
        <v>1024</v>
      </c>
      <c r="R7265" s="1">
        <f t="shared" si="566"/>
        <v>-39493.660000000033</v>
      </c>
      <c r="S7265" s="1">
        <f t="shared" si="567"/>
        <v>-8293.6686000000063</v>
      </c>
      <c r="T7265" s="1">
        <f t="shared" si="568"/>
        <v>-13822.779999999999</v>
      </c>
      <c r="U7265" s="1">
        <f t="shared" si="569"/>
        <v>5529.1113999999925</v>
      </c>
    </row>
    <row r="7266" spans="1:21" x14ac:dyDescent="0.2">
      <c r="A7266" t="s">
        <v>16</v>
      </c>
      <c r="B7266" t="s">
        <v>4967</v>
      </c>
      <c r="C7266" t="s">
        <v>18</v>
      </c>
      <c r="D7266" t="s">
        <v>19</v>
      </c>
      <c r="E7266" t="s">
        <v>991</v>
      </c>
      <c r="F7266" t="str">
        <f t="shared" si="565"/>
        <v>2001</v>
      </c>
      <c r="G7266" t="s">
        <v>126</v>
      </c>
      <c r="I7266" t="s">
        <v>3793</v>
      </c>
      <c r="J7266" t="s">
        <v>3794</v>
      </c>
      <c r="K7266" t="s">
        <v>20</v>
      </c>
      <c r="L7266" t="s">
        <v>1021</v>
      </c>
      <c r="M7266" t="s">
        <v>554</v>
      </c>
      <c r="N7266" t="s">
        <v>5254</v>
      </c>
      <c r="O7266" t="s">
        <v>5255</v>
      </c>
      <c r="Q7266" t="s">
        <v>1024</v>
      </c>
      <c r="R7266" s="1">
        <f t="shared" si="566"/>
        <v>-39493.660000000033</v>
      </c>
      <c r="S7266" s="1">
        <f t="shared" si="567"/>
        <v>-8293.6686000000063</v>
      </c>
      <c r="T7266" s="1">
        <f t="shared" si="568"/>
        <v>-13822.779999999999</v>
      </c>
      <c r="U7266" s="1">
        <f t="shared" si="569"/>
        <v>5529.1113999999925</v>
      </c>
    </row>
    <row r="7267" spans="1:21" x14ac:dyDescent="0.2">
      <c r="A7267" t="s">
        <v>16</v>
      </c>
      <c r="B7267" t="s">
        <v>7582</v>
      </c>
      <c r="C7267" t="s">
        <v>18</v>
      </c>
      <c r="D7267" t="s">
        <v>19</v>
      </c>
      <c r="E7267" t="s">
        <v>991</v>
      </c>
      <c r="F7267" t="str">
        <f t="shared" si="565"/>
        <v>2001</v>
      </c>
      <c r="G7267" t="s">
        <v>126</v>
      </c>
      <c r="I7267" t="s">
        <v>6534</v>
      </c>
      <c r="J7267" t="s">
        <v>6535</v>
      </c>
      <c r="K7267" t="s">
        <v>20</v>
      </c>
      <c r="L7267" t="s">
        <v>1021</v>
      </c>
      <c r="M7267" t="s">
        <v>554</v>
      </c>
      <c r="N7267" t="s">
        <v>7757</v>
      </c>
      <c r="O7267" t="s">
        <v>7758</v>
      </c>
      <c r="Q7267" t="s">
        <v>1024</v>
      </c>
      <c r="R7267" s="1">
        <f t="shared" si="566"/>
        <v>-39493.660000000003</v>
      </c>
      <c r="S7267" s="1">
        <f t="shared" si="567"/>
        <v>-8293.6686000000009</v>
      </c>
      <c r="T7267" s="1">
        <f t="shared" si="568"/>
        <v>-13822.779999999999</v>
      </c>
      <c r="U7267" s="1">
        <f t="shared" si="569"/>
        <v>5529.111399999998</v>
      </c>
    </row>
    <row r="7268" spans="1:21" x14ac:dyDescent="0.2">
      <c r="A7268" t="s">
        <v>16</v>
      </c>
      <c r="B7268" t="s">
        <v>12067</v>
      </c>
      <c r="C7268" t="s">
        <v>18</v>
      </c>
      <c r="D7268" t="s">
        <v>19</v>
      </c>
      <c r="E7268" t="s">
        <v>991</v>
      </c>
      <c r="F7268" t="str">
        <f t="shared" si="565"/>
        <v>2001</v>
      </c>
      <c r="G7268" t="s">
        <v>126</v>
      </c>
      <c r="I7268" t="s">
        <v>11118</v>
      </c>
      <c r="J7268" t="s">
        <v>11119</v>
      </c>
      <c r="K7268" t="s">
        <v>20</v>
      </c>
      <c r="L7268" t="s">
        <v>1021</v>
      </c>
      <c r="M7268" t="s">
        <v>554</v>
      </c>
      <c r="N7268" t="s">
        <v>12235</v>
      </c>
      <c r="O7268" t="s">
        <v>12236</v>
      </c>
      <c r="Q7268" t="s">
        <v>1024</v>
      </c>
      <c r="R7268" s="1">
        <f t="shared" si="566"/>
        <v>-39493.660000000003</v>
      </c>
      <c r="S7268" s="1">
        <f t="shared" si="567"/>
        <v>-8293.6686000000009</v>
      </c>
      <c r="T7268" s="1">
        <f t="shared" si="568"/>
        <v>-13822.779999999999</v>
      </c>
      <c r="U7268" s="1">
        <f t="shared" si="569"/>
        <v>5529.111399999998</v>
      </c>
    </row>
    <row r="7269" spans="1:21" x14ac:dyDescent="0.2">
      <c r="A7269" t="s">
        <v>16</v>
      </c>
      <c r="B7269" t="s">
        <v>11005</v>
      </c>
      <c r="C7269" t="s">
        <v>18</v>
      </c>
      <c r="D7269" t="s">
        <v>19</v>
      </c>
      <c r="E7269" t="s">
        <v>991</v>
      </c>
      <c r="F7269" t="str">
        <f t="shared" si="565"/>
        <v>2001</v>
      </c>
      <c r="G7269" t="s">
        <v>126</v>
      </c>
      <c r="I7269" t="s">
        <v>9998</v>
      </c>
      <c r="J7269" t="s">
        <v>9999</v>
      </c>
      <c r="K7269" t="s">
        <v>20</v>
      </c>
      <c r="L7269" t="s">
        <v>1021</v>
      </c>
      <c r="M7269" t="s">
        <v>554</v>
      </c>
      <c r="N7269" t="s">
        <v>11118</v>
      </c>
      <c r="O7269" t="s">
        <v>11119</v>
      </c>
      <c r="Q7269" t="s">
        <v>1024</v>
      </c>
      <c r="R7269" s="1">
        <f t="shared" si="566"/>
        <v>-39493.660000000003</v>
      </c>
      <c r="S7269" s="1">
        <f t="shared" si="567"/>
        <v>-8293.6686000000009</v>
      </c>
      <c r="T7269" s="1">
        <f t="shared" si="568"/>
        <v>-13822.779999999999</v>
      </c>
      <c r="U7269" s="1">
        <f t="shared" si="569"/>
        <v>5529.111399999998</v>
      </c>
    </row>
    <row r="7270" spans="1:21" x14ac:dyDescent="0.2">
      <c r="A7270" t="s">
        <v>16</v>
      </c>
      <c r="B7270" t="s">
        <v>8771</v>
      </c>
      <c r="C7270" t="s">
        <v>18</v>
      </c>
      <c r="D7270" t="s">
        <v>19</v>
      </c>
      <c r="E7270" t="s">
        <v>991</v>
      </c>
      <c r="F7270" t="str">
        <f t="shared" si="565"/>
        <v>2001</v>
      </c>
      <c r="G7270" t="s">
        <v>126</v>
      </c>
      <c r="I7270" t="s">
        <v>7757</v>
      </c>
      <c r="J7270" t="s">
        <v>7758</v>
      </c>
      <c r="K7270" t="s">
        <v>20</v>
      </c>
      <c r="L7270" t="s">
        <v>1021</v>
      </c>
      <c r="M7270" t="s">
        <v>554</v>
      </c>
      <c r="N7270" t="s">
        <v>8900</v>
      </c>
      <c r="O7270" t="s">
        <v>8901</v>
      </c>
      <c r="Q7270" t="s">
        <v>1024</v>
      </c>
      <c r="R7270" s="1">
        <f t="shared" si="566"/>
        <v>-39493.660000000003</v>
      </c>
      <c r="S7270" s="1">
        <f t="shared" si="567"/>
        <v>-8293.6686000000009</v>
      </c>
      <c r="T7270" s="1">
        <f t="shared" si="568"/>
        <v>-13822.779999999999</v>
      </c>
      <c r="U7270" s="1">
        <f t="shared" si="569"/>
        <v>5529.111399999998</v>
      </c>
    </row>
    <row r="7271" spans="1:21" x14ac:dyDescent="0.2">
      <c r="A7271" t="s">
        <v>16</v>
      </c>
      <c r="B7271" t="s">
        <v>13151</v>
      </c>
      <c r="C7271" t="s">
        <v>18</v>
      </c>
      <c r="D7271" t="s">
        <v>19</v>
      </c>
      <c r="E7271" t="s">
        <v>991</v>
      </c>
      <c r="F7271" t="str">
        <f t="shared" si="565"/>
        <v>2001</v>
      </c>
      <c r="G7271" t="s">
        <v>126</v>
      </c>
      <c r="I7271" t="s">
        <v>12235</v>
      </c>
      <c r="J7271" t="s">
        <v>12236</v>
      </c>
      <c r="K7271" t="s">
        <v>20</v>
      </c>
      <c r="L7271" t="s">
        <v>1021</v>
      </c>
      <c r="M7271" t="s">
        <v>554</v>
      </c>
      <c r="N7271" t="s">
        <v>13323</v>
      </c>
      <c r="O7271" t="s">
        <v>13324</v>
      </c>
      <c r="Q7271" t="s">
        <v>1024</v>
      </c>
      <c r="R7271" s="1">
        <f t="shared" si="566"/>
        <v>-39493.659999999996</v>
      </c>
      <c r="S7271" s="1">
        <f t="shared" si="567"/>
        <v>-8293.6685999999991</v>
      </c>
      <c r="T7271" s="1">
        <f t="shared" si="568"/>
        <v>-13822.779999999999</v>
      </c>
      <c r="U7271" s="1">
        <f t="shared" si="569"/>
        <v>5529.1113999999998</v>
      </c>
    </row>
    <row r="7272" spans="1:21" x14ac:dyDescent="0.2">
      <c r="A7272" t="s">
        <v>16</v>
      </c>
      <c r="B7272" t="s">
        <v>14225</v>
      </c>
      <c r="C7272" t="s">
        <v>18</v>
      </c>
      <c r="D7272" t="s">
        <v>19</v>
      </c>
      <c r="E7272" t="s">
        <v>991</v>
      </c>
      <c r="F7272" t="str">
        <f t="shared" si="565"/>
        <v>2001</v>
      </c>
      <c r="G7272" t="s">
        <v>126</v>
      </c>
      <c r="I7272" t="s">
        <v>13323</v>
      </c>
      <c r="J7272" t="s">
        <v>13324</v>
      </c>
      <c r="K7272" t="s">
        <v>20</v>
      </c>
      <c r="L7272" t="s">
        <v>1021</v>
      </c>
      <c r="M7272" t="s">
        <v>554</v>
      </c>
      <c r="N7272" t="s">
        <v>14411</v>
      </c>
      <c r="O7272" t="s">
        <v>14412</v>
      </c>
      <c r="Q7272" t="s">
        <v>1024</v>
      </c>
      <c r="R7272" s="1">
        <f t="shared" si="566"/>
        <v>-39493.660000000003</v>
      </c>
      <c r="S7272" s="1">
        <f t="shared" si="567"/>
        <v>-8293.6686000000009</v>
      </c>
      <c r="T7272" s="1">
        <f t="shared" si="568"/>
        <v>-13822.780000000002</v>
      </c>
      <c r="U7272" s="1">
        <f t="shared" si="569"/>
        <v>5529.1114000000016</v>
      </c>
    </row>
    <row r="7273" spans="1:21" x14ac:dyDescent="0.2">
      <c r="A7273" t="s">
        <v>16</v>
      </c>
      <c r="B7273" t="s">
        <v>6317</v>
      </c>
      <c r="C7273" t="s">
        <v>18</v>
      </c>
      <c r="D7273" t="s">
        <v>19</v>
      </c>
      <c r="E7273" t="s">
        <v>991</v>
      </c>
      <c r="F7273" t="str">
        <f t="shared" si="565"/>
        <v>2001</v>
      </c>
      <c r="G7273" t="s">
        <v>126</v>
      </c>
      <c r="I7273" t="s">
        <v>5254</v>
      </c>
      <c r="J7273" t="s">
        <v>5255</v>
      </c>
      <c r="K7273" t="s">
        <v>20</v>
      </c>
      <c r="L7273" t="s">
        <v>1021</v>
      </c>
      <c r="M7273" t="s">
        <v>554</v>
      </c>
      <c r="N7273" t="s">
        <v>6534</v>
      </c>
      <c r="O7273" t="s">
        <v>6535</v>
      </c>
      <c r="Q7273" t="s">
        <v>1024</v>
      </c>
      <c r="R7273" s="1">
        <f t="shared" si="566"/>
        <v>-39493.659999999974</v>
      </c>
      <c r="S7273" s="1">
        <f t="shared" si="567"/>
        <v>-8293.6685999999936</v>
      </c>
      <c r="T7273" s="1">
        <f t="shared" si="568"/>
        <v>-13822.779999999999</v>
      </c>
      <c r="U7273" s="1">
        <f t="shared" si="569"/>
        <v>5529.1114000000052</v>
      </c>
    </row>
    <row r="7274" spans="1:21" x14ac:dyDescent="0.2">
      <c r="A7274" t="s">
        <v>16</v>
      </c>
      <c r="B7274" t="s">
        <v>9899</v>
      </c>
      <c r="C7274" t="s">
        <v>18</v>
      </c>
      <c r="D7274" t="s">
        <v>19</v>
      </c>
      <c r="E7274" t="s">
        <v>991</v>
      </c>
      <c r="F7274" t="str">
        <f t="shared" si="565"/>
        <v>2001</v>
      </c>
      <c r="G7274" t="s">
        <v>126</v>
      </c>
      <c r="I7274" t="s">
        <v>8900</v>
      </c>
      <c r="J7274" t="s">
        <v>8901</v>
      </c>
      <c r="K7274" t="s">
        <v>20</v>
      </c>
      <c r="L7274" t="s">
        <v>1021</v>
      </c>
      <c r="M7274" t="s">
        <v>554</v>
      </c>
      <c r="N7274" t="s">
        <v>9998</v>
      </c>
      <c r="O7274" t="s">
        <v>9999</v>
      </c>
      <c r="Q7274" t="s">
        <v>1024</v>
      </c>
      <c r="R7274" s="1">
        <f t="shared" si="566"/>
        <v>-39493.660000000003</v>
      </c>
      <c r="S7274" s="1">
        <f t="shared" si="567"/>
        <v>-8293.6686000000009</v>
      </c>
      <c r="T7274" s="1">
        <f t="shared" si="568"/>
        <v>-13822.780000000006</v>
      </c>
      <c r="U7274" s="1">
        <f t="shared" si="569"/>
        <v>5529.1114000000052</v>
      </c>
    </row>
    <row r="7275" spans="1:21" x14ac:dyDescent="0.2">
      <c r="A7275" t="s">
        <v>16</v>
      </c>
      <c r="B7275" t="s">
        <v>3360</v>
      </c>
      <c r="C7275" t="s">
        <v>18</v>
      </c>
      <c r="D7275" t="s">
        <v>19</v>
      </c>
      <c r="E7275" t="s">
        <v>991</v>
      </c>
      <c r="F7275" t="str">
        <f t="shared" si="565"/>
        <v>2001</v>
      </c>
      <c r="G7275" t="s">
        <v>126</v>
      </c>
      <c r="I7275" t="s">
        <v>1022</v>
      </c>
      <c r="J7275" t="s">
        <v>1023</v>
      </c>
      <c r="K7275" t="s">
        <v>20</v>
      </c>
      <c r="L7275" t="s">
        <v>1021</v>
      </c>
      <c r="M7275" t="s">
        <v>554</v>
      </c>
      <c r="N7275" t="s">
        <v>3793</v>
      </c>
      <c r="O7275" t="s">
        <v>3794</v>
      </c>
      <c r="Q7275" t="s">
        <v>1024</v>
      </c>
      <c r="R7275" s="1">
        <f t="shared" si="566"/>
        <v>-39493.659999999974</v>
      </c>
      <c r="S7275" s="1">
        <f t="shared" si="567"/>
        <v>-8293.6685999999936</v>
      </c>
      <c r="T7275" s="1">
        <f t="shared" si="568"/>
        <v>-13822.780000000013</v>
      </c>
      <c r="U7275" s="1">
        <f t="shared" si="569"/>
        <v>5529.1114000000198</v>
      </c>
    </row>
    <row r="7276" spans="1:21" x14ac:dyDescent="0.2">
      <c r="A7276" t="s">
        <v>16</v>
      </c>
      <c r="B7276" t="s">
        <v>16349</v>
      </c>
      <c r="C7276" t="s">
        <v>18</v>
      </c>
      <c r="D7276" t="s">
        <v>19</v>
      </c>
      <c r="E7276" t="s">
        <v>1378</v>
      </c>
      <c r="F7276" t="str">
        <f t="shared" si="565"/>
        <v>2016</v>
      </c>
      <c r="G7276" t="s">
        <v>126</v>
      </c>
      <c r="I7276" t="s">
        <v>15643</v>
      </c>
      <c r="J7276" t="s">
        <v>15644</v>
      </c>
      <c r="K7276" t="s">
        <v>20</v>
      </c>
      <c r="L7276" t="s">
        <v>10168</v>
      </c>
      <c r="M7276" t="s">
        <v>5219</v>
      </c>
      <c r="N7276" t="s">
        <v>16687</v>
      </c>
      <c r="O7276" t="s">
        <v>16688</v>
      </c>
      <c r="Q7276" t="s">
        <v>1388</v>
      </c>
      <c r="R7276" s="1">
        <f t="shared" si="566"/>
        <v>-43301.349999999977</v>
      </c>
      <c r="S7276" s="1">
        <f t="shared" si="567"/>
        <v>-9093.2834999999941</v>
      </c>
      <c r="T7276" s="1">
        <f t="shared" si="568"/>
        <v>-14625.949999999997</v>
      </c>
      <c r="U7276" s="1">
        <f t="shared" si="569"/>
        <v>5532.666500000003</v>
      </c>
    </row>
    <row r="7277" spans="1:21" x14ac:dyDescent="0.2">
      <c r="A7277" t="s">
        <v>16</v>
      </c>
      <c r="B7277" t="s">
        <v>18410</v>
      </c>
      <c r="C7277" t="s">
        <v>18</v>
      </c>
      <c r="D7277" t="s">
        <v>19</v>
      </c>
      <c r="E7277" t="s">
        <v>1378</v>
      </c>
      <c r="F7277" t="str">
        <f t="shared" si="565"/>
        <v>2016</v>
      </c>
      <c r="G7277" t="s">
        <v>126</v>
      </c>
      <c r="I7277" t="s">
        <v>17735</v>
      </c>
      <c r="J7277" t="s">
        <v>17736</v>
      </c>
      <c r="K7277" t="s">
        <v>20</v>
      </c>
      <c r="L7277" t="s">
        <v>10168</v>
      </c>
      <c r="M7277" t="s">
        <v>5219</v>
      </c>
      <c r="N7277" t="s">
        <v>18753</v>
      </c>
      <c r="O7277" t="s">
        <v>18754</v>
      </c>
      <c r="Q7277" t="s">
        <v>1388</v>
      </c>
      <c r="R7277" s="1">
        <f t="shared" si="566"/>
        <v>-43301.349999999977</v>
      </c>
      <c r="S7277" s="1">
        <f t="shared" si="567"/>
        <v>-9093.2834999999941</v>
      </c>
      <c r="T7277" s="1">
        <f t="shared" si="568"/>
        <v>-14625.949999999997</v>
      </c>
      <c r="U7277" s="1">
        <f t="shared" si="569"/>
        <v>5532.666500000003</v>
      </c>
    </row>
    <row r="7278" spans="1:21" x14ac:dyDescent="0.2">
      <c r="A7278" t="s">
        <v>16</v>
      </c>
      <c r="B7278" t="s">
        <v>14225</v>
      </c>
      <c r="C7278" t="s">
        <v>18</v>
      </c>
      <c r="D7278" t="s">
        <v>19</v>
      </c>
      <c r="E7278" t="s">
        <v>1378</v>
      </c>
      <c r="F7278" t="str">
        <f t="shared" si="565"/>
        <v>2016</v>
      </c>
      <c r="G7278" t="s">
        <v>126</v>
      </c>
      <c r="I7278" t="s">
        <v>13481</v>
      </c>
      <c r="J7278" t="s">
        <v>13482</v>
      </c>
      <c r="K7278" t="s">
        <v>20</v>
      </c>
      <c r="L7278" t="s">
        <v>10168</v>
      </c>
      <c r="M7278" t="s">
        <v>5219</v>
      </c>
      <c r="N7278" t="s">
        <v>14563</v>
      </c>
      <c r="O7278" t="s">
        <v>14564</v>
      </c>
      <c r="Q7278" t="s">
        <v>1388</v>
      </c>
      <c r="R7278" s="1">
        <f t="shared" si="566"/>
        <v>-43301.350000000035</v>
      </c>
      <c r="S7278" s="1">
        <f t="shared" si="567"/>
        <v>-9093.2835000000068</v>
      </c>
      <c r="T7278" s="1">
        <f t="shared" si="568"/>
        <v>-14625.950000000012</v>
      </c>
      <c r="U7278" s="1">
        <f t="shared" si="569"/>
        <v>5532.6665000000048</v>
      </c>
    </row>
    <row r="7279" spans="1:21" x14ac:dyDescent="0.2">
      <c r="A7279" t="s">
        <v>16</v>
      </c>
      <c r="B7279" t="s">
        <v>12067</v>
      </c>
      <c r="C7279" t="s">
        <v>18</v>
      </c>
      <c r="D7279" t="s">
        <v>19</v>
      </c>
      <c r="E7279" t="s">
        <v>1378</v>
      </c>
      <c r="F7279" t="str">
        <f t="shared" si="565"/>
        <v>2016</v>
      </c>
      <c r="G7279" t="s">
        <v>126</v>
      </c>
      <c r="I7279" t="s">
        <v>11280</v>
      </c>
      <c r="J7279" t="s">
        <v>11281</v>
      </c>
      <c r="K7279" t="s">
        <v>20</v>
      </c>
      <c r="L7279" t="s">
        <v>10168</v>
      </c>
      <c r="M7279" t="s">
        <v>5219</v>
      </c>
      <c r="N7279" t="s">
        <v>12391</v>
      </c>
      <c r="O7279" t="s">
        <v>12392</v>
      </c>
      <c r="Q7279" t="s">
        <v>1388</v>
      </c>
      <c r="R7279" s="1">
        <f t="shared" si="566"/>
        <v>-43301.350000000035</v>
      </c>
      <c r="S7279" s="1">
        <f t="shared" si="567"/>
        <v>-9093.2835000000068</v>
      </c>
      <c r="T7279" s="1">
        <f t="shared" si="568"/>
        <v>-14625.950000000012</v>
      </c>
      <c r="U7279" s="1">
        <f t="shared" si="569"/>
        <v>5532.6665000000048</v>
      </c>
    </row>
    <row r="7280" spans="1:21" x14ac:dyDescent="0.2">
      <c r="A7280" t="s">
        <v>16</v>
      </c>
      <c r="B7280" t="s">
        <v>9899</v>
      </c>
      <c r="C7280" t="s">
        <v>18</v>
      </c>
      <c r="D7280" t="s">
        <v>19</v>
      </c>
      <c r="E7280" t="s">
        <v>1378</v>
      </c>
      <c r="F7280" t="str">
        <f t="shared" si="565"/>
        <v>2016</v>
      </c>
      <c r="G7280" t="s">
        <v>126</v>
      </c>
      <c r="I7280" t="s">
        <v>9067</v>
      </c>
      <c r="J7280" t="s">
        <v>9068</v>
      </c>
      <c r="K7280" t="s">
        <v>20</v>
      </c>
      <c r="L7280" t="s">
        <v>10168</v>
      </c>
      <c r="M7280" t="s">
        <v>5219</v>
      </c>
      <c r="N7280" t="s">
        <v>10169</v>
      </c>
      <c r="O7280" t="s">
        <v>10170</v>
      </c>
      <c r="Q7280" t="s">
        <v>1388</v>
      </c>
      <c r="R7280" s="1">
        <f t="shared" si="566"/>
        <v>-43301.349999999977</v>
      </c>
      <c r="S7280" s="1">
        <f t="shared" si="567"/>
        <v>-9093.2834999999941</v>
      </c>
      <c r="T7280" s="1">
        <f t="shared" si="568"/>
        <v>-14625.950000000012</v>
      </c>
      <c r="U7280" s="1">
        <f t="shared" si="569"/>
        <v>5532.6665000000175</v>
      </c>
    </row>
    <row r="7281" spans="1:21" x14ac:dyDescent="0.2">
      <c r="A7281" t="s">
        <v>16</v>
      </c>
      <c r="B7281" t="s">
        <v>19407</v>
      </c>
      <c r="C7281" t="s">
        <v>18</v>
      </c>
      <c r="D7281" t="s">
        <v>19</v>
      </c>
      <c r="E7281" t="s">
        <v>1378</v>
      </c>
      <c r="F7281" t="str">
        <f t="shared" si="565"/>
        <v>2016</v>
      </c>
      <c r="G7281" t="s">
        <v>126</v>
      </c>
      <c r="I7281" t="s">
        <v>18753</v>
      </c>
      <c r="J7281" t="s">
        <v>18754</v>
      </c>
      <c r="K7281" t="s">
        <v>20</v>
      </c>
      <c r="L7281" t="s">
        <v>11279</v>
      </c>
      <c r="M7281" t="s">
        <v>5219</v>
      </c>
      <c r="N7281" t="s">
        <v>19719</v>
      </c>
      <c r="O7281" t="s">
        <v>19720</v>
      </c>
      <c r="Q7281" t="s">
        <v>1388</v>
      </c>
      <c r="R7281" s="1">
        <f t="shared" si="566"/>
        <v>-43301.350000000006</v>
      </c>
      <c r="S7281" s="1">
        <f t="shared" si="567"/>
        <v>-9093.2835000000014</v>
      </c>
      <c r="T7281" s="1">
        <f t="shared" si="568"/>
        <v>-14625.959999999992</v>
      </c>
      <c r="U7281" s="1">
        <f t="shared" si="569"/>
        <v>5532.6764999999905</v>
      </c>
    </row>
    <row r="7282" spans="1:21" x14ac:dyDescent="0.2">
      <c r="A7282" t="s">
        <v>16</v>
      </c>
      <c r="B7282" t="s">
        <v>15298</v>
      </c>
      <c r="C7282" t="s">
        <v>18</v>
      </c>
      <c r="D7282" t="s">
        <v>19</v>
      </c>
      <c r="E7282" t="s">
        <v>1378</v>
      </c>
      <c r="F7282" t="str">
        <f t="shared" si="565"/>
        <v>2016</v>
      </c>
      <c r="G7282" t="s">
        <v>126</v>
      </c>
      <c r="I7282" t="s">
        <v>14563</v>
      </c>
      <c r="J7282" t="s">
        <v>14564</v>
      </c>
      <c r="K7282" t="s">
        <v>20</v>
      </c>
      <c r="L7282" t="s">
        <v>11279</v>
      </c>
      <c r="M7282" t="s">
        <v>5219</v>
      </c>
      <c r="N7282" t="s">
        <v>15643</v>
      </c>
      <c r="O7282" t="s">
        <v>15644</v>
      </c>
      <c r="Q7282" t="s">
        <v>1388</v>
      </c>
      <c r="R7282" s="1">
        <f t="shared" si="566"/>
        <v>-43301.349999999977</v>
      </c>
      <c r="S7282" s="1">
        <f t="shared" si="567"/>
        <v>-9093.2834999999941</v>
      </c>
      <c r="T7282" s="1">
        <f t="shared" si="568"/>
        <v>-14625.959999999992</v>
      </c>
      <c r="U7282" s="1">
        <f t="shared" si="569"/>
        <v>5532.6764999999978</v>
      </c>
    </row>
    <row r="7283" spans="1:21" x14ac:dyDescent="0.2">
      <c r="A7283" t="s">
        <v>16</v>
      </c>
      <c r="B7283" t="s">
        <v>13151</v>
      </c>
      <c r="C7283" t="s">
        <v>18</v>
      </c>
      <c r="D7283" t="s">
        <v>19</v>
      </c>
      <c r="E7283" t="s">
        <v>1378</v>
      </c>
      <c r="F7283" t="str">
        <f t="shared" si="565"/>
        <v>2016</v>
      </c>
      <c r="G7283" t="s">
        <v>126</v>
      </c>
      <c r="I7283" t="s">
        <v>12391</v>
      </c>
      <c r="J7283" t="s">
        <v>12392</v>
      </c>
      <c r="K7283" t="s">
        <v>20</v>
      </c>
      <c r="L7283" t="s">
        <v>11279</v>
      </c>
      <c r="M7283" t="s">
        <v>5219</v>
      </c>
      <c r="N7283" t="s">
        <v>13481</v>
      </c>
      <c r="O7283" t="s">
        <v>13482</v>
      </c>
      <c r="Q7283" t="s">
        <v>1388</v>
      </c>
      <c r="R7283" s="1">
        <f t="shared" si="566"/>
        <v>-43301.349999999977</v>
      </c>
      <c r="S7283" s="1">
        <f t="shared" si="567"/>
        <v>-9093.2834999999941</v>
      </c>
      <c r="T7283" s="1">
        <f t="shared" si="568"/>
        <v>-14625.959999999992</v>
      </c>
      <c r="U7283" s="1">
        <f t="shared" si="569"/>
        <v>5532.6764999999978</v>
      </c>
    </row>
    <row r="7284" spans="1:21" x14ac:dyDescent="0.2">
      <c r="A7284" t="s">
        <v>16</v>
      </c>
      <c r="B7284" t="s">
        <v>11005</v>
      </c>
      <c r="C7284" t="s">
        <v>18</v>
      </c>
      <c r="D7284" t="s">
        <v>19</v>
      </c>
      <c r="E7284" t="s">
        <v>1378</v>
      </c>
      <c r="F7284" t="str">
        <f t="shared" si="565"/>
        <v>2016</v>
      </c>
      <c r="G7284" t="s">
        <v>126</v>
      </c>
      <c r="I7284" t="s">
        <v>10169</v>
      </c>
      <c r="J7284" t="s">
        <v>10170</v>
      </c>
      <c r="K7284" t="s">
        <v>20</v>
      </c>
      <c r="L7284" t="s">
        <v>11279</v>
      </c>
      <c r="M7284" t="s">
        <v>5219</v>
      </c>
      <c r="N7284" t="s">
        <v>11280</v>
      </c>
      <c r="O7284" t="s">
        <v>11281</v>
      </c>
      <c r="Q7284" t="s">
        <v>1388</v>
      </c>
      <c r="R7284" s="1">
        <f t="shared" si="566"/>
        <v>-43301.349999999977</v>
      </c>
      <c r="S7284" s="1">
        <f t="shared" si="567"/>
        <v>-9093.2834999999941</v>
      </c>
      <c r="T7284" s="1">
        <f t="shared" si="568"/>
        <v>-14625.959999999992</v>
      </c>
      <c r="U7284" s="1">
        <f t="shared" si="569"/>
        <v>5532.6764999999978</v>
      </c>
    </row>
    <row r="7285" spans="1:21" x14ac:dyDescent="0.2">
      <c r="A7285" t="s">
        <v>16</v>
      </c>
      <c r="B7285" t="s">
        <v>17383</v>
      </c>
      <c r="C7285" t="s">
        <v>18</v>
      </c>
      <c r="D7285" t="s">
        <v>19</v>
      </c>
      <c r="E7285" t="s">
        <v>1378</v>
      </c>
      <c r="F7285" t="str">
        <f t="shared" si="565"/>
        <v>2016</v>
      </c>
      <c r="G7285" t="s">
        <v>126</v>
      </c>
      <c r="I7285" t="s">
        <v>16687</v>
      </c>
      <c r="J7285" t="s">
        <v>16688</v>
      </c>
      <c r="K7285" t="s">
        <v>20</v>
      </c>
      <c r="L7285" t="s">
        <v>11279</v>
      </c>
      <c r="M7285" t="s">
        <v>5219</v>
      </c>
      <c r="N7285" t="s">
        <v>17735</v>
      </c>
      <c r="O7285" t="s">
        <v>17736</v>
      </c>
      <c r="Q7285" t="s">
        <v>1388</v>
      </c>
      <c r="R7285" s="1">
        <f t="shared" si="566"/>
        <v>-43301.350000000035</v>
      </c>
      <c r="S7285" s="1">
        <f t="shared" si="567"/>
        <v>-9093.2835000000068</v>
      </c>
      <c r="T7285" s="1">
        <f t="shared" si="568"/>
        <v>-14625.960000000006</v>
      </c>
      <c r="U7285" s="1">
        <f t="shared" si="569"/>
        <v>5532.6764999999996</v>
      </c>
    </row>
    <row r="7286" spans="1:21" x14ac:dyDescent="0.2">
      <c r="A7286" t="s">
        <v>16</v>
      </c>
      <c r="B7286" t="s">
        <v>17</v>
      </c>
      <c r="C7286" t="s">
        <v>18</v>
      </c>
      <c r="D7286" t="s">
        <v>19</v>
      </c>
      <c r="E7286" t="s">
        <v>1177</v>
      </c>
      <c r="F7286" t="str">
        <f t="shared" si="565"/>
        <v>2007</v>
      </c>
      <c r="G7286" t="s">
        <v>126</v>
      </c>
      <c r="I7286" s="3">
        <v>217886.05</v>
      </c>
      <c r="J7286" s="3">
        <v>622531.65</v>
      </c>
      <c r="K7286" s="2">
        <v>0</v>
      </c>
      <c r="L7286" s="3">
        <v>-14427.41</v>
      </c>
      <c r="M7286" s="4">
        <v>0.35</v>
      </c>
      <c r="N7286" s="5">
        <v>203458.64</v>
      </c>
      <c r="O7286" s="5">
        <v>581310.46</v>
      </c>
      <c r="Q7286" t="s">
        <v>1190</v>
      </c>
      <c r="R7286" s="1">
        <f t="shared" si="566"/>
        <v>-41221.190000000061</v>
      </c>
      <c r="S7286" s="1">
        <f t="shared" si="567"/>
        <v>-8656.4499000000123</v>
      </c>
      <c r="T7286" s="1">
        <f t="shared" si="568"/>
        <v>-14427.409999999974</v>
      </c>
      <c r="U7286" s="1">
        <f t="shared" si="569"/>
        <v>5770.960099999962</v>
      </c>
    </row>
    <row r="7287" spans="1:21" x14ac:dyDescent="0.2">
      <c r="A7287" t="s">
        <v>16</v>
      </c>
      <c r="B7287" t="s">
        <v>12067</v>
      </c>
      <c r="C7287" t="s">
        <v>18</v>
      </c>
      <c r="D7287" t="s">
        <v>19</v>
      </c>
      <c r="E7287" t="s">
        <v>1177</v>
      </c>
      <c r="F7287" t="str">
        <f t="shared" si="565"/>
        <v>2007</v>
      </c>
      <c r="G7287" t="s">
        <v>126</v>
      </c>
      <c r="I7287" t="s">
        <v>11175</v>
      </c>
      <c r="J7287" t="s">
        <v>11176</v>
      </c>
      <c r="K7287" t="s">
        <v>20</v>
      </c>
      <c r="L7287" t="s">
        <v>1187</v>
      </c>
      <c r="M7287" t="s">
        <v>554</v>
      </c>
      <c r="N7287" t="s">
        <v>12289</v>
      </c>
      <c r="O7287" t="s">
        <v>12290</v>
      </c>
      <c r="Q7287" t="s">
        <v>1190</v>
      </c>
      <c r="R7287" s="1">
        <f t="shared" si="566"/>
        <v>-41221.19</v>
      </c>
      <c r="S7287" s="1">
        <f t="shared" si="567"/>
        <v>-8656.4498999999996</v>
      </c>
      <c r="T7287" s="1">
        <f t="shared" si="568"/>
        <v>-14427.409999999989</v>
      </c>
      <c r="U7287" s="1">
        <f t="shared" si="569"/>
        <v>5770.9600999999893</v>
      </c>
    </row>
    <row r="7288" spans="1:21" x14ac:dyDescent="0.2">
      <c r="A7288" t="s">
        <v>16</v>
      </c>
      <c r="B7288" t="s">
        <v>14225</v>
      </c>
      <c r="C7288" t="s">
        <v>18</v>
      </c>
      <c r="D7288" t="s">
        <v>19</v>
      </c>
      <c r="E7288" t="s">
        <v>1177</v>
      </c>
      <c r="F7288" t="str">
        <f t="shared" si="565"/>
        <v>2007</v>
      </c>
      <c r="G7288" t="s">
        <v>126</v>
      </c>
      <c r="I7288" t="s">
        <v>13376</v>
      </c>
      <c r="J7288" t="s">
        <v>13377</v>
      </c>
      <c r="K7288" t="s">
        <v>20</v>
      </c>
      <c r="L7288" t="s">
        <v>1187</v>
      </c>
      <c r="M7288" t="s">
        <v>554</v>
      </c>
      <c r="N7288" t="s">
        <v>14461</v>
      </c>
      <c r="O7288" t="s">
        <v>14462</v>
      </c>
      <c r="Q7288" t="s">
        <v>1190</v>
      </c>
      <c r="R7288" s="1">
        <f t="shared" si="566"/>
        <v>-41221.19</v>
      </c>
      <c r="S7288" s="1">
        <f t="shared" si="567"/>
        <v>-8656.4498999999996</v>
      </c>
      <c r="T7288" s="1">
        <f t="shared" si="568"/>
        <v>-14427.409999999996</v>
      </c>
      <c r="U7288" s="1">
        <f t="shared" si="569"/>
        <v>5770.9600999999966</v>
      </c>
    </row>
    <row r="7289" spans="1:21" x14ac:dyDescent="0.2">
      <c r="A7289" t="s">
        <v>16</v>
      </c>
      <c r="B7289" t="s">
        <v>16349</v>
      </c>
      <c r="C7289" t="s">
        <v>18</v>
      </c>
      <c r="D7289" t="s">
        <v>19</v>
      </c>
      <c r="E7289" t="s">
        <v>1177</v>
      </c>
      <c r="F7289" t="str">
        <f t="shared" si="565"/>
        <v>2007</v>
      </c>
      <c r="G7289" t="s">
        <v>126</v>
      </c>
      <c r="I7289" t="s">
        <v>15535</v>
      </c>
      <c r="J7289" t="s">
        <v>15536</v>
      </c>
      <c r="K7289" t="s">
        <v>20</v>
      </c>
      <c r="L7289" t="s">
        <v>1187</v>
      </c>
      <c r="M7289" t="s">
        <v>554</v>
      </c>
      <c r="N7289" t="s">
        <v>16584</v>
      </c>
      <c r="O7289" t="s">
        <v>16585</v>
      </c>
      <c r="Q7289" t="s">
        <v>1190</v>
      </c>
      <c r="R7289" s="1">
        <f t="shared" si="566"/>
        <v>-41221.19</v>
      </c>
      <c r="S7289" s="1">
        <f t="shared" si="567"/>
        <v>-8656.4498999999996</v>
      </c>
      <c r="T7289" s="1">
        <f t="shared" si="568"/>
        <v>-14427.41</v>
      </c>
      <c r="U7289" s="1">
        <f t="shared" si="569"/>
        <v>5770.9601000000002</v>
      </c>
    </row>
    <row r="7290" spans="1:21" x14ac:dyDescent="0.2">
      <c r="A7290" t="s">
        <v>16</v>
      </c>
      <c r="B7290" t="s">
        <v>18410</v>
      </c>
      <c r="C7290" t="s">
        <v>18</v>
      </c>
      <c r="D7290" t="s">
        <v>19</v>
      </c>
      <c r="E7290" t="s">
        <v>1177</v>
      </c>
      <c r="F7290" t="str">
        <f t="shared" si="565"/>
        <v>2007</v>
      </c>
      <c r="G7290" t="s">
        <v>126</v>
      </c>
      <c r="I7290" t="s">
        <v>17635</v>
      </c>
      <c r="J7290" t="s">
        <v>17636</v>
      </c>
      <c r="K7290" t="s">
        <v>20</v>
      </c>
      <c r="L7290" t="s">
        <v>1187</v>
      </c>
      <c r="M7290" t="s">
        <v>554</v>
      </c>
      <c r="N7290" t="s">
        <v>18653</v>
      </c>
      <c r="O7290" t="s">
        <v>18654</v>
      </c>
      <c r="Q7290" t="s">
        <v>1190</v>
      </c>
      <c r="R7290" s="1">
        <f t="shared" si="566"/>
        <v>-41221.189999999995</v>
      </c>
      <c r="S7290" s="1">
        <f t="shared" si="567"/>
        <v>-8656.4498999999978</v>
      </c>
      <c r="T7290" s="1">
        <f t="shared" si="568"/>
        <v>-14427.41</v>
      </c>
      <c r="U7290" s="1">
        <f t="shared" si="569"/>
        <v>5770.9601000000021</v>
      </c>
    </row>
    <row r="7291" spans="1:21" x14ac:dyDescent="0.2">
      <c r="A7291" t="s">
        <v>16</v>
      </c>
      <c r="B7291" t="s">
        <v>9899</v>
      </c>
      <c r="C7291" t="s">
        <v>18</v>
      </c>
      <c r="D7291" t="s">
        <v>19</v>
      </c>
      <c r="E7291" t="s">
        <v>1177</v>
      </c>
      <c r="F7291" t="str">
        <f t="shared" si="565"/>
        <v>2007</v>
      </c>
      <c r="G7291" t="s">
        <v>126</v>
      </c>
      <c r="I7291" t="s">
        <v>8958</v>
      </c>
      <c r="J7291" t="s">
        <v>8959</v>
      </c>
      <c r="K7291" t="s">
        <v>20</v>
      </c>
      <c r="L7291" t="s">
        <v>1187</v>
      </c>
      <c r="M7291" t="s">
        <v>554</v>
      </c>
      <c r="N7291" t="s">
        <v>10057</v>
      </c>
      <c r="O7291" t="s">
        <v>10058</v>
      </c>
      <c r="Q7291" t="s">
        <v>1190</v>
      </c>
      <c r="R7291" s="1">
        <f t="shared" si="566"/>
        <v>-41221.19</v>
      </c>
      <c r="S7291" s="1">
        <f t="shared" si="567"/>
        <v>-8656.4498999999996</v>
      </c>
      <c r="T7291" s="1">
        <f t="shared" si="568"/>
        <v>-14427.410000000003</v>
      </c>
      <c r="U7291" s="1">
        <f t="shared" si="569"/>
        <v>5770.9601000000039</v>
      </c>
    </row>
    <row r="7292" spans="1:21" x14ac:dyDescent="0.2">
      <c r="A7292" t="s">
        <v>16</v>
      </c>
      <c r="B7292" t="s">
        <v>7582</v>
      </c>
      <c r="C7292" t="s">
        <v>18</v>
      </c>
      <c r="D7292" t="s">
        <v>19</v>
      </c>
      <c r="E7292" t="s">
        <v>1177</v>
      </c>
      <c r="F7292" t="str">
        <f t="shared" si="565"/>
        <v>2007</v>
      </c>
      <c r="G7292" t="s">
        <v>126</v>
      </c>
      <c r="I7292" t="s">
        <v>6597</v>
      </c>
      <c r="J7292" t="s">
        <v>6598</v>
      </c>
      <c r="K7292" t="s">
        <v>20</v>
      </c>
      <c r="L7292" t="s">
        <v>1187</v>
      </c>
      <c r="M7292" t="s">
        <v>554</v>
      </c>
      <c r="N7292" t="s">
        <v>7818</v>
      </c>
      <c r="O7292" t="s">
        <v>7819</v>
      </c>
      <c r="Q7292" t="s">
        <v>1190</v>
      </c>
      <c r="R7292" s="1">
        <f t="shared" si="566"/>
        <v>-41221.19</v>
      </c>
      <c r="S7292" s="1">
        <f t="shared" si="567"/>
        <v>-8656.4498999999996</v>
      </c>
      <c r="T7292" s="1">
        <f t="shared" si="568"/>
        <v>-14427.410000000003</v>
      </c>
      <c r="U7292" s="1">
        <f t="shared" si="569"/>
        <v>5770.9601000000039</v>
      </c>
    </row>
    <row r="7293" spans="1:21" x14ac:dyDescent="0.2">
      <c r="A7293" t="s">
        <v>16</v>
      </c>
      <c r="B7293" t="s">
        <v>4967</v>
      </c>
      <c r="C7293" t="s">
        <v>18</v>
      </c>
      <c r="D7293" t="s">
        <v>19</v>
      </c>
      <c r="E7293" t="s">
        <v>1177</v>
      </c>
      <c r="F7293" t="str">
        <f t="shared" si="565"/>
        <v>2007</v>
      </c>
      <c r="G7293" t="s">
        <v>126</v>
      </c>
      <c r="I7293" t="s">
        <v>3873</v>
      </c>
      <c r="J7293" t="s">
        <v>3874</v>
      </c>
      <c r="K7293" t="s">
        <v>20</v>
      </c>
      <c r="L7293" t="s">
        <v>1187</v>
      </c>
      <c r="M7293" t="s">
        <v>554</v>
      </c>
      <c r="N7293" t="s">
        <v>5319</v>
      </c>
      <c r="O7293" t="s">
        <v>5320</v>
      </c>
      <c r="Q7293" t="s">
        <v>1190</v>
      </c>
      <c r="R7293" s="1">
        <f t="shared" si="566"/>
        <v>-41221.19</v>
      </c>
      <c r="S7293" s="1">
        <f t="shared" si="567"/>
        <v>-8656.4498999999996</v>
      </c>
      <c r="T7293" s="1">
        <f t="shared" si="568"/>
        <v>-14427.410000000003</v>
      </c>
      <c r="U7293" s="1">
        <f t="shared" si="569"/>
        <v>5770.9601000000039</v>
      </c>
    </row>
    <row r="7294" spans="1:21" x14ac:dyDescent="0.2">
      <c r="A7294" t="s">
        <v>16</v>
      </c>
      <c r="B7294" t="s">
        <v>6317</v>
      </c>
      <c r="C7294" t="s">
        <v>18</v>
      </c>
      <c r="D7294" t="s">
        <v>19</v>
      </c>
      <c r="E7294" t="s">
        <v>1177</v>
      </c>
      <c r="F7294" t="str">
        <f t="shared" si="565"/>
        <v>2007</v>
      </c>
      <c r="G7294" t="s">
        <v>126</v>
      </c>
      <c r="I7294" t="s">
        <v>5319</v>
      </c>
      <c r="J7294" t="s">
        <v>5320</v>
      </c>
      <c r="K7294" t="s">
        <v>20</v>
      </c>
      <c r="L7294" t="s">
        <v>3872</v>
      </c>
      <c r="M7294" t="s">
        <v>554</v>
      </c>
      <c r="N7294" t="s">
        <v>6597</v>
      </c>
      <c r="O7294" t="s">
        <v>6598</v>
      </c>
      <c r="Q7294" t="s">
        <v>1190</v>
      </c>
      <c r="R7294" s="1">
        <f t="shared" si="566"/>
        <v>-41221.19</v>
      </c>
      <c r="S7294" s="1">
        <f t="shared" si="567"/>
        <v>-8656.4498999999996</v>
      </c>
      <c r="T7294" s="1">
        <f t="shared" si="568"/>
        <v>-14427.419999999984</v>
      </c>
      <c r="U7294" s="1">
        <f t="shared" si="569"/>
        <v>5770.9700999999841</v>
      </c>
    </row>
    <row r="7295" spans="1:21" x14ac:dyDescent="0.2">
      <c r="A7295" t="s">
        <v>16</v>
      </c>
      <c r="B7295" t="s">
        <v>11005</v>
      </c>
      <c r="C7295" t="s">
        <v>18</v>
      </c>
      <c r="D7295" t="s">
        <v>19</v>
      </c>
      <c r="E7295" t="s">
        <v>1177</v>
      </c>
      <c r="F7295" t="str">
        <f t="shared" si="565"/>
        <v>2007</v>
      </c>
      <c r="G7295" t="s">
        <v>126</v>
      </c>
      <c r="I7295" t="s">
        <v>10057</v>
      </c>
      <c r="J7295" t="s">
        <v>10058</v>
      </c>
      <c r="K7295" t="s">
        <v>20</v>
      </c>
      <c r="L7295" t="s">
        <v>3872</v>
      </c>
      <c r="M7295" t="s">
        <v>554</v>
      </c>
      <c r="N7295" t="s">
        <v>11175</v>
      </c>
      <c r="O7295" t="s">
        <v>11176</v>
      </c>
      <c r="Q7295" t="s">
        <v>1190</v>
      </c>
      <c r="R7295" s="1">
        <f t="shared" si="566"/>
        <v>-41221.19</v>
      </c>
      <c r="S7295" s="1">
        <f t="shared" si="567"/>
        <v>-8656.4498999999996</v>
      </c>
      <c r="T7295" s="1">
        <f t="shared" si="568"/>
        <v>-14427.419999999998</v>
      </c>
      <c r="U7295" s="1">
        <f t="shared" si="569"/>
        <v>5770.9700999999986</v>
      </c>
    </row>
    <row r="7296" spans="1:21" x14ac:dyDescent="0.2">
      <c r="A7296" t="s">
        <v>16</v>
      </c>
      <c r="B7296" t="s">
        <v>15298</v>
      </c>
      <c r="C7296" t="s">
        <v>18</v>
      </c>
      <c r="D7296" t="s">
        <v>19</v>
      </c>
      <c r="E7296" t="s">
        <v>1177</v>
      </c>
      <c r="F7296" t="str">
        <f t="shared" si="565"/>
        <v>2007</v>
      </c>
      <c r="G7296" t="s">
        <v>126</v>
      </c>
      <c r="I7296" t="s">
        <v>14461</v>
      </c>
      <c r="J7296" t="s">
        <v>14462</v>
      </c>
      <c r="K7296" t="s">
        <v>20</v>
      </c>
      <c r="L7296" t="s">
        <v>3872</v>
      </c>
      <c r="M7296" t="s">
        <v>554</v>
      </c>
      <c r="N7296" t="s">
        <v>15535</v>
      </c>
      <c r="O7296" t="s">
        <v>15536</v>
      </c>
      <c r="Q7296" t="s">
        <v>1190</v>
      </c>
      <c r="R7296" s="1">
        <f t="shared" si="566"/>
        <v>-41221.19</v>
      </c>
      <c r="S7296" s="1">
        <f t="shared" si="567"/>
        <v>-8656.4498999999996</v>
      </c>
      <c r="T7296" s="1">
        <f t="shared" si="568"/>
        <v>-14427.419999999998</v>
      </c>
      <c r="U7296" s="1">
        <f t="shared" si="569"/>
        <v>5770.9700999999986</v>
      </c>
    </row>
    <row r="7297" spans="1:21" x14ac:dyDescent="0.2">
      <c r="A7297" t="s">
        <v>16</v>
      </c>
      <c r="B7297" t="s">
        <v>17383</v>
      </c>
      <c r="C7297" t="s">
        <v>18</v>
      </c>
      <c r="D7297" t="s">
        <v>19</v>
      </c>
      <c r="E7297" t="s">
        <v>1177</v>
      </c>
      <c r="F7297" t="str">
        <f t="shared" si="565"/>
        <v>2007</v>
      </c>
      <c r="G7297" t="s">
        <v>126</v>
      </c>
      <c r="I7297" t="s">
        <v>16584</v>
      </c>
      <c r="J7297" t="s">
        <v>16585</v>
      </c>
      <c r="K7297" t="s">
        <v>20</v>
      </c>
      <c r="L7297" t="s">
        <v>3872</v>
      </c>
      <c r="M7297" t="s">
        <v>554</v>
      </c>
      <c r="N7297" t="s">
        <v>17635</v>
      </c>
      <c r="O7297" t="s">
        <v>17636</v>
      </c>
      <c r="Q7297" t="s">
        <v>1190</v>
      </c>
      <c r="R7297" s="1">
        <f t="shared" si="566"/>
        <v>-41221.189999999995</v>
      </c>
      <c r="S7297" s="1">
        <f t="shared" si="567"/>
        <v>-8656.4498999999978</v>
      </c>
      <c r="T7297" s="1">
        <f t="shared" si="568"/>
        <v>-14427.42</v>
      </c>
      <c r="U7297" s="1">
        <f t="shared" si="569"/>
        <v>5770.9701000000023</v>
      </c>
    </row>
    <row r="7298" spans="1:21" x14ac:dyDescent="0.2">
      <c r="A7298" t="s">
        <v>16</v>
      </c>
      <c r="B7298" t="s">
        <v>8771</v>
      </c>
      <c r="C7298" t="s">
        <v>18</v>
      </c>
      <c r="D7298" t="s">
        <v>19</v>
      </c>
      <c r="E7298" t="s">
        <v>1177</v>
      </c>
      <c r="F7298" t="str">
        <f t="shared" ref="F7298:F7361" si="570">LEFT(E7298,4)</f>
        <v>2007</v>
      </c>
      <c r="G7298" t="s">
        <v>126</v>
      </c>
      <c r="I7298" t="s">
        <v>7818</v>
      </c>
      <c r="J7298" t="s">
        <v>7819</v>
      </c>
      <c r="K7298" t="s">
        <v>20</v>
      </c>
      <c r="L7298" t="s">
        <v>3872</v>
      </c>
      <c r="M7298" t="s">
        <v>554</v>
      </c>
      <c r="N7298" t="s">
        <v>8958</v>
      </c>
      <c r="O7298" t="s">
        <v>8959</v>
      </c>
      <c r="Q7298" t="s">
        <v>1190</v>
      </c>
      <c r="R7298" s="1">
        <f t="shared" ref="R7298:R7361" si="571">O7298-J7298</f>
        <v>-41221.19</v>
      </c>
      <c r="S7298" s="1">
        <f t="shared" ref="S7298:S7361" si="572">R7298*0.21</f>
        <v>-8656.4498999999996</v>
      </c>
      <c r="T7298" s="1">
        <f t="shared" ref="T7298:T7361" si="573">N7298-I7298</f>
        <v>-14427.420000000013</v>
      </c>
      <c r="U7298" s="1">
        <f t="shared" ref="U7298:U7361" si="574">S7298-T7298</f>
        <v>5770.9701000000132</v>
      </c>
    </row>
    <row r="7299" spans="1:21" x14ac:dyDescent="0.2">
      <c r="A7299" t="s">
        <v>16</v>
      </c>
      <c r="B7299" t="s">
        <v>13151</v>
      </c>
      <c r="C7299" t="s">
        <v>18</v>
      </c>
      <c r="D7299" t="s">
        <v>19</v>
      </c>
      <c r="E7299" t="s">
        <v>1177</v>
      </c>
      <c r="F7299" t="str">
        <f t="shared" si="570"/>
        <v>2007</v>
      </c>
      <c r="G7299" t="s">
        <v>126</v>
      </c>
      <c r="I7299" t="s">
        <v>12289</v>
      </c>
      <c r="J7299" t="s">
        <v>12290</v>
      </c>
      <c r="K7299" t="s">
        <v>20</v>
      </c>
      <c r="L7299" t="s">
        <v>3872</v>
      </c>
      <c r="M7299" t="s">
        <v>554</v>
      </c>
      <c r="N7299" t="s">
        <v>13376</v>
      </c>
      <c r="O7299" t="s">
        <v>13377</v>
      </c>
      <c r="Q7299" t="s">
        <v>1190</v>
      </c>
      <c r="R7299" s="1">
        <f t="shared" si="571"/>
        <v>-41221.19</v>
      </c>
      <c r="S7299" s="1">
        <f t="shared" si="572"/>
        <v>-8656.4498999999996</v>
      </c>
      <c r="T7299" s="1">
        <f t="shared" si="573"/>
        <v>-14427.420000000013</v>
      </c>
      <c r="U7299" s="1">
        <f t="shared" si="574"/>
        <v>5770.9701000000132</v>
      </c>
    </row>
    <row r="7300" spans="1:21" x14ac:dyDescent="0.2">
      <c r="A7300" t="s">
        <v>16</v>
      </c>
      <c r="B7300" t="s">
        <v>3360</v>
      </c>
      <c r="C7300" t="s">
        <v>18</v>
      </c>
      <c r="D7300" t="s">
        <v>19</v>
      </c>
      <c r="E7300" t="s">
        <v>1177</v>
      </c>
      <c r="F7300" t="str">
        <f t="shared" si="570"/>
        <v>2007</v>
      </c>
      <c r="G7300" t="s">
        <v>126</v>
      </c>
      <c r="I7300" t="s">
        <v>1188</v>
      </c>
      <c r="J7300" t="s">
        <v>1189</v>
      </c>
      <c r="K7300" t="s">
        <v>20</v>
      </c>
      <c r="L7300" t="s">
        <v>3872</v>
      </c>
      <c r="M7300" t="s">
        <v>554</v>
      </c>
      <c r="N7300" t="s">
        <v>3873</v>
      </c>
      <c r="O7300" t="s">
        <v>3874</v>
      </c>
      <c r="Q7300" t="s">
        <v>1190</v>
      </c>
      <c r="R7300" s="1">
        <f t="shared" si="571"/>
        <v>-41221.189999999944</v>
      </c>
      <c r="S7300" s="1">
        <f t="shared" si="572"/>
        <v>-8656.4498999999887</v>
      </c>
      <c r="T7300" s="1">
        <f t="shared" si="573"/>
        <v>-14427.420000000013</v>
      </c>
      <c r="U7300" s="1">
        <f t="shared" si="574"/>
        <v>5770.9701000000241</v>
      </c>
    </row>
    <row r="7301" spans="1:21" x14ac:dyDescent="0.2">
      <c r="A7301" t="s">
        <v>1404</v>
      </c>
      <c r="B7301" t="s">
        <v>4967</v>
      </c>
      <c r="C7301" t="s">
        <v>18</v>
      </c>
      <c r="D7301" t="s">
        <v>19</v>
      </c>
      <c r="E7301" t="s">
        <v>783</v>
      </c>
      <c r="F7301" t="str">
        <f t="shared" si="570"/>
        <v>1993</v>
      </c>
      <c r="G7301" t="s">
        <v>1405</v>
      </c>
      <c r="I7301" t="s">
        <v>4134</v>
      </c>
      <c r="J7301" t="s">
        <v>4135</v>
      </c>
      <c r="K7301" t="s">
        <v>20</v>
      </c>
      <c r="L7301" t="s">
        <v>1872</v>
      </c>
      <c r="M7301" t="s">
        <v>554</v>
      </c>
      <c r="N7301" t="s">
        <v>5547</v>
      </c>
      <c r="O7301" t="s">
        <v>5548</v>
      </c>
      <c r="Q7301" t="s">
        <v>1506</v>
      </c>
      <c r="R7301" s="1">
        <f t="shared" si="571"/>
        <v>-41474.48000000001</v>
      </c>
      <c r="S7301" s="1">
        <f t="shared" si="572"/>
        <v>-8709.640800000001</v>
      </c>
      <c r="T7301" s="1">
        <f t="shared" si="573"/>
        <v>-14516.489999999991</v>
      </c>
      <c r="U7301" s="1">
        <f t="shared" si="574"/>
        <v>5806.8491999999897</v>
      </c>
    </row>
    <row r="7302" spans="1:21" x14ac:dyDescent="0.2">
      <c r="A7302" t="s">
        <v>1404</v>
      </c>
      <c r="B7302" t="s">
        <v>8771</v>
      </c>
      <c r="C7302" t="s">
        <v>18</v>
      </c>
      <c r="D7302" t="s">
        <v>19</v>
      </c>
      <c r="E7302" t="s">
        <v>783</v>
      </c>
      <c r="F7302" t="str">
        <f t="shared" si="570"/>
        <v>1993</v>
      </c>
      <c r="G7302" t="s">
        <v>1405</v>
      </c>
      <c r="I7302" t="s">
        <v>7984</v>
      </c>
      <c r="J7302" t="s">
        <v>7985</v>
      </c>
      <c r="K7302" t="s">
        <v>20</v>
      </c>
      <c r="L7302" t="s">
        <v>1872</v>
      </c>
      <c r="M7302" t="s">
        <v>554</v>
      </c>
      <c r="N7302" t="s">
        <v>9099</v>
      </c>
      <c r="O7302" t="s">
        <v>9100</v>
      </c>
      <c r="Q7302" t="s">
        <v>1506</v>
      </c>
      <c r="R7302" s="1">
        <f t="shared" si="571"/>
        <v>-41474.479999999996</v>
      </c>
      <c r="S7302" s="1">
        <f t="shared" si="572"/>
        <v>-8709.6407999999992</v>
      </c>
      <c r="T7302" s="1">
        <f t="shared" si="573"/>
        <v>-14516.490000000002</v>
      </c>
      <c r="U7302" s="1">
        <f t="shared" si="574"/>
        <v>5806.8492000000024</v>
      </c>
    </row>
    <row r="7303" spans="1:21" x14ac:dyDescent="0.2">
      <c r="A7303" t="s">
        <v>1404</v>
      </c>
      <c r="B7303" t="s">
        <v>3360</v>
      </c>
      <c r="C7303" t="s">
        <v>18</v>
      </c>
      <c r="D7303" t="s">
        <v>19</v>
      </c>
      <c r="E7303" t="s">
        <v>783</v>
      </c>
      <c r="F7303" t="str">
        <f t="shared" si="570"/>
        <v>1993</v>
      </c>
      <c r="G7303" t="s">
        <v>1405</v>
      </c>
      <c r="I7303" t="s">
        <v>1873</v>
      </c>
      <c r="J7303" t="s">
        <v>1874</v>
      </c>
      <c r="K7303" t="s">
        <v>20</v>
      </c>
      <c r="L7303" t="s">
        <v>1872</v>
      </c>
      <c r="M7303" t="s">
        <v>554</v>
      </c>
      <c r="N7303" t="s">
        <v>4134</v>
      </c>
      <c r="O7303" t="s">
        <v>4135</v>
      </c>
      <c r="Q7303" t="s">
        <v>1506</v>
      </c>
      <c r="R7303" s="1">
        <f t="shared" si="571"/>
        <v>-41474.48000000001</v>
      </c>
      <c r="S7303" s="1">
        <f t="shared" si="572"/>
        <v>-8709.640800000001</v>
      </c>
      <c r="T7303" s="1">
        <f t="shared" si="573"/>
        <v>-14516.490000000005</v>
      </c>
      <c r="U7303" s="1">
        <f t="shared" si="574"/>
        <v>5806.8492000000042</v>
      </c>
    </row>
    <row r="7304" spans="1:21" x14ac:dyDescent="0.2">
      <c r="A7304" t="s">
        <v>1404</v>
      </c>
      <c r="B7304" t="s">
        <v>17</v>
      </c>
      <c r="C7304" t="s">
        <v>18</v>
      </c>
      <c r="D7304" t="s">
        <v>19</v>
      </c>
      <c r="E7304" t="s">
        <v>783</v>
      </c>
      <c r="F7304" t="str">
        <f t="shared" si="570"/>
        <v>1993</v>
      </c>
      <c r="G7304" t="s">
        <v>1405</v>
      </c>
      <c r="I7304" s="3">
        <v>113982.32</v>
      </c>
      <c r="J7304" s="3">
        <v>325654.24</v>
      </c>
      <c r="K7304" s="2">
        <v>0</v>
      </c>
      <c r="L7304" s="3">
        <v>-14516.49</v>
      </c>
      <c r="M7304" s="4">
        <v>0.35</v>
      </c>
      <c r="N7304" s="5">
        <v>99465.83</v>
      </c>
      <c r="O7304" s="5">
        <v>284179.76</v>
      </c>
      <c r="Q7304" t="s">
        <v>1506</v>
      </c>
      <c r="R7304" s="1">
        <f t="shared" si="571"/>
        <v>-41474.479999999981</v>
      </c>
      <c r="S7304" s="1">
        <f t="shared" si="572"/>
        <v>-8709.6407999999956</v>
      </c>
      <c r="T7304" s="1">
        <f t="shared" si="573"/>
        <v>-14516.490000000005</v>
      </c>
      <c r="U7304" s="1">
        <f t="shared" si="574"/>
        <v>5806.8492000000097</v>
      </c>
    </row>
    <row r="7305" spans="1:21" x14ac:dyDescent="0.2">
      <c r="A7305" t="s">
        <v>1404</v>
      </c>
      <c r="B7305" t="s">
        <v>6317</v>
      </c>
      <c r="C7305" t="s">
        <v>18</v>
      </c>
      <c r="D7305" t="s">
        <v>19</v>
      </c>
      <c r="E7305" t="s">
        <v>783</v>
      </c>
      <c r="F7305" t="str">
        <f t="shared" si="570"/>
        <v>1993</v>
      </c>
      <c r="G7305" t="s">
        <v>1405</v>
      </c>
      <c r="I7305" t="s">
        <v>5547</v>
      </c>
      <c r="J7305" t="s">
        <v>5548</v>
      </c>
      <c r="K7305" t="s">
        <v>20</v>
      </c>
      <c r="L7305" t="s">
        <v>1872</v>
      </c>
      <c r="M7305" t="s">
        <v>554</v>
      </c>
      <c r="N7305" t="s">
        <v>6791</v>
      </c>
      <c r="O7305" t="s">
        <v>6792</v>
      </c>
      <c r="Q7305" t="s">
        <v>1506</v>
      </c>
      <c r="R7305" s="1">
        <f t="shared" si="571"/>
        <v>-41474.479999999981</v>
      </c>
      <c r="S7305" s="1">
        <f t="shared" si="572"/>
        <v>-8709.6407999999956</v>
      </c>
      <c r="T7305" s="1">
        <f t="shared" si="573"/>
        <v>-14516.490000000005</v>
      </c>
      <c r="U7305" s="1">
        <f t="shared" si="574"/>
        <v>5806.8492000000097</v>
      </c>
    </row>
    <row r="7306" spans="1:21" x14ac:dyDescent="0.2">
      <c r="A7306" t="s">
        <v>1404</v>
      </c>
      <c r="B7306" t="s">
        <v>9899</v>
      </c>
      <c r="C7306" t="s">
        <v>18</v>
      </c>
      <c r="D7306" t="s">
        <v>19</v>
      </c>
      <c r="E7306" t="s">
        <v>783</v>
      </c>
      <c r="F7306" t="str">
        <f t="shared" si="570"/>
        <v>1993</v>
      </c>
      <c r="G7306" t="s">
        <v>1405</v>
      </c>
      <c r="I7306" t="s">
        <v>9099</v>
      </c>
      <c r="J7306" t="s">
        <v>9100</v>
      </c>
      <c r="K7306" t="s">
        <v>20</v>
      </c>
      <c r="L7306" t="s">
        <v>7983</v>
      </c>
      <c r="M7306" t="s">
        <v>554</v>
      </c>
      <c r="N7306" t="s">
        <v>10193</v>
      </c>
      <c r="O7306" t="s">
        <v>10194</v>
      </c>
      <c r="Q7306" t="s">
        <v>1506</v>
      </c>
      <c r="R7306" s="1">
        <f t="shared" si="571"/>
        <v>-41474.480000000003</v>
      </c>
      <c r="S7306" s="1">
        <f t="shared" si="572"/>
        <v>-8709.640800000001</v>
      </c>
      <c r="T7306" s="1">
        <f t="shared" si="573"/>
        <v>-14516.499999999998</v>
      </c>
      <c r="U7306" s="1">
        <f t="shared" si="574"/>
        <v>5806.8591999999971</v>
      </c>
    </row>
    <row r="7307" spans="1:21" x14ac:dyDescent="0.2">
      <c r="A7307" t="s">
        <v>1404</v>
      </c>
      <c r="B7307" t="s">
        <v>7582</v>
      </c>
      <c r="C7307" t="s">
        <v>18</v>
      </c>
      <c r="D7307" t="s">
        <v>19</v>
      </c>
      <c r="E7307" t="s">
        <v>783</v>
      </c>
      <c r="F7307" t="str">
        <f t="shared" si="570"/>
        <v>1993</v>
      </c>
      <c r="G7307" t="s">
        <v>1405</v>
      </c>
      <c r="I7307" t="s">
        <v>6791</v>
      </c>
      <c r="J7307" t="s">
        <v>6792</v>
      </c>
      <c r="K7307" t="s">
        <v>20</v>
      </c>
      <c r="L7307" t="s">
        <v>7983</v>
      </c>
      <c r="M7307" t="s">
        <v>554</v>
      </c>
      <c r="N7307" t="s">
        <v>7984</v>
      </c>
      <c r="O7307" t="s">
        <v>7985</v>
      </c>
      <c r="Q7307" t="s">
        <v>1506</v>
      </c>
      <c r="R7307" s="1">
        <f t="shared" si="571"/>
        <v>-41474.48000000001</v>
      </c>
      <c r="S7307" s="1">
        <f t="shared" si="572"/>
        <v>-8709.640800000001</v>
      </c>
      <c r="T7307" s="1">
        <f t="shared" si="573"/>
        <v>-14516.5</v>
      </c>
      <c r="U7307" s="1">
        <f t="shared" si="574"/>
        <v>5806.859199999999</v>
      </c>
    </row>
    <row r="7308" spans="1:21" x14ac:dyDescent="0.2">
      <c r="A7308" t="s">
        <v>1404</v>
      </c>
      <c r="B7308" t="s">
        <v>17383</v>
      </c>
      <c r="C7308" t="s">
        <v>18</v>
      </c>
      <c r="D7308" t="s">
        <v>19</v>
      </c>
      <c r="E7308" t="s">
        <v>1214</v>
      </c>
      <c r="F7308" t="str">
        <f t="shared" si="570"/>
        <v>2009</v>
      </c>
      <c r="G7308" t="s">
        <v>1405</v>
      </c>
      <c r="I7308" t="s">
        <v>16855</v>
      </c>
      <c r="J7308" t="s">
        <v>16856</v>
      </c>
      <c r="K7308" t="s">
        <v>20</v>
      </c>
      <c r="L7308" t="s">
        <v>16854</v>
      </c>
      <c r="M7308" t="s">
        <v>7754</v>
      </c>
      <c r="N7308" t="s">
        <v>17886</v>
      </c>
      <c r="O7308" t="s">
        <v>17887</v>
      </c>
      <c r="Q7308" t="s">
        <v>1458</v>
      </c>
      <c r="R7308" s="1">
        <f t="shared" si="571"/>
        <v>-88180.590000000084</v>
      </c>
      <c r="S7308" s="1">
        <f t="shared" si="572"/>
        <v>-18517.923900000016</v>
      </c>
      <c r="T7308" s="1">
        <f t="shared" si="573"/>
        <v>-24357.440000000002</v>
      </c>
      <c r="U7308" s="1">
        <f t="shared" si="574"/>
        <v>5839.5160999999862</v>
      </c>
    </row>
    <row r="7309" spans="1:21" x14ac:dyDescent="0.2">
      <c r="A7309" t="s">
        <v>1404</v>
      </c>
      <c r="B7309" t="s">
        <v>18410</v>
      </c>
      <c r="C7309" t="s">
        <v>18</v>
      </c>
      <c r="D7309" t="s">
        <v>19</v>
      </c>
      <c r="E7309" t="s">
        <v>1214</v>
      </c>
      <c r="F7309" t="str">
        <f t="shared" si="570"/>
        <v>2009</v>
      </c>
      <c r="G7309" t="s">
        <v>1405</v>
      </c>
      <c r="I7309" t="s">
        <v>17886</v>
      </c>
      <c r="J7309" t="s">
        <v>17887</v>
      </c>
      <c r="K7309" t="s">
        <v>20</v>
      </c>
      <c r="L7309" t="s">
        <v>16854</v>
      </c>
      <c r="M7309" t="s">
        <v>7754</v>
      </c>
      <c r="N7309" t="s">
        <v>18889</v>
      </c>
      <c r="O7309" t="s">
        <v>18890</v>
      </c>
      <c r="Q7309" t="s">
        <v>1458</v>
      </c>
      <c r="R7309" s="1">
        <f t="shared" si="571"/>
        <v>-88180.589999999967</v>
      </c>
      <c r="S7309" s="1">
        <f t="shared" si="572"/>
        <v>-18517.923899999991</v>
      </c>
      <c r="T7309" s="1">
        <f t="shared" si="573"/>
        <v>-24357.440000000002</v>
      </c>
      <c r="U7309" s="1">
        <f t="shared" si="574"/>
        <v>5839.5161000000116</v>
      </c>
    </row>
    <row r="7310" spans="1:21" x14ac:dyDescent="0.2">
      <c r="A7310" t="s">
        <v>1404</v>
      </c>
      <c r="B7310" t="s">
        <v>16349</v>
      </c>
      <c r="C7310" t="s">
        <v>18</v>
      </c>
      <c r="D7310" t="s">
        <v>19</v>
      </c>
      <c r="E7310" t="s">
        <v>1214</v>
      </c>
      <c r="F7310" t="str">
        <f t="shared" si="570"/>
        <v>2009</v>
      </c>
      <c r="G7310" t="s">
        <v>1405</v>
      </c>
      <c r="I7310" t="s">
        <v>15835</v>
      </c>
      <c r="J7310" t="s">
        <v>15836</v>
      </c>
      <c r="K7310" t="s">
        <v>20</v>
      </c>
      <c r="L7310" t="s">
        <v>16854</v>
      </c>
      <c r="M7310" t="s">
        <v>7754</v>
      </c>
      <c r="N7310" t="s">
        <v>16855</v>
      </c>
      <c r="O7310" t="s">
        <v>16856</v>
      </c>
      <c r="Q7310" t="s">
        <v>1458</v>
      </c>
      <c r="R7310" s="1">
        <f t="shared" si="571"/>
        <v>-88180.589999999967</v>
      </c>
      <c r="S7310" s="1">
        <f t="shared" si="572"/>
        <v>-18517.923899999991</v>
      </c>
      <c r="T7310" s="1">
        <f t="shared" si="573"/>
        <v>-24357.440000000002</v>
      </c>
      <c r="U7310" s="1">
        <f t="shared" si="574"/>
        <v>5839.5161000000116</v>
      </c>
    </row>
    <row r="7311" spans="1:21" x14ac:dyDescent="0.2">
      <c r="A7311" t="s">
        <v>1404</v>
      </c>
      <c r="B7311" t="s">
        <v>19407</v>
      </c>
      <c r="C7311" t="s">
        <v>18</v>
      </c>
      <c r="D7311" t="s">
        <v>19</v>
      </c>
      <c r="E7311" t="s">
        <v>1214</v>
      </c>
      <c r="F7311" t="str">
        <f t="shared" si="570"/>
        <v>2009</v>
      </c>
      <c r="G7311" t="s">
        <v>1405</v>
      </c>
      <c r="I7311" t="s">
        <v>18889</v>
      </c>
      <c r="J7311" t="s">
        <v>18890</v>
      </c>
      <c r="K7311" t="s">
        <v>20</v>
      </c>
      <c r="L7311" t="s">
        <v>19834</v>
      </c>
      <c r="M7311" t="s">
        <v>7754</v>
      </c>
      <c r="N7311" t="s">
        <v>19835</v>
      </c>
      <c r="O7311" t="s">
        <v>19836</v>
      </c>
      <c r="Q7311" t="s">
        <v>1458</v>
      </c>
      <c r="R7311" s="1">
        <f t="shared" si="571"/>
        <v>-88180.589999999967</v>
      </c>
      <c r="S7311" s="1">
        <f t="shared" si="572"/>
        <v>-18517.923899999991</v>
      </c>
      <c r="T7311" s="1">
        <f t="shared" si="573"/>
        <v>-24357.450000000012</v>
      </c>
      <c r="U7311" s="1">
        <f t="shared" si="574"/>
        <v>5839.526100000021</v>
      </c>
    </row>
    <row r="7312" spans="1:21" x14ac:dyDescent="0.2">
      <c r="A7312" t="s">
        <v>1404</v>
      </c>
      <c r="B7312" t="s">
        <v>17</v>
      </c>
      <c r="C7312" t="s">
        <v>18</v>
      </c>
      <c r="D7312" t="s">
        <v>19</v>
      </c>
      <c r="E7312" t="s">
        <v>910</v>
      </c>
      <c r="F7312" t="str">
        <f t="shared" si="570"/>
        <v>1997</v>
      </c>
      <c r="G7312" t="s">
        <v>1405</v>
      </c>
      <c r="I7312" s="3">
        <v>186586.83</v>
      </c>
      <c r="J7312" s="3">
        <v>533105.38</v>
      </c>
      <c r="K7312" s="2">
        <v>0</v>
      </c>
      <c r="L7312" s="3">
        <v>-15125.73</v>
      </c>
      <c r="M7312" s="4">
        <v>0.35</v>
      </c>
      <c r="N7312" s="5">
        <v>171461.1</v>
      </c>
      <c r="O7312" s="5">
        <v>489888.99</v>
      </c>
      <c r="Q7312" t="s">
        <v>1491</v>
      </c>
      <c r="R7312" s="1">
        <f t="shared" si="571"/>
        <v>-43216.390000000014</v>
      </c>
      <c r="S7312" s="1">
        <f t="shared" si="572"/>
        <v>-9075.4419000000034</v>
      </c>
      <c r="T7312" s="1">
        <f t="shared" si="573"/>
        <v>-15125.729999999981</v>
      </c>
      <c r="U7312" s="1">
        <f t="shared" si="574"/>
        <v>6050.2880999999779</v>
      </c>
    </row>
    <row r="7313" spans="1:21" x14ac:dyDescent="0.2">
      <c r="A7313" t="s">
        <v>1404</v>
      </c>
      <c r="B7313" t="s">
        <v>4967</v>
      </c>
      <c r="C7313" t="s">
        <v>18</v>
      </c>
      <c r="D7313" t="s">
        <v>19</v>
      </c>
      <c r="E7313" t="s">
        <v>910</v>
      </c>
      <c r="F7313" t="str">
        <f t="shared" si="570"/>
        <v>1997</v>
      </c>
      <c r="G7313" t="s">
        <v>1405</v>
      </c>
      <c r="I7313" t="s">
        <v>4223</v>
      </c>
      <c r="J7313" t="s">
        <v>4224</v>
      </c>
      <c r="K7313" t="s">
        <v>20</v>
      </c>
      <c r="L7313" t="s">
        <v>2044</v>
      </c>
      <c r="M7313" t="s">
        <v>554</v>
      </c>
      <c r="N7313" t="s">
        <v>5622</v>
      </c>
      <c r="O7313" t="s">
        <v>5623</v>
      </c>
      <c r="Q7313" t="s">
        <v>1491</v>
      </c>
      <c r="R7313" s="1">
        <f t="shared" si="571"/>
        <v>-43216.389999999956</v>
      </c>
      <c r="S7313" s="1">
        <f t="shared" si="572"/>
        <v>-9075.4418999999907</v>
      </c>
      <c r="T7313" s="1">
        <f t="shared" si="573"/>
        <v>-15125.729999999981</v>
      </c>
      <c r="U7313" s="1">
        <f t="shared" si="574"/>
        <v>6050.2880999999907</v>
      </c>
    </row>
    <row r="7314" spans="1:21" x14ac:dyDescent="0.2">
      <c r="A7314" t="s">
        <v>1404</v>
      </c>
      <c r="B7314" t="s">
        <v>8771</v>
      </c>
      <c r="C7314" t="s">
        <v>18</v>
      </c>
      <c r="D7314" t="s">
        <v>19</v>
      </c>
      <c r="E7314" t="s">
        <v>910</v>
      </c>
      <c r="F7314" t="str">
        <f t="shared" si="570"/>
        <v>1997</v>
      </c>
      <c r="G7314" t="s">
        <v>1405</v>
      </c>
      <c r="I7314" t="s">
        <v>8047</v>
      </c>
      <c r="J7314" t="s">
        <v>8048</v>
      </c>
      <c r="K7314" t="s">
        <v>20</v>
      </c>
      <c r="L7314" t="s">
        <v>2044</v>
      </c>
      <c r="M7314" t="s">
        <v>554</v>
      </c>
      <c r="N7314" t="s">
        <v>9156</v>
      </c>
      <c r="O7314" t="s">
        <v>9157</v>
      </c>
      <c r="Q7314" t="s">
        <v>1491</v>
      </c>
      <c r="R7314" s="1">
        <f t="shared" si="571"/>
        <v>-43216.390000000014</v>
      </c>
      <c r="S7314" s="1">
        <f t="shared" si="572"/>
        <v>-9075.4419000000034</v>
      </c>
      <c r="T7314" s="1">
        <f t="shared" si="573"/>
        <v>-15125.729999999996</v>
      </c>
      <c r="U7314" s="1">
        <f t="shared" si="574"/>
        <v>6050.2880999999925</v>
      </c>
    </row>
    <row r="7315" spans="1:21" x14ac:dyDescent="0.2">
      <c r="A7315" t="s">
        <v>1404</v>
      </c>
      <c r="B7315" t="s">
        <v>12067</v>
      </c>
      <c r="C7315" t="s">
        <v>18</v>
      </c>
      <c r="D7315" t="s">
        <v>19</v>
      </c>
      <c r="E7315" t="s">
        <v>910</v>
      </c>
      <c r="F7315" t="str">
        <f t="shared" si="570"/>
        <v>1997</v>
      </c>
      <c r="G7315" t="s">
        <v>1405</v>
      </c>
      <c r="I7315" t="s">
        <v>11341</v>
      </c>
      <c r="J7315" t="s">
        <v>11342</v>
      </c>
      <c r="K7315" t="s">
        <v>20</v>
      </c>
      <c r="L7315" t="s">
        <v>2044</v>
      </c>
      <c r="M7315" t="s">
        <v>554</v>
      </c>
      <c r="N7315" t="s">
        <v>12430</v>
      </c>
      <c r="O7315" t="s">
        <v>12431</v>
      </c>
      <c r="Q7315" t="s">
        <v>1491</v>
      </c>
      <c r="R7315" s="1">
        <f t="shared" si="571"/>
        <v>-43216.390000000014</v>
      </c>
      <c r="S7315" s="1">
        <f t="shared" si="572"/>
        <v>-9075.4419000000034</v>
      </c>
      <c r="T7315" s="1">
        <f t="shared" si="573"/>
        <v>-15125.729999999996</v>
      </c>
      <c r="U7315" s="1">
        <f t="shared" si="574"/>
        <v>6050.2880999999925</v>
      </c>
    </row>
    <row r="7316" spans="1:21" x14ac:dyDescent="0.2">
      <c r="A7316" t="s">
        <v>1404</v>
      </c>
      <c r="B7316" t="s">
        <v>9899</v>
      </c>
      <c r="C7316" t="s">
        <v>18</v>
      </c>
      <c r="D7316" t="s">
        <v>19</v>
      </c>
      <c r="E7316" t="s">
        <v>910</v>
      </c>
      <c r="F7316" t="str">
        <f t="shared" si="570"/>
        <v>1997</v>
      </c>
      <c r="G7316" t="s">
        <v>1405</v>
      </c>
      <c r="I7316" t="s">
        <v>9156</v>
      </c>
      <c r="J7316" t="s">
        <v>9157</v>
      </c>
      <c r="K7316" t="s">
        <v>20</v>
      </c>
      <c r="L7316" t="s">
        <v>2044</v>
      </c>
      <c r="M7316" t="s">
        <v>554</v>
      </c>
      <c r="N7316" t="s">
        <v>10245</v>
      </c>
      <c r="O7316" t="s">
        <v>10246</v>
      </c>
      <c r="Q7316" t="s">
        <v>1491</v>
      </c>
      <c r="R7316" s="1">
        <f t="shared" si="571"/>
        <v>-43216.389999999985</v>
      </c>
      <c r="S7316" s="1">
        <f t="shared" si="572"/>
        <v>-9075.4418999999962</v>
      </c>
      <c r="T7316" s="1">
        <f t="shared" si="573"/>
        <v>-15125.729999999996</v>
      </c>
      <c r="U7316" s="1">
        <f t="shared" si="574"/>
        <v>6050.2880999999998</v>
      </c>
    </row>
    <row r="7317" spans="1:21" x14ac:dyDescent="0.2">
      <c r="A7317" t="s">
        <v>1404</v>
      </c>
      <c r="B7317" t="s">
        <v>14225</v>
      </c>
      <c r="C7317" t="s">
        <v>18</v>
      </c>
      <c r="D7317" t="s">
        <v>19</v>
      </c>
      <c r="E7317" t="s">
        <v>910</v>
      </c>
      <c r="F7317" t="str">
        <f t="shared" si="570"/>
        <v>1997</v>
      </c>
      <c r="G7317" t="s">
        <v>1405</v>
      </c>
      <c r="I7317" t="s">
        <v>13502</v>
      </c>
      <c r="J7317" t="s">
        <v>13503</v>
      </c>
      <c r="K7317" t="s">
        <v>20</v>
      </c>
      <c r="L7317" t="s">
        <v>2044</v>
      </c>
      <c r="M7317" t="s">
        <v>554</v>
      </c>
      <c r="N7317" t="s">
        <v>14584</v>
      </c>
      <c r="O7317" t="s">
        <v>14585</v>
      </c>
      <c r="Q7317" t="s">
        <v>1491</v>
      </c>
      <c r="R7317" s="1">
        <f t="shared" si="571"/>
        <v>-43216.39</v>
      </c>
      <c r="S7317" s="1">
        <f t="shared" si="572"/>
        <v>-9075.4418999999998</v>
      </c>
      <c r="T7317" s="1">
        <f t="shared" si="573"/>
        <v>-15125.730000000003</v>
      </c>
      <c r="U7317" s="1">
        <f t="shared" si="574"/>
        <v>6050.2881000000034</v>
      </c>
    </row>
    <row r="7318" spans="1:21" x14ac:dyDescent="0.2">
      <c r="A7318" t="s">
        <v>1404</v>
      </c>
      <c r="B7318" t="s">
        <v>7582</v>
      </c>
      <c r="C7318" t="s">
        <v>18</v>
      </c>
      <c r="D7318" t="s">
        <v>19</v>
      </c>
      <c r="E7318" t="s">
        <v>910</v>
      </c>
      <c r="F7318" t="str">
        <f t="shared" si="570"/>
        <v>1997</v>
      </c>
      <c r="G7318" t="s">
        <v>1405</v>
      </c>
      <c r="I7318" t="s">
        <v>6875</v>
      </c>
      <c r="J7318" t="s">
        <v>6876</v>
      </c>
      <c r="K7318" t="s">
        <v>20</v>
      </c>
      <c r="L7318" t="s">
        <v>2044</v>
      </c>
      <c r="M7318" t="s">
        <v>554</v>
      </c>
      <c r="N7318" t="s">
        <v>8047</v>
      </c>
      <c r="O7318" t="s">
        <v>8048</v>
      </c>
      <c r="Q7318" t="s">
        <v>1491</v>
      </c>
      <c r="R7318" s="1">
        <f t="shared" si="571"/>
        <v>-43216.390000000014</v>
      </c>
      <c r="S7318" s="1">
        <f t="shared" si="572"/>
        <v>-9075.4419000000034</v>
      </c>
      <c r="T7318" s="1">
        <f t="shared" si="573"/>
        <v>-15125.73000000001</v>
      </c>
      <c r="U7318" s="1">
        <f t="shared" si="574"/>
        <v>6050.288100000007</v>
      </c>
    </row>
    <row r="7319" spans="1:21" x14ac:dyDescent="0.2">
      <c r="A7319" t="s">
        <v>1404</v>
      </c>
      <c r="B7319" t="s">
        <v>6317</v>
      </c>
      <c r="C7319" t="s">
        <v>18</v>
      </c>
      <c r="D7319" t="s">
        <v>19</v>
      </c>
      <c r="E7319" t="s">
        <v>910</v>
      </c>
      <c r="F7319" t="str">
        <f t="shared" si="570"/>
        <v>1997</v>
      </c>
      <c r="G7319" t="s">
        <v>1405</v>
      </c>
      <c r="I7319" t="s">
        <v>5622</v>
      </c>
      <c r="J7319" t="s">
        <v>5623</v>
      </c>
      <c r="K7319" t="s">
        <v>20</v>
      </c>
      <c r="L7319" t="s">
        <v>2044</v>
      </c>
      <c r="M7319" t="s">
        <v>554</v>
      </c>
      <c r="N7319" t="s">
        <v>6875</v>
      </c>
      <c r="O7319" t="s">
        <v>6876</v>
      </c>
      <c r="Q7319" t="s">
        <v>1491</v>
      </c>
      <c r="R7319" s="1">
        <f t="shared" si="571"/>
        <v>-43216.390000000014</v>
      </c>
      <c r="S7319" s="1">
        <f t="shared" si="572"/>
        <v>-9075.4419000000034</v>
      </c>
      <c r="T7319" s="1">
        <f t="shared" si="573"/>
        <v>-15125.73000000001</v>
      </c>
      <c r="U7319" s="1">
        <f t="shared" si="574"/>
        <v>6050.288100000007</v>
      </c>
    </row>
    <row r="7320" spans="1:21" x14ac:dyDescent="0.2">
      <c r="A7320" t="s">
        <v>1404</v>
      </c>
      <c r="B7320" t="s">
        <v>3360</v>
      </c>
      <c r="C7320" t="s">
        <v>18</v>
      </c>
      <c r="D7320" t="s">
        <v>19</v>
      </c>
      <c r="E7320" t="s">
        <v>910</v>
      </c>
      <c r="F7320" t="str">
        <f t="shared" si="570"/>
        <v>1997</v>
      </c>
      <c r="G7320" t="s">
        <v>1405</v>
      </c>
      <c r="I7320" t="s">
        <v>2045</v>
      </c>
      <c r="J7320" t="s">
        <v>2046</v>
      </c>
      <c r="K7320" t="s">
        <v>20</v>
      </c>
      <c r="L7320" t="s">
        <v>2044</v>
      </c>
      <c r="M7320" t="s">
        <v>554</v>
      </c>
      <c r="N7320" t="s">
        <v>4223</v>
      </c>
      <c r="O7320" t="s">
        <v>4224</v>
      </c>
      <c r="Q7320" t="s">
        <v>1491</v>
      </c>
      <c r="R7320" s="1">
        <f t="shared" si="571"/>
        <v>-43216.390000000014</v>
      </c>
      <c r="S7320" s="1">
        <f t="shared" si="572"/>
        <v>-9075.4419000000034</v>
      </c>
      <c r="T7320" s="1">
        <f t="shared" si="573"/>
        <v>-15125.73000000001</v>
      </c>
      <c r="U7320" s="1">
        <f t="shared" si="574"/>
        <v>6050.288100000007</v>
      </c>
    </row>
    <row r="7321" spans="1:21" x14ac:dyDescent="0.2">
      <c r="A7321" t="s">
        <v>1404</v>
      </c>
      <c r="B7321" t="s">
        <v>15298</v>
      </c>
      <c r="C7321" t="s">
        <v>18</v>
      </c>
      <c r="D7321" t="s">
        <v>19</v>
      </c>
      <c r="E7321" t="s">
        <v>910</v>
      </c>
      <c r="F7321" t="str">
        <f t="shared" si="570"/>
        <v>1997</v>
      </c>
      <c r="G7321" t="s">
        <v>1405</v>
      </c>
      <c r="I7321" t="s">
        <v>14584</v>
      </c>
      <c r="J7321" t="s">
        <v>14585</v>
      </c>
      <c r="K7321" t="s">
        <v>20</v>
      </c>
      <c r="L7321" t="s">
        <v>11340</v>
      </c>
      <c r="M7321" t="s">
        <v>554</v>
      </c>
      <c r="N7321" t="s">
        <v>15659</v>
      </c>
      <c r="O7321" t="s">
        <v>15660</v>
      </c>
      <c r="Q7321" t="s">
        <v>1491</v>
      </c>
      <c r="R7321" s="1">
        <f t="shared" si="571"/>
        <v>-43216.39</v>
      </c>
      <c r="S7321" s="1">
        <f t="shared" si="572"/>
        <v>-9075.4418999999998</v>
      </c>
      <c r="T7321" s="1">
        <f t="shared" si="573"/>
        <v>-15125.739999999998</v>
      </c>
      <c r="U7321" s="1">
        <f t="shared" si="574"/>
        <v>6050.2980999999982</v>
      </c>
    </row>
    <row r="7322" spans="1:21" x14ac:dyDescent="0.2">
      <c r="A7322" t="s">
        <v>1404</v>
      </c>
      <c r="B7322" t="s">
        <v>13151</v>
      </c>
      <c r="C7322" t="s">
        <v>18</v>
      </c>
      <c r="D7322" t="s">
        <v>19</v>
      </c>
      <c r="E7322" t="s">
        <v>910</v>
      </c>
      <c r="F7322" t="str">
        <f t="shared" si="570"/>
        <v>1997</v>
      </c>
      <c r="G7322" t="s">
        <v>1405</v>
      </c>
      <c r="I7322" t="s">
        <v>12430</v>
      </c>
      <c r="J7322" t="s">
        <v>12431</v>
      </c>
      <c r="K7322" t="s">
        <v>20</v>
      </c>
      <c r="L7322" t="s">
        <v>11340</v>
      </c>
      <c r="M7322" t="s">
        <v>554</v>
      </c>
      <c r="N7322" t="s">
        <v>13502</v>
      </c>
      <c r="O7322" t="s">
        <v>13503</v>
      </c>
      <c r="Q7322" t="s">
        <v>1491</v>
      </c>
      <c r="R7322" s="1">
        <f t="shared" si="571"/>
        <v>-43216.39</v>
      </c>
      <c r="S7322" s="1">
        <f t="shared" si="572"/>
        <v>-9075.4418999999998</v>
      </c>
      <c r="T7322" s="1">
        <f t="shared" si="573"/>
        <v>-15125.739999999998</v>
      </c>
      <c r="U7322" s="1">
        <f t="shared" si="574"/>
        <v>6050.2980999999982</v>
      </c>
    </row>
    <row r="7323" spans="1:21" x14ac:dyDescent="0.2">
      <c r="A7323" t="s">
        <v>1404</v>
      </c>
      <c r="B7323" t="s">
        <v>11005</v>
      </c>
      <c r="C7323" t="s">
        <v>18</v>
      </c>
      <c r="D7323" t="s">
        <v>19</v>
      </c>
      <c r="E7323" t="s">
        <v>910</v>
      </c>
      <c r="F7323" t="str">
        <f t="shared" si="570"/>
        <v>1997</v>
      </c>
      <c r="G7323" t="s">
        <v>1405</v>
      </c>
      <c r="I7323" t="s">
        <v>10245</v>
      </c>
      <c r="J7323" t="s">
        <v>10246</v>
      </c>
      <c r="K7323" t="s">
        <v>20</v>
      </c>
      <c r="L7323" t="s">
        <v>11340</v>
      </c>
      <c r="M7323" t="s">
        <v>554</v>
      </c>
      <c r="N7323" t="s">
        <v>11341</v>
      </c>
      <c r="O7323" t="s">
        <v>11342</v>
      </c>
      <c r="Q7323" t="s">
        <v>1491</v>
      </c>
      <c r="R7323" s="1">
        <f t="shared" si="571"/>
        <v>-43216.389999999985</v>
      </c>
      <c r="S7323" s="1">
        <f t="shared" si="572"/>
        <v>-9075.4418999999962</v>
      </c>
      <c r="T7323" s="1">
        <f t="shared" si="573"/>
        <v>-15125.740000000005</v>
      </c>
      <c r="U7323" s="1">
        <f t="shared" si="574"/>
        <v>6050.2981000000091</v>
      </c>
    </row>
    <row r="7324" spans="1:21" x14ac:dyDescent="0.2">
      <c r="A7324" t="s">
        <v>1404</v>
      </c>
      <c r="B7324" t="s">
        <v>17</v>
      </c>
      <c r="C7324" t="s">
        <v>18</v>
      </c>
      <c r="D7324" t="s">
        <v>19</v>
      </c>
      <c r="E7324" t="s">
        <v>1201</v>
      </c>
      <c r="F7324" t="str">
        <f t="shared" si="570"/>
        <v>2008</v>
      </c>
      <c r="G7324" t="s">
        <v>1405</v>
      </c>
      <c r="I7324" s="3">
        <v>617820.91</v>
      </c>
      <c r="J7324" s="3">
        <v>1765202.66</v>
      </c>
      <c r="K7324" s="2">
        <v>0</v>
      </c>
      <c r="L7324" s="3">
        <v>-15306.02</v>
      </c>
      <c r="M7324" s="4">
        <v>0.35</v>
      </c>
      <c r="N7324" s="5">
        <v>602514.89</v>
      </c>
      <c r="O7324" s="5">
        <v>1721471.16</v>
      </c>
      <c r="Q7324" t="s">
        <v>1456</v>
      </c>
      <c r="R7324" s="1">
        <f t="shared" si="571"/>
        <v>-43731.5</v>
      </c>
      <c r="S7324" s="1">
        <f t="shared" si="572"/>
        <v>-9183.6149999999998</v>
      </c>
      <c r="T7324" s="1">
        <f t="shared" si="573"/>
        <v>-15306.020000000019</v>
      </c>
      <c r="U7324" s="1">
        <f t="shared" si="574"/>
        <v>6122.4050000000188</v>
      </c>
    </row>
    <row r="7325" spans="1:21" x14ac:dyDescent="0.2">
      <c r="A7325" t="s">
        <v>1404</v>
      </c>
      <c r="B7325" t="s">
        <v>12067</v>
      </c>
      <c r="C7325" t="s">
        <v>18</v>
      </c>
      <c r="D7325" t="s">
        <v>19</v>
      </c>
      <c r="E7325" t="s">
        <v>1201</v>
      </c>
      <c r="F7325" t="str">
        <f t="shared" si="570"/>
        <v>2008</v>
      </c>
      <c r="G7325" t="s">
        <v>1405</v>
      </c>
      <c r="I7325" t="s">
        <v>11528</v>
      </c>
      <c r="J7325" t="s">
        <v>11529</v>
      </c>
      <c r="K7325" t="s">
        <v>20</v>
      </c>
      <c r="L7325" t="s">
        <v>2315</v>
      </c>
      <c r="M7325" t="s">
        <v>554</v>
      </c>
      <c r="N7325" t="s">
        <v>12613</v>
      </c>
      <c r="O7325" t="s">
        <v>12614</v>
      </c>
      <c r="Q7325" t="s">
        <v>1456</v>
      </c>
      <c r="R7325" s="1">
        <f t="shared" si="571"/>
        <v>-43731.5</v>
      </c>
      <c r="S7325" s="1">
        <f t="shared" si="572"/>
        <v>-9183.6149999999998</v>
      </c>
      <c r="T7325" s="1">
        <f t="shared" si="573"/>
        <v>-15306.020000000019</v>
      </c>
      <c r="U7325" s="1">
        <f t="shared" si="574"/>
        <v>6122.4050000000188</v>
      </c>
    </row>
    <row r="7326" spans="1:21" x14ac:dyDescent="0.2">
      <c r="A7326" t="s">
        <v>1404</v>
      </c>
      <c r="B7326" t="s">
        <v>9899</v>
      </c>
      <c r="C7326" t="s">
        <v>18</v>
      </c>
      <c r="D7326" t="s">
        <v>19</v>
      </c>
      <c r="E7326" t="s">
        <v>1201</v>
      </c>
      <c r="F7326" t="str">
        <f t="shared" si="570"/>
        <v>2008</v>
      </c>
      <c r="G7326" t="s">
        <v>1405</v>
      </c>
      <c r="I7326" t="s">
        <v>9348</v>
      </c>
      <c r="J7326" t="s">
        <v>9349</v>
      </c>
      <c r="K7326" t="s">
        <v>20</v>
      </c>
      <c r="L7326" t="s">
        <v>2315</v>
      </c>
      <c r="M7326" t="s">
        <v>554</v>
      </c>
      <c r="N7326" t="s">
        <v>10444</v>
      </c>
      <c r="O7326" t="s">
        <v>10445</v>
      </c>
      <c r="Q7326" t="s">
        <v>1456</v>
      </c>
      <c r="R7326" s="1">
        <f t="shared" si="571"/>
        <v>-43731.5</v>
      </c>
      <c r="S7326" s="1">
        <f t="shared" si="572"/>
        <v>-9183.6149999999998</v>
      </c>
      <c r="T7326" s="1">
        <f t="shared" si="573"/>
        <v>-15306.020000000019</v>
      </c>
      <c r="U7326" s="1">
        <f t="shared" si="574"/>
        <v>6122.4050000000188</v>
      </c>
    </row>
    <row r="7327" spans="1:21" x14ac:dyDescent="0.2">
      <c r="A7327" t="s">
        <v>1404</v>
      </c>
      <c r="B7327" t="s">
        <v>7582</v>
      </c>
      <c r="C7327" t="s">
        <v>18</v>
      </c>
      <c r="D7327" t="s">
        <v>19</v>
      </c>
      <c r="E7327" t="s">
        <v>1201</v>
      </c>
      <c r="F7327" t="str">
        <f t="shared" si="570"/>
        <v>2008</v>
      </c>
      <c r="G7327" t="s">
        <v>1405</v>
      </c>
      <c r="I7327" t="s">
        <v>7047</v>
      </c>
      <c r="J7327" t="s">
        <v>7048</v>
      </c>
      <c r="K7327" t="s">
        <v>20</v>
      </c>
      <c r="L7327" t="s">
        <v>2315</v>
      </c>
      <c r="M7327" t="s">
        <v>554</v>
      </c>
      <c r="N7327" t="s">
        <v>8226</v>
      </c>
      <c r="O7327" t="s">
        <v>8227</v>
      </c>
      <c r="Q7327" t="s">
        <v>1456</v>
      </c>
      <c r="R7327" s="1">
        <f t="shared" si="571"/>
        <v>-43731.5</v>
      </c>
      <c r="S7327" s="1">
        <f t="shared" si="572"/>
        <v>-9183.6149999999998</v>
      </c>
      <c r="T7327" s="1">
        <f t="shared" si="573"/>
        <v>-15306.020000000019</v>
      </c>
      <c r="U7327" s="1">
        <f t="shared" si="574"/>
        <v>6122.4050000000188</v>
      </c>
    </row>
    <row r="7328" spans="1:21" x14ac:dyDescent="0.2">
      <c r="A7328" t="s">
        <v>1404</v>
      </c>
      <c r="B7328" t="s">
        <v>4967</v>
      </c>
      <c r="C7328" t="s">
        <v>18</v>
      </c>
      <c r="D7328" t="s">
        <v>19</v>
      </c>
      <c r="E7328" t="s">
        <v>1201</v>
      </c>
      <c r="F7328" t="str">
        <f t="shared" si="570"/>
        <v>2008</v>
      </c>
      <c r="G7328" t="s">
        <v>1405</v>
      </c>
      <c r="I7328" t="s">
        <v>4402</v>
      </c>
      <c r="J7328" t="s">
        <v>4403</v>
      </c>
      <c r="K7328" t="s">
        <v>20</v>
      </c>
      <c r="L7328" t="s">
        <v>2315</v>
      </c>
      <c r="M7328" t="s">
        <v>554</v>
      </c>
      <c r="N7328" t="s">
        <v>5782</v>
      </c>
      <c r="O7328" t="s">
        <v>5783</v>
      </c>
      <c r="Q7328" t="s">
        <v>1456</v>
      </c>
      <c r="R7328" s="1">
        <f t="shared" si="571"/>
        <v>-43731.5</v>
      </c>
      <c r="S7328" s="1">
        <f t="shared" si="572"/>
        <v>-9183.6149999999998</v>
      </c>
      <c r="T7328" s="1">
        <f t="shared" si="573"/>
        <v>-15306.020000000019</v>
      </c>
      <c r="U7328" s="1">
        <f t="shared" si="574"/>
        <v>6122.4050000000188</v>
      </c>
    </row>
    <row r="7329" spans="1:21" x14ac:dyDescent="0.2">
      <c r="A7329" t="s">
        <v>1404</v>
      </c>
      <c r="B7329" t="s">
        <v>6317</v>
      </c>
      <c r="C7329" t="s">
        <v>18</v>
      </c>
      <c r="D7329" t="s">
        <v>19</v>
      </c>
      <c r="E7329" t="s">
        <v>1201</v>
      </c>
      <c r="F7329" t="str">
        <f t="shared" si="570"/>
        <v>2008</v>
      </c>
      <c r="G7329" t="s">
        <v>1405</v>
      </c>
      <c r="I7329" t="s">
        <v>5782</v>
      </c>
      <c r="J7329" t="s">
        <v>5783</v>
      </c>
      <c r="K7329" t="s">
        <v>20</v>
      </c>
      <c r="L7329" t="s">
        <v>4401</v>
      </c>
      <c r="M7329" t="s">
        <v>554</v>
      </c>
      <c r="N7329" t="s">
        <v>7047</v>
      </c>
      <c r="O7329" t="s">
        <v>7048</v>
      </c>
      <c r="Q7329" t="s">
        <v>1456</v>
      </c>
      <c r="R7329" s="1">
        <f t="shared" si="571"/>
        <v>-43760.800000000047</v>
      </c>
      <c r="S7329" s="1">
        <f t="shared" si="572"/>
        <v>-9189.7680000000091</v>
      </c>
      <c r="T7329" s="1">
        <f t="shared" si="573"/>
        <v>-15316.279999999912</v>
      </c>
      <c r="U7329" s="1">
        <f t="shared" si="574"/>
        <v>6126.5119999999024</v>
      </c>
    </row>
    <row r="7330" spans="1:21" x14ac:dyDescent="0.2">
      <c r="A7330" t="s">
        <v>1404</v>
      </c>
      <c r="B7330" t="s">
        <v>11005</v>
      </c>
      <c r="C7330" t="s">
        <v>18</v>
      </c>
      <c r="D7330" t="s">
        <v>19</v>
      </c>
      <c r="E7330" t="s">
        <v>1201</v>
      </c>
      <c r="F7330" t="str">
        <f t="shared" si="570"/>
        <v>2008</v>
      </c>
      <c r="G7330" t="s">
        <v>1405</v>
      </c>
      <c r="I7330" t="s">
        <v>10444</v>
      </c>
      <c r="J7330" t="s">
        <v>10445</v>
      </c>
      <c r="K7330" t="s">
        <v>20</v>
      </c>
      <c r="L7330" t="s">
        <v>4401</v>
      </c>
      <c r="M7330" t="s">
        <v>554</v>
      </c>
      <c r="N7330" t="s">
        <v>11528</v>
      </c>
      <c r="O7330" t="s">
        <v>11529</v>
      </c>
      <c r="Q7330" t="s">
        <v>1456</v>
      </c>
      <c r="R7330" s="1">
        <f t="shared" si="571"/>
        <v>-43760.800000000047</v>
      </c>
      <c r="S7330" s="1">
        <f t="shared" si="572"/>
        <v>-9189.7680000000091</v>
      </c>
      <c r="T7330" s="1">
        <f t="shared" si="573"/>
        <v>-15316.27999999997</v>
      </c>
      <c r="U7330" s="1">
        <f t="shared" si="574"/>
        <v>6126.5119999999606</v>
      </c>
    </row>
    <row r="7331" spans="1:21" x14ac:dyDescent="0.2">
      <c r="A7331" t="s">
        <v>1404</v>
      </c>
      <c r="B7331" t="s">
        <v>13151</v>
      </c>
      <c r="C7331" t="s">
        <v>18</v>
      </c>
      <c r="D7331" t="s">
        <v>19</v>
      </c>
      <c r="E7331" t="s">
        <v>1201</v>
      </c>
      <c r="F7331" t="str">
        <f t="shared" si="570"/>
        <v>2008</v>
      </c>
      <c r="G7331" t="s">
        <v>1405</v>
      </c>
      <c r="I7331" t="s">
        <v>12613</v>
      </c>
      <c r="J7331" t="s">
        <v>12614</v>
      </c>
      <c r="K7331" t="s">
        <v>20</v>
      </c>
      <c r="L7331" t="s">
        <v>4401</v>
      </c>
      <c r="M7331" t="s">
        <v>554</v>
      </c>
      <c r="N7331" t="s">
        <v>13683</v>
      </c>
      <c r="O7331" t="s">
        <v>13684</v>
      </c>
      <c r="Q7331" t="s">
        <v>1456</v>
      </c>
      <c r="R7331" s="1">
        <f t="shared" si="571"/>
        <v>-43760.800000000047</v>
      </c>
      <c r="S7331" s="1">
        <f t="shared" si="572"/>
        <v>-9189.7680000000091</v>
      </c>
      <c r="T7331" s="1">
        <f t="shared" si="573"/>
        <v>-15316.280000000028</v>
      </c>
      <c r="U7331" s="1">
        <f t="shared" si="574"/>
        <v>6126.5120000000188</v>
      </c>
    </row>
    <row r="7332" spans="1:21" x14ac:dyDescent="0.2">
      <c r="A7332" t="s">
        <v>1404</v>
      </c>
      <c r="B7332" t="s">
        <v>8771</v>
      </c>
      <c r="C7332" t="s">
        <v>18</v>
      </c>
      <c r="D7332" t="s">
        <v>19</v>
      </c>
      <c r="E7332" t="s">
        <v>1201</v>
      </c>
      <c r="F7332" t="str">
        <f t="shared" si="570"/>
        <v>2008</v>
      </c>
      <c r="G7332" t="s">
        <v>1405</v>
      </c>
      <c r="I7332" t="s">
        <v>8226</v>
      </c>
      <c r="J7332" t="s">
        <v>8227</v>
      </c>
      <c r="K7332" t="s">
        <v>20</v>
      </c>
      <c r="L7332" t="s">
        <v>4401</v>
      </c>
      <c r="M7332" t="s">
        <v>554</v>
      </c>
      <c r="N7332" t="s">
        <v>9348</v>
      </c>
      <c r="O7332" t="s">
        <v>9349</v>
      </c>
      <c r="Q7332" t="s">
        <v>1456</v>
      </c>
      <c r="R7332" s="1">
        <f t="shared" si="571"/>
        <v>-43760.800000000047</v>
      </c>
      <c r="S7332" s="1">
        <f t="shared" si="572"/>
        <v>-9189.7680000000091</v>
      </c>
      <c r="T7332" s="1">
        <f t="shared" si="573"/>
        <v>-15316.280000000028</v>
      </c>
      <c r="U7332" s="1">
        <f t="shared" si="574"/>
        <v>6126.5120000000188</v>
      </c>
    </row>
    <row r="7333" spans="1:21" x14ac:dyDescent="0.2">
      <c r="A7333" t="s">
        <v>1404</v>
      </c>
      <c r="B7333" t="s">
        <v>3360</v>
      </c>
      <c r="C7333" t="s">
        <v>18</v>
      </c>
      <c r="D7333" t="s">
        <v>19</v>
      </c>
      <c r="E7333" t="s">
        <v>1201</v>
      </c>
      <c r="F7333" t="str">
        <f t="shared" si="570"/>
        <v>2008</v>
      </c>
      <c r="G7333" t="s">
        <v>1405</v>
      </c>
      <c r="I7333" t="s">
        <v>2316</v>
      </c>
      <c r="J7333" t="s">
        <v>2317</v>
      </c>
      <c r="K7333" t="s">
        <v>20</v>
      </c>
      <c r="L7333" t="s">
        <v>4401</v>
      </c>
      <c r="M7333" t="s">
        <v>554</v>
      </c>
      <c r="N7333" t="s">
        <v>4402</v>
      </c>
      <c r="O7333" t="s">
        <v>4403</v>
      </c>
      <c r="Q7333" t="s">
        <v>1456</v>
      </c>
      <c r="R7333" s="1">
        <f t="shared" si="571"/>
        <v>-43760.799999999814</v>
      </c>
      <c r="S7333" s="1">
        <f t="shared" si="572"/>
        <v>-9189.76799999996</v>
      </c>
      <c r="T7333" s="1">
        <f t="shared" si="573"/>
        <v>-15316.280000000028</v>
      </c>
      <c r="U7333" s="1">
        <f t="shared" si="574"/>
        <v>6126.5120000000679</v>
      </c>
    </row>
    <row r="7334" spans="1:21" x14ac:dyDescent="0.2">
      <c r="A7334" t="s">
        <v>1404</v>
      </c>
      <c r="B7334" t="s">
        <v>19407</v>
      </c>
      <c r="C7334" t="s">
        <v>18</v>
      </c>
      <c r="D7334" t="s">
        <v>19</v>
      </c>
      <c r="E7334" t="s">
        <v>1195</v>
      </c>
      <c r="F7334" t="str">
        <f t="shared" si="570"/>
        <v>2008</v>
      </c>
      <c r="G7334" t="s">
        <v>2284</v>
      </c>
      <c r="I7334" t="s">
        <v>18854</v>
      </c>
      <c r="J7334" t="s">
        <v>18855</v>
      </c>
      <c r="K7334" t="s">
        <v>20</v>
      </c>
      <c r="L7334" t="s">
        <v>19801</v>
      </c>
      <c r="M7334" t="s">
        <v>619</v>
      </c>
      <c r="N7334" t="s">
        <v>19802</v>
      </c>
      <c r="O7334" t="s">
        <v>19803</v>
      </c>
      <c r="Q7334" t="s">
        <v>2287</v>
      </c>
      <c r="R7334" s="1">
        <f t="shared" si="571"/>
        <v>-44313.819999999949</v>
      </c>
      <c r="S7334" s="1">
        <f t="shared" si="572"/>
        <v>-9305.9021999999895</v>
      </c>
      <c r="T7334" s="1">
        <f t="shared" si="573"/>
        <v>-15443.339999999997</v>
      </c>
      <c r="U7334" s="1">
        <f t="shared" si="574"/>
        <v>6137.437800000007</v>
      </c>
    </row>
    <row r="7335" spans="1:21" x14ac:dyDescent="0.2">
      <c r="A7335" t="s">
        <v>1404</v>
      </c>
      <c r="B7335" t="s">
        <v>16349</v>
      </c>
      <c r="C7335" t="s">
        <v>18</v>
      </c>
      <c r="D7335" t="s">
        <v>19</v>
      </c>
      <c r="E7335" t="s">
        <v>1195</v>
      </c>
      <c r="F7335" t="str">
        <f t="shared" si="570"/>
        <v>2008</v>
      </c>
      <c r="G7335" t="s">
        <v>2284</v>
      </c>
      <c r="I7335" t="s">
        <v>15789</v>
      </c>
      <c r="J7335" t="s">
        <v>15790</v>
      </c>
      <c r="K7335" t="s">
        <v>20</v>
      </c>
      <c r="L7335" t="s">
        <v>4382</v>
      </c>
      <c r="M7335" t="s">
        <v>619</v>
      </c>
      <c r="N7335" t="s">
        <v>16815</v>
      </c>
      <c r="O7335" t="s">
        <v>16816</v>
      </c>
      <c r="Q7335" t="s">
        <v>2287</v>
      </c>
      <c r="R7335" s="1">
        <f t="shared" si="571"/>
        <v>-44313.820000000065</v>
      </c>
      <c r="S7335" s="1">
        <f t="shared" si="572"/>
        <v>-9305.9022000000132</v>
      </c>
      <c r="T7335" s="1">
        <f t="shared" si="573"/>
        <v>-15443.349999999977</v>
      </c>
      <c r="U7335" s="1">
        <f t="shared" si="574"/>
        <v>6137.4477999999635</v>
      </c>
    </row>
    <row r="7336" spans="1:21" x14ac:dyDescent="0.2">
      <c r="A7336" t="s">
        <v>1404</v>
      </c>
      <c r="B7336" t="s">
        <v>14225</v>
      </c>
      <c r="C7336" t="s">
        <v>18</v>
      </c>
      <c r="D7336" t="s">
        <v>19</v>
      </c>
      <c r="E7336" t="s">
        <v>1195</v>
      </c>
      <c r="F7336" t="str">
        <f t="shared" si="570"/>
        <v>2008</v>
      </c>
      <c r="G7336" t="s">
        <v>2284</v>
      </c>
      <c r="I7336" t="s">
        <v>13655</v>
      </c>
      <c r="J7336" t="s">
        <v>13656</v>
      </c>
      <c r="K7336" t="s">
        <v>20</v>
      </c>
      <c r="L7336" t="s">
        <v>4382</v>
      </c>
      <c r="M7336" t="s">
        <v>619</v>
      </c>
      <c r="N7336" t="s">
        <v>14726</v>
      </c>
      <c r="O7336" t="s">
        <v>14727</v>
      </c>
      <c r="Q7336" t="s">
        <v>2287</v>
      </c>
      <c r="R7336" s="1">
        <f t="shared" si="571"/>
        <v>-44313.820000000065</v>
      </c>
      <c r="S7336" s="1">
        <f t="shared" si="572"/>
        <v>-9305.9022000000132</v>
      </c>
      <c r="T7336" s="1">
        <f t="shared" si="573"/>
        <v>-15443.349999999977</v>
      </c>
      <c r="U7336" s="1">
        <f t="shared" si="574"/>
        <v>6137.4477999999635</v>
      </c>
    </row>
    <row r="7337" spans="1:21" x14ac:dyDescent="0.2">
      <c r="A7337" t="s">
        <v>1404</v>
      </c>
      <c r="B7337" t="s">
        <v>12067</v>
      </c>
      <c r="C7337" t="s">
        <v>18</v>
      </c>
      <c r="D7337" t="s">
        <v>19</v>
      </c>
      <c r="E7337" t="s">
        <v>1195</v>
      </c>
      <c r="F7337" t="str">
        <f t="shared" si="570"/>
        <v>2008</v>
      </c>
      <c r="G7337" t="s">
        <v>2284</v>
      </c>
      <c r="I7337" t="s">
        <v>11509</v>
      </c>
      <c r="J7337" t="s">
        <v>11510</v>
      </c>
      <c r="K7337" t="s">
        <v>20</v>
      </c>
      <c r="L7337" t="s">
        <v>4382</v>
      </c>
      <c r="M7337" t="s">
        <v>619</v>
      </c>
      <c r="N7337" t="s">
        <v>12593</v>
      </c>
      <c r="O7337" t="s">
        <v>12594</v>
      </c>
      <c r="Q7337" t="s">
        <v>2287</v>
      </c>
      <c r="R7337" s="1">
        <f t="shared" si="571"/>
        <v>-44313.820000000065</v>
      </c>
      <c r="S7337" s="1">
        <f t="shared" si="572"/>
        <v>-9305.9022000000132</v>
      </c>
      <c r="T7337" s="1">
        <f t="shared" si="573"/>
        <v>-15443.349999999977</v>
      </c>
      <c r="U7337" s="1">
        <f t="shared" si="574"/>
        <v>6137.4477999999635</v>
      </c>
    </row>
    <row r="7338" spans="1:21" x14ac:dyDescent="0.2">
      <c r="A7338" t="s">
        <v>1404</v>
      </c>
      <c r="B7338" t="s">
        <v>8771</v>
      </c>
      <c r="C7338" t="s">
        <v>18</v>
      </c>
      <c r="D7338" t="s">
        <v>19</v>
      </c>
      <c r="E7338" t="s">
        <v>1195</v>
      </c>
      <c r="F7338" t="str">
        <f t="shared" si="570"/>
        <v>2008</v>
      </c>
      <c r="G7338" t="s">
        <v>2284</v>
      </c>
      <c r="I7338" t="s">
        <v>8210</v>
      </c>
      <c r="J7338" t="s">
        <v>8211</v>
      </c>
      <c r="K7338" t="s">
        <v>20</v>
      </c>
      <c r="L7338" t="s">
        <v>4382</v>
      </c>
      <c r="M7338" t="s">
        <v>619</v>
      </c>
      <c r="N7338" t="s">
        <v>9328</v>
      </c>
      <c r="O7338" t="s">
        <v>9329</v>
      </c>
      <c r="Q7338" t="s">
        <v>2287</v>
      </c>
      <c r="R7338" s="1">
        <f t="shared" si="571"/>
        <v>-44313.820000000065</v>
      </c>
      <c r="S7338" s="1">
        <f t="shared" si="572"/>
        <v>-9305.9022000000132</v>
      </c>
      <c r="T7338" s="1">
        <f t="shared" si="573"/>
        <v>-15443.349999999977</v>
      </c>
      <c r="U7338" s="1">
        <f t="shared" si="574"/>
        <v>6137.4477999999635</v>
      </c>
    </row>
    <row r="7339" spans="1:21" x14ac:dyDescent="0.2">
      <c r="A7339" t="s">
        <v>1404</v>
      </c>
      <c r="B7339" t="s">
        <v>4967</v>
      </c>
      <c r="C7339" t="s">
        <v>18</v>
      </c>
      <c r="D7339" t="s">
        <v>19</v>
      </c>
      <c r="E7339" t="s">
        <v>1195</v>
      </c>
      <c r="F7339" t="str">
        <f t="shared" si="570"/>
        <v>2008</v>
      </c>
      <c r="G7339" t="s">
        <v>2284</v>
      </c>
      <c r="I7339" t="s">
        <v>4383</v>
      </c>
      <c r="J7339" t="s">
        <v>4384</v>
      </c>
      <c r="K7339" t="s">
        <v>20</v>
      </c>
      <c r="L7339" t="s">
        <v>4382</v>
      </c>
      <c r="M7339" t="s">
        <v>619</v>
      </c>
      <c r="N7339" t="s">
        <v>5768</v>
      </c>
      <c r="O7339" t="s">
        <v>5769</v>
      </c>
      <c r="Q7339" t="s">
        <v>2287</v>
      </c>
      <c r="R7339" s="1">
        <f t="shared" si="571"/>
        <v>-44313.820000000065</v>
      </c>
      <c r="S7339" s="1">
        <f t="shared" si="572"/>
        <v>-9305.9022000000132</v>
      </c>
      <c r="T7339" s="1">
        <f t="shared" si="573"/>
        <v>-15443.349999999977</v>
      </c>
      <c r="U7339" s="1">
        <f t="shared" si="574"/>
        <v>6137.4477999999635</v>
      </c>
    </row>
    <row r="7340" spans="1:21" x14ac:dyDescent="0.2">
      <c r="A7340" t="s">
        <v>1404</v>
      </c>
      <c r="B7340" t="s">
        <v>11005</v>
      </c>
      <c r="C7340" t="s">
        <v>18</v>
      </c>
      <c r="D7340" t="s">
        <v>19</v>
      </c>
      <c r="E7340" t="s">
        <v>1195</v>
      </c>
      <c r="F7340" t="str">
        <f t="shared" si="570"/>
        <v>2008</v>
      </c>
      <c r="G7340" t="s">
        <v>2284</v>
      </c>
      <c r="I7340" t="s">
        <v>10419</v>
      </c>
      <c r="J7340" t="s">
        <v>10420</v>
      </c>
      <c r="K7340" t="s">
        <v>20</v>
      </c>
      <c r="L7340" t="s">
        <v>4382</v>
      </c>
      <c r="M7340" t="s">
        <v>619</v>
      </c>
      <c r="N7340" t="s">
        <v>11509</v>
      </c>
      <c r="O7340" t="s">
        <v>11510</v>
      </c>
      <c r="Q7340" t="s">
        <v>2287</v>
      </c>
      <c r="R7340" s="1">
        <f t="shared" si="571"/>
        <v>-44313.819999999949</v>
      </c>
      <c r="S7340" s="1">
        <f t="shared" si="572"/>
        <v>-9305.9021999999895</v>
      </c>
      <c r="T7340" s="1">
        <f t="shared" si="573"/>
        <v>-15443.349999999977</v>
      </c>
      <c r="U7340" s="1">
        <f t="shared" si="574"/>
        <v>6137.4477999999872</v>
      </c>
    </row>
    <row r="7341" spans="1:21" x14ac:dyDescent="0.2">
      <c r="A7341" t="s">
        <v>1404</v>
      </c>
      <c r="B7341" t="s">
        <v>18410</v>
      </c>
      <c r="C7341" t="s">
        <v>18</v>
      </c>
      <c r="D7341" t="s">
        <v>19</v>
      </c>
      <c r="E7341" t="s">
        <v>1195</v>
      </c>
      <c r="F7341" t="str">
        <f t="shared" si="570"/>
        <v>2008</v>
      </c>
      <c r="G7341" t="s">
        <v>2284</v>
      </c>
      <c r="I7341" t="s">
        <v>17848</v>
      </c>
      <c r="J7341" t="s">
        <v>17849</v>
      </c>
      <c r="K7341" t="s">
        <v>20</v>
      </c>
      <c r="L7341" t="s">
        <v>4382</v>
      </c>
      <c r="M7341" t="s">
        <v>619</v>
      </c>
      <c r="N7341" t="s">
        <v>18854</v>
      </c>
      <c r="O7341" t="s">
        <v>18855</v>
      </c>
      <c r="Q7341" t="s">
        <v>2287</v>
      </c>
      <c r="R7341" s="1">
        <f t="shared" si="571"/>
        <v>-44313.820000000065</v>
      </c>
      <c r="S7341" s="1">
        <f t="shared" si="572"/>
        <v>-9305.9022000000132</v>
      </c>
      <c r="T7341" s="1">
        <f t="shared" si="573"/>
        <v>-15443.350000000006</v>
      </c>
      <c r="U7341" s="1">
        <f t="shared" si="574"/>
        <v>6137.4477999999926</v>
      </c>
    </row>
    <row r="7342" spans="1:21" x14ac:dyDescent="0.2">
      <c r="A7342" t="s">
        <v>1404</v>
      </c>
      <c r="B7342" t="s">
        <v>6317</v>
      </c>
      <c r="C7342" t="s">
        <v>18</v>
      </c>
      <c r="D7342" t="s">
        <v>19</v>
      </c>
      <c r="E7342" t="s">
        <v>1195</v>
      </c>
      <c r="F7342" t="str">
        <f t="shared" si="570"/>
        <v>2008</v>
      </c>
      <c r="G7342" t="s">
        <v>2284</v>
      </c>
      <c r="I7342" t="s">
        <v>5768</v>
      </c>
      <c r="J7342" t="s">
        <v>5769</v>
      </c>
      <c r="K7342" t="s">
        <v>20</v>
      </c>
      <c r="L7342" t="s">
        <v>4382</v>
      </c>
      <c r="M7342" t="s">
        <v>619</v>
      </c>
      <c r="N7342" t="s">
        <v>7029</v>
      </c>
      <c r="O7342" t="s">
        <v>7030</v>
      </c>
      <c r="Q7342" t="s">
        <v>2287</v>
      </c>
      <c r="R7342" s="1">
        <f t="shared" si="571"/>
        <v>-44313.819999999832</v>
      </c>
      <c r="S7342" s="1">
        <f t="shared" si="572"/>
        <v>-9305.9021999999641</v>
      </c>
      <c r="T7342" s="1">
        <f t="shared" si="573"/>
        <v>-15443.349999999977</v>
      </c>
      <c r="U7342" s="1">
        <f t="shared" si="574"/>
        <v>6137.4478000000126</v>
      </c>
    </row>
    <row r="7343" spans="1:21" x14ac:dyDescent="0.2">
      <c r="A7343" t="s">
        <v>1404</v>
      </c>
      <c r="B7343" t="s">
        <v>17383</v>
      </c>
      <c r="C7343" t="s">
        <v>18</v>
      </c>
      <c r="D7343" t="s">
        <v>19</v>
      </c>
      <c r="E7343" t="s">
        <v>1195</v>
      </c>
      <c r="F7343" t="str">
        <f t="shared" si="570"/>
        <v>2008</v>
      </c>
      <c r="G7343" t="s">
        <v>2284</v>
      </c>
      <c r="I7343" t="s">
        <v>16815</v>
      </c>
      <c r="J7343" t="s">
        <v>16816</v>
      </c>
      <c r="K7343" t="s">
        <v>20</v>
      </c>
      <c r="L7343" t="s">
        <v>4382</v>
      </c>
      <c r="M7343" t="s">
        <v>619</v>
      </c>
      <c r="N7343" t="s">
        <v>17848</v>
      </c>
      <c r="O7343" t="s">
        <v>17849</v>
      </c>
      <c r="Q7343" t="s">
        <v>2287</v>
      </c>
      <c r="R7343" s="1">
        <f t="shared" si="571"/>
        <v>-44313.819999999949</v>
      </c>
      <c r="S7343" s="1">
        <f t="shared" si="572"/>
        <v>-9305.9021999999895</v>
      </c>
      <c r="T7343" s="1">
        <f t="shared" si="573"/>
        <v>-15443.350000000006</v>
      </c>
      <c r="U7343" s="1">
        <f t="shared" si="574"/>
        <v>6137.4478000000163</v>
      </c>
    </row>
    <row r="7344" spans="1:21" x14ac:dyDescent="0.2">
      <c r="A7344" t="s">
        <v>1404</v>
      </c>
      <c r="B7344" t="s">
        <v>7582</v>
      </c>
      <c r="C7344" t="s">
        <v>18</v>
      </c>
      <c r="D7344" t="s">
        <v>19</v>
      </c>
      <c r="E7344" t="s">
        <v>1195</v>
      </c>
      <c r="F7344" t="str">
        <f t="shared" si="570"/>
        <v>2008</v>
      </c>
      <c r="G7344" t="s">
        <v>2284</v>
      </c>
      <c r="I7344" t="s">
        <v>7029</v>
      </c>
      <c r="J7344" t="s">
        <v>7030</v>
      </c>
      <c r="K7344" t="s">
        <v>20</v>
      </c>
      <c r="L7344" t="s">
        <v>4382</v>
      </c>
      <c r="M7344" t="s">
        <v>619</v>
      </c>
      <c r="N7344" t="s">
        <v>8210</v>
      </c>
      <c r="O7344" t="s">
        <v>8211</v>
      </c>
      <c r="Q7344" t="s">
        <v>2287</v>
      </c>
      <c r="R7344" s="1">
        <f t="shared" si="571"/>
        <v>-44313.820000000065</v>
      </c>
      <c r="S7344" s="1">
        <f t="shared" si="572"/>
        <v>-9305.9022000000132</v>
      </c>
      <c r="T7344" s="1">
        <f t="shared" si="573"/>
        <v>-15443.350000000035</v>
      </c>
      <c r="U7344" s="1">
        <f t="shared" si="574"/>
        <v>6137.4478000000217</v>
      </c>
    </row>
    <row r="7345" spans="1:21" x14ac:dyDescent="0.2">
      <c r="A7345" t="s">
        <v>1404</v>
      </c>
      <c r="B7345" t="s">
        <v>3360</v>
      </c>
      <c r="C7345" t="s">
        <v>18</v>
      </c>
      <c r="D7345" t="s">
        <v>19</v>
      </c>
      <c r="E7345" t="s">
        <v>1195</v>
      </c>
      <c r="F7345" t="str">
        <f t="shared" si="570"/>
        <v>2008</v>
      </c>
      <c r="G7345" t="s">
        <v>2284</v>
      </c>
      <c r="I7345" t="s">
        <v>2285</v>
      </c>
      <c r="J7345" t="s">
        <v>2286</v>
      </c>
      <c r="K7345" t="s">
        <v>20</v>
      </c>
      <c r="L7345" t="s">
        <v>4382</v>
      </c>
      <c r="M7345" t="s">
        <v>619</v>
      </c>
      <c r="N7345" t="s">
        <v>4383</v>
      </c>
      <c r="O7345" t="s">
        <v>4384</v>
      </c>
      <c r="Q7345" t="s">
        <v>2287</v>
      </c>
      <c r="R7345" s="1">
        <f t="shared" si="571"/>
        <v>-44313.820000000065</v>
      </c>
      <c r="S7345" s="1">
        <f t="shared" si="572"/>
        <v>-9305.9022000000132</v>
      </c>
      <c r="T7345" s="1">
        <f t="shared" si="573"/>
        <v>-15443.350000000035</v>
      </c>
      <c r="U7345" s="1">
        <f t="shared" si="574"/>
        <v>6137.4478000000217</v>
      </c>
    </row>
    <row r="7346" spans="1:21" x14ac:dyDescent="0.2">
      <c r="A7346" t="s">
        <v>1404</v>
      </c>
      <c r="B7346" t="s">
        <v>15298</v>
      </c>
      <c r="C7346" t="s">
        <v>18</v>
      </c>
      <c r="D7346" t="s">
        <v>19</v>
      </c>
      <c r="E7346" t="s">
        <v>1195</v>
      </c>
      <c r="F7346" t="str">
        <f t="shared" si="570"/>
        <v>2008</v>
      </c>
      <c r="G7346" t="s">
        <v>2284</v>
      </c>
      <c r="I7346" t="s">
        <v>14726</v>
      </c>
      <c r="J7346" t="s">
        <v>14727</v>
      </c>
      <c r="K7346" t="s">
        <v>20</v>
      </c>
      <c r="L7346" t="s">
        <v>4382</v>
      </c>
      <c r="M7346" t="s">
        <v>619</v>
      </c>
      <c r="N7346" t="s">
        <v>15789</v>
      </c>
      <c r="O7346" t="s">
        <v>15790</v>
      </c>
      <c r="Q7346" t="s">
        <v>2287</v>
      </c>
      <c r="R7346" s="1">
        <f t="shared" si="571"/>
        <v>-44313.819999999949</v>
      </c>
      <c r="S7346" s="1">
        <f t="shared" si="572"/>
        <v>-9305.9021999999895</v>
      </c>
      <c r="T7346" s="1">
        <f t="shared" si="573"/>
        <v>-15443.350000000035</v>
      </c>
      <c r="U7346" s="1">
        <f t="shared" si="574"/>
        <v>6137.4478000000454</v>
      </c>
    </row>
    <row r="7347" spans="1:21" x14ac:dyDescent="0.2">
      <c r="A7347" t="s">
        <v>1404</v>
      </c>
      <c r="B7347" t="s">
        <v>13151</v>
      </c>
      <c r="C7347" t="s">
        <v>18</v>
      </c>
      <c r="D7347" t="s">
        <v>19</v>
      </c>
      <c r="E7347" t="s">
        <v>1195</v>
      </c>
      <c r="F7347" t="str">
        <f t="shared" si="570"/>
        <v>2008</v>
      </c>
      <c r="G7347" t="s">
        <v>2284</v>
      </c>
      <c r="I7347" t="s">
        <v>12593</v>
      </c>
      <c r="J7347" t="s">
        <v>12594</v>
      </c>
      <c r="K7347" t="s">
        <v>20</v>
      </c>
      <c r="L7347" t="s">
        <v>4382</v>
      </c>
      <c r="M7347" t="s">
        <v>619</v>
      </c>
      <c r="N7347" t="s">
        <v>13655</v>
      </c>
      <c r="O7347" t="s">
        <v>13656</v>
      </c>
      <c r="Q7347" t="s">
        <v>2287</v>
      </c>
      <c r="R7347" s="1">
        <f t="shared" si="571"/>
        <v>-44313.819999999949</v>
      </c>
      <c r="S7347" s="1">
        <f t="shared" si="572"/>
        <v>-9305.9021999999895</v>
      </c>
      <c r="T7347" s="1">
        <f t="shared" si="573"/>
        <v>-15443.350000000035</v>
      </c>
      <c r="U7347" s="1">
        <f t="shared" si="574"/>
        <v>6137.4478000000454</v>
      </c>
    </row>
    <row r="7348" spans="1:21" x14ac:dyDescent="0.2">
      <c r="A7348" t="s">
        <v>1404</v>
      </c>
      <c r="B7348" t="s">
        <v>9899</v>
      </c>
      <c r="C7348" t="s">
        <v>18</v>
      </c>
      <c r="D7348" t="s">
        <v>19</v>
      </c>
      <c r="E7348" t="s">
        <v>1195</v>
      </c>
      <c r="F7348" t="str">
        <f t="shared" si="570"/>
        <v>2008</v>
      </c>
      <c r="G7348" t="s">
        <v>2284</v>
      </c>
      <c r="I7348" t="s">
        <v>9328</v>
      </c>
      <c r="J7348" t="s">
        <v>9329</v>
      </c>
      <c r="K7348" t="s">
        <v>20</v>
      </c>
      <c r="L7348" t="s">
        <v>4382</v>
      </c>
      <c r="M7348" t="s">
        <v>619</v>
      </c>
      <c r="N7348" t="s">
        <v>10419</v>
      </c>
      <c r="O7348" t="s">
        <v>10420</v>
      </c>
      <c r="Q7348" t="s">
        <v>2287</v>
      </c>
      <c r="R7348" s="1">
        <f t="shared" si="571"/>
        <v>-44313.819999999949</v>
      </c>
      <c r="S7348" s="1">
        <f t="shared" si="572"/>
        <v>-9305.9021999999895</v>
      </c>
      <c r="T7348" s="1">
        <f t="shared" si="573"/>
        <v>-15443.350000000035</v>
      </c>
      <c r="U7348" s="1">
        <f t="shared" si="574"/>
        <v>6137.4478000000454</v>
      </c>
    </row>
    <row r="7349" spans="1:21" x14ac:dyDescent="0.2">
      <c r="A7349" t="s">
        <v>2467</v>
      </c>
      <c r="B7349" t="s">
        <v>17</v>
      </c>
      <c r="C7349" t="s">
        <v>18</v>
      </c>
      <c r="D7349" t="s">
        <v>19</v>
      </c>
      <c r="E7349" t="s">
        <v>553</v>
      </c>
      <c r="F7349" t="str">
        <f t="shared" si="570"/>
        <v>1989</v>
      </c>
      <c r="G7349" t="s">
        <v>2483</v>
      </c>
      <c r="I7349" s="3">
        <v>283067.90999999997</v>
      </c>
      <c r="J7349" s="3">
        <v>815210.33</v>
      </c>
      <c r="K7349" s="2">
        <v>0</v>
      </c>
      <c r="L7349" s="3">
        <v>-15550.38</v>
      </c>
      <c r="M7349" s="4">
        <v>0.34720000000000001</v>
      </c>
      <c r="N7349" s="5">
        <v>267517.53000000003</v>
      </c>
      <c r="O7349" s="5">
        <v>770426.62</v>
      </c>
      <c r="Q7349" t="s">
        <v>2765</v>
      </c>
      <c r="R7349" s="1">
        <f t="shared" si="571"/>
        <v>-44783.709999999963</v>
      </c>
      <c r="S7349" s="1">
        <f t="shared" si="572"/>
        <v>-9404.5790999999917</v>
      </c>
      <c r="T7349" s="1">
        <f t="shared" si="573"/>
        <v>-15550.379999999946</v>
      </c>
      <c r="U7349" s="1">
        <f t="shared" si="574"/>
        <v>6145.8008999999547</v>
      </c>
    </row>
    <row r="7350" spans="1:21" x14ac:dyDescent="0.2">
      <c r="A7350" t="s">
        <v>2467</v>
      </c>
      <c r="B7350" t="s">
        <v>6317</v>
      </c>
      <c r="C7350" t="s">
        <v>18</v>
      </c>
      <c r="D7350" t="s">
        <v>19</v>
      </c>
      <c r="E7350" t="s">
        <v>553</v>
      </c>
      <c r="F7350" t="str">
        <f t="shared" si="570"/>
        <v>1989</v>
      </c>
      <c r="G7350" t="s">
        <v>2483</v>
      </c>
      <c r="I7350" t="s">
        <v>6014</v>
      </c>
      <c r="J7350" t="s">
        <v>6015</v>
      </c>
      <c r="K7350" t="s">
        <v>20</v>
      </c>
      <c r="L7350" t="s">
        <v>2762</v>
      </c>
      <c r="M7350" t="s">
        <v>1680</v>
      </c>
      <c r="N7350" t="s">
        <v>7268</v>
      </c>
      <c r="O7350" t="s">
        <v>7269</v>
      </c>
      <c r="Q7350" t="s">
        <v>2765</v>
      </c>
      <c r="R7350" s="1">
        <f t="shared" si="571"/>
        <v>-44783.709999999963</v>
      </c>
      <c r="S7350" s="1">
        <f t="shared" si="572"/>
        <v>-9404.5790999999917</v>
      </c>
      <c r="T7350" s="1">
        <f t="shared" si="573"/>
        <v>-15550.379999999976</v>
      </c>
      <c r="U7350" s="1">
        <f t="shared" si="574"/>
        <v>6145.8008999999838</v>
      </c>
    </row>
    <row r="7351" spans="1:21" x14ac:dyDescent="0.2">
      <c r="A7351" t="s">
        <v>2467</v>
      </c>
      <c r="B7351" t="s">
        <v>15298</v>
      </c>
      <c r="C7351" t="s">
        <v>18</v>
      </c>
      <c r="D7351" t="s">
        <v>19</v>
      </c>
      <c r="E7351" t="s">
        <v>553</v>
      </c>
      <c r="F7351" t="str">
        <f t="shared" si="570"/>
        <v>1989</v>
      </c>
      <c r="G7351" t="s">
        <v>2483</v>
      </c>
      <c r="I7351" t="s">
        <v>14980</v>
      </c>
      <c r="J7351" t="s">
        <v>14981</v>
      </c>
      <c r="K7351" t="s">
        <v>20</v>
      </c>
      <c r="L7351" t="s">
        <v>2762</v>
      </c>
      <c r="M7351" t="s">
        <v>1680</v>
      </c>
      <c r="N7351" t="s">
        <v>16041</v>
      </c>
      <c r="O7351" t="s">
        <v>16042</v>
      </c>
      <c r="Q7351" t="s">
        <v>2765</v>
      </c>
      <c r="R7351" s="1">
        <f t="shared" si="571"/>
        <v>-44783.710000000021</v>
      </c>
      <c r="S7351" s="1">
        <f t="shared" si="572"/>
        <v>-9404.5791000000045</v>
      </c>
      <c r="T7351" s="1">
        <f t="shared" si="573"/>
        <v>-15550.37999999999</v>
      </c>
      <c r="U7351" s="1">
        <f t="shared" si="574"/>
        <v>6145.8008999999856</v>
      </c>
    </row>
    <row r="7352" spans="1:21" x14ac:dyDescent="0.2">
      <c r="A7352" t="s">
        <v>2467</v>
      </c>
      <c r="B7352" t="s">
        <v>13151</v>
      </c>
      <c r="C7352" t="s">
        <v>18</v>
      </c>
      <c r="D7352" t="s">
        <v>19</v>
      </c>
      <c r="E7352" t="s">
        <v>553</v>
      </c>
      <c r="F7352" t="str">
        <f t="shared" si="570"/>
        <v>1989</v>
      </c>
      <c r="G7352" t="s">
        <v>2483</v>
      </c>
      <c r="I7352" t="s">
        <v>12826</v>
      </c>
      <c r="J7352" t="s">
        <v>12827</v>
      </c>
      <c r="K7352" t="s">
        <v>20</v>
      </c>
      <c r="L7352" t="s">
        <v>2762</v>
      </c>
      <c r="M7352" t="s">
        <v>1680</v>
      </c>
      <c r="N7352" t="s">
        <v>13905</v>
      </c>
      <c r="O7352" t="s">
        <v>13906</v>
      </c>
      <c r="Q7352" t="s">
        <v>2765</v>
      </c>
      <c r="R7352" s="1">
        <f t="shared" si="571"/>
        <v>-44783.710000000021</v>
      </c>
      <c r="S7352" s="1">
        <f t="shared" si="572"/>
        <v>-9404.5791000000045</v>
      </c>
      <c r="T7352" s="1">
        <f t="shared" si="573"/>
        <v>-15550.37999999999</v>
      </c>
      <c r="U7352" s="1">
        <f t="shared" si="574"/>
        <v>6145.8008999999856</v>
      </c>
    </row>
    <row r="7353" spans="1:21" x14ac:dyDescent="0.2">
      <c r="A7353" t="s">
        <v>2467</v>
      </c>
      <c r="B7353" t="s">
        <v>8771</v>
      </c>
      <c r="C7353" t="s">
        <v>18</v>
      </c>
      <c r="D7353" t="s">
        <v>19</v>
      </c>
      <c r="E7353" t="s">
        <v>553</v>
      </c>
      <c r="F7353" t="str">
        <f t="shared" si="570"/>
        <v>1989</v>
      </c>
      <c r="G7353" t="s">
        <v>2483</v>
      </c>
      <c r="I7353" t="s">
        <v>8448</v>
      </c>
      <c r="J7353" t="s">
        <v>8449</v>
      </c>
      <c r="K7353" t="s">
        <v>20</v>
      </c>
      <c r="L7353" t="s">
        <v>2762</v>
      </c>
      <c r="M7353" t="s">
        <v>1680</v>
      </c>
      <c r="N7353" t="s">
        <v>9565</v>
      </c>
      <c r="O7353" t="s">
        <v>9566</v>
      </c>
      <c r="Q7353" t="s">
        <v>2765</v>
      </c>
      <c r="R7353" s="1">
        <f t="shared" si="571"/>
        <v>-44783.710000000079</v>
      </c>
      <c r="S7353" s="1">
        <f t="shared" si="572"/>
        <v>-9404.5791000000154</v>
      </c>
      <c r="T7353" s="1">
        <f t="shared" si="573"/>
        <v>-15550.380000000005</v>
      </c>
      <c r="U7353" s="1">
        <f t="shared" si="574"/>
        <v>6145.8008999999893</v>
      </c>
    </row>
    <row r="7354" spans="1:21" x14ac:dyDescent="0.2">
      <c r="A7354" t="s">
        <v>2467</v>
      </c>
      <c r="B7354" t="s">
        <v>4967</v>
      </c>
      <c r="C7354" t="s">
        <v>18</v>
      </c>
      <c r="D7354" t="s">
        <v>19</v>
      </c>
      <c r="E7354" t="s">
        <v>553</v>
      </c>
      <c r="F7354" t="str">
        <f t="shared" si="570"/>
        <v>1989</v>
      </c>
      <c r="G7354" t="s">
        <v>2483</v>
      </c>
      <c r="I7354" t="s">
        <v>4650</v>
      </c>
      <c r="J7354" t="s">
        <v>4651</v>
      </c>
      <c r="K7354" t="s">
        <v>20</v>
      </c>
      <c r="L7354" t="s">
        <v>2762</v>
      </c>
      <c r="M7354" t="s">
        <v>1680</v>
      </c>
      <c r="N7354" t="s">
        <v>6014</v>
      </c>
      <c r="O7354" t="s">
        <v>6015</v>
      </c>
      <c r="Q7354" t="s">
        <v>2765</v>
      </c>
      <c r="R7354" s="1">
        <f t="shared" si="571"/>
        <v>-44783.710000000079</v>
      </c>
      <c r="S7354" s="1">
        <f t="shared" si="572"/>
        <v>-9404.5791000000154</v>
      </c>
      <c r="T7354" s="1">
        <f t="shared" si="573"/>
        <v>-15550.380000000005</v>
      </c>
      <c r="U7354" s="1">
        <f t="shared" si="574"/>
        <v>6145.8008999999893</v>
      </c>
    </row>
    <row r="7355" spans="1:21" x14ac:dyDescent="0.2">
      <c r="A7355" t="s">
        <v>2467</v>
      </c>
      <c r="B7355" t="s">
        <v>18410</v>
      </c>
      <c r="C7355" t="s">
        <v>18</v>
      </c>
      <c r="D7355" t="s">
        <v>19</v>
      </c>
      <c r="E7355" t="s">
        <v>553</v>
      </c>
      <c r="F7355" t="str">
        <f t="shared" si="570"/>
        <v>1989</v>
      </c>
      <c r="G7355" t="s">
        <v>2483</v>
      </c>
      <c r="I7355" t="s">
        <v>18105</v>
      </c>
      <c r="J7355" t="s">
        <v>18106</v>
      </c>
      <c r="K7355" t="s">
        <v>20</v>
      </c>
      <c r="L7355" t="s">
        <v>2762</v>
      </c>
      <c r="M7355" t="s">
        <v>1680</v>
      </c>
      <c r="N7355" t="s">
        <v>19112</v>
      </c>
      <c r="O7355" t="s">
        <v>19113</v>
      </c>
      <c r="Q7355" t="s">
        <v>2765</v>
      </c>
      <c r="R7355" s="1">
        <f t="shared" si="571"/>
        <v>-44783.710000000021</v>
      </c>
      <c r="S7355" s="1">
        <f t="shared" si="572"/>
        <v>-9404.5791000000045</v>
      </c>
      <c r="T7355" s="1">
        <f t="shared" si="573"/>
        <v>-15550.379999999997</v>
      </c>
      <c r="U7355" s="1">
        <f t="shared" si="574"/>
        <v>6145.8008999999929</v>
      </c>
    </row>
    <row r="7356" spans="1:21" x14ac:dyDescent="0.2">
      <c r="A7356" t="s">
        <v>2467</v>
      </c>
      <c r="B7356" t="s">
        <v>12067</v>
      </c>
      <c r="C7356" t="s">
        <v>18</v>
      </c>
      <c r="D7356" t="s">
        <v>19</v>
      </c>
      <c r="E7356" t="s">
        <v>553</v>
      </c>
      <c r="F7356" t="str">
        <f t="shared" si="570"/>
        <v>1989</v>
      </c>
      <c r="G7356" t="s">
        <v>2483</v>
      </c>
      <c r="I7356" t="s">
        <v>11743</v>
      </c>
      <c r="J7356" t="s">
        <v>11744</v>
      </c>
      <c r="K7356" t="s">
        <v>20</v>
      </c>
      <c r="L7356" t="s">
        <v>2762</v>
      </c>
      <c r="M7356" t="s">
        <v>1680</v>
      </c>
      <c r="N7356" t="s">
        <v>12826</v>
      </c>
      <c r="O7356" t="s">
        <v>12827</v>
      </c>
      <c r="Q7356" t="s">
        <v>2765</v>
      </c>
      <c r="R7356" s="1">
        <f t="shared" si="571"/>
        <v>-44783.710000000021</v>
      </c>
      <c r="S7356" s="1">
        <f t="shared" si="572"/>
        <v>-9404.5791000000045</v>
      </c>
      <c r="T7356" s="1">
        <f t="shared" si="573"/>
        <v>-15550.380000000005</v>
      </c>
      <c r="U7356" s="1">
        <f t="shared" si="574"/>
        <v>6145.8009000000002</v>
      </c>
    </row>
    <row r="7357" spans="1:21" x14ac:dyDescent="0.2">
      <c r="A7357" t="s">
        <v>2467</v>
      </c>
      <c r="B7357" t="s">
        <v>17383</v>
      </c>
      <c r="C7357" t="s">
        <v>18</v>
      </c>
      <c r="D7357" t="s">
        <v>19</v>
      </c>
      <c r="E7357" t="s">
        <v>553</v>
      </c>
      <c r="F7357" t="str">
        <f t="shared" si="570"/>
        <v>1989</v>
      </c>
      <c r="G7357" t="s">
        <v>2483</v>
      </c>
      <c r="I7357" t="s">
        <v>17072</v>
      </c>
      <c r="J7357" t="s">
        <v>17073</v>
      </c>
      <c r="K7357" t="s">
        <v>20</v>
      </c>
      <c r="L7357" t="s">
        <v>2762</v>
      </c>
      <c r="M7357" t="s">
        <v>1680</v>
      </c>
      <c r="N7357" t="s">
        <v>18105</v>
      </c>
      <c r="O7357" t="s">
        <v>18106</v>
      </c>
      <c r="Q7357" t="s">
        <v>2765</v>
      </c>
      <c r="R7357" s="1">
        <f t="shared" si="571"/>
        <v>-44783.709999999992</v>
      </c>
      <c r="S7357" s="1">
        <f t="shared" si="572"/>
        <v>-9404.5790999999972</v>
      </c>
      <c r="T7357" s="1">
        <f t="shared" si="573"/>
        <v>-15550.380000000005</v>
      </c>
      <c r="U7357" s="1">
        <f t="shared" si="574"/>
        <v>6145.8009000000075</v>
      </c>
    </row>
    <row r="7358" spans="1:21" x14ac:dyDescent="0.2">
      <c r="A7358" t="s">
        <v>2467</v>
      </c>
      <c r="B7358" t="s">
        <v>16349</v>
      </c>
      <c r="C7358" t="s">
        <v>18</v>
      </c>
      <c r="D7358" t="s">
        <v>19</v>
      </c>
      <c r="E7358" t="s">
        <v>553</v>
      </c>
      <c r="F7358" t="str">
        <f t="shared" si="570"/>
        <v>1989</v>
      </c>
      <c r="G7358" t="s">
        <v>2483</v>
      </c>
      <c r="I7358" t="s">
        <v>16041</v>
      </c>
      <c r="J7358" t="s">
        <v>16042</v>
      </c>
      <c r="K7358" t="s">
        <v>20</v>
      </c>
      <c r="L7358" t="s">
        <v>2762</v>
      </c>
      <c r="M7358" t="s">
        <v>1680</v>
      </c>
      <c r="N7358" t="s">
        <v>17072</v>
      </c>
      <c r="O7358" t="s">
        <v>17073</v>
      </c>
      <c r="Q7358" t="s">
        <v>2765</v>
      </c>
      <c r="R7358" s="1">
        <f t="shared" si="571"/>
        <v>-44783.709999999992</v>
      </c>
      <c r="S7358" s="1">
        <f t="shared" si="572"/>
        <v>-9404.5790999999972</v>
      </c>
      <c r="T7358" s="1">
        <f t="shared" si="573"/>
        <v>-15550.380000000005</v>
      </c>
      <c r="U7358" s="1">
        <f t="shared" si="574"/>
        <v>6145.8009000000075</v>
      </c>
    </row>
    <row r="7359" spans="1:21" x14ac:dyDescent="0.2">
      <c r="A7359" t="s">
        <v>2467</v>
      </c>
      <c r="B7359" t="s">
        <v>14225</v>
      </c>
      <c r="C7359" t="s">
        <v>18</v>
      </c>
      <c r="D7359" t="s">
        <v>19</v>
      </c>
      <c r="E7359" t="s">
        <v>553</v>
      </c>
      <c r="F7359" t="str">
        <f t="shared" si="570"/>
        <v>1989</v>
      </c>
      <c r="G7359" t="s">
        <v>2483</v>
      </c>
      <c r="I7359" t="s">
        <v>13905</v>
      </c>
      <c r="J7359" t="s">
        <v>13906</v>
      </c>
      <c r="K7359" t="s">
        <v>20</v>
      </c>
      <c r="L7359" t="s">
        <v>2762</v>
      </c>
      <c r="M7359" t="s">
        <v>1680</v>
      </c>
      <c r="N7359" t="s">
        <v>14980</v>
      </c>
      <c r="O7359" t="s">
        <v>14981</v>
      </c>
      <c r="Q7359" t="s">
        <v>2765</v>
      </c>
      <c r="R7359" s="1">
        <f t="shared" si="571"/>
        <v>-44783.709999999963</v>
      </c>
      <c r="S7359" s="1">
        <f t="shared" si="572"/>
        <v>-9404.5790999999917</v>
      </c>
      <c r="T7359" s="1">
        <f t="shared" si="573"/>
        <v>-15550.380000000005</v>
      </c>
      <c r="U7359" s="1">
        <f t="shared" si="574"/>
        <v>6145.8009000000129</v>
      </c>
    </row>
    <row r="7360" spans="1:21" x14ac:dyDescent="0.2">
      <c r="A7360" t="s">
        <v>2467</v>
      </c>
      <c r="B7360" t="s">
        <v>11005</v>
      </c>
      <c r="C7360" t="s">
        <v>18</v>
      </c>
      <c r="D7360" t="s">
        <v>19</v>
      </c>
      <c r="E7360" t="s">
        <v>553</v>
      </c>
      <c r="F7360" t="str">
        <f t="shared" si="570"/>
        <v>1989</v>
      </c>
      <c r="G7360" t="s">
        <v>2483</v>
      </c>
      <c r="I7360" t="s">
        <v>10661</v>
      </c>
      <c r="J7360" t="s">
        <v>10662</v>
      </c>
      <c r="K7360" t="s">
        <v>20</v>
      </c>
      <c r="L7360" t="s">
        <v>2762</v>
      </c>
      <c r="M7360" t="s">
        <v>1680</v>
      </c>
      <c r="N7360" t="s">
        <v>11743</v>
      </c>
      <c r="O7360" t="s">
        <v>11744</v>
      </c>
      <c r="Q7360" t="s">
        <v>2765</v>
      </c>
      <c r="R7360" s="1">
        <f t="shared" si="571"/>
        <v>-44783.709999999963</v>
      </c>
      <c r="S7360" s="1">
        <f t="shared" si="572"/>
        <v>-9404.5790999999917</v>
      </c>
      <c r="T7360" s="1">
        <f t="shared" si="573"/>
        <v>-15550.380000000005</v>
      </c>
      <c r="U7360" s="1">
        <f t="shared" si="574"/>
        <v>6145.8009000000129</v>
      </c>
    </row>
    <row r="7361" spans="1:21" x14ac:dyDescent="0.2">
      <c r="A7361" t="s">
        <v>2467</v>
      </c>
      <c r="B7361" t="s">
        <v>9899</v>
      </c>
      <c r="C7361" t="s">
        <v>18</v>
      </c>
      <c r="D7361" t="s">
        <v>19</v>
      </c>
      <c r="E7361" t="s">
        <v>553</v>
      </c>
      <c r="F7361" t="str">
        <f t="shared" si="570"/>
        <v>1989</v>
      </c>
      <c r="G7361" t="s">
        <v>2483</v>
      </c>
      <c r="I7361" t="s">
        <v>9565</v>
      </c>
      <c r="J7361" t="s">
        <v>9566</v>
      </c>
      <c r="K7361" t="s">
        <v>20</v>
      </c>
      <c r="L7361" t="s">
        <v>2762</v>
      </c>
      <c r="M7361" t="s">
        <v>1680</v>
      </c>
      <c r="N7361" t="s">
        <v>10661</v>
      </c>
      <c r="O7361" t="s">
        <v>10662</v>
      </c>
      <c r="Q7361" t="s">
        <v>2765</v>
      </c>
      <c r="R7361" s="1">
        <f t="shared" si="571"/>
        <v>-44783.709999999963</v>
      </c>
      <c r="S7361" s="1">
        <f t="shared" si="572"/>
        <v>-9404.5790999999917</v>
      </c>
      <c r="T7361" s="1">
        <f t="shared" si="573"/>
        <v>-15550.380000000005</v>
      </c>
      <c r="U7361" s="1">
        <f t="shared" si="574"/>
        <v>6145.8009000000129</v>
      </c>
    </row>
    <row r="7362" spans="1:21" x14ac:dyDescent="0.2">
      <c r="A7362" t="s">
        <v>2467</v>
      </c>
      <c r="B7362" t="s">
        <v>7582</v>
      </c>
      <c r="C7362" t="s">
        <v>18</v>
      </c>
      <c r="D7362" t="s">
        <v>19</v>
      </c>
      <c r="E7362" t="s">
        <v>553</v>
      </c>
      <c r="F7362" t="str">
        <f t="shared" ref="F7362:F7425" si="575">LEFT(E7362,4)</f>
        <v>1989</v>
      </c>
      <c r="G7362" t="s">
        <v>2483</v>
      </c>
      <c r="I7362" t="s">
        <v>7268</v>
      </c>
      <c r="J7362" t="s">
        <v>7269</v>
      </c>
      <c r="K7362" t="s">
        <v>20</v>
      </c>
      <c r="L7362" t="s">
        <v>2762</v>
      </c>
      <c r="M7362" t="s">
        <v>1680</v>
      </c>
      <c r="N7362" t="s">
        <v>8448</v>
      </c>
      <c r="O7362" t="s">
        <v>8449</v>
      </c>
      <c r="Q7362" t="s">
        <v>2765</v>
      </c>
      <c r="R7362" s="1">
        <f t="shared" ref="R7362:R7425" si="576">O7362-J7362</f>
        <v>-44783.709999999963</v>
      </c>
      <c r="S7362" s="1">
        <f t="shared" ref="S7362:S7425" si="577">R7362*0.21</f>
        <v>-9404.5790999999917</v>
      </c>
      <c r="T7362" s="1">
        <f t="shared" ref="T7362:T7425" si="578">N7362-I7362</f>
        <v>-15550.380000000005</v>
      </c>
      <c r="U7362" s="1">
        <f t="shared" ref="U7362:U7425" si="579">S7362-T7362</f>
        <v>6145.8009000000129</v>
      </c>
    </row>
    <row r="7363" spans="1:21" x14ac:dyDescent="0.2">
      <c r="A7363" t="s">
        <v>2467</v>
      </c>
      <c r="B7363" t="s">
        <v>3360</v>
      </c>
      <c r="C7363" t="s">
        <v>18</v>
      </c>
      <c r="D7363" t="s">
        <v>19</v>
      </c>
      <c r="E7363" t="s">
        <v>553</v>
      </c>
      <c r="F7363" t="str">
        <f t="shared" si="575"/>
        <v>1989</v>
      </c>
      <c r="G7363" t="s">
        <v>2483</v>
      </c>
      <c r="I7363" t="s">
        <v>2763</v>
      </c>
      <c r="J7363" t="s">
        <v>2764</v>
      </c>
      <c r="K7363" t="s">
        <v>20</v>
      </c>
      <c r="L7363" t="s">
        <v>2762</v>
      </c>
      <c r="M7363" t="s">
        <v>1680</v>
      </c>
      <c r="N7363" t="s">
        <v>4650</v>
      </c>
      <c r="O7363" t="s">
        <v>4651</v>
      </c>
      <c r="Q7363" t="s">
        <v>2765</v>
      </c>
      <c r="R7363" s="1">
        <f t="shared" si="576"/>
        <v>-44783.709999999963</v>
      </c>
      <c r="S7363" s="1">
        <f t="shared" si="577"/>
        <v>-9404.5790999999917</v>
      </c>
      <c r="T7363" s="1">
        <f t="shared" si="578"/>
        <v>-15550.380000000034</v>
      </c>
      <c r="U7363" s="1">
        <f t="shared" si="579"/>
        <v>6145.800900000042</v>
      </c>
    </row>
    <row r="7364" spans="1:21" x14ac:dyDescent="0.2">
      <c r="A7364" t="s">
        <v>2467</v>
      </c>
      <c r="B7364" t="s">
        <v>19407</v>
      </c>
      <c r="C7364" t="s">
        <v>18</v>
      </c>
      <c r="D7364" t="s">
        <v>19</v>
      </c>
      <c r="E7364" t="s">
        <v>553</v>
      </c>
      <c r="F7364" t="str">
        <f t="shared" si="575"/>
        <v>1989</v>
      </c>
      <c r="G7364" t="s">
        <v>2483</v>
      </c>
      <c r="I7364" t="s">
        <v>19112</v>
      </c>
      <c r="J7364" t="s">
        <v>19113</v>
      </c>
      <c r="K7364" t="s">
        <v>20</v>
      </c>
      <c r="L7364" t="s">
        <v>20053</v>
      </c>
      <c r="M7364" t="s">
        <v>1680</v>
      </c>
      <c r="N7364" t="s">
        <v>20054</v>
      </c>
      <c r="O7364" t="s">
        <v>20055</v>
      </c>
      <c r="Q7364" t="s">
        <v>2765</v>
      </c>
      <c r="R7364" s="1">
        <f t="shared" si="576"/>
        <v>-44783.709999999992</v>
      </c>
      <c r="S7364" s="1">
        <f t="shared" si="577"/>
        <v>-9404.5790999999972</v>
      </c>
      <c r="T7364" s="1">
        <f t="shared" si="578"/>
        <v>-15550.39</v>
      </c>
      <c r="U7364" s="1">
        <f t="shared" si="579"/>
        <v>6145.8109000000022</v>
      </c>
    </row>
    <row r="7365" spans="1:21" x14ac:dyDescent="0.2">
      <c r="A7365" t="s">
        <v>16</v>
      </c>
      <c r="B7365" t="s">
        <v>19407</v>
      </c>
      <c r="C7365" t="s">
        <v>18</v>
      </c>
      <c r="D7365" t="s">
        <v>19</v>
      </c>
      <c r="E7365" t="s">
        <v>1268</v>
      </c>
      <c r="F7365" t="str">
        <f t="shared" si="575"/>
        <v>2011</v>
      </c>
      <c r="G7365" t="s">
        <v>60</v>
      </c>
      <c r="I7365" t="s">
        <v>18690</v>
      </c>
      <c r="J7365" t="s">
        <v>18691</v>
      </c>
      <c r="K7365" t="s">
        <v>20</v>
      </c>
      <c r="L7365" t="s">
        <v>18689</v>
      </c>
      <c r="M7365" t="s">
        <v>554</v>
      </c>
      <c r="N7365" t="s">
        <v>19659</v>
      </c>
      <c r="O7365" t="s">
        <v>19660</v>
      </c>
      <c r="Q7365" t="s">
        <v>1271</v>
      </c>
      <c r="R7365" s="1">
        <f t="shared" si="576"/>
        <v>-44107.300000000047</v>
      </c>
      <c r="S7365" s="1">
        <f t="shared" si="577"/>
        <v>-9262.5330000000085</v>
      </c>
      <c r="T7365" s="1">
        <f t="shared" si="578"/>
        <v>-15437.550000000003</v>
      </c>
      <c r="U7365" s="1">
        <f t="shared" si="579"/>
        <v>6175.0169999999944</v>
      </c>
    </row>
    <row r="7366" spans="1:21" x14ac:dyDescent="0.2">
      <c r="A7366" t="s">
        <v>16</v>
      </c>
      <c r="B7366" t="s">
        <v>18410</v>
      </c>
      <c r="C7366" t="s">
        <v>18</v>
      </c>
      <c r="D7366" t="s">
        <v>19</v>
      </c>
      <c r="E7366" t="s">
        <v>1268</v>
      </c>
      <c r="F7366" t="str">
        <f t="shared" si="575"/>
        <v>2011</v>
      </c>
      <c r="G7366" t="s">
        <v>60</v>
      </c>
      <c r="I7366" t="s">
        <v>17672</v>
      </c>
      <c r="J7366" t="s">
        <v>17673</v>
      </c>
      <c r="K7366" t="s">
        <v>20</v>
      </c>
      <c r="L7366" t="s">
        <v>18689</v>
      </c>
      <c r="M7366" t="s">
        <v>554</v>
      </c>
      <c r="N7366" t="s">
        <v>18690</v>
      </c>
      <c r="O7366" t="s">
        <v>18691</v>
      </c>
      <c r="Q7366" t="s">
        <v>1271</v>
      </c>
      <c r="R7366" s="1">
        <f t="shared" si="576"/>
        <v>-44107.299999999988</v>
      </c>
      <c r="S7366" s="1">
        <f t="shared" si="577"/>
        <v>-9262.5329999999976</v>
      </c>
      <c r="T7366" s="1">
        <f t="shared" si="578"/>
        <v>-15437.550000000003</v>
      </c>
      <c r="U7366" s="1">
        <f t="shared" si="579"/>
        <v>6175.0170000000053</v>
      </c>
    </row>
    <row r="7367" spans="1:21" x14ac:dyDescent="0.2">
      <c r="A7367" t="s">
        <v>1404</v>
      </c>
      <c r="B7367" t="s">
        <v>6317</v>
      </c>
      <c r="C7367" t="s">
        <v>18</v>
      </c>
      <c r="D7367" t="s">
        <v>19</v>
      </c>
      <c r="E7367" t="s">
        <v>991</v>
      </c>
      <c r="F7367" t="str">
        <f t="shared" si="575"/>
        <v>2001</v>
      </c>
      <c r="G7367" t="s">
        <v>1420</v>
      </c>
      <c r="I7367" t="s">
        <v>5670</v>
      </c>
      <c r="J7367" t="s">
        <v>5671</v>
      </c>
      <c r="K7367" t="s">
        <v>20</v>
      </c>
      <c r="L7367" t="s">
        <v>6922</v>
      </c>
      <c r="M7367" t="s">
        <v>554</v>
      </c>
      <c r="N7367" t="s">
        <v>20</v>
      </c>
      <c r="O7367" t="s">
        <v>23</v>
      </c>
      <c r="Q7367" t="s">
        <v>2124</v>
      </c>
      <c r="R7367" s="1">
        <f t="shared" si="576"/>
        <v>-44736.939999999995</v>
      </c>
      <c r="S7367" s="1">
        <f t="shared" si="577"/>
        <v>-9394.7573999999986</v>
      </c>
      <c r="T7367" s="1">
        <f t="shared" si="578"/>
        <v>-15657.94</v>
      </c>
      <c r="U7367" s="1">
        <f t="shared" si="579"/>
        <v>6263.1826000000019</v>
      </c>
    </row>
    <row r="7368" spans="1:21" x14ac:dyDescent="0.2">
      <c r="A7368" t="s">
        <v>16</v>
      </c>
      <c r="B7368" t="s">
        <v>13151</v>
      </c>
      <c r="C7368" t="s">
        <v>18</v>
      </c>
      <c r="D7368" t="s">
        <v>19</v>
      </c>
      <c r="E7368" t="s">
        <v>1109</v>
      </c>
      <c r="F7368" t="str">
        <f t="shared" si="575"/>
        <v>2004</v>
      </c>
      <c r="G7368" t="s">
        <v>60</v>
      </c>
      <c r="I7368" t="s">
        <v>12261</v>
      </c>
      <c r="J7368" t="s">
        <v>12262</v>
      </c>
      <c r="K7368" t="s">
        <v>20</v>
      </c>
      <c r="L7368" t="s">
        <v>11146</v>
      </c>
      <c r="M7368" t="s">
        <v>8847</v>
      </c>
      <c r="N7368" t="s">
        <v>13348</v>
      </c>
      <c r="O7368" t="s">
        <v>13349</v>
      </c>
      <c r="Q7368" t="s">
        <v>1112</v>
      </c>
      <c r="R7368" s="1">
        <f t="shared" si="576"/>
        <v>-55455.320000000007</v>
      </c>
      <c r="S7368" s="1">
        <f t="shared" si="577"/>
        <v>-11645.617200000001</v>
      </c>
      <c r="T7368" s="1">
        <f t="shared" si="578"/>
        <v>-17951.059999999998</v>
      </c>
      <c r="U7368" s="1">
        <f t="shared" si="579"/>
        <v>6305.4427999999971</v>
      </c>
    </row>
    <row r="7369" spans="1:21" x14ac:dyDescent="0.2">
      <c r="A7369" t="s">
        <v>16</v>
      </c>
      <c r="B7369" t="s">
        <v>12067</v>
      </c>
      <c r="C7369" t="s">
        <v>18</v>
      </c>
      <c r="D7369" t="s">
        <v>19</v>
      </c>
      <c r="E7369" t="s">
        <v>1109</v>
      </c>
      <c r="F7369" t="str">
        <f t="shared" si="575"/>
        <v>2004</v>
      </c>
      <c r="G7369" t="s">
        <v>60</v>
      </c>
      <c r="I7369" t="s">
        <v>11147</v>
      </c>
      <c r="J7369" t="s">
        <v>11148</v>
      </c>
      <c r="K7369" t="s">
        <v>20</v>
      </c>
      <c r="L7369" t="s">
        <v>11146</v>
      </c>
      <c r="M7369" t="s">
        <v>8847</v>
      </c>
      <c r="N7369" t="s">
        <v>12261</v>
      </c>
      <c r="O7369" t="s">
        <v>12262</v>
      </c>
      <c r="Q7369" t="s">
        <v>1112</v>
      </c>
      <c r="R7369" s="1">
        <f t="shared" si="576"/>
        <v>-55455.320000000007</v>
      </c>
      <c r="S7369" s="1">
        <f t="shared" si="577"/>
        <v>-11645.617200000001</v>
      </c>
      <c r="T7369" s="1">
        <f t="shared" si="578"/>
        <v>-17951.059999999998</v>
      </c>
      <c r="U7369" s="1">
        <f t="shared" si="579"/>
        <v>6305.4427999999971</v>
      </c>
    </row>
    <row r="7370" spans="1:21" x14ac:dyDescent="0.2">
      <c r="A7370" t="s">
        <v>16</v>
      </c>
      <c r="B7370" t="s">
        <v>11005</v>
      </c>
      <c r="C7370" t="s">
        <v>18</v>
      </c>
      <c r="D7370" t="s">
        <v>19</v>
      </c>
      <c r="E7370" t="s">
        <v>1109</v>
      </c>
      <c r="F7370" t="str">
        <f t="shared" si="575"/>
        <v>2004</v>
      </c>
      <c r="G7370" t="s">
        <v>60</v>
      </c>
      <c r="I7370" t="s">
        <v>10028</v>
      </c>
      <c r="J7370" t="s">
        <v>10029</v>
      </c>
      <c r="K7370" t="s">
        <v>20</v>
      </c>
      <c r="L7370" t="s">
        <v>11146</v>
      </c>
      <c r="M7370" t="s">
        <v>8847</v>
      </c>
      <c r="N7370" t="s">
        <v>11147</v>
      </c>
      <c r="O7370" t="s">
        <v>11148</v>
      </c>
      <c r="Q7370" t="s">
        <v>1112</v>
      </c>
      <c r="R7370" s="1">
        <f t="shared" si="576"/>
        <v>-55455.320000000007</v>
      </c>
      <c r="S7370" s="1">
        <f t="shared" si="577"/>
        <v>-11645.617200000001</v>
      </c>
      <c r="T7370" s="1">
        <f t="shared" si="578"/>
        <v>-17951.059999999998</v>
      </c>
      <c r="U7370" s="1">
        <f t="shared" si="579"/>
        <v>6305.4427999999971</v>
      </c>
    </row>
    <row r="7371" spans="1:21" x14ac:dyDescent="0.2">
      <c r="A7371" t="s">
        <v>16</v>
      </c>
      <c r="B7371" t="s">
        <v>14225</v>
      </c>
      <c r="C7371" t="s">
        <v>18</v>
      </c>
      <c r="D7371" t="s">
        <v>19</v>
      </c>
      <c r="E7371" t="s">
        <v>1109</v>
      </c>
      <c r="F7371" t="str">
        <f t="shared" si="575"/>
        <v>2004</v>
      </c>
      <c r="G7371" t="s">
        <v>60</v>
      </c>
      <c r="I7371" t="s">
        <v>13348</v>
      </c>
      <c r="J7371" t="s">
        <v>13349</v>
      </c>
      <c r="K7371" t="s">
        <v>20</v>
      </c>
      <c r="L7371" t="s">
        <v>11146</v>
      </c>
      <c r="M7371" t="s">
        <v>8847</v>
      </c>
      <c r="N7371" t="s">
        <v>14436</v>
      </c>
      <c r="O7371" t="s">
        <v>14437</v>
      </c>
      <c r="Q7371" t="s">
        <v>1112</v>
      </c>
      <c r="R7371" s="1">
        <f t="shared" si="576"/>
        <v>-55455.320000000007</v>
      </c>
      <c r="S7371" s="1">
        <f t="shared" si="577"/>
        <v>-11645.617200000001</v>
      </c>
      <c r="T7371" s="1">
        <f t="shared" si="578"/>
        <v>-17951.059999999998</v>
      </c>
      <c r="U7371" s="1">
        <f t="shared" si="579"/>
        <v>6305.4427999999971</v>
      </c>
    </row>
    <row r="7372" spans="1:21" x14ac:dyDescent="0.2">
      <c r="A7372" t="s">
        <v>16</v>
      </c>
      <c r="B7372" t="s">
        <v>18410</v>
      </c>
      <c r="C7372" t="s">
        <v>18</v>
      </c>
      <c r="D7372" t="s">
        <v>19</v>
      </c>
      <c r="E7372" t="s">
        <v>1109</v>
      </c>
      <c r="F7372" t="str">
        <f t="shared" si="575"/>
        <v>2004</v>
      </c>
      <c r="G7372" t="s">
        <v>60</v>
      </c>
      <c r="I7372" t="s">
        <v>17593</v>
      </c>
      <c r="J7372" t="s">
        <v>17594</v>
      </c>
      <c r="K7372" t="s">
        <v>20</v>
      </c>
      <c r="L7372" t="s">
        <v>11146</v>
      </c>
      <c r="M7372" t="s">
        <v>8847</v>
      </c>
      <c r="N7372" t="s">
        <v>18604</v>
      </c>
      <c r="O7372" t="s">
        <v>18605</v>
      </c>
      <c r="Q7372" t="s">
        <v>1112</v>
      </c>
      <c r="R7372" s="1">
        <f t="shared" si="576"/>
        <v>-55455.32</v>
      </c>
      <c r="S7372" s="1">
        <f t="shared" si="577"/>
        <v>-11645.617199999999</v>
      </c>
      <c r="T7372" s="1">
        <f t="shared" si="578"/>
        <v>-17951.060000000001</v>
      </c>
      <c r="U7372" s="1">
        <f t="shared" si="579"/>
        <v>6305.4428000000025</v>
      </c>
    </row>
    <row r="7373" spans="1:21" x14ac:dyDescent="0.2">
      <c r="A7373" t="s">
        <v>16</v>
      </c>
      <c r="B7373" t="s">
        <v>16349</v>
      </c>
      <c r="C7373" t="s">
        <v>18</v>
      </c>
      <c r="D7373" t="s">
        <v>19</v>
      </c>
      <c r="E7373" t="s">
        <v>1109</v>
      </c>
      <c r="F7373" t="str">
        <f t="shared" si="575"/>
        <v>2004</v>
      </c>
      <c r="G7373" t="s">
        <v>60</v>
      </c>
      <c r="I7373" t="s">
        <v>15510</v>
      </c>
      <c r="J7373" t="s">
        <v>15511</v>
      </c>
      <c r="K7373" t="s">
        <v>20</v>
      </c>
      <c r="L7373" t="s">
        <v>11146</v>
      </c>
      <c r="M7373" t="s">
        <v>8847</v>
      </c>
      <c r="N7373" t="s">
        <v>16558</v>
      </c>
      <c r="O7373" t="s">
        <v>16559</v>
      </c>
      <c r="Q7373" t="s">
        <v>1112</v>
      </c>
      <c r="R7373" s="1">
        <f t="shared" si="576"/>
        <v>-55455.319999999992</v>
      </c>
      <c r="S7373" s="1">
        <f t="shared" si="577"/>
        <v>-11645.617199999999</v>
      </c>
      <c r="T7373" s="1">
        <f t="shared" si="578"/>
        <v>-17951.060000000005</v>
      </c>
      <c r="U7373" s="1">
        <f t="shared" si="579"/>
        <v>6305.4428000000062</v>
      </c>
    </row>
    <row r="7374" spans="1:21" x14ac:dyDescent="0.2">
      <c r="A7374" t="s">
        <v>16</v>
      </c>
      <c r="B7374" t="s">
        <v>17383</v>
      </c>
      <c r="C7374" t="s">
        <v>18</v>
      </c>
      <c r="D7374" t="s">
        <v>19</v>
      </c>
      <c r="E7374" t="s">
        <v>1109</v>
      </c>
      <c r="F7374" t="str">
        <f t="shared" si="575"/>
        <v>2004</v>
      </c>
      <c r="G7374" t="s">
        <v>60</v>
      </c>
      <c r="I7374" t="s">
        <v>16558</v>
      </c>
      <c r="J7374" t="s">
        <v>16559</v>
      </c>
      <c r="K7374" t="s">
        <v>20</v>
      </c>
      <c r="L7374" t="s">
        <v>15509</v>
      </c>
      <c r="M7374" t="s">
        <v>8847</v>
      </c>
      <c r="N7374" t="s">
        <v>17593</v>
      </c>
      <c r="O7374" t="s">
        <v>17594</v>
      </c>
      <c r="Q7374" t="s">
        <v>1112</v>
      </c>
      <c r="R7374" s="1">
        <f t="shared" si="576"/>
        <v>-55455.319999999992</v>
      </c>
      <c r="S7374" s="1">
        <f t="shared" si="577"/>
        <v>-11645.617199999999</v>
      </c>
      <c r="T7374" s="1">
        <f t="shared" si="578"/>
        <v>-17951.069999999996</v>
      </c>
      <c r="U7374" s="1">
        <f t="shared" si="579"/>
        <v>6305.4527999999973</v>
      </c>
    </row>
    <row r="7375" spans="1:21" x14ac:dyDescent="0.2">
      <c r="A7375" t="s">
        <v>16</v>
      </c>
      <c r="B7375" t="s">
        <v>15298</v>
      </c>
      <c r="C7375" t="s">
        <v>18</v>
      </c>
      <c r="D7375" t="s">
        <v>19</v>
      </c>
      <c r="E7375" t="s">
        <v>1109</v>
      </c>
      <c r="F7375" t="str">
        <f t="shared" si="575"/>
        <v>2004</v>
      </c>
      <c r="G7375" t="s">
        <v>60</v>
      </c>
      <c r="I7375" t="s">
        <v>14436</v>
      </c>
      <c r="J7375" t="s">
        <v>14437</v>
      </c>
      <c r="K7375" t="s">
        <v>20</v>
      </c>
      <c r="L7375" t="s">
        <v>15509</v>
      </c>
      <c r="M7375" t="s">
        <v>8847</v>
      </c>
      <c r="N7375" t="s">
        <v>15510</v>
      </c>
      <c r="O7375" t="s">
        <v>15511</v>
      </c>
      <c r="Q7375" t="s">
        <v>1112</v>
      </c>
      <c r="R7375" s="1">
        <f t="shared" si="576"/>
        <v>-55455.320000000007</v>
      </c>
      <c r="S7375" s="1">
        <f t="shared" si="577"/>
        <v>-11645.617200000001</v>
      </c>
      <c r="T7375" s="1">
        <f t="shared" si="578"/>
        <v>-17951.07</v>
      </c>
      <c r="U7375" s="1">
        <f t="shared" si="579"/>
        <v>6305.4527999999991</v>
      </c>
    </row>
    <row r="7376" spans="1:21" x14ac:dyDescent="0.2">
      <c r="A7376" t="s">
        <v>1404</v>
      </c>
      <c r="B7376" t="s">
        <v>17383</v>
      </c>
      <c r="C7376" t="s">
        <v>18</v>
      </c>
      <c r="D7376" t="s">
        <v>19</v>
      </c>
      <c r="E7376" t="s">
        <v>1467</v>
      </c>
      <c r="F7376" t="str">
        <f t="shared" si="575"/>
        <v>2010</v>
      </c>
      <c r="G7376" t="s">
        <v>1420</v>
      </c>
      <c r="I7376" t="s">
        <v>16901</v>
      </c>
      <c r="J7376" t="s">
        <v>16902</v>
      </c>
      <c r="K7376" t="s">
        <v>20</v>
      </c>
      <c r="L7376" t="s">
        <v>17926</v>
      </c>
      <c r="M7376" t="s">
        <v>7719</v>
      </c>
      <c r="N7376" t="s">
        <v>17927</v>
      </c>
      <c r="O7376" t="s">
        <v>17928</v>
      </c>
      <c r="Q7376" t="s">
        <v>1468</v>
      </c>
      <c r="R7376" s="1">
        <f t="shared" si="576"/>
        <v>-100982.01000000001</v>
      </c>
      <c r="S7376" s="1">
        <f t="shared" si="577"/>
        <v>-21206.222100000003</v>
      </c>
      <c r="T7376" s="1">
        <f t="shared" si="578"/>
        <v>-27585.01999999996</v>
      </c>
      <c r="U7376" s="1">
        <f t="shared" si="579"/>
        <v>6378.7978999999577</v>
      </c>
    </row>
    <row r="7377" spans="1:21" x14ac:dyDescent="0.2">
      <c r="A7377" t="s">
        <v>1404</v>
      </c>
      <c r="B7377" t="s">
        <v>19407</v>
      </c>
      <c r="C7377" t="s">
        <v>18</v>
      </c>
      <c r="D7377" t="s">
        <v>19</v>
      </c>
      <c r="E7377" t="s">
        <v>1467</v>
      </c>
      <c r="F7377" t="str">
        <f t="shared" si="575"/>
        <v>2010</v>
      </c>
      <c r="G7377" t="s">
        <v>1420</v>
      </c>
      <c r="I7377" t="s">
        <v>18925</v>
      </c>
      <c r="J7377" t="s">
        <v>18926</v>
      </c>
      <c r="K7377" t="s">
        <v>20</v>
      </c>
      <c r="L7377" t="s">
        <v>17926</v>
      </c>
      <c r="M7377" t="s">
        <v>7719</v>
      </c>
      <c r="N7377" t="s">
        <v>19869</v>
      </c>
      <c r="O7377" t="s">
        <v>19870</v>
      </c>
      <c r="Q7377" t="s">
        <v>1468</v>
      </c>
      <c r="R7377" s="1">
        <f t="shared" si="576"/>
        <v>-100982.01000000001</v>
      </c>
      <c r="S7377" s="1">
        <f t="shared" si="577"/>
        <v>-21206.222100000003</v>
      </c>
      <c r="T7377" s="1">
        <f t="shared" si="578"/>
        <v>-27585.020000000019</v>
      </c>
      <c r="U7377" s="1">
        <f t="shared" si="579"/>
        <v>6378.7979000000159</v>
      </c>
    </row>
    <row r="7378" spans="1:21" x14ac:dyDescent="0.2">
      <c r="A7378" t="s">
        <v>1404</v>
      </c>
      <c r="B7378" t="s">
        <v>18410</v>
      </c>
      <c r="C7378" t="s">
        <v>18</v>
      </c>
      <c r="D7378" t="s">
        <v>19</v>
      </c>
      <c r="E7378" t="s">
        <v>1467</v>
      </c>
      <c r="F7378" t="str">
        <f t="shared" si="575"/>
        <v>2010</v>
      </c>
      <c r="G7378" t="s">
        <v>1420</v>
      </c>
      <c r="I7378" t="s">
        <v>17927</v>
      </c>
      <c r="J7378" t="s">
        <v>17928</v>
      </c>
      <c r="K7378" t="s">
        <v>20</v>
      </c>
      <c r="L7378" t="s">
        <v>17926</v>
      </c>
      <c r="M7378" t="s">
        <v>7719</v>
      </c>
      <c r="N7378" t="s">
        <v>18925</v>
      </c>
      <c r="O7378" t="s">
        <v>18926</v>
      </c>
      <c r="Q7378" t="s">
        <v>1468</v>
      </c>
      <c r="R7378" s="1">
        <f t="shared" si="576"/>
        <v>-100982.01000000001</v>
      </c>
      <c r="S7378" s="1">
        <f t="shared" si="577"/>
        <v>-21206.222100000003</v>
      </c>
      <c r="T7378" s="1">
        <f t="shared" si="578"/>
        <v>-27585.020000000019</v>
      </c>
      <c r="U7378" s="1">
        <f t="shared" si="579"/>
        <v>6378.7979000000159</v>
      </c>
    </row>
    <row r="7379" spans="1:21" x14ac:dyDescent="0.2">
      <c r="A7379" t="s">
        <v>2467</v>
      </c>
      <c r="B7379" t="s">
        <v>17</v>
      </c>
      <c r="C7379" t="s">
        <v>18</v>
      </c>
      <c r="D7379" t="s">
        <v>19</v>
      </c>
      <c r="E7379" t="s">
        <v>254</v>
      </c>
      <c r="F7379" t="str">
        <f t="shared" si="575"/>
        <v>1985</v>
      </c>
      <c r="G7379" t="s">
        <v>2483</v>
      </c>
      <c r="I7379" s="3">
        <v>223507.71</v>
      </c>
      <c r="J7379" s="3">
        <v>603711.91</v>
      </c>
      <c r="K7379" s="2">
        <v>0</v>
      </c>
      <c r="L7379" s="3">
        <v>-14751.84</v>
      </c>
      <c r="M7379" s="4">
        <v>0.37019999999999997</v>
      </c>
      <c r="N7379" s="5">
        <v>208755.87</v>
      </c>
      <c r="O7379" s="5">
        <v>563866.02</v>
      </c>
      <c r="Q7379" t="s">
        <v>2671</v>
      </c>
      <c r="R7379" s="1">
        <f t="shared" si="576"/>
        <v>-39845.890000000014</v>
      </c>
      <c r="S7379" s="1">
        <f t="shared" si="577"/>
        <v>-8367.6369000000032</v>
      </c>
      <c r="T7379" s="1">
        <f t="shared" si="578"/>
        <v>-14751.839999999997</v>
      </c>
      <c r="U7379" s="1">
        <f t="shared" si="579"/>
        <v>6384.2030999999934</v>
      </c>
    </row>
    <row r="7380" spans="1:21" x14ac:dyDescent="0.2">
      <c r="A7380" t="s">
        <v>2467</v>
      </c>
      <c r="B7380" t="s">
        <v>9899</v>
      </c>
      <c r="C7380" t="s">
        <v>18</v>
      </c>
      <c r="D7380" t="s">
        <v>19</v>
      </c>
      <c r="E7380" t="s">
        <v>254</v>
      </c>
      <c r="F7380" t="str">
        <f t="shared" si="575"/>
        <v>1985</v>
      </c>
      <c r="G7380" t="s">
        <v>2483</v>
      </c>
      <c r="I7380" t="s">
        <v>9518</v>
      </c>
      <c r="J7380" t="s">
        <v>9519</v>
      </c>
      <c r="K7380" t="s">
        <v>20</v>
      </c>
      <c r="L7380" t="s">
        <v>2667</v>
      </c>
      <c r="M7380" t="s">
        <v>2668</v>
      </c>
      <c r="N7380" t="s">
        <v>10615</v>
      </c>
      <c r="O7380" t="s">
        <v>10616</v>
      </c>
      <c r="Q7380" t="s">
        <v>2671</v>
      </c>
      <c r="R7380" s="1">
        <f t="shared" si="576"/>
        <v>-39845.890000000014</v>
      </c>
      <c r="S7380" s="1">
        <f t="shared" si="577"/>
        <v>-8367.6369000000032</v>
      </c>
      <c r="T7380" s="1">
        <f t="shared" si="578"/>
        <v>-14751.839999999997</v>
      </c>
      <c r="U7380" s="1">
        <f t="shared" si="579"/>
        <v>6384.2030999999934</v>
      </c>
    </row>
    <row r="7381" spans="1:21" x14ac:dyDescent="0.2">
      <c r="A7381" t="s">
        <v>2467</v>
      </c>
      <c r="B7381" t="s">
        <v>6317</v>
      </c>
      <c r="C7381" t="s">
        <v>18</v>
      </c>
      <c r="D7381" t="s">
        <v>19</v>
      </c>
      <c r="E7381" t="s">
        <v>254</v>
      </c>
      <c r="F7381" t="str">
        <f t="shared" si="575"/>
        <v>1985</v>
      </c>
      <c r="G7381" t="s">
        <v>2483</v>
      </c>
      <c r="I7381" t="s">
        <v>5966</v>
      </c>
      <c r="J7381" t="s">
        <v>5967</v>
      </c>
      <c r="K7381" t="s">
        <v>20</v>
      </c>
      <c r="L7381" t="s">
        <v>2667</v>
      </c>
      <c r="M7381" t="s">
        <v>2668</v>
      </c>
      <c r="N7381" t="s">
        <v>7218</v>
      </c>
      <c r="O7381" t="s">
        <v>7219</v>
      </c>
      <c r="Q7381" t="s">
        <v>2671</v>
      </c>
      <c r="R7381" s="1">
        <f t="shared" si="576"/>
        <v>-39845.890000000014</v>
      </c>
      <c r="S7381" s="1">
        <f t="shared" si="577"/>
        <v>-8367.6369000000032</v>
      </c>
      <c r="T7381" s="1">
        <f t="shared" si="578"/>
        <v>-14751.839999999997</v>
      </c>
      <c r="U7381" s="1">
        <f t="shared" si="579"/>
        <v>6384.2030999999934</v>
      </c>
    </row>
    <row r="7382" spans="1:21" x14ac:dyDescent="0.2">
      <c r="A7382" t="s">
        <v>2467</v>
      </c>
      <c r="B7382" t="s">
        <v>4967</v>
      </c>
      <c r="C7382" t="s">
        <v>18</v>
      </c>
      <c r="D7382" t="s">
        <v>19</v>
      </c>
      <c r="E7382" t="s">
        <v>254</v>
      </c>
      <c r="F7382" t="str">
        <f t="shared" si="575"/>
        <v>1985</v>
      </c>
      <c r="G7382" t="s">
        <v>2483</v>
      </c>
      <c r="I7382" t="s">
        <v>4599</v>
      </c>
      <c r="J7382" t="s">
        <v>4600</v>
      </c>
      <c r="K7382" t="s">
        <v>20</v>
      </c>
      <c r="L7382" t="s">
        <v>2667</v>
      </c>
      <c r="M7382" t="s">
        <v>2668</v>
      </c>
      <c r="N7382" t="s">
        <v>5966</v>
      </c>
      <c r="O7382" t="s">
        <v>5967</v>
      </c>
      <c r="Q7382" t="s">
        <v>2671</v>
      </c>
      <c r="R7382" s="1">
        <f t="shared" si="576"/>
        <v>-39845.890000000014</v>
      </c>
      <c r="S7382" s="1">
        <f t="shared" si="577"/>
        <v>-8367.6369000000032</v>
      </c>
      <c r="T7382" s="1">
        <f t="shared" si="578"/>
        <v>-14751.839999999997</v>
      </c>
      <c r="U7382" s="1">
        <f t="shared" si="579"/>
        <v>6384.2030999999934</v>
      </c>
    </row>
    <row r="7383" spans="1:21" x14ac:dyDescent="0.2">
      <c r="A7383" t="s">
        <v>2467</v>
      </c>
      <c r="B7383" t="s">
        <v>3360</v>
      </c>
      <c r="C7383" t="s">
        <v>18</v>
      </c>
      <c r="D7383" t="s">
        <v>19</v>
      </c>
      <c r="E7383" t="s">
        <v>254</v>
      </c>
      <c r="F7383" t="str">
        <f t="shared" si="575"/>
        <v>1985</v>
      </c>
      <c r="G7383" t="s">
        <v>2483</v>
      </c>
      <c r="I7383" t="s">
        <v>2669</v>
      </c>
      <c r="J7383" t="s">
        <v>2670</v>
      </c>
      <c r="K7383" t="s">
        <v>20</v>
      </c>
      <c r="L7383" t="s">
        <v>2667</v>
      </c>
      <c r="M7383" t="s">
        <v>2668</v>
      </c>
      <c r="N7383" t="s">
        <v>4599</v>
      </c>
      <c r="O7383" t="s">
        <v>4600</v>
      </c>
      <c r="Q7383" t="s">
        <v>2671</v>
      </c>
      <c r="R7383" s="1">
        <f t="shared" si="576"/>
        <v>-39845.890000000014</v>
      </c>
      <c r="S7383" s="1">
        <f t="shared" si="577"/>
        <v>-8367.6369000000032</v>
      </c>
      <c r="T7383" s="1">
        <f t="shared" si="578"/>
        <v>-14751.839999999997</v>
      </c>
      <c r="U7383" s="1">
        <f t="shared" si="579"/>
        <v>6384.2030999999934</v>
      </c>
    </row>
    <row r="7384" spans="1:21" x14ac:dyDescent="0.2">
      <c r="A7384" t="s">
        <v>2467</v>
      </c>
      <c r="B7384" t="s">
        <v>14225</v>
      </c>
      <c r="C7384" t="s">
        <v>18</v>
      </c>
      <c r="D7384" t="s">
        <v>19</v>
      </c>
      <c r="E7384" t="s">
        <v>254</v>
      </c>
      <c r="F7384" t="str">
        <f t="shared" si="575"/>
        <v>1985</v>
      </c>
      <c r="G7384" t="s">
        <v>2483</v>
      </c>
      <c r="I7384" t="s">
        <v>13861</v>
      </c>
      <c r="J7384" t="s">
        <v>13862</v>
      </c>
      <c r="K7384" t="s">
        <v>20</v>
      </c>
      <c r="L7384" t="s">
        <v>2667</v>
      </c>
      <c r="M7384" t="s">
        <v>2668</v>
      </c>
      <c r="N7384" t="s">
        <v>14935</v>
      </c>
      <c r="O7384" t="s">
        <v>14936</v>
      </c>
      <c r="Q7384" t="s">
        <v>2671</v>
      </c>
      <c r="R7384" s="1">
        <f t="shared" si="576"/>
        <v>-39845.890000000014</v>
      </c>
      <c r="S7384" s="1">
        <f t="shared" si="577"/>
        <v>-8367.6369000000032</v>
      </c>
      <c r="T7384" s="1">
        <f t="shared" si="578"/>
        <v>-14751.839999999997</v>
      </c>
      <c r="U7384" s="1">
        <f t="shared" si="579"/>
        <v>6384.2030999999934</v>
      </c>
    </row>
    <row r="7385" spans="1:21" x14ac:dyDescent="0.2">
      <c r="A7385" t="s">
        <v>2467</v>
      </c>
      <c r="B7385" t="s">
        <v>16349</v>
      </c>
      <c r="C7385" t="s">
        <v>18</v>
      </c>
      <c r="D7385" t="s">
        <v>19</v>
      </c>
      <c r="E7385" t="s">
        <v>254</v>
      </c>
      <c r="F7385" t="str">
        <f t="shared" si="575"/>
        <v>1985</v>
      </c>
      <c r="G7385" t="s">
        <v>2483</v>
      </c>
      <c r="I7385" t="s">
        <v>15999</v>
      </c>
      <c r="J7385" t="s">
        <v>16000</v>
      </c>
      <c r="K7385" t="s">
        <v>20</v>
      </c>
      <c r="L7385" t="s">
        <v>2667</v>
      </c>
      <c r="M7385" t="s">
        <v>2668</v>
      </c>
      <c r="N7385" t="s">
        <v>17028</v>
      </c>
      <c r="O7385" t="s">
        <v>17029</v>
      </c>
      <c r="Q7385" t="s">
        <v>2671</v>
      </c>
      <c r="R7385" s="1">
        <f t="shared" si="576"/>
        <v>-39845.89</v>
      </c>
      <c r="S7385" s="1">
        <f t="shared" si="577"/>
        <v>-8367.6368999999995</v>
      </c>
      <c r="T7385" s="1">
        <f t="shared" si="578"/>
        <v>-14751.839999999997</v>
      </c>
      <c r="U7385" s="1">
        <f t="shared" si="579"/>
        <v>6384.203099999997</v>
      </c>
    </row>
    <row r="7386" spans="1:21" x14ac:dyDescent="0.2">
      <c r="A7386" t="s">
        <v>2467</v>
      </c>
      <c r="B7386" t="s">
        <v>12067</v>
      </c>
      <c r="C7386" t="s">
        <v>18</v>
      </c>
      <c r="D7386" t="s">
        <v>19</v>
      </c>
      <c r="E7386" t="s">
        <v>254</v>
      </c>
      <c r="F7386" t="str">
        <f t="shared" si="575"/>
        <v>1985</v>
      </c>
      <c r="G7386" t="s">
        <v>2483</v>
      </c>
      <c r="I7386" t="s">
        <v>11696</v>
      </c>
      <c r="J7386" t="s">
        <v>11697</v>
      </c>
      <c r="K7386" t="s">
        <v>20</v>
      </c>
      <c r="L7386" t="s">
        <v>2667</v>
      </c>
      <c r="M7386" t="s">
        <v>2668</v>
      </c>
      <c r="N7386" t="s">
        <v>12778</v>
      </c>
      <c r="O7386" t="s">
        <v>12779</v>
      </c>
      <c r="Q7386" t="s">
        <v>2671</v>
      </c>
      <c r="R7386" s="1">
        <f t="shared" si="576"/>
        <v>-39845.889999999985</v>
      </c>
      <c r="S7386" s="1">
        <f t="shared" si="577"/>
        <v>-8367.6368999999959</v>
      </c>
      <c r="T7386" s="1">
        <f t="shared" si="578"/>
        <v>-14751.839999999997</v>
      </c>
      <c r="U7386" s="1">
        <f t="shared" si="579"/>
        <v>6384.2031000000006</v>
      </c>
    </row>
    <row r="7387" spans="1:21" x14ac:dyDescent="0.2">
      <c r="A7387" t="s">
        <v>2467</v>
      </c>
      <c r="B7387" t="s">
        <v>18410</v>
      </c>
      <c r="C7387" t="s">
        <v>18</v>
      </c>
      <c r="D7387" t="s">
        <v>19</v>
      </c>
      <c r="E7387" t="s">
        <v>254</v>
      </c>
      <c r="F7387" t="str">
        <f t="shared" si="575"/>
        <v>1985</v>
      </c>
      <c r="G7387" t="s">
        <v>2483</v>
      </c>
      <c r="I7387" t="s">
        <v>18060</v>
      </c>
      <c r="J7387" t="s">
        <v>18061</v>
      </c>
      <c r="K7387" t="s">
        <v>20</v>
      </c>
      <c r="L7387" t="s">
        <v>2667</v>
      </c>
      <c r="M7387" t="s">
        <v>2668</v>
      </c>
      <c r="N7387" t="s">
        <v>19071</v>
      </c>
      <c r="O7387" t="s">
        <v>19072</v>
      </c>
      <c r="Q7387" t="s">
        <v>2671</v>
      </c>
      <c r="R7387" s="1">
        <f t="shared" si="576"/>
        <v>-39845.89</v>
      </c>
      <c r="S7387" s="1">
        <f t="shared" si="577"/>
        <v>-8367.6368999999995</v>
      </c>
      <c r="T7387" s="1">
        <f t="shared" si="578"/>
        <v>-14751.840000000002</v>
      </c>
      <c r="U7387" s="1">
        <f t="shared" si="579"/>
        <v>6384.2031000000025</v>
      </c>
    </row>
    <row r="7388" spans="1:21" x14ac:dyDescent="0.2">
      <c r="A7388" t="s">
        <v>2467</v>
      </c>
      <c r="B7388" t="s">
        <v>7582</v>
      </c>
      <c r="C7388" t="s">
        <v>18</v>
      </c>
      <c r="D7388" t="s">
        <v>19</v>
      </c>
      <c r="E7388" t="s">
        <v>254</v>
      </c>
      <c r="F7388" t="str">
        <f t="shared" si="575"/>
        <v>1985</v>
      </c>
      <c r="G7388" t="s">
        <v>2483</v>
      </c>
      <c r="I7388" t="s">
        <v>7218</v>
      </c>
      <c r="J7388" t="s">
        <v>7219</v>
      </c>
      <c r="K7388" t="s">
        <v>20</v>
      </c>
      <c r="L7388" t="s">
        <v>2667</v>
      </c>
      <c r="M7388" t="s">
        <v>2668</v>
      </c>
      <c r="N7388" t="s">
        <v>8398</v>
      </c>
      <c r="O7388" t="s">
        <v>8399</v>
      </c>
      <c r="Q7388" t="s">
        <v>2671</v>
      </c>
      <c r="R7388" s="1">
        <f t="shared" si="576"/>
        <v>-39845.889999999956</v>
      </c>
      <c r="S7388" s="1">
        <f t="shared" si="577"/>
        <v>-8367.6368999999904</v>
      </c>
      <c r="T7388" s="1">
        <f t="shared" si="578"/>
        <v>-14751.839999999997</v>
      </c>
      <c r="U7388" s="1">
        <f t="shared" si="579"/>
        <v>6384.2031000000061</v>
      </c>
    </row>
    <row r="7389" spans="1:21" x14ac:dyDescent="0.2">
      <c r="A7389" t="s">
        <v>2467</v>
      </c>
      <c r="B7389" t="s">
        <v>17383</v>
      </c>
      <c r="C7389" t="s">
        <v>18</v>
      </c>
      <c r="D7389" t="s">
        <v>19</v>
      </c>
      <c r="E7389" t="s">
        <v>254</v>
      </c>
      <c r="F7389" t="str">
        <f t="shared" si="575"/>
        <v>1985</v>
      </c>
      <c r="G7389" t="s">
        <v>2483</v>
      </c>
      <c r="I7389" t="s">
        <v>17028</v>
      </c>
      <c r="J7389" t="s">
        <v>17029</v>
      </c>
      <c r="K7389" t="s">
        <v>20</v>
      </c>
      <c r="L7389" t="s">
        <v>9517</v>
      </c>
      <c r="M7389" t="s">
        <v>2668</v>
      </c>
      <c r="N7389" t="s">
        <v>18060</v>
      </c>
      <c r="O7389" t="s">
        <v>18061</v>
      </c>
      <c r="Q7389" t="s">
        <v>2671</v>
      </c>
      <c r="R7389" s="1">
        <f t="shared" si="576"/>
        <v>-39845.89</v>
      </c>
      <c r="S7389" s="1">
        <f t="shared" si="577"/>
        <v>-8367.6368999999995</v>
      </c>
      <c r="T7389" s="1">
        <f t="shared" si="578"/>
        <v>-14751.849999999999</v>
      </c>
      <c r="U7389" s="1">
        <f t="shared" si="579"/>
        <v>6384.213099999999</v>
      </c>
    </row>
    <row r="7390" spans="1:21" x14ac:dyDescent="0.2">
      <c r="A7390" t="s">
        <v>2467</v>
      </c>
      <c r="B7390" t="s">
        <v>11005</v>
      </c>
      <c r="C7390" t="s">
        <v>18</v>
      </c>
      <c r="D7390" t="s">
        <v>19</v>
      </c>
      <c r="E7390" t="s">
        <v>254</v>
      </c>
      <c r="F7390" t="str">
        <f t="shared" si="575"/>
        <v>1985</v>
      </c>
      <c r="G7390" t="s">
        <v>2483</v>
      </c>
      <c r="I7390" t="s">
        <v>10615</v>
      </c>
      <c r="J7390" t="s">
        <v>10616</v>
      </c>
      <c r="K7390" t="s">
        <v>20</v>
      </c>
      <c r="L7390" t="s">
        <v>9517</v>
      </c>
      <c r="M7390" t="s">
        <v>2668</v>
      </c>
      <c r="N7390" t="s">
        <v>11696</v>
      </c>
      <c r="O7390" t="s">
        <v>11697</v>
      </c>
      <c r="Q7390" t="s">
        <v>2671</v>
      </c>
      <c r="R7390" s="1">
        <f t="shared" si="576"/>
        <v>-39845.890000000014</v>
      </c>
      <c r="S7390" s="1">
        <f t="shared" si="577"/>
        <v>-8367.6369000000032</v>
      </c>
      <c r="T7390" s="1">
        <f t="shared" si="578"/>
        <v>-14751.850000000006</v>
      </c>
      <c r="U7390" s="1">
        <f t="shared" si="579"/>
        <v>6384.2131000000027</v>
      </c>
    </row>
    <row r="7391" spans="1:21" x14ac:dyDescent="0.2">
      <c r="A7391" t="s">
        <v>2467</v>
      </c>
      <c r="B7391" t="s">
        <v>8771</v>
      </c>
      <c r="C7391" t="s">
        <v>18</v>
      </c>
      <c r="D7391" t="s">
        <v>19</v>
      </c>
      <c r="E7391" t="s">
        <v>254</v>
      </c>
      <c r="F7391" t="str">
        <f t="shared" si="575"/>
        <v>1985</v>
      </c>
      <c r="G7391" t="s">
        <v>2483</v>
      </c>
      <c r="I7391" t="s">
        <v>8398</v>
      </c>
      <c r="J7391" t="s">
        <v>8399</v>
      </c>
      <c r="K7391" t="s">
        <v>20</v>
      </c>
      <c r="L7391" t="s">
        <v>9517</v>
      </c>
      <c r="M7391" t="s">
        <v>2668</v>
      </c>
      <c r="N7391" t="s">
        <v>9518</v>
      </c>
      <c r="O7391" t="s">
        <v>9519</v>
      </c>
      <c r="Q7391" t="s">
        <v>2671</v>
      </c>
      <c r="R7391" s="1">
        <f t="shared" si="576"/>
        <v>-39845.890000000014</v>
      </c>
      <c r="S7391" s="1">
        <f t="shared" si="577"/>
        <v>-8367.6369000000032</v>
      </c>
      <c r="T7391" s="1">
        <f t="shared" si="578"/>
        <v>-14751.850000000006</v>
      </c>
      <c r="U7391" s="1">
        <f t="shared" si="579"/>
        <v>6384.2131000000027</v>
      </c>
    </row>
    <row r="7392" spans="1:21" x14ac:dyDescent="0.2">
      <c r="A7392" t="s">
        <v>2467</v>
      </c>
      <c r="B7392" t="s">
        <v>15298</v>
      </c>
      <c r="C7392" t="s">
        <v>18</v>
      </c>
      <c r="D7392" t="s">
        <v>19</v>
      </c>
      <c r="E7392" t="s">
        <v>254</v>
      </c>
      <c r="F7392" t="str">
        <f t="shared" si="575"/>
        <v>1985</v>
      </c>
      <c r="G7392" t="s">
        <v>2483</v>
      </c>
      <c r="I7392" t="s">
        <v>14935</v>
      </c>
      <c r="J7392" t="s">
        <v>14936</v>
      </c>
      <c r="K7392" t="s">
        <v>20</v>
      </c>
      <c r="L7392" t="s">
        <v>9517</v>
      </c>
      <c r="M7392" t="s">
        <v>2668</v>
      </c>
      <c r="N7392" t="s">
        <v>15999</v>
      </c>
      <c r="O7392" t="s">
        <v>16000</v>
      </c>
      <c r="Q7392" t="s">
        <v>2671</v>
      </c>
      <c r="R7392" s="1">
        <f t="shared" si="576"/>
        <v>-39845.89</v>
      </c>
      <c r="S7392" s="1">
        <f t="shared" si="577"/>
        <v>-8367.6368999999995</v>
      </c>
      <c r="T7392" s="1">
        <f t="shared" si="578"/>
        <v>-14751.850000000006</v>
      </c>
      <c r="U7392" s="1">
        <f t="shared" si="579"/>
        <v>6384.2131000000063</v>
      </c>
    </row>
    <row r="7393" spans="1:21" x14ac:dyDescent="0.2">
      <c r="A7393" t="s">
        <v>2467</v>
      </c>
      <c r="B7393" t="s">
        <v>13151</v>
      </c>
      <c r="C7393" t="s">
        <v>18</v>
      </c>
      <c r="D7393" t="s">
        <v>19</v>
      </c>
      <c r="E7393" t="s">
        <v>254</v>
      </c>
      <c r="F7393" t="str">
        <f t="shared" si="575"/>
        <v>1985</v>
      </c>
      <c r="G7393" t="s">
        <v>2483</v>
      </c>
      <c r="I7393" t="s">
        <v>12778</v>
      </c>
      <c r="J7393" t="s">
        <v>12779</v>
      </c>
      <c r="K7393" t="s">
        <v>20</v>
      </c>
      <c r="L7393" t="s">
        <v>9517</v>
      </c>
      <c r="M7393" t="s">
        <v>2668</v>
      </c>
      <c r="N7393" t="s">
        <v>13861</v>
      </c>
      <c r="O7393" t="s">
        <v>13862</v>
      </c>
      <c r="Q7393" t="s">
        <v>2671</v>
      </c>
      <c r="R7393" s="1">
        <f t="shared" si="576"/>
        <v>-39845.889999999985</v>
      </c>
      <c r="S7393" s="1">
        <f t="shared" si="577"/>
        <v>-8367.6368999999959</v>
      </c>
      <c r="T7393" s="1">
        <f t="shared" si="578"/>
        <v>-14751.850000000006</v>
      </c>
      <c r="U7393" s="1">
        <f t="shared" si="579"/>
        <v>6384.2131000000099</v>
      </c>
    </row>
    <row r="7394" spans="1:21" x14ac:dyDescent="0.2">
      <c r="A7394" t="s">
        <v>16</v>
      </c>
      <c r="B7394" t="s">
        <v>7582</v>
      </c>
      <c r="C7394" t="s">
        <v>18</v>
      </c>
      <c r="D7394" t="s">
        <v>19</v>
      </c>
      <c r="E7394" t="s">
        <v>1201</v>
      </c>
      <c r="F7394" t="str">
        <f t="shared" si="575"/>
        <v>2008</v>
      </c>
      <c r="G7394" t="s">
        <v>126</v>
      </c>
      <c r="I7394" t="s">
        <v>6607</v>
      </c>
      <c r="J7394" t="s">
        <v>6608</v>
      </c>
      <c r="K7394" t="s">
        <v>20</v>
      </c>
      <c r="L7394" t="s">
        <v>7829</v>
      </c>
      <c r="M7394" t="s">
        <v>554</v>
      </c>
      <c r="N7394" t="s">
        <v>7830</v>
      </c>
      <c r="O7394" t="s">
        <v>7831</v>
      </c>
      <c r="Q7394" t="s">
        <v>1213</v>
      </c>
      <c r="R7394" s="1">
        <f t="shared" si="576"/>
        <v>-46204.990000000049</v>
      </c>
      <c r="S7394" s="1">
        <f t="shared" si="577"/>
        <v>-9703.0479000000105</v>
      </c>
      <c r="T7394" s="1">
        <f t="shared" si="578"/>
        <v>-16171.739999999991</v>
      </c>
      <c r="U7394" s="1">
        <f t="shared" si="579"/>
        <v>6468.6920999999802</v>
      </c>
    </row>
    <row r="7395" spans="1:21" x14ac:dyDescent="0.2">
      <c r="A7395" t="s">
        <v>16</v>
      </c>
      <c r="B7395" t="s">
        <v>12067</v>
      </c>
      <c r="C7395" t="s">
        <v>18</v>
      </c>
      <c r="D7395" t="s">
        <v>19</v>
      </c>
      <c r="E7395" t="s">
        <v>1201</v>
      </c>
      <c r="F7395" t="str">
        <f t="shared" si="575"/>
        <v>2008</v>
      </c>
      <c r="G7395" t="s">
        <v>126</v>
      </c>
      <c r="I7395" t="s">
        <v>11185</v>
      </c>
      <c r="J7395" t="s">
        <v>11186</v>
      </c>
      <c r="K7395" t="s">
        <v>20</v>
      </c>
      <c r="L7395" t="s">
        <v>7829</v>
      </c>
      <c r="M7395" t="s">
        <v>554</v>
      </c>
      <c r="N7395" t="s">
        <v>12299</v>
      </c>
      <c r="O7395" t="s">
        <v>12300</v>
      </c>
      <c r="Q7395" t="s">
        <v>1213</v>
      </c>
      <c r="R7395" s="1">
        <f t="shared" si="576"/>
        <v>-46204.989999999991</v>
      </c>
      <c r="S7395" s="1">
        <f t="shared" si="577"/>
        <v>-9703.0478999999978</v>
      </c>
      <c r="T7395" s="1">
        <f t="shared" si="578"/>
        <v>-16171.739999999991</v>
      </c>
      <c r="U7395" s="1">
        <f t="shared" si="579"/>
        <v>6468.6920999999929</v>
      </c>
    </row>
    <row r="7396" spans="1:21" x14ac:dyDescent="0.2">
      <c r="A7396" t="s">
        <v>16</v>
      </c>
      <c r="B7396" t="s">
        <v>9899</v>
      </c>
      <c r="C7396" t="s">
        <v>18</v>
      </c>
      <c r="D7396" t="s">
        <v>19</v>
      </c>
      <c r="E7396" t="s">
        <v>1201</v>
      </c>
      <c r="F7396" t="str">
        <f t="shared" si="575"/>
        <v>2008</v>
      </c>
      <c r="G7396" t="s">
        <v>126</v>
      </c>
      <c r="I7396" t="s">
        <v>8969</v>
      </c>
      <c r="J7396" t="s">
        <v>8970</v>
      </c>
      <c r="K7396" t="s">
        <v>20</v>
      </c>
      <c r="L7396" t="s">
        <v>7829</v>
      </c>
      <c r="M7396" t="s">
        <v>554</v>
      </c>
      <c r="N7396" t="s">
        <v>10069</v>
      </c>
      <c r="O7396" t="s">
        <v>10070</v>
      </c>
      <c r="Q7396" t="s">
        <v>1213</v>
      </c>
      <c r="R7396" s="1">
        <f t="shared" si="576"/>
        <v>-46204.989999999991</v>
      </c>
      <c r="S7396" s="1">
        <f t="shared" si="577"/>
        <v>-9703.0478999999978</v>
      </c>
      <c r="T7396" s="1">
        <f t="shared" si="578"/>
        <v>-16171.739999999991</v>
      </c>
      <c r="U7396" s="1">
        <f t="shared" si="579"/>
        <v>6468.6920999999929</v>
      </c>
    </row>
    <row r="7397" spans="1:21" x14ac:dyDescent="0.2">
      <c r="A7397" t="s">
        <v>16</v>
      </c>
      <c r="B7397" t="s">
        <v>18410</v>
      </c>
      <c r="C7397" t="s">
        <v>18</v>
      </c>
      <c r="D7397" t="s">
        <v>19</v>
      </c>
      <c r="E7397" t="s">
        <v>1201</v>
      </c>
      <c r="F7397" t="str">
        <f t="shared" si="575"/>
        <v>2008</v>
      </c>
      <c r="G7397" t="s">
        <v>126</v>
      </c>
      <c r="I7397" t="s">
        <v>17645</v>
      </c>
      <c r="J7397" t="s">
        <v>17646</v>
      </c>
      <c r="K7397" t="s">
        <v>20</v>
      </c>
      <c r="L7397" t="s">
        <v>7829</v>
      </c>
      <c r="M7397" t="s">
        <v>554</v>
      </c>
      <c r="N7397" t="s">
        <v>18663</v>
      </c>
      <c r="O7397" t="s">
        <v>18664</v>
      </c>
      <c r="Q7397" t="s">
        <v>1213</v>
      </c>
      <c r="R7397" s="1">
        <f t="shared" si="576"/>
        <v>-46204.990000000005</v>
      </c>
      <c r="S7397" s="1">
        <f t="shared" si="577"/>
        <v>-9703.0479000000014</v>
      </c>
      <c r="T7397" s="1">
        <f t="shared" si="578"/>
        <v>-16171.74</v>
      </c>
      <c r="U7397" s="1">
        <f t="shared" si="579"/>
        <v>6468.6920999999984</v>
      </c>
    </row>
    <row r="7398" spans="1:21" x14ac:dyDescent="0.2">
      <c r="A7398" t="s">
        <v>16</v>
      </c>
      <c r="B7398" t="s">
        <v>16349</v>
      </c>
      <c r="C7398" t="s">
        <v>18</v>
      </c>
      <c r="D7398" t="s">
        <v>19</v>
      </c>
      <c r="E7398" t="s">
        <v>1201</v>
      </c>
      <c r="F7398" t="str">
        <f t="shared" si="575"/>
        <v>2008</v>
      </c>
      <c r="G7398" t="s">
        <v>126</v>
      </c>
      <c r="I7398" t="s">
        <v>15547</v>
      </c>
      <c r="J7398" t="s">
        <v>15548</v>
      </c>
      <c r="K7398" t="s">
        <v>20</v>
      </c>
      <c r="L7398" t="s">
        <v>7829</v>
      </c>
      <c r="M7398" t="s">
        <v>554</v>
      </c>
      <c r="N7398" t="s">
        <v>16593</v>
      </c>
      <c r="O7398" t="s">
        <v>16594</v>
      </c>
      <c r="Q7398" t="s">
        <v>1213</v>
      </c>
      <c r="R7398" s="1">
        <f t="shared" si="576"/>
        <v>-46204.989999999991</v>
      </c>
      <c r="S7398" s="1">
        <f t="shared" si="577"/>
        <v>-9703.0478999999978</v>
      </c>
      <c r="T7398" s="1">
        <f t="shared" si="578"/>
        <v>-16171.739999999998</v>
      </c>
      <c r="U7398" s="1">
        <f t="shared" si="579"/>
        <v>6468.6921000000002</v>
      </c>
    </row>
    <row r="7399" spans="1:21" x14ac:dyDescent="0.2">
      <c r="A7399" t="s">
        <v>16</v>
      </c>
      <c r="B7399" t="s">
        <v>14225</v>
      </c>
      <c r="C7399" t="s">
        <v>18</v>
      </c>
      <c r="D7399" t="s">
        <v>19</v>
      </c>
      <c r="E7399" t="s">
        <v>1201</v>
      </c>
      <c r="F7399" t="str">
        <f t="shared" si="575"/>
        <v>2008</v>
      </c>
      <c r="G7399" t="s">
        <v>126</v>
      </c>
      <c r="I7399" t="s">
        <v>13389</v>
      </c>
      <c r="J7399" t="s">
        <v>13390</v>
      </c>
      <c r="K7399" t="s">
        <v>20</v>
      </c>
      <c r="L7399" t="s">
        <v>7829</v>
      </c>
      <c r="M7399" t="s">
        <v>554</v>
      </c>
      <c r="N7399" t="s">
        <v>14474</v>
      </c>
      <c r="O7399" t="s">
        <v>14475</v>
      </c>
      <c r="Q7399" t="s">
        <v>1213</v>
      </c>
      <c r="R7399" s="1">
        <f t="shared" si="576"/>
        <v>-46204.99000000002</v>
      </c>
      <c r="S7399" s="1">
        <f t="shared" si="577"/>
        <v>-9703.0479000000032</v>
      </c>
      <c r="T7399" s="1">
        <f t="shared" si="578"/>
        <v>-16171.740000000005</v>
      </c>
      <c r="U7399" s="1">
        <f t="shared" si="579"/>
        <v>6468.692100000002</v>
      </c>
    </row>
    <row r="7400" spans="1:21" x14ac:dyDescent="0.2">
      <c r="A7400" t="s">
        <v>16</v>
      </c>
      <c r="B7400" t="s">
        <v>15298</v>
      </c>
      <c r="C7400" t="s">
        <v>18</v>
      </c>
      <c r="D7400" t="s">
        <v>19</v>
      </c>
      <c r="E7400" t="s">
        <v>1201</v>
      </c>
      <c r="F7400" t="str">
        <f t="shared" si="575"/>
        <v>2008</v>
      </c>
      <c r="G7400" t="s">
        <v>126</v>
      </c>
      <c r="I7400" t="s">
        <v>14474</v>
      </c>
      <c r="J7400" t="s">
        <v>14475</v>
      </c>
      <c r="K7400" t="s">
        <v>20</v>
      </c>
      <c r="L7400" t="s">
        <v>1210</v>
      </c>
      <c r="M7400" t="s">
        <v>554</v>
      </c>
      <c r="N7400" t="s">
        <v>15547</v>
      </c>
      <c r="O7400" t="s">
        <v>15548</v>
      </c>
      <c r="Q7400" t="s">
        <v>1213</v>
      </c>
      <c r="R7400" s="1">
        <f t="shared" si="576"/>
        <v>-46204.99000000002</v>
      </c>
      <c r="S7400" s="1">
        <f t="shared" si="577"/>
        <v>-9703.0479000000032</v>
      </c>
      <c r="T7400" s="1">
        <f t="shared" si="578"/>
        <v>-16171.75</v>
      </c>
      <c r="U7400" s="1">
        <f t="shared" si="579"/>
        <v>6468.7020999999968</v>
      </c>
    </row>
    <row r="7401" spans="1:21" x14ac:dyDescent="0.2">
      <c r="A7401" t="s">
        <v>16</v>
      </c>
      <c r="B7401" t="s">
        <v>17</v>
      </c>
      <c r="C7401" t="s">
        <v>18</v>
      </c>
      <c r="D7401" t="s">
        <v>19</v>
      </c>
      <c r="E7401" t="s">
        <v>1201</v>
      </c>
      <c r="F7401" t="str">
        <f t="shared" si="575"/>
        <v>2008</v>
      </c>
      <c r="G7401" t="s">
        <v>126</v>
      </c>
      <c r="I7401" s="3">
        <v>255747.18</v>
      </c>
      <c r="J7401" s="3">
        <v>730706.24</v>
      </c>
      <c r="K7401" s="2">
        <v>0</v>
      </c>
      <c r="L7401" s="3">
        <v>-16171.75</v>
      </c>
      <c r="M7401" s="4">
        <v>0.35</v>
      </c>
      <c r="N7401" s="5">
        <v>239575.43</v>
      </c>
      <c r="O7401" s="5">
        <v>684501.25</v>
      </c>
      <c r="Q7401" t="s">
        <v>1213</v>
      </c>
      <c r="R7401" s="1">
        <f t="shared" si="576"/>
        <v>-46204.989999999991</v>
      </c>
      <c r="S7401" s="1">
        <f t="shared" si="577"/>
        <v>-9703.0478999999978</v>
      </c>
      <c r="T7401" s="1">
        <f t="shared" si="578"/>
        <v>-16171.75</v>
      </c>
      <c r="U7401" s="1">
        <f t="shared" si="579"/>
        <v>6468.7021000000022</v>
      </c>
    </row>
    <row r="7402" spans="1:21" x14ac:dyDescent="0.2">
      <c r="A7402" t="s">
        <v>16</v>
      </c>
      <c r="B7402" t="s">
        <v>13151</v>
      </c>
      <c r="C7402" t="s">
        <v>18</v>
      </c>
      <c r="D7402" t="s">
        <v>19</v>
      </c>
      <c r="E7402" t="s">
        <v>1201</v>
      </c>
      <c r="F7402" t="str">
        <f t="shared" si="575"/>
        <v>2008</v>
      </c>
      <c r="G7402" t="s">
        <v>126</v>
      </c>
      <c r="I7402" t="s">
        <v>12299</v>
      </c>
      <c r="J7402" t="s">
        <v>12300</v>
      </c>
      <c r="K7402" t="s">
        <v>20</v>
      </c>
      <c r="L7402" t="s">
        <v>1210</v>
      </c>
      <c r="M7402" t="s">
        <v>554</v>
      </c>
      <c r="N7402" t="s">
        <v>13389</v>
      </c>
      <c r="O7402" t="s">
        <v>13390</v>
      </c>
      <c r="Q7402" t="s">
        <v>1213</v>
      </c>
      <c r="R7402" s="1">
        <f t="shared" si="576"/>
        <v>-46204.989999999991</v>
      </c>
      <c r="S7402" s="1">
        <f t="shared" si="577"/>
        <v>-9703.0478999999978</v>
      </c>
      <c r="T7402" s="1">
        <f t="shared" si="578"/>
        <v>-16171.75</v>
      </c>
      <c r="U7402" s="1">
        <f t="shared" si="579"/>
        <v>6468.7021000000022</v>
      </c>
    </row>
    <row r="7403" spans="1:21" x14ac:dyDescent="0.2">
      <c r="A7403" t="s">
        <v>16</v>
      </c>
      <c r="B7403" t="s">
        <v>8771</v>
      </c>
      <c r="C7403" t="s">
        <v>18</v>
      </c>
      <c r="D7403" t="s">
        <v>19</v>
      </c>
      <c r="E7403" t="s">
        <v>1201</v>
      </c>
      <c r="F7403" t="str">
        <f t="shared" si="575"/>
        <v>2008</v>
      </c>
      <c r="G7403" t="s">
        <v>126</v>
      </c>
      <c r="I7403" t="s">
        <v>7830</v>
      </c>
      <c r="J7403" t="s">
        <v>7831</v>
      </c>
      <c r="K7403" t="s">
        <v>20</v>
      </c>
      <c r="L7403" t="s">
        <v>1210</v>
      </c>
      <c r="M7403" t="s">
        <v>554</v>
      </c>
      <c r="N7403" t="s">
        <v>8969</v>
      </c>
      <c r="O7403" t="s">
        <v>8970</v>
      </c>
      <c r="Q7403" t="s">
        <v>1213</v>
      </c>
      <c r="R7403" s="1">
        <f t="shared" si="576"/>
        <v>-46204.989999999991</v>
      </c>
      <c r="S7403" s="1">
        <f t="shared" si="577"/>
        <v>-9703.0478999999978</v>
      </c>
      <c r="T7403" s="1">
        <f t="shared" si="578"/>
        <v>-16171.75</v>
      </c>
      <c r="U7403" s="1">
        <f t="shared" si="579"/>
        <v>6468.7021000000022</v>
      </c>
    </row>
    <row r="7404" spans="1:21" x14ac:dyDescent="0.2">
      <c r="A7404" t="s">
        <v>16</v>
      </c>
      <c r="B7404" t="s">
        <v>6317</v>
      </c>
      <c r="C7404" t="s">
        <v>18</v>
      </c>
      <c r="D7404" t="s">
        <v>19</v>
      </c>
      <c r="E7404" t="s">
        <v>1201</v>
      </c>
      <c r="F7404" t="str">
        <f t="shared" si="575"/>
        <v>2008</v>
      </c>
      <c r="G7404" t="s">
        <v>126</v>
      </c>
      <c r="I7404" t="s">
        <v>5330</v>
      </c>
      <c r="J7404" t="s">
        <v>5331</v>
      </c>
      <c r="K7404" t="s">
        <v>20</v>
      </c>
      <c r="L7404" t="s">
        <v>1210</v>
      </c>
      <c r="M7404" t="s">
        <v>554</v>
      </c>
      <c r="N7404" t="s">
        <v>6607</v>
      </c>
      <c r="O7404" t="s">
        <v>6608</v>
      </c>
      <c r="Q7404" t="s">
        <v>1213</v>
      </c>
      <c r="R7404" s="1">
        <f t="shared" si="576"/>
        <v>-46204.989999999991</v>
      </c>
      <c r="S7404" s="1">
        <f t="shared" si="577"/>
        <v>-9703.0478999999978</v>
      </c>
      <c r="T7404" s="1">
        <f t="shared" si="578"/>
        <v>-16171.75</v>
      </c>
      <c r="U7404" s="1">
        <f t="shared" si="579"/>
        <v>6468.7021000000022</v>
      </c>
    </row>
    <row r="7405" spans="1:21" x14ac:dyDescent="0.2">
      <c r="A7405" t="s">
        <v>16</v>
      </c>
      <c r="B7405" t="s">
        <v>4967</v>
      </c>
      <c r="C7405" t="s">
        <v>18</v>
      </c>
      <c r="D7405" t="s">
        <v>19</v>
      </c>
      <c r="E7405" t="s">
        <v>1201</v>
      </c>
      <c r="F7405" t="str">
        <f t="shared" si="575"/>
        <v>2008</v>
      </c>
      <c r="G7405" t="s">
        <v>126</v>
      </c>
      <c r="I7405" t="s">
        <v>3885</v>
      </c>
      <c r="J7405" t="s">
        <v>3886</v>
      </c>
      <c r="K7405" t="s">
        <v>20</v>
      </c>
      <c r="L7405" t="s">
        <v>1210</v>
      </c>
      <c r="M7405" t="s">
        <v>554</v>
      </c>
      <c r="N7405" t="s">
        <v>5330</v>
      </c>
      <c r="O7405" t="s">
        <v>5331</v>
      </c>
      <c r="Q7405" t="s">
        <v>1213</v>
      </c>
      <c r="R7405" s="1">
        <f t="shared" si="576"/>
        <v>-46204.989999999991</v>
      </c>
      <c r="S7405" s="1">
        <f t="shared" si="577"/>
        <v>-9703.0478999999978</v>
      </c>
      <c r="T7405" s="1">
        <f t="shared" si="578"/>
        <v>-16171.75</v>
      </c>
      <c r="U7405" s="1">
        <f t="shared" si="579"/>
        <v>6468.7021000000022</v>
      </c>
    </row>
    <row r="7406" spans="1:21" x14ac:dyDescent="0.2">
      <c r="A7406" t="s">
        <v>16</v>
      </c>
      <c r="B7406" t="s">
        <v>3360</v>
      </c>
      <c r="C7406" t="s">
        <v>18</v>
      </c>
      <c r="D7406" t="s">
        <v>19</v>
      </c>
      <c r="E7406" t="s">
        <v>1201</v>
      </c>
      <c r="F7406" t="str">
        <f t="shared" si="575"/>
        <v>2008</v>
      </c>
      <c r="G7406" t="s">
        <v>126</v>
      </c>
      <c r="I7406" t="s">
        <v>1211</v>
      </c>
      <c r="J7406" t="s">
        <v>1212</v>
      </c>
      <c r="K7406" t="s">
        <v>20</v>
      </c>
      <c r="L7406" t="s">
        <v>1210</v>
      </c>
      <c r="M7406" t="s">
        <v>554</v>
      </c>
      <c r="N7406" t="s">
        <v>3885</v>
      </c>
      <c r="O7406" t="s">
        <v>3886</v>
      </c>
      <c r="Q7406" t="s">
        <v>1213</v>
      </c>
      <c r="R7406" s="1">
        <f t="shared" si="576"/>
        <v>-46204.989999999991</v>
      </c>
      <c r="S7406" s="1">
        <f t="shared" si="577"/>
        <v>-9703.0478999999978</v>
      </c>
      <c r="T7406" s="1">
        <f t="shared" si="578"/>
        <v>-16171.75</v>
      </c>
      <c r="U7406" s="1">
        <f t="shared" si="579"/>
        <v>6468.7021000000022</v>
      </c>
    </row>
    <row r="7407" spans="1:21" x14ac:dyDescent="0.2">
      <c r="A7407" t="s">
        <v>16</v>
      </c>
      <c r="B7407" t="s">
        <v>17383</v>
      </c>
      <c r="C7407" t="s">
        <v>18</v>
      </c>
      <c r="D7407" t="s">
        <v>19</v>
      </c>
      <c r="E7407" t="s">
        <v>1201</v>
      </c>
      <c r="F7407" t="str">
        <f t="shared" si="575"/>
        <v>2008</v>
      </c>
      <c r="G7407" t="s">
        <v>126</v>
      </c>
      <c r="I7407" t="s">
        <v>16593</v>
      </c>
      <c r="J7407" t="s">
        <v>16594</v>
      </c>
      <c r="K7407" t="s">
        <v>20</v>
      </c>
      <c r="L7407" t="s">
        <v>1210</v>
      </c>
      <c r="M7407" t="s">
        <v>554</v>
      </c>
      <c r="N7407" t="s">
        <v>17645</v>
      </c>
      <c r="O7407" t="s">
        <v>17646</v>
      </c>
      <c r="Q7407" t="s">
        <v>1213</v>
      </c>
      <c r="R7407" s="1">
        <f t="shared" si="576"/>
        <v>-46204.989999999991</v>
      </c>
      <c r="S7407" s="1">
        <f t="shared" si="577"/>
        <v>-9703.0478999999978</v>
      </c>
      <c r="T7407" s="1">
        <f t="shared" si="578"/>
        <v>-16171.750000000004</v>
      </c>
      <c r="U7407" s="1">
        <f t="shared" si="579"/>
        <v>6468.7021000000059</v>
      </c>
    </row>
    <row r="7408" spans="1:21" x14ac:dyDescent="0.2">
      <c r="A7408" t="s">
        <v>16</v>
      </c>
      <c r="B7408" t="s">
        <v>11005</v>
      </c>
      <c r="C7408" t="s">
        <v>18</v>
      </c>
      <c r="D7408" t="s">
        <v>19</v>
      </c>
      <c r="E7408" t="s">
        <v>1201</v>
      </c>
      <c r="F7408" t="str">
        <f t="shared" si="575"/>
        <v>2008</v>
      </c>
      <c r="G7408" t="s">
        <v>126</v>
      </c>
      <c r="I7408" t="s">
        <v>10069</v>
      </c>
      <c r="J7408" t="s">
        <v>10070</v>
      </c>
      <c r="K7408" t="s">
        <v>20</v>
      </c>
      <c r="L7408" t="s">
        <v>1210</v>
      </c>
      <c r="M7408" t="s">
        <v>554</v>
      </c>
      <c r="N7408" t="s">
        <v>11185</v>
      </c>
      <c r="O7408" t="s">
        <v>11186</v>
      </c>
      <c r="Q7408" t="s">
        <v>1213</v>
      </c>
      <c r="R7408" s="1">
        <f t="shared" si="576"/>
        <v>-46204.989999999991</v>
      </c>
      <c r="S7408" s="1">
        <f t="shared" si="577"/>
        <v>-9703.0478999999978</v>
      </c>
      <c r="T7408" s="1">
        <f t="shared" si="578"/>
        <v>-16171.750000000015</v>
      </c>
      <c r="U7408" s="1">
        <f t="shared" si="579"/>
        <v>6468.7021000000168</v>
      </c>
    </row>
    <row r="7409" spans="1:21" x14ac:dyDescent="0.2">
      <c r="A7409" t="s">
        <v>1404</v>
      </c>
      <c r="B7409" t="s">
        <v>7582</v>
      </c>
      <c r="C7409" t="s">
        <v>18</v>
      </c>
      <c r="D7409" t="s">
        <v>19</v>
      </c>
      <c r="E7409" t="s">
        <v>893</v>
      </c>
      <c r="F7409" t="str">
        <f t="shared" si="575"/>
        <v>1996</v>
      </c>
      <c r="G7409" t="s">
        <v>1420</v>
      </c>
      <c r="I7409" t="s">
        <v>6860</v>
      </c>
      <c r="J7409" t="s">
        <v>6861</v>
      </c>
      <c r="K7409" t="s">
        <v>20</v>
      </c>
      <c r="L7409" t="s">
        <v>8034</v>
      </c>
      <c r="M7409" t="s">
        <v>554</v>
      </c>
      <c r="N7409" t="s">
        <v>8035</v>
      </c>
      <c r="O7409" t="s">
        <v>8036</v>
      </c>
      <c r="Q7409" t="s">
        <v>2021</v>
      </c>
      <c r="R7409" s="1">
        <f t="shared" si="576"/>
        <v>-47153.320000000007</v>
      </c>
      <c r="S7409" s="1">
        <f t="shared" si="577"/>
        <v>-9902.1972000000005</v>
      </c>
      <c r="T7409" s="1">
        <f t="shared" si="578"/>
        <v>-16503.650000000001</v>
      </c>
      <c r="U7409" s="1">
        <f t="shared" si="579"/>
        <v>6601.4528000000009</v>
      </c>
    </row>
    <row r="7410" spans="1:21" x14ac:dyDescent="0.2">
      <c r="A7410" t="s">
        <v>1404</v>
      </c>
      <c r="B7410" t="s">
        <v>9899</v>
      </c>
      <c r="C7410" t="s">
        <v>18</v>
      </c>
      <c r="D7410" t="s">
        <v>19</v>
      </c>
      <c r="E7410" t="s">
        <v>893</v>
      </c>
      <c r="F7410" t="str">
        <f t="shared" si="575"/>
        <v>1996</v>
      </c>
      <c r="G7410" t="s">
        <v>1420</v>
      </c>
      <c r="I7410" t="s">
        <v>9145</v>
      </c>
      <c r="J7410" t="s">
        <v>9146</v>
      </c>
      <c r="K7410" t="s">
        <v>20</v>
      </c>
      <c r="L7410" t="s">
        <v>8034</v>
      </c>
      <c r="M7410" t="s">
        <v>554</v>
      </c>
      <c r="N7410" t="s">
        <v>10234</v>
      </c>
      <c r="O7410" t="s">
        <v>10235</v>
      </c>
      <c r="Q7410" t="s">
        <v>2021</v>
      </c>
      <c r="R7410" s="1">
        <f t="shared" si="576"/>
        <v>-47153.32</v>
      </c>
      <c r="S7410" s="1">
        <f t="shared" si="577"/>
        <v>-9902.1971999999987</v>
      </c>
      <c r="T7410" s="1">
        <f t="shared" si="578"/>
        <v>-16503.650000000001</v>
      </c>
      <c r="U7410" s="1">
        <f t="shared" si="579"/>
        <v>6601.4528000000028</v>
      </c>
    </row>
    <row r="7411" spans="1:21" x14ac:dyDescent="0.2">
      <c r="A7411" t="s">
        <v>1404</v>
      </c>
      <c r="B7411" t="s">
        <v>3360</v>
      </c>
      <c r="C7411" t="s">
        <v>18</v>
      </c>
      <c r="D7411" t="s">
        <v>19</v>
      </c>
      <c r="E7411" t="s">
        <v>893</v>
      </c>
      <c r="F7411" t="str">
        <f t="shared" si="575"/>
        <v>1996</v>
      </c>
      <c r="G7411" t="s">
        <v>1420</v>
      </c>
      <c r="I7411" t="s">
        <v>2019</v>
      </c>
      <c r="J7411" t="s">
        <v>2020</v>
      </c>
      <c r="K7411" t="s">
        <v>20</v>
      </c>
      <c r="L7411" t="s">
        <v>4207</v>
      </c>
      <c r="M7411" t="s">
        <v>554</v>
      </c>
      <c r="N7411" t="s">
        <v>4208</v>
      </c>
      <c r="O7411" t="s">
        <v>4209</v>
      </c>
      <c r="Q7411" t="s">
        <v>2021</v>
      </c>
      <c r="R7411" s="1">
        <f t="shared" si="576"/>
        <v>-47153.320000000036</v>
      </c>
      <c r="S7411" s="1">
        <f t="shared" si="577"/>
        <v>-9902.1972000000078</v>
      </c>
      <c r="T7411" s="1">
        <f t="shared" si="578"/>
        <v>-16503.659999999989</v>
      </c>
      <c r="U7411" s="1">
        <f t="shared" si="579"/>
        <v>6601.4627999999811</v>
      </c>
    </row>
    <row r="7412" spans="1:21" x14ac:dyDescent="0.2">
      <c r="A7412" t="s">
        <v>1404</v>
      </c>
      <c r="B7412" t="s">
        <v>8771</v>
      </c>
      <c r="C7412" t="s">
        <v>18</v>
      </c>
      <c r="D7412" t="s">
        <v>19</v>
      </c>
      <c r="E7412" t="s">
        <v>893</v>
      </c>
      <c r="F7412" t="str">
        <f t="shared" si="575"/>
        <v>1996</v>
      </c>
      <c r="G7412" t="s">
        <v>1420</v>
      </c>
      <c r="I7412" t="s">
        <v>8035</v>
      </c>
      <c r="J7412" t="s">
        <v>8036</v>
      </c>
      <c r="K7412" t="s">
        <v>20</v>
      </c>
      <c r="L7412" t="s">
        <v>4207</v>
      </c>
      <c r="M7412" t="s">
        <v>554</v>
      </c>
      <c r="N7412" t="s">
        <v>9145</v>
      </c>
      <c r="O7412" t="s">
        <v>9146</v>
      </c>
      <c r="Q7412" t="s">
        <v>2021</v>
      </c>
      <c r="R7412" s="1">
        <f t="shared" si="576"/>
        <v>-47153.32</v>
      </c>
      <c r="S7412" s="1">
        <f t="shared" si="577"/>
        <v>-9902.1971999999987</v>
      </c>
      <c r="T7412" s="1">
        <f t="shared" si="578"/>
        <v>-16503.659999999996</v>
      </c>
      <c r="U7412" s="1">
        <f t="shared" si="579"/>
        <v>6601.4627999999975</v>
      </c>
    </row>
    <row r="7413" spans="1:21" x14ac:dyDescent="0.2">
      <c r="A7413" t="s">
        <v>1404</v>
      </c>
      <c r="B7413" t="s">
        <v>6317</v>
      </c>
      <c r="C7413" t="s">
        <v>18</v>
      </c>
      <c r="D7413" t="s">
        <v>19</v>
      </c>
      <c r="E7413" t="s">
        <v>893</v>
      </c>
      <c r="F7413" t="str">
        <f t="shared" si="575"/>
        <v>1996</v>
      </c>
      <c r="G7413" t="s">
        <v>1420</v>
      </c>
      <c r="I7413" t="s">
        <v>5610</v>
      </c>
      <c r="J7413" t="s">
        <v>5611</v>
      </c>
      <c r="K7413" t="s">
        <v>20</v>
      </c>
      <c r="L7413" t="s">
        <v>4207</v>
      </c>
      <c r="M7413" t="s">
        <v>554</v>
      </c>
      <c r="N7413" t="s">
        <v>6860</v>
      </c>
      <c r="O7413" t="s">
        <v>6861</v>
      </c>
      <c r="Q7413" t="s">
        <v>2021</v>
      </c>
      <c r="R7413" s="1">
        <f t="shared" si="576"/>
        <v>-47153.320000000007</v>
      </c>
      <c r="S7413" s="1">
        <f t="shared" si="577"/>
        <v>-9902.1972000000005</v>
      </c>
      <c r="T7413" s="1">
        <f t="shared" si="578"/>
        <v>-16503.660000000003</v>
      </c>
      <c r="U7413" s="1">
        <f t="shared" si="579"/>
        <v>6601.462800000003</v>
      </c>
    </row>
    <row r="7414" spans="1:21" x14ac:dyDescent="0.2">
      <c r="A7414" t="s">
        <v>1404</v>
      </c>
      <c r="B7414" t="s">
        <v>4967</v>
      </c>
      <c r="C7414" t="s">
        <v>18</v>
      </c>
      <c r="D7414" t="s">
        <v>19</v>
      </c>
      <c r="E7414" t="s">
        <v>893</v>
      </c>
      <c r="F7414" t="str">
        <f t="shared" si="575"/>
        <v>1996</v>
      </c>
      <c r="G7414" t="s">
        <v>1420</v>
      </c>
      <c r="I7414" t="s">
        <v>4208</v>
      </c>
      <c r="J7414" t="s">
        <v>4209</v>
      </c>
      <c r="K7414" t="s">
        <v>20</v>
      </c>
      <c r="L7414" t="s">
        <v>4207</v>
      </c>
      <c r="M7414" t="s">
        <v>554</v>
      </c>
      <c r="N7414" t="s">
        <v>5610</v>
      </c>
      <c r="O7414" t="s">
        <v>5611</v>
      </c>
      <c r="Q7414" t="s">
        <v>2021</v>
      </c>
      <c r="R7414" s="1">
        <f t="shared" si="576"/>
        <v>-47153.319999999978</v>
      </c>
      <c r="S7414" s="1">
        <f t="shared" si="577"/>
        <v>-9902.1971999999951</v>
      </c>
      <c r="T7414" s="1">
        <f t="shared" si="578"/>
        <v>-16503.660000000003</v>
      </c>
      <c r="U7414" s="1">
        <f t="shared" si="579"/>
        <v>6601.4628000000084</v>
      </c>
    </row>
    <row r="7415" spans="1:21" x14ac:dyDescent="0.2">
      <c r="A7415" t="s">
        <v>2467</v>
      </c>
      <c r="B7415" t="s">
        <v>13151</v>
      </c>
      <c r="C7415" t="s">
        <v>18</v>
      </c>
      <c r="D7415" t="s">
        <v>19</v>
      </c>
      <c r="E7415" t="s">
        <v>1276</v>
      </c>
      <c r="F7415" t="str">
        <f t="shared" si="575"/>
        <v>2012</v>
      </c>
      <c r="G7415" t="s">
        <v>2352</v>
      </c>
      <c r="I7415" t="s">
        <v>13121</v>
      </c>
      <c r="J7415" t="s">
        <v>13122</v>
      </c>
      <c r="K7415" t="s">
        <v>20</v>
      </c>
      <c r="L7415" t="s">
        <v>14190</v>
      </c>
      <c r="M7415" t="s">
        <v>373</v>
      </c>
      <c r="N7415" t="s">
        <v>14191</v>
      </c>
      <c r="O7415" t="s">
        <v>14192</v>
      </c>
      <c r="Q7415" t="s">
        <v>3310</v>
      </c>
      <c r="R7415" s="1">
        <f t="shared" si="576"/>
        <v>-48946.25</v>
      </c>
      <c r="S7415" s="1">
        <f t="shared" si="577"/>
        <v>-10278.7125</v>
      </c>
      <c r="T7415" s="1">
        <f t="shared" si="578"/>
        <v>-16886.320000000007</v>
      </c>
      <c r="U7415" s="1">
        <f t="shared" si="579"/>
        <v>6607.6075000000073</v>
      </c>
    </row>
    <row r="7416" spans="1:21" x14ac:dyDescent="0.2">
      <c r="A7416" t="s">
        <v>1404</v>
      </c>
      <c r="B7416" t="s">
        <v>17</v>
      </c>
      <c r="C7416" t="s">
        <v>18</v>
      </c>
      <c r="D7416" t="s">
        <v>19</v>
      </c>
      <c r="E7416" t="s">
        <v>893</v>
      </c>
      <c r="F7416" t="str">
        <f t="shared" si="575"/>
        <v>1996</v>
      </c>
      <c r="G7416" t="s">
        <v>1420</v>
      </c>
      <c r="I7416" s="3">
        <v>120900.93</v>
      </c>
      <c r="J7416" s="3">
        <v>345431.34</v>
      </c>
      <c r="K7416" s="2">
        <v>0</v>
      </c>
      <c r="L7416" s="3">
        <v>-16558.669999999998</v>
      </c>
      <c r="M7416" s="4">
        <v>0.35</v>
      </c>
      <c r="N7416" s="5">
        <v>104342.26</v>
      </c>
      <c r="O7416" s="5">
        <v>298120.84000000003</v>
      </c>
      <c r="Q7416" t="s">
        <v>2021</v>
      </c>
      <c r="R7416" s="1">
        <f t="shared" si="576"/>
        <v>-47310.5</v>
      </c>
      <c r="S7416" s="1">
        <f t="shared" si="577"/>
        <v>-9935.2049999999999</v>
      </c>
      <c r="T7416" s="1">
        <f t="shared" si="578"/>
        <v>-16558.669999999998</v>
      </c>
      <c r="U7416" s="1">
        <f t="shared" si="579"/>
        <v>6623.4649999999983</v>
      </c>
    </row>
    <row r="7417" spans="1:21" x14ac:dyDescent="0.2">
      <c r="A7417" t="s">
        <v>16</v>
      </c>
      <c r="B7417" t="s">
        <v>7582</v>
      </c>
      <c r="C7417" t="s">
        <v>18</v>
      </c>
      <c r="D7417" t="s">
        <v>19</v>
      </c>
      <c r="E7417" t="s">
        <v>47</v>
      </c>
      <c r="F7417" t="str">
        <f t="shared" si="575"/>
        <v>1978</v>
      </c>
      <c r="G7417" t="s">
        <v>48</v>
      </c>
      <c r="I7417" t="s">
        <v>6321</v>
      </c>
      <c r="J7417" t="s">
        <v>6322</v>
      </c>
      <c r="K7417" t="s">
        <v>20</v>
      </c>
      <c r="L7417" t="s">
        <v>7583</v>
      </c>
      <c r="M7417" t="s">
        <v>49</v>
      </c>
      <c r="N7417" t="s">
        <v>7584</v>
      </c>
      <c r="O7417" t="s">
        <v>7585</v>
      </c>
      <c r="Q7417" t="s">
        <v>52</v>
      </c>
      <c r="R7417" s="1">
        <f t="shared" si="576"/>
        <v>-27641.410000000003</v>
      </c>
      <c r="S7417" s="1">
        <f t="shared" si="577"/>
        <v>-5804.6961000000001</v>
      </c>
      <c r="T7417" s="1">
        <f t="shared" si="578"/>
        <v>-12437.119999999999</v>
      </c>
      <c r="U7417" s="1">
        <f t="shared" si="579"/>
        <v>6632.4238999999989</v>
      </c>
    </row>
    <row r="7418" spans="1:21" x14ac:dyDescent="0.2">
      <c r="A7418" t="s">
        <v>16</v>
      </c>
      <c r="B7418" t="s">
        <v>3360</v>
      </c>
      <c r="C7418" t="s">
        <v>18</v>
      </c>
      <c r="D7418" t="s">
        <v>19</v>
      </c>
      <c r="E7418" t="s">
        <v>47</v>
      </c>
      <c r="F7418" t="str">
        <f t="shared" si="575"/>
        <v>1978</v>
      </c>
      <c r="G7418" t="s">
        <v>48</v>
      </c>
      <c r="I7418" t="s">
        <v>50</v>
      </c>
      <c r="J7418" t="s">
        <v>51</v>
      </c>
      <c r="K7418" t="s">
        <v>20</v>
      </c>
      <c r="L7418" t="s">
        <v>3374</v>
      </c>
      <c r="M7418" t="s">
        <v>49</v>
      </c>
      <c r="N7418" t="s">
        <v>3375</v>
      </c>
      <c r="O7418" t="s">
        <v>3376</v>
      </c>
      <c r="Q7418" t="s">
        <v>52</v>
      </c>
      <c r="R7418" s="1">
        <f t="shared" si="576"/>
        <v>-27642.679999999993</v>
      </c>
      <c r="S7418" s="1">
        <f t="shared" si="577"/>
        <v>-5804.9627999999984</v>
      </c>
      <c r="T7418" s="1">
        <f t="shared" si="578"/>
        <v>-12437.690000000002</v>
      </c>
      <c r="U7418" s="1">
        <f t="shared" si="579"/>
        <v>6632.7272000000039</v>
      </c>
    </row>
    <row r="7419" spans="1:21" x14ac:dyDescent="0.2">
      <c r="A7419" t="s">
        <v>16</v>
      </c>
      <c r="B7419" t="s">
        <v>6317</v>
      </c>
      <c r="C7419" t="s">
        <v>18</v>
      </c>
      <c r="D7419" t="s">
        <v>19</v>
      </c>
      <c r="E7419" t="s">
        <v>47</v>
      </c>
      <c r="F7419" t="str">
        <f t="shared" si="575"/>
        <v>1978</v>
      </c>
      <c r="G7419" t="s">
        <v>48</v>
      </c>
      <c r="I7419" t="s">
        <v>4975</v>
      </c>
      <c r="J7419" t="s">
        <v>4976</v>
      </c>
      <c r="K7419" t="s">
        <v>20</v>
      </c>
      <c r="L7419" t="s">
        <v>6320</v>
      </c>
      <c r="M7419" t="s">
        <v>49</v>
      </c>
      <c r="N7419" t="s">
        <v>6321</v>
      </c>
      <c r="O7419" t="s">
        <v>6322</v>
      </c>
      <c r="Q7419" t="s">
        <v>52</v>
      </c>
      <c r="R7419" s="1">
        <f t="shared" si="576"/>
        <v>-27643.990000000005</v>
      </c>
      <c r="S7419" s="1">
        <f t="shared" si="577"/>
        <v>-5805.237900000001</v>
      </c>
      <c r="T7419" s="1">
        <f t="shared" si="578"/>
        <v>-12438.280000000002</v>
      </c>
      <c r="U7419" s="1">
        <f t="shared" si="579"/>
        <v>6633.0421000000015</v>
      </c>
    </row>
    <row r="7420" spans="1:21" x14ac:dyDescent="0.2">
      <c r="A7420" t="s">
        <v>16</v>
      </c>
      <c r="B7420" t="s">
        <v>17</v>
      </c>
      <c r="C7420" t="s">
        <v>18</v>
      </c>
      <c r="D7420" t="s">
        <v>19</v>
      </c>
      <c r="E7420" t="s">
        <v>47</v>
      </c>
      <c r="F7420" t="str">
        <f t="shared" si="575"/>
        <v>1978</v>
      </c>
      <c r="G7420" t="s">
        <v>48</v>
      </c>
      <c r="I7420" s="3">
        <v>68415.38</v>
      </c>
      <c r="J7420" s="3">
        <v>152052.66</v>
      </c>
      <c r="K7420" s="2">
        <v>0</v>
      </c>
      <c r="L7420" s="3">
        <v>-12440.55</v>
      </c>
      <c r="M7420" s="4">
        <v>0.44990000000000002</v>
      </c>
      <c r="N7420" s="5">
        <v>55974.83</v>
      </c>
      <c r="O7420" s="5">
        <v>124403.64</v>
      </c>
      <c r="Q7420" t="s">
        <v>52</v>
      </c>
      <c r="R7420" s="1">
        <f t="shared" si="576"/>
        <v>-27649.020000000004</v>
      </c>
      <c r="S7420" s="1">
        <f t="shared" si="577"/>
        <v>-5806.2942000000003</v>
      </c>
      <c r="T7420" s="1">
        <f t="shared" si="578"/>
        <v>-12440.550000000003</v>
      </c>
      <c r="U7420" s="1">
        <f t="shared" si="579"/>
        <v>6634.2558000000026</v>
      </c>
    </row>
    <row r="7421" spans="1:21" x14ac:dyDescent="0.2">
      <c r="A7421" t="s">
        <v>16</v>
      </c>
      <c r="B7421" t="s">
        <v>4967</v>
      </c>
      <c r="C7421" t="s">
        <v>18</v>
      </c>
      <c r="D7421" t="s">
        <v>19</v>
      </c>
      <c r="E7421" t="s">
        <v>47</v>
      </c>
      <c r="F7421" t="str">
        <f t="shared" si="575"/>
        <v>1978</v>
      </c>
      <c r="G7421" t="s">
        <v>48</v>
      </c>
      <c r="I7421" t="s">
        <v>3375</v>
      </c>
      <c r="J7421" t="s">
        <v>3376</v>
      </c>
      <c r="K7421" t="s">
        <v>20</v>
      </c>
      <c r="L7421" t="s">
        <v>4974</v>
      </c>
      <c r="M7421" t="s">
        <v>49</v>
      </c>
      <c r="N7421" t="s">
        <v>4975</v>
      </c>
      <c r="O7421" t="s">
        <v>4976</v>
      </c>
      <c r="Q7421" t="s">
        <v>52</v>
      </c>
      <c r="R7421" s="1">
        <f t="shared" si="576"/>
        <v>-27651</v>
      </c>
      <c r="S7421" s="1">
        <f t="shared" si="577"/>
        <v>-5806.71</v>
      </c>
      <c r="T7421" s="1">
        <f t="shared" si="578"/>
        <v>-12441.439999999999</v>
      </c>
      <c r="U7421" s="1">
        <f t="shared" si="579"/>
        <v>6634.7299999999987</v>
      </c>
    </row>
    <row r="7422" spans="1:21" x14ac:dyDescent="0.2">
      <c r="A7422" t="s">
        <v>16</v>
      </c>
      <c r="B7422" t="s">
        <v>17</v>
      </c>
      <c r="C7422" t="s">
        <v>18</v>
      </c>
      <c r="D7422" t="s">
        <v>19</v>
      </c>
      <c r="E7422" t="s">
        <v>1054</v>
      </c>
      <c r="F7422" t="str">
        <f t="shared" si="575"/>
        <v>2002</v>
      </c>
      <c r="G7422" t="s">
        <v>60</v>
      </c>
      <c r="I7422" s="3">
        <v>1390044.55</v>
      </c>
      <c r="J7422" s="3">
        <v>3971555.94</v>
      </c>
      <c r="K7422" s="2">
        <v>0</v>
      </c>
      <c r="L7422" s="3">
        <v>-17057.740000000002</v>
      </c>
      <c r="M7422" s="4">
        <v>0.35</v>
      </c>
      <c r="N7422" s="5">
        <v>1372986.81</v>
      </c>
      <c r="O7422" s="5">
        <v>3922819.55</v>
      </c>
      <c r="Q7422" t="s">
        <v>1065</v>
      </c>
      <c r="R7422" s="1">
        <f t="shared" si="576"/>
        <v>-48736.39000000013</v>
      </c>
      <c r="S7422" s="1">
        <f t="shared" si="577"/>
        <v>-10234.641900000028</v>
      </c>
      <c r="T7422" s="1">
        <f t="shared" si="578"/>
        <v>-17057.739999999991</v>
      </c>
      <c r="U7422" s="1">
        <f t="shared" si="579"/>
        <v>6823.0980999999629</v>
      </c>
    </row>
    <row r="7423" spans="1:21" x14ac:dyDescent="0.2">
      <c r="A7423" t="s">
        <v>16</v>
      </c>
      <c r="B7423" t="s">
        <v>4967</v>
      </c>
      <c r="C7423" t="s">
        <v>18</v>
      </c>
      <c r="D7423" t="s">
        <v>19</v>
      </c>
      <c r="E7423" t="s">
        <v>1054</v>
      </c>
      <c r="F7423" t="str">
        <f t="shared" si="575"/>
        <v>2002</v>
      </c>
      <c r="G7423" t="s">
        <v>60</v>
      </c>
      <c r="I7423" t="s">
        <v>3814</v>
      </c>
      <c r="J7423" t="s">
        <v>3815</v>
      </c>
      <c r="K7423" t="s">
        <v>20</v>
      </c>
      <c r="L7423" t="s">
        <v>1062</v>
      </c>
      <c r="M7423" t="s">
        <v>554</v>
      </c>
      <c r="N7423" t="s">
        <v>5271</v>
      </c>
      <c r="O7423" t="s">
        <v>5272</v>
      </c>
      <c r="Q7423" t="s">
        <v>1065</v>
      </c>
      <c r="R7423" s="1">
        <f t="shared" si="576"/>
        <v>-48736.39000000013</v>
      </c>
      <c r="S7423" s="1">
        <f t="shared" si="577"/>
        <v>-10234.641900000028</v>
      </c>
      <c r="T7423" s="1">
        <f t="shared" si="578"/>
        <v>-17057.739999999991</v>
      </c>
      <c r="U7423" s="1">
        <f t="shared" si="579"/>
        <v>6823.0980999999629</v>
      </c>
    </row>
    <row r="7424" spans="1:21" x14ac:dyDescent="0.2">
      <c r="A7424" t="s">
        <v>16</v>
      </c>
      <c r="B7424" t="s">
        <v>6317</v>
      </c>
      <c r="C7424" t="s">
        <v>18</v>
      </c>
      <c r="D7424" t="s">
        <v>19</v>
      </c>
      <c r="E7424" t="s">
        <v>1054</v>
      </c>
      <c r="F7424" t="str">
        <f t="shared" si="575"/>
        <v>2002</v>
      </c>
      <c r="G7424" t="s">
        <v>60</v>
      </c>
      <c r="I7424" t="s">
        <v>5271</v>
      </c>
      <c r="J7424" t="s">
        <v>5272</v>
      </c>
      <c r="K7424" t="s">
        <v>20</v>
      </c>
      <c r="L7424" t="s">
        <v>3813</v>
      </c>
      <c r="M7424" t="s">
        <v>554</v>
      </c>
      <c r="N7424" t="s">
        <v>6551</v>
      </c>
      <c r="O7424" t="s">
        <v>6552</v>
      </c>
      <c r="Q7424" t="s">
        <v>1065</v>
      </c>
      <c r="R7424" s="1">
        <f t="shared" si="576"/>
        <v>-48822.410000000149</v>
      </c>
      <c r="S7424" s="1">
        <f t="shared" si="577"/>
        <v>-10252.70610000003</v>
      </c>
      <c r="T7424" s="1">
        <f t="shared" si="578"/>
        <v>-17087.840000000084</v>
      </c>
      <c r="U7424" s="1">
        <f t="shared" si="579"/>
        <v>6835.1339000000535</v>
      </c>
    </row>
    <row r="7425" spans="1:21" x14ac:dyDescent="0.2">
      <c r="A7425" t="s">
        <v>16</v>
      </c>
      <c r="B7425" t="s">
        <v>3360</v>
      </c>
      <c r="C7425" t="s">
        <v>18</v>
      </c>
      <c r="D7425" t="s">
        <v>19</v>
      </c>
      <c r="E7425" t="s">
        <v>1054</v>
      </c>
      <c r="F7425" t="str">
        <f t="shared" si="575"/>
        <v>2002</v>
      </c>
      <c r="G7425" t="s">
        <v>60</v>
      </c>
      <c r="I7425" t="s">
        <v>1063</v>
      </c>
      <c r="J7425" t="s">
        <v>1064</v>
      </c>
      <c r="K7425" t="s">
        <v>20</v>
      </c>
      <c r="L7425" t="s">
        <v>3813</v>
      </c>
      <c r="M7425" t="s">
        <v>554</v>
      </c>
      <c r="N7425" t="s">
        <v>3814</v>
      </c>
      <c r="O7425" t="s">
        <v>3815</v>
      </c>
      <c r="Q7425" t="s">
        <v>1065</v>
      </c>
      <c r="R7425" s="1">
        <f t="shared" si="576"/>
        <v>-48822.409999999683</v>
      </c>
      <c r="S7425" s="1">
        <f t="shared" si="577"/>
        <v>-10252.706099999934</v>
      </c>
      <c r="T7425" s="1">
        <f t="shared" si="578"/>
        <v>-17087.840000000084</v>
      </c>
      <c r="U7425" s="1">
        <f t="shared" si="579"/>
        <v>6835.1339000001499</v>
      </c>
    </row>
    <row r="7426" spans="1:21" x14ac:dyDescent="0.2">
      <c r="A7426" t="s">
        <v>2467</v>
      </c>
      <c r="B7426" t="s">
        <v>16349</v>
      </c>
      <c r="C7426" t="s">
        <v>18</v>
      </c>
      <c r="D7426" t="s">
        <v>19</v>
      </c>
      <c r="E7426" t="s">
        <v>1141</v>
      </c>
      <c r="F7426" t="str">
        <f t="shared" ref="F7426:F7489" si="580">LEFT(E7426,4)</f>
        <v>2005</v>
      </c>
      <c r="G7426" t="s">
        <v>2483</v>
      </c>
      <c r="I7426" t="s">
        <v>16252</v>
      </c>
      <c r="J7426" t="s">
        <v>16253</v>
      </c>
      <c r="K7426" t="s">
        <v>20</v>
      </c>
      <c r="L7426" t="s">
        <v>13054</v>
      </c>
      <c r="M7426" t="s">
        <v>3790</v>
      </c>
      <c r="N7426" t="s">
        <v>17286</v>
      </c>
      <c r="O7426" t="s">
        <v>17287</v>
      </c>
      <c r="Q7426" t="s">
        <v>3199</v>
      </c>
      <c r="R7426" s="1">
        <f t="shared" ref="R7426:R7489" si="581">O7426-J7426</f>
        <v>-63015.180000000051</v>
      </c>
      <c r="S7426" s="1">
        <f t="shared" ref="S7426:S7489" si="582">R7426*0.21</f>
        <v>-13233.187800000011</v>
      </c>
      <c r="T7426" s="1">
        <f t="shared" ref="T7426:T7489" si="583">N7426-I7426</f>
        <v>-20088.209999999963</v>
      </c>
      <c r="U7426" s="1">
        <f t="shared" ref="U7426:U7489" si="584">S7426-T7426</f>
        <v>6855.0221999999521</v>
      </c>
    </row>
    <row r="7427" spans="1:21" x14ac:dyDescent="0.2">
      <c r="A7427" t="s">
        <v>2467</v>
      </c>
      <c r="B7427" t="s">
        <v>18410</v>
      </c>
      <c r="C7427" t="s">
        <v>18</v>
      </c>
      <c r="D7427" t="s">
        <v>19</v>
      </c>
      <c r="E7427" t="s">
        <v>1141</v>
      </c>
      <c r="F7427" t="str">
        <f t="shared" si="580"/>
        <v>2005</v>
      </c>
      <c r="G7427" t="s">
        <v>2483</v>
      </c>
      <c r="I7427" t="s">
        <v>18309</v>
      </c>
      <c r="J7427" t="s">
        <v>18310</v>
      </c>
      <c r="K7427" t="s">
        <v>20</v>
      </c>
      <c r="L7427" t="s">
        <v>13054</v>
      </c>
      <c r="M7427" t="s">
        <v>3790</v>
      </c>
      <c r="N7427" t="s">
        <v>19309</v>
      </c>
      <c r="O7427" t="s">
        <v>19310</v>
      </c>
      <c r="Q7427" t="s">
        <v>3199</v>
      </c>
      <c r="R7427" s="1">
        <f t="shared" si="581"/>
        <v>-63015.179999999935</v>
      </c>
      <c r="S7427" s="1">
        <f t="shared" si="582"/>
        <v>-13233.187799999985</v>
      </c>
      <c r="T7427" s="1">
        <f t="shared" si="583"/>
        <v>-20088.209999999963</v>
      </c>
      <c r="U7427" s="1">
        <f t="shared" si="584"/>
        <v>6855.0221999999776</v>
      </c>
    </row>
    <row r="7428" spans="1:21" x14ac:dyDescent="0.2">
      <c r="A7428" t="s">
        <v>2467</v>
      </c>
      <c r="B7428" t="s">
        <v>13151</v>
      </c>
      <c r="C7428" t="s">
        <v>18</v>
      </c>
      <c r="D7428" t="s">
        <v>19</v>
      </c>
      <c r="E7428" t="s">
        <v>1141</v>
      </c>
      <c r="F7428" t="str">
        <f t="shared" si="580"/>
        <v>2005</v>
      </c>
      <c r="G7428" t="s">
        <v>2483</v>
      </c>
      <c r="I7428" t="s">
        <v>13055</v>
      </c>
      <c r="J7428" t="s">
        <v>13056</v>
      </c>
      <c r="K7428" t="s">
        <v>20</v>
      </c>
      <c r="L7428" t="s">
        <v>13054</v>
      </c>
      <c r="M7428" t="s">
        <v>3790</v>
      </c>
      <c r="N7428" t="s">
        <v>14125</v>
      </c>
      <c r="O7428" t="s">
        <v>14126</v>
      </c>
      <c r="Q7428" t="s">
        <v>3199</v>
      </c>
      <c r="R7428" s="1">
        <f t="shared" si="581"/>
        <v>-63015.179999999935</v>
      </c>
      <c r="S7428" s="1">
        <f t="shared" si="582"/>
        <v>-13233.187799999985</v>
      </c>
      <c r="T7428" s="1">
        <f t="shared" si="583"/>
        <v>-20088.209999999963</v>
      </c>
      <c r="U7428" s="1">
        <f t="shared" si="584"/>
        <v>6855.0221999999776</v>
      </c>
    </row>
    <row r="7429" spans="1:21" x14ac:dyDescent="0.2">
      <c r="A7429" t="s">
        <v>2467</v>
      </c>
      <c r="B7429" t="s">
        <v>19407</v>
      </c>
      <c r="C7429" t="s">
        <v>18</v>
      </c>
      <c r="D7429" t="s">
        <v>19</v>
      </c>
      <c r="E7429" t="s">
        <v>1141</v>
      </c>
      <c r="F7429" t="str">
        <f t="shared" si="580"/>
        <v>2005</v>
      </c>
      <c r="G7429" t="s">
        <v>2483</v>
      </c>
      <c r="I7429" t="s">
        <v>19309</v>
      </c>
      <c r="J7429" t="s">
        <v>19310</v>
      </c>
      <c r="K7429" t="s">
        <v>20</v>
      </c>
      <c r="L7429" t="s">
        <v>13054</v>
      </c>
      <c r="M7429" t="s">
        <v>3790</v>
      </c>
      <c r="N7429" t="s">
        <v>20259</v>
      </c>
      <c r="O7429" t="s">
        <v>20260</v>
      </c>
      <c r="Q7429" t="s">
        <v>3199</v>
      </c>
      <c r="R7429" s="1">
        <f t="shared" si="581"/>
        <v>-63015.180000000051</v>
      </c>
      <c r="S7429" s="1">
        <f t="shared" si="582"/>
        <v>-13233.187800000011</v>
      </c>
      <c r="T7429" s="1">
        <f t="shared" si="583"/>
        <v>-20088.210000000021</v>
      </c>
      <c r="U7429" s="1">
        <f t="shared" si="584"/>
        <v>6855.0222000000103</v>
      </c>
    </row>
    <row r="7430" spans="1:21" x14ac:dyDescent="0.2">
      <c r="A7430" t="s">
        <v>2467</v>
      </c>
      <c r="B7430" t="s">
        <v>17383</v>
      </c>
      <c r="C7430" t="s">
        <v>18</v>
      </c>
      <c r="D7430" t="s">
        <v>19</v>
      </c>
      <c r="E7430" t="s">
        <v>1141</v>
      </c>
      <c r="F7430" t="str">
        <f t="shared" si="580"/>
        <v>2005</v>
      </c>
      <c r="G7430" t="s">
        <v>2483</v>
      </c>
      <c r="I7430" t="s">
        <v>17286</v>
      </c>
      <c r="J7430" t="s">
        <v>17287</v>
      </c>
      <c r="K7430" t="s">
        <v>20</v>
      </c>
      <c r="L7430" t="s">
        <v>13054</v>
      </c>
      <c r="M7430" t="s">
        <v>3790</v>
      </c>
      <c r="N7430" t="s">
        <v>18309</v>
      </c>
      <c r="O7430" t="s">
        <v>18310</v>
      </c>
      <c r="Q7430" t="s">
        <v>3199</v>
      </c>
      <c r="R7430" s="1">
        <f t="shared" si="581"/>
        <v>-63015.180000000051</v>
      </c>
      <c r="S7430" s="1">
        <f t="shared" si="582"/>
        <v>-13233.187800000011</v>
      </c>
      <c r="T7430" s="1">
        <f t="shared" si="583"/>
        <v>-20088.210000000021</v>
      </c>
      <c r="U7430" s="1">
        <f t="shared" si="584"/>
        <v>6855.0222000000103</v>
      </c>
    </row>
    <row r="7431" spans="1:21" x14ac:dyDescent="0.2">
      <c r="A7431" t="s">
        <v>2467</v>
      </c>
      <c r="B7431" t="s">
        <v>15298</v>
      </c>
      <c r="C7431" t="s">
        <v>18</v>
      </c>
      <c r="D7431" t="s">
        <v>19</v>
      </c>
      <c r="E7431" t="s">
        <v>1141</v>
      </c>
      <c r="F7431" t="str">
        <f t="shared" si="580"/>
        <v>2005</v>
      </c>
      <c r="G7431" t="s">
        <v>2483</v>
      </c>
      <c r="I7431" t="s">
        <v>15202</v>
      </c>
      <c r="J7431" t="s">
        <v>15203</v>
      </c>
      <c r="K7431" t="s">
        <v>20</v>
      </c>
      <c r="L7431" t="s">
        <v>13054</v>
      </c>
      <c r="M7431" t="s">
        <v>3790</v>
      </c>
      <c r="N7431" t="s">
        <v>16252</v>
      </c>
      <c r="O7431" t="s">
        <v>16253</v>
      </c>
      <c r="Q7431" t="s">
        <v>3199</v>
      </c>
      <c r="R7431" s="1">
        <f t="shared" si="581"/>
        <v>-63015.180000000051</v>
      </c>
      <c r="S7431" s="1">
        <f t="shared" si="582"/>
        <v>-13233.187800000011</v>
      </c>
      <c r="T7431" s="1">
        <f t="shared" si="583"/>
        <v>-20088.210000000021</v>
      </c>
      <c r="U7431" s="1">
        <f t="shared" si="584"/>
        <v>6855.0222000000103</v>
      </c>
    </row>
    <row r="7432" spans="1:21" x14ac:dyDescent="0.2">
      <c r="A7432" t="s">
        <v>2467</v>
      </c>
      <c r="B7432" t="s">
        <v>14225</v>
      </c>
      <c r="C7432" t="s">
        <v>18</v>
      </c>
      <c r="D7432" t="s">
        <v>19</v>
      </c>
      <c r="E7432" t="s">
        <v>1141</v>
      </c>
      <c r="F7432" t="str">
        <f t="shared" si="580"/>
        <v>2005</v>
      </c>
      <c r="G7432" t="s">
        <v>2483</v>
      </c>
      <c r="I7432" t="s">
        <v>14125</v>
      </c>
      <c r="J7432" t="s">
        <v>14126</v>
      </c>
      <c r="K7432" t="s">
        <v>20</v>
      </c>
      <c r="L7432" t="s">
        <v>13054</v>
      </c>
      <c r="M7432" t="s">
        <v>3790</v>
      </c>
      <c r="N7432" t="s">
        <v>15202</v>
      </c>
      <c r="O7432" t="s">
        <v>15203</v>
      </c>
      <c r="Q7432" t="s">
        <v>3199</v>
      </c>
      <c r="R7432" s="1">
        <f t="shared" si="581"/>
        <v>-63015.179999999935</v>
      </c>
      <c r="S7432" s="1">
        <f t="shared" si="582"/>
        <v>-13233.187799999985</v>
      </c>
      <c r="T7432" s="1">
        <f t="shared" si="583"/>
        <v>-20088.210000000021</v>
      </c>
      <c r="U7432" s="1">
        <f t="shared" si="584"/>
        <v>6855.0222000000358</v>
      </c>
    </row>
    <row r="7433" spans="1:21" x14ac:dyDescent="0.2">
      <c r="A7433" t="s">
        <v>2467</v>
      </c>
      <c r="B7433" t="s">
        <v>12067</v>
      </c>
      <c r="C7433" t="s">
        <v>18</v>
      </c>
      <c r="D7433" t="s">
        <v>19</v>
      </c>
      <c r="E7433" t="s">
        <v>1141</v>
      </c>
      <c r="F7433" t="str">
        <f t="shared" si="580"/>
        <v>2005</v>
      </c>
      <c r="G7433" t="s">
        <v>2483</v>
      </c>
      <c r="I7433" t="s">
        <v>11976</v>
      </c>
      <c r="J7433" t="s">
        <v>11977</v>
      </c>
      <c r="K7433" t="s">
        <v>20</v>
      </c>
      <c r="L7433" t="s">
        <v>13054</v>
      </c>
      <c r="M7433" t="s">
        <v>3790</v>
      </c>
      <c r="N7433" t="s">
        <v>13055</v>
      </c>
      <c r="O7433" t="s">
        <v>13056</v>
      </c>
      <c r="Q7433" t="s">
        <v>3199</v>
      </c>
      <c r="R7433" s="1">
        <f t="shared" si="581"/>
        <v>-63015.179999999935</v>
      </c>
      <c r="S7433" s="1">
        <f t="shared" si="582"/>
        <v>-13233.187799999985</v>
      </c>
      <c r="T7433" s="1">
        <f t="shared" si="583"/>
        <v>-20088.210000000021</v>
      </c>
      <c r="U7433" s="1">
        <f t="shared" si="584"/>
        <v>6855.0222000000358</v>
      </c>
    </row>
    <row r="7434" spans="1:21" x14ac:dyDescent="0.2">
      <c r="A7434" t="s">
        <v>16</v>
      </c>
      <c r="B7434" t="s">
        <v>18410</v>
      </c>
      <c r="C7434" t="s">
        <v>18</v>
      </c>
      <c r="D7434" t="s">
        <v>19</v>
      </c>
      <c r="E7434" t="s">
        <v>1096</v>
      </c>
      <c r="F7434" t="str">
        <f t="shared" si="580"/>
        <v>2003</v>
      </c>
      <c r="G7434" t="s">
        <v>60</v>
      </c>
      <c r="I7434" t="s">
        <v>17591</v>
      </c>
      <c r="J7434" t="s">
        <v>17592</v>
      </c>
      <c r="K7434" t="s">
        <v>20</v>
      </c>
      <c r="L7434" t="s">
        <v>18599</v>
      </c>
      <c r="M7434" t="s">
        <v>554</v>
      </c>
      <c r="N7434" t="s">
        <v>20</v>
      </c>
      <c r="O7434" t="s">
        <v>20</v>
      </c>
      <c r="Q7434" t="s">
        <v>1104</v>
      </c>
      <c r="R7434" s="1">
        <f t="shared" si="581"/>
        <v>-49081.58</v>
      </c>
      <c r="S7434" s="1">
        <f t="shared" si="582"/>
        <v>-10307.131799999999</v>
      </c>
      <c r="T7434" s="1">
        <f t="shared" si="583"/>
        <v>-17178.55</v>
      </c>
      <c r="U7434" s="1">
        <f t="shared" si="584"/>
        <v>6871.4182000000001</v>
      </c>
    </row>
    <row r="7435" spans="1:21" x14ac:dyDescent="0.2">
      <c r="A7435" t="s">
        <v>16</v>
      </c>
      <c r="B7435" t="s">
        <v>14225</v>
      </c>
      <c r="C7435" t="s">
        <v>18</v>
      </c>
      <c r="D7435" t="s">
        <v>19</v>
      </c>
      <c r="E7435" t="s">
        <v>1195</v>
      </c>
      <c r="F7435" t="str">
        <f t="shared" si="580"/>
        <v>2008</v>
      </c>
      <c r="G7435" t="s">
        <v>60</v>
      </c>
      <c r="I7435" t="s">
        <v>13380</v>
      </c>
      <c r="J7435" t="s">
        <v>13381</v>
      </c>
      <c r="K7435" t="s">
        <v>20</v>
      </c>
      <c r="L7435" t="s">
        <v>14465</v>
      </c>
      <c r="M7435" t="s">
        <v>365</v>
      </c>
      <c r="N7435" t="s">
        <v>14466</v>
      </c>
      <c r="O7435" t="s">
        <v>14467</v>
      </c>
      <c r="Q7435" t="s">
        <v>1196</v>
      </c>
      <c r="R7435" s="1">
        <f t="shared" si="581"/>
        <v>-71827.979999999981</v>
      </c>
      <c r="S7435" s="1">
        <f t="shared" si="582"/>
        <v>-15083.875799999996</v>
      </c>
      <c r="T7435" s="1">
        <f t="shared" si="583"/>
        <v>-21959.959999999963</v>
      </c>
      <c r="U7435" s="1">
        <f t="shared" si="584"/>
        <v>6876.0841999999666</v>
      </c>
    </row>
    <row r="7436" spans="1:21" x14ac:dyDescent="0.2">
      <c r="A7436" t="s">
        <v>1404</v>
      </c>
      <c r="B7436" t="s">
        <v>18410</v>
      </c>
      <c r="C7436" t="s">
        <v>18</v>
      </c>
      <c r="D7436" t="s">
        <v>19</v>
      </c>
      <c r="E7436" t="s">
        <v>1158</v>
      </c>
      <c r="F7436" t="str">
        <f t="shared" si="580"/>
        <v>2006</v>
      </c>
      <c r="G7436" t="s">
        <v>1406</v>
      </c>
      <c r="I7436" t="s">
        <v>17814</v>
      </c>
      <c r="J7436" t="s">
        <v>17815</v>
      </c>
      <c r="K7436" t="s">
        <v>20</v>
      </c>
      <c r="L7436" t="s">
        <v>13611</v>
      </c>
      <c r="M7436" t="s">
        <v>7108</v>
      </c>
      <c r="N7436" t="s">
        <v>18824</v>
      </c>
      <c r="O7436" t="s">
        <v>18825</v>
      </c>
      <c r="Q7436" t="s">
        <v>1444</v>
      </c>
      <c r="R7436" s="1">
        <f t="shared" si="581"/>
        <v>-77276.63</v>
      </c>
      <c r="S7436" s="1">
        <f t="shared" si="582"/>
        <v>-16228.0923</v>
      </c>
      <c r="T7436" s="1">
        <f t="shared" si="583"/>
        <v>-23282.889999999985</v>
      </c>
      <c r="U7436" s="1">
        <f t="shared" si="584"/>
        <v>7054.7976999999846</v>
      </c>
    </row>
    <row r="7437" spans="1:21" x14ac:dyDescent="0.2">
      <c r="A7437" t="s">
        <v>1404</v>
      </c>
      <c r="B7437" t="s">
        <v>16349</v>
      </c>
      <c r="C7437" t="s">
        <v>18</v>
      </c>
      <c r="D7437" t="s">
        <v>19</v>
      </c>
      <c r="E7437" t="s">
        <v>1158</v>
      </c>
      <c r="F7437" t="str">
        <f t="shared" si="580"/>
        <v>2006</v>
      </c>
      <c r="G7437" t="s">
        <v>1406</v>
      </c>
      <c r="I7437" t="s">
        <v>15750</v>
      </c>
      <c r="J7437" t="s">
        <v>15751</v>
      </c>
      <c r="K7437" t="s">
        <v>20</v>
      </c>
      <c r="L7437" t="s">
        <v>13611</v>
      </c>
      <c r="M7437" t="s">
        <v>7108</v>
      </c>
      <c r="N7437" t="s">
        <v>16778</v>
      </c>
      <c r="O7437" t="s">
        <v>16779</v>
      </c>
      <c r="Q7437" t="s">
        <v>1444</v>
      </c>
      <c r="R7437" s="1">
        <f t="shared" si="581"/>
        <v>-77276.63</v>
      </c>
      <c r="S7437" s="1">
        <f t="shared" si="582"/>
        <v>-16228.0923</v>
      </c>
      <c r="T7437" s="1">
        <f t="shared" si="583"/>
        <v>-23282.889999999985</v>
      </c>
      <c r="U7437" s="1">
        <f t="shared" si="584"/>
        <v>7054.7976999999846</v>
      </c>
    </row>
    <row r="7438" spans="1:21" x14ac:dyDescent="0.2">
      <c r="A7438" t="s">
        <v>1404</v>
      </c>
      <c r="B7438" t="s">
        <v>14225</v>
      </c>
      <c r="C7438" t="s">
        <v>18</v>
      </c>
      <c r="D7438" t="s">
        <v>19</v>
      </c>
      <c r="E7438" t="s">
        <v>1158</v>
      </c>
      <c r="F7438" t="str">
        <f t="shared" si="580"/>
        <v>2006</v>
      </c>
      <c r="G7438" t="s">
        <v>1406</v>
      </c>
      <c r="I7438" t="s">
        <v>13612</v>
      </c>
      <c r="J7438" t="s">
        <v>13613</v>
      </c>
      <c r="K7438" t="s">
        <v>20</v>
      </c>
      <c r="L7438" t="s">
        <v>13611</v>
      </c>
      <c r="M7438" t="s">
        <v>7108</v>
      </c>
      <c r="N7438" t="s">
        <v>14681</v>
      </c>
      <c r="O7438" t="s">
        <v>14682</v>
      </c>
      <c r="Q7438" t="s">
        <v>1444</v>
      </c>
      <c r="R7438" s="1">
        <f t="shared" si="581"/>
        <v>-77276.63</v>
      </c>
      <c r="S7438" s="1">
        <f t="shared" si="582"/>
        <v>-16228.0923</v>
      </c>
      <c r="T7438" s="1">
        <f t="shared" si="583"/>
        <v>-23282.889999999985</v>
      </c>
      <c r="U7438" s="1">
        <f t="shared" si="584"/>
        <v>7054.7976999999846</v>
      </c>
    </row>
    <row r="7439" spans="1:21" x14ac:dyDescent="0.2">
      <c r="A7439" t="s">
        <v>1404</v>
      </c>
      <c r="B7439" t="s">
        <v>19407</v>
      </c>
      <c r="C7439" t="s">
        <v>18</v>
      </c>
      <c r="D7439" t="s">
        <v>19</v>
      </c>
      <c r="E7439" t="s">
        <v>1158</v>
      </c>
      <c r="F7439" t="str">
        <f t="shared" si="580"/>
        <v>2006</v>
      </c>
      <c r="G7439" t="s">
        <v>1406</v>
      </c>
      <c r="I7439" t="s">
        <v>18824</v>
      </c>
      <c r="J7439" t="s">
        <v>18825</v>
      </c>
      <c r="K7439" t="s">
        <v>20</v>
      </c>
      <c r="L7439" t="s">
        <v>13611</v>
      </c>
      <c r="M7439" t="s">
        <v>7108</v>
      </c>
      <c r="N7439" t="s">
        <v>19775</v>
      </c>
      <c r="O7439" t="s">
        <v>19776</v>
      </c>
      <c r="Q7439" t="s">
        <v>1444</v>
      </c>
      <c r="R7439" s="1">
        <f t="shared" si="581"/>
        <v>-77276.63</v>
      </c>
      <c r="S7439" s="1">
        <f t="shared" si="582"/>
        <v>-16228.0923</v>
      </c>
      <c r="T7439" s="1">
        <f t="shared" si="583"/>
        <v>-23282.89</v>
      </c>
      <c r="U7439" s="1">
        <f t="shared" si="584"/>
        <v>7054.7976999999992</v>
      </c>
    </row>
    <row r="7440" spans="1:21" x14ac:dyDescent="0.2">
      <c r="A7440" t="s">
        <v>1404</v>
      </c>
      <c r="B7440" t="s">
        <v>17383</v>
      </c>
      <c r="C7440" t="s">
        <v>18</v>
      </c>
      <c r="D7440" t="s">
        <v>19</v>
      </c>
      <c r="E7440" t="s">
        <v>1158</v>
      </c>
      <c r="F7440" t="str">
        <f t="shared" si="580"/>
        <v>2006</v>
      </c>
      <c r="G7440" t="s">
        <v>1406</v>
      </c>
      <c r="I7440" t="s">
        <v>16778</v>
      </c>
      <c r="J7440" t="s">
        <v>16779</v>
      </c>
      <c r="K7440" t="s">
        <v>20</v>
      </c>
      <c r="L7440" t="s">
        <v>13611</v>
      </c>
      <c r="M7440" t="s">
        <v>7108</v>
      </c>
      <c r="N7440" t="s">
        <v>17814</v>
      </c>
      <c r="O7440" t="s">
        <v>17815</v>
      </c>
      <c r="Q7440" t="s">
        <v>1444</v>
      </c>
      <c r="R7440" s="1">
        <f t="shared" si="581"/>
        <v>-77276.63</v>
      </c>
      <c r="S7440" s="1">
        <f t="shared" si="582"/>
        <v>-16228.0923</v>
      </c>
      <c r="T7440" s="1">
        <f t="shared" si="583"/>
        <v>-23282.890000000014</v>
      </c>
      <c r="U7440" s="1">
        <f t="shared" si="584"/>
        <v>7054.7977000000137</v>
      </c>
    </row>
    <row r="7441" spans="1:21" x14ac:dyDescent="0.2">
      <c r="A7441" t="s">
        <v>1404</v>
      </c>
      <c r="B7441" t="s">
        <v>15298</v>
      </c>
      <c r="C7441" t="s">
        <v>18</v>
      </c>
      <c r="D7441" t="s">
        <v>19</v>
      </c>
      <c r="E7441" t="s">
        <v>1158</v>
      </c>
      <c r="F7441" t="str">
        <f t="shared" si="580"/>
        <v>2006</v>
      </c>
      <c r="G7441" t="s">
        <v>1406</v>
      </c>
      <c r="I7441" t="s">
        <v>14681</v>
      </c>
      <c r="J7441" t="s">
        <v>14682</v>
      </c>
      <c r="K7441" t="s">
        <v>20</v>
      </c>
      <c r="L7441" t="s">
        <v>13611</v>
      </c>
      <c r="M7441" t="s">
        <v>7108</v>
      </c>
      <c r="N7441" t="s">
        <v>15750</v>
      </c>
      <c r="O7441" t="s">
        <v>15751</v>
      </c>
      <c r="Q7441" t="s">
        <v>1444</v>
      </c>
      <c r="R7441" s="1">
        <f t="shared" si="581"/>
        <v>-77276.63</v>
      </c>
      <c r="S7441" s="1">
        <f t="shared" si="582"/>
        <v>-16228.0923</v>
      </c>
      <c r="T7441" s="1">
        <f t="shared" si="583"/>
        <v>-23282.890000000014</v>
      </c>
      <c r="U7441" s="1">
        <f t="shared" si="584"/>
        <v>7054.7977000000137</v>
      </c>
    </row>
    <row r="7442" spans="1:21" x14ac:dyDescent="0.2">
      <c r="A7442" t="s">
        <v>1404</v>
      </c>
      <c r="B7442" t="s">
        <v>13151</v>
      </c>
      <c r="C7442" t="s">
        <v>18</v>
      </c>
      <c r="D7442" t="s">
        <v>19</v>
      </c>
      <c r="E7442" t="s">
        <v>1158</v>
      </c>
      <c r="F7442" t="str">
        <f t="shared" si="580"/>
        <v>2006</v>
      </c>
      <c r="G7442" t="s">
        <v>1406</v>
      </c>
      <c r="I7442" t="s">
        <v>12548</v>
      </c>
      <c r="J7442" t="s">
        <v>12549</v>
      </c>
      <c r="K7442" t="s">
        <v>20</v>
      </c>
      <c r="L7442" t="s">
        <v>13611</v>
      </c>
      <c r="M7442" t="s">
        <v>7108</v>
      </c>
      <c r="N7442" t="s">
        <v>13612</v>
      </c>
      <c r="O7442" t="s">
        <v>13613</v>
      </c>
      <c r="Q7442" t="s">
        <v>1444</v>
      </c>
      <c r="R7442" s="1">
        <f t="shared" si="581"/>
        <v>-77276.63</v>
      </c>
      <c r="S7442" s="1">
        <f t="shared" si="582"/>
        <v>-16228.0923</v>
      </c>
      <c r="T7442" s="1">
        <f t="shared" si="583"/>
        <v>-23282.890000000014</v>
      </c>
      <c r="U7442" s="1">
        <f t="shared" si="584"/>
        <v>7054.7977000000137</v>
      </c>
    </row>
    <row r="7443" spans="1:21" x14ac:dyDescent="0.2">
      <c r="A7443" t="s">
        <v>1404</v>
      </c>
      <c r="B7443" t="s">
        <v>19407</v>
      </c>
      <c r="C7443" t="s">
        <v>18</v>
      </c>
      <c r="D7443" t="s">
        <v>19</v>
      </c>
      <c r="E7443" t="s">
        <v>1476</v>
      </c>
      <c r="F7443" t="str">
        <f t="shared" si="580"/>
        <v>2012</v>
      </c>
      <c r="G7443" t="s">
        <v>1405</v>
      </c>
      <c r="I7443" t="s">
        <v>18962</v>
      </c>
      <c r="J7443" t="s">
        <v>18963</v>
      </c>
      <c r="K7443" t="s">
        <v>20</v>
      </c>
      <c r="L7443" t="s">
        <v>19900</v>
      </c>
      <c r="M7443" t="s">
        <v>7822</v>
      </c>
      <c r="N7443" t="s">
        <v>19901</v>
      </c>
      <c r="O7443" t="s">
        <v>19902</v>
      </c>
      <c r="Q7443" t="s">
        <v>1478</v>
      </c>
      <c r="R7443" s="1">
        <f t="shared" si="581"/>
        <v>-138326.04000000004</v>
      </c>
      <c r="S7443" s="1">
        <f t="shared" si="582"/>
        <v>-29048.468400000005</v>
      </c>
      <c r="T7443" s="1">
        <f t="shared" si="583"/>
        <v>-36148.409999999974</v>
      </c>
      <c r="U7443" s="1">
        <f t="shared" si="584"/>
        <v>7099.9415999999692</v>
      </c>
    </row>
    <row r="7444" spans="1:21" x14ac:dyDescent="0.2">
      <c r="A7444" t="s">
        <v>1404</v>
      </c>
      <c r="B7444" t="s">
        <v>16349</v>
      </c>
      <c r="C7444" t="s">
        <v>18</v>
      </c>
      <c r="D7444" t="s">
        <v>19</v>
      </c>
      <c r="E7444" t="s">
        <v>1214</v>
      </c>
      <c r="F7444" t="str">
        <f t="shared" si="580"/>
        <v>2009</v>
      </c>
      <c r="G7444" t="s">
        <v>1405</v>
      </c>
      <c r="I7444" t="s">
        <v>15839</v>
      </c>
      <c r="J7444" t="s">
        <v>15840</v>
      </c>
      <c r="K7444" t="s">
        <v>20</v>
      </c>
      <c r="L7444" t="s">
        <v>16857</v>
      </c>
      <c r="M7444" t="s">
        <v>15838</v>
      </c>
      <c r="N7444" t="s">
        <v>16858</v>
      </c>
      <c r="O7444" t="s">
        <v>16859</v>
      </c>
      <c r="Q7444" t="s">
        <v>1459</v>
      </c>
      <c r="R7444" s="1">
        <f t="shared" si="581"/>
        <v>-94408.270000000019</v>
      </c>
      <c r="S7444" s="1">
        <f t="shared" si="582"/>
        <v>-19825.736700000005</v>
      </c>
      <c r="T7444" s="1">
        <f t="shared" si="583"/>
        <v>-26936.319999999949</v>
      </c>
      <c r="U7444" s="1">
        <f t="shared" si="584"/>
        <v>7110.5832999999438</v>
      </c>
    </row>
    <row r="7445" spans="1:21" x14ac:dyDescent="0.2">
      <c r="A7445" t="s">
        <v>1404</v>
      </c>
      <c r="B7445" t="s">
        <v>19407</v>
      </c>
      <c r="C7445" t="s">
        <v>18</v>
      </c>
      <c r="D7445" t="s">
        <v>19</v>
      </c>
      <c r="E7445" t="s">
        <v>1214</v>
      </c>
      <c r="F7445" t="str">
        <f t="shared" si="580"/>
        <v>2009</v>
      </c>
      <c r="G7445" t="s">
        <v>1405</v>
      </c>
      <c r="I7445" t="s">
        <v>18891</v>
      </c>
      <c r="J7445" t="s">
        <v>18892</v>
      </c>
      <c r="K7445" t="s">
        <v>20</v>
      </c>
      <c r="L7445" t="s">
        <v>16857</v>
      </c>
      <c r="M7445" t="s">
        <v>15838</v>
      </c>
      <c r="N7445" t="s">
        <v>19837</v>
      </c>
      <c r="O7445" t="s">
        <v>19838</v>
      </c>
      <c r="Q7445" t="s">
        <v>1459</v>
      </c>
      <c r="R7445" s="1">
        <f t="shared" si="581"/>
        <v>-94408.270000000019</v>
      </c>
      <c r="S7445" s="1">
        <f t="shared" si="582"/>
        <v>-19825.736700000005</v>
      </c>
      <c r="T7445" s="1">
        <f t="shared" si="583"/>
        <v>-26936.320000000007</v>
      </c>
      <c r="U7445" s="1">
        <f t="shared" si="584"/>
        <v>7110.5833000000021</v>
      </c>
    </row>
    <row r="7446" spans="1:21" x14ac:dyDescent="0.2">
      <c r="A7446" t="s">
        <v>1404</v>
      </c>
      <c r="B7446" t="s">
        <v>17383</v>
      </c>
      <c r="C7446" t="s">
        <v>18</v>
      </c>
      <c r="D7446" t="s">
        <v>19</v>
      </c>
      <c r="E7446" t="s">
        <v>1214</v>
      </c>
      <c r="F7446" t="str">
        <f t="shared" si="580"/>
        <v>2009</v>
      </c>
      <c r="G7446" t="s">
        <v>1405</v>
      </c>
      <c r="I7446" t="s">
        <v>16858</v>
      </c>
      <c r="J7446" t="s">
        <v>16859</v>
      </c>
      <c r="K7446" t="s">
        <v>20</v>
      </c>
      <c r="L7446" t="s">
        <v>16857</v>
      </c>
      <c r="M7446" t="s">
        <v>15838</v>
      </c>
      <c r="N7446" t="s">
        <v>17888</v>
      </c>
      <c r="O7446" t="s">
        <v>17889</v>
      </c>
      <c r="Q7446" t="s">
        <v>1459</v>
      </c>
      <c r="R7446" s="1">
        <f t="shared" si="581"/>
        <v>-94408.270000000019</v>
      </c>
      <c r="S7446" s="1">
        <f t="shared" si="582"/>
        <v>-19825.736700000005</v>
      </c>
      <c r="T7446" s="1">
        <f t="shared" si="583"/>
        <v>-26936.320000000007</v>
      </c>
      <c r="U7446" s="1">
        <f t="shared" si="584"/>
        <v>7110.5833000000021</v>
      </c>
    </row>
    <row r="7447" spans="1:21" x14ac:dyDescent="0.2">
      <c r="A7447" t="s">
        <v>1404</v>
      </c>
      <c r="B7447" t="s">
        <v>18410</v>
      </c>
      <c r="C7447" t="s">
        <v>18</v>
      </c>
      <c r="D7447" t="s">
        <v>19</v>
      </c>
      <c r="E7447" t="s">
        <v>1214</v>
      </c>
      <c r="F7447" t="str">
        <f t="shared" si="580"/>
        <v>2009</v>
      </c>
      <c r="G7447" t="s">
        <v>1405</v>
      </c>
      <c r="I7447" t="s">
        <v>17888</v>
      </c>
      <c r="J7447" t="s">
        <v>17889</v>
      </c>
      <c r="K7447" t="s">
        <v>20</v>
      </c>
      <c r="L7447" t="s">
        <v>16857</v>
      </c>
      <c r="M7447" t="s">
        <v>15838</v>
      </c>
      <c r="N7447" t="s">
        <v>18891</v>
      </c>
      <c r="O7447" t="s">
        <v>18892</v>
      </c>
      <c r="Q7447" t="s">
        <v>1459</v>
      </c>
      <c r="R7447" s="1">
        <f t="shared" si="581"/>
        <v>-94408.269999999902</v>
      </c>
      <c r="S7447" s="1">
        <f t="shared" si="582"/>
        <v>-19825.736699999979</v>
      </c>
      <c r="T7447" s="1">
        <f t="shared" si="583"/>
        <v>-26936.320000000007</v>
      </c>
      <c r="U7447" s="1">
        <f t="shared" si="584"/>
        <v>7110.5833000000275</v>
      </c>
    </row>
    <row r="7448" spans="1:21" x14ac:dyDescent="0.2">
      <c r="A7448" t="s">
        <v>16</v>
      </c>
      <c r="B7448" t="s">
        <v>19407</v>
      </c>
      <c r="C7448" t="s">
        <v>18</v>
      </c>
      <c r="D7448" t="s">
        <v>19</v>
      </c>
      <c r="E7448" t="s">
        <v>1214</v>
      </c>
      <c r="F7448" t="str">
        <f t="shared" si="580"/>
        <v>2009</v>
      </c>
      <c r="G7448" t="s">
        <v>60</v>
      </c>
      <c r="I7448" t="s">
        <v>18666</v>
      </c>
      <c r="J7448" t="s">
        <v>18667</v>
      </c>
      <c r="K7448" t="s">
        <v>20</v>
      </c>
      <c r="L7448" t="s">
        <v>16595</v>
      </c>
      <c r="M7448" t="s">
        <v>5265</v>
      </c>
      <c r="N7448" t="s">
        <v>19634</v>
      </c>
      <c r="O7448" t="s">
        <v>19635</v>
      </c>
      <c r="Q7448" t="s">
        <v>1215</v>
      </c>
      <c r="R7448" s="1">
        <f t="shared" si="581"/>
        <v>-80915.890000000014</v>
      </c>
      <c r="S7448" s="1">
        <f t="shared" si="582"/>
        <v>-16992.336900000002</v>
      </c>
      <c r="T7448" s="1">
        <f t="shared" si="583"/>
        <v>-24367.759999999995</v>
      </c>
      <c r="U7448" s="1">
        <f t="shared" si="584"/>
        <v>7375.4230999999927</v>
      </c>
    </row>
    <row r="7449" spans="1:21" x14ac:dyDescent="0.2">
      <c r="A7449" t="s">
        <v>16</v>
      </c>
      <c r="B7449" t="s">
        <v>16349</v>
      </c>
      <c r="C7449" t="s">
        <v>18</v>
      </c>
      <c r="D7449" t="s">
        <v>19</v>
      </c>
      <c r="E7449" t="s">
        <v>1214</v>
      </c>
      <c r="F7449" t="str">
        <f t="shared" si="580"/>
        <v>2009</v>
      </c>
      <c r="G7449" t="s">
        <v>60</v>
      </c>
      <c r="I7449" t="s">
        <v>15550</v>
      </c>
      <c r="J7449" t="s">
        <v>15551</v>
      </c>
      <c r="K7449" t="s">
        <v>20</v>
      </c>
      <c r="L7449" t="s">
        <v>16595</v>
      </c>
      <c r="M7449" t="s">
        <v>5265</v>
      </c>
      <c r="N7449" t="s">
        <v>16596</v>
      </c>
      <c r="O7449" t="s">
        <v>16597</v>
      </c>
      <c r="Q7449" t="s">
        <v>1215</v>
      </c>
      <c r="R7449" s="1">
        <f t="shared" si="581"/>
        <v>-80915.890000000014</v>
      </c>
      <c r="S7449" s="1">
        <f t="shared" si="582"/>
        <v>-16992.336900000002</v>
      </c>
      <c r="T7449" s="1">
        <f t="shared" si="583"/>
        <v>-24367.760000000009</v>
      </c>
      <c r="U7449" s="1">
        <f t="shared" si="584"/>
        <v>7375.4231000000073</v>
      </c>
    </row>
    <row r="7450" spans="1:21" x14ac:dyDescent="0.2">
      <c r="A7450" t="s">
        <v>16</v>
      </c>
      <c r="B7450" t="s">
        <v>17383</v>
      </c>
      <c r="C7450" t="s">
        <v>18</v>
      </c>
      <c r="D7450" t="s">
        <v>19</v>
      </c>
      <c r="E7450" t="s">
        <v>1214</v>
      </c>
      <c r="F7450" t="str">
        <f t="shared" si="580"/>
        <v>2009</v>
      </c>
      <c r="G7450" t="s">
        <v>60</v>
      </c>
      <c r="I7450" t="s">
        <v>16596</v>
      </c>
      <c r="J7450" t="s">
        <v>16597</v>
      </c>
      <c r="K7450" t="s">
        <v>20</v>
      </c>
      <c r="L7450" t="s">
        <v>16595</v>
      </c>
      <c r="M7450" t="s">
        <v>5265</v>
      </c>
      <c r="N7450" t="s">
        <v>17647</v>
      </c>
      <c r="O7450" t="s">
        <v>17648</v>
      </c>
      <c r="Q7450" t="s">
        <v>1215</v>
      </c>
      <c r="R7450" s="1">
        <f t="shared" si="581"/>
        <v>-80915.889999999956</v>
      </c>
      <c r="S7450" s="1">
        <f t="shared" si="582"/>
        <v>-16992.336899999991</v>
      </c>
      <c r="T7450" s="1">
        <f t="shared" si="583"/>
        <v>-24367.760000000009</v>
      </c>
      <c r="U7450" s="1">
        <f t="shared" si="584"/>
        <v>7375.4231000000182</v>
      </c>
    </row>
    <row r="7451" spans="1:21" x14ac:dyDescent="0.2">
      <c r="A7451" t="s">
        <v>16</v>
      </c>
      <c r="B7451" t="s">
        <v>18410</v>
      </c>
      <c r="C7451" t="s">
        <v>18</v>
      </c>
      <c r="D7451" t="s">
        <v>19</v>
      </c>
      <c r="E7451" t="s">
        <v>1214</v>
      </c>
      <c r="F7451" t="str">
        <f t="shared" si="580"/>
        <v>2009</v>
      </c>
      <c r="G7451" t="s">
        <v>60</v>
      </c>
      <c r="I7451" t="s">
        <v>17647</v>
      </c>
      <c r="J7451" t="s">
        <v>17648</v>
      </c>
      <c r="K7451" t="s">
        <v>20</v>
      </c>
      <c r="L7451" t="s">
        <v>18665</v>
      </c>
      <c r="M7451" t="s">
        <v>5265</v>
      </c>
      <c r="N7451" t="s">
        <v>18666</v>
      </c>
      <c r="O7451" t="s">
        <v>18667</v>
      </c>
      <c r="Q7451" t="s">
        <v>1215</v>
      </c>
      <c r="R7451" s="1">
        <f t="shared" si="581"/>
        <v>-80915.890000000014</v>
      </c>
      <c r="S7451" s="1">
        <f t="shared" si="582"/>
        <v>-16992.336900000002</v>
      </c>
      <c r="T7451" s="1">
        <f t="shared" si="583"/>
        <v>-24367.76999999999</v>
      </c>
      <c r="U7451" s="1">
        <f t="shared" si="584"/>
        <v>7375.4330999999875</v>
      </c>
    </row>
    <row r="7452" spans="1:21" x14ac:dyDescent="0.2">
      <c r="A7452" t="s">
        <v>1404</v>
      </c>
      <c r="B7452" t="s">
        <v>3360</v>
      </c>
      <c r="C7452" t="s">
        <v>18</v>
      </c>
      <c r="D7452" t="s">
        <v>19</v>
      </c>
      <c r="E7452" t="s">
        <v>1216</v>
      </c>
      <c r="F7452" t="str">
        <f t="shared" si="580"/>
        <v>2009</v>
      </c>
      <c r="G7452" t="s">
        <v>1405</v>
      </c>
      <c r="I7452" t="s">
        <v>2350</v>
      </c>
      <c r="J7452" t="s">
        <v>2351</v>
      </c>
      <c r="K7452" t="s">
        <v>20</v>
      </c>
      <c r="L7452" t="s">
        <v>4427</v>
      </c>
      <c r="M7452" t="s">
        <v>554</v>
      </c>
      <c r="N7452" t="s">
        <v>4428</v>
      </c>
      <c r="O7452" t="s">
        <v>4429</v>
      </c>
      <c r="Q7452" t="s">
        <v>1462</v>
      </c>
      <c r="R7452" s="1">
        <f t="shared" si="581"/>
        <v>-52742.330000000075</v>
      </c>
      <c r="S7452" s="1">
        <f t="shared" si="582"/>
        <v>-11075.889300000015</v>
      </c>
      <c r="T7452" s="1">
        <f t="shared" si="583"/>
        <v>-18459.819999999832</v>
      </c>
      <c r="U7452" s="1">
        <f t="shared" si="584"/>
        <v>7383.9306999998171</v>
      </c>
    </row>
    <row r="7453" spans="1:21" x14ac:dyDescent="0.2">
      <c r="A7453" t="s">
        <v>1404</v>
      </c>
      <c r="B7453" t="s">
        <v>8771</v>
      </c>
      <c r="C7453" t="s">
        <v>18</v>
      </c>
      <c r="D7453" t="s">
        <v>19</v>
      </c>
      <c r="E7453" t="s">
        <v>1216</v>
      </c>
      <c r="F7453" t="str">
        <f t="shared" si="580"/>
        <v>2009</v>
      </c>
      <c r="G7453" t="s">
        <v>1405</v>
      </c>
      <c r="I7453" t="s">
        <v>8247</v>
      </c>
      <c r="J7453" t="s">
        <v>8248</v>
      </c>
      <c r="K7453" t="s">
        <v>20</v>
      </c>
      <c r="L7453" t="s">
        <v>4427</v>
      </c>
      <c r="M7453" t="s">
        <v>554</v>
      </c>
      <c r="N7453" t="s">
        <v>9369</v>
      </c>
      <c r="O7453" t="s">
        <v>9370</v>
      </c>
      <c r="Q7453" t="s">
        <v>1462</v>
      </c>
      <c r="R7453" s="1">
        <f t="shared" si="581"/>
        <v>-52742.330000000075</v>
      </c>
      <c r="S7453" s="1">
        <f t="shared" si="582"/>
        <v>-11075.889300000015</v>
      </c>
      <c r="T7453" s="1">
        <f t="shared" si="583"/>
        <v>-18459.819999999949</v>
      </c>
      <c r="U7453" s="1">
        <f t="shared" si="584"/>
        <v>7383.9306999999335</v>
      </c>
    </row>
    <row r="7454" spans="1:21" x14ac:dyDescent="0.2">
      <c r="A7454" t="s">
        <v>1404</v>
      </c>
      <c r="B7454" t="s">
        <v>6317</v>
      </c>
      <c r="C7454" t="s">
        <v>18</v>
      </c>
      <c r="D7454" t="s">
        <v>19</v>
      </c>
      <c r="E7454" t="s">
        <v>1216</v>
      </c>
      <c r="F7454" t="str">
        <f t="shared" si="580"/>
        <v>2009</v>
      </c>
      <c r="G7454" t="s">
        <v>1405</v>
      </c>
      <c r="I7454" t="s">
        <v>5804</v>
      </c>
      <c r="J7454" t="s">
        <v>5805</v>
      </c>
      <c r="K7454" t="s">
        <v>20</v>
      </c>
      <c r="L7454" t="s">
        <v>4427</v>
      </c>
      <c r="M7454" t="s">
        <v>554</v>
      </c>
      <c r="N7454" t="s">
        <v>7067</v>
      </c>
      <c r="O7454" t="s">
        <v>7068</v>
      </c>
      <c r="Q7454" t="s">
        <v>1462</v>
      </c>
      <c r="R7454" s="1">
        <f t="shared" si="581"/>
        <v>-52742.330000000075</v>
      </c>
      <c r="S7454" s="1">
        <f t="shared" si="582"/>
        <v>-11075.889300000015</v>
      </c>
      <c r="T7454" s="1">
        <f t="shared" si="583"/>
        <v>-18459.820000000065</v>
      </c>
      <c r="U7454" s="1">
        <f t="shared" si="584"/>
        <v>7383.9307000000499</v>
      </c>
    </row>
    <row r="7455" spans="1:21" x14ac:dyDescent="0.2">
      <c r="A7455" t="s">
        <v>1404</v>
      </c>
      <c r="B7455" t="s">
        <v>13151</v>
      </c>
      <c r="C7455" t="s">
        <v>18</v>
      </c>
      <c r="D7455" t="s">
        <v>19</v>
      </c>
      <c r="E7455" t="s">
        <v>1216</v>
      </c>
      <c r="F7455" t="str">
        <f t="shared" si="580"/>
        <v>2009</v>
      </c>
      <c r="G7455" t="s">
        <v>1405</v>
      </c>
      <c r="I7455" t="s">
        <v>12637</v>
      </c>
      <c r="J7455" t="s">
        <v>12638</v>
      </c>
      <c r="K7455" t="s">
        <v>20</v>
      </c>
      <c r="L7455" t="s">
        <v>4427</v>
      </c>
      <c r="M7455" t="s">
        <v>554</v>
      </c>
      <c r="N7455" t="s">
        <v>13709</v>
      </c>
      <c r="O7455" t="s">
        <v>13710</v>
      </c>
      <c r="Q7455" t="s">
        <v>1462</v>
      </c>
      <c r="R7455" s="1">
        <f t="shared" si="581"/>
        <v>-52742.330000000075</v>
      </c>
      <c r="S7455" s="1">
        <f t="shared" si="582"/>
        <v>-11075.889300000015</v>
      </c>
      <c r="T7455" s="1">
        <f t="shared" si="583"/>
        <v>-18459.820000000065</v>
      </c>
      <c r="U7455" s="1">
        <f t="shared" si="584"/>
        <v>7383.9307000000499</v>
      </c>
    </row>
    <row r="7456" spans="1:21" x14ac:dyDescent="0.2">
      <c r="A7456" t="s">
        <v>1404</v>
      </c>
      <c r="B7456" t="s">
        <v>11005</v>
      </c>
      <c r="C7456" t="s">
        <v>18</v>
      </c>
      <c r="D7456" t="s">
        <v>19</v>
      </c>
      <c r="E7456" t="s">
        <v>1216</v>
      </c>
      <c r="F7456" t="str">
        <f t="shared" si="580"/>
        <v>2009</v>
      </c>
      <c r="G7456" t="s">
        <v>1405</v>
      </c>
      <c r="I7456" t="s">
        <v>10468</v>
      </c>
      <c r="J7456" t="s">
        <v>10469</v>
      </c>
      <c r="K7456" t="s">
        <v>20</v>
      </c>
      <c r="L7456" t="s">
        <v>4427</v>
      </c>
      <c r="M7456" t="s">
        <v>554</v>
      </c>
      <c r="N7456" t="s">
        <v>11554</v>
      </c>
      <c r="O7456" t="s">
        <v>11555</v>
      </c>
      <c r="Q7456" t="s">
        <v>1462</v>
      </c>
      <c r="R7456" s="1">
        <f t="shared" si="581"/>
        <v>-52742.329999999609</v>
      </c>
      <c r="S7456" s="1">
        <f t="shared" si="582"/>
        <v>-11075.889299999917</v>
      </c>
      <c r="T7456" s="1">
        <f t="shared" si="583"/>
        <v>-18459.820000000065</v>
      </c>
      <c r="U7456" s="1">
        <f t="shared" si="584"/>
        <v>7383.9307000001481</v>
      </c>
    </row>
    <row r="7457" spans="1:21" x14ac:dyDescent="0.2">
      <c r="A7457" t="s">
        <v>1404</v>
      </c>
      <c r="B7457" t="s">
        <v>12067</v>
      </c>
      <c r="C7457" t="s">
        <v>18</v>
      </c>
      <c r="D7457" t="s">
        <v>19</v>
      </c>
      <c r="E7457" t="s">
        <v>1216</v>
      </c>
      <c r="F7457" t="str">
        <f t="shared" si="580"/>
        <v>2009</v>
      </c>
      <c r="G7457" t="s">
        <v>1405</v>
      </c>
      <c r="I7457" t="s">
        <v>11554</v>
      </c>
      <c r="J7457" t="s">
        <v>11555</v>
      </c>
      <c r="K7457" t="s">
        <v>20</v>
      </c>
      <c r="L7457" t="s">
        <v>2349</v>
      </c>
      <c r="M7457" t="s">
        <v>554</v>
      </c>
      <c r="N7457" t="s">
        <v>12637</v>
      </c>
      <c r="O7457" t="s">
        <v>12638</v>
      </c>
      <c r="Q7457" t="s">
        <v>1462</v>
      </c>
      <c r="R7457" s="1">
        <f t="shared" si="581"/>
        <v>-52778.270000000019</v>
      </c>
      <c r="S7457" s="1">
        <f t="shared" si="582"/>
        <v>-11083.436700000004</v>
      </c>
      <c r="T7457" s="1">
        <f t="shared" si="583"/>
        <v>-18472.389999999898</v>
      </c>
      <c r="U7457" s="1">
        <f t="shared" si="584"/>
        <v>7388.9532999998937</v>
      </c>
    </row>
    <row r="7458" spans="1:21" x14ac:dyDescent="0.2">
      <c r="A7458" t="s">
        <v>1404</v>
      </c>
      <c r="B7458" t="s">
        <v>7582</v>
      </c>
      <c r="C7458" t="s">
        <v>18</v>
      </c>
      <c r="D7458" t="s">
        <v>19</v>
      </c>
      <c r="E7458" t="s">
        <v>1216</v>
      </c>
      <c r="F7458" t="str">
        <f t="shared" si="580"/>
        <v>2009</v>
      </c>
      <c r="G7458" t="s">
        <v>1405</v>
      </c>
      <c r="I7458" t="s">
        <v>7067</v>
      </c>
      <c r="J7458" t="s">
        <v>7068</v>
      </c>
      <c r="K7458" t="s">
        <v>20</v>
      </c>
      <c r="L7458" t="s">
        <v>2349</v>
      </c>
      <c r="M7458" t="s">
        <v>554</v>
      </c>
      <c r="N7458" t="s">
        <v>8247</v>
      </c>
      <c r="O7458" t="s">
        <v>8248</v>
      </c>
      <c r="Q7458" t="s">
        <v>1462</v>
      </c>
      <c r="R7458" s="1">
        <f t="shared" si="581"/>
        <v>-52778.270000000019</v>
      </c>
      <c r="S7458" s="1">
        <f t="shared" si="582"/>
        <v>-11083.436700000004</v>
      </c>
      <c r="T7458" s="1">
        <f t="shared" si="583"/>
        <v>-18472.390000000014</v>
      </c>
      <c r="U7458" s="1">
        <f t="shared" si="584"/>
        <v>7388.9533000000101</v>
      </c>
    </row>
    <row r="7459" spans="1:21" x14ac:dyDescent="0.2">
      <c r="A7459" t="s">
        <v>1404</v>
      </c>
      <c r="B7459" t="s">
        <v>4967</v>
      </c>
      <c r="C7459" t="s">
        <v>18</v>
      </c>
      <c r="D7459" t="s">
        <v>19</v>
      </c>
      <c r="E7459" t="s">
        <v>1216</v>
      </c>
      <c r="F7459" t="str">
        <f t="shared" si="580"/>
        <v>2009</v>
      </c>
      <c r="G7459" t="s">
        <v>1405</v>
      </c>
      <c r="I7459" t="s">
        <v>4428</v>
      </c>
      <c r="J7459" t="s">
        <v>4429</v>
      </c>
      <c r="K7459" t="s">
        <v>20</v>
      </c>
      <c r="L7459" t="s">
        <v>2349</v>
      </c>
      <c r="M7459" t="s">
        <v>554</v>
      </c>
      <c r="N7459" t="s">
        <v>5804</v>
      </c>
      <c r="O7459" t="s">
        <v>5805</v>
      </c>
      <c r="Q7459" t="s">
        <v>1462</v>
      </c>
      <c r="R7459" s="1">
        <f t="shared" si="581"/>
        <v>-52778.270000000019</v>
      </c>
      <c r="S7459" s="1">
        <f t="shared" si="582"/>
        <v>-11083.436700000004</v>
      </c>
      <c r="T7459" s="1">
        <f t="shared" si="583"/>
        <v>-18472.390000000014</v>
      </c>
      <c r="U7459" s="1">
        <f t="shared" si="584"/>
        <v>7388.9533000000101</v>
      </c>
    </row>
    <row r="7460" spans="1:21" x14ac:dyDescent="0.2">
      <c r="A7460" t="s">
        <v>1404</v>
      </c>
      <c r="B7460" t="s">
        <v>14225</v>
      </c>
      <c r="C7460" t="s">
        <v>18</v>
      </c>
      <c r="D7460" t="s">
        <v>19</v>
      </c>
      <c r="E7460" t="s">
        <v>1216</v>
      </c>
      <c r="F7460" t="str">
        <f t="shared" si="580"/>
        <v>2009</v>
      </c>
      <c r="G7460" t="s">
        <v>1405</v>
      </c>
      <c r="I7460" t="s">
        <v>13709</v>
      </c>
      <c r="J7460" t="s">
        <v>13710</v>
      </c>
      <c r="K7460" t="s">
        <v>20</v>
      </c>
      <c r="L7460" t="s">
        <v>2349</v>
      </c>
      <c r="M7460" t="s">
        <v>554</v>
      </c>
      <c r="N7460" t="s">
        <v>14792</v>
      </c>
      <c r="O7460" t="s">
        <v>14793</v>
      </c>
      <c r="Q7460" t="s">
        <v>1462</v>
      </c>
      <c r="R7460" s="1">
        <f t="shared" si="581"/>
        <v>-52778.270000000019</v>
      </c>
      <c r="S7460" s="1">
        <f t="shared" si="582"/>
        <v>-11083.436700000004</v>
      </c>
      <c r="T7460" s="1">
        <f t="shared" si="583"/>
        <v>-18472.390000000014</v>
      </c>
      <c r="U7460" s="1">
        <f t="shared" si="584"/>
        <v>7388.9533000000101</v>
      </c>
    </row>
    <row r="7461" spans="1:21" x14ac:dyDescent="0.2">
      <c r="A7461" t="s">
        <v>1404</v>
      </c>
      <c r="B7461" t="s">
        <v>9899</v>
      </c>
      <c r="C7461" t="s">
        <v>18</v>
      </c>
      <c r="D7461" t="s">
        <v>19</v>
      </c>
      <c r="E7461" t="s">
        <v>1216</v>
      </c>
      <c r="F7461" t="str">
        <f t="shared" si="580"/>
        <v>2009</v>
      </c>
      <c r="G7461" t="s">
        <v>1405</v>
      </c>
      <c r="I7461" t="s">
        <v>9369</v>
      </c>
      <c r="J7461" t="s">
        <v>9370</v>
      </c>
      <c r="K7461" t="s">
        <v>20</v>
      </c>
      <c r="L7461" t="s">
        <v>2349</v>
      </c>
      <c r="M7461" t="s">
        <v>554</v>
      </c>
      <c r="N7461" t="s">
        <v>10468</v>
      </c>
      <c r="O7461" t="s">
        <v>10469</v>
      </c>
      <c r="Q7461" t="s">
        <v>1462</v>
      </c>
      <c r="R7461" s="1">
        <f t="shared" si="581"/>
        <v>-52778.270000000019</v>
      </c>
      <c r="S7461" s="1">
        <f t="shared" si="582"/>
        <v>-11083.436700000004</v>
      </c>
      <c r="T7461" s="1">
        <f t="shared" si="583"/>
        <v>-18472.390000000014</v>
      </c>
      <c r="U7461" s="1">
        <f t="shared" si="584"/>
        <v>7388.9533000000101</v>
      </c>
    </row>
    <row r="7462" spans="1:21" x14ac:dyDescent="0.2">
      <c r="A7462" t="s">
        <v>1404</v>
      </c>
      <c r="B7462" t="s">
        <v>17</v>
      </c>
      <c r="C7462" t="s">
        <v>18</v>
      </c>
      <c r="D7462" t="s">
        <v>19</v>
      </c>
      <c r="E7462" t="s">
        <v>1216</v>
      </c>
      <c r="F7462" t="str">
        <f t="shared" si="580"/>
        <v>2009</v>
      </c>
      <c r="G7462" t="s">
        <v>1405</v>
      </c>
      <c r="I7462" s="3">
        <v>1101872.03</v>
      </c>
      <c r="J7462" s="3">
        <v>3148205.87</v>
      </c>
      <c r="K7462" s="2">
        <v>0</v>
      </c>
      <c r="L7462" s="3">
        <v>-18472.39</v>
      </c>
      <c r="M7462" s="4">
        <v>0.35</v>
      </c>
      <c r="N7462" s="5">
        <v>1083399.6399999999</v>
      </c>
      <c r="O7462" s="5">
        <v>3095427.6</v>
      </c>
      <c r="Q7462" t="s">
        <v>1462</v>
      </c>
      <c r="R7462" s="1">
        <f t="shared" si="581"/>
        <v>-52778.270000000019</v>
      </c>
      <c r="S7462" s="1">
        <f t="shared" si="582"/>
        <v>-11083.436700000004</v>
      </c>
      <c r="T7462" s="1">
        <f t="shared" si="583"/>
        <v>-18472.39000000013</v>
      </c>
      <c r="U7462" s="1">
        <f t="shared" si="584"/>
        <v>7388.9533000001265</v>
      </c>
    </row>
    <row r="7463" spans="1:21" x14ac:dyDescent="0.2">
      <c r="A7463" t="s">
        <v>1404</v>
      </c>
      <c r="B7463" t="s">
        <v>17383</v>
      </c>
      <c r="C7463" t="s">
        <v>18</v>
      </c>
      <c r="D7463" t="s">
        <v>19</v>
      </c>
      <c r="E7463" t="s">
        <v>991</v>
      </c>
      <c r="F7463" t="str">
        <f t="shared" si="580"/>
        <v>2001</v>
      </c>
      <c r="G7463" t="s">
        <v>1405</v>
      </c>
      <c r="I7463" t="s">
        <v>16718</v>
      </c>
      <c r="J7463" t="s">
        <v>16719</v>
      </c>
      <c r="K7463" t="s">
        <v>20</v>
      </c>
      <c r="L7463" t="s">
        <v>17761</v>
      </c>
      <c r="M7463" t="s">
        <v>3535</v>
      </c>
      <c r="N7463" t="s">
        <v>17762</v>
      </c>
      <c r="O7463" t="s">
        <v>17763</v>
      </c>
      <c r="Q7463" t="s">
        <v>1515</v>
      </c>
      <c r="R7463" s="1">
        <f t="shared" si="581"/>
        <v>-61271.270000000004</v>
      </c>
      <c r="S7463" s="1">
        <f t="shared" si="582"/>
        <v>-12866.966700000001</v>
      </c>
      <c r="T7463" s="1">
        <f t="shared" si="583"/>
        <v>-20256.849999999999</v>
      </c>
      <c r="U7463" s="1">
        <f t="shared" si="584"/>
        <v>7389.8832999999977</v>
      </c>
    </row>
    <row r="7464" spans="1:21" x14ac:dyDescent="0.2">
      <c r="A7464" t="s">
        <v>1404</v>
      </c>
      <c r="B7464" t="s">
        <v>13151</v>
      </c>
      <c r="C7464" t="s">
        <v>18</v>
      </c>
      <c r="D7464" t="s">
        <v>19</v>
      </c>
      <c r="E7464" t="s">
        <v>991</v>
      </c>
      <c r="F7464" t="str">
        <f t="shared" si="580"/>
        <v>2001</v>
      </c>
      <c r="G7464" t="s">
        <v>1405</v>
      </c>
      <c r="I7464" t="s">
        <v>12471</v>
      </c>
      <c r="J7464" t="s">
        <v>12472</v>
      </c>
      <c r="K7464" t="s">
        <v>20</v>
      </c>
      <c r="L7464" t="s">
        <v>8093</v>
      </c>
      <c r="M7464" t="s">
        <v>3535</v>
      </c>
      <c r="N7464" t="s">
        <v>13542</v>
      </c>
      <c r="O7464" t="s">
        <v>13543</v>
      </c>
      <c r="Q7464" t="s">
        <v>1515</v>
      </c>
      <c r="R7464" s="1">
        <f t="shared" si="581"/>
        <v>-61271.270000000019</v>
      </c>
      <c r="S7464" s="1">
        <f t="shared" si="582"/>
        <v>-12866.966700000003</v>
      </c>
      <c r="T7464" s="1">
        <f t="shared" si="583"/>
        <v>-20256.859999999986</v>
      </c>
      <c r="U7464" s="1">
        <f t="shared" si="584"/>
        <v>7389.8932999999834</v>
      </c>
    </row>
    <row r="7465" spans="1:21" x14ac:dyDescent="0.2">
      <c r="A7465" t="s">
        <v>1404</v>
      </c>
      <c r="B7465" t="s">
        <v>11005</v>
      </c>
      <c r="C7465" t="s">
        <v>18</v>
      </c>
      <c r="D7465" t="s">
        <v>19</v>
      </c>
      <c r="E7465" t="s">
        <v>991</v>
      </c>
      <c r="F7465" t="str">
        <f t="shared" si="580"/>
        <v>2001</v>
      </c>
      <c r="G7465" t="s">
        <v>1405</v>
      </c>
      <c r="I7465" t="s">
        <v>10290</v>
      </c>
      <c r="J7465" t="s">
        <v>10291</v>
      </c>
      <c r="K7465" t="s">
        <v>20</v>
      </c>
      <c r="L7465" t="s">
        <v>8093</v>
      </c>
      <c r="M7465" t="s">
        <v>3535</v>
      </c>
      <c r="N7465" t="s">
        <v>11380</v>
      </c>
      <c r="O7465" t="s">
        <v>11381</v>
      </c>
      <c r="Q7465" t="s">
        <v>1515</v>
      </c>
      <c r="R7465" s="1">
        <f t="shared" si="581"/>
        <v>-61271.270000000019</v>
      </c>
      <c r="S7465" s="1">
        <f t="shared" si="582"/>
        <v>-12866.966700000003</v>
      </c>
      <c r="T7465" s="1">
        <f t="shared" si="583"/>
        <v>-20256.859999999986</v>
      </c>
      <c r="U7465" s="1">
        <f t="shared" si="584"/>
        <v>7389.8932999999834</v>
      </c>
    </row>
    <row r="7466" spans="1:21" x14ac:dyDescent="0.2">
      <c r="A7466" t="s">
        <v>1404</v>
      </c>
      <c r="B7466" t="s">
        <v>15298</v>
      </c>
      <c r="C7466" t="s">
        <v>18</v>
      </c>
      <c r="D7466" t="s">
        <v>19</v>
      </c>
      <c r="E7466" t="s">
        <v>991</v>
      </c>
      <c r="F7466" t="str">
        <f t="shared" si="580"/>
        <v>2001</v>
      </c>
      <c r="G7466" t="s">
        <v>1405</v>
      </c>
      <c r="I7466" t="s">
        <v>14613</v>
      </c>
      <c r="J7466" t="s">
        <v>14614</v>
      </c>
      <c r="K7466" t="s">
        <v>20</v>
      </c>
      <c r="L7466" t="s">
        <v>8093</v>
      </c>
      <c r="M7466" t="s">
        <v>3535</v>
      </c>
      <c r="N7466" t="s">
        <v>15683</v>
      </c>
      <c r="O7466" t="s">
        <v>15684</v>
      </c>
      <c r="Q7466" t="s">
        <v>1515</v>
      </c>
      <c r="R7466" s="1">
        <f t="shared" si="581"/>
        <v>-61271.270000000019</v>
      </c>
      <c r="S7466" s="1">
        <f t="shared" si="582"/>
        <v>-12866.966700000003</v>
      </c>
      <c r="T7466" s="1">
        <f t="shared" si="583"/>
        <v>-20256.86</v>
      </c>
      <c r="U7466" s="1">
        <f t="shared" si="584"/>
        <v>7389.8932999999979</v>
      </c>
    </row>
    <row r="7467" spans="1:21" x14ac:dyDescent="0.2">
      <c r="A7467" t="s">
        <v>1404</v>
      </c>
      <c r="B7467" t="s">
        <v>18410</v>
      </c>
      <c r="C7467" t="s">
        <v>18</v>
      </c>
      <c r="D7467" t="s">
        <v>19</v>
      </c>
      <c r="E7467" t="s">
        <v>991</v>
      </c>
      <c r="F7467" t="str">
        <f t="shared" si="580"/>
        <v>2001</v>
      </c>
      <c r="G7467" t="s">
        <v>1405</v>
      </c>
      <c r="I7467" t="s">
        <v>17762</v>
      </c>
      <c r="J7467" t="s">
        <v>17763</v>
      </c>
      <c r="K7467" t="s">
        <v>20</v>
      </c>
      <c r="L7467" t="s">
        <v>8093</v>
      </c>
      <c r="M7467" t="s">
        <v>3535</v>
      </c>
      <c r="N7467" t="s">
        <v>18774</v>
      </c>
      <c r="O7467" t="s">
        <v>18775</v>
      </c>
      <c r="Q7467" t="s">
        <v>1515</v>
      </c>
      <c r="R7467" s="1">
        <f t="shared" si="581"/>
        <v>-61271.270000000004</v>
      </c>
      <c r="S7467" s="1">
        <f t="shared" si="582"/>
        <v>-12866.966700000001</v>
      </c>
      <c r="T7467" s="1">
        <f t="shared" si="583"/>
        <v>-20256.86</v>
      </c>
      <c r="U7467" s="1">
        <f t="shared" si="584"/>
        <v>7389.8932999999997</v>
      </c>
    </row>
    <row r="7468" spans="1:21" x14ac:dyDescent="0.2">
      <c r="A7468" t="s">
        <v>1404</v>
      </c>
      <c r="B7468" t="s">
        <v>16349</v>
      </c>
      <c r="C7468" t="s">
        <v>18</v>
      </c>
      <c r="D7468" t="s">
        <v>19</v>
      </c>
      <c r="E7468" t="s">
        <v>991</v>
      </c>
      <c r="F7468" t="str">
        <f t="shared" si="580"/>
        <v>2001</v>
      </c>
      <c r="G7468" t="s">
        <v>1405</v>
      </c>
      <c r="I7468" t="s">
        <v>15683</v>
      </c>
      <c r="J7468" t="s">
        <v>15684</v>
      </c>
      <c r="K7468" t="s">
        <v>20</v>
      </c>
      <c r="L7468" t="s">
        <v>8093</v>
      </c>
      <c r="M7468" t="s">
        <v>3535</v>
      </c>
      <c r="N7468" t="s">
        <v>16718</v>
      </c>
      <c r="O7468" t="s">
        <v>16719</v>
      </c>
      <c r="Q7468" t="s">
        <v>1515</v>
      </c>
      <c r="R7468" s="1">
        <f t="shared" si="581"/>
        <v>-61271.26999999999</v>
      </c>
      <c r="S7468" s="1">
        <f t="shared" si="582"/>
        <v>-12866.966699999997</v>
      </c>
      <c r="T7468" s="1">
        <f t="shared" si="583"/>
        <v>-20256.86</v>
      </c>
      <c r="U7468" s="1">
        <f t="shared" si="584"/>
        <v>7389.8933000000034</v>
      </c>
    </row>
    <row r="7469" spans="1:21" x14ac:dyDescent="0.2">
      <c r="A7469" t="s">
        <v>1404</v>
      </c>
      <c r="B7469" t="s">
        <v>8771</v>
      </c>
      <c r="C7469" t="s">
        <v>18</v>
      </c>
      <c r="D7469" t="s">
        <v>19</v>
      </c>
      <c r="E7469" t="s">
        <v>991</v>
      </c>
      <c r="F7469" t="str">
        <f t="shared" si="580"/>
        <v>2001</v>
      </c>
      <c r="G7469" t="s">
        <v>1405</v>
      </c>
      <c r="I7469" t="s">
        <v>8094</v>
      </c>
      <c r="J7469" t="s">
        <v>8095</v>
      </c>
      <c r="K7469" t="s">
        <v>20</v>
      </c>
      <c r="L7469" t="s">
        <v>8093</v>
      </c>
      <c r="M7469" t="s">
        <v>3535</v>
      </c>
      <c r="N7469" t="s">
        <v>9202</v>
      </c>
      <c r="O7469" t="s">
        <v>9203</v>
      </c>
      <c r="Q7469" t="s">
        <v>1515</v>
      </c>
      <c r="R7469" s="1">
        <f t="shared" si="581"/>
        <v>-61271.269999999902</v>
      </c>
      <c r="S7469" s="1">
        <f t="shared" si="582"/>
        <v>-12866.966699999979</v>
      </c>
      <c r="T7469" s="1">
        <f t="shared" si="583"/>
        <v>-20256.859999999986</v>
      </c>
      <c r="U7469" s="1">
        <f t="shared" si="584"/>
        <v>7389.893300000007</v>
      </c>
    </row>
    <row r="7470" spans="1:21" x14ac:dyDescent="0.2">
      <c r="A7470" t="s">
        <v>1404</v>
      </c>
      <c r="B7470" t="s">
        <v>14225</v>
      </c>
      <c r="C7470" t="s">
        <v>18</v>
      </c>
      <c r="D7470" t="s">
        <v>19</v>
      </c>
      <c r="E7470" t="s">
        <v>991</v>
      </c>
      <c r="F7470" t="str">
        <f t="shared" si="580"/>
        <v>2001</v>
      </c>
      <c r="G7470" t="s">
        <v>1405</v>
      </c>
      <c r="I7470" t="s">
        <v>13542</v>
      </c>
      <c r="J7470" t="s">
        <v>13543</v>
      </c>
      <c r="K7470" t="s">
        <v>20</v>
      </c>
      <c r="L7470" t="s">
        <v>8093</v>
      </c>
      <c r="M7470" t="s">
        <v>3535</v>
      </c>
      <c r="N7470" t="s">
        <v>14613</v>
      </c>
      <c r="O7470" t="s">
        <v>14614</v>
      </c>
      <c r="Q7470" t="s">
        <v>1515</v>
      </c>
      <c r="R7470" s="1">
        <f t="shared" si="581"/>
        <v>-61271.26999999996</v>
      </c>
      <c r="S7470" s="1">
        <f t="shared" si="582"/>
        <v>-12866.966699999992</v>
      </c>
      <c r="T7470" s="1">
        <f t="shared" si="583"/>
        <v>-20256.86</v>
      </c>
      <c r="U7470" s="1">
        <f t="shared" si="584"/>
        <v>7389.8933000000088</v>
      </c>
    </row>
    <row r="7471" spans="1:21" x14ac:dyDescent="0.2">
      <c r="A7471" t="s">
        <v>1404</v>
      </c>
      <c r="B7471" t="s">
        <v>12067</v>
      </c>
      <c r="C7471" t="s">
        <v>18</v>
      </c>
      <c r="D7471" t="s">
        <v>19</v>
      </c>
      <c r="E7471" t="s">
        <v>991</v>
      </c>
      <c r="F7471" t="str">
        <f t="shared" si="580"/>
        <v>2001</v>
      </c>
      <c r="G7471" t="s">
        <v>1405</v>
      </c>
      <c r="I7471" t="s">
        <v>11380</v>
      </c>
      <c r="J7471" t="s">
        <v>11381</v>
      </c>
      <c r="K7471" t="s">
        <v>20</v>
      </c>
      <c r="L7471" t="s">
        <v>8093</v>
      </c>
      <c r="M7471" t="s">
        <v>3535</v>
      </c>
      <c r="N7471" t="s">
        <v>12471</v>
      </c>
      <c r="O7471" t="s">
        <v>12472</v>
      </c>
      <c r="Q7471" t="s">
        <v>1515</v>
      </c>
      <c r="R7471" s="1">
        <f t="shared" si="581"/>
        <v>-61271.270000000019</v>
      </c>
      <c r="S7471" s="1">
        <f t="shared" si="582"/>
        <v>-12866.966700000003</v>
      </c>
      <c r="T7471" s="1">
        <f t="shared" si="583"/>
        <v>-20256.860000000015</v>
      </c>
      <c r="U7471" s="1">
        <f t="shared" si="584"/>
        <v>7389.8933000000125</v>
      </c>
    </row>
    <row r="7472" spans="1:21" x14ac:dyDescent="0.2">
      <c r="A7472" t="s">
        <v>1404</v>
      </c>
      <c r="B7472" t="s">
        <v>9899</v>
      </c>
      <c r="C7472" t="s">
        <v>18</v>
      </c>
      <c r="D7472" t="s">
        <v>19</v>
      </c>
      <c r="E7472" t="s">
        <v>991</v>
      </c>
      <c r="F7472" t="str">
        <f t="shared" si="580"/>
        <v>2001</v>
      </c>
      <c r="G7472" t="s">
        <v>1405</v>
      </c>
      <c r="I7472" t="s">
        <v>9202</v>
      </c>
      <c r="J7472" t="s">
        <v>9203</v>
      </c>
      <c r="K7472" t="s">
        <v>20</v>
      </c>
      <c r="L7472" t="s">
        <v>8093</v>
      </c>
      <c r="M7472" t="s">
        <v>3535</v>
      </c>
      <c r="N7472" t="s">
        <v>10290</v>
      </c>
      <c r="O7472" t="s">
        <v>10291</v>
      </c>
      <c r="Q7472" t="s">
        <v>1515</v>
      </c>
      <c r="R7472" s="1">
        <f t="shared" si="581"/>
        <v>-61271.270000000019</v>
      </c>
      <c r="S7472" s="1">
        <f t="shared" si="582"/>
        <v>-12866.966700000003</v>
      </c>
      <c r="T7472" s="1">
        <f t="shared" si="583"/>
        <v>-20256.860000000015</v>
      </c>
      <c r="U7472" s="1">
        <f t="shared" si="584"/>
        <v>7389.8933000000125</v>
      </c>
    </row>
    <row r="7473" spans="1:21" x14ac:dyDescent="0.2">
      <c r="A7473" t="s">
        <v>1404</v>
      </c>
      <c r="B7473" t="s">
        <v>7582</v>
      </c>
      <c r="C7473" t="s">
        <v>18</v>
      </c>
      <c r="D7473" t="s">
        <v>19</v>
      </c>
      <c r="E7473" t="s">
        <v>991</v>
      </c>
      <c r="F7473" t="str">
        <f t="shared" si="580"/>
        <v>2001</v>
      </c>
      <c r="G7473" t="s">
        <v>1405</v>
      </c>
      <c r="I7473" t="s">
        <v>6927</v>
      </c>
      <c r="J7473" t="s">
        <v>6928</v>
      </c>
      <c r="K7473" t="s">
        <v>20</v>
      </c>
      <c r="L7473" t="s">
        <v>8093</v>
      </c>
      <c r="M7473" t="s">
        <v>3535</v>
      </c>
      <c r="N7473" t="s">
        <v>8094</v>
      </c>
      <c r="O7473" t="s">
        <v>8095</v>
      </c>
      <c r="Q7473" t="s">
        <v>1515</v>
      </c>
      <c r="R7473" s="1">
        <f t="shared" si="581"/>
        <v>-61271.270000000019</v>
      </c>
      <c r="S7473" s="1">
        <f t="shared" si="582"/>
        <v>-12866.966700000003</v>
      </c>
      <c r="T7473" s="1">
        <f t="shared" si="583"/>
        <v>-20256.860000000015</v>
      </c>
      <c r="U7473" s="1">
        <f t="shared" si="584"/>
        <v>7389.8933000000125</v>
      </c>
    </row>
    <row r="7474" spans="1:21" x14ac:dyDescent="0.2">
      <c r="A7474" t="s">
        <v>16</v>
      </c>
      <c r="B7474" t="s">
        <v>16349</v>
      </c>
      <c r="C7474" t="s">
        <v>18</v>
      </c>
      <c r="D7474" t="s">
        <v>19</v>
      </c>
      <c r="E7474" t="s">
        <v>1362</v>
      </c>
      <c r="F7474" t="str">
        <f t="shared" si="580"/>
        <v>2015</v>
      </c>
      <c r="G7474" t="s">
        <v>126</v>
      </c>
      <c r="I7474" t="s">
        <v>15635</v>
      </c>
      <c r="J7474" t="s">
        <v>15636</v>
      </c>
      <c r="K7474" t="s">
        <v>20</v>
      </c>
      <c r="L7474" t="s">
        <v>9054</v>
      </c>
      <c r="M7474" t="s">
        <v>1694</v>
      </c>
      <c r="N7474" t="s">
        <v>16678</v>
      </c>
      <c r="O7474" t="s">
        <v>16679</v>
      </c>
      <c r="Q7474" t="s">
        <v>1372</v>
      </c>
      <c r="R7474" s="1">
        <f t="shared" si="581"/>
        <v>-55034.910000000033</v>
      </c>
      <c r="S7474" s="1">
        <f t="shared" si="582"/>
        <v>-11557.331100000007</v>
      </c>
      <c r="T7474" s="1">
        <f t="shared" si="583"/>
        <v>-19067.479999999981</v>
      </c>
      <c r="U7474" s="1">
        <f t="shared" si="584"/>
        <v>7510.1488999999747</v>
      </c>
    </row>
    <row r="7475" spans="1:21" x14ac:dyDescent="0.2">
      <c r="A7475" t="s">
        <v>16</v>
      </c>
      <c r="B7475" t="s">
        <v>13151</v>
      </c>
      <c r="C7475" t="s">
        <v>18</v>
      </c>
      <c r="D7475" t="s">
        <v>19</v>
      </c>
      <c r="E7475" t="s">
        <v>1362</v>
      </c>
      <c r="F7475" t="str">
        <f t="shared" si="580"/>
        <v>2015</v>
      </c>
      <c r="G7475" t="s">
        <v>126</v>
      </c>
      <c r="I7475" t="s">
        <v>12383</v>
      </c>
      <c r="J7475" t="s">
        <v>12384</v>
      </c>
      <c r="K7475" t="s">
        <v>20</v>
      </c>
      <c r="L7475" t="s">
        <v>9054</v>
      </c>
      <c r="M7475" t="s">
        <v>1694</v>
      </c>
      <c r="N7475" t="s">
        <v>13471</v>
      </c>
      <c r="O7475" t="s">
        <v>13472</v>
      </c>
      <c r="Q7475" t="s">
        <v>1372</v>
      </c>
      <c r="R7475" s="1">
        <f t="shared" si="581"/>
        <v>-55034.910000000033</v>
      </c>
      <c r="S7475" s="1">
        <f t="shared" si="582"/>
        <v>-11557.331100000007</v>
      </c>
      <c r="T7475" s="1">
        <f t="shared" si="583"/>
        <v>-19067.479999999981</v>
      </c>
      <c r="U7475" s="1">
        <f t="shared" si="584"/>
        <v>7510.1488999999747</v>
      </c>
    </row>
    <row r="7476" spans="1:21" x14ac:dyDescent="0.2">
      <c r="A7476" t="s">
        <v>16</v>
      </c>
      <c r="B7476" t="s">
        <v>8771</v>
      </c>
      <c r="C7476" t="s">
        <v>18</v>
      </c>
      <c r="D7476" t="s">
        <v>19</v>
      </c>
      <c r="E7476" t="s">
        <v>1362</v>
      </c>
      <c r="F7476" t="str">
        <f t="shared" si="580"/>
        <v>2015</v>
      </c>
      <c r="G7476" t="s">
        <v>126</v>
      </c>
      <c r="I7476" t="s">
        <v>7925</v>
      </c>
      <c r="J7476" t="s">
        <v>7926</v>
      </c>
      <c r="K7476" t="s">
        <v>20</v>
      </c>
      <c r="L7476" t="s">
        <v>9054</v>
      </c>
      <c r="M7476" t="s">
        <v>1694</v>
      </c>
      <c r="N7476" t="s">
        <v>9055</v>
      </c>
      <c r="O7476" t="s">
        <v>9056</v>
      </c>
      <c r="Q7476" t="s">
        <v>1372</v>
      </c>
      <c r="R7476" s="1">
        <f t="shared" si="581"/>
        <v>-55034.910000000033</v>
      </c>
      <c r="S7476" s="1">
        <f t="shared" si="582"/>
        <v>-11557.331100000007</v>
      </c>
      <c r="T7476" s="1">
        <f t="shared" si="583"/>
        <v>-19067.479999999981</v>
      </c>
      <c r="U7476" s="1">
        <f t="shared" si="584"/>
        <v>7510.1488999999747</v>
      </c>
    </row>
    <row r="7477" spans="1:21" x14ac:dyDescent="0.2">
      <c r="A7477" t="s">
        <v>16</v>
      </c>
      <c r="B7477" t="s">
        <v>9899</v>
      </c>
      <c r="C7477" t="s">
        <v>18</v>
      </c>
      <c r="D7477" t="s">
        <v>19</v>
      </c>
      <c r="E7477" t="s">
        <v>1362</v>
      </c>
      <c r="F7477" t="str">
        <f t="shared" si="580"/>
        <v>2015</v>
      </c>
      <c r="G7477" t="s">
        <v>126</v>
      </c>
      <c r="I7477" t="s">
        <v>9055</v>
      </c>
      <c r="J7477" t="s">
        <v>9056</v>
      </c>
      <c r="K7477" t="s">
        <v>20</v>
      </c>
      <c r="L7477" t="s">
        <v>9054</v>
      </c>
      <c r="M7477" t="s">
        <v>1694</v>
      </c>
      <c r="N7477" t="s">
        <v>10158</v>
      </c>
      <c r="O7477" t="s">
        <v>10159</v>
      </c>
      <c r="Q7477" t="s">
        <v>1372</v>
      </c>
      <c r="R7477" s="1">
        <f t="shared" si="581"/>
        <v>-55034.909999999916</v>
      </c>
      <c r="S7477" s="1">
        <f t="shared" si="582"/>
        <v>-11557.331099999981</v>
      </c>
      <c r="T7477" s="1">
        <f t="shared" si="583"/>
        <v>-19067.479999999981</v>
      </c>
      <c r="U7477" s="1">
        <f t="shared" si="584"/>
        <v>7510.1489000000001</v>
      </c>
    </row>
    <row r="7478" spans="1:21" x14ac:dyDescent="0.2">
      <c r="A7478" t="s">
        <v>16</v>
      </c>
      <c r="B7478" t="s">
        <v>12067</v>
      </c>
      <c r="C7478" t="s">
        <v>18</v>
      </c>
      <c r="D7478" t="s">
        <v>19</v>
      </c>
      <c r="E7478" t="s">
        <v>1362</v>
      </c>
      <c r="F7478" t="str">
        <f t="shared" si="580"/>
        <v>2015</v>
      </c>
      <c r="G7478" t="s">
        <v>126</v>
      </c>
      <c r="I7478" t="s">
        <v>11269</v>
      </c>
      <c r="J7478" t="s">
        <v>11270</v>
      </c>
      <c r="K7478" t="s">
        <v>20</v>
      </c>
      <c r="L7478" t="s">
        <v>9054</v>
      </c>
      <c r="M7478" t="s">
        <v>1694</v>
      </c>
      <c r="N7478" t="s">
        <v>12383</v>
      </c>
      <c r="O7478" t="s">
        <v>12384</v>
      </c>
      <c r="Q7478" t="s">
        <v>1372</v>
      </c>
      <c r="R7478" s="1">
        <f t="shared" si="581"/>
        <v>-55034.910000000033</v>
      </c>
      <c r="S7478" s="1">
        <f t="shared" si="582"/>
        <v>-11557.331100000007</v>
      </c>
      <c r="T7478" s="1">
        <f t="shared" si="583"/>
        <v>-19067.48000000001</v>
      </c>
      <c r="U7478" s="1">
        <f t="shared" si="584"/>
        <v>7510.1489000000038</v>
      </c>
    </row>
    <row r="7479" spans="1:21" x14ac:dyDescent="0.2">
      <c r="A7479" t="s">
        <v>16</v>
      </c>
      <c r="B7479" t="s">
        <v>11005</v>
      </c>
      <c r="C7479" t="s">
        <v>18</v>
      </c>
      <c r="D7479" t="s">
        <v>19</v>
      </c>
      <c r="E7479" t="s">
        <v>1362</v>
      </c>
      <c r="F7479" t="str">
        <f t="shared" si="580"/>
        <v>2015</v>
      </c>
      <c r="G7479" t="s">
        <v>126</v>
      </c>
      <c r="I7479" t="s">
        <v>10158</v>
      </c>
      <c r="J7479" t="s">
        <v>10159</v>
      </c>
      <c r="K7479" t="s">
        <v>20</v>
      </c>
      <c r="L7479" t="s">
        <v>9054</v>
      </c>
      <c r="M7479" t="s">
        <v>1694</v>
      </c>
      <c r="N7479" t="s">
        <v>11269</v>
      </c>
      <c r="O7479" t="s">
        <v>11270</v>
      </c>
      <c r="Q7479" t="s">
        <v>1372</v>
      </c>
      <c r="R7479" s="1">
        <f t="shared" si="581"/>
        <v>-55034.910000000033</v>
      </c>
      <c r="S7479" s="1">
        <f t="shared" si="582"/>
        <v>-11557.331100000007</v>
      </c>
      <c r="T7479" s="1">
        <f t="shared" si="583"/>
        <v>-19067.48000000001</v>
      </c>
      <c r="U7479" s="1">
        <f t="shared" si="584"/>
        <v>7510.1489000000038</v>
      </c>
    </row>
    <row r="7480" spans="1:21" x14ac:dyDescent="0.2">
      <c r="A7480" t="s">
        <v>16</v>
      </c>
      <c r="B7480" t="s">
        <v>19407</v>
      </c>
      <c r="C7480" t="s">
        <v>18</v>
      </c>
      <c r="D7480" t="s">
        <v>19</v>
      </c>
      <c r="E7480" t="s">
        <v>1362</v>
      </c>
      <c r="F7480" t="str">
        <f t="shared" si="580"/>
        <v>2015</v>
      </c>
      <c r="G7480" t="s">
        <v>126</v>
      </c>
      <c r="I7480" t="s">
        <v>18745</v>
      </c>
      <c r="J7480" t="s">
        <v>18746</v>
      </c>
      <c r="K7480" t="s">
        <v>20</v>
      </c>
      <c r="L7480" t="s">
        <v>9054</v>
      </c>
      <c r="M7480" t="s">
        <v>1694</v>
      </c>
      <c r="N7480" t="s">
        <v>19711</v>
      </c>
      <c r="O7480" t="s">
        <v>19712</v>
      </c>
      <c r="Q7480" t="s">
        <v>1372</v>
      </c>
      <c r="R7480" s="1">
        <f t="shared" si="581"/>
        <v>-55034.910000000033</v>
      </c>
      <c r="S7480" s="1">
        <f t="shared" si="582"/>
        <v>-11557.331100000007</v>
      </c>
      <c r="T7480" s="1">
        <f t="shared" si="583"/>
        <v>-19067.48000000001</v>
      </c>
      <c r="U7480" s="1">
        <f t="shared" si="584"/>
        <v>7510.1489000000038</v>
      </c>
    </row>
    <row r="7481" spans="1:21" x14ac:dyDescent="0.2">
      <c r="A7481" t="s">
        <v>16</v>
      </c>
      <c r="B7481" t="s">
        <v>17383</v>
      </c>
      <c r="C7481" t="s">
        <v>18</v>
      </c>
      <c r="D7481" t="s">
        <v>19</v>
      </c>
      <c r="E7481" t="s">
        <v>1362</v>
      </c>
      <c r="F7481" t="str">
        <f t="shared" si="580"/>
        <v>2015</v>
      </c>
      <c r="G7481" t="s">
        <v>126</v>
      </c>
      <c r="I7481" t="s">
        <v>16678</v>
      </c>
      <c r="J7481" t="s">
        <v>16679</v>
      </c>
      <c r="K7481" t="s">
        <v>20</v>
      </c>
      <c r="L7481" t="s">
        <v>9054</v>
      </c>
      <c r="M7481" t="s">
        <v>1694</v>
      </c>
      <c r="N7481" t="s">
        <v>17727</v>
      </c>
      <c r="O7481" t="s">
        <v>17728</v>
      </c>
      <c r="Q7481" t="s">
        <v>1372</v>
      </c>
      <c r="R7481" s="1">
        <f t="shared" si="581"/>
        <v>-55034.909999999974</v>
      </c>
      <c r="S7481" s="1">
        <f t="shared" si="582"/>
        <v>-11557.331099999994</v>
      </c>
      <c r="T7481" s="1">
        <f t="shared" si="583"/>
        <v>-19067.48000000001</v>
      </c>
      <c r="U7481" s="1">
        <f t="shared" si="584"/>
        <v>7510.1489000000165</v>
      </c>
    </row>
    <row r="7482" spans="1:21" x14ac:dyDescent="0.2">
      <c r="A7482" t="s">
        <v>16</v>
      </c>
      <c r="B7482" t="s">
        <v>15298</v>
      </c>
      <c r="C7482" t="s">
        <v>18</v>
      </c>
      <c r="D7482" t="s">
        <v>19</v>
      </c>
      <c r="E7482" t="s">
        <v>1362</v>
      </c>
      <c r="F7482" t="str">
        <f t="shared" si="580"/>
        <v>2015</v>
      </c>
      <c r="G7482" t="s">
        <v>126</v>
      </c>
      <c r="I7482" t="s">
        <v>14555</v>
      </c>
      <c r="J7482" t="s">
        <v>14556</v>
      </c>
      <c r="K7482" t="s">
        <v>20</v>
      </c>
      <c r="L7482" t="s">
        <v>9054</v>
      </c>
      <c r="M7482" t="s">
        <v>1694</v>
      </c>
      <c r="N7482" t="s">
        <v>15635</v>
      </c>
      <c r="O7482" t="s">
        <v>15636</v>
      </c>
      <c r="Q7482" t="s">
        <v>1372</v>
      </c>
      <c r="R7482" s="1">
        <f t="shared" si="581"/>
        <v>-55034.909999999974</v>
      </c>
      <c r="S7482" s="1">
        <f t="shared" si="582"/>
        <v>-11557.331099999994</v>
      </c>
      <c r="T7482" s="1">
        <f t="shared" si="583"/>
        <v>-19067.48000000001</v>
      </c>
      <c r="U7482" s="1">
        <f t="shared" si="584"/>
        <v>7510.1489000000165</v>
      </c>
    </row>
    <row r="7483" spans="1:21" x14ac:dyDescent="0.2">
      <c r="A7483" t="s">
        <v>16</v>
      </c>
      <c r="B7483" t="s">
        <v>14225</v>
      </c>
      <c r="C7483" t="s">
        <v>18</v>
      </c>
      <c r="D7483" t="s">
        <v>19</v>
      </c>
      <c r="E7483" t="s">
        <v>1362</v>
      </c>
      <c r="F7483" t="str">
        <f t="shared" si="580"/>
        <v>2015</v>
      </c>
      <c r="G7483" t="s">
        <v>126</v>
      </c>
      <c r="I7483" t="s">
        <v>13471</v>
      </c>
      <c r="J7483" t="s">
        <v>13472</v>
      </c>
      <c r="K7483" t="s">
        <v>20</v>
      </c>
      <c r="L7483" t="s">
        <v>9054</v>
      </c>
      <c r="M7483" t="s">
        <v>1694</v>
      </c>
      <c r="N7483" t="s">
        <v>14555</v>
      </c>
      <c r="O7483" t="s">
        <v>14556</v>
      </c>
      <c r="Q7483" t="s">
        <v>1372</v>
      </c>
      <c r="R7483" s="1">
        <f t="shared" si="581"/>
        <v>-55034.909999999974</v>
      </c>
      <c r="S7483" s="1">
        <f t="shared" si="582"/>
        <v>-11557.331099999994</v>
      </c>
      <c r="T7483" s="1">
        <f t="shared" si="583"/>
        <v>-19067.48000000001</v>
      </c>
      <c r="U7483" s="1">
        <f t="shared" si="584"/>
        <v>7510.1489000000165</v>
      </c>
    </row>
    <row r="7484" spans="1:21" x14ac:dyDescent="0.2">
      <c r="A7484" t="s">
        <v>16</v>
      </c>
      <c r="B7484" t="s">
        <v>18410</v>
      </c>
      <c r="C7484" t="s">
        <v>18</v>
      </c>
      <c r="D7484" t="s">
        <v>19</v>
      </c>
      <c r="E7484" t="s">
        <v>1362</v>
      </c>
      <c r="F7484" t="str">
        <f t="shared" si="580"/>
        <v>2015</v>
      </c>
      <c r="G7484" t="s">
        <v>126</v>
      </c>
      <c r="I7484" t="s">
        <v>17727</v>
      </c>
      <c r="J7484" t="s">
        <v>17728</v>
      </c>
      <c r="K7484" t="s">
        <v>20</v>
      </c>
      <c r="L7484" t="s">
        <v>18744</v>
      </c>
      <c r="M7484" t="s">
        <v>1694</v>
      </c>
      <c r="N7484" t="s">
        <v>18745</v>
      </c>
      <c r="O7484" t="s">
        <v>18746</v>
      </c>
      <c r="Q7484" t="s">
        <v>1372</v>
      </c>
      <c r="R7484" s="1">
        <f t="shared" si="581"/>
        <v>-55034.909999999974</v>
      </c>
      <c r="S7484" s="1">
        <f t="shared" si="582"/>
        <v>-11557.331099999994</v>
      </c>
      <c r="T7484" s="1">
        <f t="shared" si="583"/>
        <v>-19067.489999999991</v>
      </c>
      <c r="U7484" s="1">
        <f t="shared" si="584"/>
        <v>7510.1588999999967</v>
      </c>
    </row>
    <row r="7485" spans="1:21" x14ac:dyDescent="0.2">
      <c r="A7485" t="s">
        <v>16</v>
      </c>
      <c r="B7485" t="s">
        <v>12067</v>
      </c>
      <c r="C7485" t="s">
        <v>18</v>
      </c>
      <c r="D7485" t="s">
        <v>19</v>
      </c>
      <c r="E7485" t="s">
        <v>935</v>
      </c>
      <c r="F7485" t="str">
        <f t="shared" si="580"/>
        <v>1998</v>
      </c>
      <c r="G7485" t="s">
        <v>126</v>
      </c>
      <c r="I7485" t="s">
        <v>11104</v>
      </c>
      <c r="J7485" t="s">
        <v>11105</v>
      </c>
      <c r="K7485" t="s">
        <v>20</v>
      </c>
      <c r="L7485" t="s">
        <v>12219</v>
      </c>
      <c r="M7485" t="s">
        <v>554</v>
      </c>
      <c r="N7485" t="s">
        <v>12220</v>
      </c>
      <c r="O7485" t="s">
        <v>12221</v>
      </c>
      <c r="Q7485" t="s">
        <v>963</v>
      </c>
      <c r="R7485" s="1">
        <f t="shared" si="581"/>
        <v>-53648.469999999994</v>
      </c>
      <c r="S7485" s="1">
        <f t="shared" si="582"/>
        <v>-11266.178699999999</v>
      </c>
      <c r="T7485" s="1">
        <f t="shared" si="583"/>
        <v>-18776.97</v>
      </c>
      <c r="U7485" s="1">
        <f t="shared" si="584"/>
        <v>7510.7913000000026</v>
      </c>
    </row>
    <row r="7486" spans="1:21" x14ac:dyDescent="0.2">
      <c r="A7486" t="s">
        <v>16</v>
      </c>
      <c r="B7486" t="s">
        <v>3360</v>
      </c>
      <c r="C7486" t="s">
        <v>18</v>
      </c>
      <c r="D7486" t="s">
        <v>19</v>
      </c>
      <c r="E7486" t="s">
        <v>935</v>
      </c>
      <c r="F7486" t="str">
        <f t="shared" si="580"/>
        <v>1998</v>
      </c>
      <c r="G7486" t="s">
        <v>126</v>
      </c>
      <c r="I7486" t="s">
        <v>961</v>
      </c>
      <c r="J7486" t="s">
        <v>962</v>
      </c>
      <c r="K7486" t="s">
        <v>20</v>
      </c>
      <c r="L7486" t="s">
        <v>960</v>
      </c>
      <c r="M7486" t="s">
        <v>554</v>
      </c>
      <c r="N7486" t="s">
        <v>3768</v>
      </c>
      <c r="O7486" t="s">
        <v>3769</v>
      </c>
      <c r="Q7486" t="s">
        <v>963</v>
      </c>
      <c r="R7486" s="1">
        <f t="shared" si="581"/>
        <v>-53648.47000000003</v>
      </c>
      <c r="S7486" s="1">
        <f t="shared" si="582"/>
        <v>-11266.178700000006</v>
      </c>
      <c r="T7486" s="1">
        <f t="shared" si="583"/>
        <v>-18776.979999999981</v>
      </c>
      <c r="U7486" s="1">
        <f t="shared" si="584"/>
        <v>7510.8012999999755</v>
      </c>
    </row>
    <row r="7487" spans="1:21" x14ac:dyDescent="0.2">
      <c r="A7487" t="s">
        <v>16</v>
      </c>
      <c r="B7487" t="s">
        <v>11005</v>
      </c>
      <c r="C7487" t="s">
        <v>18</v>
      </c>
      <c r="D7487" t="s">
        <v>19</v>
      </c>
      <c r="E7487" t="s">
        <v>935</v>
      </c>
      <c r="F7487" t="str">
        <f t="shared" si="580"/>
        <v>1998</v>
      </c>
      <c r="G7487" t="s">
        <v>126</v>
      </c>
      <c r="I7487" t="s">
        <v>9986</v>
      </c>
      <c r="J7487" t="s">
        <v>9987</v>
      </c>
      <c r="K7487" t="s">
        <v>20</v>
      </c>
      <c r="L7487" t="s">
        <v>960</v>
      </c>
      <c r="M7487" t="s">
        <v>554</v>
      </c>
      <c r="N7487" t="s">
        <v>11104</v>
      </c>
      <c r="O7487" t="s">
        <v>11105</v>
      </c>
      <c r="Q7487" t="s">
        <v>963</v>
      </c>
      <c r="R7487" s="1">
        <f t="shared" si="581"/>
        <v>-53648.47</v>
      </c>
      <c r="S7487" s="1">
        <f t="shared" si="582"/>
        <v>-11266.1787</v>
      </c>
      <c r="T7487" s="1">
        <f t="shared" si="583"/>
        <v>-18776.979999999996</v>
      </c>
      <c r="U7487" s="1">
        <f t="shared" si="584"/>
        <v>7510.8012999999955</v>
      </c>
    </row>
    <row r="7488" spans="1:21" x14ac:dyDescent="0.2">
      <c r="A7488" t="s">
        <v>16</v>
      </c>
      <c r="B7488" t="s">
        <v>8771</v>
      </c>
      <c r="C7488" t="s">
        <v>18</v>
      </c>
      <c r="D7488" t="s">
        <v>19</v>
      </c>
      <c r="E7488" t="s">
        <v>935</v>
      </c>
      <c r="F7488" t="str">
        <f t="shared" si="580"/>
        <v>1998</v>
      </c>
      <c r="G7488" t="s">
        <v>126</v>
      </c>
      <c r="I7488" t="s">
        <v>7739</v>
      </c>
      <c r="J7488" t="s">
        <v>7740</v>
      </c>
      <c r="K7488" t="s">
        <v>20</v>
      </c>
      <c r="L7488" t="s">
        <v>960</v>
      </c>
      <c r="M7488" t="s">
        <v>554</v>
      </c>
      <c r="N7488" t="s">
        <v>8886</v>
      </c>
      <c r="O7488" t="s">
        <v>8887</v>
      </c>
      <c r="Q7488" t="s">
        <v>963</v>
      </c>
      <c r="R7488" s="1">
        <f t="shared" si="581"/>
        <v>-53648.47</v>
      </c>
      <c r="S7488" s="1">
        <f t="shared" si="582"/>
        <v>-11266.1787</v>
      </c>
      <c r="T7488" s="1">
        <f t="shared" si="583"/>
        <v>-18776.979999999996</v>
      </c>
      <c r="U7488" s="1">
        <f t="shared" si="584"/>
        <v>7510.8012999999955</v>
      </c>
    </row>
    <row r="7489" spans="1:21" x14ac:dyDescent="0.2">
      <c r="A7489" t="s">
        <v>16</v>
      </c>
      <c r="B7489" t="s">
        <v>6317</v>
      </c>
      <c r="C7489" t="s">
        <v>18</v>
      </c>
      <c r="D7489" t="s">
        <v>19</v>
      </c>
      <c r="E7489" t="s">
        <v>935</v>
      </c>
      <c r="F7489" t="str">
        <f t="shared" si="580"/>
        <v>1998</v>
      </c>
      <c r="G7489" t="s">
        <v>126</v>
      </c>
      <c r="I7489" t="s">
        <v>5233</v>
      </c>
      <c r="J7489" t="s">
        <v>5234</v>
      </c>
      <c r="K7489" t="s">
        <v>20</v>
      </c>
      <c r="L7489" t="s">
        <v>960</v>
      </c>
      <c r="M7489" t="s">
        <v>554</v>
      </c>
      <c r="N7489" t="s">
        <v>6516</v>
      </c>
      <c r="O7489" t="s">
        <v>6517</v>
      </c>
      <c r="Q7489" t="s">
        <v>963</v>
      </c>
      <c r="R7489" s="1">
        <f t="shared" si="581"/>
        <v>-53648.469999999972</v>
      </c>
      <c r="S7489" s="1">
        <f t="shared" si="582"/>
        <v>-11266.178699999993</v>
      </c>
      <c r="T7489" s="1">
        <f t="shared" si="583"/>
        <v>-18776.979999999996</v>
      </c>
      <c r="U7489" s="1">
        <f t="shared" si="584"/>
        <v>7510.8013000000028</v>
      </c>
    </row>
    <row r="7490" spans="1:21" x14ac:dyDescent="0.2">
      <c r="A7490" t="s">
        <v>16</v>
      </c>
      <c r="B7490" t="s">
        <v>9899</v>
      </c>
      <c r="C7490" t="s">
        <v>18</v>
      </c>
      <c r="D7490" t="s">
        <v>19</v>
      </c>
      <c r="E7490" t="s">
        <v>935</v>
      </c>
      <c r="F7490" t="str">
        <f t="shared" ref="F7490:F7553" si="585">LEFT(E7490,4)</f>
        <v>1998</v>
      </c>
      <c r="G7490" t="s">
        <v>126</v>
      </c>
      <c r="I7490" t="s">
        <v>8886</v>
      </c>
      <c r="J7490" t="s">
        <v>8887</v>
      </c>
      <c r="K7490" t="s">
        <v>20</v>
      </c>
      <c r="L7490" t="s">
        <v>960</v>
      </c>
      <c r="M7490" t="s">
        <v>554</v>
      </c>
      <c r="N7490" t="s">
        <v>9986</v>
      </c>
      <c r="O7490" t="s">
        <v>9987</v>
      </c>
      <c r="Q7490" t="s">
        <v>963</v>
      </c>
      <c r="R7490" s="1">
        <f t="shared" ref="R7490:R7553" si="586">O7490-J7490</f>
        <v>-53648.47</v>
      </c>
      <c r="S7490" s="1">
        <f t="shared" ref="S7490:S7553" si="587">R7490*0.21</f>
        <v>-11266.1787</v>
      </c>
      <c r="T7490" s="1">
        <f t="shared" ref="T7490:T7553" si="588">N7490-I7490</f>
        <v>-18776.980000000003</v>
      </c>
      <c r="U7490" s="1">
        <f t="shared" ref="U7490:U7553" si="589">S7490-T7490</f>
        <v>7510.8013000000028</v>
      </c>
    </row>
    <row r="7491" spans="1:21" x14ac:dyDescent="0.2">
      <c r="A7491" t="s">
        <v>16</v>
      </c>
      <c r="B7491" t="s">
        <v>7582</v>
      </c>
      <c r="C7491" t="s">
        <v>18</v>
      </c>
      <c r="D7491" t="s">
        <v>19</v>
      </c>
      <c r="E7491" t="s">
        <v>935</v>
      </c>
      <c r="F7491" t="str">
        <f t="shared" si="585"/>
        <v>1998</v>
      </c>
      <c r="G7491" t="s">
        <v>126</v>
      </c>
      <c r="I7491" t="s">
        <v>6516</v>
      </c>
      <c r="J7491" t="s">
        <v>6517</v>
      </c>
      <c r="K7491" t="s">
        <v>20</v>
      </c>
      <c r="L7491" t="s">
        <v>960</v>
      </c>
      <c r="M7491" t="s">
        <v>554</v>
      </c>
      <c r="N7491" t="s">
        <v>7739</v>
      </c>
      <c r="O7491" t="s">
        <v>7740</v>
      </c>
      <c r="Q7491" t="s">
        <v>963</v>
      </c>
      <c r="R7491" s="1">
        <f t="shared" si="586"/>
        <v>-53648.47000000003</v>
      </c>
      <c r="S7491" s="1">
        <f t="shared" si="587"/>
        <v>-11266.178700000006</v>
      </c>
      <c r="T7491" s="1">
        <f t="shared" si="588"/>
        <v>-18776.98000000001</v>
      </c>
      <c r="U7491" s="1">
        <f t="shared" si="589"/>
        <v>7510.8013000000046</v>
      </c>
    </row>
    <row r="7492" spans="1:21" x14ac:dyDescent="0.2">
      <c r="A7492" t="s">
        <v>16</v>
      </c>
      <c r="B7492" t="s">
        <v>17</v>
      </c>
      <c r="C7492" t="s">
        <v>18</v>
      </c>
      <c r="D7492" t="s">
        <v>19</v>
      </c>
      <c r="E7492" t="s">
        <v>935</v>
      </c>
      <c r="F7492" t="str">
        <f t="shared" si="585"/>
        <v>1998</v>
      </c>
      <c r="G7492" t="s">
        <v>126</v>
      </c>
      <c r="I7492" s="3">
        <v>179923.38</v>
      </c>
      <c r="J7492" s="3">
        <v>514066.41</v>
      </c>
      <c r="K7492" s="2">
        <v>0</v>
      </c>
      <c r="L7492" s="3">
        <v>-18776.98</v>
      </c>
      <c r="M7492" s="4">
        <v>0.35</v>
      </c>
      <c r="N7492" s="5">
        <v>161146.4</v>
      </c>
      <c r="O7492" s="5">
        <v>460417.94</v>
      </c>
      <c r="Q7492" t="s">
        <v>963</v>
      </c>
      <c r="R7492" s="1">
        <f t="shared" si="586"/>
        <v>-53648.469999999972</v>
      </c>
      <c r="S7492" s="1">
        <f t="shared" si="587"/>
        <v>-11266.178699999993</v>
      </c>
      <c r="T7492" s="1">
        <f t="shared" si="588"/>
        <v>-18776.98000000001</v>
      </c>
      <c r="U7492" s="1">
        <f t="shared" si="589"/>
        <v>7510.8013000000174</v>
      </c>
    </row>
    <row r="7493" spans="1:21" x14ac:dyDescent="0.2">
      <c r="A7493" t="s">
        <v>16</v>
      </c>
      <c r="B7493" t="s">
        <v>4967</v>
      </c>
      <c r="C7493" t="s">
        <v>18</v>
      </c>
      <c r="D7493" t="s">
        <v>19</v>
      </c>
      <c r="E7493" t="s">
        <v>935</v>
      </c>
      <c r="F7493" t="str">
        <f t="shared" si="585"/>
        <v>1998</v>
      </c>
      <c r="G7493" t="s">
        <v>126</v>
      </c>
      <c r="I7493" t="s">
        <v>3768</v>
      </c>
      <c r="J7493" t="s">
        <v>3769</v>
      </c>
      <c r="K7493" t="s">
        <v>20</v>
      </c>
      <c r="L7493" t="s">
        <v>960</v>
      </c>
      <c r="M7493" t="s">
        <v>554</v>
      </c>
      <c r="N7493" t="s">
        <v>5233</v>
      </c>
      <c r="O7493" t="s">
        <v>5234</v>
      </c>
      <c r="Q7493" t="s">
        <v>963</v>
      </c>
      <c r="R7493" s="1">
        <f t="shared" si="586"/>
        <v>-53648.469999999972</v>
      </c>
      <c r="S7493" s="1">
        <f t="shared" si="587"/>
        <v>-11266.178699999993</v>
      </c>
      <c r="T7493" s="1">
        <f t="shared" si="588"/>
        <v>-18776.98000000001</v>
      </c>
      <c r="U7493" s="1">
        <f t="shared" si="589"/>
        <v>7510.8013000000174</v>
      </c>
    </row>
    <row r="7494" spans="1:21" x14ac:dyDescent="0.2">
      <c r="A7494" t="s">
        <v>2467</v>
      </c>
      <c r="B7494" t="s">
        <v>18410</v>
      </c>
      <c r="C7494" t="s">
        <v>18</v>
      </c>
      <c r="D7494" t="s">
        <v>19</v>
      </c>
      <c r="E7494" t="s">
        <v>818</v>
      </c>
      <c r="F7494" t="str">
        <f t="shared" si="585"/>
        <v>1994</v>
      </c>
      <c r="G7494" t="s">
        <v>2483</v>
      </c>
      <c r="I7494" t="s">
        <v>18161</v>
      </c>
      <c r="J7494" t="s">
        <v>18162</v>
      </c>
      <c r="K7494" t="s">
        <v>20</v>
      </c>
      <c r="L7494" t="s">
        <v>17131</v>
      </c>
      <c r="M7494" t="s">
        <v>554</v>
      </c>
      <c r="N7494" t="s">
        <v>19166</v>
      </c>
      <c r="O7494" t="s">
        <v>19167</v>
      </c>
      <c r="Q7494" t="s">
        <v>2872</v>
      </c>
      <c r="R7494" s="1">
        <f t="shared" si="586"/>
        <v>-53891.290000000037</v>
      </c>
      <c r="S7494" s="1">
        <f t="shared" si="587"/>
        <v>-11317.170900000008</v>
      </c>
      <c r="T7494" s="1">
        <f t="shared" si="588"/>
        <v>-18861.53</v>
      </c>
      <c r="U7494" s="1">
        <f t="shared" si="589"/>
        <v>7544.3590999999906</v>
      </c>
    </row>
    <row r="7495" spans="1:21" x14ac:dyDescent="0.2">
      <c r="A7495" t="s">
        <v>2467</v>
      </c>
      <c r="B7495" t="s">
        <v>16349</v>
      </c>
      <c r="C7495" t="s">
        <v>18</v>
      </c>
      <c r="D7495" t="s">
        <v>19</v>
      </c>
      <c r="E7495" t="s">
        <v>818</v>
      </c>
      <c r="F7495" t="str">
        <f t="shared" si="585"/>
        <v>1994</v>
      </c>
      <c r="G7495" t="s">
        <v>2483</v>
      </c>
      <c r="I7495" t="s">
        <v>16096</v>
      </c>
      <c r="J7495" t="s">
        <v>16097</v>
      </c>
      <c r="K7495" t="s">
        <v>20</v>
      </c>
      <c r="L7495" t="s">
        <v>17131</v>
      </c>
      <c r="M7495" t="s">
        <v>554</v>
      </c>
      <c r="N7495" t="s">
        <v>17132</v>
      </c>
      <c r="O7495" t="s">
        <v>17133</v>
      </c>
      <c r="Q7495" t="s">
        <v>2872</v>
      </c>
      <c r="R7495" s="1">
        <f t="shared" si="586"/>
        <v>-53891.289999999979</v>
      </c>
      <c r="S7495" s="1">
        <f t="shared" si="587"/>
        <v>-11317.170899999996</v>
      </c>
      <c r="T7495" s="1">
        <f t="shared" si="588"/>
        <v>-18861.53</v>
      </c>
      <c r="U7495" s="1">
        <f t="shared" si="589"/>
        <v>7544.3591000000033</v>
      </c>
    </row>
    <row r="7496" spans="1:21" x14ac:dyDescent="0.2">
      <c r="A7496" t="s">
        <v>2467</v>
      </c>
      <c r="B7496" t="s">
        <v>14225</v>
      </c>
      <c r="C7496" t="s">
        <v>18</v>
      </c>
      <c r="D7496" t="s">
        <v>19</v>
      </c>
      <c r="E7496" t="s">
        <v>818</v>
      </c>
      <c r="F7496" t="str">
        <f t="shared" si="585"/>
        <v>1994</v>
      </c>
      <c r="G7496" t="s">
        <v>2483</v>
      </c>
      <c r="I7496" t="s">
        <v>13963</v>
      </c>
      <c r="J7496" t="s">
        <v>13964</v>
      </c>
      <c r="K7496" t="s">
        <v>20</v>
      </c>
      <c r="L7496" t="s">
        <v>2869</v>
      </c>
      <c r="M7496" t="s">
        <v>554</v>
      </c>
      <c r="N7496" t="s">
        <v>15037</v>
      </c>
      <c r="O7496" t="s">
        <v>15038</v>
      </c>
      <c r="Q7496" t="s">
        <v>2872</v>
      </c>
      <c r="R7496" s="1">
        <f t="shared" si="586"/>
        <v>-53891.290000000037</v>
      </c>
      <c r="S7496" s="1">
        <f t="shared" si="587"/>
        <v>-11317.170900000008</v>
      </c>
      <c r="T7496" s="1">
        <f t="shared" si="588"/>
        <v>-18861.539999999979</v>
      </c>
      <c r="U7496" s="1">
        <f t="shared" si="589"/>
        <v>7544.3690999999708</v>
      </c>
    </row>
    <row r="7497" spans="1:21" x14ac:dyDescent="0.2">
      <c r="A7497" t="s">
        <v>2467</v>
      </c>
      <c r="B7497" t="s">
        <v>11005</v>
      </c>
      <c r="C7497" t="s">
        <v>18</v>
      </c>
      <c r="D7497" t="s">
        <v>19</v>
      </c>
      <c r="E7497" t="s">
        <v>818</v>
      </c>
      <c r="F7497" t="str">
        <f t="shared" si="585"/>
        <v>1994</v>
      </c>
      <c r="G7497" t="s">
        <v>2483</v>
      </c>
      <c r="I7497" t="s">
        <v>10728</v>
      </c>
      <c r="J7497" t="s">
        <v>10729</v>
      </c>
      <c r="K7497" t="s">
        <v>20</v>
      </c>
      <c r="L7497" t="s">
        <v>2869</v>
      </c>
      <c r="M7497" t="s">
        <v>554</v>
      </c>
      <c r="N7497" t="s">
        <v>11802</v>
      </c>
      <c r="O7497" t="s">
        <v>11803</v>
      </c>
      <c r="Q7497" t="s">
        <v>2872</v>
      </c>
      <c r="R7497" s="1">
        <f t="shared" si="586"/>
        <v>-53891.290000000037</v>
      </c>
      <c r="S7497" s="1">
        <f t="shared" si="587"/>
        <v>-11317.170900000008</v>
      </c>
      <c r="T7497" s="1">
        <f t="shared" si="588"/>
        <v>-18861.539999999979</v>
      </c>
      <c r="U7497" s="1">
        <f t="shared" si="589"/>
        <v>7544.3690999999708</v>
      </c>
    </row>
    <row r="7498" spans="1:21" x14ac:dyDescent="0.2">
      <c r="A7498" t="s">
        <v>2467</v>
      </c>
      <c r="B7498" t="s">
        <v>7582</v>
      </c>
      <c r="C7498" t="s">
        <v>18</v>
      </c>
      <c r="D7498" t="s">
        <v>19</v>
      </c>
      <c r="E7498" t="s">
        <v>818</v>
      </c>
      <c r="F7498" t="str">
        <f t="shared" si="585"/>
        <v>1994</v>
      </c>
      <c r="G7498" t="s">
        <v>2483</v>
      </c>
      <c r="I7498" t="s">
        <v>7313</v>
      </c>
      <c r="J7498" t="s">
        <v>7314</v>
      </c>
      <c r="K7498" t="s">
        <v>20</v>
      </c>
      <c r="L7498" t="s">
        <v>2869</v>
      </c>
      <c r="M7498" t="s">
        <v>554</v>
      </c>
      <c r="N7498" t="s">
        <v>8509</v>
      </c>
      <c r="O7498" t="s">
        <v>8510</v>
      </c>
      <c r="Q7498" t="s">
        <v>2872</v>
      </c>
      <c r="R7498" s="1">
        <f t="shared" si="586"/>
        <v>-53891.290000000037</v>
      </c>
      <c r="S7498" s="1">
        <f t="shared" si="587"/>
        <v>-11317.170900000008</v>
      </c>
      <c r="T7498" s="1">
        <f t="shared" si="588"/>
        <v>-18861.539999999979</v>
      </c>
      <c r="U7498" s="1">
        <f t="shared" si="589"/>
        <v>7544.3690999999708</v>
      </c>
    </row>
    <row r="7499" spans="1:21" x14ac:dyDescent="0.2">
      <c r="A7499" t="s">
        <v>2467</v>
      </c>
      <c r="B7499" t="s">
        <v>3360</v>
      </c>
      <c r="C7499" t="s">
        <v>18</v>
      </c>
      <c r="D7499" t="s">
        <v>19</v>
      </c>
      <c r="E7499" t="s">
        <v>818</v>
      </c>
      <c r="F7499" t="str">
        <f t="shared" si="585"/>
        <v>1994</v>
      </c>
      <c r="G7499" t="s">
        <v>2483</v>
      </c>
      <c r="I7499" t="s">
        <v>2870</v>
      </c>
      <c r="J7499" t="s">
        <v>2871</v>
      </c>
      <c r="K7499" t="s">
        <v>20</v>
      </c>
      <c r="L7499" t="s">
        <v>2869</v>
      </c>
      <c r="M7499" t="s">
        <v>554</v>
      </c>
      <c r="N7499" t="s">
        <v>4694</v>
      </c>
      <c r="O7499" t="s">
        <v>4695</v>
      </c>
      <c r="Q7499" t="s">
        <v>2872</v>
      </c>
      <c r="R7499" s="1">
        <f t="shared" si="586"/>
        <v>-53891.290000000037</v>
      </c>
      <c r="S7499" s="1">
        <f t="shared" si="587"/>
        <v>-11317.170900000008</v>
      </c>
      <c r="T7499" s="1">
        <f t="shared" si="588"/>
        <v>-18861.539999999979</v>
      </c>
      <c r="U7499" s="1">
        <f t="shared" si="589"/>
        <v>7544.3690999999708</v>
      </c>
    </row>
    <row r="7500" spans="1:21" x14ac:dyDescent="0.2">
      <c r="A7500" t="s">
        <v>2467</v>
      </c>
      <c r="B7500" t="s">
        <v>8771</v>
      </c>
      <c r="C7500" t="s">
        <v>18</v>
      </c>
      <c r="D7500" t="s">
        <v>19</v>
      </c>
      <c r="E7500" t="s">
        <v>818</v>
      </c>
      <c r="F7500" t="str">
        <f t="shared" si="585"/>
        <v>1994</v>
      </c>
      <c r="G7500" t="s">
        <v>2483</v>
      </c>
      <c r="I7500" t="s">
        <v>8509</v>
      </c>
      <c r="J7500" t="s">
        <v>8510</v>
      </c>
      <c r="K7500" t="s">
        <v>20</v>
      </c>
      <c r="L7500" t="s">
        <v>2869</v>
      </c>
      <c r="M7500" t="s">
        <v>554</v>
      </c>
      <c r="N7500" t="s">
        <v>9630</v>
      </c>
      <c r="O7500" t="s">
        <v>9631</v>
      </c>
      <c r="Q7500" t="s">
        <v>2872</v>
      </c>
      <c r="R7500" s="1">
        <f t="shared" si="586"/>
        <v>-53891.289999999921</v>
      </c>
      <c r="S7500" s="1">
        <f t="shared" si="587"/>
        <v>-11317.170899999983</v>
      </c>
      <c r="T7500" s="1">
        <f t="shared" si="588"/>
        <v>-18861.539999999979</v>
      </c>
      <c r="U7500" s="1">
        <f t="shared" si="589"/>
        <v>7544.3690999999963</v>
      </c>
    </row>
    <row r="7501" spans="1:21" x14ac:dyDescent="0.2">
      <c r="A7501" t="s">
        <v>2467</v>
      </c>
      <c r="B7501" t="s">
        <v>4967</v>
      </c>
      <c r="C7501" t="s">
        <v>18</v>
      </c>
      <c r="D7501" t="s">
        <v>19</v>
      </c>
      <c r="E7501" t="s">
        <v>818</v>
      </c>
      <c r="F7501" t="str">
        <f t="shared" si="585"/>
        <v>1994</v>
      </c>
      <c r="G7501" t="s">
        <v>2483</v>
      </c>
      <c r="I7501" t="s">
        <v>4694</v>
      </c>
      <c r="J7501" t="s">
        <v>4695</v>
      </c>
      <c r="K7501" t="s">
        <v>20</v>
      </c>
      <c r="L7501" t="s">
        <v>2869</v>
      </c>
      <c r="M7501" t="s">
        <v>554</v>
      </c>
      <c r="N7501" t="s">
        <v>6052</v>
      </c>
      <c r="O7501" t="s">
        <v>6053</v>
      </c>
      <c r="Q7501" t="s">
        <v>2872</v>
      </c>
      <c r="R7501" s="1">
        <f t="shared" si="586"/>
        <v>-53891.289999999921</v>
      </c>
      <c r="S7501" s="1">
        <f t="shared" si="587"/>
        <v>-11317.170899999983</v>
      </c>
      <c r="T7501" s="1">
        <f t="shared" si="588"/>
        <v>-18861.539999999979</v>
      </c>
      <c r="U7501" s="1">
        <f t="shared" si="589"/>
        <v>7544.3690999999963</v>
      </c>
    </row>
    <row r="7502" spans="1:21" x14ac:dyDescent="0.2">
      <c r="A7502" t="s">
        <v>2467</v>
      </c>
      <c r="B7502" t="s">
        <v>19407</v>
      </c>
      <c r="C7502" t="s">
        <v>18</v>
      </c>
      <c r="D7502" t="s">
        <v>19</v>
      </c>
      <c r="E7502" t="s">
        <v>818</v>
      </c>
      <c r="F7502" t="str">
        <f t="shared" si="585"/>
        <v>1994</v>
      </c>
      <c r="G7502" t="s">
        <v>2483</v>
      </c>
      <c r="I7502" t="s">
        <v>19166</v>
      </c>
      <c r="J7502" t="s">
        <v>19167</v>
      </c>
      <c r="K7502" t="s">
        <v>20</v>
      </c>
      <c r="L7502" t="s">
        <v>2869</v>
      </c>
      <c r="M7502" t="s">
        <v>554</v>
      </c>
      <c r="N7502" t="s">
        <v>20111</v>
      </c>
      <c r="O7502" t="s">
        <v>20112</v>
      </c>
      <c r="Q7502" t="s">
        <v>2872</v>
      </c>
      <c r="R7502" s="1">
        <f t="shared" si="586"/>
        <v>-53891.289999999979</v>
      </c>
      <c r="S7502" s="1">
        <f t="shared" si="587"/>
        <v>-11317.170899999996</v>
      </c>
      <c r="T7502" s="1">
        <f t="shared" si="588"/>
        <v>-18861.539999999994</v>
      </c>
      <c r="U7502" s="1">
        <f t="shared" si="589"/>
        <v>7544.3690999999981</v>
      </c>
    </row>
    <row r="7503" spans="1:21" x14ac:dyDescent="0.2">
      <c r="A7503" t="s">
        <v>2467</v>
      </c>
      <c r="B7503" t="s">
        <v>13151</v>
      </c>
      <c r="C7503" t="s">
        <v>18</v>
      </c>
      <c r="D7503" t="s">
        <v>19</v>
      </c>
      <c r="E7503" t="s">
        <v>818</v>
      </c>
      <c r="F7503" t="str">
        <f t="shared" si="585"/>
        <v>1994</v>
      </c>
      <c r="G7503" t="s">
        <v>2483</v>
      </c>
      <c r="I7503" t="s">
        <v>12886</v>
      </c>
      <c r="J7503" t="s">
        <v>12887</v>
      </c>
      <c r="K7503" t="s">
        <v>20</v>
      </c>
      <c r="L7503" t="s">
        <v>2869</v>
      </c>
      <c r="M7503" t="s">
        <v>554</v>
      </c>
      <c r="N7503" t="s">
        <v>13963</v>
      </c>
      <c r="O7503" t="s">
        <v>13964</v>
      </c>
      <c r="Q7503" t="s">
        <v>2872</v>
      </c>
      <c r="R7503" s="1">
        <f t="shared" si="586"/>
        <v>-53891.290000000037</v>
      </c>
      <c r="S7503" s="1">
        <f t="shared" si="587"/>
        <v>-11317.170900000008</v>
      </c>
      <c r="T7503" s="1">
        <f t="shared" si="588"/>
        <v>-18861.540000000008</v>
      </c>
      <c r="U7503" s="1">
        <f t="shared" si="589"/>
        <v>7544.3690999999999</v>
      </c>
    </row>
    <row r="7504" spans="1:21" x14ac:dyDescent="0.2">
      <c r="A7504" t="s">
        <v>2467</v>
      </c>
      <c r="B7504" t="s">
        <v>17383</v>
      </c>
      <c r="C7504" t="s">
        <v>18</v>
      </c>
      <c r="D7504" t="s">
        <v>19</v>
      </c>
      <c r="E7504" t="s">
        <v>818</v>
      </c>
      <c r="F7504" t="str">
        <f t="shared" si="585"/>
        <v>1994</v>
      </c>
      <c r="G7504" t="s">
        <v>2483</v>
      </c>
      <c r="I7504" t="s">
        <v>17132</v>
      </c>
      <c r="J7504" t="s">
        <v>17133</v>
      </c>
      <c r="K7504" t="s">
        <v>20</v>
      </c>
      <c r="L7504" t="s">
        <v>2869</v>
      </c>
      <c r="M7504" t="s">
        <v>554</v>
      </c>
      <c r="N7504" t="s">
        <v>18161</v>
      </c>
      <c r="O7504" t="s">
        <v>18162</v>
      </c>
      <c r="Q7504" t="s">
        <v>2872</v>
      </c>
      <c r="R7504" s="1">
        <f t="shared" si="586"/>
        <v>-53891.289999999979</v>
      </c>
      <c r="S7504" s="1">
        <f t="shared" si="587"/>
        <v>-11317.170899999996</v>
      </c>
      <c r="T7504" s="1">
        <f t="shared" si="588"/>
        <v>-18861.540000000008</v>
      </c>
      <c r="U7504" s="1">
        <f t="shared" si="589"/>
        <v>7544.3691000000126</v>
      </c>
    </row>
    <row r="7505" spans="1:21" x14ac:dyDescent="0.2">
      <c r="A7505" t="s">
        <v>2467</v>
      </c>
      <c r="B7505" t="s">
        <v>15298</v>
      </c>
      <c r="C7505" t="s">
        <v>18</v>
      </c>
      <c r="D7505" t="s">
        <v>19</v>
      </c>
      <c r="E7505" t="s">
        <v>818</v>
      </c>
      <c r="F7505" t="str">
        <f t="shared" si="585"/>
        <v>1994</v>
      </c>
      <c r="G7505" t="s">
        <v>2483</v>
      </c>
      <c r="I7505" t="s">
        <v>15037</v>
      </c>
      <c r="J7505" t="s">
        <v>15038</v>
      </c>
      <c r="K7505" t="s">
        <v>20</v>
      </c>
      <c r="L7505" t="s">
        <v>2869</v>
      </c>
      <c r="M7505" t="s">
        <v>554</v>
      </c>
      <c r="N7505" t="s">
        <v>16096</v>
      </c>
      <c r="O7505" t="s">
        <v>16097</v>
      </c>
      <c r="Q7505" t="s">
        <v>2872</v>
      </c>
      <c r="R7505" s="1">
        <f t="shared" si="586"/>
        <v>-53891.289999999979</v>
      </c>
      <c r="S7505" s="1">
        <f t="shared" si="587"/>
        <v>-11317.170899999996</v>
      </c>
      <c r="T7505" s="1">
        <f t="shared" si="588"/>
        <v>-18861.540000000008</v>
      </c>
      <c r="U7505" s="1">
        <f t="shared" si="589"/>
        <v>7544.3691000000126</v>
      </c>
    </row>
    <row r="7506" spans="1:21" x14ac:dyDescent="0.2">
      <c r="A7506" t="s">
        <v>2467</v>
      </c>
      <c r="B7506" t="s">
        <v>12067</v>
      </c>
      <c r="C7506" t="s">
        <v>18</v>
      </c>
      <c r="D7506" t="s">
        <v>19</v>
      </c>
      <c r="E7506" t="s">
        <v>818</v>
      </c>
      <c r="F7506" t="str">
        <f t="shared" si="585"/>
        <v>1994</v>
      </c>
      <c r="G7506" t="s">
        <v>2483</v>
      </c>
      <c r="I7506" t="s">
        <v>11802</v>
      </c>
      <c r="J7506" t="s">
        <v>11803</v>
      </c>
      <c r="K7506" t="s">
        <v>20</v>
      </c>
      <c r="L7506" t="s">
        <v>2869</v>
      </c>
      <c r="M7506" t="s">
        <v>554</v>
      </c>
      <c r="N7506" t="s">
        <v>12886</v>
      </c>
      <c r="O7506" t="s">
        <v>12887</v>
      </c>
      <c r="Q7506" t="s">
        <v>2872</v>
      </c>
      <c r="R7506" s="1">
        <f t="shared" si="586"/>
        <v>-53891.289999999921</v>
      </c>
      <c r="S7506" s="1">
        <f t="shared" si="587"/>
        <v>-11317.170899999983</v>
      </c>
      <c r="T7506" s="1">
        <f t="shared" si="588"/>
        <v>-18861.540000000008</v>
      </c>
      <c r="U7506" s="1">
        <f t="shared" si="589"/>
        <v>7544.3691000000254</v>
      </c>
    </row>
    <row r="7507" spans="1:21" x14ac:dyDescent="0.2">
      <c r="A7507" t="s">
        <v>2467</v>
      </c>
      <c r="B7507" t="s">
        <v>17</v>
      </c>
      <c r="C7507" t="s">
        <v>18</v>
      </c>
      <c r="D7507" t="s">
        <v>19</v>
      </c>
      <c r="E7507" t="s">
        <v>818</v>
      </c>
      <c r="F7507" t="str">
        <f t="shared" si="585"/>
        <v>1994</v>
      </c>
      <c r="G7507" t="s">
        <v>2483</v>
      </c>
      <c r="I7507" s="3">
        <v>399462.08</v>
      </c>
      <c r="J7507" s="3">
        <v>1141345.27</v>
      </c>
      <c r="K7507" s="2">
        <v>0</v>
      </c>
      <c r="L7507" s="3">
        <v>-18861.54</v>
      </c>
      <c r="M7507" s="4">
        <v>0.35</v>
      </c>
      <c r="N7507" s="5">
        <v>380600.54</v>
      </c>
      <c r="O7507" s="5">
        <v>1087453.98</v>
      </c>
      <c r="Q7507" t="s">
        <v>2872</v>
      </c>
      <c r="R7507" s="1">
        <f t="shared" si="586"/>
        <v>-53891.290000000037</v>
      </c>
      <c r="S7507" s="1">
        <f t="shared" si="587"/>
        <v>-11317.170900000008</v>
      </c>
      <c r="T7507" s="1">
        <f t="shared" si="588"/>
        <v>-18861.540000000037</v>
      </c>
      <c r="U7507" s="1">
        <f t="shared" si="589"/>
        <v>7544.369100000029</v>
      </c>
    </row>
    <row r="7508" spans="1:21" x14ac:dyDescent="0.2">
      <c r="A7508" t="s">
        <v>2467</v>
      </c>
      <c r="B7508" t="s">
        <v>9899</v>
      </c>
      <c r="C7508" t="s">
        <v>18</v>
      </c>
      <c r="D7508" t="s">
        <v>19</v>
      </c>
      <c r="E7508" t="s">
        <v>818</v>
      </c>
      <c r="F7508" t="str">
        <f t="shared" si="585"/>
        <v>1994</v>
      </c>
      <c r="G7508" t="s">
        <v>2483</v>
      </c>
      <c r="I7508" t="s">
        <v>9630</v>
      </c>
      <c r="J7508" t="s">
        <v>9631</v>
      </c>
      <c r="K7508" t="s">
        <v>20</v>
      </c>
      <c r="L7508" t="s">
        <v>2869</v>
      </c>
      <c r="M7508" t="s">
        <v>554</v>
      </c>
      <c r="N7508" t="s">
        <v>10728</v>
      </c>
      <c r="O7508" t="s">
        <v>10729</v>
      </c>
      <c r="Q7508" t="s">
        <v>2872</v>
      </c>
      <c r="R7508" s="1">
        <f t="shared" si="586"/>
        <v>-53891.290000000037</v>
      </c>
      <c r="S7508" s="1">
        <f t="shared" si="587"/>
        <v>-11317.170900000008</v>
      </c>
      <c r="T7508" s="1">
        <f t="shared" si="588"/>
        <v>-18861.540000000037</v>
      </c>
      <c r="U7508" s="1">
        <f t="shared" si="589"/>
        <v>7544.369100000029</v>
      </c>
    </row>
    <row r="7509" spans="1:21" x14ac:dyDescent="0.2">
      <c r="A7509" t="s">
        <v>2467</v>
      </c>
      <c r="B7509" t="s">
        <v>6317</v>
      </c>
      <c r="C7509" t="s">
        <v>18</v>
      </c>
      <c r="D7509" t="s">
        <v>19</v>
      </c>
      <c r="E7509" t="s">
        <v>818</v>
      </c>
      <c r="F7509" t="str">
        <f t="shared" si="585"/>
        <v>1994</v>
      </c>
      <c r="G7509" t="s">
        <v>2483</v>
      </c>
      <c r="I7509" t="s">
        <v>6052</v>
      </c>
      <c r="J7509" t="s">
        <v>6053</v>
      </c>
      <c r="K7509" t="s">
        <v>20</v>
      </c>
      <c r="L7509" t="s">
        <v>2869</v>
      </c>
      <c r="M7509" t="s">
        <v>554</v>
      </c>
      <c r="N7509" t="s">
        <v>7313</v>
      </c>
      <c r="O7509" t="s">
        <v>7314</v>
      </c>
      <c r="Q7509" t="s">
        <v>2872</v>
      </c>
      <c r="R7509" s="1">
        <f t="shared" si="586"/>
        <v>-53891.290000000037</v>
      </c>
      <c r="S7509" s="1">
        <f t="shared" si="587"/>
        <v>-11317.170900000008</v>
      </c>
      <c r="T7509" s="1">
        <f t="shared" si="588"/>
        <v>-18861.540000000037</v>
      </c>
      <c r="U7509" s="1">
        <f t="shared" si="589"/>
        <v>7544.369100000029</v>
      </c>
    </row>
    <row r="7510" spans="1:21" x14ac:dyDescent="0.2">
      <c r="A7510" t="s">
        <v>1404</v>
      </c>
      <c r="B7510" t="s">
        <v>13151</v>
      </c>
      <c r="C7510" t="s">
        <v>18</v>
      </c>
      <c r="D7510" t="s">
        <v>19</v>
      </c>
      <c r="E7510" t="s">
        <v>1216</v>
      </c>
      <c r="F7510" t="str">
        <f t="shared" si="585"/>
        <v>2009</v>
      </c>
      <c r="G7510" t="s">
        <v>1405</v>
      </c>
      <c r="I7510" t="s">
        <v>12635</v>
      </c>
      <c r="J7510" t="s">
        <v>12636</v>
      </c>
      <c r="K7510" t="s">
        <v>20</v>
      </c>
      <c r="L7510" t="s">
        <v>4424</v>
      </c>
      <c r="M7510" t="s">
        <v>554</v>
      </c>
      <c r="N7510" t="s">
        <v>13707</v>
      </c>
      <c r="O7510" t="s">
        <v>13708</v>
      </c>
      <c r="Q7510" t="s">
        <v>1461</v>
      </c>
      <c r="R7510" s="1">
        <f t="shared" si="586"/>
        <v>-53917.25</v>
      </c>
      <c r="S7510" s="1">
        <f t="shared" si="587"/>
        <v>-11322.622499999999</v>
      </c>
      <c r="T7510" s="1">
        <f t="shared" si="588"/>
        <v>-18871.040000000037</v>
      </c>
      <c r="U7510" s="1">
        <f t="shared" si="589"/>
        <v>7548.4175000000378</v>
      </c>
    </row>
    <row r="7511" spans="1:21" x14ac:dyDescent="0.2">
      <c r="A7511" t="s">
        <v>1404</v>
      </c>
      <c r="B7511" t="s">
        <v>11005</v>
      </c>
      <c r="C7511" t="s">
        <v>18</v>
      </c>
      <c r="D7511" t="s">
        <v>19</v>
      </c>
      <c r="E7511" t="s">
        <v>1216</v>
      </c>
      <c r="F7511" t="str">
        <f t="shared" si="585"/>
        <v>2009</v>
      </c>
      <c r="G7511" t="s">
        <v>1405</v>
      </c>
      <c r="I7511" t="s">
        <v>10466</v>
      </c>
      <c r="J7511" t="s">
        <v>10467</v>
      </c>
      <c r="K7511" t="s">
        <v>20</v>
      </c>
      <c r="L7511" t="s">
        <v>4424</v>
      </c>
      <c r="M7511" t="s">
        <v>554</v>
      </c>
      <c r="N7511" t="s">
        <v>11552</v>
      </c>
      <c r="O7511" t="s">
        <v>11553</v>
      </c>
      <c r="Q7511" t="s">
        <v>1461</v>
      </c>
      <c r="R7511" s="1">
        <f t="shared" si="586"/>
        <v>-53917.25</v>
      </c>
      <c r="S7511" s="1">
        <f t="shared" si="587"/>
        <v>-11322.622499999999</v>
      </c>
      <c r="T7511" s="1">
        <f t="shared" si="588"/>
        <v>-18871.040000000037</v>
      </c>
      <c r="U7511" s="1">
        <f t="shared" si="589"/>
        <v>7548.4175000000378</v>
      </c>
    </row>
    <row r="7512" spans="1:21" x14ac:dyDescent="0.2">
      <c r="A7512" t="s">
        <v>1404</v>
      </c>
      <c r="B7512" t="s">
        <v>8771</v>
      </c>
      <c r="C7512" t="s">
        <v>18</v>
      </c>
      <c r="D7512" t="s">
        <v>19</v>
      </c>
      <c r="E7512" t="s">
        <v>1216</v>
      </c>
      <c r="F7512" t="str">
        <f t="shared" si="585"/>
        <v>2009</v>
      </c>
      <c r="G7512" t="s">
        <v>1405</v>
      </c>
      <c r="I7512" t="s">
        <v>8245</v>
      </c>
      <c r="J7512" t="s">
        <v>8246</v>
      </c>
      <c r="K7512" t="s">
        <v>20</v>
      </c>
      <c r="L7512" t="s">
        <v>4424</v>
      </c>
      <c r="M7512" t="s">
        <v>554</v>
      </c>
      <c r="N7512" t="s">
        <v>9367</v>
      </c>
      <c r="O7512" t="s">
        <v>9368</v>
      </c>
      <c r="Q7512" t="s">
        <v>1461</v>
      </c>
      <c r="R7512" s="1">
        <f t="shared" si="586"/>
        <v>-53917.25</v>
      </c>
      <c r="S7512" s="1">
        <f t="shared" si="587"/>
        <v>-11322.622499999999</v>
      </c>
      <c r="T7512" s="1">
        <f t="shared" si="588"/>
        <v>-18871.040000000037</v>
      </c>
      <c r="U7512" s="1">
        <f t="shared" si="589"/>
        <v>7548.4175000000378</v>
      </c>
    </row>
    <row r="7513" spans="1:21" x14ac:dyDescent="0.2">
      <c r="A7513" t="s">
        <v>1404</v>
      </c>
      <c r="B7513" t="s">
        <v>6317</v>
      </c>
      <c r="C7513" t="s">
        <v>18</v>
      </c>
      <c r="D7513" t="s">
        <v>19</v>
      </c>
      <c r="E7513" t="s">
        <v>1216</v>
      </c>
      <c r="F7513" t="str">
        <f t="shared" si="585"/>
        <v>2009</v>
      </c>
      <c r="G7513" t="s">
        <v>1405</v>
      </c>
      <c r="I7513" t="s">
        <v>5802</v>
      </c>
      <c r="J7513" t="s">
        <v>5803</v>
      </c>
      <c r="K7513" t="s">
        <v>20</v>
      </c>
      <c r="L7513" t="s">
        <v>4424</v>
      </c>
      <c r="M7513" t="s">
        <v>554</v>
      </c>
      <c r="N7513" t="s">
        <v>7065</v>
      </c>
      <c r="O7513" t="s">
        <v>7066</v>
      </c>
      <c r="Q7513" t="s">
        <v>1461</v>
      </c>
      <c r="R7513" s="1">
        <f t="shared" si="586"/>
        <v>-53917.25</v>
      </c>
      <c r="S7513" s="1">
        <f t="shared" si="587"/>
        <v>-11322.622499999999</v>
      </c>
      <c r="T7513" s="1">
        <f t="shared" si="588"/>
        <v>-18871.040000000037</v>
      </c>
      <c r="U7513" s="1">
        <f t="shared" si="589"/>
        <v>7548.4175000000378</v>
      </c>
    </row>
    <row r="7514" spans="1:21" x14ac:dyDescent="0.2">
      <c r="A7514" t="s">
        <v>1404</v>
      </c>
      <c r="B7514" t="s">
        <v>3360</v>
      </c>
      <c r="C7514" t="s">
        <v>18</v>
      </c>
      <c r="D7514" t="s">
        <v>19</v>
      </c>
      <c r="E7514" t="s">
        <v>1216</v>
      </c>
      <c r="F7514" t="str">
        <f t="shared" si="585"/>
        <v>2009</v>
      </c>
      <c r="G7514" t="s">
        <v>1405</v>
      </c>
      <c r="I7514" t="s">
        <v>2347</v>
      </c>
      <c r="J7514" t="s">
        <v>2348</v>
      </c>
      <c r="K7514" t="s">
        <v>20</v>
      </c>
      <c r="L7514" t="s">
        <v>4424</v>
      </c>
      <c r="M7514" t="s">
        <v>554</v>
      </c>
      <c r="N7514" t="s">
        <v>4425</v>
      </c>
      <c r="O7514" t="s">
        <v>4426</v>
      </c>
      <c r="Q7514" t="s">
        <v>1461</v>
      </c>
      <c r="R7514" s="1">
        <f t="shared" si="586"/>
        <v>-53917.25</v>
      </c>
      <c r="S7514" s="1">
        <f t="shared" si="587"/>
        <v>-11322.622499999999</v>
      </c>
      <c r="T7514" s="1">
        <f t="shared" si="588"/>
        <v>-18871.040000000037</v>
      </c>
      <c r="U7514" s="1">
        <f t="shared" si="589"/>
        <v>7548.4175000000378</v>
      </c>
    </row>
    <row r="7515" spans="1:21" x14ac:dyDescent="0.2">
      <c r="A7515" t="s">
        <v>1404</v>
      </c>
      <c r="B7515" t="s">
        <v>9899</v>
      </c>
      <c r="C7515" t="s">
        <v>18</v>
      </c>
      <c r="D7515" t="s">
        <v>19</v>
      </c>
      <c r="E7515" t="s">
        <v>1216</v>
      </c>
      <c r="F7515" t="str">
        <f t="shared" si="585"/>
        <v>2009</v>
      </c>
      <c r="G7515" t="s">
        <v>1405</v>
      </c>
      <c r="I7515" t="s">
        <v>9367</v>
      </c>
      <c r="J7515" t="s">
        <v>9368</v>
      </c>
      <c r="K7515" t="s">
        <v>20</v>
      </c>
      <c r="L7515" t="s">
        <v>2346</v>
      </c>
      <c r="M7515" t="s">
        <v>554</v>
      </c>
      <c r="N7515" t="s">
        <v>10466</v>
      </c>
      <c r="O7515" t="s">
        <v>10467</v>
      </c>
      <c r="Q7515" t="s">
        <v>1461</v>
      </c>
      <c r="R7515" s="1">
        <f t="shared" si="586"/>
        <v>-53952.720000000205</v>
      </c>
      <c r="S7515" s="1">
        <f t="shared" si="587"/>
        <v>-11330.071200000042</v>
      </c>
      <c r="T7515" s="1">
        <f t="shared" si="588"/>
        <v>-18883.449999999953</v>
      </c>
      <c r="U7515" s="1">
        <f t="shared" si="589"/>
        <v>7553.3787999999113</v>
      </c>
    </row>
    <row r="7516" spans="1:21" x14ac:dyDescent="0.2">
      <c r="A7516" t="s">
        <v>1404</v>
      </c>
      <c r="B7516" t="s">
        <v>4967</v>
      </c>
      <c r="C7516" t="s">
        <v>18</v>
      </c>
      <c r="D7516" t="s">
        <v>19</v>
      </c>
      <c r="E7516" t="s">
        <v>1216</v>
      </c>
      <c r="F7516" t="str">
        <f t="shared" si="585"/>
        <v>2009</v>
      </c>
      <c r="G7516" t="s">
        <v>1405</v>
      </c>
      <c r="I7516" t="s">
        <v>4425</v>
      </c>
      <c r="J7516" t="s">
        <v>4426</v>
      </c>
      <c r="K7516" t="s">
        <v>20</v>
      </c>
      <c r="L7516" t="s">
        <v>2346</v>
      </c>
      <c r="M7516" t="s">
        <v>554</v>
      </c>
      <c r="N7516" t="s">
        <v>5802</v>
      </c>
      <c r="O7516" t="s">
        <v>5803</v>
      </c>
      <c r="Q7516" t="s">
        <v>1461</v>
      </c>
      <c r="R7516" s="1">
        <f t="shared" si="586"/>
        <v>-53952.720000000205</v>
      </c>
      <c r="S7516" s="1">
        <f t="shared" si="587"/>
        <v>-11330.071200000042</v>
      </c>
      <c r="T7516" s="1">
        <f t="shared" si="588"/>
        <v>-18883.449999999953</v>
      </c>
      <c r="U7516" s="1">
        <f t="shared" si="589"/>
        <v>7553.3787999999113</v>
      </c>
    </row>
    <row r="7517" spans="1:21" x14ac:dyDescent="0.2">
      <c r="A7517" t="s">
        <v>1404</v>
      </c>
      <c r="B7517" t="s">
        <v>14225</v>
      </c>
      <c r="C7517" t="s">
        <v>18</v>
      </c>
      <c r="D7517" t="s">
        <v>19</v>
      </c>
      <c r="E7517" t="s">
        <v>1216</v>
      </c>
      <c r="F7517" t="str">
        <f t="shared" si="585"/>
        <v>2009</v>
      </c>
      <c r="G7517" t="s">
        <v>1405</v>
      </c>
      <c r="I7517" t="s">
        <v>13707</v>
      </c>
      <c r="J7517" t="s">
        <v>13708</v>
      </c>
      <c r="K7517" t="s">
        <v>20</v>
      </c>
      <c r="L7517" t="s">
        <v>2346</v>
      </c>
      <c r="M7517" t="s">
        <v>554</v>
      </c>
      <c r="N7517" t="s">
        <v>14790</v>
      </c>
      <c r="O7517" t="s">
        <v>14791</v>
      </c>
      <c r="Q7517" t="s">
        <v>1461</v>
      </c>
      <c r="R7517" s="1">
        <f t="shared" si="586"/>
        <v>-53952.719999999972</v>
      </c>
      <c r="S7517" s="1">
        <f t="shared" si="587"/>
        <v>-11330.071199999993</v>
      </c>
      <c r="T7517" s="1">
        <f t="shared" si="588"/>
        <v>-18883.449999999953</v>
      </c>
      <c r="U7517" s="1">
        <f t="shared" si="589"/>
        <v>7553.3787999999604</v>
      </c>
    </row>
    <row r="7518" spans="1:21" x14ac:dyDescent="0.2">
      <c r="A7518" t="s">
        <v>1404</v>
      </c>
      <c r="B7518" t="s">
        <v>12067</v>
      </c>
      <c r="C7518" t="s">
        <v>18</v>
      </c>
      <c r="D7518" t="s">
        <v>19</v>
      </c>
      <c r="E7518" t="s">
        <v>1216</v>
      </c>
      <c r="F7518" t="str">
        <f t="shared" si="585"/>
        <v>2009</v>
      </c>
      <c r="G7518" t="s">
        <v>1405</v>
      </c>
      <c r="I7518" t="s">
        <v>11552</v>
      </c>
      <c r="J7518" t="s">
        <v>11553</v>
      </c>
      <c r="K7518" t="s">
        <v>20</v>
      </c>
      <c r="L7518" t="s">
        <v>2346</v>
      </c>
      <c r="M7518" t="s">
        <v>554</v>
      </c>
      <c r="N7518" t="s">
        <v>12635</v>
      </c>
      <c r="O7518" t="s">
        <v>12636</v>
      </c>
      <c r="Q7518" t="s">
        <v>1461</v>
      </c>
      <c r="R7518" s="1">
        <f t="shared" si="586"/>
        <v>-53952.719999999972</v>
      </c>
      <c r="S7518" s="1">
        <f t="shared" si="587"/>
        <v>-11330.071199999993</v>
      </c>
      <c r="T7518" s="1">
        <f t="shared" si="588"/>
        <v>-18883.449999999953</v>
      </c>
      <c r="U7518" s="1">
        <f t="shared" si="589"/>
        <v>7553.3787999999604</v>
      </c>
    </row>
    <row r="7519" spans="1:21" x14ac:dyDescent="0.2">
      <c r="A7519" t="s">
        <v>1404</v>
      </c>
      <c r="B7519" t="s">
        <v>17</v>
      </c>
      <c r="C7519" t="s">
        <v>18</v>
      </c>
      <c r="D7519" t="s">
        <v>19</v>
      </c>
      <c r="E7519" t="s">
        <v>1216</v>
      </c>
      <c r="F7519" t="str">
        <f t="shared" si="585"/>
        <v>2009</v>
      </c>
      <c r="G7519" t="s">
        <v>1405</v>
      </c>
      <c r="I7519" s="3">
        <v>878934.46</v>
      </c>
      <c r="J7519" s="3">
        <v>2511241.38</v>
      </c>
      <c r="K7519" s="2">
        <v>0</v>
      </c>
      <c r="L7519" s="3">
        <v>-18883.45</v>
      </c>
      <c r="M7519" s="4">
        <v>0.35</v>
      </c>
      <c r="N7519" s="5">
        <v>860051.01</v>
      </c>
      <c r="O7519" s="5">
        <v>2457288.66</v>
      </c>
      <c r="Q7519" t="s">
        <v>1461</v>
      </c>
      <c r="R7519" s="1">
        <f t="shared" si="586"/>
        <v>-53952.719999999739</v>
      </c>
      <c r="S7519" s="1">
        <f t="shared" si="587"/>
        <v>-11330.071199999944</v>
      </c>
      <c r="T7519" s="1">
        <f t="shared" si="588"/>
        <v>-18883.449999999953</v>
      </c>
      <c r="U7519" s="1">
        <f t="shared" si="589"/>
        <v>7553.3788000000095</v>
      </c>
    </row>
    <row r="7520" spans="1:21" x14ac:dyDescent="0.2">
      <c r="A7520" t="s">
        <v>1404</v>
      </c>
      <c r="B7520" t="s">
        <v>7582</v>
      </c>
      <c r="C7520" t="s">
        <v>18</v>
      </c>
      <c r="D7520" t="s">
        <v>19</v>
      </c>
      <c r="E7520" t="s">
        <v>1216</v>
      </c>
      <c r="F7520" t="str">
        <f t="shared" si="585"/>
        <v>2009</v>
      </c>
      <c r="G7520" t="s">
        <v>1405</v>
      </c>
      <c r="I7520" t="s">
        <v>7065</v>
      </c>
      <c r="J7520" t="s">
        <v>7066</v>
      </c>
      <c r="K7520" t="s">
        <v>20</v>
      </c>
      <c r="L7520" t="s">
        <v>2346</v>
      </c>
      <c r="M7520" t="s">
        <v>554</v>
      </c>
      <c r="N7520" t="s">
        <v>8245</v>
      </c>
      <c r="O7520" t="s">
        <v>8246</v>
      </c>
      <c r="Q7520" t="s">
        <v>1461</v>
      </c>
      <c r="R7520" s="1">
        <f t="shared" si="586"/>
        <v>-53952.719999999739</v>
      </c>
      <c r="S7520" s="1">
        <f t="shared" si="587"/>
        <v>-11330.071199999944</v>
      </c>
      <c r="T7520" s="1">
        <f t="shared" si="588"/>
        <v>-18883.449999999953</v>
      </c>
      <c r="U7520" s="1">
        <f t="shared" si="589"/>
        <v>7553.3788000000095</v>
      </c>
    </row>
    <row r="7521" spans="1:21" x14ac:dyDescent="0.2">
      <c r="A7521" t="s">
        <v>1404</v>
      </c>
      <c r="B7521" t="s">
        <v>9899</v>
      </c>
      <c r="C7521" t="s">
        <v>18</v>
      </c>
      <c r="D7521" t="s">
        <v>19</v>
      </c>
      <c r="E7521" t="s">
        <v>977</v>
      </c>
      <c r="F7521" t="str">
        <f t="shared" si="585"/>
        <v>2000</v>
      </c>
      <c r="G7521" t="s">
        <v>1405</v>
      </c>
      <c r="I7521" t="s">
        <v>9190</v>
      </c>
      <c r="J7521" t="s">
        <v>9191</v>
      </c>
      <c r="K7521" t="s">
        <v>20</v>
      </c>
      <c r="L7521" t="s">
        <v>6908</v>
      </c>
      <c r="M7521" t="s">
        <v>6909</v>
      </c>
      <c r="N7521" t="s">
        <v>10277</v>
      </c>
      <c r="O7521" t="s">
        <v>10278</v>
      </c>
      <c r="Q7521" t="s">
        <v>1514</v>
      </c>
      <c r="R7521" s="1">
        <f t="shared" si="586"/>
        <v>-67084.020000000077</v>
      </c>
      <c r="S7521" s="1">
        <f t="shared" si="587"/>
        <v>-14087.644200000015</v>
      </c>
      <c r="T7521" s="1">
        <f t="shared" si="588"/>
        <v>-21706.359999999986</v>
      </c>
      <c r="U7521" s="1">
        <f t="shared" si="589"/>
        <v>7618.7157999999708</v>
      </c>
    </row>
    <row r="7522" spans="1:21" x14ac:dyDescent="0.2">
      <c r="A7522" t="s">
        <v>1404</v>
      </c>
      <c r="B7522" t="s">
        <v>12067</v>
      </c>
      <c r="C7522" t="s">
        <v>18</v>
      </c>
      <c r="D7522" t="s">
        <v>19</v>
      </c>
      <c r="E7522" t="s">
        <v>977</v>
      </c>
      <c r="F7522" t="str">
        <f t="shared" si="585"/>
        <v>2000</v>
      </c>
      <c r="G7522" t="s">
        <v>1405</v>
      </c>
      <c r="I7522" t="s">
        <v>11369</v>
      </c>
      <c r="J7522" t="s">
        <v>11370</v>
      </c>
      <c r="K7522" t="s">
        <v>20</v>
      </c>
      <c r="L7522" t="s">
        <v>6908</v>
      </c>
      <c r="M7522" t="s">
        <v>6909</v>
      </c>
      <c r="N7522" t="s">
        <v>12459</v>
      </c>
      <c r="O7522" t="s">
        <v>12460</v>
      </c>
      <c r="Q7522" t="s">
        <v>1514</v>
      </c>
      <c r="R7522" s="1">
        <f t="shared" si="586"/>
        <v>-67084.020000000019</v>
      </c>
      <c r="S7522" s="1">
        <f t="shared" si="587"/>
        <v>-14087.644200000004</v>
      </c>
      <c r="T7522" s="1">
        <f t="shared" si="588"/>
        <v>-21706.359999999986</v>
      </c>
      <c r="U7522" s="1">
        <f t="shared" si="589"/>
        <v>7618.7157999999818</v>
      </c>
    </row>
    <row r="7523" spans="1:21" x14ac:dyDescent="0.2">
      <c r="A7523" t="s">
        <v>1404</v>
      </c>
      <c r="B7523" t="s">
        <v>7582</v>
      </c>
      <c r="C7523" t="s">
        <v>18</v>
      </c>
      <c r="D7523" t="s">
        <v>19</v>
      </c>
      <c r="E7523" t="s">
        <v>977</v>
      </c>
      <c r="F7523" t="str">
        <f t="shared" si="585"/>
        <v>2000</v>
      </c>
      <c r="G7523" t="s">
        <v>1405</v>
      </c>
      <c r="I7523" t="s">
        <v>6910</v>
      </c>
      <c r="J7523" t="s">
        <v>6911</v>
      </c>
      <c r="K7523" t="s">
        <v>20</v>
      </c>
      <c r="L7523" t="s">
        <v>6908</v>
      </c>
      <c r="M7523" t="s">
        <v>6909</v>
      </c>
      <c r="N7523" t="s">
        <v>8080</v>
      </c>
      <c r="O7523" t="s">
        <v>8081</v>
      </c>
      <c r="Q7523" t="s">
        <v>1514</v>
      </c>
      <c r="R7523" s="1">
        <f t="shared" si="586"/>
        <v>-67084.020000000019</v>
      </c>
      <c r="S7523" s="1">
        <f t="shared" si="587"/>
        <v>-14087.644200000004</v>
      </c>
      <c r="T7523" s="1">
        <f t="shared" si="588"/>
        <v>-21706.359999999986</v>
      </c>
      <c r="U7523" s="1">
        <f t="shared" si="589"/>
        <v>7618.7157999999818</v>
      </c>
    </row>
    <row r="7524" spans="1:21" x14ac:dyDescent="0.2">
      <c r="A7524" t="s">
        <v>1404</v>
      </c>
      <c r="B7524" t="s">
        <v>6317</v>
      </c>
      <c r="C7524" t="s">
        <v>18</v>
      </c>
      <c r="D7524" t="s">
        <v>19</v>
      </c>
      <c r="E7524" t="s">
        <v>977</v>
      </c>
      <c r="F7524" t="str">
        <f t="shared" si="585"/>
        <v>2000</v>
      </c>
      <c r="G7524" t="s">
        <v>1405</v>
      </c>
      <c r="I7524" t="s">
        <v>5659</v>
      </c>
      <c r="J7524" t="s">
        <v>5660</v>
      </c>
      <c r="K7524" t="s">
        <v>20</v>
      </c>
      <c r="L7524" t="s">
        <v>6908</v>
      </c>
      <c r="M7524" t="s">
        <v>6909</v>
      </c>
      <c r="N7524" t="s">
        <v>6910</v>
      </c>
      <c r="O7524" t="s">
        <v>6911</v>
      </c>
      <c r="Q7524" t="s">
        <v>1514</v>
      </c>
      <c r="R7524" s="1">
        <f t="shared" si="586"/>
        <v>-67084.020000000019</v>
      </c>
      <c r="S7524" s="1">
        <f t="shared" si="587"/>
        <v>-14087.644200000004</v>
      </c>
      <c r="T7524" s="1">
        <f t="shared" si="588"/>
        <v>-21706.359999999986</v>
      </c>
      <c r="U7524" s="1">
        <f t="shared" si="589"/>
        <v>7618.7157999999818</v>
      </c>
    </row>
    <row r="7525" spans="1:21" x14ac:dyDescent="0.2">
      <c r="A7525" t="s">
        <v>1404</v>
      </c>
      <c r="B7525" t="s">
        <v>16349</v>
      </c>
      <c r="C7525" t="s">
        <v>18</v>
      </c>
      <c r="D7525" t="s">
        <v>19</v>
      </c>
      <c r="E7525" t="s">
        <v>977</v>
      </c>
      <c r="F7525" t="str">
        <f t="shared" si="585"/>
        <v>2000</v>
      </c>
      <c r="G7525" t="s">
        <v>1405</v>
      </c>
      <c r="I7525" t="s">
        <v>15675</v>
      </c>
      <c r="J7525" t="s">
        <v>15676</v>
      </c>
      <c r="K7525" t="s">
        <v>20</v>
      </c>
      <c r="L7525" t="s">
        <v>6908</v>
      </c>
      <c r="M7525" t="s">
        <v>6909</v>
      </c>
      <c r="N7525" t="s">
        <v>16710</v>
      </c>
      <c r="O7525" t="s">
        <v>16711</v>
      </c>
      <c r="Q7525" t="s">
        <v>1514</v>
      </c>
      <c r="R7525" s="1">
        <f t="shared" si="586"/>
        <v>-67084.02</v>
      </c>
      <c r="S7525" s="1">
        <f t="shared" si="587"/>
        <v>-14087.644200000001</v>
      </c>
      <c r="T7525" s="1">
        <f t="shared" si="588"/>
        <v>-21706.359999999993</v>
      </c>
      <c r="U7525" s="1">
        <f t="shared" si="589"/>
        <v>7618.7157999999927</v>
      </c>
    </row>
    <row r="7526" spans="1:21" x14ac:dyDescent="0.2">
      <c r="A7526" t="s">
        <v>1404</v>
      </c>
      <c r="B7526" t="s">
        <v>14225</v>
      </c>
      <c r="C7526" t="s">
        <v>18</v>
      </c>
      <c r="D7526" t="s">
        <v>19</v>
      </c>
      <c r="E7526" t="s">
        <v>977</v>
      </c>
      <c r="F7526" t="str">
        <f t="shared" si="585"/>
        <v>2000</v>
      </c>
      <c r="G7526" t="s">
        <v>1405</v>
      </c>
      <c r="I7526" t="s">
        <v>13530</v>
      </c>
      <c r="J7526" t="s">
        <v>13531</v>
      </c>
      <c r="K7526" t="s">
        <v>20</v>
      </c>
      <c r="L7526" t="s">
        <v>6908</v>
      </c>
      <c r="M7526" t="s">
        <v>6909</v>
      </c>
      <c r="N7526" t="s">
        <v>14604</v>
      </c>
      <c r="O7526" t="s">
        <v>14605</v>
      </c>
      <c r="Q7526" t="s">
        <v>1514</v>
      </c>
      <c r="R7526" s="1">
        <f t="shared" si="586"/>
        <v>-67084.01999999999</v>
      </c>
      <c r="S7526" s="1">
        <f t="shared" si="587"/>
        <v>-14087.644199999997</v>
      </c>
      <c r="T7526" s="1">
        <f t="shared" si="588"/>
        <v>-21706.36</v>
      </c>
      <c r="U7526" s="1">
        <f t="shared" si="589"/>
        <v>7618.7158000000036</v>
      </c>
    </row>
    <row r="7527" spans="1:21" x14ac:dyDescent="0.2">
      <c r="A7527" t="s">
        <v>1404</v>
      </c>
      <c r="B7527" t="s">
        <v>8771</v>
      </c>
      <c r="C7527" t="s">
        <v>18</v>
      </c>
      <c r="D7527" t="s">
        <v>19</v>
      </c>
      <c r="E7527" t="s">
        <v>977</v>
      </c>
      <c r="F7527" t="str">
        <f t="shared" si="585"/>
        <v>2000</v>
      </c>
      <c r="G7527" t="s">
        <v>1405</v>
      </c>
      <c r="I7527" t="s">
        <v>8080</v>
      </c>
      <c r="J7527" t="s">
        <v>8081</v>
      </c>
      <c r="K7527" t="s">
        <v>20</v>
      </c>
      <c r="L7527" t="s">
        <v>6908</v>
      </c>
      <c r="M7527" t="s">
        <v>6909</v>
      </c>
      <c r="N7527" t="s">
        <v>9190</v>
      </c>
      <c r="O7527" t="s">
        <v>9191</v>
      </c>
      <c r="Q7527" t="s">
        <v>1514</v>
      </c>
      <c r="R7527" s="1">
        <f t="shared" si="586"/>
        <v>-67084.019999999902</v>
      </c>
      <c r="S7527" s="1">
        <f t="shared" si="587"/>
        <v>-14087.644199999979</v>
      </c>
      <c r="T7527" s="1">
        <f t="shared" si="588"/>
        <v>-21706.360000000015</v>
      </c>
      <c r="U7527" s="1">
        <f t="shared" si="589"/>
        <v>7618.7158000000363</v>
      </c>
    </row>
    <row r="7528" spans="1:21" x14ac:dyDescent="0.2">
      <c r="A7528" t="s">
        <v>1404</v>
      </c>
      <c r="B7528" t="s">
        <v>13151</v>
      </c>
      <c r="C7528" t="s">
        <v>18</v>
      </c>
      <c r="D7528" t="s">
        <v>19</v>
      </c>
      <c r="E7528" t="s">
        <v>977</v>
      </c>
      <c r="F7528" t="str">
        <f t="shared" si="585"/>
        <v>2000</v>
      </c>
      <c r="G7528" t="s">
        <v>1405</v>
      </c>
      <c r="I7528" t="s">
        <v>12459</v>
      </c>
      <c r="J7528" t="s">
        <v>12460</v>
      </c>
      <c r="K7528" t="s">
        <v>20</v>
      </c>
      <c r="L7528" t="s">
        <v>11368</v>
      </c>
      <c r="M7528" t="s">
        <v>6909</v>
      </c>
      <c r="N7528" t="s">
        <v>13530</v>
      </c>
      <c r="O7528" t="s">
        <v>13531</v>
      </c>
      <c r="Q7528" t="s">
        <v>1514</v>
      </c>
      <c r="R7528" s="1">
        <f t="shared" si="586"/>
        <v>-67084.020000000019</v>
      </c>
      <c r="S7528" s="1">
        <f t="shared" si="587"/>
        <v>-14087.644200000004</v>
      </c>
      <c r="T7528" s="1">
        <f t="shared" si="588"/>
        <v>-21706.369999999995</v>
      </c>
      <c r="U7528" s="1">
        <f t="shared" si="589"/>
        <v>7618.7257999999911</v>
      </c>
    </row>
    <row r="7529" spans="1:21" x14ac:dyDescent="0.2">
      <c r="A7529" t="s">
        <v>1404</v>
      </c>
      <c r="B7529" t="s">
        <v>17383</v>
      </c>
      <c r="C7529" t="s">
        <v>18</v>
      </c>
      <c r="D7529" t="s">
        <v>19</v>
      </c>
      <c r="E7529" t="s">
        <v>977</v>
      </c>
      <c r="F7529" t="str">
        <f t="shared" si="585"/>
        <v>2000</v>
      </c>
      <c r="G7529" t="s">
        <v>1405</v>
      </c>
      <c r="I7529" t="s">
        <v>16710</v>
      </c>
      <c r="J7529" t="s">
        <v>16711</v>
      </c>
      <c r="K7529" t="s">
        <v>20</v>
      </c>
      <c r="L7529" t="s">
        <v>11368</v>
      </c>
      <c r="M7529" t="s">
        <v>6909</v>
      </c>
      <c r="N7529" t="s">
        <v>17753</v>
      </c>
      <c r="O7529" t="s">
        <v>17754</v>
      </c>
      <c r="Q7529" t="s">
        <v>1514</v>
      </c>
      <c r="R7529" s="1">
        <f t="shared" si="586"/>
        <v>-67084.01999999999</v>
      </c>
      <c r="S7529" s="1">
        <f t="shared" si="587"/>
        <v>-14087.644199999997</v>
      </c>
      <c r="T7529" s="1">
        <f t="shared" si="588"/>
        <v>-21706.370000000003</v>
      </c>
      <c r="U7529" s="1">
        <f t="shared" si="589"/>
        <v>7618.7258000000056</v>
      </c>
    </row>
    <row r="7530" spans="1:21" x14ac:dyDescent="0.2">
      <c r="A7530" t="s">
        <v>1404</v>
      </c>
      <c r="B7530" t="s">
        <v>15298</v>
      </c>
      <c r="C7530" t="s">
        <v>18</v>
      </c>
      <c r="D7530" t="s">
        <v>19</v>
      </c>
      <c r="E7530" t="s">
        <v>977</v>
      </c>
      <c r="F7530" t="str">
        <f t="shared" si="585"/>
        <v>2000</v>
      </c>
      <c r="G7530" t="s">
        <v>1405</v>
      </c>
      <c r="I7530" t="s">
        <v>14604</v>
      </c>
      <c r="J7530" t="s">
        <v>14605</v>
      </c>
      <c r="K7530" t="s">
        <v>20</v>
      </c>
      <c r="L7530" t="s">
        <v>11368</v>
      </c>
      <c r="M7530" t="s">
        <v>6909</v>
      </c>
      <c r="N7530" t="s">
        <v>15675</v>
      </c>
      <c r="O7530" t="s">
        <v>15676</v>
      </c>
      <c r="Q7530" t="s">
        <v>1514</v>
      </c>
      <c r="R7530" s="1">
        <f t="shared" si="586"/>
        <v>-67084.01999999999</v>
      </c>
      <c r="S7530" s="1">
        <f t="shared" si="587"/>
        <v>-14087.644199999997</v>
      </c>
      <c r="T7530" s="1">
        <f t="shared" si="588"/>
        <v>-21706.37000000001</v>
      </c>
      <c r="U7530" s="1">
        <f t="shared" si="589"/>
        <v>7618.7258000000129</v>
      </c>
    </row>
    <row r="7531" spans="1:21" x14ac:dyDescent="0.2">
      <c r="A7531" t="s">
        <v>1404</v>
      </c>
      <c r="B7531" t="s">
        <v>11005</v>
      </c>
      <c r="C7531" t="s">
        <v>18</v>
      </c>
      <c r="D7531" t="s">
        <v>19</v>
      </c>
      <c r="E7531" t="s">
        <v>977</v>
      </c>
      <c r="F7531" t="str">
        <f t="shared" si="585"/>
        <v>2000</v>
      </c>
      <c r="G7531" t="s">
        <v>1405</v>
      </c>
      <c r="I7531" t="s">
        <v>10277</v>
      </c>
      <c r="J7531" t="s">
        <v>10278</v>
      </c>
      <c r="K7531" t="s">
        <v>20</v>
      </c>
      <c r="L7531" t="s">
        <v>11368</v>
      </c>
      <c r="M7531" t="s">
        <v>6909</v>
      </c>
      <c r="N7531" t="s">
        <v>11369</v>
      </c>
      <c r="O7531" t="s">
        <v>11370</v>
      </c>
      <c r="Q7531" t="s">
        <v>1514</v>
      </c>
      <c r="R7531" s="1">
        <f t="shared" si="586"/>
        <v>-67084.01999999996</v>
      </c>
      <c r="S7531" s="1">
        <f t="shared" si="587"/>
        <v>-14087.644199999992</v>
      </c>
      <c r="T7531" s="1">
        <f t="shared" si="588"/>
        <v>-21706.370000000024</v>
      </c>
      <c r="U7531" s="1">
        <f t="shared" si="589"/>
        <v>7618.7258000000329</v>
      </c>
    </row>
    <row r="7532" spans="1:21" x14ac:dyDescent="0.2">
      <c r="A7532" t="s">
        <v>2467</v>
      </c>
      <c r="B7532" t="s">
        <v>16349</v>
      </c>
      <c r="C7532" t="s">
        <v>18</v>
      </c>
      <c r="D7532" t="s">
        <v>19</v>
      </c>
      <c r="E7532" t="s">
        <v>1276</v>
      </c>
      <c r="F7532" t="str">
        <f t="shared" si="585"/>
        <v>2012</v>
      </c>
      <c r="G7532" t="s">
        <v>2352</v>
      </c>
      <c r="I7532" t="s">
        <v>16314</v>
      </c>
      <c r="J7532" t="s">
        <v>16315</v>
      </c>
      <c r="K7532" t="s">
        <v>20</v>
      </c>
      <c r="L7532" t="s">
        <v>15263</v>
      </c>
      <c r="M7532" t="s">
        <v>373</v>
      </c>
      <c r="N7532" t="s">
        <v>17347</v>
      </c>
      <c r="O7532" t="s">
        <v>17348</v>
      </c>
      <c r="Q7532" t="s">
        <v>3310</v>
      </c>
      <c r="R7532" s="1">
        <f t="shared" si="586"/>
        <v>-56694.520000000019</v>
      </c>
      <c r="S7532" s="1">
        <f t="shared" si="587"/>
        <v>-11905.849200000004</v>
      </c>
      <c r="T7532" s="1">
        <f t="shared" si="588"/>
        <v>-19559.449999999953</v>
      </c>
      <c r="U7532" s="1">
        <f t="shared" si="589"/>
        <v>7653.6007999999492</v>
      </c>
    </row>
    <row r="7533" spans="1:21" x14ac:dyDescent="0.2">
      <c r="A7533" t="s">
        <v>2467</v>
      </c>
      <c r="B7533" t="s">
        <v>19407</v>
      </c>
      <c r="C7533" t="s">
        <v>18</v>
      </c>
      <c r="D7533" t="s">
        <v>19</v>
      </c>
      <c r="E7533" t="s">
        <v>1276</v>
      </c>
      <c r="F7533" t="str">
        <f t="shared" si="585"/>
        <v>2012</v>
      </c>
      <c r="G7533" t="s">
        <v>2352</v>
      </c>
      <c r="I7533" t="s">
        <v>19367</v>
      </c>
      <c r="J7533" t="s">
        <v>19368</v>
      </c>
      <c r="K7533" t="s">
        <v>20</v>
      </c>
      <c r="L7533" t="s">
        <v>15263</v>
      </c>
      <c r="M7533" t="s">
        <v>373</v>
      </c>
      <c r="N7533" t="s">
        <v>20310</v>
      </c>
      <c r="O7533" t="s">
        <v>20311</v>
      </c>
      <c r="Q7533" t="s">
        <v>3310</v>
      </c>
      <c r="R7533" s="1">
        <f t="shared" si="586"/>
        <v>-56694.520000000019</v>
      </c>
      <c r="S7533" s="1">
        <f t="shared" si="587"/>
        <v>-11905.849200000004</v>
      </c>
      <c r="T7533" s="1">
        <f t="shared" si="588"/>
        <v>-19559.450000000012</v>
      </c>
      <c r="U7533" s="1">
        <f t="shared" si="589"/>
        <v>7653.6008000000074</v>
      </c>
    </row>
    <row r="7534" spans="1:21" x14ac:dyDescent="0.2">
      <c r="A7534" t="s">
        <v>2467</v>
      </c>
      <c r="B7534" t="s">
        <v>18410</v>
      </c>
      <c r="C7534" t="s">
        <v>18</v>
      </c>
      <c r="D7534" t="s">
        <v>19</v>
      </c>
      <c r="E7534" t="s">
        <v>1276</v>
      </c>
      <c r="F7534" t="str">
        <f t="shared" si="585"/>
        <v>2012</v>
      </c>
      <c r="G7534" t="s">
        <v>2352</v>
      </c>
      <c r="I7534" t="s">
        <v>18367</v>
      </c>
      <c r="J7534" t="s">
        <v>18368</v>
      </c>
      <c r="K7534" t="s">
        <v>20</v>
      </c>
      <c r="L7534" t="s">
        <v>15263</v>
      </c>
      <c r="M7534" t="s">
        <v>373</v>
      </c>
      <c r="N7534" t="s">
        <v>19367</v>
      </c>
      <c r="O7534" t="s">
        <v>19368</v>
      </c>
      <c r="Q7534" t="s">
        <v>3310</v>
      </c>
      <c r="R7534" s="1">
        <f t="shared" si="586"/>
        <v>-56694.520000000019</v>
      </c>
      <c r="S7534" s="1">
        <f t="shared" si="587"/>
        <v>-11905.849200000004</v>
      </c>
      <c r="T7534" s="1">
        <f t="shared" si="588"/>
        <v>-19559.450000000012</v>
      </c>
      <c r="U7534" s="1">
        <f t="shared" si="589"/>
        <v>7653.6008000000074</v>
      </c>
    </row>
    <row r="7535" spans="1:21" x14ac:dyDescent="0.2">
      <c r="A7535" t="s">
        <v>2467</v>
      </c>
      <c r="B7535" t="s">
        <v>17383</v>
      </c>
      <c r="C7535" t="s">
        <v>18</v>
      </c>
      <c r="D7535" t="s">
        <v>19</v>
      </c>
      <c r="E7535" t="s">
        <v>1276</v>
      </c>
      <c r="F7535" t="str">
        <f t="shared" si="585"/>
        <v>2012</v>
      </c>
      <c r="G7535" t="s">
        <v>2352</v>
      </c>
      <c r="I7535" t="s">
        <v>17347</v>
      </c>
      <c r="J7535" t="s">
        <v>17348</v>
      </c>
      <c r="K7535" t="s">
        <v>20</v>
      </c>
      <c r="L7535" t="s">
        <v>15263</v>
      </c>
      <c r="M7535" t="s">
        <v>373</v>
      </c>
      <c r="N7535" t="s">
        <v>18367</v>
      </c>
      <c r="O7535" t="s">
        <v>18368</v>
      </c>
      <c r="Q7535" t="s">
        <v>3310</v>
      </c>
      <c r="R7535" s="1">
        <f t="shared" si="586"/>
        <v>-56694.520000000019</v>
      </c>
      <c r="S7535" s="1">
        <f t="shared" si="587"/>
        <v>-11905.849200000004</v>
      </c>
      <c r="T7535" s="1">
        <f t="shared" si="588"/>
        <v>-19559.450000000012</v>
      </c>
      <c r="U7535" s="1">
        <f t="shared" si="589"/>
        <v>7653.6008000000074</v>
      </c>
    </row>
    <row r="7536" spans="1:21" x14ac:dyDescent="0.2">
      <c r="A7536" t="s">
        <v>2467</v>
      </c>
      <c r="B7536" t="s">
        <v>15298</v>
      </c>
      <c r="C7536" t="s">
        <v>18</v>
      </c>
      <c r="D7536" t="s">
        <v>19</v>
      </c>
      <c r="E7536" t="s">
        <v>1276</v>
      </c>
      <c r="F7536" t="str">
        <f t="shared" si="585"/>
        <v>2012</v>
      </c>
      <c r="G7536" t="s">
        <v>2352</v>
      </c>
      <c r="I7536" t="s">
        <v>15264</v>
      </c>
      <c r="J7536" t="s">
        <v>15265</v>
      </c>
      <c r="K7536" t="s">
        <v>20</v>
      </c>
      <c r="L7536" t="s">
        <v>15263</v>
      </c>
      <c r="M7536" t="s">
        <v>373</v>
      </c>
      <c r="N7536" t="s">
        <v>16314</v>
      </c>
      <c r="O7536" t="s">
        <v>16315</v>
      </c>
      <c r="Q7536" t="s">
        <v>3310</v>
      </c>
      <c r="R7536" s="1">
        <f t="shared" si="586"/>
        <v>-56694.520000000019</v>
      </c>
      <c r="S7536" s="1">
        <f t="shared" si="587"/>
        <v>-11905.849200000004</v>
      </c>
      <c r="T7536" s="1">
        <f t="shared" si="588"/>
        <v>-19559.450000000012</v>
      </c>
      <c r="U7536" s="1">
        <f t="shared" si="589"/>
        <v>7653.6008000000074</v>
      </c>
    </row>
    <row r="7537" spans="1:21" x14ac:dyDescent="0.2">
      <c r="A7537" t="s">
        <v>2467</v>
      </c>
      <c r="B7537" t="s">
        <v>14225</v>
      </c>
      <c r="C7537" t="s">
        <v>18</v>
      </c>
      <c r="D7537" t="s">
        <v>19</v>
      </c>
      <c r="E7537" t="s">
        <v>1276</v>
      </c>
      <c r="F7537" t="str">
        <f t="shared" si="585"/>
        <v>2012</v>
      </c>
      <c r="G7537" t="s">
        <v>2352</v>
      </c>
      <c r="I7537" t="s">
        <v>14191</v>
      </c>
      <c r="J7537" t="s">
        <v>14192</v>
      </c>
      <c r="K7537" t="s">
        <v>20</v>
      </c>
      <c r="L7537" t="s">
        <v>15263</v>
      </c>
      <c r="M7537" t="s">
        <v>373</v>
      </c>
      <c r="N7537" t="s">
        <v>15264</v>
      </c>
      <c r="O7537" t="s">
        <v>15265</v>
      </c>
      <c r="Q7537" t="s">
        <v>3310</v>
      </c>
      <c r="R7537" s="1">
        <f t="shared" si="586"/>
        <v>-56694.520000000019</v>
      </c>
      <c r="S7537" s="1">
        <f t="shared" si="587"/>
        <v>-11905.849200000004</v>
      </c>
      <c r="T7537" s="1">
        <f t="shared" si="588"/>
        <v>-19559.450000000012</v>
      </c>
      <c r="U7537" s="1">
        <f t="shared" si="589"/>
        <v>7653.6008000000074</v>
      </c>
    </row>
    <row r="7538" spans="1:21" x14ac:dyDescent="0.2">
      <c r="A7538" t="s">
        <v>2467</v>
      </c>
      <c r="B7538" t="s">
        <v>4967</v>
      </c>
      <c r="C7538" t="s">
        <v>18</v>
      </c>
      <c r="D7538" t="s">
        <v>19</v>
      </c>
      <c r="E7538" t="s">
        <v>867</v>
      </c>
      <c r="F7538" t="str">
        <f t="shared" si="585"/>
        <v>1995</v>
      </c>
      <c r="G7538" t="s">
        <v>2483</v>
      </c>
      <c r="I7538" t="s">
        <v>4733</v>
      </c>
      <c r="J7538" t="s">
        <v>4734</v>
      </c>
      <c r="K7538" t="s">
        <v>20</v>
      </c>
      <c r="L7538" t="s">
        <v>2940</v>
      </c>
      <c r="M7538" t="s">
        <v>747</v>
      </c>
      <c r="N7538" t="s">
        <v>6089</v>
      </c>
      <c r="O7538" t="s">
        <v>6090</v>
      </c>
      <c r="Q7538" t="s">
        <v>2943</v>
      </c>
      <c r="R7538" s="1">
        <f t="shared" si="586"/>
        <v>-55776.940000000177</v>
      </c>
      <c r="S7538" s="1">
        <f t="shared" si="587"/>
        <v>-11713.157400000036</v>
      </c>
      <c r="T7538" s="1">
        <f t="shared" si="588"/>
        <v>-19482.75</v>
      </c>
      <c r="U7538" s="1">
        <f t="shared" si="589"/>
        <v>7769.5925999999636</v>
      </c>
    </row>
    <row r="7539" spans="1:21" x14ac:dyDescent="0.2">
      <c r="A7539" t="s">
        <v>2467</v>
      </c>
      <c r="B7539" t="s">
        <v>16349</v>
      </c>
      <c r="C7539" t="s">
        <v>18</v>
      </c>
      <c r="D7539" t="s">
        <v>19</v>
      </c>
      <c r="E7539" t="s">
        <v>867</v>
      </c>
      <c r="F7539" t="str">
        <f t="shared" si="585"/>
        <v>1995</v>
      </c>
      <c r="G7539" t="s">
        <v>2483</v>
      </c>
      <c r="I7539" t="s">
        <v>16131</v>
      </c>
      <c r="J7539" t="s">
        <v>16132</v>
      </c>
      <c r="K7539" t="s">
        <v>20</v>
      </c>
      <c r="L7539" t="s">
        <v>2940</v>
      </c>
      <c r="M7539" t="s">
        <v>747</v>
      </c>
      <c r="N7539" t="s">
        <v>17166</v>
      </c>
      <c r="O7539" t="s">
        <v>17167</v>
      </c>
      <c r="Q7539" t="s">
        <v>2943</v>
      </c>
      <c r="R7539" s="1">
        <f t="shared" si="586"/>
        <v>-55776.940000000061</v>
      </c>
      <c r="S7539" s="1">
        <f t="shared" si="587"/>
        <v>-11713.157400000013</v>
      </c>
      <c r="T7539" s="1">
        <f t="shared" si="588"/>
        <v>-19482.75</v>
      </c>
      <c r="U7539" s="1">
        <f t="shared" si="589"/>
        <v>7769.5925999999872</v>
      </c>
    </row>
    <row r="7540" spans="1:21" x14ac:dyDescent="0.2">
      <c r="A7540" t="s">
        <v>2467</v>
      </c>
      <c r="B7540" t="s">
        <v>14225</v>
      </c>
      <c r="C7540" t="s">
        <v>18</v>
      </c>
      <c r="D7540" t="s">
        <v>19</v>
      </c>
      <c r="E7540" t="s">
        <v>867</v>
      </c>
      <c r="F7540" t="str">
        <f t="shared" si="585"/>
        <v>1995</v>
      </c>
      <c r="G7540" t="s">
        <v>2483</v>
      </c>
      <c r="I7540" t="s">
        <v>13997</v>
      </c>
      <c r="J7540" t="s">
        <v>13998</v>
      </c>
      <c r="K7540" t="s">
        <v>20</v>
      </c>
      <c r="L7540" t="s">
        <v>2940</v>
      </c>
      <c r="M7540" t="s">
        <v>747</v>
      </c>
      <c r="N7540" t="s">
        <v>15071</v>
      </c>
      <c r="O7540" t="s">
        <v>15072</v>
      </c>
      <c r="Q7540" t="s">
        <v>2943</v>
      </c>
      <c r="R7540" s="1">
        <f t="shared" si="586"/>
        <v>-55776.940000000061</v>
      </c>
      <c r="S7540" s="1">
        <f t="shared" si="587"/>
        <v>-11713.157400000013</v>
      </c>
      <c r="T7540" s="1">
        <f t="shared" si="588"/>
        <v>-19482.75</v>
      </c>
      <c r="U7540" s="1">
        <f t="shared" si="589"/>
        <v>7769.5925999999872</v>
      </c>
    </row>
    <row r="7541" spans="1:21" x14ac:dyDescent="0.2">
      <c r="A7541" t="s">
        <v>2467</v>
      </c>
      <c r="B7541" t="s">
        <v>12067</v>
      </c>
      <c r="C7541" t="s">
        <v>18</v>
      </c>
      <c r="D7541" t="s">
        <v>19</v>
      </c>
      <c r="E7541" t="s">
        <v>867</v>
      </c>
      <c r="F7541" t="str">
        <f t="shared" si="585"/>
        <v>1995</v>
      </c>
      <c r="G7541" t="s">
        <v>2483</v>
      </c>
      <c r="I7541" t="s">
        <v>11836</v>
      </c>
      <c r="J7541" t="s">
        <v>11837</v>
      </c>
      <c r="K7541" t="s">
        <v>20</v>
      </c>
      <c r="L7541" t="s">
        <v>2940</v>
      </c>
      <c r="M7541" t="s">
        <v>747</v>
      </c>
      <c r="N7541" t="s">
        <v>12921</v>
      </c>
      <c r="O7541" t="s">
        <v>12922</v>
      </c>
      <c r="Q7541" t="s">
        <v>2943</v>
      </c>
      <c r="R7541" s="1">
        <f t="shared" si="586"/>
        <v>-55776.940000000061</v>
      </c>
      <c r="S7541" s="1">
        <f t="shared" si="587"/>
        <v>-11713.157400000013</v>
      </c>
      <c r="T7541" s="1">
        <f t="shared" si="588"/>
        <v>-19482.75</v>
      </c>
      <c r="U7541" s="1">
        <f t="shared" si="589"/>
        <v>7769.5925999999872</v>
      </c>
    </row>
    <row r="7542" spans="1:21" x14ac:dyDescent="0.2">
      <c r="A7542" t="s">
        <v>2467</v>
      </c>
      <c r="B7542" t="s">
        <v>9899</v>
      </c>
      <c r="C7542" t="s">
        <v>18</v>
      </c>
      <c r="D7542" t="s">
        <v>19</v>
      </c>
      <c r="E7542" t="s">
        <v>867</v>
      </c>
      <c r="F7542" t="str">
        <f t="shared" si="585"/>
        <v>1995</v>
      </c>
      <c r="G7542" t="s">
        <v>2483</v>
      </c>
      <c r="I7542" t="s">
        <v>9668</v>
      </c>
      <c r="J7542" t="s">
        <v>9669</v>
      </c>
      <c r="K7542" t="s">
        <v>20</v>
      </c>
      <c r="L7542" t="s">
        <v>2940</v>
      </c>
      <c r="M7542" t="s">
        <v>747</v>
      </c>
      <c r="N7542" t="s">
        <v>10766</v>
      </c>
      <c r="O7542" t="s">
        <v>10767</v>
      </c>
      <c r="Q7542" t="s">
        <v>2943</v>
      </c>
      <c r="R7542" s="1">
        <f t="shared" si="586"/>
        <v>-55776.940000000061</v>
      </c>
      <c r="S7542" s="1">
        <f t="shared" si="587"/>
        <v>-11713.157400000013</v>
      </c>
      <c r="T7542" s="1">
        <f t="shared" si="588"/>
        <v>-19482.75</v>
      </c>
      <c r="U7542" s="1">
        <f t="shared" si="589"/>
        <v>7769.5925999999872</v>
      </c>
    </row>
    <row r="7543" spans="1:21" x14ac:dyDescent="0.2">
      <c r="A7543" t="s">
        <v>2467</v>
      </c>
      <c r="B7543" t="s">
        <v>19407</v>
      </c>
      <c r="C7543" t="s">
        <v>18</v>
      </c>
      <c r="D7543" t="s">
        <v>19</v>
      </c>
      <c r="E7543" t="s">
        <v>867</v>
      </c>
      <c r="F7543" t="str">
        <f t="shared" si="585"/>
        <v>1995</v>
      </c>
      <c r="G7543" t="s">
        <v>2483</v>
      </c>
      <c r="I7543" t="s">
        <v>19199</v>
      </c>
      <c r="J7543" t="s">
        <v>19200</v>
      </c>
      <c r="K7543" t="s">
        <v>20</v>
      </c>
      <c r="L7543" t="s">
        <v>2940</v>
      </c>
      <c r="M7543" t="s">
        <v>747</v>
      </c>
      <c r="N7543" t="s">
        <v>20147</v>
      </c>
      <c r="O7543" t="s">
        <v>20148</v>
      </c>
      <c r="Q7543" t="s">
        <v>2943</v>
      </c>
      <c r="R7543" s="1">
        <f t="shared" si="586"/>
        <v>-55776.94</v>
      </c>
      <c r="S7543" s="1">
        <f t="shared" si="587"/>
        <v>-11713.1574</v>
      </c>
      <c r="T7543" s="1">
        <f t="shared" si="588"/>
        <v>-19482.75</v>
      </c>
      <c r="U7543" s="1">
        <f t="shared" si="589"/>
        <v>7769.5925999999999</v>
      </c>
    </row>
    <row r="7544" spans="1:21" x14ac:dyDescent="0.2">
      <c r="A7544" t="s">
        <v>2467</v>
      </c>
      <c r="B7544" t="s">
        <v>18410</v>
      </c>
      <c r="C7544" t="s">
        <v>18</v>
      </c>
      <c r="D7544" t="s">
        <v>19</v>
      </c>
      <c r="E7544" t="s">
        <v>867</v>
      </c>
      <c r="F7544" t="str">
        <f t="shared" si="585"/>
        <v>1995</v>
      </c>
      <c r="G7544" t="s">
        <v>2483</v>
      </c>
      <c r="I7544" t="s">
        <v>18194</v>
      </c>
      <c r="J7544" t="s">
        <v>18195</v>
      </c>
      <c r="K7544" t="s">
        <v>20</v>
      </c>
      <c r="L7544" t="s">
        <v>2940</v>
      </c>
      <c r="M7544" t="s">
        <v>747</v>
      </c>
      <c r="N7544" t="s">
        <v>19199</v>
      </c>
      <c r="O7544" t="s">
        <v>19200</v>
      </c>
      <c r="Q7544" t="s">
        <v>2943</v>
      </c>
      <c r="R7544" s="1">
        <f t="shared" si="586"/>
        <v>-55776.94</v>
      </c>
      <c r="S7544" s="1">
        <f t="shared" si="587"/>
        <v>-11713.1574</v>
      </c>
      <c r="T7544" s="1">
        <f t="shared" si="588"/>
        <v>-19482.75</v>
      </c>
      <c r="U7544" s="1">
        <f t="shared" si="589"/>
        <v>7769.5925999999999</v>
      </c>
    </row>
    <row r="7545" spans="1:21" x14ac:dyDescent="0.2">
      <c r="A7545" t="s">
        <v>2467</v>
      </c>
      <c r="B7545" t="s">
        <v>17383</v>
      </c>
      <c r="C7545" t="s">
        <v>18</v>
      </c>
      <c r="D7545" t="s">
        <v>19</v>
      </c>
      <c r="E7545" t="s">
        <v>867</v>
      </c>
      <c r="F7545" t="str">
        <f t="shared" si="585"/>
        <v>1995</v>
      </c>
      <c r="G7545" t="s">
        <v>2483</v>
      </c>
      <c r="I7545" t="s">
        <v>17166</v>
      </c>
      <c r="J7545" t="s">
        <v>17167</v>
      </c>
      <c r="K7545" t="s">
        <v>20</v>
      </c>
      <c r="L7545" t="s">
        <v>2940</v>
      </c>
      <c r="M7545" t="s">
        <v>747</v>
      </c>
      <c r="N7545" t="s">
        <v>18194</v>
      </c>
      <c r="O7545" t="s">
        <v>18195</v>
      </c>
      <c r="Q7545" t="s">
        <v>2943</v>
      </c>
      <c r="R7545" s="1">
        <f t="shared" si="586"/>
        <v>-55776.94</v>
      </c>
      <c r="S7545" s="1">
        <f t="shared" si="587"/>
        <v>-11713.1574</v>
      </c>
      <c r="T7545" s="1">
        <f t="shared" si="588"/>
        <v>-19482.75</v>
      </c>
      <c r="U7545" s="1">
        <f t="shared" si="589"/>
        <v>7769.5925999999999</v>
      </c>
    </row>
    <row r="7546" spans="1:21" x14ac:dyDescent="0.2">
      <c r="A7546" t="s">
        <v>2467</v>
      </c>
      <c r="B7546" t="s">
        <v>17</v>
      </c>
      <c r="C7546" t="s">
        <v>18</v>
      </c>
      <c r="D7546" t="s">
        <v>19</v>
      </c>
      <c r="E7546" t="s">
        <v>867</v>
      </c>
      <c r="F7546" t="str">
        <f t="shared" si="585"/>
        <v>1995</v>
      </c>
      <c r="G7546" t="s">
        <v>2483</v>
      </c>
      <c r="I7546" s="3">
        <v>426074.5</v>
      </c>
      <c r="J7546" s="3">
        <v>1219803.7</v>
      </c>
      <c r="K7546" s="2">
        <v>0</v>
      </c>
      <c r="L7546" s="3">
        <v>-19482.75</v>
      </c>
      <c r="M7546" s="4">
        <v>0.3493</v>
      </c>
      <c r="N7546" s="5">
        <v>406591.75</v>
      </c>
      <c r="O7546" s="5">
        <v>1164026.76</v>
      </c>
      <c r="Q7546" t="s">
        <v>2943</v>
      </c>
      <c r="R7546" s="1">
        <f t="shared" si="586"/>
        <v>-55776.939999999944</v>
      </c>
      <c r="S7546" s="1">
        <f t="shared" si="587"/>
        <v>-11713.157399999987</v>
      </c>
      <c r="T7546" s="1">
        <f t="shared" si="588"/>
        <v>-19482.75</v>
      </c>
      <c r="U7546" s="1">
        <f t="shared" si="589"/>
        <v>7769.5926000000127</v>
      </c>
    </row>
    <row r="7547" spans="1:21" x14ac:dyDescent="0.2">
      <c r="A7547" t="s">
        <v>2467</v>
      </c>
      <c r="B7547" t="s">
        <v>15298</v>
      </c>
      <c r="C7547" t="s">
        <v>18</v>
      </c>
      <c r="D7547" t="s">
        <v>19</v>
      </c>
      <c r="E7547" t="s">
        <v>867</v>
      </c>
      <c r="F7547" t="str">
        <f t="shared" si="585"/>
        <v>1995</v>
      </c>
      <c r="G7547" t="s">
        <v>2483</v>
      </c>
      <c r="I7547" t="s">
        <v>15071</v>
      </c>
      <c r="J7547" t="s">
        <v>15072</v>
      </c>
      <c r="K7547" t="s">
        <v>20</v>
      </c>
      <c r="L7547" t="s">
        <v>2940</v>
      </c>
      <c r="M7547" t="s">
        <v>747</v>
      </c>
      <c r="N7547" t="s">
        <v>16131</v>
      </c>
      <c r="O7547" t="s">
        <v>16132</v>
      </c>
      <c r="Q7547" t="s">
        <v>2943</v>
      </c>
      <c r="R7547" s="1">
        <f t="shared" si="586"/>
        <v>-55776.939999999944</v>
      </c>
      <c r="S7547" s="1">
        <f t="shared" si="587"/>
        <v>-11713.157399999987</v>
      </c>
      <c r="T7547" s="1">
        <f t="shared" si="588"/>
        <v>-19482.75</v>
      </c>
      <c r="U7547" s="1">
        <f t="shared" si="589"/>
        <v>7769.5926000000127</v>
      </c>
    </row>
    <row r="7548" spans="1:21" x14ac:dyDescent="0.2">
      <c r="A7548" t="s">
        <v>2467</v>
      </c>
      <c r="B7548" t="s">
        <v>13151</v>
      </c>
      <c r="C7548" t="s">
        <v>18</v>
      </c>
      <c r="D7548" t="s">
        <v>19</v>
      </c>
      <c r="E7548" t="s">
        <v>867</v>
      </c>
      <c r="F7548" t="str">
        <f t="shared" si="585"/>
        <v>1995</v>
      </c>
      <c r="G7548" t="s">
        <v>2483</v>
      </c>
      <c r="I7548" t="s">
        <v>12921</v>
      </c>
      <c r="J7548" t="s">
        <v>12922</v>
      </c>
      <c r="K7548" t="s">
        <v>20</v>
      </c>
      <c r="L7548" t="s">
        <v>2940</v>
      </c>
      <c r="M7548" t="s">
        <v>747</v>
      </c>
      <c r="N7548" t="s">
        <v>13997</v>
      </c>
      <c r="O7548" t="s">
        <v>13998</v>
      </c>
      <c r="Q7548" t="s">
        <v>2943</v>
      </c>
      <c r="R7548" s="1">
        <f t="shared" si="586"/>
        <v>-55776.939999999944</v>
      </c>
      <c r="S7548" s="1">
        <f t="shared" si="587"/>
        <v>-11713.157399999987</v>
      </c>
      <c r="T7548" s="1">
        <f t="shared" si="588"/>
        <v>-19482.75</v>
      </c>
      <c r="U7548" s="1">
        <f t="shared" si="589"/>
        <v>7769.5926000000127</v>
      </c>
    </row>
    <row r="7549" spans="1:21" x14ac:dyDescent="0.2">
      <c r="A7549" t="s">
        <v>2467</v>
      </c>
      <c r="B7549" t="s">
        <v>11005</v>
      </c>
      <c r="C7549" t="s">
        <v>18</v>
      </c>
      <c r="D7549" t="s">
        <v>19</v>
      </c>
      <c r="E7549" t="s">
        <v>867</v>
      </c>
      <c r="F7549" t="str">
        <f t="shared" si="585"/>
        <v>1995</v>
      </c>
      <c r="G7549" t="s">
        <v>2483</v>
      </c>
      <c r="I7549" t="s">
        <v>10766</v>
      </c>
      <c r="J7549" t="s">
        <v>10767</v>
      </c>
      <c r="K7549" t="s">
        <v>20</v>
      </c>
      <c r="L7549" t="s">
        <v>2940</v>
      </c>
      <c r="M7549" t="s">
        <v>747</v>
      </c>
      <c r="N7549" t="s">
        <v>11836</v>
      </c>
      <c r="O7549" t="s">
        <v>11837</v>
      </c>
      <c r="Q7549" t="s">
        <v>2943</v>
      </c>
      <c r="R7549" s="1">
        <f t="shared" si="586"/>
        <v>-55776.939999999944</v>
      </c>
      <c r="S7549" s="1">
        <f t="shared" si="587"/>
        <v>-11713.157399999987</v>
      </c>
      <c r="T7549" s="1">
        <f t="shared" si="588"/>
        <v>-19482.75</v>
      </c>
      <c r="U7549" s="1">
        <f t="shared" si="589"/>
        <v>7769.5926000000127</v>
      </c>
    </row>
    <row r="7550" spans="1:21" x14ac:dyDescent="0.2">
      <c r="A7550" t="s">
        <v>2467</v>
      </c>
      <c r="B7550" t="s">
        <v>8771</v>
      </c>
      <c r="C7550" t="s">
        <v>18</v>
      </c>
      <c r="D7550" t="s">
        <v>19</v>
      </c>
      <c r="E7550" t="s">
        <v>867</v>
      </c>
      <c r="F7550" t="str">
        <f t="shared" si="585"/>
        <v>1995</v>
      </c>
      <c r="G7550" t="s">
        <v>2483</v>
      </c>
      <c r="I7550" t="s">
        <v>8545</v>
      </c>
      <c r="J7550" t="s">
        <v>8546</v>
      </c>
      <c r="K7550" t="s">
        <v>20</v>
      </c>
      <c r="L7550" t="s">
        <v>2940</v>
      </c>
      <c r="M7550" t="s">
        <v>747</v>
      </c>
      <c r="N7550" t="s">
        <v>9668</v>
      </c>
      <c r="O7550" t="s">
        <v>9669</v>
      </c>
      <c r="Q7550" t="s">
        <v>2943</v>
      </c>
      <c r="R7550" s="1">
        <f t="shared" si="586"/>
        <v>-55776.939999999944</v>
      </c>
      <c r="S7550" s="1">
        <f t="shared" si="587"/>
        <v>-11713.157399999987</v>
      </c>
      <c r="T7550" s="1">
        <f t="shared" si="588"/>
        <v>-19482.75</v>
      </c>
      <c r="U7550" s="1">
        <f t="shared" si="589"/>
        <v>7769.5926000000127</v>
      </c>
    </row>
    <row r="7551" spans="1:21" x14ac:dyDescent="0.2">
      <c r="A7551" t="s">
        <v>2467</v>
      </c>
      <c r="B7551" t="s">
        <v>7582</v>
      </c>
      <c r="C7551" t="s">
        <v>18</v>
      </c>
      <c r="D7551" t="s">
        <v>19</v>
      </c>
      <c r="E7551" t="s">
        <v>867</v>
      </c>
      <c r="F7551" t="str">
        <f t="shared" si="585"/>
        <v>1995</v>
      </c>
      <c r="G7551" t="s">
        <v>2483</v>
      </c>
      <c r="I7551" t="s">
        <v>7351</v>
      </c>
      <c r="J7551" t="s">
        <v>7352</v>
      </c>
      <c r="K7551" t="s">
        <v>20</v>
      </c>
      <c r="L7551" t="s">
        <v>2940</v>
      </c>
      <c r="M7551" t="s">
        <v>747</v>
      </c>
      <c r="N7551" t="s">
        <v>8545</v>
      </c>
      <c r="O7551" t="s">
        <v>8546</v>
      </c>
      <c r="Q7551" t="s">
        <v>2943</v>
      </c>
      <c r="R7551" s="1">
        <f t="shared" si="586"/>
        <v>-55776.939999999944</v>
      </c>
      <c r="S7551" s="1">
        <f t="shared" si="587"/>
        <v>-11713.157399999987</v>
      </c>
      <c r="T7551" s="1">
        <f t="shared" si="588"/>
        <v>-19482.75</v>
      </c>
      <c r="U7551" s="1">
        <f t="shared" si="589"/>
        <v>7769.5926000000127</v>
      </c>
    </row>
    <row r="7552" spans="1:21" x14ac:dyDescent="0.2">
      <c r="A7552" t="s">
        <v>2467</v>
      </c>
      <c r="B7552" t="s">
        <v>6317</v>
      </c>
      <c r="C7552" t="s">
        <v>18</v>
      </c>
      <c r="D7552" t="s">
        <v>19</v>
      </c>
      <c r="E7552" t="s">
        <v>867</v>
      </c>
      <c r="F7552" t="str">
        <f t="shared" si="585"/>
        <v>1995</v>
      </c>
      <c r="G7552" t="s">
        <v>2483</v>
      </c>
      <c r="I7552" t="s">
        <v>6089</v>
      </c>
      <c r="J7552" t="s">
        <v>6090</v>
      </c>
      <c r="K7552" t="s">
        <v>20</v>
      </c>
      <c r="L7552" t="s">
        <v>2940</v>
      </c>
      <c r="M7552" t="s">
        <v>747</v>
      </c>
      <c r="N7552" t="s">
        <v>7351</v>
      </c>
      <c r="O7552" t="s">
        <v>7352</v>
      </c>
      <c r="Q7552" t="s">
        <v>2943</v>
      </c>
      <c r="R7552" s="1">
        <f t="shared" si="586"/>
        <v>-55776.939999999944</v>
      </c>
      <c r="S7552" s="1">
        <f t="shared" si="587"/>
        <v>-11713.157399999987</v>
      </c>
      <c r="T7552" s="1">
        <f t="shared" si="588"/>
        <v>-19482.75</v>
      </c>
      <c r="U7552" s="1">
        <f t="shared" si="589"/>
        <v>7769.5926000000127</v>
      </c>
    </row>
    <row r="7553" spans="1:21" x14ac:dyDescent="0.2">
      <c r="A7553" t="s">
        <v>2467</v>
      </c>
      <c r="B7553" t="s">
        <v>3360</v>
      </c>
      <c r="C7553" t="s">
        <v>18</v>
      </c>
      <c r="D7553" t="s">
        <v>19</v>
      </c>
      <c r="E7553" t="s">
        <v>867</v>
      </c>
      <c r="F7553" t="str">
        <f t="shared" si="585"/>
        <v>1995</v>
      </c>
      <c r="G7553" t="s">
        <v>2483</v>
      </c>
      <c r="I7553" t="s">
        <v>2941</v>
      </c>
      <c r="J7553" t="s">
        <v>2942</v>
      </c>
      <c r="K7553" t="s">
        <v>20</v>
      </c>
      <c r="L7553" t="s">
        <v>2940</v>
      </c>
      <c r="M7553" t="s">
        <v>747</v>
      </c>
      <c r="N7553" t="s">
        <v>4733</v>
      </c>
      <c r="O7553" t="s">
        <v>4734</v>
      </c>
      <c r="Q7553" t="s">
        <v>2943</v>
      </c>
      <c r="R7553" s="1">
        <f t="shared" si="586"/>
        <v>-55776.939999999944</v>
      </c>
      <c r="S7553" s="1">
        <f t="shared" si="587"/>
        <v>-11713.157399999987</v>
      </c>
      <c r="T7553" s="1">
        <f t="shared" si="588"/>
        <v>-19482.75</v>
      </c>
      <c r="U7553" s="1">
        <f t="shared" si="589"/>
        <v>7769.5926000000127</v>
      </c>
    </row>
    <row r="7554" spans="1:21" x14ac:dyDescent="0.2">
      <c r="A7554" t="s">
        <v>1404</v>
      </c>
      <c r="B7554" t="s">
        <v>19407</v>
      </c>
      <c r="C7554" t="s">
        <v>18</v>
      </c>
      <c r="D7554" t="s">
        <v>19</v>
      </c>
      <c r="E7554" t="s">
        <v>1476</v>
      </c>
      <c r="F7554" t="str">
        <f t="shared" ref="F7554:F7617" si="590">LEFT(E7554,4)</f>
        <v>2012</v>
      </c>
      <c r="G7554" t="s">
        <v>1420</v>
      </c>
      <c r="I7554" t="s">
        <v>18959</v>
      </c>
      <c r="J7554" t="s">
        <v>18960</v>
      </c>
      <c r="K7554" t="s">
        <v>20</v>
      </c>
      <c r="L7554" t="s">
        <v>19897</v>
      </c>
      <c r="M7554" t="s">
        <v>10088</v>
      </c>
      <c r="N7554" t="s">
        <v>19898</v>
      </c>
      <c r="O7554" t="s">
        <v>19899</v>
      </c>
      <c r="Q7554" t="s">
        <v>1477</v>
      </c>
      <c r="R7554" s="1">
        <f t="shared" ref="R7554:R7617" si="591">O7554-J7554</f>
        <v>-167695.85999999987</v>
      </c>
      <c r="S7554" s="1">
        <f t="shared" ref="S7554:S7617" si="592">R7554*0.21</f>
        <v>-35216.130599999975</v>
      </c>
      <c r="T7554" s="1">
        <f t="shared" ref="T7554:T7617" si="593">N7554-I7554</f>
        <v>-43126.270000000019</v>
      </c>
      <c r="U7554" s="1">
        <f t="shared" ref="U7554:U7617" si="594">S7554-T7554</f>
        <v>7910.1394000000437</v>
      </c>
    </row>
    <row r="7555" spans="1:21" x14ac:dyDescent="0.2">
      <c r="A7555" t="s">
        <v>16</v>
      </c>
      <c r="B7555" t="s">
        <v>12067</v>
      </c>
      <c r="C7555" t="s">
        <v>18</v>
      </c>
      <c r="D7555" t="s">
        <v>19</v>
      </c>
      <c r="E7555" t="s">
        <v>1346</v>
      </c>
      <c r="F7555" t="str">
        <f t="shared" si="590"/>
        <v>2014</v>
      </c>
      <c r="G7555" t="s">
        <v>126</v>
      </c>
      <c r="I7555" t="s">
        <v>11260</v>
      </c>
      <c r="J7555" t="s">
        <v>11261</v>
      </c>
      <c r="K7555" t="s">
        <v>20</v>
      </c>
      <c r="L7555" t="s">
        <v>7912</v>
      </c>
      <c r="M7555" t="s">
        <v>554</v>
      </c>
      <c r="N7555" t="s">
        <v>12375</v>
      </c>
      <c r="O7555" t="s">
        <v>12376</v>
      </c>
      <c r="Q7555" t="s">
        <v>1356</v>
      </c>
      <c r="R7555" s="1">
        <f t="shared" si="591"/>
        <v>-58968.040000000037</v>
      </c>
      <c r="S7555" s="1">
        <f t="shared" si="592"/>
        <v>-12383.288400000007</v>
      </c>
      <c r="T7555" s="1">
        <f t="shared" si="593"/>
        <v>-20638.809999999998</v>
      </c>
      <c r="U7555" s="1">
        <f t="shared" si="594"/>
        <v>8255.5215999999909</v>
      </c>
    </row>
    <row r="7556" spans="1:21" x14ac:dyDescent="0.2">
      <c r="A7556" t="s">
        <v>16</v>
      </c>
      <c r="B7556" t="s">
        <v>9899</v>
      </c>
      <c r="C7556" t="s">
        <v>18</v>
      </c>
      <c r="D7556" t="s">
        <v>19</v>
      </c>
      <c r="E7556" t="s">
        <v>1346</v>
      </c>
      <c r="F7556" t="str">
        <f t="shared" si="590"/>
        <v>2014</v>
      </c>
      <c r="G7556" t="s">
        <v>126</v>
      </c>
      <c r="I7556" t="s">
        <v>9044</v>
      </c>
      <c r="J7556" t="s">
        <v>9045</v>
      </c>
      <c r="K7556" t="s">
        <v>20</v>
      </c>
      <c r="L7556" t="s">
        <v>7912</v>
      </c>
      <c r="M7556" t="s">
        <v>554</v>
      </c>
      <c r="N7556" t="s">
        <v>10147</v>
      </c>
      <c r="O7556" t="s">
        <v>10148</v>
      </c>
      <c r="Q7556" t="s">
        <v>1356</v>
      </c>
      <c r="R7556" s="1">
        <f t="shared" si="591"/>
        <v>-58968.040000000037</v>
      </c>
      <c r="S7556" s="1">
        <f t="shared" si="592"/>
        <v>-12383.288400000007</v>
      </c>
      <c r="T7556" s="1">
        <f t="shared" si="593"/>
        <v>-20638.809999999998</v>
      </c>
      <c r="U7556" s="1">
        <f t="shared" si="594"/>
        <v>8255.5215999999909</v>
      </c>
    </row>
    <row r="7557" spans="1:21" x14ac:dyDescent="0.2">
      <c r="A7557" t="s">
        <v>16</v>
      </c>
      <c r="B7557" t="s">
        <v>8771</v>
      </c>
      <c r="C7557" t="s">
        <v>18</v>
      </c>
      <c r="D7557" t="s">
        <v>19</v>
      </c>
      <c r="E7557" t="s">
        <v>1346</v>
      </c>
      <c r="F7557" t="str">
        <f t="shared" si="590"/>
        <v>2014</v>
      </c>
      <c r="G7557" t="s">
        <v>126</v>
      </c>
      <c r="I7557" t="s">
        <v>7913</v>
      </c>
      <c r="J7557" t="s">
        <v>7914</v>
      </c>
      <c r="K7557" t="s">
        <v>20</v>
      </c>
      <c r="L7557" t="s">
        <v>7912</v>
      </c>
      <c r="M7557" t="s">
        <v>554</v>
      </c>
      <c r="N7557" t="s">
        <v>9044</v>
      </c>
      <c r="O7557" t="s">
        <v>9045</v>
      </c>
      <c r="Q7557" t="s">
        <v>1356</v>
      </c>
      <c r="R7557" s="1">
        <f t="shared" si="591"/>
        <v>-58968.040000000037</v>
      </c>
      <c r="S7557" s="1">
        <f t="shared" si="592"/>
        <v>-12383.288400000007</v>
      </c>
      <c r="T7557" s="1">
        <f t="shared" si="593"/>
        <v>-20638.809999999998</v>
      </c>
      <c r="U7557" s="1">
        <f t="shared" si="594"/>
        <v>8255.5215999999909</v>
      </c>
    </row>
    <row r="7558" spans="1:21" x14ac:dyDescent="0.2">
      <c r="A7558" t="s">
        <v>16</v>
      </c>
      <c r="B7558" t="s">
        <v>18410</v>
      </c>
      <c r="C7558" t="s">
        <v>18</v>
      </c>
      <c r="D7558" t="s">
        <v>19</v>
      </c>
      <c r="E7558" t="s">
        <v>1346</v>
      </c>
      <c r="F7558" t="str">
        <f t="shared" si="590"/>
        <v>2014</v>
      </c>
      <c r="G7558" t="s">
        <v>126</v>
      </c>
      <c r="I7558" t="s">
        <v>17719</v>
      </c>
      <c r="J7558" t="s">
        <v>17720</v>
      </c>
      <c r="K7558" t="s">
        <v>20</v>
      </c>
      <c r="L7558" t="s">
        <v>7912</v>
      </c>
      <c r="M7558" t="s">
        <v>554</v>
      </c>
      <c r="N7558" t="s">
        <v>18736</v>
      </c>
      <c r="O7558" t="s">
        <v>18737</v>
      </c>
      <c r="Q7558" t="s">
        <v>1356</v>
      </c>
      <c r="R7558" s="1">
        <f t="shared" si="591"/>
        <v>-58968.039999999979</v>
      </c>
      <c r="S7558" s="1">
        <f t="shared" si="592"/>
        <v>-12383.288399999996</v>
      </c>
      <c r="T7558" s="1">
        <f t="shared" si="593"/>
        <v>-20638.809999999998</v>
      </c>
      <c r="U7558" s="1">
        <f t="shared" si="594"/>
        <v>8255.5216000000019</v>
      </c>
    </row>
    <row r="7559" spans="1:21" x14ac:dyDescent="0.2">
      <c r="A7559" t="s">
        <v>16</v>
      </c>
      <c r="B7559" t="s">
        <v>16349</v>
      </c>
      <c r="C7559" t="s">
        <v>18</v>
      </c>
      <c r="D7559" t="s">
        <v>19</v>
      </c>
      <c r="E7559" t="s">
        <v>1346</v>
      </c>
      <c r="F7559" t="str">
        <f t="shared" si="590"/>
        <v>2014</v>
      </c>
      <c r="G7559" t="s">
        <v>126</v>
      </c>
      <c r="I7559" t="s">
        <v>15626</v>
      </c>
      <c r="J7559" t="s">
        <v>15627</v>
      </c>
      <c r="K7559" t="s">
        <v>20</v>
      </c>
      <c r="L7559" t="s">
        <v>7912</v>
      </c>
      <c r="M7559" t="s">
        <v>554</v>
      </c>
      <c r="N7559" t="s">
        <v>16670</v>
      </c>
      <c r="O7559" t="s">
        <v>16671</v>
      </c>
      <c r="Q7559" t="s">
        <v>1356</v>
      </c>
      <c r="R7559" s="1">
        <f t="shared" si="591"/>
        <v>-58968.039999999979</v>
      </c>
      <c r="S7559" s="1">
        <f t="shared" si="592"/>
        <v>-12383.288399999996</v>
      </c>
      <c r="T7559" s="1">
        <f t="shared" si="593"/>
        <v>-20638.809999999998</v>
      </c>
      <c r="U7559" s="1">
        <f t="shared" si="594"/>
        <v>8255.5216000000019</v>
      </c>
    </row>
    <row r="7560" spans="1:21" x14ac:dyDescent="0.2">
      <c r="A7560" t="s">
        <v>16</v>
      </c>
      <c r="B7560" t="s">
        <v>14225</v>
      </c>
      <c r="C7560" t="s">
        <v>18</v>
      </c>
      <c r="D7560" t="s">
        <v>19</v>
      </c>
      <c r="E7560" t="s">
        <v>1346</v>
      </c>
      <c r="F7560" t="str">
        <f t="shared" si="590"/>
        <v>2014</v>
      </c>
      <c r="G7560" t="s">
        <v>126</v>
      </c>
      <c r="I7560" t="s">
        <v>13463</v>
      </c>
      <c r="J7560" t="s">
        <v>13464</v>
      </c>
      <c r="K7560" t="s">
        <v>20</v>
      </c>
      <c r="L7560" t="s">
        <v>7912</v>
      </c>
      <c r="M7560" t="s">
        <v>554</v>
      </c>
      <c r="N7560" t="s">
        <v>14547</v>
      </c>
      <c r="O7560" t="s">
        <v>14548</v>
      </c>
      <c r="Q7560" t="s">
        <v>1356</v>
      </c>
      <c r="R7560" s="1">
        <f t="shared" si="591"/>
        <v>-58968.039999999979</v>
      </c>
      <c r="S7560" s="1">
        <f t="shared" si="592"/>
        <v>-12383.288399999996</v>
      </c>
      <c r="T7560" s="1">
        <f t="shared" si="593"/>
        <v>-20638.809999999998</v>
      </c>
      <c r="U7560" s="1">
        <f t="shared" si="594"/>
        <v>8255.5216000000019</v>
      </c>
    </row>
    <row r="7561" spans="1:21" x14ac:dyDescent="0.2">
      <c r="A7561" t="s">
        <v>16</v>
      </c>
      <c r="B7561" t="s">
        <v>11005</v>
      </c>
      <c r="C7561" t="s">
        <v>18</v>
      </c>
      <c r="D7561" t="s">
        <v>19</v>
      </c>
      <c r="E7561" t="s">
        <v>1346</v>
      </c>
      <c r="F7561" t="str">
        <f t="shared" si="590"/>
        <v>2014</v>
      </c>
      <c r="G7561" t="s">
        <v>126</v>
      </c>
      <c r="I7561" t="s">
        <v>10147</v>
      </c>
      <c r="J7561" t="s">
        <v>10148</v>
      </c>
      <c r="K7561" t="s">
        <v>20</v>
      </c>
      <c r="L7561" t="s">
        <v>7912</v>
      </c>
      <c r="M7561" t="s">
        <v>554</v>
      </c>
      <c r="N7561" t="s">
        <v>11260</v>
      </c>
      <c r="O7561" t="s">
        <v>11261</v>
      </c>
      <c r="Q7561" t="s">
        <v>1356</v>
      </c>
      <c r="R7561" s="1">
        <f t="shared" si="591"/>
        <v>-58968.039999999921</v>
      </c>
      <c r="S7561" s="1">
        <f t="shared" si="592"/>
        <v>-12383.288399999983</v>
      </c>
      <c r="T7561" s="1">
        <f t="shared" si="593"/>
        <v>-20638.809999999998</v>
      </c>
      <c r="U7561" s="1">
        <f t="shared" si="594"/>
        <v>8255.5216000000146</v>
      </c>
    </row>
    <row r="7562" spans="1:21" x14ac:dyDescent="0.2">
      <c r="A7562" t="s">
        <v>16</v>
      </c>
      <c r="B7562" t="s">
        <v>7582</v>
      </c>
      <c r="C7562" t="s">
        <v>18</v>
      </c>
      <c r="D7562" t="s">
        <v>19</v>
      </c>
      <c r="E7562" t="s">
        <v>1346</v>
      </c>
      <c r="F7562" t="str">
        <f t="shared" si="590"/>
        <v>2014</v>
      </c>
      <c r="G7562" t="s">
        <v>126</v>
      </c>
      <c r="I7562" t="s">
        <v>6693</v>
      </c>
      <c r="J7562" t="s">
        <v>6694</v>
      </c>
      <c r="K7562" t="s">
        <v>20</v>
      </c>
      <c r="L7562" t="s">
        <v>7912</v>
      </c>
      <c r="M7562" t="s">
        <v>554</v>
      </c>
      <c r="N7562" t="s">
        <v>7913</v>
      </c>
      <c r="O7562" t="s">
        <v>7914</v>
      </c>
      <c r="Q7562" t="s">
        <v>1356</v>
      </c>
      <c r="R7562" s="1">
        <f t="shared" si="591"/>
        <v>-58968.039999999921</v>
      </c>
      <c r="S7562" s="1">
        <f t="shared" si="592"/>
        <v>-12383.288399999983</v>
      </c>
      <c r="T7562" s="1">
        <f t="shared" si="593"/>
        <v>-20638.809999999998</v>
      </c>
      <c r="U7562" s="1">
        <f t="shared" si="594"/>
        <v>8255.5216000000146</v>
      </c>
    </row>
    <row r="7563" spans="1:21" x14ac:dyDescent="0.2">
      <c r="A7563" t="s">
        <v>16</v>
      </c>
      <c r="B7563" t="s">
        <v>17383</v>
      </c>
      <c r="C7563" t="s">
        <v>18</v>
      </c>
      <c r="D7563" t="s">
        <v>19</v>
      </c>
      <c r="E7563" t="s">
        <v>1346</v>
      </c>
      <c r="F7563" t="str">
        <f t="shared" si="590"/>
        <v>2014</v>
      </c>
      <c r="G7563" t="s">
        <v>126</v>
      </c>
      <c r="I7563" t="s">
        <v>16670</v>
      </c>
      <c r="J7563" t="s">
        <v>16671</v>
      </c>
      <c r="K7563" t="s">
        <v>20</v>
      </c>
      <c r="L7563" t="s">
        <v>13462</v>
      </c>
      <c r="M7563" t="s">
        <v>554</v>
      </c>
      <c r="N7563" t="s">
        <v>17719</v>
      </c>
      <c r="O7563" t="s">
        <v>17720</v>
      </c>
      <c r="Q7563" t="s">
        <v>1356</v>
      </c>
      <c r="R7563" s="1">
        <f t="shared" si="591"/>
        <v>-58968.040000000037</v>
      </c>
      <c r="S7563" s="1">
        <f t="shared" si="592"/>
        <v>-12383.288400000007</v>
      </c>
      <c r="T7563" s="1">
        <f t="shared" si="593"/>
        <v>-20638.819999999992</v>
      </c>
      <c r="U7563" s="1">
        <f t="shared" si="594"/>
        <v>8255.5315999999857</v>
      </c>
    </row>
    <row r="7564" spans="1:21" x14ac:dyDescent="0.2">
      <c r="A7564" t="s">
        <v>16</v>
      </c>
      <c r="B7564" t="s">
        <v>13151</v>
      </c>
      <c r="C7564" t="s">
        <v>18</v>
      </c>
      <c r="D7564" t="s">
        <v>19</v>
      </c>
      <c r="E7564" t="s">
        <v>1346</v>
      </c>
      <c r="F7564" t="str">
        <f t="shared" si="590"/>
        <v>2014</v>
      </c>
      <c r="G7564" t="s">
        <v>126</v>
      </c>
      <c r="I7564" t="s">
        <v>12375</v>
      </c>
      <c r="J7564" t="s">
        <v>12376</v>
      </c>
      <c r="K7564" t="s">
        <v>20</v>
      </c>
      <c r="L7564" t="s">
        <v>13462</v>
      </c>
      <c r="M7564" t="s">
        <v>554</v>
      </c>
      <c r="N7564" t="s">
        <v>13463</v>
      </c>
      <c r="O7564" t="s">
        <v>13464</v>
      </c>
      <c r="Q7564" t="s">
        <v>1356</v>
      </c>
      <c r="R7564" s="1">
        <f t="shared" si="591"/>
        <v>-58968.040000000037</v>
      </c>
      <c r="S7564" s="1">
        <f t="shared" si="592"/>
        <v>-12383.288400000007</v>
      </c>
      <c r="T7564" s="1">
        <f t="shared" si="593"/>
        <v>-20638.820000000007</v>
      </c>
      <c r="U7564" s="1">
        <f t="shared" si="594"/>
        <v>8255.5316000000003</v>
      </c>
    </row>
    <row r="7565" spans="1:21" x14ac:dyDescent="0.2">
      <c r="A7565" t="s">
        <v>16</v>
      </c>
      <c r="B7565" t="s">
        <v>19407</v>
      </c>
      <c r="C7565" t="s">
        <v>18</v>
      </c>
      <c r="D7565" t="s">
        <v>19</v>
      </c>
      <c r="E7565" t="s">
        <v>1346</v>
      </c>
      <c r="F7565" t="str">
        <f t="shared" si="590"/>
        <v>2014</v>
      </c>
      <c r="G7565" t="s">
        <v>126</v>
      </c>
      <c r="I7565" t="s">
        <v>18736</v>
      </c>
      <c r="J7565" t="s">
        <v>18737</v>
      </c>
      <c r="K7565" t="s">
        <v>20</v>
      </c>
      <c r="L7565" t="s">
        <v>13462</v>
      </c>
      <c r="M7565" t="s">
        <v>554</v>
      </c>
      <c r="N7565" t="s">
        <v>19702</v>
      </c>
      <c r="O7565" t="s">
        <v>19703</v>
      </c>
      <c r="Q7565" t="s">
        <v>1356</v>
      </c>
      <c r="R7565" s="1">
        <f t="shared" si="591"/>
        <v>-58968.040000000008</v>
      </c>
      <c r="S7565" s="1">
        <f t="shared" si="592"/>
        <v>-12383.288400000001</v>
      </c>
      <c r="T7565" s="1">
        <f t="shared" si="593"/>
        <v>-20638.820000000007</v>
      </c>
      <c r="U7565" s="1">
        <f t="shared" si="594"/>
        <v>8255.5316000000057</v>
      </c>
    </row>
    <row r="7566" spans="1:21" x14ac:dyDescent="0.2">
      <c r="A7566" t="s">
        <v>16</v>
      </c>
      <c r="B7566" t="s">
        <v>15298</v>
      </c>
      <c r="C7566" t="s">
        <v>18</v>
      </c>
      <c r="D7566" t="s">
        <v>19</v>
      </c>
      <c r="E7566" t="s">
        <v>1346</v>
      </c>
      <c r="F7566" t="str">
        <f t="shared" si="590"/>
        <v>2014</v>
      </c>
      <c r="G7566" t="s">
        <v>126</v>
      </c>
      <c r="I7566" t="s">
        <v>14547</v>
      </c>
      <c r="J7566" t="s">
        <v>14548</v>
      </c>
      <c r="K7566" t="s">
        <v>20</v>
      </c>
      <c r="L7566" t="s">
        <v>13462</v>
      </c>
      <c r="M7566" t="s">
        <v>554</v>
      </c>
      <c r="N7566" t="s">
        <v>15626</v>
      </c>
      <c r="O7566" t="s">
        <v>15627</v>
      </c>
      <c r="Q7566" t="s">
        <v>1356</v>
      </c>
      <c r="R7566" s="1">
        <f t="shared" si="591"/>
        <v>-58968.039999999979</v>
      </c>
      <c r="S7566" s="1">
        <f t="shared" si="592"/>
        <v>-12383.288399999996</v>
      </c>
      <c r="T7566" s="1">
        <f t="shared" si="593"/>
        <v>-20638.820000000007</v>
      </c>
      <c r="U7566" s="1">
        <f t="shared" si="594"/>
        <v>8255.5316000000112</v>
      </c>
    </row>
    <row r="7567" spans="1:21" x14ac:dyDescent="0.2">
      <c r="A7567" t="s">
        <v>2467</v>
      </c>
      <c r="B7567" t="s">
        <v>8771</v>
      </c>
      <c r="C7567" t="s">
        <v>18</v>
      </c>
      <c r="D7567" t="s">
        <v>19</v>
      </c>
      <c r="E7567" t="s">
        <v>1083</v>
      </c>
      <c r="F7567" t="str">
        <f t="shared" si="590"/>
        <v>2003</v>
      </c>
      <c r="G7567" t="s">
        <v>2483</v>
      </c>
      <c r="I7567" t="s">
        <v>8657</v>
      </c>
      <c r="J7567" t="s">
        <v>8658</v>
      </c>
      <c r="K7567" t="s">
        <v>20</v>
      </c>
      <c r="L7567" t="s">
        <v>9777</v>
      </c>
      <c r="M7567" t="s">
        <v>4044</v>
      </c>
      <c r="N7567" t="s">
        <v>9778</v>
      </c>
      <c r="O7567" t="s">
        <v>9779</v>
      </c>
      <c r="Q7567" t="s">
        <v>3144</v>
      </c>
      <c r="R7567" s="1">
        <f t="shared" si="591"/>
        <v>-61914.169999999925</v>
      </c>
      <c r="S7567" s="1">
        <f t="shared" si="592"/>
        <v>-13001.975699999984</v>
      </c>
      <c r="T7567" s="1">
        <f t="shared" si="593"/>
        <v>-21353.659999999916</v>
      </c>
      <c r="U7567" s="1">
        <f t="shared" si="594"/>
        <v>8351.6842999999317</v>
      </c>
    </row>
    <row r="7568" spans="1:21" x14ac:dyDescent="0.2">
      <c r="A7568" t="s">
        <v>2467</v>
      </c>
      <c r="B7568" t="s">
        <v>8771</v>
      </c>
      <c r="C7568" t="s">
        <v>18</v>
      </c>
      <c r="D7568" t="s">
        <v>19</v>
      </c>
      <c r="E7568" t="s">
        <v>1201</v>
      </c>
      <c r="F7568" t="str">
        <f t="shared" si="590"/>
        <v>2008</v>
      </c>
      <c r="G7568" t="s">
        <v>2352</v>
      </c>
      <c r="I7568" t="s">
        <v>8721</v>
      </c>
      <c r="J7568" t="s">
        <v>8722</v>
      </c>
      <c r="K7568" t="s">
        <v>20</v>
      </c>
      <c r="L7568" t="s">
        <v>9846</v>
      </c>
      <c r="M7568" t="s">
        <v>634</v>
      </c>
      <c r="N7568" t="s">
        <v>9847</v>
      </c>
      <c r="O7568" t="s">
        <v>9848</v>
      </c>
      <c r="Q7568" t="s">
        <v>3259</v>
      </c>
      <c r="R7568" s="1">
        <f t="shared" si="591"/>
        <v>-62496.889999999665</v>
      </c>
      <c r="S7568" s="1">
        <f t="shared" si="592"/>
        <v>-13124.34689999993</v>
      </c>
      <c r="T7568" s="1">
        <f t="shared" si="593"/>
        <v>-21707.860000000102</v>
      </c>
      <c r="U7568" s="1">
        <f t="shared" si="594"/>
        <v>8583.5131000001729</v>
      </c>
    </row>
    <row r="7569" spans="1:21" x14ac:dyDescent="0.2">
      <c r="A7569" t="s">
        <v>16</v>
      </c>
      <c r="B7569" t="s">
        <v>8771</v>
      </c>
      <c r="C7569" t="s">
        <v>18</v>
      </c>
      <c r="D7569" t="s">
        <v>19</v>
      </c>
      <c r="E7569" t="s">
        <v>1083</v>
      </c>
      <c r="F7569" t="str">
        <f t="shared" si="590"/>
        <v>2003</v>
      </c>
      <c r="G7569" t="s">
        <v>60</v>
      </c>
      <c r="I7569" t="s">
        <v>7783</v>
      </c>
      <c r="J7569" t="s">
        <v>7784</v>
      </c>
      <c r="K7569" t="s">
        <v>20</v>
      </c>
      <c r="L7569" t="s">
        <v>8921</v>
      </c>
      <c r="M7569" t="s">
        <v>554</v>
      </c>
      <c r="N7569" t="s">
        <v>8922</v>
      </c>
      <c r="O7569" t="s">
        <v>8923</v>
      </c>
      <c r="Q7569" t="s">
        <v>1091</v>
      </c>
      <c r="R7569" s="1">
        <f t="shared" si="591"/>
        <v>-61342.369999999995</v>
      </c>
      <c r="S7569" s="1">
        <f t="shared" si="592"/>
        <v>-12881.897699999998</v>
      </c>
      <c r="T7569" s="1">
        <f t="shared" si="593"/>
        <v>-21469.829999999958</v>
      </c>
      <c r="U7569" s="1">
        <f t="shared" si="594"/>
        <v>8587.9322999999604</v>
      </c>
    </row>
    <row r="7570" spans="1:21" x14ac:dyDescent="0.2">
      <c r="A7570" t="s">
        <v>16</v>
      </c>
      <c r="B7570" t="s">
        <v>9899</v>
      </c>
      <c r="C7570" t="s">
        <v>18</v>
      </c>
      <c r="D7570" t="s">
        <v>19</v>
      </c>
      <c r="E7570" t="s">
        <v>1330</v>
      </c>
      <c r="F7570" t="str">
        <f t="shared" si="590"/>
        <v>2013</v>
      </c>
      <c r="G7570" t="s">
        <v>126</v>
      </c>
      <c r="I7570" t="s">
        <v>9034</v>
      </c>
      <c r="J7570" t="s">
        <v>9035</v>
      </c>
      <c r="K7570" t="s">
        <v>20</v>
      </c>
      <c r="L7570" t="s">
        <v>6679</v>
      </c>
      <c r="M7570" t="s">
        <v>554</v>
      </c>
      <c r="N7570" t="s">
        <v>10139</v>
      </c>
      <c r="O7570" t="s">
        <v>10140</v>
      </c>
      <c r="Q7570" t="s">
        <v>1340</v>
      </c>
      <c r="R7570" s="1">
        <f t="shared" si="591"/>
        <v>-62191.869999999995</v>
      </c>
      <c r="S7570" s="1">
        <f t="shared" si="592"/>
        <v>-13060.292699999998</v>
      </c>
      <c r="T7570" s="1">
        <f t="shared" si="593"/>
        <v>-21767.149999999965</v>
      </c>
      <c r="U7570" s="1">
        <f t="shared" si="594"/>
        <v>8706.8572999999669</v>
      </c>
    </row>
    <row r="7571" spans="1:21" x14ac:dyDescent="0.2">
      <c r="A7571" t="s">
        <v>16</v>
      </c>
      <c r="B7571" t="s">
        <v>6317</v>
      </c>
      <c r="C7571" t="s">
        <v>18</v>
      </c>
      <c r="D7571" t="s">
        <v>19</v>
      </c>
      <c r="E7571" t="s">
        <v>1330</v>
      </c>
      <c r="F7571" t="str">
        <f t="shared" si="590"/>
        <v>2013</v>
      </c>
      <c r="G7571" t="s">
        <v>126</v>
      </c>
      <c r="I7571" t="s">
        <v>5416</v>
      </c>
      <c r="J7571" t="s">
        <v>5417</v>
      </c>
      <c r="K7571" t="s">
        <v>20</v>
      </c>
      <c r="L7571" t="s">
        <v>6679</v>
      </c>
      <c r="M7571" t="s">
        <v>554</v>
      </c>
      <c r="N7571" t="s">
        <v>6680</v>
      </c>
      <c r="O7571" t="s">
        <v>6681</v>
      </c>
      <c r="Q7571" t="s">
        <v>1340</v>
      </c>
      <c r="R7571" s="1">
        <f t="shared" si="591"/>
        <v>-62191.869999999995</v>
      </c>
      <c r="S7571" s="1">
        <f t="shared" si="592"/>
        <v>-13060.292699999998</v>
      </c>
      <c r="T7571" s="1">
        <f t="shared" si="593"/>
        <v>-21767.149999999965</v>
      </c>
      <c r="U7571" s="1">
        <f t="shared" si="594"/>
        <v>8706.8572999999669</v>
      </c>
    </row>
    <row r="7572" spans="1:21" x14ac:dyDescent="0.2">
      <c r="A7572" t="s">
        <v>16</v>
      </c>
      <c r="B7572" t="s">
        <v>14225</v>
      </c>
      <c r="C7572" t="s">
        <v>18</v>
      </c>
      <c r="D7572" t="s">
        <v>19</v>
      </c>
      <c r="E7572" t="s">
        <v>1330</v>
      </c>
      <c r="F7572" t="str">
        <f t="shared" si="590"/>
        <v>2013</v>
      </c>
      <c r="G7572" t="s">
        <v>126</v>
      </c>
      <c r="I7572" t="s">
        <v>13453</v>
      </c>
      <c r="J7572" t="s">
        <v>13454</v>
      </c>
      <c r="K7572" t="s">
        <v>20</v>
      </c>
      <c r="L7572" t="s">
        <v>6679</v>
      </c>
      <c r="M7572" t="s">
        <v>554</v>
      </c>
      <c r="N7572" t="s">
        <v>14539</v>
      </c>
      <c r="O7572" t="s">
        <v>14540</v>
      </c>
      <c r="Q7572" t="s">
        <v>1340</v>
      </c>
      <c r="R7572" s="1">
        <f t="shared" si="591"/>
        <v>-62191.870000000054</v>
      </c>
      <c r="S7572" s="1">
        <f t="shared" si="592"/>
        <v>-13060.292700000011</v>
      </c>
      <c r="T7572" s="1">
        <f t="shared" si="593"/>
        <v>-21767.149999999994</v>
      </c>
      <c r="U7572" s="1">
        <f t="shared" si="594"/>
        <v>8706.8572999999833</v>
      </c>
    </row>
    <row r="7573" spans="1:21" x14ac:dyDescent="0.2">
      <c r="A7573" t="s">
        <v>16</v>
      </c>
      <c r="B7573" t="s">
        <v>18410</v>
      </c>
      <c r="C7573" t="s">
        <v>18</v>
      </c>
      <c r="D7573" t="s">
        <v>19</v>
      </c>
      <c r="E7573" t="s">
        <v>1330</v>
      </c>
      <c r="F7573" t="str">
        <f t="shared" si="590"/>
        <v>2013</v>
      </c>
      <c r="G7573" t="s">
        <v>126</v>
      </c>
      <c r="I7573" t="s">
        <v>17710</v>
      </c>
      <c r="J7573" t="s">
        <v>17711</v>
      </c>
      <c r="K7573" t="s">
        <v>20</v>
      </c>
      <c r="L7573" t="s">
        <v>6679</v>
      </c>
      <c r="M7573" t="s">
        <v>554</v>
      </c>
      <c r="N7573" t="s">
        <v>18728</v>
      </c>
      <c r="O7573" t="s">
        <v>18729</v>
      </c>
      <c r="Q7573" t="s">
        <v>1340</v>
      </c>
      <c r="R7573" s="1">
        <f t="shared" si="591"/>
        <v>-62191.869999999995</v>
      </c>
      <c r="S7573" s="1">
        <f t="shared" si="592"/>
        <v>-13060.292699999998</v>
      </c>
      <c r="T7573" s="1">
        <f t="shared" si="593"/>
        <v>-21767.149999999994</v>
      </c>
      <c r="U7573" s="1">
        <f t="shared" si="594"/>
        <v>8706.857299999996</v>
      </c>
    </row>
    <row r="7574" spans="1:21" x14ac:dyDescent="0.2">
      <c r="A7574" t="s">
        <v>16</v>
      </c>
      <c r="B7574" t="s">
        <v>12067</v>
      </c>
      <c r="C7574" t="s">
        <v>18</v>
      </c>
      <c r="D7574" t="s">
        <v>19</v>
      </c>
      <c r="E7574" t="s">
        <v>1330</v>
      </c>
      <c r="F7574" t="str">
        <f t="shared" si="590"/>
        <v>2013</v>
      </c>
      <c r="G7574" t="s">
        <v>126</v>
      </c>
      <c r="I7574" t="s">
        <v>11251</v>
      </c>
      <c r="J7574" t="s">
        <v>11252</v>
      </c>
      <c r="K7574" t="s">
        <v>20</v>
      </c>
      <c r="L7574" t="s">
        <v>6679</v>
      </c>
      <c r="M7574" t="s">
        <v>554</v>
      </c>
      <c r="N7574" t="s">
        <v>12366</v>
      </c>
      <c r="O7574" t="s">
        <v>12367</v>
      </c>
      <c r="Q7574" t="s">
        <v>1340</v>
      </c>
      <c r="R7574" s="1">
        <f t="shared" si="591"/>
        <v>-62191.869999999995</v>
      </c>
      <c r="S7574" s="1">
        <f t="shared" si="592"/>
        <v>-13060.292699999998</v>
      </c>
      <c r="T7574" s="1">
        <f t="shared" si="593"/>
        <v>-21767.149999999994</v>
      </c>
      <c r="U7574" s="1">
        <f t="shared" si="594"/>
        <v>8706.857299999996</v>
      </c>
    </row>
    <row r="7575" spans="1:21" x14ac:dyDescent="0.2">
      <c r="A7575" t="s">
        <v>16</v>
      </c>
      <c r="B7575" t="s">
        <v>16349</v>
      </c>
      <c r="C7575" t="s">
        <v>18</v>
      </c>
      <c r="D7575" t="s">
        <v>19</v>
      </c>
      <c r="E7575" t="s">
        <v>1330</v>
      </c>
      <c r="F7575" t="str">
        <f t="shared" si="590"/>
        <v>2013</v>
      </c>
      <c r="G7575" t="s">
        <v>126</v>
      </c>
      <c r="I7575" t="s">
        <v>15618</v>
      </c>
      <c r="J7575" t="s">
        <v>15619</v>
      </c>
      <c r="K7575" t="s">
        <v>20</v>
      </c>
      <c r="L7575" t="s">
        <v>6679</v>
      </c>
      <c r="M7575" t="s">
        <v>554</v>
      </c>
      <c r="N7575" t="s">
        <v>16662</v>
      </c>
      <c r="O7575" t="s">
        <v>16663</v>
      </c>
      <c r="Q7575" t="s">
        <v>1340</v>
      </c>
      <c r="R7575" s="1">
        <f t="shared" si="591"/>
        <v>-62191.869999999995</v>
      </c>
      <c r="S7575" s="1">
        <f t="shared" si="592"/>
        <v>-13060.292699999998</v>
      </c>
      <c r="T7575" s="1">
        <f t="shared" si="593"/>
        <v>-21767.150000000009</v>
      </c>
      <c r="U7575" s="1">
        <f t="shared" si="594"/>
        <v>8706.8573000000106</v>
      </c>
    </row>
    <row r="7576" spans="1:21" x14ac:dyDescent="0.2">
      <c r="A7576" t="s">
        <v>16</v>
      </c>
      <c r="B7576" t="s">
        <v>7582</v>
      </c>
      <c r="C7576" t="s">
        <v>18</v>
      </c>
      <c r="D7576" t="s">
        <v>19</v>
      </c>
      <c r="E7576" t="s">
        <v>1330</v>
      </c>
      <c r="F7576" t="str">
        <f t="shared" si="590"/>
        <v>2013</v>
      </c>
      <c r="G7576" t="s">
        <v>126</v>
      </c>
      <c r="I7576" t="s">
        <v>6680</v>
      </c>
      <c r="J7576" t="s">
        <v>6681</v>
      </c>
      <c r="K7576" t="s">
        <v>20</v>
      </c>
      <c r="L7576" t="s">
        <v>6679</v>
      </c>
      <c r="M7576" t="s">
        <v>554</v>
      </c>
      <c r="N7576" t="s">
        <v>7901</v>
      </c>
      <c r="O7576" t="s">
        <v>7902</v>
      </c>
      <c r="Q7576" t="s">
        <v>1340</v>
      </c>
      <c r="R7576" s="1">
        <f t="shared" si="591"/>
        <v>-62191.869999999995</v>
      </c>
      <c r="S7576" s="1">
        <f t="shared" si="592"/>
        <v>-13060.292699999998</v>
      </c>
      <c r="T7576" s="1">
        <f t="shared" si="593"/>
        <v>-21767.150000000023</v>
      </c>
      <c r="U7576" s="1">
        <f t="shared" si="594"/>
        <v>8706.8573000000251</v>
      </c>
    </row>
    <row r="7577" spans="1:21" x14ac:dyDescent="0.2">
      <c r="A7577" t="s">
        <v>16</v>
      </c>
      <c r="B7577" t="s">
        <v>17383</v>
      </c>
      <c r="C7577" t="s">
        <v>18</v>
      </c>
      <c r="D7577" t="s">
        <v>19</v>
      </c>
      <c r="E7577" t="s">
        <v>1330</v>
      </c>
      <c r="F7577" t="str">
        <f t="shared" si="590"/>
        <v>2013</v>
      </c>
      <c r="G7577" t="s">
        <v>126</v>
      </c>
      <c r="I7577" t="s">
        <v>16662</v>
      </c>
      <c r="J7577" t="s">
        <v>16663</v>
      </c>
      <c r="K7577" t="s">
        <v>20</v>
      </c>
      <c r="L7577" t="s">
        <v>9033</v>
      </c>
      <c r="M7577" t="s">
        <v>554</v>
      </c>
      <c r="N7577" t="s">
        <v>17710</v>
      </c>
      <c r="O7577" t="s">
        <v>17711</v>
      </c>
      <c r="Q7577" t="s">
        <v>1340</v>
      </c>
      <c r="R7577" s="1">
        <f t="shared" si="591"/>
        <v>-62191.869999999995</v>
      </c>
      <c r="S7577" s="1">
        <f t="shared" si="592"/>
        <v>-13060.292699999998</v>
      </c>
      <c r="T7577" s="1">
        <f t="shared" si="593"/>
        <v>-21767.160000000003</v>
      </c>
      <c r="U7577" s="1">
        <f t="shared" si="594"/>
        <v>8706.8673000000053</v>
      </c>
    </row>
    <row r="7578" spans="1:21" x14ac:dyDescent="0.2">
      <c r="A7578" t="s">
        <v>16</v>
      </c>
      <c r="B7578" t="s">
        <v>15298</v>
      </c>
      <c r="C7578" t="s">
        <v>18</v>
      </c>
      <c r="D7578" t="s">
        <v>19</v>
      </c>
      <c r="E7578" t="s">
        <v>1330</v>
      </c>
      <c r="F7578" t="str">
        <f t="shared" si="590"/>
        <v>2013</v>
      </c>
      <c r="G7578" t="s">
        <v>126</v>
      </c>
      <c r="I7578" t="s">
        <v>14539</v>
      </c>
      <c r="J7578" t="s">
        <v>14540</v>
      </c>
      <c r="K7578" t="s">
        <v>20</v>
      </c>
      <c r="L7578" t="s">
        <v>9033</v>
      </c>
      <c r="M7578" t="s">
        <v>554</v>
      </c>
      <c r="N7578" t="s">
        <v>15618</v>
      </c>
      <c r="O7578" t="s">
        <v>15619</v>
      </c>
      <c r="Q7578" t="s">
        <v>1340</v>
      </c>
      <c r="R7578" s="1">
        <f t="shared" si="591"/>
        <v>-62191.869999999995</v>
      </c>
      <c r="S7578" s="1">
        <f t="shared" si="592"/>
        <v>-13060.292699999998</v>
      </c>
      <c r="T7578" s="1">
        <f t="shared" si="593"/>
        <v>-21767.160000000003</v>
      </c>
      <c r="U7578" s="1">
        <f t="shared" si="594"/>
        <v>8706.8673000000053</v>
      </c>
    </row>
    <row r="7579" spans="1:21" x14ac:dyDescent="0.2">
      <c r="A7579" t="s">
        <v>16</v>
      </c>
      <c r="B7579" t="s">
        <v>13151</v>
      </c>
      <c r="C7579" t="s">
        <v>18</v>
      </c>
      <c r="D7579" t="s">
        <v>19</v>
      </c>
      <c r="E7579" t="s">
        <v>1330</v>
      </c>
      <c r="F7579" t="str">
        <f t="shared" si="590"/>
        <v>2013</v>
      </c>
      <c r="G7579" t="s">
        <v>126</v>
      </c>
      <c r="I7579" t="s">
        <v>12366</v>
      </c>
      <c r="J7579" t="s">
        <v>12367</v>
      </c>
      <c r="K7579" t="s">
        <v>20</v>
      </c>
      <c r="L7579" t="s">
        <v>9033</v>
      </c>
      <c r="M7579" t="s">
        <v>554</v>
      </c>
      <c r="N7579" t="s">
        <v>13453</v>
      </c>
      <c r="O7579" t="s">
        <v>13454</v>
      </c>
      <c r="Q7579" t="s">
        <v>1340</v>
      </c>
      <c r="R7579" s="1">
        <f t="shared" si="591"/>
        <v>-62191.869999999995</v>
      </c>
      <c r="S7579" s="1">
        <f t="shared" si="592"/>
        <v>-13060.292699999998</v>
      </c>
      <c r="T7579" s="1">
        <f t="shared" si="593"/>
        <v>-21767.160000000003</v>
      </c>
      <c r="U7579" s="1">
        <f t="shared" si="594"/>
        <v>8706.8673000000053</v>
      </c>
    </row>
    <row r="7580" spans="1:21" x14ac:dyDescent="0.2">
      <c r="A7580" t="s">
        <v>16</v>
      </c>
      <c r="B7580" t="s">
        <v>11005</v>
      </c>
      <c r="C7580" t="s">
        <v>18</v>
      </c>
      <c r="D7580" t="s">
        <v>19</v>
      </c>
      <c r="E7580" t="s">
        <v>1330</v>
      </c>
      <c r="F7580" t="str">
        <f t="shared" si="590"/>
        <v>2013</v>
      </c>
      <c r="G7580" t="s">
        <v>126</v>
      </c>
      <c r="I7580" t="s">
        <v>10139</v>
      </c>
      <c r="J7580" t="s">
        <v>10140</v>
      </c>
      <c r="K7580" t="s">
        <v>20</v>
      </c>
      <c r="L7580" t="s">
        <v>9033</v>
      </c>
      <c r="M7580" t="s">
        <v>554</v>
      </c>
      <c r="N7580" t="s">
        <v>11251</v>
      </c>
      <c r="O7580" t="s">
        <v>11252</v>
      </c>
      <c r="Q7580" t="s">
        <v>1340</v>
      </c>
      <c r="R7580" s="1">
        <f t="shared" si="591"/>
        <v>-62191.869999999995</v>
      </c>
      <c r="S7580" s="1">
        <f t="shared" si="592"/>
        <v>-13060.292699999998</v>
      </c>
      <c r="T7580" s="1">
        <f t="shared" si="593"/>
        <v>-21767.160000000003</v>
      </c>
      <c r="U7580" s="1">
        <f t="shared" si="594"/>
        <v>8706.8673000000053</v>
      </c>
    </row>
    <row r="7581" spans="1:21" x14ac:dyDescent="0.2">
      <c r="A7581" t="s">
        <v>16</v>
      </c>
      <c r="B7581" t="s">
        <v>19407</v>
      </c>
      <c r="C7581" t="s">
        <v>18</v>
      </c>
      <c r="D7581" t="s">
        <v>19</v>
      </c>
      <c r="E7581" t="s">
        <v>1330</v>
      </c>
      <c r="F7581" t="str">
        <f t="shared" si="590"/>
        <v>2013</v>
      </c>
      <c r="G7581" t="s">
        <v>126</v>
      </c>
      <c r="I7581" t="s">
        <v>18728</v>
      </c>
      <c r="J7581" t="s">
        <v>18729</v>
      </c>
      <c r="K7581" t="s">
        <v>20</v>
      </c>
      <c r="L7581" t="s">
        <v>9033</v>
      </c>
      <c r="M7581" t="s">
        <v>554</v>
      </c>
      <c r="N7581" t="s">
        <v>19693</v>
      </c>
      <c r="O7581" t="s">
        <v>19694</v>
      </c>
      <c r="Q7581" t="s">
        <v>1340</v>
      </c>
      <c r="R7581" s="1">
        <f t="shared" si="591"/>
        <v>-62191.869999999995</v>
      </c>
      <c r="S7581" s="1">
        <f t="shared" si="592"/>
        <v>-13060.292699999998</v>
      </c>
      <c r="T7581" s="1">
        <f t="shared" si="593"/>
        <v>-21767.160000000003</v>
      </c>
      <c r="U7581" s="1">
        <f t="shared" si="594"/>
        <v>8706.8673000000053</v>
      </c>
    </row>
    <row r="7582" spans="1:21" x14ac:dyDescent="0.2">
      <c r="A7582" t="s">
        <v>16</v>
      </c>
      <c r="B7582" t="s">
        <v>8771</v>
      </c>
      <c r="C7582" t="s">
        <v>18</v>
      </c>
      <c r="D7582" t="s">
        <v>19</v>
      </c>
      <c r="E7582" t="s">
        <v>1330</v>
      </c>
      <c r="F7582" t="str">
        <f t="shared" si="590"/>
        <v>2013</v>
      </c>
      <c r="G7582" t="s">
        <v>126</v>
      </c>
      <c r="I7582" t="s">
        <v>7901</v>
      </c>
      <c r="J7582" t="s">
        <v>7902</v>
      </c>
      <c r="K7582" t="s">
        <v>20</v>
      </c>
      <c r="L7582" t="s">
        <v>9033</v>
      </c>
      <c r="M7582" t="s">
        <v>554</v>
      </c>
      <c r="N7582" t="s">
        <v>9034</v>
      </c>
      <c r="O7582" t="s">
        <v>9035</v>
      </c>
      <c r="Q7582" t="s">
        <v>1340</v>
      </c>
      <c r="R7582" s="1">
        <f t="shared" si="591"/>
        <v>-62191.869999999995</v>
      </c>
      <c r="S7582" s="1">
        <f t="shared" si="592"/>
        <v>-13060.292699999998</v>
      </c>
      <c r="T7582" s="1">
        <f t="shared" si="593"/>
        <v>-21767.160000000033</v>
      </c>
      <c r="U7582" s="1">
        <f t="shared" si="594"/>
        <v>8706.8673000000344</v>
      </c>
    </row>
    <row r="7583" spans="1:21" x14ac:dyDescent="0.2">
      <c r="A7583" t="s">
        <v>1404</v>
      </c>
      <c r="B7583" t="s">
        <v>17</v>
      </c>
      <c r="C7583" t="s">
        <v>18</v>
      </c>
      <c r="D7583" t="s">
        <v>19</v>
      </c>
      <c r="E7583" t="s">
        <v>1330</v>
      </c>
      <c r="F7583" t="str">
        <f t="shared" si="590"/>
        <v>2013</v>
      </c>
      <c r="G7583" t="s">
        <v>1405</v>
      </c>
      <c r="I7583" s="3">
        <v>3076436.41</v>
      </c>
      <c r="J7583" s="3">
        <v>8789818.5800000001</v>
      </c>
      <c r="K7583" s="2">
        <v>0</v>
      </c>
      <c r="L7583" s="3">
        <v>-21842.25</v>
      </c>
      <c r="M7583" s="4">
        <v>0.35</v>
      </c>
      <c r="N7583" s="5">
        <v>3054594.16</v>
      </c>
      <c r="O7583" s="5">
        <v>8727412.1600000001</v>
      </c>
      <c r="Q7583" t="s">
        <v>1484</v>
      </c>
      <c r="R7583" s="1">
        <f t="shared" si="591"/>
        <v>-62406.419999999925</v>
      </c>
      <c r="S7583" s="1">
        <f t="shared" si="592"/>
        <v>-13105.348199999984</v>
      </c>
      <c r="T7583" s="1">
        <f t="shared" si="593"/>
        <v>-21842.25</v>
      </c>
      <c r="U7583" s="1">
        <f t="shared" si="594"/>
        <v>8736.901800000016</v>
      </c>
    </row>
    <row r="7584" spans="1:21" x14ac:dyDescent="0.2">
      <c r="A7584" t="s">
        <v>1404</v>
      </c>
      <c r="B7584" t="s">
        <v>3360</v>
      </c>
      <c r="C7584" t="s">
        <v>18</v>
      </c>
      <c r="D7584" t="s">
        <v>19</v>
      </c>
      <c r="E7584" t="s">
        <v>553</v>
      </c>
      <c r="F7584" t="str">
        <f t="shared" si="590"/>
        <v>1989</v>
      </c>
      <c r="G7584" t="s">
        <v>1406</v>
      </c>
      <c r="I7584" t="s">
        <v>1697</v>
      </c>
      <c r="J7584" t="s">
        <v>1698</v>
      </c>
      <c r="K7584" t="s">
        <v>20</v>
      </c>
      <c r="L7584" t="s">
        <v>4064</v>
      </c>
      <c r="M7584" t="s">
        <v>897</v>
      </c>
      <c r="N7584" t="s">
        <v>20</v>
      </c>
      <c r="O7584" t="s">
        <v>20</v>
      </c>
      <c r="Q7584" t="s">
        <v>1699</v>
      </c>
      <c r="R7584" s="1">
        <f t="shared" si="591"/>
        <v>-64502.400000000001</v>
      </c>
      <c r="S7584" s="1">
        <f t="shared" si="592"/>
        <v>-13545.503999999999</v>
      </c>
      <c r="T7584" s="1">
        <f t="shared" si="593"/>
        <v>-22341.57</v>
      </c>
      <c r="U7584" s="1">
        <f t="shared" si="594"/>
        <v>8796.0660000000007</v>
      </c>
    </row>
    <row r="7585" spans="1:21" x14ac:dyDescent="0.2">
      <c r="A7585" t="s">
        <v>2467</v>
      </c>
      <c r="B7585" t="s">
        <v>18410</v>
      </c>
      <c r="C7585" t="s">
        <v>18</v>
      </c>
      <c r="D7585" t="s">
        <v>19</v>
      </c>
      <c r="E7585" t="s">
        <v>1391</v>
      </c>
      <c r="F7585" t="str">
        <f t="shared" si="590"/>
        <v>2017</v>
      </c>
      <c r="G7585" t="s">
        <v>2352</v>
      </c>
      <c r="I7585" t="s">
        <v>18408</v>
      </c>
      <c r="J7585" t="s">
        <v>18409</v>
      </c>
      <c r="K7585" t="s">
        <v>20</v>
      </c>
      <c r="L7585" t="s">
        <v>19404</v>
      </c>
      <c r="M7585" t="s">
        <v>3535</v>
      </c>
      <c r="N7585" t="s">
        <v>19405</v>
      </c>
      <c r="O7585" t="s">
        <v>19406</v>
      </c>
      <c r="Q7585" t="s">
        <v>3355</v>
      </c>
      <c r="R7585" s="1">
        <f t="shared" si="591"/>
        <v>-73440</v>
      </c>
      <c r="S7585" s="1">
        <f t="shared" si="592"/>
        <v>-15422.4</v>
      </c>
      <c r="T7585" s="1">
        <f t="shared" si="593"/>
        <v>-24279.880000000121</v>
      </c>
      <c r="U7585" s="1">
        <f t="shared" si="594"/>
        <v>8857.4800000001214</v>
      </c>
    </row>
    <row r="7586" spans="1:21" x14ac:dyDescent="0.2">
      <c r="A7586" t="s">
        <v>16</v>
      </c>
      <c r="B7586" t="s">
        <v>17</v>
      </c>
      <c r="C7586" t="s">
        <v>18</v>
      </c>
      <c r="D7586" t="s">
        <v>19</v>
      </c>
      <c r="E7586" t="s">
        <v>1290</v>
      </c>
      <c r="F7586" t="str">
        <f t="shared" si="590"/>
        <v>2012</v>
      </c>
      <c r="G7586" t="s">
        <v>60</v>
      </c>
      <c r="I7586" s="3">
        <v>981691.69</v>
      </c>
      <c r="J7586" s="3">
        <v>2804833.51</v>
      </c>
      <c r="K7586" s="2">
        <v>0</v>
      </c>
      <c r="L7586" s="3">
        <v>-22186.03</v>
      </c>
      <c r="M7586" s="4">
        <v>0.35</v>
      </c>
      <c r="N7586" s="5">
        <v>959505.66</v>
      </c>
      <c r="O7586" s="5">
        <v>2741444.84</v>
      </c>
      <c r="Q7586" t="s">
        <v>1296</v>
      </c>
      <c r="R7586" s="1">
        <f t="shared" si="591"/>
        <v>-63388.669999999925</v>
      </c>
      <c r="S7586" s="1">
        <f t="shared" si="592"/>
        <v>-13311.620699999983</v>
      </c>
      <c r="T7586" s="1">
        <f t="shared" si="593"/>
        <v>-22186.029999999912</v>
      </c>
      <c r="U7586" s="1">
        <f t="shared" si="594"/>
        <v>8874.4092999999284</v>
      </c>
    </row>
    <row r="7587" spans="1:21" x14ac:dyDescent="0.2">
      <c r="A7587" t="s">
        <v>16</v>
      </c>
      <c r="B7587" t="s">
        <v>17</v>
      </c>
      <c r="C7587" t="s">
        <v>18</v>
      </c>
      <c r="D7587" t="s">
        <v>19</v>
      </c>
      <c r="E7587" t="s">
        <v>553</v>
      </c>
      <c r="F7587" t="str">
        <f t="shared" si="590"/>
        <v>1989</v>
      </c>
      <c r="G7587" t="s">
        <v>60</v>
      </c>
      <c r="I7587" s="3">
        <v>23029.360000000001</v>
      </c>
      <c r="J7587" s="3">
        <v>66802.12</v>
      </c>
      <c r="K7587" s="2">
        <v>0</v>
      </c>
      <c r="L7587" s="3">
        <v>-23029.360000000001</v>
      </c>
      <c r="M7587" s="4">
        <v>0.34470000000000001</v>
      </c>
      <c r="N7587" s="4">
        <v>0</v>
      </c>
      <c r="O7587" s="4">
        <v>0</v>
      </c>
      <c r="Q7587" t="s">
        <v>562</v>
      </c>
      <c r="R7587" s="1">
        <f t="shared" si="591"/>
        <v>-66802.12</v>
      </c>
      <c r="S7587" s="1">
        <f t="shared" si="592"/>
        <v>-14028.445199999998</v>
      </c>
      <c r="T7587" s="1">
        <f t="shared" si="593"/>
        <v>-23029.360000000001</v>
      </c>
      <c r="U7587" s="1">
        <f t="shared" si="594"/>
        <v>9000.9148000000023</v>
      </c>
    </row>
    <row r="7588" spans="1:21" x14ac:dyDescent="0.2">
      <c r="A7588" t="s">
        <v>16</v>
      </c>
      <c r="B7588" t="s">
        <v>17</v>
      </c>
      <c r="C7588" t="s">
        <v>18</v>
      </c>
      <c r="D7588" t="s">
        <v>19</v>
      </c>
      <c r="E7588" t="s">
        <v>1378</v>
      </c>
      <c r="F7588" t="str">
        <f t="shared" si="590"/>
        <v>2016</v>
      </c>
      <c r="G7588" t="s">
        <v>60</v>
      </c>
      <c r="I7588" s="3">
        <v>6264339.3899999997</v>
      </c>
      <c r="J7588" s="3">
        <v>17898113.050000001</v>
      </c>
      <c r="K7588" s="2">
        <v>0</v>
      </c>
      <c r="L7588" s="3">
        <v>-22644.67</v>
      </c>
      <c r="M7588" s="4">
        <v>0.35</v>
      </c>
      <c r="N7588" s="5">
        <v>6241694.7199999997</v>
      </c>
      <c r="O7588" s="5">
        <v>17833413.989999998</v>
      </c>
      <c r="Q7588" t="s">
        <v>1387</v>
      </c>
      <c r="R7588" s="1">
        <f t="shared" si="591"/>
        <v>-64699.060000002384</v>
      </c>
      <c r="S7588" s="1">
        <f t="shared" si="592"/>
        <v>-13586.802600000499</v>
      </c>
      <c r="T7588" s="1">
        <f t="shared" si="593"/>
        <v>-22644.669999999925</v>
      </c>
      <c r="U7588" s="1">
        <f t="shared" si="594"/>
        <v>9057.8673999994262</v>
      </c>
    </row>
    <row r="7589" spans="1:21" x14ac:dyDescent="0.2">
      <c r="A7589" t="s">
        <v>1404</v>
      </c>
      <c r="B7589" t="s">
        <v>19407</v>
      </c>
      <c r="C7589" t="s">
        <v>18</v>
      </c>
      <c r="D7589" t="s">
        <v>19</v>
      </c>
      <c r="E7589" t="s">
        <v>1141</v>
      </c>
      <c r="F7589" t="str">
        <f t="shared" si="590"/>
        <v>2005</v>
      </c>
      <c r="G7589" t="s">
        <v>1405</v>
      </c>
      <c r="I7589" t="s">
        <v>18816</v>
      </c>
      <c r="J7589" t="s">
        <v>18817</v>
      </c>
      <c r="K7589" t="s">
        <v>20</v>
      </c>
      <c r="L7589" t="s">
        <v>19765</v>
      </c>
      <c r="M7589" t="s">
        <v>6533</v>
      </c>
      <c r="N7589" t="s">
        <v>19766</v>
      </c>
      <c r="O7589" t="s">
        <v>19767</v>
      </c>
      <c r="Q7589" t="s">
        <v>1440</v>
      </c>
      <c r="R7589" s="1">
        <f t="shared" si="591"/>
        <v>-118689.21</v>
      </c>
      <c r="S7589" s="1">
        <f t="shared" si="592"/>
        <v>-24924.734100000001</v>
      </c>
      <c r="T7589" s="1">
        <f t="shared" si="593"/>
        <v>-34201.11</v>
      </c>
      <c r="U7589" s="1">
        <f t="shared" si="594"/>
        <v>9276.3758999999991</v>
      </c>
    </row>
    <row r="7590" spans="1:21" x14ac:dyDescent="0.2">
      <c r="A7590" t="s">
        <v>1404</v>
      </c>
      <c r="B7590" t="s">
        <v>17</v>
      </c>
      <c r="C7590" t="s">
        <v>18</v>
      </c>
      <c r="D7590" t="s">
        <v>19</v>
      </c>
      <c r="E7590" t="s">
        <v>553</v>
      </c>
      <c r="F7590" t="str">
        <f t="shared" si="590"/>
        <v>1989</v>
      </c>
      <c r="G7590" t="s">
        <v>1406</v>
      </c>
      <c r="I7590" s="3">
        <v>45959.8</v>
      </c>
      <c r="J7590" s="3">
        <v>132690.66</v>
      </c>
      <c r="K7590" s="2">
        <v>0</v>
      </c>
      <c r="L7590" s="3">
        <v>-23618.23</v>
      </c>
      <c r="M7590" s="4">
        <v>0.34639999999999999</v>
      </c>
      <c r="N7590" s="5">
        <v>22341.57</v>
      </c>
      <c r="O7590" s="5">
        <v>64502.400000000001</v>
      </c>
      <c r="Q7590" t="s">
        <v>1699</v>
      </c>
      <c r="R7590" s="1">
        <f t="shared" si="591"/>
        <v>-68188.260000000009</v>
      </c>
      <c r="S7590" s="1">
        <f t="shared" si="592"/>
        <v>-14319.534600000001</v>
      </c>
      <c r="T7590" s="1">
        <f t="shared" si="593"/>
        <v>-23618.230000000003</v>
      </c>
      <c r="U7590" s="1">
        <f t="shared" si="594"/>
        <v>9298.6954000000023</v>
      </c>
    </row>
    <row r="7591" spans="1:21" x14ac:dyDescent="0.2">
      <c r="A7591" t="s">
        <v>1404</v>
      </c>
      <c r="B7591" t="s">
        <v>9899</v>
      </c>
      <c r="C7591" t="s">
        <v>18</v>
      </c>
      <c r="D7591" t="s">
        <v>19</v>
      </c>
      <c r="E7591" t="s">
        <v>783</v>
      </c>
      <c r="F7591" t="str">
        <f t="shared" si="590"/>
        <v>1993</v>
      </c>
      <c r="G7591" t="s">
        <v>1405</v>
      </c>
      <c r="I7591" t="s">
        <v>9097</v>
      </c>
      <c r="J7591" t="s">
        <v>9098</v>
      </c>
      <c r="K7591" t="s">
        <v>20</v>
      </c>
      <c r="L7591" t="s">
        <v>10192</v>
      </c>
      <c r="M7591" t="s">
        <v>554</v>
      </c>
      <c r="N7591" t="s">
        <v>20</v>
      </c>
      <c r="O7591" t="s">
        <v>20</v>
      </c>
      <c r="Q7591" t="s">
        <v>1871</v>
      </c>
      <c r="R7591" s="1">
        <f t="shared" si="591"/>
        <v>-69293</v>
      </c>
      <c r="S7591" s="1">
        <f t="shared" si="592"/>
        <v>-14551.529999999999</v>
      </c>
      <c r="T7591" s="1">
        <f t="shared" si="593"/>
        <v>-24252.58</v>
      </c>
      <c r="U7591" s="1">
        <f t="shared" si="594"/>
        <v>9701.0500000000029</v>
      </c>
    </row>
    <row r="7592" spans="1:21" x14ac:dyDescent="0.2">
      <c r="A7592" t="s">
        <v>16</v>
      </c>
      <c r="B7592" t="s">
        <v>3360</v>
      </c>
      <c r="C7592" t="s">
        <v>18</v>
      </c>
      <c r="D7592" t="s">
        <v>19</v>
      </c>
      <c r="E7592" t="s">
        <v>1391</v>
      </c>
      <c r="F7592" t="str">
        <f t="shared" si="590"/>
        <v>2017</v>
      </c>
      <c r="G7592" t="s">
        <v>60</v>
      </c>
      <c r="I7592" t="s">
        <v>1398</v>
      </c>
      <c r="J7592" t="s">
        <v>1399</v>
      </c>
      <c r="K7592" t="s">
        <v>20</v>
      </c>
      <c r="L7592" t="s">
        <v>4021</v>
      </c>
      <c r="M7592" t="s">
        <v>769</v>
      </c>
      <c r="N7592" t="s">
        <v>4022</v>
      </c>
      <c r="O7592" t="s">
        <v>4023</v>
      </c>
      <c r="Q7592" t="s">
        <v>1400</v>
      </c>
      <c r="R7592" s="1">
        <f t="shared" si="591"/>
        <v>-69877.5</v>
      </c>
      <c r="S7592" s="1">
        <f t="shared" si="592"/>
        <v>-14674.275</v>
      </c>
      <c r="T7592" s="1">
        <f t="shared" si="593"/>
        <v>-24439.679999999702</v>
      </c>
      <c r="U7592" s="1">
        <f t="shared" si="594"/>
        <v>9765.4049999997023</v>
      </c>
    </row>
    <row r="7593" spans="1:21" x14ac:dyDescent="0.2">
      <c r="A7593" t="s">
        <v>16</v>
      </c>
      <c r="B7593" t="s">
        <v>19407</v>
      </c>
      <c r="C7593" t="s">
        <v>18</v>
      </c>
      <c r="D7593" t="s">
        <v>19</v>
      </c>
      <c r="E7593" t="s">
        <v>1129</v>
      </c>
      <c r="F7593" t="str">
        <f t="shared" si="590"/>
        <v>2004</v>
      </c>
      <c r="G7593" t="s">
        <v>60</v>
      </c>
      <c r="I7593" t="s">
        <v>18618</v>
      </c>
      <c r="J7593" t="s">
        <v>18619</v>
      </c>
      <c r="K7593" t="s">
        <v>20</v>
      </c>
      <c r="L7593" t="s">
        <v>19596</v>
      </c>
      <c r="M7593" t="s">
        <v>554</v>
      </c>
      <c r="N7593" t="s">
        <v>20</v>
      </c>
      <c r="O7593" t="s">
        <v>20</v>
      </c>
      <c r="Q7593" t="s">
        <v>1136</v>
      </c>
      <c r="R7593" s="1">
        <f t="shared" si="591"/>
        <v>-71395.839999999997</v>
      </c>
      <c r="S7593" s="1">
        <f t="shared" si="592"/>
        <v>-14993.126399999999</v>
      </c>
      <c r="T7593" s="1">
        <f t="shared" si="593"/>
        <v>-24988.54</v>
      </c>
      <c r="U7593" s="1">
        <f t="shared" si="594"/>
        <v>9995.4136000000017</v>
      </c>
    </row>
    <row r="7594" spans="1:21" x14ac:dyDescent="0.2">
      <c r="A7594" t="s">
        <v>1404</v>
      </c>
      <c r="B7594" t="s">
        <v>8771</v>
      </c>
      <c r="C7594" t="s">
        <v>18</v>
      </c>
      <c r="D7594" t="s">
        <v>19</v>
      </c>
      <c r="E7594" t="s">
        <v>710</v>
      </c>
      <c r="F7594" t="str">
        <f t="shared" si="590"/>
        <v>1992</v>
      </c>
      <c r="G7594" t="s">
        <v>1405</v>
      </c>
      <c r="I7594" t="s">
        <v>7975</v>
      </c>
      <c r="J7594" t="s">
        <v>7976</v>
      </c>
      <c r="K7594" t="s">
        <v>20</v>
      </c>
      <c r="L7594" t="s">
        <v>9093</v>
      </c>
      <c r="M7594" t="s">
        <v>875</v>
      </c>
      <c r="N7594" t="s">
        <v>20</v>
      </c>
      <c r="O7594" t="s">
        <v>20</v>
      </c>
      <c r="Q7594" t="s">
        <v>1847</v>
      </c>
      <c r="R7594" s="1">
        <f t="shared" si="591"/>
        <v>-73357.55</v>
      </c>
      <c r="S7594" s="1">
        <f t="shared" si="592"/>
        <v>-15405.085499999999</v>
      </c>
      <c r="T7594" s="1">
        <f t="shared" si="593"/>
        <v>-25616.560000000001</v>
      </c>
      <c r="U7594" s="1">
        <f t="shared" si="594"/>
        <v>10211.474500000002</v>
      </c>
    </row>
    <row r="7595" spans="1:21" x14ac:dyDescent="0.2">
      <c r="A7595" t="s">
        <v>16</v>
      </c>
      <c r="B7595" t="s">
        <v>3360</v>
      </c>
      <c r="C7595" t="s">
        <v>18</v>
      </c>
      <c r="D7595" t="s">
        <v>19</v>
      </c>
      <c r="E7595" t="s">
        <v>1290</v>
      </c>
      <c r="F7595" t="str">
        <f t="shared" si="590"/>
        <v>2012</v>
      </c>
      <c r="G7595" t="s">
        <v>60</v>
      </c>
      <c r="I7595" t="s">
        <v>1294</v>
      </c>
      <c r="J7595" t="s">
        <v>1295</v>
      </c>
      <c r="K7595" t="s">
        <v>20</v>
      </c>
      <c r="L7595" t="s">
        <v>3936</v>
      </c>
      <c r="M7595" t="s">
        <v>554</v>
      </c>
      <c r="N7595" t="s">
        <v>3937</v>
      </c>
      <c r="O7595" t="s">
        <v>3938</v>
      </c>
      <c r="Q7595" t="s">
        <v>1296</v>
      </c>
      <c r="R7595" s="1">
        <f t="shared" si="591"/>
        <v>-73818.989999999758</v>
      </c>
      <c r="S7595" s="1">
        <f t="shared" si="592"/>
        <v>-15501.987899999949</v>
      </c>
      <c r="T7595" s="1">
        <f t="shared" si="593"/>
        <v>-25836.650000000023</v>
      </c>
      <c r="U7595" s="1">
        <f t="shared" si="594"/>
        <v>10334.662100000074</v>
      </c>
    </row>
    <row r="7596" spans="1:21" x14ac:dyDescent="0.2">
      <c r="A7596" t="s">
        <v>16</v>
      </c>
      <c r="B7596" t="s">
        <v>13151</v>
      </c>
      <c r="C7596" t="s">
        <v>18</v>
      </c>
      <c r="D7596" t="s">
        <v>19</v>
      </c>
      <c r="E7596" t="s">
        <v>1290</v>
      </c>
      <c r="F7596" t="str">
        <f t="shared" si="590"/>
        <v>2012</v>
      </c>
      <c r="G7596" t="s">
        <v>60</v>
      </c>
      <c r="I7596" t="s">
        <v>12340</v>
      </c>
      <c r="J7596" t="s">
        <v>12341</v>
      </c>
      <c r="K7596" t="s">
        <v>20</v>
      </c>
      <c r="L7596" t="s">
        <v>5377</v>
      </c>
      <c r="M7596" t="s">
        <v>554</v>
      </c>
      <c r="N7596" t="s">
        <v>13427</v>
      </c>
      <c r="O7596" t="s">
        <v>13428</v>
      </c>
      <c r="Q7596" t="s">
        <v>1296</v>
      </c>
      <c r="R7596" s="1">
        <f t="shared" si="591"/>
        <v>-74251.180000000168</v>
      </c>
      <c r="S7596" s="1">
        <f t="shared" si="592"/>
        <v>-15592.747800000034</v>
      </c>
      <c r="T7596" s="1">
        <f t="shared" si="593"/>
        <v>-25987.909999999916</v>
      </c>
      <c r="U7596" s="1">
        <f t="shared" si="594"/>
        <v>10395.162199999882</v>
      </c>
    </row>
    <row r="7597" spans="1:21" x14ac:dyDescent="0.2">
      <c r="A7597" t="s">
        <v>16</v>
      </c>
      <c r="B7597" t="s">
        <v>8771</v>
      </c>
      <c r="C7597" t="s">
        <v>18</v>
      </c>
      <c r="D7597" t="s">
        <v>19</v>
      </c>
      <c r="E7597" t="s">
        <v>1290</v>
      </c>
      <c r="F7597" t="str">
        <f t="shared" si="590"/>
        <v>2012</v>
      </c>
      <c r="G7597" t="s">
        <v>60</v>
      </c>
      <c r="I7597" t="s">
        <v>7873</v>
      </c>
      <c r="J7597" t="s">
        <v>7874</v>
      </c>
      <c r="K7597" t="s">
        <v>20</v>
      </c>
      <c r="L7597" t="s">
        <v>5377</v>
      </c>
      <c r="M7597" t="s">
        <v>554</v>
      </c>
      <c r="N7597" t="s">
        <v>9008</v>
      </c>
      <c r="O7597" t="s">
        <v>9009</v>
      </c>
      <c r="Q7597" t="s">
        <v>1296</v>
      </c>
      <c r="R7597" s="1">
        <f t="shared" si="591"/>
        <v>-74251.180000000168</v>
      </c>
      <c r="S7597" s="1">
        <f t="shared" si="592"/>
        <v>-15592.747800000034</v>
      </c>
      <c r="T7597" s="1">
        <f t="shared" si="593"/>
        <v>-25987.909999999916</v>
      </c>
      <c r="U7597" s="1">
        <f t="shared" si="594"/>
        <v>10395.162199999882</v>
      </c>
    </row>
    <row r="7598" spans="1:21" x14ac:dyDescent="0.2">
      <c r="A7598" t="s">
        <v>16</v>
      </c>
      <c r="B7598" t="s">
        <v>16349</v>
      </c>
      <c r="C7598" t="s">
        <v>18</v>
      </c>
      <c r="D7598" t="s">
        <v>19</v>
      </c>
      <c r="E7598" t="s">
        <v>1290</v>
      </c>
      <c r="F7598" t="str">
        <f t="shared" si="590"/>
        <v>2012</v>
      </c>
      <c r="G7598" t="s">
        <v>60</v>
      </c>
      <c r="I7598" t="s">
        <v>15592</v>
      </c>
      <c r="J7598" t="s">
        <v>15593</v>
      </c>
      <c r="K7598" t="s">
        <v>20</v>
      </c>
      <c r="L7598" t="s">
        <v>5377</v>
      </c>
      <c r="M7598" t="s">
        <v>554</v>
      </c>
      <c r="N7598" t="s">
        <v>16637</v>
      </c>
      <c r="O7598" t="s">
        <v>16638</v>
      </c>
      <c r="Q7598" t="s">
        <v>1296</v>
      </c>
      <c r="R7598" s="1">
        <f t="shared" si="591"/>
        <v>-74251.180000000168</v>
      </c>
      <c r="S7598" s="1">
        <f t="shared" si="592"/>
        <v>-15592.747800000034</v>
      </c>
      <c r="T7598" s="1">
        <f t="shared" si="593"/>
        <v>-25987.910000000033</v>
      </c>
      <c r="U7598" s="1">
        <f t="shared" si="594"/>
        <v>10395.162199999999</v>
      </c>
    </row>
    <row r="7599" spans="1:21" x14ac:dyDescent="0.2">
      <c r="A7599" t="s">
        <v>16</v>
      </c>
      <c r="B7599" t="s">
        <v>9899</v>
      </c>
      <c r="C7599" t="s">
        <v>18</v>
      </c>
      <c r="D7599" t="s">
        <v>19</v>
      </c>
      <c r="E7599" t="s">
        <v>1290</v>
      </c>
      <c r="F7599" t="str">
        <f t="shared" si="590"/>
        <v>2012</v>
      </c>
      <c r="G7599" t="s">
        <v>60</v>
      </c>
      <c r="I7599" t="s">
        <v>9008</v>
      </c>
      <c r="J7599" t="s">
        <v>9009</v>
      </c>
      <c r="K7599" t="s">
        <v>20</v>
      </c>
      <c r="L7599" t="s">
        <v>5377</v>
      </c>
      <c r="M7599" t="s">
        <v>554</v>
      </c>
      <c r="N7599" t="s">
        <v>10112</v>
      </c>
      <c r="O7599" t="s">
        <v>10113</v>
      </c>
      <c r="Q7599" t="s">
        <v>1296</v>
      </c>
      <c r="R7599" s="1">
        <f t="shared" si="591"/>
        <v>-74251.180000000168</v>
      </c>
      <c r="S7599" s="1">
        <f t="shared" si="592"/>
        <v>-15592.747800000034</v>
      </c>
      <c r="T7599" s="1">
        <f t="shared" si="593"/>
        <v>-25987.910000000033</v>
      </c>
      <c r="U7599" s="1">
        <f t="shared" si="594"/>
        <v>10395.162199999999</v>
      </c>
    </row>
    <row r="7600" spans="1:21" x14ac:dyDescent="0.2">
      <c r="A7600" t="s">
        <v>16</v>
      </c>
      <c r="B7600" t="s">
        <v>4967</v>
      </c>
      <c r="C7600" t="s">
        <v>18</v>
      </c>
      <c r="D7600" t="s">
        <v>19</v>
      </c>
      <c r="E7600" t="s">
        <v>1290</v>
      </c>
      <c r="F7600" t="str">
        <f t="shared" si="590"/>
        <v>2012</v>
      </c>
      <c r="G7600" t="s">
        <v>60</v>
      </c>
      <c r="I7600" t="s">
        <v>3937</v>
      </c>
      <c r="J7600" t="s">
        <v>3938</v>
      </c>
      <c r="K7600" t="s">
        <v>20</v>
      </c>
      <c r="L7600" t="s">
        <v>5377</v>
      </c>
      <c r="M7600" t="s">
        <v>554</v>
      </c>
      <c r="N7600" t="s">
        <v>5378</v>
      </c>
      <c r="O7600" t="s">
        <v>5379</v>
      </c>
      <c r="Q7600" t="s">
        <v>1296</v>
      </c>
      <c r="R7600" s="1">
        <f t="shared" si="591"/>
        <v>-74251.180000000168</v>
      </c>
      <c r="S7600" s="1">
        <f t="shared" si="592"/>
        <v>-15592.747800000034</v>
      </c>
      <c r="T7600" s="1">
        <f t="shared" si="593"/>
        <v>-25987.910000000033</v>
      </c>
      <c r="U7600" s="1">
        <f t="shared" si="594"/>
        <v>10395.162199999999</v>
      </c>
    </row>
    <row r="7601" spans="1:21" x14ac:dyDescent="0.2">
      <c r="A7601" t="s">
        <v>16</v>
      </c>
      <c r="B7601" t="s">
        <v>15298</v>
      </c>
      <c r="C7601" t="s">
        <v>18</v>
      </c>
      <c r="D7601" t="s">
        <v>19</v>
      </c>
      <c r="E7601" t="s">
        <v>1290</v>
      </c>
      <c r="F7601" t="str">
        <f t="shared" si="590"/>
        <v>2012</v>
      </c>
      <c r="G7601" t="s">
        <v>60</v>
      </c>
      <c r="I7601" t="s">
        <v>14513</v>
      </c>
      <c r="J7601" t="s">
        <v>14514</v>
      </c>
      <c r="K7601" t="s">
        <v>20</v>
      </c>
      <c r="L7601" t="s">
        <v>5377</v>
      </c>
      <c r="M7601" t="s">
        <v>554</v>
      </c>
      <c r="N7601" t="s">
        <v>15592</v>
      </c>
      <c r="O7601" t="s">
        <v>15593</v>
      </c>
      <c r="Q7601" t="s">
        <v>1296</v>
      </c>
      <c r="R7601" s="1">
        <f t="shared" si="591"/>
        <v>-74251.179999999935</v>
      </c>
      <c r="S7601" s="1">
        <f t="shared" si="592"/>
        <v>-15592.747799999986</v>
      </c>
      <c r="T7601" s="1">
        <f t="shared" si="593"/>
        <v>-25987.910000000033</v>
      </c>
      <c r="U7601" s="1">
        <f t="shared" si="594"/>
        <v>10395.162200000046</v>
      </c>
    </row>
    <row r="7602" spans="1:21" x14ac:dyDescent="0.2">
      <c r="A7602" t="s">
        <v>16</v>
      </c>
      <c r="B7602" t="s">
        <v>12067</v>
      </c>
      <c r="C7602" t="s">
        <v>18</v>
      </c>
      <c r="D7602" t="s">
        <v>19</v>
      </c>
      <c r="E7602" t="s">
        <v>1290</v>
      </c>
      <c r="F7602" t="str">
        <f t="shared" si="590"/>
        <v>2012</v>
      </c>
      <c r="G7602" t="s">
        <v>60</v>
      </c>
      <c r="I7602" t="s">
        <v>11225</v>
      </c>
      <c r="J7602" t="s">
        <v>11226</v>
      </c>
      <c r="K7602" t="s">
        <v>20</v>
      </c>
      <c r="L7602" t="s">
        <v>5377</v>
      </c>
      <c r="M7602" t="s">
        <v>554</v>
      </c>
      <c r="N7602" t="s">
        <v>12340</v>
      </c>
      <c r="O7602" t="s">
        <v>12341</v>
      </c>
      <c r="Q7602" t="s">
        <v>1296</v>
      </c>
      <c r="R7602" s="1">
        <f t="shared" si="591"/>
        <v>-74251.179999999702</v>
      </c>
      <c r="S7602" s="1">
        <f t="shared" si="592"/>
        <v>-15592.747799999937</v>
      </c>
      <c r="T7602" s="1">
        <f t="shared" si="593"/>
        <v>-25987.910000000033</v>
      </c>
      <c r="U7602" s="1">
        <f t="shared" si="594"/>
        <v>10395.162200000095</v>
      </c>
    </row>
    <row r="7603" spans="1:21" x14ac:dyDescent="0.2">
      <c r="A7603" t="s">
        <v>16</v>
      </c>
      <c r="B7603" t="s">
        <v>6317</v>
      </c>
      <c r="C7603" t="s">
        <v>18</v>
      </c>
      <c r="D7603" t="s">
        <v>19</v>
      </c>
      <c r="E7603" t="s">
        <v>1290</v>
      </c>
      <c r="F7603" t="str">
        <f t="shared" si="590"/>
        <v>2012</v>
      </c>
      <c r="G7603" t="s">
        <v>60</v>
      </c>
      <c r="I7603" t="s">
        <v>5378</v>
      </c>
      <c r="J7603" t="s">
        <v>5379</v>
      </c>
      <c r="K7603" t="s">
        <v>20</v>
      </c>
      <c r="L7603" t="s">
        <v>5377</v>
      </c>
      <c r="M7603" t="s">
        <v>554</v>
      </c>
      <c r="N7603" t="s">
        <v>6647</v>
      </c>
      <c r="O7603" t="s">
        <v>6648</v>
      </c>
      <c r="Q7603" t="s">
        <v>1296</v>
      </c>
      <c r="R7603" s="1">
        <f t="shared" si="591"/>
        <v>-74251.179999999702</v>
      </c>
      <c r="S7603" s="1">
        <f t="shared" si="592"/>
        <v>-15592.747799999937</v>
      </c>
      <c r="T7603" s="1">
        <f t="shared" si="593"/>
        <v>-25987.910000000033</v>
      </c>
      <c r="U7603" s="1">
        <f t="shared" si="594"/>
        <v>10395.162200000095</v>
      </c>
    </row>
    <row r="7604" spans="1:21" x14ac:dyDescent="0.2">
      <c r="A7604" t="s">
        <v>16</v>
      </c>
      <c r="B7604" t="s">
        <v>17383</v>
      </c>
      <c r="C7604" t="s">
        <v>18</v>
      </c>
      <c r="D7604" t="s">
        <v>19</v>
      </c>
      <c r="E7604" t="s">
        <v>1290</v>
      </c>
      <c r="F7604" t="str">
        <f t="shared" si="590"/>
        <v>2012</v>
      </c>
      <c r="G7604" t="s">
        <v>60</v>
      </c>
      <c r="I7604" t="s">
        <v>16637</v>
      </c>
      <c r="J7604" t="s">
        <v>16638</v>
      </c>
      <c r="K7604" t="s">
        <v>20</v>
      </c>
      <c r="L7604" t="s">
        <v>7872</v>
      </c>
      <c r="M7604" t="s">
        <v>554</v>
      </c>
      <c r="N7604" t="s">
        <v>17686</v>
      </c>
      <c r="O7604" t="s">
        <v>17687</v>
      </c>
      <c r="Q7604" t="s">
        <v>1296</v>
      </c>
      <c r="R7604" s="1">
        <f t="shared" si="591"/>
        <v>-74280</v>
      </c>
      <c r="S7604" s="1">
        <f t="shared" si="592"/>
        <v>-15598.8</v>
      </c>
      <c r="T7604" s="1">
        <f t="shared" si="593"/>
        <v>-25998</v>
      </c>
      <c r="U7604" s="1">
        <f t="shared" si="594"/>
        <v>10399.200000000001</v>
      </c>
    </row>
    <row r="7605" spans="1:21" x14ac:dyDescent="0.2">
      <c r="A7605" t="s">
        <v>16</v>
      </c>
      <c r="B7605" t="s">
        <v>14225</v>
      </c>
      <c r="C7605" t="s">
        <v>18</v>
      </c>
      <c r="D7605" t="s">
        <v>19</v>
      </c>
      <c r="E7605" t="s">
        <v>1290</v>
      </c>
      <c r="F7605" t="str">
        <f t="shared" si="590"/>
        <v>2012</v>
      </c>
      <c r="G7605" t="s">
        <v>60</v>
      </c>
      <c r="I7605" t="s">
        <v>13427</v>
      </c>
      <c r="J7605" t="s">
        <v>13428</v>
      </c>
      <c r="K7605" t="s">
        <v>20</v>
      </c>
      <c r="L7605" t="s">
        <v>7872</v>
      </c>
      <c r="M7605" t="s">
        <v>554</v>
      </c>
      <c r="N7605" t="s">
        <v>14513</v>
      </c>
      <c r="O7605" t="s">
        <v>14514</v>
      </c>
      <c r="Q7605" t="s">
        <v>1296</v>
      </c>
      <c r="R7605" s="1">
        <f t="shared" si="591"/>
        <v>-74280</v>
      </c>
      <c r="S7605" s="1">
        <f t="shared" si="592"/>
        <v>-15598.8</v>
      </c>
      <c r="T7605" s="1">
        <f t="shared" si="593"/>
        <v>-25998</v>
      </c>
      <c r="U7605" s="1">
        <f t="shared" si="594"/>
        <v>10399.200000000001</v>
      </c>
    </row>
    <row r="7606" spans="1:21" x14ac:dyDescent="0.2">
      <c r="A7606" t="s">
        <v>16</v>
      </c>
      <c r="B7606" t="s">
        <v>11005</v>
      </c>
      <c r="C7606" t="s">
        <v>18</v>
      </c>
      <c r="D7606" t="s">
        <v>19</v>
      </c>
      <c r="E7606" t="s">
        <v>1290</v>
      </c>
      <c r="F7606" t="str">
        <f t="shared" si="590"/>
        <v>2012</v>
      </c>
      <c r="G7606" t="s">
        <v>60</v>
      </c>
      <c r="I7606" t="s">
        <v>10112</v>
      </c>
      <c r="J7606" t="s">
        <v>10113</v>
      </c>
      <c r="K7606" t="s">
        <v>20</v>
      </c>
      <c r="L7606" t="s">
        <v>7872</v>
      </c>
      <c r="M7606" t="s">
        <v>554</v>
      </c>
      <c r="N7606" t="s">
        <v>11225</v>
      </c>
      <c r="O7606" t="s">
        <v>11226</v>
      </c>
      <c r="Q7606" t="s">
        <v>1296</v>
      </c>
      <c r="R7606" s="1">
        <f t="shared" si="591"/>
        <v>-74280</v>
      </c>
      <c r="S7606" s="1">
        <f t="shared" si="592"/>
        <v>-15598.8</v>
      </c>
      <c r="T7606" s="1">
        <f t="shared" si="593"/>
        <v>-25998</v>
      </c>
      <c r="U7606" s="1">
        <f t="shared" si="594"/>
        <v>10399.200000000001</v>
      </c>
    </row>
    <row r="7607" spans="1:21" x14ac:dyDescent="0.2">
      <c r="A7607" t="s">
        <v>16</v>
      </c>
      <c r="B7607" t="s">
        <v>7582</v>
      </c>
      <c r="C7607" t="s">
        <v>18</v>
      </c>
      <c r="D7607" t="s">
        <v>19</v>
      </c>
      <c r="E7607" t="s">
        <v>1290</v>
      </c>
      <c r="F7607" t="str">
        <f t="shared" si="590"/>
        <v>2012</v>
      </c>
      <c r="G7607" t="s">
        <v>60</v>
      </c>
      <c r="I7607" t="s">
        <v>6647</v>
      </c>
      <c r="J7607" t="s">
        <v>6648</v>
      </c>
      <c r="K7607" t="s">
        <v>20</v>
      </c>
      <c r="L7607" t="s">
        <v>7872</v>
      </c>
      <c r="M7607" t="s">
        <v>554</v>
      </c>
      <c r="N7607" t="s">
        <v>7873</v>
      </c>
      <c r="O7607" t="s">
        <v>7874</v>
      </c>
      <c r="Q7607" t="s">
        <v>1296</v>
      </c>
      <c r="R7607" s="1">
        <f t="shared" si="591"/>
        <v>-74280</v>
      </c>
      <c r="S7607" s="1">
        <f t="shared" si="592"/>
        <v>-15598.8</v>
      </c>
      <c r="T7607" s="1">
        <f t="shared" si="593"/>
        <v>-25998</v>
      </c>
      <c r="U7607" s="1">
        <f t="shared" si="594"/>
        <v>10399.200000000001</v>
      </c>
    </row>
    <row r="7608" spans="1:21" x14ac:dyDescent="0.2">
      <c r="A7608" t="s">
        <v>16</v>
      </c>
      <c r="B7608" t="s">
        <v>17383</v>
      </c>
      <c r="C7608" t="s">
        <v>18</v>
      </c>
      <c r="D7608" t="s">
        <v>19</v>
      </c>
      <c r="E7608" t="s">
        <v>1054</v>
      </c>
      <c r="F7608" t="str">
        <f t="shared" si="590"/>
        <v>2002</v>
      </c>
      <c r="G7608" t="s">
        <v>60</v>
      </c>
      <c r="I7608" t="s">
        <v>16546</v>
      </c>
      <c r="J7608" t="s">
        <v>16547</v>
      </c>
      <c r="K7608" t="s">
        <v>20</v>
      </c>
      <c r="L7608" t="s">
        <v>17576</v>
      </c>
      <c r="M7608" t="s">
        <v>554</v>
      </c>
      <c r="N7608" t="s">
        <v>20</v>
      </c>
      <c r="O7608" t="s">
        <v>20</v>
      </c>
      <c r="Q7608" t="s">
        <v>1065</v>
      </c>
      <c r="R7608" s="1">
        <f t="shared" si="591"/>
        <v>-75335.990000000005</v>
      </c>
      <c r="S7608" s="1">
        <f t="shared" si="592"/>
        <v>-15820.5579</v>
      </c>
      <c r="T7608" s="1">
        <f t="shared" si="593"/>
        <v>-26367.599999999999</v>
      </c>
      <c r="U7608" s="1">
        <f t="shared" si="594"/>
        <v>10547.042099999999</v>
      </c>
    </row>
    <row r="7609" spans="1:21" x14ac:dyDescent="0.2">
      <c r="A7609" t="s">
        <v>2467</v>
      </c>
      <c r="B7609" t="s">
        <v>9899</v>
      </c>
      <c r="C7609" t="s">
        <v>18</v>
      </c>
      <c r="D7609" t="s">
        <v>19</v>
      </c>
      <c r="E7609" t="s">
        <v>1216</v>
      </c>
      <c r="F7609" t="str">
        <f t="shared" si="590"/>
        <v>2009</v>
      </c>
      <c r="G7609" t="s">
        <v>2352</v>
      </c>
      <c r="I7609" t="s">
        <v>9856</v>
      </c>
      <c r="J7609" t="s">
        <v>9857</v>
      </c>
      <c r="K7609" t="s">
        <v>20</v>
      </c>
      <c r="L7609" t="s">
        <v>10957</v>
      </c>
      <c r="M7609" t="s">
        <v>1740</v>
      </c>
      <c r="N7609" t="s">
        <v>10958</v>
      </c>
      <c r="O7609" t="s">
        <v>10959</v>
      </c>
      <c r="Q7609" t="s">
        <v>3273</v>
      </c>
      <c r="R7609" s="1">
        <f t="shared" si="591"/>
        <v>-80368.589999999851</v>
      </c>
      <c r="S7609" s="1">
        <f t="shared" si="592"/>
        <v>-16877.403899999968</v>
      </c>
      <c r="T7609" s="1">
        <f t="shared" si="593"/>
        <v>-27868.739999999991</v>
      </c>
      <c r="U7609" s="1">
        <f t="shared" si="594"/>
        <v>10991.336100000022</v>
      </c>
    </row>
    <row r="7610" spans="1:21" x14ac:dyDescent="0.2">
      <c r="A7610" t="s">
        <v>1404</v>
      </c>
      <c r="B7610" t="s">
        <v>4967</v>
      </c>
      <c r="C7610" t="s">
        <v>18</v>
      </c>
      <c r="D7610" t="s">
        <v>19</v>
      </c>
      <c r="E7610" t="s">
        <v>1362</v>
      </c>
      <c r="F7610" t="str">
        <f t="shared" si="590"/>
        <v>2015</v>
      </c>
      <c r="G7610" t="s">
        <v>1420</v>
      </c>
      <c r="I7610" t="s">
        <v>4504</v>
      </c>
      <c r="J7610" t="s">
        <v>4505</v>
      </c>
      <c r="K7610" t="s">
        <v>20</v>
      </c>
      <c r="L7610" t="s">
        <v>5880</v>
      </c>
      <c r="M7610" t="s">
        <v>769</v>
      </c>
      <c r="N7610" t="s">
        <v>5881</v>
      </c>
      <c r="O7610" t="s">
        <v>5882</v>
      </c>
      <c r="Q7610" t="s">
        <v>1501</v>
      </c>
      <c r="R7610" s="1">
        <f t="shared" si="591"/>
        <v>-83232.419999999925</v>
      </c>
      <c r="S7610" s="1">
        <f t="shared" si="592"/>
        <v>-17478.808199999985</v>
      </c>
      <c r="T7610" s="1">
        <f t="shared" si="593"/>
        <v>-29111.729999999981</v>
      </c>
      <c r="U7610" s="1">
        <f t="shared" si="594"/>
        <v>11632.921799999996</v>
      </c>
    </row>
    <row r="7611" spans="1:21" x14ac:dyDescent="0.2">
      <c r="A7611" t="s">
        <v>1404</v>
      </c>
      <c r="B7611" t="s">
        <v>14225</v>
      </c>
      <c r="C7611" t="s">
        <v>18</v>
      </c>
      <c r="D7611" t="s">
        <v>19</v>
      </c>
      <c r="E7611" t="s">
        <v>1201</v>
      </c>
      <c r="F7611" t="str">
        <f t="shared" si="590"/>
        <v>2008</v>
      </c>
      <c r="G7611" t="s">
        <v>1405</v>
      </c>
      <c r="I7611" t="s">
        <v>13683</v>
      </c>
      <c r="J7611" t="s">
        <v>13684</v>
      </c>
      <c r="K7611" t="s">
        <v>20</v>
      </c>
      <c r="L7611" t="s">
        <v>14758</v>
      </c>
      <c r="M7611" t="s">
        <v>554</v>
      </c>
      <c r="N7611" t="s">
        <v>14759</v>
      </c>
      <c r="O7611" t="s">
        <v>14760</v>
      </c>
      <c r="Q7611" t="s">
        <v>1456</v>
      </c>
      <c r="R7611" s="1">
        <f t="shared" si="591"/>
        <v>-83550.649999999907</v>
      </c>
      <c r="S7611" s="1">
        <f t="shared" si="592"/>
        <v>-17545.636499999979</v>
      </c>
      <c r="T7611" s="1">
        <f t="shared" si="593"/>
        <v>-29242.729999999981</v>
      </c>
      <c r="U7611" s="1">
        <f t="shared" si="594"/>
        <v>11697.093500000003</v>
      </c>
    </row>
    <row r="7612" spans="1:21" x14ac:dyDescent="0.2">
      <c r="A7612" t="s">
        <v>1404</v>
      </c>
      <c r="B7612" t="s">
        <v>16349</v>
      </c>
      <c r="C7612" t="s">
        <v>18</v>
      </c>
      <c r="D7612" t="s">
        <v>19</v>
      </c>
      <c r="E7612" t="s">
        <v>1201</v>
      </c>
      <c r="F7612" t="str">
        <f t="shared" si="590"/>
        <v>2008</v>
      </c>
      <c r="G7612" t="s">
        <v>1405</v>
      </c>
      <c r="I7612" t="s">
        <v>15815</v>
      </c>
      <c r="J7612" t="s">
        <v>15816</v>
      </c>
      <c r="K7612" t="s">
        <v>20</v>
      </c>
      <c r="L7612" t="s">
        <v>15814</v>
      </c>
      <c r="M7612" t="s">
        <v>554</v>
      </c>
      <c r="N7612" t="s">
        <v>16835</v>
      </c>
      <c r="O7612" t="s">
        <v>16836</v>
      </c>
      <c r="Q7612" t="s">
        <v>1455</v>
      </c>
      <c r="R7612" s="1">
        <f t="shared" si="591"/>
        <v>-85494.609999999986</v>
      </c>
      <c r="S7612" s="1">
        <f t="shared" si="592"/>
        <v>-17953.868099999996</v>
      </c>
      <c r="T7612" s="1">
        <f t="shared" si="593"/>
        <v>-29923.109999999986</v>
      </c>
      <c r="U7612" s="1">
        <f t="shared" si="594"/>
        <v>11969.24189999999</v>
      </c>
    </row>
    <row r="7613" spans="1:21" x14ac:dyDescent="0.2">
      <c r="A7613" t="s">
        <v>1404</v>
      </c>
      <c r="B7613" t="s">
        <v>15298</v>
      </c>
      <c r="C7613" t="s">
        <v>18</v>
      </c>
      <c r="D7613" t="s">
        <v>19</v>
      </c>
      <c r="E7613" t="s">
        <v>1201</v>
      </c>
      <c r="F7613" t="str">
        <f t="shared" si="590"/>
        <v>2008</v>
      </c>
      <c r="G7613" t="s">
        <v>1405</v>
      </c>
      <c r="I7613" t="s">
        <v>14756</v>
      </c>
      <c r="J7613" t="s">
        <v>14757</v>
      </c>
      <c r="K7613" t="s">
        <v>20</v>
      </c>
      <c r="L7613" t="s">
        <v>15814</v>
      </c>
      <c r="M7613" t="s">
        <v>554</v>
      </c>
      <c r="N7613" t="s">
        <v>15815</v>
      </c>
      <c r="O7613" t="s">
        <v>15816</v>
      </c>
      <c r="Q7613" t="s">
        <v>1455</v>
      </c>
      <c r="R7613" s="1">
        <f t="shared" si="591"/>
        <v>-85494.609999999986</v>
      </c>
      <c r="S7613" s="1">
        <f t="shared" si="592"/>
        <v>-17953.868099999996</v>
      </c>
      <c r="T7613" s="1">
        <f t="shared" si="593"/>
        <v>-29923.109999999986</v>
      </c>
      <c r="U7613" s="1">
        <f t="shared" si="594"/>
        <v>11969.24189999999</v>
      </c>
    </row>
    <row r="7614" spans="1:21" x14ac:dyDescent="0.2">
      <c r="A7614" t="s">
        <v>1404</v>
      </c>
      <c r="B7614" t="s">
        <v>18410</v>
      </c>
      <c r="C7614" t="s">
        <v>18</v>
      </c>
      <c r="D7614" t="s">
        <v>19</v>
      </c>
      <c r="E7614" t="s">
        <v>1201</v>
      </c>
      <c r="F7614" t="str">
        <f t="shared" si="590"/>
        <v>2008</v>
      </c>
      <c r="G7614" t="s">
        <v>1405</v>
      </c>
      <c r="I7614" t="s">
        <v>17870</v>
      </c>
      <c r="J7614" t="s">
        <v>17871</v>
      </c>
      <c r="K7614" t="s">
        <v>20</v>
      </c>
      <c r="L7614" t="s">
        <v>15814</v>
      </c>
      <c r="M7614" t="s">
        <v>554</v>
      </c>
      <c r="N7614" t="s">
        <v>18875</v>
      </c>
      <c r="O7614" t="s">
        <v>18876</v>
      </c>
      <c r="Q7614" t="s">
        <v>1455</v>
      </c>
      <c r="R7614" s="1">
        <f t="shared" si="591"/>
        <v>-85494.609999999986</v>
      </c>
      <c r="S7614" s="1">
        <f t="shared" si="592"/>
        <v>-17953.868099999996</v>
      </c>
      <c r="T7614" s="1">
        <f t="shared" si="593"/>
        <v>-29923.110000000015</v>
      </c>
      <c r="U7614" s="1">
        <f t="shared" si="594"/>
        <v>11969.241900000019</v>
      </c>
    </row>
    <row r="7615" spans="1:21" x14ac:dyDescent="0.2">
      <c r="A7615" t="s">
        <v>1404</v>
      </c>
      <c r="B7615" t="s">
        <v>17383</v>
      </c>
      <c r="C7615" t="s">
        <v>18</v>
      </c>
      <c r="D7615" t="s">
        <v>19</v>
      </c>
      <c r="E7615" t="s">
        <v>1201</v>
      </c>
      <c r="F7615" t="str">
        <f t="shared" si="590"/>
        <v>2008</v>
      </c>
      <c r="G7615" t="s">
        <v>1405</v>
      </c>
      <c r="I7615" t="s">
        <v>16835</v>
      </c>
      <c r="J7615" t="s">
        <v>16836</v>
      </c>
      <c r="K7615" t="s">
        <v>20</v>
      </c>
      <c r="L7615" t="s">
        <v>15814</v>
      </c>
      <c r="M7615" t="s">
        <v>554</v>
      </c>
      <c r="N7615" t="s">
        <v>17870</v>
      </c>
      <c r="O7615" t="s">
        <v>17871</v>
      </c>
      <c r="Q7615" t="s">
        <v>1455</v>
      </c>
      <c r="R7615" s="1">
        <f t="shared" si="591"/>
        <v>-85494.609999999986</v>
      </c>
      <c r="S7615" s="1">
        <f t="shared" si="592"/>
        <v>-17953.868099999996</v>
      </c>
      <c r="T7615" s="1">
        <f t="shared" si="593"/>
        <v>-29923.110000000015</v>
      </c>
      <c r="U7615" s="1">
        <f t="shared" si="594"/>
        <v>11969.241900000019</v>
      </c>
    </row>
    <row r="7616" spans="1:21" x14ac:dyDescent="0.2">
      <c r="A7616" t="s">
        <v>1404</v>
      </c>
      <c r="B7616" t="s">
        <v>19407</v>
      </c>
      <c r="C7616" t="s">
        <v>18</v>
      </c>
      <c r="D7616" t="s">
        <v>19</v>
      </c>
      <c r="E7616" t="s">
        <v>1201</v>
      </c>
      <c r="F7616" t="str">
        <f t="shared" si="590"/>
        <v>2008</v>
      </c>
      <c r="G7616" t="s">
        <v>1405</v>
      </c>
      <c r="I7616" t="s">
        <v>18875</v>
      </c>
      <c r="J7616" t="s">
        <v>18876</v>
      </c>
      <c r="K7616" t="s">
        <v>20</v>
      </c>
      <c r="L7616" t="s">
        <v>19820</v>
      </c>
      <c r="M7616" t="s">
        <v>554</v>
      </c>
      <c r="N7616" t="s">
        <v>19821</v>
      </c>
      <c r="O7616" t="s">
        <v>19822</v>
      </c>
      <c r="Q7616" t="s">
        <v>1455</v>
      </c>
      <c r="R7616" s="1">
        <f t="shared" si="591"/>
        <v>-85494.609999999986</v>
      </c>
      <c r="S7616" s="1">
        <f t="shared" si="592"/>
        <v>-17953.868099999996</v>
      </c>
      <c r="T7616" s="1">
        <f t="shared" si="593"/>
        <v>-29923.119999999995</v>
      </c>
      <c r="U7616" s="1">
        <f t="shared" si="594"/>
        <v>11969.251899999999</v>
      </c>
    </row>
    <row r="7617" spans="1:21" x14ac:dyDescent="0.2">
      <c r="A7617" t="s">
        <v>16</v>
      </c>
      <c r="B7617" t="s">
        <v>16349</v>
      </c>
      <c r="C7617" t="s">
        <v>18</v>
      </c>
      <c r="D7617" t="s">
        <v>19</v>
      </c>
      <c r="E7617" t="s">
        <v>991</v>
      </c>
      <c r="F7617" t="str">
        <f t="shared" si="590"/>
        <v>2001</v>
      </c>
      <c r="G7617" t="s">
        <v>60</v>
      </c>
      <c r="I7617" t="s">
        <v>15459</v>
      </c>
      <c r="J7617" t="s">
        <v>15460</v>
      </c>
      <c r="K7617" t="s">
        <v>20</v>
      </c>
      <c r="L7617" t="s">
        <v>16513</v>
      </c>
      <c r="M7617" t="s">
        <v>283</v>
      </c>
      <c r="N7617" t="s">
        <v>20</v>
      </c>
      <c r="O7617" t="s">
        <v>20</v>
      </c>
      <c r="Q7617" t="s">
        <v>1003</v>
      </c>
      <c r="R7617" s="1">
        <f t="shared" si="591"/>
        <v>-97260.69</v>
      </c>
      <c r="S7617" s="1">
        <f t="shared" si="592"/>
        <v>-20424.744900000002</v>
      </c>
      <c r="T7617" s="1">
        <f t="shared" si="593"/>
        <v>-32763.81</v>
      </c>
      <c r="U7617" s="1">
        <f t="shared" si="594"/>
        <v>12339.0651</v>
      </c>
    </row>
    <row r="7618" spans="1:21" x14ac:dyDescent="0.2">
      <c r="A7618" t="s">
        <v>2467</v>
      </c>
      <c r="B7618" t="s">
        <v>11005</v>
      </c>
      <c r="C7618" t="s">
        <v>18</v>
      </c>
      <c r="D7618" t="s">
        <v>19</v>
      </c>
      <c r="E7618" t="s">
        <v>1241</v>
      </c>
      <c r="F7618" t="str">
        <f t="shared" ref="F7618:F7681" si="595">LEFT(E7618,4)</f>
        <v>2010</v>
      </c>
      <c r="G7618" t="s">
        <v>2352</v>
      </c>
      <c r="I7618" t="s">
        <v>10969</v>
      </c>
      <c r="J7618" t="s">
        <v>10970</v>
      </c>
      <c r="K7618" t="s">
        <v>20</v>
      </c>
      <c r="L7618" t="s">
        <v>12028</v>
      </c>
      <c r="M7618" t="s">
        <v>1710</v>
      </c>
      <c r="N7618" t="s">
        <v>12029</v>
      </c>
      <c r="O7618" t="s">
        <v>12030</v>
      </c>
      <c r="Q7618" t="s">
        <v>3290</v>
      </c>
      <c r="R7618" s="1">
        <f t="shared" ref="R7618:R7681" si="596">O7618-J7618</f>
        <v>-91090.339999999851</v>
      </c>
      <c r="S7618" s="1">
        <f t="shared" ref="S7618:S7681" si="597">R7618*0.21</f>
        <v>-19128.971399999969</v>
      </c>
      <c r="T7618" s="1">
        <f t="shared" ref="T7618:T7681" si="598">N7618-I7618</f>
        <v>-31532.149999999907</v>
      </c>
      <c r="U7618" s="1">
        <f t="shared" ref="U7618:U7681" si="599">S7618-T7618</f>
        <v>12403.178599999937</v>
      </c>
    </row>
    <row r="7619" spans="1:21" x14ac:dyDescent="0.2">
      <c r="A7619" t="s">
        <v>1404</v>
      </c>
      <c r="B7619" t="s">
        <v>16349</v>
      </c>
      <c r="C7619" t="s">
        <v>18</v>
      </c>
      <c r="D7619" t="s">
        <v>19</v>
      </c>
      <c r="E7619" t="s">
        <v>1195</v>
      </c>
      <c r="F7619" t="str">
        <f t="shared" si="595"/>
        <v>2008</v>
      </c>
      <c r="G7619" t="s">
        <v>1405</v>
      </c>
      <c r="I7619" t="s">
        <v>15806</v>
      </c>
      <c r="J7619" t="s">
        <v>15807</v>
      </c>
      <c r="K7619" t="s">
        <v>20</v>
      </c>
      <c r="L7619" t="s">
        <v>15805</v>
      </c>
      <c r="M7619" t="s">
        <v>7756</v>
      </c>
      <c r="N7619" t="s">
        <v>16827</v>
      </c>
      <c r="O7619" t="s">
        <v>16828</v>
      </c>
      <c r="Q7619" t="s">
        <v>1453</v>
      </c>
      <c r="R7619" s="1">
        <f t="shared" si="596"/>
        <v>-192146.97999999998</v>
      </c>
      <c r="S7619" s="1">
        <f t="shared" si="597"/>
        <v>-40350.865799999992</v>
      </c>
      <c r="T7619" s="1">
        <f t="shared" si="598"/>
        <v>-52857.589999999967</v>
      </c>
      <c r="U7619" s="1">
        <f t="shared" si="599"/>
        <v>12506.724199999975</v>
      </c>
    </row>
    <row r="7620" spans="1:21" x14ac:dyDescent="0.2">
      <c r="A7620" t="s">
        <v>1404</v>
      </c>
      <c r="B7620" t="s">
        <v>15298</v>
      </c>
      <c r="C7620" t="s">
        <v>18</v>
      </c>
      <c r="D7620" t="s">
        <v>19</v>
      </c>
      <c r="E7620" t="s">
        <v>1195</v>
      </c>
      <c r="F7620" t="str">
        <f t="shared" si="595"/>
        <v>2008</v>
      </c>
      <c r="G7620" t="s">
        <v>1405</v>
      </c>
      <c r="I7620" t="s">
        <v>14743</v>
      </c>
      <c r="J7620" t="s">
        <v>14744</v>
      </c>
      <c r="K7620" t="s">
        <v>20</v>
      </c>
      <c r="L7620" t="s">
        <v>15805</v>
      </c>
      <c r="M7620" t="s">
        <v>7756</v>
      </c>
      <c r="N7620" t="s">
        <v>15806</v>
      </c>
      <c r="O7620" t="s">
        <v>15807</v>
      </c>
      <c r="Q7620" t="s">
        <v>1453</v>
      </c>
      <c r="R7620" s="1">
        <f t="shared" si="596"/>
        <v>-192146.97999999998</v>
      </c>
      <c r="S7620" s="1">
        <f t="shared" si="597"/>
        <v>-40350.865799999992</v>
      </c>
      <c r="T7620" s="1">
        <f t="shared" si="598"/>
        <v>-52857.589999999967</v>
      </c>
      <c r="U7620" s="1">
        <f t="shared" si="599"/>
        <v>12506.724199999975</v>
      </c>
    </row>
    <row r="7621" spans="1:21" x14ac:dyDescent="0.2">
      <c r="A7621" t="s">
        <v>1404</v>
      </c>
      <c r="B7621" t="s">
        <v>18410</v>
      </c>
      <c r="C7621" t="s">
        <v>18</v>
      </c>
      <c r="D7621" t="s">
        <v>19</v>
      </c>
      <c r="E7621" t="s">
        <v>1195</v>
      </c>
      <c r="F7621" t="str">
        <f t="shared" si="595"/>
        <v>2008</v>
      </c>
      <c r="G7621" t="s">
        <v>1405</v>
      </c>
      <c r="I7621" t="s">
        <v>17861</v>
      </c>
      <c r="J7621" t="s">
        <v>17862</v>
      </c>
      <c r="K7621" t="s">
        <v>20</v>
      </c>
      <c r="L7621" t="s">
        <v>15805</v>
      </c>
      <c r="M7621" t="s">
        <v>7756</v>
      </c>
      <c r="N7621" t="s">
        <v>18866</v>
      </c>
      <c r="O7621" t="s">
        <v>18867</v>
      </c>
      <c r="Q7621" t="s">
        <v>1453</v>
      </c>
      <c r="R7621" s="1">
        <f t="shared" si="596"/>
        <v>-192146.97999999998</v>
      </c>
      <c r="S7621" s="1">
        <f t="shared" si="597"/>
        <v>-40350.865799999992</v>
      </c>
      <c r="T7621" s="1">
        <f t="shared" si="598"/>
        <v>-52857.590000000026</v>
      </c>
      <c r="U7621" s="1">
        <f t="shared" si="599"/>
        <v>12506.724200000033</v>
      </c>
    </row>
    <row r="7622" spans="1:21" x14ac:dyDescent="0.2">
      <c r="A7622" t="s">
        <v>1404</v>
      </c>
      <c r="B7622" t="s">
        <v>17383</v>
      </c>
      <c r="C7622" t="s">
        <v>18</v>
      </c>
      <c r="D7622" t="s">
        <v>19</v>
      </c>
      <c r="E7622" t="s">
        <v>1195</v>
      </c>
      <c r="F7622" t="str">
        <f t="shared" si="595"/>
        <v>2008</v>
      </c>
      <c r="G7622" t="s">
        <v>1405</v>
      </c>
      <c r="I7622" t="s">
        <v>16827</v>
      </c>
      <c r="J7622" t="s">
        <v>16828</v>
      </c>
      <c r="K7622" t="s">
        <v>20</v>
      </c>
      <c r="L7622" t="s">
        <v>15805</v>
      </c>
      <c r="M7622" t="s">
        <v>7756</v>
      </c>
      <c r="N7622" t="s">
        <v>17861</v>
      </c>
      <c r="O7622" t="s">
        <v>17862</v>
      </c>
      <c r="Q7622" t="s">
        <v>1453</v>
      </c>
      <c r="R7622" s="1">
        <f t="shared" si="596"/>
        <v>-192146.97999999998</v>
      </c>
      <c r="S7622" s="1">
        <f t="shared" si="597"/>
        <v>-40350.865799999992</v>
      </c>
      <c r="T7622" s="1">
        <f t="shared" si="598"/>
        <v>-52857.590000000026</v>
      </c>
      <c r="U7622" s="1">
        <f t="shared" si="599"/>
        <v>12506.724200000033</v>
      </c>
    </row>
    <row r="7623" spans="1:21" x14ac:dyDescent="0.2">
      <c r="A7623" t="s">
        <v>1404</v>
      </c>
      <c r="B7623" t="s">
        <v>19407</v>
      </c>
      <c r="C7623" t="s">
        <v>18</v>
      </c>
      <c r="D7623" t="s">
        <v>19</v>
      </c>
      <c r="E7623" t="s">
        <v>1195</v>
      </c>
      <c r="F7623" t="str">
        <f t="shared" si="595"/>
        <v>2008</v>
      </c>
      <c r="G7623" t="s">
        <v>1405</v>
      </c>
      <c r="I7623" t="s">
        <v>18866</v>
      </c>
      <c r="J7623" t="s">
        <v>18867</v>
      </c>
      <c r="K7623" t="s">
        <v>20</v>
      </c>
      <c r="L7623" t="s">
        <v>19813</v>
      </c>
      <c r="M7623" t="s">
        <v>7756</v>
      </c>
      <c r="N7623" t="s">
        <v>19814</v>
      </c>
      <c r="O7623" t="s">
        <v>19815</v>
      </c>
      <c r="Q7623" t="s">
        <v>1453</v>
      </c>
      <c r="R7623" s="1">
        <f t="shared" si="596"/>
        <v>-192146.9800000001</v>
      </c>
      <c r="S7623" s="1">
        <f t="shared" si="597"/>
        <v>-40350.865800000021</v>
      </c>
      <c r="T7623" s="1">
        <f t="shared" si="598"/>
        <v>-52857.599999999977</v>
      </c>
      <c r="U7623" s="1">
        <f t="shared" si="599"/>
        <v>12506.734199999955</v>
      </c>
    </row>
    <row r="7624" spans="1:21" x14ac:dyDescent="0.2">
      <c r="A7624" t="s">
        <v>16</v>
      </c>
      <c r="B7624" t="s">
        <v>17</v>
      </c>
      <c r="C7624" t="s">
        <v>18</v>
      </c>
      <c r="D7624" t="s">
        <v>19</v>
      </c>
      <c r="E7624" t="s">
        <v>1303</v>
      </c>
      <c r="F7624" t="str">
        <f t="shared" si="595"/>
        <v>2012</v>
      </c>
      <c r="G7624" t="s">
        <v>60</v>
      </c>
      <c r="I7624" s="3">
        <v>1430227.5</v>
      </c>
      <c r="J7624" s="3">
        <v>4086364.44</v>
      </c>
      <c r="K7624" s="2">
        <v>0</v>
      </c>
      <c r="L7624" s="3">
        <v>-31321.03</v>
      </c>
      <c r="M7624" s="4">
        <v>0.35</v>
      </c>
      <c r="N7624" s="5">
        <v>1398906.47</v>
      </c>
      <c r="O7624" s="5">
        <v>3996875.79</v>
      </c>
      <c r="Q7624" t="s">
        <v>1309</v>
      </c>
      <c r="R7624" s="1">
        <f t="shared" si="596"/>
        <v>-89488.649999999907</v>
      </c>
      <c r="S7624" s="1">
        <f t="shared" si="597"/>
        <v>-18792.616499999978</v>
      </c>
      <c r="T7624" s="1">
        <f t="shared" si="598"/>
        <v>-31321.030000000028</v>
      </c>
      <c r="U7624" s="1">
        <f t="shared" si="599"/>
        <v>12528.41350000005</v>
      </c>
    </row>
    <row r="7625" spans="1:21" x14ac:dyDescent="0.2">
      <c r="A7625" t="s">
        <v>2467</v>
      </c>
      <c r="B7625" t="s">
        <v>13151</v>
      </c>
      <c r="C7625" t="s">
        <v>18</v>
      </c>
      <c r="D7625" t="s">
        <v>19</v>
      </c>
      <c r="E7625" t="s">
        <v>581</v>
      </c>
      <c r="F7625" t="str">
        <f t="shared" si="595"/>
        <v>1990</v>
      </c>
      <c r="G7625" t="s">
        <v>2483</v>
      </c>
      <c r="I7625" t="s">
        <v>12840</v>
      </c>
      <c r="J7625" t="s">
        <v>12841</v>
      </c>
      <c r="K7625" t="s">
        <v>20</v>
      </c>
      <c r="L7625" t="s">
        <v>4664</v>
      </c>
      <c r="M7625" t="s">
        <v>614</v>
      </c>
      <c r="N7625" t="s">
        <v>13919</v>
      </c>
      <c r="O7625" t="s">
        <v>13920</v>
      </c>
      <c r="Q7625" t="s">
        <v>2799</v>
      </c>
      <c r="R7625" s="1">
        <f t="shared" si="596"/>
        <v>-91348.780000000028</v>
      </c>
      <c r="S7625" s="1">
        <f t="shared" si="597"/>
        <v>-19183.243800000004</v>
      </c>
      <c r="T7625" s="1">
        <f t="shared" si="598"/>
        <v>-31778.719999999972</v>
      </c>
      <c r="U7625" s="1">
        <f t="shared" si="599"/>
        <v>12595.476199999968</v>
      </c>
    </row>
    <row r="7626" spans="1:21" x14ac:dyDescent="0.2">
      <c r="A7626" t="s">
        <v>2467</v>
      </c>
      <c r="B7626" t="s">
        <v>3360</v>
      </c>
      <c r="C7626" t="s">
        <v>18</v>
      </c>
      <c r="D7626" t="s">
        <v>19</v>
      </c>
      <c r="E7626" t="s">
        <v>581</v>
      </c>
      <c r="F7626" t="str">
        <f t="shared" si="595"/>
        <v>1990</v>
      </c>
      <c r="G7626" t="s">
        <v>2483</v>
      </c>
      <c r="I7626" t="s">
        <v>2797</v>
      </c>
      <c r="J7626" t="s">
        <v>2798</v>
      </c>
      <c r="K7626" t="s">
        <v>20</v>
      </c>
      <c r="L7626" t="s">
        <v>4664</v>
      </c>
      <c r="M7626" t="s">
        <v>614</v>
      </c>
      <c r="N7626" t="s">
        <v>4665</v>
      </c>
      <c r="O7626" t="s">
        <v>4666</v>
      </c>
      <c r="Q7626" t="s">
        <v>2799</v>
      </c>
      <c r="R7626" s="1">
        <f t="shared" si="596"/>
        <v>-91348.780000000028</v>
      </c>
      <c r="S7626" s="1">
        <f t="shared" si="597"/>
        <v>-19183.243800000004</v>
      </c>
      <c r="T7626" s="1">
        <f t="shared" si="598"/>
        <v>-31778.719999999972</v>
      </c>
      <c r="U7626" s="1">
        <f t="shared" si="599"/>
        <v>12595.476199999968</v>
      </c>
    </row>
    <row r="7627" spans="1:21" x14ac:dyDescent="0.2">
      <c r="A7627" t="s">
        <v>2467</v>
      </c>
      <c r="B7627" t="s">
        <v>15298</v>
      </c>
      <c r="C7627" t="s">
        <v>18</v>
      </c>
      <c r="D7627" t="s">
        <v>19</v>
      </c>
      <c r="E7627" t="s">
        <v>581</v>
      </c>
      <c r="F7627" t="str">
        <f t="shared" si="595"/>
        <v>1990</v>
      </c>
      <c r="G7627" t="s">
        <v>2483</v>
      </c>
      <c r="I7627" t="s">
        <v>14995</v>
      </c>
      <c r="J7627" t="s">
        <v>14996</v>
      </c>
      <c r="K7627" t="s">
        <v>20</v>
      </c>
      <c r="L7627" t="s">
        <v>4664</v>
      </c>
      <c r="M7627" t="s">
        <v>614</v>
      </c>
      <c r="N7627" t="s">
        <v>16055</v>
      </c>
      <c r="O7627" t="s">
        <v>16056</v>
      </c>
      <c r="Q7627" t="s">
        <v>2799</v>
      </c>
      <c r="R7627" s="1">
        <f t="shared" si="596"/>
        <v>-91348.780000000028</v>
      </c>
      <c r="S7627" s="1">
        <f t="shared" si="597"/>
        <v>-19183.243800000004</v>
      </c>
      <c r="T7627" s="1">
        <f t="shared" si="598"/>
        <v>-31778.720000000001</v>
      </c>
      <c r="U7627" s="1">
        <f t="shared" si="599"/>
        <v>12595.476199999997</v>
      </c>
    </row>
    <row r="7628" spans="1:21" x14ac:dyDescent="0.2">
      <c r="A7628" t="s">
        <v>2467</v>
      </c>
      <c r="B7628" t="s">
        <v>19407</v>
      </c>
      <c r="C7628" t="s">
        <v>18</v>
      </c>
      <c r="D7628" t="s">
        <v>19</v>
      </c>
      <c r="E7628" t="s">
        <v>581</v>
      </c>
      <c r="F7628" t="str">
        <f t="shared" si="595"/>
        <v>1990</v>
      </c>
      <c r="G7628" t="s">
        <v>2483</v>
      </c>
      <c r="I7628" t="s">
        <v>19125</v>
      </c>
      <c r="J7628" t="s">
        <v>19126</v>
      </c>
      <c r="K7628" t="s">
        <v>20</v>
      </c>
      <c r="L7628" t="s">
        <v>4664</v>
      </c>
      <c r="M7628" t="s">
        <v>614</v>
      </c>
      <c r="N7628" t="s">
        <v>20068</v>
      </c>
      <c r="O7628" t="s">
        <v>20069</v>
      </c>
      <c r="Q7628" t="s">
        <v>2799</v>
      </c>
      <c r="R7628" s="1">
        <f t="shared" si="596"/>
        <v>-91348.78</v>
      </c>
      <c r="S7628" s="1">
        <f t="shared" si="597"/>
        <v>-19183.2438</v>
      </c>
      <c r="T7628" s="1">
        <f t="shared" si="598"/>
        <v>-31778.720000000001</v>
      </c>
      <c r="U7628" s="1">
        <f t="shared" si="599"/>
        <v>12595.476200000001</v>
      </c>
    </row>
    <row r="7629" spans="1:21" x14ac:dyDescent="0.2">
      <c r="A7629" t="s">
        <v>2467</v>
      </c>
      <c r="B7629" t="s">
        <v>17383</v>
      </c>
      <c r="C7629" t="s">
        <v>18</v>
      </c>
      <c r="D7629" t="s">
        <v>19</v>
      </c>
      <c r="E7629" t="s">
        <v>581</v>
      </c>
      <c r="F7629" t="str">
        <f t="shared" si="595"/>
        <v>1990</v>
      </c>
      <c r="G7629" t="s">
        <v>2483</v>
      </c>
      <c r="I7629" t="s">
        <v>17087</v>
      </c>
      <c r="J7629" t="s">
        <v>17088</v>
      </c>
      <c r="K7629" t="s">
        <v>20</v>
      </c>
      <c r="L7629" t="s">
        <v>4664</v>
      </c>
      <c r="M7629" t="s">
        <v>614</v>
      </c>
      <c r="N7629" t="s">
        <v>18118</v>
      </c>
      <c r="O7629" t="s">
        <v>18119</v>
      </c>
      <c r="Q7629" t="s">
        <v>2799</v>
      </c>
      <c r="R7629" s="1">
        <f t="shared" si="596"/>
        <v>-91348.77999999997</v>
      </c>
      <c r="S7629" s="1">
        <f t="shared" si="597"/>
        <v>-19183.243799999993</v>
      </c>
      <c r="T7629" s="1">
        <f t="shared" si="598"/>
        <v>-31778.720000000001</v>
      </c>
      <c r="U7629" s="1">
        <f t="shared" si="599"/>
        <v>12595.476200000008</v>
      </c>
    </row>
    <row r="7630" spans="1:21" x14ac:dyDescent="0.2">
      <c r="A7630" t="s">
        <v>2467</v>
      </c>
      <c r="B7630" t="s">
        <v>8771</v>
      </c>
      <c r="C7630" t="s">
        <v>18</v>
      </c>
      <c r="D7630" t="s">
        <v>19</v>
      </c>
      <c r="E7630" t="s">
        <v>581</v>
      </c>
      <c r="F7630" t="str">
        <f t="shared" si="595"/>
        <v>1990</v>
      </c>
      <c r="G7630" t="s">
        <v>2483</v>
      </c>
      <c r="I7630" t="s">
        <v>8470</v>
      </c>
      <c r="J7630" t="s">
        <v>8471</v>
      </c>
      <c r="K7630" t="s">
        <v>20</v>
      </c>
      <c r="L7630" t="s">
        <v>4664</v>
      </c>
      <c r="M7630" t="s">
        <v>614</v>
      </c>
      <c r="N7630" t="s">
        <v>9583</v>
      </c>
      <c r="O7630" t="s">
        <v>9584</v>
      </c>
      <c r="Q7630" t="s">
        <v>2799</v>
      </c>
      <c r="R7630" s="1">
        <f t="shared" si="596"/>
        <v>-91348.780000000028</v>
      </c>
      <c r="S7630" s="1">
        <f t="shared" si="597"/>
        <v>-19183.243800000004</v>
      </c>
      <c r="T7630" s="1">
        <f t="shared" si="598"/>
        <v>-31778.72000000003</v>
      </c>
      <c r="U7630" s="1">
        <f t="shared" si="599"/>
        <v>12595.476200000026</v>
      </c>
    </row>
    <row r="7631" spans="1:21" x14ac:dyDescent="0.2">
      <c r="A7631" t="s">
        <v>2467</v>
      </c>
      <c r="B7631" t="s">
        <v>6317</v>
      </c>
      <c r="C7631" t="s">
        <v>18</v>
      </c>
      <c r="D7631" t="s">
        <v>19</v>
      </c>
      <c r="E7631" t="s">
        <v>581</v>
      </c>
      <c r="F7631" t="str">
        <f t="shared" si="595"/>
        <v>1990</v>
      </c>
      <c r="G7631" t="s">
        <v>2483</v>
      </c>
      <c r="I7631" t="s">
        <v>6029</v>
      </c>
      <c r="J7631" t="s">
        <v>6030</v>
      </c>
      <c r="K7631" t="s">
        <v>20</v>
      </c>
      <c r="L7631" t="s">
        <v>4664</v>
      </c>
      <c r="M7631" t="s">
        <v>614</v>
      </c>
      <c r="N7631" t="s">
        <v>7288</v>
      </c>
      <c r="O7631" t="s">
        <v>7289</v>
      </c>
      <c r="Q7631" t="s">
        <v>2799</v>
      </c>
      <c r="R7631" s="1">
        <f t="shared" si="596"/>
        <v>-91348.780000000028</v>
      </c>
      <c r="S7631" s="1">
        <f t="shared" si="597"/>
        <v>-19183.243800000004</v>
      </c>
      <c r="T7631" s="1">
        <f t="shared" si="598"/>
        <v>-31778.72000000003</v>
      </c>
      <c r="U7631" s="1">
        <f t="shared" si="599"/>
        <v>12595.476200000026</v>
      </c>
    </row>
    <row r="7632" spans="1:21" x14ac:dyDescent="0.2">
      <c r="A7632" t="s">
        <v>2467</v>
      </c>
      <c r="B7632" t="s">
        <v>11005</v>
      </c>
      <c r="C7632" t="s">
        <v>18</v>
      </c>
      <c r="D7632" t="s">
        <v>19</v>
      </c>
      <c r="E7632" t="s">
        <v>581</v>
      </c>
      <c r="F7632" t="str">
        <f t="shared" si="595"/>
        <v>1990</v>
      </c>
      <c r="G7632" t="s">
        <v>2483</v>
      </c>
      <c r="I7632" t="s">
        <v>10676</v>
      </c>
      <c r="J7632" t="s">
        <v>10677</v>
      </c>
      <c r="K7632" t="s">
        <v>20</v>
      </c>
      <c r="L7632" t="s">
        <v>4664</v>
      </c>
      <c r="M7632" t="s">
        <v>614</v>
      </c>
      <c r="N7632" t="s">
        <v>11757</v>
      </c>
      <c r="O7632" t="s">
        <v>11758</v>
      </c>
      <c r="Q7632" t="s">
        <v>2799</v>
      </c>
      <c r="R7632" s="1">
        <f t="shared" si="596"/>
        <v>-91348.779999999912</v>
      </c>
      <c r="S7632" s="1">
        <f t="shared" si="597"/>
        <v>-19183.243799999982</v>
      </c>
      <c r="T7632" s="1">
        <f t="shared" si="598"/>
        <v>-31778.72000000003</v>
      </c>
      <c r="U7632" s="1">
        <f t="shared" si="599"/>
        <v>12595.476200000048</v>
      </c>
    </row>
    <row r="7633" spans="1:21" x14ac:dyDescent="0.2">
      <c r="A7633" t="s">
        <v>2467</v>
      </c>
      <c r="B7633" t="s">
        <v>12067</v>
      </c>
      <c r="C7633" t="s">
        <v>18</v>
      </c>
      <c r="D7633" t="s">
        <v>19</v>
      </c>
      <c r="E7633" t="s">
        <v>581</v>
      </c>
      <c r="F7633" t="str">
        <f t="shared" si="595"/>
        <v>1990</v>
      </c>
      <c r="G7633" t="s">
        <v>2483</v>
      </c>
      <c r="I7633" t="s">
        <v>11757</v>
      </c>
      <c r="J7633" t="s">
        <v>11758</v>
      </c>
      <c r="K7633" t="s">
        <v>20</v>
      </c>
      <c r="L7633" t="s">
        <v>2796</v>
      </c>
      <c r="M7633" t="s">
        <v>614</v>
      </c>
      <c r="N7633" t="s">
        <v>12840</v>
      </c>
      <c r="O7633" t="s">
        <v>12841</v>
      </c>
      <c r="Q7633" t="s">
        <v>2799</v>
      </c>
      <c r="R7633" s="1">
        <f t="shared" si="596"/>
        <v>-91348.780000000028</v>
      </c>
      <c r="S7633" s="1">
        <f t="shared" si="597"/>
        <v>-19183.243800000004</v>
      </c>
      <c r="T7633" s="1">
        <f t="shared" si="598"/>
        <v>-31778.729999999981</v>
      </c>
      <c r="U7633" s="1">
        <f t="shared" si="599"/>
        <v>12595.486199999978</v>
      </c>
    </row>
    <row r="7634" spans="1:21" x14ac:dyDescent="0.2">
      <c r="A7634" t="s">
        <v>2467</v>
      </c>
      <c r="B7634" t="s">
        <v>9899</v>
      </c>
      <c r="C7634" t="s">
        <v>18</v>
      </c>
      <c r="D7634" t="s">
        <v>19</v>
      </c>
      <c r="E7634" t="s">
        <v>581</v>
      </c>
      <c r="F7634" t="str">
        <f t="shared" si="595"/>
        <v>1990</v>
      </c>
      <c r="G7634" t="s">
        <v>2483</v>
      </c>
      <c r="I7634" t="s">
        <v>9583</v>
      </c>
      <c r="J7634" t="s">
        <v>9584</v>
      </c>
      <c r="K7634" t="s">
        <v>20</v>
      </c>
      <c r="L7634" t="s">
        <v>2796</v>
      </c>
      <c r="M7634" t="s">
        <v>614</v>
      </c>
      <c r="N7634" t="s">
        <v>10676</v>
      </c>
      <c r="O7634" t="s">
        <v>10677</v>
      </c>
      <c r="Q7634" t="s">
        <v>2799</v>
      </c>
      <c r="R7634" s="1">
        <f t="shared" si="596"/>
        <v>-91348.780000000028</v>
      </c>
      <c r="S7634" s="1">
        <f t="shared" si="597"/>
        <v>-19183.243800000004</v>
      </c>
      <c r="T7634" s="1">
        <f t="shared" si="598"/>
        <v>-31778.729999999981</v>
      </c>
      <c r="U7634" s="1">
        <f t="shared" si="599"/>
        <v>12595.486199999978</v>
      </c>
    </row>
    <row r="7635" spans="1:21" x14ac:dyDescent="0.2">
      <c r="A7635" t="s">
        <v>2467</v>
      </c>
      <c r="B7635" t="s">
        <v>7582</v>
      </c>
      <c r="C7635" t="s">
        <v>18</v>
      </c>
      <c r="D7635" t="s">
        <v>19</v>
      </c>
      <c r="E7635" t="s">
        <v>581</v>
      </c>
      <c r="F7635" t="str">
        <f t="shared" si="595"/>
        <v>1990</v>
      </c>
      <c r="G7635" t="s">
        <v>2483</v>
      </c>
      <c r="I7635" t="s">
        <v>7288</v>
      </c>
      <c r="J7635" t="s">
        <v>7289</v>
      </c>
      <c r="K7635" t="s">
        <v>20</v>
      </c>
      <c r="L7635" t="s">
        <v>2796</v>
      </c>
      <c r="M7635" t="s">
        <v>614</v>
      </c>
      <c r="N7635" t="s">
        <v>8470</v>
      </c>
      <c r="O7635" t="s">
        <v>8471</v>
      </c>
      <c r="Q7635" t="s">
        <v>2799</v>
      </c>
      <c r="R7635" s="1">
        <f t="shared" si="596"/>
        <v>-91348.780000000028</v>
      </c>
      <c r="S7635" s="1">
        <f t="shared" si="597"/>
        <v>-19183.243800000004</v>
      </c>
      <c r="T7635" s="1">
        <f t="shared" si="598"/>
        <v>-31778.729999999981</v>
      </c>
      <c r="U7635" s="1">
        <f t="shared" si="599"/>
        <v>12595.486199999978</v>
      </c>
    </row>
    <row r="7636" spans="1:21" x14ac:dyDescent="0.2">
      <c r="A7636" t="s">
        <v>2467</v>
      </c>
      <c r="B7636" t="s">
        <v>4967</v>
      </c>
      <c r="C7636" t="s">
        <v>18</v>
      </c>
      <c r="D7636" t="s">
        <v>19</v>
      </c>
      <c r="E7636" t="s">
        <v>581</v>
      </c>
      <c r="F7636" t="str">
        <f t="shared" si="595"/>
        <v>1990</v>
      </c>
      <c r="G7636" t="s">
        <v>2483</v>
      </c>
      <c r="I7636" t="s">
        <v>4665</v>
      </c>
      <c r="J7636" t="s">
        <v>4666</v>
      </c>
      <c r="K7636" t="s">
        <v>20</v>
      </c>
      <c r="L7636" t="s">
        <v>2796</v>
      </c>
      <c r="M7636" t="s">
        <v>614</v>
      </c>
      <c r="N7636" t="s">
        <v>6029</v>
      </c>
      <c r="O7636" t="s">
        <v>6030</v>
      </c>
      <c r="Q7636" t="s">
        <v>2799</v>
      </c>
      <c r="R7636" s="1">
        <f t="shared" si="596"/>
        <v>-91348.780000000028</v>
      </c>
      <c r="S7636" s="1">
        <f t="shared" si="597"/>
        <v>-19183.243800000004</v>
      </c>
      <c r="T7636" s="1">
        <f t="shared" si="598"/>
        <v>-31778.729999999981</v>
      </c>
      <c r="U7636" s="1">
        <f t="shared" si="599"/>
        <v>12595.486199999978</v>
      </c>
    </row>
    <row r="7637" spans="1:21" x14ac:dyDescent="0.2">
      <c r="A7637" t="s">
        <v>2467</v>
      </c>
      <c r="B7637" t="s">
        <v>18410</v>
      </c>
      <c r="C7637" t="s">
        <v>18</v>
      </c>
      <c r="D7637" t="s">
        <v>19</v>
      </c>
      <c r="E7637" t="s">
        <v>581</v>
      </c>
      <c r="F7637" t="str">
        <f t="shared" si="595"/>
        <v>1990</v>
      </c>
      <c r="G7637" t="s">
        <v>2483</v>
      </c>
      <c r="I7637" t="s">
        <v>18118</v>
      </c>
      <c r="J7637" t="s">
        <v>18119</v>
      </c>
      <c r="K7637" t="s">
        <v>20</v>
      </c>
      <c r="L7637" t="s">
        <v>2796</v>
      </c>
      <c r="M7637" t="s">
        <v>614</v>
      </c>
      <c r="N7637" t="s">
        <v>19125</v>
      </c>
      <c r="O7637" t="s">
        <v>19126</v>
      </c>
      <c r="Q7637" t="s">
        <v>2799</v>
      </c>
      <c r="R7637" s="1">
        <f t="shared" si="596"/>
        <v>-91348.780000000028</v>
      </c>
      <c r="S7637" s="1">
        <f t="shared" si="597"/>
        <v>-19183.243800000004</v>
      </c>
      <c r="T7637" s="1">
        <f t="shared" si="598"/>
        <v>-31778.729999999996</v>
      </c>
      <c r="U7637" s="1">
        <f t="shared" si="599"/>
        <v>12595.486199999992</v>
      </c>
    </row>
    <row r="7638" spans="1:21" x14ac:dyDescent="0.2">
      <c r="A7638" t="s">
        <v>2467</v>
      </c>
      <c r="B7638" t="s">
        <v>16349</v>
      </c>
      <c r="C7638" t="s">
        <v>18</v>
      </c>
      <c r="D7638" t="s">
        <v>19</v>
      </c>
      <c r="E7638" t="s">
        <v>581</v>
      </c>
      <c r="F7638" t="str">
        <f t="shared" si="595"/>
        <v>1990</v>
      </c>
      <c r="G7638" t="s">
        <v>2483</v>
      </c>
      <c r="I7638" t="s">
        <v>16055</v>
      </c>
      <c r="J7638" t="s">
        <v>16056</v>
      </c>
      <c r="K7638" t="s">
        <v>20</v>
      </c>
      <c r="L7638" t="s">
        <v>2796</v>
      </c>
      <c r="M7638" t="s">
        <v>614</v>
      </c>
      <c r="N7638" t="s">
        <v>17087</v>
      </c>
      <c r="O7638" t="s">
        <v>17088</v>
      </c>
      <c r="Q7638" t="s">
        <v>2799</v>
      </c>
      <c r="R7638" s="1">
        <f t="shared" si="596"/>
        <v>-91348.780000000028</v>
      </c>
      <c r="S7638" s="1">
        <f t="shared" si="597"/>
        <v>-19183.243800000004</v>
      </c>
      <c r="T7638" s="1">
        <f t="shared" si="598"/>
        <v>-31778.73000000001</v>
      </c>
      <c r="U7638" s="1">
        <f t="shared" si="599"/>
        <v>12595.486200000007</v>
      </c>
    </row>
    <row r="7639" spans="1:21" x14ac:dyDescent="0.2">
      <c r="A7639" t="s">
        <v>2467</v>
      </c>
      <c r="B7639" t="s">
        <v>17</v>
      </c>
      <c r="C7639" t="s">
        <v>18</v>
      </c>
      <c r="D7639" t="s">
        <v>19</v>
      </c>
      <c r="E7639" t="s">
        <v>581</v>
      </c>
      <c r="F7639" t="str">
        <f t="shared" si="595"/>
        <v>1990</v>
      </c>
      <c r="G7639" t="s">
        <v>2483</v>
      </c>
      <c r="I7639" s="3">
        <v>596802.21</v>
      </c>
      <c r="J7639" s="3">
        <v>1715523.63</v>
      </c>
      <c r="K7639" s="2">
        <v>0</v>
      </c>
      <c r="L7639" s="3">
        <v>-31778.73</v>
      </c>
      <c r="M7639" s="4">
        <v>0.34789999999999999</v>
      </c>
      <c r="N7639" s="5">
        <v>565023.48</v>
      </c>
      <c r="O7639" s="5">
        <v>1624174.85</v>
      </c>
      <c r="Q7639" t="s">
        <v>2799</v>
      </c>
      <c r="R7639" s="1">
        <f t="shared" si="596"/>
        <v>-91348.779999999795</v>
      </c>
      <c r="S7639" s="1">
        <f t="shared" si="597"/>
        <v>-19183.243799999957</v>
      </c>
      <c r="T7639" s="1">
        <f t="shared" si="598"/>
        <v>-31778.729999999981</v>
      </c>
      <c r="U7639" s="1">
        <f t="shared" si="599"/>
        <v>12595.486200000025</v>
      </c>
    </row>
    <row r="7640" spans="1:21" x14ac:dyDescent="0.2">
      <c r="A7640" t="s">
        <v>2467</v>
      </c>
      <c r="B7640" t="s">
        <v>14225</v>
      </c>
      <c r="C7640" t="s">
        <v>18</v>
      </c>
      <c r="D7640" t="s">
        <v>19</v>
      </c>
      <c r="E7640" t="s">
        <v>581</v>
      </c>
      <c r="F7640" t="str">
        <f t="shared" si="595"/>
        <v>1990</v>
      </c>
      <c r="G7640" t="s">
        <v>2483</v>
      </c>
      <c r="I7640" t="s">
        <v>13919</v>
      </c>
      <c r="J7640" t="s">
        <v>13920</v>
      </c>
      <c r="K7640" t="s">
        <v>20</v>
      </c>
      <c r="L7640" t="s">
        <v>2796</v>
      </c>
      <c r="M7640" t="s">
        <v>614</v>
      </c>
      <c r="N7640" t="s">
        <v>14995</v>
      </c>
      <c r="O7640" t="s">
        <v>14996</v>
      </c>
      <c r="Q7640" t="s">
        <v>2799</v>
      </c>
      <c r="R7640" s="1">
        <f t="shared" si="596"/>
        <v>-91348.779999999912</v>
      </c>
      <c r="S7640" s="1">
        <f t="shared" si="597"/>
        <v>-19183.243799999982</v>
      </c>
      <c r="T7640" s="1">
        <f t="shared" si="598"/>
        <v>-31778.73000000001</v>
      </c>
      <c r="U7640" s="1">
        <f t="shared" si="599"/>
        <v>12595.486200000028</v>
      </c>
    </row>
    <row r="7641" spans="1:21" x14ac:dyDescent="0.2">
      <c r="A7641" t="s">
        <v>16</v>
      </c>
      <c r="B7641" t="s">
        <v>7582</v>
      </c>
      <c r="C7641" t="s">
        <v>18</v>
      </c>
      <c r="D7641" t="s">
        <v>19</v>
      </c>
      <c r="E7641" t="s">
        <v>842</v>
      </c>
      <c r="F7641" t="str">
        <f t="shared" si="595"/>
        <v>1994</v>
      </c>
      <c r="G7641" t="s">
        <v>60</v>
      </c>
      <c r="I7641" t="s">
        <v>6489</v>
      </c>
      <c r="J7641" t="s">
        <v>6490</v>
      </c>
      <c r="K7641" t="s">
        <v>20</v>
      </c>
      <c r="L7641" t="s">
        <v>5206</v>
      </c>
      <c r="M7641" t="s">
        <v>26</v>
      </c>
      <c r="N7641" t="s">
        <v>7709</v>
      </c>
      <c r="O7641" t="s">
        <v>7710</v>
      </c>
      <c r="Q7641" t="s">
        <v>846</v>
      </c>
      <c r="R7641" s="1">
        <f t="shared" si="596"/>
        <v>-90389.53</v>
      </c>
      <c r="S7641" s="1">
        <f t="shared" si="597"/>
        <v>-18981.801299999999</v>
      </c>
      <c r="T7641" s="1">
        <f t="shared" si="598"/>
        <v>-31642.38</v>
      </c>
      <c r="U7641" s="1">
        <f t="shared" si="599"/>
        <v>12660.578700000002</v>
      </c>
    </row>
    <row r="7642" spans="1:21" x14ac:dyDescent="0.2">
      <c r="A7642" t="s">
        <v>16</v>
      </c>
      <c r="B7642" t="s">
        <v>4967</v>
      </c>
      <c r="C7642" t="s">
        <v>18</v>
      </c>
      <c r="D7642" t="s">
        <v>19</v>
      </c>
      <c r="E7642" t="s">
        <v>842</v>
      </c>
      <c r="F7642" t="str">
        <f t="shared" si="595"/>
        <v>1994</v>
      </c>
      <c r="G7642" t="s">
        <v>60</v>
      </c>
      <c r="I7642" t="s">
        <v>3737</v>
      </c>
      <c r="J7642" t="s">
        <v>3738</v>
      </c>
      <c r="K7642" t="s">
        <v>20</v>
      </c>
      <c r="L7642" t="s">
        <v>5206</v>
      </c>
      <c r="M7642" t="s">
        <v>26</v>
      </c>
      <c r="N7642" t="s">
        <v>5207</v>
      </c>
      <c r="O7642" t="s">
        <v>5208</v>
      </c>
      <c r="Q7642" t="s">
        <v>846</v>
      </c>
      <c r="R7642" s="1">
        <f t="shared" si="596"/>
        <v>-90389.52999999997</v>
      </c>
      <c r="S7642" s="1">
        <f t="shared" si="597"/>
        <v>-18981.801299999992</v>
      </c>
      <c r="T7642" s="1">
        <f t="shared" si="598"/>
        <v>-31642.380000000005</v>
      </c>
      <c r="U7642" s="1">
        <f t="shared" si="599"/>
        <v>12660.578700000013</v>
      </c>
    </row>
    <row r="7643" spans="1:21" x14ac:dyDescent="0.2">
      <c r="A7643" t="s">
        <v>16</v>
      </c>
      <c r="B7643" t="s">
        <v>3360</v>
      </c>
      <c r="C7643" t="s">
        <v>18</v>
      </c>
      <c r="D7643" t="s">
        <v>19</v>
      </c>
      <c r="E7643" t="s">
        <v>842</v>
      </c>
      <c r="F7643" t="str">
        <f t="shared" si="595"/>
        <v>1994</v>
      </c>
      <c r="G7643" t="s">
        <v>60</v>
      </c>
      <c r="I7643" t="s">
        <v>844</v>
      </c>
      <c r="J7643" t="s">
        <v>845</v>
      </c>
      <c r="K7643" t="s">
        <v>20</v>
      </c>
      <c r="L7643" t="s">
        <v>843</v>
      </c>
      <c r="M7643" t="s">
        <v>26</v>
      </c>
      <c r="N7643" t="s">
        <v>3737</v>
      </c>
      <c r="O7643" t="s">
        <v>3738</v>
      </c>
      <c r="Q7643" t="s">
        <v>846</v>
      </c>
      <c r="R7643" s="1">
        <f t="shared" si="596"/>
        <v>-90389.530000000028</v>
      </c>
      <c r="S7643" s="1">
        <f t="shared" si="597"/>
        <v>-18981.801300000006</v>
      </c>
      <c r="T7643" s="1">
        <f t="shared" si="598"/>
        <v>-31642.389999999985</v>
      </c>
      <c r="U7643" s="1">
        <f t="shared" si="599"/>
        <v>12660.588699999978</v>
      </c>
    </row>
    <row r="7644" spans="1:21" x14ac:dyDescent="0.2">
      <c r="A7644" t="s">
        <v>16</v>
      </c>
      <c r="B7644" t="s">
        <v>6317</v>
      </c>
      <c r="C7644" t="s">
        <v>18</v>
      </c>
      <c r="D7644" t="s">
        <v>19</v>
      </c>
      <c r="E7644" t="s">
        <v>842</v>
      </c>
      <c r="F7644" t="str">
        <f t="shared" si="595"/>
        <v>1994</v>
      </c>
      <c r="G7644" t="s">
        <v>60</v>
      </c>
      <c r="I7644" t="s">
        <v>5207</v>
      </c>
      <c r="J7644" t="s">
        <v>5208</v>
      </c>
      <c r="K7644" t="s">
        <v>20</v>
      </c>
      <c r="L7644" t="s">
        <v>843</v>
      </c>
      <c r="M7644" t="s">
        <v>26</v>
      </c>
      <c r="N7644" t="s">
        <v>6489</v>
      </c>
      <c r="O7644" t="s">
        <v>6490</v>
      </c>
      <c r="Q7644" t="s">
        <v>846</v>
      </c>
      <c r="R7644" s="1">
        <f t="shared" si="596"/>
        <v>-90389.53</v>
      </c>
      <c r="S7644" s="1">
        <f t="shared" si="597"/>
        <v>-18981.801299999999</v>
      </c>
      <c r="T7644" s="1">
        <f t="shared" si="598"/>
        <v>-31642.39</v>
      </c>
      <c r="U7644" s="1">
        <f t="shared" si="599"/>
        <v>12660.5887</v>
      </c>
    </row>
    <row r="7645" spans="1:21" x14ac:dyDescent="0.2">
      <c r="A7645" t="s">
        <v>16</v>
      </c>
      <c r="B7645" t="s">
        <v>17</v>
      </c>
      <c r="C7645" t="s">
        <v>18</v>
      </c>
      <c r="D7645" t="s">
        <v>19</v>
      </c>
      <c r="E7645" t="s">
        <v>842</v>
      </c>
      <c r="F7645" t="str">
        <f t="shared" si="595"/>
        <v>1994</v>
      </c>
      <c r="G7645" t="s">
        <v>60</v>
      </c>
      <c r="I7645" s="3">
        <v>168938.38</v>
      </c>
      <c r="J7645" s="3">
        <v>482588.78</v>
      </c>
      <c r="K7645" s="2">
        <v>0</v>
      </c>
      <c r="L7645" s="3">
        <v>-31642.39</v>
      </c>
      <c r="M7645" s="4">
        <v>0.35010000000000002</v>
      </c>
      <c r="N7645" s="5">
        <v>137295.99</v>
      </c>
      <c r="O7645" s="5">
        <v>392199.25</v>
      </c>
      <c r="Q7645" t="s">
        <v>846</v>
      </c>
      <c r="R7645" s="1">
        <f t="shared" si="596"/>
        <v>-90389.530000000028</v>
      </c>
      <c r="S7645" s="1">
        <f t="shared" si="597"/>
        <v>-18981.801300000006</v>
      </c>
      <c r="T7645" s="1">
        <f t="shared" si="598"/>
        <v>-31642.390000000014</v>
      </c>
      <c r="U7645" s="1">
        <f t="shared" si="599"/>
        <v>12660.588700000008</v>
      </c>
    </row>
    <row r="7646" spans="1:21" x14ac:dyDescent="0.2">
      <c r="A7646" t="s">
        <v>1404</v>
      </c>
      <c r="B7646" t="s">
        <v>3360</v>
      </c>
      <c r="C7646" t="s">
        <v>18</v>
      </c>
      <c r="D7646" t="s">
        <v>19</v>
      </c>
      <c r="E7646" t="s">
        <v>783</v>
      </c>
      <c r="F7646" t="str">
        <f t="shared" si="595"/>
        <v>1993</v>
      </c>
      <c r="G7646" t="s">
        <v>1405</v>
      </c>
      <c r="I7646" t="s">
        <v>1869</v>
      </c>
      <c r="J7646" t="s">
        <v>1870</v>
      </c>
      <c r="K7646" t="s">
        <v>20</v>
      </c>
      <c r="L7646" t="s">
        <v>1868</v>
      </c>
      <c r="M7646" t="s">
        <v>554</v>
      </c>
      <c r="N7646" t="s">
        <v>4132</v>
      </c>
      <c r="O7646" t="s">
        <v>4133</v>
      </c>
      <c r="Q7646" t="s">
        <v>1871</v>
      </c>
      <c r="R7646" s="1">
        <f t="shared" si="596"/>
        <v>-90730.75</v>
      </c>
      <c r="S7646" s="1">
        <f t="shared" si="597"/>
        <v>-19053.4575</v>
      </c>
      <c r="T7646" s="1">
        <f t="shared" si="598"/>
        <v>-31755.799999999988</v>
      </c>
      <c r="U7646" s="1">
        <f t="shared" si="599"/>
        <v>12702.342499999988</v>
      </c>
    </row>
    <row r="7647" spans="1:21" x14ac:dyDescent="0.2">
      <c r="A7647" t="s">
        <v>1404</v>
      </c>
      <c r="B7647" t="s">
        <v>6317</v>
      </c>
      <c r="C7647" t="s">
        <v>18</v>
      </c>
      <c r="D7647" t="s">
        <v>19</v>
      </c>
      <c r="E7647" t="s">
        <v>783</v>
      </c>
      <c r="F7647" t="str">
        <f t="shared" si="595"/>
        <v>1993</v>
      </c>
      <c r="G7647" t="s">
        <v>1405</v>
      </c>
      <c r="I7647" t="s">
        <v>5545</v>
      </c>
      <c r="J7647" t="s">
        <v>5546</v>
      </c>
      <c r="K7647" t="s">
        <v>20</v>
      </c>
      <c r="L7647" t="s">
        <v>1868</v>
      </c>
      <c r="M7647" t="s">
        <v>554</v>
      </c>
      <c r="N7647" t="s">
        <v>6789</v>
      </c>
      <c r="O7647" t="s">
        <v>6790</v>
      </c>
      <c r="Q7647" t="s">
        <v>1871</v>
      </c>
      <c r="R7647" s="1">
        <f t="shared" si="596"/>
        <v>-90730.75</v>
      </c>
      <c r="S7647" s="1">
        <f t="shared" si="597"/>
        <v>-19053.4575</v>
      </c>
      <c r="T7647" s="1">
        <f t="shared" si="598"/>
        <v>-31755.800000000003</v>
      </c>
      <c r="U7647" s="1">
        <f t="shared" si="599"/>
        <v>12702.342500000002</v>
      </c>
    </row>
    <row r="7648" spans="1:21" x14ac:dyDescent="0.2">
      <c r="A7648" t="s">
        <v>1404</v>
      </c>
      <c r="B7648" t="s">
        <v>4967</v>
      </c>
      <c r="C7648" t="s">
        <v>18</v>
      </c>
      <c r="D7648" t="s">
        <v>19</v>
      </c>
      <c r="E7648" t="s">
        <v>783</v>
      </c>
      <c r="F7648" t="str">
        <f t="shared" si="595"/>
        <v>1993</v>
      </c>
      <c r="G7648" t="s">
        <v>1405</v>
      </c>
      <c r="I7648" t="s">
        <v>4132</v>
      </c>
      <c r="J7648" t="s">
        <v>4133</v>
      </c>
      <c r="K7648" t="s">
        <v>20</v>
      </c>
      <c r="L7648" t="s">
        <v>1868</v>
      </c>
      <c r="M7648" t="s">
        <v>554</v>
      </c>
      <c r="N7648" t="s">
        <v>5545</v>
      </c>
      <c r="O7648" t="s">
        <v>5546</v>
      </c>
      <c r="Q7648" t="s">
        <v>1871</v>
      </c>
      <c r="R7648" s="1">
        <f t="shared" si="596"/>
        <v>-90730.75</v>
      </c>
      <c r="S7648" s="1">
        <f t="shared" si="597"/>
        <v>-19053.4575</v>
      </c>
      <c r="T7648" s="1">
        <f t="shared" si="598"/>
        <v>-31755.800000000003</v>
      </c>
      <c r="U7648" s="1">
        <f t="shared" si="599"/>
        <v>12702.342500000002</v>
      </c>
    </row>
    <row r="7649" spans="1:21" x14ac:dyDescent="0.2">
      <c r="A7649" t="s">
        <v>1404</v>
      </c>
      <c r="B7649" t="s">
        <v>7582</v>
      </c>
      <c r="C7649" t="s">
        <v>18</v>
      </c>
      <c r="D7649" t="s">
        <v>19</v>
      </c>
      <c r="E7649" t="s">
        <v>783</v>
      </c>
      <c r="F7649" t="str">
        <f t="shared" si="595"/>
        <v>1993</v>
      </c>
      <c r="G7649" t="s">
        <v>1405</v>
      </c>
      <c r="I7649" t="s">
        <v>6789</v>
      </c>
      <c r="J7649" t="s">
        <v>6790</v>
      </c>
      <c r="K7649" t="s">
        <v>20</v>
      </c>
      <c r="L7649" t="s">
        <v>1868</v>
      </c>
      <c r="M7649" t="s">
        <v>554</v>
      </c>
      <c r="N7649" t="s">
        <v>7981</v>
      </c>
      <c r="O7649" t="s">
        <v>7982</v>
      </c>
      <c r="Q7649" t="s">
        <v>1871</v>
      </c>
      <c r="R7649" s="1">
        <f t="shared" si="596"/>
        <v>-90730.75</v>
      </c>
      <c r="S7649" s="1">
        <f t="shared" si="597"/>
        <v>-19053.4575</v>
      </c>
      <c r="T7649" s="1">
        <f t="shared" si="598"/>
        <v>-31755.800000000003</v>
      </c>
      <c r="U7649" s="1">
        <f t="shared" si="599"/>
        <v>12702.342500000002</v>
      </c>
    </row>
    <row r="7650" spans="1:21" x14ac:dyDescent="0.2">
      <c r="A7650" t="s">
        <v>1404</v>
      </c>
      <c r="B7650" t="s">
        <v>17</v>
      </c>
      <c r="C7650" t="s">
        <v>18</v>
      </c>
      <c r="D7650" t="s">
        <v>19</v>
      </c>
      <c r="E7650" t="s">
        <v>783</v>
      </c>
      <c r="F7650" t="str">
        <f t="shared" si="595"/>
        <v>1993</v>
      </c>
      <c r="G7650" t="s">
        <v>1405</v>
      </c>
      <c r="I7650" s="3">
        <v>214787.39</v>
      </c>
      <c r="J7650" s="3">
        <v>613677.5</v>
      </c>
      <c r="K7650" s="2">
        <v>0</v>
      </c>
      <c r="L7650" s="3">
        <v>-31755.8</v>
      </c>
      <c r="M7650" s="4">
        <v>0.35</v>
      </c>
      <c r="N7650" s="5">
        <v>183031.59</v>
      </c>
      <c r="O7650" s="5">
        <v>522946.75</v>
      </c>
      <c r="Q7650" t="s">
        <v>1871</v>
      </c>
      <c r="R7650" s="1">
        <f t="shared" si="596"/>
        <v>-90730.75</v>
      </c>
      <c r="S7650" s="1">
        <f t="shared" si="597"/>
        <v>-19053.4575</v>
      </c>
      <c r="T7650" s="1">
        <f t="shared" si="598"/>
        <v>-31755.800000000017</v>
      </c>
      <c r="U7650" s="1">
        <f t="shared" si="599"/>
        <v>12702.342500000017</v>
      </c>
    </row>
    <row r="7651" spans="1:21" x14ac:dyDescent="0.2">
      <c r="A7651" t="s">
        <v>1404</v>
      </c>
      <c r="B7651" t="s">
        <v>8771</v>
      </c>
      <c r="C7651" t="s">
        <v>18</v>
      </c>
      <c r="D7651" t="s">
        <v>19</v>
      </c>
      <c r="E7651" t="s">
        <v>783</v>
      </c>
      <c r="F7651" t="str">
        <f t="shared" si="595"/>
        <v>1993</v>
      </c>
      <c r="G7651" t="s">
        <v>1405</v>
      </c>
      <c r="I7651" t="s">
        <v>7981</v>
      </c>
      <c r="J7651" t="s">
        <v>7982</v>
      </c>
      <c r="K7651" t="s">
        <v>20</v>
      </c>
      <c r="L7651" t="s">
        <v>9096</v>
      </c>
      <c r="M7651" t="s">
        <v>554</v>
      </c>
      <c r="N7651" t="s">
        <v>9097</v>
      </c>
      <c r="O7651" t="s">
        <v>9098</v>
      </c>
      <c r="Q7651" t="s">
        <v>1871</v>
      </c>
      <c r="R7651" s="1">
        <f t="shared" si="596"/>
        <v>-90730.75</v>
      </c>
      <c r="S7651" s="1">
        <f t="shared" si="597"/>
        <v>-19053.4575</v>
      </c>
      <c r="T7651" s="1">
        <f t="shared" si="598"/>
        <v>-31755.809999999998</v>
      </c>
      <c r="U7651" s="1">
        <f t="shared" si="599"/>
        <v>12702.352499999997</v>
      </c>
    </row>
    <row r="7652" spans="1:21" x14ac:dyDescent="0.2">
      <c r="A7652" t="s">
        <v>2467</v>
      </c>
      <c r="B7652" t="s">
        <v>9899</v>
      </c>
      <c r="C7652" t="s">
        <v>18</v>
      </c>
      <c r="D7652" t="s">
        <v>19</v>
      </c>
      <c r="E7652" t="s">
        <v>1255</v>
      </c>
      <c r="F7652" t="str">
        <f t="shared" si="595"/>
        <v>2011</v>
      </c>
      <c r="G7652" t="s">
        <v>2352</v>
      </c>
      <c r="I7652" t="s">
        <v>9870</v>
      </c>
      <c r="J7652" t="s">
        <v>9871</v>
      </c>
      <c r="K7652" t="s">
        <v>20</v>
      </c>
      <c r="L7652" t="s">
        <v>3298</v>
      </c>
      <c r="M7652" t="s">
        <v>554</v>
      </c>
      <c r="N7652" t="s">
        <v>10975</v>
      </c>
      <c r="O7652" t="s">
        <v>10976</v>
      </c>
      <c r="Q7652" t="s">
        <v>3301</v>
      </c>
      <c r="R7652" s="1">
        <f t="shared" si="596"/>
        <v>-91698.94000000041</v>
      </c>
      <c r="S7652" s="1">
        <f t="shared" si="597"/>
        <v>-19256.777400000086</v>
      </c>
      <c r="T7652" s="1">
        <f t="shared" si="598"/>
        <v>-32094.630000000005</v>
      </c>
      <c r="U7652" s="1">
        <f t="shared" si="599"/>
        <v>12837.852599999918</v>
      </c>
    </row>
    <row r="7653" spans="1:21" x14ac:dyDescent="0.2">
      <c r="A7653" t="s">
        <v>2467</v>
      </c>
      <c r="B7653" t="s">
        <v>19407</v>
      </c>
      <c r="C7653" t="s">
        <v>18</v>
      </c>
      <c r="D7653" t="s">
        <v>19</v>
      </c>
      <c r="E7653" t="s">
        <v>1255</v>
      </c>
      <c r="F7653" t="str">
        <f t="shared" si="595"/>
        <v>2011</v>
      </c>
      <c r="G7653" t="s">
        <v>2352</v>
      </c>
      <c r="I7653" t="s">
        <v>19361</v>
      </c>
      <c r="J7653" t="s">
        <v>19362</v>
      </c>
      <c r="K7653" t="s">
        <v>20</v>
      </c>
      <c r="L7653" t="s">
        <v>3298</v>
      </c>
      <c r="M7653" t="s">
        <v>554</v>
      </c>
      <c r="N7653" t="s">
        <v>20304</v>
      </c>
      <c r="O7653" t="s">
        <v>20305</v>
      </c>
      <c r="Q7653" t="s">
        <v>3301</v>
      </c>
      <c r="R7653" s="1">
        <f t="shared" si="596"/>
        <v>-91698.939999999944</v>
      </c>
      <c r="S7653" s="1">
        <f t="shared" si="597"/>
        <v>-19256.777399999988</v>
      </c>
      <c r="T7653" s="1">
        <f t="shared" si="598"/>
        <v>-32094.629999999946</v>
      </c>
      <c r="U7653" s="1">
        <f t="shared" si="599"/>
        <v>12837.852599999958</v>
      </c>
    </row>
    <row r="7654" spans="1:21" x14ac:dyDescent="0.2">
      <c r="A7654" t="s">
        <v>2467</v>
      </c>
      <c r="B7654" t="s">
        <v>16349</v>
      </c>
      <c r="C7654" t="s">
        <v>18</v>
      </c>
      <c r="D7654" t="s">
        <v>19</v>
      </c>
      <c r="E7654" t="s">
        <v>1255</v>
      </c>
      <c r="F7654" t="str">
        <f t="shared" si="595"/>
        <v>2011</v>
      </c>
      <c r="G7654" t="s">
        <v>2352</v>
      </c>
      <c r="I7654" t="s">
        <v>16308</v>
      </c>
      <c r="J7654" t="s">
        <v>16309</v>
      </c>
      <c r="K7654" t="s">
        <v>20</v>
      </c>
      <c r="L7654" t="s">
        <v>3298</v>
      </c>
      <c r="M7654" t="s">
        <v>554</v>
      </c>
      <c r="N7654" t="s">
        <v>17341</v>
      </c>
      <c r="O7654" t="s">
        <v>17342</v>
      </c>
      <c r="Q7654" t="s">
        <v>3301</v>
      </c>
      <c r="R7654" s="1">
        <f t="shared" si="596"/>
        <v>-91698.940000000177</v>
      </c>
      <c r="S7654" s="1">
        <f t="shared" si="597"/>
        <v>-19256.777400000035</v>
      </c>
      <c r="T7654" s="1">
        <f t="shared" si="598"/>
        <v>-32094.630000000005</v>
      </c>
      <c r="U7654" s="1">
        <f t="shared" si="599"/>
        <v>12837.852599999969</v>
      </c>
    </row>
    <row r="7655" spans="1:21" x14ac:dyDescent="0.2">
      <c r="A7655" t="s">
        <v>2467</v>
      </c>
      <c r="B7655" t="s">
        <v>17</v>
      </c>
      <c r="C7655" t="s">
        <v>18</v>
      </c>
      <c r="D7655" t="s">
        <v>19</v>
      </c>
      <c r="E7655" t="s">
        <v>1255</v>
      </c>
      <c r="F7655" t="str">
        <f t="shared" si="595"/>
        <v>2011</v>
      </c>
      <c r="G7655" t="s">
        <v>2352</v>
      </c>
      <c r="I7655" s="3">
        <v>1029227.17</v>
      </c>
      <c r="J7655" s="3">
        <v>2940649.13</v>
      </c>
      <c r="K7655" s="2">
        <v>0</v>
      </c>
      <c r="L7655" s="3">
        <v>-32094.63</v>
      </c>
      <c r="M7655" s="4">
        <v>0.35</v>
      </c>
      <c r="N7655" s="5">
        <v>997132.54</v>
      </c>
      <c r="O7655" s="5">
        <v>2848950.19</v>
      </c>
      <c r="Q7655" t="s">
        <v>3301</v>
      </c>
      <c r="R7655" s="1">
        <f t="shared" si="596"/>
        <v>-91698.939999999944</v>
      </c>
      <c r="S7655" s="1">
        <f t="shared" si="597"/>
        <v>-19256.777399999988</v>
      </c>
      <c r="T7655" s="1">
        <f t="shared" si="598"/>
        <v>-32094.630000000005</v>
      </c>
      <c r="U7655" s="1">
        <f t="shared" si="599"/>
        <v>12837.852600000017</v>
      </c>
    </row>
    <row r="7656" spans="1:21" x14ac:dyDescent="0.2">
      <c r="A7656" t="s">
        <v>2467</v>
      </c>
      <c r="B7656" t="s">
        <v>18410</v>
      </c>
      <c r="C7656" t="s">
        <v>18</v>
      </c>
      <c r="D7656" t="s">
        <v>19</v>
      </c>
      <c r="E7656" t="s">
        <v>1255</v>
      </c>
      <c r="F7656" t="str">
        <f t="shared" si="595"/>
        <v>2011</v>
      </c>
      <c r="G7656" t="s">
        <v>2352</v>
      </c>
      <c r="I7656" t="s">
        <v>18361</v>
      </c>
      <c r="J7656" t="s">
        <v>18362</v>
      </c>
      <c r="K7656" t="s">
        <v>20</v>
      </c>
      <c r="L7656" t="s">
        <v>3298</v>
      </c>
      <c r="M7656" t="s">
        <v>554</v>
      </c>
      <c r="N7656" t="s">
        <v>19361</v>
      </c>
      <c r="O7656" t="s">
        <v>19362</v>
      </c>
      <c r="Q7656" t="s">
        <v>3301</v>
      </c>
      <c r="R7656" s="1">
        <f t="shared" si="596"/>
        <v>-91698.939999999944</v>
      </c>
      <c r="S7656" s="1">
        <f t="shared" si="597"/>
        <v>-19256.777399999988</v>
      </c>
      <c r="T7656" s="1">
        <f t="shared" si="598"/>
        <v>-32094.630000000005</v>
      </c>
      <c r="U7656" s="1">
        <f t="shared" si="599"/>
        <v>12837.852600000017</v>
      </c>
    </row>
    <row r="7657" spans="1:21" x14ac:dyDescent="0.2">
      <c r="A7657" t="s">
        <v>2467</v>
      </c>
      <c r="B7657" t="s">
        <v>17383</v>
      </c>
      <c r="C7657" t="s">
        <v>18</v>
      </c>
      <c r="D7657" t="s">
        <v>19</v>
      </c>
      <c r="E7657" t="s">
        <v>1255</v>
      </c>
      <c r="F7657" t="str">
        <f t="shared" si="595"/>
        <v>2011</v>
      </c>
      <c r="G7657" t="s">
        <v>2352</v>
      </c>
      <c r="I7657" t="s">
        <v>17341</v>
      </c>
      <c r="J7657" t="s">
        <v>17342</v>
      </c>
      <c r="K7657" t="s">
        <v>20</v>
      </c>
      <c r="L7657" t="s">
        <v>3298</v>
      </c>
      <c r="M7657" t="s">
        <v>554</v>
      </c>
      <c r="N7657" t="s">
        <v>18361</v>
      </c>
      <c r="O7657" t="s">
        <v>18362</v>
      </c>
      <c r="Q7657" t="s">
        <v>3301</v>
      </c>
      <c r="R7657" s="1">
        <f t="shared" si="596"/>
        <v>-91698.939999999944</v>
      </c>
      <c r="S7657" s="1">
        <f t="shared" si="597"/>
        <v>-19256.777399999988</v>
      </c>
      <c r="T7657" s="1">
        <f t="shared" si="598"/>
        <v>-32094.630000000005</v>
      </c>
      <c r="U7657" s="1">
        <f t="shared" si="599"/>
        <v>12837.852600000017</v>
      </c>
    </row>
    <row r="7658" spans="1:21" x14ac:dyDescent="0.2">
      <c r="A7658" t="s">
        <v>2467</v>
      </c>
      <c r="B7658" t="s">
        <v>15298</v>
      </c>
      <c r="C7658" t="s">
        <v>18</v>
      </c>
      <c r="D7658" t="s">
        <v>19</v>
      </c>
      <c r="E7658" t="s">
        <v>1255</v>
      </c>
      <c r="F7658" t="str">
        <f t="shared" si="595"/>
        <v>2011</v>
      </c>
      <c r="G7658" t="s">
        <v>2352</v>
      </c>
      <c r="I7658" t="s">
        <v>15257</v>
      </c>
      <c r="J7658" t="s">
        <v>15258</v>
      </c>
      <c r="K7658" t="s">
        <v>20</v>
      </c>
      <c r="L7658" t="s">
        <v>3298</v>
      </c>
      <c r="M7658" t="s">
        <v>554</v>
      </c>
      <c r="N7658" t="s">
        <v>16308</v>
      </c>
      <c r="O7658" t="s">
        <v>16309</v>
      </c>
      <c r="Q7658" t="s">
        <v>3301</v>
      </c>
      <c r="R7658" s="1">
        <f t="shared" si="596"/>
        <v>-91698.939999999944</v>
      </c>
      <c r="S7658" s="1">
        <f t="shared" si="597"/>
        <v>-19256.777399999988</v>
      </c>
      <c r="T7658" s="1">
        <f t="shared" si="598"/>
        <v>-32094.630000000005</v>
      </c>
      <c r="U7658" s="1">
        <f t="shared" si="599"/>
        <v>12837.852600000017</v>
      </c>
    </row>
    <row r="7659" spans="1:21" x14ac:dyDescent="0.2">
      <c r="A7659" t="s">
        <v>2467</v>
      </c>
      <c r="B7659" t="s">
        <v>14225</v>
      </c>
      <c r="C7659" t="s">
        <v>18</v>
      </c>
      <c r="D7659" t="s">
        <v>19</v>
      </c>
      <c r="E7659" t="s">
        <v>1255</v>
      </c>
      <c r="F7659" t="str">
        <f t="shared" si="595"/>
        <v>2011</v>
      </c>
      <c r="G7659" t="s">
        <v>2352</v>
      </c>
      <c r="I7659" t="s">
        <v>14181</v>
      </c>
      <c r="J7659" t="s">
        <v>14182</v>
      </c>
      <c r="K7659" t="s">
        <v>20</v>
      </c>
      <c r="L7659" t="s">
        <v>3298</v>
      </c>
      <c r="M7659" t="s">
        <v>554</v>
      </c>
      <c r="N7659" t="s">
        <v>15257</v>
      </c>
      <c r="O7659" t="s">
        <v>15258</v>
      </c>
      <c r="Q7659" t="s">
        <v>3301</v>
      </c>
      <c r="R7659" s="1">
        <f t="shared" si="596"/>
        <v>-91698.939999999944</v>
      </c>
      <c r="S7659" s="1">
        <f t="shared" si="597"/>
        <v>-19256.777399999988</v>
      </c>
      <c r="T7659" s="1">
        <f t="shared" si="598"/>
        <v>-32094.630000000005</v>
      </c>
      <c r="U7659" s="1">
        <f t="shared" si="599"/>
        <v>12837.852600000017</v>
      </c>
    </row>
    <row r="7660" spans="1:21" x14ac:dyDescent="0.2">
      <c r="A7660" t="s">
        <v>2467</v>
      </c>
      <c r="B7660" t="s">
        <v>13151</v>
      </c>
      <c r="C7660" t="s">
        <v>18</v>
      </c>
      <c r="D7660" t="s">
        <v>19</v>
      </c>
      <c r="E7660" t="s">
        <v>1255</v>
      </c>
      <c r="F7660" t="str">
        <f t="shared" si="595"/>
        <v>2011</v>
      </c>
      <c r="G7660" t="s">
        <v>2352</v>
      </c>
      <c r="I7660" t="s">
        <v>13111</v>
      </c>
      <c r="J7660" t="s">
        <v>13112</v>
      </c>
      <c r="K7660" t="s">
        <v>20</v>
      </c>
      <c r="L7660" t="s">
        <v>3298</v>
      </c>
      <c r="M7660" t="s">
        <v>554</v>
      </c>
      <c r="N7660" t="s">
        <v>14181</v>
      </c>
      <c r="O7660" t="s">
        <v>14182</v>
      </c>
      <c r="Q7660" t="s">
        <v>3301</v>
      </c>
      <c r="R7660" s="1">
        <f t="shared" si="596"/>
        <v>-91698.939999999944</v>
      </c>
      <c r="S7660" s="1">
        <f t="shared" si="597"/>
        <v>-19256.777399999988</v>
      </c>
      <c r="T7660" s="1">
        <f t="shared" si="598"/>
        <v>-32094.630000000005</v>
      </c>
      <c r="U7660" s="1">
        <f t="shared" si="599"/>
        <v>12837.852600000017</v>
      </c>
    </row>
    <row r="7661" spans="1:21" x14ac:dyDescent="0.2">
      <c r="A7661" t="s">
        <v>2467</v>
      </c>
      <c r="B7661" t="s">
        <v>12067</v>
      </c>
      <c r="C7661" t="s">
        <v>18</v>
      </c>
      <c r="D7661" t="s">
        <v>19</v>
      </c>
      <c r="E7661" t="s">
        <v>1255</v>
      </c>
      <c r="F7661" t="str">
        <f t="shared" si="595"/>
        <v>2011</v>
      </c>
      <c r="G7661" t="s">
        <v>2352</v>
      </c>
      <c r="I7661" t="s">
        <v>12035</v>
      </c>
      <c r="J7661" t="s">
        <v>12036</v>
      </c>
      <c r="K7661" t="s">
        <v>20</v>
      </c>
      <c r="L7661" t="s">
        <v>3298</v>
      </c>
      <c r="M7661" t="s">
        <v>554</v>
      </c>
      <c r="N7661" t="s">
        <v>13111</v>
      </c>
      <c r="O7661" t="s">
        <v>13112</v>
      </c>
      <c r="Q7661" t="s">
        <v>3301</v>
      </c>
      <c r="R7661" s="1">
        <f t="shared" si="596"/>
        <v>-91698.939999999944</v>
      </c>
      <c r="S7661" s="1">
        <f t="shared" si="597"/>
        <v>-19256.777399999988</v>
      </c>
      <c r="T7661" s="1">
        <f t="shared" si="598"/>
        <v>-32094.630000000005</v>
      </c>
      <c r="U7661" s="1">
        <f t="shared" si="599"/>
        <v>12837.852600000017</v>
      </c>
    </row>
    <row r="7662" spans="1:21" x14ac:dyDescent="0.2">
      <c r="A7662" t="s">
        <v>2467</v>
      </c>
      <c r="B7662" t="s">
        <v>11005</v>
      </c>
      <c r="C7662" t="s">
        <v>18</v>
      </c>
      <c r="D7662" t="s">
        <v>19</v>
      </c>
      <c r="E7662" t="s">
        <v>1255</v>
      </c>
      <c r="F7662" t="str">
        <f t="shared" si="595"/>
        <v>2011</v>
      </c>
      <c r="G7662" t="s">
        <v>2352</v>
      </c>
      <c r="I7662" t="s">
        <v>10975</v>
      </c>
      <c r="J7662" t="s">
        <v>10976</v>
      </c>
      <c r="K7662" t="s">
        <v>20</v>
      </c>
      <c r="L7662" t="s">
        <v>3298</v>
      </c>
      <c r="M7662" t="s">
        <v>554</v>
      </c>
      <c r="N7662" t="s">
        <v>12035</v>
      </c>
      <c r="O7662" t="s">
        <v>12036</v>
      </c>
      <c r="Q7662" t="s">
        <v>3301</v>
      </c>
      <c r="R7662" s="1">
        <f t="shared" si="596"/>
        <v>-91698.939999999944</v>
      </c>
      <c r="S7662" s="1">
        <f t="shared" si="597"/>
        <v>-19256.777399999988</v>
      </c>
      <c r="T7662" s="1">
        <f t="shared" si="598"/>
        <v>-32094.630000000005</v>
      </c>
      <c r="U7662" s="1">
        <f t="shared" si="599"/>
        <v>12837.852600000017</v>
      </c>
    </row>
    <row r="7663" spans="1:21" x14ac:dyDescent="0.2">
      <c r="A7663" t="s">
        <v>2467</v>
      </c>
      <c r="B7663" t="s">
        <v>8771</v>
      </c>
      <c r="C7663" t="s">
        <v>18</v>
      </c>
      <c r="D7663" t="s">
        <v>19</v>
      </c>
      <c r="E7663" t="s">
        <v>1255</v>
      </c>
      <c r="F7663" t="str">
        <f t="shared" si="595"/>
        <v>2011</v>
      </c>
      <c r="G7663" t="s">
        <v>2352</v>
      </c>
      <c r="I7663" t="s">
        <v>8742</v>
      </c>
      <c r="J7663" t="s">
        <v>8743</v>
      </c>
      <c r="K7663" t="s">
        <v>20</v>
      </c>
      <c r="L7663" t="s">
        <v>3298</v>
      </c>
      <c r="M7663" t="s">
        <v>554</v>
      </c>
      <c r="N7663" t="s">
        <v>9870</v>
      </c>
      <c r="O7663" t="s">
        <v>9871</v>
      </c>
      <c r="Q7663" t="s">
        <v>3301</v>
      </c>
      <c r="R7663" s="1">
        <f t="shared" si="596"/>
        <v>-91698.939999999944</v>
      </c>
      <c r="S7663" s="1">
        <f t="shared" si="597"/>
        <v>-19256.777399999988</v>
      </c>
      <c r="T7663" s="1">
        <f t="shared" si="598"/>
        <v>-32094.630000000005</v>
      </c>
      <c r="U7663" s="1">
        <f t="shared" si="599"/>
        <v>12837.852600000017</v>
      </c>
    </row>
    <row r="7664" spans="1:21" x14ac:dyDescent="0.2">
      <c r="A7664" t="s">
        <v>2467</v>
      </c>
      <c r="B7664" t="s">
        <v>7582</v>
      </c>
      <c r="C7664" t="s">
        <v>18</v>
      </c>
      <c r="D7664" t="s">
        <v>19</v>
      </c>
      <c r="E7664" t="s">
        <v>1255</v>
      </c>
      <c r="F7664" t="str">
        <f t="shared" si="595"/>
        <v>2011</v>
      </c>
      <c r="G7664" t="s">
        <v>2352</v>
      </c>
      <c r="I7664" t="s">
        <v>7550</v>
      </c>
      <c r="J7664" t="s">
        <v>7551</v>
      </c>
      <c r="K7664" t="s">
        <v>20</v>
      </c>
      <c r="L7664" t="s">
        <v>3298</v>
      </c>
      <c r="M7664" t="s">
        <v>554</v>
      </c>
      <c r="N7664" t="s">
        <v>8742</v>
      </c>
      <c r="O7664" t="s">
        <v>8743</v>
      </c>
      <c r="Q7664" t="s">
        <v>3301</v>
      </c>
      <c r="R7664" s="1">
        <f t="shared" si="596"/>
        <v>-91698.939999999944</v>
      </c>
      <c r="S7664" s="1">
        <f t="shared" si="597"/>
        <v>-19256.777399999988</v>
      </c>
      <c r="T7664" s="1">
        <f t="shared" si="598"/>
        <v>-32094.630000000005</v>
      </c>
      <c r="U7664" s="1">
        <f t="shared" si="599"/>
        <v>12837.852600000017</v>
      </c>
    </row>
    <row r="7665" spans="1:21" x14ac:dyDescent="0.2">
      <c r="A7665" t="s">
        <v>2467</v>
      </c>
      <c r="B7665" t="s">
        <v>6317</v>
      </c>
      <c r="C7665" t="s">
        <v>18</v>
      </c>
      <c r="D7665" t="s">
        <v>19</v>
      </c>
      <c r="E7665" t="s">
        <v>1255</v>
      </c>
      <c r="F7665" t="str">
        <f t="shared" si="595"/>
        <v>2011</v>
      </c>
      <c r="G7665" t="s">
        <v>2352</v>
      </c>
      <c r="I7665" t="s">
        <v>6277</v>
      </c>
      <c r="J7665" t="s">
        <v>6278</v>
      </c>
      <c r="K7665" t="s">
        <v>20</v>
      </c>
      <c r="L7665" t="s">
        <v>3298</v>
      </c>
      <c r="M7665" t="s">
        <v>554</v>
      </c>
      <c r="N7665" t="s">
        <v>7550</v>
      </c>
      <c r="O7665" t="s">
        <v>7551</v>
      </c>
      <c r="Q7665" t="s">
        <v>3301</v>
      </c>
      <c r="R7665" s="1">
        <f t="shared" si="596"/>
        <v>-91698.939999999944</v>
      </c>
      <c r="S7665" s="1">
        <f t="shared" si="597"/>
        <v>-19256.777399999988</v>
      </c>
      <c r="T7665" s="1">
        <f t="shared" si="598"/>
        <v>-32094.630000000005</v>
      </c>
      <c r="U7665" s="1">
        <f t="shared" si="599"/>
        <v>12837.852600000017</v>
      </c>
    </row>
    <row r="7666" spans="1:21" x14ac:dyDescent="0.2">
      <c r="A7666" t="s">
        <v>2467</v>
      </c>
      <c r="B7666" t="s">
        <v>4967</v>
      </c>
      <c r="C7666" t="s">
        <v>18</v>
      </c>
      <c r="D7666" t="s">
        <v>19</v>
      </c>
      <c r="E7666" t="s">
        <v>1255</v>
      </c>
      <c r="F7666" t="str">
        <f t="shared" si="595"/>
        <v>2011</v>
      </c>
      <c r="G7666" t="s">
        <v>2352</v>
      </c>
      <c r="I7666" t="s">
        <v>4932</v>
      </c>
      <c r="J7666" t="s">
        <v>4933</v>
      </c>
      <c r="K7666" t="s">
        <v>20</v>
      </c>
      <c r="L7666" t="s">
        <v>3298</v>
      </c>
      <c r="M7666" t="s">
        <v>554</v>
      </c>
      <c r="N7666" t="s">
        <v>6277</v>
      </c>
      <c r="O7666" t="s">
        <v>6278</v>
      </c>
      <c r="Q7666" t="s">
        <v>3301</v>
      </c>
      <c r="R7666" s="1">
        <f t="shared" si="596"/>
        <v>-91698.939999999944</v>
      </c>
      <c r="S7666" s="1">
        <f t="shared" si="597"/>
        <v>-19256.777399999988</v>
      </c>
      <c r="T7666" s="1">
        <f t="shared" si="598"/>
        <v>-32094.630000000005</v>
      </c>
      <c r="U7666" s="1">
        <f t="shared" si="599"/>
        <v>12837.852600000017</v>
      </c>
    </row>
    <row r="7667" spans="1:21" x14ac:dyDescent="0.2">
      <c r="A7667" t="s">
        <v>2467</v>
      </c>
      <c r="B7667" t="s">
        <v>3360</v>
      </c>
      <c r="C7667" t="s">
        <v>18</v>
      </c>
      <c r="D7667" t="s">
        <v>19</v>
      </c>
      <c r="E7667" t="s">
        <v>1255</v>
      </c>
      <c r="F7667" t="str">
        <f t="shared" si="595"/>
        <v>2011</v>
      </c>
      <c r="G7667" t="s">
        <v>2352</v>
      </c>
      <c r="I7667" t="s">
        <v>3299</v>
      </c>
      <c r="J7667" t="s">
        <v>3300</v>
      </c>
      <c r="K7667" t="s">
        <v>20</v>
      </c>
      <c r="L7667" t="s">
        <v>3298</v>
      </c>
      <c r="M7667" t="s">
        <v>554</v>
      </c>
      <c r="N7667" t="s">
        <v>4932</v>
      </c>
      <c r="O7667" t="s">
        <v>4933</v>
      </c>
      <c r="Q7667" t="s">
        <v>3301</v>
      </c>
      <c r="R7667" s="1">
        <f t="shared" si="596"/>
        <v>-91698.939999999944</v>
      </c>
      <c r="S7667" s="1">
        <f t="shared" si="597"/>
        <v>-19256.777399999988</v>
      </c>
      <c r="T7667" s="1">
        <f t="shared" si="598"/>
        <v>-32094.630000000005</v>
      </c>
      <c r="U7667" s="1">
        <f t="shared" si="599"/>
        <v>12837.852600000017</v>
      </c>
    </row>
    <row r="7668" spans="1:21" x14ac:dyDescent="0.2">
      <c r="A7668" t="s">
        <v>2467</v>
      </c>
      <c r="B7668" t="s">
        <v>18410</v>
      </c>
      <c r="C7668" t="s">
        <v>18</v>
      </c>
      <c r="D7668" t="s">
        <v>19</v>
      </c>
      <c r="E7668" t="s">
        <v>1303</v>
      </c>
      <c r="F7668" t="str">
        <f t="shared" si="595"/>
        <v>2012</v>
      </c>
      <c r="G7668" t="s">
        <v>2352</v>
      </c>
      <c r="I7668" t="s">
        <v>18375</v>
      </c>
      <c r="J7668" t="s">
        <v>18376</v>
      </c>
      <c r="K7668" t="s">
        <v>20</v>
      </c>
      <c r="L7668" t="s">
        <v>15273</v>
      </c>
      <c r="M7668" t="s">
        <v>4044</v>
      </c>
      <c r="N7668" t="s">
        <v>19376</v>
      </c>
      <c r="O7668" t="s">
        <v>19377</v>
      </c>
      <c r="Q7668" t="s">
        <v>3322</v>
      </c>
      <c r="R7668" s="1">
        <f t="shared" si="596"/>
        <v>-97178.840000000084</v>
      </c>
      <c r="S7668" s="1">
        <f t="shared" si="597"/>
        <v>-20407.556400000016</v>
      </c>
      <c r="T7668" s="1">
        <f t="shared" si="598"/>
        <v>-33514.869999999995</v>
      </c>
      <c r="U7668" s="1">
        <f t="shared" si="599"/>
        <v>13107.313599999979</v>
      </c>
    </row>
    <row r="7669" spans="1:21" x14ac:dyDescent="0.2">
      <c r="A7669" t="s">
        <v>2467</v>
      </c>
      <c r="B7669" t="s">
        <v>17383</v>
      </c>
      <c r="C7669" t="s">
        <v>18</v>
      </c>
      <c r="D7669" t="s">
        <v>19</v>
      </c>
      <c r="E7669" t="s">
        <v>1303</v>
      </c>
      <c r="F7669" t="str">
        <f t="shared" si="595"/>
        <v>2012</v>
      </c>
      <c r="G7669" t="s">
        <v>2352</v>
      </c>
      <c r="I7669" t="s">
        <v>17355</v>
      </c>
      <c r="J7669" t="s">
        <v>17356</v>
      </c>
      <c r="K7669" t="s">
        <v>20</v>
      </c>
      <c r="L7669" t="s">
        <v>15273</v>
      </c>
      <c r="M7669" t="s">
        <v>4044</v>
      </c>
      <c r="N7669" t="s">
        <v>18375</v>
      </c>
      <c r="O7669" t="s">
        <v>18376</v>
      </c>
      <c r="Q7669" t="s">
        <v>3322</v>
      </c>
      <c r="R7669" s="1">
        <f t="shared" si="596"/>
        <v>-97178.840000000084</v>
      </c>
      <c r="S7669" s="1">
        <f t="shared" si="597"/>
        <v>-20407.556400000016</v>
      </c>
      <c r="T7669" s="1">
        <f t="shared" si="598"/>
        <v>-33514.869999999995</v>
      </c>
      <c r="U7669" s="1">
        <f t="shared" si="599"/>
        <v>13107.313599999979</v>
      </c>
    </row>
    <row r="7670" spans="1:21" x14ac:dyDescent="0.2">
      <c r="A7670" t="s">
        <v>2467</v>
      </c>
      <c r="B7670" t="s">
        <v>15298</v>
      </c>
      <c r="C7670" t="s">
        <v>18</v>
      </c>
      <c r="D7670" t="s">
        <v>19</v>
      </c>
      <c r="E7670" t="s">
        <v>1303</v>
      </c>
      <c r="F7670" t="str">
        <f t="shared" si="595"/>
        <v>2012</v>
      </c>
      <c r="G7670" t="s">
        <v>2352</v>
      </c>
      <c r="I7670" t="s">
        <v>15274</v>
      </c>
      <c r="J7670" t="s">
        <v>15275</v>
      </c>
      <c r="K7670" t="s">
        <v>20</v>
      </c>
      <c r="L7670" t="s">
        <v>15273</v>
      </c>
      <c r="M7670" t="s">
        <v>4044</v>
      </c>
      <c r="N7670" t="s">
        <v>16323</v>
      </c>
      <c r="O7670" t="s">
        <v>16324</v>
      </c>
      <c r="Q7670" t="s">
        <v>3322</v>
      </c>
      <c r="R7670" s="1">
        <f t="shared" si="596"/>
        <v>-97178.840000000084</v>
      </c>
      <c r="S7670" s="1">
        <f t="shared" si="597"/>
        <v>-20407.556400000016</v>
      </c>
      <c r="T7670" s="1">
        <f t="shared" si="598"/>
        <v>-33514.869999999995</v>
      </c>
      <c r="U7670" s="1">
        <f t="shared" si="599"/>
        <v>13107.313599999979</v>
      </c>
    </row>
    <row r="7671" spans="1:21" x14ac:dyDescent="0.2">
      <c r="A7671" t="s">
        <v>2467</v>
      </c>
      <c r="B7671" t="s">
        <v>19407</v>
      </c>
      <c r="C7671" t="s">
        <v>18</v>
      </c>
      <c r="D7671" t="s">
        <v>19</v>
      </c>
      <c r="E7671" t="s">
        <v>1303</v>
      </c>
      <c r="F7671" t="str">
        <f t="shared" si="595"/>
        <v>2012</v>
      </c>
      <c r="G7671" t="s">
        <v>2352</v>
      </c>
      <c r="I7671" t="s">
        <v>19376</v>
      </c>
      <c r="J7671" t="s">
        <v>19377</v>
      </c>
      <c r="K7671" t="s">
        <v>20</v>
      </c>
      <c r="L7671" t="s">
        <v>15273</v>
      </c>
      <c r="M7671" t="s">
        <v>4044</v>
      </c>
      <c r="N7671" t="s">
        <v>20318</v>
      </c>
      <c r="O7671" t="s">
        <v>20319</v>
      </c>
      <c r="Q7671" t="s">
        <v>3322</v>
      </c>
      <c r="R7671" s="1">
        <f t="shared" si="596"/>
        <v>-97178.839999999851</v>
      </c>
      <c r="S7671" s="1">
        <f t="shared" si="597"/>
        <v>-20407.556399999969</v>
      </c>
      <c r="T7671" s="1">
        <f t="shared" si="598"/>
        <v>-33514.869999999995</v>
      </c>
      <c r="U7671" s="1">
        <f t="shared" si="599"/>
        <v>13107.313600000027</v>
      </c>
    </row>
    <row r="7672" spans="1:21" x14ac:dyDescent="0.2">
      <c r="A7672" t="s">
        <v>2467</v>
      </c>
      <c r="B7672" t="s">
        <v>16349</v>
      </c>
      <c r="C7672" t="s">
        <v>18</v>
      </c>
      <c r="D7672" t="s">
        <v>19</v>
      </c>
      <c r="E7672" t="s">
        <v>1303</v>
      </c>
      <c r="F7672" t="str">
        <f t="shared" si="595"/>
        <v>2012</v>
      </c>
      <c r="G7672" t="s">
        <v>2352</v>
      </c>
      <c r="I7672" t="s">
        <v>16323</v>
      </c>
      <c r="J7672" t="s">
        <v>16324</v>
      </c>
      <c r="K7672" t="s">
        <v>20</v>
      </c>
      <c r="L7672" t="s">
        <v>15273</v>
      </c>
      <c r="M7672" t="s">
        <v>4044</v>
      </c>
      <c r="N7672" t="s">
        <v>17355</v>
      </c>
      <c r="O7672" t="s">
        <v>17356</v>
      </c>
      <c r="Q7672" t="s">
        <v>3322</v>
      </c>
      <c r="R7672" s="1">
        <f t="shared" si="596"/>
        <v>-97178.839999999851</v>
      </c>
      <c r="S7672" s="1">
        <f t="shared" si="597"/>
        <v>-20407.556399999969</v>
      </c>
      <c r="T7672" s="1">
        <f t="shared" si="598"/>
        <v>-33514.869999999995</v>
      </c>
      <c r="U7672" s="1">
        <f t="shared" si="599"/>
        <v>13107.313600000027</v>
      </c>
    </row>
    <row r="7673" spans="1:21" x14ac:dyDescent="0.2">
      <c r="A7673" t="s">
        <v>2467</v>
      </c>
      <c r="B7673" t="s">
        <v>14225</v>
      </c>
      <c r="C7673" t="s">
        <v>18</v>
      </c>
      <c r="D7673" t="s">
        <v>19</v>
      </c>
      <c r="E7673" t="s">
        <v>1303</v>
      </c>
      <c r="F7673" t="str">
        <f t="shared" si="595"/>
        <v>2012</v>
      </c>
      <c r="G7673" t="s">
        <v>2352</v>
      </c>
      <c r="I7673" t="s">
        <v>14202</v>
      </c>
      <c r="J7673" t="s">
        <v>14203</v>
      </c>
      <c r="K7673" t="s">
        <v>20</v>
      </c>
      <c r="L7673" t="s">
        <v>15273</v>
      </c>
      <c r="M7673" t="s">
        <v>4044</v>
      </c>
      <c r="N7673" t="s">
        <v>15274</v>
      </c>
      <c r="O7673" t="s">
        <v>15275</v>
      </c>
      <c r="Q7673" t="s">
        <v>3322</v>
      </c>
      <c r="R7673" s="1">
        <f t="shared" si="596"/>
        <v>-97178.839999999851</v>
      </c>
      <c r="S7673" s="1">
        <f t="shared" si="597"/>
        <v>-20407.556399999969</v>
      </c>
      <c r="T7673" s="1">
        <f t="shared" si="598"/>
        <v>-33514.869999999995</v>
      </c>
      <c r="U7673" s="1">
        <f t="shared" si="599"/>
        <v>13107.313600000027</v>
      </c>
    </row>
    <row r="7674" spans="1:21" x14ac:dyDescent="0.2">
      <c r="A7674" t="s">
        <v>1404</v>
      </c>
      <c r="B7674" t="s">
        <v>4967</v>
      </c>
      <c r="C7674" t="s">
        <v>18</v>
      </c>
      <c r="D7674" t="s">
        <v>19</v>
      </c>
      <c r="E7674" t="s">
        <v>1378</v>
      </c>
      <c r="F7674" t="str">
        <f t="shared" si="595"/>
        <v>2016</v>
      </c>
      <c r="G7674" t="s">
        <v>1420</v>
      </c>
      <c r="I7674" t="s">
        <v>4510</v>
      </c>
      <c r="J7674" t="s">
        <v>4511</v>
      </c>
      <c r="K7674" t="s">
        <v>20</v>
      </c>
      <c r="L7674" t="s">
        <v>5885</v>
      </c>
      <c r="M7674" t="s">
        <v>609</v>
      </c>
      <c r="N7674" t="s">
        <v>5886</v>
      </c>
      <c r="O7674" t="s">
        <v>5887</v>
      </c>
      <c r="Q7674" t="s">
        <v>2464</v>
      </c>
      <c r="R7674" s="1">
        <f t="shared" si="596"/>
        <v>-94568</v>
      </c>
      <c r="S7674" s="1">
        <f t="shared" si="597"/>
        <v>-19859.28</v>
      </c>
      <c r="T7674" s="1">
        <f t="shared" si="598"/>
        <v>-32990.990000000224</v>
      </c>
      <c r="U7674" s="1">
        <f t="shared" si="599"/>
        <v>13131.710000000225</v>
      </c>
    </row>
    <row r="7675" spans="1:21" x14ac:dyDescent="0.2">
      <c r="A7675" t="s">
        <v>1404</v>
      </c>
      <c r="B7675" t="s">
        <v>13151</v>
      </c>
      <c r="C7675" t="s">
        <v>18</v>
      </c>
      <c r="D7675" t="s">
        <v>19</v>
      </c>
      <c r="E7675" t="s">
        <v>1177</v>
      </c>
      <c r="F7675" t="str">
        <f t="shared" si="595"/>
        <v>2007</v>
      </c>
      <c r="G7675" t="s">
        <v>1405</v>
      </c>
      <c r="I7675" t="s">
        <v>12588</v>
      </c>
      <c r="J7675" t="s">
        <v>12589</v>
      </c>
      <c r="K7675" t="s">
        <v>20</v>
      </c>
      <c r="L7675" t="s">
        <v>13651</v>
      </c>
      <c r="M7675" t="s">
        <v>663</v>
      </c>
      <c r="N7675" t="s">
        <v>13652</v>
      </c>
      <c r="O7675" t="s">
        <v>13653</v>
      </c>
      <c r="Q7675" t="s">
        <v>1450</v>
      </c>
      <c r="R7675" s="1">
        <f t="shared" si="596"/>
        <v>-144686.70000000019</v>
      </c>
      <c r="S7675" s="1">
        <f t="shared" si="597"/>
        <v>-30384.207000000039</v>
      </c>
      <c r="T7675" s="1">
        <f t="shared" si="598"/>
        <v>-43574.179999999702</v>
      </c>
      <c r="U7675" s="1">
        <f t="shared" si="599"/>
        <v>13189.972999999663</v>
      </c>
    </row>
    <row r="7676" spans="1:21" x14ac:dyDescent="0.2">
      <c r="A7676" t="s">
        <v>2467</v>
      </c>
      <c r="B7676" t="s">
        <v>18410</v>
      </c>
      <c r="C7676" t="s">
        <v>18</v>
      </c>
      <c r="D7676" t="s">
        <v>19</v>
      </c>
      <c r="E7676" t="s">
        <v>710</v>
      </c>
      <c r="F7676" t="str">
        <f t="shared" si="595"/>
        <v>1992</v>
      </c>
      <c r="G7676" t="s">
        <v>2483</v>
      </c>
      <c r="I7676" t="s">
        <v>18148</v>
      </c>
      <c r="J7676" t="s">
        <v>18149</v>
      </c>
      <c r="K7676" t="s">
        <v>20</v>
      </c>
      <c r="L7676" t="s">
        <v>19152</v>
      </c>
      <c r="M7676" t="s">
        <v>1071</v>
      </c>
      <c r="N7676" t="s">
        <v>19153</v>
      </c>
      <c r="O7676" t="s">
        <v>19154</v>
      </c>
      <c r="Q7676" t="s">
        <v>2852</v>
      </c>
      <c r="R7676" s="1">
        <f t="shared" si="596"/>
        <v>-95940.010000000009</v>
      </c>
      <c r="S7676" s="1">
        <f t="shared" si="597"/>
        <v>-20147.402100000003</v>
      </c>
      <c r="T7676" s="1">
        <f t="shared" si="598"/>
        <v>-33519.97</v>
      </c>
      <c r="U7676" s="1">
        <f t="shared" si="599"/>
        <v>13372.567899999998</v>
      </c>
    </row>
    <row r="7677" spans="1:21" x14ac:dyDescent="0.2">
      <c r="A7677" t="s">
        <v>2467</v>
      </c>
      <c r="B7677" t="s">
        <v>17</v>
      </c>
      <c r="C7677" t="s">
        <v>18</v>
      </c>
      <c r="D7677" t="s">
        <v>19</v>
      </c>
      <c r="E7677" t="s">
        <v>710</v>
      </c>
      <c r="F7677" t="str">
        <f t="shared" si="595"/>
        <v>1992</v>
      </c>
      <c r="G7677" t="s">
        <v>2483</v>
      </c>
      <c r="I7677" s="3">
        <v>678676.25</v>
      </c>
      <c r="J7677" s="3">
        <v>1942489.51</v>
      </c>
      <c r="K7677" s="2">
        <v>0</v>
      </c>
      <c r="L7677" s="3">
        <v>-33519.980000000003</v>
      </c>
      <c r="M7677" s="4">
        <v>0.34939999999999999</v>
      </c>
      <c r="N7677" s="5">
        <v>645156.27</v>
      </c>
      <c r="O7677" s="5">
        <v>1846549.5</v>
      </c>
      <c r="Q7677" t="s">
        <v>2852</v>
      </c>
      <c r="R7677" s="1">
        <f t="shared" si="596"/>
        <v>-95940.010000000009</v>
      </c>
      <c r="S7677" s="1">
        <f t="shared" si="597"/>
        <v>-20147.402100000003</v>
      </c>
      <c r="T7677" s="1">
        <f t="shared" si="598"/>
        <v>-33519.979999999981</v>
      </c>
      <c r="U7677" s="1">
        <f t="shared" si="599"/>
        <v>13372.577899999978</v>
      </c>
    </row>
    <row r="7678" spans="1:21" x14ac:dyDescent="0.2">
      <c r="A7678" t="s">
        <v>2467</v>
      </c>
      <c r="B7678" t="s">
        <v>16349</v>
      </c>
      <c r="C7678" t="s">
        <v>18</v>
      </c>
      <c r="D7678" t="s">
        <v>19</v>
      </c>
      <c r="E7678" t="s">
        <v>710</v>
      </c>
      <c r="F7678" t="str">
        <f t="shared" si="595"/>
        <v>1992</v>
      </c>
      <c r="G7678" t="s">
        <v>2483</v>
      </c>
      <c r="I7678" t="s">
        <v>16083</v>
      </c>
      <c r="J7678" t="s">
        <v>16084</v>
      </c>
      <c r="K7678" t="s">
        <v>20</v>
      </c>
      <c r="L7678" t="s">
        <v>2849</v>
      </c>
      <c r="M7678" t="s">
        <v>1071</v>
      </c>
      <c r="N7678" t="s">
        <v>17118</v>
      </c>
      <c r="O7678" t="s">
        <v>17119</v>
      </c>
      <c r="Q7678" t="s">
        <v>2852</v>
      </c>
      <c r="R7678" s="1">
        <f t="shared" si="596"/>
        <v>-95940.010000000009</v>
      </c>
      <c r="S7678" s="1">
        <f t="shared" si="597"/>
        <v>-20147.402100000003</v>
      </c>
      <c r="T7678" s="1">
        <f t="shared" si="598"/>
        <v>-33519.979999999981</v>
      </c>
      <c r="U7678" s="1">
        <f t="shared" si="599"/>
        <v>13372.577899999978</v>
      </c>
    </row>
    <row r="7679" spans="1:21" x14ac:dyDescent="0.2">
      <c r="A7679" t="s">
        <v>2467</v>
      </c>
      <c r="B7679" t="s">
        <v>15298</v>
      </c>
      <c r="C7679" t="s">
        <v>18</v>
      </c>
      <c r="D7679" t="s">
        <v>19</v>
      </c>
      <c r="E7679" t="s">
        <v>710</v>
      </c>
      <c r="F7679" t="str">
        <f t="shared" si="595"/>
        <v>1992</v>
      </c>
      <c r="G7679" t="s">
        <v>2483</v>
      </c>
      <c r="I7679" t="s">
        <v>15023</v>
      </c>
      <c r="J7679" t="s">
        <v>15024</v>
      </c>
      <c r="K7679" t="s">
        <v>20</v>
      </c>
      <c r="L7679" t="s">
        <v>2849</v>
      </c>
      <c r="M7679" t="s">
        <v>1071</v>
      </c>
      <c r="N7679" t="s">
        <v>16083</v>
      </c>
      <c r="O7679" t="s">
        <v>16084</v>
      </c>
      <c r="Q7679" t="s">
        <v>2852</v>
      </c>
      <c r="R7679" s="1">
        <f t="shared" si="596"/>
        <v>-95940.010000000009</v>
      </c>
      <c r="S7679" s="1">
        <f t="shared" si="597"/>
        <v>-20147.402100000003</v>
      </c>
      <c r="T7679" s="1">
        <f t="shared" si="598"/>
        <v>-33519.979999999981</v>
      </c>
      <c r="U7679" s="1">
        <f t="shared" si="599"/>
        <v>13372.577899999978</v>
      </c>
    </row>
    <row r="7680" spans="1:21" x14ac:dyDescent="0.2">
      <c r="A7680" t="s">
        <v>2467</v>
      </c>
      <c r="B7680" t="s">
        <v>12067</v>
      </c>
      <c r="C7680" t="s">
        <v>18</v>
      </c>
      <c r="D7680" t="s">
        <v>19</v>
      </c>
      <c r="E7680" t="s">
        <v>710</v>
      </c>
      <c r="F7680" t="str">
        <f t="shared" si="595"/>
        <v>1992</v>
      </c>
      <c r="G7680" t="s">
        <v>2483</v>
      </c>
      <c r="I7680" t="s">
        <v>11786</v>
      </c>
      <c r="J7680" t="s">
        <v>11787</v>
      </c>
      <c r="K7680" t="s">
        <v>20</v>
      </c>
      <c r="L7680" t="s">
        <v>2849</v>
      </c>
      <c r="M7680" t="s">
        <v>1071</v>
      </c>
      <c r="N7680" t="s">
        <v>12869</v>
      </c>
      <c r="O7680" t="s">
        <v>12870</v>
      </c>
      <c r="Q7680" t="s">
        <v>2852</v>
      </c>
      <c r="R7680" s="1">
        <f t="shared" si="596"/>
        <v>-95940.010000000009</v>
      </c>
      <c r="S7680" s="1">
        <f t="shared" si="597"/>
        <v>-20147.402100000003</v>
      </c>
      <c r="T7680" s="1">
        <f t="shared" si="598"/>
        <v>-33519.979999999981</v>
      </c>
      <c r="U7680" s="1">
        <f t="shared" si="599"/>
        <v>13372.577899999978</v>
      </c>
    </row>
    <row r="7681" spans="1:21" x14ac:dyDescent="0.2">
      <c r="A7681" t="s">
        <v>2467</v>
      </c>
      <c r="B7681" t="s">
        <v>9899</v>
      </c>
      <c r="C7681" t="s">
        <v>18</v>
      </c>
      <c r="D7681" t="s">
        <v>19</v>
      </c>
      <c r="E7681" t="s">
        <v>710</v>
      </c>
      <c r="F7681" t="str">
        <f t="shared" si="595"/>
        <v>1992</v>
      </c>
      <c r="G7681" t="s">
        <v>2483</v>
      </c>
      <c r="I7681" t="s">
        <v>9621</v>
      </c>
      <c r="J7681" t="s">
        <v>9622</v>
      </c>
      <c r="K7681" t="s">
        <v>20</v>
      </c>
      <c r="L7681" t="s">
        <v>2849</v>
      </c>
      <c r="M7681" t="s">
        <v>1071</v>
      </c>
      <c r="N7681" t="s">
        <v>10712</v>
      </c>
      <c r="O7681" t="s">
        <v>10713</v>
      </c>
      <c r="Q7681" t="s">
        <v>2852</v>
      </c>
      <c r="R7681" s="1">
        <f t="shared" si="596"/>
        <v>-95940.010000000009</v>
      </c>
      <c r="S7681" s="1">
        <f t="shared" si="597"/>
        <v>-20147.402100000003</v>
      </c>
      <c r="T7681" s="1">
        <f t="shared" si="598"/>
        <v>-33519.979999999981</v>
      </c>
      <c r="U7681" s="1">
        <f t="shared" si="599"/>
        <v>13372.577899999978</v>
      </c>
    </row>
    <row r="7682" spans="1:21" x14ac:dyDescent="0.2">
      <c r="A7682" t="s">
        <v>2467</v>
      </c>
      <c r="B7682" t="s">
        <v>8771</v>
      </c>
      <c r="C7682" t="s">
        <v>18</v>
      </c>
      <c r="D7682" t="s">
        <v>19</v>
      </c>
      <c r="E7682" t="s">
        <v>710</v>
      </c>
      <c r="F7682" t="str">
        <f t="shared" ref="F7682:F7745" si="600">LEFT(E7682,4)</f>
        <v>1992</v>
      </c>
      <c r="G7682" t="s">
        <v>2483</v>
      </c>
      <c r="I7682" t="s">
        <v>8501</v>
      </c>
      <c r="J7682" t="s">
        <v>8502</v>
      </c>
      <c r="K7682" t="s">
        <v>20</v>
      </c>
      <c r="L7682" t="s">
        <v>2849</v>
      </c>
      <c r="M7682" t="s">
        <v>1071</v>
      </c>
      <c r="N7682" t="s">
        <v>9621</v>
      </c>
      <c r="O7682" t="s">
        <v>9622</v>
      </c>
      <c r="Q7682" t="s">
        <v>2852</v>
      </c>
      <c r="R7682" s="1">
        <f t="shared" ref="R7682:R7745" si="601">O7682-J7682</f>
        <v>-95940.010000000009</v>
      </c>
      <c r="S7682" s="1">
        <f t="shared" ref="S7682:S7745" si="602">R7682*0.21</f>
        <v>-20147.402100000003</v>
      </c>
      <c r="T7682" s="1">
        <f t="shared" ref="T7682:T7745" si="603">N7682-I7682</f>
        <v>-33519.979999999981</v>
      </c>
      <c r="U7682" s="1">
        <f t="shared" ref="U7682:U7745" si="604">S7682-T7682</f>
        <v>13372.577899999978</v>
      </c>
    </row>
    <row r="7683" spans="1:21" x14ac:dyDescent="0.2">
      <c r="A7683" t="s">
        <v>2467</v>
      </c>
      <c r="B7683" t="s">
        <v>7582</v>
      </c>
      <c r="C7683" t="s">
        <v>18</v>
      </c>
      <c r="D7683" t="s">
        <v>19</v>
      </c>
      <c r="E7683" t="s">
        <v>710</v>
      </c>
      <c r="F7683" t="str">
        <f t="shared" si="600"/>
        <v>1992</v>
      </c>
      <c r="G7683" t="s">
        <v>2483</v>
      </c>
      <c r="I7683" t="s">
        <v>7305</v>
      </c>
      <c r="J7683" t="s">
        <v>7306</v>
      </c>
      <c r="K7683" t="s">
        <v>20</v>
      </c>
      <c r="L7683" t="s">
        <v>2849</v>
      </c>
      <c r="M7683" t="s">
        <v>1071</v>
      </c>
      <c r="N7683" t="s">
        <v>8501</v>
      </c>
      <c r="O7683" t="s">
        <v>8502</v>
      </c>
      <c r="Q7683" t="s">
        <v>2852</v>
      </c>
      <c r="R7683" s="1">
        <f t="shared" si="601"/>
        <v>-95940.010000000009</v>
      </c>
      <c r="S7683" s="1">
        <f t="shared" si="602"/>
        <v>-20147.402100000003</v>
      </c>
      <c r="T7683" s="1">
        <f t="shared" si="603"/>
        <v>-33519.979999999981</v>
      </c>
      <c r="U7683" s="1">
        <f t="shared" si="604"/>
        <v>13372.577899999978</v>
      </c>
    </row>
    <row r="7684" spans="1:21" x14ac:dyDescent="0.2">
      <c r="A7684" t="s">
        <v>2467</v>
      </c>
      <c r="B7684" t="s">
        <v>4967</v>
      </c>
      <c r="C7684" t="s">
        <v>18</v>
      </c>
      <c r="D7684" t="s">
        <v>19</v>
      </c>
      <c r="E7684" t="s">
        <v>710</v>
      </c>
      <c r="F7684" t="str">
        <f t="shared" si="600"/>
        <v>1992</v>
      </c>
      <c r="G7684" t="s">
        <v>2483</v>
      </c>
      <c r="I7684" t="s">
        <v>4686</v>
      </c>
      <c r="J7684" t="s">
        <v>4687</v>
      </c>
      <c r="K7684" t="s">
        <v>20</v>
      </c>
      <c r="L7684" t="s">
        <v>2849</v>
      </c>
      <c r="M7684" t="s">
        <v>1071</v>
      </c>
      <c r="N7684" t="s">
        <v>6044</v>
      </c>
      <c r="O7684" t="s">
        <v>6045</v>
      </c>
      <c r="Q7684" t="s">
        <v>2852</v>
      </c>
      <c r="R7684" s="1">
        <f t="shared" si="601"/>
        <v>-95940.010000000009</v>
      </c>
      <c r="S7684" s="1">
        <f t="shared" si="602"/>
        <v>-20147.402100000003</v>
      </c>
      <c r="T7684" s="1">
        <f t="shared" si="603"/>
        <v>-33519.979999999981</v>
      </c>
      <c r="U7684" s="1">
        <f t="shared" si="604"/>
        <v>13372.577899999978</v>
      </c>
    </row>
    <row r="7685" spans="1:21" x14ac:dyDescent="0.2">
      <c r="A7685" t="s">
        <v>2467</v>
      </c>
      <c r="B7685" t="s">
        <v>3360</v>
      </c>
      <c r="C7685" t="s">
        <v>18</v>
      </c>
      <c r="D7685" t="s">
        <v>19</v>
      </c>
      <c r="E7685" t="s">
        <v>710</v>
      </c>
      <c r="F7685" t="str">
        <f t="shared" si="600"/>
        <v>1992</v>
      </c>
      <c r="G7685" t="s">
        <v>2483</v>
      </c>
      <c r="I7685" t="s">
        <v>2850</v>
      </c>
      <c r="J7685" t="s">
        <v>2851</v>
      </c>
      <c r="K7685" t="s">
        <v>20</v>
      </c>
      <c r="L7685" t="s">
        <v>2849</v>
      </c>
      <c r="M7685" t="s">
        <v>1071</v>
      </c>
      <c r="N7685" t="s">
        <v>4686</v>
      </c>
      <c r="O7685" t="s">
        <v>4687</v>
      </c>
      <c r="Q7685" t="s">
        <v>2852</v>
      </c>
      <c r="R7685" s="1">
        <f t="shared" si="601"/>
        <v>-95940.010000000009</v>
      </c>
      <c r="S7685" s="1">
        <f t="shared" si="602"/>
        <v>-20147.402100000003</v>
      </c>
      <c r="T7685" s="1">
        <f t="shared" si="603"/>
        <v>-33519.979999999981</v>
      </c>
      <c r="U7685" s="1">
        <f t="shared" si="604"/>
        <v>13372.577899999978</v>
      </c>
    </row>
    <row r="7686" spans="1:21" x14ac:dyDescent="0.2">
      <c r="A7686" t="s">
        <v>2467</v>
      </c>
      <c r="B7686" t="s">
        <v>13151</v>
      </c>
      <c r="C7686" t="s">
        <v>18</v>
      </c>
      <c r="D7686" t="s">
        <v>19</v>
      </c>
      <c r="E7686" t="s">
        <v>710</v>
      </c>
      <c r="F7686" t="str">
        <f t="shared" si="600"/>
        <v>1992</v>
      </c>
      <c r="G7686" t="s">
        <v>2483</v>
      </c>
      <c r="I7686" t="s">
        <v>12869</v>
      </c>
      <c r="J7686" t="s">
        <v>12870</v>
      </c>
      <c r="K7686" t="s">
        <v>20</v>
      </c>
      <c r="L7686" t="s">
        <v>2849</v>
      </c>
      <c r="M7686" t="s">
        <v>1071</v>
      </c>
      <c r="N7686" t="s">
        <v>13948</v>
      </c>
      <c r="O7686" t="s">
        <v>13949</v>
      </c>
      <c r="Q7686" t="s">
        <v>2852</v>
      </c>
      <c r="R7686" s="1">
        <f t="shared" si="601"/>
        <v>-95940.009999999893</v>
      </c>
      <c r="S7686" s="1">
        <f t="shared" si="602"/>
        <v>-20147.402099999978</v>
      </c>
      <c r="T7686" s="1">
        <f t="shared" si="603"/>
        <v>-33519.979999999981</v>
      </c>
      <c r="U7686" s="1">
        <f t="shared" si="604"/>
        <v>13372.577900000004</v>
      </c>
    </row>
    <row r="7687" spans="1:21" x14ac:dyDescent="0.2">
      <c r="A7687" t="s">
        <v>2467</v>
      </c>
      <c r="B7687" t="s">
        <v>19407</v>
      </c>
      <c r="C7687" t="s">
        <v>18</v>
      </c>
      <c r="D7687" t="s">
        <v>19</v>
      </c>
      <c r="E7687" t="s">
        <v>710</v>
      </c>
      <c r="F7687" t="str">
        <f t="shared" si="600"/>
        <v>1992</v>
      </c>
      <c r="G7687" t="s">
        <v>2483</v>
      </c>
      <c r="I7687" t="s">
        <v>19153</v>
      </c>
      <c r="J7687" t="s">
        <v>19154</v>
      </c>
      <c r="K7687" t="s">
        <v>20</v>
      </c>
      <c r="L7687" t="s">
        <v>2849</v>
      </c>
      <c r="M7687" t="s">
        <v>1071</v>
      </c>
      <c r="N7687" t="s">
        <v>20097</v>
      </c>
      <c r="O7687" t="s">
        <v>20098</v>
      </c>
      <c r="Q7687" t="s">
        <v>2852</v>
      </c>
      <c r="R7687" s="1">
        <f t="shared" si="601"/>
        <v>-95940.010000000009</v>
      </c>
      <c r="S7687" s="1">
        <f t="shared" si="602"/>
        <v>-20147.402100000003</v>
      </c>
      <c r="T7687" s="1">
        <f t="shared" si="603"/>
        <v>-33519.98000000001</v>
      </c>
      <c r="U7687" s="1">
        <f t="shared" si="604"/>
        <v>13372.577900000008</v>
      </c>
    </row>
    <row r="7688" spans="1:21" x14ac:dyDescent="0.2">
      <c r="A7688" t="s">
        <v>2467</v>
      </c>
      <c r="B7688" t="s">
        <v>17383</v>
      </c>
      <c r="C7688" t="s">
        <v>18</v>
      </c>
      <c r="D7688" t="s">
        <v>19</v>
      </c>
      <c r="E7688" t="s">
        <v>710</v>
      </c>
      <c r="F7688" t="str">
        <f t="shared" si="600"/>
        <v>1992</v>
      </c>
      <c r="G7688" t="s">
        <v>2483</v>
      </c>
      <c r="I7688" t="s">
        <v>17118</v>
      </c>
      <c r="J7688" t="s">
        <v>17119</v>
      </c>
      <c r="K7688" t="s">
        <v>20</v>
      </c>
      <c r="L7688" t="s">
        <v>2849</v>
      </c>
      <c r="M7688" t="s">
        <v>1071</v>
      </c>
      <c r="N7688" t="s">
        <v>18148</v>
      </c>
      <c r="O7688" t="s">
        <v>18149</v>
      </c>
      <c r="Q7688" t="s">
        <v>2852</v>
      </c>
      <c r="R7688" s="1">
        <f t="shared" si="601"/>
        <v>-95940.010000000009</v>
      </c>
      <c r="S7688" s="1">
        <f t="shared" si="602"/>
        <v>-20147.402100000003</v>
      </c>
      <c r="T7688" s="1">
        <f t="shared" si="603"/>
        <v>-33519.98000000001</v>
      </c>
      <c r="U7688" s="1">
        <f t="shared" si="604"/>
        <v>13372.577900000008</v>
      </c>
    </row>
    <row r="7689" spans="1:21" x14ac:dyDescent="0.2">
      <c r="A7689" t="s">
        <v>2467</v>
      </c>
      <c r="B7689" t="s">
        <v>14225</v>
      </c>
      <c r="C7689" t="s">
        <v>18</v>
      </c>
      <c r="D7689" t="s">
        <v>19</v>
      </c>
      <c r="E7689" t="s">
        <v>710</v>
      </c>
      <c r="F7689" t="str">
        <f t="shared" si="600"/>
        <v>1992</v>
      </c>
      <c r="G7689" t="s">
        <v>2483</v>
      </c>
      <c r="I7689" t="s">
        <v>13948</v>
      </c>
      <c r="J7689" t="s">
        <v>13949</v>
      </c>
      <c r="K7689" t="s">
        <v>20</v>
      </c>
      <c r="L7689" t="s">
        <v>2849</v>
      </c>
      <c r="M7689" t="s">
        <v>1071</v>
      </c>
      <c r="N7689" t="s">
        <v>15023</v>
      </c>
      <c r="O7689" t="s">
        <v>15024</v>
      </c>
      <c r="Q7689" t="s">
        <v>2852</v>
      </c>
      <c r="R7689" s="1">
        <f t="shared" si="601"/>
        <v>-95940.010000000009</v>
      </c>
      <c r="S7689" s="1">
        <f t="shared" si="602"/>
        <v>-20147.402100000003</v>
      </c>
      <c r="T7689" s="1">
        <f t="shared" si="603"/>
        <v>-33519.98000000004</v>
      </c>
      <c r="U7689" s="1">
        <f t="shared" si="604"/>
        <v>13372.577900000037</v>
      </c>
    </row>
    <row r="7690" spans="1:21" x14ac:dyDescent="0.2">
      <c r="A7690" t="s">
        <v>2467</v>
      </c>
      <c r="B7690" t="s">
        <v>11005</v>
      </c>
      <c r="C7690" t="s">
        <v>18</v>
      </c>
      <c r="D7690" t="s">
        <v>19</v>
      </c>
      <c r="E7690" t="s">
        <v>710</v>
      </c>
      <c r="F7690" t="str">
        <f t="shared" si="600"/>
        <v>1992</v>
      </c>
      <c r="G7690" t="s">
        <v>2483</v>
      </c>
      <c r="I7690" t="s">
        <v>10712</v>
      </c>
      <c r="J7690" t="s">
        <v>10713</v>
      </c>
      <c r="K7690" t="s">
        <v>20</v>
      </c>
      <c r="L7690" t="s">
        <v>2849</v>
      </c>
      <c r="M7690" t="s">
        <v>1071</v>
      </c>
      <c r="N7690" t="s">
        <v>11786</v>
      </c>
      <c r="O7690" t="s">
        <v>11787</v>
      </c>
      <c r="Q7690" t="s">
        <v>2852</v>
      </c>
      <c r="R7690" s="1">
        <f t="shared" si="601"/>
        <v>-95940.010000000009</v>
      </c>
      <c r="S7690" s="1">
        <f t="shared" si="602"/>
        <v>-20147.402100000003</v>
      </c>
      <c r="T7690" s="1">
        <f t="shared" si="603"/>
        <v>-33519.98000000004</v>
      </c>
      <c r="U7690" s="1">
        <f t="shared" si="604"/>
        <v>13372.577900000037</v>
      </c>
    </row>
    <row r="7691" spans="1:21" x14ac:dyDescent="0.2">
      <c r="A7691" t="s">
        <v>2467</v>
      </c>
      <c r="B7691" t="s">
        <v>6317</v>
      </c>
      <c r="C7691" t="s">
        <v>18</v>
      </c>
      <c r="D7691" t="s">
        <v>19</v>
      </c>
      <c r="E7691" t="s">
        <v>710</v>
      </c>
      <c r="F7691" t="str">
        <f t="shared" si="600"/>
        <v>1992</v>
      </c>
      <c r="G7691" t="s">
        <v>2483</v>
      </c>
      <c r="I7691" t="s">
        <v>6044</v>
      </c>
      <c r="J7691" t="s">
        <v>6045</v>
      </c>
      <c r="K7691" t="s">
        <v>20</v>
      </c>
      <c r="L7691" t="s">
        <v>2849</v>
      </c>
      <c r="M7691" t="s">
        <v>1071</v>
      </c>
      <c r="N7691" t="s">
        <v>7305</v>
      </c>
      <c r="O7691" t="s">
        <v>7306</v>
      </c>
      <c r="Q7691" t="s">
        <v>2852</v>
      </c>
      <c r="R7691" s="1">
        <f t="shared" si="601"/>
        <v>-95940.010000000009</v>
      </c>
      <c r="S7691" s="1">
        <f t="shared" si="602"/>
        <v>-20147.402100000003</v>
      </c>
      <c r="T7691" s="1">
        <f t="shared" si="603"/>
        <v>-33519.980000000098</v>
      </c>
      <c r="U7691" s="1">
        <f t="shared" si="604"/>
        <v>13372.577900000095</v>
      </c>
    </row>
    <row r="7692" spans="1:21" x14ac:dyDescent="0.2">
      <c r="A7692" t="s">
        <v>2467</v>
      </c>
      <c r="B7692" t="s">
        <v>17</v>
      </c>
      <c r="C7692" t="s">
        <v>18</v>
      </c>
      <c r="D7692" t="s">
        <v>19</v>
      </c>
      <c r="E7692" t="s">
        <v>935</v>
      </c>
      <c r="F7692" t="str">
        <f t="shared" si="600"/>
        <v>1998</v>
      </c>
      <c r="G7692" t="s">
        <v>2483</v>
      </c>
      <c r="I7692" s="3">
        <v>4432070.25</v>
      </c>
      <c r="J7692" s="3">
        <v>12663056.960000001</v>
      </c>
      <c r="K7692" s="2">
        <v>0</v>
      </c>
      <c r="L7692" s="3">
        <v>-33538.14</v>
      </c>
      <c r="M7692" s="4">
        <v>0.35</v>
      </c>
      <c r="N7692" s="5">
        <v>4398532.1100000003</v>
      </c>
      <c r="O7692" s="5">
        <v>12567233.720000001</v>
      </c>
      <c r="Q7692" t="s">
        <v>3040</v>
      </c>
      <c r="R7692" s="1">
        <f t="shared" si="601"/>
        <v>-95823.240000000224</v>
      </c>
      <c r="S7692" s="1">
        <f t="shared" si="602"/>
        <v>-20122.880400000045</v>
      </c>
      <c r="T7692" s="1">
        <f t="shared" si="603"/>
        <v>-33538.139999999665</v>
      </c>
      <c r="U7692" s="1">
        <f t="shared" si="604"/>
        <v>13415.259599999619</v>
      </c>
    </row>
    <row r="7693" spans="1:21" x14ac:dyDescent="0.2">
      <c r="A7693" t="s">
        <v>1404</v>
      </c>
      <c r="B7693" t="s">
        <v>18410</v>
      </c>
      <c r="C7693" t="s">
        <v>18</v>
      </c>
      <c r="D7693" t="s">
        <v>19</v>
      </c>
      <c r="E7693" t="s">
        <v>1141</v>
      </c>
      <c r="F7693" t="str">
        <f t="shared" si="600"/>
        <v>2005</v>
      </c>
      <c r="G7693" t="s">
        <v>1405</v>
      </c>
      <c r="I7693" t="s">
        <v>7316</v>
      </c>
      <c r="J7693" t="s">
        <v>17807</v>
      </c>
      <c r="K7693" t="s">
        <v>20</v>
      </c>
      <c r="L7693" t="s">
        <v>18815</v>
      </c>
      <c r="M7693" t="s">
        <v>6533</v>
      </c>
      <c r="N7693" t="s">
        <v>18816</v>
      </c>
      <c r="O7693" t="s">
        <v>18817</v>
      </c>
      <c r="Q7693" t="s">
        <v>1440</v>
      </c>
      <c r="R7693" s="1">
        <f t="shared" si="601"/>
        <v>-172394.25999999998</v>
      </c>
      <c r="S7693" s="1">
        <f t="shared" si="602"/>
        <v>-36202.794599999994</v>
      </c>
      <c r="T7693" s="1">
        <f t="shared" si="603"/>
        <v>-49676.58</v>
      </c>
      <c r="U7693" s="1">
        <f t="shared" si="604"/>
        <v>13473.785400000008</v>
      </c>
    </row>
    <row r="7694" spans="1:21" x14ac:dyDescent="0.2">
      <c r="A7694" t="s">
        <v>1404</v>
      </c>
      <c r="B7694" t="s">
        <v>14225</v>
      </c>
      <c r="C7694" t="s">
        <v>18</v>
      </c>
      <c r="D7694" t="s">
        <v>19</v>
      </c>
      <c r="E7694" t="s">
        <v>1141</v>
      </c>
      <c r="F7694" t="str">
        <f t="shared" si="600"/>
        <v>2005</v>
      </c>
      <c r="G7694" t="s">
        <v>1405</v>
      </c>
      <c r="I7694" t="s">
        <v>13603</v>
      </c>
      <c r="J7694" t="s">
        <v>13604</v>
      </c>
      <c r="K7694" t="s">
        <v>20</v>
      </c>
      <c r="L7694" t="s">
        <v>12535</v>
      </c>
      <c r="M7694" t="s">
        <v>6533</v>
      </c>
      <c r="N7694" t="s">
        <v>14673</v>
      </c>
      <c r="O7694" t="s">
        <v>14674</v>
      </c>
      <c r="Q7694" t="s">
        <v>1440</v>
      </c>
      <c r="R7694" s="1">
        <f t="shared" si="601"/>
        <v>-172394.26</v>
      </c>
      <c r="S7694" s="1">
        <f t="shared" si="602"/>
        <v>-36202.794600000001</v>
      </c>
      <c r="T7694" s="1">
        <f t="shared" si="603"/>
        <v>-49676.589999999967</v>
      </c>
      <c r="U7694" s="1">
        <f t="shared" si="604"/>
        <v>13473.795399999966</v>
      </c>
    </row>
    <row r="7695" spans="1:21" x14ac:dyDescent="0.2">
      <c r="A7695" t="s">
        <v>1404</v>
      </c>
      <c r="B7695" t="s">
        <v>16349</v>
      </c>
      <c r="C7695" t="s">
        <v>18</v>
      </c>
      <c r="D7695" t="s">
        <v>19</v>
      </c>
      <c r="E7695" t="s">
        <v>1141</v>
      </c>
      <c r="F7695" t="str">
        <f t="shared" si="600"/>
        <v>2005</v>
      </c>
      <c r="G7695" t="s">
        <v>1405</v>
      </c>
      <c r="I7695" t="s">
        <v>15742</v>
      </c>
      <c r="J7695" t="s">
        <v>15743</v>
      </c>
      <c r="K7695" t="s">
        <v>20</v>
      </c>
      <c r="L7695" t="s">
        <v>12535</v>
      </c>
      <c r="M7695" t="s">
        <v>6533</v>
      </c>
      <c r="N7695" t="s">
        <v>16769</v>
      </c>
      <c r="O7695" t="s">
        <v>16770</v>
      </c>
      <c r="Q7695" t="s">
        <v>1440</v>
      </c>
      <c r="R7695" s="1">
        <f t="shared" si="601"/>
        <v>-172394.26</v>
      </c>
      <c r="S7695" s="1">
        <f t="shared" si="602"/>
        <v>-36202.794600000001</v>
      </c>
      <c r="T7695" s="1">
        <f t="shared" si="603"/>
        <v>-49676.59</v>
      </c>
      <c r="U7695" s="1">
        <f t="shared" si="604"/>
        <v>13473.795399999995</v>
      </c>
    </row>
    <row r="7696" spans="1:21" x14ac:dyDescent="0.2">
      <c r="A7696" t="s">
        <v>1404</v>
      </c>
      <c r="B7696" t="s">
        <v>15298</v>
      </c>
      <c r="C7696" t="s">
        <v>18</v>
      </c>
      <c r="D7696" t="s">
        <v>19</v>
      </c>
      <c r="E7696" t="s">
        <v>1141</v>
      </c>
      <c r="F7696" t="str">
        <f t="shared" si="600"/>
        <v>2005</v>
      </c>
      <c r="G7696" t="s">
        <v>1405</v>
      </c>
      <c r="I7696" t="s">
        <v>14673</v>
      </c>
      <c r="J7696" t="s">
        <v>14674</v>
      </c>
      <c r="K7696" t="s">
        <v>20</v>
      </c>
      <c r="L7696" t="s">
        <v>12535</v>
      </c>
      <c r="M7696" t="s">
        <v>6533</v>
      </c>
      <c r="N7696" t="s">
        <v>15742</v>
      </c>
      <c r="O7696" t="s">
        <v>15743</v>
      </c>
      <c r="Q7696" t="s">
        <v>1440</v>
      </c>
      <c r="R7696" s="1">
        <f t="shared" si="601"/>
        <v>-172394.26</v>
      </c>
      <c r="S7696" s="1">
        <f t="shared" si="602"/>
        <v>-36202.794600000001</v>
      </c>
      <c r="T7696" s="1">
        <f t="shared" si="603"/>
        <v>-49676.59</v>
      </c>
      <c r="U7696" s="1">
        <f t="shared" si="604"/>
        <v>13473.795399999995</v>
      </c>
    </row>
    <row r="7697" spans="1:21" x14ac:dyDescent="0.2">
      <c r="A7697" t="s">
        <v>1404</v>
      </c>
      <c r="B7697" t="s">
        <v>17383</v>
      </c>
      <c r="C7697" t="s">
        <v>18</v>
      </c>
      <c r="D7697" t="s">
        <v>19</v>
      </c>
      <c r="E7697" t="s">
        <v>1141</v>
      </c>
      <c r="F7697" t="str">
        <f t="shared" si="600"/>
        <v>2005</v>
      </c>
      <c r="G7697" t="s">
        <v>1405</v>
      </c>
      <c r="I7697" t="s">
        <v>16769</v>
      </c>
      <c r="J7697" t="s">
        <v>16770</v>
      </c>
      <c r="K7697" t="s">
        <v>20</v>
      </c>
      <c r="L7697" t="s">
        <v>12535</v>
      </c>
      <c r="M7697" t="s">
        <v>6533</v>
      </c>
      <c r="N7697" t="s">
        <v>7316</v>
      </c>
      <c r="O7697" t="s">
        <v>17807</v>
      </c>
      <c r="Q7697" t="s">
        <v>1440</v>
      </c>
      <c r="R7697" s="1">
        <f t="shared" si="601"/>
        <v>-172394.26</v>
      </c>
      <c r="S7697" s="1">
        <f t="shared" si="602"/>
        <v>-36202.794600000001</v>
      </c>
      <c r="T7697" s="1">
        <f t="shared" si="603"/>
        <v>-49676.590000000011</v>
      </c>
      <c r="U7697" s="1">
        <f t="shared" si="604"/>
        <v>13473.79540000001</v>
      </c>
    </row>
    <row r="7698" spans="1:21" x14ac:dyDescent="0.2">
      <c r="A7698" t="s">
        <v>1404</v>
      </c>
      <c r="B7698" t="s">
        <v>13151</v>
      </c>
      <c r="C7698" t="s">
        <v>18</v>
      </c>
      <c r="D7698" t="s">
        <v>19</v>
      </c>
      <c r="E7698" t="s">
        <v>1141</v>
      </c>
      <c r="F7698" t="str">
        <f t="shared" si="600"/>
        <v>2005</v>
      </c>
      <c r="G7698" t="s">
        <v>1405</v>
      </c>
      <c r="I7698" t="s">
        <v>12536</v>
      </c>
      <c r="J7698" t="s">
        <v>12537</v>
      </c>
      <c r="K7698" t="s">
        <v>20</v>
      </c>
      <c r="L7698" t="s">
        <v>12535</v>
      </c>
      <c r="M7698" t="s">
        <v>6533</v>
      </c>
      <c r="N7698" t="s">
        <v>13603</v>
      </c>
      <c r="O7698" t="s">
        <v>13604</v>
      </c>
      <c r="Q7698" t="s">
        <v>1440</v>
      </c>
      <c r="R7698" s="1">
        <f t="shared" si="601"/>
        <v>-172394.26</v>
      </c>
      <c r="S7698" s="1">
        <f t="shared" si="602"/>
        <v>-36202.794600000001</v>
      </c>
      <c r="T7698" s="1">
        <f t="shared" si="603"/>
        <v>-49676.590000000026</v>
      </c>
      <c r="U7698" s="1">
        <f t="shared" si="604"/>
        <v>13473.795400000025</v>
      </c>
    </row>
    <row r="7699" spans="1:21" x14ac:dyDescent="0.2">
      <c r="A7699" t="s">
        <v>1404</v>
      </c>
      <c r="B7699" t="s">
        <v>12067</v>
      </c>
      <c r="C7699" t="s">
        <v>18</v>
      </c>
      <c r="D7699" t="s">
        <v>19</v>
      </c>
      <c r="E7699" t="s">
        <v>1141</v>
      </c>
      <c r="F7699" t="str">
        <f t="shared" si="600"/>
        <v>2005</v>
      </c>
      <c r="G7699" t="s">
        <v>1405</v>
      </c>
      <c r="I7699" t="s">
        <v>11456</v>
      </c>
      <c r="J7699" t="s">
        <v>11457</v>
      </c>
      <c r="K7699" t="s">
        <v>20</v>
      </c>
      <c r="L7699" t="s">
        <v>12535</v>
      </c>
      <c r="M7699" t="s">
        <v>6533</v>
      </c>
      <c r="N7699" t="s">
        <v>12536</v>
      </c>
      <c r="O7699" t="s">
        <v>12537</v>
      </c>
      <c r="Q7699" t="s">
        <v>1440</v>
      </c>
      <c r="R7699" s="1">
        <f t="shared" si="601"/>
        <v>-172394.26</v>
      </c>
      <c r="S7699" s="1">
        <f t="shared" si="602"/>
        <v>-36202.794600000001</v>
      </c>
      <c r="T7699" s="1">
        <f t="shared" si="603"/>
        <v>-49676.590000000026</v>
      </c>
      <c r="U7699" s="1">
        <f t="shared" si="604"/>
        <v>13473.795400000025</v>
      </c>
    </row>
    <row r="7700" spans="1:21" x14ac:dyDescent="0.2">
      <c r="A7700" t="s">
        <v>1404</v>
      </c>
      <c r="B7700" t="s">
        <v>3360</v>
      </c>
      <c r="C7700" t="s">
        <v>18</v>
      </c>
      <c r="D7700" t="s">
        <v>19</v>
      </c>
      <c r="E7700" t="s">
        <v>1330</v>
      </c>
      <c r="F7700" t="str">
        <f t="shared" si="600"/>
        <v>2013</v>
      </c>
      <c r="G7700" t="s">
        <v>1405</v>
      </c>
      <c r="I7700" t="s">
        <v>2447</v>
      </c>
      <c r="J7700" t="s">
        <v>2448</v>
      </c>
      <c r="K7700" t="s">
        <v>20</v>
      </c>
      <c r="L7700" t="s">
        <v>4495</v>
      </c>
      <c r="M7700" t="s">
        <v>554</v>
      </c>
      <c r="N7700" t="s">
        <v>4496</v>
      </c>
      <c r="O7700" t="s">
        <v>4497</v>
      </c>
      <c r="Q7700" t="s">
        <v>1484</v>
      </c>
      <c r="R7700" s="1">
        <f t="shared" si="601"/>
        <v>-97342.820000000298</v>
      </c>
      <c r="S7700" s="1">
        <f t="shared" si="602"/>
        <v>-20441.992200000062</v>
      </c>
      <c r="T7700" s="1">
        <f t="shared" si="603"/>
        <v>-34069.990000000224</v>
      </c>
      <c r="U7700" s="1">
        <f t="shared" si="604"/>
        <v>13627.997800000161</v>
      </c>
    </row>
    <row r="7701" spans="1:21" x14ac:dyDescent="0.2">
      <c r="A7701" t="s">
        <v>2467</v>
      </c>
      <c r="B7701" t="s">
        <v>17383</v>
      </c>
      <c r="C7701" t="s">
        <v>18</v>
      </c>
      <c r="D7701" t="s">
        <v>19</v>
      </c>
      <c r="E7701" t="s">
        <v>1378</v>
      </c>
      <c r="F7701" t="str">
        <f t="shared" si="600"/>
        <v>2016</v>
      </c>
      <c r="G7701" t="s">
        <v>2352</v>
      </c>
      <c r="I7701" t="s">
        <v>17379</v>
      </c>
      <c r="J7701" t="s">
        <v>17380</v>
      </c>
      <c r="K7701" t="s">
        <v>20</v>
      </c>
      <c r="L7701" t="s">
        <v>18403</v>
      </c>
      <c r="M7701" t="s">
        <v>5650</v>
      </c>
      <c r="N7701" t="s">
        <v>18404</v>
      </c>
      <c r="O7701" t="s">
        <v>18405</v>
      </c>
      <c r="Q7701" t="s">
        <v>3353</v>
      </c>
      <c r="R7701" s="1">
        <f t="shared" si="601"/>
        <v>-109334.40000000037</v>
      </c>
      <c r="S7701" s="1">
        <f t="shared" si="602"/>
        <v>-22960.224000000078</v>
      </c>
      <c r="T7701" s="1">
        <f t="shared" si="603"/>
        <v>-36675.629999999888</v>
      </c>
      <c r="U7701" s="1">
        <f t="shared" si="604"/>
        <v>13715.40599999981</v>
      </c>
    </row>
    <row r="7702" spans="1:21" x14ac:dyDescent="0.2">
      <c r="A7702" t="s">
        <v>1404</v>
      </c>
      <c r="B7702" t="s">
        <v>14225</v>
      </c>
      <c r="C7702" t="s">
        <v>18</v>
      </c>
      <c r="D7702" t="s">
        <v>19</v>
      </c>
      <c r="E7702" t="s">
        <v>1158</v>
      </c>
      <c r="F7702" t="str">
        <f t="shared" si="600"/>
        <v>2006</v>
      </c>
      <c r="G7702" t="s">
        <v>1405</v>
      </c>
      <c r="I7702" t="s">
        <v>13625</v>
      </c>
      <c r="J7702" t="s">
        <v>13626</v>
      </c>
      <c r="K7702" t="s">
        <v>20</v>
      </c>
      <c r="L7702" t="s">
        <v>14694</v>
      </c>
      <c r="M7702" t="s">
        <v>6287</v>
      </c>
      <c r="N7702" t="s">
        <v>14695</v>
      </c>
      <c r="O7702" t="s">
        <v>14696</v>
      </c>
      <c r="Q7702" t="s">
        <v>1447</v>
      </c>
      <c r="R7702" s="1">
        <f t="shared" si="601"/>
        <v>-159512.33000000007</v>
      </c>
      <c r="S7702" s="1">
        <f t="shared" si="602"/>
        <v>-33497.589300000014</v>
      </c>
      <c r="T7702" s="1">
        <f t="shared" si="603"/>
        <v>-47780.06</v>
      </c>
      <c r="U7702" s="1">
        <f t="shared" si="604"/>
        <v>14282.470699999983</v>
      </c>
    </row>
    <row r="7703" spans="1:21" x14ac:dyDescent="0.2">
      <c r="A7703" t="s">
        <v>1404</v>
      </c>
      <c r="B7703" t="s">
        <v>18410</v>
      </c>
      <c r="C7703" t="s">
        <v>18</v>
      </c>
      <c r="D7703" t="s">
        <v>19</v>
      </c>
      <c r="E7703" t="s">
        <v>1158</v>
      </c>
      <c r="F7703" t="str">
        <f t="shared" si="600"/>
        <v>2006</v>
      </c>
      <c r="G7703" t="s">
        <v>1405</v>
      </c>
      <c r="I7703" t="s">
        <v>17823</v>
      </c>
      <c r="J7703" t="s">
        <v>17824</v>
      </c>
      <c r="K7703" t="s">
        <v>20</v>
      </c>
      <c r="L7703" t="s">
        <v>14694</v>
      </c>
      <c r="M7703" t="s">
        <v>6287</v>
      </c>
      <c r="N7703" t="s">
        <v>18831</v>
      </c>
      <c r="O7703" t="s">
        <v>18832</v>
      </c>
      <c r="Q7703" t="s">
        <v>1447</v>
      </c>
      <c r="R7703" s="1">
        <f t="shared" si="601"/>
        <v>-159512.32999999996</v>
      </c>
      <c r="S7703" s="1">
        <f t="shared" si="602"/>
        <v>-33497.589299999992</v>
      </c>
      <c r="T7703" s="1">
        <f t="shared" si="603"/>
        <v>-47780.06</v>
      </c>
      <c r="U7703" s="1">
        <f t="shared" si="604"/>
        <v>14282.470700000005</v>
      </c>
    </row>
    <row r="7704" spans="1:21" x14ac:dyDescent="0.2">
      <c r="A7704" t="s">
        <v>1404</v>
      </c>
      <c r="B7704" t="s">
        <v>16349</v>
      </c>
      <c r="C7704" t="s">
        <v>18</v>
      </c>
      <c r="D7704" t="s">
        <v>19</v>
      </c>
      <c r="E7704" t="s">
        <v>1158</v>
      </c>
      <c r="F7704" t="str">
        <f t="shared" si="600"/>
        <v>2006</v>
      </c>
      <c r="G7704" t="s">
        <v>1405</v>
      </c>
      <c r="I7704" t="s">
        <v>15760</v>
      </c>
      <c r="J7704" t="s">
        <v>15761</v>
      </c>
      <c r="K7704" t="s">
        <v>20</v>
      </c>
      <c r="L7704" t="s">
        <v>14694</v>
      </c>
      <c r="M7704" t="s">
        <v>6287</v>
      </c>
      <c r="N7704" t="s">
        <v>16787</v>
      </c>
      <c r="O7704" t="s">
        <v>16788</v>
      </c>
      <c r="Q7704" t="s">
        <v>1447</v>
      </c>
      <c r="R7704" s="1">
        <f t="shared" si="601"/>
        <v>-159512.32999999984</v>
      </c>
      <c r="S7704" s="1">
        <f t="shared" si="602"/>
        <v>-33497.589299999963</v>
      </c>
      <c r="T7704" s="1">
        <f t="shared" si="603"/>
        <v>-47780.06</v>
      </c>
      <c r="U7704" s="1">
        <f t="shared" si="604"/>
        <v>14282.470700000034</v>
      </c>
    </row>
    <row r="7705" spans="1:21" x14ac:dyDescent="0.2">
      <c r="A7705" t="s">
        <v>1404</v>
      </c>
      <c r="B7705" t="s">
        <v>19407</v>
      </c>
      <c r="C7705" t="s">
        <v>18</v>
      </c>
      <c r="D7705" t="s">
        <v>19</v>
      </c>
      <c r="E7705" t="s">
        <v>1158</v>
      </c>
      <c r="F7705" t="str">
        <f t="shared" si="600"/>
        <v>2006</v>
      </c>
      <c r="G7705" t="s">
        <v>1405</v>
      </c>
      <c r="I7705" t="s">
        <v>18831</v>
      </c>
      <c r="J7705" t="s">
        <v>18832</v>
      </c>
      <c r="K7705" t="s">
        <v>20</v>
      </c>
      <c r="L7705" t="s">
        <v>13624</v>
      </c>
      <c r="M7705" t="s">
        <v>6287</v>
      </c>
      <c r="N7705" t="s">
        <v>19781</v>
      </c>
      <c r="O7705" t="s">
        <v>19782</v>
      </c>
      <c r="Q7705" t="s">
        <v>1447</v>
      </c>
      <c r="R7705" s="1">
        <f t="shared" si="601"/>
        <v>-159512.33000000007</v>
      </c>
      <c r="S7705" s="1">
        <f t="shared" si="602"/>
        <v>-33497.589300000014</v>
      </c>
      <c r="T7705" s="1">
        <f t="shared" si="603"/>
        <v>-47780.069999999978</v>
      </c>
      <c r="U7705" s="1">
        <f t="shared" si="604"/>
        <v>14282.480699999964</v>
      </c>
    </row>
    <row r="7706" spans="1:21" x14ac:dyDescent="0.2">
      <c r="A7706" t="s">
        <v>1404</v>
      </c>
      <c r="B7706" t="s">
        <v>17383</v>
      </c>
      <c r="C7706" t="s">
        <v>18</v>
      </c>
      <c r="D7706" t="s">
        <v>19</v>
      </c>
      <c r="E7706" t="s">
        <v>1158</v>
      </c>
      <c r="F7706" t="str">
        <f t="shared" si="600"/>
        <v>2006</v>
      </c>
      <c r="G7706" t="s">
        <v>1405</v>
      </c>
      <c r="I7706" t="s">
        <v>16787</v>
      </c>
      <c r="J7706" t="s">
        <v>16788</v>
      </c>
      <c r="K7706" t="s">
        <v>20</v>
      </c>
      <c r="L7706" t="s">
        <v>13624</v>
      </c>
      <c r="M7706" t="s">
        <v>6287</v>
      </c>
      <c r="N7706" t="s">
        <v>17823</v>
      </c>
      <c r="O7706" t="s">
        <v>17824</v>
      </c>
      <c r="Q7706" t="s">
        <v>1447</v>
      </c>
      <c r="R7706" s="1">
        <f t="shared" si="601"/>
        <v>-159512.33000000007</v>
      </c>
      <c r="S7706" s="1">
        <f t="shared" si="602"/>
        <v>-33497.589300000014</v>
      </c>
      <c r="T7706" s="1">
        <f t="shared" si="603"/>
        <v>-47780.070000000007</v>
      </c>
      <c r="U7706" s="1">
        <f t="shared" si="604"/>
        <v>14282.480699999993</v>
      </c>
    </row>
    <row r="7707" spans="1:21" x14ac:dyDescent="0.2">
      <c r="A7707" t="s">
        <v>1404</v>
      </c>
      <c r="B7707" t="s">
        <v>15298</v>
      </c>
      <c r="C7707" t="s">
        <v>18</v>
      </c>
      <c r="D7707" t="s">
        <v>19</v>
      </c>
      <c r="E7707" t="s">
        <v>1158</v>
      </c>
      <c r="F7707" t="str">
        <f t="shared" si="600"/>
        <v>2006</v>
      </c>
      <c r="G7707" t="s">
        <v>1405</v>
      </c>
      <c r="I7707" t="s">
        <v>14695</v>
      </c>
      <c r="J7707" t="s">
        <v>14696</v>
      </c>
      <c r="K7707" t="s">
        <v>20</v>
      </c>
      <c r="L7707" t="s">
        <v>13624</v>
      </c>
      <c r="M7707" t="s">
        <v>6287</v>
      </c>
      <c r="N7707" t="s">
        <v>15760</v>
      </c>
      <c r="O7707" t="s">
        <v>15761</v>
      </c>
      <c r="Q7707" t="s">
        <v>1447</v>
      </c>
      <c r="R7707" s="1">
        <f t="shared" si="601"/>
        <v>-159512.33000000007</v>
      </c>
      <c r="S7707" s="1">
        <f t="shared" si="602"/>
        <v>-33497.589300000014</v>
      </c>
      <c r="T7707" s="1">
        <f t="shared" si="603"/>
        <v>-47780.070000000007</v>
      </c>
      <c r="U7707" s="1">
        <f t="shared" si="604"/>
        <v>14282.480699999993</v>
      </c>
    </row>
    <row r="7708" spans="1:21" x14ac:dyDescent="0.2">
      <c r="A7708" t="s">
        <v>1404</v>
      </c>
      <c r="B7708" t="s">
        <v>13151</v>
      </c>
      <c r="C7708" t="s">
        <v>18</v>
      </c>
      <c r="D7708" t="s">
        <v>19</v>
      </c>
      <c r="E7708" t="s">
        <v>1158</v>
      </c>
      <c r="F7708" t="str">
        <f t="shared" si="600"/>
        <v>2006</v>
      </c>
      <c r="G7708" t="s">
        <v>1405</v>
      </c>
      <c r="I7708" t="s">
        <v>12563</v>
      </c>
      <c r="J7708" t="s">
        <v>12564</v>
      </c>
      <c r="K7708" t="s">
        <v>20</v>
      </c>
      <c r="L7708" t="s">
        <v>13624</v>
      </c>
      <c r="M7708" t="s">
        <v>6287</v>
      </c>
      <c r="N7708" t="s">
        <v>13625</v>
      </c>
      <c r="O7708" t="s">
        <v>13626</v>
      </c>
      <c r="Q7708" t="s">
        <v>1447</v>
      </c>
      <c r="R7708" s="1">
        <f t="shared" si="601"/>
        <v>-159512.32999999984</v>
      </c>
      <c r="S7708" s="1">
        <f t="shared" si="602"/>
        <v>-33497.589299999963</v>
      </c>
      <c r="T7708" s="1">
        <f t="shared" si="603"/>
        <v>-47780.070000000065</v>
      </c>
      <c r="U7708" s="1">
        <f t="shared" si="604"/>
        <v>14282.480700000102</v>
      </c>
    </row>
    <row r="7709" spans="1:21" x14ac:dyDescent="0.2">
      <c r="A7709" t="s">
        <v>16</v>
      </c>
      <c r="B7709" t="s">
        <v>3360</v>
      </c>
      <c r="C7709" t="s">
        <v>18</v>
      </c>
      <c r="D7709" t="s">
        <v>19</v>
      </c>
      <c r="E7709" t="s">
        <v>1303</v>
      </c>
      <c r="F7709" t="str">
        <f t="shared" si="600"/>
        <v>2012</v>
      </c>
      <c r="G7709" t="s">
        <v>60</v>
      </c>
      <c r="I7709" t="s">
        <v>1307</v>
      </c>
      <c r="J7709" t="s">
        <v>1308</v>
      </c>
      <c r="K7709" t="s">
        <v>20</v>
      </c>
      <c r="L7709" t="s">
        <v>3948</v>
      </c>
      <c r="M7709" t="s">
        <v>554</v>
      </c>
      <c r="N7709" t="s">
        <v>3949</v>
      </c>
      <c r="O7709" t="s">
        <v>3950</v>
      </c>
      <c r="Q7709" t="s">
        <v>1309</v>
      </c>
      <c r="R7709" s="1">
        <f t="shared" si="601"/>
        <v>-105225.7200000002</v>
      </c>
      <c r="S7709" s="1">
        <f t="shared" si="602"/>
        <v>-22097.401200000044</v>
      </c>
      <c r="T7709" s="1">
        <f t="shared" si="603"/>
        <v>-36829</v>
      </c>
      <c r="U7709" s="1">
        <f t="shared" si="604"/>
        <v>14731.598799999956</v>
      </c>
    </row>
    <row r="7710" spans="1:21" x14ac:dyDescent="0.2">
      <c r="A7710" t="s">
        <v>16</v>
      </c>
      <c r="B7710" t="s">
        <v>15298</v>
      </c>
      <c r="C7710" t="s">
        <v>18</v>
      </c>
      <c r="D7710" t="s">
        <v>19</v>
      </c>
      <c r="E7710" t="s">
        <v>977</v>
      </c>
      <c r="F7710" t="str">
        <f t="shared" si="600"/>
        <v>2000</v>
      </c>
      <c r="G7710" t="s">
        <v>60</v>
      </c>
      <c r="I7710" t="s">
        <v>14384</v>
      </c>
      <c r="J7710" t="s">
        <v>14385</v>
      </c>
      <c r="K7710" t="s">
        <v>20</v>
      </c>
      <c r="L7710" t="s">
        <v>15441</v>
      </c>
      <c r="M7710" t="s">
        <v>3990</v>
      </c>
      <c r="N7710" t="s">
        <v>20</v>
      </c>
      <c r="O7710" t="s">
        <v>20</v>
      </c>
      <c r="Q7710" t="s">
        <v>983</v>
      </c>
      <c r="R7710" s="1">
        <f t="shared" si="601"/>
        <v>-114038.28</v>
      </c>
      <c r="S7710" s="1">
        <f t="shared" si="602"/>
        <v>-23948.038799999998</v>
      </c>
      <c r="T7710" s="1">
        <f t="shared" si="603"/>
        <v>-38914.6</v>
      </c>
      <c r="U7710" s="1">
        <f t="shared" si="604"/>
        <v>14966.5612</v>
      </c>
    </row>
    <row r="7711" spans="1:21" x14ac:dyDescent="0.2">
      <c r="A7711" t="s">
        <v>2467</v>
      </c>
      <c r="B7711" t="s">
        <v>14225</v>
      </c>
      <c r="C7711" t="s">
        <v>18</v>
      </c>
      <c r="D7711" t="s">
        <v>19</v>
      </c>
      <c r="E7711" t="s">
        <v>1109</v>
      </c>
      <c r="F7711" t="str">
        <f t="shared" si="600"/>
        <v>2004</v>
      </c>
      <c r="G7711" t="s">
        <v>2483</v>
      </c>
      <c r="I7711" t="s">
        <v>14111</v>
      </c>
      <c r="J7711" t="s">
        <v>14112</v>
      </c>
      <c r="K7711" t="s">
        <v>20</v>
      </c>
      <c r="L7711" t="s">
        <v>11958</v>
      </c>
      <c r="M7711" t="s">
        <v>8847</v>
      </c>
      <c r="N7711" t="s">
        <v>15188</v>
      </c>
      <c r="O7711" t="s">
        <v>15189</v>
      </c>
      <c r="Q7711" t="s">
        <v>3170</v>
      </c>
      <c r="R7711" s="1">
        <f t="shared" si="601"/>
        <v>-132304.42000000039</v>
      </c>
      <c r="S7711" s="1">
        <f t="shared" si="602"/>
        <v>-27783.928200000082</v>
      </c>
      <c r="T7711" s="1">
        <f t="shared" si="603"/>
        <v>-42828.619999999995</v>
      </c>
      <c r="U7711" s="1">
        <f t="shared" si="604"/>
        <v>15044.691799999913</v>
      </c>
    </row>
    <row r="7712" spans="1:21" x14ac:dyDescent="0.2">
      <c r="A7712" t="s">
        <v>2467</v>
      </c>
      <c r="B7712" t="s">
        <v>18410</v>
      </c>
      <c r="C7712" t="s">
        <v>18</v>
      </c>
      <c r="D7712" t="s">
        <v>19</v>
      </c>
      <c r="E7712" t="s">
        <v>1109</v>
      </c>
      <c r="F7712" t="str">
        <f t="shared" si="600"/>
        <v>2004</v>
      </c>
      <c r="G7712" t="s">
        <v>2483</v>
      </c>
      <c r="I7712" t="s">
        <v>18297</v>
      </c>
      <c r="J7712" t="s">
        <v>18298</v>
      </c>
      <c r="K7712" t="s">
        <v>20</v>
      </c>
      <c r="L7712" t="s">
        <v>11958</v>
      </c>
      <c r="M7712" t="s">
        <v>8847</v>
      </c>
      <c r="N7712" t="s">
        <v>19299</v>
      </c>
      <c r="O7712" t="s">
        <v>19300</v>
      </c>
      <c r="Q7712" t="s">
        <v>3170</v>
      </c>
      <c r="R7712" s="1">
        <f t="shared" si="601"/>
        <v>-132304.42000000016</v>
      </c>
      <c r="S7712" s="1">
        <f t="shared" si="602"/>
        <v>-27783.928200000031</v>
      </c>
      <c r="T7712" s="1">
        <f t="shared" si="603"/>
        <v>-42828.619999999995</v>
      </c>
      <c r="U7712" s="1">
        <f t="shared" si="604"/>
        <v>15044.691799999964</v>
      </c>
    </row>
    <row r="7713" spans="1:21" x14ac:dyDescent="0.2">
      <c r="A7713" t="s">
        <v>2467</v>
      </c>
      <c r="B7713" t="s">
        <v>17383</v>
      </c>
      <c r="C7713" t="s">
        <v>18</v>
      </c>
      <c r="D7713" t="s">
        <v>19</v>
      </c>
      <c r="E7713" t="s">
        <v>1109</v>
      </c>
      <c r="F7713" t="str">
        <f t="shared" si="600"/>
        <v>2004</v>
      </c>
      <c r="G7713" t="s">
        <v>2483</v>
      </c>
      <c r="I7713" t="s">
        <v>17272</v>
      </c>
      <c r="J7713" t="s">
        <v>17273</v>
      </c>
      <c r="K7713" t="s">
        <v>20</v>
      </c>
      <c r="L7713" t="s">
        <v>11958</v>
      </c>
      <c r="M7713" t="s">
        <v>8847</v>
      </c>
      <c r="N7713" t="s">
        <v>18297</v>
      </c>
      <c r="O7713" t="s">
        <v>18298</v>
      </c>
      <c r="Q7713" t="s">
        <v>3170</v>
      </c>
      <c r="R7713" s="1">
        <f t="shared" si="601"/>
        <v>-132304.41999999993</v>
      </c>
      <c r="S7713" s="1">
        <f t="shared" si="602"/>
        <v>-27783.928199999984</v>
      </c>
      <c r="T7713" s="1">
        <f t="shared" si="603"/>
        <v>-42828.619999999995</v>
      </c>
      <c r="U7713" s="1">
        <f t="shared" si="604"/>
        <v>15044.691800000011</v>
      </c>
    </row>
    <row r="7714" spans="1:21" x14ac:dyDescent="0.2">
      <c r="A7714" t="s">
        <v>2467</v>
      </c>
      <c r="B7714" t="s">
        <v>16349</v>
      </c>
      <c r="C7714" t="s">
        <v>18</v>
      </c>
      <c r="D7714" t="s">
        <v>19</v>
      </c>
      <c r="E7714" t="s">
        <v>1109</v>
      </c>
      <c r="F7714" t="str">
        <f t="shared" si="600"/>
        <v>2004</v>
      </c>
      <c r="G7714" t="s">
        <v>2483</v>
      </c>
      <c r="I7714" t="s">
        <v>16237</v>
      </c>
      <c r="J7714" t="s">
        <v>16238</v>
      </c>
      <c r="K7714" t="s">
        <v>20</v>
      </c>
      <c r="L7714" t="s">
        <v>11958</v>
      </c>
      <c r="M7714" t="s">
        <v>8847</v>
      </c>
      <c r="N7714" t="s">
        <v>17272</v>
      </c>
      <c r="O7714" t="s">
        <v>17273</v>
      </c>
      <c r="Q7714" t="s">
        <v>3170</v>
      </c>
      <c r="R7714" s="1">
        <f t="shared" si="601"/>
        <v>-132304.41999999993</v>
      </c>
      <c r="S7714" s="1">
        <f t="shared" si="602"/>
        <v>-27783.928199999984</v>
      </c>
      <c r="T7714" s="1">
        <f t="shared" si="603"/>
        <v>-42828.619999999995</v>
      </c>
      <c r="U7714" s="1">
        <f t="shared" si="604"/>
        <v>15044.691800000011</v>
      </c>
    </row>
    <row r="7715" spans="1:21" x14ac:dyDescent="0.2">
      <c r="A7715" t="s">
        <v>2467</v>
      </c>
      <c r="B7715" t="s">
        <v>15298</v>
      </c>
      <c r="C7715" t="s">
        <v>18</v>
      </c>
      <c r="D7715" t="s">
        <v>19</v>
      </c>
      <c r="E7715" t="s">
        <v>1109</v>
      </c>
      <c r="F7715" t="str">
        <f t="shared" si="600"/>
        <v>2004</v>
      </c>
      <c r="G7715" t="s">
        <v>2483</v>
      </c>
      <c r="I7715" t="s">
        <v>15188</v>
      </c>
      <c r="J7715" t="s">
        <v>15189</v>
      </c>
      <c r="K7715" t="s">
        <v>20</v>
      </c>
      <c r="L7715" t="s">
        <v>11958</v>
      </c>
      <c r="M7715" t="s">
        <v>8847</v>
      </c>
      <c r="N7715" t="s">
        <v>16237</v>
      </c>
      <c r="O7715" t="s">
        <v>16238</v>
      </c>
      <c r="Q7715" t="s">
        <v>3170</v>
      </c>
      <c r="R7715" s="1">
        <f t="shared" si="601"/>
        <v>-132304.41999999993</v>
      </c>
      <c r="S7715" s="1">
        <f t="shared" si="602"/>
        <v>-27783.928199999984</v>
      </c>
      <c r="T7715" s="1">
        <f t="shared" si="603"/>
        <v>-42828.619999999995</v>
      </c>
      <c r="U7715" s="1">
        <f t="shared" si="604"/>
        <v>15044.691800000011</v>
      </c>
    </row>
    <row r="7716" spans="1:21" x14ac:dyDescent="0.2">
      <c r="A7716" t="s">
        <v>2467</v>
      </c>
      <c r="B7716" t="s">
        <v>13151</v>
      </c>
      <c r="C7716" t="s">
        <v>18</v>
      </c>
      <c r="D7716" t="s">
        <v>19</v>
      </c>
      <c r="E7716" t="s">
        <v>1109</v>
      </c>
      <c r="F7716" t="str">
        <f t="shared" si="600"/>
        <v>2004</v>
      </c>
      <c r="G7716" t="s">
        <v>2483</v>
      </c>
      <c r="I7716" t="s">
        <v>13040</v>
      </c>
      <c r="J7716" t="s">
        <v>13041</v>
      </c>
      <c r="K7716" t="s">
        <v>20</v>
      </c>
      <c r="L7716" t="s">
        <v>11958</v>
      </c>
      <c r="M7716" t="s">
        <v>8847</v>
      </c>
      <c r="N7716" t="s">
        <v>14111</v>
      </c>
      <c r="O7716" t="s">
        <v>14112</v>
      </c>
      <c r="Q7716" t="s">
        <v>3170</v>
      </c>
      <c r="R7716" s="1">
        <f t="shared" si="601"/>
        <v>-132304.41999999993</v>
      </c>
      <c r="S7716" s="1">
        <f t="shared" si="602"/>
        <v>-27783.928199999984</v>
      </c>
      <c r="T7716" s="1">
        <f t="shared" si="603"/>
        <v>-42828.619999999995</v>
      </c>
      <c r="U7716" s="1">
        <f t="shared" si="604"/>
        <v>15044.691800000011</v>
      </c>
    </row>
    <row r="7717" spans="1:21" x14ac:dyDescent="0.2">
      <c r="A7717" t="s">
        <v>2467</v>
      </c>
      <c r="B7717" t="s">
        <v>12067</v>
      </c>
      <c r="C7717" t="s">
        <v>18</v>
      </c>
      <c r="D7717" t="s">
        <v>19</v>
      </c>
      <c r="E7717" t="s">
        <v>1109</v>
      </c>
      <c r="F7717" t="str">
        <f t="shared" si="600"/>
        <v>2004</v>
      </c>
      <c r="G7717" t="s">
        <v>2483</v>
      </c>
      <c r="I7717" t="s">
        <v>11959</v>
      </c>
      <c r="J7717" t="s">
        <v>11960</v>
      </c>
      <c r="K7717" t="s">
        <v>20</v>
      </c>
      <c r="L7717" t="s">
        <v>11958</v>
      </c>
      <c r="M7717" t="s">
        <v>8847</v>
      </c>
      <c r="N7717" t="s">
        <v>13040</v>
      </c>
      <c r="O7717" t="s">
        <v>13041</v>
      </c>
      <c r="Q7717" t="s">
        <v>3170</v>
      </c>
      <c r="R7717" s="1">
        <f t="shared" si="601"/>
        <v>-132304.41999999993</v>
      </c>
      <c r="S7717" s="1">
        <f t="shared" si="602"/>
        <v>-27783.928199999984</v>
      </c>
      <c r="T7717" s="1">
        <f t="shared" si="603"/>
        <v>-42828.619999999995</v>
      </c>
      <c r="U7717" s="1">
        <f t="shared" si="604"/>
        <v>15044.691800000011</v>
      </c>
    </row>
    <row r="7718" spans="1:21" x14ac:dyDescent="0.2">
      <c r="A7718" t="s">
        <v>2467</v>
      </c>
      <c r="B7718" t="s">
        <v>11005</v>
      </c>
      <c r="C7718" t="s">
        <v>18</v>
      </c>
      <c r="D7718" t="s">
        <v>19</v>
      </c>
      <c r="E7718" t="s">
        <v>1109</v>
      </c>
      <c r="F7718" t="str">
        <f t="shared" si="600"/>
        <v>2004</v>
      </c>
      <c r="G7718" t="s">
        <v>2483</v>
      </c>
      <c r="I7718" t="s">
        <v>10892</v>
      </c>
      <c r="J7718" t="s">
        <v>10893</v>
      </c>
      <c r="K7718" t="s">
        <v>20</v>
      </c>
      <c r="L7718" t="s">
        <v>11958</v>
      </c>
      <c r="M7718" t="s">
        <v>8847</v>
      </c>
      <c r="N7718" t="s">
        <v>11959</v>
      </c>
      <c r="O7718" t="s">
        <v>11960</v>
      </c>
      <c r="Q7718" t="s">
        <v>3170</v>
      </c>
      <c r="R7718" s="1">
        <f t="shared" si="601"/>
        <v>-132304.41999999993</v>
      </c>
      <c r="S7718" s="1">
        <f t="shared" si="602"/>
        <v>-27783.928199999984</v>
      </c>
      <c r="T7718" s="1">
        <f t="shared" si="603"/>
        <v>-42828.619999999995</v>
      </c>
      <c r="U7718" s="1">
        <f t="shared" si="604"/>
        <v>15044.691800000011</v>
      </c>
    </row>
    <row r="7719" spans="1:21" x14ac:dyDescent="0.2">
      <c r="A7719" t="s">
        <v>2467</v>
      </c>
      <c r="B7719" t="s">
        <v>19407</v>
      </c>
      <c r="C7719" t="s">
        <v>18</v>
      </c>
      <c r="D7719" t="s">
        <v>19</v>
      </c>
      <c r="E7719" t="s">
        <v>1109</v>
      </c>
      <c r="F7719" t="str">
        <f t="shared" si="600"/>
        <v>2004</v>
      </c>
      <c r="G7719" t="s">
        <v>2483</v>
      </c>
      <c r="I7719" t="s">
        <v>19299</v>
      </c>
      <c r="J7719" t="s">
        <v>19300</v>
      </c>
      <c r="K7719" t="s">
        <v>20</v>
      </c>
      <c r="L7719" t="s">
        <v>11958</v>
      </c>
      <c r="M7719" t="s">
        <v>8847</v>
      </c>
      <c r="N7719" t="s">
        <v>20249</v>
      </c>
      <c r="O7719" t="s">
        <v>20250</v>
      </c>
      <c r="Q7719" t="s">
        <v>3170</v>
      </c>
      <c r="R7719" s="1">
        <f t="shared" si="601"/>
        <v>-132304.41999999993</v>
      </c>
      <c r="S7719" s="1">
        <f t="shared" si="602"/>
        <v>-27783.928199999984</v>
      </c>
      <c r="T7719" s="1">
        <f t="shared" si="603"/>
        <v>-42828.620000000054</v>
      </c>
      <c r="U7719" s="1">
        <f t="shared" si="604"/>
        <v>15044.69180000007</v>
      </c>
    </row>
    <row r="7720" spans="1:21" x14ac:dyDescent="0.2">
      <c r="A7720" t="s">
        <v>1404</v>
      </c>
      <c r="B7720" t="s">
        <v>18410</v>
      </c>
      <c r="C7720" t="s">
        <v>18</v>
      </c>
      <c r="D7720" t="s">
        <v>19</v>
      </c>
      <c r="E7720" t="s">
        <v>1216</v>
      </c>
      <c r="F7720" t="str">
        <f t="shared" si="600"/>
        <v>2009</v>
      </c>
      <c r="G7720" t="s">
        <v>1420</v>
      </c>
      <c r="I7720" t="s">
        <v>17895</v>
      </c>
      <c r="J7720" t="s">
        <v>17896</v>
      </c>
      <c r="K7720" t="s">
        <v>20</v>
      </c>
      <c r="L7720" t="s">
        <v>9364</v>
      </c>
      <c r="M7720" t="s">
        <v>554</v>
      </c>
      <c r="N7720" t="s">
        <v>18899</v>
      </c>
      <c r="O7720" t="s">
        <v>18900</v>
      </c>
      <c r="Q7720" t="s">
        <v>1460</v>
      </c>
      <c r="R7720" s="1">
        <f t="shared" si="601"/>
        <v>-109278.18000000005</v>
      </c>
      <c r="S7720" s="1">
        <f t="shared" si="602"/>
        <v>-22948.41780000001</v>
      </c>
      <c r="T7720" s="1">
        <f t="shared" si="603"/>
        <v>-38247.359999999986</v>
      </c>
      <c r="U7720" s="1">
        <f t="shared" si="604"/>
        <v>15298.942199999976</v>
      </c>
    </row>
    <row r="7721" spans="1:21" x14ac:dyDescent="0.2">
      <c r="A7721" t="s">
        <v>1404</v>
      </c>
      <c r="B7721" t="s">
        <v>17383</v>
      </c>
      <c r="C7721" t="s">
        <v>18</v>
      </c>
      <c r="D7721" t="s">
        <v>19</v>
      </c>
      <c r="E7721" t="s">
        <v>1216</v>
      </c>
      <c r="F7721" t="str">
        <f t="shared" si="600"/>
        <v>2009</v>
      </c>
      <c r="G7721" t="s">
        <v>1420</v>
      </c>
      <c r="I7721" t="s">
        <v>16867</v>
      </c>
      <c r="J7721" t="s">
        <v>16868</v>
      </c>
      <c r="K7721" t="s">
        <v>20</v>
      </c>
      <c r="L7721" t="s">
        <v>9364</v>
      </c>
      <c r="M7721" t="s">
        <v>554</v>
      </c>
      <c r="N7721" t="s">
        <v>17895</v>
      </c>
      <c r="O7721" t="s">
        <v>17896</v>
      </c>
      <c r="Q7721" t="s">
        <v>1460</v>
      </c>
      <c r="R7721" s="1">
        <f t="shared" si="601"/>
        <v>-109278.17999999993</v>
      </c>
      <c r="S7721" s="1">
        <f t="shared" si="602"/>
        <v>-22948.417799999985</v>
      </c>
      <c r="T7721" s="1">
        <f t="shared" si="603"/>
        <v>-38247.359999999986</v>
      </c>
      <c r="U7721" s="1">
        <f t="shared" si="604"/>
        <v>15298.942200000001</v>
      </c>
    </row>
    <row r="7722" spans="1:21" x14ac:dyDescent="0.2">
      <c r="A7722" t="s">
        <v>1404</v>
      </c>
      <c r="B7722" t="s">
        <v>16349</v>
      </c>
      <c r="C7722" t="s">
        <v>18</v>
      </c>
      <c r="D7722" t="s">
        <v>19</v>
      </c>
      <c r="E7722" t="s">
        <v>1216</v>
      </c>
      <c r="F7722" t="str">
        <f t="shared" si="600"/>
        <v>2009</v>
      </c>
      <c r="G7722" t="s">
        <v>1420</v>
      </c>
      <c r="I7722" t="s">
        <v>15847</v>
      </c>
      <c r="J7722" t="s">
        <v>15848</v>
      </c>
      <c r="K7722" t="s">
        <v>20</v>
      </c>
      <c r="L7722" t="s">
        <v>9364</v>
      </c>
      <c r="M7722" t="s">
        <v>554</v>
      </c>
      <c r="N7722" t="s">
        <v>16867</v>
      </c>
      <c r="O7722" t="s">
        <v>16868</v>
      </c>
      <c r="Q7722" t="s">
        <v>1460</v>
      </c>
      <c r="R7722" s="1">
        <f t="shared" si="601"/>
        <v>-109278.17999999993</v>
      </c>
      <c r="S7722" s="1">
        <f t="shared" si="602"/>
        <v>-22948.417799999985</v>
      </c>
      <c r="T7722" s="1">
        <f t="shared" si="603"/>
        <v>-38247.359999999986</v>
      </c>
      <c r="U7722" s="1">
        <f t="shared" si="604"/>
        <v>15298.942200000001</v>
      </c>
    </row>
    <row r="7723" spans="1:21" x14ac:dyDescent="0.2">
      <c r="A7723" t="s">
        <v>1404</v>
      </c>
      <c r="B7723" t="s">
        <v>14225</v>
      </c>
      <c r="C7723" t="s">
        <v>18</v>
      </c>
      <c r="D7723" t="s">
        <v>19</v>
      </c>
      <c r="E7723" t="s">
        <v>1216</v>
      </c>
      <c r="F7723" t="str">
        <f t="shared" si="600"/>
        <v>2009</v>
      </c>
      <c r="G7723" t="s">
        <v>1420</v>
      </c>
      <c r="I7723" t="s">
        <v>13705</v>
      </c>
      <c r="J7723" t="s">
        <v>13706</v>
      </c>
      <c r="K7723" t="s">
        <v>20</v>
      </c>
      <c r="L7723" t="s">
        <v>9364</v>
      </c>
      <c r="M7723" t="s">
        <v>554</v>
      </c>
      <c r="N7723" t="s">
        <v>14788</v>
      </c>
      <c r="O7723" t="s">
        <v>14789</v>
      </c>
      <c r="Q7723" t="s">
        <v>1460</v>
      </c>
      <c r="R7723" s="1">
        <f t="shared" si="601"/>
        <v>-109278.17999999993</v>
      </c>
      <c r="S7723" s="1">
        <f t="shared" si="602"/>
        <v>-22948.417799999985</v>
      </c>
      <c r="T7723" s="1">
        <f t="shared" si="603"/>
        <v>-38247.359999999986</v>
      </c>
      <c r="U7723" s="1">
        <f t="shared" si="604"/>
        <v>15298.942200000001</v>
      </c>
    </row>
    <row r="7724" spans="1:21" x14ac:dyDescent="0.2">
      <c r="A7724" t="s">
        <v>1404</v>
      </c>
      <c r="B7724" t="s">
        <v>13151</v>
      </c>
      <c r="C7724" t="s">
        <v>18</v>
      </c>
      <c r="D7724" t="s">
        <v>19</v>
      </c>
      <c r="E7724" t="s">
        <v>1216</v>
      </c>
      <c r="F7724" t="str">
        <f t="shared" si="600"/>
        <v>2009</v>
      </c>
      <c r="G7724" t="s">
        <v>1420</v>
      </c>
      <c r="I7724" t="s">
        <v>12633</v>
      </c>
      <c r="J7724" t="s">
        <v>12634</v>
      </c>
      <c r="K7724" t="s">
        <v>20</v>
      </c>
      <c r="L7724" t="s">
        <v>9364</v>
      </c>
      <c r="M7724" t="s">
        <v>554</v>
      </c>
      <c r="N7724" t="s">
        <v>13705</v>
      </c>
      <c r="O7724" t="s">
        <v>13706</v>
      </c>
      <c r="Q7724" t="s">
        <v>1460</v>
      </c>
      <c r="R7724" s="1">
        <f t="shared" si="601"/>
        <v>-109278.17999999993</v>
      </c>
      <c r="S7724" s="1">
        <f t="shared" si="602"/>
        <v>-22948.417799999985</v>
      </c>
      <c r="T7724" s="1">
        <f t="shared" si="603"/>
        <v>-38247.359999999986</v>
      </c>
      <c r="U7724" s="1">
        <f t="shared" si="604"/>
        <v>15298.942200000001</v>
      </c>
    </row>
    <row r="7725" spans="1:21" x14ac:dyDescent="0.2">
      <c r="A7725" t="s">
        <v>1404</v>
      </c>
      <c r="B7725" t="s">
        <v>11005</v>
      </c>
      <c r="C7725" t="s">
        <v>18</v>
      </c>
      <c r="D7725" t="s">
        <v>19</v>
      </c>
      <c r="E7725" t="s">
        <v>1216</v>
      </c>
      <c r="F7725" t="str">
        <f t="shared" si="600"/>
        <v>2009</v>
      </c>
      <c r="G7725" t="s">
        <v>1420</v>
      </c>
      <c r="I7725" t="s">
        <v>10464</v>
      </c>
      <c r="J7725" t="s">
        <v>10465</v>
      </c>
      <c r="K7725" t="s">
        <v>20</v>
      </c>
      <c r="L7725" t="s">
        <v>9364</v>
      </c>
      <c r="M7725" t="s">
        <v>554</v>
      </c>
      <c r="N7725" t="s">
        <v>11550</v>
      </c>
      <c r="O7725" t="s">
        <v>11551</v>
      </c>
      <c r="Q7725" t="s">
        <v>1460</v>
      </c>
      <c r="R7725" s="1">
        <f t="shared" si="601"/>
        <v>-109278.17999999993</v>
      </c>
      <c r="S7725" s="1">
        <f t="shared" si="602"/>
        <v>-22948.417799999985</v>
      </c>
      <c r="T7725" s="1">
        <f t="shared" si="603"/>
        <v>-38247.359999999986</v>
      </c>
      <c r="U7725" s="1">
        <f t="shared" si="604"/>
        <v>15298.942200000001</v>
      </c>
    </row>
    <row r="7726" spans="1:21" x14ac:dyDescent="0.2">
      <c r="A7726" t="s">
        <v>1404</v>
      </c>
      <c r="B7726" t="s">
        <v>9899</v>
      </c>
      <c r="C7726" t="s">
        <v>18</v>
      </c>
      <c r="D7726" t="s">
        <v>19</v>
      </c>
      <c r="E7726" t="s">
        <v>1216</v>
      </c>
      <c r="F7726" t="str">
        <f t="shared" si="600"/>
        <v>2009</v>
      </c>
      <c r="G7726" t="s">
        <v>1420</v>
      </c>
      <c r="I7726" t="s">
        <v>9365</v>
      </c>
      <c r="J7726" t="s">
        <v>9366</v>
      </c>
      <c r="K7726" t="s">
        <v>20</v>
      </c>
      <c r="L7726" t="s">
        <v>9364</v>
      </c>
      <c r="M7726" t="s">
        <v>554</v>
      </c>
      <c r="N7726" t="s">
        <v>10464</v>
      </c>
      <c r="O7726" t="s">
        <v>10465</v>
      </c>
      <c r="Q7726" t="s">
        <v>1460</v>
      </c>
      <c r="R7726" s="1">
        <f t="shared" si="601"/>
        <v>-109278.17999999993</v>
      </c>
      <c r="S7726" s="1">
        <f t="shared" si="602"/>
        <v>-22948.417799999985</v>
      </c>
      <c r="T7726" s="1">
        <f t="shared" si="603"/>
        <v>-38247.359999999986</v>
      </c>
      <c r="U7726" s="1">
        <f t="shared" si="604"/>
        <v>15298.942200000001</v>
      </c>
    </row>
    <row r="7727" spans="1:21" x14ac:dyDescent="0.2">
      <c r="A7727" t="s">
        <v>1404</v>
      </c>
      <c r="B7727" t="s">
        <v>8771</v>
      </c>
      <c r="C7727" t="s">
        <v>18</v>
      </c>
      <c r="D7727" t="s">
        <v>19</v>
      </c>
      <c r="E7727" t="s">
        <v>1216</v>
      </c>
      <c r="F7727" t="str">
        <f t="shared" si="600"/>
        <v>2009</v>
      </c>
      <c r="G7727" t="s">
        <v>1420</v>
      </c>
      <c r="I7727" t="s">
        <v>8243</v>
      </c>
      <c r="J7727" t="s">
        <v>8244</v>
      </c>
      <c r="K7727" t="s">
        <v>20</v>
      </c>
      <c r="L7727" t="s">
        <v>9364</v>
      </c>
      <c r="M7727" t="s">
        <v>554</v>
      </c>
      <c r="N7727" t="s">
        <v>9365</v>
      </c>
      <c r="O7727" t="s">
        <v>9366</v>
      </c>
      <c r="Q7727" t="s">
        <v>1460</v>
      </c>
      <c r="R7727" s="1">
        <f t="shared" si="601"/>
        <v>-109278.17999999993</v>
      </c>
      <c r="S7727" s="1">
        <f t="shared" si="602"/>
        <v>-22948.417799999985</v>
      </c>
      <c r="T7727" s="1">
        <f t="shared" si="603"/>
        <v>-38247.359999999986</v>
      </c>
      <c r="U7727" s="1">
        <f t="shared" si="604"/>
        <v>15298.942200000001</v>
      </c>
    </row>
    <row r="7728" spans="1:21" x14ac:dyDescent="0.2">
      <c r="A7728" t="s">
        <v>1404</v>
      </c>
      <c r="B7728" t="s">
        <v>15298</v>
      </c>
      <c r="C7728" t="s">
        <v>18</v>
      </c>
      <c r="D7728" t="s">
        <v>19</v>
      </c>
      <c r="E7728" t="s">
        <v>1216</v>
      </c>
      <c r="F7728" t="str">
        <f t="shared" si="600"/>
        <v>2009</v>
      </c>
      <c r="G7728" t="s">
        <v>1420</v>
      </c>
      <c r="I7728" t="s">
        <v>14788</v>
      </c>
      <c r="J7728" t="s">
        <v>14789</v>
      </c>
      <c r="K7728" t="s">
        <v>20</v>
      </c>
      <c r="L7728" t="s">
        <v>9364</v>
      </c>
      <c r="M7728" t="s">
        <v>554</v>
      </c>
      <c r="N7728" t="s">
        <v>15847</v>
      </c>
      <c r="O7728" t="s">
        <v>15848</v>
      </c>
      <c r="Q7728" t="s">
        <v>1460</v>
      </c>
      <c r="R7728" s="1">
        <f t="shared" si="601"/>
        <v>-109278.18000000017</v>
      </c>
      <c r="S7728" s="1">
        <f t="shared" si="602"/>
        <v>-22948.417800000036</v>
      </c>
      <c r="T7728" s="1">
        <f t="shared" si="603"/>
        <v>-38247.360000000044</v>
      </c>
      <c r="U7728" s="1">
        <f t="shared" si="604"/>
        <v>15298.942200000009</v>
      </c>
    </row>
    <row r="7729" spans="1:21" x14ac:dyDescent="0.2">
      <c r="A7729" t="s">
        <v>1404</v>
      </c>
      <c r="B7729" t="s">
        <v>12067</v>
      </c>
      <c r="C7729" t="s">
        <v>18</v>
      </c>
      <c r="D7729" t="s">
        <v>19</v>
      </c>
      <c r="E7729" t="s">
        <v>1216</v>
      </c>
      <c r="F7729" t="str">
        <f t="shared" si="600"/>
        <v>2009</v>
      </c>
      <c r="G7729" t="s">
        <v>1420</v>
      </c>
      <c r="I7729" t="s">
        <v>11550</v>
      </c>
      <c r="J7729" t="s">
        <v>11551</v>
      </c>
      <c r="K7729" t="s">
        <v>20</v>
      </c>
      <c r="L7729" t="s">
        <v>9364</v>
      </c>
      <c r="M7729" t="s">
        <v>554</v>
      </c>
      <c r="N7729" t="s">
        <v>12633</v>
      </c>
      <c r="O7729" t="s">
        <v>12634</v>
      </c>
      <c r="Q7729" t="s">
        <v>1460</v>
      </c>
      <c r="R7729" s="1">
        <f t="shared" si="601"/>
        <v>-109278.18000000017</v>
      </c>
      <c r="S7729" s="1">
        <f t="shared" si="602"/>
        <v>-22948.417800000036</v>
      </c>
      <c r="T7729" s="1">
        <f t="shared" si="603"/>
        <v>-38247.360000000044</v>
      </c>
      <c r="U7729" s="1">
        <f t="shared" si="604"/>
        <v>15298.942200000009</v>
      </c>
    </row>
    <row r="7730" spans="1:21" x14ac:dyDescent="0.2">
      <c r="A7730" t="s">
        <v>1404</v>
      </c>
      <c r="B7730" t="s">
        <v>19407</v>
      </c>
      <c r="C7730" t="s">
        <v>18</v>
      </c>
      <c r="D7730" t="s">
        <v>19</v>
      </c>
      <c r="E7730" t="s">
        <v>1216</v>
      </c>
      <c r="F7730" t="str">
        <f t="shared" si="600"/>
        <v>2009</v>
      </c>
      <c r="G7730" t="s">
        <v>1420</v>
      </c>
      <c r="I7730" t="s">
        <v>18899</v>
      </c>
      <c r="J7730" t="s">
        <v>18900</v>
      </c>
      <c r="K7730" t="s">
        <v>20</v>
      </c>
      <c r="L7730" t="s">
        <v>9364</v>
      </c>
      <c r="M7730" t="s">
        <v>554</v>
      </c>
      <c r="N7730" t="s">
        <v>19843</v>
      </c>
      <c r="O7730" t="s">
        <v>19844</v>
      </c>
      <c r="Q7730" t="s">
        <v>1460</v>
      </c>
      <c r="R7730" s="1">
        <f t="shared" si="601"/>
        <v>-109278.17999999993</v>
      </c>
      <c r="S7730" s="1">
        <f t="shared" si="602"/>
        <v>-22948.417799999985</v>
      </c>
      <c r="T7730" s="1">
        <f t="shared" si="603"/>
        <v>-38247.360000000015</v>
      </c>
      <c r="U7730" s="1">
        <f t="shared" si="604"/>
        <v>15298.94220000003</v>
      </c>
    </row>
    <row r="7731" spans="1:21" x14ac:dyDescent="0.2">
      <c r="A7731" t="s">
        <v>16</v>
      </c>
      <c r="B7731" t="s">
        <v>15298</v>
      </c>
      <c r="C7731" t="s">
        <v>18</v>
      </c>
      <c r="D7731" t="s">
        <v>19</v>
      </c>
      <c r="E7731" t="s">
        <v>1303</v>
      </c>
      <c r="F7731" t="str">
        <f t="shared" si="600"/>
        <v>2012</v>
      </c>
      <c r="G7731" t="s">
        <v>60</v>
      </c>
      <c r="I7731" t="s">
        <v>14521</v>
      </c>
      <c r="J7731" t="s">
        <v>14522</v>
      </c>
      <c r="K7731" t="s">
        <v>20</v>
      </c>
      <c r="L7731" t="s">
        <v>6656</v>
      </c>
      <c r="M7731" t="s">
        <v>554</v>
      </c>
      <c r="N7731" t="s">
        <v>15600</v>
      </c>
      <c r="O7731" t="s">
        <v>15601</v>
      </c>
      <c r="Q7731" t="s">
        <v>1309</v>
      </c>
      <c r="R7731" s="1">
        <f t="shared" si="601"/>
        <v>-109691.63999999966</v>
      </c>
      <c r="S7731" s="1">
        <f t="shared" si="602"/>
        <v>-23035.24439999993</v>
      </c>
      <c r="T7731" s="1">
        <f t="shared" si="603"/>
        <v>-38392.069999999949</v>
      </c>
      <c r="U7731" s="1">
        <f t="shared" si="604"/>
        <v>15356.825600000018</v>
      </c>
    </row>
    <row r="7732" spans="1:21" x14ac:dyDescent="0.2">
      <c r="A7732" t="s">
        <v>16</v>
      </c>
      <c r="B7732" t="s">
        <v>13151</v>
      </c>
      <c r="C7732" t="s">
        <v>18</v>
      </c>
      <c r="D7732" t="s">
        <v>19</v>
      </c>
      <c r="E7732" t="s">
        <v>1303</v>
      </c>
      <c r="F7732" t="str">
        <f t="shared" si="600"/>
        <v>2012</v>
      </c>
      <c r="G7732" t="s">
        <v>60</v>
      </c>
      <c r="I7732" t="s">
        <v>12348</v>
      </c>
      <c r="J7732" t="s">
        <v>12349</v>
      </c>
      <c r="K7732" t="s">
        <v>20</v>
      </c>
      <c r="L7732" t="s">
        <v>6656</v>
      </c>
      <c r="M7732" t="s">
        <v>554</v>
      </c>
      <c r="N7732" t="s">
        <v>13434</v>
      </c>
      <c r="O7732" t="s">
        <v>13435</v>
      </c>
      <c r="Q7732" t="s">
        <v>1309</v>
      </c>
      <c r="R7732" s="1">
        <f t="shared" si="601"/>
        <v>-109691.64000000013</v>
      </c>
      <c r="S7732" s="1">
        <f t="shared" si="602"/>
        <v>-23035.244400000025</v>
      </c>
      <c r="T7732" s="1">
        <f t="shared" si="603"/>
        <v>-38392.070000000065</v>
      </c>
      <c r="U7732" s="1">
        <f t="shared" si="604"/>
        <v>15356.82560000004</v>
      </c>
    </row>
    <row r="7733" spans="1:21" x14ac:dyDescent="0.2">
      <c r="A7733" t="s">
        <v>16</v>
      </c>
      <c r="B7733" t="s">
        <v>9899</v>
      </c>
      <c r="C7733" t="s">
        <v>18</v>
      </c>
      <c r="D7733" t="s">
        <v>19</v>
      </c>
      <c r="E7733" t="s">
        <v>1303</v>
      </c>
      <c r="F7733" t="str">
        <f t="shared" si="600"/>
        <v>2012</v>
      </c>
      <c r="G7733" t="s">
        <v>60</v>
      </c>
      <c r="I7733" t="s">
        <v>9016</v>
      </c>
      <c r="J7733" t="s">
        <v>9017</v>
      </c>
      <c r="K7733" t="s">
        <v>20</v>
      </c>
      <c r="L7733" t="s">
        <v>6656</v>
      </c>
      <c r="M7733" t="s">
        <v>554</v>
      </c>
      <c r="N7733" t="s">
        <v>10121</v>
      </c>
      <c r="O7733" t="s">
        <v>10122</v>
      </c>
      <c r="Q7733" t="s">
        <v>1309</v>
      </c>
      <c r="R7733" s="1">
        <f t="shared" si="601"/>
        <v>-109691.64000000013</v>
      </c>
      <c r="S7733" s="1">
        <f t="shared" si="602"/>
        <v>-23035.244400000025</v>
      </c>
      <c r="T7733" s="1">
        <f t="shared" si="603"/>
        <v>-38392.070000000065</v>
      </c>
      <c r="U7733" s="1">
        <f t="shared" si="604"/>
        <v>15356.82560000004</v>
      </c>
    </row>
    <row r="7734" spans="1:21" x14ac:dyDescent="0.2">
      <c r="A7734" t="s">
        <v>16</v>
      </c>
      <c r="B7734" t="s">
        <v>6317</v>
      </c>
      <c r="C7734" t="s">
        <v>18</v>
      </c>
      <c r="D7734" t="s">
        <v>19</v>
      </c>
      <c r="E7734" t="s">
        <v>1303</v>
      </c>
      <c r="F7734" t="str">
        <f t="shared" si="600"/>
        <v>2012</v>
      </c>
      <c r="G7734" t="s">
        <v>60</v>
      </c>
      <c r="I7734" t="s">
        <v>5390</v>
      </c>
      <c r="J7734" t="s">
        <v>5391</v>
      </c>
      <c r="K7734" t="s">
        <v>20</v>
      </c>
      <c r="L7734" t="s">
        <v>6656</v>
      </c>
      <c r="M7734" t="s">
        <v>554</v>
      </c>
      <c r="N7734" t="s">
        <v>6657</v>
      </c>
      <c r="O7734" t="s">
        <v>6658</v>
      </c>
      <c r="Q7734" t="s">
        <v>1309</v>
      </c>
      <c r="R7734" s="1">
        <f t="shared" si="601"/>
        <v>-109691.64000000013</v>
      </c>
      <c r="S7734" s="1">
        <f t="shared" si="602"/>
        <v>-23035.244400000025</v>
      </c>
      <c r="T7734" s="1">
        <f t="shared" si="603"/>
        <v>-38392.070000000065</v>
      </c>
      <c r="U7734" s="1">
        <f t="shared" si="604"/>
        <v>15356.82560000004</v>
      </c>
    </row>
    <row r="7735" spans="1:21" x14ac:dyDescent="0.2">
      <c r="A7735" t="s">
        <v>16</v>
      </c>
      <c r="B7735" t="s">
        <v>14225</v>
      </c>
      <c r="C7735" t="s">
        <v>18</v>
      </c>
      <c r="D7735" t="s">
        <v>19</v>
      </c>
      <c r="E7735" t="s">
        <v>1303</v>
      </c>
      <c r="F7735" t="str">
        <f t="shared" si="600"/>
        <v>2012</v>
      </c>
      <c r="G7735" t="s">
        <v>60</v>
      </c>
      <c r="I7735" t="s">
        <v>13434</v>
      </c>
      <c r="J7735" t="s">
        <v>13435</v>
      </c>
      <c r="K7735" t="s">
        <v>20</v>
      </c>
      <c r="L7735" t="s">
        <v>5389</v>
      </c>
      <c r="M7735" t="s">
        <v>554</v>
      </c>
      <c r="N7735" t="s">
        <v>14521</v>
      </c>
      <c r="O7735" t="s">
        <v>14522</v>
      </c>
      <c r="Q7735" t="s">
        <v>1309</v>
      </c>
      <c r="R7735" s="1">
        <f t="shared" si="601"/>
        <v>-109734.16999999993</v>
      </c>
      <c r="S7735" s="1">
        <f t="shared" si="602"/>
        <v>-23044.175699999985</v>
      </c>
      <c r="T7735" s="1">
        <f t="shared" si="603"/>
        <v>-38406.959999999963</v>
      </c>
      <c r="U7735" s="1">
        <f t="shared" si="604"/>
        <v>15362.784299999978</v>
      </c>
    </row>
    <row r="7736" spans="1:21" x14ac:dyDescent="0.2">
      <c r="A7736" t="s">
        <v>16</v>
      </c>
      <c r="B7736" t="s">
        <v>12067</v>
      </c>
      <c r="C7736" t="s">
        <v>18</v>
      </c>
      <c r="D7736" t="s">
        <v>19</v>
      </c>
      <c r="E7736" t="s">
        <v>1303</v>
      </c>
      <c r="F7736" t="str">
        <f t="shared" si="600"/>
        <v>2012</v>
      </c>
      <c r="G7736" t="s">
        <v>60</v>
      </c>
      <c r="I7736" t="s">
        <v>11234</v>
      </c>
      <c r="J7736" t="s">
        <v>11235</v>
      </c>
      <c r="K7736" t="s">
        <v>20</v>
      </c>
      <c r="L7736" t="s">
        <v>5389</v>
      </c>
      <c r="M7736" t="s">
        <v>554</v>
      </c>
      <c r="N7736" t="s">
        <v>12348</v>
      </c>
      <c r="O7736" t="s">
        <v>12349</v>
      </c>
      <c r="Q7736" t="s">
        <v>1309</v>
      </c>
      <c r="R7736" s="1">
        <f t="shared" si="601"/>
        <v>-109734.16999999993</v>
      </c>
      <c r="S7736" s="1">
        <f t="shared" si="602"/>
        <v>-23044.175699999985</v>
      </c>
      <c r="T7736" s="1">
        <f t="shared" si="603"/>
        <v>-38406.959999999963</v>
      </c>
      <c r="U7736" s="1">
        <f t="shared" si="604"/>
        <v>15362.784299999978</v>
      </c>
    </row>
    <row r="7737" spans="1:21" x14ac:dyDescent="0.2">
      <c r="A7737" t="s">
        <v>16</v>
      </c>
      <c r="B7737" t="s">
        <v>11005</v>
      </c>
      <c r="C7737" t="s">
        <v>18</v>
      </c>
      <c r="D7737" t="s">
        <v>19</v>
      </c>
      <c r="E7737" t="s">
        <v>1303</v>
      </c>
      <c r="F7737" t="str">
        <f t="shared" si="600"/>
        <v>2012</v>
      </c>
      <c r="G7737" t="s">
        <v>60</v>
      </c>
      <c r="I7737" t="s">
        <v>10121</v>
      </c>
      <c r="J7737" t="s">
        <v>10122</v>
      </c>
      <c r="K7737" t="s">
        <v>20</v>
      </c>
      <c r="L7737" t="s">
        <v>5389</v>
      </c>
      <c r="M7737" t="s">
        <v>554</v>
      </c>
      <c r="N7737" t="s">
        <v>11234</v>
      </c>
      <c r="O7737" t="s">
        <v>11235</v>
      </c>
      <c r="Q7737" t="s">
        <v>1309</v>
      </c>
      <c r="R7737" s="1">
        <f t="shared" si="601"/>
        <v>-109734.16999999993</v>
      </c>
      <c r="S7737" s="1">
        <f t="shared" si="602"/>
        <v>-23044.175699999985</v>
      </c>
      <c r="T7737" s="1">
        <f t="shared" si="603"/>
        <v>-38406.959999999963</v>
      </c>
      <c r="U7737" s="1">
        <f t="shared" si="604"/>
        <v>15362.784299999978</v>
      </c>
    </row>
    <row r="7738" spans="1:21" x14ac:dyDescent="0.2">
      <c r="A7738" t="s">
        <v>16</v>
      </c>
      <c r="B7738" t="s">
        <v>8771</v>
      </c>
      <c r="C7738" t="s">
        <v>18</v>
      </c>
      <c r="D7738" t="s">
        <v>19</v>
      </c>
      <c r="E7738" t="s">
        <v>1303</v>
      </c>
      <c r="F7738" t="str">
        <f t="shared" si="600"/>
        <v>2012</v>
      </c>
      <c r="G7738" t="s">
        <v>60</v>
      </c>
      <c r="I7738" t="s">
        <v>7880</v>
      </c>
      <c r="J7738" t="s">
        <v>7881</v>
      </c>
      <c r="K7738" t="s">
        <v>20</v>
      </c>
      <c r="L7738" t="s">
        <v>5389</v>
      </c>
      <c r="M7738" t="s">
        <v>554</v>
      </c>
      <c r="N7738" t="s">
        <v>9016</v>
      </c>
      <c r="O7738" t="s">
        <v>9017</v>
      </c>
      <c r="Q7738" t="s">
        <v>1309</v>
      </c>
      <c r="R7738" s="1">
        <f t="shared" si="601"/>
        <v>-109734.16999999993</v>
      </c>
      <c r="S7738" s="1">
        <f t="shared" si="602"/>
        <v>-23044.175699999985</v>
      </c>
      <c r="T7738" s="1">
        <f t="shared" si="603"/>
        <v>-38406.959999999963</v>
      </c>
      <c r="U7738" s="1">
        <f t="shared" si="604"/>
        <v>15362.784299999978</v>
      </c>
    </row>
    <row r="7739" spans="1:21" x14ac:dyDescent="0.2">
      <c r="A7739" t="s">
        <v>16</v>
      </c>
      <c r="B7739" t="s">
        <v>7582</v>
      </c>
      <c r="C7739" t="s">
        <v>18</v>
      </c>
      <c r="D7739" t="s">
        <v>19</v>
      </c>
      <c r="E7739" t="s">
        <v>1303</v>
      </c>
      <c r="F7739" t="str">
        <f t="shared" si="600"/>
        <v>2012</v>
      </c>
      <c r="G7739" t="s">
        <v>60</v>
      </c>
      <c r="I7739" t="s">
        <v>6657</v>
      </c>
      <c r="J7739" t="s">
        <v>6658</v>
      </c>
      <c r="K7739" t="s">
        <v>20</v>
      </c>
      <c r="L7739" t="s">
        <v>5389</v>
      </c>
      <c r="M7739" t="s">
        <v>554</v>
      </c>
      <c r="N7739" t="s">
        <v>7880</v>
      </c>
      <c r="O7739" t="s">
        <v>7881</v>
      </c>
      <c r="Q7739" t="s">
        <v>1309</v>
      </c>
      <c r="R7739" s="1">
        <f t="shared" si="601"/>
        <v>-109734.16999999993</v>
      </c>
      <c r="S7739" s="1">
        <f t="shared" si="602"/>
        <v>-23044.175699999985</v>
      </c>
      <c r="T7739" s="1">
        <f t="shared" si="603"/>
        <v>-38406.959999999963</v>
      </c>
      <c r="U7739" s="1">
        <f t="shared" si="604"/>
        <v>15362.784299999978</v>
      </c>
    </row>
    <row r="7740" spans="1:21" x14ac:dyDescent="0.2">
      <c r="A7740" t="s">
        <v>16</v>
      </c>
      <c r="B7740" t="s">
        <v>4967</v>
      </c>
      <c r="C7740" t="s">
        <v>18</v>
      </c>
      <c r="D7740" t="s">
        <v>19</v>
      </c>
      <c r="E7740" t="s">
        <v>1303</v>
      </c>
      <c r="F7740" t="str">
        <f t="shared" si="600"/>
        <v>2012</v>
      </c>
      <c r="G7740" t="s">
        <v>60</v>
      </c>
      <c r="I7740" t="s">
        <v>3949</v>
      </c>
      <c r="J7740" t="s">
        <v>3950</v>
      </c>
      <c r="K7740" t="s">
        <v>20</v>
      </c>
      <c r="L7740" t="s">
        <v>5389</v>
      </c>
      <c r="M7740" t="s">
        <v>554</v>
      </c>
      <c r="N7740" t="s">
        <v>5390</v>
      </c>
      <c r="O7740" t="s">
        <v>5391</v>
      </c>
      <c r="Q7740" t="s">
        <v>1309</v>
      </c>
      <c r="R7740" s="1">
        <f t="shared" si="601"/>
        <v>-109734.16999999993</v>
      </c>
      <c r="S7740" s="1">
        <f t="shared" si="602"/>
        <v>-23044.175699999985</v>
      </c>
      <c r="T7740" s="1">
        <f t="shared" si="603"/>
        <v>-38406.959999999963</v>
      </c>
      <c r="U7740" s="1">
        <f t="shared" si="604"/>
        <v>15362.784299999978</v>
      </c>
    </row>
    <row r="7741" spans="1:21" x14ac:dyDescent="0.2">
      <c r="A7741" t="s">
        <v>16</v>
      </c>
      <c r="B7741" t="s">
        <v>17383</v>
      </c>
      <c r="C7741" t="s">
        <v>18</v>
      </c>
      <c r="D7741" t="s">
        <v>19</v>
      </c>
      <c r="E7741" t="s">
        <v>1303</v>
      </c>
      <c r="F7741" t="str">
        <f t="shared" si="600"/>
        <v>2012</v>
      </c>
      <c r="G7741" t="s">
        <v>60</v>
      </c>
      <c r="I7741" t="s">
        <v>16646</v>
      </c>
      <c r="J7741" t="s">
        <v>16647</v>
      </c>
      <c r="K7741" t="s">
        <v>20</v>
      </c>
      <c r="L7741" t="s">
        <v>5389</v>
      </c>
      <c r="M7741" t="s">
        <v>554</v>
      </c>
      <c r="N7741" t="s">
        <v>17693</v>
      </c>
      <c r="O7741" t="s">
        <v>17694</v>
      </c>
      <c r="Q7741" t="s">
        <v>1309</v>
      </c>
      <c r="R7741" s="1">
        <f t="shared" si="601"/>
        <v>-109734.16999999993</v>
      </c>
      <c r="S7741" s="1">
        <f t="shared" si="602"/>
        <v>-23044.175699999985</v>
      </c>
      <c r="T7741" s="1">
        <f t="shared" si="603"/>
        <v>-38406.959999999963</v>
      </c>
      <c r="U7741" s="1">
        <f t="shared" si="604"/>
        <v>15362.784299999978</v>
      </c>
    </row>
    <row r="7742" spans="1:21" x14ac:dyDescent="0.2">
      <c r="A7742" t="s">
        <v>16</v>
      </c>
      <c r="B7742" t="s">
        <v>16349</v>
      </c>
      <c r="C7742" t="s">
        <v>18</v>
      </c>
      <c r="D7742" t="s">
        <v>19</v>
      </c>
      <c r="E7742" t="s">
        <v>1303</v>
      </c>
      <c r="F7742" t="str">
        <f t="shared" si="600"/>
        <v>2012</v>
      </c>
      <c r="G7742" t="s">
        <v>60</v>
      </c>
      <c r="I7742" t="s">
        <v>15600</v>
      </c>
      <c r="J7742" t="s">
        <v>15601</v>
      </c>
      <c r="K7742" t="s">
        <v>20</v>
      </c>
      <c r="L7742" t="s">
        <v>5389</v>
      </c>
      <c r="M7742" t="s">
        <v>554</v>
      </c>
      <c r="N7742" t="s">
        <v>16646</v>
      </c>
      <c r="O7742" t="s">
        <v>16647</v>
      </c>
      <c r="Q7742" t="s">
        <v>1309</v>
      </c>
      <c r="R7742" s="1">
        <f t="shared" si="601"/>
        <v>-109734.17000000039</v>
      </c>
      <c r="S7742" s="1">
        <f t="shared" si="602"/>
        <v>-23044.17570000008</v>
      </c>
      <c r="T7742" s="1">
        <f t="shared" si="603"/>
        <v>-38406.960000000079</v>
      </c>
      <c r="U7742" s="1">
        <f t="shared" si="604"/>
        <v>15362.784299999999</v>
      </c>
    </row>
    <row r="7743" spans="1:21" x14ac:dyDescent="0.2">
      <c r="A7743" t="s">
        <v>16</v>
      </c>
      <c r="B7743" t="s">
        <v>16349</v>
      </c>
      <c r="C7743" t="s">
        <v>18</v>
      </c>
      <c r="D7743" t="s">
        <v>19</v>
      </c>
      <c r="E7743" t="s">
        <v>1083</v>
      </c>
      <c r="F7743" t="str">
        <f t="shared" si="600"/>
        <v>2003</v>
      </c>
      <c r="G7743" t="s">
        <v>60</v>
      </c>
      <c r="I7743" t="s">
        <v>15501</v>
      </c>
      <c r="J7743" t="s">
        <v>15502</v>
      </c>
      <c r="K7743" t="s">
        <v>20</v>
      </c>
      <c r="L7743" t="s">
        <v>16550</v>
      </c>
      <c r="M7743" t="s">
        <v>554</v>
      </c>
      <c r="N7743" t="s">
        <v>16551</v>
      </c>
      <c r="O7743" t="s">
        <v>16552</v>
      </c>
      <c r="Q7743" t="s">
        <v>1091</v>
      </c>
      <c r="R7743" s="1">
        <f t="shared" si="601"/>
        <v>-110261.54</v>
      </c>
      <c r="S7743" s="1">
        <f t="shared" si="602"/>
        <v>-23154.923399999996</v>
      </c>
      <c r="T7743" s="1">
        <f t="shared" si="603"/>
        <v>-38591.530000000006</v>
      </c>
      <c r="U7743" s="1">
        <f t="shared" si="604"/>
        <v>15436.60660000001</v>
      </c>
    </row>
    <row r="7744" spans="1:21" x14ac:dyDescent="0.2">
      <c r="A7744" t="s">
        <v>16</v>
      </c>
      <c r="B7744" t="s">
        <v>11005</v>
      </c>
      <c r="C7744" t="s">
        <v>18</v>
      </c>
      <c r="D7744" t="s">
        <v>19</v>
      </c>
      <c r="E7744" t="s">
        <v>1083</v>
      </c>
      <c r="F7744" t="str">
        <f t="shared" si="600"/>
        <v>2003</v>
      </c>
      <c r="G7744" t="s">
        <v>60</v>
      </c>
      <c r="I7744" t="s">
        <v>10018</v>
      </c>
      <c r="J7744" t="s">
        <v>10019</v>
      </c>
      <c r="K7744" t="s">
        <v>20</v>
      </c>
      <c r="L7744" t="s">
        <v>10017</v>
      </c>
      <c r="M7744" t="s">
        <v>554</v>
      </c>
      <c r="N7744" t="s">
        <v>11138</v>
      </c>
      <c r="O7744" t="s">
        <v>11139</v>
      </c>
      <c r="Q7744" t="s">
        <v>1091</v>
      </c>
      <c r="R7744" s="1">
        <f t="shared" si="601"/>
        <v>-110261.54000000004</v>
      </c>
      <c r="S7744" s="1">
        <f t="shared" si="602"/>
        <v>-23154.923400000007</v>
      </c>
      <c r="T7744" s="1">
        <f t="shared" si="603"/>
        <v>-38591.539999999979</v>
      </c>
      <c r="U7744" s="1">
        <f t="shared" si="604"/>
        <v>15436.616599999972</v>
      </c>
    </row>
    <row r="7745" spans="1:21" x14ac:dyDescent="0.2">
      <c r="A7745" t="s">
        <v>16</v>
      </c>
      <c r="B7745" t="s">
        <v>14225</v>
      </c>
      <c r="C7745" t="s">
        <v>18</v>
      </c>
      <c r="D7745" t="s">
        <v>19</v>
      </c>
      <c r="E7745" t="s">
        <v>1083</v>
      </c>
      <c r="F7745" t="str">
        <f t="shared" si="600"/>
        <v>2003</v>
      </c>
      <c r="G7745" t="s">
        <v>60</v>
      </c>
      <c r="I7745" t="s">
        <v>13339</v>
      </c>
      <c r="J7745" t="s">
        <v>13340</v>
      </c>
      <c r="K7745" t="s">
        <v>20</v>
      </c>
      <c r="L7745" t="s">
        <v>10017</v>
      </c>
      <c r="M7745" t="s">
        <v>554</v>
      </c>
      <c r="N7745" t="s">
        <v>14427</v>
      </c>
      <c r="O7745" t="s">
        <v>14428</v>
      </c>
      <c r="Q7745" t="s">
        <v>1091</v>
      </c>
      <c r="R7745" s="1">
        <f t="shared" si="601"/>
        <v>-110261.54000000004</v>
      </c>
      <c r="S7745" s="1">
        <f t="shared" si="602"/>
        <v>-23154.923400000007</v>
      </c>
      <c r="T7745" s="1">
        <f t="shared" si="603"/>
        <v>-38591.539999999994</v>
      </c>
      <c r="U7745" s="1">
        <f t="shared" si="604"/>
        <v>15436.616599999987</v>
      </c>
    </row>
    <row r="7746" spans="1:21" x14ac:dyDescent="0.2">
      <c r="A7746" t="s">
        <v>16</v>
      </c>
      <c r="B7746" t="s">
        <v>15298</v>
      </c>
      <c r="C7746" t="s">
        <v>18</v>
      </c>
      <c r="D7746" t="s">
        <v>19</v>
      </c>
      <c r="E7746" t="s">
        <v>1083</v>
      </c>
      <c r="F7746" t="str">
        <f t="shared" ref="F7746:F7809" si="605">LEFT(E7746,4)</f>
        <v>2003</v>
      </c>
      <c r="G7746" t="s">
        <v>60</v>
      </c>
      <c r="I7746" t="s">
        <v>14427</v>
      </c>
      <c r="J7746" t="s">
        <v>14428</v>
      </c>
      <c r="K7746" t="s">
        <v>20</v>
      </c>
      <c r="L7746" t="s">
        <v>10017</v>
      </c>
      <c r="M7746" t="s">
        <v>554</v>
      </c>
      <c r="N7746" t="s">
        <v>15501</v>
      </c>
      <c r="O7746" t="s">
        <v>15502</v>
      </c>
      <c r="Q7746" t="s">
        <v>1091</v>
      </c>
      <c r="R7746" s="1">
        <f t="shared" ref="R7746:R7809" si="606">O7746-J7746</f>
        <v>-110261.53999999998</v>
      </c>
      <c r="S7746" s="1">
        <f t="shared" ref="S7746:S7809" si="607">R7746*0.21</f>
        <v>-23154.923399999996</v>
      </c>
      <c r="T7746" s="1">
        <f t="shared" ref="T7746:T7809" si="608">N7746-I7746</f>
        <v>-38591.539999999994</v>
      </c>
      <c r="U7746" s="1">
        <f t="shared" ref="U7746:U7809" si="609">S7746-T7746</f>
        <v>15436.616599999998</v>
      </c>
    </row>
    <row r="7747" spans="1:21" x14ac:dyDescent="0.2">
      <c r="A7747" t="s">
        <v>16</v>
      </c>
      <c r="B7747" t="s">
        <v>13151</v>
      </c>
      <c r="C7747" t="s">
        <v>18</v>
      </c>
      <c r="D7747" t="s">
        <v>19</v>
      </c>
      <c r="E7747" t="s">
        <v>1083</v>
      </c>
      <c r="F7747" t="str">
        <f t="shared" si="605"/>
        <v>2003</v>
      </c>
      <c r="G7747" t="s">
        <v>60</v>
      </c>
      <c r="I7747" t="s">
        <v>12252</v>
      </c>
      <c r="J7747" t="s">
        <v>12253</v>
      </c>
      <c r="K7747" t="s">
        <v>20</v>
      </c>
      <c r="L7747" t="s">
        <v>10017</v>
      </c>
      <c r="M7747" t="s">
        <v>554</v>
      </c>
      <c r="N7747" t="s">
        <v>13339</v>
      </c>
      <c r="O7747" t="s">
        <v>13340</v>
      </c>
      <c r="Q7747" t="s">
        <v>1091</v>
      </c>
      <c r="R7747" s="1">
        <f t="shared" si="606"/>
        <v>-110261.54000000004</v>
      </c>
      <c r="S7747" s="1">
        <f t="shared" si="607"/>
        <v>-23154.923400000007</v>
      </c>
      <c r="T7747" s="1">
        <f t="shared" si="608"/>
        <v>-38591.540000000008</v>
      </c>
      <c r="U7747" s="1">
        <f t="shared" si="609"/>
        <v>15436.616600000001</v>
      </c>
    </row>
    <row r="7748" spans="1:21" x14ac:dyDescent="0.2">
      <c r="A7748" t="s">
        <v>16</v>
      </c>
      <c r="B7748" t="s">
        <v>17383</v>
      </c>
      <c r="C7748" t="s">
        <v>18</v>
      </c>
      <c r="D7748" t="s">
        <v>19</v>
      </c>
      <c r="E7748" t="s">
        <v>1083</v>
      </c>
      <c r="F7748" t="str">
        <f t="shared" si="605"/>
        <v>2003</v>
      </c>
      <c r="G7748" t="s">
        <v>60</v>
      </c>
      <c r="I7748" t="s">
        <v>16551</v>
      </c>
      <c r="J7748" t="s">
        <v>16552</v>
      </c>
      <c r="K7748" t="s">
        <v>20</v>
      </c>
      <c r="L7748" t="s">
        <v>10017</v>
      </c>
      <c r="M7748" t="s">
        <v>554</v>
      </c>
      <c r="N7748" t="s">
        <v>17589</v>
      </c>
      <c r="O7748" t="s">
        <v>17590</v>
      </c>
      <c r="Q7748" t="s">
        <v>1091</v>
      </c>
      <c r="R7748" s="1">
        <f t="shared" si="606"/>
        <v>-110261.54000000001</v>
      </c>
      <c r="S7748" s="1">
        <f t="shared" si="607"/>
        <v>-23154.9234</v>
      </c>
      <c r="T7748" s="1">
        <f t="shared" si="608"/>
        <v>-38591.54</v>
      </c>
      <c r="U7748" s="1">
        <f t="shared" si="609"/>
        <v>15436.616600000001</v>
      </c>
    </row>
    <row r="7749" spans="1:21" x14ac:dyDescent="0.2">
      <c r="A7749" t="s">
        <v>16</v>
      </c>
      <c r="B7749" t="s">
        <v>12067</v>
      </c>
      <c r="C7749" t="s">
        <v>18</v>
      </c>
      <c r="D7749" t="s">
        <v>19</v>
      </c>
      <c r="E7749" t="s">
        <v>1083</v>
      </c>
      <c r="F7749" t="str">
        <f t="shared" si="605"/>
        <v>2003</v>
      </c>
      <c r="G7749" t="s">
        <v>60</v>
      </c>
      <c r="I7749" t="s">
        <v>11138</v>
      </c>
      <c r="J7749" t="s">
        <v>11139</v>
      </c>
      <c r="K7749" t="s">
        <v>20</v>
      </c>
      <c r="L7749" t="s">
        <v>10017</v>
      </c>
      <c r="M7749" t="s">
        <v>554</v>
      </c>
      <c r="N7749" t="s">
        <v>12252</v>
      </c>
      <c r="O7749" t="s">
        <v>12253</v>
      </c>
      <c r="Q7749" t="s">
        <v>1091</v>
      </c>
      <c r="R7749" s="1">
        <f t="shared" si="606"/>
        <v>-110261.53999999992</v>
      </c>
      <c r="S7749" s="1">
        <f t="shared" si="607"/>
        <v>-23154.923399999981</v>
      </c>
      <c r="T7749" s="1">
        <f t="shared" si="608"/>
        <v>-38591.540000000008</v>
      </c>
      <c r="U7749" s="1">
        <f t="shared" si="609"/>
        <v>15436.616600000027</v>
      </c>
    </row>
    <row r="7750" spans="1:21" x14ac:dyDescent="0.2">
      <c r="A7750" t="s">
        <v>16</v>
      </c>
      <c r="B7750" t="s">
        <v>9899</v>
      </c>
      <c r="C7750" t="s">
        <v>18</v>
      </c>
      <c r="D7750" t="s">
        <v>19</v>
      </c>
      <c r="E7750" t="s">
        <v>1083</v>
      </c>
      <c r="F7750" t="str">
        <f t="shared" si="605"/>
        <v>2003</v>
      </c>
      <c r="G7750" t="s">
        <v>60</v>
      </c>
      <c r="I7750" t="s">
        <v>8922</v>
      </c>
      <c r="J7750" t="s">
        <v>8923</v>
      </c>
      <c r="K7750" t="s">
        <v>20</v>
      </c>
      <c r="L7750" t="s">
        <v>10017</v>
      </c>
      <c r="M7750" t="s">
        <v>554</v>
      </c>
      <c r="N7750" t="s">
        <v>10018</v>
      </c>
      <c r="O7750" t="s">
        <v>10019</v>
      </c>
      <c r="Q7750" t="s">
        <v>1091</v>
      </c>
      <c r="R7750" s="1">
        <f t="shared" si="606"/>
        <v>-110261.54000000004</v>
      </c>
      <c r="S7750" s="1">
        <f t="shared" si="607"/>
        <v>-23154.923400000007</v>
      </c>
      <c r="T7750" s="1">
        <f t="shared" si="608"/>
        <v>-38591.540000000037</v>
      </c>
      <c r="U7750" s="1">
        <f t="shared" si="609"/>
        <v>15436.61660000003</v>
      </c>
    </row>
    <row r="7751" spans="1:21" x14ac:dyDescent="0.2">
      <c r="A7751" t="s">
        <v>2467</v>
      </c>
      <c r="B7751" t="s">
        <v>9899</v>
      </c>
      <c r="C7751" t="s">
        <v>18</v>
      </c>
      <c r="D7751" t="s">
        <v>19</v>
      </c>
      <c r="E7751" t="s">
        <v>977</v>
      </c>
      <c r="F7751" t="str">
        <f t="shared" si="605"/>
        <v>2000</v>
      </c>
      <c r="G7751" t="s">
        <v>2483</v>
      </c>
      <c r="I7751" t="s">
        <v>9735</v>
      </c>
      <c r="J7751" t="s">
        <v>9736</v>
      </c>
      <c r="K7751" t="s">
        <v>20</v>
      </c>
      <c r="L7751" t="s">
        <v>7420</v>
      </c>
      <c r="M7751" t="s">
        <v>3625</v>
      </c>
      <c r="N7751" t="s">
        <v>10833</v>
      </c>
      <c r="O7751" t="s">
        <v>10834</v>
      </c>
      <c r="Q7751" t="s">
        <v>3069</v>
      </c>
      <c r="R7751" s="1">
        <f t="shared" si="606"/>
        <v>-121385.30000000028</v>
      </c>
      <c r="S7751" s="1">
        <f t="shared" si="607"/>
        <v>-25490.913000000059</v>
      </c>
      <c r="T7751" s="1">
        <f t="shared" si="608"/>
        <v>-41491.29999999993</v>
      </c>
      <c r="U7751" s="1">
        <f t="shared" si="609"/>
        <v>16000.386999999871</v>
      </c>
    </row>
    <row r="7752" spans="1:21" x14ac:dyDescent="0.2">
      <c r="A7752" t="s">
        <v>2467</v>
      </c>
      <c r="B7752" t="s">
        <v>7582</v>
      </c>
      <c r="C7752" t="s">
        <v>18</v>
      </c>
      <c r="D7752" t="s">
        <v>19</v>
      </c>
      <c r="E7752" t="s">
        <v>977</v>
      </c>
      <c r="F7752" t="str">
        <f t="shared" si="605"/>
        <v>2000</v>
      </c>
      <c r="G7752" t="s">
        <v>2483</v>
      </c>
      <c r="I7752" t="s">
        <v>7421</v>
      </c>
      <c r="J7752" t="s">
        <v>7422</v>
      </c>
      <c r="K7752" t="s">
        <v>20</v>
      </c>
      <c r="L7752" t="s">
        <v>7420</v>
      </c>
      <c r="M7752" t="s">
        <v>3625</v>
      </c>
      <c r="N7752" t="s">
        <v>8612</v>
      </c>
      <c r="O7752" t="s">
        <v>8613</v>
      </c>
      <c r="Q7752" t="s">
        <v>3069</v>
      </c>
      <c r="R7752" s="1">
        <f t="shared" si="606"/>
        <v>-121385.30000000028</v>
      </c>
      <c r="S7752" s="1">
        <f t="shared" si="607"/>
        <v>-25490.913000000059</v>
      </c>
      <c r="T7752" s="1">
        <f t="shared" si="608"/>
        <v>-41491.29999999993</v>
      </c>
      <c r="U7752" s="1">
        <f t="shared" si="609"/>
        <v>16000.386999999871</v>
      </c>
    </row>
    <row r="7753" spans="1:21" x14ac:dyDescent="0.2">
      <c r="A7753" t="s">
        <v>2467</v>
      </c>
      <c r="B7753" t="s">
        <v>15298</v>
      </c>
      <c r="C7753" t="s">
        <v>18</v>
      </c>
      <c r="D7753" t="s">
        <v>19</v>
      </c>
      <c r="E7753" t="s">
        <v>977</v>
      </c>
      <c r="F7753" t="str">
        <f t="shared" si="605"/>
        <v>2000</v>
      </c>
      <c r="G7753" t="s">
        <v>2483</v>
      </c>
      <c r="I7753" t="s">
        <v>15133</v>
      </c>
      <c r="J7753" t="s">
        <v>15134</v>
      </c>
      <c r="K7753" t="s">
        <v>20</v>
      </c>
      <c r="L7753" t="s">
        <v>7420</v>
      </c>
      <c r="M7753" t="s">
        <v>3625</v>
      </c>
      <c r="N7753" t="s">
        <v>16190</v>
      </c>
      <c r="O7753" t="s">
        <v>16191</v>
      </c>
      <c r="Q7753" t="s">
        <v>3069</v>
      </c>
      <c r="R7753" s="1">
        <f t="shared" si="606"/>
        <v>-121385.30000000005</v>
      </c>
      <c r="S7753" s="1">
        <f t="shared" si="607"/>
        <v>-25490.913000000008</v>
      </c>
      <c r="T7753" s="1">
        <f t="shared" si="608"/>
        <v>-41491.29999999993</v>
      </c>
      <c r="U7753" s="1">
        <f t="shared" si="609"/>
        <v>16000.386999999922</v>
      </c>
    </row>
    <row r="7754" spans="1:21" x14ac:dyDescent="0.2">
      <c r="A7754" t="s">
        <v>2467</v>
      </c>
      <c r="B7754" t="s">
        <v>13151</v>
      </c>
      <c r="C7754" t="s">
        <v>18</v>
      </c>
      <c r="D7754" t="s">
        <v>19</v>
      </c>
      <c r="E7754" t="s">
        <v>977</v>
      </c>
      <c r="F7754" t="str">
        <f t="shared" si="605"/>
        <v>2000</v>
      </c>
      <c r="G7754" t="s">
        <v>2483</v>
      </c>
      <c r="I7754" t="s">
        <v>12988</v>
      </c>
      <c r="J7754" t="s">
        <v>12989</v>
      </c>
      <c r="K7754" t="s">
        <v>20</v>
      </c>
      <c r="L7754" t="s">
        <v>7420</v>
      </c>
      <c r="M7754" t="s">
        <v>3625</v>
      </c>
      <c r="N7754" t="s">
        <v>14057</v>
      </c>
      <c r="O7754" t="s">
        <v>14058</v>
      </c>
      <c r="Q7754" t="s">
        <v>3069</v>
      </c>
      <c r="R7754" s="1">
        <f t="shared" si="606"/>
        <v>-121385.30000000005</v>
      </c>
      <c r="S7754" s="1">
        <f t="shared" si="607"/>
        <v>-25490.913000000008</v>
      </c>
      <c r="T7754" s="1">
        <f t="shared" si="608"/>
        <v>-41491.29999999993</v>
      </c>
      <c r="U7754" s="1">
        <f t="shared" si="609"/>
        <v>16000.386999999922</v>
      </c>
    </row>
    <row r="7755" spans="1:21" x14ac:dyDescent="0.2">
      <c r="A7755" t="s">
        <v>2467</v>
      </c>
      <c r="B7755" t="s">
        <v>18410</v>
      </c>
      <c r="C7755" t="s">
        <v>18</v>
      </c>
      <c r="D7755" t="s">
        <v>19</v>
      </c>
      <c r="E7755" t="s">
        <v>977</v>
      </c>
      <c r="F7755" t="str">
        <f t="shared" si="605"/>
        <v>2000</v>
      </c>
      <c r="G7755" t="s">
        <v>2483</v>
      </c>
      <c r="I7755" t="s">
        <v>18255</v>
      </c>
      <c r="J7755" t="s">
        <v>18256</v>
      </c>
      <c r="K7755" t="s">
        <v>20</v>
      </c>
      <c r="L7755" t="s">
        <v>7420</v>
      </c>
      <c r="M7755" t="s">
        <v>3625</v>
      </c>
      <c r="N7755" t="s">
        <v>19257</v>
      </c>
      <c r="O7755" t="s">
        <v>19258</v>
      </c>
      <c r="Q7755" t="s">
        <v>3069</v>
      </c>
      <c r="R7755" s="1">
        <f t="shared" si="606"/>
        <v>-121385.30000000005</v>
      </c>
      <c r="S7755" s="1">
        <f t="shared" si="607"/>
        <v>-25490.913000000008</v>
      </c>
      <c r="T7755" s="1">
        <f t="shared" si="608"/>
        <v>-41491.299999999988</v>
      </c>
      <c r="U7755" s="1">
        <f t="shared" si="609"/>
        <v>16000.386999999981</v>
      </c>
    </row>
    <row r="7756" spans="1:21" x14ac:dyDescent="0.2">
      <c r="A7756" t="s">
        <v>2467</v>
      </c>
      <c r="B7756" t="s">
        <v>17383</v>
      </c>
      <c r="C7756" t="s">
        <v>18</v>
      </c>
      <c r="D7756" t="s">
        <v>19</v>
      </c>
      <c r="E7756" t="s">
        <v>977</v>
      </c>
      <c r="F7756" t="str">
        <f t="shared" si="605"/>
        <v>2000</v>
      </c>
      <c r="G7756" t="s">
        <v>2483</v>
      </c>
      <c r="I7756" t="s">
        <v>17228</v>
      </c>
      <c r="J7756" t="s">
        <v>17229</v>
      </c>
      <c r="K7756" t="s">
        <v>20</v>
      </c>
      <c r="L7756" t="s">
        <v>7420</v>
      </c>
      <c r="M7756" t="s">
        <v>3625</v>
      </c>
      <c r="N7756" t="s">
        <v>18255</v>
      </c>
      <c r="O7756" t="s">
        <v>18256</v>
      </c>
      <c r="Q7756" t="s">
        <v>3069</v>
      </c>
      <c r="R7756" s="1">
        <f t="shared" si="606"/>
        <v>-121385.30000000005</v>
      </c>
      <c r="S7756" s="1">
        <f t="shared" si="607"/>
        <v>-25490.913000000008</v>
      </c>
      <c r="T7756" s="1">
        <f t="shared" si="608"/>
        <v>-41491.299999999988</v>
      </c>
      <c r="U7756" s="1">
        <f t="shared" si="609"/>
        <v>16000.386999999981</v>
      </c>
    </row>
    <row r="7757" spans="1:21" x14ac:dyDescent="0.2">
      <c r="A7757" t="s">
        <v>2467</v>
      </c>
      <c r="B7757" t="s">
        <v>16349</v>
      </c>
      <c r="C7757" t="s">
        <v>18</v>
      </c>
      <c r="D7757" t="s">
        <v>19</v>
      </c>
      <c r="E7757" t="s">
        <v>977</v>
      </c>
      <c r="F7757" t="str">
        <f t="shared" si="605"/>
        <v>2000</v>
      </c>
      <c r="G7757" t="s">
        <v>2483</v>
      </c>
      <c r="I7757" t="s">
        <v>16190</v>
      </c>
      <c r="J7757" t="s">
        <v>16191</v>
      </c>
      <c r="K7757" t="s">
        <v>20</v>
      </c>
      <c r="L7757" t="s">
        <v>7420</v>
      </c>
      <c r="M7757" t="s">
        <v>3625</v>
      </c>
      <c r="N7757" t="s">
        <v>17228</v>
      </c>
      <c r="O7757" t="s">
        <v>17229</v>
      </c>
      <c r="Q7757" t="s">
        <v>3069</v>
      </c>
      <c r="R7757" s="1">
        <f t="shared" si="606"/>
        <v>-121385.30000000005</v>
      </c>
      <c r="S7757" s="1">
        <f t="shared" si="607"/>
        <v>-25490.913000000008</v>
      </c>
      <c r="T7757" s="1">
        <f t="shared" si="608"/>
        <v>-41491.300000000047</v>
      </c>
      <c r="U7757" s="1">
        <f t="shared" si="609"/>
        <v>16000.387000000039</v>
      </c>
    </row>
    <row r="7758" spans="1:21" x14ac:dyDescent="0.2">
      <c r="A7758" t="s">
        <v>2467</v>
      </c>
      <c r="B7758" t="s">
        <v>12067</v>
      </c>
      <c r="C7758" t="s">
        <v>18</v>
      </c>
      <c r="D7758" t="s">
        <v>19</v>
      </c>
      <c r="E7758" t="s">
        <v>977</v>
      </c>
      <c r="F7758" t="str">
        <f t="shared" si="605"/>
        <v>2000</v>
      </c>
      <c r="G7758" t="s">
        <v>2483</v>
      </c>
      <c r="I7758" t="s">
        <v>11904</v>
      </c>
      <c r="J7758" t="s">
        <v>11905</v>
      </c>
      <c r="K7758" t="s">
        <v>20</v>
      </c>
      <c r="L7758" t="s">
        <v>7420</v>
      </c>
      <c r="M7758" t="s">
        <v>3625</v>
      </c>
      <c r="N7758" t="s">
        <v>12988</v>
      </c>
      <c r="O7758" t="s">
        <v>12989</v>
      </c>
      <c r="Q7758" t="s">
        <v>3069</v>
      </c>
      <c r="R7758" s="1">
        <f t="shared" si="606"/>
        <v>-121385.30000000005</v>
      </c>
      <c r="S7758" s="1">
        <f t="shared" si="607"/>
        <v>-25490.913000000008</v>
      </c>
      <c r="T7758" s="1">
        <f t="shared" si="608"/>
        <v>-41491.300000000047</v>
      </c>
      <c r="U7758" s="1">
        <f t="shared" si="609"/>
        <v>16000.387000000039</v>
      </c>
    </row>
    <row r="7759" spans="1:21" x14ac:dyDescent="0.2">
      <c r="A7759" t="s">
        <v>2467</v>
      </c>
      <c r="B7759" t="s">
        <v>19407</v>
      </c>
      <c r="C7759" t="s">
        <v>18</v>
      </c>
      <c r="D7759" t="s">
        <v>19</v>
      </c>
      <c r="E7759" t="s">
        <v>977</v>
      </c>
      <c r="F7759" t="str">
        <f t="shared" si="605"/>
        <v>2000</v>
      </c>
      <c r="G7759" t="s">
        <v>2483</v>
      </c>
      <c r="I7759" t="s">
        <v>19257</v>
      </c>
      <c r="J7759" t="s">
        <v>19258</v>
      </c>
      <c r="K7759" t="s">
        <v>20</v>
      </c>
      <c r="L7759" t="s">
        <v>7420</v>
      </c>
      <c r="M7759" t="s">
        <v>3625</v>
      </c>
      <c r="N7759" t="s">
        <v>20207</v>
      </c>
      <c r="O7759" t="s">
        <v>20208</v>
      </c>
      <c r="Q7759" t="s">
        <v>3069</v>
      </c>
      <c r="R7759" s="1">
        <f t="shared" si="606"/>
        <v>-121385.29999999981</v>
      </c>
      <c r="S7759" s="1">
        <f t="shared" si="607"/>
        <v>-25490.91299999996</v>
      </c>
      <c r="T7759" s="1">
        <f t="shared" si="608"/>
        <v>-41491.300000000047</v>
      </c>
      <c r="U7759" s="1">
        <f t="shared" si="609"/>
        <v>16000.387000000086</v>
      </c>
    </row>
    <row r="7760" spans="1:21" x14ac:dyDescent="0.2">
      <c r="A7760" t="s">
        <v>2467</v>
      </c>
      <c r="B7760" t="s">
        <v>14225</v>
      </c>
      <c r="C7760" t="s">
        <v>18</v>
      </c>
      <c r="D7760" t="s">
        <v>19</v>
      </c>
      <c r="E7760" t="s">
        <v>977</v>
      </c>
      <c r="F7760" t="str">
        <f t="shared" si="605"/>
        <v>2000</v>
      </c>
      <c r="G7760" t="s">
        <v>2483</v>
      </c>
      <c r="I7760" t="s">
        <v>14057</v>
      </c>
      <c r="J7760" t="s">
        <v>14058</v>
      </c>
      <c r="K7760" t="s">
        <v>20</v>
      </c>
      <c r="L7760" t="s">
        <v>7420</v>
      </c>
      <c r="M7760" t="s">
        <v>3625</v>
      </c>
      <c r="N7760" t="s">
        <v>15133</v>
      </c>
      <c r="O7760" t="s">
        <v>15134</v>
      </c>
      <c r="Q7760" t="s">
        <v>3069</v>
      </c>
      <c r="R7760" s="1">
        <f t="shared" si="606"/>
        <v>-121385.29999999981</v>
      </c>
      <c r="S7760" s="1">
        <f t="shared" si="607"/>
        <v>-25490.91299999996</v>
      </c>
      <c r="T7760" s="1">
        <f t="shared" si="608"/>
        <v>-41491.300000000047</v>
      </c>
      <c r="U7760" s="1">
        <f t="shared" si="609"/>
        <v>16000.387000000086</v>
      </c>
    </row>
    <row r="7761" spans="1:21" x14ac:dyDescent="0.2">
      <c r="A7761" t="s">
        <v>2467</v>
      </c>
      <c r="B7761" t="s">
        <v>11005</v>
      </c>
      <c r="C7761" t="s">
        <v>18</v>
      </c>
      <c r="D7761" t="s">
        <v>19</v>
      </c>
      <c r="E7761" t="s">
        <v>977</v>
      </c>
      <c r="F7761" t="str">
        <f t="shared" si="605"/>
        <v>2000</v>
      </c>
      <c r="G7761" t="s">
        <v>2483</v>
      </c>
      <c r="I7761" t="s">
        <v>10833</v>
      </c>
      <c r="J7761" t="s">
        <v>10834</v>
      </c>
      <c r="K7761" t="s">
        <v>20</v>
      </c>
      <c r="L7761" t="s">
        <v>7420</v>
      </c>
      <c r="M7761" t="s">
        <v>3625</v>
      </c>
      <c r="N7761" t="s">
        <v>11904</v>
      </c>
      <c r="O7761" t="s">
        <v>11905</v>
      </c>
      <c r="Q7761" t="s">
        <v>3069</v>
      </c>
      <c r="R7761" s="1">
        <f t="shared" si="606"/>
        <v>-121385.29999999981</v>
      </c>
      <c r="S7761" s="1">
        <f t="shared" si="607"/>
        <v>-25490.91299999996</v>
      </c>
      <c r="T7761" s="1">
        <f t="shared" si="608"/>
        <v>-41491.300000000047</v>
      </c>
      <c r="U7761" s="1">
        <f t="shared" si="609"/>
        <v>16000.387000000086</v>
      </c>
    </row>
    <row r="7762" spans="1:21" x14ac:dyDescent="0.2">
      <c r="A7762" t="s">
        <v>2467</v>
      </c>
      <c r="B7762" t="s">
        <v>8771</v>
      </c>
      <c r="C7762" t="s">
        <v>18</v>
      </c>
      <c r="D7762" t="s">
        <v>19</v>
      </c>
      <c r="E7762" t="s">
        <v>977</v>
      </c>
      <c r="F7762" t="str">
        <f t="shared" si="605"/>
        <v>2000</v>
      </c>
      <c r="G7762" t="s">
        <v>2483</v>
      </c>
      <c r="I7762" t="s">
        <v>8612</v>
      </c>
      <c r="J7762" t="s">
        <v>8613</v>
      </c>
      <c r="K7762" t="s">
        <v>20</v>
      </c>
      <c r="L7762" t="s">
        <v>7420</v>
      </c>
      <c r="M7762" t="s">
        <v>3625</v>
      </c>
      <c r="N7762" t="s">
        <v>9735</v>
      </c>
      <c r="O7762" t="s">
        <v>9736</v>
      </c>
      <c r="Q7762" t="s">
        <v>3069</v>
      </c>
      <c r="R7762" s="1">
        <f t="shared" si="606"/>
        <v>-121385.29999999981</v>
      </c>
      <c r="S7762" s="1">
        <f t="shared" si="607"/>
        <v>-25490.91299999996</v>
      </c>
      <c r="T7762" s="1">
        <f t="shared" si="608"/>
        <v>-41491.300000000047</v>
      </c>
      <c r="U7762" s="1">
        <f t="shared" si="609"/>
        <v>16000.387000000086</v>
      </c>
    </row>
    <row r="7763" spans="1:21" x14ac:dyDescent="0.2">
      <c r="A7763" t="s">
        <v>2467</v>
      </c>
      <c r="B7763" t="s">
        <v>6317</v>
      </c>
      <c r="C7763" t="s">
        <v>18</v>
      </c>
      <c r="D7763" t="s">
        <v>19</v>
      </c>
      <c r="E7763" t="s">
        <v>977</v>
      </c>
      <c r="F7763" t="str">
        <f t="shared" si="605"/>
        <v>2000</v>
      </c>
      <c r="G7763" t="s">
        <v>2483</v>
      </c>
      <c r="I7763" t="s">
        <v>6158</v>
      </c>
      <c r="J7763" t="s">
        <v>6159</v>
      </c>
      <c r="K7763" t="s">
        <v>20</v>
      </c>
      <c r="L7763" t="s">
        <v>7420</v>
      </c>
      <c r="M7763" t="s">
        <v>3625</v>
      </c>
      <c r="N7763" t="s">
        <v>7421</v>
      </c>
      <c r="O7763" t="s">
        <v>7422</v>
      </c>
      <c r="Q7763" t="s">
        <v>3069</v>
      </c>
      <c r="R7763" s="1">
        <f t="shared" si="606"/>
        <v>-121385.29999999981</v>
      </c>
      <c r="S7763" s="1">
        <f t="shared" si="607"/>
        <v>-25490.91299999996</v>
      </c>
      <c r="T7763" s="1">
        <f t="shared" si="608"/>
        <v>-41491.300000000047</v>
      </c>
      <c r="U7763" s="1">
        <f t="shared" si="609"/>
        <v>16000.387000000086</v>
      </c>
    </row>
    <row r="7764" spans="1:21" x14ac:dyDescent="0.2">
      <c r="A7764" t="s">
        <v>2467</v>
      </c>
      <c r="B7764" t="s">
        <v>12067</v>
      </c>
      <c r="C7764" t="s">
        <v>18</v>
      </c>
      <c r="D7764" t="s">
        <v>19</v>
      </c>
      <c r="E7764" t="s">
        <v>1268</v>
      </c>
      <c r="F7764" t="str">
        <f t="shared" si="605"/>
        <v>2011</v>
      </c>
      <c r="G7764" t="s">
        <v>2352</v>
      </c>
      <c r="I7764" t="s">
        <v>12039</v>
      </c>
      <c r="J7764" t="s">
        <v>12040</v>
      </c>
      <c r="K7764" t="s">
        <v>20</v>
      </c>
      <c r="L7764" t="s">
        <v>13115</v>
      </c>
      <c r="M7764" t="s">
        <v>256</v>
      </c>
      <c r="N7764" t="s">
        <v>13116</v>
      </c>
      <c r="O7764" t="s">
        <v>13117</v>
      </c>
      <c r="Q7764" t="s">
        <v>3305</v>
      </c>
      <c r="R7764" s="1">
        <f t="shared" si="606"/>
        <v>-118684.72999999952</v>
      </c>
      <c r="S7764" s="1">
        <f t="shared" si="607"/>
        <v>-24923.793299999896</v>
      </c>
      <c r="T7764" s="1">
        <f t="shared" si="608"/>
        <v>-41011.159999999916</v>
      </c>
      <c r="U7764" s="1">
        <f t="shared" si="609"/>
        <v>16087.366700000021</v>
      </c>
    </row>
    <row r="7765" spans="1:21" x14ac:dyDescent="0.2">
      <c r="A7765" t="s">
        <v>16</v>
      </c>
      <c r="B7765" t="s">
        <v>3360</v>
      </c>
      <c r="C7765" t="s">
        <v>18</v>
      </c>
      <c r="D7765" t="s">
        <v>19</v>
      </c>
      <c r="E7765" t="s">
        <v>1096</v>
      </c>
      <c r="F7765" t="str">
        <f t="shared" si="605"/>
        <v>2003</v>
      </c>
      <c r="G7765" t="s">
        <v>60</v>
      </c>
      <c r="I7765" t="s">
        <v>1102</v>
      </c>
      <c r="J7765" t="s">
        <v>1103</v>
      </c>
      <c r="K7765" t="s">
        <v>20</v>
      </c>
      <c r="L7765" t="s">
        <v>3832</v>
      </c>
      <c r="M7765" t="s">
        <v>554</v>
      </c>
      <c r="N7765" t="s">
        <v>3833</v>
      </c>
      <c r="O7765" t="s">
        <v>3834</v>
      </c>
      <c r="Q7765" t="s">
        <v>1104</v>
      </c>
      <c r="R7765" s="1">
        <f t="shared" si="606"/>
        <v>-116136.56000000006</v>
      </c>
      <c r="S7765" s="1">
        <f t="shared" si="607"/>
        <v>-24388.67760000001</v>
      </c>
      <c r="T7765" s="1">
        <f t="shared" si="608"/>
        <v>-40647.790000000037</v>
      </c>
      <c r="U7765" s="1">
        <f t="shared" si="609"/>
        <v>16259.112400000027</v>
      </c>
    </row>
    <row r="7766" spans="1:21" x14ac:dyDescent="0.2">
      <c r="A7766" t="s">
        <v>16</v>
      </c>
      <c r="B7766" t="s">
        <v>6317</v>
      </c>
      <c r="C7766" t="s">
        <v>18</v>
      </c>
      <c r="D7766" t="s">
        <v>19</v>
      </c>
      <c r="E7766" t="s">
        <v>1096</v>
      </c>
      <c r="F7766" t="str">
        <f t="shared" si="605"/>
        <v>2003</v>
      </c>
      <c r="G7766" t="s">
        <v>60</v>
      </c>
      <c r="I7766" t="s">
        <v>5288</v>
      </c>
      <c r="J7766" t="s">
        <v>5289</v>
      </c>
      <c r="K7766" t="s">
        <v>20</v>
      </c>
      <c r="L7766" t="s">
        <v>6565</v>
      </c>
      <c r="M7766" t="s">
        <v>554</v>
      </c>
      <c r="N7766" t="s">
        <v>6566</v>
      </c>
      <c r="O7766" t="s">
        <v>6567</v>
      </c>
      <c r="Q7766" t="s">
        <v>1104</v>
      </c>
      <c r="R7766" s="1">
        <f t="shared" si="606"/>
        <v>-116136.56000000006</v>
      </c>
      <c r="S7766" s="1">
        <f t="shared" si="607"/>
        <v>-24388.67760000001</v>
      </c>
      <c r="T7766" s="1">
        <f t="shared" si="608"/>
        <v>-40647.79999999993</v>
      </c>
      <c r="U7766" s="1">
        <f t="shared" si="609"/>
        <v>16259.12239999992</v>
      </c>
    </row>
    <row r="7767" spans="1:21" x14ac:dyDescent="0.2">
      <c r="A7767" t="s">
        <v>16</v>
      </c>
      <c r="B7767" t="s">
        <v>17</v>
      </c>
      <c r="C7767" t="s">
        <v>18</v>
      </c>
      <c r="D7767" t="s">
        <v>19</v>
      </c>
      <c r="E7767" t="s">
        <v>1096</v>
      </c>
      <c r="F7767" t="str">
        <f t="shared" si="605"/>
        <v>2003</v>
      </c>
      <c r="G7767" t="s">
        <v>60</v>
      </c>
      <c r="I7767" s="3">
        <v>1184296.8500000001</v>
      </c>
      <c r="J7767" s="3">
        <v>3383705.38</v>
      </c>
      <c r="K7767" s="2">
        <v>0</v>
      </c>
      <c r="L7767" s="3">
        <v>-40663.56</v>
      </c>
      <c r="M7767" s="4">
        <v>0.35</v>
      </c>
      <c r="N7767" s="5">
        <v>1143633.29</v>
      </c>
      <c r="O7767" s="5">
        <v>3267523.77</v>
      </c>
      <c r="Q7767" t="s">
        <v>1104</v>
      </c>
      <c r="R7767" s="1">
        <f t="shared" si="606"/>
        <v>-116181.60999999987</v>
      </c>
      <c r="S7767" s="1">
        <f t="shared" si="607"/>
        <v>-24398.138099999971</v>
      </c>
      <c r="T7767" s="1">
        <f t="shared" si="608"/>
        <v>-40663.560000000056</v>
      </c>
      <c r="U7767" s="1">
        <f t="shared" si="609"/>
        <v>16265.421900000085</v>
      </c>
    </row>
    <row r="7768" spans="1:21" x14ac:dyDescent="0.2">
      <c r="A7768" t="s">
        <v>16</v>
      </c>
      <c r="B7768" t="s">
        <v>7582</v>
      </c>
      <c r="C7768" t="s">
        <v>18</v>
      </c>
      <c r="D7768" t="s">
        <v>19</v>
      </c>
      <c r="E7768" t="s">
        <v>1096</v>
      </c>
      <c r="F7768" t="str">
        <f t="shared" si="605"/>
        <v>2003</v>
      </c>
      <c r="G7768" t="s">
        <v>60</v>
      </c>
      <c r="I7768" t="s">
        <v>6566</v>
      </c>
      <c r="J7768" t="s">
        <v>6567</v>
      </c>
      <c r="K7768" t="s">
        <v>20</v>
      </c>
      <c r="L7768" t="s">
        <v>1101</v>
      </c>
      <c r="M7768" t="s">
        <v>554</v>
      </c>
      <c r="N7768" t="s">
        <v>7789</v>
      </c>
      <c r="O7768" t="s">
        <v>7790</v>
      </c>
      <c r="Q7768" t="s">
        <v>1104</v>
      </c>
      <c r="R7768" s="1">
        <f t="shared" si="606"/>
        <v>-116181.60999999987</v>
      </c>
      <c r="S7768" s="1">
        <f t="shared" si="607"/>
        <v>-24398.138099999971</v>
      </c>
      <c r="T7768" s="1">
        <f t="shared" si="608"/>
        <v>-40663.560000000056</v>
      </c>
      <c r="U7768" s="1">
        <f t="shared" si="609"/>
        <v>16265.421900000085</v>
      </c>
    </row>
    <row r="7769" spans="1:21" x14ac:dyDescent="0.2">
      <c r="A7769" t="s">
        <v>16</v>
      </c>
      <c r="B7769" t="s">
        <v>4967</v>
      </c>
      <c r="C7769" t="s">
        <v>18</v>
      </c>
      <c r="D7769" t="s">
        <v>19</v>
      </c>
      <c r="E7769" t="s">
        <v>1096</v>
      </c>
      <c r="F7769" t="str">
        <f t="shared" si="605"/>
        <v>2003</v>
      </c>
      <c r="G7769" t="s">
        <v>60</v>
      </c>
      <c r="I7769" t="s">
        <v>3833</v>
      </c>
      <c r="J7769" t="s">
        <v>3834</v>
      </c>
      <c r="K7769" t="s">
        <v>20</v>
      </c>
      <c r="L7769" t="s">
        <v>1101</v>
      </c>
      <c r="M7769" t="s">
        <v>554</v>
      </c>
      <c r="N7769" t="s">
        <v>5288</v>
      </c>
      <c r="O7769" t="s">
        <v>5289</v>
      </c>
      <c r="Q7769" t="s">
        <v>1104</v>
      </c>
      <c r="R7769" s="1">
        <f t="shared" si="606"/>
        <v>-116181.60999999987</v>
      </c>
      <c r="S7769" s="1">
        <f t="shared" si="607"/>
        <v>-24398.138099999971</v>
      </c>
      <c r="T7769" s="1">
        <f t="shared" si="608"/>
        <v>-40663.560000000056</v>
      </c>
      <c r="U7769" s="1">
        <f t="shared" si="609"/>
        <v>16265.421900000085</v>
      </c>
    </row>
    <row r="7770" spans="1:21" x14ac:dyDescent="0.2">
      <c r="A7770" t="s">
        <v>1404</v>
      </c>
      <c r="B7770" t="s">
        <v>17</v>
      </c>
      <c r="C7770" t="s">
        <v>18</v>
      </c>
      <c r="D7770" t="s">
        <v>19</v>
      </c>
      <c r="E7770" t="s">
        <v>1346</v>
      </c>
      <c r="F7770" t="str">
        <f t="shared" si="605"/>
        <v>2014</v>
      </c>
      <c r="G7770" t="s">
        <v>1420</v>
      </c>
      <c r="I7770" s="3">
        <v>14462496.41</v>
      </c>
      <c r="J7770" s="3">
        <v>41321419.5</v>
      </c>
      <c r="K7770" s="2">
        <v>0</v>
      </c>
      <c r="L7770" s="3">
        <v>-43042.48</v>
      </c>
      <c r="M7770" s="4">
        <v>0.35</v>
      </c>
      <c r="N7770" s="5">
        <v>14419453.93</v>
      </c>
      <c r="O7770" s="5">
        <v>41198440.969999999</v>
      </c>
      <c r="Q7770" t="s">
        <v>1500</v>
      </c>
      <c r="R7770" s="1">
        <f t="shared" si="606"/>
        <v>-122978.53000000119</v>
      </c>
      <c r="S7770" s="1">
        <f t="shared" si="607"/>
        <v>-25825.491300000249</v>
      </c>
      <c r="T7770" s="1">
        <f t="shared" si="608"/>
        <v>-43042.480000000447</v>
      </c>
      <c r="U7770" s="1">
        <f t="shared" si="609"/>
        <v>17216.988700000198</v>
      </c>
    </row>
    <row r="7771" spans="1:21" x14ac:dyDescent="0.2">
      <c r="A7771" t="s">
        <v>16</v>
      </c>
      <c r="B7771" t="s">
        <v>17</v>
      </c>
      <c r="C7771" t="s">
        <v>18</v>
      </c>
      <c r="D7771" t="s">
        <v>19</v>
      </c>
      <c r="E7771" t="s">
        <v>1276</v>
      </c>
      <c r="F7771" t="str">
        <f t="shared" si="605"/>
        <v>2012</v>
      </c>
      <c r="G7771" t="s">
        <v>60</v>
      </c>
      <c r="I7771" s="3">
        <v>1865858.52</v>
      </c>
      <c r="J7771" s="3">
        <v>5331024.51</v>
      </c>
      <c r="K7771" s="2">
        <v>0</v>
      </c>
      <c r="L7771" s="3">
        <v>-43403.94</v>
      </c>
      <c r="M7771" s="4">
        <v>0.35</v>
      </c>
      <c r="N7771" s="5">
        <v>1822454.58</v>
      </c>
      <c r="O7771" s="5">
        <v>5207013.25</v>
      </c>
      <c r="Q7771" t="s">
        <v>1282</v>
      </c>
      <c r="R7771" s="1">
        <f t="shared" si="606"/>
        <v>-124011.25999999978</v>
      </c>
      <c r="S7771" s="1">
        <f t="shared" si="607"/>
        <v>-26042.364599999953</v>
      </c>
      <c r="T7771" s="1">
        <f t="shared" si="608"/>
        <v>-43403.939999999944</v>
      </c>
      <c r="U7771" s="1">
        <f t="shared" si="609"/>
        <v>17361.575399999991</v>
      </c>
    </row>
    <row r="7772" spans="1:21" x14ac:dyDescent="0.2">
      <c r="A7772" t="s">
        <v>2467</v>
      </c>
      <c r="B7772" t="s">
        <v>3360</v>
      </c>
      <c r="C7772" t="s">
        <v>18</v>
      </c>
      <c r="D7772" t="s">
        <v>19</v>
      </c>
      <c r="E7772" t="s">
        <v>964</v>
      </c>
      <c r="F7772" t="str">
        <f t="shared" si="605"/>
        <v>1999</v>
      </c>
      <c r="G7772" t="s">
        <v>2483</v>
      </c>
      <c r="I7772" t="s">
        <v>3053</v>
      </c>
      <c r="J7772" t="s">
        <v>3054</v>
      </c>
      <c r="K7772" t="s">
        <v>20</v>
      </c>
      <c r="L7772" t="s">
        <v>4794</v>
      </c>
      <c r="M7772" t="s">
        <v>1720</v>
      </c>
      <c r="N7772" t="s">
        <v>4795</v>
      </c>
      <c r="O7772" t="s">
        <v>4796</v>
      </c>
      <c r="Q7772" t="s">
        <v>3055</v>
      </c>
      <c r="R7772" s="1">
        <f t="shared" si="606"/>
        <v>-127854.15000000037</v>
      </c>
      <c r="S7772" s="1">
        <f t="shared" si="607"/>
        <v>-26849.371500000078</v>
      </c>
      <c r="T7772" s="1">
        <f t="shared" si="608"/>
        <v>-44234.299999999814</v>
      </c>
      <c r="U7772" s="1">
        <f t="shared" si="609"/>
        <v>17384.928499999736</v>
      </c>
    </row>
    <row r="7773" spans="1:21" x14ac:dyDescent="0.2">
      <c r="A7773" t="s">
        <v>16</v>
      </c>
      <c r="B7773" t="s">
        <v>17</v>
      </c>
      <c r="C7773" t="s">
        <v>18</v>
      </c>
      <c r="D7773" t="s">
        <v>19</v>
      </c>
      <c r="E7773" t="s">
        <v>831</v>
      </c>
      <c r="F7773" t="str">
        <f t="shared" si="605"/>
        <v>1994</v>
      </c>
      <c r="G7773" t="s">
        <v>60</v>
      </c>
      <c r="I7773" s="3">
        <v>227039.9</v>
      </c>
      <c r="J7773" s="3">
        <v>648951.17000000004</v>
      </c>
      <c r="K7773" s="2">
        <v>0</v>
      </c>
      <c r="L7773" s="3">
        <v>-44346.54</v>
      </c>
      <c r="M7773" s="4">
        <v>0.34989999999999999</v>
      </c>
      <c r="N7773" s="5">
        <v>182693.36</v>
      </c>
      <c r="O7773" s="5">
        <v>522194.85</v>
      </c>
      <c r="Q7773" t="s">
        <v>837</v>
      </c>
      <c r="R7773" s="1">
        <f t="shared" si="606"/>
        <v>-126756.32000000007</v>
      </c>
      <c r="S7773" s="1">
        <f t="shared" si="607"/>
        <v>-26618.827200000014</v>
      </c>
      <c r="T7773" s="1">
        <f t="shared" si="608"/>
        <v>-44346.540000000008</v>
      </c>
      <c r="U7773" s="1">
        <f t="shared" si="609"/>
        <v>17727.712799999994</v>
      </c>
    </row>
    <row r="7774" spans="1:21" x14ac:dyDescent="0.2">
      <c r="A7774" t="s">
        <v>16</v>
      </c>
      <c r="B7774" t="s">
        <v>4967</v>
      </c>
      <c r="C7774" t="s">
        <v>18</v>
      </c>
      <c r="D7774" t="s">
        <v>19</v>
      </c>
      <c r="E7774" t="s">
        <v>831</v>
      </c>
      <c r="F7774" t="str">
        <f t="shared" si="605"/>
        <v>1994</v>
      </c>
      <c r="G7774" t="s">
        <v>60</v>
      </c>
      <c r="I7774" t="s">
        <v>3733</v>
      </c>
      <c r="J7774" t="s">
        <v>3734</v>
      </c>
      <c r="K7774" t="s">
        <v>20</v>
      </c>
      <c r="L7774" t="s">
        <v>834</v>
      </c>
      <c r="M7774" t="s">
        <v>693</v>
      </c>
      <c r="N7774" t="s">
        <v>5202</v>
      </c>
      <c r="O7774" t="s">
        <v>5203</v>
      </c>
      <c r="Q7774" t="s">
        <v>837</v>
      </c>
      <c r="R7774" s="1">
        <f t="shared" si="606"/>
        <v>-126756.32</v>
      </c>
      <c r="S7774" s="1">
        <f t="shared" si="607"/>
        <v>-26618.8272</v>
      </c>
      <c r="T7774" s="1">
        <f t="shared" si="608"/>
        <v>-44346.539999999994</v>
      </c>
      <c r="U7774" s="1">
        <f t="shared" si="609"/>
        <v>17727.712799999994</v>
      </c>
    </row>
    <row r="7775" spans="1:21" x14ac:dyDescent="0.2">
      <c r="A7775" t="s">
        <v>16</v>
      </c>
      <c r="B7775" t="s">
        <v>7582</v>
      </c>
      <c r="C7775" t="s">
        <v>18</v>
      </c>
      <c r="D7775" t="s">
        <v>19</v>
      </c>
      <c r="E7775" t="s">
        <v>831</v>
      </c>
      <c r="F7775" t="str">
        <f t="shared" si="605"/>
        <v>1994</v>
      </c>
      <c r="G7775" t="s">
        <v>60</v>
      </c>
      <c r="I7775" t="s">
        <v>6485</v>
      </c>
      <c r="J7775" t="s">
        <v>6486</v>
      </c>
      <c r="K7775" t="s">
        <v>20</v>
      </c>
      <c r="L7775" t="s">
        <v>834</v>
      </c>
      <c r="M7775" t="s">
        <v>693</v>
      </c>
      <c r="N7775" t="s">
        <v>7704</v>
      </c>
      <c r="O7775" t="s">
        <v>7705</v>
      </c>
      <c r="Q7775" t="s">
        <v>837</v>
      </c>
      <c r="R7775" s="1">
        <f t="shared" si="606"/>
        <v>-126756.32</v>
      </c>
      <c r="S7775" s="1">
        <f t="shared" si="607"/>
        <v>-26618.8272</v>
      </c>
      <c r="T7775" s="1">
        <f t="shared" si="608"/>
        <v>-44346.54</v>
      </c>
      <c r="U7775" s="1">
        <f t="shared" si="609"/>
        <v>17727.712800000001</v>
      </c>
    </row>
    <row r="7776" spans="1:21" x14ac:dyDescent="0.2">
      <c r="A7776" t="s">
        <v>16</v>
      </c>
      <c r="B7776" t="s">
        <v>3360</v>
      </c>
      <c r="C7776" t="s">
        <v>18</v>
      </c>
      <c r="D7776" t="s">
        <v>19</v>
      </c>
      <c r="E7776" t="s">
        <v>831</v>
      </c>
      <c r="F7776" t="str">
        <f t="shared" si="605"/>
        <v>1994</v>
      </c>
      <c r="G7776" t="s">
        <v>60</v>
      </c>
      <c r="I7776" t="s">
        <v>835</v>
      </c>
      <c r="J7776" t="s">
        <v>836</v>
      </c>
      <c r="K7776" t="s">
        <v>20</v>
      </c>
      <c r="L7776" t="s">
        <v>3732</v>
      </c>
      <c r="M7776" t="s">
        <v>693</v>
      </c>
      <c r="N7776" t="s">
        <v>3733</v>
      </c>
      <c r="O7776" t="s">
        <v>3734</v>
      </c>
      <c r="Q7776" t="s">
        <v>837</v>
      </c>
      <c r="R7776" s="1">
        <f t="shared" si="606"/>
        <v>-126756.31999999995</v>
      </c>
      <c r="S7776" s="1">
        <f t="shared" si="607"/>
        <v>-26618.827199999989</v>
      </c>
      <c r="T7776" s="1">
        <f t="shared" si="608"/>
        <v>-44346.549999999988</v>
      </c>
      <c r="U7776" s="1">
        <f t="shared" si="609"/>
        <v>17727.7228</v>
      </c>
    </row>
    <row r="7777" spans="1:21" x14ac:dyDescent="0.2">
      <c r="A7777" t="s">
        <v>16</v>
      </c>
      <c r="B7777" t="s">
        <v>6317</v>
      </c>
      <c r="C7777" t="s">
        <v>18</v>
      </c>
      <c r="D7777" t="s">
        <v>19</v>
      </c>
      <c r="E7777" t="s">
        <v>831</v>
      </c>
      <c r="F7777" t="str">
        <f t="shared" si="605"/>
        <v>1994</v>
      </c>
      <c r="G7777" t="s">
        <v>60</v>
      </c>
      <c r="I7777" t="s">
        <v>5202</v>
      </c>
      <c r="J7777" t="s">
        <v>5203</v>
      </c>
      <c r="K7777" t="s">
        <v>20</v>
      </c>
      <c r="L7777" t="s">
        <v>3732</v>
      </c>
      <c r="M7777" t="s">
        <v>693</v>
      </c>
      <c r="N7777" t="s">
        <v>6485</v>
      </c>
      <c r="O7777" t="s">
        <v>6486</v>
      </c>
      <c r="Q7777" t="s">
        <v>837</v>
      </c>
      <c r="R7777" s="1">
        <f t="shared" si="606"/>
        <v>-126756.32</v>
      </c>
      <c r="S7777" s="1">
        <f t="shared" si="607"/>
        <v>-26618.8272</v>
      </c>
      <c r="T7777" s="1">
        <f t="shared" si="608"/>
        <v>-44346.55</v>
      </c>
      <c r="U7777" s="1">
        <f t="shared" si="609"/>
        <v>17727.722800000003</v>
      </c>
    </row>
    <row r="7778" spans="1:21" x14ac:dyDescent="0.2">
      <c r="A7778" t="s">
        <v>2467</v>
      </c>
      <c r="B7778" t="s">
        <v>16349</v>
      </c>
      <c r="C7778" t="s">
        <v>18</v>
      </c>
      <c r="D7778" t="s">
        <v>19</v>
      </c>
      <c r="E7778" t="s">
        <v>1362</v>
      </c>
      <c r="F7778" t="str">
        <f t="shared" si="605"/>
        <v>2015</v>
      </c>
      <c r="G7778" t="s">
        <v>2352</v>
      </c>
      <c r="I7778" t="s">
        <v>16345</v>
      </c>
      <c r="J7778" t="s">
        <v>16346</v>
      </c>
      <c r="K7778" t="s">
        <v>20</v>
      </c>
      <c r="L7778" t="s">
        <v>17376</v>
      </c>
      <c r="M7778" t="s">
        <v>3859</v>
      </c>
      <c r="N7778" t="s">
        <v>17377</v>
      </c>
      <c r="O7778" t="s">
        <v>17378</v>
      </c>
      <c r="Q7778" t="s">
        <v>3348</v>
      </c>
      <c r="R7778" s="1">
        <f t="shared" si="606"/>
        <v>-138621.62000000011</v>
      </c>
      <c r="S7778" s="1">
        <f t="shared" si="607"/>
        <v>-29110.540200000021</v>
      </c>
      <c r="T7778" s="1">
        <f t="shared" si="608"/>
        <v>-47021.259999999776</v>
      </c>
      <c r="U7778" s="1">
        <f t="shared" si="609"/>
        <v>17910.719799999755</v>
      </c>
    </row>
    <row r="7779" spans="1:21" x14ac:dyDescent="0.2">
      <c r="A7779" t="s">
        <v>1404</v>
      </c>
      <c r="B7779" t="s">
        <v>17</v>
      </c>
      <c r="C7779" t="s">
        <v>18</v>
      </c>
      <c r="D7779" t="s">
        <v>19</v>
      </c>
      <c r="E7779" t="s">
        <v>710</v>
      </c>
      <c r="F7779" t="str">
        <f t="shared" si="605"/>
        <v>1992</v>
      </c>
      <c r="G7779" t="s">
        <v>1405</v>
      </c>
      <c r="I7779" s="3">
        <v>250969.07</v>
      </c>
      <c r="J7779" s="3">
        <v>718694.45</v>
      </c>
      <c r="K7779" s="2">
        <v>0</v>
      </c>
      <c r="L7779" s="3">
        <v>-45070.5</v>
      </c>
      <c r="M7779" s="4">
        <v>0.34920000000000001</v>
      </c>
      <c r="N7779" s="5">
        <v>205898.57</v>
      </c>
      <c r="O7779" s="5">
        <v>589627.06999999995</v>
      </c>
      <c r="Q7779" t="s">
        <v>1847</v>
      </c>
      <c r="R7779" s="1">
        <f t="shared" si="606"/>
        <v>-129067.38</v>
      </c>
      <c r="S7779" s="1">
        <f t="shared" si="607"/>
        <v>-27104.149799999999</v>
      </c>
      <c r="T7779" s="1">
        <f t="shared" si="608"/>
        <v>-45070.5</v>
      </c>
      <c r="U7779" s="1">
        <f t="shared" si="609"/>
        <v>17966.350200000001</v>
      </c>
    </row>
    <row r="7780" spans="1:21" x14ac:dyDescent="0.2">
      <c r="A7780" t="s">
        <v>1404</v>
      </c>
      <c r="B7780" t="s">
        <v>4967</v>
      </c>
      <c r="C7780" t="s">
        <v>18</v>
      </c>
      <c r="D7780" t="s">
        <v>19</v>
      </c>
      <c r="E7780" t="s">
        <v>710</v>
      </c>
      <c r="F7780" t="str">
        <f t="shared" si="605"/>
        <v>1992</v>
      </c>
      <c r="G7780" t="s">
        <v>1405</v>
      </c>
      <c r="I7780" t="s">
        <v>4123</v>
      </c>
      <c r="J7780" t="s">
        <v>4124</v>
      </c>
      <c r="K7780" t="s">
        <v>20</v>
      </c>
      <c r="L7780" t="s">
        <v>1844</v>
      </c>
      <c r="M7780" t="s">
        <v>875</v>
      </c>
      <c r="N7780" t="s">
        <v>5536</v>
      </c>
      <c r="O7780" t="s">
        <v>5537</v>
      </c>
      <c r="Q7780" t="s">
        <v>1847</v>
      </c>
      <c r="R7780" s="1">
        <f t="shared" si="606"/>
        <v>-129067.38</v>
      </c>
      <c r="S7780" s="1">
        <f t="shared" si="607"/>
        <v>-27104.149799999999</v>
      </c>
      <c r="T7780" s="1">
        <f t="shared" si="608"/>
        <v>-45070.5</v>
      </c>
      <c r="U7780" s="1">
        <f t="shared" si="609"/>
        <v>17966.350200000001</v>
      </c>
    </row>
    <row r="7781" spans="1:21" x14ac:dyDescent="0.2">
      <c r="A7781" t="s">
        <v>1404</v>
      </c>
      <c r="B7781" t="s">
        <v>7582</v>
      </c>
      <c r="C7781" t="s">
        <v>18</v>
      </c>
      <c r="D7781" t="s">
        <v>19</v>
      </c>
      <c r="E7781" t="s">
        <v>710</v>
      </c>
      <c r="F7781" t="str">
        <f t="shared" si="605"/>
        <v>1992</v>
      </c>
      <c r="G7781" t="s">
        <v>1405</v>
      </c>
      <c r="I7781" t="s">
        <v>6783</v>
      </c>
      <c r="J7781" t="s">
        <v>6784</v>
      </c>
      <c r="K7781" t="s">
        <v>20</v>
      </c>
      <c r="L7781" t="s">
        <v>1844</v>
      </c>
      <c r="M7781" t="s">
        <v>875</v>
      </c>
      <c r="N7781" t="s">
        <v>7975</v>
      </c>
      <c r="O7781" t="s">
        <v>7976</v>
      </c>
      <c r="Q7781" t="s">
        <v>1847</v>
      </c>
      <c r="R7781" s="1">
        <f t="shared" si="606"/>
        <v>-129067.37999999999</v>
      </c>
      <c r="S7781" s="1">
        <f t="shared" si="607"/>
        <v>-27104.149799999996</v>
      </c>
      <c r="T7781" s="1">
        <f t="shared" si="608"/>
        <v>-45070.5</v>
      </c>
      <c r="U7781" s="1">
        <f t="shared" si="609"/>
        <v>17966.350200000004</v>
      </c>
    </row>
    <row r="7782" spans="1:21" x14ac:dyDescent="0.2">
      <c r="A7782" t="s">
        <v>1404</v>
      </c>
      <c r="B7782" t="s">
        <v>3360</v>
      </c>
      <c r="C7782" t="s">
        <v>18</v>
      </c>
      <c r="D7782" t="s">
        <v>19</v>
      </c>
      <c r="E7782" t="s">
        <v>710</v>
      </c>
      <c r="F7782" t="str">
        <f t="shared" si="605"/>
        <v>1992</v>
      </c>
      <c r="G7782" t="s">
        <v>1405</v>
      </c>
      <c r="I7782" t="s">
        <v>1845</v>
      </c>
      <c r="J7782" t="s">
        <v>1846</v>
      </c>
      <c r="K7782" t="s">
        <v>20</v>
      </c>
      <c r="L7782" t="s">
        <v>1844</v>
      </c>
      <c r="M7782" t="s">
        <v>875</v>
      </c>
      <c r="N7782" t="s">
        <v>4123</v>
      </c>
      <c r="O7782" t="s">
        <v>4124</v>
      </c>
      <c r="Q7782" t="s">
        <v>1847</v>
      </c>
      <c r="R7782" s="1">
        <f t="shared" si="606"/>
        <v>-129067.37999999995</v>
      </c>
      <c r="S7782" s="1">
        <f t="shared" si="607"/>
        <v>-27104.149799999988</v>
      </c>
      <c r="T7782" s="1">
        <f t="shared" si="608"/>
        <v>-45070.5</v>
      </c>
      <c r="U7782" s="1">
        <f t="shared" si="609"/>
        <v>17966.350200000012</v>
      </c>
    </row>
    <row r="7783" spans="1:21" x14ac:dyDescent="0.2">
      <c r="A7783" t="s">
        <v>1404</v>
      </c>
      <c r="B7783" t="s">
        <v>6317</v>
      </c>
      <c r="C7783" t="s">
        <v>18</v>
      </c>
      <c r="D7783" t="s">
        <v>19</v>
      </c>
      <c r="E7783" t="s">
        <v>710</v>
      </c>
      <c r="F7783" t="str">
        <f t="shared" si="605"/>
        <v>1992</v>
      </c>
      <c r="G7783" t="s">
        <v>1405</v>
      </c>
      <c r="I7783" t="s">
        <v>5536</v>
      </c>
      <c r="J7783" t="s">
        <v>5537</v>
      </c>
      <c r="K7783" t="s">
        <v>20</v>
      </c>
      <c r="L7783" t="s">
        <v>6782</v>
      </c>
      <c r="M7783" t="s">
        <v>875</v>
      </c>
      <c r="N7783" t="s">
        <v>6783</v>
      </c>
      <c r="O7783" t="s">
        <v>6784</v>
      </c>
      <c r="Q7783" t="s">
        <v>1847</v>
      </c>
      <c r="R7783" s="1">
        <f t="shared" si="606"/>
        <v>-129067.38</v>
      </c>
      <c r="S7783" s="1">
        <f t="shared" si="607"/>
        <v>-27104.149799999999</v>
      </c>
      <c r="T7783" s="1">
        <f t="shared" si="608"/>
        <v>-45070.510000000009</v>
      </c>
      <c r="U7783" s="1">
        <f t="shared" si="609"/>
        <v>17966.36020000001</v>
      </c>
    </row>
    <row r="7784" spans="1:21" x14ac:dyDescent="0.2">
      <c r="A7784" t="s">
        <v>1404</v>
      </c>
      <c r="B7784" t="s">
        <v>4967</v>
      </c>
      <c r="C7784" t="s">
        <v>18</v>
      </c>
      <c r="D7784" t="s">
        <v>19</v>
      </c>
      <c r="E7784" t="s">
        <v>1330</v>
      </c>
      <c r="F7784" t="str">
        <f t="shared" si="605"/>
        <v>2013</v>
      </c>
      <c r="G7784" t="s">
        <v>1405</v>
      </c>
      <c r="I7784" t="s">
        <v>4496</v>
      </c>
      <c r="J7784" t="s">
        <v>4497</v>
      </c>
      <c r="K7784" t="s">
        <v>20</v>
      </c>
      <c r="L7784" t="s">
        <v>5872</v>
      </c>
      <c r="M7784" t="s">
        <v>554</v>
      </c>
      <c r="N7784" t="s">
        <v>5873</v>
      </c>
      <c r="O7784" t="s">
        <v>5874</v>
      </c>
      <c r="Q7784" t="s">
        <v>1484</v>
      </c>
      <c r="R7784" s="1">
        <f t="shared" si="606"/>
        <v>-129551.18999999948</v>
      </c>
      <c r="S7784" s="1">
        <f t="shared" si="607"/>
        <v>-27205.74989999989</v>
      </c>
      <c r="T7784" s="1">
        <f t="shared" si="608"/>
        <v>-45342.919999999925</v>
      </c>
      <c r="U7784" s="1">
        <f t="shared" si="609"/>
        <v>18137.170100000036</v>
      </c>
    </row>
    <row r="7785" spans="1:21" x14ac:dyDescent="0.2">
      <c r="A7785" t="s">
        <v>1404</v>
      </c>
      <c r="B7785" t="s">
        <v>6317</v>
      </c>
      <c r="C7785" t="s">
        <v>18</v>
      </c>
      <c r="D7785" t="s">
        <v>19</v>
      </c>
      <c r="E7785" t="s">
        <v>1362</v>
      </c>
      <c r="F7785" t="str">
        <f t="shared" si="605"/>
        <v>2015</v>
      </c>
      <c r="G7785" t="s">
        <v>1420</v>
      </c>
      <c r="I7785" t="s">
        <v>5881</v>
      </c>
      <c r="J7785" t="s">
        <v>5882</v>
      </c>
      <c r="K7785" t="s">
        <v>20</v>
      </c>
      <c r="L7785" t="s">
        <v>7131</v>
      </c>
      <c r="M7785" t="s">
        <v>769</v>
      </c>
      <c r="N7785" t="s">
        <v>7132</v>
      </c>
      <c r="O7785" t="s">
        <v>7133</v>
      </c>
      <c r="Q7785" t="s">
        <v>1501</v>
      </c>
      <c r="R7785" s="1">
        <f t="shared" si="606"/>
        <v>-130337.3900000006</v>
      </c>
      <c r="S7785" s="1">
        <f t="shared" si="607"/>
        <v>-27370.851900000125</v>
      </c>
      <c r="T7785" s="1">
        <f t="shared" si="608"/>
        <v>-45587.369999999646</v>
      </c>
      <c r="U7785" s="1">
        <f t="shared" si="609"/>
        <v>18216.518099999521</v>
      </c>
    </row>
    <row r="7786" spans="1:21" x14ac:dyDescent="0.2">
      <c r="A7786" t="s">
        <v>1404</v>
      </c>
      <c r="B7786" t="s">
        <v>15298</v>
      </c>
      <c r="C7786" t="s">
        <v>18</v>
      </c>
      <c r="D7786" t="s">
        <v>19</v>
      </c>
      <c r="E7786" t="s">
        <v>1216</v>
      </c>
      <c r="F7786" t="str">
        <f t="shared" si="605"/>
        <v>2009</v>
      </c>
      <c r="G7786" t="s">
        <v>1405</v>
      </c>
      <c r="I7786" t="s">
        <v>14790</v>
      </c>
      <c r="J7786" t="s">
        <v>14791</v>
      </c>
      <c r="K7786" t="s">
        <v>20</v>
      </c>
      <c r="L7786" t="s">
        <v>15849</v>
      </c>
      <c r="M7786" t="s">
        <v>554</v>
      </c>
      <c r="N7786" t="s">
        <v>15850</v>
      </c>
      <c r="O7786" t="s">
        <v>15851</v>
      </c>
      <c r="Q7786" t="s">
        <v>1461</v>
      </c>
      <c r="R7786" s="1">
        <f t="shared" si="606"/>
        <v>-130890.88000000012</v>
      </c>
      <c r="S7786" s="1">
        <f t="shared" si="607"/>
        <v>-27487.084800000026</v>
      </c>
      <c r="T7786" s="1">
        <f t="shared" si="608"/>
        <v>-45811.810000000056</v>
      </c>
      <c r="U7786" s="1">
        <f t="shared" si="609"/>
        <v>18324.72520000003</v>
      </c>
    </row>
    <row r="7787" spans="1:21" x14ac:dyDescent="0.2">
      <c r="A7787" t="s">
        <v>2467</v>
      </c>
      <c r="B7787" t="s">
        <v>17</v>
      </c>
      <c r="C7787" t="s">
        <v>18</v>
      </c>
      <c r="D7787" t="s">
        <v>19</v>
      </c>
      <c r="E7787" t="s">
        <v>852</v>
      </c>
      <c r="F7787" t="str">
        <f t="shared" si="605"/>
        <v>1994</v>
      </c>
      <c r="G7787" t="s">
        <v>2483</v>
      </c>
      <c r="I7787" s="3">
        <v>1003575.71</v>
      </c>
      <c r="J7787" s="3">
        <v>2867379.68</v>
      </c>
      <c r="K7787" s="2">
        <v>0</v>
      </c>
      <c r="L7787" s="3">
        <v>-46348.99</v>
      </c>
      <c r="M7787" s="4">
        <v>0.35</v>
      </c>
      <c r="N7787" s="5">
        <v>957226.72</v>
      </c>
      <c r="O7787" s="5">
        <v>2734953.05</v>
      </c>
      <c r="Q7787" t="s">
        <v>2904</v>
      </c>
      <c r="R7787" s="1">
        <f t="shared" si="606"/>
        <v>-132426.63000000035</v>
      </c>
      <c r="S7787" s="1">
        <f t="shared" si="607"/>
        <v>-27809.592300000073</v>
      </c>
      <c r="T7787" s="1">
        <f t="shared" si="608"/>
        <v>-46348.989999999991</v>
      </c>
      <c r="U7787" s="1">
        <f t="shared" si="609"/>
        <v>18539.397699999918</v>
      </c>
    </row>
    <row r="7788" spans="1:21" x14ac:dyDescent="0.2">
      <c r="A7788" t="s">
        <v>2467</v>
      </c>
      <c r="B7788" t="s">
        <v>7582</v>
      </c>
      <c r="C7788" t="s">
        <v>18</v>
      </c>
      <c r="D7788" t="s">
        <v>19</v>
      </c>
      <c r="E7788" t="s">
        <v>852</v>
      </c>
      <c r="F7788" t="str">
        <f t="shared" si="605"/>
        <v>1994</v>
      </c>
      <c r="G7788" t="s">
        <v>2483</v>
      </c>
      <c r="I7788" t="s">
        <v>7329</v>
      </c>
      <c r="J7788" t="s">
        <v>7330</v>
      </c>
      <c r="K7788" t="s">
        <v>20</v>
      </c>
      <c r="L7788" t="s">
        <v>2901</v>
      </c>
      <c r="M7788" t="s">
        <v>554</v>
      </c>
      <c r="N7788" t="s">
        <v>8525</v>
      </c>
      <c r="O7788" t="s">
        <v>8526</v>
      </c>
      <c r="Q7788" t="s">
        <v>2904</v>
      </c>
      <c r="R7788" s="1">
        <f t="shared" si="606"/>
        <v>-132426.63000000035</v>
      </c>
      <c r="S7788" s="1">
        <f t="shared" si="607"/>
        <v>-27809.592300000073</v>
      </c>
      <c r="T7788" s="1">
        <f t="shared" si="608"/>
        <v>-46348.989999999991</v>
      </c>
      <c r="U7788" s="1">
        <f t="shared" si="609"/>
        <v>18539.397699999918</v>
      </c>
    </row>
    <row r="7789" spans="1:21" x14ac:dyDescent="0.2">
      <c r="A7789" t="s">
        <v>2467</v>
      </c>
      <c r="B7789" t="s">
        <v>16349</v>
      </c>
      <c r="C7789" t="s">
        <v>18</v>
      </c>
      <c r="D7789" t="s">
        <v>19</v>
      </c>
      <c r="E7789" t="s">
        <v>852</v>
      </c>
      <c r="F7789" t="str">
        <f t="shared" si="605"/>
        <v>1994</v>
      </c>
      <c r="G7789" t="s">
        <v>2483</v>
      </c>
      <c r="I7789" t="s">
        <v>16113</v>
      </c>
      <c r="J7789" t="s">
        <v>16114</v>
      </c>
      <c r="K7789" t="s">
        <v>20</v>
      </c>
      <c r="L7789" t="s">
        <v>2901</v>
      </c>
      <c r="M7789" t="s">
        <v>554</v>
      </c>
      <c r="N7789" t="s">
        <v>17148</v>
      </c>
      <c r="O7789" t="s">
        <v>17149</v>
      </c>
      <c r="Q7789" t="s">
        <v>2904</v>
      </c>
      <c r="R7789" s="1">
        <f t="shared" si="606"/>
        <v>-132426.63000000012</v>
      </c>
      <c r="S7789" s="1">
        <f t="shared" si="607"/>
        <v>-27809.592300000026</v>
      </c>
      <c r="T7789" s="1">
        <f t="shared" si="608"/>
        <v>-46348.989999999991</v>
      </c>
      <c r="U7789" s="1">
        <f t="shared" si="609"/>
        <v>18539.397699999965</v>
      </c>
    </row>
    <row r="7790" spans="1:21" x14ac:dyDescent="0.2">
      <c r="A7790" t="s">
        <v>2467</v>
      </c>
      <c r="B7790" t="s">
        <v>13151</v>
      </c>
      <c r="C7790" t="s">
        <v>18</v>
      </c>
      <c r="D7790" t="s">
        <v>19</v>
      </c>
      <c r="E7790" t="s">
        <v>852</v>
      </c>
      <c r="F7790" t="str">
        <f t="shared" si="605"/>
        <v>1994</v>
      </c>
      <c r="G7790" t="s">
        <v>2483</v>
      </c>
      <c r="I7790" t="s">
        <v>12903</v>
      </c>
      <c r="J7790" t="s">
        <v>12904</v>
      </c>
      <c r="K7790" t="s">
        <v>20</v>
      </c>
      <c r="L7790" t="s">
        <v>2901</v>
      </c>
      <c r="M7790" t="s">
        <v>554</v>
      </c>
      <c r="N7790" t="s">
        <v>13979</v>
      </c>
      <c r="O7790" t="s">
        <v>13980</v>
      </c>
      <c r="Q7790" t="s">
        <v>2904</v>
      </c>
      <c r="R7790" s="1">
        <f t="shared" si="606"/>
        <v>-132426.63000000012</v>
      </c>
      <c r="S7790" s="1">
        <f t="shared" si="607"/>
        <v>-27809.592300000026</v>
      </c>
      <c r="T7790" s="1">
        <f t="shared" si="608"/>
        <v>-46348.989999999991</v>
      </c>
      <c r="U7790" s="1">
        <f t="shared" si="609"/>
        <v>18539.397699999965</v>
      </c>
    </row>
    <row r="7791" spans="1:21" x14ac:dyDescent="0.2">
      <c r="A7791" t="s">
        <v>2467</v>
      </c>
      <c r="B7791" t="s">
        <v>11005</v>
      </c>
      <c r="C7791" t="s">
        <v>18</v>
      </c>
      <c r="D7791" t="s">
        <v>19</v>
      </c>
      <c r="E7791" t="s">
        <v>852</v>
      </c>
      <c r="F7791" t="str">
        <f t="shared" si="605"/>
        <v>1994</v>
      </c>
      <c r="G7791" t="s">
        <v>2483</v>
      </c>
      <c r="I7791" t="s">
        <v>10745</v>
      </c>
      <c r="J7791" t="s">
        <v>10746</v>
      </c>
      <c r="K7791" t="s">
        <v>20</v>
      </c>
      <c r="L7791" t="s">
        <v>2901</v>
      </c>
      <c r="M7791" t="s">
        <v>554</v>
      </c>
      <c r="N7791" t="s">
        <v>11818</v>
      </c>
      <c r="O7791" t="s">
        <v>11819</v>
      </c>
      <c r="Q7791" t="s">
        <v>2904</v>
      </c>
      <c r="R7791" s="1">
        <f t="shared" si="606"/>
        <v>-132426.63000000012</v>
      </c>
      <c r="S7791" s="1">
        <f t="shared" si="607"/>
        <v>-27809.592300000026</v>
      </c>
      <c r="T7791" s="1">
        <f t="shared" si="608"/>
        <v>-46348.989999999991</v>
      </c>
      <c r="U7791" s="1">
        <f t="shared" si="609"/>
        <v>18539.397699999965</v>
      </c>
    </row>
    <row r="7792" spans="1:21" x14ac:dyDescent="0.2">
      <c r="A7792" t="s">
        <v>2467</v>
      </c>
      <c r="B7792" t="s">
        <v>19407</v>
      </c>
      <c r="C7792" t="s">
        <v>18</v>
      </c>
      <c r="D7792" t="s">
        <v>19</v>
      </c>
      <c r="E7792" t="s">
        <v>852</v>
      </c>
      <c r="F7792" t="str">
        <f t="shared" si="605"/>
        <v>1994</v>
      </c>
      <c r="G7792" t="s">
        <v>2483</v>
      </c>
      <c r="I7792" t="s">
        <v>19182</v>
      </c>
      <c r="J7792" t="s">
        <v>19183</v>
      </c>
      <c r="K7792" t="s">
        <v>20</v>
      </c>
      <c r="L7792" t="s">
        <v>2901</v>
      </c>
      <c r="M7792" t="s">
        <v>554</v>
      </c>
      <c r="N7792" t="s">
        <v>20129</v>
      </c>
      <c r="O7792" t="s">
        <v>20130</v>
      </c>
      <c r="Q7792" t="s">
        <v>2904</v>
      </c>
      <c r="R7792" s="1">
        <f t="shared" si="606"/>
        <v>-132426.63</v>
      </c>
      <c r="S7792" s="1">
        <f t="shared" si="607"/>
        <v>-27809.5923</v>
      </c>
      <c r="T7792" s="1">
        <f t="shared" si="608"/>
        <v>-46348.989999999991</v>
      </c>
      <c r="U7792" s="1">
        <f t="shared" si="609"/>
        <v>18539.39769999999</v>
      </c>
    </row>
    <row r="7793" spans="1:21" x14ac:dyDescent="0.2">
      <c r="A7793" t="s">
        <v>2467</v>
      </c>
      <c r="B7793" t="s">
        <v>18410</v>
      </c>
      <c r="C7793" t="s">
        <v>18</v>
      </c>
      <c r="D7793" t="s">
        <v>19</v>
      </c>
      <c r="E7793" t="s">
        <v>852</v>
      </c>
      <c r="F7793" t="str">
        <f t="shared" si="605"/>
        <v>1994</v>
      </c>
      <c r="G7793" t="s">
        <v>2483</v>
      </c>
      <c r="I7793" t="s">
        <v>18177</v>
      </c>
      <c r="J7793" t="s">
        <v>18178</v>
      </c>
      <c r="K7793" t="s">
        <v>20</v>
      </c>
      <c r="L7793" t="s">
        <v>2901</v>
      </c>
      <c r="M7793" t="s">
        <v>554</v>
      </c>
      <c r="N7793" t="s">
        <v>19182</v>
      </c>
      <c r="O7793" t="s">
        <v>19183</v>
      </c>
      <c r="Q7793" t="s">
        <v>2904</v>
      </c>
      <c r="R7793" s="1">
        <f t="shared" si="606"/>
        <v>-132426.63</v>
      </c>
      <c r="S7793" s="1">
        <f t="shared" si="607"/>
        <v>-27809.5923</v>
      </c>
      <c r="T7793" s="1">
        <f t="shared" si="608"/>
        <v>-46348.989999999991</v>
      </c>
      <c r="U7793" s="1">
        <f t="shared" si="609"/>
        <v>18539.39769999999</v>
      </c>
    </row>
    <row r="7794" spans="1:21" x14ac:dyDescent="0.2">
      <c r="A7794" t="s">
        <v>2467</v>
      </c>
      <c r="B7794" t="s">
        <v>15298</v>
      </c>
      <c r="C7794" t="s">
        <v>18</v>
      </c>
      <c r="D7794" t="s">
        <v>19</v>
      </c>
      <c r="E7794" t="s">
        <v>852</v>
      </c>
      <c r="F7794" t="str">
        <f t="shared" si="605"/>
        <v>1994</v>
      </c>
      <c r="G7794" t="s">
        <v>2483</v>
      </c>
      <c r="I7794" t="s">
        <v>15053</v>
      </c>
      <c r="J7794" t="s">
        <v>15054</v>
      </c>
      <c r="K7794" t="s">
        <v>20</v>
      </c>
      <c r="L7794" t="s">
        <v>2901</v>
      </c>
      <c r="M7794" t="s">
        <v>554</v>
      </c>
      <c r="N7794" t="s">
        <v>16113</v>
      </c>
      <c r="O7794" t="s">
        <v>16114</v>
      </c>
      <c r="Q7794" t="s">
        <v>2904</v>
      </c>
      <c r="R7794" s="1">
        <f t="shared" si="606"/>
        <v>-132426.62999999989</v>
      </c>
      <c r="S7794" s="1">
        <f t="shared" si="607"/>
        <v>-27809.592299999975</v>
      </c>
      <c r="T7794" s="1">
        <f t="shared" si="608"/>
        <v>-46348.989999999991</v>
      </c>
      <c r="U7794" s="1">
        <f t="shared" si="609"/>
        <v>18539.397700000016</v>
      </c>
    </row>
    <row r="7795" spans="1:21" x14ac:dyDescent="0.2">
      <c r="A7795" t="s">
        <v>2467</v>
      </c>
      <c r="B7795" t="s">
        <v>12067</v>
      </c>
      <c r="C7795" t="s">
        <v>18</v>
      </c>
      <c r="D7795" t="s">
        <v>19</v>
      </c>
      <c r="E7795" t="s">
        <v>852</v>
      </c>
      <c r="F7795" t="str">
        <f t="shared" si="605"/>
        <v>1994</v>
      </c>
      <c r="G7795" t="s">
        <v>2483</v>
      </c>
      <c r="I7795" t="s">
        <v>11818</v>
      </c>
      <c r="J7795" t="s">
        <v>11819</v>
      </c>
      <c r="K7795" t="s">
        <v>20</v>
      </c>
      <c r="L7795" t="s">
        <v>2901</v>
      </c>
      <c r="M7795" t="s">
        <v>554</v>
      </c>
      <c r="N7795" t="s">
        <v>12903</v>
      </c>
      <c r="O7795" t="s">
        <v>12904</v>
      </c>
      <c r="Q7795" t="s">
        <v>2904</v>
      </c>
      <c r="R7795" s="1">
        <f t="shared" si="606"/>
        <v>-132426.62999999989</v>
      </c>
      <c r="S7795" s="1">
        <f t="shared" si="607"/>
        <v>-27809.592299999975</v>
      </c>
      <c r="T7795" s="1">
        <f t="shared" si="608"/>
        <v>-46348.989999999991</v>
      </c>
      <c r="U7795" s="1">
        <f t="shared" si="609"/>
        <v>18539.397700000016</v>
      </c>
    </row>
    <row r="7796" spans="1:21" x14ac:dyDescent="0.2">
      <c r="A7796" t="s">
        <v>2467</v>
      </c>
      <c r="B7796" t="s">
        <v>9899</v>
      </c>
      <c r="C7796" t="s">
        <v>18</v>
      </c>
      <c r="D7796" t="s">
        <v>19</v>
      </c>
      <c r="E7796" t="s">
        <v>852</v>
      </c>
      <c r="F7796" t="str">
        <f t="shared" si="605"/>
        <v>1994</v>
      </c>
      <c r="G7796" t="s">
        <v>2483</v>
      </c>
      <c r="I7796" t="s">
        <v>9647</v>
      </c>
      <c r="J7796" t="s">
        <v>9648</v>
      </c>
      <c r="K7796" t="s">
        <v>20</v>
      </c>
      <c r="L7796" t="s">
        <v>2901</v>
      </c>
      <c r="M7796" t="s">
        <v>554</v>
      </c>
      <c r="N7796" t="s">
        <v>10745</v>
      </c>
      <c r="O7796" t="s">
        <v>10746</v>
      </c>
      <c r="Q7796" t="s">
        <v>2904</v>
      </c>
      <c r="R7796" s="1">
        <f t="shared" si="606"/>
        <v>-132426.62999999989</v>
      </c>
      <c r="S7796" s="1">
        <f t="shared" si="607"/>
        <v>-27809.592299999975</v>
      </c>
      <c r="T7796" s="1">
        <f t="shared" si="608"/>
        <v>-46348.989999999991</v>
      </c>
      <c r="U7796" s="1">
        <f t="shared" si="609"/>
        <v>18539.397700000016</v>
      </c>
    </row>
    <row r="7797" spans="1:21" x14ac:dyDescent="0.2">
      <c r="A7797" t="s">
        <v>2467</v>
      </c>
      <c r="B7797" t="s">
        <v>8771</v>
      </c>
      <c r="C7797" t="s">
        <v>18</v>
      </c>
      <c r="D7797" t="s">
        <v>19</v>
      </c>
      <c r="E7797" t="s">
        <v>852</v>
      </c>
      <c r="F7797" t="str">
        <f t="shared" si="605"/>
        <v>1994</v>
      </c>
      <c r="G7797" t="s">
        <v>2483</v>
      </c>
      <c r="I7797" t="s">
        <v>8525</v>
      </c>
      <c r="J7797" t="s">
        <v>8526</v>
      </c>
      <c r="K7797" t="s">
        <v>20</v>
      </c>
      <c r="L7797" t="s">
        <v>2901</v>
      </c>
      <c r="M7797" t="s">
        <v>554</v>
      </c>
      <c r="N7797" t="s">
        <v>9647</v>
      </c>
      <c r="O7797" t="s">
        <v>9648</v>
      </c>
      <c r="Q7797" t="s">
        <v>2904</v>
      </c>
      <c r="R7797" s="1">
        <f t="shared" si="606"/>
        <v>-132426.62999999989</v>
      </c>
      <c r="S7797" s="1">
        <f t="shared" si="607"/>
        <v>-27809.592299999975</v>
      </c>
      <c r="T7797" s="1">
        <f t="shared" si="608"/>
        <v>-46348.989999999991</v>
      </c>
      <c r="U7797" s="1">
        <f t="shared" si="609"/>
        <v>18539.397700000016</v>
      </c>
    </row>
    <row r="7798" spans="1:21" x14ac:dyDescent="0.2">
      <c r="A7798" t="s">
        <v>2467</v>
      </c>
      <c r="B7798" t="s">
        <v>6317</v>
      </c>
      <c r="C7798" t="s">
        <v>18</v>
      </c>
      <c r="D7798" t="s">
        <v>19</v>
      </c>
      <c r="E7798" t="s">
        <v>852</v>
      </c>
      <c r="F7798" t="str">
        <f t="shared" si="605"/>
        <v>1994</v>
      </c>
      <c r="G7798" t="s">
        <v>2483</v>
      </c>
      <c r="I7798" t="s">
        <v>6069</v>
      </c>
      <c r="J7798" t="s">
        <v>6070</v>
      </c>
      <c r="K7798" t="s">
        <v>20</v>
      </c>
      <c r="L7798" t="s">
        <v>2901</v>
      </c>
      <c r="M7798" t="s">
        <v>554</v>
      </c>
      <c r="N7798" t="s">
        <v>7329</v>
      </c>
      <c r="O7798" t="s">
        <v>7330</v>
      </c>
      <c r="Q7798" t="s">
        <v>2904</v>
      </c>
      <c r="R7798" s="1">
        <f t="shared" si="606"/>
        <v>-132426.62999999989</v>
      </c>
      <c r="S7798" s="1">
        <f t="shared" si="607"/>
        <v>-27809.592299999975</v>
      </c>
      <c r="T7798" s="1">
        <f t="shared" si="608"/>
        <v>-46348.989999999991</v>
      </c>
      <c r="U7798" s="1">
        <f t="shared" si="609"/>
        <v>18539.397700000016</v>
      </c>
    </row>
    <row r="7799" spans="1:21" x14ac:dyDescent="0.2">
      <c r="A7799" t="s">
        <v>2467</v>
      </c>
      <c r="B7799" t="s">
        <v>4967</v>
      </c>
      <c r="C7799" t="s">
        <v>18</v>
      </c>
      <c r="D7799" t="s">
        <v>19</v>
      </c>
      <c r="E7799" t="s">
        <v>852</v>
      </c>
      <c r="F7799" t="str">
        <f t="shared" si="605"/>
        <v>1994</v>
      </c>
      <c r="G7799" t="s">
        <v>2483</v>
      </c>
      <c r="I7799" t="s">
        <v>4710</v>
      </c>
      <c r="J7799" t="s">
        <v>4711</v>
      </c>
      <c r="K7799" t="s">
        <v>20</v>
      </c>
      <c r="L7799" t="s">
        <v>2901</v>
      </c>
      <c r="M7799" t="s">
        <v>554</v>
      </c>
      <c r="N7799" t="s">
        <v>6069</v>
      </c>
      <c r="O7799" t="s">
        <v>6070</v>
      </c>
      <c r="Q7799" t="s">
        <v>2904</v>
      </c>
      <c r="R7799" s="1">
        <f t="shared" si="606"/>
        <v>-132426.62999999989</v>
      </c>
      <c r="S7799" s="1">
        <f t="shared" si="607"/>
        <v>-27809.592299999975</v>
      </c>
      <c r="T7799" s="1">
        <f t="shared" si="608"/>
        <v>-46348.989999999991</v>
      </c>
      <c r="U7799" s="1">
        <f t="shared" si="609"/>
        <v>18539.397700000016</v>
      </c>
    </row>
    <row r="7800" spans="1:21" x14ac:dyDescent="0.2">
      <c r="A7800" t="s">
        <v>2467</v>
      </c>
      <c r="B7800" t="s">
        <v>3360</v>
      </c>
      <c r="C7800" t="s">
        <v>18</v>
      </c>
      <c r="D7800" t="s">
        <v>19</v>
      </c>
      <c r="E7800" t="s">
        <v>852</v>
      </c>
      <c r="F7800" t="str">
        <f t="shared" si="605"/>
        <v>1994</v>
      </c>
      <c r="G7800" t="s">
        <v>2483</v>
      </c>
      <c r="I7800" t="s">
        <v>2902</v>
      </c>
      <c r="J7800" t="s">
        <v>2903</v>
      </c>
      <c r="K7800" t="s">
        <v>20</v>
      </c>
      <c r="L7800" t="s">
        <v>2901</v>
      </c>
      <c r="M7800" t="s">
        <v>554</v>
      </c>
      <c r="N7800" t="s">
        <v>4710</v>
      </c>
      <c r="O7800" t="s">
        <v>4711</v>
      </c>
      <c r="Q7800" t="s">
        <v>2904</v>
      </c>
      <c r="R7800" s="1">
        <f t="shared" si="606"/>
        <v>-132426.62999999989</v>
      </c>
      <c r="S7800" s="1">
        <f t="shared" si="607"/>
        <v>-27809.592299999975</v>
      </c>
      <c r="T7800" s="1">
        <f t="shared" si="608"/>
        <v>-46348.989999999991</v>
      </c>
      <c r="U7800" s="1">
        <f t="shared" si="609"/>
        <v>18539.397700000016</v>
      </c>
    </row>
    <row r="7801" spans="1:21" x14ac:dyDescent="0.2">
      <c r="A7801" t="s">
        <v>2467</v>
      </c>
      <c r="B7801" t="s">
        <v>17383</v>
      </c>
      <c r="C7801" t="s">
        <v>18</v>
      </c>
      <c r="D7801" t="s">
        <v>19</v>
      </c>
      <c r="E7801" t="s">
        <v>852</v>
      </c>
      <c r="F7801" t="str">
        <f t="shared" si="605"/>
        <v>1994</v>
      </c>
      <c r="G7801" t="s">
        <v>2483</v>
      </c>
      <c r="I7801" t="s">
        <v>17148</v>
      </c>
      <c r="J7801" t="s">
        <v>17149</v>
      </c>
      <c r="K7801" t="s">
        <v>20</v>
      </c>
      <c r="L7801" t="s">
        <v>2901</v>
      </c>
      <c r="M7801" t="s">
        <v>554</v>
      </c>
      <c r="N7801" t="s">
        <v>18177</v>
      </c>
      <c r="O7801" t="s">
        <v>18178</v>
      </c>
      <c r="Q7801" t="s">
        <v>2904</v>
      </c>
      <c r="R7801" s="1">
        <f t="shared" si="606"/>
        <v>-132426.63</v>
      </c>
      <c r="S7801" s="1">
        <f t="shared" si="607"/>
        <v>-27809.5923</v>
      </c>
      <c r="T7801" s="1">
        <f t="shared" si="608"/>
        <v>-46348.990000000049</v>
      </c>
      <c r="U7801" s="1">
        <f t="shared" si="609"/>
        <v>18539.397700000049</v>
      </c>
    </row>
    <row r="7802" spans="1:21" x14ac:dyDescent="0.2">
      <c r="A7802" t="s">
        <v>2467</v>
      </c>
      <c r="B7802" t="s">
        <v>14225</v>
      </c>
      <c r="C7802" t="s">
        <v>18</v>
      </c>
      <c r="D7802" t="s">
        <v>19</v>
      </c>
      <c r="E7802" t="s">
        <v>852</v>
      </c>
      <c r="F7802" t="str">
        <f t="shared" si="605"/>
        <v>1994</v>
      </c>
      <c r="G7802" t="s">
        <v>2483</v>
      </c>
      <c r="I7802" t="s">
        <v>13979</v>
      </c>
      <c r="J7802" t="s">
        <v>13980</v>
      </c>
      <c r="K7802" t="s">
        <v>20</v>
      </c>
      <c r="L7802" t="s">
        <v>2901</v>
      </c>
      <c r="M7802" t="s">
        <v>554</v>
      </c>
      <c r="N7802" t="s">
        <v>15053</v>
      </c>
      <c r="O7802" t="s">
        <v>15054</v>
      </c>
      <c r="Q7802" t="s">
        <v>2904</v>
      </c>
      <c r="R7802" s="1">
        <f t="shared" si="606"/>
        <v>-132426.62999999989</v>
      </c>
      <c r="S7802" s="1">
        <f t="shared" si="607"/>
        <v>-27809.592299999975</v>
      </c>
      <c r="T7802" s="1">
        <f t="shared" si="608"/>
        <v>-46348.990000000049</v>
      </c>
      <c r="U7802" s="1">
        <f t="shared" si="609"/>
        <v>18539.397700000074</v>
      </c>
    </row>
    <row r="7803" spans="1:21" x14ac:dyDescent="0.2">
      <c r="A7803" t="s">
        <v>1404</v>
      </c>
      <c r="B7803" t="s">
        <v>15298</v>
      </c>
      <c r="C7803" t="s">
        <v>18</v>
      </c>
      <c r="D7803" t="s">
        <v>19</v>
      </c>
      <c r="E7803" t="s">
        <v>1216</v>
      </c>
      <c r="F7803" t="str">
        <f t="shared" si="605"/>
        <v>2009</v>
      </c>
      <c r="G7803" t="s">
        <v>1405</v>
      </c>
      <c r="I7803" t="s">
        <v>14792</v>
      </c>
      <c r="J7803" t="s">
        <v>14793</v>
      </c>
      <c r="K7803" t="s">
        <v>20</v>
      </c>
      <c r="L7803" t="s">
        <v>15852</v>
      </c>
      <c r="M7803" t="s">
        <v>554</v>
      </c>
      <c r="N7803" t="s">
        <v>15853</v>
      </c>
      <c r="O7803" t="s">
        <v>15854</v>
      </c>
      <c r="Q7803" t="s">
        <v>1462</v>
      </c>
      <c r="R7803" s="1">
        <f t="shared" si="606"/>
        <v>-132928.85999999987</v>
      </c>
      <c r="S7803" s="1">
        <f t="shared" si="607"/>
        <v>-27915.060599999972</v>
      </c>
      <c r="T7803" s="1">
        <f t="shared" si="608"/>
        <v>-46525.099999999977</v>
      </c>
      <c r="U7803" s="1">
        <f t="shared" si="609"/>
        <v>18610.039400000005</v>
      </c>
    </row>
    <row r="7804" spans="1:21" x14ac:dyDescent="0.2">
      <c r="A7804" t="s">
        <v>16</v>
      </c>
      <c r="B7804" t="s">
        <v>18410</v>
      </c>
      <c r="C7804" t="s">
        <v>18</v>
      </c>
      <c r="D7804" t="s">
        <v>19</v>
      </c>
      <c r="E7804" t="s">
        <v>1195</v>
      </c>
      <c r="F7804" t="str">
        <f t="shared" si="605"/>
        <v>2008</v>
      </c>
      <c r="G7804" t="s">
        <v>60</v>
      </c>
      <c r="I7804" t="s">
        <v>17639</v>
      </c>
      <c r="J7804" t="s">
        <v>17640</v>
      </c>
      <c r="K7804" t="s">
        <v>20</v>
      </c>
      <c r="L7804" t="s">
        <v>15539</v>
      </c>
      <c r="M7804" t="s">
        <v>365</v>
      </c>
      <c r="N7804" t="s">
        <v>18657</v>
      </c>
      <c r="O7804" t="s">
        <v>18658</v>
      </c>
      <c r="Q7804" t="s">
        <v>1196</v>
      </c>
      <c r="R7804" s="1">
        <f t="shared" si="606"/>
        <v>-196147.82000000007</v>
      </c>
      <c r="S7804" s="1">
        <f t="shared" si="607"/>
        <v>-41191.042200000011</v>
      </c>
      <c r="T7804" s="1">
        <f t="shared" si="608"/>
        <v>-59968.239999999991</v>
      </c>
      <c r="U7804" s="1">
        <f t="shared" si="609"/>
        <v>18777.19779999998</v>
      </c>
    </row>
    <row r="7805" spans="1:21" x14ac:dyDescent="0.2">
      <c r="A7805" t="s">
        <v>16</v>
      </c>
      <c r="B7805" t="s">
        <v>16349</v>
      </c>
      <c r="C7805" t="s">
        <v>18</v>
      </c>
      <c r="D7805" t="s">
        <v>19</v>
      </c>
      <c r="E7805" t="s">
        <v>1195</v>
      </c>
      <c r="F7805" t="str">
        <f t="shared" si="605"/>
        <v>2008</v>
      </c>
      <c r="G7805" t="s">
        <v>60</v>
      </c>
      <c r="I7805" t="s">
        <v>15540</v>
      </c>
      <c r="J7805" t="s">
        <v>15541</v>
      </c>
      <c r="K7805" t="s">
        <v>20</v>
      </c>
      <c r="L7805" t="s">
        <v>15539</v>
      </c>
      <c r="M7805" t="s">
        <v>365</v>
      </c>
      <c r="N7805" t="s">
        <v>16587</v>
      </c>
      <c r="O7805" t="s">
        <v>16588</v>
      </c>
      <c r="Q7805" t="s">
        <v>1196</v>
      </c>
      <c r="R7805" s="1">
        <f t="shared" si="606"/>
        <v>-196147.82000000007</v>
      </c>
      <c r="S7805" s="1">
        <f t="shared" si="607"/>
        <v>-41191.042200000011</v>
      </c>
      <c r="T7805" s="1">
        <f t="shared" si="608"/>
        <v>-59968.239999999991</v>
      </c>
      <c r="U7805" s="1">
        <f t="shared" si="609"/>
        <v>18777.19779999998</v>
      </c>
    </row>
    <row r="7806" spans="1:21" x14ac:dyDescent="0.2">
      <c r="A7806" t="s">
        <v>16</v>
      </c>
      <c r="B7806" t="s">
        <v>15298</v>
      </c>
      <c r="C7806" t="s">
        <v>18</v>
      </c>
      <c r="D7806" t="s">
        <v>19</v>
      </c>
      <c r="E7806" t="s">
        <v>1195</v>
      </c>
      <c r="F7806" t="str">
        <f t="shared" si="605"/>
        <v>2008</v>
      </c>
      <c r="G7806" t="s">
        <v>60</v>
      </c>
      <c r="I7806" t="s">
        <v>14466</v>
      </c>
      <c r="J7806" t="s">
        <v>14467</v>
      </c>
      <c r="K7806" t="s">
        <v>20</v>
      </c>
      <c r="L7806" t="s">
        <v>15539</v>
      </c>
      <c r="M7806" t="s">
        <v>365</v>
      </c>
      <c r="N7806" t="s">
        <v>15540</v>
      </c>
      <c r="O7806" t="s">
        <v>15541</v>
      </c>
      <c r="Q7806" t="s">
        <v>1196</v>
      </c>
      <c r="R7806" s="1">
        <f t="shared" si="606"/>
        <v>-196147.82000000007</v>
      </c>
      <c r="S7806" s="1">
        <f t="shared" si="607"/>
        <v>-41191.042200000011</v>
      </c>
      <c r="T7806" s="1">
        <f t="shared" si="608"/>
        <v>-59968.239999999991</v>
      </c>
      <c r="U7806" s="1">
        <f t="shared" si="609"/>
        <v>18777.19779999998</v>
      </c>
    </row>
    <row r="7807" spans="1:21" x14ac:dyDescent="0.2">
      <c r="A7807" t="s">
        <v>16</v>
      </c>
      <c r="B7807" t="s">
        <v>19407</v>
      </c>
      <c r="C7807" t="s">
        <v>18</v>
      </c>
      <c r="D7807" t="s">
        <v>19</v>
      </c>
      <c r="E7807" t="s">
        <v>1195</v>
      </c>
      <c r="F7807" t="str">
        <f t="shared" si="605"/>
        <v>2008</v>
      </c>
      <c r="G7807" t="s">
        <v>60</v>
      </c>
      <c r="I7807" t="s">
        <v>18657</v>
      </c>
      <c r="J7807" t="s">
        <v>18658</v>
      </c>
      <c r="K7807" t="s">
        <v>20</v>
      </c>
      <c r="L7807" t="s">
        <v>15539</v>
      </c>
      <c r="M7807" t="s">
        <v>365</v>
      </c>
      <c r="N7807" t="s">
        <v>19628</v>
      </c>
      <c r="O7807" t="s">
        <v>19629</v>
      </c>
      <c r="Q7807" t="s">
        <v>1196</v>
      </c>
      <c r="R7807" s="1">
        <f t="shared" si="606"/>
        <v>-196147.81999999995</v>
      </c>
      <c r="S7807" s="1">
        <f t="shared" si="607"/>
        <v>-41191.042199999989</v>
      </c>
      <c r="T7807" s="1">
        <f t="shared" si="608"/>
        <v>-59968.239999999991</v>
      </c>
      <c r="U7807" s="1">
        <f t="shared" si="609"/>
        <v>18777.197800000002</v>
      </c>
    </row>
    <row r="7808" spans="1:21" x14ac:dyDescent="0.2">
      <c r="A7808" t="s">
        <v>16</v>
      </c>
      <c r="B7808" t="s">
        <v>17383</v>
      </c>
      <c r="C7808" t="s">
        <v>18</v>
      </c>
      <c r="D7808" t="s">
        <v>19</v>
      </c>
      <c r="E7808" t="s">
        <v>1195</v>
      </c>
      <c r="F7808" t="str">
        <f t="shared" si="605"/>
        <v>2008</v>
      </c>
      <c r="G7808" t="s">
        <v>60</v>
      </c>
      <c r="I7808" t="s">
        <v>16587</v>
      </c>
      <c r="J7808" t="s">
        <v>16588</v>
      </c>
      <c r="K7808" t="s">
        <v>20</v>
      </c>
      <c r="L7808" t="s">
        <v>15539</v>
      </c>
      <c r="M7808" t="s">
        <v>365</v>
      </c>
      <c r="N7808" t="s">
        <v>17639</v>
      </c>
      <c r="O7808" t="s">
        <v>17640</v>
      </c>
      <c r="Q7808" t="s">
        <v>1196</v>
      </c>
      <c r="R7808" s="1">
        <f t="shared" si="606"/>
        <v>-196147.81999999995</v>
      </c>
      <c r="S7808" s="1">
        <f t="shared" si="607"/>
        <v>-41191.042199999989</v>
      </c>
      <c r="T7808" s="1">
        <f t="shared" si="608"/>
        <v>-59968.240000000049</v>
      </c>
      <c r="U7808" s="1">
        <f t="shared" si="609"/>
        <v>18777.19780000006</v>
      </c>
    </row>
    <row r="7809" spans="1:21" x14ac:dyDescent="0.2">
      <c r="A7809" t="s">
        <v>1404</v>
      </c>
      <c r="B7809" t="s">
        <v>17383</v>
      </c>
      <c r="C7809" t="s">
        <v>18</v>
      </c>
      <c r="D7809" t="s">
        <v>19</v>
      </c>
      <c r="E7809" t="s">
        <v>1330</v>
      </c>
      <c r="F7809" t="str">
        <f t="shared" si="605"/>
        <v>2013</v>
      </c>
      <c r="G7809" t="s">
        <v>1405</v>
      </c>
      <c r="I7809" t="s">
        <v>16948</v>
      </c>
      <c r="J7809" t="s">
        <v>16949</v>
      </c>
      <c r="K7809" t="s">
        <v>20</v>
      </c>
      <c r="L7809" t="s">
        <v>7123</v>
      </c>
      <c r="M7809" t="s">
        <v>554</v>
      </c>
      <c r="N7809" t="s">
        <v>17985</v>
      </c>
      <c r="O7809" t="s">
        <v>17986</v>
      </c>
      <c r="Q7809" t="s">
        <v>1484</v>
      </c>
      <c r="R7809" s="1">
        <f t="shared" si="606"/>
        <v>-134831.25</v>
      </c>
      <c r="S7809" s="1">
        <f t="shared" si="607"/>
        <v>-28314.5625</v>
      </c>
      <c r="T7809" s="1">
        <f t="shared" si="608"/>
        <v>-47190.939999999944</v>
      </c>
      <c r="U7809" s="1">
        <f t="shared" si="609"/>
        <v>18876.377499999944</v>
      </c>
    </row>
    <row r="7810" spans="1:21" x14ac:dyDescent="0.2">
      <c r="A7810" t="s">
        <v>1404</v>
      </c>
      <c r="B7810" t="s">
        <v>15298</v>
      </c>
      <c r="C7810" t="s">
        <v>18</v>
      </c>
      <c r="D7810" t="s">
        <v>19</v>
      </c>
      <c r="E7810" t="s">
        <v>1330</v>
      </c>
      <c r="F7810" t="str">
        <f t="shared" ref="F7810:F7873" si="610">LEFT(E7810,4)</f>
        <v>2013</v>
      </c>
      <c r="G7810" t="s">
        <v>1405</v>
      </c>
      <c r="I7810" t="s">
        <v>14851</v>
      </c>
      <c r="J7810" t="s">
        <v>14852</v>
      </c>
      <c r="K7810" t="s">
        <v>20</v>
      </c>
      <c r="L7810" t="s">
        <v>7123</v>
      </c>
      <c r="M7810" t="s">
        <v>554</v>
      </c>
      <c r="N7810" t="s">
        <v>15920</v>
      </c>
      <c r="O7810" t="s">
        <v>15921</v>
      </c>
      <c r="Q7810" t="s">
        <v>1484</v>
      </c>
      <c r="R7810" s="1">
        <f t="shared" ref="R7810:R7873" si="611">O7810-J7810</f>
        <v>-134831.25</v>
      </c>
      <c r="S7810" s="1">
        <f t="shared" ref="S7810:S7873" si="612">R7810*0.21</f>
        <v>-28314.5625</v>
      </c>
      <c r="T7810" s="1">
        <f t="shared" ref="T7810:T7873" si="613">N7810-I7810</f>
        <v>-47190.939999999944</v>
      </c>
      <c r="U7810" s="1">
        <f t="shared" ref="U7810:U7873" si="614">S7810-T7810</f>
        <v>18876.377499999944</v>
      </c>
    </row>
    <row r="7811" spans="1:21" x14ac:dyDescent="0.2">
      <c r="A7811" t="s">
        <v>1404</v>
      </c>
      <c r="B7811" t="s">
        <v>13151</v>
      </c>
      <c r="C7811" t="s">
        <v>18</v>
      </c>
      <c r="D7811" t="s">
        <v>19</v>
      </c>
      <c r="E7811" t="s">
        <v>1330</v>
      </c>
      <c r="F7811" t="str">
        <f t="shared" si="610"/>
        <v>2013</v>
      </c>
      <c r="G7811" t="s">
        <v>1405</v>
      </c>
      <c r="I7811" t="s">
        <v>12693</v>
      </c>
      <c r="J7811" t="s">
        <v>12694</v>
      </c>
      <c r="K7811" t="s">
        <v>20</v>
      </c>
      <c r="L7811" t="s">
        <v>7123</v>
      </c>
      <c r="M7811" t="s">
        <v>554</v>
      </c>
      <c r="N7811" t="s">
        <v>13772</v>
      </c>
      <c r="O7811" t="s">
        <v>13773</v>
      </c>
      <c r="Q7811" t="s">
        <v>1484</v>
      </c>
      <c r="R7811" s="1">
        <f t="shared" si="611"/>
        <v>-134831.25</v>
      </c>
      <c r="S7811" s="1">
        <f t="shared" si="612"/>
        <v>-28314.5625</v>
      </c>
      <c r="T7811" s="1">
        <f t="shared" si="613"/>
        <v>-47190.939999999944</v>
      </c>
      <c r="U7811" s="1">
        <f t="shared" si="614"/>
        <v>18876.377499999944</v>
      </c>
    </row>
    <row r="7812" spans="1:21" x14ac:dyDescent="0.2">
      <c r="A7812" t="s">
        <v>1404</v>
      </c>
      <c r="B7812" t="s">
        <v>11005</v>
      </c>
      <c r="C7812" t="s">
        <v>18</v>
      </c>
      <c r="D7812" t="s">
        <v>19</v>
      </c>
      <c r="E7812" t="s">
        <v>1330</v>
      </c>
      <c r="F7812" t="str">
        <f t="shared" si="610"/>
        <v>2013</v>
      </c>
      <c r="G7812" t="s">
        <v>1405</v>
      </c>
      <c r="I7812" t="s">
        <v>10522</v>
      </c>
      <c r="J7812" t="s">
        <v>10523</v>
      </c>
      <c r="K7812" t="s">
        <v>20</v>
      </c>
      <c r="L7812" t="s">
        <v>7123</v>
      </c>
      <c r="M7812" t="s">
        <v>554</v>
      </c>
      <c r="N7812" t="s">
        <v>11610</v>
      </c>
      <c r="O7812" t="s">
        <v>11611</v>
      </c>
      <c r="Q7812" t="s">
        <v>1484</v>
      </c>
      <c r="R7812" s="1">
        <f t="shared" si="611"/>
        <v>-134831.25</v>
      </c>
      <c r="S7812" s="1">
        <f t="shared" si="612"/>
        <v>-28314.5625</v>
      </c>
      <c r="T7812" s="1">
        <f t="shared" si="613"/>
        <v>-47190.939999999944</v>
      </c>
      <c r="U7812" s="1">
        <f t="shared" si="614"/>
        <v>18876.377499999944</v>
      </c>
    </row>
    <row r="7813" spans="1:21" x14ac:dyDescent="0.2">
      <c r="A7813" t="s">
        <v>1404</v>
      </c>
      <c r="B7813" t="s">
        <v>8771</v>
      </c>
      <c r="C7813" t="s">
        <v>18</v>
      </c>
      <c r="D7813" t="s">
        <v>19</v>
      </c>
      <c r="E7813" t="s">
        <v>1330</v>
      </c>
      <c r="F7813" t="str">
        <f t="shared" si="610"/>
        <v>2013</v>
      </c>
      <c r="G7813" t="s">
        <v>1405</v>
      </c>
      <c r="I7813" t="s">
        <v>8304</v>
      </c>
      <c r="J7813" t="s">
        <v>8305</v>
      </c>
      <c r="K7813" t="s">
        <v>20</v>
      </c>
      <c r="L7813" t="s">
        <v>7123</v>
      </c>
      <c r="M7813" t="s">
        <v>554</v>
      </c>
      <c r="N7813" t="s">
        <v>9425</v>
      </c>
      <c r="O7813" t="s">
        <v>9426</v>
      </c>
      <c r="Q7813" t="s">
        <v>1484</v>
      </c>
      <c r="R7813" s="1">
        <f t="shared" si="611"/>
        <v>-134831.25</v>
      </c>
      <c r="S7813" s="1">
        <f t="shared" si="612"/>
        <v>-28314.5625</v>
      </c>
      <c r="T7813" s="1">
        <f t="shared" si="613"/>
        <v>-47190.939999999944</v>
      </c>
      <c r="U7813" s="1">
        <f t="shared" si="614"/>
        <v>18876.377499999944</v>
      </c>
    </row>
    <row r="7814" spans="1:21" x14ac:dyDescent="0.2">
      <c r="A7814" t="s">
        <v>1404</v>
      </c>
      <c r="B7814" t="s">
        <v>6317</v>
      </c>
      <c r="C7814" t="s">
        <v>18</v>
      </c>
      <c r="D7814" t="s">
        <v>19</v>
      </c>
      <c r="E7814" t="s">
        <v>1330</v>
      </c>
      <c r="F7814" t="str">
        <f t="shared" si="610"/>
        <v>2013</v>
      </c>
      <c r="G7814" t="s">
        <v>1405</v>
      </c>
      <c r="I7814" t="s">
        <v>5873</v>
      </c>
      <c r="J7814" t="s">
        <v>5874</v>
      </c>
      <c r="K7814" t="s">
        <v>20</v>
      </c>
      <c r="L7814" t="s">
        <v>7123</v>
      </c>
      <c r="M7814" t="s">
        <v>554</v>
      </c>
      <c r="N7814" t="s">
        <v>7124</v>
      </c>
      <c r="O7814" t="s">
        <v>7125</v>
      </c>
      <c r="Q7814" t="s">
        <v>1484</v>
      </c>
      <c r="R7814" s="1">
        <f t="shared" si="611"/>
        <v>-134831.25</v>
      </c>
      <c r="S7814" s="1">
        <f t="shared" si="612"/>
        <v>-28314.5625</v>
      </c>
      <c r="T7814" s="1">
        <f t="shared" si="613"/>
        <v>-47190.939999999944</v>
      </c>
      <c r="U7814" s="1">
        <f t="shared" si="614"/>
        <v>18876.377499999944</v>
      </c>
    </row>
    <row r="7815" spans="1:21" x14ac:dyDescent="0.2">
      <c r="A7815" t="s">
        <v>1404</v>
      </c>
      <c r="B7815" t="s">
        <v>16349</v>
      </c>
      <c r="C7815" t="s">
        <v>18</v>
      </c>
      <c r="D7815" t="s">
        <v>19</v>
      </c>
      <c r="E7815" t="s">
        <v>1330</v>
      </c>
      <c r="F7815" t="str">
        <f t="shared" si="610"/>
        <v>2013</v>
      </c>
      <c r="G7815" t="s">
        <v>1405</v>
      </c>
      <c r="I7815" t="s">
        <v>15920</v>
      </c>
      <c r="J7815" t="s">
        <v>15921</v>
      </c>
      <c r="K7815" t="s">
        <v>20</v>
      </c>
      <c r="L7815" t="s">
        <v>8303</v>
      </c>
      <c r="M7815" t="s">
        <v>554</v>
      </c>
      <c r="N7815" t="s">
        <v>16948</v>
      </c>
      <c r="O7815" t="s">
        <v>16949</v>
      </c>
      <c r="Q7815" t="s">
        <v>1484</v>
      </c>
      <c r="R7815" s="1">
        <f t="shared" si="611"/>
        <v>-134919.25</v>
      </c>
      <c r="S7815" s="1">
        <f t="shared" si="612"/>
        <v>-28333.0425</v>
      </c>
      <c r="T7815" s="1">
        <f t="shared" si="613"/>
        <v>-47221.739999999758</v>
      </c>
      <c r="U7815" s="1">
        <f t="shared" si="614"/>
        <v>18888.697499999758</v>
      </c>
    </row>
    <row r="7816" spans="1:21" x14ac:dyDescent="0.2">
      <c r="A7816" t="s">
        <v>1404</v>
      </c>
      <c r="B7816" t="s">
        <v>9899</v>
      </c>
      <c r="C7816" t="s">
        <v>18</v>
      </c>
      <c r="D7816" t="s">
        <v>19</v>
      </c>
      <c r="E7816" t="s">
        <v>1330</v>
      </c>
      <c r="F7816" t="str">
        <f t="shared" si="610"/>
        <v>2013</v>
      </c>
      <c r="G7816" t="s">
        <v>1405</v>
      </c>
      <c r="I7816" t="s">
        <v>9425</v>
      </c>
      <c r="J7816" t="s">
        <v>9426</v>
      </c>
      <c r="K7816" t="s">
        <v>20</v>
      </c>
      <c r="L7816" t="s">
        <v>8303</v>
      </c>
      <c r="M7816" t="s">
        <v>554</v>
      </c>
      <c r="N7816" t="s">
        <v>10522</v>
      </c>
      <c r="O7816" t="s">
        <v>10523</v>
      </c>
      <c r="Q7816" t="s">
        <v>1484</v>
      </c>
      <c r="R7816" s="1">
        <f t="shared" si="611"/>
        <v>-134919.25</v>
      </c>
      <c r="S7816" s="1">
        <f t="shared" si="612"/>
        <v>-28333.0425</v>
      </c>
      <c r="T7816" s="1">
        <f t="shared" si="613"/>
        <v>-47221.739999999758</v>
      </c>
      <c r="U7816" s="1">
        <f t="shared" si="614"/>
        <v>18888.697499999758</v>
      </c>
    </row>
    <row r="7817" spans="1:21" x14ac:dyDescent="0.2">
      <c r="A7817" t="s">
        <v>1404</v>
      </c>
      <c r="B7817" t="s">
        <v>18410</v>
      </c>
      <c r="C7817" t="s">
        <v>18</v>
      </c>
      <c r="D7817" t="s">
        <v>19</v>
      </c>
      <c r="E7817" t="s">
        <v>1330</v>
      </c>
      <c r="F7817" t="str">
        <f t="shared" si="610"/>
        <v>2013</v>
      </c>
      <c r="G7817" t="s">
        <v>1405</v>
      </c>
      <c r="I7817" t="s">
        <v>17985</v>
      </c>
      <c r="J7817" t="s">
        <v>17986</v>
      </c>
      <c r="K7817" t="s">
        <v>20</v>
      </c>
      <c r="L7817" t="s">
        <v>8303</v>
      </c>
      <c r="M7817" t="s">
        <v>554</v>
      </c>
      <c r="N7817" t="s">
        <v>18989</v>
      </c>
      <c r="O7817" t="s">
        <v>18990</v>
      </c>
      <c r="Q7817" t="s">
        <v>1484</v>
      </c>
      <c r="R7817" s="1">
        <f t="shared" si="611"/>
        <v>-134919.25</v>
      </c>
      <c r="S7817" s="1">
        <f t="shared" si="612"/>
        <v>-28333.0425</v>
      </c>
      <c r="T7817" s="1">
        <f t="shared" si="613"/>
        <v>-47221.740000000224</v>
      </c>
      <c r="U7817" s="1">
        <f t="shared" si="614"/>
        <v>18888.697500000224</v>
      </c>
    </row>
    <row r="7818" spans="1:21" x14ac:dyDescent="0.2">
      <c r="A7818" t="s">
        <v>1404</v>
      </c>
      <c r="B7818" t="s">
        <v>14225</v>
      </c>
      <c r="C7818" t="s">
        <v>18</v>
      </c>
      <c r="D7818" t="s">
        <v>19</v>
      </c>
      <c r="E7818" t="s">
        <v>1330</v>
      </c>
      <c r="F7818" t="str">
        <f t="shared" si="610"/>
        <v>2013</v>
      </c>
      <c r="G7818" t="s">
        <v>1405</v>
      </c>
      <c r="I7818" t="s">
        <v>13772</v>
      </c>
      <c r="J7818" t="s">
        <v>13773</v>
      </c>
      <c r="K7818" t="s">
        <v>20</v>
      </c>
      <c r="L7818" t="s">
        <v>8303</v>
      </c>
      <c r="M7818" t="s">
        <v>554</v>
      </c>
      <c r="N7818" t="s">
        <v>14851</v>
      </c>
      <c r="O7818" t="s">
        <v>14852</v>
      </c>
      <c r="Q7818" t="s">
        <v>1484</v>
      </c>
      <c r="R7818" s="1">
        <f t="shared" si="611"/>
        <v>-134919.25</v>
      </c>
      <c r="S7818" s="1">
        <f t="shared" si="612"/>
        <v>-28333.0425</v>
      </c>
      <c r="T7818" s="1">
        <f t="shared" si="613"/>
        <v>-47221.740000000224</v>
      </c>
      <c r="U7818" s="1">
        <f t="shared" si="614"/>
        <v>18888.697500000224</v>
      </c>
    </row>
    <row r="7819" spans="1:21" x14ac:dyDescent="0.2">
      <c r="A7819" t="s">
        <v>1404</v>
      </c>
      <c r="B7819" t="s">
        <v>12067</v>
      </c>
      <c r="C7819" t="s">
        <v>18</v>
      </c>
      <c r="D7819" t="s">
        <v>19</v>
      </c>
      <c r="E7819" t="s">
        <v>1330</v>
      </c>
      <c r="F7819" t="str">
        <f t="shared" si="610"/>
        <v>2013</v>
      </c>
      <c r="G7819" t="s">
        <v>1405</v>
      </c>
      <c r="I7819" t="s">
        <v>11610</v>
      </c>
      <c r="J7819" t="s">
        <v>11611</v>
      </c>
      <c r="K7819" t="s">
        <v>20</v>
      </c>
      <c r="L7819" t="s">
        <v>8303</v>
      </c>
      <c r="M7819" t="s">
        <v>554</v>
      </c>
      <c r="N7819" t="s">
        <v>12693</v>
      </c>
      <c r="O7819" t="s">
        <v>12694</v>
      </c>
      <c r="Q7819" t="s">
        <v>1484</v>
      </c>
      <c r="R7819" s="1">
        <f t="shared" si="611"/>
        <v>-134919.25</v>
      </c>
      <c r="S7819" s="1">
        <f t="shared" si="612"/>
        <v>-28333.0425</v>
      </c>
      <c r="T7819" s="1">
        <f t="shared" si="613"/>
        <v>-47221.740000000224</v>
      </c>
      <c r="U7819" s="1">
        <f t="shared" si="614"/>
        <v>18888.697500000224</v>
      </c>
    </row>
    <row r="7820" spans="1:21" x14ac:dyDescent="0.2">
      <c r="A7820" t="s">
        <v>1404</v>
      </c>
      <c r="B7820" t="s">
        <v>7582</v>
      </c>
      <c r="C7820" t="s">
        <v>18</v>
      </c>
      <c r="D7820" t="s">
        <v>19</v>
      </c>
      <c r="E7820" t="s">
        <v>1330</v>
      </c>
      <c r="F7820" t="str">
        <f t="shared" si="610"/>
        <v>2013</v>
      </c>
      <c r="G7820" t="s">
        <v>1405</v>
      </c>
      <c r="I7820" t="s">
        <v>7124</v>
      </c>
      <c r="J7820" t="s">
        <v>7125</v>
      </c>
      <c r="K7820" t="s">
        <v>20</v>
      </c>
      <c r="L7820" t="s">
        <v>8303</v>
      </c>
      <c r="M7820" t="s">
        <v>554</v>
      </c>
      <c r="N7820" t="s">
        <v>8304</v>
      </c>
      <c r="O7820" t="s">
        <v>8305</v>
      </c>
      <c r="Q7820" t="s">
        <v>1484</v>
      </c>
      <c r="R7820" s="1">
        <f t="shared" si="611"/>
        <v>-134919.25</v>
      </c>
      <c r="S7820" s="1">
        <f t="shared" si="612"/>
        <v>-28333.0425</v>
      </c>
      <c r="T7820" s="1">
        <f t="shared" si="613"/>
        <v>-47221.740000000224</v>
      </c>
      <c r="U7820" s="1">
        <f t="shared" si="614"/>
        <v>18888.697500000224</v>
      </c>
    </row>
    <row r="7821" spans="1:21" x14ac:dyDescent="0.2">
      <c r="A7821" t="s">
        <v>2467</v>
      </c>
      <c r="B7821" t="s">
        <v>12067</v>
      </c>
      <c r="C7821" t="s">
        <v>18</v>
      </c>
      <c r="D7821" t="s">
        <v>19</v>
      </c>
      <c r="E7821" t="s">
        <v>1201</v>
      </c>
      <c r="F7821" t="str">
        <f t="shared" si="610"/>
        <v>2008</v>
      </c>
      <c r="G7821" t="s">
        <v>2352</v>
      </c>
      <c r="I7821" t="s">
        <v>12008</v>
      </c>
      <c r="J7821" t="s">
        <v>12009</v>
      </c>
      <c r="K7821" t="s">
        <v>20</v>
      </c>
      <c r="L7821" t="s">
        <v>10947</v>
      </c>
      <c r="M7821" t="s">
        <v>634</v>
      </c>
      <c r="N7821" t="s">
        <v>13088</v>
      </c>
      <c r="O7821" t="s">
        <v>13089</v>
      </c>
      <c r="Q7821" t="s">
        <v>3259</v>
      </c>
      <c r="R7821" s="1">
        <f t="shared" si="611"/>
        <v>-137860.74000000022</v>
      </c>
      <c r="S7821" s="1">
        <f t="shared" si="612"/>
        <v>-28950.755400000045</v>
      </c>
      <c r="T7821" s="1">
        <f t="shared" si="613"/>
        <v>-47884.969999999972</v>
      </c>
      <c r="U7821" s="1">
        <f t="shared" si="614"/>
        <v>18934.214599999927</v>
      </c>
    </row>
    <row r="7822" spans="1:21" x14ac:dyDescent="0.2">
      <c r="A7822" t="s">
        <v>2467</v>
      </c>
      <c r="B7822" t="s">
        <v>9899</v>
      </c>
      <c r="C7822" t="s">
        <v>18</v>
      </c>
      <c r="D7822" t="s">
        <v>19</v>
      </c>
      <c r="E7822" t="s">
        <v>1201</v>
      </c>
      <c r="F7822" t="str">
        <f t="shared" si="610"/>
        <v>2008</v>
      </c>
      <c r="G7822" t="s">
        <v>2352</v>
      </c>
      <c r="I7822" t="s">
        <v>9847</v>
      </c>
      <c r="J7822" t="s">
        <v>9848</v>
      </c>
      <c r="K7822" t="s">
        <v>20</v>
      </c>
      <c r="L7822" t="s">
        <v>10947</v>
      </c>
      <c r="M7822" t="s">
        <v>634</v>
      </c>
      <c r="N7822" t="s">
        <v>10948</v>
      </c>
      <c r="O7822" t="s">
        <v>10949</v>
      </c>
      <c r="Q7822" t="s">
        <v>3259</v>
      </c>
      <c r="R7822" s="1">
        <f t="shared" si="611"/>
        <v>-137860.74000000022</v>
      </c>
      <c r="S7822" s="1">
        <f t="shared" si="612"/>
        <v>-28950.755400000045</v>
      </c>
      <c r="T7822" s="1">
        <f t="shared" si="613"/>
        <v>-47884.969999999972</v>
      </c>
      <c r="U7822" s="1">
        <f t="shared" si="614"/>
        <v>18934.214599999927</v>
      </c>
    </row>
    <row r="7823" spans="1:21" x14ac:dyDescent="0.2">
      <c r="A7823" t="s">
        <v>2467</v>
      </c>
      <c r="B7823" t="s">
        <v>18410</v>
      </c>
      <c r="C7823" t="s">
        <v>18</v>
      </c>
      <c r="D7823" t="s">
        <v>19</v>
      </c>
      <c r="E7823" t="s">
        <v>1201</v>
      </c>
      <c r="F7823" t="str">
        <f t="shared" si="610"/>
        <v>2008</v>
      </c>
      <c r="G7823" t="s">
        <v>2352</v>
      </c>
      <c r="I7823" t="s">
        <v>18340</v>
      </c>
      <c r="J7823" t="s">
        <v>18341</v>
      </c>
      <c r="K7823" t="s">
        <v>20</v>
      </c>
      <c r="L7823" t="s">
        <v>10947</v>
      </c>
      <c r="M7823" t="s">
        <v>634</v>
      </c>
      <c r="N7823" t="s">
        <v>19338</v>
      </c>
      <c r="O7823" t="s">
        <v>19339</v>
      </c>
      <c r="Q7823" t="s">
        <v>3259</v>
      </c>
      <c r="R7823" s="1">
        <f t="shared" si="611"/>
        <v>-137860.74000000022</v>
      </c>
      <c r="S7823" s="1">
        <f t="shared" si="612"/>
        <v>-28950.755400000045</v>
      </c>
      <c r="T7823" s="1">
        <f t="shared" si="613"/>
        <v>-47884.969999999972</v>
      </c>
      <c r="U7823" s="1">
        <f t="shared" si="614"/>
        <v>18934.214599999927</v>
      </c>
    </row>
    <row r="7824" spans="1:21" x14ac:dyDescent="0.2">
      <c r="A7824" t="s">
        <v>2467</v>
      </c>
      <c r="B7824" t="s">
        <v>16349</v>
      </c>
      <c r="C7824" t="s">
        <v>18</v>
      </c>
      <c r="D7824" t="s">
        <v>19</v>
      </c>
      <c r="E7824" t="s">
        <v>1201</v>
      </c>
      <c r="F7824" t="str">
        <f t="shared" si="610"/>
        <v>2008</v>
      </c>
      <c r="G7824" t="s">
        <v>2352</v>
      </c>
      <c r="I7824" t="s">
        <v>16286</v>
      </c>
      <c r="J7824" t="s">
        <v>16287</v>
      </c>
      <c r="K7824" t="s">
        <v>20</v>
      </c>
      <c r="L7824" t="s">
        <v>10947</v>
      </c>
      <c r="M7824" t="s">
        <v>634</v>
      </c>
      <c r="N7824" t="s">
        <v>17319</v>
      </c>
      <c r="O7824" t="s">
        <v>17320</v>
      </c>
      <c r="Q7824" t="s">
        <v>3259</v>
      </c>
      <c r="R7824" s="1">
        <f t="shared" si="611"/>
        <v>-137860.74000000022</v>
      </c>
      <c r="S7824" s="1">
        <f t="shared" si="612"/>
        <v>-28950.755400000045</v>
      </c>
      <c r="T7824" s="1">
        <f t="shared" si="613"/>
        <v>-47884.969999999972</v>
      </c>
      <c r="U7824" s="1">
        <f t="shared" si="614"/>
        <v>18934.214599999927</v>
      </c>
    </row>
    <row r="7825" spans="1:21" x14ac:dyDescent="0.2">
      <c r="A7825" t="s">
        <v>2467</v>
      </c>
      <c r="B7825" t="s">
        <v>14225</v>
      </c>
      <c r="C7825" t="s">
        <v>18</v>
      </c>
      <c r="D7825" t="s">
        <v>19</v>
      </c>
      <c r="E7825" t="s">
        <v>1201</v>
      </c>
      <c r="F7825" t="str">
        <f t="shared" si="610"/>
        <v>2008</v>
      </c>
      <c r="G7825" t="s">
        <v>2352</v>
      </c>
      <c r="I7825" t="s">
        <v>14158</v>
      </c>
      <c r="J7825" t="s">
        <v>14159</v>
      </c>
      <c r="K7825" t="s">
        <v>20</v>
      </c>
      <c r="L7825" t="s">
        <v>10947</v>
      </c>
      <c r="M7825" t="s">
        <v>634</v>
      </c>
      <c r="N7825" t="s">
        <v>15235</v>
      </c>
      <c r="O7825" t="s">
        <v>15236</v>
      </c>
      <c r="Q7825" t="s">
        <v>3259</v>
      </c>
      <c r="R7825" s="1">
        <f t="shared" si="611"/>
        <v>-137860.74000000022</v>
      </c>
      <c r="S7825" s="1">
        <f t="shared" si="612"/>
        <v>-28950.755400000045</v>
      </c>
      <c r="T7825" s="1">
        <f t="shared" si="613"/>
        <v>-47884.969999999972</v>
      </c>
      <c r="U7825" s="1">
        <f t="shared" si="614"/>
        <v>18934.214599999927</v>
      </c>
    </row>
    <row r="7826" spans="1:21" x14ac:dyDescent="0.2">
      <c r="A7826" t="s">
        <v>2467</v>
      </c>
      <c r="B7826" t="s">
        <v>13151</v>
      </c>
      <c r="C7826" t="s">
        <v>18</v>
      </c>
      <c r="D7826" t="s">
        <v>19</v>
      </c>
      <c r="E7826" t="s">
        <v>1201</v>
      </c>
      <c r="F7826" t="str">
        <f t="shared" si="610"/>
        <v>2008</v>
      </c>
      <c r="G7826" t="s">
        <v>2352</v>
      </c>
      <c r="I7826" t="s">
        <v>13088</v>
      </c>
      <c r="J7826" t="s">
        <v>13089</v>
      </c>
      <c r="K7826" t="s">
        <v>20</v>
      </c>
      <c r="L7826" t="s">
        <v>10947</v>
      </c>
      <c r="M7826" t="s">
        <v>634</v>
      </c>
      <c r="N7826" t="s">
        <v>14158</v>
      </c>
      <c r="O7826" t="s">
        <v>14159</v>
      </c>
      <c r="Q7826" t="s">
        <v>3259</v>
      </c>
      <c r="R7826" s="1">
        <f t="shared" si="611"/>
        <v>-137860.73999999976</v>
      </c>
      <c r="S7826" s="1">
        <f t="shared" si="612"/>
        <v>-28950.755399999947</v>
      </c>
      <c r="T7826" s="1">
        <f t="shared" si="613"/>
        <v>-47884.969999999972</v>
      </c>
      <c r="U7826" s="1">
        <f t="shared" si="614"/>
        <v>18934.214600000025</v>
      </c>
    </row>
    <row r="7827" spans="1:21" x14ac:dyDescent="0.2">
      <c r="A7827" t="s">
        <v>2467</v>
      </c>
      <c r="B7827" t="s">
        <v>11005</v>
      </c>
      <c r="C7827" t="s">
        <v>18</v>
      </c>
      <c r="D7827" t="s">
        <v>19</v>
      </c>
      <c r="E7827" t="s">
        <v>1201</v>
      </c>
      <c r="F7827" t="str">
        <f t="shared" si="610"/>
        <v>2008</v>
      </c>
      <c r="G7827" t="s">
        <v>2352</v>
      </c>
      <c r="I7827" t="s">
        <v>10948</v>
      </c>
      <c r="J7827" t="s">
        <v>10949</v>
      </c>
      <c r="K7827" t="s">
        <v>20</v>
      </c>
      <c r="L7827" t="s">
        <v>10947</v>
      </c>
      <c r="M7827" t="s">
        <v>634</v>
      </c>
      <c r="N7827" t="s">
        <v>12008</v>
      </c>
      <c r="O7827" t="s">
        <v>12009</v>
      </c>
      <c r="Q7827" t="s">
        <v>3259</v>
      </c>
      <c r="R7827" s="1">
        <f t="shared" si="611"/>
        <v>-137860.73999999976</v>
      </c>
      <c r="S7827" s="1">
        <f t="shared" si="612"/>
        <v>-28950.755399999947</v>
      </c>
      <c r="T7827" s="1">
        <f t="shared" si="613"/>
        <v>-47884.969999999972</v>
      </c>
      <c r="U7827" s="1">
        <f t="shared" si="614"/>
        <v>18934.214600000025</v>
      </c>
    </row>
    <row r="7828" spans="1:21" x14ac:dyDescent="0.2">
      <c r="A7828" t="s">
        <v>2467</v>
      </c>
      <c r="B7828" t="s">
        <v>17383</v>
      </c>
      <c r="C7828" t="s">
        <v>18</v>
      </c>
      <c r="D7828" t="s">
        <v>19</v>
      </c>
      <c r="E7828" t="s">
        <v>1201</v>
      </c>
      <c r="F7828" t="str">
        <f t="shared" si="610"/>
        <v>2008</v>
      </c>
      <c r="G7828" t="s">
        <v>2352</v>
      </c>
      <c r="I7828" t="s">
        <v>17319</v>
      </c>
      <c r="J7828" t="s">
        <v>17320</v>
      </c>
      <c r="K7828" t="s">
        <v>20</v>
      </c>
      <c r="L7828" t="s">
        <v>10947</v>
      </c>
      <c r="M7828" t="s">
        <v>634</v>
      </c>
      <c r="N7828" t="s">
        <v>18340</v>
      </c>
      <c r="O7828" t="s">
        <v>18341</v>
      </c>
      <c r="Q7828" t="s">
        <v>3259</v>
      </c>
      <c r="R7828" s="1">
        <f t="shared" si="611"/>
        <v>-137860.73999999976</v>
      </c>
      <c r="S7828" s="1">
        <f t="shared" si="612"/>
        <v>-28950.755399999947</v>
      </c>
      <c r="T7828" s="1">
        <f t="shared" si="613"/>
        <v>-47884.969999999972</v>
      </c>
      <c r="U7828" s="1">
        <f t="shared" si="614"/>
        <v>18934.214600000025</v>
      </c>
    </row>
    <row r="7829" spans="1:21" x14ac:dyDescent="0.2">
      <c r="A7829" t="s">
        <v>2467</v>
      </c>
      <c r="B7829" t="s">
        <v>19407</v>
      </c>
      <c r="C7829" t="s">
        <v>18</v>
      </c>
      <c r="D7829" t="s">
        <v>19</v>
      </c>
      <c r="E7829" t="s">
        <v>1201</v>
      </c>
      <c r="F7829" t="str">
        <f t="shared" si="610"/>
        <v>2008</v>
      </c>
      <c r="G7829" t="s">
        <v>2352</v>
      </c>
      <c r="I7829" t="s">
        <v>19338</v>
      </c>
      <c r="J7829" t="s">
        <v>19339</v>
      </c>
      <c r="K7829" t="s">
        <v>20</v>
      </c>
      <c r="L7829" t="s">
        <v>10947</v>
      </c>
      <c r="M7829" t="s">
        <v>634</v>
      </c>
      <c r="N7829" t="s">
        <v>20284</v>
      </c>
      <c r="O7829" t="s">
        <v>20285</v>
      </c>
      <c r="Q7829" t="s">
        <v>3259</v>
      </c>
      <c r="R7829" s="1">
        <f t="shared" si="611"/>
        <v>-137860.74</v>
      </c>
      <c r="S7829" s="1">
        <f t="shared" si="612"/>
        <v>-28950.755399999998</v>
      </c>
      <c r="T7829" s="1">
        <f t="shared" si="613"/>
        <v>-47884.970000000088</v>
      </c>
      <c r="U7829" s="1">
        <f t="shared" si="614"/>
        <v>18934.21460000009</v>
      </c>
    </row>
    <row r="7830" spans="1:21" x14ac:dyDescent="0.2">
      <c r="A7830" t="s">
        <v>2467</v>
      </c>
      <c r="B7830" t="s">
        <v>15298</v>
      </c>
      <c r="C7830" t="s">
        <v>18</v>
      </c>
      <c r="D7830" t="s">
        <v>19</v>
      </c>
      <c r="E7830" t="s">
        <v>1201</v>
      </c>
      <c r="F7830" t="str">
        <f t="shared" si="610"/>
        <v>2008</v>
      </c>
      <c r="G7830" t="s">
        <v>2352</v>
      </c>
      <c r="I7830" t="s">
        <v>15235</v>
      </c>
      <c r="J7830" t="s">
        <v>15236</v>
      </c>
      <c r="K7830" t="s">
        <v>20</v>
      </c>
      <c r="L7830" t="s">
        <v>10947</v>
      </c>
      <c r="M7830" t="s">
        <v>634</v>
      </c>
      <c r="N7830" t="s">
        <v>16286</v>
      </c>
      <c r="O7830" t="s">
        <v>16287</v>
      </c>
      <c r="Q7830" t="s">
        <v>3259</v>
      </c>
      <c r="R7830" s="1">
        <f t="shared" si="611"/>
        <v>-137860.73999999976</v>
      </c>
      <c r="S7830" s="1">
        <f t="shared" si="612"/>
        <v>-28950.755399999947</v>
      </c>
      <c r="T7830" s="1">
        <f t="shared" si="613"/>
        <v>-47884.970000000088</v>
      </c>
      <c r="U7830" s="1">
        <f t="shared" si="614"/>
        <v>18934.214600000141</v>
      </c>
    </row>
    <row r="7831" spans="1:21" x14ac:dyDescent="0.2">
      <c r="A7831" t="s">
        <v>16</v>
      </c>
      <c r="B7831" t="s">
        <v>17383</v>
      </c>
      <c r="C7831" t="s">
        <v>18</v>
      </c>
      <c r="D7831" t="s">
        <v>19</v>
      </c>
      <c r="E7831" t="s">
        <v>1276</v>
      </c>
      <c r="F7831" t="str">
        <f t="shared" si="610"/>
        <v>2012</v>
      </c>
      <c r="G7831" t="s">
        <v>60</v>
      </c>
      <c r="I7831" t="s">
        <v>16628</v>
      </c>
      <c r="J7831" t="s">
        <v>16629</v>
      </c>
      <c r="K7831" t="s">
        <v>20</v>
      </c>
      <c r="L7831" t="s">
        <v>5364</v>
      </c>
      <c r="M7831" t="s">
        <v>554</v>
      </c>
      <c r="N7831" t="s">
        <v>17678</v>
      </c>
      <c r="O7831" t="s">
        <v>17679</v>
      </c>
      <c r="Q7831" t="s">
        <v>1282</v>
      </c>
      <c r="R7831" s="1">
        <f t="shared" si="611"/>
        <v>-139472.12000000011</v>
      </c>
      <c r="S7831" s="1">
        <f t="shared" si="612"/>
        <v>-29289.145200000021</v>
      </c>
      <c r="T7831" s="1">
        <f t="shared" si="613"/>
        <v>-48815.239999999991</v>
      </c>
      <c r="U7831" s="1">
        <f t="shared" si="614"/>
        <v>19526.09479999997</v>
      </c>
    </row>
    <row r="7832" spans="1:21" x14ac:dyDescent="0.2">
      <c r="A7832" t="s">
        <v>16</v>
      </c>
      <c r="B7832" t="s">
        <v>14225</v>
      </c>
      <c r="C7832" t="s">
        <v>18</v>
      </c>
      <c r="D7832" t="s">
        <v>19</v>
      </c>
      <c r="E7832" t="s">
        <v>1276</v>
      </c>
      <c r="F7832" t="str">
        <f t="shared" si="610"/>
        <v>2012</v>
      </c>
      <c r="G7832" t="s">
        <v>60</v>
      </c>
      <c r="I7832" t="s">
        <v>13419</v>
      </c>
      <c r="J7832" t="s">
        <v>13420</v>
      </c>
      <c r="K7832" t="s">
        <v>20</v>
      </c>
      <c r="L7832" t="s">
        <v>5364</v>
      </c>
      <c r="M7832" t="s">
        <v>554</v>
      </c>
      <c r="N7832" t="s">
        <v>14504</v>
      </c>
      <c r="O7832" t="s">
        <v>14505</v>
      </c>
      <c r="Q7832" t="s">
        <v>1282</v>
      </c>
      <c r="R7832" s="1">
        <f t="shared" si="611"/>
        <v>-139472.12000000011</v>
      </c>
      <c r="S7832" s="1">
        <f t="shared" si="612"/>
        <v>-29289.145200000021</v>
      </c>
      <c r="T7832" s="1">
        <f t="shared" si="613"/>
        <v>-48815.239999999991</v>
      </c>
      <c r="U7832" s="1">
        <f t="shared" si="614"/>
        <v>19526.09479999997</v>
      </c>
    </row>
    <row r="7833" spans="1:21" x14ac:dyDescent="0.2">
      <c r="A7833" t="s">
        <v>16</v>
      </c>
      <c r="B7833" t="s">
        <v>12067</v>
      </c>
      <c r="C7833" t="s">
        <v>18</v>
      </c>
      <c r="D7833" t="s">
        <v>19</v>
      </c>
      <c r="E7833" t="s">
        <v>1276</v>
      </c>
      <c r="F7833" t="str">
        <f t="shared" si="610"/>
        <v>2012</v>
      </c>
      <c r="G7833" t="s">
        <v>60</v>
      </c>
      <c r="I7833" t="s">
        <v>11217</v>
      </c>
      <c r="J7833" t="s">
        <v>11218</v>
      </c>
      <c r="K7833" t="s">
        <v>20</v>
      </c>
      <c r="L7833" t="s">
        <v>5364</v>
      </c>
      <c r="M7833" t="s">
        <v>554</v>
      </c>
      <c r="N7833" t="s">
        <v>12331</v>
      </c>
      <c r="O7833" t="s">
        <v>12332</v>
      </c>
      <c r="Q7833" t="s">
        <v>1282</v>
      </c>
      <c r="R7833" s="1">
        <f t="shared" si="611"/>
        <v>-139472.12000000011</v>
      </c>
      <c r="S7833" s="1">
        <f t="shared" si="612"/>
        <v>-29289.145200000021</v>
      </c>
      <c r="T7833" s="1">
        <f t="shared" si="613"/>
        <v>-48815.239999999991</v>
      </c>
      <c r="U7833" s="1">
        <f t="shared" si="614"/>
        <v>19526.09479999997</v>
      </c>
    </row>
    <row r="7834" spans="1:21" x14ac:dyDescent="0.2">
      <c r="A7834" t="s">
        <v>16</v>
      </c>
      <c r="B7834" t="s">
        <v>8771</v>
      </c>
      <c r="C7834" t="s">
        <v>18</v>
      </c>
      <c r="D7834" t="s">
        <v>19</v>
      </c>
      <c r="E7834" t="s">
        <v>1276</v>
      </c>
      <c r="F7834" t="str">
        <f t="shared" si="610"/>
        <v>2012</v>
      </c>
      <c r="G7834" t="s">
        <v>60</v>
      </c>
      <c r="I7834" t="s">
        <v>7863</v>
      </c>
      <c r="J7834" t="s">
        <v>7864</v>
      </c>
      <c r="K7834" t="s">
        <v>20</v>
      </c>
      <c r="L7834" t="s">
        <v>5364</v>
      </c>
      <c r="M7834" t="s">
        <v>554</v>
      </c>
      <c r="N7834" t="s">
        <v>9000</v>
      </c>
      <c r="O7834" t="s">
        <v>9001</v>
      </c>
      <c r="Q7834" t="s">
        <v>1282</v>
      </c>
      <c r="R7834" s="1">
        <f t="shared" si="611"/>
        <v>-139472.12000000011</v>
      </c>
      <c r="S7834" s="1">
        <f t="shared" si="612"/>
        <v>-29289.145200000021</v>
      </c>
      <c r="T7834" s="1">
        <f t="shared" si="613"/>
        <v>-48815.239999999991</v>
      </c>
      <c r="U7834" s="1">
        <f t="shared" si="614"/>
        <v>19526.09479999997</v>
      </c>
    </row>
    <row r="7835" spans="1:21" x14ac:dyDescent="0.2">
      <c r="A7835" t="s">
        <v>16</v>
      </c>
      <c r="B7835" t="s">
        <v>4967</v>
      </c>
      <c r="C7835" t="s">
        <v>18</v>
      </c>
      <c r="D7835" t="s">
        <v>19</v>
      </c>
      <c r="E7835" t="s">
        <v>1276</v>
      </c>
      <c r="F7835" t="str">
        <f t="shared" si="610"/>
        <v>2012</v>
      </c>
      <c r="G7835" t="s">
        <v>60</v>
      </c>
      <c r="I7835" t="s">
        <v>3925</v>
      </c>
      <c r="J7835" t="s">
        <v>3926</v>
      </c>
      <c r="K7835" t="s">
        <v>20</v>
      </c>
      <c r="L7835" t="s">
        <v>5364</v>
      </c>
      <c r="M7835" t="s">
        <v>554</v>
      </c>
      <c r="N7835" t="s">
        <v>5365</v>
      </c>
      <c r="O7835" t="s">
        <v>5366</v>
      </c>
      <c r="Q7835" t="s">
        <v>1282</v>
      </c>
      <c r="R7835" s="1">
        <f t="shared" si="611"/>
        <v>-139472.12000000011</v>
      </c>
      <c r="S7835" s="1">
        <f t="shared" si="612"/>
        <v>-29289.145200000021</v>
      </c>
      <c r="T7835" s="1">
        <f t="shared" si="613"/>
        <v>-48815.239999999991</v>
      </c>
      <c r="U7835" s="1">
        <f t="shared" si="614"/>
        <v>19526.09479999997</v>
      </c>
    </row>
    <row r="7836" spans="1:21" x14ac:dyDescent="0.2">
      <c r="A7836" t="s">
        <v>16</v>
      </c>
      <c r="B7836" t="s">
        <v>6317</v>
      </c>
      <c r="C7836" t="s">
        <v>18</v>
      </c>
      <c r="D7836" t="s">
        <v>19</v>
      </c>
      <c r="E7836" t="s">
        <v>1276</v>
      </c>
      <c r="F7836" t="str">
        <f t="shared" si="610"/>
        <v>2012</v>
      </c>
      <c r="G7836" t="s">
        <v>60</v>
      </c>
      <c r="I7836" t="s">
        <v>5365</v>
      </c>
      <c r="J7836" t="s">
        <v>5366</v>
      </c>
      <c r="K7836" t="s">
        <v>20</v>
      </c>
      <c r="L7836" t="s">
        <v>3924</v>
      </c>
      <c r="M7836" t="s">
        <v>554</v>
      </c>
      <c r="N7836" t="s">
        <v>6638</v>
      </c>
      <c r="O7836" t="s">
        <v>6639</v>
      </c>
      <c r="Q7836" t="s">
        <v>1282</v>
      </c>
      <c r="R7836" s="1">
        <f t="shared" si="611"/>
        <v>-139526.18000000063</v>
      </c>
      <c r="S7836" s="1">
        <f t="shared" si="612"/>
        <v>-29300.497800000132</v>
      </c>
      <c r="T7836" s="1">
        <f t="shared" si="613"/>
        <v>-48834.159999999916</v>
      </c>
      <c r="U7836" s="1">
        <f t="shared" si="614"/>
        <v>19533.662199999784</v>
      </c>
    </row>
    <row r="7837" spans="1:21" x14ac:dyDescent="0.2">
      <c r="A7837" t="s">
        <v>16</v>
      </c>
      <c r="B7837" t="s">
        <v>15298</v>
      </c>
      <c r="C7837" t="s">
        <v>18</v>
      </c>
      <c r="D7837" t="s">
        <v>19</v>
      </c>
      <c r="E7837" t="s">
        <v>1276</v>
      </c>
      <c r="F7837" t="str">
        <f t="shared" si="610"/>
        <v>2012</v>
      </c>
      <c r="G7837" t="s">
        <v>60</v>
      </c>
      <c r="I7837" t="s">
        <v>14504</v>
      </c>
      <c r="J7837" t="s">
        <v>14505</v>
      </c>
      <c r="K7837" t="s">
        <v>20</v>
      </c>
      <c r="L7837" t="s">
        <v>3924</v>
      </c>
      <c r="M7837" t="s">
        <v>554</v>
      </c>
      <c r="N7837" t="s">
        <v>15584</v>
      </c>
      <c r="O7837" t="s">
        <v>15585</v>
      </c>
      <c r="Q7837" t="s">
        <v>1282</v>
      </c>
      <c r="R7837" s="1">
        <f t="shared" si="611"/>
        <v>-139526.18000000017</v>
      </c>
      <c r="S7837" s="1">
        <f t="shared" si="612"/>
        <v>-29300.497800000034</v>
      </c>
      <c r="T7837" s="1">
        <f t="shared" si="613"/>
        <v>-48834.159999999916</v>
      </c>
      <c r="U7837" s="1">
        <f t="shared" si="614"/>
        <v>19533.662199999882</v>
      </c>
    </row>
    <row r="7838" spans="1:21" x14ac:dyDescent="0.2">
      <c r="A7838" t="s">
        <v>16</v>
      </c>
      <c r="B7838" t="s">
        <v>16349</v>
      </c>
      <c r="C7838" t="s">
        <v>18</v>
      </c>
      <c r="D7838" t="s">
        <v>19</v>
      </c>
      <c r="E7838" t="s">
        <v>1276</v>
      </c>
      <c r="F7838" t="str">
        <f t="shared" si="610"/>
        <v>2012</v>
      </c>
      <c r="G7838" t="s">
        <v>60</v>
      </c>
      <c r="I7838" t="s">
        <v>15584</v>
      </c>
      <c r="J7838" t="s">
        <v>15585</v>
      </c>
      <c r="K7838" t="s">
        <v>20</v>
      </c>
      <c r="L7838" t="s">
        <v>3924</v>
      </c>
      <c r="M7838" t="s">
        <v>554</v>
      </c>
      <c r="N7838" t="s">
        <v>16628</v>
      </c>
      <c r="O7838" t="s">
        <v>16629</v>
      </c>
      <c r="Q7838" t="s">
        <v>1282</v>
      </c>
      <c r="R7838" s="1">
        <f t="shared" si="611"/>
        <v>-139526.1799999997</v>
      </c>
      <c r="S7838" s="1">
        <f t="shared" si="612"/>
        <v>-29300.497799999936</v>
      </c>
      <c r="T7838" s="1">
        <f t="shared" si="613"/>
        <v>-48834.159999999916</v>
      </c>
      <c r="U7838" s="1">
        <f t="shared" si="614"/>
        <v>19533.662199999981</v>
      </c>
    </row>
    <row r="7839" spans="1:21" x14ac:dyDescent="0.2">
      <c r="A7839" t="s">
        <v>16</v>
      </c>
      <c r="B7839" t="s">
        <v>11005</v>
      </c>
      <c r="C7839" t="s">
        <v>18</v>
      </c>
      <c r="D7839" t="s">
        <v>19</v>
      </c>
      <c r="E7839" t="s">
        <v>1276</v>
      </c>
      <c r="F7839" t="str">
        <f t="shared" si="610"/>
        <v>2012</v>
      </c>
      <c r="G7839" t="s">
        <v>60</v>
      </c>
      <c r="I7839" t="s">
        <v>10103</v>
      </c>
      <c r="J7839" t="s">
        <v>10104</v>
      </c>
      <c r="K7839" t="s">
        <v>20</v>
      </c>
      <c r="L7839" t="s">
        <v>3924</v>
      </c>
      <c r="M7839" t="s">
        <v>554</v>
      </c>
      <c r="N7839" t="s">
        <v>11217</v>
      </c>
      <c r="O7839" t="s">
        <v>11218</v>
      </c>
      <c r="Q7839" t="s">
        <v>1282</v>
      </c>
      <c r="R7839" s="1">
        <f t="shared" si="611"/>
        <v>-139526.1799999997</v>
      </c>
      <c r="S7839" s="1">
        <f t="shared" si="612"/>
        <v>-29300.497799999936</v>
      </c>
      <c r="T7839" s="1">
        <f t="shared" si="613"/>
        <v>-48834.159999999916</v>
      </c>
      <c r="U7839" s="1">
        <f t="shared" si="614"/>
        <v>19533.662199999981</v>
      </c>
    </row>
    <row r="7840" spans="1:21" x14ac:dyDescent="0.2">
      <c r="A7840" t="s">
        <v>16</v>
      </c>
      <c r="B7840" t="s">
        <v>7582</v>
      </c>
      <c r="C7840" t="s">
        <v>18</v>
      </c>
      <c r="D7840" t="s">
        <v>19</v>
      </c>
      <c r="E7840" t="s">
        <v>1276</v>
      </c>
      <c r="F7840" t="str">
        <f t="shared" si="610"/>
        <v>2012</v>
      </c>
      <c r="G7840" t="s">
        <v>60</v>
      </c>
      <c r="I7840" t="s">
        <v>6638</v>
      </c>
      <c r="J7840" t="s">
        <v>6639</v>
      </c>
      <c r="K7840" t="s">
        <v>20</v>
      </c>
      <c r="L7840" t="s">
        <v>3924</v>
      </c>
      <c r="M7840" t="s">
        <v>554</v>
      </c>
      <c r="N7840" t="s">
        <v>7863</v>
      </c>
      <c r="O7840" t="s">
        <v>7864</v>
      </c>
      <c r="Q7840" t="s">
        <v>1282</v>
      </c>
      <c r="R7840" s="1">
        <f t="shared" si="611"/>
        <v>-139526.1799999997</v>
      </c>
      <c r="S7840" s="1">
        <f t="shared" si="612"/>
        <v>-29300.497799999936</v>
      </c>
      <c r="T7840" s="1">
        <f t="shared" si="613"/>
        <v>-48834.159999999916</v>
      </c>
      <c r="U7840" s="1">
        <f t="shared" si="614"/>
        <v>19533.662199999981</v>
      </c>
    </row>
    <row r="7841" spans="1:21" x14ac:dyDescent="0.2">
      <c r="A7841" t="s">
        <v>16</v>
      </c>
      <c r="B7841" t="s">
        <v>13151</v>
      </c>
      <c r="C7841" t="s">
        <v>18</v>
      </c>
      <c r="D7841" t="s">
        <v>19</v>
      </c>
      <c r="E7841" t="s">
        <v>1276</v>
      </c>
      <c r="F7841" t="str">
        <f t="shared" si="610"/>
        <v>2012</v>
      </c>
      <c r="G7841" t="s">
        <v>60</v>
      </c>
      <c r="I7841" t="s">
        <v>12331</v>
      </c>
      <c r="J7841" t="s">
        <v>12332</v>
      </c>
      <c r="K7841" t="s">
        <v>20</v>
      </c>
      <c r="L7841" t="s">
        <v>3924</v>
      </c>
      <c r="M7841" t="s">
        <v>554</v>
      </c>
      <c r="N7841" t="s">
        <v>13419</v>
      </c>
      <c r="O7841" t="s">
        <v>13420</v>
      </c>
      <c r="Q7841" t="s">
        <v>1282</v>
      </c>
      <c r="R7841" s="1">
        <f t="shared" si="611"/>
        <v>-139526.18000000017</v>
      </c>
      <c r="S7841" s="1">
        <f t="shared" si="612"/>
        <v>-29300.497800000034</v>
      </c>
      <c r="T7841" s="1">
        <f t="shared" si="613"/>
        <v>-48834.160000000149</v>
      </c>
      <c r="U7841" s="1">
        <f t="shared" si="614"/>
        <v>19533.662200000115</v>
      </c>
    </row>
    <row r="7842" spans="1:21" x14ac:dyDescent="0.2">
      <c r="A7842" t="s">
        <v>16</v>
      </c>
      <c r="B7842" t="s">
        <v>9899</v>
      </c>
      <c r="C7842" t="s">
        <v>18</v>
      </c>
      <c r="D7842" t="s">
        <v>19</v>
      </c>
      <c r="E7842" t="s">
        <v>1276</v>
      </c>
      <c r="F7842" t="str">
        <f t="shared" si="610"/>
        <v>2012</v>
      </c>
      <c r="G7842" t="s">
        <v>60</v>
      </c>
      <c r="I7842" t="s">
        <v>9000</v>
      </c>
      <c r="J7842" t="s">
        <v>9001</v>
      </c>
      <c r="K7842" t="s">
        <v>20</v>
      </c>
      <c r="L7842" t="s">
        <v>3924</v>
      </c>
      <c r="M7842" t="s">
        <v>554</v>
      </c>
      <c r="N7842" t="s">
        <v>10103</v>
      </c>
      <c r="O7842" t="s">
        <v>10104</v>
      </c>
      <c r="Q7842" t="s">
        <v>1282</v>
      </c>
      <c r="R7842" s="1">
        <f t="shared" si="611"/>
        <v>-139526.1799999997</v>
      </c>
      <c r="S7842" s="1">
        <f t="shared" si="612"/>
        <v>-29300.497799999936</v>
      </c>
      <c r="T7842" s="1">
        <f t="shared" si="613"/>
        <v>-48834.160000000149</v>
      </c>
      <c r="U7842" s="1">
        <f t="shared" si="614"/>
        <v>19533.662200000213</v>
      </c>
    </row>
    <row r="7843" spans="1:21" x14ac:dyDescent="0.2">
      <c r="A7843" t="s">
        <v>16</v>
      </c>
      <c r="B7843" t="s">
        <v>3360</v>
      </c>
      <c r="C7843" t="s">
        <v>18</v>
      </c>
      <c r="D7843" t="s">
        <v>19</v>
      </c>
      <c r="E7843" t="s">
        <v>1276</v>
      </c>
      <c r="F7843" t="str">
        <f t="shared" si="610"/>
        <v>2012</v>
      </c>
      <c r="G7843" t="s">
        <v>60</v>
      </c>
      <c r="I7843" t="s">
        <v>1280</v>
      </c>
      <c r="J7843" t="s">
        <v>1281</v>
      </c>
      <c r="K7843" t="s">
        <v>20</v>
      </c>
      <c r="L7843" t="s">
        <v>3924</v>
      </c>
      <c r="M7843" t="s">
        <v>554</v>
      </c>
      <c r="N7843" t="s">
        <v>3925</v>
      </c>
      <c r="O7843" t="s">
        <v>3926</v>
      </c>
      <c r="Q7843" t="s">
        <v>1282</v>
      </c>
      <c r="R7843" s="1">
        <f t="shared" si="611"/>
        <v>-139526.1799999997</v>
      </c>
      <c r="S7843" s="1">
        <f t="shared" si="612"/>
        <v>-29300.497799999936</v>
      </c>
      <c r="T7843" s="1">
        <f t="shared" si="613"/>
        <v>-48834.160000000149</v>
      </c>
      <c r="U7843" s="1">
        <f t="shared" si="614"/>
        <v>19533.662200000213</v>
      </c>
    </row>
    <row r="7844" spans="1:21" x14ac:dyDescent="0.2">
      <c r="A7844" t="s">
        <v>2467</v>
      </c>
      <c r="B7844" t="s">
        <v>19407</v>
      </c>
      <c r="C7844" t="s">
        <v>18</v>
      </c>
      <c r="D7844" t="s">
        <v>19</v>
      </c>
      <c r="E7844" t="s">
        <v>1391</v>
      </c>
      <c r="F7844" t="str">
        <f t="shared" si="610"/>
        <v>2017</v>
      </c>
      <c r="G7844" t="s">
        <v>2352</v>
      </c>
      <c r="I7844" t="s">
        <v>19405</v>
      </c>
      <c r="J7844" t="s">
        <v>19406</v>
      </c>
      <c r="K7844" t="s">
        <v>20</v>
      </c>
      <c r="L7844" t="s">
        <v>20342</v>
      </c>
      <c r="M7844" t="s">
        <v>3535</v>
      </c>
      <c r="N7844" t="s">
        <v>20343</v>
      </c>
      <c r="O7844" t="s">
        <v>20344</v>
      </c>
      <c r="Q7844" t="s">
        <v>3355</v>
      </c>
      <c r="R7844" s="1">
        <f t="shared" si="611"/>
        <v>-162000</v>
      </c>
      <c r="S7844" s="1">
        <f t="shared" si="612"/>
        <v>-34020</v>
      </c>
      <c r="T7844" s="1">
        <f t="shared" si="613"/>
        <v>-53558.550000000047</v>
      </c>
      <c r="U7844" s="1">
        <f t="shared" si="614"/>
        <v>19538.550000000047</v>
      </c>
    </row>
    <row r="7845" spans="1:21" x14ac:dyDescent="0.2">
      <c r="A7845" t="s">
        <v>2467</v>
      </c>
      <c r="B7845" t="s">
        <v>18410</v>
      </c>
      <c r="C7845" t="s">
        <v>18</v>
      </c>
      <c r="D7845" t="s">
        <v>19</v>
      </c>
      <c r="E7845" t="s">
        <v>1083</v>
      </c>
      <c r="F7845" t="str">
        <f t="shared" si="610"/>
        <v>2003</v>
      </c>
      <c r="G7845" t="s">
        <v>2483</v>
      </c>
      <c r="I7845" t="s">
        <v>18289</v>
      </c>
      <c r="J7845" t="s">
        <v>18290</v>
      </c>
      <c r="K7845" t="s">
        <v>20</v>
      </c>
      <c r="L7845" t="s">
        <v>10877</v>
      </c>
      <c r="M7845" t="s">
        <v>4044</v>
      </c>
      <c r="N7845" t="s">
        <v>19290</v>
      </c>
      <c r="O7845" t="s">
        <v>19291</v>
      </c>
      <c r="Q7845" t="s">
        <v>3144</v>
      </c>
      <c r="R7845" s="1">
        <f t="shared" si="611"/>
        <v>-146857.77000000002</v>
      </c>
      <c r="S7845" s="1">
        <f t="shared" si="612"/>
        <v>-30840.131700000002</v>
      </c>
      <c r="T7845" s="1">
        <f t="shared" si="613"/>
        <v>-50649.959999999963</v>
      </c>
      <c r="U7845" s="1">
        <f t="shared" si="614"/>
        <v>19809.828299999961</v>
      </c>
    </row>
    <row r="7846" spans="1:21" x14ac:dyDescent="0.2">
      <c r="A7846" t="s">
        <v>2467</v>
      </c>
      <c r="B7846" t="s">
        <v>14225</v>
      </c>
      <c r="C7846" t="s">
        <v>18</v>
      </c>
      <c r="D7846" t="s">
        <v>19</v>
      </c>
      <c r="E7846" t="s">
        <v>1083</v>
      </c>
      <c r="F7846" t="str">
        <f t="shared" si="610"/>
        <v>2003</v>
      </c>
      <c r="G7846" t="s">
        <v>2483</v>
      </c>
      <c r="I7846" t="s">
        <v>14101</v>
      </c>
      <c r="J7846" t="s">
        <v>14102</v>
      </c>
      <c r="K7846" t="s">
        <v>20</v>
      </c>
      <c r="L7846" t="s">
        <v>10877</v>
      </c>
      <c r="M7846" t="s">
        <v>4044</v>
      </c>
      <c r="N7846" t="s">
        <v>15175</v>
      </c>
      <c r="O7846" t="s">
        <v>15176</v>
      </c>
      <c r="Q7846" t="s">
        <v>3144</v>
      </c>
      <c r="R7846" s="1">
        <f t="shared" si="611"/>
        <v>-146857.77000000002</v>
      </c>
      <c r="S7846" s="1">
        <f t="shared" si="612"/>
        <v>-30840.131700000002</v>
      </c>
      <c r="T7846" s="1">
        <f t="shared" si="613"/>
        <v>-50649.959999999963</v>
      </c>
      <c r="U7846" s="1">
        <f t="shared" si="614"/>
        <v>19809.828299999961</v>
      </c>
    </row>
    <row r="7847" spans="1:21" x14ac:dyDescent="0.2">
      <c r="A7847" t="s">
        <v>2467</v>
      </c>
      <c r="B7847" t="s">
        <v>9899</v>
      </c>
      <c r="C7847" t="s">
        <v>18</v>
      </c>
      <c r="D7847" t="s">
        <v>19</v>
      </c>
      <c r="E7847" t="s">
        <v>1083</v>
      </c>
      <c r="F7847" t="str">
        <f t="shared" si="610"/>
        <v>2003</v>
      </c>
      <c r="G7847" t="s">
        <v>2483</v>
      </c>
      <c r="I7847" t="s">
        <v>9778</v>
      </c>
      <c r="J7847" t="s">
        <v>9779</v>
      </c>
      <c r="K7847" t="s">
        <v>20</v>
      </c>
      <c r="L7847" t="s">
        <v>10877</v>
      </c>
      <c r="M7847" t="s">
        <v>4044</v>
      </c>
      <c r="N7847" t="s">
        <v>10878</v>
      </c>
      <c r="O7847" t="s">
        <v>10879</v>
      </c>
      <c r="Q7847" t="s">
        <v>3144</v>
      </c>
      <c r="R7847" s="1">
        <f t="shared" si="611"/>
        <v>-146857.77000000002</v>
      </c>
      <c r="S7847" s="1">
        <f t="shared" si="612"/>
        <v>-30840.131700000002</v>
      </c>
      <c r="T7847" s="1">
        <f t="shared" si="613"/>
        <v>-50649.960000000079</v>
      </c>
      <c r="U7847" s="1">
        <f t="shared" si="614"/>
        <v>19809.828300000077</v>
      </c>
    </row>
    <row r="7848" spans="1:21" x14ac:dyDescent="0.2">
      <c r="A7848" t="s">
        <v>2467</v>
      </c>
      <c r="B7848" t="s">
        <v>12067</v>
      </c>
      <c r="C7848" t="s">
        <v>18</v>
      </c>
      <c r="D7848" t="s">
        <v>19</v>
      </c>
      <c r="E7848" t="s">
        <v>1083</v>
      </c>
      <c r="F7848" t="str">
        <f t="shared" si="610"/>
        <v>2003</v>
      </c>
      <c r="G7848" t="s">
        <v>2483</v>
      </c>
      <c r="I7848" t="s">
        <v>11946</v>
      </c>
      <c r="J7848" t="s">
        <v>11947</v>
      </c>
      <c r="K7848" t="s">
        <v>20</v>
      </c>
      <c r="L7848" t="s">
        <v>10877</v>
      </c>
      <c r="M7848" t="s">
        <v>4044</v>
      </c>
      <c r="N7848" t="s">
        <v>13030</v>
      </c>
      <c r="O7848" t="s">
        <v>13031</v>
      </c>
      <c r="Q7848" t="s">
        <v>3144</v>
      </c>
      <c r="R7848" s="1">
        <f t="shared" si="611"/>
        <v>-146857.77000000002</v>
      </c>
      <c r="S7848" s="1">
        <f t="shared" si="612"/>
        <v>-30840.131700000002</v>
      </c>
      <c r="T7848" s="1">
        <f t="shared" si="613"/>
        <v>-50649.960000000079</v>
      </c>
      <c r="U7848" s="1">
        <f t="shared" si="614"/>
        <v>19809.828300000077</v>
      </c>
    </row>
    <row r="7849" spans="1:21" x14ac:dyDescent="0.2">
      <c r="A7849" t="s">
        <v>2467</v>
      </c>
      <c r="B7849" t="s">
        <v>16349</v>
      </c>
      <c r="C7849" t="s">
        <v>18</v>
      </c>
      <c r="D7849" t="s">
        <v>19</v>
      </c>
      <c r="E7849" t="s">
        <v>1083</v>
      </c>
      <c r="F7849" t="str">
        <f t="shared" si="610"/>
        <v>2003</v>
      </c>
      <c r="G7849" t="s">
        <v>2483</v>
      </c>
      <c r="I7849" t="s">
        <v>16226</v>
      </c>
      <c r="J7849" t="s">
        <v>16227</v>
      </c>
      <c r="K7849" t="s">
        <v>20</v>
      </c>
      <c r="L7849" t="s">
        <v>10877</v>
      </c>
      <c r="M7849" t="s">
        <v>4044</v>
      </c>
      <c r="N7849" t="s">
        <v>17262</v>
      </c>
      <c r="O7849" t="s">
        <v>17263</v>
      </c>
      <c r="Q7849" t="s">
        <v>3144</v>
      </c>
      <c r="R7849" s="1">
        <f t="shared" si="611"/>
        <v>-146857.76999999979</v>
      </c>
      <c r="S7849" s="1">
        <f t="shared" si="612"/>
        <v>-30840.131699999954</v>
      </c>
      <c r="T7849" s="1">
        <f t="shared" si="613"/>
        <v>-50649.960000000079</v>
      </c>
      <c r="U7849" s="1">
        <f t="shared" si="614"/>
        <v>19809.828300000125</v>
      </c>
    </row>
    <row r="7850" spans="1:21" x14ac:dyDescent="0.2">
      <c r="A7850" t="s">
        <v>2467</v>
      </c>
      <c r="B7850" t="s">
        <v>11005</v>
      </c>
      <c r="C7850" t="s">
        <v>18</v>
      </c>
      <c r="D7850" t="s">
        <v>19</v>
      </c>
      <c r="E7850" t="s">
        <v>1083</v>
      </c>
      <c r="F7850" t="str">
        <f t="shared" si="610"/>
        <v>2003</v>
      </c>
      <c r="G7850" t="s">
        <v>2483</v>
      </c>
      <c r="I7850" t="s">
        <v>10878</v>
      </c>
      <c r="J7850" t="s">
        <v>10879</v>
      </c>
      <c r="K7850" t="s">
        <v>20</v>
      </c>
      <c r="L7850" t="s">
        <v>11945</v>
      </c>
      <c r="M7850" t="s">
        <v>4044</v>
      </c>
      <c r="N7850" t="s">
        <v>11946</v>
      </c>
      <c r="O7850" t="s">
        <v>11947</v>
      </c>
      <c r="Q7850" t="s">
        <v>3144</v>
      </c>
      <c r="R7850" s="1">
        <f t="shared" si="611"/>
        <v>-146857.77000000002</v>
      </c>
      <c r="S7850" s="1">
        <f t="shared" si="612"/>
        <v>-30840.131700000002</v>
      </c>
      <c r="T7850" s="1">
        <f t="shared" si="613"/>
        <v>-50649.969999999972</v>
      </c>
      <c r="U7850" s="1">
        <f t="shared" si="614"/>
        <v>19809.83829999997</v>
      </c>
    </row>
    <row r="7851" spans="1:21" x14ac:dyDescent="0.2">
      <c r="A7851" t="s">
        <v>2467</v>
      </c>
      <c r="B7851" t="s">
        <v>19407</v>
      </c>
      <c r="C7851" t="s">
        <v>18</v>
      </c>
      <c r="D7851" t="s">
        <v>19</v>
      </c>
      <c r="E7851" t="s">
        <v>1083</v>
      </c>
      <c r="F7851" t="str">
        <f t="shared" si="610"/>
        <v>2003</v>
      </c>
      <c r="G7851" t="s">
        <v>2483</v>
      </c>
      <c r="I7851" t="s">
        <v>19290</v>
      </c>
      <c r="J7851" t="s">
        <v>19291</v>
      </c>
      <c r="K7851" t="s">
        <v>20</v>
      </c>
      <c r="L7851" t="s">
        <v>11945</v>
      </c>
      <c r="M7851" t="s">
        <v>4044</v>
      </c>
      <c r="N7851" t="s">
        <v>20241</v>
      </c>
      <c r="O7851" t="s">
        <v>20242</v>
      </c>
      <c r="Q7851" t="s">
        <v>3144</v>
      </c>
      <c r="R7851" s="1">
        <f t="shared" si="611"/>
        <v>-146857.77000000002</v>
      </c>
      <c r="S7851" s="1">
        <f t="shared" si="612"/>
        <v>-30840.131700000002</v>
      </c>
      <c r="T7851" s="1">
        <f t="shared" si="613"/>
        <v>-50649.969999999972</v>
      </c>
      <c r="U7851" s="1">
        <f t="shared" si="614"/>
        <v>19809.83829999997</v>
      </c>
    </row>
    <row r="7852" spans="1:21" x14ac:dyDescent="0.2">
      <c r="A7852" t="s">
        <v>2467</v>
      </c>
      <c r="B7852" t="s">
        <v>17383</v>
      </c>
      <c r="C7852" t="s">
        <v>18</v>
      </c>
      <c r="D7852" t="s">
        <v>19</v>
      </c>
      <c r="E7852" t="s">
        <v>1083</v>
      </c>
      <c r="F7852" t="str">
        <f t="shared" si="610"/>
        <v>2003</v>
      </c>
      <c r="G7852" t="s">
        <v>2483</v>
      </c>
      <c r="I7852" t="s">
        <v>17262</v>
      </c>
      <c r="J7852" t="s">
        <v>17263</v>
      </c>
      <c r="K7852" t="s">
        <v>20</v>
      </c>
      <c r="L7852" t="s">
        <v>11945</v>
      </c>
      <c r="M7852" t="s">
        <v>4044</v>
      </c>
      <c r="N7852" t="s">
        <v>18289</v>
      </c>
      <c r="O7852" t="s">
        <v>18290</v>
      </c>
      <c r="Q7852" t="s">
        <v>3144</v>
      </c>
      <c r="R7852" s="1">
        <f t="shared" si="611"/>
        <v>-146857.77000000002</v>
      </c>
      <c r="S7852" s="1">
        <f t="shared" si="612"/>
        <v>-30840.131700000002</v>
      </c>
      <c r="T7852" s="1">
        <f t="shared" si="613"/>
        <v>-50649.969999999972</v>
      </c>
      <c r="U7852" s="1">
        <f t="shared" si="614"/>
        <v>19809.83829999997</v>
      </c>
    </row>
    <row r="7853" spans="1:21" x14ac:dyDescent="0.2">
      <c r="A7853" t="s">
        <v>2467</v>
      </c>
      <c r="B7853" t="s">
        <v>15298</v>
      </c>
      <c r="C7853" t="s">
        <v>18</v>
      </c>
      <c r="D7853" t="s">
        <v>19</v>
      </c>
      <c r="E7853" t="s">
        <v>1083</v>
      </c>
      <c r="F7853" t="str">
        <f t="shared" si="610"/>
        <v>2003</v>
      </c>
      <c r="G7853" t="s">
        <v>2483</v>
      </c>
      <c r="I7853" t="s">
        <v>15175</v>
      </c>
      <c r="J7853" t="s">
        <v>15176</v>
      </c>
      <c r="K7853" t="s">
        <v>20</v>
      </c>
      <c r="L7853" t="s">
        <v>11945</v>
      </c>
      <c r="M7853" t="s">
        <v>4044</v>
      </c>
      <c r="N7853" t="s">
        <v>16226</v>
      </c>
      <c r="O7853" t="s">
        <v>16227</v>
      </c>
      <c r="Q7853" t="s">
        <v>3144</v>
      </c>
      <c r="R7853" s="1">
        <f t="shared" si="611"/>
        <v>-146857.77000000002</v>
      </c>
      <c r="S7853" s="1">
        <f t="shared" si="612"/>
        <v>-30840.131700000002</v>
      </c>
      <c r="T7853" s="1">
        <f t="shared" si="613"/>
        <v>-50649.969999999972</v>
      </c>
      <c r="U7853" s="1">
        <f t="shared" si="614"/>
        <v>19809.83829999997</v>
      </c>
    </row>
    <row r="7854" spans="1:21" x14ac:dyDescent="0.2">
      <c r="A7854" t="s">
        <v>2467</v>
      </c>
      <c r="B7854" t="s">
        <v>13151</v>
      </c>
      <c r="C7854" t="s">
        <v>18</v>
      </c>
      <c r="D7854" t="s">
        <v>19</v>
      </c>
      <c r="E7854" t="s">
        <v>1083</v>
      </c>
      <c r="F7854" t="str">
        <f t="shared" si="610"/>
        <v>2003</v>
      </c>
      <c r="G7854" t="s">
        <v>2483</v>
      </c>
      <c r="I7854" t="s">
        <v>13030</v>
      </c>
      <c r="J7854" t="s">
        <v>13031</v>
      </c>
      <c r="K7854" t="s">
        <v>20</v>
      </c>
      <c r="L7854" t="s">
        <v>11945</v>
      </c>
      <c r="M7854" t="s">
        <v>4044</v>
      </c>
      <c r="N7854" t="s">
        <v>14101</v>
      </c>
      <c r="O7854" t="s">
        <v>14102</v>
      </c>
      <c r="Q7854" t="s">
        <v>3144</v>
      </c>
      <c r="R7854" s="1">
        <f t="shared" si="611"/>
        <v>-146857.77000000002</v>
      </c>
      <c r="S7854" s="1">
        <f t="shared" si="612"/>
        <v>-30840.131700000002</v>
      </c>
      <c r="T7854" s="1">
        <f t="shared" si="613"/>
        <v>-50649.969999999972</v>
      </c>
      <c r="U7854" s="1">
        <f t="shared" si="614"/>
        <v>19809.83829999997</v>
      </c>
    </row>
    <row r="7855" spans="1:21" x14ac:dyDescent="0.2">
      <c r="A7855" t="s">
        <v>1404</v>
      </c>
      <c r="B7855" t="s">
        <v>17383</v>
      </c>
      <c r="C7855" t="s">
        <v>18</v>
      </c>
      <c r="D7855" t="s">
        <v>19</v>
      </c>
      <c r="E7855" t="s">
        <v>1195</v>
      </c>
      <c r="F7855" t="str">
        <f t="shared" si="610"/>
        <v>2008</v>
      </c>
      <c r="G7855" t="s">
        <v>1405</v>
      </c>
      <c r="I7855" t="s">
        <v>16825</v>
      </c>
      <c r="J7855" t="s">
        <v>16826</v>
      </c>
      <c r="K7855" t="s">
        <v>20</v>
      </c>
      <c r="L7855" t="s">
        <v>15802</v>
      </c>
      <c r="M7855" t="s">
        <v>14739</v>
      </c>
      <c r="N7855" t="s">
        <v>17859</v>
      </c>
      <c r="O7855" t="s">
        <v>17860</v>
      </c>
      <c r="Q7855" t="s">
        <v>1452</v>
      </c>
      <c r="R7855" s="1">
        <f t="shared" si="611"/>
        <v>-245496.62000000011</v>
      </c>
      <c r="S7855" s="1">
        <f t="shared" si="612"/>
        <v>-51554.290200000025</v>
      </c>
      <c r="T7855" s="1">
        <f t="shared" si="613"/>
        <v>-71759.989999999991</v>
      </c>
      <c r="U7855" s="1">
        <f t="shared" si="614"/>
        <v>20205.699799999966</v>
      </c>
    </row>
    <row r="7856" spans="1:21" x14ac:dyDescent="0.2">
      <c r="A7856" t="s">
        <v>1404</v>
      </c>
      <c r="B7856" t="s">
        <v>16349</v>
      </c>
      <c r="C7856" t="s">
        <v>18</v>
      </c>
      <c r="D7856" t="s">
        <v>19</v>
      </c>
      <c r="E7856" t="s">
        <v>1195</v>
      </c>
      <c r="F7856" t="str">
        <f t="shared" si="610"/>
        <v>2008</v>
      </c>
      <c r="G7856" t="s">
        <v>1405</v>
      </c>
      <c r="I7856" t="s">
        <v>15803</v>
      </c>
      <c r="J7856" t="s">
        <v>15804</v>
      </c>
      <c r="K7856" t="s">
        <v>20</v>
      </c>
      <c r="L7856" t="s">
        <v>15802</v>
      </c>
      <c r="M7856" t="s">
        <v>14739</v>
      </c>
      <c r="N7856" t="s">
        <v>16825</v>
      </c>
      <c r="O7856" t="s">
        <v>16826</v>
      </c>
      <c r="Q7856" t="s">
        <v>1452</v>
      </c>
      <c r="R7856" s="1">
        <f t="shared" si="611"/>
        <v>-245496.62000000011</v>
      </c>
      <c r="S7856" s="1">
        <f t="shared" si="612"/>
        <v>-51554.290200000025</v>
      </c>
      <c r="T7856" s="1">
        <f t="shared" si="613"/>
        <v>-71759.989999999991</v>
      </c>
      <c r="U7856" s="1">
        <f t="shared" si="614"/>
        <v>20205.699799999966</v>
      </c>
    </row>
    <row r="7857" spans="1:21" x14ac:dyDescent="0.2">
      <c r="A7857" t="s">
        <v>1404</v>
      </c>
      <c r="B7857" t="s">
        <v>15298</v>
      </c>
      <c r="C7857" t="s">
        <v>18</v>
      </c>
      <c r="D7857" t="s">
        <v>19</v>
      </c>
      <c r="E7857" t="s">
        <v>1195</v>
      </c>
      <c r="F7857" t="str">
        <f t="shared" si="610"/>
        <v>2008</v>
      </c>
      <c r="G7857" t="s">
        <v>1405</v>
      </c>
      <c r="I7857" t="s">
        <v>14740</v>
      </c>
      <c r="J7857" t="s">
        <v>14741</v>
      </c>
      <c r="K7857" t="s">
        <v>20</v>
      </c>
      <c r="L7857" t="s">
        <v>15802</v>
      </c>
      <c r="M7857" t="s">
        <v>14739</v>
      </c>
      <c r="N7857" t="s">
        <v>15803</v>
      </c>
      <c r="O7857" t="s">
        <v>15804</v>
      </c>
      <c r="Q7857" t="s">
        <v>1452</v>
      </c>
      <c r="R7857" s="1">
        <f t="shared" si="611"/>
        <v>-245496.62000000011</v>
      </c>
      <c r="S7857" s="1">
        <f t="shared" si="612"/>
        <v>-51554.290200000025</v>
      </c>
      <c r="T7857" s="1">
        <f t="shared" si="613"/>
        <v>-71759.989999999991</v>
      </c>
      <c r="U7857" s="1">
        <f t="shared" si="614"/>
        <v>20205.699799999966</v>
      </c>
    </row>
    <row r="7858" spans="1:21" x14ac:dyDescent="0.2">
      <c r="A7858" t="s">
        <v>1404</v>
      </c>
      <c r="B7858" t="s">
        <v>19407</v>
      </c>
      <c r="C7858" t="s">
        <v>18</v>
      </c>
      <c r="D7858" t="s">
        <v>19</v>
      </c>
      <c r="E7858" t="s">
        <v>1195</v>
      </c>
      <c r="F7858" t="str">
        <f t="shared" si="610"/>
        <v>2008</v>
      </c>
      <c r="G7858" t="s">
        <v>1405</v>
      </c>
      <c r="I7858" t="s">
        <v>18864</v>
      </c>
      <c r="J7858" t="s">
        <v>18865</v>
      </c>
      <c r="K7858" t="s">
        <v>20</v>
      </c>
      <c r="L7858" t="s">
        <v>15802</v>
      </c>
      <c r="M7858" t="s">
        <v>14739</v>
      </c>
      <c r="N7858" t="s">
        <v>19811</v>
      </c>
      <c r="O7858" t="s">
        <v>19812</v>
      </c>
      <c r="Q7858" t="s">
        <v>1452</v>
      </c>
      <c r="R7858" s="1">
        <f t="shared" si="611"/>
        <v>-245496.61999999988</v>
      </c>
      <c r="S7858" s="1">
        <f t="shared" si="612"/>
        <v>-51554.290199999974</v>
      </c>
      <c r="T7858" s="1">
        <f t="shared" si="613"/>
        <v>-71759.989999999991</v>
      </c>
      <c r="U7858" s="1">
        <f t="shared" si="614"/>
        <v>20205.699800000017</v>
      </c>
    </row>
    <row r="7859" spans="1:21" x14ac:dyDescent="0.2">
      <c r="A7859" t="s">
        <v>1404</v>
      </c>
      <c r="B7859" t="s">
        <v>18410</v>
      </c>
      <c r="C7859" t="s">
        <v>18</v>
      </c>
      <c r="D7859" t="s">
        <v>19</v>
      </c>
      <c r="E7859" t="s">
        <v>1195</v>
      </c>
      <c r="F7859" t="str">
        <f t="shared" si="610"/>
        <v>2008</v>
      </c>
      <c r="G7859" t="s">
        <v>1405</v>
      </c>
      <c r="I7859" t="s">
        <v>17859</v>
      </c>
      <c r="J7859" t="s">
        <v>17860</v>
      </c>
      <c r="K7859" t="s">
        <v>20</v>
      </c>
      <c r="L7859" t="s">
        <v>15802</v>
      </c>
      <c r="M7859" t="s">
        <v>14739</v>
      </c>
      <c r="N7859" t="s">
        <v>18864</v>
      </c>
      <c r="O7859" t="s">
        <v>18865</v>
      </c>
      <c r="Q7859" t="s">
        <v>1452</v>
      </c>
      <c r="R7859" s="1">
        <f t="shared" si="611"/>
        <v>-245496.62000000011</v>
      </c>
      <c r="S7859" s="1">
        <f t="shared" si="612"/>
        <v>-51554.290200000025</v>
      </c>
      <c r="T7859" s="1">
        <f t="shared" si="613"/>
        <v>-71759.990000000107</v>
      </c>
      <c r="U7859" s="1">
        <f t="shared" si="614"/>
        <v>20205.699800000082</v>
      </c>
    </row>
    <row r="7860" spans="1:21" x14ac:dyDescent="0.2">
      <c r="A7860" t="s">
        <v>2467</v>
      </c>
      <c r="B7860" t="s">
        <v>3360</v>
      </c>
      <c r="C7860" t="s">
        <v>18</v>
      </c>
      <c r="D7860" t="s">
        <v>19</v>
      </c>
      <c r="E7860" t="s">
        <v>783</v>
      </c>
      <c r="F7860" t="str">
        <f t="shared" si="610"/>
        <v>1993</v>
      </c>
      <c r="G7860" t="s">
        <v>2483</v>
      </c>
      <c r="I7860" t="s">
        <v>2862</v>
      </c>
      <c r="J7860" t="s">
        <v>2863</v>
      </c>
      <c r="K7860" t="s">
        <v>20</v>
      </c>
      <c r="L7860" t="s">
        <v>2861</v>
      </c>
      <c r="M7860" t="s">
        <v>554</v>
      </c>
      <c r="N7860" t="s">
        <v>4690</v>
      </c>
      <c r="O7860" t="s">
        <v>4691</v>
      </c>
      <c r="Q7860" t="s">
        <v>2864</v>
      </c>
      <c r="R7860" s="1">
        <f t="shared" si="611"/>
        <v>-145227.79000000004</v>
      </c>
      <c r="S7860" s="1">
        <f t="shared" si="612"/>
        <v>-30497.835900000005</v>
      </c>
      <c r="T7860" s="1">
        <f t="shared" si="613"/>
        <v>-50832.359999999986</v>
      </c>
      <c r="U7860" s="1">
        <f t="shared" si="614"/>
        <v>20334.524099999981</v>
      </c>
    </row>
    <row r="7861" spans="1:21" x14ac:dyDescent="0.2">
      <c r="A7861" t="s">
        <v>2467</v>
      </c>
      <c r="B7861" t="s">
        <v>19407</v>
      </c>
      <c r="C7861" t="s">
        <v>18</v>
      </c>
      <c r="D7861" t="s">
        <v>19</v>
      </c>
      <c r="E7861" t="s">
        <v>783</v>
      </c>
      <c r="F7861" t="str">
        <f t="shared" si="610"/>
        <v>1993</v>
      </c>
      <c r="G7861" t="s">
        <v>2483</v>
      </c>
      <c r="I7861" t="s">
        <v>19162</v>
      </c>
      <c r="J7861" t="s">
        <v>19163</v>
      </c>
      <c r="K7861" t="s">
        <v>20</v>
      </c>
      <c r="L7861" t="s">
        <v>2861</v>
      </c>
      <c r="M7861" t="s">
        <v>554</v>
      </c>
      <c r="N7861" t="s">
        <v>20107</v>
      </c>
      <c r="O7861" t="s">
        <v>20108</v>
      </c>
      <c r="Q7861" t="s">
        <v>2864</v>
      </c>
      <c r="R7861" s="1">
        <f t="shared" si="611"/>
        <v>-145227.79000000004</v>
      </c>
      <c r="S7861" s="1">
        <f t="shared" si="612"/>
        <v>-30497.835900000005</v>
      </c>
      <c r="T7861" s="1">
        <f t="shared" si="613"/>
        <v>-50832.359999999986</v>
      </c>
      <c r="U7861" s="1">
        <f t="shared" si="614"/>
        <v>20334.524099999981</v>
      </c>
    </row>
    <row r="7862" spans="1:21" x14ac:dyDescent="0.2">
      <c r="A7862" t="s">
        <v>2467</v>
      </c>
      <c r="B7862" t="s">
        <v>17383</v>
      </c>
      <c r="C7862" t="s">
        <v>18</v>
      </c>
      <c r="D7862" t="s">
        <v>19</v>
      </c>
      <c r="E7862" t="s">
        <v>783</v>
      </c>
      <c r="F7862" t="str">
        <f t="shared" si="610"/>
        <v>1993</v>
      </c>
      <c r="G7862" t="s">
        <v>2483</v>
      </c>
      <c r="I7862" t="s">
        <v>17127</v>
      </c>
      <c r="J7862" t="s">
        <v>17128</v>
      </c>
      <c r="K7862" t="s">
        <v>20</v>
      </c>
      <c r="L7862" t="s">
        <v>2861</v>
      </c>
      <c r="M7862" t="s">
        <v>554</v>
      </c>
      <c r="N7862" t="s">
        <v>18157</v>
      </c>
      <c r="O7862" t="s">
        <v>18158</v>
      </c>
      <c r="Q7862" t="s">
        <v>2864</v>
      </c>
      <c r="R7862" s="1">
        <f t="shared" si="611"/>
        <v>-145227.79000000004</v>
      </c>
      <c r="S7862" s="1">
        <f t="shared" si="612"/>
        <v>-30497.835900000005</v>
      </c>
      <c r="T7862" s="1">
        <f t="shared" si="613"/>
        <v>-50832.359999999986</v>
      </c>
      <c r="U7862" s="1">
        <f t="shared" si="614"/>
        <v>20334.524099999981</v>
      </c>
    </row>
    <row r="7863" spans="1:21" x14ac:dyDescent="0.2">
      <c r="A7863" t="s">
        <v>2467</v>
      </c>
      <c r="B7863" t="s">
        <v>13151</v>
      </c>
      <c r="C7863" t="s">
        <v>18</v>
      </c>
      <c r="D7863" t="s">
        <v>19</v>
      </c>
      <c r="E7863" t="s">
        <v>783</v>
      </c>
      <c r="F7863" t="str">
        <f t="shared" si="610"/>
        <v>1993</v>
      </c>
      <c r="G7863" t="s">
        <v>2483</v>
      </c>
      <c r="I7863" t="s">
        <v>12881</v>
      </c>
      <c r="J7863" t="s">
        <v>12882</v>
      </c>
      <c r="K7863" t="s">
        <v>20</v>
      </c>
      <c r="L7863" t="s">
        <v>2861</v>
      </c>
      <c r="M7863" t="s">
        <v>554</v>
      </c>
      <c r="N7863" t="s">
        <v>13959</v>
      </c>
      <c r="O7863" t="s">
        <v>13960</v>
      </c>
      <c r="Q7863" t="s">
        <v>2864</v>
      </c>
      <c r="R7863" s="1">
        <f t="shared" si="611"/>
        <v>-145227.79000000004</v>
      </c>
      <c r="S7863" s="1">
        <f t="shared" si="612"/>
        <v>-30497.835900000005</v>
      </c>
      <c r="T7863" s="1">
        <f t="shared" si="613"/>
        <v>-50832.359999999986</v>
      </c>
      <c r="U7863" s="1">
        <f t="shared" si="614"/>
        <v>20334.524099999981</v>
      </c>
    </row>
    <row r="7864" spans="1:21" x14ac:dyDescent="0.2">
      <c r="A7864" t="s">
        <v>2467</v>
      </c>
      <c r="B7864" t="s">
        <v>12067</v>
      </c>
      <c r="C7864" t="s">
        <v>18</v>
      </c>
      <c r="D7864" t="s">
        <v>19</v>
      </c>
      <c r="E7864" t="s">
        <v>783</v>
      </c>
      <c r="F7864" t="str">
        <f t="shared" si="610"/>
        <v>1993</v>
      </c>
      <c r="G7864" t="s">
        <v>2483</v>
      </c>
      <c r="I7864" t="s">
        <v>11798</v>
      </c>
      <c r="J7864" t="s">
        <v>11799</v>
      </c>
      <c r="K7864" t="s">
        <v>20</v>
      </c>
      <c r="L7864" t="s">
        <v>2861</v>
      </c>
      <c r="M7864" t="s">
        <v>554</v>
      </c>
      <c r="N7864" t="s">
        <v>12881</v>
      </c>
      <c r="O7864" t="s">
        <v>12882</v>
      </c>
      <c r="Q7864" t="s">
        <v>2864</v>
      </c>
      <c r="R7864" s="1">
        <f t="shared" si="611"/>
        <v>-145227.79000000004</v>
      </c>
      <c r="S7864" s="1">
        <f t="shared" si="612"/>
        <v>-30497.835900000005</v>
      </c>
      <c r="T7864" s="1">
        <f t="shared" si="613"/>
        <v>-50832.359999999986</v>
      </c>
      <c r="U7864" s="1">
        <f t="shared" si="614"/>
        <v>20334.524099999981</v>
      </c>
    </row>
    <row r="7865" spans="1:21" x14ac:dyDescent="0.2">
      <c r="A7865" t="s">
        <v>2467</v>
      </c>
      <c r="B7865" t="s">
        <v>11005</v>
      </c>
      <c r="C7865" t="s">
        <v>18</v>
      </c>
      <c r="D7865" t="s">
        <v>19</v>
      </c>
      <c r="E7865" t="s">
        <v>783</v>
      </c>
      <c r="F7865" t="str">
        <f t="shared" si="610"/>
        <v>1993</v>
      </c>
      <c r="G7865" t="s">
        <v>2483</v>
      </c>
      <c r="I7865" t="s">
        <v>10724</v>
      </c>
      <c r="J7865" t="s">
        <v>10725</v>
      </c>
      <c r="K7865" t="s">
        <v>20</v>
      </c>
      <c r="L7865" t="s">
        <v>2861</v>
      </c>
      <c r="M7865" t="s">
        <v>554</v>
      </c>
      <c r="N7865" t="s">
        <v>11798</v>
      </c>
      <c r="O7865" t="s">
        <v>11799</v>
      </c>
      <c r="Q7865" t="s">
        <v>2864</v>
      </c>
      <c r="R7865" s="1">
        <f t="shared" si="611"/>
        <v>-145227.79000000004</v>
      </c>
      <c r="S7865" s="1">
        <f t="shared" si="612"/>
        <v>-30497.835900000005</v>
      </c>
      <c r="T7865" s="1">
        <f t="shared" si="613"/>
        <v>-50832.359999999986</v>
      </c>
      <c r="U7865" s="1">
        <f t="shared" si="614"/>
        <v>20334.524099999981</v>
      </c>
    </row>
    <row r="7866" spans="1:21" x14ac:dyDescent="0.2">
      <c r="A7866" t="s">
        <v>2467</v>
      </c>
      <c r="B7866" t="s">
        <v>9899</v>
      </c>
      <c r="C7866" t="s">
        <v>18</v>
      </c>
      <c r="D7866" t="s">
        <v>19</v>
      </c>
      <c r="E7866" t="s">
        <v>783</v>
      </c>
      <c r="F7866" t="str">
        <f t="shared" si="610"/>
        <v>1993</v>
      </c>
      <c r="G7866" t="s">
        <v>2483</v>
      </c>
      <c r="I7866" t="s">
        <v>9626</v>
      </c>
      <c r="J7866" t="s">
        <v>9627</v>
      </c>
      <c r="K7866" t="s">
        <v>20</v>
      </c>
      <c r="L7866" t="s">
        <v>2861</v>
      </c>
      <c r="M7866" t="s">
        <v>554</v>
      </c>
      <c r="N7866" t="s">
        <v>10724</v>
      </c>
      <c r="O7866" t="s">
        <v>10725</v>
      </c>
      <c r="Q7866" t="s">
        <v>2864</v>
      </c>
      <c r="R7866" s="1">
        <f t="shared" si="611"/>
        <v>-145227.79000000004</v>
      </c>
      <c r="S7866" s="1">
        <f t="shared" si="612"/>
        <v>-30497.835900000005</v>
      </c>
      <c r="T7866" s="1">
        <f t="shared" si="613"/>
        <v>-50832.359999999986</v>
      </c>
      <c r="U7866" s="1">
        <f t="shared" si="614"/>
        <v>20334.524099999981</v>
      </c>
    </row>
    <row r="7867" spans="1:21" x14ac:dyDescent="0.2">
      <c r="A7867" t="s">
        <v>2467</v>
      </c>
      <c r="B7867" t="s">
        <v>8771</v>
      </c>
      <c r="C7867" t="s">
        <v>18</v>
      </c>
      <c r="D7867" t="s">
        <v>19</v>
      </c>
      <c r="E7867" t="s">
        <v>783</v>
      </c>
      <c r="F7867" t="str">
        <f t="shared" si="610"/>
        <v>1993</v>
      </c>
      <c r="G7867" t="s">
        <v>2483</v>
      </c>
      <c r="I7867" t="s">
        <v>8505</v>
      </c>
      <c r="J7867" t="s">
        <v>8506</v>
      </c>
      <c r="K7867" t="s">
        <v>20</v>
      </c>
      <c r="L7867" t="s">
        <v>2861</v>
      </c>
      <c r="M7867" t="s">
        <v>554</v>
      </c>
      <c r="N7867" t="s">
        <v>9626</v>
      </c>
      <c r="O7867" t="s">
        <v>9627</v>
      </c>
      <c r="Q7867" t="s">
        <v>2864</v>
      </c>
      <c r="R7867" s="1">
        <f t="shared" si="611"/>
        <v>-145227.79000000004</v>
      </c>
      <c r="S7867" s="1">
        <f t="shared" si="612"/>
        <v>-30497.835900000005</v>
      </c>
      <c r="T7867" s="1">
        <f t="shared" si="613"/>
        <v>-50832.359999999986</v>
      </c>
      <c r="U7867" s="1">
        <f t="shared" si="614"/>
        <v>20334.524099999981</v>
      </c>
    </row>
    <row r="7868" spans="1:21" x14ac:dyDescent="0.2">
      <c r="A7868" t="s">
        <v>2467</v>
      </c>
      <c r="B7868" t="s">
        <v>6317</v>
      </c>
      <c r="C7868" t="s">
        <v>18</v>
      </c>
      <c r="D7868" t="s">
        <v>19</v>
      </c>
      <c r="E7868" t="s">
        <v>783</v>
      </c>
      <c r="F7868" t="str">
        <f t="shared" si="610"/>
        <v>1993</v>
      </c>
      <c r="G7868" t="s">
        <v>2483</v>
      </c>
      <c r="I7868" t="s">
        <v>6048</v>
      </c>
      <c r="J7868" t="s">
        <v>6049</v>
      </c>
      <c r="K7868" t="s">
        <v>20</v>
      </c>
      <c r="L7868" t="s">
        <v>2861</v>
      </c>
      <c r="M7868" t="s">
        <v>554</v>
      </c>
      <c r="N7868" t="s">
        <v>7309</v>
      </c>
      <c r="O7868" t="s">
        <v>7310</v>
      </c>
      <c r="Q7868" t="s">
        <v>2864</v>
      </c>
      <c r="R7868" s="1">
        <f t="shared" si="611"/>
        <v>-145227.79000000004</v>
      </c>
      <c r="S7868" s="1">
        <f t="shared" si="612"/>
        <v>-30497.835900000005</v>
      </c>
      <c r="T7868" s="1">
        <f t="shared" si="613"/>
        <v>-50832.359999999986</v>
      </c>
      <c r="U7868" s="1">
        <f t="shared" si="614"/>
        <v>20334.524099999981</v>
      </c>
    </row>
    <row r="7869" spans="1:21" x14ac:dyDescent="0.2">
      <c r="A7869" t="s">
        <v>2467</v>
      </c>
      <c r="B7869" t="s">
        <v>4967</v>
      </c>
      <c r="C7869" t="s">
        <v>18</v>
      </c>
      <c r="D7869" t="s">
        <v>19</v>
      </c>
      <c r="E7869" t="s">
        <v>783</v>
      </c>
      <c r="F7869" t="str">
        <f t="shared" si="610"/>
        <v>1993</v>
      </c>
      <c r="G7869" t="s">
        <v>2483</v>
      </c>
      <c r="I7869" t="s">
        <v>4690</v>
      </c>
      <c r="J7869" t="s">
        <v>4691</v>
      </c>
      <c r="K7869" t="s">
        <v>20</v>
      </c>
      <c r="L7869" t="s">
        <v>2861</v>
      </c>
      <c r="M7869" t="s">
        <v>554</v>
      </c>
      <c r="N7869" t="s">
        <v>6048</v>
      </c>
      <c r="O7869" t="s">
        <v>6049</v>
      </c>
      <c r="Q7869" t="s">
        <v>2864</v>
      </c>
      <c r="R7869" s="1">
        <f t="shared" si="611"/>
        <v>-145227.79000000004</v>
      </c>
      <c r="S7869" s="1">
        <f t="shared" si="612"/>
        <v>-30497.835900000005</v>
      </c>
      <c r="T7869" s="1">
        <f t="shared" si="613"/>
        <v>-50832.359999999986</v>
      </c>
      <c r="U7869" s="1">
        <f t="shared" si="614"/>
        <v>20334.524099999981</v>
      </c>
    </row>
    <row r="7870" spans="1:21" x14ac:dyDescent="0.2">
      <c r="A7870" t="s">
        <v>2467</v>
      </c>
      <c r="B7870" t="s">
        <v>15298</v>
      </c>
      <c r="C7870" t="s">
        <v>18</v>
      </c>
      <c r="D7870" t="s">
        <v>19</v>
      </c>
      <c r="E7870" t="s">
        <v>783</v>
      </c>
      <c r="F7870" t="str">
        <f t="shared" si="610"/>
        <v>1993</v>
      </c>
      <c r="G7870" t="s">
        <v>2483</v>
      </c>
      <c r="I7870" t="s">
        <v>15033</v>
      </c>
      <c r="J7870" t="s">
        <v>15034</v>
      </c>
      <c r="K7870" t="s">
        <v>20</v>
      </c>
      <c r="L7870" t="s">
        <v>2861</v>
      </c>
      <c r="M7870" t="s">
        <v>554</v>
      </c>
      <c r="N7870" t="s">
        <v>16092</v>
      </c>
      <c r="O7870" t="s">
        <v>16093</v>
      </c>
      <c r="Q7870" t="s">
        <v>2864</v>
      </c>
      <c r="R7870" s="1">
        <f t="shared" si="611"/>
        <v>-145227.79000000004</v>
      </c>
      <c r="S7870" s="1">
        <f t="shared" si="612"/>
        <v>-30497.835900000005</v>
      </c>
      <c r="T7870" s="1">
        <f t="shared" si="613"/>
        <v>-50832.360000000044</v>
      </c>
      <c r="U7870" s="1">
        <f t="shared" si="614"/>
        <v>20334.524100000039</v>
      </c>
    </row>
    <row r="7871" spans="1:21" x14ac:dyDescent="0.2">
      <c r="A7871" t="s">
        <v>2467</v>
      </c>
      <c r="B7871" t="s">
        <v>17</v>
      </c>
      <c r="C7871" t="s">
        <v>18</v>
      </c>
      <c r="D7871" t="s">
        <v>19</v>
      </c>
      <c r="E7871" t="s">
        <v>783</v>
      </c>
      <c r="F7871" t="str">
        <f t="shared" si="610"/>
        <v>1993</v>
      </c>
      <c r="G7871" t="s">
        <v>2483</v>
      </c>
      <c r="I7871" s="3">
        <v>1057019.74</v>
      </c>
      <c r="J7871" s="3">
        <v>3019899.78</v>
      </c>
      <c r="K7871" s="2">
        <v>0</v>
      </c>
      <c r="L7871" s="3">
        <v>-50832.36</v>
      </c>
      <c r="M7871" s="4">
        <v>0.35</v>
      </c>
      <c r="N7871" s="5">
        <v>1006187.38</v>
      </c>
      <c r="O7871" s="5">
        <v>2874671.99</v>
      </c>
      <c r="Q7871" t="s">
        <v>2864</v>
      </c>
      <c r="R7871" s="1">
        <f t="shared" si="611"/>
        <v>-145227.78999999957</v>
      </c>
      <c r="S7871" s="1">
        <f t="shared" si="612"/>
        <v>-30497.835899999907</v>
      </c>
      <c r="T7871" s="1">
        <f t="shared" si="613"/>
        <v>-50832.359999999986</v>
      </c>
      <c r="U7871" s="1">
        <f t="shared" si="614"/>
        <v>20334.524100000079</v>
      </c>
    </row>
    <row r="7872" spans="1:21" x14ac:dyDescent="0.2">
      <c r="A7872" t="s">
        <v>2467</v>
      </c>
      <c r="B7872" t="s">
        <v>7582</v>
      </c>
      <c r="C7872" t="s">
        <v>18</v>
      </c>
      <c r="D7872" t="s">
        <v>19</v>
      </c>
      <c r="E7872" t="s">
        <v>783</v>
      </c>
      <c r="F7872" t="str">
        <f t="shared" si="610"/>
        <v>1993</v>
      </c>
      <c r="G7872" t="s">
        <v>2483</v>
      </c>
      <c r="I7872" t="s">
        <v>7309</v>
      </c>
      <c r="J7872" t="s">
        <v>7310</v>
      </c>
      <c r="K7872" t="s">
        <v>20</v>
      </c>
      <c r="L7872" t="s">
        <v>2861</v>
      </c>
      <c r="M7872" t="s">
        <v>554</v>
      </c>
      <c r="N7872" t="s">
        <v>8505</v>
      </c>
      <c r="O7872" t="s">
        <v>8506</v>
      </c>
      <c r="Q7872" t="s">
        <v>2864</v>
      </c>
      <c r="R7872" s="1">
        <f t="shared" si="611"/>
        <v>-145227.79000000004</v>
      </c>
      <c r="S7872" s="1">
        <f t="shared" si="612"/>
        <v>-30497.835900000005</v>
      </c>
      <c r="T7872" s="1">
        <f t="shared" si="613"/>
        <v>-50832.360000000102</v>
      </c>
      <c r="U7872" s="1">
        <f t="shared" si="614"/>
        <v>20334.524100000097</v>
      </c>
    </row>
    <row r="7873" spans="1:21" x14ac:dyDescent="0.2">
      <c r="A7873" t="s">
        <v>2467</v>
      </c>
      <c r="B7873" t="s">
        <v>16349</v>
      </c>
      <c r="C7873" t="s">
        <v>18</v>
      </c>
      <c r="D7873" t="s">
        <v>19</v>
      </c>
      <c r="E7873" t="s">
        <v>783</v>
      </c>
      <c r="F7873" t="str">
        <f t="shared" si="610"/>
        <v>1993</v>
      </c>
      <c r="G7873" t="s">
        <v>2483</v>
      </c>
      <c r="I7873" t="s">
        <v>16092</v>
      </c>
      <c r="J7873" t="s">
        <v>16093</v>
      </c>
      <c r="K7873" t="s">
        <v>20</v>
      </c>
      <c r="L7873" t="s">
        <v>15032</v>
      </c>
      <c r="M7873" t="s">
        <v>554</v>
      </c>
      <c r="N7873" t="s">
        <v>17127</v>
      </c>
      <c r="O7873" t="s">
        <v>17128</v>
      </c>
      <c r="Q7873" t="s">
        <v>2864</v>
      </c>
      <c r="R7873" s="1">
        <f t="shared" si="611"/>
        <v>-145227.79000000004</v>
      </c>
      <c r="S7873" s="1">
        <f t="shared" si="612"/>
        <v>-30497.835900000005</v>
      </c>
      <c r="T7873" s="1">
        <f t="shared" si="613"/>
        <v>-50832.369999999995</v>
      </c>
      <c r="U7873" s="1">
        <f t="shared" si="614"/>
        <v>20334.53409999999</v>
      </c>
    </row>
    <row r="7874" spans="1:21" x14ac:dyDescent="0.2">
      <c r="A7874" t="s">
        <v>2467</v>
      </c>
      <c r="B7874" t="s">
        <v>18410</v>
      </c>
      <c r="C7874" t="s">
        <v>18</v>
      </c>
      <c r="D7874" t="s">
        <v>19</v>
      </c>
      <c r="E7874" t="s">
        <v>783</v>
      </c>
      <c r="F7874" t="str">
        <f t="shared" ref="F7874:F7937" si="615">LEFT(E7874,4)</f>
        <v>1993</v>
      </c>
      <c r="G7874" t="s">
        <v>2483</v>
      </c>
      <c r="I7874" t="s">
        <v>18157</v>
      </c>
      <c r="J7874" t="s">
        <v>18158</v>
      </c>
      <c r="K7874" t="s">
        <v>20</v>
      </c>
      <c r="L7874" t="s">
        <v>15032</v>
      </c>
      <c r="M7874" t="s">
        <v>554</v>
      </c>
      <c r="N7874" t="s">
        <v>19162</v>
      </c>
      <c r="O7874" t="s">
        <v>19163</v>
      </c>
      <c r="Q7874" t="s">
        <v>2864</v>
      </c>
      <c r="R7874" s="1">
        <f t="shared" ref="R7874:R7937" si="616">O7874-J7874</f>
        <v>-145227.78999999992</v>
      </c>
      <c r="S7874" s="1">
        <f t="shared" ref="S7874:S7937" si="617">R7874*0.21</f>
        <v>-30497.835899999984</v>
      </c>
      <c r="T7874" s="1">
        <f t="shared" ref="T7874:T7937" si="618">N7874-I7874</f>
        <v>-50832.369999999995</v>
      </c>
      <c r="U7874" s="1">
        <f t="shared" ref="U7874:U7937" si="619">S7874-T7874</f>
        <v>20334.534100000012</v>
      </c>
    </row>
    <row r="7875" spans="1:21" x14ac:dyDescent="0.2">
      <c r="A7875" t="s">
        <v>2467</v>
      </c>
      <c r="B7875" t="s">
        <v>14225</v>
      </c>
      <c r="C7875" t="s">
        <v>18</v>
      </c>
      <c r="D7875" t="s">
        <v>19</v>
      </c>
      <c r="E7875" t="s">
        <v>783</v>
      </c>
      <c r="F7875" t="str">
        <f t="shared" si="615"/>
        <v>1993</v>
      </c>
      <c r="G7875" t="s">
        <v>2483</v>
      </c>
      <c r="I7875" t="s">
        <v>13959</v>
      </c>
      <c r="J7875" t="s">
        <v>13960</v>
      </c>
      <c r="K7875" t="s">
        <v>20</v>
      </c>
      <c r="L7875" t="s">
        <v>15032</v>
      </c>
      <c r="M7875" t="s">
        <v>554</v>
      </c>
      <c r="N7875" t="s">
        <v>15033</v>
      </c>
      <c r="O7875" t="s">
        <v>15034</v>
      </c>
      <c r="Q7875" t="s">
        <v>2864</v>
      </c>
      <c r="R7875" s="1">
        <f t="shared" si="616"/>
        <v>-145227.7899999998</v>
      </c>
      <c r="S7875" s="1">
        <f t="shared" si="617"/>
        <v>-30497.835899999958</v>
      </c>
      <c r="T7875" s="1">
        <f t="shared" si="618"/>
        <v>-50832.369999999995</v>
      </c>
      <c r="U7875" s="1">
        <f t="shared" si="619"/>
        <v>20334.534100000037</v>
      </c>
    </row>
    <row r="7876" spans="1:21" x14ac:dyDescent="0.2">
      <c r="A7876" t="s">
        <v>16</v>
      </c>
      <c r="B7876" t="s">
        <v>14225</v>
      </c>
      <c r="C7876" t="s">
        <v>18</v>
      </c>
      <c r="D7876" t="s">
        <v>19</v>
      </c>
      <c r="E7876" t="s">
        <v>964</v>
      </c>
      <c r="F7876" t="str">
        <f t="shared" si="615"/>
        <v>1999</v>
      </c>
      <c r="G7876" t="s">
        <v>60</v>
      </c>
      <c r="I7876" t="s">
        <v>13311</v>
      </c>
      <c r="J7876" t="s">
        <v>13312</v>
      </c>
      <c r="K7876" t="s">
        <v>20</v>
      </c>
      <c r="L7876" t="s">
        <v>14377</v>
      </c>
      <c r="M7876" t="s">
        <v>588</v>
      </c>
      <c r="N7876" t="s">
        <v>20</v>
      </c>
      <c r="O7876" t="s">
        <v>20</v>
      </c>
      <c r="Q7876" t="s">
        <v>971</v>
      </c>
      <c r="R7876" s="1">
        <f t="shared" si="616"/>
        <v>-153334.70000000001</v>
      </c>
      <c r="S7876" s="1">
        <f t="shared" si="617"/>
        <v>-32200.287</v>
      </c>
      <c r="T7876" s="1">
        <f t="shared" si="618"/>
        <v>-52996.32</v>
      </c>
      <c r="U7876" s="1">
        <f t="shared" si="619"/>
        <v>20796.032999999999</v>
      </c>
    </row>
    <row r="7877" spans="1:21" x14ac:dyDescent="0.2">
      <c r="A7877" t="s">
        <v>2467</v>
      </c>
      <c r="B7877" t="s">
        <v>17</v>
      </c>
      <c r="C7877" t="s">
        <v>18</v>
      </c>
      <c r="D7877" t="s">
        <v>19</v>
      </c>
      <c r="E7877" t="s">
        <v>3323</v>
      </c>
      <c r="F7877" t="str">
        <f t="shared" si="615"/>
        <v>2012</v>
      </c>
      <c r="G7877" t="s">
        <v>2352</v>
      </c>
      <c r="I7877" s="3">
        <v>1717513.18</v>
      </c>
      <c r="J7877" s="3">
        <v>4907180.63</v>
      </c>
      <c r="K7877" s="2">
        <v>0</v>
      </c>
      <c r="L7877" s="3">
        <v>-52547.14</v>
      </c>
      <c r="M7877" s="4">
        <v>0.35</v>
      </c>
      <c r="N7877" s="5">
        <v>1664966.04</v>
      </c>
      <c r="O7877" s="5">
        <v>4757045.93</v>
      </c>
      <c r="Q7877" t="s">
        <v>3327</v>
      </c>
      <c r="R7877" s="1">
        <f t="shared" si="616"/>
        <v>-150134.70000000019</v>
      </c>
      <c r="S7877" s="1">
        <f t="shared" si="617"/>
        <v>-31528.287000000037</v>
      </c>
      <c r="T7877" s="1">
        <f t="shared" si="618"/>
        <v>-52547.139999999898</v>
      </c>
      <c r="U7877" s="1">
        <f t="shared" si="619"/>
        <v>21018.852999999861</v>
      </c>
    </row>
    <row r="7878" spans="1:21" x14ac:dyDescent="0.2">
      <c r="A7878" t="s">
        <v>2467</v>
      </c>
      <c r="B7878" t="s">
        <v>11005</v>
      </c>
      <c r="C7878" t="s">
        <v>18</v>
      </c>
      <c r="D7878" t="s">
        <v>19</v>
      </c>
      <c r="E7878" t="s">
        <v>3323</v>
      </c>
      <c r="F7878" t="str">
        <f t="shared" si="615"/>
        <v>2012</v>
      </c>
      <c r="G7878" t="s">
        <v>2352</v>
      </c>
      <c r="I7878" t="s">
        <v>10987</v>
      </c>
      <c r="J7878" t="s">
        <v>10988</v>
      </c>
      <c r="K7878" t="s">
        <v>20</v>
      </c>
      <c r="L7878" t="s">
        <v>3324</v>
      </c>
      <c r="M7878" t="s">
        <v>554</v>
      </c>
      <c r="N7878" t="s">
        <v>12049</v>
      </c>
      <c r="O7878" t="s">
        <v>12050</v>
      </c>
      <c r="Q7878" t="s">
        <v>3327</v>
      </c>
      <c r="R7878" s="1">
        <f t="shared" si="616"/>
        <v>-150134.70000000019</v>
      </c>
      <c r="S7878" s="1">
        <f t="shared" si="617"/>
        <v>-31528.287000000037</v>
      </c>
      <c r="T7878" s="1">
        <f t="shared" si="618"/>
        <v>-52547.139999999898</v>
      </c>
      <c r="U7878" s="1">
        <f t="shared" si="619"/>
        <v>21018.852999999861</v>
      </c>
    </row>
    <row r="7879" spans="1:21" x14ac:dyDescent="0.2">
      <c r="A7879" t="s">
        <v>2467</v>
      </c>
      <c r="B7879" t="s">
        <v>6317</v>
      </c>
      <c r="C7879" t="s">
        <v>18</v>
      </c>
      <c r="D7879" t="s">
        <v>19</v>
      </c>
      <c r="E7879" t="s">
        <v>3323</v>
      </c>
      <c r="F7879" t="str">
        <f t="shared" si="615"/>
        <v>2012</v>
      </c>
      <c r="G7879" t="s">
        <v>2352</v>
      </c>
      <c r="I7879" t="s">
        <v>6293</v>
      </c>
      <c r="J7879" t="s">
        <v>6294</v>
      </c>
      <c r="K7879" t="s">
        <v>20</v>
      </c>
      <c r="L7879" t="s">
        <v>3324</v>
      </c>
      <c r="M7879" t="s">
        <v>554</v>
      </c>
      <c r="N7879" t="s">
        <v>7562</v>
      </c>
      <c r="O7879" t="s">
        <v>7563</v>
      </c>
      <c r="Q7879" t="s">
        <v>3327</v>
      </c>
      <c r="R7879" s="1">
        <f t="shared" si="616"/>
        <v>-150134.70000000019</v>
      </c>
      <c r="S7879" s="1">
        <f t="shared" si="617"/>
        <v>-31528.287000000037</v>
      </c>
      <c r="T7879" s="1">
        <f t="shared" si="618"/>
        <v>-52547.139999999898</v>
      </c>
      <c r="U7879" s="1">
        <f t="shared" si="619"/>
        <v>21018.852999999861</v>
      </c>
    </row>
    <row r="7880" spans="1:21" x14ac:dyDescent="0.2">
      <c r="A7880" t="s">
        <v>2467</v>
      </c>
      <c r="B7880" t="s">
        <v>4967</v>
      </c>
      <c r="C7880" t="s">
        <v>18</v>
      </c>
      <c r="D7880" t="s">
        <v>19</v>
      </c>
      <c r="E7880" t="s">
        <v>3323</v>
      </c>
      <c r="F7880" t="str">
        <f t="shared" si="615"/>
        <v>2012</v>
      </c>
      <c r="G7880" t="s">
        <v>2352</v>
      </c>
      <c r="I7880" t="s">
        <v>4948</v>
      </c>
      <c r="J7880" t="s">
        <v>4949</v>
      </c>
      <c r="K7880" t="s">
        <v>20</v>
      </c>
      <c r="L7880" t="s">
        <v>3324</v>
      </c>
      <c r="M7880" t="s">
        <v>554</v>
      </c>
      <c r="N7880" t="s">
        <v>6293</v>
      </c>
      <c r="O7880" t="s">
        <v>6294</v>
      </c>
      <c r="Q7880" t="s">
        <v>3327</v>
      </c>
      <c r="R7880" s="1">
        <f t="shared" si="616"/>
        <v>-150134.70000000019</v>
      </c>
      <c r="S7880" s="1">
        <f t="shared" si="617"/>
        <v>-31528.287000000037</v>
      </c>
      <c r="T7880" s="1">
        <f t="shared" si="618"/>
        <v>-52547.139999999898</v>
      </c>
      <c r="U7880" s="1">
        <f t="shared" si="619"/>
        <v>21018.852999999861</v>
      </c>
    </row>
    <row r="7881" spans="1:21" x14ac:dyDescent="0.2">
      <c r="A7881" t="s">
        <v>2467</v>
      </c>
      <c r="B7881" t="s">
        <v>18410</v>
      </c>
      <c r="C7881" t="s">
        <v>18</v>
      </c>
      <c r="D7881" t="s">
        <v>19</v>
      </c>
      <c r="E7881" t="s">
        <v>3323</v>
      </c>
      <c r="F7881" t="str">
        <f t="shared" si="615"/>
        <v>2012</v>
      </c>
      <c r="G7881" t="s">
        <v>2352</v>
      </c>
      <c r="I7881" t="s">
        <v>18377</v>
      </c>
      <c r="J7881" t="s">
        <v>18378</v>
      </c>
      <c r="K7881" t="s">
        <v>20</v>
      </c>
      <c r="L7881" t="s">
        <v>3324</v>
      </c>
      <c r="M7881" t="s">
        <v>554</v>
      </c>
      <c r="N7881" t="s">
        <v>19378</v>
      </c>
      <c r="O7881" t="s">
        <v>19379</v>
      </c>
      <c r="Q7881" t="s">
        <v>3327</v>
      </c>
      <c r="R7881" s="1">
        <f t="shared" si="616"/>
        <v>-150134.70000000019</v>
      </c>
      <c r="S7881" s="1">
        <f t="shared" si="617"/>
        <v>-31528.287000000037</v>
      </c>
      <c r="T7881" s="1">
        <f t="shared" si="618"/>
        <v>-52547.139999999898</v>
      </c>
      <c r="U7881" s="1">
        <f t="shared" si="619"/>
        <v>21018.852999999861</v>
      </c>
    </row>
    <row r="7882" spans="1:21" x14ac:dyDescent="0.2">
      <c r="A7882" t="s">
        <v>2467</v>
      </c>
      <c r="B7882" t="s">
        <v>8771</v>
      </c>
      <c r="C7882" t="s">
        <v>18</v>
      </c>
      <c r="D7882" t="s">
        <v>19</v>
      </c>
      <c r="E7882" t="s">
        <v>3323</v>
      </c>
      <c r="F7882" t="str">
        <f t="shared" si="615"/>
        <v>2012</v>
      </c>
      <c r="G7882" t="s">
        <v>2352</v>
      </c>
      <c r="I7882" t="s">
        <v>8754</v>
      </c>
      <c r="J7882" t="s">
        <v>8755</v>
      </c>
      <c r="K7882" t="s">
        <v>20</v>
      </c>
      <c r="L7882" t="s">
        <v>3324</v>
      </c>
      <c r="M7882" t="s">
        <v>554</v>
      </c>
      <c r="N7882" t="s">
        <v>9883</v>
      </c>
      <c r="O7882" t="s">
        <v>9884</v>
      </c>
      <c r="Q7882" t="s">
        <v>3327</v>
      </c>
      <c r="R7882" s="1">
        <f t="shared" si="616"/>
        <v>-150134.69999999972</v>
      </c>
      <c r="S7882" s="1">
        <f t="shared" si="617"/>
        <v>-31528.286999999938</v>
      </c>
      <c r="T7882" s="1">
        <f t="shared" si="618"/>
        <v>-52547.139999999898</v>
      </c>
      <c r="U7882" s="1">
        <f t="shared" si="619"/>
        <v>21018.852999999959</v>
      </c>
    </row>
    <row r="7883" spans="1:21" x14ac:dyDescent="0.2">
      <c r="A7883" t="s">
        <v>2467</v>
      </c>
      <c r="B7883" t="s">
        <v>16349</v>
      </c>
      <c r="C7883" t="s">
        <v>18</v>
      </c>
      <c r="D7883" t="s">
        <v>19</v>
      </c>
      <c r="E7883" t="s">
        <v>3323</v>
      </c>
      <c r="F7883" t="str">
        <f t="shared" si="615"/>
        <v>2012</v>
      </c>
      <c r="G7883" t="s">
        <v>2352</v>
      </c>
      <c r="I7883" t="s">
        <v>16325</v>
      </c>
      <c r="J7883" t="s">
        <v>16326</v>
      </c>
      <c r="K7883" t="s">
        <v>20</v>
      </c>
      <c r="L7883" t="s">
        <v>3324</v>
      </c>
      <c r="M7883" t="s">
        <v>554</v>
      </c>
      <c r="N7883" t="s">
        <v>17357</v>
      </c>
      <c r="O7883" t="s">
        <v>17358</v>
      </c>
      <c r="Q7883" t="s">
        <v>3327</v>
      </c>
      <c r="R7883" s="1">
        <f t="shared" si="616"/>
        <v>-150134.70000000019</v>
      </c>
      <c r="S7883" s="1">
        <f t="shared" si="617"/>
        <v>-31528.287000000037</v>
      </c>
      <c r="T7883" s="1">
        <f t="shared" si="618"/>
        <v>-52547.140000000014</v>
      </c>
      <c r="U7883" s="1">
        <f t="shared" si="619"/>
        <v>21018.852999999977</v>
      </c>
    </row>
    <row r="7884" spans="1:21" x14ac:dyDescent="0.2">
      <c r="A7884" t="s">
        <v>2467</v>
      </c>
      <c r="B7884" t="s">
        <v>9899</v>
      </c>
      <c r="C7884" t="s">
        <v>18</v>
      </c>
      <c r="D7884" t="s">
        <v>19</v>
      </c>
      <c r="E7884" t="s">
        <v>3323</v>
      </c>
      <c r="F7884" t="str">
        <f t="shared" si="615"/>
        <v>2012</v>
      </c>
      <c r="G7884" t="s">
        <v>2352</v>
      </c>
      <c r="I7884" t="s">
        <v>9883</v>
      </c>
      <c r="J7884" t="s">
        <v>9884</v>
      </c>
      <c r="K7884" t="s">
        <v>20</v>
      </c>
      <c r="L7884" t="s">
        <v>3324</v>
      </c>
      <c r="M7884" t="s">
        <v>554</v>
      </c>
      <c r="N7884" t="s">
        <v>10987</v>
      </c>
      <c r="O7884" t="s">
        <v>10988</v>
      </c>
      <c r="Q7884" t="s">
        <v>3327</v>
      </c>
      <c r="R7884" s="1">
        <f t="shared" si="616"/>
        <v>-150134.70000000019</v>
      </c>
      <c r="S7884" s="1">
        <f t="shared" si="617"/>
        <v>-31528.287000000037</v>
      </c>
      <c r="T7884" s="1">
        <f t="shared" si="618"/>
        <v>-52547.14000000013</v>
      </c>
      <c r="U7884" s="1">
        <f t="shared" si="619"/>
        <v>21018.853000000094</v>
      </c>
    </row>
    <row r="7885" spans="1:21" x14ac:dyDescent="0.2">
      <c r="A7885" t="s">
        <v>2467</v>
      </c>
      <c r="B7885" t="s">
        <v>7582</v>
      </c>
      <c r="C7885" t="s">
        <v>18</v>
      </c>
      <c r="D7885" t="s">
        <v>19</v>
      </c>
      <c r="E7885" t="s">
        <v>3323</v>
      </c>
      <c r="F7885" t="str">
        <f t="shared" si="615"/>
        <v>2012</v>
      </c>
      <c r="G7885" t="s">
        <v>2352</v>
      </c>
      <c r="I7885" t="s">
        <v>7562</v>
      </c>
      <c r="J7885" t="s">
        <v>7563</v>
      </c>
      <c r="K7885" t="s">
        <v>20</v>
      </c>
      <c r="L7885" t="s">
        <v>3324</v>
      </c>
      <c r="M7885" t="s">
        <v>554</v>
      </c>
      <c r="N7885" t="s">
        <v>8754</v>
      </c>
      <c r="O7885" t="s">
        <v>8755</v>
      </c>
      <c r="Q7885" t="s">
        <v>3327</v>
      </c>
      <c r="R7885" s="1">
        <f t="shared" si="616"/>
        <v>-150134.70000000019</v>
      </c>
      <c r="S7885" s="1">
        <f t="shared" si="617"/>
        <v>-31528.287000000037</v>
      </c>
      <c r="T7885" s="1">
        <f t="shared" si="618"/>
        <v>-52547.14000000013</v>
      </c>
      <c r="U7885" s="1">
        <f t="shared" si="619"/>
        <v>21018.853000000094</v>
      </c>
    </row>
    <row r="7886" spans="1:21" x14ac:dyDescent="0.2">
      <c r="A7886" t="s">
        <v>2467</v>
      </c>
      <c r="B7886" t="s">
        <v>14225</v>
      </c>
      <c r="C7886" t="s">
        <v>18</v>
      </c>
      <c r="D7886" t="s">
        <v>19</v>
      </c>
      <c r="E7886" t="s">
        <v>3323</v>
      </c>
      <c r="F7886" t="str">
        <f t="shared" si="615"/>
        <v>2012</v>
      </c>
      <c r="G7886" t="s">
        <v>2352</v>
      </c>
      <c r="I7886" t="s">
        <v>14205</v>
      </c>
      <c r="J7886" t="s">
        <v>14206</v>
      </c>
      <c r="K7886" t="s">
        <v>20</v>
      </c>
      <c r="L7886" t="s">
        <v>3324</v>
      </c>
      <c r="M7886" t="s">
        <v>554</v>
      </c>
      <c r="N7886" t="s">
        <v>15276</v>
      </c>
      <c r="O7886" t="s">
        <v>15277</v>
      </c>
      <c r="Q7886" t="s">
        <v>3327</v>
      </c>
      <c r="R7886" s="1">
        <f t="shared" si="616"/>
        <v>-150134.69999999972</v>
      </c>
      <c r="S7886" s="1">
        <f t="shared" si="617"/>
        <v>-31528.286999999938</v>
      </c>
      <c r="T7886" s="1">
        <f t="shared" si="618"/>
        <v>-52547.14000000013</v>
      </c>
      <c r="U7886" s="1">
        <f t="shared" si="619"/>
        <v>21018.853000000192</v>
      </c>
    </row>
    <row r="7887" spans="1:21" x14ac:dyDescent="0.2">
      <c r="A7887" t="s">
        <v>2467</v>
      </c>
      <c r="B7887" t="s">
        <v>12067</v>
      </c>
      <c r="C7887" t="s">
        <v>18</v>
      </c>
      <c r="D7887" t="s">
        <v>19</v>
      </c>
      <c r="E7887" t="s">
        <v>3323</v>
      </c>
      <c r="F7887" t="str">
        <f t="shared" si="615"/>
        <v>2012</v>
      </c>
      <c r="G7887" t="s">
        <v>2352</v>
      </c>
      <c r="I7887" t="s">
        <v>12049</v>
      </c>
      <c r="J7887" t="s">
        <v>12050</v>
      </c>
      <c r="K7887" t="s">
        <v>20</v>
      </c>
      <c r="L7887" t="s">
        <v>3324</v>
      </c>
      <c r="M7887" t="s">
        <v>554</v>
      </c>
      <c r="N7887" t="s">
        <v>13134</v>
      </c>
      <c r="O7887" t="s">
        <v>13135</v>
      </c>
      <c r="Q7887" t="s">
        <v>3327</v>
      </c>
      <c r="R7887" s="1">
        <f t="shared" si="616"/>
        <v>-150134.69999999972</v>
      </c>
      <c r="S7887" s="1">
        <f t="shared" si="617"/>
        <v>-31528.286999999938</v>
      </c>
      <c r="T7887" s="1">
        <f t="shared" si="618"/>
        <v>-52547.14000000013</v>
      </c>
      <c r="U7887" s="1">
        <f t="shared" si="619"/>
        <v>21018.853000000192</v>
      </c>
    </row>
    <row r="7888" spans="1:21" x14ac:dyDescent="0.2">
      <c r="A7888" t="s">
        <v>2467</v>
      </c>
      <c r="B7888" t="s">
        <v>3360</v>
      </c>
      <c r="C7888" t="s">
        <v>18</v>
      </c>
      <c r="D7888" t="s">
        <v>19</v>
      </c>
      <c r="E7888" t="s">
        <v>3323</v>
      </c>
      <c r="F7888" t="str">
        <f t="shared" si="615"/>
        <v>2012</v>
      </c>
      <c r="G7888" t="s">
        <v>2352</v>
      </c>
      <c r="I7888" t="s">
        <v>3325</v>
      </c>
      <c r="J7888" t="s">
        <v>3326</v>
      </c>
      <c r="K7888" t="s">
        <v>20</v>
      </c>
      <c r="L7888" t="s">
        <v>3324</v>
      </c>
      <c r="M7888" t="s">
        <v>554</v>
      </c>
      <c r="N7888" t="s">
        <v>4948</v>
      </c>
      <c r="O7888" t="s">
        <v>4949</v>
      </c>
      <c r="Q7888" t="s">
        <v>3327</v>
      </c>
      <c r="R7888" s="1">
        <f t="shared" si="616"/>
        <v>-150134.69999999925</v>
      </c>
      <c r="S7888" s="1">
        <f t="shared" si="617"/>
        <v>-31528.286999999844</v>
      </c>
      <c r="T7888" s="1">
        <f t="shared" si="618"/>
        <v>-52547.14000000013</v>
      </c>
      <c r="U7888" s="1">
        <f t="shared" si="619"/>
        <v>21018.853000000287</v>
      </c>
    </row>
    <row r="7889" spans="1:21" x14ac:dyDescent="0.2">
      <c r="A7889" t="s">
        <v>2467</v>
      </c>
      <c r="B7889" t="s">
        <v>15298</v>
      </c>
      <c r="C7889" t="s">
        <v>18</v>
      </c>
      <c r="D7889" t="s">
        <v>19</v>
      </c>
      <c r="E7889" t="s">
        <v>3323</v>
      </c>
      <c r="F7889" t="str">
        <f t="shared" si="615"/>
        <v>2012</v>
      </c>
      <c r="G7889" t="s">
        <v>2352</v>
      </c>
      <c r="I7889" t="s">
        <v>15276</v>
      </c>
      <c r="J7889" t="s">
        <v>15277</v>
      </c>
      <c r="K7889" t="s">
        <v>20</v>
      </c>
      <c r="L7889" t="s">
        <v>14204</v>
      </c>
      <c r="M7889" t="s">
        <v>554</v>
      </c>
      <c r="N7889" t="s">
        <v>16325</v>
      </c>
      <c r="O7889" t="s">
        <v>16326</v>
      </c>
      <c r="Q7889" t="s">
        <v>3327</v>
      </c>
      <c r="R7889" s="1">
        <f t="shared" si="616"/>
        <v>-150134.70000000019</v>
      </c>
      <c r="S7889" s="1">
        <f t="shared" si="617"/>
        <v>-31528.287000000037</v>
      </c>
      <c r="T7889" s="1">
        <f t="shared" si="618"/>
        <v>-52547.149999999907</v>
      </c>
      <c r="U7889" s="1">
        <f t="shared" si="619"/>
        <v>21018.86299999987</v>
      </c>
    </row>
    <row r="7890" spans="1:21" x14ac:dyDescent="0.2">
      <c r="A7890" t="s">
        <v>2467</v>
      </c>
      <c r="B7890" t="s">
        <v>13151</v>
      </c>
      <c r="C7890" t="s">
        <v>18</v>
      </c>
      <c r="D7890" t="s">
        <v>19</v>
      </c>
      <c r="E7890" t="s">
        <v>3323</v>
      </c>
      <c r="F7890" t="str">
        <f t="shared" si="615"/>
        <v>2012</v>
      </c>
      <c r="G7890" t="s">
        <v>2352</v>
      </c>
      <c r="I7890" t="s">
        <v>13134</v>
      </c>
      <c r="J7890" t="s">
        <v>13135</v>
      </c>
      <c r="K7890" t="s">
        <v>20</v>
      </c>
      <c r="L7890" t="s">
        <v>14204</v>
      </c>
      <c r="M7890" t="s">
        <v>554</v>
      </c>
      <c r="N7890" t="s">
        <v>14205</v>
      </c>
      <c r="O7890" t="s">
        <v>14206</v>
      </c>
      <c r="Q7890" t="s">
        <v>3327</v>
      </c>
      <c r="R7890" s="1">
        <f t="shared" si="616"/>
        <v>-150134.70000000019</v>
      </c>
      <c r="S7890" s="1">
        <f t="shared" si="617"/>
        <v>-31528.287000000037</v>
      </c>
      <c r="T7890" s="1">
        <f t="shared" si="618"/>
        <v>-52547.149999999907</v>
      </c>
      <c r="U7890" s="1">
        <f t="shared" si="619"/>
        <v>21018.86299999987</v>
      </c>
    </row>
    <row r="7891" spans="1:21" x14ac:dyDescent="0.2">
      <c r="A7891" t="s">
        <v>2467</v>
      </c>
      <c r="B7891" t="s">
        <v>17383</v>
      </c>
      <c r="C7891" t="s">
        <v>18</v>
      </c>
      <c r="D7891" t="s">
        <v>19</v>
      </c>
      <c r="E7891" t="s">
        <v>3323</v>
      </c>
      <c r="F7891" t="str">
        <f t="shared" si="615"/>
        <v>2012</v>
      </c>
      <c r="G7891" t="s">
        <v>2352</v>
      </c>
      <c r="I7891" t="s">
        <v>17357</v>
      </c>
      <c r="J7891" t="s">
        <v>17358</v>
      </c>
      <c r="K7891" t="s">
        <v>20</v>
      </c>
      <c r="L7891" t="s">
        <v>14204</v>
      </c>
      <c r="M7891" t="s">
        <v>554</v>
      </c>
      <c r="N7891" t="s">
        <v>18377</v>
      </c>
      <c r="O7891" t="s">
        <v>18378</v>
      </c>
      <c r="Q7891" t="s">
        <v>3327</v>
      </c>
      <c r="R7891" s="1">
        <f t="shared" si="616"/>
        <v>-150134.69999999972</v>
      </c>
      <c r="S7891" s="1">
        <f t="shared" si="617"/>
        <v>-31528.286999999938</v>
      </c>
      <c r="T7891" s="1">
        <f t="shared" si="618"/>
        <v>-52547.150000000023</v>
      </c>
      <c r="U7891" s="1">
        <f t="shared" si="619"/>
        <v>21018.863000000085</v>
      </c>
    </row>
    <row r="7892" spans="1:21" x14ac:dyDescent="0.2">
      <c r="A7892" t="s">
        <v>2467</v>
      </c>
      <c r="B7892" t="s">
        <v>19407</v>
      </c>
      <c r="C7892" t="s">
        <v>18</v>
      </c>
      <c r="D7892" t="s">
        <v>19</v>
      </c>
      <c r="E7892" t="s">
        <v>3323</v>
      </c>
      <c r="F7892" t="str">
        <f t="shared" si="615"/>
        <v>2012</v>
      </c>
      <c r="G7892" t="s">
        <v>2352</v>
      </c>
      <c r="I7892" t="s">
        <v>19378</v>
      </c>
      <c r="J7892" t="s">
        <v>19379</v>
      </c>
      <c r="K7892" t="s">
        <v>20</v>
      </c>
      <c r="L7892" t="s">
        <v>14204</v>
      </c>
      <c r="M7892" t="s">
        <v>554</v>
      </c>
      <c r="N7892" t="s">
        <v>20320</v>
      </c>
      <c r="O7892" t="s">
        <v>20321</v>
      </c>
      <c r="Q7892" t="s">
        <v>3327</v>
      </c>
      <c r="R7892" s="1">
        <f t="shared" si="616"/>
        <v>-150134.69999999972</v>
      </c>
      <c r="S7892" s="1">
        <f t="shared" si="617"/>
        <v>-31528.286999999938</v>
      </c>
      <c r="T7892" s="1">
        <f t="shared" si="618"/>
        <v>-52547.150000000023</v>
      </c>
      <c r="U7892" s="1">
        <f t="shared" si="619"/>
        <v>21018.863000000085</v>
      </c>
    </row>
    <row r="7893" spans="1:21" x14ac:dyDescent="0.2">
      <c r="A7893" t="s">
        <v>2467</v>
      </c>
      <c r="B7893" t="s">
        <v>14225</v>
      </c>
      <c r="C7893" t="s">
        <v>18</v>
      </c>
      <c r="D7893" t="s">
        <v>19</v>
      </c>
      <c r="E7893" t="s">
        <v>1330</v>
      </c>
      <c r="F7893" t="str">
        <f t="shared" si="615"/>
        <v>2013</v>
      </c>
      <c r="G7893" t="s">
        <v>2352</v>
      </c>
      <c r="I7893" t="s">
        <v>14215</v>
      </c>
      <c r="J7893" t="s">
        <v>14216</v>
      </c>
      <c r="K7893" t="s">
        <v>20</v>
      </c>
      <c r="L7893" t="s">
        <v>15285</v>
      </c>
      <c r="M7893" t="s">
        <v>1674</v>
      </c>
      <c r="N7893" t="s">
        <v>15286</v>
      </c>
      <c r="O7893" t="s">
        <v>15287</v>
      </c>
      <c r="Q7893" t="s">
        <v>3336</v>
      </c>
      <c r="R7893" s="1">
        <f t="shared" si="616"/>
        <v>-160576.1799999997</v>
      </c>
      <c r="S7893" s="1">
        <f t="shared" si="617"/>
        <v>-33720.997799999939</v>
      </c>
      <c r="T7893" s="1">
        <f t="shared" si="618"/>
        <v>-55218.150000000373</v>
      </c>
      <c r="U7893" s="1">
        <f t="shared" si="619"/>
        <v>21497.152200000433</v>
      </c>
    </row>
    <row r="7894" spans="1:21" x14ac:dyDescent="0.2">
      <c r="A7894" t="s">
        <v>16</v>
      </c>
      <c r="B7894" t="s">
        <v>3360</v>
      </c>
      <c r="C7894" t="s">
        <v>18</v>
      </c>
      <c r="D7894" t="s">
        <v>19</v>
      </c>
      <c r="E7894" t="s">
        <v>1378</v>
      </c>
      <c r="F7894" t="str">
        <f t="shared" si="615"/>
        <v>2016</v>
      </c>
      <c r="G7894" t="s">
        <v>60</v>
      </c>
      <c r="I7894" t="s">
        <v>1385</v>
      </c>
      <c r="J7894" t="s">
        <v>1386</v>
      </c>
      <c r="K7894" t="s">
        <v>20</v>
      </c>
      <c r="L7894" t="s">
        <v>4008</v>
      </c>
      <c r="M7894" t="s">
        <v>554</v>
      </c>
      <c r="N7894" t="s">
        <v>4009</v>
      </c>
      <c r="O7894" t="s">
        <v>4010</v>
      </c>
      <c r="Q7894" t="s">
        <v>1387</v>
      </c>
      <c r="R7894" s="1">
        <f t="shared" si="616"/>
        <v>-153816.21999999881</v>
      </c>
      <c r="S7894" s="1">
        <f t="shared" si="617"/>
        <v>-32301.40619999975</v>
      </c>
      <c r="T7894" s="1">
        <f t="shared" si="618"/>
        <v>-53835.679999999702</v>
      </c>
      <c r="U7894" s="1">
        <f t="shared" si="619"/>
        <v>21534.273799999952</v>
      </c>
    </row>
    <row r="7895" spans="1:21" x14ac:dyDescent="0.2">
      <c r="A7895" t="s">
        <v>16</v>
      </c>
      <c r="B7895" t="s">
        <v>18410</v>
      </c>
      <c r="C7895" t="s">
        <v>18</v>
      </c>
      <c r="D7895" t="s">
        <v>19</v>
      </c>
      <c r="E7895" t="s">
        <v>1290</v>
      </c>
      <c r="F7895" t="str">
        <f t="shared" si="615"/>
        <v>2012</v>
      </c>
      <c r="G7895" t="s">
        <v>60</v>
      </c>
      <c r="I7895" t="s">
        <v>17686</v>
      </c>
      <c r="J7895" t="s">
        <v>17687</v>
      </c>
      <c r="K7895" t="s">
        <v>20</v>
      </c>
      <c r="L7895" t="s">
        <v>18703</v>
      </c>
      <c r="M7895" t="s">
        <v>554</v>
      </c>
      <c r="N7895" t="s">
        <v>18704</v>
      </c>
      <c r="O7895" t="s">
        <v>18705</v>
      </c>
      <c r="Q7895" t="s">
        <v>1296</v>
      </c>
      <c r="R7895" s="1">
        <f t="shared" si="616"/>
        <v>-154610.72999999998</v>
      </c>
      <c r="S7895" s="1">
        <f t="shared" si="617"/>
        <v>-32468.253299999997</v>
      </c>
      <c r="T7895" s="1">
        <f t="shared" si="618"/>
        <v>-54113.75</v>
      </c>
      <c r="U7895" s="1">
        <f t="shared" si="619"/>
        <v>21645.496700000003</v>
      </c>
    </row>
    <row r="7896" spans="1:21" x14ac:dyDescent="0.2">
      <c r="A7896" t="s">
        <v>16</v>
      </c>
      <c r="B7896" t="s">
        <v>17</v>
      </c>
      <c r="C7896" t="s">
        <v>18</v>
      </c>
      <c r="D7896" t="s">
        <v>19</v>
      </c>
      <c r="E7896" t="s">
        <v>1362</v>
      </c>
      <c r="F7896" t="str">
        <f t="shared" si="615"/>
        <v>2015</v>
      </c>
      <c r="G7896" t="s">
        <v>60</v>
      </c>
      <c r="I7896" s="3">
        <v>6632955.71</v>
      </c>
      <c r="J7896" s="3">
        <v>18951302.57</v>
      </c>
      <c r="K7896" s="2">
        <v>0</v>
      </c>
      <c r="L7896" s="3">
        <v>-57170.37</v>
      </c>
      <c r="M7896" s="4">
        <v>0.35</v>
      </c>
      <c r="N7896" s="5">
        <v>6575785.3399999999</v>
      </c>
      <c r="O7896" s="5">
        <v>18787958.640000001</v>
      </c>
      <c r="Q7896" t="s">
        <v>1369</v>
      </c>
      <c r="R7896" s="1">
        <f t="shared" si="616"/>
        <v>-163343.9299999997</v>
      </c>
      <c r="S7896" s="1">
        <f t="shared" si="617"/>
        <v>-34302.225299999933</v>
      </c>
      <c r="T7896" s="1">
        <f t="shared" si="618"/>
        <v>-57170.370000000112</v>
      </c>
      <c r="U7896" s="1">
        <f t="shared" si="619"/>
        <v>22868.144700000179</v>
      </c>
    </row>
    <row r="7897" spans="1:21" x14ac:dyDescent="0.2">
      <c r="A7897" t="s">
        <v>16</v>
      </c>
      <c r="B7897" t="s">
        <v>4967</v>
      </c>
      <c r="C7897" t="s">
        <v>18</v>
      </c>
      <c r="D7897" t="s">
        <v>19</v>
      </c>
      <c r="E7897" t="s">
        <v>1391</v>
      </c>
      <c r="F7897" t="str">
        <f t="shared" si="615"/>
        <v>2017</v>
      </c>
      <c r="G7897" t="s">
        <v>60</v>
      </c>
      <c r="I7897" t="s">
        <v>4022</v>
      </c>
      <c r="J7897" t="s">
        <v>4023</v>
      </c>
      <c r="K7897" t="s">
        <v>20</v>
      </c>
      <c r="L7897" t="s">
        <v>5460</v>
      </c>
      <c r="M7897" t="s">
        <v>769</v>
      </c>
      <c r="N7897" t="s">
        <v>5461</v>
      </c>
      <c r="O7897" t="s">
        <v>5462</v>
      </c>
      <c r="Q7897" t="s">
        <v>1400</v>
      </c>
      <c r="R7897" s="1">
        <f t="shared" si="616"/>
        <v>-166127.5</v>
      </c>
      <c r="S7897" s="1">
        <f t="shared" si="617"/>
        <v>-34886.775000000001</v>
      </c>
      <c r="T7897" s="1">
        <f t="shared" si="618"/>
        <v>-58103.160000000149</v>
      </c>
      <c r="U7897" s="1">
        <f t="shared" si="619"/>
        <v>23216.385000000148</v>
      </c>
    </row>
    <row r="7898" spans="1:21" x14ac:dyDescent="0.2">
      <c r="A7898" t="s">
        <v>16</v>
      </c>
      <c r="B7898" t="s">
        <v>7582</v>
      </c>
      <c r="C7898" t="s">
        <v>18</v>
      </c>
      <c r="D7898" t="s">
        <v>19</v>
      </c>
      <c r="E7898" t="s">
        <v>1129</v>
      </c>
      <c r="F7898" t="str">
        <f t="shared" si="615"/>
        <v>2004</v>
      </c>
      <c r="G7898" t="s">
        <v>60</v>
      </c>
      <c r="I7898" t="s">
        <v>6577</v>
      </c>
      <c r="J7898" t="s">
        <v>6578</v>
      </c>
      <c r="K7898" t="s">
        <v>20</v>
      </c>
      <c r="L7898" t="s">
        <v>5300</v>
      </c>
      <c r="M7898" t="s">
        <v>554</v>
      </c>
      <c r="N7898" t="s">
        <v>7800</v>
      </c>
      <c r="O7898" t="s">
        <v>7801</v>
      </c>
      <c r="Q7898" t="s">
        <v>1136</v>
      </c>
      <c r="R7898" s="1">
        <f t="shared" si="616"/>
        <v>-169239.41999999993</v>
      </c>
      <c r="S7898" s="1">
        <f t="shared" si="617"/>
        <v>-35540.278199999986</v>
      </c>
      <c r="T7898" s="1">
        <f t="shared" si="618"/>
        <v>-59233.790000000037</v>
      </c>
      <c r="U7898" s="1">
        <f t="shared" si="619"/>
        <v>23693.511800000051</v>
      </c>
    </row>
    <row r="7899" spans="1:21" x14ac:dyDescent="0.2">
      <c r="A7899" t="s">
        <v>16</v>
      </c>
      <c r="B7899" t="s">
        <v>4967</v>
      </c>
      <c r="C7899" t="s">
        <v>18</v>
      </c>
      <c r="D7899" t="s">
        <v>19</v>
      </c>
      <c r="E7899" t="s">
        <v>1129</v>
      </c>
      <c r="F7899" t="str">
        <f t="shared" si="615"/>
        <v>2004</v>
      </c>
      <c r="G7899" t="s">
        <v>60</v>
      </c>
      <c r="I7899" t="s">
        <v>3848</v>
      </c>
      <c r="J7899" t="s">
        <v>3849</v>
      </c>
      <c r="K7899" t="s">
        <v>20</v>
      </c>
      <c r="L7899" t="s">
        <v>5300</v>
      </c>
      <c r="M7899" t="s">
        <v>554</v>
      </c>
      <c r="N7899" t="s">
        <v>5301</v>
      </c>
      <c r="O7899" t="s">
        <v>5302</v>
      </c>
      <c r="Q7899" t="s">
        <v>1136</v>
      </c>
      <c r="R7899" s="1">
        <f t="shared" si="616"/>
        <v>-169239.41999999993</v>
      </c>
      <c r="S7899" s="1">
        <f t="shared" si="617"/>
        <v>-35540.278199999986</v>
      </c>
      <c r="T7899" s="1">
        <f t="shared" si="618"/>
        <v>-59233.790000000037</v>
      </c>
      <c r="U7899" s="1">
        <f t="shared" si="619"/>
        <v>23693.511800000051</v>
      </c>
    </row>
    <row r="7900" spans="1:21" x14ac:dyDescent="0.2">
      <c r="A7900" t="s">
        <v>16</v>
      </c>
      <c r="B7900" t="s">
        <v>17</v>
      </c>
      <c r="C7900" t="s">
        <v>18</v>
      </c>
      <c r="D7900" t="s">
        <v>19</v>
      </c>
      <c r="E7900" t="s">
        <v>1129</v>
      </c>
      <c r="F7900" t="str">
        <f t="shared" si="615"/>
        <v>2004</v>
      </c>
      <c r="G7900" t="s">
        <v>60</v>
      </c>
      <c r="I7900" s="3">
        <v>1784999.64</v>
      </c>
      <c r="J7900" s="3">
        <v>5099999.1399999997</v>
      </c>
      <c r="K7900" s="2">
        <v>0</v>
      </c>
      <c r="L7900" s="3">
        <v>-59233.8</v>
      </c>
      <c r="M7900" s="4">
        <v>0.35</v>
      </c>
      <c r="N7900" s="5">
        <v>1725765.84</v>
      </c>
      <c r="O7900" s="5">
        <v>4930759.72</v>
      </c>
      <c r="Q7900" t="s">
        <v>1136</v>
      </c>
      <c r="R7900" s="1">
        <f t="shared" si="616"/>
        <v>-169239.41999999993</v>
      </c>
      <c r="S7900" s="1">
        <f t="shared" si="617"/>
        <v>-35540.278199999986</v>
      </c>
      <c r="T7900" s="1">
        <f t="shared" si="618"/>
        <v>-59233.799999999814</v>
      </c>
      <c r="U7900" s="1">
        <f t="shared" si="619"/>
        <v>23693.521799999828</v>
      </c>
    </row>
    <row r="7901" spans="1:21" x14ac:dyDescent="0.2">
      <c r="A7901" t="s">
        <v>16</v>
      </c>
      <c r="B7901" t="s">
        <v>6317</v>
      </c>
      <c r="C7901" t="s">
        <v>18</v>
      </c>
      <c r="D7901" t="s">
        <v>19</v>
      </c>
      <c r="E7901" t="s">
        <v>1129</v>
      </c>
      <c r="F7901" t="str">
        <f t="shared" si="615"/>
        <v>2004</v>
      </c>
      <c r="G7901" t="s">
        <v>60</v>
      </c>
      <c r="I7901" t="s">
        <v>5301</v>
      </c>
      <c r="J7901" t="s">
        <v>5302</v>
      </c>
      <c r="K7901" t="s">
        <v>20</v>
      </c>
      <c r="L7901" t="s">
        <v>3847</v>
      </c>
      <c r="M7901" t="s">
        <v>554</v>
      </c>
      <c r="N7901" t="s">
        <v>6577</v>
      </c>
      <c r="O7901" t="s">
        <v>6578</v>
      </c>
      <c r="Q7901" t="s">
        <v>1136</v>
      </c>
      <c r="R7901" s="1">
        <f t="shared" si="616"/>
        <v>-169305.06000000052</v>
      </c>
      <c r="S7901" s="1">
        <f t="shared" si="617"/>
        <v>-35554.062600000107</v>
      </c>
      <c r="T7901" s="1">
        <f t="shared" si="618"/>
        <v>-59256.770000000019</v>
      </c>
      <c r="U7901" s="1">
        <f t="shared" si="619"/>
        <v>23702.707399999912</v>
      </c>
    </row>
    <row r="7902" spans="1:21" x14ac:dyDescent="0.2">
      <c r="A7902" t="s">
        <v>16</v>
      </c>
      <c r="B7902" t="s">
        <v>8771</v>
      </c>
      <c r="C7902" t="s">
        <v>18</v>
      </c>
      <c r="D7902" t="s">
        <v>19</v>
      </c>
      <c r="E7902" t="s">
        <v>1129</v>
      </c>
      <c r="F7902" t="str">
        <f t="shared" si="615"/>
        <v>2004</v>
      </c>
      <c r="G7902" t="s">
        <v>60</v>
      </c>
      <c r="I7902" t="s">
        <v>7800</v>
      </c>
      <c r="J7902" t="s">
        <v>7801</v>
      </c>
      <c r="K7902" t="s">
        <v>20</v>
      </c>
      <c r="L7902" t="s">
        <v>3847</v>
      </c>
      <c r="M7902" t="s">
        <v>554</v>
      </c>
      <c r="N7902" t="s">
        <v>8941</v>
      </c>
      <c r="O7902" t="s">
        <v>8942</v>
      </c>
      <c r="Q7902" t="s">
        <v>1136</v>
      </c>
      <c r="R7902" s="1">
        <f t="shared" si="616"/>
        <v>-169305.05999999959</v>
      </c>
      <c r="S7902" s="1">
        <f t="shared" si="617"/>
        <v>-35554.06259999991</v>
      </c>
      <c r="T7902" s="1">
        <f t="shared" si="618"/>
        <v>-59256.770000000019</v>
      </c>
      <c r="U7902" s="1">
        <f t="shared" si="619"/>
        <v>23702.707400000108</v>
      </c>
    </row>
    <row r="7903" spans="1:21" x14ac:dyDescent="0.2">
      <c r="A7903" t="s">
        <v>16</v>
      </c>
      <c r="B7903" t="s">
        <v>3360</v>
      </c>
      <c r="C7903" t="s">
        <v>18</v>
      </c>
      <c r="D7903" t="s">
        <v>19</v>
      </c>
      <c r="E7903" t="s">
        <v>1129</v>
      </c>
      <c r="F7903" t="str">
        <f t="shared" si="615"/>
        <v>2004</v>
      </c>
      <c r="G7903" t="s">
        <v>60</v>
      </c>
      <c r="I7903" t="s">
        <v>1134</v>
      </c>
      <c r="J7903" t="s">
        <v>1135</v>
      </c>
      <c r="K7903" t="s">
        <v>20</v>
      </c>
      <c r="L7903" t="s">
        <v>3847</v>
      </c>
      <c r="M7903" t="s">
        <v>554</v>
      </c>
      <c r="N7903" t="s">
        <v>3848</v>
      </c>
      <c r="O7903" t="s">
        <v>3849</v>
      </c>
      <c r="Q7903" t="s">
        <v>1136</v>
      </c>
      <c r="R7903" s="1">
        <f t="shared" si="616"/>
        <v>-169305.05999999959</v>
      </c>
      <c r="S7903" s="1">
        <f t="shared" si="617"/>
        <v>-35554.06259999991</v>
      </c>
      <c r="T7903" s="1">
        <f t="shared" si="618"/>
        <v>-59256.770000000019</v>
      </c>
      <c r="U7903" s="1">
        <f t="shared" si="619"/>
        <v>23702.707400000108</v>
      </c>
    </row>
    <row r="7904" spans="1:21" x14ac:dyDescent="0.2">
      <c r="A7904" t="s">
        <v>2467</v>
      </c>
      <c r="B7904" t="s">
        <v>13151</v>
      </c>
      <c r="C7904" t="s">
        <v>18</v>
      </c>
      <c r="D7904" t="s">
        <v>19</v>
      </c>
      <c r="E7904" t="s">
        <v>1216</v>
      </c>
      <c r="F7904" t="str">
        <f t="shared" si="615"/>
        <v>2009</v>
      </c>
      <c r="G7904" t="s">
        <v>2352</v>
      </c>
      <c r="I7904" t="s">
        <v>13096</v>
      </c>
      <c r="J7904" t="s">
        <v>13097</v>
      </c>
      <c r="K7904" t="s">
        <v>20</v>
      </c>
      <c r="L7904" t="s">
        <v>12018</v>
      </c>
      <c r="M7904" t="s">
        <v>1740</v>
      </c>
      <c r="N7904" t="s">
        <v>14166</v>
      </c>
      <c r="O7904" t="s">
        <v>14167</v>
      </c>
      <c r="Q7904" t="s">
        <v>3273</v>
      </c>
      <c r="R7904" s="1">
        <f t="shared" si="616"/>
        <v>-177283.67000000039</v>
      </c>
      <c r="S7904" s="1">
        <f t="shared" si="617"/>
        <v>-37229.570700000084</v>
      </c>
      <c r="T7904" s="1">
        <f t="shared" si="618"/>
        <v>-61475.159999999916</v>
      </c>
      <c r="U7904" s="1">
        <f t="shared" si="619"/>
        <v>24245.589299999832</v>
      </c>
    </row>
    <row r="7905" spans="1:21" x14ac:dyDescent="0.2">
      <c r="A7905" t="s">
        <v>2467</v>
      </c>
      <c r="B7905" t="s">
        <v>18410</v>
      </c>
      <c r="C7905" t="s">
        <v>18</v>
      </c>
      <c r="D7905" t="s">
        <v>19</v>
      </c>
      <c r="E7905" t="s">
        <v>1216</v>
      </c>
      <c r="F7905" t="str">
        <f t="shared" si="615"/>
        <v>2009</v>
      </c>
      <c r="G7905" t="s">
        <v>2352</v>
      </c>
      <c r="I7905" t="s">
        <v>18348</v>
      </c>
      <c r="J7905" t="s">
        <v>18349</v>
      </c>
      <c r="K7905" t="s">
        <v>20</v>
      </c>
      <c r="L7905" t="s">
        <v>12018</v>
      </c>
      <c r="M7905" t="s">
        <v>1740</v>
      </c>
      <c r="N7905" t="s">
        <v>19346</v>
      </c>
      <c r="O7905" t="s">
        <v>19347</v>
      </c>
      <c r="Q7905" t="s">
        <v>3273</v>
      </c>
      <c r="R7905" s="1">
        <f t="shared" si="616"/>
        <v>-177283.66999999993</v>
      </c>
      <c r="S7905" s="1">
        <f t="shared" si="617"/>
        <v>-37229.570699999982</v>
      </c>
      <c r="T7905" s="1">
        <f t="shared" si="618"/>
        <v>-61475.159999999916</v>
      </c>
      <c r="U7905" s="1">
        <f t="shared" si="619"/>
        <v>24245.589299999934</v>
      </c>
    </row>
    <row r="7906" spans="1:21" x14ac:dyDescent="0.2">
      <c r="A7906" t="s">
        <v>2467</v>
      </c>
      <c r="B7906" t="s">
        <v>16349</v>
      </c>
      <c r="C7906" t="s">
        <v>18</v>
      </c>
      <c r="D7906" t="s">
        <v>19</v>
      </c>
      <c r="E7906" t="s">
        <v>1216</v>
      </c>
      <c r="F7906" t="str">
        <f t="shared" si="615"/>
        <v>2009</v>
      </c>
      <c r="G7906" t="s">
        <v>2352</v>
      </c>
      <c r="I7906" t="s">
        <v>16294</v>
      </c>
      <c r="J7906" t="s">
        <v>16295</v>
      </c>
      <c r="K7906" t="s">
        <v>20</v>
      </c>
      <c r="L7906" t="s">
        <v>12018</v>
      </c>
      <c r="M7906" t="s">
        <v>1740</v>
      </c>
      <c r="N7906" t="s">
        <v>17327</v>
      </c>
      <c r="O7906" t="s">
        <v>17328</v>
      </c>
      <c r="Q7906" t="s">
        <v>3273</v>
      </c>
      <c r="R7906" s="1">
        <f t="shared" si="616"/>
        <v>-177283.66999999993</v>
      </c>
      <c r="S7906" s="1">
        <f t="shared" si="617"/>
        <v>-37229.570699999982</v>
      </c>
      <c r="T7906" s="1">
        <f t="shared" si="618"/>
        <v>-61475.159999999916</v>
      </c>
      <c r="U7906" s="1">
        <f t="shared" si="619"/>
        <v>24245.589299999934</v>
      </c>
    </row>
    <row r="7907" spans="1:21" x14ac:dyDescent="0.2">
      <c r="A7907" t="s">
        <v>2467</v>
      </c>
      <c r="B7907" t="s">
        <v>14225</v>
      </c>
      <c r="C7907" t="s">
        <v>18</v>
      </c>
      <c r="D7907" t="s">
        <v>19</v>
      </c>
      <c r="E7907" t="s">
        <v>1216</v>
      </c>
      <c r="F7907" t="str">
        <f t="shared" si="615"/>
        <v>2009</v>
      </c>
      <c r="G7907" t="s">
        <v>2352</v>
      </c>
      <c r="I7907" t="s">
        <v>14166</v>
      </c>
      <c r="J7907" t="s">
        <v>14167</v>
      </c>
      <c r="K7907" t="s">
        <v>20</v>
      </c>
      <c r="L7907" t="s">
        <v>12018</v>
      </c>
      <c r="M7907" t="s">
        <v>1740</v>
      </c>
      <c r="N7907" t="s">
        <v>15243</v>
      </c>
      <c r="O7907" t="s">
        <v>15244</v>
      </c>
      <c r="Q7907" t="s">
        <v>3273</v>
      </c>
      <c r="R7907" s="1">
        <f t="shared" si="616"/>
        <v>-177283.66999999993</v>
      </c>
      <c r="S7907" s="1">
        <f t="shared" si="617"/>
        <v>-37229.570699999982</v>
      </c>
      <c r="T7907" s="1">
        <f t="shared" si="618"/>
        <v>-61475.159999999916</v>
      </c>
      <c r="U7907" s="1">
        <f t="shared" si="619"/>
        <v>24245.589299999934</v>
      </c>
    </row>
    <row r="7908" spans="1:21" x14ac:dyDescent="0.2">
      <c r="A7908" t="s">
        <v>2467</v>
      </c>
      <c r="B7908" t="s">
        <v>11005</v>
      </c>
      <c r="C7908" t="s">
        <v>18</v>
      </c>
      <c r="D7908" t="s">
        <v>19</v>
      </c>
      <c r="E7908" t="s">
        <v>1216</v>
      </c>
      <c r="F7908" t="str">
        <f t="shared" si="615"/>
        <v>2009</v>
      </c>
      <c r="G7908" t="s">
        <v>2352</v>
      </c>
      <c r="I7908" t="s">
        <v>10958</v>
      </c>
      <c r="J7908" t="s">
        <v>10959</v>
      </c>
      <c r="K7908" t="s">
        <v>20</v>
      </c>
      <c r="L7908" t="s">
        <v>12018</v>
      </c>
      <c r="M7908" t="s">
        <v>1740</v>
      </c>
      <c r="N7908" t="s">
        <v>12019</v>
      </c>
      <c r="O7908" t="s">
        <v>12020</v>
      </c>
      <c r="Q7908" t="s">
        <v>3273</v>
      </c>
      <c r="R7908" s="1">
        <f t="shared" si="616"/>
        <v>-177283.66999999993</v>
      </c>
      <c r="S7908" s="1">
        <f t="shared" si="617"/>
        <v>-37229.570699999982</v>
      </c>
      <c r="T7908" s="1">
        <f t="shared" si="618"/>
        <v>-61475.159999999916</v>
      </c>
      <c r="U7908" s="1">
        <f t="shared" si="619"/>
        <v>24245.589299999934</v>
      </c>
    </row>
    <row r="7909" spans="1:21" x14ac:dyDescent="0.2">
      <c r="A7909" t="s">
        <v>2467</v>
      </c>
      <c r="B7909" t="s">
        <v>19407</v>
      </c>
      <c r="C7909" t="s">
        <v>18</v>
      </c>
      <c r="D7909" t="s">
        <v>19</v>
      </c>
      <c r="E7909" t="s">
        <v>1216</v>
      </c>
      <c r="F7909" t="str">
        <f t="shared" si="615"/>
        <v>2009</v>
      </c>
      <c r="G7909" t="s">
        <v>2352</v>
      </c>
      <c r="I7909" t="s">
        <v>19346</v>
      </c>
      <c r="J7909" t="s">
        <v>19347</v>
      </c>
      <c r="K7909" t="s">
        <v>20</v>
      </c>
      <c r="L7909" t="s">
        <v>12018</v>
      </c>
      <c r="M7909" t="s">
        <v>1740</v>
      </c>
      <c r="N7909" t="s">
        <v>20292</v>
      </c>
      <c r="O7909" t="s">
        <v>20293</v>
      </c>
      <c r="Q7909" t="s">
        <v>3273</v>
      </c>
      <c r="R7909" s="1">
        <f t="shared" si="616"/>
        <v>-177283.67000000039</v>
      </c>
      <c r="S7909" s="1">
        <f t="shared" si="617"/>
        <v>-37229.570700000084</v>
      </c>
      <c r="T7909" s="1">
        <f t="shared" si="618"/>
        <v>-61475.160000000033</v>
      </c>
      <c r="U7909" s="1">
        <f t="shared" si="619"/>
        <v>24245.589299999949</v>
      </c>
    </row>
    <row r="7910" spans="1:21" x14ac:dyDescent="0.2">
      <c r="A7910" t="s">
        <v>2467</v>
      </c>
      <c r="B7910" t="s">
        <v>17383</v>
      </c>
      <c r="C7910" t="s">
        <v>18</v>
      </c>
      <c r="D7910" t="s">
        <v>19</v>
      </c>
      <c r="E7910" t="s">
        <v>1216</v>
      </c>
      <c r="F7910" t="str">
        <f t="shared" si="615"/>
        <v>2009</v>
      </c>
      <c r="G7910" t="s">
        <v>2352</v>
      </c>
      <c r="I7910" t="s">
        <v>17327</v>
      </c>
      <c r="J7910" t="s">
        <v>17328</v>
      </c>
      <c r="K7910" t="s">
        <v>20</v>
      </c>
      <c r="L7910" t="s">
        <v>12018</v>
      </c>
      <c r="M7910" t="s">
        <v>1740</v>
      </c>
      <c r="N7910" t="s">
        <v>18348</v>
      </c>
      <c r="O7910" t="s">
        <v>18349</v>
      </c>
      <c r="Q7910" t="s">
        <v>3273</v>
      </c>
      <c r="R7910" s="1">
        <f t="shared" si="616"/>
        <v>-177283.66999999993</v>
      </c>
      <c r="S7910" s="1">
        <f t="shared" si="617"/>
        <v>-37229.570699999982</v>
      </c>
      <c r="T7910" s="1">
        <f t="shared" si="618"/>
        <v>-61475.160000000033</v>
      </c>
      <c r="U7910" s="1">
        <f t="shared" si="619"/>
        <v>24245.589300000051</v>
      </c>
    </row>
    <row r="7911" spans="1:21" x14ac:dyDescent="0.2">
      <c r="A7911" t="s">
        <v>2467</v>
      </c>
      <c r="B7911" t="s">
        <v>15298</v>
      </c>
      <c r="C7911" t="s">
        <v>18</v>
      </c>
      <c r="D7911" t="s">
        <v>19</v>
      </c>
      <c r="E7911" t="s">
        <v>1216</v>
      </c>
      <c r="F7911" t="str">
        <f t="shared" si="615"/>
        <v>2009</v>
      </c>
      <c r="G7911" t="s">
        <v>2352</v>
      </c>
      <c r="I7911" t="s">
        <v>15243</v>
      </c>
      <c r="J7911" t="s">
        <v>15244</v>
      </c>
      <c r="K7911" t="s">
        <v>20</v>
      </c>
      <c r="L7911" t="s">
        <v>12018</v>
      </c>
      <c r="M7911" t="s">
        <v>1740</v>
      </c>
      <c r="N7911" t="s">
        <v>16294</v>
      </c>
      <c r="O7911" t="s">
        <v>16295</v>
      </c>
      <c r="Q7911" t="s">
        <v>3273</v>
      </c>
      <c r="R7911" s="1">
        <f t="shared" si="616"/>
        <v>-177283.66999999993</v>
      </c>
      <c r="S7911" s="1">
        <f t="shared" si="617"/>
        <v>-37229.570699999982</v>
      </c>
      <c r="T7911" s="1">
        <f t="shared" si="618"/>
        <v>-61475.160000000149</v>
      </c>
      <c r="U7911" s="1">
        <f t="shared" si="619"/>
        <v>24245.589300000167</v>
      </c>
    </row>
    <row r="7912" spans="1:21" x14ac:dyDescent="0.2">
      <c r="A7912" t="s">
        <v>2467</v>
      </c>
      <c r="B7912" t="s">
        <v>12067</v>
      </c>
      <c r="C7912" t="s">
        <v>18</v>
      </c>
      <c r="D7912" t="s">
        <v>19</v>
      </c>
      <c r="E7912" t="s">
        <v>1216</v>
      </c>
      <c r="F7912" t="str">
        <f t="shared" si="615"/>
        <v>2009</v>
      </c>
      <c r="G7912" t="s">
        <v>2352</v>
      </c>
      <c r="I7912" t="s">
        <v>12019</v>
      </c>
      <c r="J7912" t="s">
        <v>12020</v>
      </c>
      <c r="K7912" t="s">
        <v>20</v>
      </c>
      <c r="L7912" t="s">
        <v>12018</v>
      </c>
      <c r="M7912" t="s">
        <v>1740</v>
      </c>
      <c r="N7912" t="s">
        <v>13096</v>
      </c>
      <c r="O7912" t="s">
        <v>13097</v>
      </c>
      <c r="Q7912" t="s">
        <v>3273</v>
      </c>
      <c r="R7912" s="1">
        <f t="shared" si="616"/>
        <v>-177283.66999999993</v>
      </c>
      <c r="S7912" s="1">
        <f t="shared" si="617"/>
        <v>-37229.570699999982</v>
      </c>
      <c r="T7912" s="1">
        <f t="shared" si="618"/>
        <v>-61475.160000000149</v>
      </c>
      <c r="U7912" s="1">
        <f t="shared" si="619"/>
        <v>24245.589300000167</v>
      </c>
    </row>
    <row r="7913" spans="1:21" x14ac:dyDescent="0.2">
      <c r="A7913" t="s">
        <v>1404</v>
      </c>
      <c r="B7913" t="s">
        <v>7582</v>
      </c>
      <c r="C7913" t="s">
        <v>18</v>
      </c>
      <c r="D7913" t="s">
        <v>19</v>
      </c>
      <c r="E7913" t="s">
        <v>1362</v>
      </c>
      <c r="F7913" t="str">
        <f t="shared" si="615"/>
        <v>2015</v>
      </c>
      <c r="G7913" t="s">
        <v>1420</v>
      </c>
      <c r="I7913" t="s">
        <v>7132</v>
      </c>
      <c r="J7913" t="s">
        <v>7133</v>
      </c>
      <c r="K7913" t="s">
        <v>20</v>
      </c>
      <c r="L7913" t="s">
        <v>8311</v>
      </c>
      <c r="M7913" t="s">
        <v>769</v>
      </c>
      <c r="N7913" t="s">
        <v>8312</v>
      </c>
      <c r="O7913" t="s">
        <v>8313</v>
      </c>
      <c r="Q7913" t="s">
        <v>1501</v>
      </c>
      <c r="R7913" s="1">
        <f t="shared" si="616"/>
        <v>-173764.14999999851</v>
      </c>
      <c r="S7913" s="1">
        <f t="shared" si="617"/>
        <v>-36490.471499999687</v>
      </c>
      <c r="T7913" s="1">
        <f t="shared" si="618"/>
        <v>-60776.5</v>
      </c>
      <c r="U7913" s="1">
        <f t="shared" si="619"/>
        <v>24286.028500000313</v>
      </c>
    </row>
    <row r="7914" spans="1:21" x14ac:dyDescent="0.2">
      <c r="A7914" t="s">
        <v>16</v>
      </c>
      <c r="B7914" t="s">
        <v>6317</v>
      </c>
      <c r="C7914" t="s">
        <v>18</v>
      </c>
      <c r="D7914" t="s">
        <v>19</v>
      </c>
      <c r="E7914" t="s">
        <v>991</v>
      </c>
      <c r="F7914" t="str">
        <f t="shared" si="615"/>
        <v>2001</v>
      </c>
      <c r="G7914" t="s">
        <v>60</v>
      </c>
      <c r="I7914" t="s">
        <v>5248</v>
      </c>
      <c r="J7914" t="s">
        <v>5249</v>
      </c>
      <c r="K7914" t="s">
        <v>20</v>
      </c>
      <c r="L7914" t="s">
        <v>6529</v>
      </c>
      <c r="M7914" t="s">
        <v>283</v>
      </c>
      <c r="N7914" t="s">
        <v>6530</v>
      </c>
      <c r="O7914" t="s">
        <v>6531</v>
      </c>
      <c r="Q7914" t="s">
        <v>1003</v>
      </c>
      <c r="R7914" s="1">
        <f t="shared" si="616"/>
        <v>-192057.63999999966</v>
      </c>
      <c r="S7914" s="1">
        <f t="shared" si="617"/>
        <v>-40332.104399999931</v>
      </c>
      <c r="T7914" s="1">
        <f t="shared" si="618"/>
        <v>-64697.669999999925</v>
      </c>
      <c r="U7914" s="1">
        <f t="shared" si="619"/>
        <v>24365.565599999994</v>
      </c>
    </row>
    <row r="7915" spans="1:21" x14ac:dyDescent="0.2">
      <c r="A7915" t="s">
        <v>1404</v>
      </c>
      <c r="B7915" t="s">
        <v>16349</v>
      </c>
      <c r="C7915" t="s">
        <v>18</v>
      </c>
      <c r="D7915" t="s">
        <v>19</v>
      </c>
      <c r="E7915" t="s">
        <v>1201</v>
      </c>
      <c r="F7915" t="str">
        <f t="shared" si="615"/>
        <v>2008</v>
      </c>
      <c r="G7915" t="s">
        <v>1405</v>
      </c>
      <c r="I7915" t="s">
        <v>15818</v>
      </c>
      <c r="J7915" t="s">
        <v>15819</v>
      </c>
      <c r="K7915" t="s">
        <v>20</v>
      </c>
      <c r="L7915" t="s">
        <v>15817</v>
      </c>
      <c r="M7915" t="s">
        <v>554</v>
      </c>
      <c r="N7915" t="s">
        <v>16837</v>
      </c>
      <c r="O7915" t="s">
        <v>16838</v>
      </c>
      <c r="Q7915" t="s">
        <v>1456</v>
      </c>
      <c r="R7915" s="1">
        <f t="shared" si="616"/>
        <v>-174486.31999999995</v>
      </c>
      <c r="S7915" s="1">
        <f t="shared" si="617"/>
        <v>-36642.127199999988</v>
      </c>
      <c r="T7915" s="1">
        <f t="shared" si="618"/>
        <v>-61070.209999999963</v>
      </c>
      <c r="U7915" s="1">
        <f t="shared" si="619"/>
        <v>24428.082799999975</v>
      </c>
    </row>
    <row r="7916" spans="1:21" x14ac:dyDescent="0.2">
      <c r="A7916" t="s">
        <v>1404</v>
      </c>
      <c r="B7916" t="s">
        <v>18410</v>
      </c>
      <c r="C7916" t="s">
        <v>18</v>
      </c>
      <c r="D7916" t="s">
        <v>19</v>
      </c>
      <c r="E7916" t="s">
        <v>1201</v>
      </c>
      <c r="F7916" t="str">
        <f t="shared" si="615"/>
        <v>2008</v>
      </c>
      <c r="G7916" t="s">
        <v>1405</v>
      </c>
      <c r="I7916" t="s">
        <v>17872</v>
      </c>
      <c r="J7916" t="s">
        <v>17873</v>
      </c>
      <c r="K7916" t="s">
        <v>20</v>
      </c>
      <c r="L7916" t="s">
        <v>15817</v>
      </c>
      <c r="M7916" t="s">
        <v>554</v>
      </c>
      <c r="N7916" t="s">
        <v>18877</v>
      </c>
      <c r="O7916" t="s">
        <v>18878</v>
      </c>
      <c r="Q7916" t="s">
        <v>1456</v>
      </c>
      <c r="R7916" s="1">
        <f t="shared" si="616"/>
        <v>-174486.32000000007</v>
      </c>
      <c r="S7916" s="1">
        <f t="shared" si="617"/>
        <v>-36642.12720000001</v>
      </c>
      <c r="T7916" s="1">
        <f t="shared" si="618"/>
        <v>-61070.209999999992</v>
      </c>
      <c r="U7916" s="1">
        <f t="shared" si="619"/>
        <v>24428.082799999982</v>
      </c>
    </row>
    <row r="7917" spans="1:21" x14ac:dyDescent="0.2">
      <c r="A7917" t="s">
        <v>1404</v>
      </c>
      <c r="B7917" t="s">
        <v>15298</v>
      </c>
      <c r="C7917" t="s">
        <v>18</v>
      </c>
      <c r="D7917" t="s">
        <v>19</v>
      </c>
      <c r="E7917" t="s">
        <v>1201</v>
      </c>
      <c r="F7917" t="str">
        <f t="shared" si="615"/>
        <v>2008</v>
      </c>
      <c r="G7917" t="s">
        <v>1405</v>
      </c>
      <c r="I7917" t="s">
        <v>14759</v>
      </c>
      <c r="J7917" t="s">
        <v>14760</v>
      </c>
      <c r="K7917" t="s">
        <v>20</v>
      </c>
      <c r="L7917" t="s">
        <v>15817</v>
      </c>
      <c r="M7917" t="s">
        <v>554</v>
      </c>
      <c r="N7917" t="s">
        <v>15818</v>
      </c>
      <c r="O7917" t="s">
        <v>15819</v>
      </c>
      <c r="Q7917" t="s">
        <v>1456</v>
      </c>
      <c r="R7917" s="1">
        <f t="shared" si="616"/>
        <v>-174486.32000000007</v>
      </c>
      <c r="S7917" s="1">
        <f t="shared" si="617"/>
        <v>-36642.12720000001</v>
      </c>
      <c r="T7917" s="1">
        <f t="shared" si="618"/>
        <v>-61070.210000000021</v>
      </c>
      <c r="U7917" s="1">
        <f t="shared" si="619"/>
        <v>24428.082800000011</v>
      </c>
    </row>
    <row r="7918" spans="1:21" x14ac:dyDescent="0.2">
      <c r="A7918" t="s">
        <v>1404</v>
      </c>
      <c r="B7918" t="s">
        <v>17383</v>
      </c>
      <c r="C7918" t="s">
        <v>18</v>
      </c>
      <c r="D7918" t="s">
        <v>19</v>
      </c>
      <c r="E7918" t="s">
        <v>1201</v>
      </c>
      <c r="F7918" t="str">
        <f t="shared" si="615"/>
        <v>2008</v>
      </c>
      <c r="G7918" t="s">
        <v>1405</v>
      </c>
      <c r="I7918" t="s">
        <v>16837</v>
      </c>
      <c r="J7918" t="s">
        <v>16838</v>
      </c>
      <c r="K7918" t="s">
        <v>20</v>
      </c>
      <c r="L7918" t="s">
        <v>15817</v>
      </c>
      <c r="M7918" t="s">
        <v>554</v>
      </c>
      <c r="N7918" t="s">
        <v>17872</v>
      </c>
      <c r="O7918" t="s">
        <v>17873</v>
      </c>
      <c r="Q7918" t="s">
        <v>1456</v>
      </c>
      <c r="R7918" s="1">
        <f t="shared" si="616"/>
        <v>-174486.31999999995</v>
      </c>
      <c r="S7918" s="1">
        <f t="shared" si="617"/>
        <v>-36642.127199999988</v>
      </c>
      <c r="T7918" s="1">
        <f t="shared" si="618"/>
        <v>-61070.210000000021</v>
      </c>
      <c r="U7918" s="1">
        <f t="shared" si="619"/>
        <v>24428.082800000033</v>
      </c>
    </row>
    <row r="7919" spans="1:21" x14ac:dyDescent="0.2">
      <c r="A7919" t="s">
        <v>1404</v>
      </c>
      <c r="B7919" t="s">
        <v>19407</v>
      </c>
      <c r="C7919" t="s">
        <v>18</v>
      </c>
      <c r="D7919" t="s">
        <v>19</v>
      </c>
      <c r="E7919" t="s">
        <v>1201</v>
      </c>
      <c r="F7919" t="str">
        <f t="shared" si="615"/>
        <v>2008</v>
      </c>
      <c r="G7919" t="s">
        <v>1405</v>
      </c>
      <c r="I7919" t="s">
        <v>18877</v>
      </c>
      <c r="J7919" t="s">
        <v>18878</v>
      </c>
      <c r="K7919" t="s">
        <v>20</v>
      </c>
      <c r="L7919" t="s">
        <v>19823</v>
      </c>
      <c r="M7919" t="s">
        <v>554</v>
      </c>
      <c r="N7919" t="s">
        <v>19824</v>
      </c>
      <c r="O7919" t="s">
        <v>19825</v>
      </c>
      <c r="Q7919" t="s">
        <v>1456</v>
      </c>
      <c r="R7919" s="1">
        <f t="shared" si="616"/>
        <v>-174486.32</v>
      </c>
      <c r="S7919" s="1">
        <f t="shared" si="617"/>
        <v>-36642.127200000003</v>
      </c>
      <c r="T7919" s="1">
        <f t="shared" si="618"/>
        <v>-61070.22</v>
      </c>
      <c r="U7919" s="1">
        <f t="shared" si="619"/>
        <v>24428.092799999999</v>
      </c>
    </row>
    <row r="7920" spans="1:21" x14ac:dyDescent="0.2">
      <c r="A7920" t="s">
        <v>16</v>
      </c>
      <c r="B7920" t="s">
        <v>6317</v>
      </c>
      <c r="C7920" t="s">
        <v>18</v>
      </c>
      <c r="D7920" t="s">
        <v>19</v>
      </c>
      <c r="E7920" t="s">
        <v>710</v>
      </c>
      <c r="F7920" t="str">
        <f t="shared" si="615"/>
        <v>1992</v>
      </c>
      <c r="G7920" t="s">
        <v>60</v>
      </c>
      <c r="I7920" t="s">
        <v>5162</v>
      </c>
      <c r="J7920" t="s">
        <v>5163</v>
      </c>
      <c r="K7920" t="s">
        <v>20</v>
      </c>
      <c r="L7920" t="s">
        <v>6437</v>
      </c>
      <c r="M7920" t="s">
        <v>629</v>
      </c>
      <c r="N7920" t="s">
        <v>20</v>
      </c>
      <c r="O7920" t="s">
        <v>20</v>
      </c>
      <c r="Q7920" t="s">
        <v>741</v>
      </c>
      <c r="R7920" s="1">
        <f t="shared" si="616"/>
        <v>-176035.21</v>
      </c>
      <c r="S7920" s="1">
        <f t="shared" si="617"/>
        <v>-36967.394099999998</v>
      </c>
      <c r="T7920" s="1">
        <f t="shared" si="618"/>
        <v>-61406.74</v>
      </c>
      <c r="U7920" s="1">
        <f t="shared" si="619"/>
        <v>24439.3459</v>
      </c>
    </row>
    <row r="7921" spans="1:21" x14ac:dyDescent="0.2">
      <c r="A7921" t="s">
        <v>2467</v>
      </c>
      <c r="B7921" t="s">
        <v>16349</v>
      </c>
      <c r="C7921" t="s">
        <v>18</v>
      </c>
      <c r="D7921" t="s">
        <v>19</v>
      </c>
      <c r="E7921" t="s">
        <v>1177</v>
      </c>
      <c r="F7921" t="str">
        <f t="shared" si="615"/>
        <v>2007</v>
      </c>
      <c r="G7921" t="s">
        <v>2352</v>
      </c>
      <c r="I7921" t="s">
        <v>16278</v>
      </c>
      <c r="J7921" t="s">
        <v>16279</v>
      </c>
      <c r="K7921" t="s">
        <v>20</v>
      </c>
      <c r="L7921" t="s">
        <v>17310</v>
      </c>
      <c r="M7921" t="s">
        <v>6553</v>
      </c>
      <c r="N7921" t="s">
        <v>17311</v>
      </c>
      <c r="O7921" t="s">
        <v>17312</v>
      </c>
      <c r="Q7921" t="s">
        <v>3245</v>
      </c>
      <c r="R7921" s="1">
        <f t="shared" si="616"/>
        <v>-221527.85999999987</v>
      </c>
      <c r="S7921" s="1">
        <f t="shared" si="617"/>
        <v>-46520.850599999969</v>
      </c>
      <c r="T7921" s="1">
        <f t="shared" si="618"/>
        <v>-71422.209999999963</v>
      </c>
      <c r="U7921" s="1">
        <f t="shared" si="619"/>
        <v>24901.359399999994</v>
      </c>
    </row>
    <row r="7922" spans="1:21" x14ac:dyDescent="0.2">
      <c r="A7922" t="s">
        <v>2467</v>
      </c>
      <c r="B7922" t="s">
        <v>18410</v>
      </c>
      <c r="C7922" t="s">
        <v>18</v>
      </c>
      <c r="D7922" t="s">
        <v>19</v>
      </c>
      <c r="E7922" t="s">
        <v>1177</v>
      </c>
      <c r="F7922" t="str">
        <f t="shared" si="615"/>
        <v>2007</v>
      </c>
      <c r="G7922" t="s">
        <v>2352</v>
      </c>
      <c r="I7922" t="s">
        <v>18332</v>
      </c>
      <c r="J7922" t="s">
        <v>18333</v>
      </c>
      <c r="K7922" t="s">
        <v>20</v>
      </c>
      <c r="L7922" t="s">
        <v>17310</v>
      </c>
      <c r="M7922" t="s">
        <v>6553</v>
      </c>
      <c r="N7922" t="s">
        <v>19330</v>
      </c>
      <c r="O7922" t="s">
        <v>19331</v>
      </c>
      <c r="Q7922" t="s">
        <v>3245</v>
      </c>
      <c r="R7922" s="1">
        <f t="shared" si="616"/>
        <v>-221527.86000000034</v>
      </c>
      <c r="S7922" s="1">
        <f t="shared" si="617"/>
        <v>-46520.850600000071</v>
      </c>
      <c r="T7922" s="1">
        <f t="shared" si="618"/>
        <v>-71422.210000000079</v>
      </c>
      <c r="U7922" s="1">
        <f t="shared" si="619"/>
        <v>24901.359400000008</v>
      </c>
    </row>
    <row r="7923" spans="1:21" x14ac:dyDescent="0.2">
      <c r="A7923" t="s">
        <v>2467</v>
      </c>
      <c r="B7923" t="s">
        <v>14225</v>
      </c>
      <c r="C7923" t="s">
        <v>18</v>
      </c>
      <c r="D7923" t="s">
        <v>19</v>
      </c>
      <c r="E7923" t="s">
        <v>1177</v>
      </c>
      <c r="F7923" t="str">
        <f t="shared" si="615"/>
        <v>2007</v>
      </c>
      <c r="G7923" t="s">
        <v>2352</v>
      </c>
      <c r="I7923" t="s">
        <v>14148</v>
      </c>
      <c r="J7923" t="s">
        <v>14149</v>
      </c>
      <c r="K7923" t="s">
        <v>20</v>
      </c>
      <c r="L7923" t="s">
        <v>9834</v>
      </c>
      <c r="M7923" t="s">
        <v>6553</v>
      </c>
      <c r="N7923" t="s">
        <v>15226</v>
      </c>
      <c r="O7923" t="s">
        <v>15227</v>
      </c>
      <c r="Q7923" t="s">
        <v>3245</v>
      </c>
      <c r="R7923" s="1">
        <f t="shared" si="616"/>
        <v>-221527.86000000034</v>
      </c>
      <c r="S7923" s="1">
        <f t="shared" si="617"/>
        <v>-46520.850600000071</v>
      </c>
      <c r="T7923" s="1">
        <f t="shared" si="618"/>
        <v>-71422.219999999972</v>
      </c>
      <c r="U7923" s="1">
        <f t="shared" si="619"/>
        <v>24901.369399999901</v>
      </c>
    </row>
    <row r="7924" spans="1:21" x14ac:dyDescent="0.2">
      <c r="A7924" t="s">
        <v>2467</v>
      </c>
      <c r="B7924" t="s">
        <v>12067</v>
      </c>
      <c r="C7924" t="s">
        <v>18</v>
      </c>
      <c r="D7924" t="s">
        <v>19</v>
      </c>
      <c r="E7924" t="s">
        <v>1177</v>
      </c>
      <c r="F7924" t="str">
        <f t="shared" si="615"/>
        <v>2007</v>
      </c>
      <c r="G7924" t="s">
        <v>2352</v>
      </c>
      <c r="I7924" t="s">
        <v>11998</v>
      </c>
      <c r="J7924" t="s">
        <v>11999</v>
      </c>
      <c r="K7924" t="s">
        <v>20</v>
      </c>
      <c r="L7924" t="s">
        <v>9834</v>
      </c>
      <c r="M7924" t="s">
        <v>6553</v>
      </c>
      <c r="N7924" t="s">
        <v>13078</v>
      </c>
      <c r="O7924" t="s">
        <v>13079</v>
      </c>
      <c r="Q7924" t="s">
        <v>3245</v>
      </c>
      <c r="R7924" s="1">
        <f t="shared" si="616"/>
        <v>-221527.86000000034</v>
      </c>
      <c r="S7924" s="1">
        <f t="shared" si="617"/>
        <v>-46520.850600000071</v>
      </c>
      <c r="T7924" s="1">
        <f t="shared" si="618"/>
        <v>-71422.219999999972</v>
      </c>
      <c r="U7924" s="1">
        <f t="shared" si="619"/>
        <v>24901.369399999901</v>
      </c>
    </row>
    <row r="7925" spans="1:21" x14ac:dyDescent="0.2">
      <c r="A7925" t="s">
        <v>2467</v>
      </c>
      <c r="B7925" t="s">
        <v>8771</v>
      </c>
      <c r="C7925" t="s">
        <v>18</v>
      </c>
      <c r="D7925" t="s">
        <v>19</v>
      </c>
      <c r="E7925" t="s">
        <v>1177</v>
      </c>
      <c r="F7925" t="str">
        <f t="shared" si="615"/>
        <v>2007</v>
      </c>
      <c r="G7925" t="s">
        <v>2352</v>
      </c>
      <c r="I7925" t="s">
        <v>8712</v>
      </c>
      <c r="J7925" t="s">
        <v>8713</v>
      </c>
      <c r="K7925" t="s">
        <v>20</v>
      </c>
      <c r="L7925" t="s">
        <v>9834</v>
      </c>
      <c r="M7925" t="s">
        <v>6553</v>
      </c>
      <c r="N7925" t="s">
        <v>9835</v>
      </c>
      <c r="O7925" t="s">
        <v>9836</v>
      </c>
      <c r="Q7925" t="s">
        <v>3245</v>
      </c>
      <c r="R7925" s="1">
        <f t="shared" si="616"/>
        <v>-221527.86000000034</v>
      </c>
      <c r="S7925" s="1">
        <f t="shared" si="617"/>
        <v>-46520.850600000071</v>
      </c>
      <c r="T7925" s="1">
        <f t="shared" si="618"/>
        <v>-71422.219999999972</v>
      </c>
      <c r="U7925" s="1">
        <f t="shared" si="619"/>
        <v>24901.369399999901</v>
      </c>
    </row>
    <row r="7926" spans="1:21" x14ac:dyDescent="0.2">
      <c r="A7926" t="s">
        <v>2467</v>
      </c>
      <c r="B7926" t="s">
        <v>19407</v>
      </c>
      <c r="C7926" t="s">
        <v>18</v>
      </c>
      <c r="D7926" t="s">
        <v>19</v>
      </c>
      <c r="E7926" t="s">
        <v>1177</v>
      </c>
      <c r="F7926" t="str">
        <f t="shared" si="615"/>
        <v>2007</v>
      </c>
      <c r="G7926" t="s">
        <v>2352</v>
      </c>
      <c r="I7926" t="s">
        <v>19330</v>
      </c>
      <c r="J7926" t="s">
        <v>19331</v>
      </c>
      <c r="K7926" t="s">
        <v>20</v>
      </c>
      <c r="L7926" t="s">
        <v>9834</v>
      </c>
      <c r="M7926" t="s">
        <v>6553</v>
      </c>
      <c r="N7926" t="s">
        <v>20278</v>
      </c>
      <c r="O7926" t="s">
        <v>20279</v>
      </c>
      <c r="Q7926" t="s">
        <v>3245</v>
      </c>
      <c r="R7926" s="1">
        <f t="shared" si="616"/>
        <v>-221527.85999999987</v>
      </c>
      <c r="S7926" s="1">
        <f t="shared" si="617"/>
        <v>-46520.850599999969</v>
      </c>
      <c r="T7926" s="1">
        <f t="shared" si="618"/>
        <v>-71422.219999999972</v>
      </c>
      <c r="U7926" s="1">
        <f t="shared" si="619"/>
        <v>24901.369400000003</v>
      </c>
    </row>
    <row r="7927" spans="1:21" x14ac:dyDescent="0.2">
      <c r="A7927" t="s">
        <v>2467</v>
      </c>
      <c r="B7927" t="s">
        <v>17383</v>
      </c>
      <c r="C7927" t="s">
        <v>18</v>
      </c>
      <c r="D7927" t="s">
        <v>19</v>
      </c>
      <c r="E7927" t="s">
        <v>1177</v>
      </c>
      <c r="F7927" t="str">
        <f t="shared" si="615"/>
        <v>2007</v>
      </c>
      <c r="G7927" t="s">
        <v>2352</v>
      </c>
      <c r="I7927" t="s">
        <v>17311</v>
      </c>
      <c r="J7927" t="s">
        <v>17312</v>
      </c>
      <c r="K7927" t="s">
        <v>20</v>
      </c>
      <c r="L7927" t="s">
        <v>9834</v>
      </c>
      <c r="M7927" t="s">
        <v>6553</v>
      </c>
      <c r="N7927" t="s">
        <v>18332</v>
      </c>
      <c r="O7927" t="s">
        <v>18333</v>
      </c>
      <c r="Q7927" t="s">
        <v>3245</v>
      </c>
      <c r="R7927" s="1">
        <f t="shared" si="616"/>
        <v>-221527.85999999987</v>
      </c>
      <c r="S7927" s="1">
        <f t="shared" si="617"/>
        <v>-46520.850599999969</v>
      </c>
      <c r="T7927" s="1">
        <f t="shared" si="618"/>
        <v>-71422.219999999972</v>
      </c>
      <c r="U7927" s="1">
        <f t="shared" si="619"/>
        <v>24901.369400000003</v>
      </c>
    </row>
    <row r="7928" spans="1:21" x14ac:dyDescent="0.2">
      <c r="A7928" t="s">
        <v>2467</v>
      </c>
      <c r="B7928" t="s">
        <v>15298</v>
      </c>
      <c r="C7928" t="s">
        <v>18</v>
      </c>
      <c r="D7928" t="s">
        <v>19</v>
      </c>
      <c r="E7928" t="s">
        <v>1177</v>
      </c>
      <c r="F7928" t="str">
        <f t="shared" si="615"/>
        <v>2007</v>
      </c>
      <c r="G7928" t="s">
        <v>2352</v>
      </c>
      <c r="I7928" t="s">
        <v>15226</v>
      </c>
      <c r="J7928" t="s">
        <v>15227</v>
      </c>
      <c r="K7928" t="s">
        <v>20</v>
      </c>
      <c r="L7928" t="s">
        <v>9834</v>
      </c>
      <c r="M7928" t="s">
        <v>6553</v>
      </c>
      <c r="N7928" t="s">
        <v>16278</v>
      </c>
      <c r="O7928" t="s">
        <v>16279</v>
      </c>
      <c r="Q7928" t="s">
        <v>3245</v>
      </c>
      <c r="R7928" s="1">
        <f t="shared" si="616"/>
        <v>-221527.85999999987</v>
      </c>
      <c r="S7928" s="1">
        <f t="shared" si="617"/>
        <v>-46520.850599999969</v>
      </c>
      <c r="T7928" s="1">
        <f t="shared" si="618"/>
        <v>-71422.219999999972</v>
      </c>
      <c r="U7928" s="1">
        <f t="shared" si="619"/>
        <v>24901.369400000003</v>
      </c>
    </row>
    <row r="7929" spans="1:21" x14ac:dyDescent="0.2">
      <c r="A7929" t="s">
        <v>2467</v>
      </c>
      <c r="B7929" t="s">
        <v>13151</v>
      </c>
      <c r="C7929" t="s">
        <v>18</v>
      </c>
      <c r="D7929" t="s">
        <v>19</v>
      </c>
      <c r="E7929" t="s">
        <v>1177</v>
      </c>
      <c r="F7929" t="str">
        <f t="shared" si="615"/>
        <v>2007</v>
      </c>
      <c r="G7929" t="s">
        <v>2352</v>
      </c>
      <c r="I7929" t="s">
        <v>13078</v>
      </c>
      <c r="J7929" t="s">
        <v>13079</v>
      </c>
      <c r="K7929" t="s">
        <v>20</v>
      </c>
      <c r="L7929" t="s">
        <v>9834</v>
      </c>
      <c r="M7929" t="s">
        <v>6553</v>
      </c>
      <c r="N7929" t="s">
        <v>14148</v>
      </c>
      <c r="O7929" t="s">
        <v>14149</v>
      </c>
      <c r="Q7929" t="s">
        <v>3245</v>
      </c>
      <c r="R7929" s="1">
        <f t="shared" si="616"/>
        <v>-221527.8599999994</v>
      </c>
      <c r="S7929" s="1">
        <f t="shared" si="617"/>
        <v>-46520.850599999874</v>
      </c>
      <c r="T7929" s="1">
        <f t="shared" si="618"/>
        <v>-71422.219999999972</v>
      </c>
      <c r="U7929" s="1">
        <f t="shared" si="619"/>
        <v>24901.369400000098</v>
      </c>
    </row>
    <row r="7930" spans="1:21" x14ac:dyDescent="0.2">
      <c r="A7930" t="s">
        <v>2467</v>
      </c>
      <c r="B7930" t="s">
        <v>9899</v>
      </c>
      <c r="C7930" t="s">
        <v>18</v>
      </c>
      <c r="D7930" t="s">
        <v>19</v>
      </c>
      <c r="E7930" t="s">
        <v>1177</v>
      </c>
      <c r="F7930" t="str">
        <f t="shared" si="615"/>
        <v>2007</v>
      </c>
      <c r="G7930" t="s">
        <v>2352</v>
      </c>
      <c r="I7930" t="s">
        <v>9835</v>
      </c>
      <c r="J7930" t="s">
        <v>9836</v>
      </c>
      <c r="K7930" t="s">
        <v>20</v>
      </c>
      <c r="L7930" t="s">
        <v>9834</v>
      </c>
      <c r="M7930" t="s">
        <v>6553</v>
      </c>
      <c r="N7930" t="s">
        <v>10936</v>
      </c>
      <c r="O7930" t="s">
        <v>10937</v>
      </c>
      <c r="Q7930" t="s">
        <v>3245</v>
      </c>
      <c r="R7930" s="1">
        <f t="shared" si="616"/>
        <v>-221527.8599999994</v>
      </c>
      <c r="S7930" s="1">
        <f t="shared" si="617"/>
        <v>-46520.850599999874</v>
      </c>
      <c r="T7930" s="1">
        <f t="shared" si="618"/>
        <v>-71422.219999999972</v>
      </c>
      <c r="U7930" s="1">
        <f t="shared" si="619"/>
        <v>24901.369400000098</v>
      </c>
    </row>
    <row r="7931" spans="1:21" x14ac:dyDescent="0.2">
      <c r="A7931" t="s">
        <v>2467</v>
      </c>
      <c r="B7931" t="s">
        <v>11005</v>
      </c>
      <c r="C7931" t="s">
        <v>18</v>
      </c>
      <c r="D7931" t="s">
        <v>19</v>
      </c>
      <c r="E7931" t="s">
        <v>1177</v>
      </c>
      <c r="F7931" t="str">
        <f t="shared" si="615"/>
        <v>2007</v>
      </c>
      <c r="G7931" t="s">
        <v>2352</v>
      </c>
      <c r="I7931" t="s">
        <v>10936</v>
      </c>
      <c r="J7931" t="s">
        <v>10937</v>
      </c>
      <c r="K7931" t="s">
        <v>20</v>
      </c>
      <c r="L7931" t="s">
        <v>9834</v>
      </c>
      <c r="M7931" t="s">
        <v>6553</v>
      </c>
      <c r="N7931" t="s">
        <v>11998</v>
      </c>
      <c r="O7931" t="s">
        <v>11999</v>
      </c>
      <c r="Q7931" t="s">
        <v>3245</v>
      </c>
      <c r="R7931" s="1">
        <f t="shared" si="616"/>
        <v>-221527.86000000034</v>
      </c>
      <c r="S7931" s="1">
        <f t="shared" si="617"/>
        <v>-46520.850600000071</v>
      </c>
      <c r="T7931" s="1">
        <f t="shared" si="618"/>
        <v>-71422.220000000205</v>
      </c>
      <c r="U7931" s="1">
        <f t="shared" si="619"/>
        <v>24901.369400000134</v>
      </c>
    </row>
    <row r="7932" spans="1:21" x14ac:dyDescent="0.2">
      <c r="A7932" t="s">
        <v>16</v>
      </c>
      <c r="B7932" t="s">
        <v>14225</v>
      </c>
      <c r="C7932" t="s">
        <v>18</v>
      </c>
      <c r="D7932" t="s">
        <v>19</v>
      </c>
      <c r="E7932" t="s">
        <v>1232</v>
      </c>
      <c r="F7932" t="str">
        <f t="shared" si="615"/>
        <v>2010</v>
      </c>
      <c r="G7932" t="s">
        <v>60</v>
      </c>
      <c r="I7932" t="s">
        <v>13396</v>
      </c>
      <c r="J7932" t="s">
        <v>13397</v>
      </c>
      <c r="K7932" t="s">
        <v>20</v>
      </c>
      <c r="L7932" t="s">
        <v>1233</v>
      </c>
      <c r="M7932" t="s">
        <v>554</v>
      </c>
      <c r="N7932" t="s">
        <v>14482</v>
      </c>
      <c r="O7932" t="s">
        <v>14483</v>
      </c>
      <c r="Q7932" t="s">
        <v>1236</v>
      </c>
      <c r="R7932" s="1">
        <f t="shared" si="616"/>
        <v>-180028.44000000018</v>
      </c>
      <c r="S7932" s="1">
        <f t="shared" si="617"/>
        <v>-37805.972400000035</v>
      </c>
      <c r="T7932" s="1">
        <f t="shared" si="618"/>
        <v>-63009.949999999953</v>
      </c>
      <c r="U7932" s="1">
        <f t="shared" si="619"/>
        <v>25203.977599999918</v>
      </c>
    </row>
    <row r="7933" spans="1:21" x14ac:dyDescent="0.2">
      <c r="A7933" t="s">
        <v>16</v>
      </c>
      <c r="B7933" t="s">
        <v>8771</v>
      </c>
      <c r="C7933" t="s">
        <v>18</v>
      </c>
      <c r="D7933" t="s">
        <v>19</v>
      </c>
      <c r="E7933" t="s">
        <v>1232</v>
      </c>
      <c r="F7933" t="str">
        <f t="shared" si="615"/>
        <v>2010</v>
      </c>
      <c r="G7933" t="s">
        <v>60</v>
      </c>
      <c r="I7933" t="s">
        <v>7839</v>
      </c>
      <c r="J7933" t="s">
        <v>7840</v>
      </c>
      <c r="K7933" t="s">
        <v>20</v>
      </c>
      <c r="L7933" t="s">
        <v>1233</v>
      </c>
      <c r="M7933" t="s">
        <v>554</v>
      </c>
      <c r="N7933" t="s">
        <v>8977</v>
      </c>
      <c r="O7933" t="s">
        <v>8978</v>
      </c>
      <c r="Q7933" t="s">
        <v>1236</v>
      </c>
      <c r="R7933" s="1">
        <f t="shared" si="616"/>
        <v>-180028.43999999994</v>
      </c>
      <c r="S7933" s="1">
        <f t="shared" si="617"/>
        <v>-37805.972399999984</v>
      </c>
      <c r="T7933" s="1">
        <f t="shared" si="618"/>
        <v>-63009.949999999953</v>
      </c>
      <c r="U7933" s="1">
        <f t="shared" si="619"/>
        <v>25203.977599999969</v>
      </c>
    </row>
    <row r="7934" spans="1:21" x14ac:dyDescent="0.2">
      <c r="A7934" t="s">
        <v>16</v>
      </c>
      <c r="B7934" t="s">
        <v>6317</v>
      </c>
      <c r="C7934" t="s">
        <v>18</v>
      </c>
      <c r="D7934" t="s">
        <v>19</v>
      </c>
      <c r="E7934" t="s">
        <v>1232</v>
      </c>
      <c r="F7934" t="str">
        <f t="shared" si="615"/>
        <v>2010</v>
      </c>
      <c r="G7934" t="s">
        <v>60</v>
      </c>
      <c r="I7934" t="s">
        <v>5338</v>
      </c>
      <c r="J7934" t="s">
        <v>5339</v>
      </c>
      <c r="K7934" t="s">
        <v>20</v>
      </c>
      <c r="L7934" t="s">
        <v>1233</v>
      </c>
      <c r="M7934" t="s">
        <v>554</v>
      </c>
      <c r="N7934" t="s">
        <v>6615</v>
      </c>
      <c r="O7934" t="s">
        <v>6616</v>
      </c>
      <c r="Q7934" t="s">
        <v>1236</v>
      </c>
      <c r="R7934" s="1">
        <f t="shared" si="616"/>
        <v>-180028.43999999994</v>
      </c>
      <c r="S7934" s="1">
        <f t="shared" si="617"/>
        <v>-37805.972399999984</v>
      </c>
      <c r="T7934" s="1">
        <f t="shared" si="618"/>
        <v>-63009.949999999953</v>
      </c>
      <c r="U7934" s="1">
        <f t="shared" si="619"/>
        <v>25203.977599999969</v>
      </c>
    </row>
    <row r="7935" spans="1:21" x14ac:dyDescent="0.2">
      <c r="A7935" t="s">
        <v>16</v>
      </c>
      <c r="B7935" t="s">
        <v>4967</v>
      </c>
      <c r="C7935" t="s">
        <v>18</v>
      </c>
      <c r="D7935" t="s">
        <v>19</v>
      </c>
      <c r="E7935" t="s">
        <v>1232</v>
      </c>
      <c r="F7935" t="str">
        <f t="shared" si="615"/>
        <v>2010</v>
      </c>
      <c r="G7935" t="s">
        <v>60</v>
      </c>
      <c r="I7935" t="s">
        <v>3896</v>
      </c>
      <c r="J7935" t="s">
        <v>3897</v>
      </c>
      <c r="K7935" t="s">
        <v>20</v>
      </c>
      <c r="L7935" t="s">
        <v>1233</v>
      </c>
      <c r="M7935" t="s">
        <v>554</v>
      </c>
      <c r="N7935" t="s">
        <v>5338</v>
      </c>
      <c r="O7935" t="s">
        <v>5339</v>
      </c>
      <c r="Q7935" t="s">
        <v>1236</v>
      </c>
      <c r="R7935" s="1">
        <f t="shared" si="616"/>
        <v>-180028.43999999994</v>
      </c>
      <c r="S7935" s="1">
        <f t="shared" si="617"/>
        <v>-37805.972399999984</v>
      </c>
      <c r="T7935" s="1">
        <f t="shared" si="618"/>
        <v>-63009.949999999953</v>
      </c>
      <c r="U7935" s="1">
        <f t="shared" si="619"/>
        <v>25203.977599999969</v>
      </c>
    </row>
    <row r="7936" spans="1:21" x14ac:dyDescent="0.2">
      <c r="A7936" t="s">
        <v>16</v>
      </c>
      <c r="B7936" t="s">
        <v>3360</v>
      </c>
      <c r="C7936" t="s">
        <v>18</v>
      </c>
      <c r="D7936" t="s">
        <v>19</v>
      </c>
      <c r="E7936" t="s">
        <v>1232</v>
      </c>
      <c r="F7936" t="str">
        <f t="shared" si="615"/>
        <v>2010</v>
      </c>
      <c r="G7936" t="s">
        <v>60</v>
      </c>
      <c r="I7936" t="s">
        <v>1234</v>
      </c>
      <c r="J7936" t="s">
        <v>1235</v>
      </c>
      <c r="K7936" t="s">
        <v>20</v>
      </c>
      <c r="L7936" t="s">
        <v>1233</v>
      </c>
      <c r="M7936" t="s">
        <v>554</v>
      </c>
      <c r="N7936" t="s">
        <v>3896</v>
      </c>
      <c r="O7936" t="s">
        <v>3897</v>
      </c>
      <c r="Q7936" t="s">
        <v>1236</v>
      </c>
      <c r="R7936" s="1">
        <f t="shared" si="616"/>
        <v>-180028.43999999994</v>
      </c>
      <c r="S7936" s="1">
        <f t="shared" si="617"/>
        <v>-37805.972399999984</v>
      </c>
      <c r="T7936" s="1">
        <f t="shared" si="618"/>
        <v>-63009.949999999953</v>
      </c>
      <c r="U7936" s="1">
        <f t="shared" si="619"/>
        <v>25203.977599999969</v>
      </c>
    </row>
    <row r="7937" spans="1:21" x14ac:dyDescent="0.2">
      <c r="A7937" t="s">
        <v>16</v>
      </c>
      <c r="B7937" t="s">
        <v>16349</v>
      </c>
      <c r="C7937" t="s">
        <v>18</v>
      </c>
      <c r="D7937" t="s">
        <v>19</v>
      </c>
      <c r="E7937" t="s">
        <v>1232</v>
      </c>
      <c r="F7937" t="str">
        <f t="shared" si="615"/>
        <v>2010</v>
      </c>
      <c r="G7937" t="s">
        <v>60</v>
      </c>
      <c r="I7937" t="s">
        <v>15562</v>
      </c>
      <c r="J7937" t="s">
        <v>15563</v>
      </c>
      <c r="K7937" t="s">
        <v>20</v>
      </c>
      <c r="L7937" t="s">
        <v>1233</v>
      </c>
      <c r="M7937" t="s">
        <v>554</v>
      </c>
      <c r="N7937" t="s">
        <v>16606</v>
      </c>
      <c r="O7937" t="s">
        <v>16607</v>
      </c>
      <c r="Q7937" t="s">
        <v>1236</v>
      </c>
      <c r="R7937" s="1">
        <f t="shared" si="616"/>
        <v>-180028.43999999994</v>
      </c>
      <c r="S7937" s="1">
        <f t="shared" si="617"/>
        <v>-37805.972399999984</v>
      </c>
      <c r="T7937" s="1">
        <f t="shared" si="618"/>
        <v>-63009.949999999953</v>
      </c>
      <c r="U7937" s="1">
        <f t="shared" si="619"/>
        <v>25203.977599999969</v>
      </c>
    </row>
    <row r="7938" spans="1:21" x14ac:dyDescent="0.2">
      <c r="A7938" t="s">
        <v>16</v>
      </c>
      <c r="B7938" t="s">
        <v>12067</v>
      </c>
      <c r="C7938" t="s">
        <v>18</v>
      </c>
      <c r="D7938" t="s">
        <v>19</v>
      </c>
      <c r="E7938" t="s">
        <v>1232</v>
      </c>
      <c r="F7938" t="str">
        <f t="shared" ref="F7938:F8001" si="620">LEFT(E7938,4)</f>
        <v>2010</v>
      </c>
      <c r="G7938" t="s">
        <v>60</v>
      </c>
      <c r="I7938" t="s">
        <v>11193</v>
      </c>
      <c r="J7938" t="s">
        <v>11194</v>
      </c>
      <c r="K7938" t="s">
        <v>20</v>
      </c>
      <c r="L7938" t="s">
        <v>1233</v>
      </c>
      <c r="M7938" t="s">
        <v>554</v>
      </c>
      <c r="N7938" t="s">
        <v>12308</v>
      </c>
      <c r="O7938" t="s">
        <v>12309</v>
      </c>
      <c r="Q7938" t="s">
        <v>1236</v>
      </c>
      <c r="R7938" s="1">
        <f t="shared" ref="R7938:R8001" si="621">O7938-J7938</f>
        <v>-180028.43999999994</v>
      </c>
      <c r="S7938" s="1">
        <f t="shared" ref="S7938:S8001" si="622">R7938*0.21</f>
        <v>-37805.972399999984</v>
      </c>
      <c r="T7938" s="1">
        <f t="shared" ref="T7938:T8001" si="623">N7938-I7938</f>
        <v>-63009.949999999953</v>
      </c>
      <c r="U7938" s="1">
        <f t="shared" ref="U7938:U8001" si="624">S7938-T7938</f>
        <v>25203.977599999969</v>
      </c>
    </row>
    <row r="7939" spans="1:21" x14ac:dyDescent="0.2">
      <c r="A7939" t="s">
        <v>16</v>
      </c>
      <c r="B7939" t="s">
        <v>11005</v>
      </c>
      <c r="C7939" t="s">
        <v>18</v>
      </c>
      <c r="D7939" t="s">
        <v>19</v>
      </c>
      <c r="E7939" t="s">
        <v>1232</v>
      </c>
      <c r="F7939" t="str">
        <f t="shared" si="620"/>
        <v>2010</v>
      </c>
      <c r="G7939" t="s">
        <v>60</v>
      </c>
      <c r="I7939" t="s">
        <v>10078</v>
      </c>
      <c r="J7939" t="s">
        <v>10079</v>
      </c>
      <c r="K7939" t="s">
        <v>20</v>
      </c>
      <c r="L7939" t="s">
        <v>1233</v>
      </c>
      <c r="M7939" t="s">
        <v>554</v>
      </c>
      <c r="N7939" t="s">
        <v>11193</v>
      </c>
      <c r="O7939" t="s">
        <v>11194</v>
      </c>
      <c r="Q7939" t="s">
        <v>1236</v>
      </c>
      <c r="R7939" s="1">
        <f t="shared" si="621"/>
        <v>-180028.43999999994</v>
      </c>
      <c r="S7939" s="1">
        <f t="shared" si="622"/>
        <v>-37805.972399999984</v>
      </c>
      <c r="T7939" s="1">
        <f t="shared" si="623"/>
        <v>-63009.949999999953</v>
      </c>
      <c r="U7939" s="1">
        <f t="shared" si="624"/>
        <v>25203.977599999969</v>
      </c>
    </row>
    <row r="7940" spans="1:21" x14ac:dyDescent="0.2">
      <c r="A7940" t="s">
        <v>16</v>
      </c>
      <c r="B7940" t="s">
        <v>18410</v>
      </c>
      <c r="C7940" t="s">
        <v>18</v>
      </c>
      <c r="D7940" t="s">
        <v>19</v>
      </c>
      <c r="E7940" t="s">
        <v>1232</v>
      </c>
      <c r="F7940" t="str">
        <f t="shared" si="620"/>
        <v>2010</v>
      </c>
      <c r="G7940" t="s">
        <v>60</v>
      </c>
      <c r="I7940" t="s">
        <v>17656</v>
      </c>
      <c r="J7940" t="s">
        <v>17657</v>
      </c>
      <c r="K7940" t="s">
        <v>20</v>
      </c>
      <c r="L7940" t="s">
        <v>1233</v>
      </c>
      <c r="M7940" t="s">
        <v>554</v>
      </c>
      <c r="N7940" t="s">
        <v>18674</v>
      </c>
      <c r="O7940" t="s">
        <v>18675</v>
      </c>
      <c r="Q7940" t="s">
        <v>1236</v>
      </c>
      <c r="R7940" s="1">
        <f t="shared" si="621"/>
        <v>-180028.44000000018</v>
      </c>
      <c r="S7940" s="1">
        <f t="shared" si="622"/>
        <v>-37805.972400000035</v>
      </c>
      <c r="T7940" s="1">
        <f t="shared" si="623"/>
        <v>-63009.950000000012</v>
      </c>
      <c r="U7940" s="1">
        <f t="shared" si="624"/>
        <v>25203.977599999977</v>
      </c>
    </row>
    <row r="7941" spans="1:21" x14ac:dyDescent="0.2">
      <c r="A7941" t="s">
        <v>16</v>
      </c>
      <c r="B7941" t="s">
        <v>7582</v>
      </c>
      <c r="C7941" t="s">
        <v>18</v>
      </c>
      <c r="D7941" t="s">
        <v>19</v>
      </c>
      <c r="E7941" t="s">
        <v>1232</v>
      </c>
      <c r="F7941" t="str">
        <f t="shared" si="620"/>
        <v>2010</v>
      </c>
      <c r="G7941" t="s">
        <v>60</v>
      </c>
      <c r="I7941" t="s">
        <v>6615</v>
      </c>
      <c r="J7941" t="s">
        <v>6616</v>
      </c>
      <c r="K7941" t="s">
        <v>20</v>
      </c>
      <c r="L7941" t="s">
        <v>1233</v>
      </c>
      <c r="M7941" t="s">
        <v>554</v>
      </c>
      <c r="N7941" t="s">
        <v>7839</v>
      </c>
      <c r="O7941" t="s">
        <v>7840</v>
      </c>
      <c r="Q7941" t="s">
        <v>1236</v>
      </c>
      <c r="R7941" s="1">
        <f t="shared" si="621"/>
        <v>-180028.44000000041</v>
      </c>
      <c r="S7941" s="1">
        <f t="shared" si="622"/>
        <v>-37805.972400000086</v>
      </c>
      <c r="T7941" s="1">
        <f t="shared" si="623"/>
        <v>-63009.95000000007</v>
      </c>
      <c r="U7941" s="1">
        <f t="shared" si="624"/>
        <v>25203.977599999984</v>
      </c>
    </row>
    <row r="7942" spans="1:21" x14ac:dyDescent="0.2">
      <c r="A7942" t="s">
        <v>16</v>
      </c>
      <c r="B7942" t="s">
        <v>17383</v>
      </c>
      <c r="C7942" t="s">
        <v>18</v>
      </c>
      <c r="D7942" t="s">
        <v>19</v>
      </c>
      <c r="E7942" t="s">
        <v>1232</v>
      </c>
      <c r="F7942" t="str">
        <f t="shared" si="620"/>
        <v>2010</v>
      </c>
      <c r="G7942" t="s">
        <v>60</v>
      </c>
      <c r="I7942" t="s">
        <v>16606</v>
      </c>
      <c r="J7942" t="s">
        <v>16607</v>
      </c>
      <c r="K7942" t="s">
        <v>20</v>
      </c>
      <c r="L7942" t="s">
        <v>1233</v>
      </c>
      <c r="M7942" t="s">
        <v>554</v>
      </c>
      <c r="N7942" t="s">
        <v>17656</v>
      </c>
      <c r="O7942" t="s">
        <v>17657</v>
      </c>
      <c r="Q7942" t="s">
        <v>1236</v>
      </c>
      <c r="R7942" s="1">
        <f t="shared" si="621"/>
        <v>-180028.43999999994</v>
      </c>
      <c r="S7942" s="1">
        <f t="shared" si="622"/>
        <v>-37805.972399999984</v>
      </c>
      <c r="T7942" s="1">
        <f t="shared" si="623"/>
        <v>-63009.950000000012</v>
      </c>
      <c r="U7942" s="1">
        <f t="shared" si="624"/>
        <v>25203.977600000027</v>
      </c>
    </row>
    <row r="7943" spans="1:21" x14ac:dyDescent="0.2">
      <c r="A7943" t="s">
        <v>16</v>
      </c>
      <c r="B7943" t="s">
        <v>15298</v>
      </c>
      <c r="C7943" t="s">
        <v>18</v>
      </c>
      <c r="D7943" t="s">
        <v>19</v>
      </c>
      <c r="E7943" t="s">
        <v>1232</v>
      </c>
      <c r="F7943" t="str">
        <f t="shared" si="620"/>
        <v>2010</v>
      </c>
      <c r="G7943" t="s">
        <v>60</v>
      </c>
      <c r="I7943" t="s">
        <v>14482</v>
      </c>
      <c r="J7943" t="s">
        <v>14483</v>
      </c>
      <c r="K7943" t="s">
        <v>20</v>
      </c>
      <c r="L7943" t="s">
        <v>1233</v>
      </c>
      <c r="M7943" t="s">
        <v>554</v>
      </c>
      <c r="N7943" t="s">
        <v>15562</v>
      </c>
      <c r="O7943" t="s">
        <v>15563</v>
      </c>
      <c r="Q7943" t="s">
        <v>1236</v>
      </c>
      <c r="R7943" s="1">
        <f t="shared" si="621"/>
        <v>-180028.43999999994</v>
      </c>
      <c r="S7943" s="1">
        <f t="shared" si="622"/>
        <v>-37805.972399999984</v>
      </c>
      <c r="T7943" s="1">
        <f t="shared" si="623"/>
        <v>-63009.95000000007</v>
      </c>
      <c r="U7943" s="1">
        <f t="shared" si="624"/>
        <v>25203.977600000086</v>
      </c>
    </row>
    <row r="7944" spans="1:21" x14ac:dyDescent="0.2">
      <c r="A7944" t="s">
        <v>16</v>
      </c>
      <c r="B7944" t="s">
        <v>13151</v>
      </c>
      <c r="C7944" t="s">
        <v>18</v>
      </c>
      <c r="D7944" t="s">
        <v>19</v>
      </c>
      <c r="E7944" t="s">
        <v>1232</v>
      </c>
      <c r="F7944" t="str">
        <f t="shared" si="620"/>
        <v>2010</v>
      </c>
      <c r="G7944" t="s">
        <v>60</v>
      </c>
      <c r="I7944" t="s">
        <v>12308</v>
      </c>
      <c r="J7944" t="s">
        <v>12309</v>
      </c>
      <c r="K7944" t="s">
        <v>20</v>
      </c>
      <c r="L7944" t="s">
        <v>1233</v>
      </c>
      <c r="M7944" t="s">
        <v>554</v>
      </c>
      <c r="N7944" t="s">
        <v>13396</v>
      </c>
      <c r="O7944" t="s">
        <v>13397</v>
      </c>
      <c r="Q7944" t="s">
        <v>1236</v>
      </c>
      <c r="R7944" s="1">
        <f t="shared" si="621"/>
        <v>-180028.43999999994</v>
      </c>
      <c r="S7944" s="1">
        <f t="shared" si="622"/>
        <v>-37805.972399999984</v>
      </c>
      <c r="T7944" s="1">
        <f t="shared" si="623"/>
        <v>-63009.95000000007</v>
      </c>
      <c r="U7944" s="1">
        <f t="shared" si="624"/>
        <v>25203.977600000086</v>
      </c>
    </row>
    <row r="7945" spans="1:21" x14ac:dyDescent="0.2">
      <c r="A7945" t="s">
        <v>16</v>
      </c>
      <c r="B7945" t="s">
        <v>9899</v>
      </c>
      <c r="C7945" t="s">
        <v>18</v>
      </c>
      <c r="D7945" t="s">
        <v>19</v>
      </c>
      <c r="E7945" t="s">
        <v>1232</v>
      </c>
      <c r="F7945" t="str">
        <f t="shared" si="620"/>
        <v>2010</v>
      </c>
      <c r="G7945" t="s">
        <v>60</v>
      </c>
      <c r="I7945" t="s">
        <v>8977</v>
      </c>
      <c r="J7945" t="s">
        <v>8978</v>
      </c>
      <c r="K7945" t="s">
        <v>20</v>
      </c>
      <c r="L7945" t="s">
        <v>1233</v>
      </c>
      <c r="M7945" t="s">
        <v>554</v>
      </c>
      <c r="N7945" t="s">
        <v>10078</v>
      </c>
      <c r="O7945" t="s">
        <v>10079</v>
      </c>
      <c r="Q7945" t="s">
        <v>1236</v>
      </c>
      <c r="R7945" s="1">
        <f t="shared" si="621"/>
        <v>-180028.43999999994</v>
      </c>
      <c r="S7945" s="1">
        <f t="shared" si="622"/>
        <v>-37805.972399999984</v>
      </c>
      <c r="T7945" s="1">
        <f t="shared" si="623"/>
        <v>-63009.95000000007</v>
      </c>
      <c r="U7945" s="1">
        <f t="shared" si="624"/>
        <v>25203.977600000086</v>
      </c>
    </row>
    <row r="7946" spans="1:21" x14ac:dyDescent="0.2">
      <c r="A7946" t="s">
        <v>16</v>
      </c>
      <c r="B7946" t="s">
        <v>17</v>
      </c>
      <c r="C7946" t="s">
        <v>18</v>
      </c>
      <c r="D7946" t="s">
        <v>19</v>
      </c>
      <c r="E7946" t="s">
        <v>1232</v>
      </c>
      <c r="F7946" t="str">
        <f t="shared" si="620"/>
        <v>2010</v>
      </c>
      <c r="G7946" t="s">
        <v>60</v>
      </c>
      <c r="I7946" s="3">
        <v>1325894.1000000001</v>
      </c>
      <c r="J7946" s="3">
        <v>3788269</v>
      </c>
      <c r="K7946" s="2">
        <v>0</v>
      </c>
      <c r="L7946" s="3">
        <v>-63009.95</v>
      </c>
      <c r="M7946" s="4">
        <v>0.35</v>
      </c>
      <c r="N7946" s="5">
        <v>1262884.1499999999</v>
      </c>
      <c r="O7946" s="5">
        <v>3608240.56</v>
      </c>
      <c r="Q7946" t="s">
        <v>1236</v>
      </c>
      <c r="R7946" s="1">
        <f t="shared" si="621"/>
        <v>-180028.43999999994</v>
      </c>
      <c r="S7946" s="1">
        <f t="shared" si="622"/>
        <v>-37805.972399999984</v>
      </c>
      <c r="T7946" s="1">
        <f t="shared" si="623"/>
        <v>-63009.950000000186</v>
      </c>
      <c r="U7946" s="1">
        <f t="shared" si="624"/>
        <v>25203.977600000202</v>
      </c>
    </row>
    <row r="7947" spans="1:21" x14ac:dyDescent="0.2">
      <c r="A7947" t="s">
        <v>16</v>
      </c>
      <c r="B7947" t="s">
        <v>19407</v>
      </c>
      <c r="C7947" t="s">
        <v>18</v>
      </c>
      <c r="D7947" t="s">
        <v>19</v>
      </c>
      <c r="E7947" t="s">
        <v>1232</v>
      </c>
      <c r="F7947" t="str">
        <f t="shared" si="620"/>
        <v>2010</v>
      </c>
      <c r="G7947" t="s">
        <v>60</v>
      </c>
      <c r="I7947" t="s">
        <v>18674</v>
      </c>
      <c r="J7947" t="s">
        <v>18675</v>
      </c>
      <c r="K7947" t="s">
        <v>20</v>
      </c>
      <c r="L7947" t="s">
        <v>19643</v>
      </c>
      <c r="M7947" t="s">
        <v>554</v>
      </c>
      <c r="N7947" t="s">
        <v>19644</v>
      </c>
      <c r="O7947" t="s">
        <v>19645</v>
      </c>
      <c r="Q7947" t="s">
        <v>1236</v>
      </c>
      <c r="R7947" s="1">
        <f t="shared" si="621"/>
        <v>-180028.43999999994</v>
      </c>
      <c r="S7947" s="1">
        <f t="shared" si="622"/>
        <v>-37805.972399999984</v>
      </c>
      <c r="T7947" s="1">
        <f t="shared" si="623"/>
        <v>-63009.959999999963</v>
      </c>
      <c r="U7947" s="1">
        <f t="shared" si="624"/>
        <v>25203.987599999979</v>
      </c>
    </row>
    <row r="7948" spans="1:21" x14ac:dyDescent="0.2">
      <c r="A7948" t="s">
        <v>1404</v>
      </c>
      <c r="B7948" t="s">
        <v>19407</v>
      </c>
      <c r="C7948" t="s">
        <v>18</v>
      </c>
      <c r="D7948" t="s">
        <v>19</v>
      </c>
      <c r="E7948" t="s">
        <v>1362</v>
      </c>
      <c r="F7948" t="str">
        <f t="shared" si="620"/>
        <v>2015</v>
      </c>
      <c r="G7948" t="s">
        <v>1420</v>
      </c>
      <c r="I7948" t="s">
        <v>18999</v>
      </c>
      <c r="J7948" t="s">
        <v>19000</v>
      </c>
      <c r="K7948" t="s">
        <v>20</v>
      </c>
      <c r="L7948" t="s">
        <v>9432</v>
      </c>
      <c r="M7948" t="s">
        <v>769</v>
      </c>
      <c r="N7948" t="s">
        <v>19945</v>
      </c>
      <c r="O7948" t="s">
        <v>19946</v>
      </c>
      <c r="Q7948" t="s">
        <v>1501</v>
      </c>
      <c r="R7948" s="1">
        <f t="shared" si="621"/>
        <v>-180883.29000000097</v>
      </c>
      <c r="S7948" s="1">
        <f t="shared" si="622"/>
        <v>-37985.490900000201</v>
      </c>
      <c r="T7948" s="1">
        <f t="shared" si="623"/>
        <v>-63266.520000000019</v>
      </c>
      <c r="U7948" s="1">
        <f t="shared" si="624"/>
        <v>25281.029099999818</v>
      </c>
    </row>
    <row r="7949" spans="1:21" x14ac:dyDescent="0.2">
      <c r="A7949" t="s">
        <v>1404</v>
      </c>
      <c r="B7949" t="s">
        <v>17383</v>
      </c>
      <c r="C7949" t="s">
        <v>18</v>
      </c>
      <c r="D7949" t="s">
        <v>19</v>
      </c>
      <c r="E7949" t="s">
        <v>1362</v>
      </c>
      <c r="F7949" t="str">
        <f t="shared" si="620"/>
        <v>2015</v>
      </c>
      <c r="G7949" t="s">
        <v>1420</v>
      </c>
      <c r="I7949" t="s">
        <v>16955</v>
      </c>
      <c r="J7949" t="s">
        <v>16956</v>
      </c>
      <c r="K7949" t="s">
        <v>20</v>
      </c>
      <c r="L7949" t="s">
        <v>9432</v>
      </c>
      <c r="M7949" t="s">
        <v>769</v>
      </c>
      <c r="N7949" t="s">
        <v>17990</v>
      </c>
      <c r="O7949" t="s">
        <v>17991</v>
      </c>
      <c r="Q7949" t="s">
        <v>1501</v>
      </c>
      <c r="R7949" s="1">
        <f t="shared" si="621"/>
        <v>-180883.29000000097</v>
      </c>
      <c r="S7949" s="1">
        <f t="shared" si="622"/>
        <v>-37985.490900000201</v>
      </c>
      <c r="T7949" s="1">
        <f t="shared" si="623"/>
        <v>-63266.520000000019</v>
      </c>
      <c r="U7949" s="1">
        <f t="shared" si="624"/>
        <v>25281.029099999818</v>
      </c>
    </row>
    <row r="7950" spans="1:21" x14ac:dyDescent="0.2">
      <c r="A7950" t="s">
        <v>1404</v>
      </c>
      <c r="B7950" t="s">
        <v>11005</v>
      </c>
      <c r="C7950" t="s">
        <v>18</v>
      </c>
      <c r="D7950" t="s">
        <v>19</v>
      </c>
      <c r="E7950" t="s">
        <v>1362</v>
      </c>
      <c r="F7950" t="str">
        <f t="shared" si="620"/>
        <v>2015</v>
      </c>
      <c r="G7950" t="s">
        <v>1420</v>
      </c>
      <c r="I7950" t="s">
        <v>10529</v>
      </c>
      <c r="J7950" t="s">
        <v>10530</v>
      </c>
      <c r="K7950" t="s">
        <v>20</v>
      </c>
      <c r="L7950" t="s">
        <v>9432</v>
      </c>
      <c r="M7950" t="s">
        <v>769</v>
      </c>
      <c r="N7950" t="s">
        <v>11617</v>
      </c>
      <c r="O7950" t="s">
        <v>11618</v>
      </c>
      <c r="Q7950" t="s">
        <v>1501</v>
      </c>
      <c r="R7950" s="1">
        <f t="shared" si="621"/>
        <v>-180883.29000000097</v>
      </c>
      <c r="S7950" s="1">
        <f t="shared" si="622"/>
        <v>-37985.490900000201</v>
      </c>
      <c r="T7950" s="1">
        <f t="shared" si="623"/>
        <v>-63266.520000000019</v>
      </c>
      <c r="U7950" s="1">
        <f t="shared" si="624"/>
        <v>25281.029099999818</v>
      </c>
    </row>
    <row r="7951" spans="1:21" x14ac:dyDescent="0.2">
      <c r="A7951" t="s">
        <v>1404</v>
      </c>
      <c r="B7951" t="s">
        <v>8771</v>
      </c>
      <c r="C7951" t="s">
        <v>18</v>
      </c>
      <c r="D7951" t="s">
        <v>19</v>
      </c>
      <c r="E7951" t="s">
        <v>1362</v>
      </c>
      <c r="F7951" t="str">
        <f t="shared" si="620"/>
        <v>2015</v>
      </c>
      <c r="G7951" t="s">
        <v>1420</v>
      </c>
      <c r="I7951" t="s">
        <v>8312</v>
      </c>
      <c r="J7951" t="s">
        <v>8313</v>
      </c>
      <c r="K7951" t="s">
        <v>20</v>
      </c>
      <c r="L7951" t="s">
        <v>9432</v>
      </c>
      <c r="M7951" t="s">
        <v>769</v>
      </c>
      <c r="N7951" t="s">
        <v>9433</v>
      </c>
      <c r="O7951" t="s">
        <v>9434</v>
      </c>
      <c r="Q7951" t="s">
        <v>1501</v>
      </c>
      <c r="R7951" s="1">
        <f t="shared" si="621"/>
        <v>-180883.29000000097</v>
      </c>
      <c r="S7951" s="1">
        <f t="shared" si="622"/>
        <v>-37985.490900000201</v>
      </c>
      <c r="T7951" s="1">
        <f t="shared" si="623"/>
        <v>-63266.520000000019</v>
      </c>
      <c r="U7951" s="1">
        <f t="shared" si="624"/>
        <v>25281.029099999818</v>
      </c>
    </row>
    <row r="7952" spans="1:21" x14ac:dyDescent="0.2">
      <c r="A7952" t="s">
        <v>1404</v>
      </c>
      <c r="B7952" t="s">
        <v>15298</v>
      </c>
      <c r="C7952" t="s">
        <v>18</v>
      </c>
      <c r="D7952" t="s">
        <v>19</v>
      </c>
      <c r="E7952" t="s">
        <v>1362</v>
      </c>
      <c r="F7952" t="str">
        <f t="shared" si="620"/>
        <v>2015</v>
      </c>
      <c r="G7952" t="s">
        <v>1420</v>
      </c>
      <c r="I7952" t="s">
        <v>14857</v>
      </c>
      <c r="J7952" t="s">
        <v>14858</v>
      </c>
      <c r="K7952" t="s">
        <v>20</v>
      </c>
      <c r="L7952" t="s">
        <v>9432</v>
      </c>
      <c r="M7952" t="s">
        <v>769</v>
      </c>
      <c r="N7952" t="s">
        <v>15926</v>
      </c>
      <c r="O7952" t="s">
        <v>15927</v>
      </c>
      <c r="Q7952" t="s">
        <v>1501</v>
      </c>
      <c r="R7952" s="1">
        <f t="shared" si="621"/>
        <v>-180883.28999999911</v>
      </c>
      <c r="S7952" s="1">
        <f t="shared" si="622"/>
        <v>-37985.490899999808</v>
      </c>
      <c r="T7952" s="1">
        <f t="shared" si="623"/>
        <v>-63266.520000000019</v>
      </c>
      <c r="U7952" s="1">
        <f t="shared" si="624"/>
        <v>25281.029100000211</v>
      </c>
    </row>
    <row r="7953" spans="1:21" x14ac:dyDescent="0.2">
      <c r="A7953" t="s">
        <v>1404</v>
      </c>
      <c r="B7953" t="s">
        <v>13151</v>
      </c>
      <c r="C7953" t="s">
        <v>18</v>
      </c>
      <c r="D7953" t="s">
        <v>19</v>
      </c>
      <c r="E7953" t="s">
        <v>1362</v>
      </c>
      <c r="F7953" t="str">
        <f t="shared" si="620"/>
        <v>2015</v>
      </c>
      <c r="G7953" t="s">
        <v>1420</v>
      </c>
      <c r="I7953" t="s">
        <v>12699</v>
      </c>
      <c r="J7953" t="s">
        <v>12700</v>
      </c>
      <c r="K7953" t="s">
        <v>20</v>
      </c>
      <c r="L7953" t="s">
        <v>9432</v>
      </c>
      <c r="M7953" t="s">
        <v>769</v>
      </c>
      <c r="N7953" t="s">
        <v>13778</v>
      </c>
      <c r="O7953" t="s">
        <v>13779</v>
      </c>
      <c r="Q7953" t="s">
        <v>1501</v>
      </c>
      <c r="R7953" s="1">
        <f t="shared" si="621"/>
        <v>-180883.28999999911</v>
      </c>
      <c r="S7953" s="1">
        <f t="shared" si="622"/>
        <v>-37985.490899999808</v>
      </c>
      <c r="T7953" s="1">
        <f t="shared" si="623"/>
        <v>-63266.520000000019</v>
      </c>
      <c r="U7953" s="1">
        <f t="shared" si="624"/>
        <v>25281.029100000211</v>
      </c>
    </row>
    <row r="7954" spans="1:21" x14ac:dyDescent="0.2">
      <c r="A7954" t="s">
        <v>1404</v>
      </c>
      <c r="B7954" t="s">
        <v>18410</v>
      </c>
      <c r="C7954" t="s">
        <v>18</v>
      </c>
      <c r="D7954" t="s">
        <v>19</v>
      </c>
      <c r="E7954" t="s">
        <v>1362</v>
      </c>
      <c r="F7954" t="str">
        <f t="shared" si="620"/>
        <v>2015</v>
      </c>
      <c r="G7954" t="s">
        <v>1420</v>
      </c>
      <c r="I7954" t="s">
        <v>17990</v>
      </c>
      <c r="J7954" t="s">
        <v>17991</v>
      </c>
      <c r="K7954" t="s">
        <v>20</v>
      </c>
      <c r="L7954" t="s">
        <v>16954</v>
      </c>
      <c r="M7954" t="s">
        <v>769</v>
      </c>
      <c r="N7954" t="s">
        <v>18999</v>
      </c>
      <c r="O7954" t="s">
        <v>19000</v>
      </c>
      <c r="Q7954" t="s">
        <v>1501</v>
      </c>
      <c r="R7954" s="1">
        <f t="shared" si="621"/>
        <v>-181001.93999999948</v>
      </c>
      <c r="S7954" s="1">
        <f t="shared" si="622"/>
        <v>-38010.407399999887</v>
      </c>
      <c r="T7954" s="1">
        <f t="shared" si="623"/>
        <v>-63308.009999999776</v>
      </c>
      <c r="U7954" s="1">
        <f t="shared" si="624"/>
        <v>25297.602599999889</v>
      </c>
    </row>
    <row r="7955" spans="1:21" x14ac:dyDescent="0.2">
      <c r="A7955" t="s">
        <v>1404</v>
      </c>
      <c r="B7955" t="s">
        <v>16349</v>
      </c>
      <c r="C7955" t="s">
        <v>18</v>
      </c>
      <c r="D7955" t="s">
        <v>19</v>
      </c>
      <c r="E7955" t="s">
        <v>1362</v>
      </c>
      <c r="F7955" t="str">
        <f t="shared" si="620"/>
        <v>2015</v>
      </c>
      <c r="G7955" t="s">
        <v>1420</v>
      </c>
      <c r="I7955" t="s">
        <v>15926</v>
      </c>
      <c r="J7955" t="s">
        <v>15927</v>
      </c>
      <c r="K7955" t="s">
        <v>20</v>
      </c>
      <c r="L7955" t="s">
        <v>16954</v>
      </c>
      <c r="M7955" t="s">
        <v>769</v>
      </c>
      <c r="N7955" t="s">
        <v>16955</v>
      </c>
      <c r="O7955" t="s">
        <v>16956</v>
      </c>
      <c r="Q7955" t="s">
        <v>1501</v>
      </c>
      <c r="R7955" s="1">
        <f t="shared" si="621"/>
        <v>-181001.93999999948</v>
      </c>
      <c r="S7955" s="1">
        <f t="shared" si="622"/>
        <v>-38010.407399999887</v>
      </c>
      <c r="T7955" s="1">
        <f t="shared" si="623"/>
        <v>-63308.010000000242</v>
      </c>
      <c r="U7955" s="1">
        <f t="shared" si="624"/>
        <v>25297.602600000355</v>
      </c>
    </row>
    <row r="7956" spans="1:21" x14ac:dyDescent="0.2">
      <c r="A7956" t="s">
        <v>1404</v>
      </c>
      <c r="B7956" t="s">
        <v>14225</v>
      </c>
      <c r="C7956" t="s">
        <v>18</v>
      </c>
      <c r="D7956" t="s">
        <v>19</v>
      </c>
      <c r="E7956" t="s">
        <v>1362</v>
      </c>
      <c r="F7956" t="str">
        <f t="shared" si="620"/>
        <v>2015</v>
      </c>
      <c r="G7956" t="s">
        <v>1420</v>
      </c>
      <c r="I7956" t="s">
        <v>13778</v>
      </c>
      <c r="J7956" t="s">
        <v>13779</v>
      </c>
      <c r="K7956" t="s">
        <v>20</v>
      </c>
      <c r="L7956" t="s">
        <v>10528</v>
      </c>
      <c r="M7956" t="s">
        <v>769</v>
      </c>
      <c r="N7956" t="s">
        <v>14857</v>
      </c>
      <c r="O7956" t="s">
        <v>14858</v>
      </c>
      <c r="Q7956" t="s">
        <v>1501</v>
      </c>
      <c r="R7956" s="1">
        <f t="shared" si="621"/>
        <v>-181001.94000000134</v>
      </c>
      <c r="S7956" s="1">
        <f t="shared" si="622"/>
        <v>-38010.40740000028</v>
      </c>
      <c r="T7956" s="1">
        <f t="shared" si="623"/>
        <v>-63308.020000000019</v>
      </c>
      <c r="U7956" s="1">
        <f t="shared" si="624"/>
        <v>25297.612599999738</v>
      </c>
    </row>
    <row r="7957" spans="1:21" x14ac:dyDescent="0.2">
      <c r="A7957" t="s">
        <v>1404</v>
      </c>
      <c r="B7957" t="s">
        <v>12067</v>
      </c>
      <c r="C7957" t="s">
        <v>18</v>
      </c>
      <c r="D7957" t="s">
        <v>19</v>
      </c>
      <c r="E7957" t="s">
        <v>1362</v>
      </c>
      <c r="F7957" t="str">
        <f t="shared" si="620"/>
        <v>2015</v>
      </c>
      <c r="G7957" t="s">
        <v>1420</v>
      </c>
      <c r="I7957" t="s">
        <v>11617</v>
      </c>
      <c r="J7957" t="s">
        <v>11618</v>
      </c>
      <c r="K7957" t="s">
        <v>20</v>
      </c>
      <c r="L7957" t="s">
        <v>10528</v>
      </c>
      <c r="M7957" t="s">
        <v>769</v>
      </c>
      <c r="N7957" t="s">
        <v>12699</v>
      </c>
      <c r="O7957" t="s">
        <v>12700</v>
      </c>
      <c r="Q7957" t="s">
        <v>1501</v>
      </c>
      <c r="R7957" s="1">
        <f t="shared" si="621"/>
        <v>-181001.93999999948</v>
      </c>
      <c r="S7957" s="1">
        <f t="shared" si="622"/>
        <v>-38010.407399999887</v>
      </c>
      <c r="T7957" s="1">
        <f t="shared" si="623"/>
        <v>-63308.020000000019</v>
      </c>
      <c r="U7957" s="1">
        <f t="shared" si="624"/>
        <v>25297.612600000131</v>
      </c>
    </row>
    <row r="7958" spans="1:21" x14ac:dyDescent="0.2">
      <c r="A7958" t="s">
        <v>1404</v>
      </c>
      <c r="B7958" t="s">
        <v>9899</v>
      </c>
      <c r="C7958" t="s">
        <v>18</v>
      </c>
      <c r="D7958" t="s">
        <v>19</v>
      </c>
      <c r="E7958" t="s">
        <v>1362</v>
      </c>
      <c r="F7958" t="str">
        <f t="shared" si="620"/>
        <v>2015</v>
      </c>
      <c r="G7958" t="s">
        <v>1420</v>
      </c>
      <c r="I7958" t="s">
        <v>9433</v>
      </c>
      <c r="J7958" t="s">
        <v>9434</v>
      </c>
      <c r="K7958" t="s">
        <v>20</v>
      </c>
      <c r="L7958" t="s">
        <v>10528</v>
      </c>
      <c r="M7958" t="s">
        <v>769</v>
      </c>
      <c r="N7958" t="s">
        <v>10529</v>
      </c>
      <c r="O7958" t="s">
        <v>10530</v>
      </c>
      <c r="Q7958" t="s">
        <v>1501</v>
      </c>
      <c r="R7958" s="1">
        <f t="shared" si="621"/>
        <v>-181001.93999999948</v>
      </c>
      <c r="S7958" s="1">
        <f t="shared" si="622"/>
        <v>-38010.407399999887</v>
      </c>
      <c r="T7958" s="1">
        <f t="shared" si="623"/>
        <v>-63308.020000000019</v>
      </c>
      <c r="U7958" s="1">
        <f t="shared" si="624"/>
        <v>25297.612600000131</v>
      </c>
    </row>
    <row r="7959" spans="1:21" x14ac:dyDescent="0.2">
      <c r="A7959" t="s">
        <v>16</v>
      </c>
      <c r="B7959" t="s">
        <v>18410</v>
      </c>
      <c r="C7959" t="s">
        <v>18</v>
      </c>
      <c r="D7959" t="s">
        <v>19</v>
      </c>
      <c r="E7959" t="s">
        <v>1303</v>
      </c>
      <c r="F7959" t="str">
        <f t="shared" si="620"/>
        <v>2012</v>
      </c>
      <c r="G7959" t="s">
        <v>60</v>
      </c>
      <c r="I7959" t="s">
        <v>17693</v>
      </c>
      <c r="J7959" t="s">
        <v>17694</v>
      </c>
      <c r="K7959" t="s">
        <v>20</v>
      </c>
      <c r="L7959" t="s">
        <v>18711</v>
      </c>
      <c r="M7959" t="s">
        <v>554</v>
      </c>
      <c r="N7959" t="s">
        <v>18712</v>
      </c>
      <c r="O7959" t="s">
        <v>18713</v>
      </c>
      <c r="Q7959" t="s">
        <v>1309</v>
      </c>
      <c r="R7959" s="1">
        <f t="shared" si="621"/>
        <v>-180848.75999999978</v>
      </c>
      <c r="S7959" s="1">
        <f t="shared" si="622"/>
        <v>-37978.23959999995</v>
      </c>
      <c r="T7959" s="1">
        <f t="shared" si="623"/>
        <v>-63297.060000000056</v>
      </c>
      <c r="U7959" s="1">
        <f t="shared" si="624"/>
        <v>25318.820400000106</v>
      </c>
    </row>
    <row r="7960" spans="1:21" x14ac:dyDescent="0.2">
      <c r="A7960" t="s">
        <v>16</v>
      </c>
      <c r="B7960" t="s">
        <v>3360</v>
      </c>
      <c r="C7960" t="s">
        <v>18</v>
      </c>
      <c r="D7960" t="s">
        <v>19</v>
      </c>
      <c r="E7960" t="s">
        <v>581</v>
      </c>
      <c r="F7960" t="str">
        <f t="shared" si="620"/>
        <v>1990</v>
      </c>
      <c r="G7960" t="s">
        <v>60</v>
      </c>
      <c r="I7960" t="s">
        <v>606</v>
      </c>
      <c r="J7960" t="s">
        <v>607</v>
      </c>
      <c r="K7960" t="s">
        <v>20</v>
      </c>
      <c r="L7960" t="s">
        <v>3586</v>
      </c>
      <c r="M7960" t="s">
        <v>602</v>
      </c>
      <c r="N7960" t="s">
        <v>20</v>
      </c>
      <c r="O7960" t="s">
        <v>20</v>
      </c>
      <c r="Q7960" t="s">
        <v>608</v>
      </c>
      <c r="R7960" s="1">
        <f t="shared" si="621"/>
        <v>-187315.82</v>
      </c>
      <c r="S7960" s="1">
        <f t="shared" si="622"/>
        <v>-39336.322200000002</v>
      </c>
      <c r="T7960" s="1">
        <f t="shared" si="623"/>
        <v>-64833.65</v>
      </c>
      <c r="U7960" s="1">
        <f t="shared" si="624"/>
        <v>25497.327799999999</v>
      </c>
    </row>
    <row r="7961" spans="1:21" x14ac:dyDescent="0.2">
      <c r="A7961" t="s">
        <v>2467</v>
      </c>
      <c r="B7961" t="s">
        <v>16349</v>
      </c>
      <c r="C7961" t="s">
        <v>18</v>
      </c>
      <c r="D7961" t="s">
        <v>19</v>
      </c>
      <c r="E7961" t="s">
        <v>646</v>
      </c>
      <c r="F7961" t="str">
        <f t="shared" si="620"/>
        <v>1991</v>
      </c>
      <c r="G7961" t="s">
        <v>2483</v>
      </c>
      <c r="I7961" t="s">
        <v>16073</v>
      </c>
      <c r="J7961" t="s">
        <v>16074</v>
      </c>
      <c r="K7961" t="s">
        <v>20</v>
      </c>
      <c r="L7961" t="s">
        <v>15011</v>
      </c>
      <c r="M7961" t="s">
        <v>779</v>
      </c>
      <c r="N7961" t="s">
        <v>17108</v>
      </c>
      <c r="O7961" t="s">
        <v>17109</v>
      </c>
      <c r="Q7961" t="s">
        <v>2832</v>
      </c>
      <c r="R7961" s="1">
        <f t="shared" si="621"/>
        <v>-188552.43999999994</v>
      </c>
      <c r="S7961" s="1">
        <f t="shared" si="622"/>
        <v>-39596.012399999985</v>
      </c>
      <c r="T7961" s="1">
        <f t="shared" si="623"/>
        <v>-65688.819999999949</v>
      </c>
      <c r="U7961" s="1">
        <f t="shared" si="624"/>
        <v>26092.807599999964</v>
      </c>
    </row>
    <row r="7962" spans="1:21" x14ac:dyDescent="0.2">
      <c r="A7962" t="s">
        <v>2467</v>
      </c>
      <c r="B7962" t="s">
        <v>14225</v>
      </c>
      <c r="C7962" t="s">
        <v>18</v>
      </c>
      <c r="D7962" t="s">
        <v>19</v>
      </c>
      <c r="E7962" t="s">
        <v>646</v>
      </c>
      <c r="F7962" t="str">
        <f t="shared" si="620"/>
        <v>1991</v>
      </c>
      <c r="G7962" t="s">
        <v>2483</v>
      </c>
      <c r="I7962" t="s">
        <v>13937</v>
      </c>
      <c r="J7962" t="s">
        <v>13938</v>
      </c>
      <c r="K7962" t="s">
        <v>20</v>
      </c>
      <c r="L7962" t="s">
        <v>15011</v>
      </c>
      <c r="M7962" t="s">
        <v>779</v>
      </c>
      <c r="N7962" t="s">
        <v>15012</v>
      </c>
      <c r="O7962" t="s">
        <v>15013</v>
      </c>
      <c r="Q7962" t="s">
        <v>2832</v>
      </c>
      <c r="R7962" s="1">
        <f t="shared" si="621"/>
        <v>-188552.43999999994</v>
      </c>
      <c r="S7962" s="1">
        <f t="shared" si="622"/>
        <v>-39596.012399999985</v>
      </c>
      <c r="T7962" s="1">
        <f t="shared" si="623"/>
        <v>-65688.819999999949</v>
      </c>
      <c r="U7962" s="1">
        <f t="shared" si="624"/>
        <v>26092.807599999964</v>
      </c>
    </row>
    <row r="7963" spans="1:21" x14ac:dyDescent="0.2">
      <c r="A7963" t="s">
        <v>2467</v>
      </c>
      <c r="B7963" t="s">
        <v>18410</v>
      </c>
      <c r="C7963" t="s">
        <v>18</v>
      </c>
      <c r="D7963" t="s">
        <v>19</v>
      </c>
      <c r="E7963" t="s">
        <v>646</v>
      </c>
      <c r="F7963" t="str">
        <f t="shared" si="620"/>
        <v>1991</v>
      </c>
      <c r="G7963" t="s">
        <v>2483</v>
      </c>
      <c r="I7963" t="s">
        <v>18138</v>
      </c>
      <c r="J7963" t="s">
        <v>18139</v>
      </c>
      <c r="K7963" t="s">
        <v>20</v>
      </c>
      <c r="L7963" t="s">
        <v>15011</v>
      </c>
      <c r="M7963" t="s">
        <v>779</v>
      </c>
      <c r="N7963" t="s">
        <v>19142</v>
      </c>
      <c r="O7963" t="s">
        <v>19143</v>
      </c>
      <c r="Q7963" t="s">
        <v>2832</v>
      </c>
      <c r="R7963" s="1">
        <f t="shared" si="621"/>
        <v>-188552.44000000006</v>
      </c>
      <c r="S7963" s="1">
        <f t="shared" si="622"/>
        <v>-39596.012400000014</v>
      </c>
      <c r="T7963" s="1">
        <f t="shared" si="623"/>
        <v>-65688.820000000007</v>
      </c>
      <c r="U7963" s="1">
        <f t="shared" si="624"/>
        <v>26092.807599999993</v>
      </c>
    </row>
    <row r="7964" spans="1:21" x14ac:dyDescent="0.2">
      <c r="A7964" t="s">
        <v>2467</v>
      </c>
      <c r="B7964" t="s">
        <v>17</v>
      </c>
      <c r="C7964" t="s">
        <v>18</v>
      </c>
      <c r="D7964" t="s">
        <v>19</v>
      </c>
      <c r="E7964" t="s">
        <v>646</v>
      </c>
      <c r="F7964" t="str">
        <f t="shared" si="620"/>
        <v>1991</v>
      </c>
      <c r="G7964" t="s">
        <v>2483</v>
      </c>
      <c r="I7964" s="3">
        <v>1278256.67</v>
      </c>
      <c r="J7964" s="3">
        <v>3669092.96</v>
      </c>
      <c r="K7964" s="2">
        <v>0</v>
      </c>
      <c r="L7964" s="3">
        <v>-65688.83</v>
      </c>
      <c r="M7964" s="4">
        <v>0.34839999999999999</v>
      </c>
      <c r="N7964" s="5">
        <v>1212567.8400000001</v>
      </c>
      <c r="O7964" s="5">
        <v>3480540.52</v>
      </c>
      <c r="Q7964" t="s">
        <v>2832</v>
      </c>
      <c r="R7964" s="1">
        <f t="shared" si="621"/>
        <v>-188552.43999999994</v>
      </c>
      <c r="S7964" s="1">
        <f t="shared" si="622"/>
        <v>-39596.012399999985</v>
      </c>
      <c r="T7964" s="1">
        <f t="shared" si="623"/>
        <v>-65688.829999999842</v>
      </c>
      <c r="U7964" s="1">
        <f t="shared" si="624"/>
        <v>26092.817599999857</v>
      </c>
    </row>
    <row r="7965" spans="1:21" x14ac:dyDescent="0.2">
      <c r="A7965" t="s">
        <v>2467</v>
      </c>
      <c r="B7965" t="s">
        <v>7582</v>
      </c>
      <c r="C7965" t="s">
        <v>18</v>
      </c>
      <c r="D7965" t="s">
        <v>19</v>
      </c>
      <c r="E7965" t="s">
        <v>646</v>
      </c>
      <c r="F7965" t="str">
        <f t="shared" si="620"/>
        <v>1991</v>
      </c>
      <c r="G7965" t="s">
        <v>2483</v>
      </c>
      <c r="I7965" t="s">
        <v>7298</v>
      </c>
      <c r="J7965" t="s">
        <v>7299</v>
      </c>
      <c r="K7965" t="s">
        <v>20</v>
      </c>
      <c r="L7965" t="s">
        <v>2829</v>
      </c>
      <c r="M7965" t="s">
        <v>779</v>
      </c>
      <c r="N7965" t="s">
        <v>8492</v>
      </c>
      <c r="O7965" t="s">
        <v>8493</v>
      </c>
      <c r="Q7965" t="s">
        <v>2832</v>
      </c>
      <c r="R7965" s="1">
        <f t="shared" si="621"/>
        <v>-188552.44000000041</v>
      </c>
      <c r="S7965" s="1">
        <f t="shared" si="622"/>
        <v>-39596.012400000087</v>
      </c>
      <c r="T7965" s="1">
        <f t="shared" si="623"/>
        <v>-65688.829999999958</v>
      </c>
      <c r="U7965" s="1">
        <f t="shared" si="624"/>
        <v>26092.817599999871</v>
      </c>
    </row>
    <row r="7966" spans="1:21" x14ac:dyDescent="0.2">
      <c r="A7966" t="s">
        <v>2467</v>
      </c>
      <c r="B7966" t="s">
        <v>6317</v>
      </c>
      <c r="C7966" t="s">
        <v>18</v>
      </c>
      <c r="D7966" t="s">
        <v>19</v>
      </c>
      <c r="E7966" t="s">
        <v>646</v>
      </c>
      <c r="F7966" t="str">
        <f t="shared" si="620"/>
        <v>1991</v>
      </c>
      <c r="G7966" t="s">
        <v>2483</v>
      </c>
      <c r="I7966" t="s">
        <v>6038</v>
      </c>
      <c r="J7966" t="s">
        <v>6039</v>
      </c>
      <c r="K7966" t="s">
        <v>20</v>
      </c>
      <c r="L7966" t="s">
        <v>2829</v>
      </c>
      <c r="M7966" t="s">
        <v>779</v>
      </c>
      <c r="N7966" t="s">
        <v>7298</v>
      </c>
      <c r="O7966" t="s">
        <v>7299</v>
      </c>
      <c r="Q7966" t="s">
        <v>2832</v>
      </c>
      <c r="R7966" s="1">
        <f t="shared" si="621"/>
        <v>-188552.43999999994</v>
      </c>
      <c r="S7966" s="1">
        <f t="shared" si="622"/>
        <v>-39596.012399999985</v>
      </c>
      <c r="T7966" s="1">
        <f t="shared" si="623"/>
        <v>-65688.829999999958</v>
      </c>
      <c r="U7966" s="1">
        <f t="shared" si="624"/>
        <v>26092.817599999973</v>
      </c>
    </row>
    <row r="7967" spans="1:21" x14ac:dyDescent="0.2">
      <c r="A7967" t="s">
        <v>2467</v>
      </c>
      <c r="B7967" t="s">
        <v>13151</v>
      </c>
      <c r="C7967" t="s">
        <v>18</v>
      </c>
      <c r="D7967" t="s">
        <v>19</v>
      </c>
      <c r="E7967" t="s">
        <v>646</v>
      </c>
      <c r="F7967" t="str">
        <f t="shared" si="620"/>
        <v>1991</v>
      </c>
      <c r="G7967" t="s">
        <v>2483</v>
      </c>
      <c r="I7967" t="s">
        <v>12859</v>
      </c>
      <c r="J7967" t="s">
        <v>12860</v>
      </c>
      <c r="K7967" t="s">
        <v>20</v>
      </c>
      <c r="L7967" t="s">
        <v>2829</v>
      </c>
      <c r="M7967" t="s">
        <v>779</v>
      </c>
      <c r="N7967" t="s">
        <v>13937</v>
      </c>
      <c r="O7967" t="s">
        <v>13938</v>
      </c>
      <c r="Q7967" t="s">
        <v>2832</v>
      </c>
      <c r="R7967" s="1">
        <f t="shared" si="621"/>
        <v>-188552.43999999994</v>
      </c>
      <c r="S7967" s="1">
        <f t="shared" si="622"/>
        <v>-39596.012399999985</v>
      </c>
      <c r="T7967" s="1">
        <f t="shared" si="623"/>
        <v>-65688.829999999958</v>
      </c>
      <c r="U7967" s="1">
        <f t="shared" si="624"/>
        <v>26092.817599999973</v>
      </c>
    </row>
    <row r="7968" spans="1:21" x14ac:dyDescent="0.2">
      <c r="A7968" t="s">
        <v>2467</v>
      </c>
      <c r="B7968" t="s">
        <v>11005</v>
      </c>
      <c r="C7968" t="s">
        <v>18</v>
      </c>
      <c r="D7968" t="s">
        <v>19</v>
      </c>
      <c r="E7968" t="s">
        <v>646</v>
      </c>
      <c r="F7968" t="str">
        <f t="shared" si="620"/>
        <v>1991</v>
      </c>
      <c r="G7968" t="s">
        <v>2483</v>
      </c>
      <c r="I7968" t="s">
        <v>10700</v>
      </c>
      <c r="J7968" t="s">
        <v>10701</v>
      </c>
      <c r="K7968" t="s">
        <v>20</v>
      </c>
      <c r="L7968" t="s">
        <v>2829</v>
      </c>
      <c r="M7968" t="s">
        <v>779</v>
      </c>
      <c r="N7968" t="s">
        <v>11776</v>
      </c>
      <c r="O7968" t="s">
        <v>11777</v>
      </c>
      <c r="Q7968" t="s">
        <v>2832</v>
      </c>
      <c r="R7968" s="1">
        <f t="shared" si="621"/>
        <v>-188552.43999999994</v>
      </c>
      <c r="S7968" s="1">
        <f t="shared" si="622"/>
        <v>-39596.012399999985</v>
      </c>
      <c r="T7968" s="1">
        <f t="shared" si="623"/>
        <v>-65688.829999999958</v>
      </c>
      <c r="U7968" s="1">
        <f t="shared" si="624"/>
        <v>26092.817599999973</v>
      </c>
    </row>
    <row r="7969" spans="1:21" x14ac:dyDescent="0.2">
      <c r="A7969" t="s">
        <v>2467</v>
      </c>
      <c r="B7969" t="s">
        <v>9899</v>
      </c>
      <c r="C7969" t="s">
        <v>18</v>
      </c>
      <c r="D7969" t="s">
        <v>19</v>
      </c>
      <c r="E7969" t="s">
        <v>646</v>
      </c>
      <c r="F7969" t="str">
        <f t="shared" si="620"/>
        <v>1991</v>
      </c>
      <c r="G7969" t="s">
        <v>2483</v>
      </c>
      <c r="I7969" t="s">
        <v>9610</v>
      </c>
      <c r="J7969" t="s">
        <v>9611</v>
      </c>
      <c r="K7969" t="s">
        <v>20</v>
      </c>
      <c r="L7969" t="s">
        <v>2829</v>
      </c>
      <c r="M7969" t="s">
        <v>779</v>
      </c>
      <c r="N7969" t="s">
        <v>10700</v>
      </c>
      <c r="O7969" t="s">
        <v>10701</v>
      </c>
      <c r="Q7969" t="s">
        <v>2832</v>
      </c>
      <c r="R7969" s="1">
        <f t="shared" si="621"/>
        <v>-188552.43999999994</v>
      </c>
      <c r="S7969" s="1">
        <f t="shared" si="622"/>
        <v>-39596.012399999985</v>
      </c>
      <c r="T7969" s="1">
        <f t="shared" si="623"/>
        <v>-65688.829999999958</v>
      </c>
      <c r="U7969" s="1">
        <f t="shared" si="624"/>
        <v>26092.817599999973</v>
      </c>
    </row>
    <row r="7970" spans="1:21" x14ac:dyDescent="0.2">
      <c r="A7970" t="s">
        <v>2467</v>
      </c>
      <c r="B7970" t="s">
        <v>19407</v>
      </c>
      <c r="C7970" t="s">
        <v>18</v>
      </c>
      <c r="D7970" t="s">
        <v>19</v>
      </c>
      <c r="E7970" t="s">
        <v>646</v>
      </c>
      <c r="F7970" t="str">
        <f t="shared" si="620"/>
        <v>1991</v>
      </c>
      <c r="G7970" t="s">
        <v>2483</v>
      </c>
      <c r="I7970" t="s">
        <v>19142</v>
      </c>
      <c r="J7970" t="s">
        <v>19143</v>
      </c>
      <c r="K7970" t="s">
        <v>20</v>
      </c>
      <c r="L7970" t="s">
        <v>2829</v>
      </c>
      <c r="M7970" t="s">
        <v>779</v>
      </c>
      <c r="N7970" t="s">
        <v>20086</v>
      </c>
      <c r="O7970" t="s">
        <v>20087</v>
      </c>
      <c r="Q7970" t="s">
        <v>2832</v>
      </c>
      <c r="R7970" s="1">
        <f t="shared" si="621"/>
        <v>-188552.43999999994</v>
      </c>
      <c r="S7970" s="1">
        <f t="shared" si="622"/>
        <v>-39596.012399999985</v>
      </c>
      <c r="T7970" s="1">
        <f t="shared" si="623"/>
        <v>-65688.829999999987</v>
      </c>
      <c r="U7970" s="1">
        <f t="shared" si="624"/>
        <v>26092.817600000002</v>
      </c>
    </row>
    <row r="7971" spans="1:21" x14ac:dyDescent="0.2">
      <c r="A7971" t="s">
        <v>2467</v>
      </c>
      <c r="B7971" t="s">
        <v>17383</v>
      </c>
      <c r="C7971" t="s">
        <v>18</v>
      </c>
      <c r="D7971" t="s">
        <v>19</v>
      </c>
      <c r="E7971" t="s">
        <v>646</v>
      </c>
      <c r="F7971" t="str">
        <f t="shared" si="620"/>
        <v>1991</v>
      </c>
      <c r="G7971" t="s">
        <v>2483</v>
      </c>
      <c r="I7971" t="s">
        <v>17108</v>
      </c>
      <c r="J7971" t="s">
        <v>17109</v>
      </c>
      <c r="K7971" t="s">
        <v>20</v>
      </c>
      <c r="L7971" t="s">
        <v>2829</v>
      </c>
      <c r="M7971" t="s">
        <v>779</v>
      </c>
      <c r="N7971" t="s">
        <v>18138</v>
      </c>
      <c r="O7971" t="s">
        <v>18139</v>
      </c>
      <c r="Q7971" t="s">
        <v>2832</v>
      </c>
      <c r="R7971" s="1">
        <f t="shared" si="621"/>
        <v>-188552.43999999994</v>
      </c>
      <c r="S7971" s="1">
        <f t="shared" si="622"/>
        <v>-39596.012399999985</v>
      </c>
      <c r="T7971" s="1">
        <f t="shared" si="623"/>
        <v>-65688.830000000016</v>
      </c>
      <c r="U7971" s="1">
        <f t="shared" si="624"/>
        <v>26092.817600000031</v>
      </c>
    </row>
    <row r="7972" spans="1:21" x14ac:dyDescent="0.2">
      <c r="A7972" t="s">
        <v>2467</v>
      </c>
      <c r="B7972" t="s">
        <v>15298</v>
      </c>
      <c r="C7972" t="s">
        <v>18</v>
      </c>
      <c r="D7972" t="s">
        <v>19</v>
      </c>
      <c r="E7972" t="s">
        <v>646</v>
      </c>
      <c r="F7972" t="str">
        <f t="shared" si="620"/>
        <v>1991</v>
      </c>
      <c r="G7972" t="s">
        <v>2483</v>
      </c>
      <c r="I7972" t="s">
        <v>15012</v>
      </c>
      <c r="J7972" t="s">
        <v>15013</v>
      </c>
      <c r="K7972" t="s">
        <v>20</v>
      </c>
      <c r="L7972" t="s">
        <v>2829</v>
      </c>
      <c r="M7972" t="s">
        <v>779</v>
      </c>
      <c r="N7972" t="s">
        <v>16073</v>
      </c>
      <c r="O7972" t="s">
        <v>16074</v>
      </c>
      <c r="Q7972" t="s">
        <v>2832</v>
      </c>
      <c r="R7972" s="1">
        <f t="shared" si="621"/>
        <v>-188552.44000000018</v>
      </c>
      <c r="S7972" s="1">
        <f t="shared" si="622"/>
        <v>-39596.012400000036</v>
      </c>
      <c r="T7972" s="1">
        <f t="shared" si="623"/>
        <v>-65688.830000000075</v>
      </c>
      <c r="U7972" s="1">
        <f t="shared" si="624"/>
        <v>26092.817600000039</v>
      </c>
    </row>
    <row r="7973" spans="1:21" x14ac:dyDescent="0.2">
      <c r="A7973" t="s">
        <v>2467</v>
      </c>
      <c r="B7973" t="s">
        <v>4967</v>
      </c>
      <c r="C7973" t="s">
        <v>18</v>
      </c>
      <c r="D7973" t="s">
        <v>19</v>
      </c>
      <c r="E7973" t="s">
        <v>646</v>
      </c>
      <c r="F7973" t="str">
        <f t="shared" si="620"/>
        <v>1991</v>
      </c>
      <c r="G7973" t="s">
        <v>2483</v>
      </c>
      <c r="I7973" t="s">
        <v>4675</v>
      </c>
      <c r="J7973" t="s">
        <v>4676</v>
      </c>
      <c r="K7973" t="s">
        <v>20</v>
      </c>
      <c r="L7973" t="s">
        <v>2829</v>
      </c>
      <c r="M7973" t="s">
        <v>779</v>
      </c>
      <c r="N7973" t="s">
        <v>6038</v>
      </c>
      <c r="O7973" t="s">
        <v>6039</v>
      </c>
      <c r="Q7973" t="s">
        <v>2832</v>
      </c>
      <c r="R7973" s="1">
        <f t="shared" si="621"/>
        <v>-188552.43999999994</v>
      </c>
      <c r="S7973" s="1">
        <f t="shared" si="622"/>
        <v>-39596.012399999985</v>
      </c>
      <c r="T7973" s="1">
        <f t="shared" si="623"/>
        <v>-65688.830000000075</v>
      </c>
      <c r="U7973" s="1">
        <f t="shared" si="624"/>
        <v>26092.817600000089</v>
      </c>
    </row>
    <row r="7974" spans="1:21" x14ac:dyDescent="0.2">
      <c r="A7974" t="s">
        <v>2467</v>
      </c>
      <c r="B7974" t="s">
        <v>3360</v>
      </c>
      <c r="C7974" t="s">
        <v>18</v>
      </c>
      <c r="D7974" t="s">
        <v>19</v>
      </c>
      <c r="E7974" t="s">
        <v>646</v>
      </c>
      <c r="F7974" t="str">
        <f t="shared" si="620"/>
        <v>1991</v>
      </c>
      <c r="G7974" t="s">
        <v>2483</v>
      </c>
      <c r="I7974" t="s">
        <v>2830</v>
      </c>
      <c r="J7974" t="s">
        <v>2831</v>
      </c>
      <c r="K7974" t="s">
        <v>20</v>
      </c>
      <c r="L7974" t="s">
        <v>2829</v>
      </c>
      <c r="M7974" t="s">
        <v>779</v>
      </c>
      <c r="N7974" t="s">
        <v>4675</v>
      </c>
      <c r="O7974" t="s">
        <v>4676</v>
      </c>
      <c r="Q7974" t="s">
        <v>2832</v>
      </c>
      <c r="R7974" s="1">
        <f t="shared" si="621"/>
        <v>-188552.43999999994</v>
      </c>
      <c r="S7974" s="1">
        <f t="shared" si="622"/>
        <v>-39596.012399999985</v>
      </c>
      <c r="T7974" s="1">
        <f t="shared" si="623"/>
        <v>-65688.830000000075</v>
      </c>
      <c r="U7974" s="1">
        <f t="shared" si="624"/>
        <v>26092.817600000089</v>
      </c>
    </row>
    <row r="7975" spans="1:21" x14ac:dyDescent="0.2">
      <c r="A7975" t="s">
        <v>2467</v>
      </c>
      <c r="B7975" t="s">
        <v>12067</v>
      </c>
      <c r="C7975" t="s">
        <v>18</v>
      </c>
      <c r="D7975" t="s">
        <v>19</v>
      </c>
      <c r="E7975" t="s">
        <v>646</v>
      </c>
      <c r="F7975" t="str">
        <f t="shared" si="620"/>
        <v>1991</v>
      </c>
      <c r="G7975" t="s">
        <v>2483</v>
      </c>
      <c r="I7975" t="s">
        <v>11776</v>
      </c>
      <c r="J7975" t="s">
        <v>11777</v>
      </c>
      <c r="K7975" t="s">
        <v>20</v>
      </c>
      <c r="L7975" t="s">
        <v>2829</v>
      </c>
      <c r="M7975" t="s">
        <v>779</v>
      </c>
      <c r="N7975" t="s">
        <v>12859</v>
      </c>
      <c r="O7975" t="s">
        <v>12860</v>
      </c>
      <c r="Q7975" t="s">
        <v>2832</v>
      </c>
      <c r="R7975" s="1">
        <f t="shared" si="621"/>
        <v>-188552.43999999994</v>
      </c>
      <c r="S7975" s="1">
        <f t="shared" si="622"/>
        <v>-39596.012399999985</v>
      </c>
      <c r="T7975" s="1">
        <f t="shared" si="623"/>
        <v>-65688.830000000075</v>
      </c>
      <c r="U7975" s="1">
        <f t="shared" si="624"/>
        <v>26092.817600000089</v>
      </c>
    </row>
    <row r="7976" spans="1:21" x14ac:dyDescent="0.2">
      <c r="A7976" t="s">
        <v>2467</v>
      </c>
      <c r="B7976" t="s">
        <v>8771</v>
      </c>
      <c r="C7976" t="s">
        <v>18</v>
      </c>
      <c r="D7976" t="s">
        <v>19</v>
      </c>
      <c r="E7976" t="s">
        <v>646</v>
      </c>
      <c r="F7976" t="str">
        <f t="shared" si="620"/>
        <v>1991</v>
      </c>
      <c r="G7976" t="s">
        <v>2483</v>
      </c>
      <c r="I7976" t="s">
        <v>8492</v>
      </c>
      <c r="J7976" t="s">
        <v>8493</v>
      </c>
      <c r="K7976" t="s">
        <v>20</v>
      </c>
      <c r="L7976" t="s">
        <v>2829</v>
      </c>
      <c r="M7976" t="s">
        <v>779</v>
      </c>
      <c r="N7976" t="s">
        <v>9610</v>
      </c>
      <c r="O7976" t="s">
        <v>9611</v>
      </c>
      <c r="Q7976" t="s">
        <v>2832</v>
      </c>
      <c r="R7976" s="1">
        <f t="shared" si="621"/>
        <v>-188552.43999999994</v>
      </c>
      <c r="S7976" s="1">
        <f t="shared" si="622"/>
        <v>-39596.012399999985</v>
      </c>
      <c r="T7976" s="1">
        <f t="shared" si="623"/>
        <v>-65688.830000000075</v>
      </c>
      <c r="U7976" s="1">
        <f t="shared" si="624"/>
        <v>26092.817600000089</v>
      </c>
    </row>
    <row r="7977" spans="1:21" x14ac:dyDescent="0.2">
      <c r="A7977" t="s">
        <v>2467</v>
      </c>
      <c r="B7977" t="s">
        <v>15298</v>
      </c>
      <c r="C7977" t="s">
        <v>18</v>
      </c>
      <c r="D7977" t="s">
        <v>19</v>
      </c>
      <c r="E7977" t="s">
        <v>1241</v>
      </c>
      <c r="F7977" t="str">
        <f t="shared" si="620"/>
        <v>2010</v>
      </c>
      <c r="G7977" t="s">
        <v>2352</v>
      </c>
      <c r="I7977" t="s">
        <v>15251</v>
      </c>
      <c r="J7977" t="s">
        <v>15252</v>
      </c>
      <c r="K7977" t="s">
        <v>20</v>
      </c>
      <c r="L7977" t="s">
        <v>14174</v>
      </c>
      <c r="M7977" t="s">
        <v>1710</v>
      </c>
      <c r="N7977" t="s">
        <v>16302</v>
      </c>
      <c r="O7977" t="s">
        <v>16303</v>
      </c>
      <c r="Q7977" t="s">
        <v>3290</v>
      </c>
      <c r="R7977" s="1">
        <f t="shared" si="621"/>
        <v>-200934.49000000022</v>
      </c>
      <c r="S7977" s="1">
        <f t="shared" si="622"/>
        <v>-42196.242900000048</v>
      </c>
      <c r="T7977" s="1">
        <f t="shared" si="623"/>
        <v>-69556.179999999935</v>
      </c>
      <c r="U7977" s="1">
        <f t="shared" si="624"/>
        <v>27359.937099999886</v>
      </c>
    </row>
    <row r="7978" spans="1:21" x14ac:dyDescent="0.2">
      <c r="A7978" t="s">
        <v>2467</v>
      </c>
      <c r="B7978" t="s">
        <v>19407</v>
      </c>
      <c r="C7978" t="s">
        <v>18</v>
      </c>
      <c r="D7978" t="s">
        <v>19</v>
      </c>
      <c r="E7978" t="s">
        <v>1241</v>
      </c>
      <c r="F7978" t="str">
        <f t="shared" si="620"/>
        <v>2010</v>
      </c>
      <c r="G7978" t="s">
        <v>2352</v>
      </c>
      <c r="I7978" t="s">
        <v>19354</v>
      </c>
      <c r="J7978" t="s">
        <v>19355</v>
      </c>
      <c r="K7978" t="s">
        <v>20</v>
      </c>
      <c r="L7978" t="s">
        <v>14174</v>
      </c>
      <c r="M7978" t="s">
        <v>1710</v>
      </c>
      <c r="N7978" t="s">
        <v>20300</v>
      </c>
      <c r="O7978" t="s">
        <v>20301</v>
      </c>
      <c r="Q7978" t="s">
        <v>3290</v>
      </c>
      <c r="R7978" s="1">
        <f t="shared" si="621"/>
        <v>-200934.48999999976</v>
      </c>
      <c r="S7978" s="1">
        <f t="shared" si="622"/>
        <v>-42196.242899999947</v>
      </c>
      <c r="T7978" s="1">
        <f t="shared" si="623"/>
        <v>-69556.179999999935</v>
      </c>
      <c r="U7978" s="1">
        <f t="shared" si="624"/>
        <v>27359.937099999988</v>
      </c>
    </row>
    <row r="7979" spans="1:21" x14ac:dyDescent="0.2">
      <c r="A7979" t="s">
        <v>2467</v>
      </c>
      <c r="B7979" t="s">
        <v>17383</v>
      </c>
      <c r="C7979" t="s">
        <v>18</v>
      </c>
      <c r="D7979" t="s">
        <v>19</v>
      </c>
      <c r="E7979" t="s">
        <v>1241</v>
      </c>
      <c r="F7979" t="str">
        <f t="shared" si="620"/>
        <v>2010</v>
      </c>
      <c r="G7979" t="s">
        <v>2352</v>
      </c>
      <c r="I7979" t="s">
        <v>17335</v>
      </c>
      <c r="J7979" t="s">
        <v>17336</v>
      </c>
      <c r="K7979" t="s">
        <v>20</v>
      </c>
      <c r="L7979" t="s">
        <v>14174</v>
      </c>
      <c r="M7979" t="s">
        <v>1710</v>
      </c>
      <c r="N7979" t="s">
        <v>18355</v>
      </c>
      <c r="O7979" t="s">
        <v>18356</v>
      </c>
      <c r="Q7979" t="s">
        <v>3290</v>
      </c>
      <c r="R7979" s="1">
        <f t="shared" si="621"/>
        <v>-200934.48999999976</v>
      </c>
      <c r="S7979" s="1">
        <f t="shared" si="622"/>
        <v>-42196.242899999947</v>
      </c>
      <c r="T7979" s="1">
        <f t="shared" si="623"/>
        <v>-69556.179999999935</v>
      </c>
      <c r="U7979" s="1">
        <f t="shared" si="624"/>
        <v>27359.937099999988</v>
      </c>
    </row>
    <row r="7980" spans="1:21" x14ac:dyDescent="0.2">
      <c r="A7980" t="s">
        <v>2467</v>
      </c>
      <c r="B7980" t="s">
        <v>13151</v>
      </c>
      <c r="C7980" t="s">
        <v>18</v>
      </c>
      <c r="D7980" t="s">
        <v>19</v>
      </c>
      <c r="E7980" t="s">
        <v>1241</v>
      </c>
      <c r="F7980" t="str">
        <f t="shared" si="620"/>
        <v>2010</v>
      </c>
      <c r="G7980" t="s">
        <v>2352</v>
      </c>
      <c r="I7980" t="s">
        <v>13105</v>
      </c>
      <c r="J7980" t="s">
        <v>13106</v>
      </c>
      <c r="K7980" t="s">
        <v>20</v>
      </c>
      <c r="L7980" t="s">
        <v>14174</v>
      </c>
      <c r="M7980" t="s">
        <v>1710</v>
      </c>
      <c r="N7980" t="s">
        <v>14175</v>
      </c>
      <c r="O7980" t="s">
        <v>14176</v>
      </c>
      <c r="Q7980" t="s">
        <v>3290</v>
      </c>
      <c r="R7980" s="1">
        <f t="shared" si="621"/>
        <v>-200934.48999999929</v>
      </c>
      <c r="S7980" s="1">
        <f t="shared" si="622"/>
        <v>-42196.242899999852</v>
      </c>
      <c r="T7980" s="1">
        <f t="shared" si="623"/>
        <v>-69556.179999999935</v>
      </c>
      <c r="U7980" s="1">
        <f t="shared" si="624"/>
        <v>27359.937100000083</v>
      </c>
    </row>
    <row r="7981" spans="1:21" x14ac:dyDescent="0.2">
      <c r="A7981" t="s">
        <v>2467</v>
      </c>
      <c r="B7981" t="s">
        <v>18410</v>
      </c>
      <c r="C7981" t="s">
        <v>18</v>
      </c>
      <c r="D7981" t="s">
        <v>19</v>
      </c>
      <c r="E7981" t="s">
        <v>1241</v>
      </c>
      <c r="F7981" t="str">
        <f t="shared" si="620"/>
        <v>2010</v>
      </c>
      <c r="G7981" t="s">
        <v>2352</v>
      </c>
      <c r="I7981" t="s">
        <v>18355</v>
      </c>
      <c r="J7981" t="s">
        <v>18356</v>
      </c>
      <c r="K7981" t="s">
        <v>20</v>
      </c>
      <c r="L7981" t="s">
        <v>13104</v>
      </c>
      <c r="M7981" t="s">
        <v>1710</v>
      </c>
      <c r="N7981" t="s">
        <v>19354</v>
      </c>
      <c r="O7981" t="s">
        <v>19355</v>
      </c>
      <c r="Q7981" t="s">
        <v>3290</v>
      </c>
      <c r="R7981" s="1">
        <f t="shared" si="621"/>
        <v>-200934.49000000022</v>
      </c>
      <c r="S7981" s="1">
        <f t="shared" si="622"/>
        <v>-42196.242900000048</v>
      </c>
      <c r="T7981" s="1">
        <f t="shared" si="623"/>
        <v>-69556.189999999944</v>
      </c>
      <c r="U7981" s="1">
        <f t="shared" si="624"/>
        <v>27359.947099999896</v>
      </c>
    </row>
    <row r="7982" spans="1:21" x14ac:dyDescent="0.2">
      <c r="A7982" t="s">
        <v>2467</v>
      </c>
      <c r="B7982" t="s">
        <v>14225</v>
      </c>
      <c r="C7982" t="s">
        <v>18</v>
      </c>
      <c r="D7982" t="s">
        <v>19</v>
      </c>
      <c r="E7982" t="s">
        <v>1241</v>
      </c>
      <c r="F7982" t="str">
        <f t="shared" si="620"/>
        <v>2010</v>
      </c>
      <c r="G7982" t="s">
        <v>2352</v>
      </c>
      <c r="I7982" t="s">
        <v>14175</v>
      </c>
      <c r="J7982" t="s">
        <v>14176</v>
      </c>
      <c r="K7982" t="s">
        <v>20</v>
      </c>
      <c r="L7982" t="s">
        <v>13104</v>
      </c>
      <c r="M7982" t="s">
        <v>1710</v>
      </c>
      <c r="N7982" t="s">
        <v>15251</v>
      </c>
      <c r="O7982" t="s">
        <v>15252</v>
      </c>
      <c r="Q7982" t="s">
        <v>3290</v>
      </c>
      <c r="R7982" s="1">
        <f t="shared" si="621"/>
        <v>-200934.49000000022</v>
      </c>
      <c r="S7982" s="1">
        <f t="shared" si="622"/>
        <v>-42196.242900000048</v>
      </c>
      <c r="T7982" s="1">
        <f t="shared" si="623"/>
        <v>-69556.189999999944</v>
      </c>
      <c r="U7982" s="1">
        <f t="shared" si="624"/>
        <v>27359.947099999896</v>
      </c>
    </row>
    <row r="7983" spans="1:21" x14ac:dyDescent="0.2">
      <c r="A7983" t="s">
        <v>2467</v>
      </c>
      <c r="B7983" t="s">
        <v>16349</v>
      </c>
      <c r="C7983" t="s">
        <v>18</v>
      </c>
      <c r="D7983" t="s">
        <v>19</v>
      </c>
      <c r="E7983" t="s">
        <v>1241</v>
      </c>
      <c r="F7983" t="str">
        <f t="shared" si="620"/>
        <v>2010</v>
      </c>
      <c r="G7983" t="s">
        <v>2352</v>
      </c>
      <c r="I7983" t="s">
        <v>16302</v>
      </c>
      <c r="J7983" t="s">
        <v>16303</v>
      </c>
      <c r="K7983" t="s">
        <v>20</v>
      </c>
      <c r="L7983" t="s">
        <v>13104</v>
      </c>
      <c r="M7983" t="s">
        <v>1710</v>
      </c>
      <c r="N7983" t="s">
        <v>17335</v>
      </c>
      <c r="O7983" t="s">
        <v>17336</v>
      </c>
      <c r="Q7983" t="s">
        <v>3290</v>
      </c>
      <c r="R7983" s="1">
        <f t="shared" si="621"/>
        <v>-200934.49000000022</v>
      </c>
      <c r="S7983" s="1">
        <f t="shared" si="622"/>
        <v>-42196.242900000048</v>
      </c>
      <c r="T7983" s="1">
        <f t="shared" si="623"/>
        <v>-69556.190000000177</v>
      </c>
      <c r="U7983" s="1">
        <f t="shared" si="624"/>
        <v>27359.947100000129</v>
      </c>
    </row>
    <row r="7984" spans="1:21" x14ac:dyDescent="0.2">
      <c r="A7984" t="s">
        <v>2467</v>
      </c>
      <c r="B7984" t="s">
        <v>12067</v>
      </c>
      <c r="C7984" t="s">
        <v>18</v>
      </c>
      <c r="D7984" t="s">
        <v>19</v>
      </c>
      <c r="E7984" t="s">
        <v>1241</v>
      </c>
      <c r="F7984" t="str">
        <f t="shared" si="620"/>
        <v>2010</v>
      </c>
      <c r="G7984" t="s">
        <v>2352</v>
      </c>
      <c r="I7984" t="s">
        <v>12029</v>
      </c>
      <c r="J7984" t="s">
        <v>12030</v>
      </c>
      <c r="K7984" t="s">
        <v>20</v>
      </c>
      <c r="L7984" t="s">
        <v>13104</v>
      </c>
      <c r="M7984" t="s">
        <v>1710</v>
      </c>
      <c r="N7984" t="s">
        <v>13105</v>
      </c>
      <c r="O7984" t="s">
        <v>13106</v>
      </c>
      <c r="Q7984" t="s">
        <v>3290</v>
      </c>
      <c r="R7984" s="1">
        <f t="shared" si="621"/>
        <v>-200934.49000000022</v>
      </c>
      <c r="S7984" s="1">
        <f t="shared" si="622"/>
        <v>-42196.242900000048</v>
      </c>
      <c r="T7984" s="1">
        <f t="shared" si="623"/>
        <v>-69556.190000000177</v>
      </c>
      <c r="U7984" s="1">
        <f t="shared" si="624"/>
        <v>27359.947100000129</v>
      </c>
    </row>
    <row r="7985" spans="1:21" x14ac:dyDescent="0.2">
      <c r="A7985" t="s">
        <v>16</v>
      </c>
      <c r="B7985" t="s">
        <v>11005</v>
      </c>
      <c r="C7985" t="s">
        <v>18</v>
      </c>
      <c r="D7985" t="s">
        <v>19</v>
      </c>
      <c r="E7985" t="s">
        <v>1141</v>
      </c>
      <c r="F7985" t="str">
        <f t="shared" si="620"/>
        <v>2005</v>
      </c>
      <c r="G7985" t="s">
        <v>60</v>
      </c>
      <c r="I7985" t="s">
        <v>10044</v>
      </c>
      <c r="J7985" t="s">
        <v>10045</v>
      </c>
      <c r="K7985" t="s">
        <v>20</v>
      </c>
      <c r="L7985" t="s">
        <v>11160</v>
      </c>
      <c r="M7985" t="s">
        <v>567</v>
      </c>
      <c r="N7985" t="s">
        <v>11161</v>
      </c>
      <c r="O7985" t="s">
        <v>11162</v>
      </c>
      <c r="Q7985" t="s">
        <v>1152</v>
      </c>
      <c r="R7985" s="1">
        <f t="shared" si="621"/>
        <v>-254718.16999999993</v>
      </c>
      <c r="S7985" s="1">
        <f t="shared" si="622"/>
        <v>-53490.815699999985</v>
      </c>
      <c r="T7985" s="1">
        <f t="shared" si="623"/>
        <v>-81326.229999999981</v>
      </c>
      <c r="U7985" s="1">
        <f t="shared" si="624"/>
        <v>27835.414299999997</v>
      </c>
    </row>
    <row r="7986" spans="1:21" x14ac:dyDescent="0.2">
      <c r="A7986" t="s">
        <v>16</v>
      </c>
      <c r="B7986" t="s">
        <v>19407</v>
      </c>
      <c r="C7986" t="s">
        <v>18</v>
      </c>
      <c r="D7986" t="s">
        <v>19</v>
      </c>
      <c r="E7986" t="s">
        <v>1290</v>
      </c>
      <c r="F7986" t="str">
        <f t="shared" si="620"/>
        <v>2012</v>
      </c>
      <c r="G7986" t="s">
        <v>60</v>
      </c>
      <c r="I7986" t="s">
        <v>18704</v>
      </c>
      <c r="J7986" t="s">
        <v>18705</v>
      </c>
      <c r="K7986" t="s">
        <v>20</v>
      </c>
      <c r="L7986" t="s">
        <v>19670</v>
      </c>
      <c r="M7986" t="s">
        <v>554</v>
      </c>
      <c r="N7986" t="s">
        <v>19671</v>
      </c>
      <c r="O7986" t="s">
        <v>19672</v>
      </c>
      <c r="Q7986" t="s">
        <v>1296</v>
      </c>
      <c r="R7986" s="1">
        <f t="shared" si="621"/>
        <v>-202843.75</v>
      </c>
      <c r="S7986" s="1">
        <f t="shared" si="622"/>
        <v>-42597.1875</v>
      </c>
      <c r="T7986" s="1">
        <f t="shared" si="623"/>
        <v>-70995.31</v>
      </c>
      <c r="U7986" s="1">
        <f t="shared" si="624"/>
        <v>28398.122499999998</v>
      </c>
    </row>
    <row r="7987" spans="1:21" x14ac:dyDescent="0.2">
      <c r="A7987" t="s">
        <v>16</v>
      </c>
      <c r="B7987" t="s">
        <v>4967</v>
      </c>
      <c r="C7987" t="s">
        <v>18</v>
      </c>
      <c r="D7987" t="s">
        <v>19</v>
      </c>
      <c r="E7987" t="s">
        <v>646</v>
      </c>
      <c r="F7987" t="str">
        <f t="shared" si="620"/>
        <v>1991</v>
      </c>
      <c r="G7987" t="s">
        <v>60</v>
      </c>
      <c r="I7987" t="s">
        <v>3639</v>
      </c>
      <c r="J7987" t="s">
        <v>3640</v>
      </c>
      <c r="K7987" t="s">
        <v>20</v>
      </c>
      <c r="L7987" t="s">
        <v>5115</v>
      </c>
      <c r="M7987" t="s">
        <v>634</v>
      </c>
      <c r="N7987" t="s">
        <v>20</v>
      </c>
      <c r="O7987" t="s">
        <v>20</v>
      </c>
      <c r="Q7987" t="s">
        <v>675</v>
      </c>
      <c r="R7987" s="1">
        <f t="shared" si="621"/>
        <v>-208065.72</v>
      </c>
      <c r="S7987" s="1">
        <f t="shared" si="622"/>
        <v>-43693.801200000002</v>
      </c>
      <c r="T7987" s="1">
        <f t="shared" si="623"/>
        <v>-72266.399999999994</v>
      </c>
      <c r="U7987" s="1">
        <f t="shared" si="624"/>
        <v>28572.598799999992</v>
      </c>
    </row>
    <row r="7988" spans="1:21" x14ac:dyDescent="0.2">
      <c r="A7988" t="s">
        <v>2467</v>
      </c>
      <c r="B7988" t="s">
        <v>15298</v>
      </c>
      <c r="C7988" t="s">
        <v>18</v>
      </c>
      <c r="D7988" t="s">
        <v>19</v>
      </c>
      <c r="E7988" t="s">
        <v>1158</v>
      </c>
      <c r="F7988" t="str">
        <f t="shared" si="620"/>
        <v>2006</v>
      </c>
      <c r="G7988" t="s">
        <v>2352</v>
      </c>
      <c r="I7988" t="s">
        <v>15222</v>
      </c>
      <c r="J7988" t="s">
        <v>15223</v>
      </c>
      <c r="K7988" t="s">
        <v>20</v>
      </c>
      <c r="L7988" t="s">
        <v>8706</v>
      </c>
      <c r="M7988" t="s">
        <v>4472</v>
      </c>
      <c r="N7988" t="s">
        <v>16273</v>
      </c>
      <c r="O7988" t="s">
        <v>16274</v>
      </c>
      <c r="Q7988" t="s">
        <v>3236</v>
      </c>
      <c r="R7988" s="1">
        <f t="shared" si="621"/>
        <v>-242976.81000000052</v>
      </c>
      <c r="S7988" s="1">
        <f t="shared" si="622"/>
        <v>-51025.130100000111</v>
      </c>
      <c r="T7988" s="1">
        <f t="shared" si="623"/>
        <v>-80056.459999999963</v>
      </c>
      <c r="U7988" s="1">
        <f t="shared" si="624"/>
        <v>29031.329899999851</v>
      </c>
    </row>
    <row r="7989" spans="1:21" x14ac:dyDescent="0.2">
      <c r="A7989" t="s">
        <v>2467</v>
      </c>
      <c r="B7989" t="s">
        <v>12067</v>
      </c>
      <c r="C7989" t="s">
        <v>18</v>
      </c>
      <c r="D7989" t="s">
        <v>19</v>
      </c>
      <c r="E7989" t="s">
        <v>1158</v>
      </c>
      <c r="F7989" t="str">
        <f t="shared" si="620"/>
        <v>2006</v>
      </c>
      <c r="G7989" t="s">
        <v>2352</v>
      </c>
      <c r="I7989" t="s">
        <v>11994</v>
      </c>
      <c r="J7989" t="s">
        <v>11995</v>
      </c>
      <c r="K7989" t="s">
        <v>20</v>
      </c>
      <c r="L7989" t="s">
        <v>8706</v>
      </c>
      <c r="M7989" t="s">
        <v>4472</v>
      </c>
      <c r="N7989" t="s">
        <v>13074</v>
      </c>
      <c r="O7989" t="s">
        <v>13075</v>
      </c>
      <c r="Q7989" t="s">
        <v>3236</v>
      </c>
      <c r="R7989" s="1">
        <f t="shared" si="621"/>
        <v>-242976.81000000052</v>
      </c>
      <c r="S7989" s="1">
        <f t="shared" si="622"/>
        <v>-51025.130100000111</v>
      </c>
      <c r="T7989" s="1">
        <f t="shared" si="623"/>
        <v>-80056.459999999963</v>
      </c>
      <c r="U7989" s="1">
        <f t="shared" si="624"/>
        <v>29031.329899999851</v>
      </c>
    </row>
    <row r="7990" spans="1:21" x14ac:dyDescent="0.2">
      <c r="A7990" t="s">
        <v>2467</v>
      </c>
      <c r="B7990" t="s">
        <v>7582</v>
      </c>
      <c r="C7990" t="s">
        <v>18</v>
      </c>
      <c r="D7990" t="s">
        <v>19</v>
      </c>
      <c r="E7990" t="s">
        <v>1158</v>
      </c>
      <c r="F7990" t="str">
        <f t="shared" si="620"/>
        <v>2006</v>
      </c>
      <c r="G7990" t="s">
        <v>2352</v>
      </c>
      <c r="I7990" t="s">
        <v>7517</v>
      </c>
      <c r="J7990" t="s">
        <v>7518</v>
      </c>
      <c r="K7990" t="s">
        <v>20</v>
      </c>
      <c r="L7990" t="s">
        <v>8706</v>
      </c>
      <c r="M7990" t="s">
        <v>4472</v>
      </c>
      <c r="N7990" t="s">
        <v>8707</v>
      </c>
      <c r="O7990" t="s">
        <v>8708</v>
      </c>
      <c r="Q7990" t="s">
        <v>3236</v>
      </c>
      <c r="R7990" s="1">
        <f t="shared" si="621"/>
        <v>-242976.81000000052</v>
      </c>
      <c r="S7990" s="1">
        <f t="shared" si="622"/>
        <v>-51025.130100000111</v>
      </c>
      <c r="T7990" s="1">
        <f t="shared" si="623"/>
        <v>-80056.459999999963</v>
      </c>
      <c r="U7990" s="1">
        <f t="shared" si="624"/>
        <v>29031.329899999851</v>
      </c>
    </row>
    <row r="7991" spans="1:21" x14ac:dyDescent="0.2">
      <c r="A7991" t="s">
        <v>2467</v>
      </c>
      <c r="B7991" t="s">
        <v>19407</v>
      </c>
      <c r="C7991" t="s">
        <v>18</v>
      </c>
      <c r="D7991" t="s">
        <v>19</v>
      </c>
      <c r="E7991" t="s">
        <v>1158</v>
      </c>
      <c r="F7991" t="str">
        <f t="shared" si="620"/>
        <v>2006</v>
      </c>
      <c r="G7991" t="s">
        <v>2352</v>
      </c>
      <c r="I7991" t="s">
        <v>19327</v>
      </c>
      <c r="J7991" t="s">
        <v>19328</v>
      </c>
      <c r="K7991" t="s">
        <v>20</v>
      </c>
      <c r="L7991" t="s">
        <v>8706</v>
      </c>
      <c r="M7991" t="s">
        <v>4472</v>
      </c>
      <c r="N7991" t="s">
        <v>20275</v>
      </c>
      <c r="O7991" t="s">
        <v>20276</v>
      </c>
      <c r="Q7991" t="s">
        <v>3236</v>
      </c>
      <c r="R7991" s="1">
        <f t="shared" si="621"/>
        <v>-242976.81000000006</v>
      </c>
      <c r="S7991" s="1">
        <f t="shared" si="622"/>
        <v>-51025.130100000009</v>
      </c>
      <c r="T7991" s="1">
        <f t="shared" si="623"/>
        <v>-80056.459999999963</v>
      </c>
      <c r="U7991" s="1">
        <f t="shared" si="624"/>
        <v>29031.329899999953</v>
      </c>
    </row>
    <row r="7992" spans="1:21" x14ac:dyDescent="0.2">
      <c r="A7992" t="s">
        <v>2467</v>
      </c>
      <c r="B7992" t="s">
        <v>16349</v>
      </c>
      <c r="C7992" t="s">
        <v>18</v>
      </c>
      <c r="D7992" t="s">
        <v>19</v>
      </c>
      <c r="E7992" t="s">
        <v>1158</v>
      </c>
      <c r="F7992" t="str">
        <f t="shared" si="620"/>
        <v>2006</v>
      </c>
      <c r="G7992" t="s">
        <v>2352</v>
      </c>
      <c r="I7992" t="s">
        <v>16273</v>
      </c>
      <c r="J7992" t="s">
        <v>16274</v>
      </c>
      <c r="K7992" t="s">
        <v>20</v>
      </c>
      <c r="L7992" t="s">
        <v>8706</v>
      </c>
      <c r="M7992" t="s">
        <v>4472</v>
      </c>
      <c r="N7992" t="s">
        <v>17306</v>
      </c>
      <c r="O7992" t="s">
        <v>17307</v>
      </c>
      <c r="Q7992" t="s">
        <v>3236</v>
      </c>
      <c r="R7992" s="1">
        <f t="shared" si="621"/>
        <v>-242976.81000000006</v>
      </c>
      <c r="S7992" s="1">
        <f t="shared" si="622"/>
        <v>-51025.130100000009</v>
      </c>
      <c r="T7992" s="1">
        <f t="shared" si="623"/>
        <v>-80056.459999999963</v>
      </c>
      <c r="U7992" s="1">
        <f t="shared" si="624"/>
        <v>29031.329899999953</v>
      </c>
    </row>
    <row r="7993" spans="1:21" x14ac:dyDescent="0.2">
      <c r="A7993" t="s">
        <v>2467</v>
      </c>
      <c r="B7993" t="s">
        <v>18410</v>
      </c>
      <c r="C7993" t="s">
        <v>18</v>
      </c>
      <c r="D7993" t="s">
        <v>19</v>
      </c>
      <c r="E7993" t="s">
        <v>1158</v>
      </c>
      <c r="F7993" t="str">
        <f t="shared" si="620"/>
        <v>2006</v>
      </c>
      <c r="G7993" t="s">
        <v>2352</v>
      </c>
      <c r="I7993" t="s">
        <v>18328</v>
      </c>
      <c r="J7993" t="s">
        <v>18329</v>
      </c>
      <c r="K7993" t="s">
        <v>20</v>
      </c>
      <c r="L7993" t="s">
        <v>8706</v>
      </c>
      <c r="M7993" t="s">
        <v>4472</v>
      </c>
      <c r="N7993" t="s">
        <v>19327</v>
      </c>
      <c r="O7993" t="s">
        <v>19328</v>
      </c>
      <c r="Q7993" t="s">
        <v>3236</v>
      </c>
      <c r="R7993" s="1">
        <f t="shared" si="621"/>
        <v>-242976.80999999959</v>
      </c>
      <c r="S7993" s="1">
        <f t="shared" si="622"/>
        <v>-51025.130099999915</v>
      </c>
      <c r="T7993" s="1">
        <f t="shared" si="623"/>
        <v>-80056.459999999963</v>
      </c>
      <c r="U7993" s="1">
        <f t="shared" si="624"/>
        <v>29031.329900000048</v>
      </c>
    </row>
    <row r="7994" spans="1:21" x14ac:dyDescent="0.2">
      <c r="A7994" t="s">
        <v>2467</v>
      </c>
      <c r="B7994" t="s">
        <v>14225</v>
      </c>
      <c r="C7994" t="s">
        <v>18</v>
      </c>
      <c r="D7994" t="s">
        <v>19</v>
      </c>
      <c r="E7994" t="s">
        <v>1158</v>
      </c>
      <c r="F7994" t="str">
        <f t="shared" si="620"/>
        <v>2006</v>
      </c>
      <c r="G7994" t="s">
        <v>2352</v>
      </c>
      <c r="I7994" t="s">
        <v>14144</v>
      </c>
      <c r="J7994" t="s">
        <v>14145</v>
      </c>
      <c r="K7994" t="s">
        <v>20</v>
      </c>
      <c r="L7994" t="s">
        <v>8706</v>
      </c>
      <c r="M7994" t="s">
        <v>4472</v>
      </c>
      <c r="N7994" t="s">
        <v>15222</v>
      </c>
      <c r="O7994" t="s">
        <v>15223</v>
      </c>
      <c r="Q7994" t="s">
        <v>3236</v>
      </c>
      <c r="R7994" s="1">
        <f t="shared" si="621"/>
        <v>-242976.80999999959</v>
      </c>
      <c r="S7994" s="1">
        <f t="shared" si="622"/>
        <v>-51025.130099999915</v>
      </c>
      <c r="T7994" s="1">
        <f t="shared" si="623"/>
        <v>-80056.459999999963</v>
      </c>
      <c r="U7994" s="1">
        <f t="shared" si="624"/>
        <v>29031.329900000048</v>
      </c>
    </row>
    <row r="7995" spans="1:21" x14ac:dyDescent="0.2">
      <c r="A7995" t="s">
        <v>2467</v>
      </c>
      <c r="B7995" t="s">
        <v>13151</v>
      </c>
      <c r="C7995" t="s">
        <v>18</v>
      </c>
      <c r="D7995" t="s">
        <v>19</v>
      </c>
      <c r="E7995" t="s">
        <v>1158</v>
      </c>
      <c r="F7995" t="str">
        <f t="shared" si="620"/>
        <v>2006</v>
      </c>
      <c r="G7995" t="s">
        <v>2352</v>
      </c>
      <c r="I7995" t="s">
        <v>13074</v>
      </c>
      <c r="J7995" t="s">
        <v>13075</v>
      </c>
      <c r="K7995" t="s">
        <v>20</v>
      </c>
      <c r="L7995" t="s">
        <v>8706</v>
      </c>
      <c r="M7995" t="s">
        <v>4472</v>
      </c>
      <c r="N7995" t="s">
        <v>14144</v>
      </c>
      <c r="O7995" t="s">
        <v>14145</v>
      </c>
      <c r="Q7995" t="s">
        <v>3236</v>
      </c>
      <c r="R7995" s="1">
        <f t="shared" si="621"/>
        <v>-242976.80999999959</v>
      </c>
      <c r="S7995" s="1">
        <f t="shared" si="622"/>
        <v>-51025.130099999915</v>
      </c>
      <c r="T7995" s="1">
        <f t="shared" si="623"/>
        <v>-80056.459999999963</v>
      </c>
      <c r="U7995" s="1">
        <f t="shared" si="624"/>
        <v>29031.329900000048</v>
      </c>
    </row>
    <row r="7996" spans="1:21" x14ac:dyDescent="0.2">
      <c r="A7996" t="s">
        <v>2467</v>
      </c>
      <c r="B7996" t="s">
        <v>11005</v>
      </c>
      <c r="C7996" t="s">
        <v>18</v>
      </c>
      <c r="D7996" t="s">
        <v>19</v>
      </c>
      <c r="E7996" t="s">
        <v>1158</v>
      </c>
      <c r="F7996" t="str">
        <f t="shared" si="620"/>
        <v>2006</v>
      </c>
      <c r="G7996" t="s">
        <v>2352</v>
      </c>
      <c r="I7996" t="s">
        <v>10932</v>
      </c>
      <c r="J7996" t="s">
        <v>10933</v>
      </c>
      <c r="K7996" t="s">
        <v>20</v>
      </c>
      <c r="L7996" t="s">
        <v>8706</v>
      </c>
      <c r="M7996" t="s">
        <v>4472</v>
      </c>
      <c r="N7996" t="s">
        <v>11994</v>
      </c>
      <c r="O7996" t="s">
        <v>11995</v>
      </c>
      <c r="Q7996" t="s">
        <v>3236</v>
      </c>
      <c r="R7996" s="1">
        <f t="shared" si="621"/>
        <v>-242976.80999999959</v>
      </c>
      <c r="S7996" s="1">
        <f t="shared" si="622"/>
        <v>-51025.130099999915</v>
      </c>
      <c r="T7996" s="1">
        <f t="shared" si="623"/>
        <v>-80056.459999999963</v>
      </c>
      <c r="U7996" s="1">
        <f t="shared" si="624"/>
        <v>29031.329900000048</v>
      </c>
    </row>
    <row r="7997" spans="1:21" x14ac:dyDescent="0.2">
      <c r="A7997" t="s">
        <v>2467</v>
      </c>
      <c r="B7997" t="s">
        <v>8771</v>
      </c>
      <c r="C7997" t="s">
        <v>18</v>
      </c>
      <c r="D7997" t="s">
        <v>19</v>
      </c>
      <c r="E7997" t="s">
        <v>1158</v>
      </c>
      <c r="F7997" t="str">
        <f t="shared" si="620"/>
        <v>2006</v>
      </c>
      <c r="G7997" t="s">
        <v>2352</v>
      </c>
      <c r="I7997" t="s">
        <v>8707</v>
      </c>
      <c r="J7997" t="s">
        <v>8708</v>
      </c>
      <c r="K7997" t="s">
        <v>20</v>
      </c>
      <c r="L7997" t="s">
        <v>8706</v>
      </c>
      <c r="M7997" t="s">
        <v>4472</v>
      </c>
      <c r="N7997" t="s">
        <v>9830</v>
      </c>
      <c r="O7997" t="s">
        <v>9831</v>
      </c>
      <c r="Q7997" t="s">
        <v>3236</v>
      </c>
      <c r="R7997" s="1">
        <f t="shared" si="621"/>
        <v>-242976.80999999959</v>
      </c>
      <c r="S7997" s="1">
        <f t="shared" si="622"/>
        <v>-51025.130099999915</v>
      </c>
      <c r="T7997" s="1">
        <f t="shared" si="623"/>
        <v>-80056.459999999963</v>
      </c>
      <c r="U7997" s="1">
        <f t="shared" si="624"/>
        <v>29031.329900000048</v>
      </c>
    </row>
    <row r="7998" spans="1:21" x14ac:dyDescent="0.2">
      <c r="A7998" t="s">
        <v>2467</v>
      </c>
      <c r="B7998" t="s">
        <v>9899</v>
      </c>
      <c r="C7998" t="s">
        <v>18</v>
      </c>
      <c r="D7998" t="s">
        <v>19</v>
      </c>
      <c r="E7998" t="s">
        <v>1158</v>
      </c>
      <c r="F7998" t="str">
        <f t="shared" si="620"/>
        <v>2006</v>
      </c>
      <c r="G7998" t="s">
        <v>2352</v>
      </c>
      <c r="I7998" t="s">
        <v>9830</v>
      </c>
      <c r="J7998" t="s">
        <v>9831</v>
      </c>
      <c r="K7998" t="s">
        <v>20</v>
      </c>
      <c r="L7998" t="s">
        <v>8706</v>
      </c>
      <c r="M7998" t="s">
        <v>4472</v>
      </c>
      <c r="N7998" t="s">
        <v>10932</v>
      </c>
      <c r="O7998" t="s">
        <v>10933</v>
      </c>
      <c r="Q7998" t="s">
        <v>3236</v>
      </c>
      <c r="R7998" s="1">
        <f t="shared" si="621"/>
        <v>-242976.81000000052</v>
      </c>
      <c r="S7998" s="1">
        <f t="shared" si="622"/>
        <v>-51025.130100000111</v>
      </c>
      <c r="T7998" s="1">
        <f t="shared" si="623"/>
        <v>-80056.460000000196</v>
      </c>
      <c r="U7998" s="1">
        <f t="shared" si="624"/>
        <v>29031.329900000084</v>
      </c>
    </row>
    <row r="7999" spans="1:21" x14ac:dyDescent="0.2">
      <c r="A7999" t="s">
        <v>2467</v>
      </c>
      <c r="B7999" t="s">
        <v>17383</v>
      </c>
      <c r="C7999" t="s">
        <v>18</v>
      </c>
      <c r="D7999" t="s">
        <v>19</v>
      </c>
      <c r="E7999" t="s">
        <v>1158</v>
      </c>
      <c r="F7999" t="str">
        <f t="shared" si="620"/>
        <v>2006</v>
      </c>
      <c r="G7999" t="s">
        <v>2352</v>
      </c>
      <c r="I7999" t="s">
        <v>17306</v>
      </c>
      <c r="J7999" t="s">
        <v>17307</v>
      </c>
      <c r="K7999" t="s">
        <v>20</v>
      </c>
      <c r="L7999" t="s">
        <v>8706</v>
      </c>
      <c r="M7999" t="s">
        <v>4472</v>
      </c>
      <c r="N7999" t="s">
        <v>18328</v>
      </c>
      <c r="O7999" t="s">
        <v>18329</v>
      </c>
      <c r="Q7999" t="s">
        <v>3236</v>
      </c>
      <c r="R7999" s="1">
        <f t="shared" si="621"/>
        <v>-242976.81000000006</v>
      </c>
      <c r="S7999" s="1">
        <f t="shared" si="622"/>
        <v>-51025.130100000009</v>
      </c>
      <c r="T7999" s="1">
        <f t="shared" si="623"/>
        <v>-80056.460000000196</v>
      </c>
      <c r="U7999" s="1">
        <f t="shared" si="624"/>
        <v>29031.329900000186</v>
      </c>
    </row>
    <row r="8000" spans="1:21" x14ac:dyDescent="0.2">
      <c r="A8000" t="s">
        <v>16</v>
      </c>
      <c r="B8000" t="s">
        <v>4967</v>
      </c>
      <c r="C8000" t="s">
        <v>18</v>
      </c>
      <c r="D8000" t="s">
        <v>19</v>
      </c>
      <c r="E8000" t="s">
        <v>977</v>
      </c>
      <c r="F8000" t="str">
        <f t="shared" si="620"/>
        <v>2000</v>
      </c>
      <c r="G8000" t="s">
        <v>60</v>
      </c>
      <c r="I8000" t="s">
        <v>3780</v>
      </c>
      <c r="J8000" t="s">
        <v>3781</v>
      </c>
      <c r="K8000" t="s">
        <v>20</v>
      </c>
      <c r="L8000" t="s">
        <v>5241</v>
      </c>
      <c r="M8000" t="s">
        <v>3990</v>
      </c>
      <c r="N8000" t="s">
        <v>5242</v>
      </c>
      <c r="O8000" t="s">
        <v>5243</v>
      </c>
      <c r="Q8000" t="s">
        <v>983</v>
      </c>
      <c r="R8000" s="1">
        <f t="shared" si="621"/>
        <v>-226140.82999999914</v>
      </c>
      <c r="S8000" s="1">
        <f t="shared" si="622"/>
        <v>-47489.574299999818</v>
      </c>
      <c r="T8000" s="1">
        <f t="shared" si="623"/>
        <v>-77168.65000000014</v>
      </c>
      <c r="U8000" s="1">
        <f t="shared" si="624"/>
        <v>29679.075700000321</v>
      </c>
    </row>
    <row r="8001" spans="1:21" x14ac:dyDescent="0.2">
      <c r="A8001" t="s">
        <v>1404</v>
      </c>
      <c r="B8001" t="s">
        <v>19407</v>
      </c>
      <c r="C8001" t="s">
        <v>18</v>
      </c>
      <c r="D8001" t="s">
        <v>19</v>
      </c>
      <c r="E8001" t="s">
        <v>1216</v>
      </c>
      <c r="F8001" t="str">
        <f t="shared" si="620"/>
        <v>2009</v>
      </c>
      <c r="G8001" t="s">
        <v>1405</v>
      </c>
      <c r="I8001" t="s">
        <v>18901</v>
      </c>
      <c r="J8001" t="s">
        <v>18902</v>
      </c>
      <c r="K8001" t="s">
        <v>20</v>
      </c>
      <c r="L8001" t="s">
        <v>17897</v>
      </c>
      <c r="M8001" t="s">
        <v>554</v>
      </c>
      <c r="N8001" t="s">
        <v>19845</v>
      </c>
      <c r="O8001" t="s">
        <v>19846</v>
      </c>
      <c r="Q8001" t="s">
        <v>1461</v>
      </c>
      <c r="R8001" s="1">
        <f t="shared" si="621"/>
        <v>-212224.1100000001</v>
      </c>
      <c r="S8001" s="1">
        <f t="shared" si="622"/>
        <v>-44567.063100000021</v>
      </c>
      <c r="T8001" s="1">
        <f t="shared" si="623"/>
        <v>-74278.429999999993</v>
      </c>
      <c r="U8001" s="1">
        <f t="shared" si="624"/>
        <v>29711.366899999972</v>
      </c>
    </row>
    <row r="8002" spans="1:21" x14ac:dyDescent="0.2">
      <c r="A8002" t="s">
        <v>1404</v>
      </c>
      <c r="B8002" t="s">
        <v>17383</v>
      </c>
      <c r="C8002" t="s">
        <v>18</v>
      </c>
      <c r="D8002" t="s">
        <v>19</v>
      </c>
      <c r="E8002" t="s">
        <v>1216</v>
      </c>
      <c r="F8002" t="str">
        <f t="shared" ref="F8002:F8065" si="625">LEFT(E8002,4)</f>
        <v>2009</v>
      </c>
      <c r="G8002" t="s">
        <v>1405</v>
      </c>
      <c r="I8002" t="s">
        <v>16870</v>
      </c>
      <c r="J8002" t="s">
        <v>16871</v>
      </c>
      <c r="K8002" t="s">
        <v>20</v>
      </c>
      <c r="L8002" t="s">
        <v>17897</v>
      </c>
      <c r="M8002" t="s">
        <v>554</v>
      </c>
      <c r="N8002" t="s">
        <v>17898</v>
      </c>
      <c r="O8002" t="s">
        <v>17899</v>
      </c>
      <c r="Q8002" t="s">
        <v>1461</v>
      </c>
      <c r="R8002" s="1">
        <f t="shared" ref="R8002:R8065" si="626">O8002-J8002</f>
        <v>-212224.1100000001</v>
      </c>
      <c r="S8002" s="1">
        <f t="shared" ref="S8002:S8065" si="627">R8002*0.21</f>
        <v>-44567.063100000021</v>
      </c>
      <c r="T8002" s="1">
        <f t="shared" ref="T8002:T8065" si="628">N8002-I8002</f>
        <v>-74278.430000000051</v>
      </c>
      <c r="U8002" s="1">
        <f t="shared" ref="U8002:U8065" si="629">S8002-T8002</f>
        <v>29711.36690000003</v>
      </c>
    </row>
    <row r="8003" spans="1:21" x14ac:dyDescent="0.2">
      <c r="A8003" t="s">
        <v>1404</v>
      </c>
      <c r="B8003" t="s">
        <v>16349</v>
      </c>
      <c r="C8003" t="s">
        <v>18</v>
      </c>
      <c r="D8003" t="s">
        <v>19</v>
      </c>
      <c r="E8003" t="s">
        <v>1216</v>
      </c>
      <c r="F8003" t="str">
        <f t="shared" si="625"/>
        <v>2009</v>
      </c>
      <c r="G8003" t="s">
        <v>1405</v>
      </c>
      <c r="I8003" t="s">
        <v>15850</v>
      </c>
      <c r="J8003" t="s">
        <v>15851</v>
      </c>
      <c r="K8003" t="s">
        <v>20</v>
      </c>
      <c r="L8003" t="s">
        <v>16869</v>
      </c>
      <c r="M8003" t="s">
        <v>554</v>
      </c>
      <c r="N8003" t="s">
        <v>16870</v>
      </c>
      <c r="O8003" t="s">
        <v>16871</v>
      </c>
      <c r="Q8003" t="s">
        <v>1461</v>
      </c>
      <c r="R8003" s="1">
        <f t="shared" si="626"/>
        <v>-212224.10999999987</v>
      </c>
      <c r="S8003" s="1">
        <f t="shared" si="627"/>
        <v>-44567.06309999997</v>
      </c>
      <c r="T8003" s="1">
        <f t="shared" si="628"/>
        <v>-74278.439999999944</v>
      </c>
      <c r="U8003" s="1">
        <f t="shared" si="629"/>
        <v>29711.376899999974</v>
      </c>
    </row>
    <row r="8004" spans="1:21" x14ac:dyDescent="0.2">
      <c r="A8004" t="s">
        <v>1404</v>
      </c>
      <c r="B8004" t="s">
        <v>18410</v>
      </c>
      <c r="C8004" t="s">
        <v>18</v>
      </c>
      <c r="D8004" t="s">
        <v>19</v>
      </c>
      <c r="E8004" t="s">
        <v>1216</v>
      </c>
      <c r="F8004" t="str">
        <f t="shared" si="625"/>
        <v>2009</v>
      </c>
      <c r="G8004" t="s">
        <v>1405</v>
      </c>
      <c r="I8004" t="s">
        <v>17898</v>
      </c>
      <c r="J8004" t="s">
        <v>17899</v>
      </c>
      <c r="K8004" t="s">
        <v>20</v>
      </c>
      <c r="L8004" t="s">
        <v>16869</v>
      </c>
      <c r="M8004" t="s">
        <v>554</v>
      </c>
      <c r="N8004" t="s">
        <v>18901</v>
      </c>
      <c r="O8004" t="s">
        <v>18902</v>
      </c>
      <c r="Q8004" t="s">
        <v>1461</v>
      </c>
      <c r="R8004" s="1">
        <f t="shared" si="626"/>
        <v>-212224.10999999987</v>
      </c>
      <c r="S8004" s="1">
        <f t="shared" si="627"/>
        <v>-44567.06309999997</v>
      </c>
      <c r="T8004" s="1">
        <f t="shared" si="628"/>
        <v>-74278.44</v>
      </c>
      <c r="U8004" s="1">
        <f t="shared" si="629"/>
        <v>29711.376900000032</v>
      </c>
    </row>
    <row r="8005" spans="1:21" x14ac:dyDescent="0.2">
      <c r="A8005" t="s">
        <v>1404</v>
      </c>
      <c r="B8005" t="s">
        <v>16349</v>
      </c>
      <c r="C8005" t="s">
        <v>18</v>
      </c>
      <c r="D8005" t="s">
        <v>19</v>
      </c>
      <c r="E8005" t="s">
        <v>1216</v>
      </c>
      <c r="F8005" t="str">
        <f t="shared" si="625"/>
        <v>2009</v>
      </c>
      <c r="G8005" t="s">
        <v>1405</v>
      </c>
      <c r="I8005" t="s">
        <v>15853</v>
      </c>
      <c r="J8005" t="s">
        <v>15854</v>
      </c>
      <c r="K8005" t="s">
        <v>20</v>
      </c>
      <c r="L8005" t="s">
        <v>16872</v>
      </c>
      <c r="M8005" t="s">
        <v>554</v>
      </c>
      <c r="N8005" t="s">
        <v>16873</v>
      </c>
      <c r="O8005" t="s">
        <v>16874</v>
      </c>
      <c r="Q8005" t="s">
        <v>1462</v>
      </c>
      <c r="R8005" s="1">
        <f t="shared" si="626"/>
        <v>-213115.3200000003</v>
      </c>
      <c r="S8005" s="1">
        <f t="shared" si="627"/>
        <v>-44754.217200000057</v>
      </c>
      <c r="T8005" s="1">
        <f t="shared" si="628"/>
        <v>-74590.359999999986</v>
      </c>
      <c r="U8005" s="1">
        <f t="shared" si="629"/>
        <v>29836.142799999929</v>
      </c>
    </row>
    <row r="8006" spans="1:21" x14ac:dyDescent="0.2">
      <c r="A8006" t="s">
        <v>1404</v>
      </c>
      <c r="B8006" t="s">
        <v>19407</v>
      </c>
      <c r="C8006" t="s">
        <v>18</v>
      </c>
      <c r="D8006" t="s">
        <v>19</v>
      </c>
      <c r="E8006" t="s">
        <v>1216</v>
      </c>
      <c r="F8006" t="str">
        <f t="shared" si="625"/>
        <v>2009</v>
      </c>
      <c r="G8006" t="s">
        <v>1405</v>
      </c>
      <c r="I8006" t="s">
        <v>18903</v>
      </c>
      <c r="J8006" t="s">
        <v>18904</v>
      </c>
      <c r="K8006" t="s">
        <v>20</v>
      </c>
      <c r="L8006" t="s">
        <v>16872</v>
      </c>
      <c r="M8006" t="s">
        <v>554</v>
      </c>
      <c r="N8006" t="s">
        <v>19847</v>
      </c>
      <c r="O8006" t="s">
        <v>19848</v>
      </c>
      <c r="Q8006" t="s">
        <v>1462</v>
      </c>
      <c r="R8006" s="1">
        <f t="shared" si="626"/>
        <v>-213115.32000000007</v>
      </c>
      <c r="S8006" s="1">
        <f t="shared" si="627"/>
        <v>-44754.217200000014</v>
      </c>
      <c r="T8006" s="1">
        <f t="shared" si="628"/>
        <v>-74590.359999999986</v>
      </c>
      <c r="U8006" s="1">
        <f t="shared" si="629"/>
        <v>29836.142799999972</v>
      </c>
    </row>
    <row r="8007" spans="1:21" x14ac:dyDescent="0.2">
      <c r="A8007" t="s">
        <v>1404</v>
      </c>
      <c r="B8007" t="s">
        <v>18410</v>
      </c>
      <c r="C8007" t="s">
        <v>18</v>
      </c>
      <c r="D8007" t="s">
        <v>19</v>
      </c>
      <c r="E8007" t="s">
        <v>1216</v>
      </c>
      <c r="F8007" t="str">
        <f t="shared" si="625"/>
        <v>2009</v>
      </c>
      <c r="G8007" t="s">
        <v>1405</v>
      </c>
      <c r="I8007" t="s">
        <v>17900</v>
      </c>
      <c r="J8007" t="s">
        <v>17901</v>
      </c>
      <c r="K8007" t="s">
        <v>20</v>
      </c>
      <c r="L8007" t="s">
        <v>16872</v>
      </c>
      <c r="M8007" t="s">
        <v>554</v>
      </c>
      <c r="N8007" t="s">
        <v>18903</v>
      </c>
      <c r="O8007" t="s">
        <v>18904</v>
      </c>
      <c r="Q8007" t="s">
        <v>1462</v>
      </c>
      <c r="R8007" s="1">
        <f t="shared" si="626"/>
        <v>-213115.32000000007</v>
      </c>
      <c r="S8007" s="1">
        <f t="shared" si="627"/>
        <v>-44754.217200000014</v>
      </c>
      <c r="T8007" s="1">
        <f t="shared" si="628"/>
        <v>-74590.359999999986</v>
      </c>
      <c r="U8007" s="1">
        <f t="shared" si="629"/>
        <v>29836.142799999972</v>
      </c>
    </row>
    <row r="8008" spans="1:21" x14ac:dyDescent="0.2">
      <c r="A8008" t="s">
        <v>1404</v>
      </c>
      <c r="B8008" t="s">
        <v>17383</v>
      </c>
      <c r="C8008" t="s">
        <v>18</v>
      </c>
      <c r="D8008" t="s">
        <v>19</v>
      </c>
      <c r="E8008" t="s">
        <v>1216</v>
      </c>
      <c r="F8008" t="str">
        <f t="shared" si="625"/>
        <v>2009</v>
      </c>
      <c r="G8008" t="s">
        <v>1405</v>
      </c>
      <c r="I8008" t="s">
        <v>16873</v>
      </c>
      <c r="J8008" t="s">
        <v>16874</v>
      </c>
      <c r="K8008" t="s">
        <v>20</v>
      </c>
      <c r="L8008" t="s">
        <v>16872</v>
      </c>
      <c r="M8008" t="s">
        <v>554</v>
      </c>
      <c r="N8008" t="s">
        <v>17900</v>
      </c>
      <c r="O8008" t="s">
        <v>17901</v>
      </c>
      <c r="Q8008" t="s">
        <v>1462</v>
      </c>
      <c r="R8008" s="1">
        <f t="shared" si="626"/>
        <v>-213115.31999999983</v>
      </c>
      <c r="S8008" s="1">
        <f t="shared" si="627"/>
        <v>-44754.217199999963</v>
      </c>
      <c r="T8008" s="1">
        <f t="shared" si="628"/>
        <v>-74590.359999999986</v>
      </c>
      <c r="U8008" s="1">
        <f t="shared" si="629"/>
        <v>29836.142800000023</v>
      </c>
    </row>
    <row r="8009" spans="1:21" x14ac:dyDescent="0.2">
      <c r="A8009" t="s">
        <v>2467</v>
      </c>
      <c r="B8009" t="s">
        <v>19407</v>
      </c>
      <c r="C8009" t="s">
        <v>18</v>
      </c>
      <c r="D8009" t="s">
        <v>19</v>
      </c>
      <c r="E8009" t="s">
        <v>1378</v>
      </c>
      <c r="F8009" t="str">
        <f t="shared" si="625"/>
        <v>2016</v>
      </c>
      <c r="G8009" t="s">
        <v>2352</v>
      </c>
      <c r="I8009" t="s">
        <v>19400</v>
      </c>
      <c r="J8009" t="s">
        <v>19401</v>
      </c>
      <c r="K8009" t="s">
        <v>20</v>
      </c>
      <c r="L8009" t="s">
        <v>19399</v>
      </c>
      <c r="M8009" t="s">
        <v>5650</v>
      </c>
      <c r="N8009" t="s">
        <v>20338</v>
      </c>
      <c r="O8009" t="s">
        <v>20339</v>
      </c>
      <c r="Q8009" t="s">
        <v>3353</v>
      </c>
      <c r="R8009" s="1">
        <f t="shared" si="626"/>
        <v>-241178.75</v>
      </c>
      <c r="S8009" s="1">
        <f t="shared" si="627"/>
        <v>-50647.537499999999</v>
      </c>
      <c r="T8009" s="1">
        <f t="shared" si="628"/>
        <v>-80902.100000000093</v>
      </c>
      <c r="U8009" s="1">
        <f t="shared" si="629"/>
        <v>30254.562500000095</v>
      </c>
    </row>
    <row r="8010" spans="1:21" x14ac:dyDescent="0.2">
      <c r="A8010" t="s">
        <v>2467</v>
      </c>
      <c r="B8010" t="s">
        <v>18410</v>
      </c>
      <c r="C8010" t="s">
        <v>18</v>
      </c>
      <c r="D8010" t="s">
        <v>19</v>
      </c>
      <c r="E8010" t="s">
        <v>1378</v>
      </c>
      <c r="F8010" t="str">
        <f t="shared" si="625"/>
        <v>2016</v>
      </c>
      <c r="G8010" t="s">
        <v>2352</v>
      </c>
      <c r="I8010" t="s">
        <v>18404</v>
      </c>
      <c r="J8010" t="s">
        <v>18405</v>
      </c>
      <c r="K8010" t="s">
        <v>20</v>
      </c>
      <c r="L8010" t="s">
        <v>19399</v>
      </c>
      <c r="M8010" t="s">
        <v>5650</v>
      </c>
      <c r="N8010" t="s">
        <v>19400</v>
      </c>
      <c r="O8010" t="s">
        <v>19401</v>
      </c>
      <c r="Q8010" t="s">
        <v>3353</v>
      </c>
      <c r="R8010" s="1">
        <f t="shared" si="626"/>
        <v>-241178.75</v>
      </c>
      <c r="S8010" s="1">
        <f t="shared" si="627"/>
        <v>-50647.537499999999</v>
      </c>
      <c r="T8010" s="1">
        <f t="shared" si="628"/>
        <v>-80902.100000000093</v>
      </c>
      <c r="U8010" s="1">
        <f t="shared" si="629"/>
        <v>30254.562500000095</v>
      </c>
    </row>
    <row r="8011" spans="1:21" x14ac:dyDescent="0.2">
      <c r="A8011" t="s">
        <v>16</v>
      </c>
      <c r="B8011" t="s">
        <v>8771</v>
      </c>
      <c r="C8011" t="s">
        <v>18</v>
      </c>
      <c r="D8011" t="s">
        <v>19</v>
      </c>
      <c r="E8011" t="s">
        <v>1096</v>
      </c>
      <c r="F8011" t="str">
        <f t="shared" si="625"/>
        <v>2003</v>
      </c>
      <c r="G8011" t="s">
        <v>60</v>
      </c>
      <c r="I8011" t="s">
        <v>7789</v>
      </c>
      <c r="J8011" t="s">
        <v>7790</v>
      </c>
      <c r="K8011" t="s">
        <v>20</v>
      </c>
      <c r="L8011" t="s">
        <v>8927</v>
      </c>
      <c r="M8011" t="s">
        <v>554</v>
      </c>
      <c r="N8011" t="s">
        <v>8928</v>
      </c>
      <c r="O8011" t="s">
        <v>8929</v>
      </c>
      <c r="Q8011" t="s">
        <v>1104</v>
      </c>
      <c r="R8011" s="1">
        <f t="shared" si="626"/>
        <v>-216641.05000000028</v>
      </c>
      <c r="S8011" s="1">
        <f t="shared" si="627"/>
        <v>-45494.620500000055</v>
      </c>
      <c r="T8011" s="1">
        <f t="shared" si="628"/>
        <v>-75824.37</v>
      </c>
      <c r="U8011" s="1">
        <f t="shared" si="629"/>
        <v>30329.74949999994</v>
      </c>
    </row>
    <row r="8012" spans="1:21" x14ac:dyDescent="0.2">
      <c r="A8012" t="s">
        <v>16</v>
      </c>
      <c r="B8012" t="s">
        <v>17</v>
      </c>
      <c r="C8012" t="s">
        <v>18</v>
      </c>
      <c r="D8012" t="s">
        <v>19</v>
      </c>
      <c r="E8012" t="s">
        <v>1318</v>
      </c>
      <c r="F8012" t="str">
        <f t="shared" si="625"/>
        <v>2012</v>
      </c>
      <c r="G8012" t="s">
        <v>60</v>
      </c>
      <c r="I8012" s="3">
        <v>3714100.63</v>
      </c>
      <c r="J8012" s="3">
        <v>10611716.390000001</v>
      </c>
      <c r="K8012" s="2">
        <v>0</v>
      </c>
      <c r="L8012" s="3">
        <v>-78704.179999999993</v>
      </c>
      <c r="M8012" s="4">
        <v>0.35</v>
      </c>
      <c r="N8012" s="5">
        <v>3635396.45</v>
      </c>
      <c r="O8012" s="5">
        <v>10386847.310000001</v>
      </c>
      <c r="Q8012" t="s">
        <v>1324</v>
      </c>
      <c r="R8012" s="1">
        <f t="shared" si="626"/>
        <v>-224869.08000000007</v>
      </c>
      <c r="S8012" s="1">
        <f t="shared" si="627"/>
        <v>-47222.506800000017</v>
      </c>
      <c r="T8012" s="1">
        <f t="shared" si="628"/>
        <v>-78704.179999999702</v>
      </c>
      <c r="U8012" s="1">
        <f t="shared" si="629"/>
        <v>31481.673199999685</v>
      </c>
    </row>
    <row r="8013" spans="1:21" x14ac:dyDescent="0.2">
      <c r="A8013" t="s">
        <v>16</v>
      </c>
      <c r="B8013" t="s">
        <v>9899</v>
      </c>
      <c r="C8013" t="s">
        <v>18</v>
      </c>
      <c r="D8013" t="s">
        <v>19</v>
      </c>
      <c r="E8013" t="s">
        <v>867</v>
      </c>
      <c r="F8013" t="str">
        <f t="shared" si="625"/>
        <v>1995</v>
      </c>
      <c r="G8013" t="s">
        <v>60</v>
      </c>
      <c r="I8013" t="s">
        <v>8868</v>
      </c>
      <c r="J8013" t="s">
        <v>8869</v>
      </c>
      <c r="K8013" t="s">
        <v>20</v>
      </c>
      <c r="L8013" t="s">
        <v>9966</v>
      </c>
      <c r="M8013" t="s">
        <v>554</v>
      </c>
      <c r="N8013" t="s">
        <v>20</v>
      </c>
      <c r="O8013" t="s">
        <v>20</v>
      </c>
      <c r="Q8013" t="s">
        <v>882</v>
      </c>
      <c r="R8013" s="1">
        <f t="shared" si="626"/>
        <v>-225291.76</v>
      </c>
      <c r="S8013" s="1">
        <f t="shared" si="627"/>
        <v>-47311.2696</v>
      </c>
      <c r="T8013" s="1">
        <f t="shared" si="628"/>
        <v>-78852.149999999994</v>
      </c>
      <c r="U8013" s="1">
        <f t="shared" si="629"/>
        <v>31540.880399999995</v>
      </c>
    </row>
    <row r="8014" spans="1:21" x14ac:dyDescent="0.2">
      <c r="A8014" t="s">
        <v>16</v>
      </c>
      <c r="B8014" t="s">
        <v>11005</v>
      </c>
      <c r="C8014" t="s">
        <v>18</v>
      </c>
      <c r="D8014" t="s">
        <v>19</v>
      </c>
      <c r="E8014" t="s">
        <v>893</v>
      </c>
      <c r="F8014" t="str">
        <f t="shared" si="625"/>
        <v>1996</v>
      </c>
      <c r="G8014" t="s">
        <v>60</v>
      </c>
      <c r="I8014" t="s">
        <v>9975</v>
      </c>
      <c r="J8014" t="s">
        <v>9976</v>
      </c>
      <c r="K8014" t="s">
        <v>20</v>
      </c>
      <c r="L8014" t="s">
        <v>11076</v>
      </c>
      <c r="M8014" t="s">
        <v>554</v>
      </c>
      <c r="N8014" t="s">
        <v>20</v>
      </c>
      <c r="O8014" t="s">
        <v>20</v>
      </c>
      <c r="Q8014" t="s">
        <v>902</v>
      </c>
      <c r="R8014" s="1">
        <f t="shared" si="626"/>
        <v>-227053.12</v>
      </c>
      <c r="S8014" s="1">
        <f t="shared" si="627"/>
        <v>-47681.155199999994</v>
      </c>
      <c r="T8014" s="1">
        <f t="shared" si="628"/>
        <v>-79468.5</v>
      </c>
      <c r="U8014" s="1">
        <f t="shared" si="629"/>
        <v>31787.344800000006</v>
      </c>
    </row>
    <row r="8015" spans="1:21" x14ac:dyDescent="0.2">
      <c r="A8015" t="s">
        <v>16</v>
      </c>
      <c r="B8015" t="s">
        <v>7582</v>
      </c>
      <c r="C8015" t="s">
        <v>18</v>
      </c>
      <c r="D8015" t="s">
        <v>19</v>
      </c>
      <c r="E8015" t="s">
        <v>783</v>
      </c>
      <c r="F8015" t="str">
        <f t="shared" si="625"/>
        <v>1993</v>
      </c>
      <c r="G8015" t="s">
        <v>60</v>
      </c>
      <c r="I8015" t="s">
        <v>6469</v>
      </c>
      <c r="J8015" t="s">
        <v>6470</v>
      </c>
      <c r="K8015" t="s">
        <v>20</v>
      </c>
      <c r="L8015" t="s">
        <v>7686</v>
      </c>
      <c r="M8015" t="s">
        <v>554</v>
      </c>
      <c r="N8015" t="s">
        <v>20</v>
      </c>
      <c r="O8015" t="s">
        <v>20</v>
      </c>
      <c r="Q8015" t="s">
        <v>796</v>
      </c>
      <c r="R8015" s="1">
        <f t="shared" si="626"/>
        <v>-230375.09</v>
      </c>
      <c r="S8015" s="1">
        <f t="shared" si="627"/>
        <v>-48378.768899999995</v>
      </c>
      <c r="T8015" s="1">
        <f t="shared" si="628"/>
        <v>-80631.81</v>
      </c>
      <c r="U8015" s="1">
        <f t="shared" si="629"/>
        <v>32253.041100000002</v>
      </c>
    </row>
    <row r="8016" spans="1:21" x14ac:dyDescent="0.2">
      <c r="A8016" t="s">
        <v>1404</v>
      </c>
      <c r="B8016" t="s">
        <v>6317</v>
      </c>
      <c r="C8016" t="s">
        <v>18</v>
      </c>
      <c r="D8016" t="s">
        <v>19</v>
      </c>
      <c r="E8016" t="s">
        <v>1378</v>
      </c>
      <c r="F8016" t="str">
        <f t="shared" si="625"/>
        <v>2016</v>
      </c>
      <c r="G8016" t="s">
        <v>1420</v>
      </c>
      <c r="I8016" t="s">
        <v>5886</v>
      </c>
      <c r="J8016" t="s">
        <v>5887</v>
      </c>
      <c r="K8016" t="s">
        <v>20</v>
      </c>
      <c r="L8016" t="s">
        <v>7136</v>
      </c>
      <c r="M8016" t="s">
        <v>609</v>
      </c>
      <c r="N8016" t="s">
        <v>7137</v>
      </c>
      <c r="O8016" t="s">
        <v>7138</v>
      </c>
      <c r="Q8016" t="s">
        <v>2464</v>
      </c>
      <c r="R8016" s="1">
        <f t="shared" si="626"/>
        <v>-235596.23000000417</v>
      </c>
      <c r="S8016" s="1">
        <f t="shared" si="627"/>
        <v>-49475.208300000872</v>
      </c>
      <c r="T8016" s="1">
        <f t="shared" si="628"/>
        <v>-82190.10000000149</v>
      </c>
      <c r="U8016" s="1">
        <f t="shared" si="629"/>
        <v>32714.891700000619</v>
      </c>
    </row>
    <row r="8017" spans="1:21" x14ac:dyDescent="0.2">
      <c r="A8017" t="s">
        <v>16</v>
      </c>
      <c r="B8017" t="s">
        <v>8771</v>
      </c>
      <c r="C8017" t="s">
        <v>18</v>
      </c>
      <c r="D8017" t="s">
        <v>19</v>
      </c>
      <c r="E8017" t="s">
        <v>852</v>
      </c>
      <c r="F8017" t="str">
        <f t="shared" si="625"/>
        <v>1994</v>
      </c>
      <c r="G8017" t="s">
        <v>60</v>
      </c>
      <c r="I8017" t="s">
        <v>7717</v>
      </c>
      <c r="J8017" t="s">
        <v>7718</v>
      </c>
      <c r="K8017" t="s">
        <v>20</v>
      </c>
      <c r="L8017" t="s">
        <v>8853</v>
      </c>
      <c r="M8017" t="s">
        <v>857</v>
      </c>
      <c r="N8017" t="s">
        <v>20</v>
      </c>
      <c r="O8017" t="s">
        <v>20</v>
      </c>
      <c r="Q8017" t="s">
        <v>860</v>
      </c>
      <c r="R8017" s="1">
        <f t="shared" si="626"/>
        <v>-236034.32</v>
      </c>
      <c r="S8017" s="1">
        <f t="shared" si="627"/>
        <v>-49567.207199999997</v>
      </c>
      <c r="T8017" s="1">
        <f t="shared" si="628"/>
        <v>-82677</v>
      </c>
      <c r="U8017" s="1">
        <f t="shared" si="629"/>
        <v>33109.792800000003</v>
      </c>
    </row>
    <row r="8018" spans="1:21" x14ac:dyDescent="0.2">
      <c r="A8018" t="s">
        <v>16</v>
      </c>
      <c r="B8018" t="s">
        <v>4967</v>
      </c>
      <c r="C8018" t="s">
        <v>18</v>
      </c>
      <c r="D8018" t="s">
        <v>19</v>
      </c>
      <c r="E8018" t="s">
        <v>1378</v>
      </c>
      <c r="F8018" t="str">
        <f t="shared" si="625"/>
        <v>2016</v>
      </c>
      <c r="G8018" t="s">
        <v>60</v>
      </c>
      <c r="I8018" t="s">
        <v>4009</v>
      </c>
      <c r="J8018" t="s">
        <v>4010</v>
      </c>
      <c r="K8018" t="s">
        <v>20</v>
      </c>
      <c r="L8018" t="s">
        <v>5447</v>
      </c>
      <c r="M8018" t="s">
        <v>554</v>
      </c>
      <c r="N8018" t="s">
        <v>5448</v>
      </c>
      <c r="O8018" t="s">
        <v>5449</v>
      </c>
      <c r="Q8018" t="s">
        <v>1387</v>
      </c>
      <c r="R8018" s="1">
        <f t="shared" si="626"/>
        <v>-236516.94999999925</v>
      </c>
      <c r="S8018" s="1">
        <f t="shared" si="627"/>
        <v>-49668.559499999843</v>
      </c>
      <c r="T8018" s="1">
        <f t="shared" si="628"/>
        <v>-82780.929999999702</v>
      </c>
      <c r="U8018" s="1">
        <f t="shared" si="629"/>
        <v>33112.370499999859</v>
      </c>
    </row>
    <row r="8019" spans="1:21" x14ac:dyDescent="0.2">
      <c r="A8019" t="s">
        <v>16</v>
      </c>
      <c r="B8019" t="s">
        <v>7582</v>
      </c>
      <c r="C8019" t="s">
        <v>18</v>
      </c>
      <c r="D8019" t="s">
        <v>19</v>
      </c>
      <c r="E8019" t="s">
        <v>1054</v>
      </c>
      <c r="F8019" t="str">
        <f t="shared" si="625"/>
        <v>2002</v>
      </c>
      <c r="G8019" t="s">
        <v>60</v>
      </c>
      <c r="I8019" t="s">
        <v>6551</v>
      </c>
      <c r="J8019" t="s">
        <v>6552</v>
      </c>
      <c r="K8019" t="s">
        <v>20</v>
      </c>
      <c r="L8019" t="s">
        <v>7773</v>
      </c>
      <c r="M8019" t="s">
        <v>554</v>
      </c>
      <c r="N8019" t="s">
        <v>7774</v>
      </c>
      <c r="O8019" t="s">
        <v>7775</v>
      </c>
      <c r="Q8019" t="s">
        <v>1065</v>
      </c>
      <c r="R8019" s="1">
        <f t="shared" si="626"/>
        <v>-240646.66999999993</v>
      </c>
      <c r="S8019" s="1">
        <f t="shared" si="627"/>
        <v>-50535.800699999985</v>
      </c>
      <c r="T8019" s="1">
        <f t="shared" si="628"/>
        <v>-84226.329999999842</v>
      </c>
      <c r="U8019" s="1">
        <f t="shared" si="629"/>
        <v>33690.529299999856</v>
      </c>
    </row>
    <row r="8020" spans="1:21" x14ac:dyDescent="0.2">
      <c r="A8020" t="s">
        <v>16</v>
      </c>
      <c r="B8020" t="s">
        <v>3360</v>
      </c>
      <c r="C8020" t="s">
        <v>18</v>
      </c>
      <c r="D8020" t="s">
        <v>19</v>
      </c>
      <c r="E8020" t="s">
        <v>1362</v>
      </c>
      <c r="F8020" t="str">
        <f t="shared" si="625"/>
        <v>2015</v>
      </c>
      <c r="G8020" t="s">
        <v>60</v>
      </c>
      <c r="I8020" t="s">
        <v>1367</v>
      </c>
      <c r="J8020" t="s">
        <v>1368</v>
      </c>
      <c r="K8020" t="s">
        <v>20</v>
      </c>
      <c r="L8020" t="s">
        <v>3994</v>
      </c>
      <c r="M8020" t="s">
        <v>554</v>
      </c>
      <c r="N8020" t="s">
        <v>3995</v>
      </c>
      <c r="O8020" t="s">
        <v>3996</v>
      </c>
      <c r="Q8020" t="s">
        <v>1369</v>
      </c>
      <c r="R8020" s="1">
        <f t="shared" si="626"/>
        <v>-251167.31000000238</v>
      </c>
      <c r="S8020" s="1">
        <f t="shared" si="627"/>
        <v>-52745.135100000502</v>
      </c>
      <c r="T8020" s="1">
        <f t="shared" si="628"/>
        <v>-87908.55999999959</v>
      </c>
      <c r="U8020" s="1">
        <f t="shared" si="629"/>
        <v>35163.424899999089</v>
      </c>
    </row>
    <row r="8021" spans="1:21" x14ac:dyDescent="0.2">
      <c r="A8021" t="s">
        <v>2467</v>
      </c>
      <c r="B8021" t="s">
        <v>14225</v>
      </c>
      <c r="C8021" t="s">
        <v>18</v>
      </c>
      <c r="D8021" t="s">
        <v>19</v>
      </c>
      <c r="E8021" t="s">
        <v>1268</v>
      </c>
      <c r="F8021" t="str">
        <f t="shared" si="625"/>
        <v>2011</v>
      </c>
      <c r="G8021" t="s">
        <v>2352</v>
      </c>
      <c r="I8021" t="s">
        <v>14187</v>
      </c>
      <c r="J8021" t="s">
        <v>14188</v>
      </c>
      <c r="K8021" t="s">
        <v>20</v>
      </c>
      <c r="L8021" t="s">
        <v>14186</v>
      </c>
      <c r="M8021" t="s">
        <v>256</v>
      </c>
      <c r="N8021" t="s">
        <v>15261</v>
      </c>
      <c r="O8021" t="s">
        <v>15262</v>
      </c>
      <c r="Q8021" t="s">
        <v>3305</v>
      </c>
      <c r="R8021" s="1">
        <f t="shared" si="626"/>
        <v>-261804.49000000022</v>
      </c>
      <c r="S8021" s="1">
        <f t="shared" si="627"/>
        <v>-54978.942900000045</v>
      </c>
      <c r="T8021" s="1">
        <f t="shared" si="628"/>
        <v>-90465.779999999795</v>
      </c>
      <c r="U8021" s="1">
        <f t="shared" si="629"/>
        <v>35486.83709999975</v>
      </c>
    </row>
    <row r="8022" spans="1:21" x14ac:dyDescent="0.2">
      <c r="A8022" t="s">
        <v>2467</v>
      </c>
      <c r="B8022" t="s">
        <v>19407</v>
      </c>
      <c r="C8022" t="s">
        <v>18</v>
      </c>
      <c r="D8022" t="s">
        <v>19</v>
      </c>
      <c r="E8022" t="s">
        <v>1268</v>
      </c>
      <c r="F8022" t="str">
        <f t="shared" si="625"/>
        <v>2011</v>
      </c>
      <c r="G8022" t="s">
        <v>2352</v>
      </c>
      <c r="I8022" t="s">
        <v>19365</v>
      </c>
      <c r="J8022" t="s">
        <v>19366</v>
      </c>
      <c r="K8022" t="s">
        <v>20</v>
      </c>
      <c r="L8022" t="s">
        <v>14186</v>
      </c>
      <c r="M8022" t="s">
        <v>256</v>
      </c>
      <c r="N8022" t="s">
        <v>20308</v>
      </c>
      <c r="O8022" t="s">
        <v>20309</v>
      </c>
      <c r="Q8022" t="s">
        <v>3305</v>
      </c>
      <c r="R8022" s="1">
        <f t="shared" si="626"/>
        <v>-261804.49000000022</v>
      </c>
      <c r="S8022" s="1">
        <f t="shared" si="627"/>
        <v>-54978.942900000045</v>
      </c>
      <c r="T8022" s="1">
        <f t="shared" si="628"/>
        <v>-90465.780000000028</v>
      </c>
      <c r="U8022" s="1">
        <f t="shared" si="629"/>
        <v>35486.837099999982</v>
      </c>
    </row>
    <row r="8023" spans="1:21" x14ac:dyDescent="0.2">
      <c r="A8023" t="s">
        <v>2467</v>
      </c>
      <c r="B8023" t="s">
        <v>18410</v>
      </c>
      <c r="C8023" t="s">
        <v>18</v>
      </c>
      <c r="D8023" t="s">
        <v>19</v>
      </c>
      <c r="E8023" t="s">
        <v>1268</v>
      </c>
      <c r="F8023" t="str">
        <f t="shared" si="625"/>
        <v>2011</v>
      </c>
      <c r="G8023" t="s">
        <v>2352</v>
      </c>
      <c r="I8023" t="s">
        <v>18365</v>
      </c>
      <c r="J8023" t="s">
        <v>18366</v>
      </c>
      <c r="K8023" t="s">
        <v>20</v>
      </c>
      <c r="L8023" t="s">
        <v>14186</v>
      </c>
      <c r="M8023" t="s">
        <v>256</v>
      </c>
      <c r="N8023" t="s">
        <v>19365</v>
      </c>
      <c r="O8023" t="s">
        <v>19366</v>
      </c>
      <c r="Q8023" t="s">
        <v>3305</v>
      </c>
      <c r="R8023" s="1">
        <f t="shared" si="626"/>
        <v>-261804.49000000022</v>
      </c>
      <c r="S8023" s="1">
        <f t="shared" si="627"/>
        <v>-54978.942900000045</v>
      </c>
      <c r="T8023" s="1">
        <f t="shared" si="628"/>
        <v>-90465.780000000028</v>
      </c>
      <c r="U8023" s="1">
        <f t="shared" si="629"/>
        <v>35486.837099999982</v>
      </c>
    </row>
    <row r="8024" spans="1:21" x14ac:dyDescent="0.2">
      <c r="A8024" t="s">
        <v>2467</v>
      </c>
      <c r="B8024" t="s">
        <v>17383</v>
      </c>
      <c r="C8024" t="s">
        <v>18</v>
      </c>
      <c r="D8024" t="s">
        <v>19</v>
      </c>
      <c r="E8024" t="s">
        <v>1268</v>
      </c>
      <c r="F8024" t="str">
        <f t="shared" si="625"/>
        <v>2011</v>
      </c>
      <c r="G8024" t="s">
        <v>2352</v>
      </c>
      <c r="I8024" t="s">
        <v>17345</v>
      </c>
      <c r="J8024" t="s">
        <v>17346</v>
      </c>
      <c r="K8024" t="s">
        <v>20</v>
      </c>
      <c r="L8024" t="s">
        <v>14186</v>
      </c>
      <c r="M8024" t="s">
        <v>256</v>
      </c>
      <c r="N8024" t="s">
        <v>18365</v>
      </c>
      <c r="O8024" t="s">
        <v>18366</v>
      </c>
      <c r="Q8024" t="s">
        <v>3305</v>
      </c>
      <c r="R8024" s="1">
        <f t="shared" si="626"/>
        <v>-261804.49000000022</v>
      </c>
      <c r="S8024" s="1">
        <f t="shared" si="627"/>
        <v>-54978.942900000045</v>
      </c>
      <c r="T8024" s="1">
        <f t="shared" si="628"/>
        <v>-90465.780000000028</v>
      </c>
      <c r="U8024" s="1">
        <f t="shared" si="629"/>
        <v>35486.837099999982</v>
      </c>
    </row>
    <row r="8025" spans="1:21" x14ac:dyDescent="0.2">
      <c r="A8025" t="s">
        <v>2467</v>
      </c>
      <c r="B8025" t="s">
        <v>15298</v>
      </c>
      <c r="C8025" t="s">
        <v>18</v>
      </c>
      <c r="D8025" t="s">
        <v>19</v>
      </c>
      <c r="E8025" t="s">
        <v>1268</v>
      </c>
      <c r="F8025" t="str">
        <f t="shared" si="625"/>
        <v>2011</v>
      </c>
      <c r="G8025" t="s">
        <v>2352</v>
      </c>
      <c r="I8025" t="s">
        <v>15261</v>
      </c>
      <c r="J8025" t="s">
        <v>15262</v>
      </c>
      <c r="K8025" t="s">
        <v>20</v>
      </c>
      <c r="L8025" t="s">
        <v>14186</v>
      </c>
      <c r="M8025" t="s">
        <v>256</v>
      </c>
      <c r="N8025" t="s">
        <v>16312</v>
      </c>
      <c r="O8025" t="s">
        <v>16313</v>
      </c>
      <c r="Q8025" t="s">
        <v>3305</v>
      </c>
      <c r="R8025" s="1">
        <f t="shared" si="626"/>
        <v>-261804.49000000022</v>
      </c>
      <c r="S8025" s="1">
        <f t="shared" si="627"/>
        <v>-54978.942900000045</v>
      </c>
      <c r="T8025" s="1">
        <f t="shared" si="628"/>
        <v>-90465.780000000028</v>
      </c>
      <c r="U8025" s="1">
        <f t="shared" si="629"/>
        <v>35486.837099999982</v>
      </c>
    </row>
    <row r="8026" spans="1:21" x14ac:dyDescent="0.2">
      <c r="A8026" t="s">
        <v>2467</v>
      </c>
      <c r="B8026" t="s">
        <v>13151</v>
      </c>
      <c r="C8026" t="s">
        <v>18</v>
      </c>
      <c r="D8026" t="s">
        <v>19</v>
      </c>
      <c r="E8026" t="s">
        <v>1268</v>
      </c>
      <c r="F8026" t="str">
        <f t="shared" si="625"/>
        <v>2011</v>
      </c>
      <c r="G8026" t="s">
        <v>2352</v>
      </c>
      <c r="I8026" t="s">
        <v>13116</v>
      </c>
      <c r="J8026" t="s">
        <v>13117</v>
      </c>
      <c r="K8026" t="s">
        <v>20</v>
      </c>
      <c r="L8026" t="s">
        <v>14186</v>
      </c>
      <c r="M8026" t="s">
        <v>256</v>
      </c>
      <c r="N8026" t="s">
        <v>14187</v>
      </c>
      <c r="O8026" t="s">
        <v>14188</v>
      </c>
      <c r="Q8026" t="s">
        <v>3305</v>
      </c>
      <c r="R8026" s="1">
        <f t="shared" si="626"/>
        <v>-261804.49000000022</v>
      </c>
      <c r="S8026" s="1">
        <f t="shared" si="627"/>
        <v>-54978.942900000045</v>
      </c>
      <c r="T8026" s="1">
        <f t="shared" si="628"/>
        <v>-90465.780000000028</v>
      </c>
      <c r="U8026" s="1">
        <f t="shared" si="629"/>
        <v>35486.837099999982</v>
      </c>
    </row>
    <row r="8027" spans="1:21" x14ac:dyDescent="0.2">
      <c r="A8027" t="s">
        <v>2467</v>
      </c>
      <c r="B8027" t="s">
        <v>16349</v>
      </c>
      <c r="C8027" t="s">
        <v>18</v>
      </c>
      <c r="D8027" t="s">
        <v>19</v>
      </c>
      <c r="E8027" t="s">
        <v>1268</v>
      </c>
      <c r="F8027" t="str">
        <f t="shared" si="625"/>
        <v>2011</v>
      </c>
      <c r="G8027" t="s">
        <v>2352</v>
      </c>
      <c r="I8027" t="s">
        <v>16312</v>
      </c>
      <c r="J8027" t="s">
        <v>16313</v>
      </c>
      <c r="K8027" t="s">
        <v>20</v>
      </c>
      <c r="L8027" t="s">
        <v>14186</v>
      </c>
      <c r="M8027" t="s">
        <v>256</v>
      </c>
      <c r="N8027" t="s">
        <v>17345</v>
      </c>
      <c r="O8027" t="s">
        <v>17346</v>
      </c>
      <c r="Q8027" t="s">
        <v>3305</v>
      </c>
      <c r="R8027" s="1">
        <f t="shared" si="626"/>
        <v>-261804.48999999929</v>
      </c>
      <c r="S8027" s="1">
        <f t="shared" si="627"/>
        <v>-54978.942899999849</v>
      </c>
      <c r="T8027" s="1">
        <f t="shared" si="628"/>
        <v>-90465.780000000028</v>
      </c>
      <c r="U8027" s="1">
        <f t="shared" si="629"/>
        <v>35486.837100000179</v>
      </c>
    </row>
    <row r="8028" spans="1:21" x14ac:dyDescent="0.2">
      <c r="A8028" t="s">
        <v>16</v>
      </c>
      <c r="B8028" t="s">
        <v>6317</v>
      </c>
      <c r="C8028" t="s">
        <v>18</v>
      </c>
      <c r="D8028" t="s">
        <v>19</v>
      </c>
      <c r="E8028" t="s">
        <v>1391</v>
      </c>
      <c r="F8028" t="str">
        <f t="shared" si="625"/>
        <v>2017</v>
      </c>
      <c r="G8028" t="s">
        <v>60</v>
      </c>
      <c r="I8028" t="s">
        <v>5461</v>
      </c>
      <c r="J8028" t="s">
        <v>5462</v>
      </c>
      <c r="K8028" t="s">
        <v>20</v>
      </c>
      <c r="L8028" t="s">
        <v>6727</v>
      </c>
      <c r="M8028" t="s">
        <v>769</v>
      </c>
      <c r="N8028" t="s">
        <v>6728</v>
      </c>
      <c r="O8028" t="s">
        <v>6729</v>
      </c>
      <c r="Q8028" t="s">
        <v>1400</v>
      </c>
      <c r="R8028" s="1">
        <f t="shared" si="626"/>
        <v>-255447.5</v>
      </c>
      <c r="S8028" s="1">
        <f t="shared" si="627"/>
        <v>-53643.974999999999</v>
      </c>
      <c r="T8028" s="1">
        <f t="shared" si="628"/>
        <v>-89342.870000000112</v>
      </c>
      <c r="U8028" s="1">
        <f t="shared" si="629"/>
        <v>35698.895000000113</v>
      </c>
    </row>
    <row r="8029" spans="1:21" x14ac:dyDescent="0.2">
      <c r="A8029" t="s">
        <v>2467</v>
      </c>
      <c r="B8029" t="s">
        <v>18410</v>
      </c>
      <c r="C8029" t="s">
        <v>18</v>
      </c>
      <c r="D8029" t="s">
        <v>19</v>
      </c>
      <c r="E8029" t="s">
        <v>188</v>
      </c>
      <c r="F8029" t="str">
        <f t="shared" si="625"/>
        <v>1984</v>
      </c>
      <c r="G8029" t="s">
        <v>2469</v>
      </c>
      <c r="I8029" t="s">
        <v>18024</v>
      </c>
      <c r="J8029" t="s">
        <v>18025</v>
      </c>
      <c r="K8029" t="s">
        <v>20</v>
      </c>
      <c r="L8029" t="s">
        <v>19036</v>
      </c>
      <c r="M8029" t="s">
        <v>2568</v>
      </c>
      <c r="N8029" t="s">
        <v>20</v>
      </c>
      <c r="O8029" t="s">
        <v>20</v>
      </c>
      <c r="Q8029" t="s">
        <v>2571</v>
      </c>
      <c r="R8029" s="1">
        <f t="shared" si="626"/>
        <v>-216574.37</v>
      </c>
      <c r="S8029" s="1">
        <f t="shared" si="627"/>
        <v>-45480.617699999995</v>
      </c>
      <c r="T8029" s="1">
        <f t="shared" si="628"/>
        <v>-82265.08</v>
      </c>
      <c r="U8029" s="1">
        <f t="shared" si="629"/>
        <v>36784.462300000007</v>
      </c>
    </row>
    <row r="8030" spans="1:21" x14ac:dyDescent="0.2">
      <c r="A8030" t="s">
        <v>16</v>
      </c>
      <c r="B8030" t="s">
        <v>3360</v>
      </c>
      <c r="C8030" t="s">
        <v>18</v>
      </c>
      <c r="D8030" t="s">
        <v>19</v>
      </c>
      <c r="E8030" t="s">
        <v>1318</v>
      </c>
      <c r="F8030" t="str">
        <f t="shared" si="625"/>
        <v>2012</v>
      </c>
      <c r="G8030" t="s">
        <v>60</v>
      </c>
      <c r="I8030" t="s">
        <v>1322</v>
      </c>
      <c r="J8030" t="s">
        <v>1323</v>
      </c>
      <c r="K8030" t="s">
        <v>20</v>
      </c>
      <c r="L8030" t="s">
        <v>3959</v>
      </c>
      <c r="M8030" t="s">
        <v>554</v>
      </c>
      <c r="N8030" t="s">
        <v>3960</v>
      </c>
      <c r="O8030" t="s">
        <v>3961</v>
      </c>
      <c r="Q8030" t="s">
        <v>1324</v>
      </c>
      <c r="R8030" s="1">
        <f t="shared" si="626"/>
        <v>-267067.00999999978</v>
      </c>
      <c r="S8030" s="1">
        <f t="shared" si="627"/>
        <v>-56084.072099999954</v>
      </c>
      <c r="T8030" s="1">
        <f t="shared" si="628"/>
        <v>-93473.450000000186</v>
      </c>
      <c r="U8030" s="1">
        <f t="shared" si="629"/>
        <v>37389.377900000232</v>
      </c>
    </row>
    <row r="8031" spans="1:21" x14ac:dyDescent="0.2">
      <c r="A8031" t="s">
        <v>16</v>
      </c>
      <c r="B8031" t="s">
        <v>17</v>
      </c>
      <c r="C8031" t="s">
        <v>18</v>
      </c>
      <c r="D8031" t="s">
        <v>19</v>
      </c>
      <c r="E8031" t="s">
        <v>1346</v>
      </c>
      <c r="F8031" t="str">
        <f t="shared" si="625"/>
        <v>2014</v>
      </c>
      <c r="G8031" t="s">
        <v>60</v>
      </c>
      <c r="I8031" s="3">
        <v>7056277.8799999999</v>
      </c>
      <c r="J8031" s="3">
        <v>20160794.530000001</v>
      </c>
      <c r="K8031" s="2">
        <v>0</v>
      </c>
      <c r="L8031" s="3">
        <v>-94189.7</v>
      </c>
      <c r="M8031" s="4">
        <v>0.35</v>
      </c>
      <c r="N8031" s="5">
        <v>6962088.1799999997</v>
      </c>
      <c r="O8031" s="5">
        <v>19891681.09</v>
      </c>
      <c r="Q8031" t="s">
        <v>1352</v>
      </c>
      <c r="R8031" s="1">
        <f t="shared" si="626"/>
        <v>-269113.44000000134</v>
      </c>
      <c r="S8031" s="1">
        <f t="shared" si="627"/>
        <v>-56513.822400000281</v>
      </c>
      <c r="T8031" s="1">
        <f t="shared" si="628"/>
        <v>-94189.700000000186</v>
      </c>
      <c r="U8031" s="1">
        <f t="shared" si="629"/>
        <v>37675.877599999905</v>
      </c>
    </row>
    <row r="8032" spans="1:21" x14ac:dyDescent="0.2">
      <c r="A8032" t="s">
        <v>16</v>
      </c>
      <c r="B8032" t="s">
        <v>4967</v>
      </c>
      <c r="C8032" t="s">
        <v>18</v>
      </c>
      <c r="D8032" t="s">
        <v>19</v>
      </c>
      <c r="E8032" t="s">
        <v>1241</v>
      </c>
      <c r="F8032" t="str">
        <f t="shared" si="625"/>
        <v>2010</v>
      </c>
      <c r="G8032" t="s">
        <v>60</v>
      </c>
      <c r="I8032" t="s">
        <v>3904</v>
      </c>
      <c r="J8032" t="s">
        <v>3905</v>
      </c>
      <c r="K8032" t="s">
        <v>20</v>
      </c>
      <c r="L8032" t="s">
        <v>1246</v>
      </c>
      <c r="M8032" t="s">
        <v>554</v>
      </c>
      <c r="N8032" t="s">
        <v>5344</v>
      </c>
      <c r="O8032" t="s">
        <v>5345</v>
      </c>
      <c r="Q8032" t="s">
        <v>1249</v>
      </c>
      <c r="R8032" s="1">
        <f t="shared" si="626"/>
        <v>-275591.6799999997</v>
      </c>
      <c r="S8032" s="1">
        <f t="shared" si="627"/>
        <v>-57874.252799999937</v>
      </c>
      <c r="T8032" s="1">
        <f t="shared" si="628"/>
        <v>-96457.079999999609</v>
      </c>
      <c r="U8032" s="1">
        <f t="shared" si="629"/>
        <v>38582.827199999672</v>
      </c>
    </row>
    <row r="8033" spans="1:21" x14ac:dyDescent="0.2">
      <c r="A8033" t="s">
        <v>16</v>
      </c>
      <c r="B8033" t="s">
        <v>9899</v>
      </c>
      <c r="C8033" t="s">
        <v>18</v>
      </c>
      <c r="D8033" t="s">
        <v>19</v>
      </c>
      <c r="E8033" t="s">
        <v>1241</v>
      </c>
      <c r="F8033" t="str">
        <f t="shared" si="625"/>
        <v>2010</v>
      </c>
      <c r="G8033" t="s">
        <v>60</v>
      </c>
      <c r="I8033" t="s">
        <v>8983</v>
      </c>
      <c r="J8033" t="s">
        <v>8984</v>
      </c>
      <c r="K8033" t="s">
        <v>20</v>
      </c>
      <c r="L8033" t="s">
        <v>1246</v>
      </c>
      <c r="M8033" t="s">
        <v>554</v>
      </c>
      <c r="N8033" t="s">
        <v>10084</v>
      </c>
      <c r="O8033" t="s">
        <v>10085</v>
      </c>
      <c r="Q8033" t="s">
        <v>1249</v>
      </c>
      <c r="R8033" s="1">
        <f t="shared" si="626"/>
        <v>-275591.68000000063</v>
      </c>
      <c r="S8033" s="1">
        <f t="shared" si="627"/>
        <v>-57874.252800000133</v>
      </c>
      <c r="T8033" s="1">
        <f t="shared" si="628"/>
        <v>-96457.080000000075</v>
      </c>
      <c r="U8033" s="1">
        <f t="shared" si="629"/>
        <v>38582.827199999942</v>
      </c>
    </row>
    <row r="8034" spans="1:21" x14ac:dyDescent="0.2">
      <c r="A8034" t="s">
        <v>16</v>
      </c>
      <c r="B8034" t="s">
        <v>17</v>
      </c>
      <c r="C8034" t="s">
        <v>18</v>
      </c>
      <c r="D8034" t="s">
        <v>19</v>
      </c>
      <c r="E8034" t="s">
        <v>1241</v>
      </c>
      <c r="F8034" t="str">
        <f t="shared" si="625"/>
        <v>2010</v>
      </c>
      <c r="G8034" t="s">
        <v>60</v>
      </c>
      <c r="I8034" s="3">
        <v>3456104.4</v>
      </c>
      <c r="J8034" s="3">
        <v>9874584.3499999996</v>
      </c>
      <c r="K8034" s="2">
        <v>0</v>
      </c>
      <c r="L8034" s="3">
        <v>-96457.08</v>
      </c>
      <c r="M8034" s="4">
        <v>0.35</v>
      </c>
      <c r="N8034" s="5">
        <v>3359647.32</v>
      </c>
      <c r="O8034" s="5">
        <v>9598992.6699999999</v>
      </c>
      <c r="Q8034" t="s">
        <v>1249</v>
      </c>
      <c r="R8034" s="1">
        <f t="shared" si="626"/>
        <v>-275591.6799999997</v>
      </c>
      <c r="S8034" s="1">
        <f t="shared" si="627"/>
        <v>-57874.252799999937</v>
      </c>
      <c r="T8034" s="1">
        <f t="shared" si="628"/>
        <v>-96457.080000000075</v>
      </c>
      <c r="U8034" s="1">
        <f t="shared" si="629"/>
        <v>38582.827200000138</v>
      </c>
    </row>
    <row r="8035" spans="1:21" x14ac:dyDescent="0.2">
      <c r="A8035" t="s">
        <v>16</v>
      </c>
      <c r="B8035" t="s">
        <v>14225</v>
      </c>
      <c r="C8035" t="s">
        <v>18</v>
      </c>
      <c r="D8035" t="s">
        <v>19</v>
      </c>
      <c r="E8035" t="s">
        <v>1241</v>
      </c>
      <c r="F8035" t="str">
        <f t="shared" si="625"/>
        <v>2010</v>
      </c>
      <c r="G8035" t="s">
        <v>60</v>
      </c>
      <c r="I8035" t="s">
        <v>13402</v>
      </c>
      <c r="J8035" t="s">
        <v>13403</v>
      </c>
      <c r="K8035" t="s">
        <v>20</v>
      </c>
      <c r="L8035" t="s">
        <v>1246</v>
      </c>
      <c r="M8035" t="s">
        <v>554</v>
      </c>
      <c r="N8035" t="s">
        <v>14488</v>
      </c>
      <c r="O8035" t="s">
        <v>14489</v>
      </c>
      <c r="Q8035" t="s">
        <v>1249</v>
      </c>
      <c r="R8035" s="1">
        <f t="shared" si="626"/>
        <v>-275591.6799999997</v>
      </c>
      <c r="S8035" s="1">
        <f t="shared" si="627"/>
        <v>-57874.252799999937</v>
      </c>
      <c r="T8035" s="1">
        <f t="shared" si="628"/>
        <v>-96457.080000000075</v>
      </c>
      <c r="U8035" s="1">
        <f t="shared" si="629"/>
        <v>38582.827200000138</v>
      </c>
    </row>
    <row r="8036" spans="1:21" x14ac:dyDescent="0.2">
      <c r="A8036" t="s">
        <v>16</v>
      </c>
      <c r="B8036" t="s">
        <v>7582</v>
      </c>
      <c r="C8036" t="s">
        <v>18</v>
      </c>
      <c r="D8036" t="s">
        <v>19</v>
      </c>
      <c r="E8036" t="s">
        <v>1241</v>
      </c>
      <c r="F8036" t="str">
        <f t="shared" si="625"/>
        <v>2010</v>
      </c>
      <c r="G8036" t="s">
        <v>60</v>
      </c>
      <c r="I8036" t="s">
        <v>6621</v>
      </c>
      <c r="J8036" t="s">
        <v>6622</v>
      </c>
      <c r="K8036" t="s">
        <v>20</v>
      </c>
      <c r="L8036" t="s">
        <v>1246</v>
      </c>
      <c r="M8036" t="s">
        <v>554</v>
      </c>
      <c r="N8036" t="s">
        <v>7845</v>
      </c>
      <c r="O8036" t="s">
        <v>7846</v>
      </c>
      <c r="Q8036" t="s">
        <v>1249</v>
      </c>
      <c r="R8036" s="1">
        <f t="shared" si="626"/>
        <v>-275591.6799999997</v>
      </c>
      <c r="S8036" s="1">
        <f t="shared" si="627"/>
        <v>-57874.252799999937</v>
      </c>
      <c r="T8036" s="1">
        <f t="shared" si="628"/>
        <v>-96457.080000000075</v>
      </c>
      <c r="U8036" s="1">
        <f t="shared" si="629"/>
        <v>38582.827200000138</v>
      </c>
    </row>
    <row r="8037" spans="1:21" x14ac:dyDescent="0.2">
      <c r="A8037" t="s">
        <v>16</v>
      </c>
      <c r="B8037" t="s">
        <v>12067</v>
      </c>
      <c r="C8037" t="s">
        <v>18</v>
      </c>
      <c r="D8037" t="s">
        <v>19</v>
      </c>
      <c r="E8037" t="s">
        <v>1241</v>
      </c>
      <c r="F8037" t="str">
        <f t="shared" si="625"/>
        <v>2010</v>
      </c>
      <c r="G8037" t="s">
        <v>60</v>
      </c>
      <c r="I8037" t="s">
        <v>11199</v>
      </c>
      <c r="J8037" t="s">
        <v>11200</v>
      </c>
      <c r="K8037" t="s">
        <v>20</v>
      </c>
      <c r="L8037" t="s">
        <v>12314</v>
      </c>
      <c r="M8037" t="s">
        <v>554</v>
      </c>
      <c r="N8037" t="s">
        <v>12315</v>
      </c>
      <c r="O8037" t="s">
        <v>12316</v>
      </c>
      <c r="Q8037" t="s">
        <v>1249</v>
      </c>
      <c r="R8037" s="1">
        <f t="shared" si="626"/>
        <v>-275591.6799999997</v>
      </c>
      <c r="S8037" s="1">
        <f t="shared" si="627"/>
        <v>-57874.252799999937</v>
      </c>
      <c r="T8037" s="1">
        <f t="shared" si="628"/>
        <v>-96457.089999999851</v>
      </c>
      <c r="U8037" s="1">
        <f t="shared" si="629"/>
        <v>38582.837199999914</v>
      </c>
    </row>
    <row r="8038" spans="1:21" x14ac:dyDescent="0.2">
      <c r="A8038" t="s">
        <v>16</v>
      </c>
      <c r="B8038" t="s">
        <v>15298</v>
      </c>
      <c r="C8038" t="s">
        <v>18</v>
      </c>
      <c r="D8038" t="s">
        <v>19</v>
      </c>
      <c r="E8038" t="s">
        <v>1241</v>
      </c>
      <c r="F8038" t="str">
        <f t="shared" si="625"/>
        <v>2010</v>
      </c>
      <c r="G8038" t="s">
        <v>60</v>
      </c>
      <c r="I8038" t="s">
        <v>14488</v>
      </c>
      <c r="J8038" t="s">
        <v>14489</v>
      </c>
      <c r="K8038" t="s">
        <v>20</v>
      </c>
      <c r="L8038" t="s">
        <v>3903</v>
      </c>
      <c r="M8038" t="s">
        <v>554</v>
      </c>
      <c r="N8038" t="s">
        <v>15568</v>
      </c>
      <c r="O8038" t="s">
        <v>15569</v>
      </c>
      <c r="Q8038" t="s">
        <v>1249</v>
      </c>
      <c r="R8038" s="1">
        <f t="shared" si="626"/>
        <v>-275698.58000000007</v>
      </c>
      <c r="S8038" s="1">
        <f t="shared" si="627"/>
        <v>-57896.701800000017</v>
      </c>
      <c r="T8038" s="1">
        <f t="shared" si="628"/>
        <v>-96494.5</v>
      </c>
      <c r="U8038" s="1">
        <f t="shared" si="629"/>
        <v>38597.798199999983</v>
      </c>
    </row>
    <row r="8039" spans="1:21" x14ac:dyDescent="0.2">
      <c r="A8039" t="s">
        <v>16</v>
      </c>
      <c r="B8039" t="s">
        <v>13151</v>
      </c>
      <c r="C8039" t="s">
        <v>18</v>
      </c>
      <c r="D8039" t="s">
        <v>19</v>
      </c>
      <c r="E8039" t="s">
        <v>1241</v>
      </c>
      <c r="F8039" t="str">
        <f t="shared" si="625"/>
        <v>2010</v>
      </c>
      <c r="G8039" t="s">
        <v>60</v>
      </c>
      <c r="I8039" t="s">
        <v>12315</v>
      </c>
      <c r="J8039" t="s">
        <v>12316</v>
      </c>
      <c r="K8039" t="s">
        <v>20</v>
      </c>
      <c r="L8039" t="s">
        <v>3903</v>
      </c>
      <c r="M8039" t="s">
        <v>554</v>
      </c>
      <c r="N8039" t="s">
        <v>13402</v>
      </c>
      <c r="O8039" t="s">
        <v>13403</v>
      </c>
      <c r="Q8039" t="s">
        <v>1249</v>
      </c>
      <c r="R8039" s="1">
        <f t="shared" si="626"/>
        <v>-275698.58000000007</v>
      </c>
      <c r="S8039" s="1">
        <f t="shared" si="627"/>
        <v>-57896.701800000017</v>
      </c>
      <c r="T8039" s="1">
        <f t="shared" si="628"/>
        <v>-96494.5</v>
      </c>
      <c r="U8039" s="1">
        <f t="shared" si="629"/>
        <v>38597.798199999983</v>
      </c>
    </row>
    <row r="8040" spans="1:21" x14ac:dyDescent="0.2">
      <c r="A8040" t="s">
        <v>16</v>
      </c>
      <c r="B8040" t="s">
        <v>11005</v>
      </c>
      <c r="C8040" t="s">
        <v>18</v>
      </c>
      <c r="D8040" t="s">
        <v>19</v>
      </c>
      <c r="E8040" t="s">
        <v>1241</v>
      </c>
      <c r="F8040" t="str">
        <f t="shared" si="625"/>
        <v>2010</v>
      </c>
      <c r="G8040" t="s">
        <v>60</v>
      </c>
      <c r="I8040" t="s">
        <v>10084</v>
      </c>
      <c r="J8040" t="s">
        <v>10085</v>
      </c>
      <c r="K8040" t="s">
        <v>20</v>
      </c>
      <c r="L8040" t="s">
        <v>3903</v>
      </c>
      <c r="M8040" t="s">
        <v>554</v>
      </c>
      <c r="N8040" t="s">
        <v>11199</v>
      </c>
      <c r="O8040" t="s">
        <v>11200</v>
      </c>
      <c r="Q8040" t="s">
        <v>1249</v>
      </c>
      <c r="R8040" s="1">
        <f t="shared" si="626"/>
        <v>-275698.58000000007</v>
      </c>
      <c r="S8040" s="1">
        <f t="shared" si="627"/>
        <v>-57896.701800000017</v>
      </c>
      <c r="T8040" s="1">
        <f t="shared" si="628"/>
        <v>-96494.5</v>
      </c>
      <c r="U8040" s="1">
        <f t="shared" si="629"/>
        <v>38597.798199999983</v>
      </c>
    </row>
    <row r="8041" spans="1:21" x14ac:dyDescent="0.2">
      <c r="A8041" t="s">
        <v>16</v>
      </c>
      <c r="B8041" t="s">
        <v>8771</v>
      </c>
      <c r="C8041" t="s">
        <v>18</v>
      </c>
      <c r="D8041" t="s">
        <v>19</v>
      </c>
      <c r="E8041" t="s">
        <v>1241</v>
      </c>
      <c r="F8041" t="str">
        <f t="shared" si="625"/>
        <v>2010</v>
      </c>
      <c r="G8041" t="s">
        <v>60</v>
      </c>
      <c r="I8041" t="s">
        <v>7845</v>
      </c>
      <c r="J8041" t="s">
        <v>7846</v>
      </c>
      <c r="K8041" t="s">
        <v>20</v>
      </c>
      <c r="L8041" t="s">
        <v>3903</v>
      </c>
      <c r="M8041" t="s">
        <v>554</v>
      </c>
      <c r="N8041" t="s">
        <v>8983</v>
      </c>
      <c r="O8041" t="s">
        <v>8984</v>
      </c>
      <c r="Q8041" t="s">
        <v>1249</v>
      </c>
      <c r="R8041" s="1">
        <f t="shared" si="626"/>
        <v>-275698.58000000007</v>
      </c>
      <c r="S8041" s="1">
        <f t="shared" si="627"/>
        <v>-57896.701800000017</v>
      </c>
      <c r="T8041" s="1">
        <f t="shared" si="628"/>
        <v>-96494.5</v>
      </c>
      <c r="U8041" s="1">
        <f t="shared" si="629"/>
        <v>38597.798199999983</v>
      </c>
    </row>
    <row r="8042" spans="1:21" x14ac:dyDescent="0.2">
      <c r="A8042" t="s">
        <v>16</v>
      </c>
      <c r="B8042" t="s">
        <v>6317</v>
      </c>
      <c r="C8042" t="s">
        <v>18</v>
      </c>
      <c r="D8042" t="s">
        <v>19</v>
      </c>
      <c r="E8042" t="s">
        <v>1241</v>
      </c>
      <c r="F8042" t="str">
        <f t="shared" si="625"/>
        <v>2010</v>
      </c>
      <c r="G8042" t="s">
        <v>60</v>
      </c>
      <c r="I8042" t="s">
        <v>5344</v>
      </c>
      <c r="J8042" t="s">
        <v>5345</v>
      </c>
      <c r="K8042" t="s">
        <v>20</v>
      </c>
      <c r="L8042" t="s">
        <v>3903</v>
      </c>
      <c r="M8042" t="s">
        <v>554</v>
      </c>
      <c r="N8042" t="s">
        <v>6621</v>
      </c>
      <c r="O8042" t="s">
        <v>6622</v>
      </c>
      <c r="Q8042" t="s">
        <v>1249</v>
      </c>
      <c r="R8042" s="1">
        <f t="shared" si="626"/>
        <v>-275698.58000000007</v>
      </c>
      <c r="S8042" s="1">
        <f t="shared" si="627"/>
        <v>-57896.701800000017</v>
      </c>
      <c r="T8042" s="1">
        <f t="shared" si="628"/>
        <v>-96494.5</v>
      </c>
      <c r="U8042" s="1">
        <f t="shared" si="629"/>
        <v>38597.798199999983</v>
      </c>
    </row>
    <row r="8043" spans="1:21" x14ac:dyDescent="0.2">
      <c r="A8043" t="s">
        <v>16</v>
      </c>
      <c r="B8043" t="s">
        <v>3360</v>
      </c>
      <c r="C8043" t="s">
        <v>18</v>
      </c>
      <c r="D8043" t="s">
        <v>19</v>
      </c>
      <c r="E8043" t="s">
        <v>1241</v>
      </c>
      <c r="F8043" t="str">
        <f t="shared" si="625"/>
        <v>2010</v>
      </c>
      <c r="G8043" t="s">
        <v>60</v>
      </c>
      <c r="I8043" t="s">
        <v>1247</v>
      </c>
      <c r="J8043" t="s">
        <v>1248</v>
      </c>
      <c r="K8043" t="s">
        <v>20</v>
      </c>
      <c r="L8043" t="s">
        <v>3903</v>
      </c>
      <c r="M8043" t="s">
        <v>554</v>
      </c>
      <c r="N8043" t="s">
        <v>3904</v>
      </c>
      <c r="O8043" t="s">
        <v>3905</v>
      </c>
      <c r="Q8043" t="s">
        <v>1249</v>
      </c>
      <c r="R8043" s="1">
        <f t="shared" si="626"/>
        <v>-275698.58000000007</v>
      </c>
      <c r="S8043" s="1">
        <f t="shared" si="627"/>
        <v>-57896.701800000017</v>
      </c>
      <c r="T8043" s="1">
        <f t="shared" si="628"/>
        <v>-96494.5</v>
      </c>
      <c r="U8043" s="1">
        <f t="shared" si="629"/>
        <v>38597.798199999983</v>
      </c>
    </row>
    <row r="8044" spans="1:21" x14ac:dyDescent="0.2">
      <c r="A8044" t="s">
        <v>2467</v>
      </c>
      <c r="B8044" t="s">
        <v>17383</v>
      </c>
      <c r="C8044" t="s">
        <v>18</v>
      </c>
      <c r="D8044" t="s">
        <v>19</v>
      </c>
      <c r="E8044" t="s">
        <v>1362</v>
      </c>
      <c r="F8044" t="str">
        <f t="shared" si="625"/>
        <v>2015</v>
      </c>
      <c r="G8044" t="s">
        <v>2352</v>
      </c>
      <c r="I8044" t="s">
        <v>17377</v>
      </c>
      <c r="J8044" t="s">
        <v>17378</v>
      </c>
      <c r="K8044" t="s">
        <v>20</v>
      </c>
      <c r="L8044" t="s">
        <v>18400</v>
      </c>
      <c r="M8044" t="s">
        <v>3859</v>
      </c>
      <c r="N8044" t="s">
        <v>18401</v>
      </c>
      <c r="O8044" t="s">
        <v>18402</v>
      </c>
      <c r="Q8044" t="s">
        <v>3348</v>
      </c>
      <c r="R8044" s="1">
        <f t="shared" si="626"/>
        <v>-305783.04000000004</v>
      </c>
      <c r="S8044" s="1">
        <f t="shared" si="627"/>
        <v>-64214.438400000006</v>
      </c>
      <c r="T8044" s="1">
        <f t="shared" si="628"/>
        <v>-103723.39999999991</v>
      </c>
      <c r="U8044" s="1">
        <f t="shared" si="629"/>
        <v>39508.9615999999</v>
      </c>
    </row>
    <row r="8045" spans="1:21" x14ac:dyDescent="0.2">
      <c r="A8045" t="s">
        <v>2467</v>
      </c>
      <c r="B8045" t="s">
        <v>19407</v>
      </c>
      <c r="C8045" t="s">
        <v>18</v>
      </c>
      <c r="D8045" t="s">
        <v>19</v>
      </c>
      <c r="E8045" t="s">
        <v>1362</v>
      </c>
      <c r="F8045" t="str">
        <f t="shared" si="625"/>
        <v>2015</v>
      </c>
      <c r="G8045" t="s">
        <v>2352</v>
      </c>
      <c r="I8045" t="s">
        <v>19397</v>
      </c>
      <c r="J8045" t="s">
        <v>19398</v>
      </c>
      <c r="K8045" t="s">
        <v>20</v>
      </c>
      <c r="L8045" t="s">
        <v>18400</v>
      </c>
      <c r="M8045" t="s">
        <v>3859</v>
      </c>
      <c r="N8045" t="s">
        <v>20336</v>
      </c>
      <c r="O8045" t="s">
        <v>20337</v>
      </c>
      <c r="Q8045" t="s">
        <v>3348</v>
      </c>
      <c r="R8045" s="1">
        <f t="shared" si="626"/>
        <v>-305783.03999999911</v>
      </c>
      <c r="S8045" s="1">
        <f t="shared" si="627"/>
        <v>-64214.43839999981</v>
      </c>
      <c r="T8045" s="1">
        <f t="shared" si="628"/>
        <v>-103723.39999999991</v>
      </c>
      <c r="U8045" s="1">
        <f t="shared" si="629"/>
        <v>39508.961600000097</v>
      </c>
    </row>
    <row r="8046" spans="1:21" x14ac:dyDescent="0.2">
      <c r="A8046" t="s">
        <v>2467</v>
      </c>
      <c r="B8046" t="s">
        <v>18410</v>
      </c>
      <c r="C8046" t="s">
        <v>18</v>
      </c>
      <c r="D8046" t="s">
        <v>19</v>
      </c>
      <c r="E8046" t="s">
        <v>1362</v>
      </c>
      <c r="F8046" t="str">
        <f t="shared" si="625"/>
        <v>2015</v>
      </c>
      <c r="G8046" t="s">
        <v>2352</v>
      </c>
      <c r="I8046" t="s">
        <v>18401</v>
      </c>
      <c r="J8046" t="s">
        <v>18402</v>
      </c>
      <c r="K8046" t="s">
        <v>20</v>
      </c>
      <c r="L8046" t="s">
        <v>18400</v>
      </c>
      <c r="M8046" t="s">
        <v>3859</v>
      </c>
      <c r="N8046" t="s">
        <v>19397</v>
      </c>
      <c r="O8046" t="s">
        <v>19398</v>
      </c>
      <c r="Q8046" t="s">
        <v>3348</v>
      </c>
      <c r="R8046" s="1">
        <f t="shared" si="626"/>
        <v>-305783.04000000004</v>
      </c>
      <c r="S8046" s="1">
        <f t="shared" si="627"/>
        <v>-64214.438400000006</v>
      </c>
      <c r="T8046" s="1">
        <f t="shared" si="628"/>
        <v>-103723.40000000014</v>
      </c>
      <c r="U8046" s="1">
        <f t="shared" si="629"/>
        <v>39508.961600000133</v>
      </c>
    </row>
    <row r="8047" spans="1:21" x14ac:dyDescent="0.2">
      <c r="A8047" t="s">
        <v>16</v>
      </c>
      <c r="B8047" t="s">
        <v>3360</v>
      </c>
      <c r="C8047" t="s">
        <v>18</v>
      </c>
      <c r="D8047" t="s">
        <v>19</v>
      </c>
      <c r="E8047" t="s">
        <v>964</v>
      </c>
      <c r="F8047" t="str">
        <f t="shared" si="625"/>
        <v>1999</v>
      </c>
      <c r="G8047" t="s">
        <v>60</v>
      </c>
      <c r="I8047" t="s">
        <v>969</v>
      </c>
      <c r="J8047" t="s">
        <v>970</v>
      </c>
      <c r="K8047" t="s">
        <v>20</v>
      </c>
      <c r="L8047" t="s">
        <v>3771</v>
      </c>
      <c r="M8047" t="s">
        <v>588</v>
      </c>
      <c r="N8047" t="s">
        <v>3772</v>
      </c>
      <c r="O8047" t="s">
        <v>3773</v>
      </c>
      <c r="Q8047" t="s">
        <v>971</v>
      </c>
      <c r="R8047" s="1">
        <f t="shared" si="626"/>
        <v>-297843.28000000026</v>
      </c>
      <c r="S8047" s="1">
        <f t="shared" si="627"/>
        <v>-62547.088800000056</v>
      </c>
      <c r="T8047" s="1">
        <f t="shared" si="628"/>
        <v>-102942.10999999987</v>
      </c>
      <c r="U8047" s="1">
        <f t="shared" si="629"/>
        <v>40395.021199999814</v>
      </c>
    </row>
    <row r="8048" spans="1:21" x14ac:dyDescent="0.2">
      <c r="A8048" t="s">
        <v>16</v>
      </c>
      <c r="B8048" t="s">
        <v>4967</v>
      </c>
      <c r="C8048" t="s">
        <v>18</v>
      </c>
      <c r="D8048" t="s">
        <v>19</v>
      </c>
      <c r="E8048" t="s">
        <v>1318</v>
      </c>
      <c r="F8048" t="str">
        <f t="shared" si="625"/>
        <v>2012</v>
      </c>
      <c r="G8048" t="s">
        <v>60</v>
      </c>
      <c r="I8048" t="s">
        <v>3960</v>
      </c>
      <c r="J8048" t="s">
        <v>3961</v>
      </c>
      <c r="K8048" t="s">
        <v>20</v>
      </c>
      <c r="L8048" t="s">
        <v>5400</v>
      </c>
      <c r="M8048" t="s">
        <v>554</v>
      </c>
      <c r="N8048" t="s">
        <v>5401</v>
      </c>
      <c r="O8048" t="s">
        <v>5402</v>
      </c>
      <c r="Q8048" t="s">
        <v>1324</v>
      </c>
      <c r="R8048" s="1">
        <f t="shared" si="626"/>
        <v>-288893.53000000119</v>
      </c>
      <c r="S8048" s="1">
        <f t="shared" si="627"/>
        <v>-60667.64130000025</v>
      </c>
      <c r="T8048" s="1">
        <f t="shared" si="628"/>
        <v>-101112.72999999998</v>
      </c>
      <c r="U8048" s="1">
        <f t="shared" si="629"/>
        <v>40445.088699999731</v>
      </c>
    </row>
    <row r="8049" spans="1:21" x14ac:dyDescent="0.2">
      <c r="A8049" t="s">
        <v>16</v>
      </c>
      <c r="B8049" t="s">
        <v>13151</v>
      </c>
      <c r="C8049" t="s">
        <v>18</v>
      </c>
      <c r="D8049" t="s">
        <v>19</v>
      </c>
      <c r="E8049" t="s">
        <v>1318</v>
      </c>
      <c r="F8049" t="str">
        <f t="shared" si="625"/>
        <v>2012</v>
      </c>
      <c r="G8049" t="s">
        <v>60</v>
      </c>
      <c r="I8049" t="s">
        <v>12355</v>
      </c>
      <c r="J8049" t="s">
        <v>12356</v>
      </c>
      <c r="K8049" t="s">
        <v>20</v>
      </c>
      <c r="L8049" t="s">
        <v>5400</v>
      </c>
      <c r="M8049" t="s">
        <v>554</v>
      </c>
      <c r="N8049" t="s">
        <v>13440</v>
      </c>
      <c r="O8049" t="s">
        <v>13441</v>
      </c>
      <c r="Q8049" t="s">
        <v>1324</v>
      </c>
      <c r="R8049" s="1">
        <f t="shared" si="626"/>
        <v>-288893.52999999933</v>
      </c>
      <c r="S8049" s="1">
        <f t="shared" si="627"/>
        <v>-60667.641299999857</v>
      </c>
      <c r="T8049" s="1">
        <f t="shared" si="628"/>
        <v>-101112.72999999998</v>
      </c>
      <c r="U8049" s="1">
        <f t="shared" si="629"/>
        <v>40445.088700000124</v>
      </c>
    </row>
    <row r="8050" spans="1:21" x14ac:dyDescent="0.2">
      <c r="A8050" t="s">
        <v>16</v>
      </c>
      <c r="B8050" t="s">
        <v>7582</v>
      </c>
      <c r="C8050" t="s">
        <v>18</v>
      </c>
      <c r="D8050" t="s">
        <v>19</v>
      </c>
      <c r="E8050" t="s">
        <v>1318</v>
      </c>
      <c r="F8050" t="str">
        <f t="shared" si="625"/>
        <v>2012</v>
      </c>
      <c r="G8050" t="s">
        <v>60</v>
      </c>
      <c r="I8050" t="s">
        <v>6666</v>
      </c>
      <c r="J8050" t="s">
        <v>6667</v>
      </c>
      <c r="K8050" t="s">
        <v>20</v>
      </c>
      <c r="L8050" t="s">
        <v>6665</v>
      </c>
      <c r="M8050" t="s">
        <v>554</v>
      </c>
      <c r="N8050" t="s">
        <v>7889</v>
      </c>
      <c r="O8050" t="s">
        <v>7890</v>
      </c>
      <c r="Q8050" t="s">
        <v>1324</v>
      </c>
      <c r="R8050" s="1">
        <f t="shared" si="626"/>
        <v>-289005.46000000089</v>
      </c>
      <c r="S8050" s="1">
        <f t="shared" si="627"/>
        <v>-60691.146600000182</v>
      </c>
      <c r="T8050" s="1">
        <f t="shared" si="628"/>
        <v>-101151.90999999968</v>
      </c>
      <c r="U8050" s="1">
        <f t="shared" si="629"/>
        <v>40460.763399999501</v>
      </c>
    </row>
    <row r="8051" spans="1:21" x14ac:dyDescent="0.2">
      <c r="A8051" t="s">
        <v>16</v>
      </c>
      <c r="B8051" t="s">
        <v>16349</v>
      </c>
      <c r="C8051" t="s">
        <v>18</v>
      </c>
      <c r="D8051" t="s">
        <v>19</v>
      </c>
      <c r="E8051" t="s">
        <v>1318</v>
      </c>
      <c r="F8051" t="str">
        <f t="shared" si="625"/>
        <v>2012</v>
      </c>
      <c r="G8051" t="s">
        <v>60</v>
      </c>
      <c r="I8051" t="s">
        <v>15607</v>
      </c>
      <c r="J8051" t="s">
        <v>15608</v>
      </c>
      <c r="K8051" t="s">
        <v>20</v>
      </c>
      <c r="L8051" t="s">
        <v>6665</v>
      </c>
      <c r="M8051" t="s">
        <v>554</v>
      </c>
      <c r="N8051" t="s">
        <v>16652</v>
      </c>
      <c r="O8051" t="s">
        <v>16653</v>
      </c>
      <c r="Q8051" t="s">
        <v>1324</v>
      </c>
      <c r="R8051" s="1">
        <f t="shared" si="626"/>
        <v>-289005.45999999996</v>
      </c>
      <c r="S8051" s="1">
        <f t="shared" si="627"/>
        <v>-60691.146599999993</v>
      </c>
      <c r="T8051" s="1">
        <f t="shared" si="628"/>
        <v>-101151.90999999968</v>
      </c>
      <c r="U8051" s="1">
        <f t="shared" si="629"/>
        <v>40460.763399999691</v>
      </c>
    </row>
    <row r="8052" spans="1:21" x14ac:dyDescent="0.2">
      <c r="A8052" t="s">
        <v>16</v>
      </c>
      <c r="B8052" t="s">
        <v>11005</v>
      </c>
      <c r="C8052" t="s">
        <v>18</v>
      </c>
      <c r="D8052" t="s">
        <v>19</v>
      </c>
      <c r="E8052" t="s">
        <v>1318</v>
      </c>
      <c r="F8052" t="str">
        <f t="shared" si="625"/>
        <v>2012</v>
      </c>
      <c r="G8052" t="s">
        <v>60</v>
      </c>
      <c r="I8052" t="s">
        <v>10129</v>
      </c>
      <c r="J8052" t="s">
        <v>10130</v>
      </c>
      <c r="K8052" t="s">
        <v>20</v>
      </c>
      <c r="L8052" t="s">
        <v>6665</v>
      </c>
      <c r="M8052" t="s">
        <v>554</v>
      </c>
      <c r="N8052" t="s">
        <v>11241</v>
      </c>
      <c r="O8052" t="s">
        <v>11242</v>
      </c>
      <c r="Q8052" t="s">
        <v>1324</v>
      </c>
      <c r="R8052" s="1">
        <f t="shared" si="626"/>
        <v>-289005.45999999996</v>
      </c>
      <c r="S8052" s="1">
        <f t="shared" si="627"/>
        <v>-60691.146599999993</v>
      </c>
      <c r="T8052" s="1">
        <f t="shared" si="628"/>
        <v>-101151.90999999968</v>
      </c>
      <c r="U8052" s="1">
        <f t="shared" si="629"/>
        <v>40460.763399999691</v>
      </c>
    </row>
    <row r="8053" spans="1:21" x14ac:dyDescent="0.2">
      <c r="A8053" t="s">
        <v>16</v>
      </c>
      <c r="B8053" t="s">
        <v>14225</v>
      </c>
      <c r="C8053" t="s">
        <v>18</v>
      </c>
      <c r="D8053" t="s">
        <v>19</v>
      </c>
      <c r="E8053" t="s">
        <v>1318</v>
      </c>
      <c r="F8053" t="str">
        <f t="shared" si="625"/>
        <v>2012</v>
      </c>
      <c r="G8053" t="s">
        <v>60</v>
      </c>
      <c r="I8053" t="s">
        <v>13440</v>
      </c>
      <c r="J8053" t="s">
        <v>13441</v>
      </c>
      <c r="K8053" t="s">
        <v>20</v>
      </c>
      <c r="L8053" t="s">
        <v>6665</v>
      </c>
      <c r="M8053" t="s">
        <v>554</v>
      </c>
      <c r="N8053" t="s">
        <v>14528</v>
      </c>
      <c r="O8053" t="s">
        <v>14529</v>
      </c>
      <c r="Q8053" t="s">
        <v>1324</v>
      </c>
      <c r="R8053" s="1">
        <f t="shared" si="626"/>
        <v>-289005.46000000089</v>
      </c>
      <c r="S8053" s="1">
        <f t="shared" si="627"/>
        <v>-60691.146600000182</v>
      </c>
      <c r="T8053" s="1">
        <f t="shared" si="628"/>
        <v>-101151.91000000015</v>
      </c>
      <c r="U8053" s="1">
        <f t="shared" si="629"/>
        <v>40460.763399999967</v>
      </c>
    </row>
    <row r="8054" spans="1:21" x14ac:dyDescent="0.2">
      <c r="A8054" t="s">
        <v>16</v>
      </c>
      <c r="B8054" t="s">
        <v>9899</v>
      </c>
      <c r="C8054" t="s">
        <v>18</v>
      </c>
      <c r="D8054" t="s">
        <v>19</v>
      </c>
      <c r="E8054" t="s">
        <v>1318</v>
      </c>
      <c r="F8054" t="str">
        <f t="shared" si="625"/>
        <v>2012</v>
      </c>
      <c r="G8054" t="s">
        <v>60</v>
      </c>
      <c r="I8054" t="s">
        <v>9023</v>
      </c>
      <c r="J8054" t="s">
        <v>9024</v>
      </c>
      <c r="K8054" t="s">
        <v>20</v>
      </c>
      <c r="L8054" t="s">
        <v>6665</v>
      </c>
      <c r="M8054" t="s">
        <v>554</v>
      </c>
      <c r="N8054" t="s">
        <v>10129</v>
      </c>
      <c r="O8054" t="s">
        <v>10130</v>
      </c>
      <c r="Q8054" t="s">
        <v>1324</v>
      </c>
      <c r="R8054" s="1">
        <f t="shared" si="626"/>
        <v>-289005.46000000089</v>
      </c>
      <c r="S8054" s="1">
        <f t="shared" si="627"/>
        <v>-60691.146600000182</v>
      </c>
      <c r="T8054" s="1">
        <f t="shared" si="628"/>
        <v>-101151.91000000015</v>
      </c>
      <c r="U8054" s="1">
        <f t="shared" si="629"/>
        <v>40460.763399999967</v>
      </c>
    </row>
    <row r="8055" spans="1:21" x14ac:dyDescent="0.2">
      <c r="A8055" t="s">
        <v>16</v>
      </c>
      <c r="B8055" t="s">
        <v>17383</v>
      </c>
      <c r="C8055" t="s">
        <v>18</v>
      </c>
      <c r="D8055" t="s">
        <v>19</v>
      </c>
      <c r="E8055" t="s">
        <v>1318</v>
      </c>
      <c r="F8055" t="str">
        <f t="shared" si="625"/>
        <v>2012</v>
      </c>
      <c r="G8055" t="s">
        <v>60</v>
      </c>
      <c r="I8055" t="s">
        <v>16652</v>
      </c>
      <c r="J8055" t="s">
        <v>16653</v>
      </c>
      <c r="K8055" t="s">
        <v>20</v>
      </c>
      <c r="L8055" t="s">
        <v>6665</v>
      </c>
      <c r="M8055" t="s">
        <v>554</v>
      </c>
      <c r="N8055" t="s">
        <v>17700</v>
      </c>
      <c r="O8055" t="s">
        <v>17701</v>
      </c>
      <c r="Q8055" t="s">
        <v>1324</v>
      </c>
      <c r="R8055" s="1">
        <f t="shared" si="626"/>
        <v>-289005.45999999996</v>
      </c>
      <c r="S8055" s="1">
        <f t="shared" si="627"/>
        <v>-60691.146599999993</v>
      </c>
      <c r="T8055" s="1">
        <f t="shared" si="628"/>
        <v>-101151.91000000015</v>
      </c>
      <c r="U8055" s="1">
        <f t="shared" si="629"/>
        <v>40460.763400000156</v>
      </c>
    </row>
    <row r="8056" spans="1:21" x14ac:dyDescent="0.2">
      <c r="A8056" t="s">
        <v>16</v>
      </c>
      <c r="B8056" t="s">
        <v>15298</v>
      </c>
      <c r="C8056" t="s">
        <v>18</v>
      </c>
      <c r="D8056" t="s">
        <v>19</v>
      </c>
      <c r="E8056" t="s">
        <v>1318</v>
      </c>
      <c r="F8056" t="str">
        <f t="shared" si="625"/>
        <v>2012</v>
      </c>
      <c r="G8056" t="s">
        <v>60</v>
      </c>
      <c r="I8056" t="s">
        <v>14528</v>
      </c>
      <c r="J8056" t="s">
        <v>14529</v>
      </c>
      <c r="K8056" t="s">
        <v>20</v>
      </c>
      <c r="L8056" t="s">
        <v>6665</v>
      </c>
      <c r="M8056" t="s">
        <v>554</v>
      </c>
      <c r="N8056" t="s">
        <v>15607</v>
      </c>
      <c r="O8056" t="s">
        <v>15608</v>
      </c>
      <c r="Q8056" t="s">
        <v>1324</v>
      </c>
      <c r="R8056" s="1">
        <f t="shared" si="626"/>
        <v>-289005.45999999996</v>
      </c>
      <c r="S8056" s="1">
        <f t="shared" si="627"/>
        <v>-60691.146599999993</v>
      </c>
      <c r="T8056" s="1">
        <f t="shared" si="628"/>
        <v>-101151.91000000015</v>
      </c>
      <c r="U8056" s="1">
        <f t="shared" si="629"/>
        <v>40460.763400000156</v>
      </c>
    </row>
    <row r="8057" spans="1:21" x14ac:dyDescent="0.2">
      <c r="A8057" t="s">
        <v>16</v>
      </c>
      <c r="B8057" t="s">
        <v>12067</v>
      </c>
      <c r="C8057" t="s">
        <v>18</v>
      </c>
      <c r="D8057" t="s">
        <v>19</v>
      </c>
      <c r="E8057" t="s">
        <v>1318</v>
      </c>
      <c r="F8057" t="str">
        <f t="shared" si="625"/>
        <v>2012</v>
      </c>
      <c r="G8057" t="s">
        <v>60</v>
      </c>
      <c r="I8057" t="s">
        <v>11241</v>
      </c>
      <c r="J8057" t="s">
        <v>11242</v>
      </c>
      <c r="K8057" t="s">
        <v>20</v>
      </c>
      <c r="L8057" t="s">
        <v>6665</v>
      </c>
      <c r="M8057" t="s">
        <v>554</v>
      </c>
      <c r="N8057" t="s">
        <v>12355</v>
      </c>
      <c r="O8057" t="s">
        <v>12356</v>
      </c>
      <c r="Q8057" t="s">
        <v>1324</v>
      </c>
      <c r="R8057" s="1">
        <f t="shared" si="626"/>
        <v>-289005.45999999996</v>
      </c>
      <c r="S8057" s="1">
        <f t="shared" si="627"/>
        <v>-60691.146599999993</v>
      </c>
      <c r="T8057" s="1">
        <f t="shared" si="628"/>
        <v>-101151.91000000015</v>
      </c>
      <c r="U8057" s="1">
        <f t="shared" si="629"/>
        <v>40460.763400000156</v>
      </c>
    </row>
    <row r="8058" spans="1:21" x14ac:dyDescent="0.2">
      <c r="A8058" t="s">
        <v>16</v>
      </c>
      <c r="B8058" t="s">
        <v>8771</v>
      </c>
      <c r="C8058" t="s">
        <v>18</v>
      </c>
      <c r="D8058" t="s">
        <v>19</v>
      </c>
      <c r="E8058" t="s">
        <v>1318</v>
      </c>
      <c r="F8058" t="str">
        <f t="shared" si="625"/>
        <v>2012</v>
      </c>
      <c r="G8058" t="s">
        <v>60</v>
      </c>
      <c r="I8058" t="s">
        <v>7889</v>
      </c>
      <c r="J8058" t="s">
        <v>7890</v>
      </c>
      <c r="K8058" t="s">
        <v>20</v>
      </c>
      <c r="L8058" t="s">
        <v>6665</v>
      </c>
      <c r="M8058" t="s">
        <v>554</v>
      </c>
      <c r="N8058" t="s">
        <v>9023</v>
      </c>
      <c r="O8058" t="s">
        <v>9024</v>
      </c>
      <c r="Q8058" t="s">
        <v>1324</v>
      </c>
      <c r="R8058" s="1">
        <f t="shared" si="626"/>
        <v>-289005.45999999903</v>
      </c>
      <c r="S8058" s="1">
        <f t="shared" si="627"/>
        <v>-60691.146599999796</v>
      </c>
      <c r="T8058" s="1">
        <f t="shared" si="628"/>
        <v>-101151.91000000015</v>
      </c>
      <c r="U8058" s="1">
        <f t="shared" si="629"/>
        <v>40460.763400000353</v>
      </c>
    </row>
    <row r="8059" spans="1:21" x14ac:dyDescent="0.2">
      <c r="A8059" t="s">
        <v>16</v>
      </c>
      <c r="B8059" t="s">
        <v>6317</v>
      </c>
      <c r="C8059" t="s">
        <v>18</v>
      </c>
      <c r="D8059" t="s">
        <v>19</v>
      </c>
      <c r="E8059" t="s">
        <v>1318</v>
      </c>
      <c r="F8059" t="str">
        <f t="shared" si="625"/>
        <v>2012</v>
      </c>
      <c r="G8059" t="s">
        <v>60</v>
      </c>
      <c r="I8059" t="s">
        <v>5401</v>
      </c>
      <c r="J8059" t="s">
        <v>5402</v>
      </c>
      <c r="K8059" t="s">
        <v>20</v>
      </c>
      <c r="L8059" t="s">
        <v>6665</v>
      </c>
      <c r="M8059" t="s">
        <v>554</v>
      </c>
      <c r="N8059" t="s">
        <v>6666</v>
      </c>
      <c r="O8059" t="s">
        <v>6667</v>
      </c>
      <c r="Q8059" t="s">
        <v>1324</v>
      </c>
      <c r="R8059" s="1">
        <f t="shared" si="626"/>
        <v>-289005.45999999903</v>
      </c>
      <c r="S8059" s="1">
        <f t="shared" si="627"/>
        <v>-60691.146599999796</v>
      </c>
      <c r="T8059" s="1">
        <f t="shared" si="628"/>
        <v>-101151.91000000015</v>
      </c>
      <c r="U8059" s="1">
        <f t="shared" si="629"/>
        <v>40460.763400000353</v>
      </c>
    </row>
    <row r="8060" spans="1:21" x14ac:dyDescent="0.2">
      <c r="A8060" t="s">
        <v>1404</v>
      </c>
      <c r="B8060" t="s">
        <v>3360</v>
      </c>
      <c r="C8060" t="s">
        <v>18</v>
      </c>
      <c r="D8060" t="s">
        <v>19</v>
      </c>
      <c r="E8060" t="s">
        <v>1346</v>
      </c>
      <c r="F8060" t="str">
        <f t="shared" si="625"/>
        <v>2014</v>
      </c>
      <c r="G8060" t="s">
        <v>1420</v>
      </c>
      <c r="I8060" t="s">
        <v>2452</v>
      </c>
      <c r="J8060" t="s">
        <v>2453</v>
      </c>
      <c r="K8060" t="s">
        <v>20</v>
      </c>
      <c r="L8060" t="s">
        <v>4500</v>
      </c>
      <c r="M8060" t="s">
        <v>554</v>
      </c>
      <c r="N8060" t="s">
        <v>4501</v>
      </c>
      <c r="O8060" t="s">
        <v>4502</v>
      </c>
      <c r="Q8060" t="s">
        <v>1500</v>
      </c>
      <c r="R8060" s="1">
        <f t="shared" si="626"/>
        <v>-291162.46000000089</v>
      </c>
      <c r="S8060" s="1">
        <f t="shared" si="627"/>
        <v>-61144.116600000183</v>
      </c>
      <c r="T8060" s="1">
        <f t="shared" si="628"/>
        <v>-101906.8599999994</v>
      </c>
      <c r="U8060" s="1">
        <f t="shared" si="629"/>
        <v>40762.743399999221</v>
      </c>
    </row>
    <row r="8061" spans="1:21" x14ac:dyDescent="0.2">
      <c r="A8061" t="s">
        <v>16</v>
      </c>
      <c r="B8061" t="s">
        <v>12067</v>
      </c>
      <c r="C8061" t="s">
        <v>18</v>
      </c>
      <c r="D8061" t="s">
        <v>19</v>
      </c>
      <c r="E8061" t="s">
        <v>1158</v>
      </c>
      <c r="F8061" t="str">
        <f t="shared" si="625"/>
        <v>2006</v>
      </c>
      <c r="G8061" t="s">
        <v>60</v>
      </c>
      <c r="I8061" t="s">
        <v>11167</v>
      </c>
      <c r="J8061" t="s">
        <v>11168</v>
      </c>
      <c r="K8061" t="s">
        <v>20</v>
      </c>
      <c r="L8061" t="s">
        <v>12278</v>
      </c>
      <c r="M8061" t="s">
        <v>9280</v>
      </c>
      <c r="N8061" t="s">
        <v>12279</v>
      </c>
      <c r="O8061" t="s">
        <v>12280</v>
      </c>
      <c r="Q8061" t="s">
        <v>1164</v>
      </c>
      <c r="R8061" s="1">
        <f t="shared" si="626"/>
        <v>-391442.41999999993</v>
      </c>
      <c r="S8061" s="1">
        <f t="shared" si="627"/>
        <v>-82202.908199999976</v>
      </c>
      <c r="T8061" s="1">
        <f t="shared" si="628"/>
        <v>-123224.08000000007</v>
      </c>
      <c r="U8061" s="1">
        <f t="shared" si="629"/>
        <v>41021.171800000098</v>
      </c>
    </row>
    <row r="8062" spans="1:21" x14ac:dyDescent="0.2">
      <c r="A8062" t="s">
        <v>16</v>
      </c>
      <c r="B8062" t="s">
        <v>19407</v>
      </c>
      <c r="C8062" t="s">
        <v>18</v>
      </c>
      <c r="D8062" t="s">
        <v>19</v>
      </c>
      <c r="E8062" t="s">
        <v>1303</v>
      </c>
      <c r="F8062" t="str">
        <f t="shared" si="625"/>
        <v>2012</v>
      </c>
      <c r="G8062" t="s">
        <v>60</v>
      </c>
      <c r="I8062" t="s">
        <v>18712</v>
      </c>
      <c r="J8062" t="s">
        <v>18713</v>
      </c>
      <c r="K8062" t="s">
        <v>20</v>
      </c>
      <c r="L8062" t="s">
        <v>19677</v>
      </c>
      <c r="M8062" t="s">
        <v>554</v>
      </c>
      <c r="N8062" t="s">
        <v>19678</v>
      </c>
      <c r="O8062" t="s">
        <v>19679</v>
      </c>
      <c r="Q8062" t="s">
        <v>1309</v>
      </c>
      <c r="R8062" s="1">
        <f t="shared" si="626"/>
        <v>-299429.68000000017</v>
      </c>
      <c r="S8062" s="1">
        <f t="shared" si="627"/>
        <v>-62880.232800000034</v>
      </c>
      <c r="T8062" s="1">
        <f t="shared" si="628"/>
        <v>-104800.38</v>
      </c>
      <c r="U8062" s="1">
        <f t="shared" si="629"/>
        <v>41920.14719999997</v>
      </c>
    </row>
    <row r="8063" spans="1:21" x14ac:dyDescent="0.2">
      <c r="A8063" t="s">
        <v>2467</v>
      </c>
      <c r="B8063" t="s">
        <v>9899</v>
      </c>
      <c r="C8063" t="s">
        <v>18</v>
      </c>
      <c r="D8063" t="s">
        <v>19</v>
      </c>
      <c r="E8063" t="s">
        <v>991</v>
      </c>
      <c r="F8063" t="str">
        <f t="shared" si="625"/>
        <v>2001</v>
      </c>
      <c r="G8063" t="s">
        <v>2483</v>
      </c>
      <c r="I8063" t="s">
        <v>9757</v>
      </c>
      <c r="J8063" t="s">
        <v>9758</v>
      </c>
      <c r="K8063" t="s">
        <v>20</v>
      </c>
      <c r="L8063" t="s">
        <v>8634</v>
      </c>
      <c r="M8063" t="s">
        <v>4272</v>
      </c>
      <c r="N8063" t="s">
        <v>10856</v>
      </c>
      <c r="O8063" t="s">
        <v>10857</v>
      </c>
      <c r="Q8063" t="s">
        <v>3109</v>
      </c>
      <c r="R8063" s="1">
        <f t="shared" si="626"/>
        <v>-342436.08000000007</v>
      </c>
      <c r="S8063" s="1">
        <f t="shared" si="627"/>
        <v>-71911.57680000001</v>
      </c>
      <c r="T8063" s="1">
        <f t="shared" si="628"/>
        <v>-115560.69999999972</v>
      </c>
      <c r="U8063" s="1">
        <f t="shared" si="629"/>
        <v>43649.123199999711</v>
      </c>
    </row>
    <row r="8064" spans="1:21" x14ac:dyDescent="0.2">
      <c r="A8064" t="s">
        <v>2467</v>
      </c>
      <c r="B8064" t="s">
        <v>7582</v>
      </c>
      <c r="C8064" t="s">
        <v>18</v>
      </c>
      <c r="D8064" t="s">
        <v>19</v>
      </c>
      <c r="E8064" t="s">
        <v>991</v>
      </c>
      <c r="F8064" t="str">
        <f t="shared" si="625"/>
        <v>2001</v>
      </c>
      <c r="G8064" t="s">
        <v>2483</v>
      </c>
      <c r="I8064" t="s">
        <v>7446</v>
      </c>
      <c r="J8064" t="s">
        <v>7447</v>
      </c>
      <c r="K8064" t="s">
        <v>20</v>
      </c>
      <c r="L8064" t="s">
        <v>8634</v>
      </c>
      <c r="M8064" t="s">
        <v>4272</v>
      </c>
      <c r="N8064" t="s">
        <v>8635</v>
      </c>
      <c r="O8064" t="s">
        <v>8636</v>
      </c>
      <c r="Q8064" t="s">
        <v>3109</v>
      </c>
      <c r="R8064" s="1">
        <f t="shared" si="626"/>
        <v>-342436.08000000007</v>
      </c>
      <c r="S8064" s="1">
        <f t="shared" si="627"/>
        <v>-71911.57680000001</v>
      </c>
      <c r="T8064" s="1">
        <f t="shared" si="628"/>
        <v>-115560.69999999972</v>
      </c>
      <c r="U8064" s="1">
        <f t="shared" si="629"/>
        <v>43649.123199999711</v>
      </c>
    </row>
    <row r="8065" spans="1:21" x14ac:dyDescent="0.2">
      <c r="A8065" t="s">
        <v>2467</v>
      </c>
      <c r="B8065" t="s">
        <v>18410</v>
      </c>
      <c r="C8065" t="s">
        <v>18</v>
      </c>
      <c r="D8065" t="s">
        <v>19</v>
      </c>
      <c r="E8065" t="s">
        <v>991</v>
      </c>
      <c r="F8065" t="str">
        <f t="shared" si="625"/>
        <v>2001</v>
      </c>
      <c r="G8065" t="s">
        <v>2483</v>
      </c>
      <c r="I8065" t="s">
        <v>18275</v>
      </c>
      <c r="J8065" t="s">
        <v>18276</v>
      </c>
      <c r="K8065" t="s">
        <v>20</v>
      </c>
      <c r="L8065" t="s">
        <v>8634</v>
      </c>
      <c r="M8065" t="s">
        <v>4272</v>
      </c>
      <c r="N8065" t="s">
        <v>19277</v>
      </c>
      <c r="O8065" t="s">
        <v>19278</v>
      </c>
      <c r="Q8065" t="s">
        <v>3109</v>
      </c>
      <c r="R8065" s="1">
        <f t="shared" si="626"/>
        <v>-342436.08000000007</v>
      </c>
      <c r="S8065" s="1">
        <f t="shared" si="627"/>
        <v>-71911.57680000001</v>
      </c>
      <c r="T8065" s="1">
        <f t="shared" si="628"/>
        <v>-115560.69999999995</v>
      </c>
      <c r="U8065" s="1">
        <f t="shared" si="629"/>
        <v>43649.123199999944</v>
      </c>
    </row>
    <row r="8066" spans="1:21" x14ac:dyDescent="0.2">
      <c r="A8066" t="s">
        <v>2467</v>
      </c>
      <c r="B8066" t="s">
        <v>14225</v>
      </c>
      <c r="C8066" t="s">
        <v>18</v>
      </c>
      <c r="D8066" t="s">
        <v>19</v>
      </c>
      <c r="E8066" t="s">
        <v>991</v>
      </c>
      <c r="F8066" t="str">
        <f t="shared" ref="F8066:F8129" si="630">LEFT(E8066,4)</f>
        <v>2001</v>
      </c>
      <c r="G8066" t="s">
        <v>2483</v>
      </c>
      <c r="I8066" t="s">
        <v>14081</v>
      </c>
      <c r="J8066" t="s">
        <v>14082</v>
      </c>
      <c r="K8066" t="s">
        <v>20</v>
      </c>
      <c r="L8066" t="s">
        <v>8634</v>
      </c>
      <c r="M8066" t="s">
        <v>4272</v>
      </c>
      <c r="N8066" t="s">
        <v>15154</v>
      </c>
      <c r="O8066" t="s">
        <v>15155</v>
      </c>
      <c r="Q8066" t="s">
        <v>3109</v>
      </c>
      <c r="R8066" s="1">
        <f t="shared" ref="R8066:R8129" si="631">O8066-J8066</f>
        <v>-342436.08000000007</v>
      </c>
      <c r="S8066" s="1">
        <f t="shared" ref="S8066:S8129" si="632">R8066*0.21</f>
        <v>-71911.57680000001</v>
      </c>
      <c r="T8066" s="1">
        <f t="shared" ref="T8066:T8129" si="633">N8066-I8066</f>
        <v>-115560.69999999995</v>
      </c>
      <c r="U8066" s="1">
        <f t="shared" ref="U8066:U8129" si="634">S8066-T8066</f>
        <v>43649.123199999944</v>
      </c>
    </row>
    <row r="8067" spans="1:21" x14ac:dyDescent="0.2">
      <c r="A8067" t="s">
        <v>2467</v>
      </c>
      <c r="B8067" t="s">
        <v>12067</v>
      </c>
      <c r="C8067" t="s">
        <v>18</v>
      </c>
      <c r="D8067" t="s">
        <v>19</v>
      </c>
      <c r="E8067" t="s">
        <v>991</v>
      </c>
      <c r="F8067" t="str">
        <f t="shared" si="630"/>
        <v>2001</v>
      </c>
      <c r="G8067" t="s">
        <v>2483</v>
      </c>
      <c r="I8067" t="s">
        <v>11925</v>
      </c>
      <c r="J8067" t="s">
        <v>11926</v>
      </c>
      <c r="K8067" t="s">
        <v>20</v>
      </c>
      <c r="L8067" t="s">
        <v>8634</v>
      </c>
      <c r="M8067" t="s">
        <v>4272</v>
      </c>
      <c r="N8067" t="s">
        <v>13010</v>
      </c>
      <c r="O8067" t="s">
        <v>13011</v>
      </c>
      <c r="Q8067" t="s">
        <v>3109</v>
      </c>
      <c r="R8067" s="1">
        <f t="shared" si="631"/>
        <v>-342436.08000000007</v>
      </c>
      <c r="S8067" s="1">
        <f t="shared" si="632"/>
        <v>-71911.57680000001</v>
      </c>
      <c r="T8067" s="1">
        <f t="shared" si="633"/>
        <v>-115560.69999999995</v>
      </c>
      <c r="U8067" s="1">
        <f t="shared" si="634"/>
        <v>43649.123199999944</v>
      </c>
    </row>
    <row r="8068" spans="1:21" x14ac:dyDescent="0.2">
      <c r="A8068" t="s">
        <v>2467</v>
      </c>
      <c r="B8068" t="s">
        <v>16349</v>
      </c>
      <c r="C8068" t="s">
        <v>18</v>
      </c>
      <c r="D8068" t="s">
        <v>19</v>
      </c>
      <c r="E8068" t="s">
        <v>991</v>
      </c>
      <c r="F8068" t="str">
        <f t="shared" si="630"/>
        <v>2001</v>
      </c>
      <c r="G8068" t="s">
        <v>2483</v>
      </c>
      <c r="I8068" t="s">
        <v>16209</v>
      </c>
      <c r="J8068" t="s">
        <v>16210</v>
      </c>
      <c r="K8068" t="s">
        <v>20</v>
      </c>
      <c r="L8068" t="s">
        <v>8634</v>
      </c>
      <c r="M8068" t="s">
        <v>4272</v>
      </c>
      <c r="N8068" t="s">
        <v>17248</v>
      </c>
      <c r="O8068" t="s">
        <v>17249</v>
      </c>
      <c r="Q8068" t="s">
        <v>3109</v>
      </c>
      <c r="R8068" s="1">
        <f t="shared" si="631"/>
        <v>-342436.07999999914</v>
      </c>
      <c r="S8068" s="1">
        <f t="shared" si="632"/>
        <v>-71911.576799999821</v>
      </c>
      <c r="T8068" s="1">
        <f t="shared" si="633"/>
        <v>-115560.69999999995</v>
      </c>
      <c r="U8068" s="1">
        <f t="shared" si="634"/>
        <v>43649.123200000133</v>
      </c>
    </row>
    <row r="8069" spans="1:21" x14ac:dyDescent="0.2">
      <c r="A8069" t="s">
        <v>2467</v>
      </c>
      <c r="B8069" t="s">
        <v>11005</v>
      </c>
      <c r="C8069" t="s">
        <v>18</v>
      </c>
      <c r="D8069" t="s">
        <v>19</v>
      </c>
      <c r="E8069" t="s">
        <v>991</v>
      </c>
      <c r="F8069" t="str">
        <f t="shared" si="630"/>
        <v>2001</v>
      </c>
      <c r="G8069" t="s">
        <v>2483</v>
      </c>
      <c r="I8069" t="s">
        <v>10856</v>
      </c>
      <c r="J8069" t="s">
        <v>10857</v>
      </c>
      <c r="K8069" t="s">
        <v>20</v>
      </c>
      <c r="L8069" t="s">
        <v>8634</v>
      </c>
      <c r="M8069" t="s">
        <v>4272</v>
      </c>
      <c r="N8069" t="s">
        <v>11925</v>
      </c>
      <c r="O8069" t="s">
        <v>11926</v>
      </c>
      <c r="Q8069" t="s">
        <v>3109</v>
      </c>
      <c r="R8069" s="1">
        <f t="shared" si="631"/>
        <v>-342436.08000000007</v>
      </c>
      <c r="S8069" s="1">
        <f t="shared" si="632"/>
        <v>-71911.57680000001</v>
      </c>
      <c r="T8069" s="1">
        <f t="shared" si="633"/>
        <v>-115560.70000000019</v>
      </c>
      <c r="U8069" s="1">
        <f t="shared" si="634"/>
        <v>43649.123200000176</v>
      </c>
    </row>
    <row r="8070" spans="1:21" x14ac:dyDescent="0.2">
      <c r="A8070" t="s">
        <v>2467</v>
      </c>
      <c r="B8070" t="s">
        <v>8771</v>
      </c>
      <c r="C8070" t="s">
        <v>18</v>
      </c>
      <c r="D8070" t="s">
        <v>19</v>
      </c>
      <c r="E8070" t="s">
        <v>991</v>
      </c>
      <c r="F8070" t="str">
        <f t="shared" si="630"/>
        <v>2001</v>
      </c>
      <c r="G8070" t="s">
        <v>2483</v>
      </c>
      <c r="I8070" t="s">
        <v>8635</v>
      </c>
      <c r="J8070" t="s">
        <v>8636</v>
      </c>
      <c r="K8070" t="s">
        <v>20</v>
      </c>
      <c r="L8070" t="s">
        <v>8634</v>
      </c>
      <c r="M8070" t="s">
        <v>4272</v>
      </c>
      <c r="N8070" t="s">
        <v>9757</v>
      </c>
      <c r="O8070" t="s">
        <v>9758</v>
      </c>
      <c r="Q8070" t="s">
        <v>3109</v>
      </c>
      <c r="R8070" s="1">
        <f t="shared" si="631"/>
        <v>-342436.08000000007</v>
      </c>
      <c r="S8070" s="1">
        <f t="shared" si="632"/>
        <v>-71911.57680000001</v>
      </c>
      <c r="T8070" s="1">
        <f t="shared" si="633"/>
        <v>-115560.70000000019</v>
      </c>
      <c r="U8070" s="1">
        <f t="shared" si="634"/>
        <v>43649.123200000176</v>
      </c>
    </row>
    <row r="8071" spans="1:21" x14ac:dyDescent="0.2">
      <c r="A8071" t="s">
        <v>2467</v>
      </c>
      <c r="B8071" t="s">
        <v>17383</v>
      </c>
      <c r="C8071" t="s">
        <v>18</v>
      </c>
      <c r="D8071" t="s">
        <v>19</v>
      </c>
      <c r="E8071" t="s">
        <v>991</v>
      </c>
      <c r="F8071" t="str">
        <f t="shared" si="630"/>
        <v>2001</v>
      </c>
      <c r="G8071" t="s">
        <v>2483</v>
      </c>
      <c r="I8071" t="s">
        <v>17248</v>
      </c>
      <c r="J8071" t="s">
        <v>17249</v>
      </c>
      <c r="K8071" t="s">
        <v>20</v>
      </c>
      <c r="L8071" t="s">
        <v>14080</v>
      </c>
      <c r="M8071" t="s">
        <v>4272</v>
      </c>
      <c r="N8071" t="s">
        <v>18275</v>
      </c>
      <c r="O8071" t="s">
        <v>18276</v>
      </c>
      <c r="Q8071" t="s">
        <v>3109</v>
      </c>
      <c r="R8071" s="1">
        <f t="shared" si="631"/>
        <v>-342436.08000000054</v>
      </c>
      <c r="S8071" s="1">
        <f t="shared" si="632"/>
        <v>-71911.576800000112</v>
      </c>
      <c r="T8071" s="1">
        <f t="shared" si="633"/>
        <v>-115560.70999999996</v>
      </c>
      <c r="U8071" s="1">
        <f t="shared" si="634"/>
        <v>43649.133199999851</v>
      </c>
    </row>
    <row r="8072" spans="1:21" x14ac:dyDescent="0.2">
      <c r="A8072" t="s">
        <v>2467</v>
      </c>
      <c r="B8072" t="s">
        <v>13151</v>
      </c>
      <c r="C8072" t="s">
        <v>18</v>
      </c>
      <c r="D8072" t="s">
        <v>19</v>
      </c>
      <c r="E8072" t="s">
        <v>991</v>
      </c>
      <c r="F8072" t="str">
        <f t="shared" si="630"/>
        <v>2001</v>
      </c>
      <c r="G8072" t="s">
        <v>2483</v>
      </c>
      <c r="I8072" t="s">
        <v>13010</v>
      </c>
      <c r="J8072" t="s">
        <v>13011</v>
      </c>
      <c r="K8072" t="s">
        <v>20</v>
      </c>
      <c r="L8072" t="s">
        <v>14080</v>
      </c>
      <c r="M8072" t="s">
        <v>4272</v>
      </c>
      <c r="N8072" t="s">
        <v>14081</v>
      </c>
      <c r="O8072" t="s">
        <v>14082</v>
      </c>
      <c r="Q8072" t="s">
        <v>3109</v>
      </c>
      <c r="R8072" s="1">
        <f t="shared" si="631"/>
        <v>-342436.08000000007</v>
      </c>
      <c r="S8072" s="1">
        <f t="shared" si="632"/>
        <v>-71911.57680000001</v>
      </c>
      <c r="T8072" s="1">
        <f t="shared" si="633"/>
        <v>-115560.70999999996</v>
      </c>
      <c r="U8072" s="1">
        <f t="shared" si="634"/>
        <v>43649.133199999953</v>
      </c>
    </row>
    <row r="8073" spans="1:21" x14ac:dyDescent="0.2">
      <c r="A8073" t="s">
        <v>2467</v>
      </c>
      <c r="B8073" t="s">
        <v>19407</v>
      </c>
      <c r="C8073" t="s">
        <v>18</v>
      </c>
      <c r="D8073" t="s">
        <v>19</v>
      </c>
      <c r="E8073" t="s">
        <v>991</v>
      </c>
      <c r="F8073" t="str">
        <f t="shared" si="630"/>
        <v>2001</v>
      </c>
      <c r="G8073" t="s">
        <v>2483</v>
      </c>
      <c r="I8073" t="s">
        <v>19277</v>
      </c>
      <c r="J8073" t="s">
        <v>19278</v>
      </c>
      <c r="K8073" t="s">
        <v>20</v>
      </c>
      <c r="L8073" t="s">
        <v>14080</v>
      </c>
      <c r="M8073" t="s">
        <v>4272</v>
      </c>
      <c r="N8073" t="s">
        <v>20227</v>
      </c>
      <c r="O8073" t="s">
        <v>20228</v>
      </c>
      <c r="Q8073" t="s">
        <v>3109</v>
      </c>
      <c r="R8073" s="1">
        <f t="shared" si="631"/>
        <v>-342436.07999999961</v>
      </c>
      <c r="S8073" s="1">
        <f t="shared" si="632"/>
        <v>-71911.576799999908</v>
      </c>
      <c r="T8073" s="1">
        <f t="shared" si="633"/>
        <v>-115560.70999999996</v>
      </c>
      <c r="U8073" s="1">
        <f t="shared" si="634"/>
        <v>43649.133200000055</v>
      </c>
    </row>
    <row r="8074" spans="1:21" x14ac:dyDescent="0.2">
      <c r="A8074" t="s">
        <v>2467</v>
      </c>
      <c r="B8074" t="s">
        <v>15298</v>
      </c>
      <c r="C8074" t="s">
        <v>18</v>
      </c>
      <c r="D8074" t="s">
        <v>19</v>
      </c>
      <c r="E8074" t="s">
        <v>991</v>
      </c>
      <c r="F8074" t="str">
        <f t="shared" si="630"/>
        <v>2001</v>
      </c>
      <c r="G8074" t="s">
        <v>2483</v>
      </c>
      <c r="I8074" t="s">
        <v>15154</v>
      </c>
      <c r="J8074" t="s">
        <v>15155</v>
      </c>
      <c r="K8074" t="s">
        <v>20</v>
      </c>
      <c r="L8074" t="s">
        <v>14080</v>
      </c>
      <c r="M8074" t="s">
        <v>4272</v>
      </c>
      <c r="N8074" t="s">
        <v>16209</v>
      </c>
      <c r="O8074" t="s">
        <v>16210</v>
      </c>
      <c r="Q8074" t="s">
        <v>3109</v>
      </c>
      <c r="R8074" s="1">
        <f t="shared" si="631"/>
        <v>-342436.08000000007</v>
      </c>
      <c r="S8074" s="1">
        <f t="shared" si="632"/>
        <v>-71911.57680000001</v>
      </c>
      <c r="T8074" s="1">
        <f t="shared" si="633"/>
        <v>-115560.7100000002</v>
      </c>
      <c r="U8074" s="1">
        <f t="shared" si="634"/>
        <v>43649.133200000186</v>
      </c>
    </row>
    <row r="8075" spans="1:21" x14ac:dyDescent="0.2">
      <c r="A8075" t="s">
        <v>16</v>
      </c>
      <c r="B8075" t="s">
        <v>6317</v>
      </c>
      <c r="C8075" t="s">
        <v>18</v>
      </c>
      <c r="D8075" t="s">
        <v>19</v>
      </c>
      <c r="E8075" t="s">
        <v>1378</v>
      </c>
      <c r="F8075" t="str">
        <f t="shared" si="630"/>
        <v>2016</v>
      </c>
      <c r="G8075" t="s">
        <v>60</v>
      </c>
      <c r="I8075" t="s">
        <v>5448</v>
      </c>
      <c r="J8075" t="s">
        <v>5449</v>
      </c>
      <c r="K8075" t="s">
        <v>20</v>
      </c>
      <c r="L8075" t="s">
        <v>6716</v>
      </c>
      <c r="M8075" t="s">
        <v>554</v>
      </c>
      <c r="N8075" t="s">
        <v>6717</v>
      </c>
      <c r="O8075" t="s">
        <v>6718</v>
      </c>
      <c r="Q8075" t="s">
        <v>1387</v>
      </c>
      <c r="R8075" s="1">
        <f t="shared" si="631"/>
        <v>-312801.24000000209</v>
      </c>
      <c r="S8075" s="1">
        <f t="shared" si="632"/>
        <v>-65688.260400000436</v>
      </c>
      <c r="T8075" s="1">
        <f t="shared" si="633"/>
        <v>-109480.43000000063</v>
      </c>
      <c r="U8075" s="1">
        <f t="shared" si="634"/>
        <v>43792.169600000198</v>
      </c>
    </row>
    <row r="8076" spans="1:21" x14ac:dyDescent="0.2">
      <c r="A8076" t="s">
        <v>16</v>
      </c>
      <c r="B8076" t="s">
        <v>9899</v>
      </c>
      <c r="C8076" t="s">
        <v>18</v>
      </c>
      <c r="D8076" t="s">
        <v>19</v>
      </c>
      <c r="E8076" t="s">
        <v>1129</v>
      </c>
      <c r="F8076" t="str">
        <f t="shared" si="630"/>
        <v>2004</v>
      </c>
      <c r="G8076" t="s">
        <v>60</v>
      </c>
      <c r="I8076" t="s">
        <v>8941</v>
      </c>
      <c r="J8076" t="s">
        <v>8942</v>
      </c>
      <c r="K8076" t="s">
        <v>20</v>
      </c>
      <c r="L8076" t="s">
        <v>10036</v>
      </c>
      <c r="M8076" t="s">
        <v>554</v>
      </c>
      <c r="N8076" t="s">
        <v>10037</v>
      </c>
      <c r="O8076" t="s">
        <v>10038</v>
      </c>
      <c r="Q8076" t="s">
        <v>1136</v>
      </c>
      <c r="R8076" s="1">
        <f t="shared" si="631"/>
        <v>-315699.14000000013</v>
      </c>
      <c r="S8076" s="1">
        <f t="shared" si="632"/>
        <v>-66296.819400000022</v>
      </c>
      <c r="T8076" s="1">
        <f t="shared" si="633"/>
        <v>-110494.69999999995</v>
      </c>
      <c r="U8076" s="1">
        <f t="shared" si="634"/>
        <v>44197.880599999931</v>
      </c>
    </row>
    <row r="8077" spans="1:21" x14ac:dyDescent="0.2">
      <c r="A8077" t="s">
        <v>16</v>
      </c>
      <c r="B8077" t="s">
        <v>16349</v>
      </c>
      <c r="C8077" t="s">
        <v>18</v>
      </c>
      <c r="D8077" t="s">
        <v>19</v>
      </c>
      <c r="E8077" t="s">
        <v>1096</v>
      </c>
      <c r="F8077" t="str">
        <f t="shared" si="630"/>
        <v>2003</v>
      </c>
      <c r="G8077" t="s">
        <v>60</v>
      </c>
      <c r="I8077" t="s">
        <v>15505</v>
      </c>
      <c r="J8077" t="s">
        <v>15506</v>
      </c>
      <c r="K8077" t="s">
        <v>20</v>
      </c>
      <c r="L8077" t="s">
        <v>14431</v>
      </c>
      <c r="M8077" t="s">
        <v>554</v>
      </c>
      <c r="N8077" t="s">
        <v>16554</v>
      </c>
      <c r="O8077" t="s">
        <v>16555</v>
      </c>
      <c r="Q8077" t="s">
        <v>1104</v>
      </c>
      <c r="R8077" s="1">
        <f t="shared" si="631"/>
        <v>-317145.60000000003</v>
      </c>
      <c r="S8077" s="1">
        <f t="shared" si="632"/>
        <v>-66600.576000000001</v>
      </c>
      <c r="T8077" s="1">
        <f t="shared" si="633"/>
        <v>-111000.95</v>
      </c>
      <c r="U8077" s="1">
        <f t="shared" si="634"/>
        <v>44400.373999999996</v>
      </c>
    </row>
    <row r="8078" spans="1:21" x14ac:dyDescent="0.2">
      <c r="A8078" t="s">
        <v>16</v>
      </c>
      <c r="B8078" t="s">
        <v>14225</v>
      </c>
      <c r="C8078" t="s">
        <v>18</v>
      </c>
      <c r="D8078" t="s">
        <v>19</v>
      </c>
      <c r="E8078" t="s">
        <v>1096</v>
      </c>
      <c r="F8078" t="str">
        <f t="shared" si="630"/>
        <v>2003</v>
      </c>
      <c r="G8078" t="s">
        <v>60</v>
      </c>
      <c r="I8078" t="s">
        <v>13344</v>
      </c>
      <c r="J8078" t="s">
        <v>13345</v>
      </c>
      <c r="K8078" t="s">
        <v>20</v>
      </c>
      <c r="L8078" t="s">
        <v>14431</v>
      </c>
      <c r="M8078" t="s">
        <v>554</v>
      </c>
      <c r="N8078" t="s">
        <v>14432</v>
      </c>
      <c r="O8078" t="s">
        <v>14433</v>
      </c>
      <c r="Q8078" t="s">
        <v>1104</v>
      </c>
      <c r="R8078" s="1">
        <f t="shared" si="631"/>
        <v>-317145.59999999998</v>
      </c>
      <c r="S8078" s="1">
        <f t="shared" si="632"/>
        <v>-66600.575999999986</v>
      </c>
      <c r="T8078" s="1">
        <f t="shared" si="633"/>
        <v>-111000.95000000001</v>
      </c>
      <c r="U8078" s="1">
        <f t="shared" si="634"/>
        <v>44400.374000000025</v>
      </c>
    </row>
    <row r="8079" spans="1:21" x14ac:dyDescent="0.2">
      <c r="A8079" t="s">
        <v>16</v>
      </c>
      <c r="B8079" t="s">
        <v>13151</v>
      </c>
      <c r="C8079" t="s">
        <v>18</v>
      </c>
      <c r="D8079" t="s">
        <v>19</v>
      </c>
      <c r="E8079" t="s">
        <v>1096</v>
      </c>
      <c r="F8079" t="str">
        <f t="shared" si="630"/>
        <v>2003</v>
      </c>
      <c r="G8079" t="s">
        <v>60</v>
      </c>
      <c r="I8079" t="s">
        <v>12256</v>
      </c>
      <c r="J8079" t="s">
        <v>12257</v>
      </c>
      <c r="K8079" t="s">
        <v>20</v>
      </c>
      <c r="L8079" t="s">
        <v>10022</v>
      </c>
      <c r="M8079" t="s">
        <v>554</v>
      </c>
      <c r="N8079" t="s">
        <v>13344</v>
      </c>
      <c r="O8079" t="s">
        <v>13345</v>
      </c>
      <c r="Q8079" t="s">
        <v>1104</v>
      </c>
      <c r="R8079" s="1">
        <f t="shared" si="631"/>
        <v>-317145.60000000009</v>
      </c>
      <c r="S8079" s="1">
        <f t="shared" si="632"/>
        <v>-66600.576000000015</v>
      </c>
      <c r="T8079" s="1">
        <f t="shared" si="633"/>
        <v>-111000.95999999996</v>
      </c>
      <c r="U8079" s="1">
        <f t="shared" si="634"/>
        <v>44400.383999999947</v>
      </c>
    </row>
    <row r="8080" spans="1:21" x14ac:dyDescent="0.2">
      <c r="A8080" t="s">
        <v>16</v>
      </c>
      <c r="B8080" t="s">
        <v>9899</v>
      </c>
      <c r="C8080" t="s">
        <v>18</v>
      </c>
      <c r="D8080" t="s">
        <v>19</v>
      </c>
      <c r="E8080" t="s">
        <v>1096</v>
      </c>
      <c r="F8080" t="str">
        <f t="shared" si="630"/>
        <v>2003</v>
      </c>
      <c r="G8080" t="s">
        <v>60</v>
      </c>
      <c r="I8080" t="s">
        <v>8928</v>
      </c>
      <c r="J8080" t="s">
        <v>8929</v>
      </c>
      <c r="K8080" t="s">
        <v>20</v>
      </c>
      <c r="L8080" t="s">
        <v>10022</v>
      </c>
      <c r="M8080" t="s">
        <v>554</v>
      </c>
      <c r="N8080" t="s">
        <v>10023</v>
      </c>
      <c r="O8080" t="s">
        <v>10024</v>
      </c>
      <c r="Q8080" t="s">
        <v>1104</v>
      </c>
      <c r="R8080" s="1">
        <f t="shared" si="631"/>
        <v>-317145.60000000009</v>
      </c>
      <c r="S8080" s="1">
        <f t="shared" si="632"/>
        <v>-66600.576000000015</v>
      </c>
      <c r="T8080" s="1">
        <f t="shared" si="633"/>
        <v>-111000.95999999996</v>
      </c>
      <c r="U8080" s="1">
        <f t="shared" si="634"/>
        <v>44400.383999999947</v>
      </c>
    </row>
    <row r="8081" spans="1:21" x14ac:dyDescent="0.2">
      <c r="A8081" t="s">
        <v>16</v>
      </c>
      <c r="B8081" t="s">
        <v>11005</v>
      </c>
      <c r="C8081" t="s">
        <v>18</v>
      </c>
      <c r="D8081" t="s">
        <v>19</v>
      </c>
      <c r="E8081" t="s">
        <v>1096</v>
      </c>
      <c r="F8081" t="str">
        <f t="shared" si="630"/>
        <v>2003</v>
      </c>
      <c r="G8081" t="s">
        <v>60</v>
      </c>
      <c r="I8081" t="s">
        <v>10023</v>
      </c>
      <c r="J8081" t="s">
        <v>10024</v>
      </c>
      <c r="K8081" t="s">
        <v>20</v>
      </c>
      <c r="L8081" t="s">
        <v>10022</v>
      </c>
      <c r="M8081" t="s">
        <v>554</v>
      </c>
      <c r="N8081" t="s">
        <v>11142</v>
      </c>
      <c r="O8081" t="s">
        <v>11143</v>
      </c>
      <c r="Q8081" t="s">
        <v>1104</v>
      </c>
      <c r="R8081" s="1">
        <f t="shared" si="631"/>
        <v>-317145.59999999986</v>
      </c>
      <c r="S8081" s="1">
        <f t="shared" si="632"/>
        <v>-66600.575999999972</v>
      </c>
      <c r="T8081" s="1">
        <f t="shared" si="633"/>
        <v>-111000.95999999996</v>
      </c>
      <c r="U8081" s="1">
        <f t="shared" si="634"/>
        <v>44400.383999999991</v>
      </c>
    </row>
    <row r="8082" spans="1:21" x14ac:dyDescent="0.2">
      <c r="A8082" t="s">
        <v>16</v>
      </c>
      <c r="B8082" t="s">
        <v>17383</v>
      </c>
      <c r="C8082" t="s">
        <v>18</v>
      </c>
      <c r="D8082" t="s">
        <v>19</v>
      </c>
      <c r="E8082" t="s">
        <v>1096</v>
      </c>
      <c r="F8082" t="str">
        <f t="shared" si="630"/>
        <v>2003</v>
      </c>
      <c r="G8082" t="s">
        <v>60</v>
      </c>
      <c r="I8082" t="s">
        <v>16554</v>
      </c>
      <c r="J8082" t="s">
        <v>16555</v>
      </c>
      <c r="K8082" t="s">
        <v>20</v>
      </c>
      <c r="L8082" t="s">
        <v>10022</v>
      </c>
      <c r="M8082" t="s">
        <v>554</v>
      </c>
      <c r="N8082" t="s">
        <v>17591</v>
      </c>
      <c r="O8082" t="s">
        <v>17592</v>
      </c>
      <c r="Q8082" t="s">
        <v>1104</v>
      </c>
      <c r="R8082" s="1">
        <f t="shared" si="631"/>
        <v>-317145.59999999998</v>
      </c>
      <c r="S8082" s="1">
        <f t="shared" si="632"/>
        <v>-66600.575999999986</v>
      </c>
      <c r="T8082" s="1">
        <f t="shared" si="633"/>
        <v>-111000.95999999999</v>
      </c>
      <c r="U8082" s="1">
        <f t="shared" si="634"/>
        <v>44400.384000000005</v>
      </c>
    </row>
    <row r="8083" spans="1:21" x14ac:dyDescent="0.2">
      <c r="A8083" t="s">
        <v>16</v>
      </c>
      <c r="B8083" t="s">
        <v>15298</v>
      </c>
      <c r="C8083" t="s">
        <v>18</v>
      </c>
      <c r="D8083" t="s">
        <v>19</v>
      </c>
      <c r="E8083" t="s">
        <v>1096</v>
      </c>
      <c r="F8083" t="str">
        <f t="shared" si="630"/>
        <v>2003</v>
      </c>
      <c r="G8083" t="s">
        <v>60</v>
      </c>
      <c r="I8083" t="s">
        <v>14432</v>
      </c>
      <c r="J8083" t="s">
        <v>14433</v>
      </c>
      <c r="K8083" t="s">
        <v>20</v>
      </c>
      <c r="L8083" t="s">
        <v>10022</v>
      </c>
      <c r="M8083" t="s">
        <v>554</v>
      </c>
      <c r="N8083" t="s">
        <v>15505</v>
      </c>
      <c r="O8083" t="s">
        <v>15506</v>
      </c>
      <c r="Q8083" t="s">
        <v>1104</v>
      </c>
      <c r="R8083" s="1">
        <f t="shared" si="631"/>
        <v>-317145.59999999998</v>
      </c>
      <c r="S8083" s="1">
        <f t="shared" si="632"/>
        <v>-66600.575999999986</v>
      </c>
      <c r="T8083" s="1">
        <f t="shared" si="633"/>
        <v>-111000.95999999999</v>
      </c>
      <c r="U8083" s="1">
        <f t="shared" si="634"/>
        <v>44400.384000000005</v>
      </c>
    </row>
    <row r="8084" spans="1:21" x14ac:dyDescent="0.2">
      <c r="A8084" t="s">
        <v>16</v>
      </c>
      <c r="B8084" t="s">
        <v>12067</v>
      </c>
      <c r="C8084" t="s">
        <v>18</v>
      </c>
      <c r="D8084" t="s">
        <v>19</v>
      </c>
      <c r="E8084" t="s">
        <v>1096</v>
      </c>
      <c r="F8084" t="str">
        <f t="shared" si="630"/>
        <v>2003</v>
      </c>
      <c r="G8084" t="s">
        <v>60</v>
      </c>
      <c r="I8084" t="s">
        <v>11142</v>
      </c>
      <c r="J8084" t="s">
        <v>11143</v>
      </c>
      <c r="K8084" t="s">
        <v>20</v>
      </c>
      <c r="L8084" t="s">
        <v>10022</v>
      </c>
      <c r="M8084" t="s">
        <v>554</v>
      </c>
      <c r="N8084" t="s">
        <v>12256</v>
      </c>
      <c r="O8084" t="s">
        <v>12257</v>
      </c>
      <c r="Q8084" t="s">
        <v>1104</v>
      </c>
      <c r="R8084" s="1">
        <f t="shared" si="631"/>
        <v>-317145.59999999986</v>
      </c>
      <c r="S8084" s="1">
        <f t="shared" si="632"/>
        <v>-66600.575999999972</v>
      </c>
      <c r="T8084" s="1">
        <f t="shared" si="633"/>
        <v>-111000.96000000008</v>
      </c>
      <c r="U8084" s="1">
        <f t="shared" si="634"/>
        <v>44400.384000000107</v>
      </c>
    </row>
    <row r="8085" spans="1:21" x14ac:dyDescent="0.2">
      <c r="A8085" t="s">
        <v>16</v>
      </c>
      <c r="B8085" t="s">
        <v>13151</v>
      </c>
      <c r="C8085" t="s">
        <v>18</v>
      </c>
      <c r="D8085" t="s">
        <v>19</v>
      </c>
      <c r="E8085" t="s">
        <v>1177</v>
      </c>
      <c r="F8085" t="str">
        <f t="shared" si="630"/>
        <v>2007</v>
      </c>
      <c r="G8085" t="s">
        <v>60</v>
      </c>
      <c r="I8085" t="s">
        <v>12287</v>
      </c>
      <c r="J8085" t="s">
        <v>12288</v>
      </c>
      <c r="K8085" t="s">
        <v>20</v>
      </c>
      <c r="L8085" t="s">
        <v>13373</v>
      </c>
      <c r="M8085" t="s">
        <v>8914</v>
      </c>
      <c r="N8085" t="s">
        <v>13374</v>
      </c>
      <c r="O8085" t="s">
        <v>13375</v>
      </c>
      <c r="Q8085" t="s">
        <v>1182</v>
      </c>
      <c r="R8085" s="1">
        <f t="shared" si="631"/>
        <v>-446817.48000000045</v>
      </c>
      <c r="S8085" s="1">
        <f t="shared" si="632"/>
        <v>-93831.670800000094</v>
      </c>
      <c r="T8085" s="1">
        <f t="shared" si="633"/>
        <v>-138635.2200000002</v>
      </c>
      <c r="U8085" s="1">
        <f t="shared" si="634"/>
        <v>44803.54920000011</v>
      </c>
    </row>
    <row r="8086" spans="1:21" x14ac:dyDescent="0.2">
      <c r="A8086" t="s">
        <v>16</v>
      </c>
      <c r="B8086" t="s">
        <v>17</v>
      </c>
      <c r="C8086" t="s">
        <v>18</v>
      </c>
      <c r="D8086" t="s">
        <v>19</v>
      </c>
      <c r="E8086" t="s">
        <v>1201</v>
      </c>
      <c r="F8086" t="str">
        <f t="shared" si="630"/>
        <v>2008</v>
      </c>
      <c r="G8086" t="s">
        <v>60</v>
      </c>
      <c r="I8086" s="3">
        <v>3830286.32</v>
      </c>
      <c r="J8086" s="3">
        <v>10943675.560000001</v>
      </c>
      <c r="K8086" s="2">
        <v>0</v>
      </c>
      <c r="L8086" s="3">
        <v>-112768.7</v>
      </c>
      <c r="M8086" s="4">
        <v>0.35</v>
      </c>
      <c r="N8086" s="5">
        <v>3717517.62</v>
      </c>
      <c r="O8086" s="5">
        <v>10621479.27</v>
      </c>
      <c r="Q8086" t="s">
        <v>1209</v>
      </c>
      <c r="R8086" s="1">
        <f t="shared" si="631"/>
        <v>-322196.29000000097</v>
      </c>
      <c r="S8086" s="1">
        <f t="shared" si="632"/>
        <v>-67661.220900000204</v>
      </c>
      <c r="T8086" s="1">
        <f t="shared" si="633"/>
        <v>-112768.69999999972</v>
      </c>
      <c r="U8086" s="1">
        <f t="shared" si="634"/>
        <v>45107.479099999517</v>
      </c>
    </row>
    <row r="8087" spans="1:21" x14ac:dyDescent="0.2">
      <c r="A8087" t="s">
        <v>16</v>
      </c>
      <c r="B8087" t="s">
        <v>9899</v>
      </c>
      <c r="C8087" t="s">
        <v>18</v>
      </c>
      <c r="D8087" t="s">
        <v>19</v>
      </c>
      <c r="E8087" t="s">
        <v>1201</v>
      </c>
      <c r="F8087" t="str">
        <f t="shared" si="630"/>
        <v>2008</v>
      </c>
      <c r="G8087" t="s">
        <v>60</v>
      </c>
      <c r="I8087" t="s">
        <v>8967</v>
      </c>
      <c r="J8087" t="s">
        <v>8968</v>
      </c>
      <c r="K8087" t="s">
        <v>20</v>
      </c>
      <c r="L8087" t="s">
        <v>1206</v>
      </c>
      <c r="M8087" t="s">
        <v>554</v>
      </c>
      <c r="N8087" t="s">
        <v>10067</v>
      </c>
      <c r="O8087" t="s">
        <v>10068</v>
      </c>
      <c r="Q8087" t="s">
        <v>1209</v>
      </c>
      <c r="R8087" s="1">
        <f t="shared" si="631"/>
        <v>-322196.29000000097</v>
      </c>
      <c r="S8087" s="1">
        <f t="shared" si="632"/>
        <v>-67661.220900000204</v>
      </c>
      <c r="T8087" s="1">
        <f t="shared" si="633"/>
        <v>-112768.69999999972</v>
      </c>
      <c r="U8087" s="1">
        <f t="shared" si="634"/>
        <v>45107.479099999517</v>
      </c>
    </row>
    <row r="8088" spans="1:21" x14ac:dyDescent="0.2">
      <c r="A8088" t="s">
        <v>16</v>
      </c>
      <c r="B8088" t="s">
        <v>12067</v>
      </c>
      <c r="C8088" t="s">
        <v>18</v>
      </c>
      <c r="D8088" t="s">
        <v>19</v>
      </c>
      <c r="E8088" t="s">
        <v>1201</v>
      </c>
      <c r="F8088" t="str">
        <f t="shared" si="630"/>
        <v>2008</v>
      </c>
      <c r="G8088" t="s">
        <v>60</v>
      </c>
      <c r="I8088" t="s">
        <v>11183</v>
      </c>
      <c r="J8088" t="s">
        <v>11184</v>
      </c>
      <c r="K8088" t="s">
        <v>20</v>
      </c>
      <c r="L8088" t="s">
        <v>1206</v>
      </c>
      <c r="M8088" t="s">
        <v>554</v>
      </c>
      <c r="N8088" t="s">
        <v>12297</v>
      </c>
      <c r="O8088" t="s">
        <v>12298</v>
      </c>
      <c r="Q8088" t="s">
        <v>1209</v>
      </c>
      <c r="R8088" s="1">
        <f t="shared" si="631"/>
        <v>-322196.29000000004</v>
      </c>
      <c r="S8088" s="1">
        <f t="shared" si="632"/>
        <v>-67661.2209</v>
      </c>
      <c r="T8088" s="1">
        <f t="shared" si="633"/>
        <v>-112768.69999999972</v>
      </c>
      <c r="U8088" s="1">
        <f t="shared" si="634"/>
        <v>45107.47909999972</v>
      </c>
    </row>
    <row r="8089" spans="1:21" x14ac:dyDescent="0.2">
      <c r="A8089" t="s">
        <v>16</v>
      </c>
      <c r="B8089" t="s">
        <v>7582</v>
      </c>
      <c r="C8089" t="s">
        <v>18</v>
      </c>
      <c r="D8089" t="s">
        <v>19</v>
      </c>
      <c r="E8089" t="s">
        <v>1201</v>
      </c>
      <c r="F8089" t="str">
        <f t="shared" si="630"/>
        <v>2008</v>
      </c>
      <c r="G8089" t="s">
        <v>60</v>
      </c>
      <c r="I8089" t="s">
        <v>6605</v>
      </c>
      <c r="J8089" t="s">
        <v>6606</v>
      </c>
      <c r="K8089" t="s">
        <v>20</v>
      </c>
      <c r="L8089" t="s">
        <v>1206</v>
      </c>
      <c r="M8089" t="s">
        <v>554</v>
      </c>
      <c r="N8089" t="s">
        <v>7827</v>
      </c>
      <c r="O8089" t="s">
        <v>7828</v>
      </c>
      <c r="Q8089" t="s">
        <v>1209</v>
      </c>
      <c r="R8089" s="1">
        <f t="shared" si="631"/>
        <v>-322196.28999999911</v>
      </c>
      <c r="S8089" s="1">
        <f t="shared" si="632"/>
        <v>-67661.220899999811</v>
      </c>
      <c r="T8089" s="1">
        <f t="shared" si="633"/>
        <v>-112768.70000000019</v>
      </c>
      <c r="U8089" s="1">
        <f t="shared" si="634"/>
        <v>45107.479100000375</v>
      </c>
    </row>
    <row r="8090" spans="1:21" x14ac:dyDescent="0.2">
      <c r="A8090" t="s">
        <v>16</v>
      </c>
      <c r="B8090" t="s">
        <v>4967</v>
      </c>
      <c r="C8090" t="s">
        <v>18</v>
      </c>
      <c r="D8090" t="s">
        <v>19</v>
      </c>
      <c r="E8090" t="s">
        <v>1201</v>
      </c>
      <c r="F8090" t="str">
        <f t="shared" si="630"/>
        <v>2008</v>
      </c>
      <c r="G8090" t="s">
        <v>60</v>
      </c>
      <c r="I8090" t="s">
        <v>3883</v>
      </c>
      <c r="J8090" t="s">
        <v>3884</v>
      </c>
      <c r="K8090" t="s">
        <v>20</v>
      </c>
      <c r="L8090" t="s">
        <v>1206</v>
      </c>
      <c r="M8090" t="s">
        <v>554</v>
      </c>
      <c r="N8090" t="s">
        <v>5328</v>
      </c>
      <c r="O8090" t="s">
        <v>5329</v>
      </c>
      <c r="Q8090" t="s">
        <v>1209</v>
      </c>
      <c r="R8090" s="1">
        <f t="shared" si="631"/>
        <v>-322196.28999999911</v>
      </c>
      <c r="S8090" s="1">
        <f t="shared" si="632"/>
        <v>-67661.220899999811</v>
      </c>
      <c r="T8090" s="1">
        <f t="shared" si="633"/>
        <v>-112768.70000000019</v>
      </c>
      <c r="U8090" s="1">
        <f t="shared" si="634"/>
        <v>45107.479100000375</v>
      </c>
    </row>
    <row r="8091" spans="1:21" x14ac:dyDescent="0.2">
      <c r="A8091" t="s">
        <v>16</v>
      </c>
      <c r="B8091" t="s">
        <v>6317</v>
      </c>
      <c r="C8091" t="s">
        <v>18</v>
      </c>
      <c r="D8091" t="s">
        <v>19</v>
      </c>
      <c r="E8091" t="s">
        <v>1201</v>
      </c>
      <c r="F8091" t="str">
        <f t="shared" si="630"/>
        <v>2008</v>
      </c>
      <c r="G8091" t="s">
        <v>60</v>
      </c>
      <c r="I8091" t="s">
        <v>5328</v>
      </c>
      <c r="J8091" t="s">
        <v>5329</v>
      </c>
      <c r="K8091" t="s">
        <v>20</v>
      </c>
      <c r="L8091" t="s">
        <v>3882</v>
      </c>
      <c r="M8091" t="s">
        <v>554</v>
      </c>
      <c r="N8091" t="s">
        <v>6605</v>
      </c>
      <c r="O8091" t="s">
        <v>6606</v>
      </c>
      <c r="Q8091" t="s">
        <v>1209</v>
      </c>
      <c r="R8091" s="1">
        <f t="shared" si="631"/>
        <v>-322321.27000000142</v>
      </c>
      <c r="S8091" s="1">
        <f t="shared" si="632"/>
        <v>-67687.466700000296</v>
      </c>
      <c r="T8091" s="1">
        <f t="shared" si="633"/>
        <v>-112812.43999999994</v>
      </c>
      <c r="U8091" s="1">
        <f t="shared" si="634"/>
        <v>45124.973299999649</v>
      </c>
    </row>
    <row r="8092" spans="1:21" x14ac:dyDescent="0.2">
      <c r="A8092" t="s">
        <v>16</v>
      </c>
      <c r="B8092" t="s">
        <v>13151</v>
      </c>
      <c r="C8092" t="s">
        <v>18</v>
      </c>
      <c r="D8092" t="s">
        <v>19</v>
      </c>
      <c r="E8092" t="s">
        <v>1201</v>
      </c>
      <c r="F8092" t="str">
        <f t="shared" si="630"/>
        <v>2008</v>
      </c>
      <c r="G8092" t="s">
        <v>60</v>
      </c>
      <c r="I8092" t="s">
        <v>12297</v>
      </c>
      <c r="J8092" t="s">
        <v>12298</v>
      </c>
      <c r="K8092" t="s">
        <v>20</v>
      </c>
      <c r="L8092" t="s">
        <v>3882</v>
      </c>
      <c r="M8092" t="s">
        <v>554</v>
      </c>
      <c r="N8092" t="s">
        <v>13387</v>
      </c>
      <c r="O8092" t="s">
        <v>13388</v>
      </c>
      <c r="Q8092" t="s">
        <v>1209</v>
      </c>
      <c r="R8092" s="1">
        <f t="shared" si="631"/>
        <v>-322321.27000000048</v>
      </c>
      <c r="S8092" s="1">
        <f t="shared" si="632"/>
        <v>-67687.466700000106</v>
      </c>
      <c r="T8092" s="1">
        <f t="shared" si="633"/>
        <v>-112812.43999999994</v>
      </c>
      <c r="U8092" s="1">
        <f t="shared" si="634"/>
        <v>45124.973299999838</v>
      </c>
    </row>
    <row r="8093" spans="1:21" x14ac:dyDescent="0.2">
      <c r="A8093" t="s">
        <v>16</v>
      </c>
      <c r="B8093" t="s">
        <v>8771</v>
      </c>
      <c r="C8093" t="s">
        <v>18</v>
      </c>
      <c r="D8093" t="s">
        <v>19</v>
      </c>
      <c r="E8093" t="s">
        <v>1201</v>
      </c>
      <c r="F8093" t="str">
        <f t="shared" si="630"/>
        <v>2008</v>
      </c>
      <c r="G8093" t="s">
        <v>60</v>
      </c>
      <c r="I8093" t="s">
        <v>7827</v>
      </c>
      <c r="J8093" t="s">
        <v>7828</v>
      </c>
      <c r="K8093" t="s">
        <v>20</v>
      </c>
      <c r="L8093" t="s">
        <v>3882</v>
      </c>
      <c r="M8093" t="s">
        <v>554</v>
      </c>
      <c r="N8093" t="s">
        <v>8967</v>
      </c>
      <c r="O8093" t="s">
        <v>8968</v>
      </c>
      <c r="Q8093" t="s">
        <v>1209</v>
      </c>
      <c r="R8093" s="1">
        <f t="shared" si="631"/>
        <v>-322321.26999999955</v>
      </c>
      <c r="S8093" s="1">
        <f t="shared" si="632"/>
        <v>-67687.466699999903</v>
      </c>
      <c r="T8093" s="1">
        <f t="shared" si="633"/>
        <v>-112812.43999999994</v>
      </c>
      <c r="U8093" s="1">
        <f t="shared" si="634"/>
        <v>45124.973300000041</v>
      </c>
    </row>
    <row r="8094" spans="1:21" x14ac:dyDescent="0.2">
      <c r="A8094" t="s">
        <v>16</v>
      </c>
      <c r="B8094" t="s">
        <v>3360</v>
      </c>
      <c r="C8094" t="s">
        <v>18</v>
      </c>
      <c r="D8094" t="s">
        <v>19</v>
      </c>
      <c r="E8094" t="s">
        <v>1201</v>
      </c>
      <c r="F8094" t="str">
        <f t="shared" si="630"/>
        <v>2008</v>
      </c>
      <c r="G8094" t="s">
        <v>60</v>
      </c>
      <c r="I8094" t="s">
        <v>1207</v>
      </c>
      <c r="J8094" t="s">
        <v>1208</v>
      </c>
      <c r="K8094" t="s">
        <v>20</v>
      </c>
      <c r="L8094" t="s">
        <v>3882</v>
      </c>
      <c r="M8094" t="s">
        <v>554</v>
      </c>
      <c r="N8094" t="s">
        <v>3883</v>
      </c>
      <c r="O8094" t="s">
        <v>3884</v>
      </c>
      <c r="Q8094" t="s">
        <v>1209</v>
      </c>
      <c r="R8094" s="1">
        <f t="shared" si="631"/>
        <v>-322321.26999999955</v>
      </c>
      <c r="S8094" s="1">
        <f t="shared" si="632"/>
        <v>-67687.466699999903</v>
      </c>
      <c r="T8094" s="1">
        <f t="shared" si="633"/>
        <v>-112812.43999999994</v>
      </c>
      <c r="U8094" s="1">
        <f t="shared" si="634"/>
        <v>45124.973300000041</v>
      </c>
    </row>
    <row r="8095" spans="1:21" x14ac:dyDescent="0.2">
      <c r="A8095" t="s">
        <v>16</v>
      </c>
      <c r="B8095" t="s">
        <v>11005</v>
      </c>
      <c r="C8095" t="s">
        <v>18</v>
      </c>
      <c r="D8095" t="s">
        <v>19</v>
      </c>
      <c r="E8095" t="s">
        <v>1201</v>
      </c>
      <c r="F8095" t="str">
        <f t="shared" si="630"/>
        <v>2008</v>
      </c>
      <c r="G8095" t="s">
        <v>60</v>
      </c>
      <c r="I8095" t="s">
        <v>10067</v>
      </c>
      <c r="J8095" t="s">
        <v>10068</v>
      </c>
      <c r="K8095" t="s">
        <v>20</v>
      </c>
      <c r="L8095" t="s">
        <v>3882</v>
      </c>
      <c r="M8095" t="s">
        <v>554</v>
      </c>
      <c r="N8095" t="s">
        <v>11183</v>
      </c>
      <c r="O8095" t="s">
        <v>11184</v>
      </c>
      <c r="Q8095" t="s">
        <v>1209</v>
      </c>
      <c r="R8095" s="1">
        <f t="shared" si="631"/>
        <v>-322321.26999999955</v>
      </c>
      <c r="S8095" s="1">
        <f t="shared" si="632"/>
        <v>-67687.466699999903</v>
      </c>
      <c r="T8095" s="1">
        <f t="shared" si="633"/>
        <v>-112812.44000000041</v>
      </c>
      <c r="U8095" s="1">
        <f t="shared" si="634"/>
        <v>45124.973300000507</v>
      </c>
    </row>
    <row r="8096" spans="1:21" x14ac:dyDescent="0.2">
      <c r="A8096" t="s">
        <v>16</v>
      </c>
      <c r="B8096" t="s">
        <v>4967</v>
      </c>
      <c r="C8096" t="s">
        <v>18</v>
      </c>
      <c r="D8096" t="s">
        <v>19</v>
      </c>
      <c r="E8096" t="s">
        <v>1362</v>
      </c>
      <c r="F8096" t="str">
        <f t="shared" si="630"/>
        <v>2015</v>
      </c>
      <c r="G8096" t="s">
        <v>60</v>
      </c>
      <c r="I8096" t="s">
        <v>3995</v>
      </c>
      <c r="J8096" t="s">
        <v>3996</v>
      </c>
      <c r="K8096" t="s">
        <v>20</v>
      </c>
      <c r="L8096" t="s">
        <v>5435</v>
      </c>
      <c r="M8096" t="s">
        <v>554</v>
      </c>
      <c r="N8096" t="s">
        <v>5436</v>
      </c>
      <c r="O8096" t="s">
        <v>5437</v>
      </c>
      <c r="Q8096" t="s">
        <v>1369</v>
      </c>
      <c r="R8096" s="1">
        <f t="shared" si="631"/>
        <v>-332176.81999999657</v>
      </c>
      <c r="S8096" s="1">
        <f t="shared" si="632"/>
        <v>-69757.13219999928</v>
      </c>
      <c r="T8096" s="1">
        <f t="shared" si="633"/>
        <v>-116261.87999999989</v>
      </c>
      <c r="U8096" s="1">
        <f t="shared" si="634"/>
        <v>46504.747800000609</v>
      </c>
    </row>
    <row r="8097" spans="1:21" x14ac:dyDescent="0.2">
      <c r="A8097" t="s">
        <v>16</v>
      </c>
      <c r="B8097" t="s">
        <v>7582</v>
      </c>
      <c r="C8097" t="s">
        <v>18</v>
      </c>
      <c r="D8097" t="s">
        <v>19</v>
      </c>
      <c r="E8097" t="s">
        <v>1391</v>
      </c>
      <c r="F8097" t="str">
        <f t="shared" si="630"/>
        <v>2017</v>
      </c>
      <c r="G8097" t="s">
        <v>60</v>
      </c>
      <c r="I8097" t="s">
        <v>6728</v>
      </c>
      <c r="J8097" t="s">
        <v>6729</v>
      </c>
      <c r="K8097" t="s">
        <v>20</v>
      </c>
      <c r="L8097" t="s">
        <v>7944</v>
      </c>
      <c r="M8097" t="s">
        <v>769</v>
      </c>
      <c r="N8097" t="s">
        <v>7945</v>
      </c>
      <c r="O8097" t="s">
        <v>7946</v>
      </c>
      <c r="Q8097" t="s">
        <v>1400</v>
      </c>
      <c r="R8097" s="1">
        <f t="shared" si="631"/>
        <v>-337837.5</v>
      </c>
      <c r="S8097" s="1">
        <f t="shared" si="632"/>
        <v>-70945.875</v>
      </c>
      <c r="T8097" s="1">
        <f t="shared" si="633"/>
        <v>-118158.79999999981</v>
      </c>
      <c r="U8097" s="1">
        <f t="shared" si="634"/>
        <v>47212.924999999814</v>
      </c>
    </row>
    <row r="8098" spans="1:21" x14ac:dyDescent="0.2">
      <c r="A8098" t="s">
        <v>2467</v>
      </c>
      <c r="B8098" t="s">
        <v>19407</v>
      </c>
      <c r="C8098" t="s">
        <v>18</v>
      </c>
      <c r="D8098" t="s">
        <v>19</v>
      </c>
      <c r="E8098" t="s">
        <v>1330</v>
      </c>
      <c r="F8098" t="str">
        <f t="shared" si="630"/>
        <v>2013</v>
      </c>
      <c r="G8098" t="s">
        <v>2352</v>
      </c>
      <c r="I8098" t="s">
        <v>19386</v>
      </c>
      <c r="J8098" t="s">
        <v>19387</v>
      </c>
      <c r="K8098" t="s">
        <v>20</v>
      </c>
      <c r="L8098" t="s">
        <v>18386</v>
      </c>
      <c r="M8098" t="s">
        <v>1674</v>
      </c>
      <c r="N8098" t="s">
        <v>20328</v>
      </c>
      <c r="O8098" t="s">
        <v>20329</v>
      </c>
      <c r="Q8098" t="s">
        <v>3336</v>
      </c>
      <c r="R8098" s="1">
        <f t="shared" si="631"/>
        <v>-354212.08000000007</v>
      </c>
      <c r="S8098" s="1">
        <f t="shared" si="632"/>
        <v>-74384.536800000016</v>
      </c>
      <c r="T8098" s="1">
        <f t="shared" si="633"/>
        <v>-121804.70999999996</v>
      </c>
      <c r="U8098" s="1">
        <f t="shared" si="634"/>
        <v>47420.173199999947</v>
      </c>
    </row>
    <row r="8099" spans="1:21" x14ac:dyDescent="0.2">
      <c r="A8099" t="s">
        <v>2467</v>
      </c>
      <c r="B8099" t="s">
        <v>17383</v>
      </c>
      <c r="C8099" t="s">
        <v>18</v>
      </c>
      <c r="D8099" t="s">
        <v>19</v>
      </c>
      <c r="E8099" t="s">
        <v>1330</v>
      </c>
      <c r="F8099" t="str">
        <f t="shared" si="630"/>
        <v>2013</v>
      </c>
      <c r="G8099" t="s">
        <v>2352</v>
      </c>
      <c r="I8099" t="s">
        <v>17365</v>
      </c>
      <c r="J8099" t="s">
        <v>17366</v>
      </c>
      <c r="K8099" t="s">
        <v>20</v>
      </c>
      <c r="L8099" t="s">
        <v>18386</v>
      </c>
      <c r="M8099" t="s">
        <v>1674</v>
      </c>
      <c r="N8099" t="s">
        <v>18387</v>
      </c>
      <c r="O8099" t="s">
        <v>18388</v>
      </c>
      <c r="Q8099" t="s">
        <v>3336</v>
      </c>
      <c r="R8099" s="1">
        <f t="shared" si="631"/>
        <v>-354212.08000000007</v>
      </c>
      <c r="S8099" s="1">
        <f t="shared" si="632"/>
        <v>-74384.536800000016</v>
      </c>
      <c r="T8099" s="1">
        <f t="shared" si="633"/>
        <v>-121804.70999999996</v>
      </c>
      <c r="U8099" s="1">
        <f t="shared" si="634"/>
        <v>47420.173199999947</v>
      </c>
    </row>
    <row r="8100" spans="1:21" x14ac:dyDescent="0.2">
      <c r="A8100" t="s">
        <v>2467</v>
      </c>
      <c r="B8100" t="s">
        <v>18410</v>
      </c>
      <c r="C8100" t="s">
        <v>18</v>
      </c>
      <c r="D8100" t="s">
        <v>19</v>
      </c>
      <c r="E8100" t="s">
        <v>1330</v>
      </c>
      <c r="F8100" t="str">
        <f t="shared" si="630"/>
        <v>2013</v>
      </c>
      <c r="G8100" t="s">
        <v>2352</v>
      </c>
      <c r="I8100" t="s">
        <v>18387</v>
      </c>
      <c r="J8100" t="s">
        <v>18388</v>
      </c>
      <c r="K8100" t="s">
        <v>20</v>
      </c>
      <c r="L8100" t="s">
        <v>16333</v>
      </c>
      <c r="M8100" t="s">
        <v>1674</v>
      </c>
      <c r="N8100" t="s">
        <v>19386</v>
      </c>
      <c r="O8100" t="s">
        <v>19387</v>
      </c>
      <c r="Q8100" t="s">
        <v>3336</v>
      </c>
      <c r="R8100" s="1">
        <f t="shared" si="631"/>
        <v>-354212.08000000007</v>
      </c>
      <c r="S8100" s="1">
        <f t="shared" si="632"/>
        <v>-74384.536800000016</v>
      </c>
      <c r="T8100" s="1">
        <f t="shared" si="633"/>
        <v>-121804.71999999974</v>
      </c>
      <c r="U8100" s="1">
        <f t="shared" si="634"/>
        <v>47420.183199999723</v>
      </c>
    </row>
    <row r="8101" spans="1:21" x14ac:dyDescent="0.2">
      <c r="A8101" t="s">
        <v>2467</v>
      </c>
      <c r="B8101" t="s">
        <v>15298</v>
      </c>
      <c r="C8101" t="s">
        <v>18</v>
      </c>
      <c r="D8101" t="s">
        <v>19</v>
      </c>
      <c r="E8101" t="s">
        <v>1330</v>
      </c>
      <c r="F8101" t="str">
        <f t="shared" si="630"/>
        <v>2013</v>
      </c>
      <c r="G8101" t="s">
        <v>2352</v>
      </c>
      <c r="I8101" t="s">
        <v>15286</v>
      </c>
      <c r="J8101" t="s">
        <v>15287</v>
      </c>
      <c r="K8101" t="s">
        <v>20</v>
      </c>
      <c r="L8101" t="s">
        <v>16333</v>
      </c>
      <c r="M8101" t="s">
        <v>1674</v>
      </c>
      <c r="N8101" t="s">
        <v>16334</v>
      </c>
      <c r="O8101" t="s">
        <v>16335</v>
      </c>
      <c r="Q8101" t="s">
        <v>3336</v>
      </c>
      <c r="R8101" s="1">
        <f t="shared" si="631"/>
        <v>-354212.08000000007</v>
      </c>
      <c r="S8101" s="1">
        <f t="shared" si="632"/>
        <v>-74384.536800000016</v>
      </c>
      <c r="T8101" s="1">
        <f t="shared" si="633"/>
        <v>-121804.71999999974</v>
      </c>
      <c r="U8101" s="1">
        <f t="shared" si="634"/>
        <v>47420.183199999723</v>
      </c>
    </row>
    <row r="8102" spans="1:21" x14ac:dyDescent="0.2">
      <c r="A8102" t="s">
        <v>2467</v>
      </c>
      <c r="B8102" t="s">
        <v>16349</v>
      </c>
      <c r="C8102" t="s">
        <v>18</v>
      </c>
      <c r="D8102" t="s">
        <v>19</v>
      </c>
      <c r="E8102" t="s">
        <v>1330</v>
      </c>
      <c r="F8102" t="str">
        <f t="shared" si="630"/>
        <v>2013</v>
      </c>
      <c r="G8102" t="s">
        <v>2352</v>
      </c>
      <c r="I8102" t="s">
        <v>16334</v>
      </c>
      <c r="J8102" t="s">
        <v>16335</v>
      </c>
      <c r="K8102" t="s">
        <v>20</v>
      </c>
      <c r="L8102" t="s">
        <v>16333</v>
      </c>
      <c r="M8102" t="s">
        <v>1674</v>
      </c>
      <c r="N8102" t="s">
        <v>17365</v>
      </c>
      <c r="O8102" t="s">
        <v>17366</v>
      </c>
      <c r="Q8102" t="s">
        <v>3336</v>
      </c>
      <c r="R8102" s="1">
        <f t="shared" si="631"/>
        <v>-354212.08000000007</v>
      </c>
      <c r="S8102" s="1">
        <f t="shared" si="632"/>
        <v>-74384.536800000016</v>
      </c>
      <c r="T8102" s="1">
        <f t="shared" si="633"/>
        <v>-121804.7200000002</v>
      </c>
      <c r="U8102" s="1">
        <f t="shared" si="634"/>
        <v>47420.183200000189</v>
      </c>
    </row>
    <row r="8103" spans="1:21" x14ac:dyDescent="0.2">
      <c r="A8103" t="s">
        <v>1404</v>
      </c>
      <c r="B8103" t="s">
        <v>19407</v>
      </c>
      <c r="C8103" t="s">
        <v>18</v>
      </c>
      <c r="D8103" t="s">
        <v>19</v>
      </c>
      <c r="E8103" t="s">
        <v>1330</v>
      </c>
      <c r="F8103" t="str">
        <f t="shared" si="630"/>
        <v>2013</v>
      </c>
      <c r="G8103" t="s">
        <v>1405</v>
      </c>
      <c r="I8103" t="s">
        <v>18989</v>
      </c>
      <c r="J8103" t="s">
        <v>18990</v>
      </c>
      <c r="K8103" t="s">
        <v>20</v>
      </c>
      <c r="L8103" t="s">
        <v>19932</v>
      </c>
      <c r="M8103" t="s">
        <v>554</v>
      </c>
      <c r="N8103" t="s">
        <v>19933</v>
      </c>
      <c r="O8103" t="s">
        <v>19934</v>
      </c>
      <c r="Q8103" t="s">
        <v>1484</v>
      </c>
      <c r="R8103" s="1">
        <f t="shared" si="631"/>
        <v>-340656.86000000034</v>
      </c>
      <c r="S8103" s="1">
        <f t="shared" si="632"/>
        <v>-71537.940600000074</v>
      </c>
      <c r="T8103" s="1">
        <f t="shared" si="633"/>
        <v>-119229.89000000013</v>
      </c>
      <c r="U8103" s="1">
        <f t="shared" si="634"/>
        <v>47691.949400000056</v>
      </c>
    </row>
    <row r="8104" spans="1:21" x14ac:dyDescent="0.2">
      <c r="A8104" t="s">
        <v>2467</v>
      </c>
      <c r="B8104" t="s">
        <v>11005</v>
      </c>
      <c r="C8104" t="s">
        <v>18</v>
      </c>
      <c r="D8104" t="s">
        <v>19</v>
      </c>
      <c r="E8104" t="s">
        <v>1096</v>
      </c>
      <c r="F8104" t="str">
        <f t="shared" si="630"/>
        <v>2003</v>
      </c>
      <c r="G8104" t="s">
        <v>2483</v>
      </c>
      <c r="I8104" t="s">
        <v>10885</v>
      </c>
      <c r="J8104" t="s">
        <v>10886</v>
      </c>
      <c r="K8104" t="s">
        <v>11952</v>
      </c>
      <c r="L8104" t="s">
        <v>20</v>
      </c>
      <c r="M8104" t="s">
        <v>21</v>
      </c>
      <c r="N8104" t="s">
        <v>11952</v>
      </c>
      <c r="O8104" t="s">
        <v>11953</v>
      </c>
      <c r="Q8104" t="s">
        <v>3160</v>
      </c>
      <c r="R8104" s="1">
        <f t="shared" si="631"/>
        <v>-359284.15</v>
      </c>
      <c r="S8104" s="1">
        <f t="shared" si="632"/>
        <v>-75449.671499999997</v>
      </c>
      <c r="T8104" s="1">
        <f t="shared" si="633"/>
        <v>-123359.24</v>
      </c>
      <c r="U8104" s="1">
        <f t="shared" si="634"/>
        <v>47909.568500000008</v>
      </c>
    </row>
    <row r="8105" spans="1:21" x14ac:dyDescent="0.2">
      <c r="A8105" t="s">
        <v>16</v>
      </c>
      <c r="B8105" t="s">
        <v>18410</v>
      </c>
      <c r="C8105" t="s">
        <v>18</v>
      </c>
      <c r="D8105" t="s">
        <v>19</v>
      </c>
      <c r="E8105" t="s">
        <v>1276</v>
      </c>
      <c r="F8105" t="str">
        <f t="shared" si="630"/>
        <v>2012</v>
      </c>
      <c r="G8105" t="s">
        <v>60</v>
      </c>
      <c r="I8105" t="s">
        <v>17678</v>
      </c>
      <c r="J8105" t="s">
        <v>17679</v>
      </c>
      <c r="K8105" t="s">
        <v>20</v>
      </c>
      <c r="L8105" t="s">
        <v>18695</v>
      </c>
      <c r="M8105" t="s">
        <v>554</v>
      </c>
      <c r="N8105" t="s">
        <v>18696</v>
      </c>
      <c r="O8105" t="s">
        <v>18697</v>
      </c>
      <c r="Q8105" t="s">
        <v>1282</v>
      </c>
      <c r="R8105" s="1">
        <f t="shared" si="631"/>
        <v>-350464.21999999974</v>
      </c>
      <c r="S8105" s="1">
        <f t="shared" si="632"/>
        <v>-73597.486199999941</v>
      </c>
      <c r="T8105" s="1">
        <f t="shared" si="633"/>
        <v>-122662.4700000002</v>
      </c>
      <c r="U8105" s="1">
        <f t="shared" si="634"/>
        <v>49064.983800000264</v>
      </c>
    </row>
    <row r="8106" spans="1:21" x14ac:dyDescent="0.2">
      <c r="A8106" t="s">
        <v>16</v>
      </c>
      <c r="B8106" t="s">
        <v>18410</v>
      </c>
      <c r="C8106" t="s">
        <v>18</v>
      </c>
      <c r="D8106" t="s">
        <v>19</v>
      </c>
      <c r="E8106" t="s">
        <v>1318</v>
      </c>
      <c r="F8106" t="str">
        <f t="shared" si="630"/>
        <v>2012</v>
      </c>
      <c r="G8106" t="s">
        <v>60</v>
      </c>
      <c r="I8106" t="s">
        <v>17700</v>
      </c>
      <c r="J8106" t="s">
        <v>17701</v>
      </c>
      <c r="K8106" t="s">
        <v>20</v>
      </c>
      <c r="L8106" t="s">
        <v>18717</v>
      </c>
      <c r="M8106" t="s">
        <v>554</v>
      </c>
      <c r="N8106" t="s">
        <v>18718</v>
      </c>
      <c r="O8106" t="s">
        <v>18719</v>
      </c>
      <c r="Q8106" t="s">
        <v>1324</v>
      </c>
      <c r="R8106" s="1">
        <f t="shared" si="631"/>
        <v>-351350.96999999974</v>
      </c>
      <c r="S8106" s="1">
        <f t="shared" si="632"/>
        <v>-73783.70369999994</v>
      </c>
      <c r="T8106" s="1">
        <f t="shared" si="633"/>
        <v>-122972.83999999985</v>
      </c>
      <c r="U8106" s="1">
        <f t="shared" si="634"/>
        <v>49189.136299999911</v>
      </c>
    </row>
    <row r="8107" spans="1:21" x14ac:dyDescent="0.2">
      <c r="A8107" t="s">
        <v>16</v>
      </c>
      <c r="B8107" t="s">
        <v>3360</v>
      </c>
      <c r="C8107" t="s">
        <v>18</v>
      </c>
      <c r="D8107" t="s">
        <v>19</v>
      </c>
      <c r="E8107" t="s">
        <v>1346</v>
      </c>
      <c r="F8107" t="str">
        <f t="shared" si="630"/>
        <v>2014</v>
      </c>
      <c r="G8107" t="s">
        <v>60</v>
      </c>
      <c r="I8107" t="s">
        <v>1350</v>
      </c>
      <c r="J8107" t="s">
        <v>1351</v>
      </c>
      <c r="K8107" t="s">
        <v>20</v>
      </c>
      <c r="L8107" t="s">
        <v>3981</v>
      </c>
      <c r="M8107" t="s">
        <v>554</v>
      </c>
      <c r="N8107" t="s">
        <v>3982</v>
      </c>
      <c r="O8107" t="s">
        <v>3983</v>
      </c>
      <c r="Q8107" t="s">
        <v>1352</v>
      </c>
      <c r="R8107" s="1">
        <f t="shared" si="631"/>
        <v>-355911.14999999851</v>
      </c>
      <c r="S8107" s="1">
        <f t="shared" si="632"/>
        <v>-74741.341499999689</v>
      </c>
      <c r="T8107" s="1">
        <f t="shared" si="633"/>
        <v>-124568.89999999944</v>
      </c>
      <c r="U8107" s="1">
        <f t="shared" si="634"/>
        <v>49827.558499999752</v>
      </c>
    </row>
    <row r="8108" spans="1:21" x14ac:dyDescent="0.2">
      <c r="A8108" t="s">
        <v>1404</v>
      </c>
      <c r="B8108" t="s">
        <v>7582</v>
      </c>
      <c r="C8108" t="s">
        <v>18</v>
      </c>
      <c r="D8108" t="s">
        <v>19</v>
      </c>
      <c r="E8108" t="s">
        <v>1378</v>
      </c>
      <c r="F8108" t="str">
        <f t="shared" si="630"/>
        <v>2016</v>
      </c>
      <c r="G8108" t="s">
        <v>1420</v>
      </c>
      <c r="I8108" t="s">
        <v>7137</v>
      </c>
      <c r="J8108" t="s">
        <v>7138</v>
      </c>
      <c r="K8108" t="s">
        <v>20</v>
      </c>
      <c r="L8108" t="s">
        <v>8316</v>
      </c>
      <c r="M8108" t="s">
        <v>609</v>
      </c>
      <c r="N8108" t="s">
        <v>8317</v>
      </c>
      <c r="O8108" t="s">
        <v>8318</v>
      </c>
      <c r="Q8108" t="s">
        <v>2464</v>
      </c>
      <c r="R8108" s="1">
        <f t="shared" si="631"/>
        <v>-366409.80999999866</v>
      </c>
      <c r="S8108" s="1">
        <f t="shared" si="632"/>
        <v>-76946.060099999711</v>
      </c>
      <c r="T8108" s="1">
        <f t="shared" si="633"/>
        <v>-127825.72999999858</v>
      </c>
      <c r="U8108" s="1">
        <f t="shared" si="634"/>
        <v>50879.669899998873</v>
      </c>
    </row>
    <row r="8109" spans="1:21" x14ac:dyDescent="0.2">
      <c r="A8109" t="s">
        <v>16</v>
      </c>
      <c r="B8109" t="s">
        <v>17</v>
      </c>
      <c r="C8109" t="s">
        <v>18</v>
      </c>
      <c r="D8109" t="s">
        <v>19</v>
      </c>
      <c r="E8109" t="s">
        <v>852</v>
      </c>
      <c r="F8109" t="str">
        <f t="shared" si="630"/>
        <v>1994</v>
      </c>
      <c r="G8109" t="s">
        <v>60</v>
      </c>
      <c r="I8109" s="3">
        <v>729850.51</v>
      </c>
      <c r="J8109" s="3">
        <v>2083648.12</v>
      </c>
      <c r="K8109" s="2">
        <v>0</v>
      </c>
      <c r="L8109" s="3">
        <v>-129434.7</v>
      </c>
      <c r="M8109" s="4">
        <v>0.3503</v>
      </c>
      <c r="N8109" s="5">
        <v>600415.81000000006</v>
      </c>
      <c r="O8109" s="5">
        <v>1714125.36</v>
      </c>
      <c r="Q8109" t="s">
        <v>860</v>
      </c>
      <c r="R8109" s="1">
        <f t="shared" si="631"/>
        <v>-369522.76</v>
      </c>
      <c r="S8109" s="1">
        <f t="shared" si="632"/>
        <v>-77599.779599999994</v>
      </c>
      <c r="T8109" s="1">
        <f t="shared" si="633"/>
        <v>-129434.69999999995</v>
      </c>
      <c r="U8109" s="1">
        <f t="shared" si="634"/>
        <v>51834.920399999959</v>
      </c>
    </row>
    <row r="8110" spans="1:21" x14ac:dyDescent="0.2">
      <c r="A8110" t="s">
        <v>16</v>
      </c>
      <c r="B8110" t="s">
        <v>4967</v>
      </c>
      <c r="C8110" t="s">
        <v>18</v>
      </c>
      <c r="D8110" t="s">
        <v>19</v>
      </c>
      <c r="E8110" t="s">
        <v>852</v>
      </c>
      <c r="F8110" t="str">
        <f t="shared" si="630"/>
        <v>1994</v>
      </c>
      <c r="G8110" t="s">
        <v>60</v>
      </c>
      <c r="I8110" t="s">
        <v>3744</v>
      </c>
      <c r="J8110" t="s">
        <v>3745</v>
      </c>
      <c r="K8110" t="s">
        <v>20</v>
      </c>
      <c r="L8110" t="s">
        <v>856</v>
      </c>
      <c r="M8110" t="s">
        <v>857</v>
      </c>
      <c r="N8110" t="s">
        <v>5211</v>
      </c>
      <c r="O8110" t="s">
        <v>5212</v>
      </c>
      <c r="Q8110" t="s">
        <v>860</v>
      </c>
      <c r="R8110" s="1">
        <f t="shared" si="631"/>
        <v>-369522.76000000013</v>
      </c>
      <c r="S8110" s="1">
        <f t="shared" si="632"/>
        <v>-77599.779600000023</v>
      </c>
      <c r="T8110" s="1">
        <f t="shared" si="633"/>
        <v>-129434.70000000001</v>
      </c>
      <c r="U8110" s="1">
        <f t="shared" si="634"/>
        <v>51834.920399999988</v>
      </c>
    </row>
    <row r="8111" spans="1:21" x14ac:dyDescent="0.2">
      <c r="A8111" t="s">
        <v>16</v>
      </c>
      <c r="B8111" t="s">
        <v>7582</v>
      </c>
      <c r="C8111" t="s">
        <v>18</v>
      </c>
      <c r="D8111" t="s">
        <v>19</v>
      </c>
      <c r="E8111" t="s">
        <v>852</v>
      </c>
      <c r="F8111" t="str">
        <f t="shared" si="630"/>
        <v>1994</v>
      </c>
      <c r="G8111" t="s">
        <v>60</v>
      </c>
      <c r="I8111" t="s">
        <v>6494</v>
      </c>
      <c r="J8111" t="s">
        <v>6495</v>
      </c>
      <c r="K8111" t="s">
        <v>20</v>
      </c>
      <c r="L8111" t="s">
        <v>856</v>
      </c>
      <c r="M8111" t="s">
        <v>857</v>
      </c>
      <c r="N8111" t="s">
        <v>7717</v>
      </c>
      <c r="O8111" t="s">
        <v>7718</v>
      </c>
      <c r="Q8111" t="s">
        <v>860</v>
      </c>
      <c r="R8111" s="1">
        <f t="shared" si="631"/>
        <v>-369522.75999999995</v>
      </c>
      <c r="S8111" s="1">
        <f t="shared" si="632"/>
        <v>-77599.77959999998</v>
      </c>
      <c r="T8111" s="1">
        <f t="shared" si="633"/>
        <v>-129434.70000000001</v>
      </c>
      <c r="U8111" s="1">
        <f t="shared" si="634"/>
        <v>51834.920400000032</v>
      </c>
    </row>
    <row r="8112" spans="1:21" x14ac:dyDescent="0.2">
      <c r="A8112" t="s">
        <v>16</v>
      </c>
      <c r="B8112" t="s">
        <v>3360</v>
      </c>
      <c r="C8112" t="s">
        <v>18</v>
      </c>
      <c r="D8112" t="s">
        <v>19</v>
      </c>
      <c r="E8112" t="s">
        <v>852</v>
      </c>
      <c r="F8112" t="str">
        <f t="shared" si="630"/>
        <v>1994</v>
      </c>
      <c r="G8112" t="s">
        <v>60</v>
      </c>
      <c r="I8112" t="s">
        <v>858</v>
      </c>
      <c r="J8112" t="s">
        <v>859</v>
      </c>
      <c r="K8112" t="s">
        <v>20</v>
      </c>
      <c r="L8112" t="s">
        <v>856</v>
      </c>
      <c r="M8112" t="s">
        <v>857</v>
      </c>
      <c r="N8112" t="s">
        <v>3744</v>
      </c>
      <c r="O8112" t="s">
        <v>3745</v>
      </c>
      <c r="Q8112" t="s">
        <v>860</v>
      </c>
      <c r="R8112" s="1">
        <f t="shared" si="631"/>
        <v>-369522.76</v>
      </c>
      <c r="S8112" s="1">
        <f t="shared" si="632"/>
        <v>-77599.779599999994</v>
      </c>
      <c r="T8112" s="1">
        <f t="shared" si="633"/>
        <v>-129434.70000000007</v>
      </c>
      <c r="U8112" s="1">
        <f t="shared" si="634"/>
        <v>51834.920400000075</v>
      </c>
    </row>
    <row r="8113" spans="1:21" x14ac:dyDescent="0.2">
      <c r="A8113" t="s">
        <v>16</v>
      </c>
      <c r="B8113" t="s">
        <v>6317</v>
      </c>
      <c r="C8113" t="s">
        <v>18</v>
      </c>
      <c r="D8113" t="s">
        <v>19</v>
      </c>
      <c r="E8113" t="s">
        <v>852</v>
      </c>
      <c r="F8113" t="str">
        <f t="shared" si="630"/>
        <v>1994</v>
      </c>
      <c r="G8113" t="s">
        <v>60</v>
      </c>
      <c r="I8113" t="s">
        <v>5211</v>
      </c>
      <c r="J8113" t="s">
        <v>5212</v>
      </c>
      <c r="K8113" t="s">
        <v>20</v>
      </c>
      <c r="L8113" t="s">
        <v>6493</v>
      </c>
      <c r="M8113" t="s">
        <v>857</v>
      </c>
      <c r="N8113" t="s">
        <v>6494</v>
      </c>
      <c r="O8113" t="s">
        <v>6495</v>
      </c>
      <c r="Q8113" t="s">
        <v>860</v>
      </c>
      <c r="R8113" s="1">
        <f t="shared" si="631"/>
        <v>-369522.76</v>
      </c>
      <c r="S8113" s="1">
        <f t="shared" si="632"/>
        <v>-77599.779599999994</v>
      </c>
      <c r="T8113" s="1">
        <f t="shared" si="633"/>
        <v>-129434.70999999996</v>
      </c>
      <c r="U8113" s="1">
        <f t="shared" si="634"/>
        <v>51834.930399999968</v>
      </c>
    </row>
    <row r="8114" spans="1:21" x14ac:dyDescent="0.2">
      <c r="A8114" t="s">
        <v>16</v>
      </c>
      <c r="B8114" t="s">
        <v>19407</v>
      </c>
      <c r="C8114" t="s">
        <v>18</v>
      </c>
      <c r="D8114" t="s">
        <v>19</v>
      </c>
      <c r="E8114" t="s">
        <v>1276</v>
      </c>
      <c r="F8114" t="str">
        <f t="shared" si="630"/>
        <v>2012</v>
      </c>
      <c r="G8114" t="s">
        <v>60</v>
      </c>
      <c r="I8114" t="s">
        <v>18696</v>
      </c>
      <c r="J8114" t="s">
        <v>18697</v>
      </c>
      <c r="K8114" t="s">
        <v>20</v>
      </c>
      <c r="L8114" t="s">
        <v>19663</v>
      </c>
      <c r="M8114" t="s">
        <v>554</v>
      </c>
      <c r="N8114" t="s">
        <v>19664</v>
      </c>
      <c r="O8114" t="s">
        <v>19665</v>
      </c>
      <c r="Q8114" t="s">
        <v>1282</v>
      </c>
      <c r="R8114" s="1">
        <f t="shared" si="631"/>
        <v>-380575.09000000032</v>
      </c>
      <c r="S8114" s="1">
        <f t="shared" si="632"/>
        <v>-79920.768900000068</v>
      </c>
      <c r="T8114" s="1">
        <f t="shared" si="633"/>
        <v>-133201.27999999991</v>
      </c>
      <c r="U8114" s="1">
        <f t="shared" si="634"/>
        <v>53280.511099999843</v>
      </c>
    </row>
    <row r="8115" spans="1:21" x14ac:dyDescent="0.2">
      <c r="A8115" t="s">
        <v>16</v>
      </c>
      <c r="B8115" t="s">
        <v>3360</v>
      </c>
      <c r="C8115" t="s">
        <v>18</v>
      </c>
      <c r="D8115" t="s">
        <v>19</v>
      </c>
      <c r="E8115" t="s">
        <v>710</v>
      </c>
      <c r="F8115" t="str">
        <f t="shared" si="630"/>
        <v>1992</v>
      </c>
      <c r="G8115" t="s">
        <v>60</v>
      </c>
      <c r="I8115" t="s">
        <v>739</v>
      </c>
      <c r="J8115" t="s">
        <v>740</v>
      </c>
      <c r="K8115" t="s">
        <v>20</v>
      </c>
      <c r="L8115" t="s">
        <v>738</v>
      </c>
      <c r="M8115" t="s">
        <v>629</v>
      </c>
      <c r="N8115" t="s">
        <v>3686</v>
      </c>
      <c r="O8115" t="s">
        <v>3687</v>
      </c>
      <c r="Q8115" t="s">
        <v>741</v>
      </c>
      <c r="R8115" s="1">
        <f t="shared" si="631"/>
        <v>-385267.08999999997</v>
      </c>
      <c r="S8115" s="1">
        <f t="shared" si="632"/>
        <v>-80906.088899999988</v>
      </c>
      <c r="T8115" s="1">
        <f t="shared" si="633"/>
        <v>-134393.54999999999</v>
      </c>
      <c r="U8115" s="1">
        <f t="shared" si="634"/>
        <v>53487.4611</v>
      </c>
    </row>
    <row r="8116" spans="1:21" x14ac:dyDescent="0.2">
      <c r="A8116" t="s">
        <v>16</v>
      </c>
      <c r="B8116" t="s">
        <v>17</v>
      </c>
      <c r="C8116" t="s">
        <v>18</v>
      </c>
      <c r="D8116" t="s">
        <v>19</v>
      </c>
      <c r="E8116" t="s">
        <v>710</v>
      </c>
      <c r="F8116" t="str">
        <f t="shared" si="630"/>
        <v>1992</v>
      </c>
      <c r="G8116" t="s">
        <v>60</v>
      </c>
      <c r="I8116" s="3">
        <v>464587.4</v>
      </c>
      <c r="J8116" s="3">
        <v>1331836.48</v>
      </c>
      <c r="K8116" s="2">
        <v>0</v>
      </c>
      <c r="L8116" s="3">
        <v>-134393.54999999999</v>
      </c>
      <c r="M8116" s="4">
        <v>0.3488</v>
      </c>
      <c r="N8116" s="5">
        <v>330193.84999999998</v>
      </c>
      <c r="O8116" s="5">
        <v>946569.39</v>
      </c>
      <c r="Q8116" t="s">
        <v>741</v>
      </c>
      <c r="R8116" s="1">
        <f t="shared" si="631"/>
        <v>-385267.08999999997</v>
      </c>
      <c r="S8116" s="1">
        <f t="shared" si="632"/>
        <v>-80906.088899999988</v>
      </c>
      <c r="T8116" s="1">
        <f t="shared" si="633"/>
        <v>-134393.55000000005</v>
      </c>
      <c r="U8116" s="1">
        <f t="shared" si="634"/>
        <v>53487.461100000059</v>
      </c>
    </row>
    <row r="8117" spans="1:21" x14ac:dyDescent="0.2">
      <c r="A8117" t="s">
        <v>16</v>
      </c>
      <c r="B8117" t="s">
        <v>4967</v>
      </c>
      <c r="C8117" t="s">
        <v>18</v>
      </c>
      <c r="D8117" t="s">
        <v>19</v>
      </c>
      <c r="E8117" t="s">
        <v>710</v>
      </c>
      <c r="F8117" t="str">
        <f t="shared" si="630"/>
        <v>1992</v>
      </c>
      <c r="G8117" t="s">
        <v>60</v>
      </c>
      <c r="I8117" t="s">
        <v>3686</v>
      </c>
      <c r="J8117" t="s">
        <v>3687</v>
      </c>
      <c r="K8117" t="s">
        <v>20</v>
      </c>
      <c r="L8117" t="s">
        <v>5161</v>
      </c>
      <c r="M8117" t="s">
        <v>629</v>
      </c>
      <c r="N8117" t="s">
        <v>5162</v>
      </c>
      <c r="O8117" t="s">
        <v>5163</v>
      </c>
      <c r="Q8117" t="s">
        <v>741</v>
      </c>
      <c r="R8117" s="1">
        <f t="shared" si="631"/>
        <v>-385267.09000000008</v>
      </c>
      <c r="S8117" s="1">
        <f t="shared" si="632"/>
        <v>-80906.088900000017</v>
      </c>
      <c r="T8117" s="1">
        <f t="shared" si="633"/>
        <v>-134393.56</v>
      </c>
      <c r="U8117" s="1">
        <f t="shared" si="634"/>
        <v>53487.471099999981</v>
      </c>
    </row>
    <row r="8118" spans="1:21" x14ac:dyDescent="0.2">
      <c r="A8118" t="s">
        <v>16</v>
      </c>
      <c r="B8118" t="s">
        <v>7582</v>
      </c>
      <c r="C8118" t="s">
        <v>18</v>
      </c>
      <c r="D8118" t="s">
        <v>19</v>
      </c>
      <c r="E8118" t="s">
        <v>1378</v>
      </c>
      <c r="F8118" t="str">
        <f t="shared" si="630"/>
        <v>2016</v>
      </c>
      <c r="G8118" t="s">
        <v>60</v>
      </c>
      <c r="I8118" t="s">
        <v>6717</v>
      </c>
      <c r="J8118" t="s">
        <v>6718</v>
      </c>
      <c r="K8118" t="s">
        <v>20</v>
      </c>
      <c r="L8118" t="s">
        <v>7934</v>
      </c>
      <c r="M8118" t="s">
        <v>554</v>
      </c>
      <c r="N8118" t="s">
        <v>7935</v>
      </c>
      <c r="O8118" t="s">
        <v>7936</v>
      </c>
      <c r="Q8118" t="s">
        <v>1387</v>
      </c>
      <c r="R8118" s="1">
        <f t="shared" si="631"/>
        <v>-383560.26999999769</v>
      </c>
      <c r="S8118" s="1">
        <f t="shared" si="632"/>
        <v>-80547.656699999512</v>
      </c>
      <c r="T8118" s="1">
        <f t="shared" si="633"/>
        <v>-134246.08999999985</v>
      </c>
      <c r="U8118" s="1">
        <f t="shared" si="634"/>
        <v>53698.433300000339</v>
      </c>
    </row>
    <row r="8119" spans="1:21" x14ac:dyDescent="0.2">
      <c r="A8119" t="s">
        <v>1404</v>
      </c>
      <c r="B8119" t="s">
        <v>18410</v>
      </c>
      <c r="C8119" t="s">
        <v>18</v>
      </c>
      <c r="D8119" t="s">
        <v>19</v>
      </c>
      <c r="E8119" t="s">
        <v>1177</v>
      </c>
      <c r="F8119" t="str">
        <f t="shared" si="630"/>
        <v>2007</v>
      </c>
      <c r="G8119" t="s">
        <v>1405</v>
      </c>
      <c r="I8119" t="s">
        <v>17845</v>
      </c>
      <c r="J8119" t="s">
        <v>17846</v>
      </c>
      <c r="K8119" t="s">
        <v>20</v>
      </c>
      <c r="L8119" t="s">
        <v>14721</v>
      </c>
      <c r="M8119" t="s">
        <v>663</v>
      </c>
      <c r="N8119" t="s">
        <v>18852</v>
      </c>
      <c r="O8119" t="s">
        <v>18853</v>
      </c>
      <c r="Q8119" t="s">
        <v>1450</v>
      </c>
      <c r="R8119" s="1">
        <f t="shared" si="631"/>
        <v>-590042.36000000034</v>
      </c>
      <c r="S8119" s="1">
        <f t="shared" si="632"/>
        <v>-123908.89560000006</v>
      </c>
      <c r="T8119" s="1">
        <f t="shared" si="633"/>
        <v>-177698.5</v>
      </c>
      <c r="U8119" s="1">
        <f t="shared" si="634"/>
        <v>53789.604399999938</v>
      </c>
    </row>
    <row r="8120" spans="1:21" x14ac:dyDescent="0.2">
      <c r="A8120" t="s">
        <v>1404</v>
      </c>
      <c r="B8120" t="s">
        <v>16349</v>
      </c>
      <c r="C8120" t="s">
        <v>18</v>
      </c>
      <c r="D8120" t="s">
        <v>19</v>
      </c>
      <c r="E8120" t="s">
        <v>1177</v>
      </c>
      <c r="F8120" t="str">
        <f t="shared" si="630"/>
        <v>2007</v>
      </c>
      <c r="G8120" t="s">
        <v>1405</v>
      </c>
      <c r="I8120" t="s">
        <v>15785</v>
      </c>
      <c r="J8120" t="s">
        <v>15786</v>
      </c>
      <c r="K8120" t="s">
        <v>20</v>
      </c>
      <c r="L8120" t="s">
        <v>14721</v>
      </c>
      <c r="M8120" t="s">
        <v>663</v>
      </c>
      <c r="N8120" t="s">
        <v>16812</v>
      </c>
      <c r="O8120" t="s">
        <v>16813</v>
      </c>
      <c r="Q8120" t="s">
        <v>1450</v>
      </c>
      <c r="R8120" s="1">
        <f t="shared" si="631"/>
        <v>-590042.36000000034</v>
      </c>
      <c r="S8120" s="1">
        <f t="shared" si="632"/>
        <v>-123908.89560000006</v>
      </c>
      <c r="T8120" s="1">
        <f t="shared" si="633"/>
        <v>-177698.5</v>
      </c>
      <c r="U8120" s="1">
        <f t="shared" si="634"/>
        <v>53789.604399999938</v>
      </c>
    </row>
    <row r="8121" spans="1:21" x14ac:dyDescent="0.2">
      <c r="A8121" t="s">
        <v>1404</v>
      </c>
      <c r="B8121" t="s">
        <v>19407</v>
      </c>
      <c r="C8121" t="s">
        <v>18</v>
      </c>
      <c r="D8121" t="s">
        <v>19</v>
      </c>
      <c r="E8121" t="s">
        <v>1177</v>
      </c>
      <c r="F8121" t="str">
        <f t="shared" si="630"/>
        <v>2007</v>
      </c>
      <c r="G8121" t="s">
        <v>1405</v>
      </c>
      <c r="I8121" t="s">
        <v>18852</v>
      </c>
      <c r="J8121" t="s">
        <v>18853</v>
      </c>
      <c r="K8121" t="s">
        <v>20</v>
      </c>
      <c r="L8121" t="s">
        <v>14721</v>
      </c>
      <c r="M8121" t="s">
        <v>663</v>
      </c>
      <c r="N8121" t="s">
        <v>19799</v>
      </c>
      <c r="O8121" t="s">
        <v>19800</v>
      </c>
      <c r="Q8121" t="s">
        <v>1450</v>
      </c>
      <c r="R8121" s="1">
        <f t="shared" si="631"/>
        <v>-590042.35999999987</v>
      </c>
      <c r="S8121" s="1">
        <f t="shared" si="632"/>
        <v>-123908.89559999997</v>
      </c>
      <c r="T8121" s="1">
        <f t="shared" si="633"/>
        <v>-177698.5</v>
      </c>
      <c r="U8121" s="1">
        <f t="shared" si="634"/>
        <v>53789.604400000026</v>
      </c>
    </row>
    <row r="8122" spans="1:21" x14ac:dyDescent="0.2">
      <c r="A8122" t="s">
        <v>1404</v>
      </c>
      <c r="B8122" t="s">
        <v>17383</v>
      </c>
      <c r="C8122" t="s">
        <v>18</v>
      </c>
      <c r="D8122" t="s">
        <v>19</v>
      </c>
      <c r="E8122" t="s">
        <v>1177</v>
      </c>
      <c r="F8122" t="str">
        <f t="shared" si="630"/>
        <v>2007</v>
      </c>
      <c r="G8122" t="s">
        <v>1405</v>
      </c>
      <c r="I8122" t="s">
        <v>16812</v>
      </c>
      <c r="J8122" t="s">
        <v>16813</v>
      </c>
      <c r="K8122" t="s">
        <v>20</v>
      </c>
      <c r="L8122" t="s">
        <v>14721</v>
      </c>
      <c r="M8122" t="s">
        <v>663</v>
      </c>
      <c r="N8122" t="s">
        <v>17845</v>
      </c>
      <c r="O8122" t="s">
        <v>17846</v>
      </c>
      <c r="Q8122" t="s">
        <v>1450</v>
      </c>
      <c r="R8122" s="1">
        <f t="shared" si="631"/>
        <v>-590042.3599999994</v>
      </c>
      <c r="S8122" s="1">
        <f t="shared" si="632"/>
        <v>-123908.89559999987</v>
      </c>
      <c r="T8122" s="1">
        <f t="shared" si="633"/>
        <v>-177698.5</v>
      </c>
      <c r="U8122" s="1">
        <f t="shared" si="634"/>
        <v>53789.604400000127</v>
      </c>
    </row>
    <row r="8123" spans="1:21" x14ac:dyDescent="0.2">
      <c r="A8123" t="s">
        <v>1404</v>
      </c>
      <c r="B8123" t="s">
        <v>14225</v>
      </c>
      <c r="C8123" t="s">
        <v>18</v>
      </c>
      <c r="D8123" t="s">
        <v>19</v>
      </c>
      <c r="E8123" t="s">
        <v>1177</v>
      </c>
      <c r="F8123" t="str">
        <f t="shared" si="630"/>
        <v>2007</v>
      </c>
      <c r="G8123" t="s">
        <v>1405</v>
      </c>
      <c r="I8123" t="s">
        <v>13652</v>
      </c>
      <c r="J8123" t="s">
        <v>13653</v>
      </c>
      <c r="K8123" t="s">
        <v>20</v>
      </c>
      <c r="L8123" t="s">
        <v>14721</v>
      </c>
      <c r="M8123" t="s">
        <v>663</v>
      </c>
      <c r="N8123" t="s">
        <v>14722</v>
      </c>
      <c r="O8123" t="s">
        <v>14723</v>
      </c>
      <c r="Q8123" t="s">
        <v>1450</v>
      </c>
      <c r="R8123" s="1">
        <f t="shared" si="631"/>
        <v>-590042.3599999994</v>
      </c>
      <c r="S8123" s="1">
        <f t="shared" si="632"/>
        <v>-123908.89559999987</v>
      </c>
      <c r="T8123" s="1">
        <f t="shared" si="633"/>
        <v>-177698.5</v>
      </c>
      <c r="U8123" s="1">
        <f t="shared" si="634"/>
        <v>53789.604400000127</v>
      </c>
    </row>
    <row r="8124" spans="1:21" x14ac:dyDescent="0.2">
      <c r="A8124" t="s">
        <v>1404</v>
      </c>
      <c r="B8124" t="s">
        <v>15298</v>
      </c>
      <c r="C8124" t="s">
        <v>18</v>
      </c>
      <c r="D8124" t="s">
        <v>19</v>
      </c>
      <c r="E8124" t="s">
        <v>1177</v>
      </c>
      <c r="F8124" t="str">
        <f t="shared" si="630"/>
        <v>2007</v>
      </c>
      <c r="G8124" t="s">
        <v>1405</v>
      </c>
      <c r="I8124" t="s">
        <v>14722</v>
      </c>
      <c r="J8124" t="s">
        <v>14723</v>
      </c>
      <c r="K8124" t="s">
        <v>20</v>
      </c>
      <c r="L8124" t="s">
        <v>14721</v>
      </c>
      <c r="M8124" t="s">
        <v>663</v>
      </c>
      <c r="N8124" t="s">
        <v>15785</v>
      </c>
      <c r="O8124" t="s">
        <v>15786</v>
      </c>
      <c r="Q8124" t="s">
        <v>1450</v>
      </c>
      <c r="R8124" s="1">
        <f t="shared" si="631"/>
        <v>-590042.36000000034</v>
      </c>
      <c r="S8124" s="1">
        <f t="shared" si="632"/>
        <v>-123908.89560000006</v>
      </c>
      <c r="T8124" s="1">
        <f t="shared" si="633"/>
        <v>-177698.50000000023</v>
      </c>
      <c r="U8124" s="1">
        <f t="shared" si="634"/>
        <v>53789.604400000171</v>
      </c>
    </row>
    <row r="8125" spans="1:21" x14ac:dyDescent="0.2">
      <c r="A8125" t="s">
        <v>16</v>
      </c>
      <c r="B8125" t="s">
        <v>12067</v>
      </c>
      <c r="C8125" t="s">
        <v>18</v>
      </c>
      <c r="D8125" t="s">
        <v>19</v>
      </c>
      <c r="E8125" t="s">
        <v>910</v>
      </c>
      <c r="F8125" t="str">
        <f t="shared" si="630"/>
        <v>1997</v>
      </c>
      <c r="G8125" t="s">
        <v>60</v>
      </c>
      <c r="I8125" t="s">
        <v>11097</v>
      </c>
      <c r="J8125" t="s">
        <v>11098</v>
      </c>
      <c r="K8125" t="s">
        <v>20</v>
      </c>
      <c r="L8125" t="s">
        <v>12173</v>
      </c>
      <c r="M8125" t="s">
        <v>554</v>
      </c>
      <c r="N8125" t="s">
        <v>20</v>
      </c>
      <c r="O8125" t="s">
        <v>20</v>
      </c>
      <c r="Q8125" t="s">
        <v>921</v>
      </c>
      <c r="R8125" s="1">
        <f t="shared" si="631"/>
        <v>-399740.15</v>
      </c>
      <c r="S8125" s="1">
        <f t="shared" si="632"/>
        <v>-83945.431500000006</v>
      </c>
      <c r="T8125" s="1">
        <f t="shared" si="633"/>
        <v>-139909.04999999999</v>
      </c>
      <c r="U8125" s="1">
        <f t="shared" si="634"/>
        <v>55963.618499999982</v>
      </c>
    </row>
    <row r="8126" spans="1:21" x14ac:dyDescent="0.2">
      <c r="A8126" t="s">
        <v>16</v>
      </c>
      <c r="B8126" t="s">
        <v>17</v>
      </c>
      <c r="C8126" t="s">
        <v>18</v>
      </c>
      <c r="D8126" t="s">
        <v>19</v>
      </c>
      <c r="E8126" t="s">
        <v>646</v>
      </c>
      <c r="F8126" t="str">
        <f t="shared" si="630"/>
        <v>1991</v>
      </c>
      <c r="G8126" t="s">
        <v>60</v>
      </c>
      <c r="I8126" s="3">
        <v>359314.22</v>
      </c>
      <c r="J8126" s="3">
        <v>1034519.18</v>
      </c>
      <c r="K8126" s="2">
        <v>0</v>
      </c>
      <c r="L8126" s="3">
        <v>-143523.91</v>
      </c>
      <c r="M8126" s="4">
        <v>0.3473</v>
      </c>
      <c r="N8126" s="5">
        <v>215790.31</v>
      </c>
      <c r="O8126" s="5">
        <v>621292.44999999995</v>
      </c>
      <c r="Q8126" t="s">
        <v>675</v>
      </c>
      <c r="R8126" s="1">
        <f t="shared" si="631"/>
        <v>-413226.7300000001</v>
      </c>
      <c r="S8126" s="1">
        <f t="shared" si="632"/>
        <v>-86777.613300000012</v>
      </c>
      <c r="T8126" s="1">
        <f t="shared" si="633"/>
        <v>-143523.90999999997</v>
      </c>
      <c r="U8126" s="1">
        <f t="shared" si="634"/>
        <v>56746.296699999963</v>
      </c>
    </row>
    <row r="8127" spans="1:21" x14ac:dyDescent="0.2">
      <c r="A8127" t="s">
        <v>16</v>
      </c>
      <c r="B8127" t="s">
        <v>3360</v>
      </c>
      <c r="C8127" t="s">
        <v>18</v>
      </c>
      <c r="D8127" t="s">
        <v>19</v>
      </c>
      <c r="E8127" t="s">
        <v>646</v>
      </c>
      <c r="F8127" t="str">
        <f t="shared" si="630"/>
        <v>1991</v>
      </c>
      <c r="G8127" t="s">
        <v>60</v>
      </c>
      <c r="I8127" t="s">
        <v>673</v>
      </c>
      <c r="J8127" t="s">
        <v>674</v>
      </c>
      <c r="K8127" t="s">
        <v>20</v>
      </c>
      <c r="L8127" t="s">
        <v>672</v>
      </c>
      <c r="M8127" t="s">
        <v>634</v>
      </c>
      <c r="N8127" t="s">
        <v>3639</v>
      </c>
      <c r="O8127" t="s">
        <v>3640</v>
      </c>
      <c r="Q8127" t="s">
        <v>675</v>
      </c>
      <c r="R8127" s="1">
        <f t="shared" si="631"/>
        <v>-413226.73</v>
      </c>
      <c r="S8127" s="1">
        <f t="shared" si="632"/>
        <v>-86777.613299999997</v>
      </c>
      <c r="T8127" s="1">
        <f t="shared" si="633"/>
        <v>-143523.91</v>
      </c>
      <c r="U8127" s="1">
        <f t="shared" si="634"/>
        <v>56746.296700000006</v>
      </c>
    </row>
    <row r="8128" spans="1:21" x14ac:dyDescent="0.2">
      <c r="A8128" t="s">
        <v>16</v>
      </c>
      <c r="B8128" t="s">
        <v>6317</v>
      </c>
      <c r="C8128" t="s">
        <v>18</v>
      </c>
      <c r="D8128" t="s">
        <v>19</v>
      </c>
      <c r="E8128" t="s">
        <v>1362</v>
      </c>
      <c r="F8128" t="str">
        <f t="shared" si="630"/>
        <v>2015</v>
      </c>
      <c r="G8128" t="s">
        <v>60</v>
      </c>
      <c r="I8128" t="s">
        <v>5436</v>
      </c>
      <c r="J8128" t="s">
        <v>5437</v>
      </c>
      <c r="K8128" t="s">
        <v>20</v>
      </c>
      <c r="L8128" t="s">
        <v>6702</v>
      </c>
      <c r="M8128" t="s">
        <v>554</v>
      </c>
      <c r="N8128" t="s">
        <v>6703</v>
      </c>
      <c r="O8128" t="s">
        <v>6704</v>
      </c>
      <c r="Q8128" t="s">
        <v>1369</v>
      </c>
      <c r="R8128" s="1">
        <f t="shared" si="631"/>
        <v>-407318.81000000238</v>
      </c>
      <c r="S8128" s="1">
        <f t="shared" si="632"/>
        <v>-85536.950100000497</v>
      </c>
      <c r="T8128" s="1">
        <f t="shared" si="633"/>
        <v>-142561.58000000007</v>
      </c>
      <c r="U8128" s="1">
        <f t="shared" si="634"/>
        <v>57024.629899999578</v>
      </c>
    </row>
    <row r="8129" spans="1:21" x14ac:dyDescent="0.2">
      <c r="A8129" t="s">
        <v>16</v>
      </c>
      <c r="B8129" t="s">
        <v>17</v>
      </c>
      <c r="C8129" t="s">
        <v>18</v>
      </c>
      <c r="D8129" t="s">
        <v>19</v>
      </c>
      <c r="E8129" t="s">
        <v>1330</v>
      </c>
      <c r="F8129" t="str">
        <f t="shared" si="630"/>
        <v>2013</v>
      </c>
      <c r="G8129" t="s">
        <v>60</v>
      </c>
      <c r="I8129" s="3">
        <v>8079877</v>
      </c>
      <c r="J8129" s="3">
        <v>23085363.539999999</v>
      </c>
      <c r="K8129" s="2">
        <v>0</v>
      </c>
      <c r="L8129" s="3">
        <v>-144318.76</v>
      </c>
      <c r="M8129" s="4">
        <v>0.35</v>
      </c>
      <c r="N8129" s="5">
        <v>7935558.2400000002</v>
      </c>
      <c r="O8129" s="5">
        <v>22673024.210000001</v>
      </c>
      <c r="Q8129" t="s">
        <v>1336</v>
      </c>
      <c r="R8129" s="1">
        <f t="shared" si="631"/>
        <v>-412339.32999999821</v>
      </c>
      <c r="S8129" s="1">
        <f t="shared" si="632"/>
        <v>-86591.259299999627</v>
      </c>
      <c r="T8129" s="1">
        <f t="shared" si="633"/>
        <v>-144318.75999999978</v>
      </c>
      <c r="U8129" s="1">
        <f t="shared" si="634"/>
        <v>57727.50070000015</v>
      </c>
    </row>
    <row r="8130" spans="1:21" x14ac:dyDescent="0.2">
      <c r="A8130" t="s">
        <v>16</v>
      </c>
      <c r="B8130" t="s">
        <v>8771</v>
      </c>
      <c r="C8130" t="s">
        <v>18</v>
      </c>
      <c r="D8130" t="s">
        <v>19</v>
      </c>
      <c r="E8130" t="s">
        <v>1391</v>
      </c>
      <c r="F8130" t="str">
        <f t="shared" ref="F8130:F8193" si="635">LEFT(E8130,4)</f>
        <v>2017</v>
      </c>
      <c r="G8130" t="s">
        <v>60</v>
      </c>
      <c r="I8130" t="s">
        <v>7945</v>
      </c>
      <c r="J8130" t="s">
        <v>7946</v>
      </c>
      <c r="K8130" t="s">
        <v>20</v>
      </c>
      <c r="L8130" t="s">
        <v>9075</v>
      </c>
      <c r="M8130" t="s">
        <v>769</v>
      </c>
      <c r="N8130" t="s">
        <v>9076</v>
      </c>
      <c r="O8130" t="s">
        <v>9077</v>
      </c>
      <c r="Q8130" t="s">
        <v>1400</v>
      </c>
      <c r="R8130" s="1">
        <f t="shared" ref="R8130:R8193" si="636">O8130-J8130</f>
        <v>-414260</v>
      </c>
      <c r="S8130" s="1">
        <f t="shared" ref="S8130:S8193" si="637">R8130*0.21</f>
        <v>-86994.599999999991</v>
      </c>
      <c r="T8130" s="1">
        <f t="shared" ref="T8130:T8193" si="638">N8130-I8130</f>
        <v>-144887.61000000034</v>
      </c>
      <c r="U8130" s="1">
        <f t="shared" ref="U8130:U8193" si="639">S8130-T8130</f>
        <v>57893.010000000344</v>
      </c>
    </row>
    <row r="8131" spans="1:21" x14ac:dyDescent="0.2">
      <c r="A8131" t="s">
        <v>16</v>
      </c>
      <c r="B8131" t="s">
        <v>9899</v>
      </c>
      <c r="C8131" t="s">
        <v>18</v>
      </c>
      <c r="D8131" t="s">
        <v>19</v>
      </c>
      <c r="E8131" t="s">
        <v>1054</v>
      </c>
      <c r="F8131" t="str">
        <f t="shared" si="635"/>
        <v>2002</v>
      </c>
      <c r="G8131" t="s">
        <v>60</v>
      </c>
      <c r="I8131" t="s">
        <v>8912</v>
      </c>
      <c r="J8131" t="s">
        <v>8913</v>
      </c>
      <c r="K8131" t="s">
        <v>20</v>
      </c>
      <c r="L8131" t="s">
        <v>8911</v>
      </c>
      <c r="M8131" t="s">
        <v>554</v>
      </c>
      <c r="N8131" t="s">
        <v>10009</v>
      </c>
      <c r="O8131" t="s">
        <v>10010</v>
      </c>
      <c r="Q8131" t="s">
        <v>1065</v>
      </c>
      <c r="R8131" s="1">
        <f t="shared" si="636"/>
        <v>-432556.95999999996</v>
      </c>
      <c r="S8131" s="1">
        <f t="shared" si="637"/>
        <v>-90836.961599999995</v>
      </c>
      <c r="T8131" s="1">
        <f t="shared" si="638"/>
        <v>-151394.92999999993</v>
      </c>
      <c r="U8131" s="1">
        <f t="shared" si="639"/>
        <v>60557.96839999994</v>
      </c>
    </row>
    <row r="8132" spans="1:21" x14ac:dyDescent="0.2">
      <c r="A8132" t="s">
        <v>16</v>
      </c>
      <c r="B8132" t="s">
        <v>11005</v>
      </c>
      <c r="C8132" t="s">
        <v>18</v>
      </c>
      <c r="D8132" t="s">
        <v>19</v>
      </c>
      <c r="E8132" t="s">
        <v>1054</v>
      </c>
      <c r="F8132" t="str">
        <f t="shared" si="635"/>
        <v>2002</v>
      </c>
      <c r="G8132" t="s">
        <v>60</v>
      </c>
      <c r="I8132" t="s">
        <v>10009</v>
      </c>
      <c r="J8132" t="s">
        <v>10010</v>
      </c>
      <c r="K8132" t="s">
        <v>20</v>
      </c>
      <c r="L8132" t="s">
        <v>8911</v>
      </c>
      <c r="M8132" t="s">
        <v>554</v>
      </c>
      <c r="N8132" t="s">
        <v>11130</v>
      </c>
      <c r="O8132" t="s">
        <v>11131</v>
      </c>
      <c r="Q8132" t="s">
        <v>1065</v>
      </c>
      <c r="R8132" s="1">
        <f t="shared" si="636"/>
        <v>-432556.95999999996</v>
      </c>
      <c r="S8132" s="1">
        <f t="shared" si="637"/>
        <v>-90836.961599999995</v>
      </c>
      <c r="T8132" s="1">
        <f t="shared" si="638"/>
        <v>-151394.92999999993</v>
      </c>
      <c r="U8132" s="1">
        <f t="shared" si="639"/>
        <v>60557.96839999994</v>
      </c>
    </row>
    <row r="8133" spans="1:21" x14ac:dyDescent="0.2">
      <c r="A8133" t="s">
        <v>16</v>
      </c>
      <c r="B8133" t="s">
        <v>16349</v>
      </c>
      <c r="C8133" t="s">
        <v>18</v>
      </c>
      <c r="D8133" t="s">
        <v>19</v>
      </c>
      <c r="E8133" t="s">
        <v>1054</v>
      </c>
      <c r="F8133" t="str">
        <f t="shared" si="635"/>
        <v>2002</v>
      </c>
      <c r="G8133" t="s">
        <v>60</v>
      </c>
      <c r="I8133" t="s">
        <v>15496</v>
      </c>
      <c r="J8133" t="s">
        <v>15497</v>
      </c>
      <c r="K8133" t="s">
        <v>20</v>
      </c>
      <c r="L8133" t="s">
        <v>8911</v>
      </c>
      <c r="M8133" t="s">
        <v>554</v>
      </c>
      <c r="N8133" t="s">
        <v>16546</v>
      </c>
      <c r="O8133" t="s">
        <v>16547</v>
      </c>
      <c r="Q8133" t="s">
        <v>1065</v>
      </c>
      <c r="R8133" s="1">
        <f t="shared" si="636"/>
        <v>-432556.96</v>
      </c>
      <c r="S8133" s="1">
        <f t="shared" si="637"/>
        <v>-90836.961599999995</v>
      </c>
      <c r="T8133" s="1">
        <f t="shared" si="638"/>
        <v>-151394.93</v>
      </c>
      <c r="U8133" s="1">
        <f t="shared" si="639"/>
        <v>60557.968399999998</v>
      </c>
    </row>
    <row r="8134" spans="1:21" x14ac:dyDescent="0.2">
      <c r="A8134" t="s">
        <v>16</v>
      </c>
      <c r="B8134" t="s">
        <v>14225</v>
      </c>
      <c r="C8134" t="s">
        <v>18</v>
      </c>
      <c r="D8134" t="s">
        <v>19</v>
      </c>
      <c r="E8134" t="s">
        <v>1054</v>
      </c>
      <c r="F8134" t="str">
        <f t="shared" si="635"/>
        <v>2002</v>
      </c>
      <c r="G8134" t="s">
        <v>60</v>
      </c>
      <c r="I8134" t="s">
        <v>13334</v>
      </c>
      <c r="J8134" t="s">
        <v>13335</v>
      </c>
      <c r="K8134" t="s">
        <v>20</v>
      </c>
      <c r="L8134" t="s">
        <v>8911</v>
      </c>
      <c r="M8134" t="s">
        <v>554</v>
      </c>
      <c r="N8134" t="s">
        <v>14420</v>
      </c>
      <c r="O8134" t="s">
        <v>14421</v>
      </c>
      <c r="Q8134" t="s">
        <v>1065</v>
      </c>
      <c r="R8134" s="1">
        <f t="shared" si="636"/>
        <v>-432556.96000000008</v>
      </c>
      <c r="S8134" s="1">
        <f t="shared" si="637"/>
        <v>-90836.96160000001</v>
      </c>
      <c r="T8134" s="1">
        <f t="shared" si="638"/>
        <v>-151394.93000000005</v>
      </c>
      <c r="U8134" s="1">
        <f t="shared" si="639"/>
        <v>60557.968400000042</v>
      </c>
    </row>
    <row r="8135" spans="1:21" x14ac:dyDescent="0.2">
      <c r="A8135" t="s">
        <v>16</v>
      </c>
      <c r="B8135" t="s">
        <v>12067</v>
      </c>
      <c r="C8135" t="s">
        <v>18</v>
      </c>
      <c r="D8135" t="s">
        <v>19</v>
      </c>
      <c r="E8135" t="s">
        <v>1054</v>
      </c>
      <c r="F8135" t="str">
        <f t="shared" si="635"/>
        <v>2002</v>
      </c>
      <c r="G8135" t="s">
        <v>60</v>
      </c>
      <c r="I8135" t="s">
        <v>11130</v>
      </c>
      <c r="J8135" t="s">
        <v>11131</v>
      </c>
      <c r="K8135" t="s">
        <v>20</v>
      </c>
      <c r="L8135" t="s">
        <v>8911</v>
      </c>
      <c r="M8135" t="s">
        <v>554</v>
      </c>
      <c r="N8135" t="s">
        <v>12246</v>
      </c>
      <c r="O8135" t="s">
        <v>12247</v>
      </c>
      <c r="Q8135" t="s">
        <v>1065</v>
      </c>
      <c r="R8135" s="1">
        <f t="shared" si="636"/>
        <v>-432556.95999999996</v>
      </c>
      <c r="S8135" s="1">
        <f t="shared" si="637"/>
        <v>-90836.961599999995</v>
      </c>
      <c r="T8135" s="1">
        <f t="shared" si="638"/>
        <v>-151394.93000000005</v>
      </c>
      <c r="U8135" s="1">
        <f t="shared" si="639"/>
        <v>60557.968400000056</v>
      </c>
    </row>
    <row r="8136" spans="1:21" x14ac:dyDescent="0.2">
      <c r="A8136" t="s">
        <v>16</v>
      </c>
      <c r="B8136" t="s">
        <v>8771</v>
      </c>
      <c r="C8136" t="s">
        <v>18</v>
      </c>
      <c r="D8136" t="s">
        <v>19</v>
      </c>
      <c r="E8136" t="s">
        <v>1054</v>
      </c>
      <c r="F8136" t="str">
        <f t="shared" si="635"/>
        <v>2002</v>
      </c>
      <c r="G8136" t="s">
        <v>60</v>
      </c>
      <c r="I8136" t="s">
        <v>7774</v>
      </c>
      <c r="J8136" t="s">
        <v>7775</v>
      </c>
      <c r="K8136" t="s">
        <v>20</v>
      </c>
      <c r="L8136" t="s">
        <v>8911</v>
      </c>
      <c r="M8136" t="s">
        <v>554</v>
      </c>
      <c r="N8136" t="s">
        <v>8912</v>
      </c>
      <c r="O8136" t="s">
        <v>8913</v>
      </c>
      <c r="Q8136" t="s">
        <v>1065</v>
      </c>
      <c r="R8136" s="1">
        <f t="shared" si="636"/>
        <v>-432556.95999999996</v>
      </c>
      <c r="S8136" s="1">
        <f t="shared" si="637"/>
        <v>-90836.961599999995</v>
      </c>
      <c r="T8136" s="1">
        <f t="shared" si="638"/>
        <v>-151394.93000000017</v>
      </c>
      <c r="U8136" s="1">
        <f t="shared" si="639"/>
        <v>60557.968400000173</v>
      </c>
    </row>
    <row r="8137" spans="1:21" x14ac:dyDescent="0.2">
      <c r="A8137" t="s">
        <v>16</v>
      </c>
      <c r="B8137" t="s">
        <v>13151</v>
      </c>
      <c r="C8137" t="s">
        <v>18</v>
      </c>
      <c r="D8137" t="s">
        <v>19</v>
      </c>
      <c r="E8137" t="s">
        <v>1054</v>
      </c>
      <c r="F8137" t="str">
        <f t="shared" si="635"/>
        <v>2002</v>
      </c>
      <c r="G8137" t="s">
        <v>60</v>
      </c>
      <c r="I8137" t="s">
        <v>12246</v>
      </c>
      <c r="J8137" t="s">
        <v>12247</v>
      </c>
      <c r="K8137" t="s">
        <v>20</v>
      </c>
      <c r="L8137" t="s">
        <v>13333</v>
      </c>
      <c r="M8137" t="s">
        <v>554</v>
      </c>
      <c r="N8137" t="s">
        <v>13334</v>
      </c>
      <c r="O8137" t="s">
        <v>13335</v>
      </c>
      <c r="Q8137" t="s">
        <v>1065</v>
      </c>
      <c r="R8137" s="1">
        <f t="shared" si="636"/>
        <v>-432556.95999999996</v>
      </c>
      <c r="S8137" s="1">
        <f t="shared" si="637"/>
        <v>-90836.961599999995</v>
      </c>
      <c r="T8137" s="1">
        <f t="shared" si="638"/>
        <v>-151394.93999999994</v>
      </c>
      <c r="U8137" s="1">
        <f t="shared" si="639"/>
        <v>60557.978399999949</v>
      </c>
    </row>
    <row r="8138" spans="1:21" x14ac:dyDescent="0.2">
      <c r="A8138" t="s">
        <v>16</v>
      </c>
      <c r="B8138" t="s">
        <v>15298</v>
      </c>
      <c r="C8138" t="s">
        <v>18</v>
      </c>
      <c r="D8138" t="s">
        <v>19</v>
      </c>
      <c r="E8138" t="s">
        <v>1054</v>
      </c>
      <c r="F8138" t="str">
        <f t="shared" si="635"/>
        <v>2002</v>
      </c>
      <c r="G8138" t="s">
        <v>60</v>
      </c>
      <c r="I8138" t="s">
        <v>14420</v>
      </c>
      <c r="J8138" t="s">
        <v>14421</v>
      </c>
      <c r="K8138" t="s">
        <v>20</v>
      </c>
      <c r="L8138" t="s">
        <v>13333</v>
      </c>
      <c r="M8138" t="s">
        <v>554</v>
      </c>
      <c r="N8138" t="s">
        <v>15496</v>
      </c>
      <c r="O8138" t="s">
        <v>15497</v>
      </c>
      <c r="Q8138" t="s">
        <v>1065</v>
      </c>
      <c r="R8138" s="1">
        <f t="shared" si="636"/>
        <v>-432556.96</v>
      </c>
      <c r="S8138" s="1">
        <f t="shared" si="637"/>
        <v>-90836.961599999995</v>
      </c>
      <c r="T8138" s="1">
        <f t="shared" si="638"/>
        <v>-151394.93999999997</v>
      </c>
      <c r="U8138" s="1">
        <f t="shared" si="639"/>
        <v>60557.978399999978</v>
      </c>
    </row>
    <row r="8139" spans="1:21" x14ac:dyDescent="0.2">
      <c r="A8139" t="s">
        <v>16</v>
      </c>
      <c r="B8139" t="s">
        <v>4967</v>
      </c>
      <c r="C8139" t="s">
        <v>18</v>
      </c>
      <c r="D8139" t="s">
        <v>19</v>
      </c>
      <c r="E8139" t="s">
        <v>1346</v>
      </c>
      <c r="F8139" t="str">
        <f t="shared" si="635"/>
        <v>2014</v>
      </c>
      <c r="G8139" t="s">
        <v>60</v>
      </c>
      <c r="I8139" t="s">
        <v>3982</v>
      </c>
      <c r="J8139" t="s">
        <v>3983</v>
      </c>
      <c r="K8139" t="s">
        <v>20</v>
      </c>
      <c r="L8139" t="s">
        <v>5424</v>
      </c>
      <c r="M8139" t="s">
        <v>554</v>
      </c>
      <c r="N8139" t="s">
        <v>5425</v>
      </c>
      <c r="O8139" t="s">
        <v>5426</v>
      </c>
      <c r="Q8139" t="s">
        <v>1352</v>
      </c>
      <c r="R8139" s="1">
        <f t="shared" si="636"/>
        <v>-436422.10000000149</v>
      </c>
      <c r="S8139" s="1">
        <f t="shared" si="637"/>
        <v>-91648.641000000309</v>
      </c>
      <c r="T8139" s="1">
        <f t="shared" si="638"/>
        <v>-152747.73000000045</v>
      </c>
      <c r="U8139" s="1">
        <f t="shared" si="639"/>
        <v>61099.089000000138</v>
      </c>
    </row>
    <row r="8140" spans="1:21" x14ac:dyDescent="0.2">
      <c r="A8140" t="s">
        <v>16</v>
      </c>
      <c r="B8140" t="s">
        <v>17</v>
      </c>
      <c r="C8140" t="s">
        <v>18</v>
      </c>
      <c r="D8140" t="s">
        <v>19</v>
      </c>
      <c r="E8140" t="s">
        <v>581</v>
      </c>
      <c r="F8140" t="str">
        <f t="shared" si="635"/>
        <v>1990</v>
      </c>
      <c r="G8140" t="s">
        <v>60</v>
      </c>
      <c r="I8140" s="3">
        <v>221789.5</v>
      </c>
      <c r="J8140" s="3">
        <v>640788.85</v>
      </c>
      <c r="K8140" s="2">
        <v>0</v>
      </c>
      <c r="L8140" s="3">
        <v>-156955.85</v>
      </c>
      <c r="M8140" s="4">
        <v>0.34610000000000002</v>
      </c>
      <c r="N8140" s="5">
        <v>64833.65</v>
      </c>
      <c r="O8140" s="5">
        <v>187315.82</v>
      </c>
      <c r="Q8140" t="s">
        <v>608</v>
      </c>
      <c r="R8140" s="1">
        <f t="shared" si="636"/>
        <v>-453473.02999999997</v>
      </c>
      <c r="S8140" s="1">
        <f t="shared" si="637"/>
        <v>-95229.336299999995</v>
      </c>
      <c r="T8140" s="1">
        <f t="shared" si="638"/>
        <v>-156955.85</v>
      </c>
      <c r="U8140" s="1">
        <f t="shared" si="639"/>
        <v>61726.51370000001</v>
      </c>
    </row>
    <row r="8141" spans="1:21" x14ac:dyDescent="0.2">
      <c r="A8141" t="s">
        <v>16</v>
      </c>
      <c r="B8141" t="s">
        <v>4967</v>
      </c>
      <c r="C8141" t="s">
        <v>18</v>
      </c>
      <c r="D8141" t="s">
        <v>19</v>
      </c>
      <c r="E8141" t="s">
        <v>783</v>
      </c>
      <c r="F8141" t="str">
        <f t="shared" si="635"/>
        <v>1993</v>
      </c>
      <c r="G8141" t="s">
        <v>60</v>
      </c>
      <c r="I8141" t="s">
        <v>3712</v>
      </c>
      <c r="J8141" t="s">
        <v>3713</v>
      </c>
      <c r="K8141" t="s">
        <v>20</v>
      </c>
      <c r="L8141" t="s">
        <v>5186</v>
      </c>
      <c r="M8141" t="s">
        <v>554</v>
      </c>
      <c r="N8141" t="s">
        <v>5187</v>
      </c>
      <c r="O8141" t="s">
        <v>5188</v>
      </c>
      <c r="Q8141" t="s">
        <v>796</v>
      </c>
      <c r="R8141" s="1">
        <f t="shared" si="636"/>
        <v>-444045.94999999995</v>
      </c>
      <c r="S8141" s="1">
        <f t="shared" si="637"/>
        <v>-93249.649499999985</v>
      </c>
      <c r="T8141" s="1">
        <f t="shared" si="638"/>
        <v>-155417.1</v>
      </c>
      <c r="U8141" s="1">
        <f t="shared" si="639"/>
        <v>62167.450500000021</v>
      </c>
    </row>
    <row r="8142" spans="1:21" x14ac:dyDescent="0.2">
      <c r="A8142" t="s">
        <v>16</v>
      </c>
      <c r="B8142" t="s">
        <v>17</v>
      </c>
      <c r="C8142" t="s">
        <v>18</v>
      </c>
      <c r="D8142" t="s">
        <v>19</v>
      </c>
      <c r="E8142" t="s">
        <v>783</v>
      </c>
      <c r="F8142" t="str">
        <f t="shared" si="635"/>
        <v>1993</v>
      </c>
      <c r="G8142" t="s">
        <v>60</v>
      </c>
      <c r="I8142" s="3">
        <v>702300.24</v>
      </c>
      <c r="J8142" s="3">
        <v>2006558.89</v>
      </c>
      <c r="K8142" s="2">
        <v>0</v>
      </c>
      <c r="L8142" s="3">
        <v>-155417.10999999999</v>
      </c>
      <c r="M8142" s="4">
        <v>0.35</v>
      </c>
      <c r="N8142" s="5">
        <v>546883.13</v>
      </c>
      <c r="O8142" s="5">
        <v>1562512.94</v>
      </c>
      <c r="Q8142" t="s">
        <v>796</v>
      </c>
      <c r="R8142" s="1">
        <f t="shared" si="636"/>
        <v>-444045.94999999995</v>
      </c>
      <c r="S8142" s="1">
        <f t="shared" si="637"/>
        <v>-93249.649499999985</v>
      </c>
      <c r="T8142" s="1">
        <f t="shared" si="638"/>
        <v>-155417.10999999999</v>
      </c>
      <c r="U8142" s="1">
        <f t="shared" si="639"/>
        <v>62167.460500000001</v>
      </c>
    </row>
    <row r="8143" spans="1:21" x14ac:dyDescent="0.2">
      <c r="A8143" t="s">
        <v>16</v>
      </c>
      <c r="B8143" t="s">
        <v>6317</v>
      </c>
      <c r="C8143" t="s">
        <v>18</v>
      </c>
      <c r="D8143" t="s">
        <v>19</v>
      </c>
      <c r="E8143" t="s">
        <v>783</v>
      </c>
      <c r="F8143" t="str">
        <f t="shared" si="635"/>
        <v>1993</v>
      </c>
      <c r="G8143" t="s">
        <v>60</v>
      </c>
      <c r="I8143" t="s">
        <v>5187</v>
      </c>
      <c r="J8143" t="s">
        <v>5188</v>
      </c>
      <c r="K8143" t="s">
        <v>20</v>
      </c>
      <c r="L8143" t="s">
        <v>793</v>
      </c>
      <c r="M8143" t="s">
        <v>554</v>
      </c>
      <c r="N8143" t="s">
        <v>6469</v>
      </c>
      <c r="O8143" t="s">
        <v>6470</v>
      </c>
      <c r="Q8143" t="s">
        <v>796</v>
      </c>
      <c r="R8143" s="1">
        <f t="shared" si="636"/>
        <v>-444045.95000000007</v>
      </c>
      <c r="S8143" s="1">
        <f t="shared" si="637"/>
        <v>-93249.649500000014</v>
      </c>
      <c r="T8143" s="1">
        <f t="shared" si="638"/>
        <v>-155417.11000000002</v>
      </c>
      <c r="U8143" s="1">
        <f t="shared" si="639"/>
        <v>62167.460500000001</v>
      </c>
    </row>
    <row r="8144" spans="1:21" x14ac:dyDescent="0.2">
      <c r="A8144" t="s">
        <v>16</v>
      </c>
      <c r="B8144" t="s">
        <v>3360</v>
      </c>
      <c r="C8144" t="s">
        <v>18</v>
      </c>
      <c r="D8144" t="s">
        <v>19</v>
      </c>
      <c r="E8144" t="s">
        <v>783</v>
      </c>
      <c r="F8144" t="str">
        <f t="shared" si="635"/>
        <v>1993</v>
      </c>
      <c r="G8144" t="s">
        <v>60</v>
      </c>
      <c r="I8144" t="s">
        <v>794</v>
      </c>
      <c r="J8144" t="s">
        <v>795</v>
      </c>
      <c r="K8144" t="s">
        <v>20</v>
      </c>
      <c r="L8144" t="s">
        <v>793</v>
      </c>
      <c r="M8144" t="s">
        <v>554</v>
      </c>
      <c r="N8144" t="s">
        <v>3712</v>
      </c>
      <c r="O8144" t="s">
        <v>3713</v>
      </c>
      <c r="Q8144" t="s">
        <v>796</v>
      </c>
      <c r="R8144" s="1">
        <f t="shared" si="636"/>
        <v>-444045.94999999995</v>
      </c>
      <c r="S8144" s="1">
        <f t="shared" si="637"/>
        <v>-93249.649499999985</v>
      </c>
      <c r="T8144" s="1">
        <f t="shared" si="638"/>
        <v>-155417.10999999999</v>
      </c>
      <c r="U8144" s="1">
        <f t="shared" si="639"/>
        <v>62167.460500000001</v>
      </c>
    </row>
    <row r="8145" spans="1:21" x14ac:dyDescent="0.2">
      <c r="A8145" t="s">
        <v>16</v>
      </c>
      <c r="B8145" t="s">
        <v>8771</v>
      </c>
      <c r="C8145" t="s">
        <v>18</v>
      </c>
      <c r="D8145" t="s">
        <v>19</v>
      </c>
      <c r="E8145" t="s">
        <v>1378</v>
      </c>
      <c r="F8145" t="str">
        <f t="shared" si="635"/>
        <v>2016</v>
      </c>
      <c r="G8145" t="s">
        <v>60</v>
      </c>
      <c r="I8145" t="s">
        <v>7935</v>
      </c>
      <c r="J8145" t="s">
        <v>7936</v>
      </c>
      <c r="K8145" t="s">
        <v>20</v>
      </c>
      <c r="L8145" t="s">
        <v>9063</v>
      </c>
      <c r="M8145" t="s">
        <v>554</v>
      </c>
      <c r="N8145" t="s">
        <v>9064</v>
      </c>
      <c r="O8145" t="s">
        <v>9065</v>
      </c>
      <c r="Q8145" t="s">
        <v>1387</v>
      </c>
      <c r="R8145" s="1">
        <f t="shared" si="636"/>
        <v>-448794.04000000097</v>
      </c>
      <c r="S8145" s="1">
        <f t="shared" si="637"/>
        <v>-94246.7484000002</v>
      </c>
      <c r="T8145" s="1">
        <f t="shared" si="638"/>
        <v>-157077.91000000015</v>
      </c>
      <c r="U8145" s="1">
        <f t="shared" si="639"/>
        <v>62831.161599999949</v>
      </c>
    </row>
    <row r="8146" spans="1:21" x14ac:dyDescent="0.2">
      <c r="A8146" t="s">
        <v>1404</v>
      </c>
      <c r="B8146" t="s">
        <v>4967</v>
      </c>
      <c r="C8146" t="s">
        <v>18</v>
      </c>
      <c r="D8146" t="s">
        <v>19</v>
      </c>
      <c r="E8146" t="s">
        <v>1346</v>
      </c>
      <c r="F8146" t="str">
        <f t="shared" si="635"/>
        <v>2014</v>
      </c>
      <c r="G8146" t="s">
        <v>1420</v>
      </c>
      <c r="I8146" t="s">
        <v>4501</v>
      </c>
      <c r="J8146" t="s">
        <v>4502</v>
      </c>
      <c r="K8146" t="s">
        <v>20</v>
      </c>
      <c r="L8146" t="s">
        <v>5877</v>
      </c>
      <c r="M8146" t="s">
        <v>554</v>
      </c>
      <c r="N8146" t="s">
        <v>5878</v>
      </c>
      <c r="O8146" t="s">
        <v>5879</v>
      </c>
      <c r="Q8146" t="s">
        <v>1500</v>
      </c>
      <c r="R8146" s="1">
        <f t="shared" si="636"/>
        <v>-454800.5</v>
      </c>
      <c r="S8146" s="1">
        <f t="shared" si="637"/>
        <v>-95508.104999999996</v>
      </c>
      <c r="T8146" s="1">
        <f t="shared" si="638"/>
        <v>-159180.16999999993</v>
      </c>
      <c r="U8146" s="1">
        <f t="shared" si="639"/>
        <v>63672.06499999993</v>
      </c>
    </row>
    <row r="8147" spans="1:21" x14ac:dyDescent="0.2">
      <c r="A8147" t="s">
        <v>16</v>
      </c>
      <c r="B8147" t="s">
        <v>18410</v>
      </c>
      <c r="C8147" t="s">
        <v>18</v>
      </c>
      <c r="D8147" t="s">
        <v>19</v>
      </c>
      <c r="E8147" t="s">
        <v>1378</v>
      </c>
      <c r="F8147" t="str">
        <f t="shared" si="635"/>
        <v>2016</v>
      </c>
      <c r="G8147" t="s">
        <v>60</v>
      </c>
      <c r="I8147" t="s">
        <v>17733</v>
      </c>
      <c r="J8147" t="s">
        <v>17734</v>
      </c>
      <c r="K8147" t="s">
        <v>20</v>
      </c>
      <c r="L8147" t="s">
        <v>10165</v>
      </c>
      <c r="M8147" t="s">
        <v>554</v>
      </c>
      <c r="N8147" t="s">
        <v>18751</v>
      </c>
      <c r="O8147" t="s">
        <v>18752</v>
      </c>
      <c r="Q8147" t="s">
        <v>1387</v>
      </c>
      <c r="R8147" s="1">
        <f t="shared" si="636"/>
        <v>-459488.10000000149</v>
      </c>
      <c r="S8147" s="1">
        <f t="shared" si="637"/>
        <v>-96492.501000000309</v>
      </c>
      <c r="T8147" s="1">
        <f t="shared" si="638"/>
        <v>-160820.82999999914</v>
      </c>
      <c r="U8147" s="1">
        <f t="shared" si="639"/>
        <v>64328.328999998834</v>
      </c>
    </row>
    <row r="8148" spans="1:21" x14ac:dyDescent="0.2">
      <c r="A8148" t="s">
        <v>16</v>
      </c>
      <c r="B8148" t="s">
        <v>16349</v>
      </c>
      <c r="C8148" t="s">
        <v>18</v>
      </c>
      <c r="D8148" t="s">
        <v>19</v>
      </c>
      <c r="E8148" t="s">
        <v>1378</v>
      </c>
      <c r="F8148" t="str">
        <f t="shared" si="635"/>
        <v>2016</v>
      </c>
      <c r="G8148" t="s">
        <v>60</v>
      </c>
      <c r="I8148" t="s">
        <v>15641</v>
      </c>
      <c r="J8148" t="s">
        <v>15642</v>
      </c>
      <c r="K8148" t="s">
        <v>20</v>
      </c>
      <c r="L8148" t="s">
        <v>10165</v>
      </c>
      <c r="M8148" t="s">
        <v>554</v>
      </c>
      <c r="N8148" t="s">
        <v>16685</v>
      </c>
      <c r="O8148" t="s">
        <v>16686</v>
      </c>
      <c r="Q8148" t="s">
        <v>1387</v>
      </c>
      <c r="R8148" s="1">
        <f t="shared" si="636"/>
        <v>-459488.09999999963</v>
      </c>
      <c r="S8148" s="1">
        <f t="shared" si="637"/>
        <v>-96492.500999999917</v>
      </c>
      <c r="T8148" s="1">
        <f t="shared" si="638"/>
        <v>-160820.82999999914</v>
      </c>
      <c r="U8148" s="1">
        <f t="shared" si="639"/>
        <v>64328.328999999227</v>
      </c>
    </row>
    <row r="8149" spans="1:21" x14ac:dyDescent="0.2">
      <c r="A8149" t="s">
        <v>16</v>
      </c>
      <c r="B8149" t="s">
        <v>14225</v>
      </c>
      <c r="C8149" t="s">
        <v>18</v>
      </c>
      <c r="D8149" t="s">
        <v>19</v>
      </c>
      <c r="E8149" t="s">
        <v>1378</v>
      </c>
      <c r="F8149" t="str">
        <f t="shared" si="635"/>
        <v>2016</v>
      </c>
      <c r="G8149" t="s">
        <v>60</v>
      </c>
      <c r="I8149" t="s">
        <v>13479</v>
      </c>
      <c r="J8149" t="s">
        <v>13480</v>
      </c>
      <c r="K8149" t="s">
        <v>20</v>
      </c>
      <c r="L8149" t="s">
        <v>10165</v>
      </c>
      <c r="M8149" t="s">
        <v>554</v>
      </c>
      <c r="N8149" t="s">
        <v>14561</v>
      </c>
      <c r="O8149" t="s">
        <v>14562</v>
      </c>
      <c r="Q8149" t="s">
        <v>1387</v>
      </c>
      <c r="R8149" s="1">
        <f t="shared" si="636"/>
        <v>-459488.09999999963</v>
      </c>
      <c r="S8149" s="1">
        <f t="shared" si="637"/>
        <v>-96492.500999999917</v>
      </c>
      <c r="T8149" s="1">
        <f t="shared" si="638"/>
        <v>-160820.83000000007</v>
      </c>
      <c r="U8149" s="1">
        <f t="shared" si="639"/>
        <v>64328.329000000158</v>
      </c>
    </row>
    <row r="8150" spans="1:21" x14ac:dyDescent="0.2">
      <c r="A8150" t="s">
        <v>16</v>
      </c>
      <c r="B8150" t="s">
        <v>12067</v>
      </c>
      <c r="C8150" t="s">
        <v>18</v>
      </c>
      <c r="D8150" t="s">
        <v>19</v>
      </c>
      <c r="E8150" t="s">
        <v>1378</v>
      </c>
      <c r="F8150" t="str">
        <f t="shared" si="635"/>
        <v>2016</v>
      </c>
      <c r="G8150" t="s">
        <v>60</v>
      </c>
      <c r="I8150" t="s">
        <v>11277</v>
      </c>
      <c r="J8150" t="s">
        <v>11278</v>
      </c>
      <c r="K8150" t="s">
        <v>20</v>
      </c>
      <c r="L8150" t="s">
        <v>10165</v>
      </c>
      <c r="M8150" t="s">
        <v>554</v>
      </c>
      <c r="N8150" t="s">
        <v>12389</v>
      </c>
      <c r="O8150" t="s">
        <v>12390</v>
      </c>
      <c r="Q8150" t="s">
        <v>1387</v>
      </c>
      <c r="R8150" s="1">
        <f t="shared" si="636"/>
        <v>-459488.09999999963</v>
      </c>
      <c r="S8150" s="1">
        <f t="shared" si="637"/>
        <v>-96492.500999999917</v>
      </c>
      <c r="T8150" s="1">
        <f t="shared" si="638"/>
        <v>-160820.83000000007</v>
      </c>
      <c r="U8150" s="1">
        <f t="shared" si="639"/>
        <v>64328.329000000158</v>
      </c>
    </row>
    <row r="8151" spans="1:21" x14ac:dyDescent="0.2">
      <c r="A8151" t="s">
        <v>16</v>
      </c>
      <c r="B8151" t="s">
        <v>9899</v>
      </c>
      <c r="C8151" t="s">
        <v>18</v>
      </c>
      <c r="D8151" t="s">
        <v>19</v>
      </c>
      <c r="E8151" t="s">
        <v>1378</v>
      </c>
      <c r="F8151" t="str">
        <f t="shared" si="635"/>
        <v>2016</v>
      </c>
      <c r="G8151" t="s">
        <v>60</v>
      </c>
      <c r="I8151" t="s">
        <v>9064</v>
      </c>
      <c r="J8151" t="s">
        <v>9065</v>
      </c>
      <c r="K8151" t="s">
        <v>20</v>
      </c>
      <c r="L8151" t="s">
        <v>10165</v>
      </c>
      <c r="M8151" t="s">
        <v>554</v>
      </c>
      <c r="N8151" t="s">
        <v>10166</v>
      </c>
      <c r="O8151" t="s">
        <v>10167</v>
      </c>
      <c r="Q8151" t="s">
        <v>1387</v>
      </c>
      <c r="R8151" s="1">
        <f t="shared" si="636"/>
        <v>-459488.09999999963</v>
      </c>
      <c r="S8151" s="1">
        <f t="shared" si="637"/>
        <v>-96492.500999999917</v>
      </c>
      <c r="T8151" s="1">
        <f t="shared" si="638"/>
        <v>-160820.83000000007</v>
      </c>
      <c r="U8151" s="1">
        <f t="shared" si="639"/>
        <v>64328.329000000158</v>
      </c>
    </row>
    <row r="8152" spans="1:21" x14ac:dyDescent="0.2">
      <c r="A8152" t="s">
        <v>16</v>
      </c>
      <c r="B8152" t="s">
        <v>15298</v>
      </c>
      <c r="C8152" t="s">
        <v>18</v>
      </c>
      <c r="D8152" t="s">
        <v>19</v>
      </c>
      <c r="E8152" t="s">
        <v>1378</v>
      </c>
      <c r="F8152" t="str">
        <f t="shared" si="635"/>
        <v>2016</v>
      </c>
      <c r="G8152" t="s">
        <v>60</v>
      </c>
      <c r="I8152" t="s">
        <v>14561</v>
      </c>
      <c r="J8152" t="s">
        <v>14562</v>
      </c>
      <c r="K8152" t="s">
        <v>20</v>
      </c>
      <c r="L8152" t="s">
        <v>11276</v>
      </c>
      <c r="M8152" t="s">
        <v>554</v>
      </c>
      <c r="N8152" t="s">
        <v>15641</v>
      </c>
      <c r="O8152" t="s">
        <v>15642</v>
      </c>
      <c r="Q8152" t="s">
        <v>1387</v>
      </c>
      <c r="R8152" s="1">
        <f t="shared" si="636"/>
        <v>-459666.33000000007</v>
      </c>
      <c r="S8152" s="1">
        <f t="shared" si="637"/>
        <v>-96529.929300000018</v>
      </c>
      <c r="T8152" s="1">
        <f t="shared" si="638"/>
        <v>-160883.20999999996</v>
      </c>
      <c r="U8152" s="1">
        <f t="shared" si="639"/>
        <v>64353.280699999945</v>
      </c>
    </row>
    <row r="8153" spans="1:21" x14ac:dyDescent="0.2">
      <c r="A8153" t="s">
        <v>16</v>
      </c>
      <c r="B8153" t="s">
        <v>13151</v>
      </c>
      <c r="C8153" t="s">
        <v>18</v>
      </c>
      <c r="D8153" t="s">
        <v>19</v>
      </c>
      <c r="E8153" t="s">
        <v>1378</v>
      </c>
      <c r="F8153" t="str">
        <f t="shared" si="635"/>
        <v>2016</v>
      </c>
      <c r="G8153" t="s">
        <v>60</v>
      </c>
      <c r="I8153" t="s">
        <v>12389</v>
      </c>
      <c r="J8153" t="s">
        <v>12390</v>
      </c>
      <c r="K8153" t="s">
        <v>20</v>
      </c>
      <c r="L8153" t="s">
        <v>11276</v>
      </c>
      <c r="M8153" t="s">
        <v>554</v>
      </c>
      <c r="N8153" t="s">
        <v>13479</v>
      </c>
      <c r="O8153" t="s">
        <v>13480</v>
      </c>
      <c r="Q8153" t="s">
        <v>1387</v>
      </c>
      <c r="R8153" s="1">
        <f t="shared" si="636"/>
        <v>-459666.33000000007</v>
      </c>
      <c r="S8153" s="1">
        <f t="shared" si="637"/>
        <v>-96529.929300000018</v>
      </c>
      <c r="T8153" s="1">
        <f t="shared" si="638"/>
        <v>-160883.20999999996</v>
      </c>
      <c r="U8153" s="1">
        <f t="shared" si="639"/>
        <v>64353.280699999945</v>
      </c>
    </row>
    <row r="8154" spans="1:21" x14ac:dyDescent="0.2">
      <c r="A8154" t="s">
        <v>16</v>
      </c>
      <c r="B8154" t="s">
        <v>11005</v>
      </c>
      <c r="C8154" t="s">
        <v>18</v>
      </c>
      <c r="D8154" t="s">
        <v>19</v>
      </c>
      <c r="E8154" t="s">
        <v>1378</v>
      </c>
      <c r="F8154" t="str">
        <f t="shared" si="635"/>
        <v>2016</v>
      </c>
      <c r="G8154" t="s">
        <v>60</v>
      </c>
      <c r="I8154" t="s">
        <v>10166</v>
      </c>
      <c r="J8154" t="s">
        <v>10167</v>
      </c>
      <c r="K8154" t="s">
        <v>20</v>
      </c>
      <c r="L8154" t="s">
        <v>11276</v>
      </c>
      <c r="M8154" t="s">
        <v>554</v>
      </c>
      <c r="N8154" t="s">
        <v>11277</v>
      </c>
      <c r="O8154" t="s">
        <v>11278</v>
      </c>
      <c r="Q8154" t="s">
        <v>1387</v>
      </c>
      <c r="R8154" s="1">
        <f t="shared" si="636"/>
        <v>-459666.33000000007</v>
      </c>
      <c r="S8154" s="1">
        <f t="shared" si="637"/>
        <v>-96529.929300000018</v>
      </c>
      <c r="T8154" s="1">
        <f t="shared" si="638"/>
        <v>-160883.20999999996</v>
      </c>
      <c r="U8154" s="1">
        <f t="shared" si="639"/>
        <v>64353.280699999945</v>
      </c>
    </row>
    <row r="8155" spans="1:21" x14ac:dyDescent="0.2">
      <c r="A8155" t="s">
        <v>16</v>
      </c>
      <c r="B8155" t="s">
        <v>19407</v>
      </c>
      <c r="C8155" t="s">
        <v>18</v>
      </c>
      <c r="D8155" t="s">
        <v>19</v>
      </c>
      <c r="E8155" t="s">
        <v>1378</v>
      </c>
      <c r="F8155" t="str">
        <f t="shared" si="635"/>
        <v>2016</v>
      </c>
      <c r="G8155" t="s">
        <v>60</v>
      </c>
      <c r="I8155" t="s">
        <v>18751</v>
      </c>
      <c r="J8155" t="s">
        <v>18752</v>
      </c>
      <c r="K8155" t="s">
        <v>20</v>
      </c>
      <c r="L8155" t="s">
        <v>11276</v>
      </c>
      <c r="M8155" t="s">
        <v>554</v>
      </c>
      <c r="N8155" t="s">
        <v>19717</v>
      </c>
      <c r="O8155" t="s">
        <v>19718</v>
      </c>
      <c r="Q8155" t="s">
        <v>1387</v>
      </c>
      <c r="R8155" s="1">
        <f t="shared" si="636"/>
        <v>-459666.33000000007</v>
      </c>
      <c r="S8155" s="1">
        <f t="shared" si="637"/>
        <v>-96529.929300000018</v>
      </c>
      <c r="T8155" s="1">
        <f t="shared" si="638"/>
        <v>-160883.21000000043</v>
      </c>
      <c r="U8155" s="1">
        <f t="shared" si="639"/>
        <v>64353.28070000041</v>
      </c>
    </row>
    <row r="8156" spans="1:21" x14ac:dyDescent="0.2">
      <c r="A8156" t="s">
        <v>16</v>
      </c>
      <c r="B8156" t="s">
        <v>17383</v>
      </c>
      <c r="C8156" t="s">
        <v>18</v>
      </c>
      <c r="D8156" t="s">
        <v>19</v>
      </c>
      <c r="E8156" t="s">
        <v>1378</v>
      </c>
      <c r="F8156" t="str">
        <f t="shared" si="635"/>
        <v>2016</v>
      </c>
      <c r="G8156" t="s">
        <v>60</v>
      </c>
      <c r="I8156" t="s">
        <v>16685</v>
      </c>
      <c r="J8156" t="s">
        <v>16686</v>
      </c>
      <c r="K8156" t="s">
        <v>20</v>
      </c>
      <c r="L8156" t="s">
        <v>11276</v>
      </c>
      <c r="M8156" t="s">
        <v>554</v>
      </c>
      <c r="N8156" t="s">
        <v>17733</v>
      </c>
      <c r="O8156" t="s">
        <v>17734</v>
      </c>
      <c r="Q8156" t="s">
        <v>1387</v>
      </c>
      <c r="R8156" s="1">
        <f t="shared" si="636"/>
        <v>-459666.33000000007</v>
      </c>
      <c r="S8156" s="1">
        <f t="shared" si="637"/>
        <v>-96529.929300000018</v>
      </c>
      <c r="T8156" s="1">
        <f t="shared" si="638"/>
        <v>-160883.21000000089</v>
      </c>
      <c r="U8156" s="1">
        <f t="shared" si="639"/>
        <v>64353.280700000876</v>
      </c>
    </row>
    <row r="8157" spans="1:21" x14ac:dyDescent="0.2">
      <c r="A8157" t="s">
        <v>16</v>
      </c>
      <c r="B8157" t="s">
        <v>17383</v>
      </c>
      <c r="C8157" t="s">
        <v>18</v>
      </c>
      <c r="D8157" t="s">
        <v>19</v>
      </c>
      <c r="E8157" t="s">
        <v>1129</v>
      </c>
      <c r="F8157" t="str">
        <f t="shared" si="635"/>
        <v>2004</v>
      </c>
      <c r="G8157" t="s">
        <v>60</v>
      </c>
      <c r="I8157" t="s">
        <v>16569</v>
      </c>
      <c r="J8157" t="s">
        <v>16570</v>
      </c>
      <c r="K8157" t="s">
        <v>20</v>
      </c>
      <c r="L8157" t="s">
        <v>17607</v>
      </c>
      <c r="M8157" t="s">
        <v>554</v>
      </c>
      <c r="N8157" t="s">
        <v>17608</v>
      </c>
      <c r="O8157" t="s">
        <v>17609</v>
      </c>
      <c r="Q8157" t="s">
        <v>1136</v>
      </c>
      <c r="R8157" s="1">
        <f t="shared" si="636"/>
        <v>-462158.83999999997</v>
      </c>
      <c r="S8157" s="1">
        <f t="shared" si="637"/>
        <v>-97053.35639999999</v>
      </c>
      <c r="T8157" s="1">
        <f t="shared" si="638"/>
        <v>-161755.58000000002</v>
      </c>
      <c r="U8157" s="1">
        <f t="shared" si="639"/>
        <v>64702.223600000027</v>
      </c>
    </row>
    <row r="8158" spans="1:21" x14ac:dyDescent="0.2">
      <c r="A8158" t="s">
        <v>16</v>
      </c>
      <c r="B8158" t="s">
        <v>12067</v>
      </c>
      <c r="C8158" t="s">
        <v>18</v>
      </c>
      <c r="D8158" t="s">
        <v>19</v>
      </c>
      <c r="E8158" t="s">
        <v>1129</v>
      </c>
      <c r="F8158" t="str">
        <f t="shared" si="635"/>
        <v>2004</v>
      </c>
      <c r="G8158" t="s">
        <v>60</v>
      </c>
      <c r="I8158" t="s">
        <v>11155</v>
      </c>
      <c r="J8158" t="s">
        <v>11156</v>
      </c>
      <c r="K8158" t="s">
        <v>20</v>
      </c>
      <c r="L8158" t="s">
        <v>11154</v>
      </c>
      <c r="M8158" t="s">
        <v>554</v>
      </c>
      <c r="N8158" t="s">
        <v>12267</v>
      </c>
      <c r="O8158" t="s">
        <v>12268</v>
      </c>
      <c r="Q8158" t="s">
        <v>1136</v>
      </c>
      <c r="R8158" s="1">
        <f t="shared" si="636"/>
        <v>-462158.84000000032</v>
      </c>
      <c r="S8158" s="1">
        <f t="shared" si="637"/>
        <v>-97053.356400000062</v>
      </c>
      <c r="T8158" s="1">
        <f t="shared" si="638"/>
        <v>-161755.58999999997</v>
      </c>
      <c r="U8158" s="1">
        <f t="shared" si="639"/>
        <v>64702.233599999905</v>
      </c>
    </row>
    <row r="8159" spans="1:21" x14ac:dyDescent="0.2">
      <c r="A8159" t="s">
        <v>16</v>
      </c>
      <c r="B8159" t="s">
        <v>16349</v>
      </c>
      <c r="C8159" t="s">
        <v>18</v>
      </c>
      <c r="D8159" t="s">
        <v>19</v>
      </c>
      <c r="E8159" t="s">
        <v>1129</v>
      </c>
      <c r="F8159" t="str">
        <f t="shared" si="635"/>
        <v>2004</v>
      </c>
      <c r="G8159" t="s">
        <v>60</v>
      </c>
      <c r="I8159" t="s">
        <v>15517</v>
      </c>
      <c r="J8159" t="s">
        <v>15518</v>
      </c>
      <c r="K8159" t="s">
        <v>20</v>
      </c>
      <c r="L8159" t="s">
        <v>11154</v>
      </c>
      <c r="M8159" t="s">
        <v>554</v>
      </c>
      <c r="N8159" t="s">
        <v>16569</v>
      </c>
      <c r="O8159" t="s">
        <v>16570</v>
      </c>
      <c r="Q8159" t="s">
        <v>1136</v>
      </c>
      <c r="R8159" s="1">
        <f t="shared" si="636"/>
        <v>-462158.84000000008</v>
      </c>
      <c r="S8159" s="1">
        <f t="shared" si="637"/>
        <v>-97053.356400000019</v>
      </c>
      <c r="T8159" s="1">
        <f t="shared" si="638"/>
        <v>-161755.58999999997</v>
      </c>
      <c r="U8159" s="1">
        <f t="shared" si="639"/>
        <v>64702.233599999949</v>
      </c>
    </row>
    <row r="8160" spans="1:21" x14ac:dyDescent="0.2">
      <c r="A8160" t="s">
        <v>16</v>
      </c>
      <c r="B8160" t="s">
        <v>14225</v>
      </c>
      <c r="C8160" t="s">
        <v>18</v>
      </c>
      <c r="D8160" t="s">
        <v>19</v>
      </c>
      <c r="E8160" t="s">
        <v>1129</v>
      </c>
      <c r="F8160" t="str">
        <f t="shared" si="635"/>
        <v>2004</v>
      </c>
      <c r="G8160" t="s">
        <v>60</v>
      </c>
      <c r="I8160" t="s">
        <v>13356</v>
      </c>
      <c r="J8160" t="s">
        <v>13357</v>
      </c>
      <c r="K8160" t="s">
        <v>20</v>
      </c>
      <c r="L8160" t="s">
        <v>11154</v>
      </c>
      <c r="M8160" t="s">
        <v>554</v>
      </c>
      <c r="N8160" t="s">
        <v>14443</v>
      </c>
      <c r="O8160" t="s">
        <v>14444</v>
      </c>
      <c r="Q8160" t="s">
        <v>1136</v>
      </c>
      <c r="R8160" s="1">
        <f t="shared" si="636"/>
        <v>-462158.84000000008</v>
      </c>
      <c r="S8160" s="1">
        <f t="shared" si="637"/>
        <v>-97053.356400000019</v>
      </c>
      <c r="T8160" s="1">
        <f t="shared" si="638"/>
        <v>-161755.58999999997</v>
      </c>
      <c r="U8160" s="1">
        <f t="shared" si="639"/>
        <v>64702.233599999949</v>
      </c>
    </row>
    <row r="8161" spans="1:21" x14ac:dyDescent="0.2">
      <c r="A8161" t="s">
        <v>16</v>
      </c>
      <c r="B8161" t="s">
        <v>18410</v>
      </c>
      <c r="C8161" t="s">
        <v>18</v>
      </c>
      <c r="D8161" t="s">
        <v>19</v>
      </c>
      <c r="E8161" t="s">
        <v>1129</v>
      </c>
      <c r="F8161" t="str">
        <f t="shared" si="635"/>
        <v>2004</v>
      </c>
      <c r="G8161" t="s">
        <v>60</v>
      </c>
      <c r="I8161" t="s">
        <v>17608</v>
      </c>
      <c r="J8161" t="s">
        <v>17609</v>
      </c>
      <c r="K8161" t="s">
        <v>20</v>
      </c>
      <c r="L8161" t="s">
        <v>11154</v>
      </c>
      <c r="M8161" t="s">
        <v>554</v>
      </c>
      <c r="N8161" t="s">
        <v>18618</v>
      </c>
      <c r="O8161" t="s">
        <v>18619</v>
      </c>
      <c r="Q8161" t="s">
        <v>1136</v>
      </c>
      <c r="R8161" s="1">
        <f t="shared" si="636"/>
        <v>-462158.84000000008</v>
      </c>
      <c r="S8161" s="1">
        <f t="shared" si="637"/>
        <v>-97053.356400000019</v>
      </c>
      <c r="T8161" s="1">
        <f t="shared" si="638"/>
        <v>-161755.59</v>
      </c>
      <c r="U8161" s="1">
        <f t="shared" si="639"/>
        <v>64702.233599999978</v>
      </c>
    </row>
    <row r="8162" spans="1:21" x14ac:dyDescent="0.2">
      <c r="A8162" t="s">
        <v>16</v>
      </c>
      <c r="B8162" t="s">
        <v>13151</v>
      </c>
      <c r="C8162" t="s">
        <v>18</v>
      </c>
      <c r="D8162" t="s">
        <v>19</v>
      </c>
      <c r="E8162" t="s">
        <v>1129</v>
      </c>
      <c r="F8162" t="str">
        <f t="shared" si="635"/>
        <v>2004</v>
      </c>
      <c r="G8162" t="s">
        <v>60</v>
      </c>
      <c r="I8162" t="s">
        <v>12267</v>
      </c>
      <c r="J8162" t="s">
        <v>12268</v>
      </c>
      <c r="K8162" t="s">
        <v>20</v>
      </c>
      <c r="L8162" t="s">
        <v>11154</v>
      </c>
      <c r="M8162" t="s">
        <v>554</v>
      </c>
      <c r="N8162" t="s">
        <v>13356</v>
      </c>
      <c r="O8162" t="s">
        <v>13357</v>
      </c>
      <c r="Q8162" t="s">
        <v>1136</v>
      </c>
      <c r="R8162" s="1">
        <f t="shared" si="636"/>
        <v>-462158.83999999985</v>
      </c>
      <c r="S8162" s="1">
        <f t="shared" si="637"/>
        <v>-97053.356399999961</v>
      </c>
      <c r="T8162" s="1">
        <f t="shared" si="638"/>
        <v>-161755.58999999997</v>
      </c>
      <c r="U8162" s="1">
        <f t="shared" si="639"/>
        <v>64702.233600000007</v>
      </c>
    </row>
    <row r="8163" spans="1:21" x14ac:dyDescent="0.2">
      <c r="A8163" t="s">
        <v>16</v>
      </c>
      <c r="B8163" t="s">
        <v>15298</v>
      </c>
      <c r="C8163" t="s">
        <v>18</v>
      </c>
      <c r="D8163" t="s">
        <v>19</v>
      </c>
      <c r="E8163" t="s">
        <v>1129</v>
      </c>
      <c r="F8163" t="str">
        <f t="shared" si="635"/>
        <v>2004</v>
      </c>
      <c r="G8163" t="s">
        <v>60</v>
      </c>
      <c r="I8163" t="s">
        <v>14443</v>
      </c>
      <c r="J8163" t="s">
        <v>14444</v>
      </c>
      <c r="K8163" t="s">
        <v>20</v>
      </c>
      <c r="L8163" t="s">
        <v>11154</v>
      </c>
      <c r="M8163" t="s">
        <v>554</v>
      </c>
      <c r="N8163" t="s">
        <v>15517</v>
      </c>
      <c r="O8163" t="s">
        <v>15518</v>
      </c>
      <c r="Q8163" t="s">
        <v>1136</v>
      </c>
      <c r="R8163" s="1">
        <f t="shared" si="636"/>
        <v>-462158.83999999985</v>
      </c>
      <c r="S8163" s="1">
        <f t="shared" si="637"/>
        <v>-97053.356399999961</v>
      </c>
      <c r="T8163" s="1">
        <f t="shared" si="638"/>
        <v>-161755.59000000003</v>
      </c>
      <c r="U8163" s="1">
        <f t="shared" si="639"/>
        <v>64702.233600000065</v>
      </c>
    </row>
    <row r="8164" spans="1:21" x14ac:dyDescent="0.2">
      <c r="A8164" t="s">
        <v>16</v>
      </c>
      <c r="B8164" t="s">
        <v>11005</v>
      </c>
      <c r="C8164" t="s">
        <v>18</v>
      </c>
      <c r="D8164" t="s">
        <v>19</v>
      </c>
      <c r="E8164" t="s">
        <v>1129</v>
      </c>
      <c r="F8164" t="str">
        <f t="shared" si="635"/>
        <v>2004</v>
      </c>
      <c r="G8164" t="s">
        <v>60</v>
      </c>
      <c r="I8164" t="s">
        <v>10037</v>
      </c>
      <c r="J8164" t="s">
        <v>10038</v>
      </c>
      <c r="K8164" t="s">
        <v>20</v>
      </c>
      <c r="L8164" t="s">
        <v>11154</v>
      </c>
      <c r="M8164" t="s">
        <v>554</v>
      </c>
      <c r="N8164" t="s">
        <v>11155</v>
      </c>
      <c r="O8164" t="s">
        <v>11156</v>
      </c>
      <c r="Q8164" t="s">
        <v>1136</v>
      </c>
      <c r="R8164" s="1">
        <f t="shared" si="636"/>
        <v>-462158.83999999985</v>
      </c>
      <c r="S8164" s="1">
        <f t="shared" si="637"/>
        <v>-97053.356399999961</v>
      </c>
      <c r="T8164" s="1">
        <f t="shared" si="638"/>
        <v>-161755.59000000008</v>
      </c>
      <c r="U8164" s="1">
        <f t="shared" si="639"/>
        <v>64702.233600000123</v>
      </c>
    </row>
    <row r="8165" spans="1:21" x14ac:dyDescent="0.2">
      <c r="A8165" t="s">
        <v>16</v>
      </c>
      <c r="B8165" t="s">
        <v>3360</v>
      </c>
      <c r="C8165" t="s">
        <v>18</v>
      </c>
      <c r="D8165" t="s">
        <v>19</v>
      </c>
      <c r="E8165" t="s">
        <v>893</v>
      </c>
      <c r="F8165" t="str">
        <f t="shared" si="635"/>
        <v>1996</v>
      </c>
      <c r="G8165" t="s">
        <v>60</v>
      </c>
      <c r="I8165" t="s">
        <v>900</v>
      </c>
      <c r="J8165" t="s">
        <v>901</v>
      </c>
      <c r="K8165" t="s">
        <v>20</v>
      </c>
      <c r="L8165" t="s">
        <v>3755</v>
      </c>
      <c r="M8165" t="s">
        <v>554</v>
      </c>
      <c r="N8165" t="s">
        <v>3756</v>
      </c>
      <c r="O8165" t="s">
        <v>3757</v>
      </c>
      <c r="Q8165" t="s">
        <v>902</v>
      </c>
      <c r="R8165" s="1">
        <f t="shared" si="636"/>
        <v>-471653.51000000024</v>
      </c>
      <c r="S8165" s="1">
        <f t="shared" si="637"/>
        <v>-99047.237100000042</v>
      </c>
      <c r="T8165" s="1">
        <f t="shared" si="638"/>
        <v>-165078.54000000004</v>
      </c>
      <c r="U8165" s="1">
        <f t="shared" si="639"/>
        <v>66031.302899999995</v>
      </c>
    </row>
    <row r="8166" spans="1:21" x14ac:dyDescent="0.2">
      <c r="A8166" t="s">
        <v>16</v>
      </c>
      <c r="B8166" t="s">
        <v>6317</v>
      </c>
      <c r="C8166" t="s">
        <v>18</v>
      </c>
      <c r="D8166" t="s">
        <v>19</v>
      </c>
      <c r="E8166" t="s">
        <v>893</v>
      </c>
      <c r="F8166" t="str">
        <f t="shared" si="635"/>
        <v>1996</v>
      </c>
      <c r="G8166" t="s">
        <v>60</v>
      </c>
      <c r="I8166" t="s">
        <v>5220</v>
      </c>
      <c r="J8166" t="s">
        <v>5221</v>
      </c>
      <c r="K8166" t="s">
        <v>20</v>
      </c>
      <c r="L8166" t="s">
        <v>3755</v>
      </c>
      <c r="M8166" t="s">
        <v>554</v>
      </c>
      <c r="N8166" t="s">
        <v>6504</v>
      </c>
      <c r="O8166" t="s">
        <v>6505</v>
      </c>
      <c r="Q8166" t="s">
        <v>902</v>
      </c>
      <c r="R8166" s="1">
        <f t="shared" si="636"/>
        <v>-471653.51000000024</v>
      </c>
      <c r="S8166" s="1">
        <f t="shared" si="637"/>
        <v>-99047.237100000042</v>
      </c>
      <c r="T8166" s="1">
        <f t="shared" si="638"/>
        <v>-165078.54000000004</v>
      </c>
      <c r="U8166" s="1">
        <f t="shared" si="639"/>
        <v>66031.302899999995</v>
      </c>
    </row>
    <row r="8167" spans="1:21" x14ac:dyDescent="0.2">
      <c r="A8167" t="s">
        <v>16</v>
      </c>
      <c r="B8167" t="s">
        <v>8771</v>
      </c>
      <c r="C8167" t="s">
        <v>18</v>
      </c>
      <c r="D8167" t="s">
        <v>19</v>
      </c>
      <c r="E8167" t="s">
        <v>893</v>
      </c>
      <c r="F8167" t="str">
        <f t="shared" si="635"/>
        <v>1996</v>
      </c>
      <c r="G8167" t="s">
        <v>60</v>
      </c>
      <c r="I8167" t="s">
        <v>7728</v>
      </c>
      <c r="J8167" t="s">
        <v>7729</v>
      </c>
      <c r="K8167" t="s">
        <v>20</v>
      </c>
      <c r="L8167" t="s">
        <v>3755</v>
      </c>
      <c r="M8167" t="s">
        <v>554</v>
      </c>
      <c r="N8167" t="s">
        <v>8873</v>
      </c>
      <c r="O8167" t="s">
        <v>8874</v>
      </c>
      <c r="Q8167" t="s">
        <v>902</v>
      </c>
      <c r="R8167" s="1">
        <f t="shared" si="636"/>
        <v>-471653.50999999989</v>
      </c>
      <c r="S8167" s="1">
        <f t="shared" si="637"/>
        <v>-99047.237099999969</v>
      </c>
      <c r="T8167" s="1">
        <f t="shared" si="638"/>
        <v>-165078.54000000004</v>
      </c>
      <c r="U8167" s="1">
        <f t="shared" si="639"/>
        <v>66031.302900000068</v>
      </c>
    </row>
    <row r="8168" spans="1:21" x14ac:dyDescent="0.2">
      <c r="A8168" t="s">
        <v>16</v>
      </c>
      <c r="B8168" t="s">
        <v>4967</v>
      </c>
      <c r="C8168" t="s">
        <v>18</v>
      </c>
      <c r="D8168" t="s">
        <v>19</v>
      </c>
      <c r="E8168" t="s">
        <v>893</v>
      </c>
      <c r="F8168" t="str">
        <f t="shared" si="635"/>
        <v>1996</v>
      </c>
      <c r="G8168" t="s">
        <v>60</v>
      </c>
      <c r="I8168" t="s">
        <v>3756</v>
      </c>
      <c r="J8168" t="s">
        <v>3757</v>
      </c>
      <c r="K8168" t="s">
        <v>20</v>
      </c>
      <c r="L8168" t="s">
        <v>899</v>
      </c>
      <c r="M8168" t="s">
        <v>554</v>
      </c>
      <c r="N8168" t="s">
        <v>5220</v>
      </c>
      <c r="O8168" t="s">
        <v>5221</v>
      </c>
      <c r="Q8168" t="s">
        <v>902</v>
      </c>
      <c r="R8168" s="1">
        <f t="shared" si="636"/>
        <v>-471653.50999999978</v>
      </c>
      <c r="S8168" s="1">
        <f t="shared" si="637"/>
        <v>-99047.237099999955</v>
      </c>
      <c r="T8168" s="1">
        <f t="shared" si="638"/>
        <v>-165078.54999999993</v>
      </c>
      <c r="U8168" s="1">
        <f t="shared" si="639"/>
        <v>66031.312899999975</v>
      </c>
    </row>
    <row r="8169" spans="1:21" x14ac:dyDescent="0.2">
      <c r="A8169" t="s">
        <v>16</v>
      </c>
      <c r="B8169" t="s">
        <v>9899</v>
      </c>
      <c r="C8169" t="s">
        <v>18</v>
      </c>
      <c r="D8169" t="s">
        <v>19</v>
      </c>
      <c r="E8169" t="s">
        <v>893</v>
      </c>
      <c r="F8169" t="str">
        <f t="shared" si="635"/>
        <v>1996</v>
      </c>
      <c r="G8169" t="s">
        <v>60</v>
      </c>
      <c r="I8169" t="s">
        <v>8873</v>
      </c>
      <c r="J8169" t="s">
        <v>8874</v>
      </c>
      <c r="K8169" t="s">
        <v>20</v>
      </c>
      <c r="L8169" t="s">
        <v>899</v>
      </c>
      <c r="M8169" t="s">
        <v>554</v>
      </c>
      <c r="N8169" t="s">
        <v>9975</v>
      </c>
      <c r="O8169" t="s">
        <v>9976</v>
      </c>
      <c r="Q8169" t="s">
        <v>902</v>
      </c>
      <c r="R8169" s="1">
        <f t="shared" si="636"/>
        <v>-471653.51</v>
      </c>
      <c r="S8169" s="1">
        <f t="shared" si="637"/>
        <v>-99047.237099999998</v>
      </c>
      <c r="T8169" s="1">
        <f t="shared" si="638"/>
        <v>-165078.54999999999</v>
      </c>
      <c r="U8169" s="1">
        <f t="shared" si="639"/>
        <v>66031.31289999999</v>
      </c>
    </row>
    <row r="8170" spans="1:21" x14ac:dyDescent="0.2">
      <c r="A8170" t="s">
        <v>16</v>
      </c>
      <c r="B8170" t="s">
        <v>7582</v>
      </c>
      <c r="C8170" t="s">
        <v>18</v>
      </c>
      <c r="D8170" t="s">
        <v>19</v>
      </c>
      <c r="E8170" t="s">
        <v>893</v>
      </c>
      <c r="F8170" t="str">
        <f t="shared" si="635"/>
        <v>1996</v>
      </c>
      <c r="G8170" t="s">
        <v>60</v>
      </c>
      <c r="I8170" t="s">
        <v>6504</v>
      </c>
      <c r="J8170" t="s">
        <v>6505</v>
      </c>
      <c r="K8170" t="s">
        <v>20</v>
      </c>
      <c r="L8170" t="s">
        <v>899</v>
      </c>
      <c r="M8170" t="s">
        <v>554</v>
      </c>
      <c r="N8170" t="s">
        <v>7728</v>
      </c>
      <c r="O8170" t="s">
        <v>7729</v>
      </c>
      <c r="Q8170" t="s">
        <v>902</v>
      </c>
      <c r="R8170" s="1">
        <f t="shared" si="636"/>
        <v>-471653.51</v>
      </c>
      <c r="S8170" s="1">
        <f t="shared" si="637"/>
        <v>-99047.237099999998</v>
      </c>
      <c r="T8170" s="1">
        <f t="shared" si="638"/>
        <v>-165078.54999999999</v>
      </c>
      <c r="U8170" s="1">
        <f t="shared" si="639"/>
        <v>66031.31289999999</v>
      </c>
    </row>
    <row r="8171" spans="1:21" x14ac:dyDescent="0.2">
      <c r="A8171" t="s">
        <v>16</v>
      </c>
      <c r="B8171" t="s">
        <v>17</v>
      </c>
      <c r="C8171" t="s">
        <v>18</v>
      </c>
      <c r="D8171" t="s">
        <v>19</v>
      </c>
      <c r="E8171" t="s">
        <v>893</v>
      </c>
      <c r="F8171" t="str">
        <f t="shared" si="635"/>
        <v>1996</v>
      </c>
      <c r="G8171" t="s">
        <v>60</v>
      </c>
      <c r="I8171" s="3">
        <v>1235018.32</v>
      </c>
      <c r="J8171" s="3">
        <v>3528627.69</v>
      </c>
      <c r="K8171" s="2">
        <v>0</v>
      </c>
      <c r="L8171" s="3">
        <v>-165078.54999999999</v>
      </c>
      <c r="M8171" s="4">
        <v>0.35</v>
      </c>
      <c r="N8171" s="5">
        <v>1069939.77</v>
      </c>
      <c r="O8171" s="5">
        <v>3056974.18</v>
      </c>
      <c r="Q8171" t="s">
        <v>902</v>
      </c>
      <c r="R8171" s="1">
        <f t="shared" si="636"/>
        <v>-471653.50999999978</v>
      </c>
      <c r="S8171" s="1">
        <f t="shared" si="637"/>
        <v>-99047.237099999955</v>
      </c>
      <c r="T8171" s="1">
        <f t="shared" si="638"/>
        <v>-165078.55000000005</v>
      </c>
      <c r="U8171" s="1">
        <f t="shared" si="639"/>
        <v>66031.312900000092</v>
      </c>
    </row>
    <row r="8172" spans="1:21" x14ac:dyDescent="0.2">
      <c r="A8172" t="s">
        <v>16</v>
      </c>
      <c r="B8172" t="s">
        <v>15298</v>
      </c>
      <c r="C8172" t="s">
        <v>18</v>
      </c>
      <c r="D8172" t="s">
        <v>19</v>
      </c>
      <c r="E8172" t="s">
        <v>991</v>
      </c>
      <c r="F8172" t="str">
        <f t="shared" si="635"/>
        <v>2001</v>
      </c>
      <c r="G8172" t="s">
        <v>60</v>
      </c>
      <c r="I8172" t="s">
        <v>14391</v>
      </c>
      <c r="J8172" t="s">
        <v>14392</v>
      </c>
      <c r="K8172" t="s">
        <v>20</v>
      </c>
      <c r="L8172" t="s">
        <v>15458</v>
      </c>
      <c r="M8172" t="s">
        <v>283</v>
      </c>
      <c r="N8172" t="s">
        <v>15459</v>
      </c>
      <c r="O8172" t="s">
        <v>15460</v>
      </c>
      <c r="Q8172" t="s">
        <v>1003</v>
      </c>
      <c r="R8172" s="1">
        <f t="shared" si="636"/>
        <v>-524470.8600000001</v>
      </c>
      <c r="S8172" s="1">
        <f t="shared" si="637"/>
        <v>-110138.88060000002</v>
      </c>
      <c r="T8172" s="1">
        <f t="shared" si="638"/>
        <v>-176676.33000000002</v>
      </c>
      <c r="U8172" s="1">
        <f t="shared" si="639"/>
        <v>66537.449399999998</v>
      </c>
    </row>
    <row r="8173" spans="1:21" x14ac:dyDescent="0.2">
      <c r="A8173" t="s">
        <v>16</v>
      </c>
      <c r="B8173" t="s">
        <v>8771</v>
      </c>
      <c r="C8173" t="s">
        <v>18</v>
      </c>
      <c r="D8173" t="s">
        <v>19</v>
      </c>
      <c r="E8173" t="s">
        <v>991</v>
      </c>
      <c r="F8173" t="str">
        <f t="shared" si="635"/>
        <v>2001</v>
      </c>
      <c r="G8173" t="s">
        <v>60</v>
      </c>
      <c r="I8173" t="s">
        <v>7752</v>
      </c>
      <c r="J8173" t="s">
        <v>7753</v>
      </c>
      <c r="K8173" t="s">
        <v>20</v>
      </c>
      <c r="L8173" t="s">
        <v>7751</v>
      </c>
      <c r="M8173" t="s">
        <v>283</v>
      </c>
      <c r="N8173" t="s">
        <v>8897</v>
      </c>
      <c r="O8173" t="s">
        <v>8898</v>
      </c>
      <c r="Q8173" t="s">
        <v>1003</v>
      </c>
      <c r="R8173" s="1">
        <f t="shared" si="636"/>
        <v>-524470.85999999987</v>
      </c>
      <c r="S8173" s="1">
        <f t="shared" si="637"/>
        <v>-110138.88059999997</v>
      </c>
      <c r="T8173" s="1">
        <f t="shared" si="638"/>
        <v>-176676.33999999985</v>
      </c>
      <c r="U8173" s="1">
        <f t="shared" si="639"/>
        <v>66537.459399999876</v>
      </c>
    </row>
    <row r="8174" spans="1:21" x14ac:dyDescent="0.2">
      <c r="A8174" t="s">
        <v>16</v>
      </c>
      <c r="B8174" t="s">
        <v>11005</v>
      </c>
      <c r="C8174" t="s">
        <v>18</v>
      </c>
      <c r="D8174" t="s">
        <v>19</v>
      </c>
      <c r="E8174" t="s">
        <v>991</v>
      </c>
      <c r="F8174" t="str">
        <f t="shared" si="635"/>
        <v>2001</v>
      </c>
      <c r="G8174" t="s">
        <v>60</v>
      </c>
      <c r="I8174" t="s">
        <v>9996</v>
      </c>
      <c r="J8174" t="s">
        <v>9997</v>
      </c>
      <c r="K8174" t="s">
        <v>20</v>
      </c>
      <c r="L8174" t="s">
        <v>7751</v>
      </c>
      <c r="M8174" t="s">
        <v>283</v>
      </c>
      <c r="N8174" t="s">
        <v>11116</v>
      </c>
      <c r="O8174" t="s">
        <v>11117</v>
      </c>
      <c r="Q8174" t="s">
        <v>1003</v>
      </c>
      <c r="R8174" s="1">
        <f t="shared" si="636"/>
        <v>-524470.86000000034</v>
      </c>
      <c r="S8174" s="1">
        <f t="shared" si="637"/>
        <v>-110138.88060000006</v>
      </c>
      <c r="T8174" s="1">
        <f t="shared" si="638"/>
        <v>-176676.33999999997</v>
      </c>
      <c r="U8174" s="1">
        <f t="shared" si="639"/>
        <v>66537.459399999905</v>
      </c>
    </row>
    <row r="8175" spans="1:21" x14ac:dyDescent="0.2">
      <c r="A8175" t="s">
        <v>16</v>
      </c>
      <c r="B8175" t="s">
        <v>13151</v>
      </c>
      <c r="C8175" t="s">
        <v>18</v>
      </c>
      <c r="D8175" t="s">
        <v>19</v>
      </c>
      <c r="E8175" t="s">
        <v>991</v>
      </c>
      <c r="F8175" t="str">
        <f t="shared" si="635"/>
        <v>2001</v>
      </c>
      <c r="G8175" t="s">
        <v>60</v>
      </c>
      <c r="I8175" t="s">
        <v>12231</v>
      </c>
      <c r="J8175" t="s">
        <v>12232</v>
      </c>
      <c r="K8175" t="s">
        <v>20</v>
      </c>
      <c r="L8175" t="s">
        <v>7751</v>
      </c>
      <c r="M8175" t="s">
        <v>283</v>
      </c>
      <c r="N8175" t="s">
        <v>13321</v>
      </c>
      <c r="O8175" t="s">
        <v>13322</v>
      </c>
      <c r="Q8175" t="s">
        <v>1003</v>
      </c>
      <c r="R8175" s="1">
        <f t="shared" si="636"/>
        <v>-524470.8600000001</v>
      </c>
      <c r="S8175" s="1">
        <f t="shared" si="637"/>
        <v>-110138.88060000002</v>
      </c>
      <c r="T8175" s="1">
        <f t="shared" si="638"/>
        <v>-176676.33999999997</v>
      </c>
      <c r="U8175" s="1">
        <f t="shared" si="639"/>
        <v>66537.459399999949</v>
      </c>
    </row>
    <row r="8176" spans="1:21" x14ac:dyDescent="0.2">
      <c r="A8176" t="s">
        <v>16</v>
      </c>
      <c r="B8176" t="s">
        <v>14225</v>
      </c>
      <c r="C8176" t="s">
        <v>18</v>
      </c>
      <c r="D8176" t="s">
        <v>19</v>
      </c>
      <c r="E8176" t="s">
        <v>991</v>
      </c>
      <c r="F8176" t="str">
        <f t="shared" si="635"/>
        <v>2001</v>
      </c>
      <c r="G8176" t="s">
        <v>60</v>
      </c>
      <c r="I8176" t="s">
        <v>13321</v>
      </c>
      <c r="J8176" t="s">
        <v>13322</v>
      </c>
      <c r="K8176" t="s">
        <v>20</v>
      </c>
      <c r="L8176" t="s">
        <v>7751</v>
      </c>
      <c r="M8176" t="s">
        <v>283</v>
      </c>
      <c r="N8176" t="s">
        <v>14391</v>
      </c>
      <c r="O8176" t="s">
        <v>14392</v>
      </c>
      <c r="Q8176" t="s">
        <v>1003</v>
      </c>
      <c r="R8176" s="1">
        <f t="shared" si="636"/>
        <v>-524470.85999999987</v>
      </c>
      <c r="S8176" s="1">
        <f t="shared" si="637"/>
        <v>-110138.88059999997</v>
      </c>
      <c r="T8176" s="1">
        <f t="shared" si="638"/>
        <v>-176676.33999999997</v>
      </c>
      <c r="U8176" s="1">
        <f t="shared" si="639"/>
        <v>66537.459399999992</v>
      </c>
    </row>
    <row r="8177" spans="1:21" x14ac:dyDescent="0.2">
      <c r="A8177" t="s">
        <v>16</v>
      </c>
      <c r="B8177" t="s">
        <v>7582</v>
      </c>
      <c r="C8177" t="s">
        <v>18</v>
      </c>
      <c r="D8177" t="s">
        <v>19</v>
      </c>
      <c r="E8177" t="s">
        <v>991</v>
      </c>
      <c r="F8177" t="str">
        <f t="shared" si="635"/>
        <v>2001</v>
      </c>
      <c r="G8177" t="s">
        <v>60</v>
      </c>
      <c r="I8177" t="s">
        <v>6530</v>
      </c>
      <c r="J8177" t="s">
        <v>6531</v>
      </c>
      <c r="K8177" t="s">
        <v>20</v>
      </c>
      <c r="L8177" t="s">
        <v>7751</v>
      </c>
      <c r="M8177" t="s">
        <v>283</v>
      </c>
      <c r="N8177" t="s">
        <v>7752</v>
      </c>
      <c r="O8177" t="s">
        <v>7753</v>
      </c>
      <c r="Q8177" t="s">
        <v>1003</v>
      </c>
      <c r="R8177" s="1">
        <f t="shared" si="636"/>
        <v>-524470.86000000034</v>
      </c>
      <c r="S8177" s="1">
        <f t="shared" si="637"/>
        <v>-110138.88060000006</v>
      </c>
      <c r="T8177" s="1">
        <f t="shared" si="638"/>
        <v>-176676.34000000008</v>
      </c>
      <c r="U8177" s="1">
        <f t="shared" si="639"/>
        <v>66537.459400000022</v>
      </c>
    </row>
    <row r="8178" spans="1:21" x14ac:dyDescent="0.2">
      <c r="A8178" t="s">
        <v>16</v>
      </c>
      <c r="B8178" t="s">
        <v>9899</v>
      </c>
      <c r="C8178" t="s">
        <v>18</v>
      </c>
      <c r="D8178" t="s">
        <v>19</v>
      </c>
      <c r="E8178" t="s">
        <v>991</v>
      </c>
      <c r="F8178" t="str">
        <f t="shared" si="635"/>
        <v>2001</v>
      </c>
      <c r="G8178" t="s">
        <v>60</v>
      </c>
      <c r="I8178" t="s">
        <v>8897</v>
      </c>
      <c r="J8178" t="s">
        <v>8898</v>
      </c>
      <c r="K8178" t="s">
        <v>20</v>
      </c>
      <c r="L8178" t="s">
        <v>7751</v>
      </c>
      <c r="M8178" t="s">
        <v>283</v>
      </c>
      <c r="N8178" t="s">
        <v>9996</v>
      </c>
      <c r="O8178" t="s">
        <v>9997</v>
      </c>
      <c r="Q8178" t="s">
        <v>1003</v>
      </c>
      <c r="R8178" s="1">
        <f t="shared" si="636"/>
        <v>-524470.85999999987</v>
      </c>
      <c r="S8178" s="1">
        <f t="shared" si="637"/>
        <v>-110138.88059999997</v>
      </c>
      <c r="T8178" s="1">
        <f t="shared" si="638"/>
        <v>-176676.34000000008</v>
      </c>
      <c r="U8178" s="1">
        <f t="shared" si="639"/>
        <v>66537.459400000109</v>
      </c>
    </row>
    <row r="8179" spans="1:21" x14ac:dyDescent="0.2">
      <c r="A8179" t="s">
        <v>16</v>
      </c>
      <c r="B8179" t="s">
        <v>12067</v>
      </c>
      <c r="C8179" t="s">
        <v>18</v>
      </c>
      <c r="D8179" t="s">
        <v>19</v>
      </c>
      <c r="E8179" t="s">
        <v>991</v>
      </c>
      <c r="F8179" t="str">
        <f t="shared" si="635"/>
        <v>2001</v>
      </c>
      <c r="G8179" t="s">
        <v>60</v>
      </c>
      <c r="I8179" t="s">
        <v>11116</v>
      </c>
      <c r="J8179" t="s">
        <v>11117</v>
      </c>
      <c r="K8179" t="s">
        <v>20</v>
      </c>
      <c r="L8179" t="s">
        <v>7751</v>
      </c>
      <c r="M8179" t="s">
        <v>283</v>
      </c>
      <c r="N8179" t="s">
        <v>12231</v>
      </c>
      <c r="O8179" t="s">
        <v>12232</v>
      </c>
      <c r="Q8179" t="s">
        <v>1003</v>
      </c>
      <c r="R8179" s="1">
        <f t="shared" si="636"/>
        <v>-524470.85999999987</v>
      </c>
      <c r="S8179" s="1">
        <f t="shared" si="637"/>
        <v>-110138.88059999997</v>
      </c>
      <c r="T8179" s="1">
        <f t="shared" si="638"/>
        <v>-176676.34000000008</v>
      </c>
      <c r="U8179" s="1">
        <f t="shared" si="639"/>
        <v>66537.459400000109</v>
      </c>
    </row>
    <row r="8180" spans="1:21" x14ac:dyDescent="0.2">
      <c r="A8180" t="s">
        <v>16</v>
      </c>
      <c r="B8180" t="s">
        <v>7582</v>
      </c>
      <c r="C8180" t="s">
        <v>18</v>
      </c>
      <c r="D8180" t="s">
        <v>19</v>
      </c>
      <c r="E8180" t="s">
        <v>1362</v>
      </c>
      <c r="F8180" t="str">
        <f t="shared" si="635"/>
        <v>2015</v>
      </c>
      <c r="G8180" t="s">
        <v>60</v>
      </c>
      <c r="I8180" t="s">
        <v>6703</v>
      </c>
      <c r="J8180" t="s">
        <v>6704</v>
      </c>
      <c r="K8180" t="s">
        <v>20</v>
      </c>
      <c r="L8180" t="s">
        <v>7921</v>
      </c>
      <c r="M8180" t="s">
        <v>554</v>
      </c>
      <c r="N8180" t="s">
        <v>7922</v>
      </c>
      <c r="O8180" t="s">
        <v>7923</v>
      </c>
      <c r="Q8180" t="s">
        <v>1369</v>
      </c>
      <c r="R8180" s="1">
        <f t="shared" si="636"/>
        <v>-476593.28999999911</v>
      </c>
      <c r="S8180" s="1">
        <f t="shared" si="637"/>
        <v>-100084.59089999981</v>
      </c>
      <c r="T8180" s="1">
        <f t="shared" si="638"/>
        <v>-166807.65000000037</v>
      </c>
      <c r="U8180" s="1">
        <f t="shared" si="639"/>
        <v>66723.059100000566</v>
      </c>
    </row>
    <row r="8181" spans="1:21" x14ac:dyDescent="0.2">
      <c r="A8181" t="s">
        <v>1404</v>
      </c>
      <c r="B8181" t="s">
        <v>8771</v>
      </c>
      <c r="C8181" t="s">
        <v>18</v>
      </c>
      <c r="D8181" t="s">
        <v>19</v>
      </c>
      <c r="E8181" t="s">
        <v>1378</v>
      </c>
      <c r="F8181" t="str">
        <f t="shared" si="635"/>
        <v>2016</v>
      </c>
      <c r="G8181" t="s">
        <v>1420</v>
      </c>
      <c r="I8181" t="s">
        <v>8317</v>
      </c>
      <c r="J8181" t="s">
        <v>8318</v>
      </c>
      <c r="K8181" t="s">
        <v>20</v>
      </c>
      <c r="L8181" t="s">
        <v>9437</v>
      </c>
      <c r="M8181" t="s">
        <v>609</v>
      </c>
      <c r="N8181" t="s">
        <v>9438</v>
      </c>
      <c r="O8181" t="s">
        <v>9439</v>
      </c>
      <c r="Q8181" t="s">
        <v>2464</v>
      </c>
      <c r="R8181" s="1">
        <f t="shared" si="636"/>
        <v>-487008.71999999881</v>
      </c>
      <c r="S8181" s="1">
        <f t="shared" si="637"/>
        <v>-102271.83119999975</v>
      </c>
      <c r="T8181" s="1">
        <f t="shared" si="638"/>
        <v>-169897.87000000104</v>
      </c>
      <c r="U8181" s="1">
        <f t="shared" si="639"/>
        <v>67626.03880000129</v>
      </c>
    </row>
    <row r="8182" spans="1:21" x14ac:dyDescent="0.2">
      <c r="A8182" t="s">
        <v>16</v>
      </c>
      <c r="B8182" t="s">
        <v>9899</v>
      </c>
      <c r="C8182" t="s">
        <v>18</v>
      </c>
      <c r="D8182" t="s">
        <v>19</v>
      </c>
      <c r="E8182" t="s">
        <v>1391</v>
      </c>
      <c r="F8182" t="str">
        <f t="shared" si="635"/>
        <v>2017</v>
      </c>
      <c r="G8182" t="s">
        <v>60</v>
      </c>
      <c r="I8182" t="s">
        <v>9076</v>
      </c>
      <c r="J8182" t="s">
        <v>9077</v>
      </c>
      <c r="K8182" t="s">
        <v>20</v>
      </c>
      <c r="L8182" t="s">
        <v>10177</v>
      </c>
      <c r="M8182" t="s">
        <v>769</v>
      </c>
      <c r="N8182" t="s">
        <v>10178</v>
      </c>
      <c r="O8182" t="s">
        <v>10179</v>
      </c>
      <c r="Q8182" t="s">
        <v>1400</v>
      </c>
      <c r="R8182" s="1">
        <f t="shared" si="636"/>
        <v>-484715</v>
      </c>
      <c r="S8182" s="1">
        <f t="shared" si="637"/>
        <v>-101790.15</v>
      </c>
      <c r="T8182" s="1">
        <f t="shared" si="638"/>
        <v>-169529.26999999955</v>
      </c>
      <c r="U8182" s="1">
        <f t="shared" si="639"/>
        <v>67739.119999999559</v>
      </c>
    </row>
    <row r="8183" spans="1:21" x14ac:dyDescent="0.2">
      <c r="A8183" t="s">
        <v>16</v>
      </c>
      <c r="B8183" t="s">
        <v>17383</v>
      </c>
      <c r="C8183" t="s">
        <v>18</v>
      </c>
      <c r="D8183" t="s">
        <v>19</v>
      </c>
      <c r="E8183" t="s">
        <v>1362</v>
      </c>
      <c r="F8183" t="str">
        <f t="shared" si="635"/>
        <v>2015</v>
      </c>
      <c r="G8183" t="s">
        <v>60</v>
      </c>
      <c r="I8183" t="s">
        <v>16676</v>
      </c>
      <c r="J8183" t="s">
        <v>16677</v>
      </c>
      <c r="K8183" t="s">
        <v>20</v>
      </c>
      <c r="L8183" t="s">
        <v>9051</v>
      </c>
      <c r="M8183" t="s">
        <v>554</v>
      </c>
      <c r="N8183" t="s">
        <v>17725</v>
      </c>
      <c r="O8183" t="s">
        <v>17726</v>
      </c>
      <c r="Q8183" t="s">
        <v>1369</v>
      </c>
      <c r="R8183" s="1">
        <f t="shared" si="636"/>
        <v>-487949.76000000164</v>
      </c>
      <c r="S8183" s="1">
        <f t="shared" si="637"/>
        <v>-102469.44960000034</v>
      </c>
      <c r="T8183" s="1">
        <f t="shared" si="638"/>
        <v>-170782.40999999922</v>
      </c>
      <c r="U8183" s="1">
        <f t="shared" si="639"/>
        <v>68312.960399998876</v>
      </c>
    </row>
    <row r="8184" spans="1:21" x14ac:dyDescent="0.2">
      <c r="A8184" t="s">
        <v>16</v>
      </c>
      <c r="B8184" t="s">
        <v>11005</v>
      </c>
      <c r="C8184" t="s">
        <v>18</v>
      </c>
      <c r="D8184" t="s">
        <v>19</v>
      </c>
      <c r="E8184" t="s">
        <v>1362</v>
      </c>
      <c r="F8184" t="str">
        <f t="shared" si="635"/>
        <v>2015</v>
      </c>
      <c r="G8184" t="s">
        <v>60</v>
      </c>
      <c r="I8184" t="s">
        <v>10156</v>
      </c>
      <c r="J8184" t="s">
        <v>10157</v>
      </c>
      <c r="K8184" t="s">
        <v>20</v>
      </c>
      <c r="L8184" t="s">
        <v>9051</v>
      </c>
      <c r="M8184" t="s">
        <v>554</v>
      </c>
      <c r="N8184" t="s">
        <v>11267</v>
      </c>
      <c r="O8184" t="s">
        <v>11268</v>
      </c>
      <c r="Q8184" t="s">
        <v>1369</v>
      </c>
      <c r="R8184" s="1">
        <f t="shared" si="636"/>
        <v>-487949.75999999978</v>
      </c>
      <c r="S8184" s="1">
        <f t="shared" si="637"/>
        <v>-102469.44959999995</v>
      </c>
      <c r="T8184" s="1">
        <f t="shared" si="638"/>
        <v>-170782.40999999922</v>
      </c>
      <c r="U8184" s="1">
        <f t="shared" si="639"/>
        <v>68312.960399999269</v>
      </c>
    </row>
    <row r="8185" spans="1:21" x14ac:dyDescent="0.2">
      <c r="A8185" t="s">
        <v>16</v>
      </c>
      <c r="B8185" t="s">
        <v>8771</v>
      </c>
      <c r="C8185" t="s">
        <v>18</v>
      </c>
      <c r="D8185" t="s">
        <v>19</v>
      </c>
      <c r="E8185" t="s">
        <v>1362</v>
      </c>
      <c r="F8185" t="str">
        <f t="shared" si="635"/>
        <v>2015</v>
      </c>
      <c r="G8185" t="s">
        <v>60</v>
      </c>
      <c r="I8185" t="s">
        <v>7922</v>
      </c>
      <c r="J8185" t="s">
        <v>7923</v>
      </c>
      <c r="K8185" t="s">
        <v>20</v>
      </c>
      <c r="L8185" t="s">
        <v>9051</v>
      </c>
      <c r="M8185" t="s">
        <v>554</v>
      </c>
      <c r="N8185" t="s">
        <v>9052</v>
      </c>
      <c r="O8185" t="s">
        <v>9053</v>
      </c>
      <c r="Q8185" t="s">
        <v>1369</v>
      </c>
      <c r="R8185" s="1">
        <f t="shared" si="636"/>
        <v>-487949.76000000164</v>
      </c>
      <c r="S8185" s="1">
        <f t="shared" si="637"/>
        <v>-102469.44960000034</v>
      </c>
      <c r="T8185" s="1">
        <f t="shared" si="638"/>
        <v>-170782.41000000015</v>
      </c>
      <c r="U8185" s="1">
        <f t="shared" si="639"/>
        <v>68312.960399999807</v>
      </c>
    </row>
    <row r="8186" spans="1:21" x14ac:dyDescent="0.2">
      <c r="A8186" t="s">
        <v>16</v>
      </c>
      <c r="B8186" t="s">
        <v>19407</v>
      </c>
      <c r="C8186" t="s">
        <v>18</v>
      </c>
      <c r="D8186" t="s">
        <v>19</v>
      </c>
      <c r="E8186" t="s">
        <v>1362</v>
      </c>
      <c r="F8186" t="str">
        <f t="shared" si="635"/>
        <v>2015</v>
      </c>
      <c r="G8186" t="s">
        <v>60</v>
      </c>
      <c r="I8186" t="s">
        <v>18742</v>
      </c>
      <c r="J8186" t="s">
        <v>18743</v>
      </c>
      <c r="K8186" t="s">
        <v>20</v>
      </c>
      <c r="L8186" t="s">
        <v>9051</v>
      </c>
      <c r="M8186" t="s">
        <v>554</v>
      </c>
      <c r="N8186" t="s">
        <v>19709</v>
      </c>
      <c r="O8186" t="s">
        <v>19710</v>
      </c>
      <c r="Q8186" t="s">
        <v>1369</v>
      </c>
      <c r="R8186" s="1">
        <f t="shared" si="636"/>
        <v>-487949.75999999978</v>
      </c>
      <c r="S8186" s="1">
        <f t="shared" si="637"/>
        <v>-102469.44959999995</v>
      </c>
      <c r="T8186" s="1">
        <f t="shared" si="638"/>
        <v>-170782.41000000015</v>
      </c>
      <c r="U8186" s="1">
        <f t="shared" si="639"/>
        <v>68312.9604000002</v>
      </c>
    </row>
    <row r="8187" spans="1:21" x14ac:dyDescent="0.2">
      <c r="A8187" t="s">
        <v>16</v>
      </c>
      <c r="B8187" t="s">
        <v>15298</v>
      </c>
      <c r="C8187" t="s">
        <v>18</v>
      </c>
      <c r="D8187" t="s">
        <v>19</v>
      </c>
      <c r="E8187" t="s">
        <v>1362</v>
      </c>
      <c r="F8187" t="str">
        <f t="shared" si="635"/>
        <v>2015</v>
      </c>
      <c r="G8187" t="s">
        <v>60</v>
      </c>
      <c r="I8187" t="s">
        <v>14553</v>
      </c>
      <c r="J8187" t="s">
        <v>14554</v>
      </c>
      <c r="K8187" t="s">
        <v>20</v>
      </c>
      <c r="L8187" t="s">
        <v>9051</v>
      </c>
      <c r="M8187" t="s">
        <v>554</v>
      </c>
      <c r="N8187" t="s">
        <v>15633</v>
      </c>
      <c r="O8187" t="s">
        <v>15634</v>
      </c>
      <c r="Q8187" t="s">
        <v>1369</v>
      </c>
      <c r="R8187" s="1">
        <f t="shared" si="636"/>
        <v>-487949.75999999978</v>
      </c>
      <c r="S8187" s="1">
        <f t="shared" si="637"/>
        <v>-102469.44959999995</v>
      </c>
      <c r="T8187" s="1">
        <f t="shared" si="638"/>
        <v>-170782.41000000015</v>
      </c>
      <c r="U8187" s="1">
        <f t="shared" si="639"/>
        <v>68312.9604000002</v>
      </c>
    </row>
    <row r="8188" spans="1:21" x14ac:dyDescent="0.2">
      <c r="A8188" t="s">
        <v>16</v>
      </c>
      <c r="B8188" t="s">
        <v>13151</v>
      </c>
      <c r="C8188" t="s">
        <v>18</v>
      </c>
      <c r="D8188" t="s">
        <v>19</v>
      </c>
      <c r="E8188" t="s">
        <v>1362</v>
      </c>
      <c r="F8188" t="str">
        <f t="shared" si="635"/>
        <v>2015</v>
      </c>
      <c r="G8188" t="s">
        <v>60</v>
      </c>
      <c r="I8188" t="s">
        <v>12381</v>
      </c>
      <c r="J8188" t="s">
        <v>12382</v>
      </c>
      <c r="K8188" t="s">
        <v>20</v>
      </c>
      <c r="L8188" t="s">
        <v>9051</v>
      </c>
      <c r="M8188" t="s">
        <v>554</v>
      </c>
      <c r="N8188" t="s">
        <v>13469</v>
      </c>
      <c r="O8188" t="s">
        <v>13470</v>
      </c>
      <c r="Q8188" t="s">
        <v>1369</v>
      </c>
      <c r="R8188" s="1">
        <f t="shared" si="636"/>
        <v>-487949.75999999978</v>
      </c>
      <c r="S8188" s="1">
        <f t="shared" si="637"/>
        <v>-102469.44959999995</v>
      </c>
      <c r="T8188" s="1">
        <f t="shared" si="638"/>
        <v>-170782.41000000015</v>
      </c>
      <c r="U8188" s="1">
        <f t="shared" si="639"/>
        <v>68312.9604000002</v>
      </c>
    </row>
    <row r="8189" spans="1:21" x14ac:dyDescent="0.2">
      <c r="A8189" t="s">
        <v>16</v>
      </c>
      <c r="B8189" t="s">
        <v>14225</v>
      </c>
      <c r="C8189" t="s">
        <v>18</v>
      </c>
      <c r="D8189" t="s">
        <v>19</v>
      </c>
      <c r="E8189" t="s">
        <v>1362</v>
      </c>
      <c r="F8189" t="str">
        <f t="shared" si="635"/>
        <v>2015</v>
      </c>
      <c r="G8189" t="s">
        <v>60</v>
      </c>
      <c r="I8189" t="s">
        <v>13469</v>
      </c>
      <c r="J8189" t="s">
        <v>13470</v>
      </c>
      <c r="K8189" t="s">
        <v>20</v>
      </c>
      <c r="L8189" t="s">
        <v>10155</v>
      </c>
      <c r="M8189" t="s">
        <v>554</v>
      </c>
      <c r="N8189" t="s">
        <v>14553</v>
      </c>
      <c r="O8189" t="s">
        <v>14554</v>
      </c>
      <c r="Q8189" t="s">
        <v>1369</v>
      </c>
      <c r="R8189" s="1">
        <f t="shared" si="636"/>
        <v>-488139.04000000097</v>
      </c>
      <c r="S8189" s="1">
        <f t="shared" si="637"/>
        <v>-102509.1984000002</v>
      </c>
      <c r="T8189" s="1">
        <f t="shared" si="638"/>
        <v>-170848.66000000015</v>
      </c>
      <c r="U8189" s="1">
        <f t="shared" si="639"/>
        <v>68339.461599999951</v>
      </c>
    </row>
    <row r="8190" spans="1:21" x14ac:dyDescent="0.2">
      <c r="A8190" t="s">
        <v>16</v>
      </c>
      <c r="B8190" t="s">
        <v>18410</v>
      </c>
      <c r="C8190" t="s">
        <v>18</v>
      </c>
      <c r="D8190" t="s">
        <v>19</v>
      </c>
      <c r="E8190" t="s">
        <v>1362</v>
      </c>
      <c r="F8190" t="str">
        <f t="shared" si="635"/>
        <v>2015</v>
      </c>
      <c r="G8190" t="s">
        <v>60</v>
      </c>
      <c r="I8190" t="s">
        <v>17725</v>
      </c>
      <c r="J8190" t="s">
        <v>17726</v>
      </c>
      <c r="K8190" t="s">
        <v>20</v>
      </c>
      <c r="L8190" t="s">
        <v>10155</v>
      </c>
      <c r="M8190" t="s">
        <v>554</v>
      </c>
      <c r="N8190" t="s">
        <v>18742</v>
      </c>
      <c r="O8190" t="s">
        <v>18743</v>
      </c>
      <c r="Q8190" t="s">
        <v>1369</v>
      </c>
      <c r="R8190" s="1">
        <f t="shared" si="636"/>
        <v>-488139.03999999911</v>
      </c>
      <c r="S8190" s="1">
        <f t="shared" si="637"/>
        <v>-102509.1983999998</v>
      </c>
      <c r="T8190" s="1">
        <f t="shared" si="638"/>
        <v>-170848.66000000015</v>
      </c>
      <c r="U8190" s="1">
        <f t="shared" si="639"/>
        <v>68339.461600000344</v>
      </c>
    </row>
    <row r="8191" spans="1:21" x14ac:dyDescent="0.2">
      <c r="A8191" t="s">
        <v>16</v>
      </c>
      <c r="B8191" t="s">
        <v>16349</v>
      </c>
      <c r="C8191" t="s">
        <v>18</v>
      </c>
      <c r="D8191" t="s">
        <v>19</v>
      </c>
      <c r="E8191" t="s">
        <v>1362</v>
      </c>
      <c r="F8191" t="str">
        <f t="shared" si="635"/>
        <v>2015</v>
      </c>
      <c r="G8191" t="s">
        <v>60</v>
      </c>
      <c r="I8191" t="s">
        <v>15633</v>
      </c>
      <c r="J8191" t="s">
        <v>15634</v>
      </c>
      <c r="K8191" t="s">
        <v>20</v>
      </c>
      <c r="L8191" t="s">
        <v>10155</v>
      </c>
      <c r="M8191" t="s">
        <v>554</v>
      </c>
      <c r="N8191" t="s">
        <v>16676</v>
      </c>
      <c r="O8191" t="s">
        <v>16677</v>
      </c>
      <c r="Q8191" t="s">
        <v>1369</v>
      </c>
      <c r="R8191" s="1">
        <f t="shared" si="636"/>
        <v>-488139.03999999911</v>
      </c>
      <c r="S8191" s="1">
        <f t="shared" si="637"/>
        <v>-102509.1983999998</v>
      </c>
      <c r="T8191" s="1">
        <f t="shared" si="638"/>
        <v>-170848.66000000015</v>
      </c>
      <c r="U8191" s="1">
        <f t="shared" si="639"/>
        <v>68339.461600000344</v>
      </c>
    </row>
    <row r="8192" spans="1:21" x14ac:dyDescent="0.2">
      <c r="A8192" t="s">
        <v>16</v>
      </c>
      <c r="B8192" t="s">
        <v>12067</v>
      </c>
      <c r="C8192" t="s">
        <v>18</v>
      </c>
      <c r="D8192" t="s">
        <v>19</v>
      </c>
      <c r="E8192" t="s">
        <v>1362</v>
      </c>
      <c r="F8192" t="str">
        <f t="shared" si="635"/>
        <v>2015</v>
      </c>
      <c r="G8192" t="s">
        <v>60</v>
      </c>
      <c r="I8192" t="s">
        <v>11267</v>
      </c>
      <c r="J8192" t="s">
        <v>11268</v>
      </c>
      <c r="K8192" t="s">
        <v>20</v>
      </c>
      <c r="L8192" t="s">
        <v>10155</v>
      </c>
      <c r="M8192" t="s">
        <v>554</v>
      </c>
      <c r="N8192" t="s">
        <v>12381</v>
      </c>
      <c r="O8192" t="s">
        <v>12382</v>
      </c>
      <c r="Q8192" t="s">
        <v>1369</v>
      </c>
      <c r="R8192" s="1">
        <f t="shared" si="636"/>
        <v>-488139.03999999911</v>
      </c>
      <c r="S8192" s="1">
        <f t="shared" si="637"/>
        <v>-102509.1983999998</v>
      </c>
      <c r="T8192" s="1">
        <f t="shared" si="638"/>
        <v>-170848.66000000015</v>
      </c>
      <c r="U8192" s="1">
        <f t="shared" si="639"/>
        <v>68339.461600000344</v>
      </c>
    </row>
    <row r="8193" spans="1:21" x14ac:dyDescent="0.2">
      <c r="A8193" t="s">
        <v>16</v>
      </c>
      <c r="B8193" t="s">
        <v>9899</v>
      </c>
      <c r="C8193" t="s">
        <v>18</v>
      </c>
      <c r="D8193" t="s">
        <v>19</v>
      </c>
      <c r="E8193" t="s">
        <v>1362</v>
      </c>
      <c r="F8193" t="str">
        <f t="shared" si="635"/>
        <v>2015</v>
      </c>
      <c r="G8193" t="s">
        <v>60</v>
      </c>
      <c r="I8193" t="s">
        <v>9052</v>
      </c>
      <c r="J8193" t="s">
        <v>9053</v>
      </c>
      <c r="K8193" t="s">
        <v>20</v>
      </c>
      <c r="L8193" t="s">
        <v>10155</v>
      </c>
      <c r="M8193" t="s">
        <v>554</v>
      </c>
      <c r="N8193" t="s">
        <v>10156</v>
      </c>
      <c r="O8193" t="s">
        <v>10157</v>
      </c>
      <c r="Q8193" t="s">
        <v>1369</v>
      </c>
      <c r="R8193" s="1">
        <f t="shared" si="636"/>
        <v>-488139.03999999911</v>
      </c>
      <c r="S8193" s="1">
        <f t="shared" si="637"/>
        <v>-102509.1983999998</v>
      </c>
      <c r="T8193" s="1">
        <f t="shared" si="638"/>
        <v>-170848.66000000015</v>
      </c>
      <c r="U8193" s="1">
        <f t="shared" si="639"/>
        <v>68339.461600000344</v>
      </c>
    </row>
    <row r="8194" spans="1:21" x14ac:dyDescent="0.2">
      <c r="A8194" t="s">
        <v>16</v>
      </c>
      <c r="B8194" t="s">
        <v>19407</v>
      </c>
      <c r="C8194" t="s">
        <v>18</v>
      </c>
      <c r="D8194" t="s">
        <v>19</v>
      </c>
      <c r="E8194" t="s">
        <v>1391</v>
      </c>
      <c r="F8194" t="str">
        <f t="shared" ref="F8194:F8257" si="640">LEFT(E8194,4)</f>
        <v>2017</v>
      </c>
      <c r="G8194" t="s">
        <v>60</v>
      </c>
      <c r="I8194" t="s">
        <v>18760</v>
      </c>
      <c r="J8194" t="s">
        <v>18761</v>
      </c>
      <c r="K8194" t="s">
        <v>20</v>
      </c>
      <c r="L8194" t="s">
        <v>11287</v>
      </c>
      <c r="M8194" t="s">
        <v>769</v>
      </c>
      <c r="N8194" t="s">
        <v>19725</v>
      </c>
      <c r="O8194" t="s">
        <v>19726</v>
      </c>
      <c r="Q8194" t="s">
        <v>1400</v>
      </c>
      <c r="R8194" s="1">
        <f t="shared" ref="R8194:R8257" si="641">O8194-J8194</f>
        <v>-496265</v>
      </c>
      <c r="S8194" s="1">
        <f t="shared" ref="S8194:S8257" si="642">R8194*0.21</f>
        <v>-104215.65</v>
      </c>
      <c r="T8194" s="1">
        <f t="shared" ref="T8194:T8257" si="643">N8194-I8194</f>
        <v>-173568.88999999966</v>
      </c>
      <c r="U8194" s="1">
        <f t="shared" ref="U8194:U8257" si="644">S8194-T8194</f>
        <v>69353.239999999671</v>
      </c>
    </row>
    <row r="8195" spans="1:21" x14ac:dyDescent="0.2">
      <c r="A8195" t="s">
        <v>16</v>
      </c>
      <c r="B8195" t="s">
        <v>15298</v>
      </c>
      <c r="C8195" t="s">
        <v>18</v>
      </c>
      <c r="D8195" t="s">
        <v>19</v>
      </c>
      <c r="E8195" t="s">
        <v>1391</v>
      </c>
      <c r="F8195" t="str">
        <f t="shared" si="640"/>
        <v>2017</v>
      </c>
      <c r="G8195" t="s">
        <v>60</v>
      </c>
      <c r="I8195" t="s">
        <v>14569</v>
      </c>
      <c r="J8195" t="s">
        <v>14570</v>
      </c>
      <c r="K8195" t="s">
        <v>20</v>
      </c>
      <c r="L8195" t="s">
        <v>11287</v>
      </c>
      <c r="M8195" t="s">
        <v>769</v>
      </c>
      <c r="N8195" t="s">
        <v>15649</v>
      </c>
      <c r="O8195" t="s">
        <v>15650</v>
      </c>
      <c r="Q8195" t="s">
        <v>1400</v>
      </c>
      <c r="R8195" s="1">
        <f t="shared" si="641"/>
        <v>-496265</v>
      </c>
      <c r="S8195" s="1">
        <f t="shared" si="642"/>
        <v>-104215.65</v>
      </c>
      <c r="T8195" s="1">
        <f t="shared" si="643"/>
        <v>-173568.88999999966</v>
      </c>
      <c r="U8195" s="1">
        <f t="shared" si="644"/>
        <v>69353.239999999671</v>
      </c>
    </row>
    <row r="8196" spans="1:21" x14ac:dyDescent="0.2">
      <c r="A8196" t="s">
        <v>16</v>
      </c>
      <c r="B8196" t="s">
        <v>13151</v>
      </c>
      <c r="C8196" t="s">
        <v>18</v>
      </c>
      <c r="D8196" t="s">
        <v>19</v>
      </c>
      <c r="E8196" t="s">
        <v>1391</v>
      </c>
      <c r="F8196" t="str">
        <f t="shared" si="640"/>
        <v>2017</v>
      </c>
      <c r="G8196" t="s">
        <v>60</v>
      </c>
      <c r="I8196" t="s">
        <v>12399</v>
      </c>
      <c r="J8196" t="s">
        <v>12400</v>
      </c>
      <c r="K8196" t="s">
        <v>20</v>
      </c>
      <c r="L8196" t="s">
        <v>11287</v>
      </c>
      <c r="M8196" t="s">
        <v>769</v>
      </c>
      <c r="N8196" t="s">
        <v>13487</v>
      </c>
      <c r="O8196" t="s">
        <v>13488</v>
      </c>
      <c r="Q8196" t="s">
        <v>1400</v>
      </c>
      <c r="R8196" s="1">
        <f t="shared" si="641"/>
        <v>-496265</v>
      </c>
      <c r="S8196" s="1">
        <f t="shared" si="642"/>
        <v>-104215.65</v>
      </c>
      <c r="T8196" s="1">
        <f t="shared" si="643"/>
        <v>-173568.88999999966</v>
      </c>
      <c r="U8196" s="1">
        <f t="shared" si="644"/>
        <v>69353.239999999671</v>
      </c>
    </row>
    <row r="8197" spans="1:21" x14ac:dyDescent="0.2">
      <c r="A8197" t="s">
        <v>16</v>
      </c>
      <c r="B8197" t="s">
        <v>17383</v>
      </c>
      <c r="C8197" t="s">
        <v>18</v>
      </c>
      <c r="D8197" t="s">
        <v>19</v>
      </c>
      <c r="E8197" t="s">
        <v>1391</v>
      </c>
      <c r="F8197" t="str">
        <f t="shared" si="640"/>
        <v>2017</v>
      </c>
      <c r="G8197" t="s">
        <v>60</v>
      </c>
      <c r="I8197" t="s">
        <v>16693</v>
      </c>
      <c r="J8197" t="s">
        <v>16694</v>
      </c>
      <c r="K8197" t="s">
        <v>20</v>
      </c>
      <c r="L8197" t="s">
        <v>11287</v>
      </c>
      <c r="M8197" t="s">
        <v>769</v>
      </c>
      <c r="N8197" t="s">
        <v>17741</v>
      </c>
      <c r="O8197" t="s">
        <v>17742</v>
      </c>
      <c r="Q8197" t="s">
        <v>1400</v>
      </c>
      <c r="R8197" s="1">
        <f t="shared" si="641"/>
        <v>-496265</v>
      </c>
      <c r="S8197" s="1">
        <f t="shared" si="642"/>
        <v>-104215.65</v>
      </c>
      <c r="T8197" s="1">
        <f t="shared" si="643"/>
        <v>-173568.8900000006</v>
      </c>
      <c r="U8197" s="1">
        <f t="shared" si="644"/>
        <v>69353.240000000602</v>
      </c>
    </row>
    <row r="8198" spans="1:21" x14ac:dyDescent="0.2">
      <c r="A8198" t="s">
        <v>16</v>
      </c>
      <c r="B8198" t="s">
        <v>11005</v>
      </c>
      <c r="C8198" t="s">
        <v>18</v>
      </c>
      <c r="D8198" t="s">
        <v>19</v>
      </c>
      <c r="E8198" t="s">
        <v>1391</v>
      </c>
      <c r="F8198" t="str">
        <f t="shared" si="640"/>
        <v>2017</v>
      </c>
      <c r="G8198" t="s">
        <v>60</v>
      </c>
      <c r="I8198" t="s">
        <v>10178</v>
      </c>
      <c r="J8198" t="s">
        <v>10179</v>
      </c>
      <c r="K8198" t="s">
        <v>20</v>
      </c>
      <c r="L8198" t="s">
        <v>11287</v>
      </c>
      <c r="M8198" t="s">
        <v>769</v>
      </c>
      <c r="N8198" t="s">
        <v>11288</v>
      </c>
      <c r="O8198" t="s">
        <v>11289</v>
      </c>
      <c r="Q8198" t="s">
        <v>1400</v>
      </c>
      <c r="R8198" s="1">
        <f t="shared" si="641"/>
        <v>-496265</v>
      </c>
      <c r="S8198" s="1">
        <f t="shared" si="642"/>
        <v>-104215.65</v>
      </c>
      <c r="T8198" s="1">
        <f t="shared" si="643"/>
        <v>-173568.8900000006</v>
      </c>
      <c r="U8198" s="1">
        <f t="shared" si="644"/>
        <v>69353.240000000602</v>
      </c>
    </row>
    <row r="8199" spans="1:21" x14ac:dyDescent="0.2">
      <c r="A8199" t="s">
        <v>16</v>
      </c>
      <c r="B8199" t="s">
        <v>18410</v>
      </c>
      <c r="C8199" t="s">
        <v>18</v>
      </c>
      <c r="D8199" t="s">
        <v>19</v>
      </c>
      <c r="E8199" t="s">
        <v>1391</v>
      </c>
      <c r="F8199" t="str">
        <f t="shared" si="640"/>
        <v>2017</v>
      </c>
      <c r="G8199" t="s">
        <v>60</v>
      </c>
      <c r="I8199" t="s">
        <v>17741</v>
      </c>
      <c r="J8199" t="s">
        <v>17742</v>
      </c>
      <c r="K8199" t="s">
        <v>20</v>
      </c>
      <c r="L8199" t="s">
        <v>12398</v>
      </c>
      <c r="M8199" t="s">
        <v>769</v>
      </c>
      <c r="N8199" t="s">
        <v>18760</v>
      </c>
      <c r="O8199" t="s">
        <v>18761</v>
      </c>
      <c r="Q8199" t="s">
        <v>1400</v>
      </c>
      <c r="R8199" s="1">
        <f t="shared" si="641"/>
        <v>-496457.5</v>
      </c>
      <c r="S8199" s="1">
        <f t="shared" si="642"/>
        <v>-104256.075</v>
      </c>
      <c r="T8199" s="1">
        <f t="shared" si="643"/>
        <v>-173636.20999999996</v>
      </c>
      <c r="U8199" s="1">
        <f t="shared" si="644"/>
        <v>69380.134999999966</v>
      </c>
    </row>
    <row r="8200" spans="1:21" x14ac:dyDescent="0.2">
      <c r="A8200" t="s">
        <v>16</v>
      </c>
      <c r="B8200" t="s">
        <v>16349</v>
      </c>
      <c r="C8200" t="s">
        <v>18</v>
      </c>
      <c r="D8200" t="s">
        <v>19</v>
      </c>
      <c r="E8200" t="s">
        <v>1391</v>
      </c>
      <c r="F8200" t="str">
        <f t="shared" si="640"/>
        <v>2017</v>
      </c>
      <c r="G8200" t="s">
        <v>60</v>
      </c>
      <c r="I8200" t="s">
        <v>15649</v>
      </c>
      <c r="J8200" t="s">
        <v>15650</v>
      </c>
      <c r="K8200" t="s">
        <v>20</v>
      </c>
      <c r="L8200" t="s">
        <v>12398</v>
      </c>
      <c r="M8200" t="s">
        <v>769</v>
      </c>
      <c r="N8200" t="s">
        <v>16693</v>
      </c>
      <c r="O8200" t="s">
        <v>16694</v>
      </c>
      <c r="Q8200" t="s">
        <v>1400</v>
      </c>
      <c r="R8200" s="1">
        <f t="shared" si="641"/>
        <v>-496457.5</v>
      </c>
      <c r="S8200" s="1">
        <f t="shared" si="642"/>
        <v>-104256.075</v>
      </c>
      <c r="T8200" s="1">
        <f t="shared" si="643"/>
        <v>-173636.20999999996</v>
      </c>
      <c r="U8200" s="1">
        <f t="shared" si="644"/>
        <v>69380.134999999966</v>
      </c>
    </row>
    <row r="8201" spans="1:21" x14ac:dyDescent="0.2">
      <c r="A8201" t="s">
        <v>16</v>
      </c>
      <c r="B8201" t="s">
        <v>14225</v>
      </c>
      <c r="C8201" t="s">
        <v>18</v>
      </c>
      <c r="D8201" t="s">
        <v>19</v>
      </c>
      <c r="E8201" t="s">
        <v>1391</v>
      </c>
      <c r="F8201" t="str">
        <f t="shared" si="640"/>
        <v>2017</v>
      </c>
      <c r="G8201" t="s">
        <v>60</v>
      </c>
      <c r="I8201" t="s">
        <v>13487</v>
      </c>
      <c r="J8201" t="s">
        <v>13488</v>
      </c>
      <c r="K8201" t="s">
        <v>20</v>
      </c>
      <c r="L8201" t="s">
        <v>12398</v>
      </c>
      <c r="M8201" t="s">
        <v>769</v>
      </c>
      <c r="N8201" t="s">
        <v>14569</v>
      </c>
      <c r="O8201" t="s">
        <v>14570</v>
      </c>
      <c r="Q8201" t="s">
        <v>1400</v>
      </c>
      <c r="R8201" s="1">
        <f t="shared" si="641"/>
        <v>-496457.5</v>
      </c>
      <c r="S8201" s="1">
        <f t="shared" si="642"/>
        <v>-104256.075</v>
      </c>
      <c r="T8201" s="1">
        <f t="shared" si="643"/>
        <v>-173636.20999999996</v>
      </c>
      <c r="U8201" s="1">
        <f t="shared" si="644"/>
        <v>69380.134999999966</v>
      </c>
    </row>
    <row r="8202" spans="1:21" x14ac:dyDescent="0.2">
      <c r="A8202" t="s">
        <v>16</v>
      </c>
      <c r="B8202" t="s">
        <v>12067</v>
      </c>
      <c r="C8202" t="s">
        <v>18</v>
      </c>
      <c r="D8202" t="s">
        <v>19</v>
      </c>
      <c r="E8202" t="s">
        <v>1391</v>
      </c>
      <c r="F8202" t="str">
        <f t="shared" si="640"/>
        <v>2017</v>
      </c>
      <c r="G8202" t="s">
        <v>60</v>
      </c>
      <c r="I8202" t="s">
        <v>11288</v>
      </c>
      <c r="J8202" t="s">
        <v>11289</v>
      </c>
      <c r="K8202" t="s">
        <v>20</v>
      </c>
      <c r="L8202" t="s">
        <v>12398</v>
      </c>
      <c r="M8202" t="s">
        <v>769</v>
      </c>
      <c r="N8202" t="s">
        <v>12399</v>
      </c>
      <c r="O8202" t="s">
        <v>12400</v>
      </c>
      <c r="Q8202" t="s">
        <v>1400</v>
      </c>
      <c r="R8202" s="1">
        <f t="shared" si="641"/>
        <v>-496457.5</v>
      </c>
      <c r="S8202" s="1">
        <f t="shared" si="642"/>
        <v>-104256.075</v>
      </c>
      <c r="T8202" s="1">
        <f t="shared" si="643"/>
        <v>-173636.20999999996</v>
      </c>
      <c r="U8202" s="1">
        <f t="shared" si="644"/>
        <v>69380.134999999966</v>
      </c>
    </row>
    <row r="8203" spans="1:21" x14ac:dyDescent="0.2">
      <c r="A8203" t="s">
        <v>1404</v>
      </c>
      <c r="B8203" t="s">
        <v>16349</v>
      </c>
      <c r="C8203" t="s">
        <v>18</v>
      </c>
      <c r="D8203" t="s">
        <v>19</v>
      </c>
      <c r="E8203" t="s">
        <v>1378</v>
      </c>
      <c r="F8203" t="str">
        <f t="shared" si="640"/>
        <v>2016</v>
      </c>
      <c r="G8203" t="s">
        <v>1420</v>
      </c>
      <c r="I8203" t="s">
        <v>15930</v>
      </c>
      <c r="J8203" t="s">
        <v>15931</v>
      </c>
      <c r="K8203" t="s">
        <v>20</v>
      </c>
      <c r="L8203" t="s">
        <v>10534</v>
      </c>
      <c r="M8203" t="s">
        <v>609</v>
      </c>
      <c r="N8203" t="s">
        <v>16959</v>
      </c>
      <c r="O8203" t="s">
        <v>16960</v>
      </c>
      <c r="Q8203" t="s">
        <v>2464</v>
      </c>
      <c r="R8203" s="1">
        <f t="shared" si="641"/>
        <v>-506779.03000000119</v>
      </c>
      <c r="S8203" s="1">
        <f t="shared" si="642"/>
        <v>-106423.59630000025</v>
      </c>
      <c r="T8203" s="1">
        <f t="shared" si="643"/>
        <v>-176794.93999999948</v>
      </c>
      <c r="U8203" s="1">
        <f t="shared" si="644"/>
        <v>70371.343699999226</v>
      </c>
    </row>
    <row r="8204" spans="1:21" x14ac:dyDescent="0.2">
      <c r="A8204" t="s">
        <v>1404</v>
      </c>
      <c r="B8204" t="s">
        <v>14225</v>
      </c>
      <c r="C8204" t="s">
        <v>18</v>
      </c>
      <c r="D8204" t="s">
        <v>19</v>
      </c>
      <c r="E8204" t="s">
        <v>1378</v>
      </c>
      <c r="F8204" t="str">
        <f t="shared" si="640"/>
        <v>2016</v>
      </c>
      <c r="G8204" t="s">
        <v>1420</v>
      </c>
      <c r="I8204" t="s">
        <v>13782</v>
      </c>
      <c r="J8204" t="s">
        <v>13783</v>
      </c>
      <c r="K8204" t="s">
        <v>20</v>
      </c>
      <c r="L8204" t="s">
        <v>10534</v>
      </c>
      <c r="M8204" t="s">
        <v>609</v>
      </c>
      <c r="N8204" t="s">
        <v>14862</v>
      </c>
      <c r="O8204" t="s">
        <v>14863</v>
      </c>
      <c r="Q8204" t="s">
        <v>2464</v>
      </c>
      <c r="R8204" s="1">
        <f t="shared" si="641"/>
        <v>-506779.03000000119</v>
      </c>
      <c r="S8204" s="1">
        <f t="shared" si="642"/>
        <v>-106423.59630000025</v>
      </c>
      <c r="T8204" s="1">
        <f t="shared" si="643"/>
        <v>-176794.93999999948</v>
      </c>
      <c r="U8204" s="1">
        <f t="shared" si="644"/>
        <v>70371.343699999226</v>
      </c>
    </row>
    <row r="8205" spans="1:21" x14ac:dyDescent="0.2">
      <c r="A8205" t="s">
        <v>1404</v>
      </c>
      <c r="B8205" t="s">
        <v>12067</v>
      </c>
      <c r="C8205" t="s">
        <v>18</v>
      </c>
      <c r="D8205" t="s">
        <v>19</v>
      </c>
      <c r="E8205" t="s">
        <v>1378</v>
      </c>
      <c r="F8205" t="str">
        <f t="shared" si="640"/>
        <v>2016</v>
      </c>
      <c r="G8205" t="s">
        <v>1420</v>
      </c>
      <c r="I8205" t="s">
        <v>11622</v>
      </c>
      <c r="J8205" t="s">
        <v>11623</v>
      </c>
      <c r="K8205" t="s">
        <v>20</v>
      </c>
      <c r="L8205" t="s">
        <v>10534</v>
      </c>
      <c r="M8205" t="s">
        <v>609</v>
      </c>
      <c r="N8205" t="s">
        <v>12703</v>
      </c>
      <c r="O8205" t="s">
        <v>12704</v>
      </c>
      <c r="Q8205" t="s">
        <v>2464</v>
      </c>
      <c r="R8205" s="1">
        <f t="shared" si="641"/>
        <v>-506779.03000000119</v>
      </c>
      <c r="S8205" s="1">
        <f t="shared" si="642"/>
        <v>-106423.59630000025</v>
      </c>
      <c r="T8205" s="1">
        <f t="shared" si="643"/>
        <v>-176794.93999999948</v>
      </c>
      <c r="U8205" s="1">
        <f t="shared" si="644"/>
        <v>70371.343699999226</v>
      </c>
    </row>
    <row r="8206" spans="1:21" x14ac:dyDescent="0.2">
      <c r="A8206" t="s">
        <v>1404</v>
      </c>
      <c r="B8206" t="s">
        <v>9899</v>
      </c>
      <c r="C8206" t="s">
        <v>18</v>
      </c>
      <c r="D8206" t="s">
        <v>19</v>
      </c>
      <c r="E8206" t="s">
        <v>1378</v>
      </c>
      <c r="F8206" t="str">
        <f t="shared" si="640"/>
        <v>2016</v>
      </c>
      <c r="G8206" t="s">
        <v>1420</v>
      </c>
      <c r="I8206" t="s">
        <v>9438</v>
      </c>
      <c r="J8206" t="s">
        <v>9439</v>
      </c>
      <c r="K8206" t="s">
        <v>20</v>
      </c>
      <c r="L8206" t="s">
        <v>10534</v>
      </c>
      <c r="M8206" t="s">
        <v>609</v>
      </c>
      <c r="N8206" t="s">
        <v>10535</v>
      </c>
      <c r="O8206" t="s">
        <v>10536</v>
      </c>
      <c r="Q8206" t="s">
        <v>2464</v>
      </c>
      <c r="R8206" s="1">
        <f t="shared" si="641"/>
        <v>-506779.03000000119</v>
      </c>
      <c r="S8206" s="1">
        <f t="shared" si="642"/>
        <v>-106423.59630000025</v>
      </c>
      <c r="T8206" s="1">
        <f t="shared" si="643"/>
        <v>-176794.93999999948</v>
      </c>
      <c r="U8206" s="1">
        <f t="shared" si="644"/>
        <v>70371.343699999226</v>
      </c>
    </row>
    <row r="8207" spans="1:21" x14ac:dyDescent="0.2">
      <c r="A8207" t="s">
        <v>1404</v>
      </c>
      <c r="B8207" t="s">
        <v>18410</v>
      </c>
      <c r="C8207" t="s">
        <v>18</v>
      </c>
      <c r="D8207" t="s">
        <v>19</v>
      </c>
      <c r="E8207" t="s">
        <v>1378</v>
      </c>
      <c r="F8207" t="str">
        <f t="shared" si="640"/>
        <v>2016</v>
      </c>
      <c r="G8207" t="s">
        <v>1420</v>
      </c>
      <c r="I8207" t="s">
        <v>17994</v>
      </c>
      <c r="J8207" t="s">
        <v>17995</v>
      </c>
      <c r="K8207" t="s">
        <v>20</v>
      </c>
      <c r="L8207" t="s">
        <v>10534</v>
      </c>
      <c r="M8207" t="s">
        <v>609</v>
      </c>
      <c r="N8207" t="s">
        <v>19003</v>
      </c>
      <c r="O8207" t="s">
        <v>19004</v>
      </c>
      <c r="Q8207" t="s">
        <v>2464</v>
      </c>
      <c r="R8207" s="1">
        <f t="shared" si="641"/>
        <v>-506779.03000000119</v>
      </c>
      <c r="S8207" s="1">
        <f t="shared" si="642"/>
        <v>-106423.59630000025</v>
      </c>
      <c r="T8207" s="1">
        <f t="shared" si="643"/>
        <v>-176794.93999999948</v>
      </c>
      <c r="U8207" s="1">
        <f t="shared" si="644"/>
        <v>70371.343699999226</v>
      </c>
    </row>
    <row r="8208" spans="1:21" x14ac:dyDescent="0.2">
      <c r="A8208" t="s">
        <v>1404</v>
      </c>
      <c r="B8208" t="s">
        <v>17383</v>
      </c>
      <c r="C8208" t="s">
        <v>18</v>
      </c>
      <c r="D8208" t="s">
        <v>19</v>
      </c>
      <c r="E8208" t="s">
        <v>1378</v>
      </c>
      <c r="F8208" t="str">
        <f t="shared" si="640"/>
        <v>2016</v>
      </c>
      <c r="G8208" t="s">
        <v>1420</v>
      </c>
      <c r="I8208" t="s">
        <v>16959</v>
      </c>
      <c r="J8208" t="s">
        <v>16960</v>
      </c>
      <c r="K8208" t="s">
        <v>20</v>
      </c>
      <c r="L8208" t="s">
        <v>11621</v>
      </c>
      <c r="M8208" t="s">
        <v>609</v>
      </c>
      <c r="N8208" t="s">
        <v>17994</v>
      </c>
      <c r="O8208" t="s">
        <v>17995</v>
      </c>
      <c r="Q8208" t="s">
        <v>2464</v>
      </c>
      <c r="R8208" s="1">
        <f t="shared" si="641"/>
        <v>-507108.53999999911</v>
      </c>
      <c r="S8208" s="1">
        <f t="shared" si="642"/>
        <v>-106492.79339999981</v>
      </c>
      <c r="T8208" s="1">
        <f t="shared" si="643"/>
        <v>-176909.8900000006</v>
      </c>
      <c r="U8208" s="1">
        <f t="shared" si="644"/>
        <v>70417.09660000079</v>
      </c>
    </row>
    <row r="8209" spans="1:21" x14ac:dyDescent="0.2">
      <c r="A8209" t="s">
        <v>1404</v>
      </c>
      <c r="B8209" t="s">
        <v>15298</v>
      </c>
      <c r="C8209" t="s">
        <v>18</v>
      </c>
      <c r="D8209" t="s">
        <v>19</v>
      </c>
      <c r="E8209" t="s">
        <v>1378</v>
      </c>
      <c r="F8209" t="str">
        <f t="shared" si="640"/>
        <v>2016</v>
      </c>
      <c r="G8209" t="s">
        <v>1420</v>
      </c>
      <c r="I8209" t="s">
        <v>14862</v>
      </c>
      <c r="J8209" t="s">
        <v>14863</v>
      </c>
      <c r="K8209" t="s">
        <v>20</v>
      </c>
      <c r="L8209" t="s">
        <v>11621</v>
      </c>
      <c r="M8209" t="s">
        <v>609</v>
      </c>
      <c r="N8209" t="s">
        <v>15930</v>
      </c>
      <c r="O8209" t="s">
        <v>15931</v>
      </c>
      <c r="Q8209" t="s">
        <v>2464</v>
      </c>
      <c r="R8209" s="1">
        <f t="shared" si="641"/>
        <v>-507108.53999999911</v>
      </c>
      <c r="S8209" s="1">
        <f t="shared" si="642"/>
        <v>-106492.79339999981</v>
      </c>
      <c r="T8209" s="1">
        <f t="shared" si="643"/>
        <v>-176909.8900000006</v>
      </c>
      <c r="U8209" s="1">
        <f t="shared" si="644"/>
        <v>70417.09660000079</v>
      </c>
    </row>
    <row r="8210" spans="1:21" x14ac:dyDescent="0.2">
      <c r="A8210" t="s">
        <v>1404</v>
      </c>
      <c r="B8210" t="s">
        <v>13151</v>
      </c>
      <c r="C8210" t="s">
        <v>18</v>
      </c>
      <c r="D8210" t="s">
        <v>19</v>
      </c>
      <c r="E8210" t="s">
        <v>1378</v>
      </c>
      <c r="F8210" t="str">
        <f t="shared" si="640"/>
        <v>2016</v>
      </c>
      <c r="G8210" t="s">
        <v>1420</v>
      </c>
      <c r="I8210" t="s">
        <v>12703</v>
      </c>
      <c r="J8210" t="s">
        <v>12704</v>
      </c>
      <c r="K8210" t="s">
        <v>20</v>
      </c>
      <c r="L8210" t="s">
        <v>11621</v>
      </c>
      <c r="M8210" t="s">
        <v>609</v>
      </c>
      <c r="N8210" t="s">
        <v>13782</v>
      </c>
      <c r="O8210" t="s">
        <v>13783</v>
      </c>
      <c r="Q8210" t="s">
        <v>2464</v>
      </c>
      <c r="R8210" s="1">
        <f t="shared" si="641"/>
        <v>-507108.53999999911</v>
      </c>
      <c r="S8210" s="1">
        <f t="shared" si="642"/>
        <v>-106492.79339999981</v>
      </c>
      <c r="T8210" s="1">
        <f t="shared" si="643"/>
        <v>-176909.8900000006</v>
      </c>
      <c r="U8210" s="1">
        <f t="shared" si="644"/>
        <v>70417.09660000079</v>
      </c>
    </row>
    <row r="8211" spans="1:21" x14ac:dyDescent="0.2">
      <c r="A8211" t="s">
        <v>1404</v>
      </c>
      <c r="B8211" t="s">
        <v>11005</v>
      </c>
      <c r="C8211" t="s">
        <v>18</v>
      </c>
      <c r="D8211" t="s">
        <v>19</v>
      </c>
      <c r="E8211" t="s">
        <v>1378</v>
      </c>
      <c r="F8211" t="str">
        <f t="shared" si="640"/>
        <v>2016</v>
      </c>
      <c r="G8211" t="s">
        <v>1420</v>
      </c>
      <c r="I8211" t="s">
        <v>10535</v>
      </c>
      <c r="J8211" t="s">
        <v>10536</v>
      </c>
      <c r="K8211" t="s">
        <v>20</v>
      </c>
      <c r="L8211" t="s">
        <v>11621</v>
      </c>
      <c r="M8211" t="s">
        <v>609</v>
      </c>
      <c r="N8211" t="s">
        <v>11622</v>
      </c>
      <c r="O8211" t="s">
        <v>11623</v>
      </c>
      <c r="Q8211" t="s">
        <v>2464</v>
      </c>
      <c r="R8211" s="1">
        <f t="shared" si="641"/>
        <v>-507108.53999999911</v>
      </c>
      <c r="S8211" s="1">
        <f t="shared" si="642"/>
        <v>-106492.79339999981</v>
      </c>
      <c r="T8211" s="1">
        <f t="shared" si="643"/>
        <v>-176909.8900000006</v>
      </c>
      <c r="U8211" s="1">
        <f t="shared" si="644"/>
        <v>70417.09660000079</v>
      </c>
    </row>
    <row r="8212" spans="1:21" x14ac:dyDescent="0.2">
      <c r="A8212" t="s">
        <v>1404</v>
      </c>
      <c r="B8212" t="s">
        <v>19407</v>
      </c>
      <c r="C8212" t="s">
        <v>18</v>
      </c>
      <c r="D8212" t="s">
        <v>19</v>
      </c>
      <c r="E8212" t="s">
        <v>1378</v>
      </c>
      <c r="F8212" t="str">
        <f t="shared" si="640"/>
        <v>2016</v>
      </c>
      <c r="G8212" t="s">
        <v>1420</v>
      </c>
      <c r="I8212" t="s">
        <v>19003</v>
      </c>
      <c r="J8212" t="s">
        <v>19004</v>
      </c>
      <c r="K8212" t="s">
        <v>20</v>
      </c>
      <c r="L8212" t="s">
        <v>11621</v>
      </c>
      <c r="M8212" t="s">
        <v>609</v>
      </c>
      <c r="N8212" t="s">
        <v>19949</v>
      </c>
      <c r="O8212" t="s">
        <v>19950</v>
      </c>
      <c r="Q8212" t="s">
        <v>2464</v>
      </c>
      <c r="R8212" s="1">
        <f t="shared" si="641"/>
        <v>-507108.53999999911</v>
      </c>
      <c r="S8212" s="1">
        <f t="shared" si="642"/>
        <v>-106492.79339999981</v>
      </c>
      <c r="T8212" s="1">
        <f t="shared" si="643"/>
        <v>-176909.8900000006</v>
      </c>
      <c r="U8212" s="1">
        <f t="shared" si="644"/>
        <v>70417.09660000079</v>
      </c>
    </row>
    <row r="8213" spans="1:21" x14ac:dyDescent="0.2">
      <c r="A8213" t="s">
        <v>16</v>
      </c>
      <c r="B8213" t="s">
        <v>3360</v>
      </c>
      <c r="C8213" t="s">
        <v>18</v>
      </c>
      <c r="D8213" t="s">
        <v>19</v>
      </c>
      <c r="E8213" t="s">
        <v>1330</v>
      </c>
      <c r="F8213" t="str">
        <f t="shared" si="640"/>
        <v>2013</v>
      </c>
      <c r="G8213" t="s">
        <v>60</v>
      </c>
      <c r="I8213" t="s">
        <v>1334</v>
      </c>
      <c r="J8213" t="s">
        <v>1335</v>
      </c>
      <c r="K8213" t="s">
        <v>20</v>
      </c>
      <c r="L8213" t="s">
        <v>3970</v>
      </c>
      <c r="M8213" t="s">
        <v>554</v>
      </c>
      <c r="N8213" t="s">
        <v>3971</v>
      </c>
      <c r="O8213" t="s">
        <v>3972</v>
      </c>
      <c r="Q8213" t="s">
        <v>1336</v>
      </c>
      <c r="R8213" s="1">
        <f t="shared" si="641"/>
        <v>-505614.94999999925</v>
      </c>
      <c r="S8213" s="1">
        <f t="shared" si="642"/>
        <v>-106179.13949999984</v>
      </c>
      <c r="T8213" s="1">
        <f t="shared" si="643"/>
        <v>-176965.23000000045</v>
      </c>
      <c r="U8213" s="1">
        <f t="shared" si="644"/>
        <v>70786.090500000602</v>
      </c>
    </row>
    <row r="8214" spans="1:21" x14ac:dyDescent="0.2">
      <c r="A8214" t="s">
        <v>2467</v>
      </c>
      <c r="B8214" t="s">
        <v>13151</v>
      </c>
      <c r="C8214" t="s">
        <v>18</v>
      </c>
      <c r="D8214" t="s">
        <v>19</v>
      </c>
      <c r="E8214" t="s">
        <v>1195</v>
      </c>
      <c r="F8214" t="str">
        <f t="shared" si="640"/>
        <v>2008</v>
      </c>
      <c r="G8214" t="s">
        <v>2352</v>
      </c>
      <c r="I8214" t="s">
        <v>13082</v>
      </c>
      <c r="J8214" t="s">
        <v>13083</v>
      </c>
      <c r="K8214" t="s">
        <v>20</v>
      </c>
      <c r="L8214" t="s">
        <v>10940</v>
      </c>
      <c r="M8214" t="s">
        <v>7806</v>
      </c>
      <c r="N8214" t="s">
        <v>14152</v>
      </c>
      <c r="O8214" t="s">
        <v>14153</v>
      </c>
      <c r="Q8214" t="s">
        <v>3250</v>
      </c>
      <c r="R8214" s="1">
        <f t="shared" si="641"/>
        <v>-678496.1400000006</v>
      </c>
      <c r="S8214" s="1">
        <f t="shared" si="642"/>
        <v>-142484.18940000012</v>
      </c>
      <c r="T8214" s="1">
        <f t="shared" si="643"/>
        <v>-213796.09999999963</v>
      </c>
      <c r="U8214" s="1">
        <f t="shared" si="644"/>
        <v>71311.910599999508</v>
      </c>
    </row>
    <row r="8215" spans="1:21" x14ac:dyDescent="0.2">
      <c r="A8215" t="s">
        <v>2467</v>
      </c>
      <c r="B8215" t="s">
        <v>9899</v>
      </c>
      <c r="C8215" t="s">
        <v>18</v>
      </c>
      <c r="D8215" t="s">
        <v>19</v>
      </c>
      <c r="E8215" t="s">
        <v>1195</v>
      </c>
      <c r="F8215" t="str">
        <f t="shared" si="640"/>
        <v>2008</v>
      </c>
      <c r="G8215" t="s">
        <v>2352</v>
      </c>
      <c r="I8215" t="s">
        <v>9839</v>
      </c>
      <c r="J8215" t="s">
        <v>9840</v>
      </c>
      <c r="K8215" t="s">
        <v>20</v>
      </c>
      <c r="L8215" t="s">
        <v>10940</v>
      </c>
      <c r="M8215" t="s">
        <v>7806</v>
      </c>
      <c r="N8215" t="s">
        <v>10941</v>
      </c>
      <c r="O8215" t="s">
        <v>10942</v>
      </c>
      <c r="Q8215" t="s">
        <v>3250</v>
      </c>
      <c r="R8215" s="1">
        <f t="shared" si="641"/>
        <v>-678496.1400000006</v>
      </c>
      <c r="S8215" s="1">
        <f t="shared" si="642"/>
        <v>-142484.18940000012</v>
      </c>
      <c r="T8215" s="1">
        <f t="shared" si="643"/>
        <v>-213796.09999999963</v>
      </c>
      <c r="U8215" s="1">
        <f t="shared" si="644"/>
        <v>71311.910599999508</v>
      </c>
    </row>
    <row r="8216" spans="1:21" x14ac:dyDescent="0.2">
      <c r="A8216" t="s">
        <v>2467</v>
      </c>
      <c r="B8216" t="s">
        <v>15298</v>
      </c>
      <c r="C8216" t="s">
        <v>18</v>
      </c>
      <c r="D8216" t="s">
        <v>19</v>
      </c>
      <c r="E8216" t="s">
        <v>1195</v>
      </c>
      <c r="F8216" t="str">
        <f t="shared" si="640"/>
        <v>2008</v>
      </c>
      <c r="G8216" t="s">
        <v>2352</v>
      </c>
      <c r="I8216" t="s">
        <v>15230</v>
      </c>
      <c r="J8216" t="s">
        <v>15231</v>
      </c>
      <c r="K8216" t="s">
        <v>20</v>
      </c>
      <c r="L8216" t="s">
        <v>10940</v>
      </c>
      <c r="M8216" t="s">
        <v>7806</v>
      </c>
      <c r="N8216" t="s">
        <v>16282</v>
      </c>
      <c r="O8216" t="s">
        <v>16283</v>
      </c>
      <c r="Q8216" t="s">
        <v>3250</v>
      </c>
      <c r="R8216" s="1">
        <f t="shared" si="641"/>
        <v>-678496.13999999873</v>
      </c>
      <c r="S8216" s="1">
        <f t="shared" si="642"/>
        <v>-142484.18939999974</v>
      </c>
      <c r="T8216" s="1">
        <f t="shared" si="643"/>
        <v>-213796.09999999963</v>
      </c>
      <c r="U8216" s="1">
        <f t="shared" si="644"/>
        <v>71311.910599999886</v>
      </c>
    </row>
    <row r="8217" spans="1:21" x14ac:dyDescent="0.2">
      <c r="A8217" t="s">
        <v>2467</v>
      </c>
      <c r="B8217" t="s">
        <v>12067</v>
      </c>
      <c r="C8217" t="s">
        <v>18</v>
      </c>
      <c r="D8217" t="s">
        <v>19</v>
      </c>
      <c r="E8217" t="s">
        <v>1195</v>
      </c>
      <c r="F8217" t="str">
        <f t="shared" si="640"/>
        <v>2008</v>
      </c>
      <c r="G8217" t="s">
        <v>2352</v>
      </c>
      <c r="I8217" t="s">
        <v>12002</v>
      </c>
      <c r="J8217" t="s">
        <v>12003</v>
      </c>
      <c r="K8217" t="s">
        <v>20</v>
      </c>
      <c r="L8217" t="s">
        <v>10940</v>
      </c>
      <c r="M8217" t="s">
        <v>7806</v>
      </c>
      <c r="N8217" t="s">
        <v>13082</v>
      </c>
      <c r="O8217" t="s">
        <v>13083</v>
      </c>
      <c r="Q8217" t="s">
        <v>3250</v>
      </c>
      <c r="R8217" s="1">
        <f t="shared" si="641"/>
        <v>-678496.13999999873</v>
      </c>
      <c r="S8217" s="1">
        <f t="shared" si="642"/>
        <v>-142484.18939999974</v>
      </c>
      <c r="T8217" s="1">
        <f t="shared" si="643"/>
        <v>-213796.09999999963</v>
      </c>
      <c r="U8217" s="1">
        <f t="shared" si="644"/>
        <v>71311.910599999886</v>
      </c>
    </row>
    <row r="8218" spans="1:21" x14ac:dyDescent="0.2">
      <c r="A8218" t="s">
        <v>2467</v>
      </c>
      <c r="B8218" t="s">
        <v>19407</v>
      </c>
      <c r="C8218" t="s">
        <v>18</v>
      </c>
      <c r="D8218" t="s">
        <v>19</v>
      </c>
      <c r="E8218" t="s">
        <v>1195</v>
      </c>
      <c r="F8218" t="str">
        <f t="shared" si="640"/>
        <v>2008</v>
      </c>
      <c r="G8218" t="s">
        <v>2352</v>
      </c>
      <c r="I8218" t="s">
        <v>19334</v>
      </c>
      <c r="J8218" t="s">
        <v>19335</v>
      </c>
      <c r="K8218" t="s">
        <v>20</v>
      </c>
      <c r="L8218" t="s">
        <v>10940</v>
      </c>
      <c r="M8218" t="s">
        <v>7806</v>
      </c>
      <c r="N8218" t="s">
        <v>20281</v>
      </c>
      <c r="O8218" t="s">
        <v>20282</v>
      </c>
      <c r="Q8218" t="s">
        <v>3250</v>
      </c>
      <c r="R8218" s="1">
        <f t="shared" si="641"/>
        <v>-678496.1400000006</v>
      </c>
      <c r="S8218" s="1">
        <f t="shared" si="642"/>
        <v>-142484.18940000012</v>
      </c>
      <c r="T8218" s="1">
        <f t="shared" si="643"/>
        <v>-213796.10000000009</v>
      </c>
      <c r="U8218" s="1">
        <f t="shared" si="644"/>
        <v>71311.910599999974</v>
      </c>
    </row>
    <row r="8219" spans="1:21" x14ac:dyDescent="0.2">
      <c r="A8219" t="s">
        <v>2467</v>
      </c>
      <c r="B8219" t="s">
        <v>17383</v>
      </c>
      <c r="C8219" t="s">
        <v>18</v>
      </c>
      <c r="D8219" t="s">
        <v>19</v>
      </c>
      <c r="E8219" t="s">
        <v>1195</v>
      </c>
      <c r="F8219" t="str">
        <f t="shared" si="640"/>
        <v>2008</v>
      </c>
      <c r="G8219" t="s">
        <v>2352</v>
      </c>
      <c r="I8219" t="s">
        <v>17315</v>
      </c>
      <c r="J8219" t="s">
        <v>17316</v>
      </c>
      <c r="K8219" t="s">
        <v>20</v>
      </c>
      <c r="L8219" t="s">
        <v>10940</v>
      </c>
      <c r="M8219" t="s">
        <v>7806</v>
      </c>
      <c r="N8219" t="s">
        <v>18336</v>
      </c>
      <c r="O8219" t="s">
        <v>18337</v>
      </c>
      <c r="Q8219" t="s">
        <v>3250</v>
      </c>
      <c r="R8219" s="1">
        <f t="shared" si="641"/>
        <v>-678496.1400000006</v>
      </c>
      <c r="S8219" s="1">
        <f t="shared" si="642"/>
        <v>-142484.18940000012</v>
      </c>
      <c r="T8219" s="1">
        <f t="shared" si="643"/>
        <v>-213796.10000000009</v>
      </c>
      <c r="U8219" s="1">
        <f t="shared" si="644"/>
        <v>71311.910599999974</v>
      </c>
    </row>
    <row r="8220" spans="1:21" x14ac:dyDescent="0.2">
      <c r="A8220" t="s">
        <v>2467</v>
      </c>
      <c r="B8220" t="s">
        <v>16349</v>
      </c>
      <c r="C8220" t="s">
        <v>18</v>
      </c>
      <c r="D8220" t="s">
        <v>19</v>
      </c>
      <c r="E8220" t="s">
        <v>1195</v>
      </c>
      <c r="F8220" t="str">
        <f t="shared" si="640"/>
        <v>2008</v>
      </c>
      <c r="G8220" t="s">
        <v>2352</v>
      </c>
      <c r="I8220" t="s">
        <v>16282</v>
      </c>
      <c r="J8220" t="s">
        <v>16283</v>
      </c>
      <c r="K8220" t="s">
        <v>20</v>
      </c>
      <c r="L8220" t="s">
        <v>10940</v>
      </c>
      <c r="M8220" t="s">
        <v>7806</v>
      </c>
      <c r="N8220" t="s">
        <v>17315</v>
      </c>
      <c r="O8220" t="s">
        <v>17316</v>
      </c>
      <c r="Q8220" t="s">
        <v>3250</v>
      </c>
      <c r="R8220" s="1">
        <f t="shared" si="641"/>
        <v>-678496.1400000006</v>
      </c>
      <c r="S8220" s="1">
        <f t="shared" si="642"/>
        <v>-142484.18940000012</v>
      </c>
      <c r="T8220" s="1">
        <f t="shared" si="643"/>
        <v>-213796.10000000009</v>
      </c>
      <c r="U8220" s="1">
        <f t="shared" si="644"/>
        <v>71311.910599999974</v>
      </c>
    </row>
    <row r="8221" spans="1:21" x14ac:dyDescent="0.2">
      <c r="A8221" t="s">
        <v>2467</v>
      </c>
      <c r="B8221" t="s">
        <v>18410</v>
      </c>
      <c r="C8221" t="s">
        <v>18</v>
      </c>
      <c r="D8221" t="s">
        <v>19</v>
      </c>
      <c r="E8221" t="s">
        <v>1195</v>
      </c>
      <c r="F8221" t="str">
        <f t="shared" si="640"/>
        <v>2008</v>
      </c>
      <c r="G8221" t="s">
        <v>2352</v>
      </c>
      <c r="I8221" t="s">
        <v>18336</v>
      </c>
      <c r="J8221" t="s">
        <v>18337</v>
      </c>
      <c r="K8221" t="s">
        <v>20</v>
      </c>
      <c r="L8221" t="s">
        <v>10940</v>
      </c>
      <c r="M8221" t="s">
        <v>7806</v>
      </c>
      <c r="N8221" t="s">
        <v>19334</v>
      </c>
      <c r="O8221" t="s">
        <v>19335</v>
      </c>
      <c r="Q8221" t="s">
        <v>3250</v>
      </c>
      <c r="R8221" s="1">
        <f t="shared" si="641"/>
        <v>-678496.13999999873</v>
      </c>
      <c r="S8221" s="1">
        <f t="shared" si="642"/>
        <v>-142484.18939999974</v>
      </c>
      <c r="T8221" s="1">
        <f t="shared" si="643"/>
        <v>-213796.10000000009</v>
      </c>
      <c r="U8221" s="1">
        <f t="shared" si="644"/>
        <v>71311.910600000352</v>
      </c>
    </row>
    <row r="8222" spans="1:21" x14ac:dyDescent="0.2">
      <c r="A8222" t="s">
        <v>2467</v>
      </c>
      <c r="B8222" t="s">
        <v>14225</v>
      </c>
      <c r="C8222" t="s">
        <v>18</v>
      </c>
      <c r="D8222" t="s">
        <v>19</v>
      </c>
      <c r="E8222" t="s">
        <v>1195</v>
      </c>
      <c r="F8222" t="str">
        <f t="shared" si="640"/>
        <v>2008</v>
      </c>
      <c r="G8222" t="s">
        <v>2352</v>
      </c>
      <c r="I8222" t="s">
        <v>14152</v>
      </c>
      <c r="J8222" t="s">
        <v>14153</v>
      </c>
      <c r="K8222" t="s">
        <v>20</v>
      </c>
      <c r="L8222" t="s">
        <v>10940</v>
      </c>
      <c r="M8222" t="s">
        <v>7806</v>
      </c>
      <c r="N8222" t="s">
        <v>15230</v>
      </c>
      <c r="O8222" t="s">
        <v>15231</v>
      </c>
      <c r="Q8222" t="s">
        <v>3250</v>
      </c>
      <c r="R8222" s="1">
        <f t="shared" si="641"/>
        <v>-678496.1400000006</v>
      </c>
      <c r="S8222" s="1">
        <f t="shared" si="642"/>
        <v>-142484.18940000012</v>
      </c>
      <c r="T8222" s="1">
        <f t="shared" si="643"/>
        <v>-213796.10000000056</v>
      </c>
      <c r="U8222" s="1">
        <f t="shared" si="644"/>
        <v>71311.910600000439</v>
      </c>
    </row>
    <row r="8223" spans="1:21" x14ac:dyDescent="0.2">
      <c r="A8223" t="s">
        <v>2467</v>
      </c>
      <c r="B8223" t="s">
        <v>11005</v>
      </c>
      <c r="C8223" t="s">
        <v>18</v>
      </c>
      <c r="D8223" t="s">
        <v>19</v>
      </c>
      <c r="E8223" t="s">
        <v>1195</v>
      </c>
      <c r="F8223" t="str">
        <f t="shared" si="640"/>
        <v>2008</v>
      </c>
      <c r="G8223" t="s">
        <v>2352</v>
      </c>
      <c r="I8223" t="s">
        <v>10941</v>
      </c>
      <c r="J8223" t="s">
        <v>10942</v>
      </c>
      <c r="K8223" t="s">
        <v>20</v>
      </c>
      <c r="L8223" t="s">
        <v>10940</v>
      </c>
      <c r="M8223" t="s">
        <v>7806</v>
      </c>
      <c r="N8223" t="s">
        <v>12002</v>
      </c>
      <c r="O8223" t="s">
        <v>12003</v>
      </c>
      <c r="Q8223" t="s">
        <v>3250</v>
      </c>
      <c r="R8223" s="1">
        <f t="shared" si="641"/>
        <v>-678496.1400000006</v>
      </c>
      <c r="S8223" s="1">
        <f t="shared" si="642"/>
        <v>-142484.18940000012</v>
      </c>
      <c r="T8223" s="1">
        <f t="shared" si="643"/>
        <v>-213796.10000000056</v>
      </c>
      <c r="U8223" s="1">
        <f t="shared" si="644"/>
        <v>71311.910600000439</v>
      </c>
    </row>
    <row r="8224" spans="1:21" x14ac:dyDescent="0.2">
      <c r="A8224" t="s">
        <v>16</v>
      </c>
      <c r="B8224" t="s">
        <v>6317</v>
      </c>
      <c r="C8224" t="s">
        <v>18</v>
      </c>
      <c r="D8224" t="s">
        <v>19</v>
      </c>
      <c r="E8224" t="s">
        <v>1346</v>
      </c>
      <c r="F8224" t="str">
        <f t="shared" si="640"/>
        <v>2014</v>
      </c>
      <c r="G8224" t="s">
        <v>60</v>
      </c>
      <c r="I8224" t="s">
        <v>5425</v>
      </c>
      <c r="J8224" t="s">
        <v>5426</v>
      </c>
      <c r="K8224" t="s">
        <v>20</v>
      </c>
      <c r="L8224" t="s">
        <v>6689</v>
      </c>
      <c r="M8224" t="s">
        <v>554</v>
      </c>
      <c r="N8224" t="s">
        <v>6690</v>
      </c>
      <c r="O8224" t="s">
        <v>6691</v>
      </c>
      <c r="Q8224" t="s">
        <v>1352</v>
      </c>
      <c r="R8224" s="1">
        <f t="shared" si="641"/>
        <v>-510646.30000000075</v>
      </c>
      <c r="S8224" s="1">
        <f t="shared" si="642"/>
        <v>-107235.72300000016</v>
      </c>
      <c r="T8224" s="1">
        <f t="shared" si="643"/>
        <v>-178726.20000000019</v>
      </c>
      <c r="U8224" s="1">
        <f t="shared" si="644"/>
        <v>71490.477000000028</v>
      </c>
    </row>
    <row r="8225" spans="1:21" x14ac:dyDescent="0.2">
      <c r="A8225" t="s">
        <v>16</v>
      </c>
      <c r="B8225" t="s">
        <v>16349</v>
      </c>
      <c r="C8225" t="s">
        <v>18</v>
      </c>
      <c r="D8225" t="s">
        <v>19</v>
      </c>
      <c r="E8225" t="s">
        <v>1241</v>
      </c>
      <c r="F8225" t="str">
        <f t="shared" si="640"/>
        <v>2010</v>
      </c>
      <c r="G8225" t="s">
        <v>60</v>
      </c>
      <c r="I8225" t="s">
        <v>15568</v>
      </c>
      <c r="J8225" t="s">
        <v>15569</v>
      </c>
      <c r="K8225" t="s">
        <v>20</v>
      </c>
      <c r="L8225" t="s">
        <v>16611</v>
      </c>
      <c r="M8225" t="s">
        <v>554</v>
      </c>
      <c r="N8225" t="s">
        <v>16612</v>
      </c>
      <c r="O8225" t="s">
        <v>16613</v>
      </c>
      <c r="Q8225" t="s">
        <v>1249</v>
      </c>
      <c r="R8225" s="1">
        <f t="shared" si="641"/>
        <v>-514088.54999999981</v>
      </c>
      <c r="S8225" s="1">
        <f t="shared" si="642"/>
        <v>-107958.59549999995</v>
      </c>
      <c r="T8225" s="1">
        <f t="shared" si="643"/>
        <v>-179930.99000000022</v>
      </c>
      <c r="U8225" s="1">
        <f t="shared" si="644"/>
        <v>71972.394500000271</v>
      </c>
    </row>
    <row r="8226" spans="1:21" x14ac:dyDescent="0.2">
      <c r="A8226" t="s">
        <v>2467</v>
      </c>
      <c r="B8226" t="s">
        <v>15298</v>
      </c>
      <c r="C8226" t="s">
        <v>18</v>
      </c>
      <c r="D8226" t="s">
        <v>19</v>
      </c>
      <c r="E8226" t="s">
        <v>1346</v>
      </c>
      <c r="F8226" t="str">
        <f t="shared" si="640"/>
        <v>2014</v>
      </c>
      <c r="G8226" t="s">
        <v>2352</v>
      </c>
      <c r="I8226" t="s">
        <v>15292</v>
      </c>
      <c r="J8226" t="s">
        <v>15293</v>
      </c>
      <c r="K8226" t="s">
        <v>20</v>
      </c>
      <c r="L8226" t="s">
        <v>16340</v>
      </c>
      <c r="M8226" t="s">
        <v>2625</v>
      </c>
      <c r="N8226" t="s">
        <v>16341</v>
      </c>
      <c r="O8226" t="s">
        <v>16342</v>
      </c>
      <c r="Q8226" t="s">
        <v>3343</v>
      </c>
      <c r="R8226" s="1">
        <f t="shared" si="641"/>
        <v>-546237.37000000104</v>
      </c>
      <c r="S8226" s="1">
        <f t="shared" si="642"/>
        <v>-114709.84770000022</v>
      </c>
      <c r="T8226" s="1">
        <f t="shared" si="643"/>
        <v>-186816.62999999896</v>
      </c>
      <c r="U8226" s="1">
        <f t="shared" si="644"/>
        <v>72106.78229999874</v>
      </c>
    </row>
    <row r="8227" spans="1:21" x14ac:dyDescent="0.2">
      <c r="A8227" t="s">
        <v>16</v>
      </c>
      <c r="B8227" t="s">
        <v>18410</v>
      </c>
      <c r="C8227" t="s">
        <v>18</v>
      </c>
      <c r="D8227" t="s">
        <v>19</v>
      </c>
      <c r="E8227" t="s">
        <v>1346</v>
      </c>
      <c r="F8227" t="str">
        <f t="shared" si="640"/>
        <v>2014</v>
      </c>
      <c r="G8227" t="s">
        <v>60</v>
      </c>
      <c r="I8227" t="s">
        <v>17717</v>
      </c>
      <c r="J8227" t="s">
        <v>17718</v>
      </c>
      <c r="K8227" t="s">
        <v>20</v>
      </c>
      <c r="L8227" t="s">
        <v>7909</v>
      </c>
      <c r="M8227" t="s">
        <v>554</v>
      </c>
      <c r="N8227" t="s">
        <v>18734</v>
      </c>
      <c r="O8227" t="s">
        <v>18735</v>
      </c>
      <c r="Q8227" t="s">
        <v>1352</v>
      </c>
      <c r="R8227" s="1">
        <f t="shared" si="641"/>
        <v>-522814.21000000089</v>
      </c>
      <c r="S8227" s="1">
        <f t="shared" si="642"/>
        <v>-109790.98410000019</v>
      </c>
      <c r="T8227" s="1">
        <f t="shared" si="643"/>
        <v>-182984.96999999974</v>
      </c>
      <c r="U8227" s="1">
        <f t="shared" si="644"/>
        <v>73193.985899999549</v>
      </c>
    </row>
    <row r="8228" spans="1:21" x14ac:dyDescent="0.2">
      <c r="A8228" t="s">
        <v>16</v>
      </c>
      <c r="B8228" t="s">
        <v>14225</v>
      </c>
      <c r="C8228" t="s">
        <v>18</v>
      </c>
      <c r="D8228" t="s">
        <v>19</v>
      </c>
      <c r="E8228" t="s">
        <v>1346</v>
      </c>
      <c r="F8228" t="str">
        <f t="shared" si="640"/>
        <v>2014</v>
      </c>
      <c r="G8228" t="s">
        <v>60</v>
      </c>
      <c r="I8228" t="s">
        <v>13460</v>
      </c>
      <c r="J8228" t="s">
        <v>13461</v>
      </c>
      <c r="K8228" t="s">
        <v>20</v>
      </c>
      <c r="L8228" t="s">
        <v>7909</v>
      </c>
      <c r="M8228" t="s">
        <v>554</v>
      </c>
      <c r="N8228" t="s">
        <v>14545</v>
      </c>
      <c r="O8228" t="s">
        <v>14546</v>
      </c>
      <c r="Q8228" t="s">
        <v>1352</v>
      </c>
      <c r="R8228" s="1">
        <f t="shared" si="641"/>
        <v>-522814.21000000089</v>
      </c>
      <c r="S8228" s="1">
        <f t="shared" si="642"/>
        <v>-109790.98410000019</v>
      </c>
      <c r="T8228" s="1">
        <f t="shared" si="643"/>
        <v>-182984.96999999974</v>
      </c>
      <c r="U8228" s="1">
        <f t="shared" si="644"/>
        <v>73193.985899999549</v>
      </c>
    </row>
    <row r="8229" spans="1:21" x14ac:dyDescent="0.2">
      <c r="A8229" t="s">
        <v>16</v>
      </c>
      <c r="B8229" t="s">
        <v>7582</v>
      </c>
      <c r="C8229" t="s">
        <v>18</v>
      </c>
      <c r="D8229" t="s">
        <v>19</v>
      </c>
      <c r="E8229" t="s">
        <v>1346</v>
      </c>
      <c r="F8229" t="str">
        <f t="shared" si="640"/>
        <v>2014</v>
      </c>
      <c r="G8229" t="s">
        <v>60</v>
      </c>
      <c r="I8229" t="s">
        <v>6690</v>
      </c>
      <c r="J8229" t="s">
        <v>6691</v>
      </c>
      <c r="K8229" t="s">
        <v>20</v>
      </c>
      <c r="L8229" t="s">
        <v>7909</v>
      </c>
      <c r="M8229" t="s">
        <v>554</v>
      </c>
      <c r="N8229" t="s">
        <v>7910</v>
      </c>
      <c r="O8229" t="s">
        <v>7911</v>
      </c>
      <c r="Q8229" t="s">
        <v>1352</v>
      </c>
      <c r="R8229" s="1">
        <f t="shared" si="641"/>
        <v>-522814.21000000089</v>
      </c>
      <c r="S8229" s="1">
        <f t="shared" si="642"/>
        <v>-109790.98410000019</v>
      </c>
      <c r="T8229" s="1">
        <f t="shared" si="643"/>
        <v>-182984.96999999974</v>
      </c>
      <c r="U8229" s="1">
        <f t="shared" si="644"/>
        <v>73193.985899999549</v>
      </c>
    </row>
    <row r="8230" spans="1:21" x14ac:dyDescent="0.2">
      <c r="A8230" t="s">
        <v>16</v>
      </c>
      <c r="B8230" t="s">
        <v>16349</v>
      </c>
      <c r="C8230" t="s">
        <v>18</v>
      </c>
      <c r="D8230" t="s">
        <v>19</v>
      </c>
      <c r="E8230" t="s">
        <v>1346</v>
      </c>
      <c r="F8230" t="str">
        <f t="shared" si="640"/>
        <v>2014</v>
      </c>
      <c r="G8230" t="s">
        <v>60</v>
      </c>
      <c r="I8230" t="s">
        <v>15624</v>
      </c>
      <c r="J8230" t="s">
        <v>15625</v>
      </c>
      <c r="K8230" t="s">
        <v>20</v>
      </c>
      <c r="L8230" t="s">
        <v>7909</v>
      </c>
      <c r="M8230" t="s">
        <v>554</v>
      </c>
      <c r="N8230" t="s">
        <v>16668</v>
      </c>
      <c r="O8230" t="s">
        <v>16669</v>
      </c>
      <c r="Q8230" t="s">
        <v>1352</v>
      </c>
      <c r="R8230" s="1">
        <f t="shared" si="641"/>
        <v>-522814.20999999903</v>
      </c>
      <c r="S8230" s="1">
        <f t="shared" si="642"/>
        <v>-109790.9840999998</v>
      </c>
      <c r="T8230" s="1">
        <f t="shared" si="643"/>
        <v>-182984.96999999974</v>
      </c>
      <c r="U8230" s="1">
        <f t="shared" si="644"/>
        <v>73193.985899999941</v>
      </c>
    </row>
    <row r="8231" spans="1:21" x14ac:dyDescent="0.2">
      <c r="A8231" t="s">
        <v>16</v>
      </c>
      <c r="B8231" t="s">
        <v>12067</v>
      </c>
      <c r="C8231" t="s">
        <v>18</v>
      </c>
      <c r="D8231" t="s">
        <v>19</v>
      </c>
      <c r="E8231" t="s">
        <v>1346</v>
      </c>
      <c r="F8231" t="str">
        <f t="shared" si="640"/>
        <v>2014</v>
      </c>
      <c r="G8231" t="s">
        <v>60</v>
      </c>
      <c r="I8231" t="s">
        <v>11258</v>
      </c>
      <c r="J8231" t="s">
        <v>11259</v>
      </c>
      <c r="K8231" t="s">
        <v>20</v>
      </c>
      <c r="L8231" t="s">
        <v>7909</v>
      </c>
      <c r="M8231" t="s">
        <v>554</v>
      </c>
      <c r="N8231" t="s">
        <v>12373</v>
      </c>
      <c r="O8231" t="s">
        <v>12374</v>
      </c>
      <c r="Q8231" t="s">
        <v>1352</v>
      </c>
      <c r="R8231" s="1">
        <f t="shared" si="641"/>
        <v>-522814.20999999903</v>
      </c>
      <c r="S8231" s="1">
        <f t="shared" si="642"/>
        <v>-109790.9840999998</v>
      </c>
      <c r="T8231" s="1">
        <f t="shared" si="643"/>
        <v>-182984.97000000067</v>
      </c>
      <c r="U8231" s="1">
        <f t="shared" si="644"/>
        <v>73193.985900000873</v>
      </c>
    </row>
    <row r="8232" spans="1:21" x14ac:dyDescent="0.2">
      <c r="A8232" t="s">
        <v>16</v>
      </c>
      <c r="B8232" t="s">
        <v>9899</v>
      </c>
      <c r="C8232" t="s">
        <v>18</v>
      </c>
      <c r="D8232" t="s">
        <v>19</v>
      </c>
      <c r="E8232" t="s">
        <v>1346</v>
      </c>
      <c r="F8232" t="str">
        <f t="shared" si="640"/>
        <v>2014</v>
      </c>
      <c r="G8232" t="s">
        <v>60</v>
      </c>
      <c r="I8232" t="s">
        <v>9042</v>
      </c>
      <c r="J8232" t="s">
        <v>9043</v>
      </c>
      <c r="K8232" t="s">
        <v>20</v>
      </c>
      <c r="L8232" t="s">
        <v>7909</v>
      </c>
      <c r="M8232" t="s">
        <v>554</v>
      </c>
      <c r="N8232" t="s">
        <v>10145</v>
      </c>
      <c r="O8232" t="s">
        <v>10146</v>
      </c>
      <c r="Q8232" t="s">
        <v>1352</v>
      </c>
      <c r="R8232" s="1">
        <f t="shared" si="641"/>
        <v>-522814.20999999717</v>
      </c>
      <c r="S8232" s="1">
        <f t="shared" si="642"/>
        <v>-109790.9840999994</v>
      </c>
      <c r="T8232" s="1">
        <f t="shared" si="643"/>
        <v>-182984.97000000067</v>
      </c>
      <c r="U8232" s="1">
        <f t="shared" si="644"/>
        <v>73193.985900001266</v>
      </c>
    </row>
    <row r="8233" spans="1:21" x14ac:dyDescent="0.2">
      <c r="A8233" t="s">
        <v>1404</v>
      </c>
      <c r="B8233" t="s">
        <v>17</v>
      </c>
      <c r="C8233" t="s">
        <v>18</v>
      </c>
      <c r="D8233" t="s">
        <v>19</v>
      </c>
      <c r="E8233" t="s">
        <v>1177</v>
      </c>
      <c r="F8233" t="str">
        <f t="shared" si="640"/>
        <v>2007</v>
      </c>
      <c r="G8233" t="s">
        <v>2272</v>
      </c>
      <c r="I8233" s="3">
        <v>3935680.38</v>
      </c>
      <c r="J8233" s="3">
        <v>11244801.43</v>
      </c>
      <c r="K8233" s="2">
        <v>0</v>
      </c>
      <c r="L8233" s="3">
        <v>-183012.48000000001</v>
      </c>
      <c r="M8233" s="4">
        <v>0.35</v>
      </c>
      <c r="N8233" s="5">
        <v>3752667.9</v>
      </c>
      <c r="O8233" s="5">
        <v>10721908.609999999</v>
      </c>
      <c r="Q8233" t="s">
        <v>2276</v>
      </c>
      <c r="R8233" s="1">
        <f t="shared" si="641"/>
        <v>-522892.8200000003</v>
      </c>
      <c r="S8233" s="1">
        <f t="shared" si="642"/>
        <v>-109807.49220000005</v>
      </c>
      <c r="T8233" s="1">
        <f t="shared" si="643"/>
        <v>-183012.47999999998</v>
      </c>
      <c r="U8233" s="1">
        <f t="shared" si="644"/>
        <v>73204.98779999993</v>
      </c>
    </row>
    <row r="8234" spans="1:21" x14ac:dyDescent="0.2">
      <c r="A8234" t="s">
        <v>1404</v>
      </c>
      <c r="B8234" t="s">
        <v>18410</v>
      </c>
      <c r="C8234" t="s">
        <v>18</v>
      </c>
      <c r="D8234" t="s">
        <v>19</v>
      </c>
      <c r="E8234" t="s">
        <v>1177</v>
      </c>
      <c r="F8234" t="str">
        <f t="shared" si="640"/>
        <v>2007</v>
      </c>
      <c r="G8234" t="s">
        <v>2272</v>
      </c>
      <c r="I8234" t="s">
        <v>17841</v>
      </c>
      <c r="J8234" t="s">
        <v>17842</v>
      </c>
      <c r="K8234" t="s">
        <v>20</v>
      </c>
      <c r="L8234" t="s">
        <v>2273</v>
      </c>
      <c r="M8234" t="s">
        <v>554</v>
      </c>
      <c r="N8234" t="s">
        <v>18848</v>
      </c>
      <c r="O8234" t="s">
        <v>18849</v>
      </c>
      <c r="Q8234" t="s">
        <v>2276</v>
      </c>
      <c r="R8234" s="1">
        <f t="shared" si="641"/>
        <v>-522892.8200000003</v>
      </c>
      <c r="S8234" s="1">
        <f t="shared" si="642"/>
        <v>-109807.49220000005</v>
      </c>
      <c r="T8234" s="1">
        <f t="shared" si="643"/>
        <v>-183012.47999999998</v>
      </c>
      <c r="U8234" s="1">
        <f t="shared" si="644"/>
        <v>73204.98779999993</v>
      </c>
    </row>
    <row r="8235" spans="1:21" x14ac:dyDescent="0.2">
      <c r="A8235" t="s">
        <v>1404</v>
      </c>
      <c r="B8235" t="s">
        <v>15298</v>
      </c>
      <c r="C8235" t="s">
        <v>18</v>
      </c>
      <c r="D8235" t="s">
        <v>19</v>
      </c>
      <c r="E8235" t="s">
        <v>1177</v>
      </c>
      <c r="F8235" t="str">
        <f t="shared" si="640"/>
        <v>2007</v>
      </c>
      <c r="G8235" t="s">
        <v>2272</v>
      </c>
      <c r="I8235" t="s">
        <v>14716</v>
      </c>
      <c r="J8235" t="s">
        <v>14717</v>
      </c>
      <c r="K8235" t="s">
        <v>20</v>
      </c>
      <c r="L8235" t="s">
        <v>2273</v>
      </c>
      <c r="M8235" t="s">
        <v>554</v>
      </c>
      <c r="N8235" t="s">
        <v>15781</v>
      </c>
      <c r="O8235" t="s">
        <v>15782</v>
      </c>
      <c r="Q8235" t="s">
        <v>2276</v>
      </c>
      <c r="R8235" s="1">
        <f t="shared" si="641"/>
        <v>-522892.8200000003</v>
      </c>
      <c r="S8235" s="1">
        <f t="shared" si="642"/>
        <v>-109807.49220000005</v>
      </c>
      <c r="T8235" s="1">
        <f t="shared" si="643"/>
        <v>-183012.47999999998</v>
      </c>
      <c r="U8235" s="1">
        <f t="shared" si="644"/>
        <v>73204.98779999993</v>
      </c>
    </row>
    <row r="8236" spans="1:21" x14ac:dyDescent="0.2">
      <c r="A8236" t="s">
        <v>1404</v>
      </c>
      <c r="B8236" t="s">
        <v>14225</v>
      </c>
      <c r="C8236" t="s">
        <v>18</v>
      </c>
      <c r="D8236" t="s">
        <v>19</v>
      </c>
      <c r="E8236" t="s">
        <v>1177</v>
      </c>
      <c r="F8236" t="str">
        <f t="shared" si="640"/>
        <v>2007</v>
      </c>
      <c r="G8236" t="s">
        <v>2272</v>
      </c>
      <c r="I8236" t="s">
        <v>13645</v>
      </c>
      <c r="J8236" t="s">
        <v>13646</v>
      </c>
      <c r="K8236" t="s">
        <v>20</v>
      </c>
      <c r="L8236" t="s">
        <v>2273</v>
      </c>
      <c r="M8236" t="s">
        <v>554</v>
      </c>
      <c r="N8236" t="s">
        <v>14716</v>
      </c>
      <c r="O8236" t="s">
        <v>14717</v>
      </c>
      <c r="Q8236" t="s">
        <v>2276</v>
      </c>
      <c r="R8236" s="1">
        <f t="shared" si="641"/>
        <v>-522892.8200000003</v>
      </c>
      <c r="S8236" s="1">
        <f t="shared" si="642"/>
        <v>-109807.49220000005</v>
      </c>
      <c r="T8236" s="1">
        <f t="shared" si="643"/>
        <v>-183012.47999999998</v>
      </c>
      <c r="U8236" s="1">
        <f t="shared" si="644"/>
        <v>73204.98779999993</v>
      </c>
    </row>
    <row r="8237" spans="1:21" x14ac:dyDescent="0.2">
      <c r="A8237" t="s">
        <v>1404</v>
      </c>
      <c r="B8237" t="s">
        <v>12067</v>
      </c>
      <c r="C8237" t="s">
        <v>18</v>
      </c>
      <c r="D8237" t="s">
        <v>19</v>
      </c>
      <c r="E8237" t="s">
        <v>1177</v>
      </c>
      <c r="F8237" t="str">
        <f t="shared" si="640"/>
        <v>2007</v>
      </c>
      <c r="G8237" t="s">
        <v>2272</v>
      </c>
      <c r="I8237" t="s">
        <v>11502</v>
      </c>
      <c r="J8237" t="s">
        <v>11503</v>
      </c>
      <c r="K8237" t="s">
        <v>20</v>
      </c>
      <c r="L8237" t="s">
        <v>2273</v>
      </c>
      <c r="M8237" t="s">
        <v>554</v>
      </c>
      <c r="N8237" t="s">
        <v>12582</v>
      </c>
      <c r="O8237" t="s">
        <v>12583</v>
      </c>
      <c r="Q8237" t="s">
        <v>2276</v>
      </c>
      <c r="R8237" s="1">
        <f t="shared" si="641"/>
        <v>-522892.8200000003</v>
      </c>
      <c r="S8237" s="1">
        <f t="shared" si="642"/>
        <v>-109807.49220000005</v>
      </c>
      <c r="T8237" s="1">
        <f t="shared" si="643"/>
        <v>-183012.47999999998</v>
      </c>
      <c r="U8237" s="1">
        <f t="shared" si="644"/>
        <v>73204.98779999993</v>
      </c>
    </row>
    <row r="8238" spans="1:21" x14ac:dyDescent="0.2">
      <c r="A8238" t="s">
        <v>1404</v>
      </c>
      <c r="B8238" t="s">
        <v>11005</v>
      </c>
      <c r="C8238" t="s">
        <v>18</v>
      </c>
      <c r="D8238" t="s">
        <v>19</v>
      </c>
      <c r="E8238" t="s">
        <v>1177</v>
      </c>
      <c r="F8238" t="str">
        <f t="shared" si="640"/>
        <v>2007</v>
      </c>
      <c r="G8238" t="s">
        <v>2272</v>
      </c>
      <c r="I8238" t="s">
        <v>10412</v>
      </c>
      <c r="J8238" t="s">
        <v>10413</v>
      </c>
      <c r="K8238" t="s">
        <v>20</v>
      </c>
      <c r="L8238" t="s">
        <v>2273</v>
      </c>
      <c r="M8238" t="s">
        <v>554</v>
      </c>
      <c r="N8238" t="s">
        <v>11502</v>
      </c>
      <c r="O8238" t="s">
        <v>11503</v>
      </c>
      <c r="Q8238" t="s">
        <v>2276</v>
      </c>
      <c r="R8238" s="1">
        <f t="shared" si="641"/>
        <v>-522892.8200000003</v>
      </c>
      <c r="S8238" s="1">
        <f t="shared" si="642"/>
        <v>-109807.49220000005</v>
      </c>
      <c r="T8238" s="1">
        <f t="shared" si="643"/>
        <v>-183012.47999999998</v>
      </c>
      <c r="U8238" s="1">
        <f t="shared" si="644"/>
        <v>73204.98779999993</v>
      </c>
    </row>
    <row r="8239" spans="1:21" x14ac:dyDescent="0.2">
      <c r="A8239" t="s">
        <v>1404</v>
      </c>
      <c r="B8239" t="s">
        <v>8771</v>
      </c>
      <c r="C8239" t="s">
        <v>18</v>
      </c>
      <c r="D8239" t="s">
        <v>19</v>
      </c>
      <c r="E8239" t="s">
        <v>1177</v>
      </c>
      <c r="F8239" t="str">
        <f t="shared" si="640"/>
        <v>2007</v>
      </c>
      <c r="G8239" t="s">
        <v>2272</v>
      </c>
      <c r="I8239" t="s">
        <v>8204</v>
      </c>
      <c r="J8239" t="s">
        <v>8205</v>
      </c>
      <c r="K8239" t="s">
        <v>20</v>
      </c>
      <c r="L8239" t="s">
        <v>2273</v>
      </c>
      <c r="M8239" t="s">
        <v>554</v>
      </c>
      <c r="N8239" t="s">
        <v>9322</v>
      </c>
      <c r="O8239" t="s">
        <v>9323</v>
      </c>
      <c r="Q8239" t="s">
        <v>2276</v>
      </c>
      <c r="R8239" s="1">
        <f t="shared" si="641"/>
        <v>-522892.8200000003</v>
      </c>
      <c r="S8239" s="1">
        <f t="shared" si="642"/>
        <v>-109807.49220000005</v>
      </c>
      <c r="T8239" s="1">
        <f t="shared" si="643"/>
        <v>-183012.47999999998</v>
      </c>
      <c r="U8239" s="1">
        <f t="shared" si="644"/>
        <v>73204.98779999993</v>
      </c>
    </row>
    <row r="8240" spans="1:21" x14ac:dyDescent="0.2">
      <c r="A8240" t="s">
        <v>1404</v>
      </c>
      <c r="B8240" t="s">
        <v>7582</v>
      </c>
      <c r="C8240" t="s">
        <v>18</v>
      </c>
      <c r="D8240" t="s">
        <v>19</v>
      </c>
      <c r="E8240" t="s">
        <v>1177</v>
      </c>
      <c r="F8240" t="str">
        <f t="shared" si="640"/>
        <v>2007</v>
      </c>
      <c r="G8240" t="s">
        <v>2272</v>
      </c>
      <c r="I8240" t="s">
        <v>7023</v>
      </c>
      <c r="J8240" t="s">
        <v>7024</v>
      </c>
      <c r="K8240" t="s">
        <v>20</v>
      </c>
      <c r="L8240" t="s">
        <v>2273</v>
      </c>
      <c r="M8240" t="s">
        <v>554</v>
      </c>
      <c r="N8240" t="s">
        <v>8204</v>
      </c>
      <c r="O8240" t="s">
        <v>8205</v>
      </c>
      <c r="Q8240" t="s">
        <v>2276</v>
      </c>
      <c r="R8240" s="1">
        <f t="shared" si="641"/>
        <v>-522892.8200000003</v>
      </c>
      <c r="S8240" s="1">
        <f t="shared" si="642"/>
        <v>-109807.49220000005</v>
      </c>
      <c r="T8240" s="1">
        <f t="shared" si="643"/>
        <v>-183012.47999999998</v>
      </c>
      <c r="U8240" s="1">
        <f t="shared" si="644"/>
        <v>73204.98779999993</v>
      </c>
    </row>
    <row r="8241" spans="1:21" x14ac:dyDescent="0.2">
      <c r="A8241" t="s">
        <v>1404</v>
      </c>
      <c r="B8241" t="s">
        <v>6317</v>
      </c>
      <c r="C8241" t="s">
        <v>18</v>
      </c>
      <c r="D8241" t="s">
        <v>19</v>
      </c>
      <c r="E8241" t="s">
        <v>1177</v>
      </c>
      <c r="F8241" t="str">
        <f t="shared" si="640"/>
        <v>2007</v>
      </c>
      <c r="G8241" t="s">
        <v>2272</v>
      </c>
      <c r="I8241" t="s">
        <v>5762</v>
      </c>
      <c r="J8241" t="s">
        <v>5763</v>
      </c>
      <c r="K8241" t="s">
        <v>20</v>
      </c>
      <c r="L8241" t="s">
        <v>2273</v>
      </c>
      <c r="M8241" t="s">
        <v>554</v>
      </c>
      <c r="N8241" t="s">
        <v>7023</v>
      </c>
      <c r="O8241" t="s">
        <v>7024</v>
      </c>
      <c r="Q8241" t="s">
        <v>2276</v>
      </c>
      <c r="R8241" s="1">
        <f t="shared" si="641"/>
        <v>-522892.8200000003</v>
      </c>
      <c r="S8241" s="1">
        <f t="shared" si="642"/>
        <v>-109807.49220000005</v>
      </c>
      <c r="T8241" s="1">
        <f t="shared" si="643"/>
        <v>-183012.47999999998</v>
      </c>
      <c r="U8241" s="1">
        <f t="shared" si="644"/>
        <v>73204.98779999993</v>
      </c>
    </row>
    <row r="8242" spans="1:21" x14ac:dyDescent="0.2">
      <c r="A8242" t="s">
        <v>1404</v>
      </c>
      <c r="B8242" t="s">
        <v>3360</v>
      </c>
      <c r="C8242" t="s">
        <v>18</v>
      </c>
      <c r="D8242" t="s">
        <v>19</v>
      </c>
      <c r="E8242" t="s">
        <v>1177</v>
      </c>
      <c r="F8242" t="str">
        <f t="shared" si="640"/>
        <v>2007</v>
      </c>
      <c r="G8242" t="s">
        <v>2272</v>
      </c>
      <c r="I8242" t="s">
        <v>2274</v>
      </c>
      <c r="J8242" t="s">
        <v>2275</v>
      </c>
      <c r="K8242" t="s">
        <v>20</v>
      </c>
      <c r="L8242" t="s">
        <v>2273</v>
      </c>
      <c r="M8242" t="s">
        <v>554</v>
      </c>
      <c r="N8242" t="s">
        <v>4375</v>
      </c>
      <c r="O8242" t="s">
        <v>4376</v>
      </c>
      <c r="Q8242" t="s">
        <v>2276</v>
      </c>
      <c r="R8242" s="1">
        <f t="shared" si="641"/>
        <v>-522892.8200000003</v>
      </c>
      <c r="S8242" s="1">
        <f t="shared" si="642"/>
        <v>-109807.49220000005</v>
      </c>
      <c r="T8242" s="1">
        <f t="shared" si="643"/>
        <v>-183012.47999999998</v>
      </c>
      <c r="U8242" s="1">
        <f t="shared" si="644"/>
        <v>73204.98779999993</v>
      </c>
    </row>
    <row r="8243" spans="1:21" x14ac:dyDescent="0.2">
      <c r="A8243" t="s">
        <v>1404</v>
      </c>
      <c r="B8243" t="s">
        <v>19407</v>
      </c>
      <c r="C8243" t="s">
        <v>18</v>
      </c>
      <c r="D8243" t="s">
        <v>19</v>
      </c>
      <c r="E8243" t="s">
        <v>1177</v>
      </c>
      <c r="F8243" t="str">
        <f t="shared" si="640"/>
        <v>2007</v>
      </c>
      <c r="G8243" t="s">
        <v>2272</v>
      </c>
      <c r="I8243" t="s">
        <v>18848</v>
      </c>
      <c r="J8243" t="s">
        <v>18849</v>
      </c>
      <c r="K8243" t="s">
        <v>20</v>
      </c>
      <c r="L8243" t="s">
        <v>2273</v>
      </c>
      <c r="M8243" t="s">
        <v>554</v>
      </c>
      <c r="N8243" t="s">
        <v>19795</v>
      </c>
      <c r="O8243" t="s">
        <v>19796</v>
      </c>
      <c r="Q8243" t="s">
        <v>2276</v>
      </c>
      <c r="R8243" s="1">
        <f t="shared" si="641"/>
        <v>-522892.81999999983</v>
      </c>
      <c r="S8243" s="1">
        <f t="shared" si="642"/>
        <v>-109807.49219999996</v>
      </c>
      <c r="T8243" s="1">
        <f t="shared" si="643"/>
        <v>-183012.47999999998</v>
      </c>
      <c r="U8243" s="1">
        <f t="shared" si="644"/>
        <v>73204.987800000017</v>
      </c>
    </row>
    <row r="8244" spans="1:21" x14ac:dyDescent="0.2">
      <c r="A8244" t="s">
        <v>1404</v>
      </c>
      <c r="B8244" t="s">
        <v>17383</v>
      </c>
      <c r="C8244" t="s">
        <v>18</v>
      </c>
      <c r="D8244" t="s">
        <v>19</v>
      </c>
      <c r="E8244" t="s">
        <v>1177</v>
      </c>
      <c r="F8244" t="str">
        <f t="shared" si="640"/>
        <v>2007</v>
      </c>
      <c r="G8244" t="s">
        <v>2272</v>
      </c>
      <c r="I8244" t="s">
        <v>16808</v>
      </c>
      <c r="J8244" t="s">
        <v>16809</v>
      </c>
      <c r="K8244" t="s">
        <v>20</v>
      </c>
      <c r="L8244" t="s">
        <v>2273</v>
      </c>
      <c r="M8244" t="s">
        <v>554</v>
      </c>
      <c r="N8244" t="s">
        <v>17841</v>
      </c>
      <c r="O8244" t="s">
        <v>17842</v>
      </c>
      <c r="Q8244" t="s">
        <v>2276</v>
      </c>
      <c r="R8244" s="1">
        <f t="shared" si="641"/>
        <v>-522892.81999999937</v>
      </c>
      <c r="S8244" s="1">
        <f t="shared" si="642"/>
        <v>-109807.49219999986</v>
      </c>
      <c r="T8244" s="1">
        <f t="shared" si="643"/>
        <v>-183012.47999999998</v>
      </c>
      <c r="U8244" s="1">
        <f t="shared" si="644"/>
        <v>73204.987800000119</v>
      </c>
    </row>
    <row r="8245" spans="1:21" x14ac:dyDescent="0.2">
      <c r="A8245" t="s">
        <v>1404</v>
      </c>
      <c r="B8245" t="s">
        <v>13151</v>
      </c>
      <c r="C8245" t="s">
        <v>18</v>
      </c>
      <c r="D8245" t="s">
        <v>19</v>
      </c>
      <c r="E8245" t="s">
        <v>1177</v>
      </c>
      <c r="F8245" t="str">
        <f t="shared" si="640"/>
        <v>2007</v>
      </c>
      <c r="G8245" t="s">
        <v>2272</v>
      </c>
      <c r="I8245" t="s">
        <v>12582</v>
      </c>
      <c r="J8245" t="s">
        <v>12583</v>
      </c>
      <c r="K8245" t="s">
        <v>20</v>
      </c>
      <c r="L8245" t="s">
        <v>2273</v>
      </c>
      <c r="M8245" t="s">
        <v>554</v>
      </c>
      <c r="N8245" t="s">
        <v>13645</v>
      </c>
      <c r="O8245" t="s">
        <v>13646</v>
      </c>
      <c r="Q8245" t="s">
        <v>2276</v>
      </c>
      <c r="R8245" s="1">
        <f t="shared" si="641"/>
        <v>-522892.81999999937</v>
      </c>
      <c r="S8245" s="1">
        <f t="shared" si="642"/>
        <v>-109807.49219999986</v>
      </c>
      <c r="T8245" s="1">
        <f t="shared" si="643"/>
        <v>-183012.47999999998</v>
      </c>
      <c r="U8245" s="1">
        <f t="shared" si="644"/>
        <v>73204.987800000119</v>
      </c>
    </row>
    <row r="8246" spans="1:21" x14ac:dyDescent="0.2">
      <c r="A8246" t="s">
        <v>1404</v>
      </c>
      <c r="B8246" t="s">
        <v>9899</v>
      </c>
      <c r="C8246" t="s">
        <v>18</v>
      </c>
      <c r="D8246" t="s">
        <v>19</v>
      </c>
      <c r="E8246" t="s">
        <v>1177</v>
      </c>
      <c r="F8246" t="str">
        <f t="shared" si="640"/>
        <v>2007</v>
      </c>
      <c r="G8246" t="s">
        <v>2272</v>
      </c>
      <c r="I8246" t="s">
        <v>9322</v>
      </c>
      <c r="J8246" t="s">
        <v>9323</v>
      </c>
      <c r="K8246" t="s">
        <v>20</v>
      </c>
      <c r="L8246" t="s">
        <v>2273</v>
      </c>
      <c r="M8246" t="s">
        <v>554</v>
      </c>
      <c r="N8246" t="s">
        <v>10412</v>
      </c>
      <c r="O8246" t="s">
        <v>10413</v>
      </c>
      <c r="Q8246" t="s">
        <v>2276</v>
      </c>
      <c r="R8246" s="1">
        <f t="shared" si="641"/>
        <v>-522892.81999999937</v>
      </c>
      <c r="S8246" s="1">
        <f t="shared" si="642"/>
        <v>-109807.49219999986</v>
      </c>
      <c r="T8246" s="1">
        <f t="shared" si="643"/>
        <v>-183012.47999999998</v>
      </c>
      <c r="U8246" s="1">
        <f t="shared" si="644"/>
        <v>73204.987800000119</v>
      </c>
    </row>
    <row r="8247" spans="1:21" x14ac:dyDescent="0.2">
      <c r="A8247" t="s">
        <v>1404</v>
      </c>
      <c r="B8247" t="s">
        <v>16349</v>
      </c>
      <c r="C8247" t="s">
        <v>18</v>
      </c>
      <c r="D8247" t="s">
        <v>19</v>
      </c>
      <c r="E8247" t="s">
        <v>1177</v>
      </c>
      <c r="F8247" t="str">
        <f t="shared" si="640"/>
        <v>2007</v>
      </c>
      <c r="G8247" t="s">
        <v>2272</v>
      </c>
      <c r="I8247" t="s">
        <v>15781</v>
      </c>
      <c r="J8247" t="s">
        <v>15782</v>
      </c>
      <c r="K8247" t="s">
        <v>20</v>
      </c>
      <c r="L8247" t="s">
        <v>2273</v>
      </c>
      <c r="M8247" t="s">
        <v>554</v>
      </c>
      <c r="N8247" t="s">
        <v>16808</v>
      </c>
      <c r="O8247" t="s">
        <v>16809</v>
      </c>
      <c r="Q8247" t="s">
        <v>2276</v>
      </c>
      <c r="R8247" s="1">
        <f t="shared" si="641"/>
        <v>-522892.8200000003</v>
      </c>
      <c r="S8247" s="1">
        <f t="shared" si="642"/>
        <v>-109807.49220000005</v>
      </c>
      <c r="T8247" s="1">
        <f t="shared" si="643"/>
        <v>-183012.48000000021</v>
      </c>
      <c r="U8247" s="1">
        <f t="shared" si="644"/>
        <v>73204.987800000163</v>
      </c>
    </row>
    <row r="8248" spans="1:21" x14ac:dyDescent="0.2">
      <c r="A8248" t="s">
        <v>1404</v>
      </c>
      <c r="B8248" t="s">
        <v>4967</v>
      </c>
      <c r="C8248" t="s">
        <v>18</v>
      </c>
      <c r="D8248" t="s">
        <v>19</v>
      </c>
      <c r="E8248" t="s">
        <v>1177</v>
      </c>
      <c r="F8248" t="str">
        <f t="shared" si="640"/>
        <v>2007</v>
      </c>
      <c r="G8248" t="s">
        <v>2272</v>
      </c>
      <c r="I8248" t="s">
        <v>4375</v>
      </c>
      <c r="J8248" t="s">
        <v>4376</v>
      </c>
      <c r="K8248" t="s">
        <v>20</v>
      </c>
      <c r="L8248" t="s">
        <v>2273</v>
      </c>
      <c r="M8248" t="s">
        <v>554</v>
      </c>
      <c r="N8248" t="s">
        <v>5762</v>
      </c>
      <c r="O8248" t="s">
        <v>5763</v>
      </c>
      <c r="Q8248" t="s">
        <v>2276</v>
      </c>
      <c r="R8248" s="1">
        <f t="shared" si="641"/>
        <v>-522892.81999999844</v>
      </c>
      <c r="S8248" s="1">
        <f t="shared" si="642"/>
        <v>-109807.49219999967</v>
      </c>
      <c r="T8248" s="1">
        <f t="shared" si="643"/>
        <v>-183012.47999999998</v>
      </c>
      <c r="U8248" s="1">
        <f t="shared" si="644"/>
        <v>73204.987800000308</v>
      </c>
    </row>
    <row r="8249" spans="1:21" x14ac:dyDescent="0.2">
      <c r="A8249" t="s">
        <v>16</v>
      </c>
      <c r="B8249" t="s">
        <v>11005</v>
      </c>
      <c r="C8249" t="s">
        <v>18</v>
      </c>
      <c r="D8249" t="s">
        <v>19</v>
      </c>
      <c r="E8249" t="s">
        <v>1346</v>
      </c>
      <c r="F8249" t="str">
        <f t="shared" si="640"/>
        <v>2014</v>
      </c>
      <c r="G8249" t="s">
        <v>60</v>
      </c>
      <c r="I8249" t="s">
        <v>10145</v>
      </c>
      <c r="J8249" t="s">
        <v>10146</v>
      </c>
      <c r="K8249" t="s">
        <v>20</v>
      </c>
      <c r="L8249" t="s">
        <v>9041</v>
      </c>
      <c r="M8249" t="s">
        <v>554</v>
      </c>
      <c r="N8249" t="s">
        <v>11258</v>
      </c>
      <c r="O8249" t="s">
        <v>11259</v>
      </c>
      <c r="Q8249" t="s">
        <v>1352</v>
      </c>
      <c r="R8249" s="1">
        <f t="shared" si="641"/>
        <v>-523017.00000000186</v>
      </c>
      <c r="S8249" s="1">
        <f t="shared" si="642"/>
        <v>-109833.57000000039</v>
      </c>
      <c r="T8249" s="1">
        <f t="shared" si="643"/>
        <v>-183055.93999999948</v>
      </c>
      <c r="U8249" s="1">
        <f t="shared" si="644"/>
        <v>73222.369999999093</v>
      </c>
    </row>
    <row r="8250" spans="1:21" x14ac:dyDescent="0.2">
      <c r="A8250" t="s">
        <v>16</v>
      </c>
      <c r="B8250" t="s">
        <v>13151</v>
      </c>
      <c r="C8250" t="s">
        <v>18</v>
      </c>
      <c r="D8250" t="s">
        <v>19</v>
      </c>
      <c r="E8250" t="s">
        <v>1346</v>
      </c>
      <c r="F8250" t="str">
        <f t="shared" si="640"/>
        <v>2014</v>
      </c>
      <c r="G8250" t="s">
        <v>60</v>
      </c>
      <c r="I8250" t="s">
        <v>12373</v>
      </c>
      <c r="J8250" t="s">
        <v>12374</v>
      </c>
      <c r="K8250" t="s">
        <v>20</v>
      </c>
      <c r="L8250" t="s">
        <v>9041</v>
      </c>
      <c r="M8250" t="s">
        <v>554</v>
      </c>
      <c r="N8250" t="s">
        <v>13460</v>
      </c>
      <c r="O8250" t="s">
        <v>13461</v>
      </c>
      <c r="Q8250" t="s">
        <v>1352</v>
      </c>
      <c r="R8250" s="1">
        <f t="shared" si="641"/>
        <v>-523017</v>
      </c>
      <c r="S8250" s="1">
        <f t="shared" si="642"/>
        <v>-109833.56999999999</v>
      </c>
      <c r="T8250" s="1">
        <f t="shared" si="643"/>
        <v>-183055.93999999948</v>
      </c>
      <c r="U8250" s="1">
        <f t="shared" si="644"/>
        <v>73222.369999999486</v>
      </c>
    </row>
    <row r="8251" spans="1:21" x14ac:dyDescent="0.2">
      <c r="A8251" t="s">
        <v>16</v>
      </c>
      <c r="B8251" t="s">
        <v>8771</v>
      </c>
      <c r="C8251" t="s">
        <v>18</v>
      </c>
      <c r="D8251" t="s">
        <v>19</v>
      </c>
      <c r="E8251" t="s">
        <v>1346</v>
      </c>
      <c r="F8251" t="str">
        <f t="shared" si="640"/>
        <v>2014</v>
      </c>
      <c r="G8251" t="s">
        <v>60</v>
      </c>
      <c r="I8251" t="s">
        <v>7910</v>
      </c>
      <c r="J8251" t="s">
        <v>7911</v>
      </c>
      <c r="K8251" t="s">
        <v>20</v>
      </c>
      <c r="L8251" t="s">
        <v>9041</v>
      </c>
      <c r="M8251" t="s">
        <v>554</v>
      </c>
      <c r="N8251" t="s">
        <v>9042</v>
      </c>
      <c r="O8251" t="s">
        <v>9043</v>
      </c>
      <c r="Q8251" t="s">
        <v>1352</v>
      </c>
      <c r="R8251" s="1">
        <f t="shared" si="641"/>
        <v>-523017</v>
      </c>
      <c r="S8251" s="1">
        <f t="shared" si="642"/>
        <v>-109833.56999999999</v>
      </c>
      <c r="T8251" s="1">
        <f t="shared" si="643"/>
        <v>-183055.93999999948</v>
      </c>
      <c r="U8251" s="1">
        <f t="shared" si="644"/>
        <v>73222.369999999486</v>
      </c>
    </row>
    <row r="8252" spans="1:21" x14ac:dyDescent="0.2">
      <c r="A8252" t="s">
        <v>16</v>
      </c>
      <c r="B8252" t="s">
        <v>19407</v>
      </c>
      <c r="C8252" t="s">
        <v>18</v>
      </c>
      <c r="D8252" t="s">
        <v>19</v>
      </c>
      <c r="E8252" t="s">
        <v>1346</v>
      </c>
      <c r="F8252" t="str">
        <f t="shared" si="640"/>
        <v>2014</v>
      </c>
      <c r="G8252" t="s">
        <v>60</v>
      </c>
      <c r="I8252" t="s">
        <v>18734</v>
      </c>
      <c r="J8252" t="s">
        <v>18735</v>
      </c>
      <c r="K8252" t="s">
        <v>20</v>
      </c>
      <c r="L8252" t="s">
        <v>9041</v>
      </c>
      <c r="M8252" t="s">
        <v>554</v>
      </c>
      <c r="N8252" t="s">
        <v>19700</v>
      </c>
      <c r="O8252" t="s">
        <v>19701</v>
      </c>
      <c r="Q8252" t="s">
        <v>1352</v>
      </c>
      <c r="R8252" s="1">
        <f t="shared" si="641"/>
        <v>-523017</v>
      </c>
      <c r="S8252" s="1">
        <f t="shared" si="642"/>
        <v>-109833.56999999999</v>
      </c>
      <c r="T8252" s="1">
        <f t="shared" si="643"/>
        <v>-183055.94000000041</v>
      </c>
      <c r="U8252" s="1">
        <f t="shared" si="644"/>
        <v>73222.370000000417</v>
      </c>
    </row>
    <row r="8253" spans="1:21" x14ac:dyDescent="0.2">
      <c r="A8253" t="s">
        <v>16</v>
      </c>
      <c r="B8253" t="s">
        <v>15298</v>
      </c>
      <c r="C8253" t="s">
        <v>18</v>
      </c>
      <c r="D8253" t="s">
        <v>19</v>
      </c>
      <c r="E8253" t="s">
        <v>1346</v>
      </c>
      <c r="F8253" t="str">
        <f t="shared" si="640"/>
        <v>2014</v>
      </c>
      <c r="G8253" t="s">
        <v>60</v>
      </c>
      <c r="I8253" t="s">
        <v>14545</v>
      </c>
      <c r="J8253" t="s">
        <v>14546</v>
      </c>
      <c r="K8253" t="s">
        <v>20</v>
      </c>
      <c r="L8253" t="s">
        <v>9041</v>
      </c>
      <c r="M8253" t="s">
        <v>554</v>
      </c>
      <c r="N8253" t="s">
        <v>15624</v>
      </c>
      <c r="O8253" t="s">
        <v>15625</v>
      </c>
      <c r="Q8253" t="s">
        <v>1352</v>
      </c>
      <c r="R8253" s="1">
        <f t="shared" si="641"/>
        <v>-523017</v>
      </c>
      <c r="S8253" s="1">
        <f t="shared" si="642"/>
        <v>-109833.56999999999</v>
      </c>
      <c r="T8253" s="1">
        <f t="shared" si="643"/>
        <v>-183055.94000000041</v>
      </c>
      <c r="U8253" s="1">
        <f t="shared" si="644"/>
        <v>73222.370000000417</v>
      </c>
    </row>
    <row r="8254" spans="1:21" x14ac:dyDescent="0.2">
      <c r="A8254" t="s">
        <v>16</v>
      </c>
      <c r="B8254" t="s">
        <v>17383</v>
      </c>
      <c r="C8254" t="s">
        <v>18</v>
      </c>
      <c r="D8254" t="s">
        <v>19</v>
      </c>
      <c r="E8254" t="s">
        <v>1346</v>
      </c>
      <c r="F8254" t="str">
        <f t="shared" si="640"/>
        <v>2014</v>
      </c>
      <c r="G8254" t="s">
        <v>60</v>
      </c>
      <c r="I8254" t="s">
        <v>16668</v>
      </c>
      <c r="J8254" t="s">
        <v>16669</v>
      </c>
      <c r="K8254" t="s">
        <v>20</v>
      </c>
      <c r="L8254" t="s">
        <v>17716</v>
      </c>
      <c r="M8254" t="s">
        <v>554</v>
      </c>
      <c r="N8254" t="s">
        <v>17717</v>
      </c>
      <c r="O8254" t="s">
        <v>17718</v>
      </c>
      <c r="Q8254" t="s">
        <v>1352</v>
      </c>
      <c r="R8254" s="1">
        <f t="shared" si="641"/>
        <v>-523017</v>
      </c>
      <c r="S8254" s="1">
        <f t="shared" si="642"/>
        <v>-109833.56999999999</v>
      </c>
      <c r="T8254" s="1">
        <f t="shared" si="643"/>
        <v>-183055.95000000019</v>
      </c>
      <c r="U8254" s="1">
        <f t="shared" si="644"/>
        <v>73222.380000000194</v>
      </c>
    </row>
    <row r="8255" spans="1:21" x14ac:dyDescent="0.2">
      <c r="A8255" t="s">
        <v>16</v>
      </c>
      <c r="B8255" t="s">
        <v>14225</v>
      </c>
      <c r="C8255" t="s">
        <v>18</v>
      </c>
      <c r="D8255" t="s">
        <v>19</v>
      </c>
      <c r="E8255" t="s">
        <v>1141</v>
      </c>
      <c r="F8255" t="str">
        <f t="shared" si="640"/>
        <v>2005</v>
      </c>
      <c r="G8255" t="s">
        <v>60</v>
      </c>
      <c r="I8255" t="s">
        <v>13361</v>
      </c>
      <c r="J8255" t="s">
        <v>13362</v>
      </c>
      <c r="K8255" t="s">
        <v>20</v>
      </c>
      <c r="L8255" t="s">
        <v>12272</v>
      </c>
      <c r="M8255" t="s">
        <v>567</v>
      </c>
      <c r="N8255" t="s">
        <v>14448</v>
      </c>
      <c r="O8255" t="s">
        <v>14449</v>
      </c>
      <c r="Q8255" t="s">
        <v>1152</v>
      </c>
      <c r="R8255" s="1">
        <f t="shared" si="641"/>
        <v>-695584.08000000054</v>
      </c>
      <c r="S8255" s="1">
        <f t="shared" si="642"/>
        <v>-146072.65680000011</v>
      </c>
      <c r="T8255" s="1">
        <f t="shared" si="643"/>
        <v>-222085.55999999982</v>
      </c>
      <c r="U8255" s="1">
        <f t="shared" si="644"/>
        <v>76012.90319999971</v>
      </c>
    </row>
    <row r="8256" spans="1:21" x14ac:dyDescent="0.2">
      <c r="A8256" t="s">
        <v>16</v>
      </c>
      <c r="B8256" t="s">
        <v>17383</v>
      </c>
      <c r="C8256" t="s">
        <v>18</v>
      </c>
      <c r="D8256" t="s">
        <v>19</v>
      </c>
      <c r="E8256" t="s">
        <v>1141</v>
      </c>
      <c r="F8256" t="str">
        <f t="shared" si="640"/>
        <v>2005</v>
      </c>
      <c r="G8256" t="s">
        <v>60</v>
      </c>
      <c r="I8256" t="s">
        <v>16573</v>
      </c>
      <c r="J8256" t="s">
        <v>16574</v>
      </c>
      <c r="K8256" t="s">
        <v>20</v>
      </c>
      <c r="L8256" t="s">
        <v>12272</v>
      </c>
      <c r="M8256" t="s">
        <v>567</v>
      </c>
      <c r="N8256" t="s">
        <v>17611</v>
      </c>
      <c r="O8256" t="s">
        <v>17612</v>
      </c>
      <c r="Q8256" t="s">
        <v>1152</v>
      </c>
      <c r="R8256" s="1">
        <f t="shared" si="641"/>
        <v>-695584.08000000031</v>
      </c>
      <c r="S8256" s="1">
        <f t="shared" si="642"/>
        <v>-146072.65680000006</v>
      </c>
      <c r="T8256" s="1">
        <f t="shared" si="643"/>
        <v>-222085.56</v>
      </c>
      <c r="U8256" s="1">
        <f t="shared" si="644"/>
        <v>76012.903199999942</v>
      </c>
    </row>
    <row r="8257" spans="1:21" x14ac:dyDescent="0.2">
      <c r="A8257" t="s">
        <v>16</v>
      </c>
      <c r="B8257" t="s">
        <v>19407</v>
      </c>
      <c r="C8257" t="s">
        <v>18</v>
      </c>
      <c r="D8257" t="s">
        <v>19</v>
      </c>
      <c r="E8257" t="s">
        <v>1141</v>
      </c>
      <c r="F8257" t="str">
        <f t="shared" si="640"/>
        <v>2005</v>
      </c>
      <c r="G8257" t="s">
        <v>60</v>
      </c>
      <c r="I8257" t="s">
        <v>18620</v>
      </c>
      <c r="J8257" t="s">
        <v>18621</v>
      </c>
      <c r="K8257" t="s">
        <v>20</v>
      </c>
      <c r="L8257" t="s">
        <v>12272</v>
      </c>
      <c r="M8257" t="s">
        <v>567</v>
      </c>
      <c r="N8257" t="s">
        <v>19597</v>
      </c>
      <c r="O8257" t="s">
        <v>19598</v>
      </c>
      <c r="Q8257" t="s">
        <v>1152</v>
      </c>
      <c r="R8257" s="1">
        <f t="shared" si="641"/>
        <v>-695584.08</v>
      </c>
      <c r="S8257" s="1">
        <f t="shared" si="642"/>
        <v>-146072.6568</v>
      </c>
      <c r="T8257" s="1">
        <f t="shared" si="643"/>
        <v>-222085.56</v>
      </c>
      <c r="U8257" s="1">
        <f t="shared" si="644"/>
        <v>76012.903200000001</v>
      </c>
    </row>
    <row r="8258" spans="1:21" x14ac:dyDescent="0.2">
      <c r="A8258" t="s">
        <v>16</v>
      </c>
      <c r="B8258" t="s">
        <v>18410</v>
      </c>
      <c r="C8258" t="s">
        <v>18</v>
      </c>
      <c r="D8258" t="s">
        <v>19</v>
      </c>
      <c r="E8258" t="s">
        <v>1141</v>
      </c>
      <c r="F8258" t="str">
        <f t="shared" ref="F8258:F8321" si="645">LEFT(E8258,4)</f>
        <v>2005</v>
      </c>
      <c r="G8258" t="s">
        <v>60</v>
      </c>
      <c r="I8258" t="s">
        <v>17611</v>
      </c>
      <c r="J8258" t="s">
        <v>17612</v>
      </c>
      <c r="K8258" t="s">
        <v>20</v>
      </c>
      <c r="L8258" t="s">
        <v>12272</v>
      </c>
      <c r="M8258" t="s">
        <v>567</v>
      </c>
      <c r="N8258" t="s">
        <v>18620</v>
      </c>
      <c r="O8258" t="s">
        <v>18621</v>
      </c>
      <c r="Q8258" t="s">
        <v>1152</v>
      </c>
      <c r="R8258" s="1">
        <f t="shared" ref="R8258:R8321" si="646">O8258-J8258</f>
        <v>-695584.08</v>
      </c>
      <c r="S8258" s="1">
        <f t="shared" ref="S8258:S8321" si="647">R8258*0.21</f>
        <v>-146072.6568</v>
      </c>
      <c r="T8258" s="1">
        <f t="shared" ref="T8258:T8321" si="648">N8258-I8258</f>
        <v>-222085.56</v>
      </c>
      <c r="U8258" s="1">
        <f t="shared" ref="U8258:U8321" si="649">S8258-T8258</f>
        <v>76012.903200000001</v>
      </c>
    </row>
    <row r="8259" spans="1:21" x14ac:dyDescent="0.2">
      <c r="A8259" t="s">
        <v>16</v>
      </c>
      <c r="B8259" t="s">
        <v>15298</v>
      </c>
      <c r="C8259" t="s">
        <v>18</v>
      </c>
      <c r="D8259" t="s">
        <v>19</v>
      </c>
      <c r="E8259" t="s">
        <v>1141</v>
      </c>
      <c r="F8259" t="str">
        <f t="shared" si="645"/>
        <v>2005</v>
      </c>
      <c r="G8259" t="s">
        <v>60</v>
      </c>
      <c r="I8259" t="s">
        <v>14448</v>
      </c>
      <c r="J8259" t="s">
        <v>14449</v>
      </c>
      <c r="K8259" t="s">
        <v>20</v>
      </c>
      <c r="L8259" t="s">
        <v>12272</v>
      </c>
      <c r="M8259" t="s">
        <v>567</v>
      </c>
      <c r="N8259" t="s">
        <v>15522</v>
      </c>
      <c r="O8259" t="s">
        <v>15523</v>
      </c>
      <c r="Q8259" t="s">
        <v>1152</v>
      </c>
      <c r="R8259" s="1">
        <f t="shared" si="646"/>
        <v>-695584.08000000007</v>
      </c>
      <c r="S8259" s="1">
        <f t="shared" si="647"/>
        <v>-146072.6568</v>
      </c>
      <c r="T8259" s="1">
        <f t="shared" si="648"/>
        <v>-222085.56000000006</v>
      </c>
      <c r="U8259" s="1">
        <f t="shared" si="649"/>
        <v>76012.903200000059</v>
      </c>
    </row>
    <row r="8260" spans="1:21" x14ac:dyDescent="0.2">
      <c r="A8260" t="s">
        <v>16</v>
      </c>
      <c r="B8260" t="s">
        <v>12067</v>
      </c>
      <c r="C8260" t="s">
        <v>18</v>
      </c>
      <c r="D8260" t="s">
        <v>19</v>
      </c>
      <c r="E8260" t="s">
        <v>1141</v>
      </c>
      <c r="F8260" t="str">
        <f t="shared" si="645"/>
        <v>2005</v>
      </c>
      <c r="G8260" t="s">
        <v>60</v>
      </c>
      <c r="I8260" t="s">
        <v>11161</v>
      </c>
      <c r="J8260" t="s">
        <v>11162</v>
      </c>
      <c r="K8260" t="s">
        <v>20</v>
      </c>
      <c r="L8260" t="s">
        <v>12272</v>
      </c>
      <c r="M8260" t="s">
        <v>567</v>
      </c>
      <c r="N8260" t="s">
        <v>12273</v>
      </c>
      <c r="O8260" t="s">
        <v>12274</v>
      </c>
      <c r="Q8260" t="s">
        <v>1152</v>
      </c>
      <c r="R8260" s="1">
        <f t="shared" si="646"/>
        <v>-695584.08000000007</v>
      </c>
      <c r="S8260" s="1">
        <f t="shared" si="647"/>
        <v>-146072.6568</v>
      </c>
      <c r="T8260" s="1">
        <f t="shared" si="648"/>
        <v>-222085.56000000006</v>
      </c>
      <c r="U8260" s="1">
        <f t="shared" si="649"/>
        <v>76012.903200000059</v>
      </c>
    </row>
    <row r="8261" spans="1:21" x14ac:dyDescent="0.2">
      <c r="A8261" t="s">
        <v>16</v>
      </c>
      <c r="B8261" t="s">
        <v>16349</v>
      </c>
      <c r="C8261" t="s">
        <v>18</v>
      </c>
      <c r="D8261" t="s">
        <v>19</v>
      </c>
      <c r="E8261" t="s">
        <v>1141</v>
      </c>
      <c r="F8261" t="str">
        <f t="shared" si="645"/>
        <v>2005</v>
      </c>
      <c r="G8261" t="s">
        <v>60</v>
      </c>
      <c r="I8261" t="s">
        <v>15522</v>
      </c>
      <c r="J8261" t="s">
        <v>15523</v>
      </c>
      <c r="K8261" t="s">
        <v>20</v>
      </c>
      <c r="L8261" t="s">
        <v>12272</v>
      </c>
      <c r="M8261" t="s">
        <v>567</v>
      </c>
      <c r="N8261" t="s">
        <v>16573</v>
      </c>
      <c r="O8261" t="s">
        <v>16574</v>
      </c>
      <c r="Q8261" t="s">
        <v>1152</v>
      </c>
      <c r="R8261" s="1">
        <f t="shared" si="646"/>
        <v>-695584.07999999961</v>
      </c>
      <c r="S8261" s="1">
        <f t="shared" si="647"/>
        <v>-146072.65679999991</v>
      </c>
      <c r="T8261" s="1">
        <f t="shared" si="648"/>
        <v>-222085.56000000006</v>
      </c>
      <c r="U8261" s="1">
        <f t="shared" si="649"/>
        <v>76012.903200000146</v>
      </c>
    </row>
    <row r="8262" spans="1:21" x14ac:dyDescent="0.2">
      <c r="A8262" t="s">
        <v>16</v>
      </c>
      <c r="B8262" t="s">
        <v>13151</v>
      </c>
      <c r="C8262" t="s">
        <v>18</v>
      </c>
      <c r="D8262" t="s">
        <v>19</v>
      </c>
      <c r="E8262" t="s">
        <v>1141</v>
      </c>
      <c r="F8262" t="str">
        <f t="shared" si="645"/>
        <v>2005</v>
      </c>
      <c r="G8262" t="s">
        <v>60</v>
      </c>
      <c r="I8262" t="s">
        <v>12273</v>
      </c>
      <c r="J8262" t="s">
        <v>12274</v>
      </c>
      <c r="K8262" t="s">
        <v>20</v>
      </c>
      <c r="L8262" t="s">
        <v>12272</v>
      </c>
      <c r="M8262" t="s">
        <v>567</v>
      </c>
      <c r="N8262" t="s">
        <v>13361</v>
      </c>
      <c r="O8262" t="s">
        <v>13362</v>
      </c>
      <c r="Q8262" t="s">
        <v>1152</v>
      </c>
      <c r="R8262" s="1">
        <f t="shared" si="646"/>
        <v>-695584.07999999914</v>
      </c>
      <c r="S8262" s="1">
        <f t="shared" si="647"/>
        <v>-146072.65679999982</v>
      </c>
      <c r="T8262" s="1">
        <f t="shared" si="648"/>
        <v>-222085.56000000006</v>
      </c>
      <c r="U8262" s="1">
        <f t="shared" si="649"/>
        <v>76012.903200000233</v>
      </c>
    </row>
    <row r="8263" spans="1:21" x14ac:dyDescent="0.2">
      <c r="A8263" t="s">
        <v>1404</v>
      </c>
      <c r="B8263" t="s">
        <v>19407</v>
      </c>
      <c r="C8263" t="s">
        <v>18</v>
      </c>
      <c r="D8263" t="s">
        <v>19</v>
      </c>
      <c r="E8263" t="s">
        <v>1083</v>
      </c>
      <c r="F8263" t="str">
        <f t="shared" si="645"/>
        <v>2003</v>
      </c>
      <c r="G8263" t="s">
        <v>2152</v>
      </c>
      <c r="I8263" t="s">
        <v>18794</v>
      </c>
      <c r="J8263" t="s">
        <v>18795</v>
      </c>
      <c r="K8263" t="s">
        <v>20</v>
      </c>
      <c r="L8263" t="s">
        <v>19744</v>
      </c>
      <c r="M8263" t="s">
        <v>554</v>
      </c>
      <c r="N8263" t="s">
        <v>20</v>
      </c>
      <c r="O8263" t="s">
        <v>20</v>
      </c>
      <c r="Q8263" t="s">
        <v>2155</v>
      </c>
      <c r="R8263" s="1">
        <f t="shared" si="646"/>
        <v>-549195.5</v>
      </c>
      <c r="S8263" s="1">
        <f t="shared" si="647"/>
        <v>-115331.05499999999</v>
      </c>
      <c r="T8263" s="1">
        <f t="shared" si="648"/>
        <v>-192218.42</v>
      </c>
      <c r="U8263" s="1">
        <f t="shared" si="649"/>
        <v>76887.36500000002</v>
      </c>
    </row>
    <row r="8264" spans="1:21" x14ac:dyDescent="0.2">
      <c r="A8264" t="s">
        <v>2467</v>
      </c>
      <c r="B8264" t="s">
        <v>13151</v>
      </c>
      <c r="C8264" t="s">
        <v>18</v>
      </c>
      <c r="D8264" t="s">
        <v>19</v>
      </c>
      <c r="E8264" t="s">
        <v>935</v>
      </c>
      <c r="F8264" t="str">
        <f t="shared" si="645"/>
        <v>1998</v>
      </c>
      <c r="G8264" t="s">
        <v>2483</v>
      </c>
      <c r="I8264" t="s">
        <v>12973</v>
      </c>
      <c r="J8264" t="s">
        <v>12974</v>
      </c>
      <c r="K8264" t="s">
        <v>20</v>
      </c>
      <c r="L8264" t="s">
        <v>4784</v>
      </c>
      <c r="M8264" t="s">
        <v>554</v>
      </c>
      <c r="N8264" t="s">
        <v>14042</v>
      </c>
      <c r="O8264" t="s">
        <v>14043</v>
      </c>
      <c r="Q8264" t="s">
        <v>3040</v>
      </c>
      <c r="R8264" s="1">
        <f t="shared" si="646"/>
        <v>-551647.62000000011</v>
      </c>
      <c r="S8264" s="1">
        <f t="shared" si="647"/>
        <v>-115846.00020000002</v>
      </c>
      <c r="T8264" s="1">
        <f t="shared" si="648"/>
        <v>-193076.6799999997</v>
      </c>
      <c r="U8264" s="1">
        <f t="shared" si="649"/>
        <v>77230.679799999678</v>
      </c>
    </row>
    <row r="8265" spans="1:21" x14ac:dyDescent="0.2">
      <c r="A8265" t="s">
        <v>2467</v>
      </c>
      <c r="B8265" t="s">
        <v>11005</v>
      </c>
      <c r="C8265" t="s">
        <v>18</v>
      </c>
      <c r="D8265" t="s">
        <v>19</v>
      </c>
      <c r="E8265" t="s">
        <v>935</v>
      </c>
      <c r="F8265" t="str">
        <f t="shared" si="645"/>
        <v>1998</v>
      </c>
      <c r="G8265" t="s">
        <v>2483</v>
      </c>
      <c r="I8265" t="s">
        <v>10816</v>
      </c>
      <c r="J8265" t="s">
        <v>10817</v>
      </c>
      <c r="K8265" t="s">
        <v>20</v>
      </c>
      <c r="L8265" t="s">
        <v>4784</v>
      </c>
      <c r="M8265" t="s">
        <v>554</v>
      </c>
      <c r="N8265" t="s">
        <v>11888</v>
      </c>
      <c r="O8265" t="s">
        <v>11889</v>
      </c>
      <c r="Q8265" t="s">
        <v>3040</v>
      </c>
      <c r="R8265" s="1">
        <f t="shared" si="646"/>
        <v>-551647.61999999918</v>
      </c>
      <c r="S8265" s="1">
        <f t="shared" si="647"/>
        <v>-115846.00019999982</v>
      </c>
      <c r="T8265" s="1">
        <f t="shared" si="648"/>
        <v>-193076.6799999997</v>
      </c>
      <c r="U8265" s="1">
        <f t="shared" si="649"/>
        <v>77230.679799999882</v>
      </c>
    </row>
    <row r="8266" spans="1:21" x14ac:dyDescent="0.2">
      <c r="A8266" t="s">
        <v>2467</v>
      </c>
      <c r="B8266" t="s">
        <v>7582</v>
      </c>
      <c r="C8266" t="s">
        <v>18</v>
      </c>
      <c r="D8266" t="s">
        <v>19</v>
      </c>
      <c r="E8266" t="s">
        <v>935</v>
      </c>
      <c r="F8266" t="str">
        <f t="shared" si="645"/>
        <v>1998</v>
      </c>
      <c r="G8266" t="s">
        <v>2483</v>
      </c>
      <c r="I8266" t="s">
        <v>7402</v>
      </c>
      <c r="J8266" t="s">
        <v>7403</v>
      </c>
      <c r="K8266" t="s">
        <v>20</v>
      </c>
      <c r="L8266" t="s">
        <v>4784</v>
      </c>
      <c r="M8266" t="s">
        <v>554</v>
      </c>
      <c r="N8266" t="s">
        <v>8595</v>
      </c>
      <c r="O8266" t="s">
        <v>8596</v>
      </c>
      <c r="Q8266" t="s">
        <v>3040</v>
      </c>
      <c r="R8266" s="1">
        <f t="shared" si="646"/>
        <v>-551647.61999999918</v>
      </c>
      <c r="S8266" s="1">
        <f t="shared" si="647"/>
        <v>-115846.00019999982</v>
      </c>
      <c r="T8266" s="1">
        <f t="shared" si="648"/>
        <v>-193076.6799999997</v>
      </c>
      <c r="U8266" s="1">
        <f t="shared" si="649"/>
        <v>77230.679799999882</v>
      </c>
    </row>
    <row r="8267" spans="1:21" x14ac:dyDescent="0.2">
      <c r="A8267" t="s">
        <v>2467</v>
      </c>
      <c r="B8267" t="s">
        <v>4967</v>
      </c>
      <c r="C8267" t="s">
        <v>18</v>
      </c>
      <c r="D8267" t="s">
        <v>19</v>
      </c>
      <c r="E8267" t="s">
        <v>935</v>
      </c>
      <c r="F8267" t="str">
        <f t="shared" si="645"/>
        <v>1998</v>
      </c>
      <c r="G8267" t="s">
        <v>2483</v>
      </c>
      <c r="I8267" t="s">
        <v>4785</v>
      </c>
      <c r="J8267" t="s">
        <v>4786</v>
      </c>
      <c r="K8267" t="s">
        <v>20</v>
      </c>
      <c r="L8267" t="s">
        <v>4784</v>
      </c>
      <c r="M8267" t="s">
        <v>554</v>
      </c>
      <c r="N8267" t="s">
        <v>6139</v>
      </c>
      <c r="O8267" t="s">
        <v>6140</v>
      </c>
      <c r="Q8267" t="s">
        <v>3040</v>
      </c>
      <c r="R8267" s="1">
        <f t="shared" si="646"/>
        <v>-551647.61999999918</v>
      </c>
      <c r="S8267" s="1">
        <f t="shared" si="647"/>
        <v>-115846.00019999982</v>
      </c>
      <c r="T8267" s="1">
        <f t="shared" si="648"/>
        <v>-193076.6799999997</v>
      </c>
      <c r="U8267" s="1">
        <f t="shared" si="649"/>
        <v>77230.679799999882</v>
      </c>
    </row>
    <row r="8268" spans="1:21" x14ac:dyDescent="0.2">
      <c r="A8268" t="s">
        <v>2467</v>
      </c>
      <c r="B8268" t="s">
        <v>18410</v>
      </c>
      <c r="C8268" t="s">
        <v>18</v>
      </c>
      <c r="D8268" t="s">
        <v>19</v>
      </c>
      <c r="E8268" t="s">
        <v>935</v>
      </c>
      <c r="F8268" t="str">
        <f t="shared" si="645"/>
        <v>1998</v>
      </c>
      <c r="G8268" t="s">
        <v>2483</v>
      </c>
      <c r="I8268" t="s">
        <v>18241</v>
      </c>
      <c r="J8268" t="s">
        <v>18242</v>
      </c>
      <c r="K8268" t="s">
        <v>20</v>
      </c>
      <c r="L8268" t="s">
        <v>4784</v>
      </c>
      <c r="M8268" t="s">
        <v>554</v>
      </c>
      <c r="N8268" t="s">
        <v>19243</v>
      </c>
      <c r="O8268" t="s">
        <v>19244</v>
      </c>
      <c r="Q8268" t="s">
        <v>3040</v>
      </c>
      <c r="R8268" s="1">
        <f t="shared" si="646"/>
        <v>-551647.62000000011</v>
      </c>
      <c r="S8268" s="1">
        <f t="shared" si="647"/>
        <v>-115846.00020000002</v>
      </c>
      <c r="T8268" s="1">
        <f t="shared" si="648"/>
        <v>-193076.67999999993</v>
      </c>
      <c r="U8268" s="1">
        <f t="shared" si="649"/>
        <v>77230.679799999911</v>
      </c>
    </row>
    <row r="8269" spans="1:21" x14ac:dyDescent="0.2">
      <c r="A8269" t="s">
        <v>2467</v>
      </c>
      <c r="B8269" t="s">
        <v>17383</v>
      </c>
      <c r="C8269" t="s">
        <v>18</v>
      </c>
      <c r="D8269" t="s">
        <v>19</v>
      </c>
      <c r="E8269" t="s">
        <v>935</v>
      </c>
      <c r="F8269" t="str">
        <f t="shared" si="645"/>
        <v>1998</v>
      </c>
      <c r="G8269" t="s">
        <v>2483</v>
      </c>
      <c r="I8269" t="s">
        <v>17213</v>
      </c>
      <c r="J8269" t="s">
        <v>17214</v>
      </c>
      <c r="K8269" t="s">
        <v>20</v>
      </c>
      <c r="L8269" t="s">
        <v>4784</v>
      </c>
      <c r="M8269" t="s">
        <v>554</v>
      </c>
      <c r="N8269" t="s">
        <v>18241</v>
      </c>
      <c r="O8269" t="s">
        <v>18242</v>
      </c>
      <c r="Q8269" t="s">
        <v>3040</v>
      </c>
      <c r="R8269" s="1">
        <f t="shared" si="646"/>
        <v>-551647.62000000011</v>
      </c>
      <c r="S8269" s="1">
        <f t="shared" si="647"/>
        <v>-115846.00020000002</v>
      </c>
      <c r="T8269" s="1">
        <f t="shared" si="648"/>
        <v>-193076.67999999993</v>
      </c>
      <c r="U8269" s="1">
        <f t="shared" si="649"/>
        <v>77230.679799999911</v>
      </c>
    </row>
    <row r="8270" spans="1:21" x14ac:dyDescent="0.2">
      <c r="A8270" t="s">
        <v>2467</v>
      </c>
      <c r="B8270" t="s">
        <v>16349</v>
      </c>
      <c r="C8270" t="s">
        <v>18</v>
      </c>
      <c r="D8270" t="s">
        <v>19</v>
      </c>
      <c r="E8270" t="s">
        <v>935</v>
      </c>
      <c r="F8270" t="str">
        <f t="shared" si="645"/>
        <v>1998</v>
      </c>
      <c r="G8270" t="s">
        <v>2483</v>
      </c>
      <c r="I8270" t="s">
        <v>16175</v>
      </c>
      <c r="J8270" t="s">
        <v>16176</v>
      </c>
      <c r="K8270" t="s">
        <v>20</v>
      </c>
      <c r="L8270" t="s">
        <v>4784</v>
      </c>
      <c r="M8270" t="s">
        <v>554</v>
      </c>
      <c r="N8270" t="s">
        <v>17213</v>
      </c>
      <c r="O8270" t="s">
        <v>17214</v>
      </c>
      <c r="Q8270" t="s">
        <v>3040</v>
      </c>
      <c r="R8270" s="1">
        <f t="shared" si="646"/>
        <v>-551647.62000000011</v>
      </c>
      <c r="S8270" s="1">
        <f t="shared" si="647"/>
        <v>-115846.00020000002</v>
      </c>
      <c r="T8270" s="1">
        <f t="shared" si="648"/>
        <v>-193076.67999999993</v>
      </c>
      <c r="U8270" s="1">
        <f t="shared" si="649"/>
        <v>77230.679799999911</v>
      </c>
    </row>
    <row r="8271" spans="1:21" x14ac:dyDescent="0.2">
      <c r="A8271" t="s">
        <v>2467</v>
      </c>
      <c r="B8271" t="s">
        <v>12067</v>
      </c>
      <c r="C8271" t="s">
        <v>18</v>
      </c>
      <c r="D8271" t="s">
        <v>19</v>
      </c>
      <c r="E8271" t="s">
        <v>935</v>
      </c>
      <c r="F8271" t="str">
        <f t="shared" si="645"/>
        <v>1998</v>
      </c>
      <c r="G8271" t="s">
        <v>2483</v>
      </c>
      <c r="I8271" t="s">
        <v>11888</v>
      </c>
      <c r="J8271" t="s">
        <v>11889</v>
      </c>
      <c r="K8271" t="s">
        <v>20</v>
      </c>
      <c r="L8271" t="s">
        <v>4784</v>
      </c>
      <c r="M8271" t="s">
        <v>554</v>
      </c>
      <c r="N8271" t="s">
        <v>12973</v>
      </c>
      <c r="O8271" t="s">
        <v>12974</v>
      </c>
      <c r="Q8271" t="s">
        <v>3040</v>
      </c>
      <c r="R8271" s="1">
        <f t="shared" si="646"/>
        <v>-551647.62000000104</v>
      </c>
      <c r="S8271" s="1">
        <f t="shared" si="647"/>
        <v>-115846.00020000021</v>
      </c>
      <c r="T8271" s="1">
        <f t="shared" si="648"/>
        <v>-193076.68000000017</v>
      </c>
      <c r="U8271" s="1">
        <f t="shared" si="649"/>
        <v>77230.679799999954</v>
      </c>
    </row>
    <row r="8272" spans="1:21" x14ac:dyDescent="0.2">
      <c r="A8272" t="s">
        <v>2467</v>
      </c>
      <c r="B8272" t="s">
        <v>8771</v>
      </c>
      <c r="C8272" t="s">
        <v>18</v>
      </c>
      <c r="D8272" t="s">
        <v>19</v>
      </c>
      <c r="E8272" t="s">
        <v>935</v>
      </c>
      <c r="F8272" t="str">
        <f t="shared" si="645"/>
        <v>1998</v>
      </c>
      <c r="G8272" t="s">
        <v>2483</v>
      </c>
      <c r="I8272" t="s">
        <v>8595</v>
      </c>
      <c r="J8272" t="s">
        <v>8596</v>
      </c>
      <c r="K8272" t="s">
        <v>20</v>
      </c>
      <c r="L8272" t="s">
        <v>4784</v>
      </c>
      <c r="M8272" t="s">
        <v>554</v>
      </c>
      <c r="N8272" t="s">
        <v>9719</v>
      </c>
      <c r="O8272" t="s">
        <v>9720</v>
      </c>
      <c r="Q8272" t="s">
        <v>3040</v>
      </c>
      <c r="R8272" s="1">
        <f t="shared" si="646"/>
        <v>-551647.62000000104</v>
      </c>
      <c r="S8272" s="1">
        <f t="shared" si="647"/>
        <v>-115846.00020000021</v>
      </c>
      <c r="T8272" s="1">
        <f t="shared" si="648"/>
        <v>-193076.68000000017</v>
      </c>
      <c r="U8272" s="1">
        <f t="shared" si="649"/>
        <v>77230.679799999954</v>
      </c>
    </row>
    <row r="8273" spans="1:21" x14ac:dyDescent="0.2">
      <c r="A8273" t="s">
        <v>2467</v>
      </c>
      <c r="B8273" t="s">
        <v>6317</v>
      </c>
      <c r="C8273" t="s">
        <v>18</v>
      </c>
      <c r="D8273" t="s">
        <v>19</v>
      </c>
      <c r="E8273" t="s">
        <v>935</v>
      </c>
      <c r="F8273" t="str">
        <f t="shared" si="645"/>
        <v>1998</v>
      </c>
      <c r="G8273" t="s">
        <v>2483</v>
      </c>
      <c r="I8273" t="s">
        <v>6139</v>
      </c>
      <c r="J8273" t="s">
        <v>6140</v>
      </c>
      <c r="K8273" t="s">
        <v>20</v>
      </c>
      <c r="L8273" t="s">
        <v>4784</v>
      </c>
      <c r="M8273" t="s">
        <v>554</v>
      </c>
      <c r="N8273" t="s">
        <v>7402</v>
      </c>
      <c r="O8273" t="s">
        <v>7403</v>
      </c>
      <c r="Q8273" t="s">
        <v>3040</v>
      </c>
      <c r="R8273" s="1">
        <f t="shared" si="646"/>
        <v>-551647.62000000104</v>
      </c>
      <c r="S8273" s="1">
        <f t="shared" si="647"/>
        <v>-115846.00020000021</v>
      </c>
      <c r="T8273" s="1">
        <f t="shared" si="648"/>
        <v>-193076.68000000017</v>
      </c>
      <c r="U8273" s="1">
        <f t="shared" si="649"/>
        <v>77230.679799999954</v>
      </c>
    </row>
    <row r="8274" spans="1:21" x14ac:dyDescent="0.2">
      <c r="A8274" t="s">
        <v>2467</v>
      </c>
      <c r="B8274" t="s">
        <v>19407</v>
      </c>
      <c r="C8274" t="s">
        <v>18</v>
      </c>
      <c r="D8274" t="s">
        <v>19</v>
      </c>
      <c r="E8274" t="s">
        <v>935</v>
      </c>
      <c r="F8274" t="str">
        <f t="shared" si="645"/>
        <v>1998</v>
      </c>
      <c r="G8274" t="s">
        <v>2483</v>
      </c>
      <c r="I8274" t="s">
        <v>19243</v>
      </c>
      <c r="J8274" t="s">
        <v>19244</v>
      </c>
      <c r="K8274" t="s">
        <v>20</v>
      </c>
      <c r="L8274" t="s">
        <v>4784</v>
      </c>
      <c r="M8274" t="s">
        <v>554</v>
      </c>
      <c r="N8274" t="s">
        <v>20193</v>
      </c>
      <c r="O8274" t="s">
        <v>20194</v>
      </c>
      <c r="Q8274" t="s">
        <v>3040</v>
      </c>
      <c r="R8274" s="1">
        <f t="shared" si="646"/>
        <v>-551647.62000000011</v>
      </c>
      <c r="S8274" s="1">
        <f t="shared" si="647"/>
        <v>-115846.00020000002</v>
      </c>
      <c r="T8274" s="1">
        <f t="shared" si="648"/>
        <v>-193076.68000000017</v>
      </c>
      <c r="U8274" s="1">
        <f t="shared" si="649"/>
        <v>77230.679800000144</v>
      </c>
    </row>
    <row r="8275" spans="1:21" x14ac:dyDescent="0.2">
      <c r="A8275" t="s">
        <v>2467</v>
      </c>
      <c r="B8275" t="s">
        <v>14225</v>
      </c>
      <c r="C8275" t="s">
        <v>18</v>
      </c>
      <c r="D8275" t="s">
        <v>19</v>
      </c>
      <c r="E8275" t="s">
        <v>935</v>
      </c>
      <c r="F8275" t="str">
        <f t="shared" si="645"/>
        <v>1998</v>
      </c>
      <c r="G8275" t="s">
        <v>2483</v>
      </c>
      <c r="I8275" t="s">
        <v>14042</v>
      </c>
      <c r="J8275" t="s">
        <v>14043</v>
      </c>
      <c r="K8275" t="s">
        <v>20</v>
      </c>
      <c r="L8275" t="s">
        <v>4784</v>
      </c>
      <c r="M8275" t="s">
        <v>554</v>
      </c>
      <c r="N8275" t="s">
        <v>15117</v>
      </c>
      <c r="O8275" t="s">
        <v>15118</v>
      </c>
      <c r="Q8275" t="s">
        <v>3040</v>
      </c>
      <c r="R8275" s="1">
        <f t="shared" si="646"/>
        <v>-551647.62000000011</v>
      </c>
      <c r="S8275" s="1">
        <f t="shared" si="647"/>
        <v>-115846.00020000002</v>
      </c>
      <c r="T8275" s="1">
        <f t="shared" si="648"/>
        <v>-193076.68000000017</v>
      </c>
      <c r="U8275" s="1">
        <f t="shared" si="649"/>
        <v>77230.679800000144</v>
      </c>
    </row>
    <row r="8276" spans="1:21" x14ac:dyDescent="0.2">
      <c r="A8276" t="s">
        <v>2467</v>
      </c>
      <c r="B8276" t="s">
        <v>15298</v>
      </c>
      <c r="C8276" t="s">
        <v>18</v>
      </c>
      <c r="D8276" t="s">
        <v>19</v>
      </c>
      <c r="E8276" t="s">
        <v>935</v>
      </c>
      <c r="F8276" t="str">
        <f t="shared" si="645"/>
        <v>1998</v>
      </c>
      <c r="G8276" t="s">
        <v>2483</v>
      </c>
      <c r="I8276" t="s">
        <v>15117</v>
      </c>
      <c r="J8276" t="s">
        <v>15118</v>
      </c>
      <c r="K8276" t="s">
        <v>20</v>
      </c>
      <c r="L8276" t="s">
        <v>4784</v>
      </c>
      <c r="M8276" t="s">
        <v>554</v>
      </c>
      <c r="N8276" t="s">
        <v>16175</v>
      </c>
      <c r="O8276" t="s">
        <v>16176</v>
      </c>
      <c r="Q8276" t="s">
        <v>3040</v>
      </c>
      <c r="R8276" s="1">
        <f t="shared" si="646"/>
        <v>-551647.61999999918</v>
      </c>
      <c r="S8276" s="1">
        <f t="shared" si="647"/>
        <v>-115846.00019999982</v>
      </c>
      <c r="T8276" s="1">
        <f t="shared" si="648"/>
        <v>-193076.68000000017</v>
      </c>
      <c r="U8276" s="1">
        <f t="shared" si="649"/>
        <v>77230.679800000347</v>
      </c>
    </row>
    <row r="8277" spans="1:21" x14ac:dyDescent="0.2">
      <c r="A8277" t="s">
        <v>2467</v>
      </c>
      <c r="B8277" t="s">
        <v>9899</v>
      </c>
      <c r="C8277" t="s">
        <v>18</v>
      </c>
      <c r="D8277" t="s">
        <v>19</v>
      </c>
      <c r="E8277" t="s">
        <v>935</v>
      </c>
      <c r="F8277" t="str">
        <f t="shared" si="645"/>
        <v>1998</v>
      </c>
      <c r="G8277" t="s">
        <v>2483</v>
      </c>
      <c r="I8277" t="s">
        <v>9719</v>
      </c>
      <c r="J8277" t="s">
        <v>9720</v>
      </c>
      <c r="K8277" t="s">
        <v>20</v>
      </c>
      <c r="L8277" t="s">
        <v>4784</v>
      </c>
      <c r="M8277" t="s">
        <v>554</v>
      </c>
      <c r="N8277" t="s">
        <v>10816</v>
      </c>
      <c r="O8277" t="s">
        <v>10817</v>
      </c>
      <c r="Q8277" t="s">
        <v>3040</v>
      </c>
      <c r="R8277" s="1">
        <f t="shared" si="646"/>
        <v>-551647.61999999918</v>
      </c>
      <c r="S8277" s="1">
        <f t="shared" si="647"/>
        <v>-115846.00019999982</v>
      </c>
      <c r="T8277" s="1">
        <f t="shared" si="648"/>
        <v>-193076.68000000017</v>
      </c>
      <c r="U8277" s="1">
        <f t="shared" si="649"/>
        <v>77230.679800000347</v>
      </c>
    </row>
    <row r="8278" spans="1:21" x14ac:dyDescent="0.2">
      <c r="A8278" t="s">
        <v>2467</v>
      </c>
      <c r="B8278" t="s">
        <v>3360</v>
      </c>
      <c r="C8278" t="s">
        <v>18</v>
      </c>
      <c r="D8278" t="s">
        <v>19</v>
      </c>
      <c r="E8278" t="s">
        <v>935</v>
      </c>
      <c r="F8278" t="str">
        <f t="shared" si="645"/>
        <v>1998</v>
      </c>
      <c r="G8278" t="s">
        <v>2483</v>
      </c>
      <c r="I8278" t="s">
        <v>3038</v>
      </c>
      <c r="J8278" t="s">
        <v>3039</v>
      </c>
      <c r="K8278" t="s">
        <v>20</v>
      </c>
      <c r="L8278" t="s">
        <v>4784</v>
      </c>
      <c r="M8278" t="s">
        <v>554</v>
      </c>
      <c r="N8278" t="s">
        <v>4785</v>
      </c>
      <c r="O8278" t="s">
        <v>4786</v>
      </c>
      <c r="Q8278" t="s">
        <v>3040</v>
      </c>
      <c r="R8278" s="1">
        <f t="shared" si="646"/>
        <v>-551647.62000000104</v>
      </c>
      <c r="S8278" s="1">
        <f t="shared" si="647"/>
        <v>-115846.00020000021</v>
      </c>
      <c r="T8278" s="1">
        <f t="shared" si="648"/>
        <v>-193076.68000000063</v>
      </c>
      <c r="U8278" s="1">
        <f t="shared" si="649"/>
        <v>77230.67980000042</v>
      </c>
    </row>
    <row r="8279" spans="1:21" x14ac:dyDescent="0.2">
      <c r="A8279" t="s">
        <v>16</v>
      </c>
      <c r="B8279" t="s">
        <v>6317</v>
      </c>
      <c r="C8279" t="s">
        <v>18</v>
      </c>
      <c r="D8279" t="s">
        <v>19</v>
      </c>
      <c r="E8279" t="s">
        <v>1216</v>
      </c>
      <c r="F8279" t="str">
        <f t="shared" si="645"/>
        <v>2009</v>
      </c>
      <c r="G8279" t="s">
        <v>60</v>
      </c>
      <c r="I8279" t="s">
        <v>5334</v>
      </c>
      <c r="J8279" t="s">
        <v>5335</v>
      </c>
      <c r="K8279" t="s">
        <v>20</v>
      </c>
      <c r="L8279" t="s">
        <v>3891</v>
      </c>
      <c r="M8279" t="s">
        <v>554</v>
      </c>
      <c r="N8279" t="s">
        <v>6611</v>
      </c>
      <c r="O8279" t="s">
        <v>6612</v>
      </c>
      <c r="Q8279" t="s">
        <v>1224</v>
      </c>
      <c r="R8279" s="1">
        <f t="shared" si="646"/>
        <v>-564057.0700000003</v>
      </c>
      <c r="S8279" s="1">
        <f t="shared" si="647"/>
        <v>-118451.98470000006</v>
      </c>
      <c r="T8279" s="1">
        <f t="shared" si="648"/>
        <v>-197419.96999999974</v>
      </c>
      <c r="U8279" s="1">
        <f t="shared" si="649"/>
        <v>78967.98529999968</v>
      </c>
    </row>
    <row r="8280" spans="1:21" x14ac:dyDescent="0.2">
      <c r="A8280" t="s">
        <v>16</v>
      </c>
      <c r="B8280" t="s">
        <v>11005</v>
      </c>
      <c r="C8280" t="s">
        <v>18</v>
      </c>
      <c r="D8280" t="s">
        <v>19</v>
      </c>
      <c r="E8280" t="s">
        <v>1216</v>
      </c>
      <c r="F8280" t="str">
        <f t="shared" si="645"/>
        <v>2009</v>
      </c>
      <c r="G8280" t="s">
        <v>60</v>
      </c>
      <c r="I8280" t="s">
        <v>10073</v>
      </c>
      <c r="J8280" t="s">
        <v>10074</v>
      </c>
      <c r="K8280" t="s">
        <v>20</v>
      </c>
      <c r="L8280" t="s">
        <v>3891</v>
      </c>
      <c r="M8280" t="s">
        <v>554</v>
      </c>
      <c r="N8280" t="s">
        <v>11189</v>
      </c>
      <c r="O8280" t="s">
        <v>11190</v>
      </c>
      <c r="Q8280" t="s">
        <v>1224</v>
      </c>
      <c r="R8280" s="1">
        <f t="shared" si="646"/>
        <v>-564057.06999999844</v>
      </c>
      <c r="S8280" s="1">
        <f t="shared" si="647"/>
        <v>-118451.98469999967</v>
      </c>
      <c r="T8280" s="1">
        <f t="shared" si="648"/>
        <v>-197419.96999999974</v>
      </c>
      <c r="U8280" s="1">
        <f t="shared" si="649"/>
        <v>78967.985300000073</v>
      </c>
    </row>
    <row r="8281" spans="1:21" x14ac:dyDescent="0.2">
      <c r="A8281" t="s">
        <v>16</v>
      </c>
      <c r="B8281" t="s">
        <v>8771</v>
      </c>
      <c r="C8281" t="s">
        <v>18</v>
      </c>
      <c r="D8281" t="s">
        <v>19</v>
      </c>
      <c r="E8281" t="s">
        <v>1216</v>
      </c>
      <c r="F8281" t="str">
        <f t="shared" si="645"/>
        <v>2009</v>
      </c>
      <c r="G8281" t="s">
        <v>60</v>
      </c>
      <c r="I8281" t="s">
        <v>7834</v>
      </c>
      <c r="J8281" t="s">
        <v>7835</v>
      </c>
      <c r="K8281" t="s">
        <v>20</v>
      </c>
      <c r="L8281" t="s">
        <v>3891</v>
      </c>
      <c r="M8281" t="s">
        <v>554</v>
      </c>
      <c r="N8281" t="s">
        <v>8973</v>
      </c>
      <c r="O8281" t="s">
        <v>8974</v>
      </c>
      <c r="Q8281" t="s">
        <v>1224</v>
      </c>
      <c r="R8281" s="1">
        <f t="shared" si="646"/>
        <v>-564057.06999999844</v>
      </c>
      <c r="S8281" s="1">
        <f t="shared" si="647"/>
        <v>-118451.98469999967</v>
      </c>
      <c r="T8281" s="1">
        <f t="shared" si="648"/>
        <v>-197419.96999999974</v>
      </c>
      <c r="U8281" s="1">
        <f t="shared" si="649"/>
        <v>78967.985300000073</v>
      </c>
    </row>
    <row r="8282" spans="1:21" x14ac:dyDescent="0.2">
      <c r="A8282" t="s">
        <v>16</v>
      </c>
      <c r="B8282" t="s">
        <v>3360</v>
      </c>
      <c r="C8282" t="s">
        <v>18</v>
      </c>
      <c r="D8282" t="s">
        <v>19</v>
      </c>
      <c r="E8282" t="s">
        <v>1216</v>
      </c>
      <c r="F8282" t="str">
        <f t="shared" si="645"/>
        <v>2009</v>
      </c>
      <c r="G8282" t="s">
        <v>60</v>
      </c>
      <c r="I8282" t="s">
        <v>1222</v>
      </c>
      <c r="J8282" t="s">
        <v>1223</v>
      </c>
      <c r="K8282" t="s">
        <v>20</v>
      </c>
      <c r="L8282" t="s">
        <v>3891</v>
      </c>
      <c r="M8282" t="s">
        <v>554</v>
      </c>
      <c r="N8282" t="s">
        <v>3892</v>
      </c>
      <c r="O8282" t="s">
        <v>3893</v>
      </c>
      <c r="Q8282" t="s">
        <v>1224</v>
      </c>
      <c r="R8282" s="1">
        <f t="shared" si="646"/>
        <v>-564057.06999999657</v>
      </c>
      <c r="S8282" s="1">
        <f t="shared" si="647"/>
        <v>-118451.98469999927</v>
      </c>
      <c r="T8282" s="1">
        <f t="shared" si="648"/>
        <v>-197419.96999999974</v>
      </c>
      <c r="U8282" s="1">
        <f t="shared" si="649"/>
        <v>78967.985300000466</v>
      </c>
    </row>
    <row r="8283" spans="1:21" x14ac:dyDescent="0.2">
      <c r="A8283" t="s">
        <v>16</v>
      </c>
      <c r="B8283" t="s">
        <v>13151</v>
      </c>
      <c r="C8283" t="s">
        <v>18</v>
      </c>
      <c r="D8283" t="s">
        <v>19</v>
      </c>
      <c r="E8283" t="s">
        <v>1216</v>
      </c>
      <c r="F8283" t="str">
        <f t="shared" si="645"/>
        <v>2009</v>
      </c>
      <c r="G8283" t="s">
        <v>60</v>
      </c>
      <c r="I8283" t="s">
        <v>12304</v>
      </c>
      <c r="J8283" t="s">
        <v>12305</v>
      </c>
      <c r="K8283" t="s">
        <v>20</v>
      </c>
      <c r="L8283" t="s">
        <v>3891</v>
      </c>
      <c r="M8283" t="s">
        <v>554</v>
      </c>
      <c r="N8283" t="s">
        <v>13392</v>
      </c>
      <c r="O8283" t="s">
        <v>13393</v>
      </c>
      <c r="Q8283" t="s">
        <v>1224</v>
      </c>
      <c r="R8283" s="1">
        <f t="shared" si="646"/>
        <v>-564057.0700000003</v>
      </c>
      <c r="S8283" s="1">
        <f t="shared" si="647"/>
        <v>-118451.98470000006</v>
      </c>
      <c r="T8283" s="1">
        <f t="shared" si="648"/>
        <v>-197419.97000000067</v>
      </c>
      <c r="U8283" s="1">
        <f t="shared" si="649"/>
        <v>78967.985300000611</v>
      </c>
    </row>
    <row r="8284" spans="1:21" x14ac:dyDescent="0.2">
      <c r="A8284" t="s">
        <v>16</v>
      </c>
      <c r="B8284" t="s">
        <v>14225</v>
      </c>
      <c r="C8284" t="s">
        <v>18</v>
      </c>
      <c r="D8284" t="s">
        <v>19</v>
      </c>
      <c r="E8284" t="s">
        <v>1216</v>
      </c>
      <c r="F8284" t="str">
        <f t="shared" si="645"/>
        <v>2009</v>
      </c>
      <c r="G8284" t="s">
        <v>60</v>
      </c>
      <c r="I8284" t="s">
        <v>13392</v>
      </c>
      <c r="J8284" t="s">
        <v>13393</v>
      </c>
      <c r="K8284" t="s">
        <v>20</v>
      </c>
      <c r="L8284" t="s">
        <v>12303</v>
      </c>
      <c r="M8284" t="s">
        <v>554</v>
      </c>
      <c r="N8284" t="s">
        <v>14478</v>
      </c>
      <c r="O8284" t="s">
        <v>14479</v>
      </c>
      <c r="Q8284" t="s">
        <v>1224</v>
      </c>
      <c r="R8284" s="1">
        <f t="shared" si="646"/>
        <v>-564275.8599999994</v>
      </c>
      <c r="S8284" s="1">
        <f t="shared" si="647"/>
        <v>-118497.93059999988</v>
      </c>
      <c r="T8284" s="1">
        <f t="shared" si="648"/>
        <v>-197496.53999999911</v>
      </c>
      <c r="U8284" s="1">
        <f t="shared" si="649"/>
        <v>78998.60939999923</v>
      </c>
    </row>
    <row r="8285" spans="1:21" x14ac:dyDescent="0.2">
      <c r="A8285" t="s">
        <v>16</v>
      </c>
      <c r="B8285" t="s">
        <v>12067</v>
      </c>
      <c r="C8285" t="s">
        <v>18</v>
      </c>
      <c r="D8285" t="s">
        <v>19</v>
      </c>
      <c r="E8285" t="s">
        <v>1216</v>
      </c>
      <c r="F8285" t="str">
        <f t="shared" si="645"/>
        <v>2009</v>
      </c>
      <c r="G8285" t="s">
        <v>60</v>
      </c>
      <c r="I8285" t="s">
        <v>11189</v>
      </c>
      <c r="J8285" t="s">
        <v>11190</v>
      </c>
      <c r="K8285" t="s">
        <v>20</v>
      </c>
      <c r="L8285" t="s">
        <v>12303</v>
      </c>
      <c r="M8285" t="s">
        <v>554</v>
      </c>
      <c r="N8285" t="s">
        <v>12304</v>
      </c>
      <c r="O8285" t="s">
        <v>12305</v>
      </c>
      <c r="Q8285" t="s">
        <v>1224</v>
      </c>
      <c r="R8285" s="1">
        <f t="shared" si="646"/>
        <v>-564275.86000000127</v>
      </c>
      <c r="S8285" s="1">
        <f t="shared" si="647"/>
        <v>-118497.93060000025</v>
      </c>
      <c r="T8285" s="1">
        <f t="shared" si="648"/>
        <v>-197496.54000000004</v>
      </c>
      <c r="U8285" s="1">
        <f t="shared" si="649"/>
        <v>78998.609399999783</v>
      </c>
    </row>
    <row r="8286" spans="1:21" x14ac:dyDescent="0.2">
      <c r="A8286" t="s">
        <v>16</v>
      </c>
      <c r="B8286" t="s">
        <v>4967</v>
      </c>
      <c r="C8286" t="s">
        <v>18</v>
      </c>
      <c r="D8286" t="s">
        <v>19</v>
      </c>
      <c r="E8286" t="s">
        <v>1216</v>
      </c>
      <c r="F8286" t="str">
        <f t="shared" si="645"/>
        <v>2009</v>
      </c>
      <c r="G8286" t="s">
        <v>60</v>
      </c>
      <c r="I8286" t="s">
        <v>3892</v>
      </c>
      <c r="J8286" t="s">
        <v>3893</v>
      </c>
      <c r="K8286" t="s">
        <v>20</v>
      </c>
      <c r="L8286" t="s">
        <v>1221</v>
      </c>
      <c r="M8286" t="s">
        <v>554</v>
      </c>
      <c r="N8286" t="s">
        <v>5334</v>
      </c>
      <c r="O8286" t="s">
        <v>5335</v>
      </c>
      <c r="Q8286" t="s">
        <v>1224</v>
      </c>
      <c r="R8286" s="1">
        <f t="shared" si="646"/>
        <v>-564275.86000000313</v>
      </c>
      <c r="S8286" s="1">
        <f t="shared" si="647"/>
        <v>-118497.93060000065</v>
      </c>
      <c r="T8286" s="1">
        <f t="shared" si="648"/>
        <v>-197496.54999999981</v>
      </c>
      <c r="U8286" s="1">
        <f t="shared" si="649"/>
        <v>78998.619399999166</v>
      </c>
    </row>
    <row r="8287" spans="1:21" x14ac:dyDescent="0.2">
      <c r="A8287" t="s">
        <v>16</v>
      </c>
      <c r="B8287" t="s">
        <v>9899</v>
      </c>
      <c r="C8287" t="s">
        <v>18</v>
      </c>
      <c r="D8287" t="s">
        <v>19</v>
      </c>
      <c r="E8287" t="s">
        <v>1216</v>
      </c>
      <c r="F8287" t="str">
        <f t="shared" si="645"/>
        <v>2009</v>
      </c>
      <c r="G8287" t="s">
        <v>60</v>
      </c>
      <c r="I8287" t="s">
        <v>8973</v>
      </c>
      <c r="J8287" t="s">
        <v>8974</v>
      </c>
      <c r="K8287" t="s">
        <v>20</v>
      </c>
      <c r="L8287" t="s">
        <v>1221</v>
      </c>
      <c r="M8287" t="s">
        <v>554</v>
      </c>
      <c r="N8287" t="s">
        <v>10073</v>
      </c>
      <c r="O8287" t="s">
        <v>10074</v>
      </c>
      <c r="Q8287" t="s">
        <v>1224</v>
      </c>
      <c r="R8287" s="1">
        <f t="shared" si="646"/>
        <v>-564275.86000000127</v>
      </c>
      <c r="S8287" s="1">
        <f t="shared" si="647"/>
        <v>-118497.93060000025</v>
      </c>
      <c r="T8287" s="1">
        <f t="shared" si="648"/>
        <v>-197496.54999999981</v>
      </c>
      <c r="U8287" s="1">
        <f t="shared" si="649"/>
        <v>78998.619399999559</v>
      </c>
    </row>
    <row r="8288" spans="1:21" x14ac:dyDescent="0.2">
      <c r="A8288" t="s">
        <v>16</v>
      </c>
      <c r="B8288" t="s">
        <v>17</v>
      </c>
      <c r="C8288" t="s">
        <v>18</v>
      </c>
      <c r="D8288" t="s">
        <v>19</v>
      </c>
      <c r="E8288" t="s">
        <v>1216</v>
      </c>
      <c r="F8288" t="str">
        <f t="shared" si="645"/>
        <v>2009</v>
      </c>
      <c r="G8288" t="s">
        <v>60</v>
      </c>
      <c r="I8288" s="3">
        <v>6888486.6100000003</v>
      </c>
      <c r="J8288" s="3">
        <v>19681390.850000001</v>
      </c>
      <c r="K8288" s="2">
        <v>0</v>
      </c>
      <c r="L8288" s="3">
        <v>-197496.55</v>
      </c>
      <c r="M8288" s="4">
        <v>0.35</v>
      </c>
      <c r="N8288" s="5">
        <v>6690990.0599999996</v>
      </c>
      <c r="O8288" s="5">
        <v>19117114.989999998</v>
      </c>
      <c r="Q8288" t="s">
        <v>1224</v>
      </c>
      <c r="R8288" s="1">
        <f t="shared" si="646"/>
        <v>-564275.86000000313</v>
      </c>
      <c r="S8288" s="1">
        <f t="shared" si="647"/>
        <v>-118497.93060000065</v>
      </c>
      <c r="T8288" s="1">
        <f t="shared" si="648"/>
        <v>-197496.55000000075</v>
      </c>
      <c r="U8288" s="1">
        <f t="shared" si="649"/>
        <v>78998.619400000098</v>
      </c>
    </row>
    <row r="8289" spans="1:21" x14ac:dyDescent="0.2">
      <c r="A8289" t="s">
        <v>16</v>
      </c>
      <c r="B8289" t="s">
        <v>7582</v>
      </c>
      <c r="C8289" t="s">
        <v>18</v>
      </c>
      <c r="D8289" t="s">
        <v>19</v>
      </c>
      <c r="E8289" t="s">
        <v>1216</v>
      </c>
      <c r="F8289" t="str">
        <f t="shared" si="645"/>
        <v>2009</v>
      </c>
      <c r="G8289" t="s">
        <v>60</v>
      </c>
      <c r="I8289" t="s">
        <v>6611</v>
      </c>
      <c r="J8289" t="s">
        <v>6612</v>
      </c>
      <c r="K8289" t="s">
        <v>20</v>
      </c>
      <c r="L8289" t="s">
        <v>1221</v>
      </c>
      <c r="M8289" t="s">
        <v>554</v>
      </c>
      <c r="N8289" t="s">
        <v>7834</v>
      </c>
      <c r="O8289" t="s">
        <v>7835</v>
      </c>
      <c r="Q8289" t="s">
        <v>1224</v>
      </c>
      <c r="R8289" s="1">
        <f t="shared" si="646"/>
        <v>-564275.8599999994</v>
      </c>
      <c r="S8289" s="1">
        <f t="shared" si="647"/>
        <v>-118497.93059999988</v>
      </c>
      <c r="T8289" s="1">
        <f t="shared" si="648"/>
        <v>-197496.55000000075</v>
      </c>
      <c r="U8289" s="1">
        <f t="shared" si="649"/>
        <v>78998.619400000869</v>
      </c>
    </row>
    <row r="8290" spans="1:21" x14ac:dyDescent="0.2">
      <c r="A8290" t="s">
        <v>16</v>
      </c>
      <c r="B8290" t="s">
        <v>6317</v>
      </c>
      <c r="C8290" t="s">
        <v>18</v>
      </c>
      <c r="D8290" t="s">
        <v>19</v>
      </c>
      <c r="E8290" t="s">
        <v>977</v>
      </c>
      <c r="F8290" t="str">
        <f t="shared" si="645"/>
        <v>2000</v>
      </c>
      <c r="G8290" t="s">
        <v>60</v>
      </c>
      <c r="I8290" t="s">
        <v>5242</v>
      </c>
      <c r="J8290" t="s">
        <v>5243</v>
      </c>
      <c r="K8290" t="s">
        <v>20</v>
      </c>
      <c r="L8290" t="s">
        <v>6523</v>
      </c>
      <c r="M8290" t="s">
        <v>3990</v>
      </c>
      <c r="N8290" t="s">
        <v>6524</v>
      </c>
      <c r="O8290" t="s">
        <v>6525</v>
      </c>
      <c r="Q8290" t="s">
        <v>983</v>
      </c>
      <c r="R8290" s="1">
        <f t="shared" si="646"/>
        <v>-617545.15000000037</v>
      </c>
      <c r="S8290" s="1">
        <f t="shared" si="647"/>
        <v>-129684.48150000007</v>
      </c>
      <c r="T8290" s="1">
        <f t="shared" si="648"/>
        <v>-210732.06999999983</v>
      </c>
      <c r="U8290" s="1">
        <f t="shared" si="649"/>
        <v>81047.588499999765</v>
      </c>
    </row>
    <row r="8291" spans="1:21" x14ac:dyDescent="0.2">
      <c r="A8291" t="s">
        <v>16</v>
      </c>
      <c r="B8291" t="s">
        <v>9899</v>
      </c>
      <c r="C8291" t="s">
        <v>18</v>
      </c>
      <c r="D8291" t="s">
        <v>19</v>
      </c>
      <c r="E8291" t="s">
        <v>977</v>
      </c>
      <c r="F8291" t="str">
        <f t="shared" si="645"/>
        <v>2000</v>
      </c>
      <c r="G8291" t="s">
        <v>60</v>
      </c>
      <c r="I8291" t="s">
        <v>8892</v>
      </c>
      <c r="J8291" t="s">
        <v>8893</v>
      </c>
      <c r="K8291" t="s">
        <v>20</v>
      </c>
      <c r="L8291" t="s">
        <v>6523</v>
      </c>
      <c r="M8291" t="s">
        <v>3990</v>
      </c>
      <c r="N8291" t="s">
        <v>9992</v>
      </c>
      <c r="O8291" t="s">
        <v>9993</v>
      </c>
      <c r="Q8291" t="s">
        <v>983</v>
      </c>
      <c r="R8291" s="1">
        <f t="shared" si="646"/>
        <v>-617545.14999999991</v>
      </c>
      <c r="S8291" s="1">
        <f t="shared" si="647"/>
        <v>-129684.48149999998</v>
      </c>
      <c r="T8291" s="1">
        <f t="shared" si="648"/>
        <v>-210732.06999999995</v>
      </c>
      <c r="U8291" s="1">
        <f t="shared" si="649"/>
        <v>81047.588499999969</v>
      </c>
    </row>
    <row r="8292" spans="1:21" x14ac:dyDescent="0.2">
      <c r="A8292" t="s">
        <v>16</v>
      </c>
      <c r="B8292" t="s">
        <v>8771</v>
      </c>
      <c r="C8292" t="s">
        <v>18</v>
      </c>
      <c r="D8292" t="s">
        <v>19</v>
      </c>
      <c r="E8292" t="s">
        <v>977</v>
      </c>
      <c r="F8292" t="str">
        <f t="shared" si="645"/>
        <v>2000</v>
      </c>
      <c r="G8292" t="s">
        <v>60</v>
      </c>
      <c r="I8292" t="s">
        <v>7745</v>
      </c>
      <c r="J8292" t="s">
        <v>7746</v>
      </c>
      <c r="K8292" t="s">
        <v>20</v>
      </c>
      <c r="L8292" t="s">
        <v>6523</v>
      </c>
      <c r="M8292" t="s">
        <v>3990</v>
      </c>
      <c r="N8292" t="s">
        <v>8892</v>
      </c>
      <c r="O8292" t="s">
        <v>8893</v>
      </c>
      <c r="Q8292" t="s">
        <v>983</v>
      </c>
      <c r="R8292" s="1">
        <f t="shared" si="646"/>
        <v>-617545.15000000037</v>
      </c>
      <c r="S8292" s="1">
        <f t="shared" si="647"/>
        <v>-129684.48150000007</v>
      </c>
      <c r="T8292" s="1">
        <f t="shared" si="648"/>
        <v>-210732.07000000007</v>
      </c>
      <c r="U8292" s="1">
        <f t="shared" si="649"/>
        <v>81047.588499999998</v>
      </c>
    </row>
    <row r="8293" spans="1:21" x14ac:dyDescent="0.2">
      <c r="A8293" t="s">
        <v>16</v>
      </c>
      <c r="B8293" t="s">
        <v>13151</v>
      </c>
      <c r="C8293" t="s">
        <v>18</v>
      </c>
      <c r="D8293" t="s">
        <v>19</v>
      </c>
      <c r="E8293" t="s">
        <v>977</v>
      </c>
      <c r="F8293" t="str">
        <f t="shared" si="645"/>
        <v>2000</v>
      </c>
      <c r="G8293" t="s">
        <v>60</v>
      </c>
      <c r="I8293" t="s">
        <v>12227</v>
      </c>
      <c r="J8293" t="s">
        <v>12228</v>
      </c>
      <c r="K8293" t="s">
        <v>20</v>
      </c>
      <c r="L8293" t="s">
        <v>6523</v>
      </c>
      <c r="M8293" t="s">
        <v>3990</v>
      </c>
      <c r="N8293" t="s">
        <v>13317</v>
      </c>
      <c r="O8293" t="s">
        <v>13318</v>
      </c>
      <c r="Q8293" t="s">
        <v>983</v>
      </c>
      <c r="R8293" s="1">
        <f t="shared" si="646"/>
        <v>-617545.15</v>
      </c>
      <c r="S8293" s="1">
        <f t="shared" si="647"/>
        <v>-129684.48149999999</v>
      </c>
      <c r="T8293" s="1">
        <f t="shared" si="648"/>
        <v>-210732.07</v>
      </c>
      <c r="U8293" s="1">
        <f t="shared" si="649"/>
        <v>81047.588500000013</v>
      </c>
    </row>
    <row r="8294" spans="1:21" x14ac:dyDescent="0.2">
      <c r="A8294" t="s">
        <v>16</v>
      </c>
      <c r="B8294" t="s">
        <v>7582</v>
      </c>
      <c r="C8294" t="s">
        <v>18</v>
      </c>
      <c r="D8294" t="s">
        <v>19</v>
      </c>
      <c r="E8294" t="s">
        <v>977</v>
      </c>
      <c r="F8294" t="str">
        <f t="shared" si="645"/>
        <v>2000</v>
      </c>
      <c r="G8294" t="s">
        <v>60</v>
      </c>
      <c r="I8294" t="s">
        <v>6524</v>
      </c>
      <c r="J8294" t="s">
        <v>6525</v>
      </c>
      <c r="K8294" t="s">
        <v>20</v>
      </c>
      <c r="L8294" t="s">
        <v>6523</v>
      </c>
      <c r="M8294" t="s">
        <v>3990</v>
      </c>
      <c r="N8294" t="s">
        <v>7745</v>
      </c>
      <c r="O8294" t="s">
        <v>7746</v>
      </c>
      <c r="Q8294" t="s">
        <v>983</v>
      </c>
      <c r="R8294" s="1">
        <f t="shared" si="646"/>
        <v>-617545.14999999991</v>
      </c>
      <c r="S8294" s="1">
        <f t="shared" si="647"/>
        <v>-129684.48149999998</v>
      </c>
      <c r="T8294" s="1">
        <f t="shared" si="648"/>
        <v>-210732.07000000007</v>
      </c>
      <c r="U8294" s="1">
        <f t="shared" si="649"/>
        <v>81047.588500000085</v>
      </c>
    </row>
    <row r="8295" spans="1:21" x14ac:dyDescent="0.2">
      <c r="A8295" t="s">
        <v>16</v>
      </c>
      <c r="B8295" t="s">
        <v>11005</v>
      </c>
      <c r="C8295" t="s">
        <v>18</v>
      </c>
      <c r="D8295" t="s">
        <v>19</v>
      </c>
      <c r="E8295" t="s">
        <v>977</v>
      </c>
      <c r="F8295" t="str">
        <f t="shared" si="645"/>
        <v>2000</v>
      </c>
      <c r="G8295" t="s">
        <v>60</v>
      </c>
      <c r="I8295" t="s">
        <v>9992</v>
      </c>
      <c r="J8295" t="s">
        <v>9993</v>
      </c>
      <c r="K8295" t="s">
        <v>20</v>
      </c>
      <c r="L8295" t="s">
        <v>6523</v>
      </c>
      <c r="M8295" t="s">
        <v>3990</v>
      </c>
      <c r="N8295" t="s">
        <v>11110</v>
      </c>
      <c r="O8295" t="s">
        <v>11111</v>
      </c>
      <c r="Q8295" t="s">
        <v>983</v>
      </c>
      <c r="R8295" s="1">
        <f t="shared" si="646"/>
        <v>-617545.14999999991</v>
      </c>
      <c r="S8295" s="1">
        <f t="shared" si="647"/>
        <v>-129684.48149999998</v>
      </c>
      <c r="T8295" s="1">
        <f t="shared" si="648"/>
        <v>-210732.07000000007</v>
      </c>
      <c r="U8295" s="1">
        <f t="shared" si="649"/>
        <v>81047.588500000085</v>
      </c>
    </row>
    <row r="8296" spans="1:21" x14ac:dyDescent="0.2">
      <c r="A8296" t="s">
        <v>16</v>
      </c>
      <c r="B8296" t="s">
        <v>12067</v>
      </c>
      <c r="C8296" t="s">
        <v>18</v>
      </c>
      <c r="D8296" t="s">
        <v>19</v>
      </c>
      <c r="E8296" t="s">
        <v>977</v>
      </c>
      <c r="F8296" t="str">
        <f t="shared" si="645"/>
        <v>2000</v>
      </c>
      <c r="G8296" t="s">
        <v>60</v>
      </c>
      <c r="I8296" t="s">
        <v>11110</v>
      </c>
      <c r="J8296" t="s">
        <v>11111</v>
      </c>
      <c r="K8296" t="s">
        <v>20</v>
      </c>
      <c r="L8296" t="s">
        <v>12226</v>
      </c>
      <c r="M8296" t="s">
        <v>3990</v>
      </c>
      <c r="N8296" t="s">
        <v>12227</v>
      </c>
      <c r="O8296" t="s">
        <v>12228</v>
      </c>
      <c r="Q8296" t="s">
        <v>983</v>
      </c>
      <c r="R8296" s="1">
        <f t="shared" si="646"/>
        <v>-617545.14999999991</v>
      </c>
      <c r="S8296" s="1">
        <f t="shared" si="647"/>
        <v>-129684.48149999998</v>
      </c>
      <c r="T8296" s="1">
        <f t="shared" si="648"/>
        <v>-210732.07999999996</v>
      </c>
      <c r="U8296" s="1">
        <f t="shared" si="649"/>
        <v>81047.598499999978</v>
      </c>
    </row>
    <row r="8297" spans="1:21" x14ac:dyDescent="0.2">
      <c r="A8297" t="s">
        <v>16</v>
      </c>
      <c r="B8297" t="s">
        <v>14225</v>
      </c>
      <c r="C8297" t="s">
        <v>18</v>
      </c>
      <c r="D8297" t="s">
        <v>19</v>
      </c>
      <c r="E8297" t="s">
        <v>977</v>
      </c>
      <c r="F8297" t="str">
        <f t="shared" si="645"/>
        <v>2000</v>
      </c>
      <c r="G8297" t="s">
        <v>60</v>
      </c>
      <c r="I8297" t="s">
        <v>13317</v>
      </c>
      <c r="J8297" t="s">
        <v>13318</v>
      </c>
      <c r="K8297" t="s">
        <v>20</v>
      </c>
      <c r="L8297" t="s">
        <v>12226</v>
      </c>
      <c r="M8297" t="s">
        <v>3990</v>
      </c>
      <c r="N8297" t="s">
        <v>14384</v>
      </c>
      <c r="O8297" t="s">
        <v>14385</v>
      </c>
      <c r="Q8297" t="s">
        <v>983</v>
      </c>
      <c r="R8297" s="1">
        <f t="shared" si="646"/>
        <v>-617545.15</v>
      </c>
      <c r="S8297" s="1">
        <f t="shared" si="647"/>
        <v>-129684.48149999999</v>
      </c>
      <c r="T8297" s="1">
        <f t="shared" si="648"/>
        <v>-210732.08</v>
      </c>
      <c r="U8297" s="1">
        <f t="shared" si="649"/>
        <v>81047.598499999993</v>
      </c>
    </row>
    <row r="8298" spans="1:21" x14ac:dyDescent="0.2">
      <c r="A8298" t="s">
        <v>16</v>
      </c>
      <c r="B8298" t="s">
        <v>4967</v>
      </c>
      <c r="C8298" t="s">
        <v>18</v>
      </c>
      <c r="D8298" t="s">
        <v>19</v>
      </c>
      <c r="E8298" t="s">
        <v>1330</v>
      </c>
      <c r="F8298" t="str">
        <f t="shared" si="645"/>
        <v>2013</v>
      </c>
      <c r="G8298" t="s">
        <v>60</v>
      </c>
      <c r="I8298" t="s">
        <v>3971</v>
      </c>
      <c r="J8298" t="s">
        <v>3972</v>
      </c>
      <c r="K8298" t="s">
        <v>20</v>
      </c>
      <c r="L8298" t="s">
        <v>5412</v>
      </c>
      <c r="M8298" t="s">
        <v>554</v>
      </c>
      <c r="N8298" t="s">
        <v>5413</v>
      </c>
      <c r="O8298" t="s">
        <v>5414</v>
      </c>
      <c r="Q8298" t="s">
        <v>1336</v>
      </c>
      <c r="R8298" s="1">
        <f t="shared" si="646"/>
        <v>-591607.08999999985</v>
      </c>
      <c r="S8298" s="1">
        <f t="shared" si="647"/>
        <v>-124237.48889999997</v>
      </c>
      <c r="T8298" s="1">
        <f t="shared" si="648"/>
        <v>-207062.47999999952</v>
      </c>
      <c r="U8298" s="1">
        <f t="shared" si="649"/>
        <v>82824.991099999548</v>
      </c>
    </row>
    <row r="8299" spans="1:21" x14ac:dyDescent="0.2">
      <c r="A8299" t="s">
        <v>2467</v>
      </c>
      <c r="B8299" t="s">
        <v>19407</v>
      </c>
      <c r="C8299" t="s">
        <v>18</v>
      </c>
      <c r="D8299" t="s">
        <v>19</v>
      </c>
      <c r="E8299" t="s">
        <v>1318</v>
      </c>
      <c r="F8299" t="str">
        <f t="shared" si="645"/>
        <v>2012</v>
      </c>
      <c r="G8299" t="s">
        <v>2352</v>
      </c>
      <c r="I8299" t="s">
        <v>19382</v>
      </c>
      <c r="J8299" t="s">
        <v>19383</v>
      </c>
      <c r="K8299" t="s">
        <v>20</v>
      </c>
      <c r="L8299" t="s">
        <v>18381</v>
      </c>
      <c r="M8299" t="s">
        <v>559</v>
      </c>
      <c r="N8299" t="s">
        <v>20324</v>
      </c>
      <c r="O8299" t="s">
        <v>20325</v>
      </c>
      <c r="Q8299" t="s">
        <v>3331</v>
      </c>
      <c r="R8299" s="1">
        <f t="shared" si="646"/>
        <v>-615312.54999999888</v>
      </c>
      <c r="S8299" s="1">
        <f t="shared" si="647"/>
        <v>-129215.63549999976</v>
      </c>
      <c r="T8299" s="1">
        <f t="shared" si="648"/>
        <v>-212170.04000000004</v>
      </c>
      <c r="U8299" s="1">
        <f t="shared" si="649"/>
        <v>82954.404500000281</v>
      </c>
    </row>
    <row r="8300" spans="1:21" x14ac:dyDescent="0.2">
      <c r="A8300" t="s">
        <v>2467</v>
      </c>
      <c r="B8300" t="s">
        <v>17383</v>
      </c>
      <c r="C8300" t="s">
        <v>18</v>
      </c>
      <c r="D8300" t="s">
        <v>19</v>
      </c>
      <c r="E8300" t="s">
        <v>1318</v>
      </c>
      <c r="F8300" t="str">
        <f t="shared" si="645"/>
        <v>2012</v>
      </c>
      <c r="G8300" t="s">
        <v>2352</v>
      </c>
      <c r="I8300" t="s">
        <v>17361</v>
      </c>
      <c r="J8300" t="s">
        <v>17362</v>
      </c>
      <c r="K8300" t="s">
        <v>20</v>
      </c>
      <c r="L8300" t="s">
        <v>18381</v>
      </c>
      <c r="M8300" t="s">
        <v>559</v>
      </c>
      <c r="N8300" t="s">
        <v>18382</v>
      </c>
      <c r="O8300" t="s">
        <v>18383</v>
      </c>
      <c r="Q8300" t="s">
        <v>3331</v>
      </c>
      <c r="R8300" s="1">
        <f t="shared" si="646"/>
        <v>-615312.54999999888</v>
      </c>
      <c r="S8300" s="1">
        <f t="shared" si="647"/>
        <v>-129215.63549999976</v>
      </c>
      <c r="T8300" s="1">
        <f t="shared" si="648"/>
        <v>-212170.04000000004</v>
      </c>
      <c r="U8300" s="1">
        <f t="shared" si="649"/>
        <v>82954.404500000281</v>
      </c>
    </row>
    <row r="8301" spans="1:21" x14ac:dyDescent="0.2">
      <c r="A8301" t="s">
        <v>2467</v>
      </c>
      <c r="B8301" t="s">
        <v>18410</v>
      </c>
      <c r="C8301" t="s">
        <v>18</v>
      </c>
      <c r="D8301" t="s">
        <v>19</v>
      </c>
      <c r="E8301" t="s">
        <v>1318</v>
      </c>
      <c r="F8301" t="str">
        <f t="shared" si="645"/>
        <v>2012</v>
      </c>
      <c r="G8301" t="s">
        <v>2352</v>
      </c>
      <c r="I8301" t="s">
        <v>18382</v>
      </c>
      <c r="J8301" t="s">
        <v>18383</v>
      </c>
      <c r="K8301" t="s">
        <v>20</v>
      </c>
      <c r="L8301" t="s">
        <v>15280</v>
      </c>
      <c r="M8301" t="s">
        <v>559</v>
      </c>
      <c r="N8301" t="s">
        <v>19382</v>
      </c>
      <c r="O8301" t="s">
        <v>19383</v>
      </c>
      <c r="Q8301" t="s">
        <v>3331</v>
      </c>
      <c r="R8301" s="1">
        <f t="shared" si="646"/>
        <v>-615312.55000000075</v>
      </c>
      <c r="S8301" s="1">
        <f t="shared" si="647"/>
        <v>-129215.63550000015</v>
      </c>
      <c r="T8301" s="1">
        <f t="shared" si="648"/>
        <v>-212170.04999999981</v>
      </c>
      <c r="U8301" s="1">
        <f t="shared" si="649"/>
        <v>82954.414499999664</v>
      </c>
    </row>
    <row r="8302" spans="1:21" x14ac:dyDescent="0.2">
      <c r="A8302" t="s">
        <v>2467</v>
      </c>
      <c r="B8302" t="s">
        <v>16349</v>
      </c>
      <c r="C8302" t="s">
        <v>18</v>
      </c>
      <c r="D8302" t="s">
        <v>19</v>
      </c>
      <c r="E8302" t="s">
        <v>1318</v>
      </c>
      <c r="F8302" t="str">
        <f t="shared" si="645"/>
        <v>2012</v>
      </c>
      <c r="G8302" t="s">
        <v>2352</v>
      </c>
      <c r="I8302" t="s">
        <v>16329</v>
      </c>
      <c r="J8302" t="s">
        <v>16330</v>
      </c>
      <c r="K8302" t="s">
        <v>20</v>
      </c>
      <c r="L8302" t="s">
        <v>15280</v>
      </c>
      <c r="M8302" t="s">
        <v>559</v>
      </c>
      <c r="N8302" t="s">
        <v>17361</v>
      </c>
      <c r="O8302" t="s">
        <v>17362</v>
      </c>
      <c r="Q8302" t="s">
        <v>3331</v>
      </c>
      <c r="R8302" s="1">
        <f t="shared" si="646"/>
        <v>-615312.55000000075</v>
      </c>
      <c r="S8302" s="1">
        <f t="shared" si="647"/>
        <v>-129215.63550000015</v>
      </c>
      <c r="T8302" s="1">
        <f t="shared" si="648"/>
        <v>-212170.04999999981</v>
      </c>
      <c r="U8302" s="1">
        <f t="shared" si="649"/>
        <v>82954.414499999664</v>
      </c>
    </row>
    <row r="8303" spans="1:21" x14ac:dyDescent="0.2">
      <c r="A8303" t="s">
        <v>2467</v>
      </c>
      <c r="B8303" t="s">
        <v>15298</v>
      </c>
      <c r="C8303" t="s">
        <v>18</v>
      </c>
      <c r="D8303" t="s">
        <v>19</v>
      </c>
      <c r="E8303" t="s">
        <v>1318</v>
      </c>
      <c r="F8303" t="str">
        <f t="shared" si="645"/>
        <v>2012</v>
      </c>
      <c r="G8303" t="s">
        <v>2352</v>
      </c>
      <c r="I8303" t="s">
        <v>15281</v>
      </c>
      <c r="J8303" t="s">
        <v>15282</v>
      </c>
      <c r="K8303" t="s">
        <v>20</v>
      </c>
      <c r="L8303" t="s">
        <v>15280</v>
      </c>
      <c r="M8303" t="s">
        <v>559</v>
      </c>
      <c r="N8303" t="s">
        <v>16329</v>
      </c>
      <c r="O8303" t="s">
        <v>16330</v>
      </c>
      <c r="Q8303" t="s">
        <v>3331</v>
      </c>
      <c r="R8303" s="1">
        <f t="shared" si="646"/>
        <v>-615312.55000000075</v>
      </c>
      <c r="S8303" s="1">
        <f t="shared" si="647"/>
        <v>-129215.63550000015</v>
      </c>
      <c r="T8303" s="1">
        <f t="shared" si="648"/>
        <v>-212170.04999999981</v>
      </c>
      <c r="U8303" s="1">
        <f t="shared" si="649"/>
        <v>82954.414499999664</v>
      </c>
    </row>
    <row r="8304" spans="1:21" x14ac:dyDescent="0.2">
      <c r="A8304" t="s">
        <v>2467</v>
      </c>
      <c r="B8304" t="s">
        <v>14225</v>
      </c>
      <c r="C8304" t="s">
        <v>18</v>
      </c>
      <c r="D8304" t="s">
        <v>19</v>
      </c>
      <c r="E8304" t="s">
        <v>1318</v>
      </c>
      <c r="F8304" t="str">
        <f t="shared" si="645"/>
        <v>2012</v>
      </c>
      <c r="G8304" t="s">
        <v>2352</v>
      </c>
      <c r="I8304" t="s">
        <v>14210</v>
      </c>
      <c r="J8304" t="s">
        <v>14211</v>
      </c>
      <c r="K8304" t="s">
        <v>20</v>
      </c>
      <c r="L8304" t="s">
        <v>15280</v>
      </c>
      <c r="M8304" t="s">
        <v>559</v>
      </c>
      <c r="N8304" t="s">
        <v>15281</v>
      </c>
      <c r="O8304" t="s">
        <v>15282</v>
      </c>
      <c r="Q8304" t="s">
        <v>3331</v>
      </c>
      <c r="R8304" s="1">
        <f t="shared" si="646"/>
        <v>-615312.54999999888</v>
      </c>
      <c r="S8304" s="1">
        <f t="shared" si="647"/>
        <v>-129215.63549999976</v>
      </c>
      <c r="T8304" s="1">
        <f t="shared" si="648"/>
        <v>-212170.05000000075</v>
      </c>
      <c r="U8304" s="1">
        <f t="shared" si="649"/>
        <v>82954.414500000988</v>
      </c>
    </row>
    <row r="8305" spans="1:21" x14ac:dyDescent="0.2">
      <c r="A8305" t="s">
        <v>16</v>
      </c>
      <c r="B8305" t="s">
        <v>14225</v>
      </c>
      <c r="C8305" t="s">
        <v>18</v>
      </c>
      <c r="D8305" t="s">
        <v>19</v>
      </c>
      <c r="E8305" t="s">
        <v>1201</v>
      </c>
      <c r="F8305" t="str">
        <f t="shared" si="645"/>
        <v>2008</v>
      </c>
      <c r="G8305" t="s">
        <v>60</v>
      </c>
      <c r="I8305" t="s">
        <v>13387</v>
      </c>
      <c r="J8305" t="s">
        <v>13388</v>
      </c>
      <c r="K8305" t="s">
        <v>20</v>
      </c>
      <c r="L8305" t="s">
        <v>14471</v>
      </c>
      <c r="M8305" t="s">
        <v>554</v>
      </c>
      <c r="N8305" t="s">
        <v>14472</v>
      </c>
      <c r="O8305" t="s">
        <v>14473</v>
      </c>
      <c r="Q8305" t="s">
        <v>1209</v>
      </c>
      <c r="R8305" s="1">
        <f t="shared" si="646"/>
        <v>-601024.76999999955</v>
      </c>
      <c r="S8305" s="1">
        <f t="shared" si="647"/>
        <v>-126215.2016999999</v>
      </c>
      <c r="T8305" s="1">
        <f t="shared" si="648"/>
        <v>-210358.66000000015</v>
      </c>
      <c r="U8305" s="1">
        <f t="shared" si="649"/>
        <v>84143.458300000246</v>
      </c>
    </row>
    <row r="8306" spans="1:21" x14ac:dyDescent="0.2">
      <c r="A8306" t="s">
        <v>1404</v>
      </c>
      <c r="B8306" t="s">
        <v>6317</v>
      </c>
      <c r="C8306" t="s">
        <v>18</v>
      </c>
      <c r="D8306" t="s">
        <v>19</v>
      </c>
      <c r="E8306" t="s">
        <v>1346</v>
      </c>
      <c r="F8306" t="str">
        <f t="shared" si="645"/>
        <v>2014</v>
      </c>
      <c r="G8306" t="s">
        <v>1420</v>
      </c>
      <c r="I8306" t="s">
        <v>5878</v>
      </c>
      <c r="J8306" t="s">
        <v>5879</v>
      </c>
      <c r="K8306" t="s">
        <v>20</v>
      </c>
      <c r="L8306" t="s">
        <v>7128</v>
      </c>
      <c r="M8306" t="s">
        <v>554</v>
      </c>
      <c r="N8306" t="s">
        <v>7129</v>
      </c>
      <c r="O8306" t="s">
        <v>7130</v>
      </c>
      <c r="Q8306" t="s">
        <v>1500</v>
      </c>
      <c r="R8306" s="1">
        <f t="shared" si="646"/>
        <v>-605660.76999999583</v>
      </c>
      <c r="S8306" s="1">
        <f t="shared" si="647"/>
        <v>-127188.76169999912</v>
      </c>
      <c r="T8306" s="1">
        <f t="shared" si="648"/>
        <v>-211981.25999999978</v>
      </c>
      <c r="U8306" s="1">
        <f t="shared" si="649"/>
        <v>84792.498300000661</v>
      </c>
    </row>
    <row r="8307" spans="1:21" x14ac:dyDescent="0.2">
      <c r="A8307" t="s">
        <v>16</v>
      </c>
      <c r="B8307" t="s">
        <v>13151</v>
      </c>
      <c r="C8307" t="s">
        <v>18</v>
      </c>
      <c r="D8307" t="s">
        <v>19</v>
      </c>
      <c r="E8307" t="s">
        <v>1330</v>
      </c>
      <c r="F8307" t="str">
        <f t="shared" si="645"/>
        <v>2013</v>
      </c>
      <c r="G8307" t="s">
        <v>60</v>
      </c>
      <c r="I8307" t="s">
        <v>12364</v>
      </c>
      <c r="J8307" t="s">
        <v>12365</v>
      </c>
      <c r="K8307" t="s">
        <v>20</v>
      </c>
      <c r="L8307" t="s">
        <v>6676</v>
      </c>
      <c r="M8307" t="s">
        <v>554</v>
      </c>
      <c r="N8307" t="s">
        <v>13451</v>
      </c>
      <c r="O8307" t="s">
        <v>13452</v>
      </c>
      <c r="Q8307" t="s">
        <v>1336</v>
      </c>
      <c r="R8307" s="1">
        <f t="shared" si="646"/>
        <v>-605704.16000000015</v>
      </c>
      <c r="S8307" s="1">
        <f t="shared" si="647"/>
        <v>-127197.87360000002</v>
      </c>
      <c r="T8307" s="1">
        <f t="shared" si="648"/>
        <v>-211996.44999999925</v>
      </c>
      <c r="U8307" s="1">
        <f t="shared" si="649"/>
        <v>84798.576399999234</v>
      </c>
    </row>
    <row r="8308" spans="1:21" x14ac:dyDescent="0.2">
      <c r="A8308" t="s">
        <v>16</v>
      </c>
      <c r="B8308" t="s">
        <v>11005</v>
      </c>
      <c r="C8308" t="s">
        <v>18</v>
      </c>
      <c r="D8308" t="s">
        <v>19</v>
      </c>
      <c r="E8308" t="s">
        <v>1330</v>
      </c>
      <c r="F8308" t="str">
        <f t="shared" si="645"/>
        <v>2013</v>
      </c>
      <c r="G8308" t="s">
        <v>60</v>
      </c>
      <c r="I8308" t="s">
        <v>10137</v>
      </c>
      <c r="J8308" t="s">
        <v>10138</v>
      </c>
      <c r="K8308" t="s">
        <v>20</v>
      </c>
      <c r="L8308" t="s">
        <v>6676</v>
      </c>
      <c r="M8308" t="s">
        <v>554</v>
      </c>
      <c r="N8308" t="s">
        <v>11249</v>
      </c>
      <c r="O8308" t="s">
        <v>11250</v>
      </c>
      <c r="Q8308" t="s">
        <v>1336</v>
      </c>
      <c r="R8308" s="1">
        <f t="shared" si="646"/>
        <v>-605704.16000000015</v>
      </c>
      <c r="S8308" s="1">
        <f t="shared" si="647"/>
        <v>-127197.87360000002</v>
      </c>
      <c r="T8308" s="1">
        <f t="shared" si="648"/>
        <v>-211996.44999999925</v>
      </c>
      <c r="U8308" s="1">
        <f t="shared" si="649"/>
        <v>84798.576399999234</v>
      </c>
    </row>
    <row r="8309" spans="1:21" x14ac:dyDescent="0.2">
      <c r="A8309" t="s">
        <v>16</v>
      </c>
      <c r="B8309" t="s">
        <v>17383</v>
      </c>
      <c r="C8309" t="s">
        <v>18</v>
      </c>
      <c r="D8309" t="s">
        <v>19</v>
      </c>
      <c r="E8309" t="s">
        <v>1330</v>
      </c>
      <c r="F8309" t="str">
        <f t="shared" si="645"/>
        <v>2013</v>
      </c>
      <c r="G8309" t="s">
        <v>60</v>
      </c>
      <c r="I8309" t="s">
        <v>16660</v>
      </c>
      <c r="J8309" t="s">
        <v>16661</v>
      </c>
      <c r="K8309" t="s">
        <v>20</v>
      </c>
      <c r="L8309" t="s">
        <v>6676</v>
      </c>
      <c r="M8309" t="s">
        <v>554</v>
      </c>
      <c r="N8309" t="s">
        <v>17708</v>
      </c>
      <c r="O8309" t="s">
        <v>17709</v>
      </c>
      <c r="Q8309" t="s">
        <v>1336</v>
      </c>
      <c r="R8309" s="1">
        <f t="shared" si="646"/>
        <v>-605704.16000000015</v>
      </c>
      <c r="S8309" s="1">
        <f t="shared" si="647"/>
        <v>-127197.87360000002</v>
      </c>
      <c r="T8309" s="1">
        <f t="shared" si="648"/>
        <v>-211996.45000000019</v>
      </c>
      <c r="U8309" s="1">
        <f t="shared" si="649"/>
        <v>84798.576400000165</v>
      </c>
    </row>
    <row r="8310" spans="1:21" x14ac:dyDescent="0.2">
      <c r="A8310" t="s">
        <v>16</v>
      </c>
      <c r="B8310" t="s">
        <v>15298</v>
      </c>
      <c r="C8310" t="s">
        <v>18</v>
      </c>
      <c r="D8310" t="s">
        <v>19</v>
      </c>
      <c r="E8310" t="s">
        <v>1330</v>
      </c>
      <c r="F8310" t="str">
        <f t="shared" si="645"/>
        <v>2013</v>
      </c>
      <c r="G8310" t="s">
        <v>60</v>
      </c>
      <c r="I8310" t="s">
        <v>14537</v>
      </c>
      <c r="J8310" t="s">
        <v>14538</v>
      </c>
      <c r="K8310" t="s">
        <v>20</v>
      </c>
      <c r="L8310" t="s">
        <v>6676</v>
      </c>
      <c r="M8310" t="s">
        <v>554</v>
      </c>
      <c r="N8310" t="s">
        <v>15616</v>
      </c>
      <c r="O8310" t="s">
        <v>15617</v>
      </c>
      <c r="Q8310" t="s">
        <v>1336</v>
      </c>
      <c r="R8310" s="1">
        <f t="shared" si="646"/>
        <v>-605704.16000000015</v>
      </c>
      <c r="S8310" s="1">
        <f t="shared" si="647"/>
        <v>-127197.87360000002</v>
      </c>
      <c r="T8310" s="1">
        <f t="shared" si="648"/>
        <v>-211996.45000000019</v>
      </c>
      <c r="U8310" s="1">
        <f t="shared" si="649"/>
        <v>84798.576400000165</v>
      </c>
    </row>
    <row r="8311" spans="1:21" x14ac:dyDescent="0.2">
      <c r="A8311" t="s">
        <v>16</v>
      </c>
      <c r="B8311" t="s">
        <v>8771</v>
      </c>
      <c r="C8311" t="s">
        <v>18</v>
      </c>
      <c r="D8311" t="s">
        <v>19</v>
      </c>
      <c r="E8311" t="s">
        <v>1330</v>
      </c>
      <c r="F8311" t="str">
        <f t="shared" si="645"/>
        <v>2013</v>
      </c>
      <c r="G8311" t="s">
        <v>60</v>
      </c>
      <c r="I8311" t="s">
        <v>7899</v>
      </c>
      <c r="J8311" t="s">
        <v>7900</v>
      </c>
      <c r="K8311" t="s">
        <v>20</v>
      </c>
      <c r="L8311" t="s">
        <v>6676</v>
      </c>
      <c r="M8311" t="s">
        <v>554</v>
      </c>
      <c r="N8311" t="s">
        <v>9031</v>
      </c>
      <c r="O8311" t="s">
        <v>9032</v>
      </c>
      <c r="Q8311" t="s">
        <v>1336</v>
      </c>
      <c r="R8311" s="1">
        <f t="shared" si="646"/>
        <v>-605704.16000000015</v>
      </c>
      <c r="S8311" s="1">
        <f t="shared" si="647"/>
        <v>-127197.87360000002</v>
      </c>
      <c r="T8311" s="1">
        <f t="shared" si="648"/>
        <v>-211996.45000000019</v>
      </c>
      <c r="U8311" s="1">
        <f t="shared" si="649"/>
        <v>84798.576400000165</v>
      </c>
    </row>
    <row r="8312" spans="1:21" x14ac:dyDescent="0.2">
      <c r="A8312" t="s">
        <v>16</v>
      </c>
      <c r="B8312" t="s">
        <v>6317</v>
      </c>
      <c r="C8312" t="s">
        <v>18</v>
      </c>
      <c r="D8312" t="s">
        <v>19</v>
      </c>
      <c r="E8312" t="s">
        <v>1330</v>
      </c>
      <c r="F8312" t="str">
        <f t="shared" si="645"/>
        <v>2013</v>
      </c>
      <c r="G8312" t="s">
        <v>60</v>
      </c>
      <c r="I8312" t="s">
        <v>5413</v>
      </c>
      <c r="J8312" t="s">
        <v>5414</v>
      </c>
      <c r="K8312" t="s">
        <v>20</v>
      </c>
      <c r="L8312" t="s">
        <v>6676</v>
      </c>
      <c r="M8312" t="s">
        <v>554</v>
      </c>
      <c r="N8312" t="s">
        <v>6677</v>
      </c>
      <c r="O8312" t="s">
        <v>6678</v>
      </c>
      <c r="Q8312" t="s">
        <v>1336</v>
      </c>
      <c r="R8312" s="1">
        <f t="shared" si="646"/>
        <v>-605704.16000000015</v>
      </c>
      <c r="S8312" s="1">
        <f t="shared" si="647"/>
        <v>-127197.87360000002</v>
      </c>
      <c r="T8312" s="1">
        <f t="shared" si="648"/>
        <v>-211996.45000000019</v>
      </c>
      <c r="U8312" s="1">
        <f t="shared" si="649"/>
        <v>84798.576400000165</v>
      </c>
    </row>
    <row r="8313" spans="1:21" x14ac:dyDescent="0.2">
      <c r="A8313" t="s">
        <v>16</v>
      </c>
      <c r="B8313" t="s">
        <v>7582</v>
      </c>
      <c r="C8313" t="s">
        <v>18</v>
      </c>
      <c r="D8313" t="s">
        <v>19</v>
      </c>
      <c r="E8313" t="s">
        <v>1330</v>
      </c>
      <c r="F8313" t="str">
        <f t="shared" si="645"/>
        <v>2013</v>
      </c>
      <c r="G8313" t="s">
        <v>60</v>
      </c>
      <c r="I8313" t="s">
        <v>6677</v>
      </c>
      <c r="J8313" t="s">
        <v>6678</v>
      </c>
      <c r="K8313" t="s">
        <v>20</v>
      </c>
      <c r="L8313" t="s">
        <v>7898</v>
      </c>
      <c r="M8313" t="s">
        <v>554</v>
      </c>
      <c r="N8313" t="s">
        <v>7899</v>
      </c>
      <c r="O8313" t="s">
        <v>7900</v>
      </c>
      <c r="Q8313" t="s">
        <v>1336</v>
      </c>
      <c r="R8313" s="1">
        <f t="shared" si="646"/>
        <v>-605939.11000000313</v>
      </c>
      <c r="S8313" s="1">
        <f t="shared" si="647"/>
        <v>-127247.21310000065</v>
      </c>
      <c r="T8313" s="1">
        <f t="shared" si="648"/>
        <v>-212078.6799999997</v>
      </c>
      <c r="U8313" s="1">
        <f t="shared" si="649"/>
        <v>84831.466899999054</v>
      </c>
    </row>
    <row r="8314" spans="1:21" x14ac:dyDescent="0.2">
      <c r="A8314" t="s">
        <v>16</v>
      </c>
      <c r="B8314" t="s">
        <v>18410</v>
      </c>
      <c r="C8314" t="s">
        <v>18</v>
      </c>
      <c r="D8314" t="s">
        <v>19</v>
      </c>
      <c r="E8314" t="s">
        <v>1330</v>
      </c>
      <c r="F8314" t="str">
        <f t="shared" si="645"/>
        <v>2013</v>
      </c>
      <c r="G8314" t="s">
        <v>60</v>
      </c>
      <c r="I8314" t="s">
        <v>17708</v>
      </c>
      <c r="J8314" t="s">
        <v>17709</v>
      </c>
      <c r="K8314" t="s">
        <v>20</v>
      </c>
      <c r="L8314" t="s">
        <v>7898</v>
      </c>
      <c r="M8314" t="s">
        <v>554</v>
      </c>
      <c r="N8314" t="s">
        <v>18726</v>
      </c>
      <c r="O8314" t="s">
        <v>18727</v>
      </c>
      <c r="Q8314" t="s">
        <v>1336</v>
      </c>
      <c r="R8314" s="1">
        <f t="shared" si="646"/>
        <v>-605939.1099999994</v>
      </c>
      <c r="S8314" s="1">
        <f t="shared" si="647"/>
        <v>-127247.21309999988</v>
      </c>
      <c r="T8314" s="1">
        <f t="shared" si="648"/>
        <v>-212078.6799999997</v>
      </c>
      <c r="U8314" s="1">
        <f t="shared" si="649"/>
        <v>84831.466899999825</v>
      </c>
    </row>
    <row r="8315" spans="1:21" x14ac:dyDescent="0.2">
      <c r="A8315" t="s">
        <v>16</v>
      </c>
      <c r="B8315" t="s">
        <v>16349</v>
      </c>
      <c r="C8315" t="s">
        <v>18</v>
      </c>
      <c r="D8315" t="s">
        <v>19</v>
      </c>
      <c r="E8315" t="s">
        <v>1330</v>
      </c>
      <c r="F8315" t="str">
        <f t="shared" si="645"/>
        <v>2013</v>
      </c>
      <c r="G8315" t="s">
        <v>60</v>
      </c>
      <c r="I8315" t="s">
        <v>15616</v>
      </c>
      <c r="J8315" t="s">
        <v>15617</v>
      </c>
      <c r="K8315" t="s">
        <v>20</v>
      </c>
      <c r="L8315" t="s">
        <v>7898</v>
      </c>
      <c r="M8315" t="s">
        <v>554</v>
      </c>
      <c r="N8315" t="s">
        <v>16660</v>
      </c>
      <c r="O8315" t="s">
        <v>16661</v>
      </c>
      <c r="Q8315" t="s">
        <v>1336</v>
      </c>
      <c r="R8315" s="1">
        <f t="shared" si="646"/>
        <v>-605939.1099999994</v>
      </c>
      <c r="S8315" s="1">
        <f t="shared" si="647"/>
        <v>-127247.21309999988</v>
      </c>
      <c r="T8315" s="1">
        <f t="shared" si="648"/>
        <v>-212078.6799999997</v>
      </c>
      <c r="U8315" s="1">
        <f t="shared" si="649"/>
        <v>84831.466899999825</v>
      </c>
    </row>
    <row r="8316" spans="1:21" x14ac:dyDescent="0.2">
      <c r="A8316" t="s">
        <v>16</v>
      </c>
      <c r="B8316" t="s">
        <v>14225</v>
      </c>
      <c r="C8316" t="s">
        <v>18</v>
      </c>
      <c r="D8316" t="s">
        <v>19</v>
      </c>
      <c r="E8316" t="s">
        <v>1330</v>
      </c>
      <c r="F8316" t="str">
        <f t="shared" si="645"/>
        <v>2013</v>
      </c>
      <c r="G8316" t="s">
        <v>60</v>
      </c>
      <c r="I8316" t="s">
        <v>13451</v>
      </c>
      <c r="J8316" t="s">
        <v>13452</v>
      </c>
      <c r="K8316" t="s">
        <v>20</v>
      </c>
      <c r="L8316" t="s">
        <v>7898</v>
      </c>
      <c r="M8316" t="s">
        <v>554</v>
      </c>
      <c r="N8316" t="s">
        <v>14537</v>
      </c>
      <c r="O8316" t="s">
        <v>14538</v>
      </c>
      <c r="Q8316" t="s">
        <v>1336</v>
      </c>
      <c r="R8316" s="1">
        <f t="shared" si="646"/>
        <v>-605939.1099999994</v>
      </c>
      <c r="S8316" s="1">
        <f t="shared" si="647"/>
        <v>-127247.21309999988</v>
      </c>
      <c r="T8316" s="1">
        <f t="shared" si="648"/>
        <v>-212078.68000000063</v>
      </c>
      <c r="U8316" s="1">
        <f t="shared" si="649"/>
        <v>84831.466900000756</v>
      </c>
    </row>
    <row r="8317" spans="1:21" x14ac:dyDescent="0.2">
      <c r="A8317" t="s">
        <v>16</v>
      </c>
      <c r="B8317" t="s">
        <v>12067</v>
      </c>
      <c r="C8317" t="s">
        <v>18</v>
      </c>
      <c r="D8317" t="s">
        <v>19</v>
      </c>
      <c r="E8317" t="s">
        <v>1330</v>
      </c>
      <c r="F8317" t="str">
        <f t="shared" si="645"/>
        <v>2013</v>
      </c>
      <c r="G8317" t="s">
        <v>60</v>
      </c>
      <c r="I8317" t="s">
        <v>11249</v>
      </c>
      <c r="J8317" t="s">
        <v>11250</v>
      </c>
      <c r="K8317" t="s">
        <v>20</v>
      </c>
      <c r="L8317" t="s">
        <v>7898</v>
      </c>
      <c r="M8317" t="s">
        <v>554</v>
      </c>
      <c r="N8317" t="s">
        <v>12364</v>
      </c>
      <c r="O8317" t="s">
        <v>12365</v>
      </c>
      <c r="Q8317" t="s">
        <v>1336</v>
      </c>
      <c r="R8317" s="1">
        <f t="shared" si="646"/>
        <v>-605939.1099999994</v>
      </c>
      <c r="S8317" s="1">
        <f t="shared" si="647"/>
        <v>-127247.21309999988</v>
      </c>
      <c r="T8317" s="1">
        <f t="shared" si="648"/>
        <v>-212078.68000000063</v>
      </c>
      <c r="U8317" s="1">
        <f t="shared" si="649"/>
        <v>84831.466900000756</v>
      </c>
    </row>
    <row r="8318" spans="1:21" x14ac:dyDescent="0.2">
      <c r="A8318" t="s">
        <v>16</v>
      </c>
      <c r="B8318" t="s">
        <v>9899</v>
      </c>
      <c r="C8318" t="s">
        <v>18</v>
      </c>
      <c r="D8318" t="s">
        <v>19</v>
      </c>
      <c r="E8318" t="s">
        <v>1330</v>
      </c>
      <c r="F8318" t="str">
        <f t="shared" si="645"/>
        <v>2013</v>
      </c>
      <c r="G8318" t="s">
        <v>60</v>
      </c>
      <c r="I8318" t="s">
        <v>9031</v>
      </c>
      <c r="J8318" t="s">
        <v>9032</v>
      </c>
      <c r="K8318" t="s">
        <v>20</v>
      </c>
      <c r="L8318" t="s">
        <v>7898</v>
      </c>
      <c r="M8318" t="s">
        <v>554</v>
      </c>
      <c r="N8318" t="s">
        <v>10137</v>
      </c>
      <c r="O8318" t="s">
        <v>10138</v>
      </c>
      <c r="Q8318" t="s">
        <v>1336</v>
      </c>
      <c r="R8318" s="1">
        <f t="shared" si="646"/>
        <v>-605939.1099999994</v>
      </c>
      <c r="S8318" s="1">
        <f t="shared" si="647"/>
        <v>-127247.21309999988</v>
      </c>
      <c r="T8318" s="1">
        <f t="shared" si="648"/>
        <v>-212078.68000000063</v>
      </c>
      <c r="U8318" s="1">
        <f t="shared" si="649"/>
        <v>84831.466900000756</v>
      </c>
    </row>
    <row r="8319" spans="1:21" x14ac:dyDescent="0.2">
      <c r="A8319" t="s">
        <v>1404</v>
      </c>
      <c r="B8319" t="s">
        <v>18410</v>
      </c>
      <c r="C8319" t="s">
        <v>18</v>
      </c>
      <c r="D8319" t="s">
        <v>19</v>
      </c>
      <c r="E8319" t="s">
        <v>1346</v>
      </c>
      <c r="F8319" t="str">
        <f t="shared" si="645"/>
        <v>2014</v>
      </c>
      <c r="G8319" t="s">
        <v>1420</v>
      </c>
      <c r="I8319" t="s">
        <v>17988</v>
      </c>
      <c r="J8319" t="s">
        <v>17989</v>
      </c>
      <c r="K8319" t="s">
        <v>20</v>
      </c>
      <c r="L8319" t="s">
        <v>8308</v>
      </c>
      <c r="M8319" t="s">
        <v>554</v>
      </c>
      <c r="N8319" t="s">
        <v>18997</v>
      </c>
      <c r="O8319" t="s">
        <v>18998</v>
      </c>
      <c r="Q8319" t="s">
        <v>1500</v>
      </c>
      <c r="R8319" s="1">
        <f t="shared" si="646"/>
        <v>-630391.96000000089</v>
      </c>
      <c r="S8319" s="1">
        <f t="shared" si="647"/>
        <v>-132382.31160000019</v>
      </c>
      <c r="T8319" s="1">
        <f t="shared" si="648"/>
        <v>-220637.1799999997</v>
      </c>
      <c r="U8319" s="1">
        <f t="shared" si="649"/>
        <v>88254.868399999512</v>
      </c>
    </row>
    <row r="8320" spans="1:21" x14ac:dyDescent="0.2">
      <c r="A8320" t="s">
        <v>1404</v>
      </c>
      <c r="B8320" t="s">
        <v>9899</v>
      </c>
      <c r="C8320" t="s">
        <v>18</v>
      </c>
      <c r="D8320" t="s">
        <v>19</v>
      </c>
      <c r="E8320" t="s">
        <v>1346</v>
      </c>
      <c r="F8320" t="str">
        <f t="shared" si="645"/>
        <v>2014</v>
      </c>
      <c r="G8320" t="s">
        <v>1420</v>
      </c>
      <c r="I8320" t="s">
        <v>9430</v>
      </c>
      <c r="J8320" t="s">
        <v>9431</v>
      </c>
      <c r="K8320" t="s">
        <v>20</v>
      </c>
      <c r="L8320" t="s">
        <v>8308</v>
      </c>
      <c r="M8320" t="s">
        <v>554</v>
      </c>
      <c r="N8320" t="s">
        <v>10526</v>
      </c>
      <c r="O8320" t="s">
        <v>10527</v>
      </c>
      <c r="Q8320" t="s">
        <v>1500</v>
      </c>
      <c r="R8320" s="1">
        <f t="shared" si="646"/>
        <v>-630391.96000000089</v>
      </c>
      <c r="S8320" s="1">
        <f t="shared" si="647"/>
        <v>-132382.31160000019</v>
      </c>
      <c r="T8320" s="1">
        <f t="shared" si="648"/>
        <v>-220637.1799999997</v>
      </c>
      <c r="U8320" s="1">
        <f t="shared" si="649"/>
        <v>88254.868399999512</v>
      </c>
    </row>
    <row r="8321" spans="1:21" x14ac:dyDescent="0.2">
      <c r="A8321" t="s">
        <v>1404</v>
      </c>
      <c r="B8321" t="s">
        <v>7582</v>
      </c>
      <c r="C8321" t="s">
        <v>18</v>
      </c>
      <c r="D8321" t="s">
        <v>19</v>
      </c>
      <c r="E8321" t="s">
        <v>1346</v>
      </c>
      <c r="F8321" t="str">
        <f t="shared" si="645"/>
        <v>2014</v>
      </c>
      <c r="G8321" t="s">
        <v>1420</v>
      </c>
      <c r="I8321" t="s">
        <v>7129</v>
      </c>
      <c r="J8321" t="s">
        <v>7130</v>
      </c>
      <c r="K8321" t="s">
        <v>20</v>
      </c>
      <c r="L8321" t="s">
        <v>8308</v>
      </c>
      <c r="M8321" t="s">
        <v>554</v>
      </c>
      <c r="N8321" t="s">
        <v>8309</v>
      </c>
      <c r="O8321" t="s">
        <v>8310</v>
      </c>
      <c r="Q8321" t="s">
        <v>1500</v>
      </c>
      <c r="R8321" s="1">
        <f t="shared" si="646"/>
        <v>-630391.96000000089</v>
      </c>
      <c r="S8321" s="1">
        <f t="shared" si="647"/>
        <v>-132382.31160000019</v>
      </c>
      <c r="T8321" s="1">
        <f t="shared" si="648"/>
        <v>-220637.1799999997</v>
      </c>
      <c r="U8321" s="1">
        <f t="shared" si="649"/>
        <v>88254.868399999512</v>
      </c>
    </row>
    <row r="8322" spans="1:21" x14ac:dyDescent="0.2">
      <c r="A8322" t="s">
        <v>1404</v>
      </c>
      <c r="B8322" t="s">
        <v>16349</v>
      </c>
      <c r="C8322" t="s">
        <v>18</v>
      </c>
      <c r="D8322" t="s">
        <v>19</v>
      </c>
      <c r="E8322" t="s">
        <v>1346</v>
      </c>
      <c r="F8322" t="str">
        <f t="shared" ref="F8322:F8385" si="650">LEFT(E8322,4)</f>
        <v>2014</v>
      </c>
      <c r="G8322" t="s">
        <v>1420</v>
      </c>
      <c r="I8322" t="s">
        <v>15924</v>
      </c>
      <c r="J8322" t="s">
        <v>15925</v>
      </c>
      <c r="K8322" t="s">
        <v>20</v>
      </c>
      <c r="L8322" t="s">
        <v>8308</v>
      </c>
      <c r="M8322" t="s">
        <v>554</v>
      </c>
      <c r="N8322" t="s">
        <v>16952</v>
      </c>
      <c r="O8322" t="s">
        <v>16953</v>
      </c>
      <c r="Q8322" t="s">
        <v>1500</v>
      </c>
      <c r="R8322" s="1">
        <f t="shared" ref="R8322:R8385" si="651">O8322-J8322</f>
        <v>-630391.95999999344</v>
      </c>
      <c r="S8322" s="1">
        <f t="shared" ref="S8322:S8385" si="652">R8322*0.21</f>
        <v>-132382.31159999862</v>
      </c>
      <c r="T8322" s="1">
        <f t="shared" ref="T8322:T8385" si="653">N8322-I8322</f>
        <v>-220637.1799999997</v>
      </c>
      <c r="U8322" s="1">
        <f t="shared" ref="U8322:U8385" si="654">S8322-T8322</f>
        <v>88254.868400001084</v>
      </c>
    </row>
    <row r="8323" spans="1:21" x14ac:dyDescent="0.2">
      <c r="A8323" t="s">
        <v>1404</v>
      </c>
      <c r="B8323" t="s">
        <v>14225</v>
      </c>
      <c r="C8323" t="s">
        <v>18</v>
      </c>
      <c r="D8323" t="s">
        <v>19</v>
      </c>
      <c r="E8323" t="s">
        <v>1346</v>
      </c>
      <c r="F8323" t="str">
        <f t="shared" si="650"/>
        <v>2014</v>
      </c>
      <c r="G8323" t="s">
        <v>1420</v>
      </c>
      <c r="I8323" t="s">
        <v>13776</v>
      </c>
      <c r="J8323" t="s">
        <v>13777</v>
      </c>
      <c r="K8323" t="s">
        <v>20</v>
      </c>
      <c r="L8323" t="s">
        <v>8308</v>
      </c>
      <c r="M8323" t="s">
        <v>554</v>
      </c>
      <c r="N8323" t="s">
        <v>14855</v>
      </c>
      <c r="O8323" t="s">
        <v>14856</v>
      </c>
      <c r="Q8323" t="s">
        <v>1500</v>
      </c>
      <c r="R8323" s="1">
        <f t="shared" si="651"/>
        <v>-630391.95999999344</v>
      </c>
      <c r="S8323" s="1">
        <f t="shared" si="652"/>
        <v>-132382.31159999862</v>
      </c>
      <c r="T8323" s="1">
        <f t="shared" si="653"/>
        <v>-220637.1799999997</v>
      </c>
      <c r="U8323" s="1">
        <f t="shared" si="654"/>
        <v>88254.868400001084</v>
      </c>
    </row>
    <row r="8324" spans="1:21" x14ac:dyDescent="0.2">
      <c r="A8324" t="s">
        <v>1404</v>
      </c>
      <c r="B8324" t="s">
        <v>12067</v>
      </c>
      <c r="C8324" t="s">
        <v>18</v>
      </c>
      <c r="D8324" t="s">
        <v>19</v>
      </c>
      <c r="E8324" t="s">
        <v>1346</v>
      </c>
      <c r="F8324" t="str">
        <f t="shared" si="650"/>
        <v>2014</v>
      </c>
      <c r="G8324" t="s">
        <v>1420</v>
      </c>
      <c r="I8324" t="s">
        <v>11615</v>
      </c>
      <c r="J8324" t="s">
        <v>11616</v>
      </c>
      <c r="K8324" t="s">
        <v>20</v>
      </c>
      <c r="L8324" t="s">
        <v>8308</v>
      </c>
      <c r="M8324" t="s">
        <v>554</v>
      </c>
      <c r="N8324" t="s">
        <v>12697</v>
      </c>
      <c r="O8324" t="s">
        <v>12698</v>
      </c>
      <c r="Q8324" t="s">
        <v>1500</v>
      </c>
      <c r="R8324" s="1">
        <f t="shared" si="651"/>
        <v>-630391.96000000089</v>
      </c>
      <c r="S8324" s="1">
        <f t="shared" si="652"/>
        <v>-132382.31160000019</v>
      </c>
      <c r="T8324" s="1">
        <f t="shared" si="653"/>
        <v>-220637.18000000156</v>
      </c>
      <c r="U8324" s="1">
        <f t="shared" si="654"/>
        <v>88254.868400001375</v>
      </c>
    </row>
    <row r="8325" spans="1:21" x14ac:dyDescent="0.2">
      <c r="A8325" t="s">
        <v>1404</v>
      </c>
      <c r="B8325" t="s">
        <v>13151</v>
      </c>
      <c r="C8325" t="s">
        <v>18</v>
      </c>
      <c r="D8325" t="s">
        <v>19</v>
      </c>
      <c r="E8325" t="s">
        <v>1346</v>
      </c>
      <c r="F8325" t="str">
        <f t="shared" si="650"/>
        <v>2014</v>
      </c>
      <c r="G8325" t="s">
        <v>1420</v>
      </c>
      <c r="I8325" t="s">
        <v>12697</v>
      </c>
      <c r="J8325" t="s">
        <v>12698</v>
      </c>
      <c r="K8325" t="s">
        <v>20</v>
      </c>
      <c r="L8325" t="s">
        <v>9429</v>
      </c>
      <c r="M8325" t="s">
        <v>554</v>
      </c>
      <c r="N8325" t="s">
        <v>13776</v>
      </c>
      <c r="O8325" t="s">
        <v>13777</v>
      </c>
      <c r="Q8325" t="s">
        <v>1500</v>
      </c>
      <c r="R8325" s="1">
        <f t="shared" si="651"/>
        <v>-630804.15000000596</v>
      </c>
      <c r="S8325" s="1">
        <f t="shared" si="652"/>
        <v>-132468.87150000126</v>
      </c>
      <c r="T8325" s="1">
        <f t="shared" si="653"/>
        <v>-220781.44999999925</v>
      </c>
      <c r="U8325" s="1">
        <f t="shared" si="654"/>
        <v>88312.578499997995</v>
      </c>
    </row>
    <row r="8326" spans="1:21" x14ac:dyDescent="0.2">
      <c r="A8326" t="s">
        <v>1404</v>
      </c>
      <c r="B8326" t="s">
        <v>17383</v>
      </c>
      <c r="C8326" t="s">
        <v>18</v>
      </c>
      <c r="D8326" t="s">
        <v>19</v>
      </c>
      <c r="E8326" t="s">
        <v>1346</v>
      </c>
      <c r="F8326" t="str">
        <f t="shared" si="650"/>
        <v>2014</v>
      </c>
      <c r="G8326" t="s">
        <v>1420</v>
      </c>
      <c r="I8326" t="s">
        <v>16952</v>
      </c>
      <c r="J8326" t="s">
        <v>16953</v>
      </c>
      <c r="K8326" t="s">
        <v>20</v>
      </c>
      <c r="L8326" t="s">
        <v>9429</v>
      </c>
      <c r="M8326" t="s">
        <v>554</v>
      </c>
      <c r="N8326" t="s">
        <v>17988</v>
      </c>
      <c r="O8326" t="s">
        <v>17989</v>
      </c>
      <c r="Q8326" t="s">
        <v>1500</v>
      </c>
      <c r="R8326" s="1">
        <f t="shared" si="651"/>
        <v>-630804.15000000224</v>
      </c>
      <c r="S8326" s="1">
        <f t="shared" si="652"/>
        <v>-132468.87150000047</v>
      </c>
      <c r="T8326" s="1">
        <f t="shared" si="653"/>
        <v>-220781.44999999925</v>
      </c>
      <c r="U8326" s="1">
        <f t="shared" si="654"/>
        <v>88312.578499998781</v>
      </c>
    </row>
    <row r="8327" spans="1:21" x14ac:dyDescent="0.2">
      <c r="A8327" t="s">
        <v>1404</v>
      </c>
      <c r="B8327" t="s">
        <v>11005</v>
      </c>
      <c r="C8327" t="s">
        <v>18</v>
      </c>
      <c r="D8327" t="s">
        <v>19</v>
      </c>
      <c r="E8327" t="s">
        <v>1346</v>
      </c>
      <c r="F8327" t="str">
        <f t="shared" si="650"/>
        <v>2014</v>
      </c>
      <c r="G8327" t="s">
        <v>1420</v>
      </c>
      <c r="I8327" t="s">
        <v>10526</v>
      </c>
      <c r="J8327" t="s">
        <v>10527</v>
      </c>
      <c r="K8327" t="s">
        <v>20</v>
      </c>
      <c r="L8327" t="s">
        <v>9429</v>
      </c>
      <c r="M8327" t="s">
        <v>554</v>
      </c>
      <c r="N8327" t="s">
        <v>11615</v>
      </c>
      <c r="O8327" t="s">
        <v>11616</v>
      </c>
      <c r="Q8327" t="s">
        <v>1500</v>
      </c>
      <c r="R8327" s="1">
        <f t="shared" si="651"/>
        <v>-630804.14999999851</v>
      </c>
      <c r="S8327" s="1">
        <f t="shared" si="652"/>
        <v>-132468.87149999969</v>
      </c>
      <c r="T8327" s="1">
        <f t="shared" si="653"/>
        <v>-220781.44999999925</v>
      </c>
      <c r="U8327" s="1">
        <f t="shared" si="654"/>
        <v>88312.578499999567</v>
      </c>
    </row>
    <row r="8328" spans="1:21" x14ac:dyDescent="0.2">
      <c r="A8328" t="s">
        <v>1404</v>
      </c>
      <c r="B8328" t="s">
        <v>15298</v>
      </c>
      <c r="C8328" t="s">
        <v>18</v>
      </c>
      <c r="D8328" t="s">
        <v>19</v>
      </c>
      <c r="E8328" t="s">
        <v>1346</v>
      </c>
      <c r="F8328" t="str">
        <f t="shared" si="650"/>
        <v>2014</v>
      </c>
      <c r="G8328" t="s">
        <v>1420</v>
      </c>
      <c r="I8328" t="s">
        <v>14855</v>
      </c>
      <c r="J8328" t="s">
        <v>14856</v>
      </c>
      <c r="K8328" t="s">
        <v>20</v>
      </c>
      <c r="L8328" t="s">
        <v>9429</v>
      </c>
      <c r="M8328" t="s">
        <v>554</v>
      </c>
      <c r="N8328" t="s">
        <v>15924</v>
      </c>
      <c r="O8328" t="s">
        <v>15925</v>
      </c>
      <c r="Q8328" t="s">
        <v>1500</v>
      </c>
      <c r="R8328" s="1">
        <f t="shared" si="651"/>
        <v>-630804.15000000596</v>
      </c>
      <c r="S8328" s="1">
        <f t="shared" si="652"/>
        <v>-132468.87150000126</v>
      </c>
      <c r="T8328" s="1">
        <f t="shared" si="653"/>
        <v>-220781.45000000112</v>
      </c>
      <c r="U8328" s="1">
        <f t="shared" si="654"/>
        <v>88312.578499999858</v>
      </c>
    </row>
    <row r="8329" spans="1:21" x14ac:dyDescent="0.2">
      <c r="A8329" t="s">
        <v>1404</v>
      </c>
      <c r="B8329" t="s">
        <v>19407</v>
      </c>
      <c r="C8329" t="s">
        <v>18</v>
      </c>
      <c r="D8329" t="s">
        <v>19</v>
      </c>
      <c r="E8329" t="s">
        <v>1346</v>
      </c>
      <c r="F8329" t="str">
        <f t="shared" si="650"/>
        <v>2014</v>
      </c>
      <c r="G8329" t="s">
        <v>1420</v>
      </c>
      <c r="I8329" t="s">
        <v>18997</v>
      </c>
      <c r="J8329" t="s">
        <v>18998</v>
      </c>
      <c r="K8329" t="s">
        <v>20</v>
      </c>
      <c r="L8329" t="s">
        <v>9429</v>
      </c>
      <c r="M8329" t="s">
        <v>554</v>
      </c>
      <c r="N8329" t="s">
        <v>19943</v>
      </c>
      <c r="O8329" t="s">
        <v>19944</v>
      </c>
      <c r="Q8329" t="s">
        <v>1500</v>
      </c>
      <c r="R8329" s="1">
        <f t="shared" si="651"/>
        <v>-630804.15000000224</v>
      </c>
      <c r="S8329" s="1">
        <f t="shared" si="652"/>
        <v>-132468.87150000047</v>
      </c>
      <c r="T8329" s="1">
        <f t="shared" si="653"/>
        <v>-220781.45000000112</v>
      </c>
      <c r="U8329" s="1">
        <f t="shared" si="654"/>
        <v>88312.578500000644</v>
      </c>
    </row>
    <row r="8330" spans="1:21" x14ac:dyDescent="0.2">
      <c r="A8330" t="s">
        <v>1404</v>
      </c>
      <c r="B8330" t="s">
        <v>8771</v>
      </c>
      <c r="C8330" t="s">
        <v>18</v>
      </c>
      <c r="D8330" t="s">
        <v>19</v>
      </c>
      <c r="E8330" t="s">
        <v>1346</v>
      </c>
      <c r="F8330" t="str">
        <f t="shared" si="650"/>
        <v>2014</v>
      </c>
      <c r="G8330" t="s">
        <v>1420</v>
      </c>
      <c r="I8330" t="s">
        <v>8309</v>
      </c>
      <c r="J8330" t="s">
        <v>8310</v>
      </c>
      <c r="K8330" t="s">
        <v>20</v>
      </c>
      <c r="L8330" t="s">
        <v>9429</v>
      </c>
      <c r="M8330" t="s">
        <v>554</v>
      </c>
      <c r="N8330" t="s">
        <v>9430</v>
      </c>
      <c r="O8330" t="s">
        <v>9431</v>
      </c>
      <c r="Q8330" t="s">
        <v>1500</v>
      </c>
      <c r="R8330" s="1">
        <f t="shared" si="651"/>
        <v>-630804.14999999851</v>
      </c>
      <c r="S8330" s="1">
        <f t="shared" si="652"/>
        <v>-132468.87149999969</v>
      </c>
      <c r="T8330" s="1">
        <f t="shared" si="653"/>
        <v>-220781.45000000112</v>
      </c>
      <c r="U8330" s="1">
        <f t="shared" si="654"/>
        <v>88312.578500001429</v>
      </c>
    </row>
    <row r="8331" spans="1:21" x14ac:dyDescent="0.2">
      <c r="A8331" t="s">
        <v>16</v>
      </c>
      <c r="B8331" t="s">
        <v>8771</v>
      </c>
      <c r="C8331" t="s">
        <v>18</v>
      </c>
      <c r="D8331" t="s">
        <v>19</v>
      </c>
      <c r="E8331" t="s">
        <v>867</v>
      </c>
      <c r="F8331" t="str">
        <f t="shared" si="650"/>
        <v>1995</v>
      </c>
      <c r="G8331" t="s">
        <v>60</v>
      </c>
      <c r="I8331" t="s">
        <v>7724</v>
      </c>
      <c r="J8331" t="s">
        <v>7725</v>
      </c>
      <c r="K8331" t="s">
        <v>20</v>
      </c>
      <c r="L8331" t="s">
        <v>6498</v>
      </c>
      <c r="M8331" t="s">
        <v>554</v>
      </c>
      <c r="N8331" t="s">
        <v>8868</v>
      </c>
      <c r="O8331" t="s">
        <v>8869</v>
      </c>
      <c r="Q8331" t="s">
        <v>882</v>
      </c>
      <c r="R8331" s="1">
        <f t="shared" si="651"/>
        <v>-635273.91</v>
      </c>
      <c r="S8331" s="1">
        <f t="shared" si="652"/>
        <v>-133407.52110000001</v>
      </c>
      <c r="T8331" s="1">
        <f t="shared" si="653"/>
        <v>-222345.94999999998</v>
      </c>
      <c r="U8331" s="1">
        <f t="shared" si="654"/>
        <v>88938.42889999997</v>
      </c>
    </row>
    <row r="8332" spans="1:21" x14ac:dyDescent="0.2">
      <c r="A8332" t="s">
        <v>16</v>
      </c>
      <c r="B8332" t="s">
        <v>6317</v>
      </c>
      <c r="C8332" t="s">
        <v>18</v>
      </c>
      <c r="D8332" t="s">
        <v>19</v>
      </c>
      <c r="E8332" t="s">
        <v>867</v>
      </c>
      <c r="F8332" t="str">
        <f t="shared" si="650"/>
        <v>1995</v>
      </c>
      <c r="G8332" t="s">
        <v>60</v>
      </c>
      <c r="I8332" t="s">
        <v>5215</v>
      </c>
      <c r="J8332" t="s">
        <v>5216</v>
      </c>
      <c r="K8332" t="s">
        <v>20</v>
      </c>
      <c r="L8332" t="s">
        <v>6498</v>
      </c>
      <c r="M8332" t="s">
        <v>554</v>
      </c>
      <c r="N8332" t="s">
        <v>6499</v>
      </c>
      <c r="O8332" t="s">
        <v>6500</v>
      </c>
      <c r="Q8332" t="s">
        <v>882</v>
      </c>
      <c r="R8332" s="1">
        <f t="shared" si="651"/>
        <v>-635273.91000000015</v>
      </c>
      <c r="S8332" s="1">
        <f t="shared" si="652"/>
        <v>-133407.52110000001</v>
      </c>
      <c r="T8332" s="1">
        <f t="shared" si="653"/>
        <v>-222345.95</v>
      </c>
      <c r="U8332" s="1">
        <f t="shared" si="654"/>
        <v>88938.428899999999</v>
      </c>
    </row>
    <row r="8333" spans="1:21" x14ac:dyDescent="0.2">
      <c r="A8333" t="s">
        <v>16</v>
      </c>
      <c r="B8333" t="s">
        <v>17</v>
      </c>
      <c r="C8333" t="s">
        <v>18</v>
      </c>
      <c r="D8333" t="s">
        <v>19</v>
      </c>
      <c r="E8333" t="s">
        <v>867</v>
      </c>
      <c r="F8333" t="str">
        <f t="shared" si="650"/>
        <v>1995</v>
      </c>
      <c r="G8333" t="s">
        <v>60</v>
      </c>
      <c r="I8333" s="3">
        <v>1412927.89</v>
      </c>
      <c r="J8333" s="3">
        <v>4036935.22</v>
      </c>
      <c r="K8333" s="2">
        <v>0</v>
      </c>
      <c r="L8333" s="3">
        <v>-222345.96</v>
      </c>
      <c r="M8333" s="4">
        <v>0.35</v>
      </c>
      <c r="N8333" s="5">
        <v>1190581.93</v>
      </c>
      <c r="O8333" s="5">
        <v>3401661.31</v>
      </c>
      <c r="Q8333" t="s">
        <v>882</v>
      </c>
      <c r="R8333" s="1">
        <f t="shared" si="651"/>
        <v>-635273.91000000015</v>
      </c>
      <c r="S8333" s="1">
        <f t="shared" si="652"/>
        <v>-133407.52110000001</v>
      </c>
      <c r="T8333" s="1">
        <f t="shared" si="653"/>
        <v>-222345.95999999996</v>
      </c>
      <c r="U8333" s="1">
        <f t="shared" si="654"/>
        <v>88938.43889999995</v>
      </c>
    </row>
    <row r="8334" spans="1:21" x14ac:dyDescent="0.2">
      <c r="A8334" t="s">
        <v>16</v>
      </c>
      <c r="B8334" t="s">
        <v>3360</v>
      </c>
      <c r="C8334" t="s">
        <v>18</v>
      </c>
      <c r="D8334" t="s">
        <v>19</v>
      </c>
      <c r="E8334" t="s">
        <v>867</v>
      </c>
      <c r="F8334" t="str">
        <f t="shared" si="650"/>
        <v>1995</v>
      </c>
      <c r="G8334" t="s">
        <v>60</v>
      </c>
      <c r="I8334" t="s">
        <v>880</v>
      </c>
      <c r="J8334" t="s">
        <v>881</v>
      </c>
      <c r="K8334" t="s">
        <v>20</v>
      </c>
      <c r="L8334" t="s">
        <v>879</v>
      </c>
      <c r="M8334" t="s">
        <v>554</v>
      </c>
      <c r="N8334" t="s">
        <v>3749</v>
      </c>
      <c r="O8334" t="s">
        <v>3750</v>
      </c>
      <c r="Q8334" t="s">
        <v>882</v>
      </c>
      <c r="R8334" s="1">
        <f t="shared" si="651"/>
        <v>-635273.91000000015</v>
      </c>
      <c r="S8334" s="1">
        <f t="shared" si="652"/>
        <v>-133407.52110000001</v>
      </c>
      <c r="T8334" s="1">
        <f t="shared" si="653"/>
        <v>-222345.95999999996</v>
      </c>
      <c r="U8334" s="1">
        <f t="shared" si="654"/>
        <v>88938.43889999995</v>
      </c>
    </row>
    <row r="8335" spans="1:21" x14ac:dyDescent="0.2">
      <c r="A8335" t="s">
        <v>16</v>
      </c>
      <c r="B8335" t="s">
        <v>7582</v>
      </c>
      <c r="C8335" t="s">
        <v>18</v>
      </c>
      <c r="D8335" t="s">
        <v>19</v>
      </c>
      <c r="E8335" t="s">
        <v>867</v>
      </c>
      <c r="F8335" t="str">
        <f t="shared" si="650"/>
        <v>1995</v>
      </c>
      <c r="G8335" t="s">
        <v>60</v>
      </c>
      <c r="I8335" t="s">
        <v>6499</v>
      </c>
      <c r="J8335" t="s">
        <v>6500</v>
      </c>
      <c r="K8335" t="s">
        <v>20</v>
      </c>
      <c r="L8335" t="s">
        <v>879</v>
      </c>
      <c r="M8335" t="s">
        <v>554</v>
      </c>
      <c r="N8335" t="s">
        <v>7724</v>
      </c>
      <c r="O8335" t="s">
        <v>7725</v>
      </c>
      <c r="Q8335" t="s">
        <v>882</v>
      </c>
      <c r="R8335" s="1">
        <f t="shared" si="651"/>
        <v>-635273.91</v>
      </c>
      <c r="S8335" s="1">
        <f t="shared" si="652"/>
        <v>-133407.52110000001</v>
      </c>
      <c r="T8335" s="1">
        <f t="shared" si="653"/>
        <v>-222345.96000000002</v>
      </c>
      <c r="U8335" s="1">
        <f t="shared" si="654"/>
        <v>88938.438900000008</v>
      </c>
    </row>
    <row r="8336" spans="1:21" x14ac:dyDescent="0.2">
      <c r="A8336" t="s">
        <v>16</v>
      </c>
      <c r="B8336" t="s">
        <v>4967</v>
      </c>
      <c r="C8336" t="s">
        <v>18</v>
      </c>
      <c r="D8336" t="s">
        <v>19</v>
      </c>
      <c r="E8336" t="s">
        <v>867</v>
      </c>
      <c r="F8336" t="str">
        <f t="shared" si="650"/>
        <v>1995</v>
      </c>
      <c r="G8336" t="s">
        <v>60</v>
      </c>
      <c r="I8336" t="s">
        <v>3749</v>
      </c>
      <c r="J8336" t="s">
        <v>3750</v>
      </c>
      <c r="K8336" t="s">
        <v>20</v>
      </c>
      <c r="L8336" t="s">
        <v>879</v>
      </c>
      <c r="M8336" t="s">
        <v>554</v>
      </c>
      <c r="N8336" t="s">
        <v>5215</v>
      </c>
      <c r="O8336" t="s">
        <v>5216</v>
      </c>
      <c r="Q8336" t="s">
        <v>882</v>
      </c>
      <c r="R8336" s="1">
        <f t="shared" si="651"/>
        <v>-635273.90999999968</v>
      </c>
      <c r="S8336" s="1">
        <f t="shared" si="652"/>
        <v>-133407.52109999993</v>
      </c>
      <c r="T8336" s="1">
        <f t="shared" si="653"/>
        <v>-222345.95999999996</v>
      </c>
      <c r="U8336" s="1">
        <f t="shared" si="654"/>
        <v>88938.438900000037</v>
      </c>
    </row>
    <row r="8337" spans="1:21" x14ac:dyDescent="0.2">
      <c r="A8337" t="s">
        <v>2467</v>
      </c>
      <c r="B8337" t="s">
        <v>7582</v>
      </c>
      <c r="C8337" t="s">
        <v>18</v>
      </c>
      <c r="D8337" t="s">
        <v>19</v>
      </c>
      <c r="E8337" t="s">
        <v>964</v>
      </c>
      <c r="F8337" t="str">
        <f t="shared" si="650"/>
        <v>1999</v>
      </c>
      <c r="G8337" t="s">
        <v>2483</v>
      </c>
      <c r="I8337" t="s">
        <v>7410</v>
      </c>
      <c r="J8337" t="s">
        <v>7411</v>
      </c>
      <c r="K8337" t="s">
        <v>20</v>
      </c>
      <c r="L8337" t="s">
        <v>6147</v>
      </c>
      <c r="M8337" t="s">
        <v>1720</v>
      </c>
      <c r="N8337" t="s">
        <v>8604</v>
      </c>
      <c r="O8337" t="s">
        <v>8605</v>
      </c>
      <c r="Q8337" t="s">
        <v>3055</v>
      </c>
      <c r="R8337" s="1">
        <f t="shared" si="651"/>
        <v>-736047.35000000149</v>
      </c>
      <c r="S8337" s="1">
        <f t="shared" si="652"/>
        <v>-154569.94350000031</v>
      </c>
      <c r="T8337" s="1">
        <f t="shared" si="653"/>
        <v>-254653.76999999955</v>
      </c>
      <c r="U8337" s="1">
        <f t="shared" si="654"/>
        <v>100083.82649999924</v>
      </c>
    </row>
    <row r="8338" spans="1:21" x14ac:dyDescent="0.2">
      <c r="A8338" t="s">
        <v>2467</v>
      </c>
      <c r="B8338" t="s">
        <v>12067</v>
      </c>
      <c r="C8338" t="s">
        <v>18</v>
      </c>
      <c r="D8338" t="s">
        <v>19</v>
      </c>
      <c r="E8338" t="s">
        <v>964</v>
      </c>
      <c r="F8338" t="str">
        <f t="shared" si="650"/>
        <v>1999</v>
      </c>
      <c r="G8338" t="s">
        <v>2483</v>
      </c>
      <c r="I8338" t="s">
        <v>11896</v>
      </c>
      <c r="J8338" t="s">
        <v>11897</v>
      </c>
      <c r="K8338" t="s">
        <v>20</v>
      </c>
      <c r="L8338" t="s">
        <v>6147</v>
      </c>
      <c r="M8338" t="s">
        <v>1720</v>
      </c>
      <c r="N8338" t="s">
        <v>12981</v>
      </c>
      <c r="O8338" t="s">
        <v>12982</v>
      </c>
      <c r="Q8338" t="s">
        <v>3055</v>
      </c>
      <c r="R8338" s="1">
        <f t="shared" si="651"/>
        <v>-736047.34999999963</v>
      </c>
      <c r="S8338" s="1">
        <f t="shared" si="652"/>
        <v>-154569.94349999991</v>
      </c>
      <c r="T8338" s="1">
        <f t="shared" si="653"/>
        <v>-254653.76999999955</v>
      </c>
      <c r="U8338" s="1">
        <f t="shared" si="654"/>
        <v>100083.82649999965</v>
      </c>
    </row>
    <row r="8339" spans="1:21" x14ac:dyDescent="0.2">
      <c r="A8339" t="s">
        <v>2467</v>
      </c>
      <c r="B8339" t="s">
        <v>9899</v>
      </c>
      <c r="C8339" t="s">
        <v>18</v>
      </c>
      <c r="D8339" t="s">
        <v>19</v>
      </c>
      <c r="E8339" t="s">
        <v>964</v>
      </c>
      <c r="F8339" t="str">
        <f t="shared" si="650"/>
        <v>1999</v>
      </c>
      <c r="G8339" t="s">
        <v>2483</v>
      </c>
      <c r="I8339" t="s">
        <v>9727</v>
      </c>
      <c r="J8339" t="s">
        <v>9728</v>
      </c>
      <c r="K8339" t="s">
        <v>20</v>
      </c>
      <c r="L8339" t="s">
        <v>6147</v>
      </c>
      <c r="M8339" t="s">
        <v>1720</v>
      </c>
      <c r="N8339" t="s">
        <v>10825</v>
      </c>
      <c r="O8339" t="s">
        <v>10826</v>
      </c>
      <c r="Q8339" t="s">
        <v>3055</v>
      </c>
      <c r="R8339" s="1">
        <f t="shared" si="651"/>
        <v>-736047.34999999963</v>
      </c>
      <c r="S8339" s="1">
        <f t="shared" si="652"/>
        <v>-154569.94349999991</v>
      </c>
      <c r="T8339" s="1">
        <f t="shared" si="653"/>
        <v>-254653.76999999955</v>
      </c>
      <c r="U8339" s="1">
        <f t="shared" si="654"/>
        <v>100083.82649999965</v>
      </c>
    </row>
    <row r="8340" spans="1:21" x14ac:dyDescent="0.2">
      <c r="A8340" t="s">
        <v>2467</v>
      </c>
      <c r="B8340" t="s">
        <v>4967</v>
      </c>
      <c r="C8340" t="s">
        <v>18</v>
      </c>
      <c r="D8340" t="s">
        <v>19</v>
      </c>
      <c r="E8340" t="s">
        <v>964</v>
      </c>
      <c r="F8340" t="str">
        <f t="shared" si="650"/>
        <v>1999</v>
      </c>
      <c r="G8340" t="s">
        <v>2483</v>
      </c>
      <c r="I8340" t="s">
        <v>4795</v>
      </c>
      <c r="J8340" t="s">
        <v>4796</v>
      </c>
      <c r="K8340" t="s">
        <v>20</v>
      </c>
      <c r="L8340" t="s">
        <v>6147</v>
      </c>
      <c r="M8340" t="s">
        <v>1720</v>
      </c>
      <c r="N8340" t="s">
        <v>6148</v>
      </c>
      <c r="O8340" t="s">
        <v>6149</v>
      </c>
      <c r="Q8340" t="s">
        <v>3055</v>
      </c>
      <c r="R8340" s="1">
        <f t="shared" si="651"/>
        <v>-736047.34999999963</v>
      </c>
      <c r="S8340" s="1">
        <f t="shared" si="652"/>
        <v>-154569.94349999991</v>
      </c>
      <c r="T8340" s="1">
        <f t="shared" si="653"/>
        <v>-254653.76999999955</v>
      </c>
      <c r="U8340" s="1">
        <f t="shared" si="654"/>
        <v>100083.82649999965</v>
      </c>
    </row>
    <row r="8341" spans="1:21" x14ac:dyDescent="0.2">
      <c r="A8341" t="s">
        <v>2467</v>
      </c>
      <c r="B8341" t="s">
        <v>13151</v>
      </c>
      <c r="C8341" t="s">
        <v>18</v>
      </c>
      <c r="D8341" t="s">
        <v>19</v>
      </c>
      <c r="E8341" t="s">
        <v>964</v>
      </c>
      <c r="F8341" t="str">
        <f t="shared" si="650"/>
        <v>1999</v>
      </c>
      <c r="G8341" t="s">
        <v>2483</v>
      </c>
      <c r="I8341" t="s">
        <v>12981</v>
      </c>
      <c r="J8341" t="s">
        <v>12982</v>
      </c>
      <c r="K8341" t="s">
        <v>20</v>
      </c>
      <c r="L8341" t="s">
        <v>6147</v>
      </c>
      <c r="M8341" t="s">
        <v>1720</v>
      </c>
      <c r="N8341" t="s">
        <v>14050</v>
      </c>
      <c r="O8341" t="s">
        <v>14051</v>
      </c>
      <c r="Q8341" t="s">
        <v>3055</v>
      </c>
      <c r="R8341" s="1">
        <f t="shared" si="651"/>
        <v>-736047.35000000149</v>
      </c>
      <c r="S8341" s="1">
        <f t="shared" si="652"/>
        <v>-154569.94350000031</v>
      </c>
      <c r="T8341" s="1">
        <f t="shared" si="653"/>
        <v>-254653.77000000002</v>
      </c>
      <c r="U8341" s="1">
        <f t="shared" si="654"/>
        <v>100083.8264999997</v>
      </c>
    </row>
    <row r="8342" spans="1:21" x14ac:dyDescent="0.2">
      <c r="A8342" t="s">
        <v>2467</v>
      </c>
      <c r="B8342" t="s">
        <v>17383</v>
      </c>
      <c r="C8342" t="s">
        <v>18</v>
      </c>
      <c r="D8342" t="s">
        <v>19</v>
      </c>
      <c r="E8342" t="s">
        <v>964</v>
      </c>
      <c r="F8342" t="str">
        <f t="shared" si="650"/>
        <v>1999</v>
      </c>
      <c r="G8342" t="s">
        <v>2483</v>
      </c>
      <c r="I8342" t="s">
        <v>17219</v>
      </c>
      <c r="J8342" t="s">
        <v>17220</v>
      </c>
      <c r="K8342" t="s">
        <v>20</v>
      </c>
      <c r="L8342" t="s">
        <v>6147</v>
      </c>
      <c r="M8342" t="s">
        <v>1720</v>
      </c>
      <c r="N8342" t="s">
        <v>18247</v>
      </c>
      <c r="O8342" t="s">
        <v>18248</v>
      </c>
      <c r="Q8342" t="s">
        <v>3055</v>
      </c>
      <c r="R8342" s="1">
        <f t="shared" si="651"/>
        <v>-736047.35000000056</v>
      </c>
      <c r="S8342" s="1">
        <f t="shared" si="652"/>
        <v>-154569.94350000011</v>
      </c>
      <c r="T8342" s="1">
        <f t="shared" si="653"/>
        <v>-254653.77000000002</v>
      </c>
      <c r="U8342" s="1">
        <f t="shared" si="654"/>
        <v>100083.82649999991</v>
      </c>
    </row>
    <row r="8343" spans="1:21" x14ac:dyDescent="0.2">
      <c r="A8343" t="s">
        <v>2467</v>
      </c>
      <c r="B8343" t="s">
        <v>19407</v>
      </c>
      <c r="C8343" t="s">
        <v>18</v>
      </c>
      <c r="D8343" t="s">
        <v>19</v>
      </c>
      <c r="E8343" t="s">
        <v>964</v>
      </c>
      <c r="F8343" t="str">
        <f t="shared" si="650"/>
        <v>1999</v>
      </c>
      <c r="G8343" t="s">
        <v>2483</v>
      </c>
      <c r="I8343" t="s">
        <v>19249</v>
      </c>
      <c r="J8343" t="s">
        <v>19250</v>
      </c>
      <c r="K8343" t="s">
        <v>20</v>
      </c>
      <c r="L8343" t="s">
        <v>6147</v>
      </c>
      <c r="M8343" t="s">
        <v>1720</v>
      </c>
      <c r="N8343" t="s">
        <v>20199</v>
      </c>
      <c r="O8343" t="s">
        <v>20200</v>
      </c>
      <c r="Q8343" t="s">
        <v>3055</v>
      </c>
      <c r="R8343" s="1">
        <f t="shared" si="651"/>
        <v>-736047.34999999963</v>
      </c>
      <c r="S8343" s="1">
        <f t="shared" si="652"/>
        <v>-154569.94349999991</v>
      </c>
      <c r="T8343" s="1">
        <f t="shared" si="653"/>
        <v>-254653.77000000002</v>
      </c>
      <c r="U8343" s="1">
        <f t="shared" si="654"/>
        <v>100083.82650000011</v>
      </c>
    </row>
    <row r="8344" spans="1:21" x14ac:dyDescent="0.2">
      <c r="A8344" t="s">
        <v>2467</v>
      </c>
      <c r="B8344" t="s">
        <v>18410</v>
      </c>
      <c r="C8344" t="s">
        <v>18</v>
      </c>
      <c r="D8344" t="s">
        <v>19</v>
      </c>
      <c r="E8344" t="s">
        <v>964</v>
      </c>
      <c r="F8344" t="str">
        <f t="shared" si="650"/>
        <v>1999</v>
      </c>
      <c r="G8344" t="s">
        <v>2483</v>
      </c>
      <c r="I8344" t="s">
        <v>18247</v>
      </c>
      <c r="J8344" t="s">
        <v>18248</v>
      </c>
      <c r="K8344" t="s">
        <v>20</v>
      </c>
      <c r="L8344" t="s">
        <v>6147</v>
      </c>
      <c r="M8344" t="s">
        <v>1720</v>
      </c>
      <c r="N8344" t="s">
        <v>19249</v>
      </c>
      <c r="O8344" t="s">
        <v>19250</v>
      </c>
      <c r="Q8344" t="s">
        <v>3055</v>
      </c>
      <c r="R8344" s="1">
        <f t="shared" si="651"/>
        <v>-736047.34999999963</v>
      </c>
      <c r="S8344" s="1">
        <f t="shared" si="652"/>
        <v>-154569.94349999991</v>
      </c>
      <c r="T8344" s="1">
        <f t="shared" si="653"/>
        <v>-254653.77000000002</v>
      </c>
      <c r="U8344" s="1">
        <f t="shared" si="654"/>
        <v>100083.82650000011</v>
      </c>
    </row>
    <row r="8345" spans="1:21" x14ac:dyDescent="0.2">
      <c r="A8345" t="s">
        <v>2467</v>
      </c>
      <c r="B8345" t="s">
        <v>16349</v>
      </c>
      <c r="C8345" t="s">
        <v>18</v>
      </c>
      <c r="D8345" t="s">
        <v>19</v>
      </c>
      <c r="E8345" t="s">
        <v>964</v>
      </c>
      <c r="F8345" t="str">
        <f t="shared" si="650"/>
        <v>1999</v>
      </c>
      <c r="G8345" t="s">
        <v>2483</v>
      </c>
      <c r="I8345" t="s">
        <v>16181</v>
      </c>
      <c r="J8345" t="s">
        <v>16182</v>
      </c>
      <c r="K8345" t="s">
        <v>20</v>
      </c>
      <c r="L8345" t="s">
        <v>6147</v>
      </c>
      <c r="M8345" t="s">
        <v>1720</v>
      </c>
      <c r="N8345" t="s">
        <v>17219</v>
      </c>
      <c r="O8345" t="s">
        <v>17220</v>
      </c>
      <c r="Q8345" t="s">
        <v>3055</v>
      </c>
      <c r="R8345" s="1">
        <f t="shared" si="651"/>
        <v>-736047.34999999963</v>
      </c>
      <c r="S8345" s="1">
        <f t="shared" si="652"/>
        <v>-154569.94349999991</v>
      </c>
      <c r="T8345" s="1">
        <f t="shared" si="653"/>
        <v>-254653.77000000002</v>
      </c>
      <c r="U8345" s="1">
        <f t="shared" si="654"/>
        <v>100083.82650000011</v>
      </c>
    </row>
    <row r="8346" spans="1:21" x14ac:dyDescent="0.2">
      <c r="A8346" t="s">
        <v>2467</v>
      </c>
      <c r="B8346" t="s">
        <v>15298</v>
      </c>
      <c r="C8346" t="s">
        <v>18</v>
      </c>
      <c r="D8346" t="s">
        <v>19</v>
      </c>
      <c r="E8346" t="s">
        <v>964</v>
      </c>
      <c r="F8346" t="str">
        <f t="shared" si="650"/>
        <v>1999</v>
      </c>
      <c r="G8346" t="s">
        <v>2483</v>
      </c>
      <c r="I8346" t="s">
        <v>15123</v>
      </c>
      <c r="J8346" t="s">
        <v>15124</v>
      </c>
      <c r="K8346" t="s">
        <v>20</v>
      </c>
      <c r="L8346" t="s">
        <v>6147</v>
      </c>
      <c r="M8346" t="s">
        <v>1720</v>
      </c>
      <c r="N8346" t="s">
        <v>16181</v>
      </c>
      <c r="O8346" t="s">
        <v>16182</v>
      </c>
      <c r="Q8346" t="s">
        <v>3055</v>
      </c>
      <c r="R8346" s="1">
        <f t="shared" si="651"/>
        <v>-736047.34999999963</v>
      </c>
      <c r="S8346" s="1">
        <f t="shared" si="652"/>
        <v>-154569.94349999991</v>
      </c>
      <c r="T8346" s="1">
        <f t="shared" si="653"/>
        <v>-254653.77000000002</v>
      </c>
      <c r="U8346" s="1">
        <f t="shared" si="654"/>
        <v>100083.82650000011</v>
      </c>
    </row>
    <row r="8347" spans="1:21" x14ac:dyDescent="0.2">
      <c r="A8347" t="s">
        <v>2467</v>
      </c>
      <c r="B8347" t="s">
        <v>14225</v>
      </c>
      <c r="C8347" t="s">
        <v>18</v>
      </c>
      <c r="D8347" t="s">
        <v>19</v>
      </c>
      <c r="E8347" t="s">
        <v>964</v>
      </c>
      <c r="F8347" t="str">
        <f t="shared" si="650"/>
        <v>1999</v>
      </c>
      <c r="G8347" t="s">
        <v>2483</v>
      </c>
      <c r="I8347" t="s">
        <v>14050</v>
      </c>
      <c r="J8347" t="s">
        <v>14051</v>
      </c>
      <c r="K8347" t="s">
        <v>20</v>
      </c>
      <c r="L8347" t="s">
        <v>6147</v>
      </c>
      <c r="M8347" t="s">
        <v>1720</v>
      </c>
      <c r="N8347" t="s">
        <v>15123</v>
      </c>
      <c r="O8347" t="s">
        <v>15124</v>
      </c>
      <c r="Q8347" t="s">
        <v>3055</v>
      </c>
      <c r="R8347" s="1">
        <f t="shared" si="651"/>
        <v>-736047.34999999963</v>
      </c>
      <c r="S8347" s="1">
        <f t="shared" si="652"/>
        <v>-154569.94349999991</v>
      </c>
      <c r="T8347" s="1">
        <f t="shared" si="653"/>
        <v>-254653.77000000002</v>
      </c>
      <c r="U8347" s="1">
        <f t="shared" si="654"/>
        <v>100083.82650000011</v>
      </c>
    </row>
    <row r="8348" spans="1:21" x14ac:dyDescent="0.2">
      <c r="A8348" t="s">
        <v>2467</v>
      </c>
      <c r="B8348" t="s">
        <v>11005</v>
      </c>
      <c r="C8348" t="s">
        <v>18</v>
      </c>
      <c r="D8348" t="s">
        <v>19</v>
      </c>
      <c r="E8348" t="s">
        <v>964</v>
      </c>
      <c r="F8348" t="str">
        <f t="shared" si="650"/>
        <v>1999</v>
      </c>
      <c r="G8348" t="s">
        <v>2483</v>
      </c>
      <c r="I8348" t="s">
        <v>10825</v>
      </c>
      <c r="J8348" t="s">
        <v>10826</v>
      </c>
      <c r="K8348" t="s">
        <v>20</v>
      </c>
      <c r="L8348" t="s">
        <v>6147</v>
      </c>
      <c r="M8348" t="s">
        <v>1720</v>
      </c>
      <c r="N8348" t="s">
        <v>11896</v>
      </c>
      <c r="O8348" t="s">
        <v>11897</v>
      </c>
      <c r="Q8348" t="s">
        <v>3055</v>
      </c>
      <c r="R8348" s="1">
        <f t="shared" si="651"/>
        <v>-736047.34999999963</v>
      </c>
      <c r="S8348" s="1">
        <f t="shared" si="652"/>
        <v>-154569.94349999991</v>
      </c>
      <c r="T8348" s="1">
        <f t="shared" si="653"/>
        <v>-254653.77000000048</v>
      </c>
      <c r="U8348" s="1">
        <f t="shared" si="654"/>
        <v>100083.82650000058</v>
      </c>
    </row>
    <row r="8349" spans="1:21" x14ac:dyDescent="0.2">
      <c r="A8349" t="s">
        <v>2467</v>
      </c>
      <c r="B8349" t="s">
        <v>8771</v>
      </c>
      <c r="C8349" t="s">
        <v>18</v>
      </c>
      <c r="D8349" t="s">
        <v>19</v>
      </c>
      <c r="E8349" t="s">
        <v>964</v>
      </c>
      <c r="F8349" t="str">
        <f t="shared" si="650"/>
        <v>1999</v>
      </c>
      <c r="G8349" t="s">
        <v>2483</v>
      </c>
      <c r="I8349" t="s">
        <v>8604</v>
      </c>
      <c r="J8349" t="s">
        <v>8605</v>
      </c>
      <c r="K8349" t="s">
        <v>20</v>
      </c>
      <c r="L8349" t="s">
        <v>6147</v>
      </c>
      <c r="M8349" t="s">
        <v>1720</v>
      </c>
      <c r="N8349" t="s">
        <v>9727</v>
      </c>
      <c r="O8349" t="s">
        <v>9728</v>
      </c>
      <c r="Q8349" t="s">
        <v>3055</v>
      </c>
      <c r="R8349" s="1">
        <f t="shared" si="651"/>
        <v>-736047.34999999963</v>
      </c>
      <c r="S8349" s="1">
        <f t="shared" si="652"/>
        <v>-154569.94349999991</v>
      </c>
      <c r="T8349" s="1">
        <f t="shared" si="653"/>
        <v>-254653.77000000048</v>
      </c>
      <c r="U8349" s="1">
        <f t="shared" si="654"/>
        <v>100083.82650000058</v>
      </c>
    </row>
    <row r="8350" spans="1:21" x14ac:dyDescent="0.2">
      <c r="A8350" t="s">
        <v>2467</v>
      </c>
      <c r="B8350" t="s">
        <v>6317</v>
      </c>
      <c r="C8350" t="s">
        <v>18</v>
      </c>
      <c r="D8350" t="s">
        <v>19</v>
      </c>
      <c r="E8350" t="s">
        <v>964</v>
      </c>
      <c r="F8350" t="str">
        <f t="shared" si="650"/>
        <v>1999</v>
      </c>
      <c r="G8350" t="s">
        <v>2483</v>
      </c>
      <c r="I8350" t="s">
        <v>6148</v>
      </c>
      <c r="J8350" t="s">
        <v>6149</v>
      </c>
      <c r="K8350" t="s">
        <v>20</v>
      </c>
      <c r="L8350" t="s">
        <v>6147</v>
      </c>
      <c r="M8350" t="s">
        <v>1720</v>
      </c>
      <c r="N8350" t="s">
        <v>7410</v>
      </c>
      <c r="O8350" t="s">
        <v>7411</v>
      </c>
      <c r="Q8350" t="s">
        <v>3055</v>
      </c>
      <c r="R8350" s="1">
        <f t="shared" si="651"/>
        <v>-736047.34999999963</v>
      </c>
      <c r="S8350" s="1">
        <f t="shared" si="652"/>
        <v>-154569.94349999991</v>
      </c>
      <c r="T8350" s="1">
        <f t="shared" si="653"/>
        <v>-254653.77000000048</v>
      </c>
      <c r="U8350" s="1">
        <f t="shared" si="654"/>
        <v>100083.82650000058</v>
      </c>
    </row>
    <row r="8351" spans="1:21" x14ac:dyDescent="0.2">
      <c r="A8351" t="s">
        <v>16</v>
      </c>
      <c r="B8351" t="s">
        <v>18410</v>
      </c>
      <c r="C8351" t="s">
        <v>18</v>
      </c>
      <c r="D8351" t="s">
        <v>19</v>
      </c>
      <c r="E8351" t="s">
        <v>1241</v>
      </c>
      <c r="F8351" t="str">
        <f t="shared" si="650"/>
        <v>2010</v>
      </c>
      <c r="G8351" t="s">
        <v>60</v>
      </c>
      <c r="I8351" t="s">
        <v>17661</v>
      </c>
      <c r="J8351" t="s">
        <v>17662</v>
      </c>
      <c r="K8351" t="s">
        <v>20</v>
      </c>
      <c r="L8351" t="s">
        <v>17660</v>
      </c>
      <c r="M8351" t="s">
        <v>554</v>
      </c>
      <c r="N8351" t="s">
        <v>18679</v>
      </c>
      <c r="O8351" t="s">
        <v>18680</v>
      </c>
      <c r="Q8351" t="s">
        <v>1249</v>
      </c>
      <c r="R8351" s="1">
        <f t="shared" si="651"/>
        <v>-752585.49000000022</v>
      </c>
      <c r="S8351" s="1">
        <f t="shared" si="652"/>
        <v>-158042.95290000003</v>
      </c>
      <c r="T8351" s="1">
        <f t="shared" si="653"/>
        <v>-263404.90999999992</v>
      </c>
      <c r="U8351" s="1">
        <f t="shared" si="654"/>
        <v>105361.95709999988</v>
      </c>
    </row>
    <row r="8352" spans="1:21" x14ac:dyDescent="0.2">
      <c r="A8352" t="s">
        <v>16</v>
      </c>
      <c r="B8352" t="s">
        <v>17383</v>
      </c>
      <c r="C8352" t="s">
        <v>18</v>
      </c>
      <c r="D8352" t="s">
        <v>19</v>
      </c>
      <c r="E8352" t="s">
        <v>1241</v>
      </c>
      <c r="F8352" t="str">
        <f t="shared" si="650"/>
        <v>2010</v>
      </c>
      <c r="G8352" t="s">
        <v>60</v>
      </c>
      <c r="I8352" t="s">
        <v>16612</v>
      </c>
      <c r="J8352" t="s">
        <v>16613</v>
      </c>
      <c r="K8352" t="s">
        <v>20</v>
      </c>
      <c r="L8352" t="s">
        <v>17660</v>
      </c>
      <c r="M8352" t="s">
        <v>554</v>
      </c>
      <c r="N8352" t="s">
        <v>17661</v>
      </c>
      <c r="O8352" t="s">
        <v>17662</v>
      </c>
      <c r="Q8352" t="s">
        <v>1249</v>
      </c>
      <c r="R8352" s="1">
        <f t="shared" si="651"/>
        <v>-752585.49000000022</v>
      </c>
      <c r="S8352" s="1">
        <f t="shared" si="652"/>
        <v>-158042.95290000003</v>
      </c>
      <c r="T8352" s="1">
        <f t="shared" si="653"/>
        <v>-263404.90999999992</v>
      </c>
      <c r="U8352" s="1">
        <f t="shared" si="654"/>
        <v>105361.95709999988</v>
      </c>
    </row>
    <row r="8353" spans="1:21" x14ac:dyDescent="0.2">
      <c r="A8353" t="s">
        <v>16</v>
      </c>
      <c r="B8353" t="s">
        <v>19407</v>
      </c>
      <c r="C8353" t="s">
        <v>18</v>
      </c>
      <c r="D8353" t="s">
        <v>19</v>
      </c>
      <c r="E8353" t="s">
        <v>1241</v>
      </c>
      <c r="F8353" t="str">
        <f t="shared" si="650"/>
        <v>2010</v>
      </c>
      <c r="G8353" t="s">
        <v>60</v>
      </c>
      <c r="I8353" t="s">
        <v>18679</v>
      </c>
      <c r="J8353" t="s">
        <v>18680</v>
      </c>
      <c r="K8353" t="s">
        <v>20</v>
      </c>
      <c r="L8353" t="s">
        <v>17660</v>
      </c>
      <c r="M8353" t="s">
        <v>554</v>
      </c>
      <c r="N8353" t="s">
        <v>19648</v>
      </c>
      <c r="O8353" t="s">
        <v>19649</v>
      </c>
      <c r="Q8353" t="s">
        <v>1249</v>
      </c>
      <c r="R8353" s="1">
        <f t="shared" si="651"/>
        <v>-752585.48999999976</v>
      </c>
      <c r="S8353" s="1">
        <f t="shared" si="652"/>
        <v>-158042.95289999995</v>
      </c>
      <c r="T8353" s="1">
        <f t="shared" si="653"/>
        <v>-263404.91000000015</v>
      </c>
      <c r="U8353" s="1">
        <f t="shared" si="654"/>
        <v>105361.9571000002</v>
      </c>
    </row>
    <row r="8354" spans="1:21" x14ac:dyDescent="0.2">
      <c r="A8354" t="s">
        <v>16</v>
      </c>
      <c r="B8354" t="s">
        <v>8771</v>
      </c>
      <c r="C8354" t="s">
        <v>18</v>
      </c>
      <c r="D8354" t="s">
        <v>19</v>
      </c>
      <c r="E8354" t="s">
        <v>964</v>
      </c>
      <c r="F8354" t="str">
        <f t="shared" si="650"/>
        <v>1999</v>
      </c>
      <c r="G8354" t="s">
        <v>60</v>
      </c>
      <c r="I8354" t="s">
        <v>7741</v>
      </c>
      <c r="J8354" t="s">
        <v>7742</v>
      </c>
      <c r="K8354" t="s">
        <v>20</v>
      </c>
      <c r="L8354" t="s">
        <v>6518</v>
      </c>
      <c r="M8354" t="s">
        <v>588</v>
      </c>
      <c r="N8354" t="s">
        <v>8888</v>
      </c>
      <c r="O8354" t="s">
        <v>8889</v>
      </c>
      <c r="Q8354" t="s">
        <v>971</v>
      </c>
      <c r="R8354" s="1">
        <f t="shared" si="651"/>
        <v>-813350.16999999993</v>
      </c>
      <c r="S8354" s="1">
        <f t="shared" si="652"/>
        <v>-170803.53569999998</v>
      </c>
      <c r="T8354" s="1">
        <f t="shared" si="653"/>
        <v>-281114.20999999996</v>
      </c>
      <c r="U8354" s="1">
        <f t="shared" si="654"/>
        <v>110310.67429999998</v>
      </c>
    </row>
    <row r="8355" spans="1:21" x14ac:dyDescent="0.2">
      <c r="A8355" t="s">
        <v>16</v>
      </c>
      <c r="B8355" t="s">
        <v>6317</v>
      </c>
      <c r="C8355" t="s">
        <v>18</v>
      </c>
      <c r="D8355" t="s">
        <v>19</v>
      </c>
      <c r="E8355" t="s">
        <v>964</v>
      </c>
      <c r="F8355" t="str">
        <f t="shared" si="650"/>
        <v>1999</v>
      </c>
      <c r="G8355" t="s">
        <v>60</v>
      </c>
      <c r="I8355" t="s">
        <v>5236</v>
      </c>
      <c r="J8355" t="s">
        <v>5237</v>
      </c>
      <c r="K8355" t="s">
        <v>20</v>
      </c>
      <c r="L8355" t="s">
        <v>6518</v>
      </c>
      <c r="M8355" t="s">
        <v>588</v>
      </c>
      <c r="N8355" t="s">
        <v>6519</v>
      </c>
      <c r="O8355" t="s">
        <v>6520</v>
      </c>
      <c r="Q8355" t="s">
        <v>971</v>
      </c>
      <c r="R8355" s="1">
        <f t="shared" si="651"/>
        <v>-813350.16999999993</v>
      </c>
      <c r="S8355" s="1">
        <f t="shared" si="652"/>
        <v>-170803.53569999998</v>
      </c>
      <c r="T8355" s="1">
        <f t="shared" si="653"/>
        <v>-281114.20999999996</v>
      </c>
      <c r="U8355" s="1">
        <f t="shared" si="654"/>
        <v>110310.67429999998</v>
      </c>
    </row>
    <row r="8356" spans="1:21" x14ac:dyDescent="0.2">
      <c r="A8356" t="s">
        <v>16</v>
      </c>
      <c r="B8356" t="s">
        <v>11005</v>
      </c>
      <c r="C8356" t="s">
        <v>18</v>
      </c>
      <c r="D8356" t="s">
        <v>19</v>
      </c>
      <c r="E8356" t="s">
        <v>964</v>
      </c>
      <c r="F8356" t="str">
        <f t="shared" si="650"/>
        <v>1999</v>
      </c>
      <c r="G8356" t="s">
        <v>60</v>
      </c>
      <c r="I8356" t="s">
        <v>9988</v>
      </c>
      <c r="J8356" t="s">
        <v>9989</v>
      </c>
      <c r="K8356" t="s">
        <v>20</v>
      </c>
      <c r="L8356" t="s">
        <v>6518</v>
      </c>
      <c r="M8356" t="s">
        <v>588</v>
      </c>
      <c r="N8356" t="s">
        <v>11106</v>
      </c>
      <c r="O8356" t="s">
        <v>11107</v>
      </c>
      <c r="Q8356" t="s">
        <v>971</v>
      </c>
      <c r="R8356" s="1">
        <f t="shared" si="651"/>
        <v>-813350.16999999993</v>
      </c>
      <c r="S8356" s="1">
        <f t="shared" si="652"/>
        <v>-170803.53569999998</v>
      </c>
      <c r="T8356" s="1">
        <f t="shared" si="653"/>
        <v>-281114.20999999996</v>
      </c>
      <c r="U8356" s="1">
        <f t="shared" si="654"/>
        <v>110310.67429999998</v>
      </c>
    </row>
    <row r="8357" spans="1:21" x14ac:dyDescent="0.2">
      <c r="A8357" t="s">
        <v>16</v>
      </c>
      <c r="B8357" t="s">
        <v>13151</v>
      </c>
      <c r="C8357" t="s">
        <v>18</v>
      </c>
      <c r="D8357" t="s">
        <v>19</v>
      </c>
      <c r="E8357" t="s">
        <v>964</v>
      </c>
      <c r="F8357" t="str">
        <f t="shared" si="650"/>
        <v>1999</v>
      </c>
      <c r="G8357" t="s">
        <v>60</v>
      </c>
      <c r="I8357" t="s">
        <v>12222</v>
      </c>
      <c r="J8357" t="s">
        <v>12223</v>
      </c>
      <c r="K8357" t="s">
        <v>20</v>
      </c>
      <c r="L8357" t="s">
        <v>6518</v>
      </c>
      <c r="M8357" t="s">
        <v>588</v>
      </c>
      <c r="N8357" t="s">
        <v>13311</v>
      </c>
      <c r="O8357" t="s">
        <v>13312</v>
      </c>
      <c r="Q8357" t="s">
        <v>971</v>
      </c>
      <c r="R8357" s="1">
        <f t="shared" si="651"/>
        <v>-813350.16999999993</v>
      </c>
      <c r="S8357" s="1">
        <f t="shared" si="652"/>
        <v>-170803.53569999998</v>
      </c>
      <c r="T8357" s="1">
        <f t="shared" si="653"/>
        <v>-281114.21000000002</v>
      </c>
      <c r="U8357" s="1">
        <f t="shared" si="654"/>
        <v>110310.67430000004</v>
      </c>
    </row>
    <row r="8358" spans="1:21" x14ac:dyDescent="0.2">
      <c r="A8358" t="s">
        <v>16</v>
      </c>
      <c r="B8358" t="s">
        <v>12067</v>
      </c>
      <c r="C8358" t="s">
        <v>18</v>
      </c>
      <c r="D8358" t="s">
        <v>19</v>
      </c>
      <c r="E8358" t="s">
        <v>964</v>
      </c>
      <c r="F8358" t="str">
        <f t="shared" si="650"/>
        <v>1999</v>
      </c>
      <c r="G8358" t="s">
        <v>60</v>
      </c>
      <c r="I8358" t="s">
        <v>11106</v>
      </c>
      <c r="J8358" t="s">
        <v>11107</v>
      </c>
      <c r="K8358" t="s">
        <v>20</v>
      </c>
      <c r="L8358" t="s">
        <v>5235</v>
      </c>
      <c r="M8358" t="s">
        <v>588</v>
      </c>
      <c r="N8358" t="s">
        <v>12222</v>
      </c>
      <c r="O8358" t="s">
        <v>12223</v>
      </c>
      <c r="Q8358" t="s">
        <v>971</v>
      </c>
      <c r="R8358" s="1">
        <f t="shared" si="651"/>
        <v>-813350.17</v>
      </c>
      <c r="S8358" s="1">
        <f t="shared" si="652"/>
        <v>-170803.53570000001</v>
      </c>
      <c r="T8358" s="1">
        <f t="shared" si="653"/>
        <v>-281114.21999999997</v>
      </c>
      <c r="U8358" s="1">
        <f t="shared" si="654"/>
        <v>110310.68429999996</v>
      </c>
    </row>
    <row r="8359" spans="1:21" x14ac:dyDescent="0.2">
      <c r="A8359" t="s">
        <v>16</v>
      </c>
      <c r="B8359" t="s">
        <v>9899</v>
      </c>
      <c r="C8359" t="s">
        <v>18</v>
      </c>
      <c r="D8359" t="s">
        <v>19</v>
      </c>
      <c r="E8359" t="s">
        <v>964</v>
      </c>
      <c r="F8359" t="str">
        <f t="shared" si="650"/>
        <v>1999</v>
      </c>
      <c r="G8359" t="s">
        <v>60</v>
      </c>
      <c r="I8359" t="s">
        <v>8888</v>
      </c>
      <c r="J8359" t="s">
        <v>8889</v>
      </c>
      <c r="K8359" t="s">
        <v>20</v>
      </c>
      <c r="L8359" t="s">
        <v>5235</v>
      </c>
      <c r="M8359" t="s">
        <v>588</v>
      </c>
      <c r="N8359" t="s">
        <v>9988</v>
      </c>
      <c r="O8359" t="s">
        <v>9989</v>
      </c>
      <c r="Q8359" t="s">
        <v>971</v>
      </c>
      <c r="R8359" s="1">
        <f t="shared" si="651"/>
        <v>-813350.16999999993</v>
      </c>
      <c r="S8359" s="1">
        <f t="shared" si="652"/>
        <v>-170803.53569999998</v>
      </c>
      <c r="T8359" s="1">
        <f t="shared" si="653"/>
        <v>-281114.21999999997</v>
      </c>
      <c r="U8359" s="1">
        <f t="shared" si="654"/>
        <v>110310.68429999999</v>
      </c>
    </row>
    <row r="8360" spans="1:21" x14ac:dyDescent="0.2">
      <c r="A8360" t="s">
        <v>16</v>
      </c>
      <c r="B8360" t="s">
        <v>4967</v>
      </c>
      <c r="C8360" t="s">
        <v>18</v>
      </c>
      <c r="D8360" t="s">
        <v>19</v>
      </c>
      <c r="E8360" t="s">
        <v>964</v>
      </c>
      <c r="F8360" t="str">
        <f t="shared" si="650"/>
        <v>1999</v>
      </c>
      <c r="G8360" t="s">
        <v>60</v>
      </c>
      <c r="I8360" t="s">
        <v>3772</v>
      </c>
      <c r="J8360" t="s">
        <v>3773</v>
      </c>
      <c r="K8360" t="s">
        <v>20</v>
      </c>
      <c r="L8360" t="s">
        <v>5235</v>
      </c>
      <c r="M8360" t="s">
        <v>588</v>
      </c>
      <c r="N8360" t="s">
        <v>5236</v>
      </c>
      <c r="O8360" t="s">
        <v>5237</v>
      </c>
      <c r="Q8360" t="s">
        <v>971</v>
      </c>
      <c r="R8360" s="1">
        <f t="shared" si="651"/>
        <v>-813350.16999999993</v>
      </c>
      <c r="S8360" s="1">
        <f t="shared" si="652"/>
        <v>-170803.53569999998</v>
      </c>
      <c r="T8360" s="1">
        <f t="shared" si="653"/>
        <v>-281114.21999999997</v>
      </c>
      <c r="U8360" s="1">
        <f t="shared" si="654"/>
        <v>110310.68429999999</v>
      </c>
    </row>
    <row r="8361" spans="1:21" x14ac:dyDescent="0.2">
      <c r="A8361" t="s">
        <v>16</v>
      </c>
      <c r="B8361" t="s">
        <v>7582</v>
      </c>
      <c r="C8361" t="s">
        <v>18</v>
      </c>
      <c r="D8361" t="s">
        <v>19</v>
      </c>
      <c r="E8361" t="s">
        <v>964</v>
      </c>
      <c r="F8361" t="str">
        <f t="shared" si="650"/>
        <v>1999</v>
      </c>
      <c r="G8361" t="s">
        <v>60</v>
      </c>
      <c r="I8361" t="s">
        <v>6519</v>
      </c>
      <c r="J8361" t="s">
        <v>6520</v>
      </c>
      <c r="K8361" t="s">
        <v>20</v>
      </c>
      <c r="L8361" t="s">
        <v>5235</v>
      </c>
      <c r="M8361" t="s">
        <v>588</v>
      </c>
      <c r="N8361" t="s">
        <v>7741</v>
      </c>
      <c r="O8361" t="s">
        <v>7742</v>
      </c>
      <c r="Q8361" t="s">
        <v>971</v>
      </c>
      <c r="R8361" s="1">
        <f t="shared" si="651"/>
        <v>-813350.16999999993</v>
      </c>
      <c r="S8361" s="1">
        <f t="shared" si="652"/>
        <v>-170803.53569999998</v>
      </c>
      <c r="T8361" s="1">
        <f t="shared" si="653"/>
        <v>-281114.2200000002</v>
      </c>
      <c r="U8361" s="1">
        <f t="shared" si="654"/>
        <v>110310.68430000023</v>
      </c>
    </row>
    <row r="8362" spans="1:21" x14ac:dyDescent="0.2">
      <c r="A8362" t="s">
        <v>16</v>
      </c>
      <c r="B8362" t="s">
        <v>19407</v>
      </c>
      <c r="C8362" t="s">
        <v>18</v>
      </c>
      <c r="D8362" t="s">
        <v>19</v>
      </c>
      <c r="E8362" t="s">
        <v>1318</v>
      </c>
      <c r="F8362" t="str">
        <f t="shared" si="650"/>
        <v>2012</v>
      </c>
      <c r="G8362" t="s">
        <v>60</v>
      </c>
      <c r="I8362" t="s">
        <v>18718</v>
      </c>
      <c r="J8362" t="s">
        <v>18719</v>
      </c>
      <c r="K8362" t="s">
        <v>20</v>
      </c>
      <c r="L8362" t="s">
        <v>19682</v>
      </c>
      <c r="M8362" t="s">
        <v>554</v>
      </c>
      <c r="N8362" t="s">
        <v>19683</v>
      </c>
      <c r="O8362" t="s">
        <v>19684</v>
      </c>
      <c r="Q8362" t="s">
        <v>1324</v>
      </c>
      <c r="R8362" s="1">
        <f t="shared" si="651"/>
        <v>-787993.20000000019</v>
      </c>
      <c r="S8362" s="1">
        <f t="shared" si="652"/>
        <v>-165478.57200000004</v>
      </c>
      <c r="T8362" s="1">
        <f t="shared" si="653"/>
        <v>-275797.6100000001</v>
      </c>
      <c r="U8362" s="1">
        <f t="shared" si="654"/>
        <v>110319.03800000006</v>
      </c>
    </row>
    <row r="8363" spans="1:21" x14ac:dyDescent="0.2">
      <c r="A8363" t="s">
        <v>16</v>
      </c>
      <c r="B8363" t="s">
        <v>3360</v>
      </c>
      <c r="C8363" t="s">
        <v>18</v>
      </c>
      <c r="D8363" t="s">
        <v>19</v>
      </c>
      <c r="E8363" t="s">
        <v>910</v>
      </c>
      <c r="F8363" t="str">
        <f t="shared" si="650"/>
        <v>1997</v>
      </c>
      <c r="G8363" t="s">
        <v>60</v>
      </c>
      <c r="I8363" t="s">
        <v>919</v>
      </c>
      <c r="J8363" t="s">
        <v>920</v>
      </c>
      <c r="K8363" t="s">
        <v>20</v>
      </c>
      <c r="L8363" t="s">
        <v>918</v>
      </c>
      <c r="M8363" t="s">
        <v>554</v>
      </c>
      <c r="N8363" t="s">
        <v>3760</v>
      </c>
      <c r="O8363" t="s">
        <v>3761</v>
      </c>
      <c r="Q8363" t="s">
        <v>921</v>
      </c>
      <c r="R8363" s="1">
        <f t="shared" si="651"/>
        <v>-791807.27000000048</v>
      </c>
      <c r="S8363" s="1">
        <f t="shared" si="652"/>
        <v>-166279.5267000001</v>
      </c>
      <c r="T8363" s="1">
        <f t="shared" si="653"/>
        <v>-277132.54999999981</v>
      </c>
      <c r="U8363" s="1">
        <f t="shared" si="654"/>
        <v>110853.02329999971</v>
      </c>
    </row>
    <row r="8364" spans="1:21" x14ac:dyDescent="0.2">
      <c r="A8364" t="s">
        <v>16</v>
      </c>
      <c r="B8364" t="s">
        <v>8771</v>
      </c>
      <c r="C8364" t="s">
        <v>18</v>
      </c>
      <c r="D8364" t="s">
        <v>19</v>
      </c>
      <c r="E8364" t="s">
        <v>910</v>
      </c>
      <c r="F8364" t="str">
        <f t="shared" si="650"/>
        <v>1997</v>
      </c>
      <c r="G8364" t="s">
        <v>60</v>
      </c>
      <c r="I8364" t="s">
        <v>7732</v>
      </c>
      <c r="J8364" t="s">
        <v>7733</v>
      </c>
      <c r="K8364" t="s">
        <v>20</v>
      </c>
      <c r="L8364" t="s">
        <v>918</v>
      </c>
      <c r="M8364" t="s">
        <v>554</v>
      </c>
      <c r="N8364" t="s">
        <v>8877</v>
      </c>
      <c r="O8364" t="s">
        <v>8878</v>
      </c>
      <c r="Q8364" t="s">
        <v>921</v>
      </c>
      <c r="R8364" s="1">
        <f t="shared" si="651"/>
        <v>-791807.27</v>
      </c>
      <c r="S8364" s="1">
        <f t="shared" si="652"/>
        <v>-166279.52669999999</v>
      </c>
      <c r="T8364" s="1">
        <f t="shared" si="653"/>
        <v>-277132.54999999993</v>
      </c>
      <c r="U8364" s="1">
        <f t="shared" si="654"/>
        <v>110853.02329999994</v>
      </c>
    </row>
    <row r="8365" spans="1:21" x14ac:dyDescent="0.2">
      <c r="A8365" t="s">
        <v>16</v>
      </c>
      <c r="B8365" t="s">
        <v>11005</v>
      </c>
      <c r="C8365" t="s">
        <v>18</v>
      </c>
      <c r="D8365" t="s">
        <v>19</v>
      </c>
      <c r="E8365" t="s">
        <v>910</v>
      </c>
      <c r="F8365" t="str">
        <f t="shared" si="650"/>
        <v>1997</v>
      </c>
      <c r="G8365" t="s">
        <v>60</v>
      </c>
      <c r="I8365" t="s">
        <v>9980</v>
      </c>
      <c r="J8365" t="s">
        <v>9981</v>
      </c>
      <c r="K8365" t="s">
        <v>20</v>
      </c>
      <c r="L8365" t="s">
        <v>918</v>
      </c>
      <c r="M8365" t="s">
        <v>554</v>
      </c>
      <c r="N8365" t="s">
        <v>11097</v>
      </c>
      <c r="O8365" t="s">
        <v>11098</v>
      </c>
      <c r="Q8365" t="s">
        <v>921</v>
      </c>
      <c r="R8365" s="1">
        <f t="shared" si="651"/>
        <v>-791807.2699999999</v>
      </c>
      <c r="S8365" s="1">
        <f t="shared" si="652"/>
        <v>-166279.52669999999</v>
      </c>
      <c r="T8365" s="1">
        <f t="shared" si="653"/>
        <v>-277132.55</v>
      </c>
      <c r="U8365" s="1">
        <f t="shared" si="654"/>
        <v>110853.0233</v>
      </c>
    </row>
    <row r="8366" spans="1:21" x14ac:dyDescent="0.2">
      <c r="A8366" t="s">
        <v>16</v>
      </c>
      <c r="B8366" t="s">
        <v>7582</v>
      </c>
      <c r="C8366" t="s">
        <v>18</v>
      </c>
      <c r="D8366" t="s">
        <v>19</v>
      </c>
      <c r="E8366" t="s">
        <v>910</v>
      </c>
      <c r="F8366" t="str">
        <f t="shared" si="650"/>
        <v>1997</v>
      </c>
      <c r="G8366" t="s">
        <v>60</v>
      </c>
      <c r="I8366" t="s">
        <v>6510</v>
      </c>
      <c r="J8366" t="s">
        <v>6511</v>
      </c>
      <c r="K8366" t="s">
        <v>20</v>
      </c>
      <c r="L8366" t="s">
        <v>918</v>
      </c>
      <c r="M8366" t="s">
        <v>554</v>
      </c>
      <c r="N8366" t="s">
        <v>7732</v>
      </c>
      <c r="O8366" t="s">
        <v>7733</v>
      </c>
      <c r="Q8366" t="s">
        <v>921</v>
      </c>
      <c r="R8366" s="1">
        <f t="shared" si="651"/>
        <v>-791807.27</v>
      </c>
      <c r="S8366" s="1">
        <f t="shared" si="652"/>
        <v>-166279.52669999999</v>
      </c>
      <c r="T8366" s="1">
        <f t="shared" si="653"/>
        <v>-277132.55000000005</v>
      </c>
      <c r="U8366" s="1">
        <f t="shared" si="654"/>
        <v>110853.02330000006</v>
      </c>
    </row>
    <row r="8367" spans="1:21" x14ac:dyDescent="0.2">
      <c r="A8367" t="s">
        <v>16</v>
      </c>
      <c r="B8367" t="s">
        <v>6317</v>
      </c>
      <c r="C8367" t="s">
        <v>18</v>
      </c>
      <c r="D8367" t="s">
        <v>19</v>
      </c>
      <c r="E8367" t="s">
        <v>910</v>
      </c>
      <c r="F8367" t="str">
        <f t="shared" si="650"/>
        <v>1997</v>
      </c>
      <c r="G8367" t="s">
        <v>60</v>
      </c>
      <c r="I8367" t="s">
        <v>5225</v>
      </c>
      <c r="J8367" t="s">
        <v>5226</v>
      </c>
      <c r="K8367" t="s">
        <v>20</v>
      </c>
      <c r="L8367" t="s">
        <v>918</v>
      </c>
      <c r="M8367" t="s">
        <v>554</v>
      </c>
      <c r="N8367" t="s">
        <v>6510</v>
      </c>
      <c r="O8367" t="s">
        <v>6511</v>
      </c>
      <c r="Q8367" t="s">
        <v>921</v>
      </c>
      <c r="R8367" s="1">
        <f t="shared" si="651"/>
        <v>-791807.27</v>
      </c>
      <c r="S8367" s="1">
        <f t="shared" si="652"/>
        <v>-166279.52669999999</v>
      </c>
      <c r="T8367" s="1">
        <f t="shared" si="653"/>
        <v>-277132.55000000005</v>
      </c>
      <c r="U8367" s="1">
        <f t="shared" si="654"/>
        <v>110853.02330000006</v>
      </c>
    </row>
    <row r="8368" spans="1:21" x14ac:dyDescent="0.2">
      <c r="A8368" t="s">
        <v>16</v>
      </c>
      <c r="B8368" t="s">
        <v>9899</v>
      </c>
      <c r="C8368" t="s">
        <v>18</v>
      </c>
      <c r="D8368" t="s">
        <v>19</v>
      </c>
      <c r="E8368" t="s">
        <v>910</v>
      </c>
      <c r="F8368" t="str">
        <f t="shared" si="650"/>
        <v>1997</v>
      </c>
      <c r="G8368" t="s">
        <v>60</v>
      </c>
      <c r="I8368" t="s">
        <v>8877</v>
      </c>
      <c r="J8368" t="s">
        <v>8878</v>
      </c>
      <c r="K8368" t="s">
        <v>20</v>
      </c>
      <c r="L8368" t="s">
        <v>918</v>
      </c>
      <c r="M8368" t="s">
        <v>554</v>
      </c>
      <c r="N8368" t="s">
        <v>9980</v>
      </c>
      <c r="O8368" t="s">
        <v>9981</v>
      </c>
      <c r="Q8368" t="s">
        <v>921</v>
      </c>
      <c r="R8368" s="1">
        <f t="shared" si="651"/>
        <v>-791807.27</v>
      </c>
      <c r="S8368" s="1">
        <f t="shared" si="652"/>
        <v>-166279.52669999999</v>
      </c>
      <c r="T8368" s="1">
        <f t="shared" si="653"/>
        <v>-277132.55000000005</v>
      </c>
      <c r="U8368" s="1">
        <f t="shared" si="654"/>
        <v>110853.02330000006</v>
      </c>
    </row>
    <row r="8369" spans="1:21" x14ac:dyDescent="0.2">
      <c r="A8369" t="s">
        <v>16</v>
      </c>
      <c r="B8369" t="s">
        <v>4967</v>
      </c>
      <c r="C8369" t="s">
        <v>18</v>
      </c>
      <c r="D8369" t="s">
        <v>19</v>
      </c>
      <c r="E8369" t="s">
        <v>910</v>
      </c>
      <c r="F8369" t="str">
        <f t="shared" si="650"/>
        <v>1997</v>
      </c>
      <c r="G8369" t="s">
        <v>60</v>
      </c>
      <c r="I8369" t="s">
        <v>3760</v>
      </c>
      <c r="J8369" t="s">
        <v>3761</v>
      </c>
      <c r="K8369" t="s">
        <v>20</v>
      </c>
      <c r="L8369" t="s">
        <v>918</v>
      </c>
      <c r="M8369" t="s">
        <v>554</v>
      </c>
      <c r="N8369" t="s">
        <v>5225</v>
      </c>
      <c r="O8369" t="s">
        <v>5226</v>
      </c>
      <c r="Q8369" t="s">
        <v>921</v>
      </c>
      <c r="R8369" s="1">
        <f t="shared" si="651"/>
        <v>-791807.26999999955</v>
      </c>
      <c r="S8369" s="1">
        <f t="shared" si="652"/>
        <v>-166279.5266999999</v>
      </c>
      <c r="T8369" s="1">
        <f t="shared" si="653"/>
        <v>-277132.55000000005</v>
      </c>
      <c r="U8369" s="1">
        <f t="shared" si="654"/>
        <v>110853.02330000015</v>
      </c>
    </row>
    <row r="8370" spans="1:21" x14ac:dyDescent="0.2">
      <c r="A8370" t="s">
        <v>16</v>
      </c>
      <c r="B8370" t="s">
        <v>17</v>
      </c>
      <c r="C8370" t="s">
        <v>18</v>
      </c>
      <c r="D8370" t="s">
        <v>19</v>
      </c>
      <c r="E8370" t="s">
        <v>910</v>
      </c>
      <c r="F8370" t="str">
        <f t="shared" si="650"/>
        <v>1997</v>
      </c>
      <c r="G8370" t="s">
        <v>60</v>
      </c>
      <c r="I8370" s="3">
        <v>2356969.4500000002</v>
      </c>
      <c r="J8370" s="3">
        <v>6734198.3099999996</v>
      </c>
      <c r="K8370" s="2">
        <v>0</v>
      </c>
      <c r="L8370" s="3">
        <v>-277132.55</v>
      </c>
      <c r="M8370" s="4">
        <v>0.35</v>
      </c>
      <c r="N8370" s="5">
        <v>2079836.9</v>
      </c>
      <c r="O8370" s="5">
        <v>5942391.04</v>
      </c>
      <c r="Q8370" t="s">
        <v>921</v>
      </c>
      <c r="R8370" s="1">
        <f t="shared" si="651"/>
        <v>-791807.26999999955</v>
      </c>
      <c r="S8370" s="1">
        <f t="shared" si="652"/>
        <v>-166279.5266999999</v>
      </c>
      <c r="T8370" s="1">
        <f t="shared" si="653"/>
        <v>-277132.55000000028</v>
      </c>
      <c r="U8370" s="1">
        <f t="shared" si="654"/>
        <v>110853.02330000038</v>
      </c>
    </row>
    <row r="8371" spans="1:21" x14ac:dyDescent="0.2">
      <c r="A8371" t="s">
        <v>16</v>
      </c>
      <c r="B8371" t="s">
        <v>18410</v>
      </c>
      <c r="C8371" t="s">
        <v>18</v>
      </c>
      <c r="D8371" t="s">
        <v>19</v>
      </c>
      <c r="E8371" t="s">
        <v>1158</v>
      </c>
      <c r="F8371" t="str">
        <f t="shared" si="650"/>
        <v>2006</v>
      </c>
      <c r="G8371" t="s">
        <v>60</v>
      </c>
      <c r="I8371" t="s">
        <v>17616</v>
      </c>
      <c r="J8371" t="s">
        <v>17617</v>
      </c>
      <c r="K8371" t="s">
        <v>20</v>
      </c>
      <c r="L8371" t="s">
        <v>18625</v>
      </c>
      <c r="M8371" t="s">
        <v>9280</v>
      </c>
      <c r="N8371" t="s">
        <v>18626</v>
      </c>
      <c r="O8371" t="s">
        <v>18627</v>
      </c>
      <c r="Q8371" t="s">
        <v>1164</v>
      </c>
      <c r="R8371" s="1">
        <f t="shared" si="651"/>
        <v>-1068950.6400000001</v>
      </c>
      <c r="S8371" s="1">
        <f t="shared" si="652"/>
        <v>-224479.63440000001</v>
      </c>
      <c r="T8371" s="1">
        <f t="shared" si="653"/>
        <v>-336500.22000000009</v>
      </c>
      <c r="U8371" s="1">
        <f t="shared" si="654"/>
        <v>112020.58560000008</v>
      </c>
    </row>
    <row r="8372" spans="1:21" x14ac:dyDescent="0.2">
      <c r="A8372" t="s">
        <v>16</v>
      </c>
      <c r="B8372" t="s">
        <v>16349</v>
      </c>
      <c r="C8372" t="s">
        <v>18</v>
      </c>
      <c r="D8372" t="s">
        <v>19</v>
      </c>
      <c r="E8372" t="s">
        <v>1158</v>
      </c>
      <c r="F8372" t="str">
        <f t="shared" si="650"/>
        <v>2006</v>
      </c>
      <c r="G8372" t="s">
        <v>60</v>
      </c>
      <c r="I8372" t="s">
        <v>15527</v>
      </c>
      <c r="J8372" t="s">
        <v>15528</v>
      </c>
      <c r="K8372" t="s">
        <v>20</v>
      </c>
      <c r="L8372" t="s">
        <v>13365</v>
      </c>
      <c r="M8372" t="s">
        <v>9280</v>
      </c>
      <c r="N8372" t="s">
        <v>16577</v>
      </c>
      <c r="O8372" t="s">
        <v>16578</v>
      </c>
      <c r="Q8372" t="s">
        <v>1164</v>
      </c>
      <c r="R8372" s="1">
        <f t="shared" si="651"/>
        <v>-1068950.6400000006</v>
      </c>
      <c r="S8372" s="1">
        <f t="shared" si="652"/>
        <v>-224479.63440000013</v>
      </c>
      <c r="T8372" s="1">
        <f t="shared" si="653"/>
        <v>-336500.23</v>
      </c>
      <c r="U8372" s="1">
        <f t="shared" si="654"/>
        <v>112020.59559999986</v>
      </c>
    </row>
    <row r="8373" spans="1:21" x14ac:dyDescent="0.2">
      <c r="A8373" t="s">
        <v>16</v>
      </c>
      <c r="B8373" t="s">
        <v>19407</v>
      </c>
      <c r="C8373" t="s">
        <v>18</v>
      </c>
      <c r="D8373" t="s">
        <v>19</v>
      </c>
      <c r="E8373" t="s">
        <v>1158</v>
      </c>
      <c r="F8373" t="str">
        <f t="shared" si="650"/>
        <v>2006</v>
      </c>
      <c r="G8373" t="s">
        <v>60</v>
      </c>
      <c r="I8373" t="s">
        <v>18626</v>
      </c>
      <c r="J8373" t="s">
        <v>18627</v>
      </c>
      <c r="K8373" t="s">
        <v>20</v>
      </c>
      <c r="L8373" t="s">
        <v>13365</v>
      </c>
      <c r="M8373" t="s">
        <v>9280</v>
      </c>
      <c r="N8373" t="s">
        <v>19601</v>
      </c>
      <c r="O8373" t="s">
        <v>19602</v>
      </c>
      <c r="Q8373" t="s">
        <v>1164</v>
      </c>
      <c r="R8373" s="1">
        <f t="shared" si="651"/>
        <v>-1068950.6400000001</v>
      </c>
      <c r="S8373" s="1">
        <f t="shared" si="652"/>
        <v>-224479.63440000001</v>
      </c>
      <c r="T8373" s="1">
        <f t="shared" si="653"/>
        <v>-336500.23</v>
      </c>
      <c r="U8373" s="1">
        <f t="shared" si="654"/>
        <v>112020.59559999997</v>
      </c>
    </row>
    <row r="8374" spans="1:21" x14ac:dyDescent="0.2">
      <c r="A8374" t="s">
        <v>16</v>
      </c>
      <c r="B8374" t="s">
        <v>17383</v>
      </c>
      <c r="C8374" t="s">
        <v>18</v>
      </c>
      <c r="D8374" t="s">
        <v>19</v>
      </c>
      <c r="E8374" t="s">
        <v>1158</v>
      </c>
      <c r="F8374" t="str">
        <f t="shared" si="650"/>
        <v>2006</v>
      </c>
      <c r="G8374" t="s">
        <v>60</v>
      </c>
      <c r="I8374" t="s">
        <v>16577</v>
      </c>
      <c r="J8374" t="s">
        <v>16578</v>
      </c>
      <c r="K8374" t="s">
        <v>20</v>
      </c>
      <c r="L8374" t="s">
        <v>13365</v>
      </c>
      <c r="M8374" t="s">
        <v>9280</v>
      </c>
      <c r="N8374" t="s">
        <v>17616</v>
      </c>
      <c r="O8374" t="s">
        <v>17617</v>
      </c>
      <c r="Q8374" t="s">
        <v>1164</v>
      </c>
      <c r="R8374" s="1">
        <f t="shared" si="651"/>
        <v>-1068950.6399999997</v>
      </c>
      <c r="S8374" s="1">
        <f t="shared" si="652"/>
        <v>-224479.63439999992</v>
      </c>
      <c r="T8374" s="1">
        <f t="shared" si="653"/>
        <v>-336500.23</v>
      </c>
      <c r="U8374" s="1">
        <f t="shared" si="654"/>
        <v>112020.59560000006</v>
      </c>
    </row>
    <row r="8375" spans="1:21" x14ac:dyDescent="0.2">
      <c r="A8375" t="s">
        <v>16</v>
      </c>
      <c r="B8375" t="s">
        <v>15298</v>
      </c>
      <c r="C8375" t="s">
        <v>18</v>
      </c>
      <c r="D8375" t="s">
        <v>19</v>
      </c>
      <c r="E8375" t="s">
        <v>1158</v>
      </c>
      <c r="F8375" t="str">
        <f t="shared" si="650"/>
        <v>2006</v>
      </c>
      <c r="G8375" t="s">
        <v>60</v>
      </c>
      <c r="I8375" t="s">
        <v>14452</v>
      </c>
      <c r="J8375" t="s">
        <v>14453</v>
      </c>
      <c r="K8375" t="s">
        <v>20</v>
      </c>
      <c r="L8375" t="s">
        <v>13365</v>
      </c>
      <c r="M8375" t="s">
        <v>9280</v>
      </c>
      <c r="N8375" t="s">
        <v>15527</v>
      </c>
      <c r="O8375" t="s">
        <v>15528</v>
      </c>
      <c r="Q8375" t="s">
        <v>1164</v>
      </c>
      <c r="R8375" s="1">
        <f t="shared" si="651"/>
        <v>-1068950.6399999997</v>
      </c>
      <c r="S8375" s="1">
        <f t="shared" si="652"/>
        <v>-224479.63439999992</v>
      </c>
      <c r="T8375" s="1">
        <f t="shared" si="653"/>
        <v>-336500.23</v>
      </c>
      <c r="U8375" s="1">
        <f t="shared" si="654"/>
        <v>112020.59560000006</v>
      </c>
    </row>
    <row r="8376" spans="1:21" x14ac:dyDescent="0.2">
      <c r="A8376" t="s">
        <v>16</v>
      </c>
      <c r="B8376" t="s">
        <v>14225</v>
      </c>
      <c r="C8376" t="s">
        <v>18</v>
      </c>
      <c r="D8376" t="s">
        <v>19</v>
      </c>
      <c r="E8376" t="s">
        <v>1158</v>
      </c>
      <c r="F8376" t="str">
        <f t="shared" si="650"/>
        <v>2006</v>
      </c>
      <c r="G8376" t="s">
        <v>60</v>
      </c>
      <c r="I8376" t="s">
        <v>13366</v>
      </c>
      <c r="J8376" t="s">
        <v>13367</v>
      </c>
      <c r="K8376" t="s">
        <v>20</v>
      </c>
      <c r="L8376" t="s">
        <v>13365</v>
      </c>
      <c r="M8376" t="s">
        <v>9280</v>
      </c>
      <c r="N8376" t="s">
        <v>14452</v>
      </c>
      <c r="O8376" t="s">
        <v>14453</v>
      </c>
      <c r="Q8376" t="s">
        <v>1164</v>
      </c>
      <c r="R8376" s="1">
        <f t="shared" si="651"/>
        <v>-1068950.6399999997</v>
      </c>
      <c r="S8376" s="1">
        <f t="shared" si="652"/>
        <v>-224479.63439999992</v>
      </c>
      <c r="T8376" s="1">
        <f t="shared" si="653"/>
        <v>-336500.23</v>
      </c>
      <c r="U8376" s="1">
        <f t="shared" si="654"/>
        <v>112020.59560000006</v>
      </c>
    </row>
    <row r="8377" spans="1:21" x14ac:dyDescent="0.2">
      <c r="A8377" t="s">
        <v>16</v>
      </c>
      <c r="B8377" t="s">
        <v>13151</v>
      </c>
      <c r="C8377" t="s">
        <v>18</v>
      </c>
      <c r="D8377" t="s">
        <v>19</v>
      </c>
      <c r="E8377" t="s">
        <v>1158</v>
      </c>
      <c r="F8377" t="str">
        <f t="shared" si="650"/>
        <v>2006</v>
      </c>
      <c r="G8377" t="s">
        <v>60</v>
      </c>
      <c r="I8377" t="s">
        <v>12279</v>
      </c>
      <c r="J8377" t="s">
        <v>12280</v>
      </c>
      <c r="K8377" t="s">
        <v>20</v>
      </c>
      <c r="L8377" t="s">
        <v>13365</v>
      </c>
      <c r="M8377" t="s">
        <v>9280</v>
      </c>
      <c r="N8377" t="s">
        <v>13366</v>
      </c>
      <c r="O8377" t="s">
        <v>13367</v>
      </c>
      <c r="Q8377" t="s">
        <v>1164</v>
      </c>
      <c r="R8377" s="1">
        <f t="shared" si="651"/>
        <v>-1068950.6399999997</v>
      </c>
      <c r="S8377" s="1">
        <f t="shared" si="652"/>
        <v>-224479.63439999992</v>
      </c>
      <c r="T8377" s="1">
        <f t="shared" si="653"/>
        <v>-336500.23</v>
      </c>
      <c r="U8377" s="1">
        <f t="shared" si="654"/>
        <v>112020.59560000006</v>
      </c>
    </row>
    <row r="8378" spans="1:21" x14ac:dyDescent="0.2">
      <c r="A8378" t="s">
        <v>1404</v>
      </c>
      <c r="B8378" t="s">
        <v>16349</v>
      </c>
      <c r="C8378" t="s">
        <v>18</v>
      </c>
      <c r="D8378" t="s">
        <v>19</v>
      </c>
      <c r="E8378" t="s">
        <v>1083</v>
      </c>
      <c r="F8378" t="str">
        <f t="shared" si="650"/>
        <v>2003</v>
      </c>
      <c r="G8378" t="s">
        <v>2152</v>
      </c>
      <c r="I8378" t="s">
        <v>15707</v>
      </c>
      <c r="J8378" t="s">
        <v>15708</v>
      </c>
      <c r="K8378" t="s">
        <v>20</v>
      </c>
      <c r="L8378" t="s">
        <v>14635</v>
      </c>
      <c r="M8378" t="s">
        <v>554</v>
      </c>
      <c r="N8378" t="s">
        <v>16740</v>
      </c>
      <c r="O8378" t="s">
        <v>16741</v>
      </c>
      <c r="Q8378" t="s">
        <v>2155</v>
      </c>
      <c r="R8378" s="1">
        <f t="shared" si="651"/>
        <v>-851465.99000000022</v>
      </c>
      <c r="S8378" s="1">
        <f t="shared" si="652"/>
        <v>-178807.85790000003</v>
      </c>
      <c r="T8378" s="1">
        <f t="shared" si="653"/>
        <v>-298013.07999999996</v>
      </c>
      <c r="U8378" s="1">
        <f t="shared" si="654"/>
        <v>119205.22209999993</v>
      </c>
    </row>
    <row r="8379" spans="1:21" x14ac:dyDescent="0.2">
      <c r="A8379" t="s">
        <v>1404</v>
      </c>
      <c r="B8379" t="s">
        <v>18410</v>
      </c>
      <c r="C8379" t="s">
        <v>18</v>
      </c>
      <c r="D8379" t="s">
        <v>19</v>
      </c>
      <c r="E8379" t="s">
        <v>1083</v>
      </c>
      <c r="F8379" t="str">
        <f t="shared" si="650"/>
        <v>2003</v>
      </c>
      <c r="G8379" t="s">
        <v>2152</v>
      </c>
      <c r="I8379" t="s">
        <v>17781</v>
      </c>
      <c r="J8379" t="s">
        <v>17782</v>
      </c>
      <c r="K8379" t="s">
        <v>20</v>
      </c>
      <c r="L8379" t="s">
        <v>14635</v>
      </c>
      <c r="M8379" t="s">
        <v>554</v>
      </c>
      <c r="N8379" t="s">
        <v>18794</v>
      </c>
      <c r="O8379" t="s">
        <v>18795</v>
      </c>
      <c r="Q8379" t="s">
        <v>2155</v>
      </c>
      <c r="R8379" s="1">
        <f t="shared" si="651"/>
        <v>-851465.99</v>
      </c>
      <c r="S8379" s="1">
        <f t="shared" si="652"/>
        <v>-178807.8579</v>
      </c>
      <c r="T8379" s="1">
        <f t="shared" si="653"/>
        <v>-298013.07999999996</v>
      </c>
      <c r="U8379" s="1">
        <f t="shared" si="654"/>
        <v>119205.22209999996</v>
      </c>
    </row>
    <row r="8380" spans="1:21" x14ac:dyDescent="0.2">
      <c r="A8380" t="s">
        <v>1404</v>
      </c>
      <c r="B8380" t="s">
        <v>14225</v>
      </c>
      <c r="C8380" t="s">
        <v>18</v>
      </c>
      <c r="D8380" t="s">
        <v>19</v>
      </c>
      <c r="E8380" t="s">
        <v>1083</v>
      </c>
      <c r="F8380" t="str">
        <f t="shared" si="650"/>
        <v>2003</v>
      </c>
      <c r="G8380" t="s">
        <v>2152</v>
      </c>
      <c r="I8380" t="s">
        <v>13566</v>
      </c>
      <c r="J8380" t="s">
        <v>13567</v>
      </c>
      <c r="K8380" t="s">
        <v>20</v>
      </c>
      <c r="L8380" t="s">
        <v>14635</v>
      </c>
      <c r="M8380" t="s">
        <v>554</v>
      </c>
      <c r="N8380" t="s">
        <v>14636</v>
      </c>
      <c r="O8380" t="s">
        <v>14637</v>
      </c>
      <c r="Q8380" t="s">
        <v>2155</v>
      </c>
      <c r="R8380" s="1">
        <f t="shared" si="651"/>
        <v>-851465.99000000022</v>
      </c>
      <c r="S8380" s="1">
        <f t="shared" si="652"/>
        <v>-178807.85790000003</v>
      </c>
      <c r="T8380" s="1">
        <f t="shared" si="653"/>
        <v>-298013.08000000007</v>
      </c>
      <c r="U8380" s="1">
        <f t="shared" si="654"/>
        <v>119205.22210000004</v>
      </c>
    </row>
    <row r="8381" spans="1:21" x14ac:dyDescent="0.2">
      <c r="A8381" t="s">
        <v>1404</v>
      </c>
      <c r="B8381" t="s">
        <v>13151</v>
      </c>
      <c r="C8381" t="s">
        <v>18</v>
      </c>
      <c r="D8381" t="s">
        <v>19</v>
      </c>
      <c r="E8381" t="s">
        <v>1083</v>
      </c>
      <c r="F8381" t="str">
        <f t="shared" si="650"/>
        <v>2003</v>
      </c>
      <c r="G8381" t="s">
        <v>2152</v>
      </c>
      <c r="I8381" t="s">
        <v>12497</v>
      </c>
      <c r="J8381" t="s">
        <v>12498</v>
      </c>
      <c r="K8381" t="s">
        <v>20</v>
      </c>
      <c r="L8381" t="s">
        <v>4300</v>
      </c>
      <c r="M8381" t="s">
        <v>554</v>
      </c>
      <c r="N8381" t="s">
        <v>13566</v>
      </c>
      <c r="O8381" t="s">
        <v>13567</v>
      </c>
      <c r="Q8381" t="s">
        <v>2155</v>
      </c>
      <c r="R8381" s="1">
        <f t="shared" si="651"/>
        <v>-851465.99000000022</v>
      </c>
      <c r="S8381" s="1">
        <f t="shared" si="652"/>
        <v>-178807.85790000003</v>
      </c>
      <c r="T8381" s="1">
        <f t="shared" si="653"/>
        <v>-298013.08999999985</v>
      </c>
      <c r="U8381" s="1">
        <f t="shared" si="654"/>
        <v>119205.23209999982</v>
      </c>
    </row>
    <row r="8382" spans="1:21" x14ac:dyDescent="0.2">
      <c r="A8382" t="s">
        <v>1404</v>
      </c>
      <c r="B8382" t="s">
        <v>11005</v>
      </c>
      <c r="C8382" t="s">
        <v>18</v>
      </c>
      <c r="D8382" t="s">
        <v>19</v>
      </c>
      <c r="E8382" t="s">
        <v>1083</v>
      </c>
      <c r="F8382" t="str">
        <f t="shared" si="650"/>
        <v>2003</v>
      </c>
      <c r="G8382" t="s">
        <v>2152</v>
      </c>
      <c r="I8382" t="s">
        <v>10318</v>
      </c>
      <c r="J8382" t="s">
        <v>10319</v>
      </c>
      <c r="K8382" t="s">
        <v>20</v>
      </c>
      <c r="L8382" t="s">
        <v>4300</v>
      </c>
      <c r="M8382" t="s">
        <v>554</v>
      </c>
      <c r="N8382" t="s">
        <v>11406</v>
      </c>
      <c r="O8382" t="s">
        <v>11407</v>
      </c>
      <c r="Q8382" t="s">
        <v>2155</v>
      </c>
      <c r="R8382" s="1">
        <f t="shared" si="651"/>
        <v>-851465.99000000022</v>
      </c>
      <c r="S8382" s="1">
        <f t="shared" si="652"/>
        <v>-178807.85790000003</v>
      </c>
      <c r="T8382" s="1">
        <f t="shared" si="653"/>
        <v>-298013.08999999985</v>
      </c>
      <c r="U8382" s="1">
        <f t="shared" si="654"/>
        <v>119205.23209999982</v>
      </c>
    </row>
    <row r="8383" spans="1:21" x14ac:dyDescent="0.2">
      <c r="A8383" t="s">
        <v>1404</v>
      </c>
      <c r="B8383" t="s">
        <v>8771</v>
      </c>
      <c r="C8383" t="s">
        <v>18</v>
      </c>
      <c r="D8383" t="s">
        <v>19</v>
      </c>
      <c r="E8383" t="s">
        <v>1083</v>
      </c>
      <c r="F8383" t="str">
        <f t="shared" si="650"/>
        <v>2003</v>
      </c>
      <c r="G8383" t="s">
        <v>2152</v>
      </c>
      <c r="I8383" t="s">
        <v>8131</v>
      </c>
      <c r="J8383" t="s">
        <v>8132</v>
      </c>
      <c r="K8383" t="s">
        <v>20</v>
      </c>
      <c r="L8383" t="s">
        <v>4300</v>
      </c>
      <c r="M8383" t="s">
        <v>554</v>
      </c>
      <c r="N8383" t="s">
        <v>9236</v>
      </c>
      <c r="O8383" t="s">
        <v>9237</v>
      </c>
      <c r="Q8383" t="s">
        <v>2155</v>
      </c>
      <c r="R8383" s="1">
        <f t="shared" si="651"/>
        <v>-851465.99000000022</v>
      </c>
      <c r="S8383" s="1">
        <f t="shared" si="652"/>
        <v>-178807.85790000003</v>
      </c>
      <c r="T8383" s="1">
        <f t="shared" si="653"/>
        <v>-298013.08999999985</v>
      </c>
      <c r="U8383" s="1">
        <f t="shared" si="654"/>
        <v>119205.23209999982</v>
      </c>
    </row>
    <row r="8384" spans="1:21" x14ac:dyDescent="0.2">
      <c r="A8384" t="s">
        <v>1404</v>
      </c>
      <c r="B8384" t="s">
        <v>7582</v>
      </c>
      <c r="C8384" t="s">
        <v>18</v>
      </c>
      <c r="D8384" t="s">
        <v>19</v>
      </c>
      <c r="E8384" t="s">
        <v>1083</v>
      </c>
      <c r="F8384" t="str">
        <f t="shared" si="650"/>
        <v>2003</v>
      </c>
      <c r="G8384" t="s">
        <v>2152</v>
      </c>
      <c r="I8384" t="s">
        <v>6958</v>
      </c>
      <c r="J8384" t="s">
        <v>6959</v>
      </c>
      <c r="K8384" t="s">
        <v>20</v>
      </c>
      <c r="L8384" t="s">
        <v>4300</v>
      </c>
      <c r="M8384" t="s">
        <v>554</v>
      </c>
      <c r="N8384" t="s">
        <v>8131</v>
      </c>
      <c r="O8384" t="s">
        <v>8132</v>
      </c>
      <c r="Q8384" t="s">
        <v>2155</v>
      </c>
      <c r="R8384" s="1">
        <f t="shared" si="651"/>
        <v>-851465.99000000022</v>
      </c>
      <c r="S8384" s="1">
        <f t="shared" si="652"/>
        <v>-178807.85790000003</v>
      </c>
      <c r="T8384" s="1">
        <f t="shared" si="653"/>
        <v>-298013.08999999985</v>
      </c>
      <c r="U8384" s="1">
        <f t="shared" si="654"/>
        <v>119205.23209999982</v>
      </c>
    </row>
    <row r="8385" spans="1:21" x14ac:dyDescent="0.2">
      <c r="A8385" t="s">
        <v>1404</v>
      </c>
      <c r="B8385" t="s">
        <v>17383</v>
      </c>
      <c r="C8385" t="s">
        <v>18</v>
      </c>
      <c r="D8385" t="s">
        <v>19</v>
      </c>
      <c r="E8385" t="s">
        <v>1083</v>
      </c>
      <c r="F8385" t="str">
        <f t="shared" si="650"/>
        <v>2003</v>
      </c>
      <c r="G8385" t="s">
        <v>2152</v>
      </c>
      <c r="I8385" t="s">
        <v>16740</v>
      </c>
      <c r="J8385" t="s">
        <v>16741</v>
      </c>
      <c r="K8385" t="s">
        <v>20</v>
      </c>
      <c r="L8385" t="s">
        <v>4300</v>
      </c>
      <c r="M8385" t="s">
        <v>554</v>
      </c>
      <c r="N8385" t="s">
        <v>17781</v>
      </c>
      <c r="O8385" t="s">
        <v>17782</v>
      </c>
      <c r="Q8385" t="s">
        <v>2155</v>
      </c>
      <c r="R8385" s="1">
        <f t="shared" si="651"/>
        <v>-851465.99</v>
      </c>
      <c r="S8385" s="1">
        <f t="shared" si="652"/>
        <v>-178807.8579</v>
      </c>
      <c r="T8385" s="1">
        <f t="shared" si="653"/>
        <v>-298013.08999999997</v>
      </c>
      <c r="U8385" s="1">
        <f t="shared" si="654"/>
        <v>119205.23209999996</v>
      </c>
    </row>
    <row r="8386" spans="1:21" x14ac:dyDescent="0.2">
      <c r="A8386" t="s">
        <v>1404</v>
      </c>
      <c r="B8386" t="s">
        <v>15298</v>
      </c>
      <c r="C8386" t="s">
        <v>18</v>
      </c>
      <c r="D8386" t="s">
        <v>19</v>
      </c>
      <c r="E8386" t="s">
        <v>1083</v>
      </c>
      <c r="F8386" t="str">
        <f t="shared" ref="F8386:F8449" si="655">LEFT(E8386,4)</f>
        <v>2003</v>
      </c>
      <c r="G8386" t="s">
        <v>2152</v>
      </c>
      <c r="I8386" t="s">
        <v>14636</v>
      </c>
      <c r="J8386" t="s">
        <v>14637</v>
      </c>
      <c r="K8386" t="s">
        <v>20</v>
      </c>
      <c r="L8386" t="s">
        <v>4300</v>
      </c>
      <c r="M8386" t="s">
        <v>554</v>
      </c>
      <c r="N8386" t="s">
        <v>15707</v>
      </c>
      <c r="O8386" t="s">
        <v>15708</v>
      </c>
      <c r="Q8386" t="s">
        <v>2155</v>
      </c>
      <c r="R8386" s="1">
        <f t="shared" ref="R8386:R8449" si="656">O8386-J8386</f>
        <v>-851465.98999999976</v>
      </c>
      <c r="S8386" s="1">
        <f t="shared" ref="S8386:S8449" si="657">R8386*0.21</f>
        <v>-178807.85789999994</v>
      </c>
      <c r="T8386" s="1">
        <f t="shared" ref="T8386:T8449" si="658">N8386-I8386</f>
        <v>-298013.09000000008</v>
      </c>
      <c r="U8386" s="1">
        <f t="shared" ref="U8386:U8449" si="659">S8386-T8386</f>
        <v>119205.23210000014</v>
      </c>
    </row>
    <row r="8387" spans="1:21" x14ac:dyDescent="0.2">
      <c r="A8387" t="s">
        <v>1404</v>
      </c>
      <c r="B8387" t="s">
        <v>4967</v>
      </c>
      <c r="C8387" t="s">
        <v>18</v>
      </c>
      <c r="D8387" t="s">
        <v>19</v>
      </c>
      <c r="E8387" t="s">
        <v>1083</v>
      </c>
      <c r="F8387" t="str">
        <f t="shared" si="655"/>
        <v>2003</v>
      </c>
      <c r="G8387" t="s">
        <v>2152</v>
      </c>
      <c r="I8387" t="s">
        <v>4301</v>
      </c>
      <c r="J8387" t="s">
        <v>4302</v>
      </c>
      <c r="K8387" t="s">
        <v>20</v>
      </c>
      <c r="L8387" t="s">
        <v>4300</v>
      </c>
      <c r="M8387" t="s">
        <v>554</v>
      </c>
      <c r="N8387" t="s">
        <v>5697</v>
      </c>
      <c r="O8387" t="s">
        <v>5698</v>
      </c>
      <c r="Q8387" t="s">
        <v>2155</v>
      </c>
      <c r="R8387" s="1">
        <f t="shared" si="656"/>
        <v>-851465.98999999836</v>
      </c>
      <c r="S8387" s="1">
        <f t="shared" si="657"/>
        <v>-178807.85789999965</v>
      </c>
      <c r="T8387" s="1">
        <f t="shared" si="658"/>
        <v>-298013.08999999985</v>
      </c>
      <c r="U8387" s="1">
        <f t="shared" si="659"/>
        <v>119205.2321000002</v>
      </c>
    </row>
    <row r="8388" spans="1:21" x14ac:dyDescent="0.2">
      <c r="A8388" t="s">
        <v>1404</v>
      </c>
      <c r="B8388" t="s">
        <v>12067</v>
      </c>
      <c r="C8388" t="s">
        <v>18</v>
      </c>
      <c r="D8388" t="s">
        <v>19</v>
      </c>
      <c r="E8388" t="s">
        <v>1083</v>
      </c>
      <c r="F8388" t="str">
        <f t="shared" si="655"/>
        <v>2003</v>
      </c>
      <c r="G8388" t="s">
        <v>2152</v>
      </c>
      <c r="I8388" t="s">
        <v>11406</v>
      </c>
      <c r="J8388" t="s">
        <v>11407</v>
      </c>
      <c r="K8388" t="s">
        <v>20</v>
      </c>
      <c r="L8388" t="s">
        <v>4300</v>
      </c>
      <c r="M8388" t="s">
        <v>554</v>
      </c>
      <c r="N8388" t="s">
        <v>12497</v>
      </c>
      <c r="O8388" t="s">
        <v>12498</v>
      </c>
      <c r="Q8388" t="s">
        <v>2155</v>
      </c>
      <c r="R8388" s="1">
        <f t="shared" si="656"/>
        <v>-851465.98999999929</v>
      </c>
      <c r="S8388" s="1">
        <f t="shared" si="657"/>
        <v>-178807.85789999986</v>
      </c>
      <c r="T8388" s="1">
        <f t="shared" si="658"/>
        <v>-298013.09000000008</v>
      </c>
      <c r="U8388" s="1">
        <f t="shared" si="659"/>
        <v>119205.23210000023</v>
      </c>
    </row>
    <row r="8389" spans="1:21" x14ac:dyDescent="0.2">
      <c r="A8389" t="s">
        <v>1404</v>
      </c>
      <c r="B8389" t="s">
        <v>9899</v>
      </c>
      <c r="C8389" t="s">
        <v>18</v>
      </c>
      <c r="D8389" t="s">
        <v>19</v>
      </c>
      <c r="E8389" t="s">
        <v>1083</v>
      </c>
      <c r="F8389" t="str">
        <f t="shared" si="655"/>
        <v>2003</v>
      </c>
      <c r="G8389" t="s">
        <v>2152</v>
      </c>
      <c r="I8389" t="s">
        <v>9236</v>
      </c>
      <c r="J8389" t="s">
        <v>9237</v>
      </c>
      <c r="K8389" t="s">
        <v>20</v>
      </c>
      <c r="L8389" t="s">
        <v>4300</v>
      </c>
      <c r="M8389" t="s">
        <v>554</v>
      </c>
      <c r="N8389" t="s">
        <v>10318</v>
      </c>
      <c r="O8389" t="s">
        <v>10319</v>
      </c>
      <c r="Q8389" t="s">
        <v>2155</v>
      </c>
      <c r="R8389" s="1">
        <f t="shared" si="656"/>
        <v>-851465.99000000022</v>
      </c>
      <c r="S8389" s="1">
        <f t="shared" si="657"/>
        <v>-178807.85790000003</v>
      </c>
      <c r="T8389" s="1">
        <f t="shared" si="658"/>
        <v>-298013.09000000032</v>
      </c>
      <c r="U8389" s="1">
        <f t="shared" si="659"/>
        <v>119205.23210000028</v>
      </c>
    </row>
    <row r="8390" spans="1:21" x14ac:dyDescent="0.2">
      <c r="A8390" t="s">
        <v>1404</v>
      </c>
      <c r="B8390" t="s">
        <v>6317</v>
      </c>
      <c r="C8390" t="s">
        <v>18</v>
      </c>
      <c r="D8390" t="s">
        <v>19</v>
      </c>
      <c r="E8390" t="s">
        <v>1083</v>
      </c>
      <c r="F8390" t="str">
        <f t="shared" si="655"/>
        <v>2003</v>
      </c>
      <c r="G8390" t="s">
        <v>2152</v>
      </c>
      <c r="I8390" t="s">
        <v>5697</v>
      </c>
      <c r="J8390" t="s">
        <v>5698</v>
      </c>
      <c r="K8390" t="s">
        <v>20</v>
      </c>
      <c r="L8390" t="s">
        <v>4300</v>
      </c>
      <c r="M8390" t="s">
        <v>554</v>
      </c>
      <c r="N8390" t="s">
        <v>6958</v>
      </c>
      <c r="O8390" t="s">
        <v>6959</v>
      </c>
      <c r="Q8390" t="s">
        <v>2155</v>
      </c>
      <c r="R8390" s="1">
        <f t="shared" si="656"/>
        <v>-851465.99000000022</v>
      </c>
      <c r="S8390" s="1">
        <f t="shared" si="657"/>
        <v>-178807.85790000003</v>
      </c>
      <c r="T8390" s="1">
        <f t="shared" si="658"/>
        <v>-298013.09000000032</v>
      </c>
      <c r="U8390" s="1">
        <f t="shared" si="659"/>
        <v>119205.23210000028</v>
      </c>
    </row>
    <row r="8391" spans="1:21" x14ac:dyDescent="0.2">
      <c r="A8391" t="s">
        <v>1404</v>
      </c>
      <c r="B8391" t="s">
        <v>3360</v>
      </c>
      <c r="C8391" t="s">
        <v>18</v>
      </c>
      <c r="D8391" t="s">
        <v>19</v>
      </c>
      <c r="E8391" t="s">
        <v>1083</v>
      </c>
      <c r="F8391" t="str">
        <f t="shared" si="655"/>
        <v>2003</v>
      </c>
      <c r="G8391" t="s">
        <v>2152</v>
      </c>
      <c r="I8391" t="s">
        <v>2153</v>
      </c>
      <c r="J8391" t="s">
        <v>2154</v>
      </c>
      <c r="K8391" t="s">
        <v>20</v>
      </c>
      <c r="L8391" t="s">
        <v>4300</v>
      </c>
      <c r="M8391" t="s">
        <v>554</v>
      </c>
      <c r="N8391" t="s">
        <v>4301</v>
      </c>
      <c r="O8391" t="s">
        <v>4302</v>
      </c>
      <c r="Q8391" t="s">
        <v>2155</v>
      </c>
      <c r="R8391" s="1">
        <f t="shared" si="656"/>
        <v>-851465.99000000022</v>
      </c>
      <c r="S8391" s="1">
        <f t="shared" si="657"/>
        <v>-178807.85790000003</v>
      </c>
      <c r="T8391" s="1">
        <f t="shared" si="658"/>
        <v>-298013.09000000032</v>
      </c>
      <c r="U8391" s="1">
        <f t="shared" si="659"/>
        <v>119205.23210000028</v>
      </c>
    </row>
    <row r="8392" spans="1:21" x14ac:dyDescent="0.2">
      <c r="A8392" t="s">
        <v>1404</v>
      </c>
      <c r="B8392" t="s">
        <v>17</v>
      </c>
      <c r="C8392" t="s">
        <v>18</v>
      </c>
      <c r="D8392" t="s">
        <v>19</v>
      </c>
      <c r="E8392" t="s">
        <v>1083</v>
      </c>
      <c r="F8392" t="str">
        <f t="shared" si="655"/>
        <v>2003</v>
      </c>
      <c r="G8392" t="s">
        <v>2152</v>
      </c>
      <c r="I8392" s="3">
        <v>4663408.12</v>
      </c>
      <c r="J8392" s="3">
        <v>13324023.57</v>
      </c>
      <c r="K8392" s="2">
        <v>0</v>
      </c>
      <c r="L8392" s="3">
        <v>-299006.46999999997</v>
      </c>
      <c r="M8392" s="4">
        <v>0.35</v>
      </c>
      <c r="N8392" s="5">
        <v>4364401.6500000004</v>
      </c>
      <c r="O8392" s="5">
        <v>12469719.359999999</v>
      </c>
      <c r="Q8392" t="s">
        <v>2155</v>
      </c>
      <c r="R8392" s="1">
        <f t="shared" si="656"/>
        <v>-854304.21000000089</v>
      </c>
      <c r="S8392" s="1">
        <f t="shared" si="657"/>
        <v>-179403.88410000017</v>
      </c>
      <c r="T8392" s="1">
        <f t="shared" si="658"/>
        <v>-299006.46999999974</v>
      </c>
      <c r="U8392" s="1">
        <f t="shared" si="659"/>
        <v>119602.58589999957</v>
      </c>
    </row>
    <row r="8393" spans="1:21" x14ac:dyDescent="0.2">
      <c r="A8393" t="s">
        <v>16</v>
      </c>
      <c r="B8393" t="s">
        <v>19407</v>
      </c>
      <c r="C8393" t="s">
        <v>18</v>
      </c>
      <c r="D8393" t="s">
        <v>19</v>
      </c>
      <c r="E8393" t="s">
        <v>1177</v>
      </c>
      <c r="F8393" t="str">
        <f t="shared" si="655"/>
        <v>2007</v>
      </c>
      <c r="G8393" t="s">
        <v>60</v>
      </c>
      <c r="I8393" t="s">
        <v>18647</v>
      </c>
      <c r="J8393" t="s">
        <v>18648</v>
      </c>
      <c r="K8393" t="s">
        <v>20</v>
      </c>
      <c r="L8393" t="s">
        <v>15532</v>
      </c>
      <c r="M8393" t="s">
        <v>8914</v>
      </c>
      <c r="N8393" t="s">
        <v>19619</v>
      </c>
      <c r="O8393" t="s">
        <v>19620</v>
      </c>
      <c r="Q8393" t="s">
        <v>1182</v>
      </c>
      <c r="R8393" s="1">
        <f t="shared" si="656"/>
        <v>-1220168.83</v>
      </c>
      <c r="S8393" s="1">
        <f t="shared" si="657"/>
        <v>-256235.45430000001</v>
      </c>
      <c r="T8393" s="1">
        <f t="shared" si="658"/>
        <v>-378584.95999999996</v>
      </c>
      <c r="U8393" s="1">
        <f t="shared" si="659"/>
        <v>122349.50569999995</v>
      </c>
    </row>
    <row r="8394" spans="1:21" x14ac:dyDescent="0.2">
      <c r="A8394" t="s">
        <v>16</v>
      </c>
      <c r="B8394" t="s">
        <v>17383</v>
      </c>
      <c r="C8394" t="s">
        <v>18</v>
      </c>
      <c r="D8394" t="s">
        <v>19</v>
      </c>
      <c r="E8394" t="s">
        <v>1177</v>
      </c>
      <c r="F8394" t="str">
        <f t="shared" si="655"/>
        <v>2007</v>
      </c>
      <c r="G8394" t="s">
        <v>60</v>
      </c>
      <c r="I8394" t="s">
        <v>16582</v>
      </c>
      <c r="J8394" t="s">
        <v>16583</v>
      </c>
      <c r="K8394" t="s">
        <v>20</v>
      </c>
      <c r="L8394" t="s">
        <v>15532</v>
      </c>
      <c r="M8394" t="s">
        <v>8914</v>
      </c>
      <c r="N8394" t="s">
        <v>17633</v>
      </c>
      <c r="O8394" t="s">
        <v>17634</v>
      </c>
      <c r="Q8394" t="s">
        <v>1182</v>
      </c>
      <c r="R8394" s="1">
        <f t="shared" si="656"/>
        <v>-1220168.83</v>
      </c>
      <c r="S8394" s="1">
        <f t="shared" si="657"/>
        <v>-256235.45430000001</v>
      </c>
      <c r="T8394" s="1">
        <f t="shared" si="658"/>
        <v>-378584.95999999996</v>
      </c>
      <c r="U8394" s="1">
        <f t="shared" si="659"/>
        <v>122349.50569999995</v>
      </c>
    </row>
    <row r="8395" spans="1:21" x14ac:dyDescent="0.2">
      <c r="A8395" t="s">
        <v>16</v>
      </c>
      <c r="B8395" t="s">
        <v>15298</v>
      </c>
      <c r="C8395" t="s">
        <v>18</v>
      </c>
      <c r="D8395" t="s">
        <v>19</v>
      </c>
      <c r="E8395" t="s">
        <v>1177</v>
      </c>
      <c r="F8395" t="str">
        <f t="shared" si="655"/>
        <v>2007</v>
      </c>
      <c r="G8395" t="s">
        <v>60</v>
      </c>
      <c r="I8395" t="s">
        <v>14458</v>
      </c>
      <c r="J8395" t="s">
        <v>14459</v>
      </c>
      <c r="K8395" t="s">
        <v>20</v>
      </c>
      <c r="L8395" t="s">
        <v>15532</v>
      </c>
      <c r="M8395" t="s">
        <v>8914</v>
      </c>
      <c r="N8395" t="s">
        <v>15533</v>
      </c>
      <c r="O8395" t="s">
        <v>15534</v>
      </c>
      <c r="Q8395" t="s">
        <v>1182</v>
      </c>
      <c r="R8395" s="1">
        <f t="shared" si="656"/>
        <v>-1220168.8299999991</v>
      </c>
      <c r="S8395" s="1">
        <f t="shared" si="657"/>
        <v>-256235.45429999981</v>
      </c>
      <c r="T8395" s="1">
        <f t="shared" si="658"/>
        <v>-378584.95999999996</v>
      </c>
      <c r="U8395" s="1">
        <f t="shared" si="659"/>
        <v>122349.50570000015</v>
      </c>
    </row>
    <row r="8396" spans="1:21" x14ac:dyDescent="0.2">
      <c r="A8396" t="s">
        <v>16</v>
      </c>
      <c r="B8396" t="s">
        <v>14225</v>
      </c>
      <c r="C8396" t="s">
        <v>18</v>
      </c>
      <c r="D8396" t="s">
        <v>19</v>
      </c>
      <c r="E8396" t="s">
        <v>1177</v>
      </c>
      <c r="F8396" t="str">
        <f t="shared" si="655"/>
        <v>2007</v>
      </c>
      <c r="G8396" t="s">
        <v>60</v>
      </c>
      <c r="I8396" t="s">
        <v>13374</v>
      </c>
      <c r="J8396" t="s">
        <v>13375</v>
      </c>
      <c r="K8396" t="s">
        <v>20</v>
      </c>
      <c r="L8396" t="s">
        <v>14457</v>
      </c>
      <c r="M8396" t="s">
        <v>8914</v>
      </c>
      <c r="N8396" t="s">
        <v>14458</v>
      </c>
      <c r="O8396" t="s">
        <v>14459</v>
      </c>
      <c r="Q8396" t="s">
        <v>1182</v>
      </c>
      <c r="R8396" s="1">
        <f t="shared" si="656"/>
        <v>-1220168.83</v>
      </c>
      <c r="S8396" s="1">
        <f t="shared" si="657"/>
        <v>-256235.45430000001</v>
      </c>
      <c r="T8396" s="1">
        <f t="shared" si="658"/>
        <v>-378584.96999999974</v>
      </c>
      <c r="U8396" s="1">
        <f t="shared" si="659"/>
        <v>122349.51569999973</v>
      </c>
    </row>
    <row r="8397" spans="1:21" x14ac:dyDescent="0.2">
      <c r="A8397" t="s">
        <v>16</v>
      </c>
      <c r="B8397" t="s">
        <v>18410</v>
      </c>
      <c r="C8397" t="s">
        <v>18</v>
      </c>
      <c r="D8397" t="s">
        <v>19</v>
      </c>
      <c r="E8397" t="s">
        <v>1177</v>
      </c>
      <c r="F8397" t="str">
        <f t="shared" si="655"/>
        <v>2007</v>
      </c>
      <c r="G8397" t="s">
        <v>60</v>
      </c>
      <c r="I8397" t="s">
        <v>17633</v>
      </c>
      <c r="J8397" t="s">
        <v>17634</v>
      </c>
      <c r="K8397" t="s">
        <v>20</v>
      </c>
      <c r="L8397" t="s">
        <v>14457</v>
      </c>
      <c r="M8397" t="s">
        <v>8914</v>
      </c>
      <c r="N8397" t="s">
        <v>18647</v>
      </c>
      <c r="O8397" t="s">
        <v>18648</v>
      </c>
      <c r="Q8397" t="s">
        <v>1182</v>
      </c>
      <c r="R8397" s="1">
        <f t="shared" si="656"/>
        <v>-1220168.8299999996</v>
      </c>
      <c r="S8397" s="1">
        <f t="shared" si="657"/>
        <v>-256235.4542999999</v>
      </c>
      <c r="T8397" s="1">
        <f t="shared" si="658"/>
        <v>-378584.97</v>
      </c>
      <c r="U8397" s="1">
        <f t="shared" si="659"/>
        <v>122349.51570000008</v>
      </c>
    </row>
    <row r="8398" spans="1:21" x14ac:dyDescent="0.2">
      <c r="A8398" t="s">
        <v>16</v>
      </c>
      <c r="B8398" t="s">
        <v>16349</v>
      </c>
      <c r="C8398" t="s">
        <v>18</v>
      </c>
      <c r="D8398" t="s">
        <v>19</v>
      </c>
      <c r="E8398" t="s">
        <v>1177</v>
      </c>
      <c r="F8398" t="str">
        <f t="shared" si="655"/>
        <v>2007</v>
      </c>
      <c r="G8398" t="s">
        <v>60</v>
      </c>
      <c r="I8398" t="s">
        <v>15533</v>
      </c>
      <c r="J8398" t="s">
        <v>15534</v>
      </c>
      <c r="K8398" t="s">
        <v>20</v>
      </c>
      <c r="L8398" t="s">
        <v>14457</v>
      </c>
      <c r="M8398" t="s">
        <v>8914</v>
      </c>
      <c r="N8398" t="s">
        <v>16582</v>
      </c>
      <c r="O8398" t="s">
        <v>16583</v>
      </c>
      <c r="Q8398" t="s">
        <v>1182</v>
      </c>
      <c r="R8398" s="1">
        <f t="shared" si="656"/>
        <v>-1220168.83</v>
      </c>
      <c r="S8398" s="1">
        <f t="shared" si="657"/>
        <v>-256235.45430000001</v>
      </c>
      <c r="T8398" s="1">
        <f t="shared" si="658"/>
        <v>-378584.9700000002</v>
      </c>
      <c r="U8398" s="1">
        <f t="shared" si="659"/>
        <v>122349.51570000019</v>
      </c>
    </row>
    <row r="8399" spans="1:21" x14ac:dyDescent="0.2">
      <c r="A8399" t="s">
        <v>16</v>
      </c>
      <c r="B8399" t="s">
        <v>18410</v>
      </c>
      <c r="C8399" t="s">
        <v>18</v>
      </c>
      <c r="D8399" t="s">
        <v>19</v>
      </c>
      <c r="E8399" t="s">
        <v>1201</v>
      </c>
      <c r="F8399" t="str">
        <f t="shared" si="655"/>
        <v>2008</v>
      </c>
      <c r="G8399" t="s">
        <v>60</v>
      </c>
      <c r="I8399" t="s">
        <v>17643</v>
      </c>
      <c r="J8399" t="s">
        <v>17644</v>
      </c>
      <c r="K8399" t="s">
        <v>20</v>
      </c>
      <c r="L8399" t="s">
        <v>15544</v>
      </c>
      <c r="M8399" t="s">
        <v>554</v>
      </c>
      <c r="N8399" t="s">
        <v>18661</v>
      </c>
      <c r="O8399" t="s">
        <v>18662</v>
      </c>
      <c r="Q8399" t="s">
        <v>1209</v>
      </c>
      <c r="R8399" s="1">
        <f t="shared" si="656"/>
        <v>-879853.3200000003</v>
      </c>
      <c r="S8399" s="1">
        <f t="shared" si="657"/>
        <v>-184769.19720000005</v>
      </c>
      <c r="T8399" s="1">
        <f t="shared" si="658"/>
        <v>-307948.64999999991</v>
      </c>
      <c r="U8399" s="1">
        <f t="shared" si="659"/>
        <v>123179.45279999985</v>
      </c>
    </row>
    <row r="8400" spans="1:21" x14ac:dyDescent="0.2">
      <c r="A8400" t="s">
        <v>16</v>
      </c>
      <c r="B8400" t="s">
        <v>15298</v>
      </c>
      <c r="C8400" t="s">
        <v>18</v>
      </c>
      <c r="D8400" t="s">
        <v>19</v>
      </c>
      <c r="E8400" t="s">
        <v>1201</v>
      </c>
      <c r="F8400" t="str">
        <f t="shared" si="655"/>
        <v>2008</v>
      </c>
      <c r="G8400" t="s">
        <v>60</v>
      </c>
      <c r="I8400" t="s">
        <v>14472</v>
      </c>
      <c r="J8400" t="s">
        <v>14473</v>
      </c>
      <c r="K8400" t="s">
        <v>20</v>
      </c>
      <c r="L8400" t="s">
        <v>15544</v>
      </c>
      <c r="M8400" t="s">
        <v>554</v>
      </c>
      <c r="N8400" t="s">
        <v>15545</v>
      </c>
      <c r="O8400" t="s">
        <v>15546</v>
      </c>
      <c r="Q8400" t="s">
        <v>1209</v>
      </c>
      <c r="R8400" s="1">
        <f t="shared" si="656"/>
        <v>-879853.3200000003</v>
      </c>
      <c r="S8400" s="1">
        <f t="shared" si="657"/>
        <v>-184769.19720000005</v>
      </c>
      <c r="T8400" s="1">
        <f t="shared" si="658"/>
        <v>-307948.64999999991</v>
      </c>
      <c r="U8400" s="1">
        <f t="shared" si="659"/>
        <v>123179.45279999985</v>
      </c>
    </row>
    <row r="8401" spans="1:21" x14ac:dyDescent="0.2">
      <c r="A8401" t="s">
        <v>16</v>
      </c>
      <c r="B8401" t="s">
        <v>17383</v>
      </c>
      <c r="C8401" t="s">
        <v>18</v>
      </c>
      <c r="D8401" t="s">
        <v>19</v>
      </c>
      <c r="E8401" t="s">
        <v>1201</v>
      </c>
      <c r="F8401" t="str">
        <f t="shared" si="655"/>
        <v>2008</v>
      </c>
      <c r="G8401" t="s">
        <v>60</v>
      </c>
      <c r="I8401" t="s">
        <v>16591</v>
      </c>
      <c r="J8401" t="s">
        <v>16592</v>
      </c>
      <c r="K8401" t="s">
        <v>20</v>
      </c>
      <c r="L8401" t="s">
        <v>15544</v>
      </c>
      <c r="M8401" t="s">
        <v>554</v>
      </c>
      <c r="N8401" t="s">
        <v>17643</v>
      </c>
      <c r="O8401" t="s">
        <v>17644</v>
      </c>
      <c r="Q8401" t="s">
        <v>1209</v>
      </c>
      <c r="R8401" s="1">
        <f t="shared" si="656"/>
        <v>-879853.31999999937</v>
      </c>
      <c r="S8401" s="1">
        <f t="shared" si="657"/>
        <v>-184769.19719999985</v>
      </c>
      <c r="T8401" s="1">
        <f t="shared" si="658"/>
        <v>-307948.64999999991</v>
      </c>
      <c r="U8401" s="1">
        <f t="shared" si="659"/>
        <v>123179.45280000006</v>
      </c>
    </row>
    <row r="8402" spans="1:21" x14ac:dyDescent="0.2">
      <c r="A8402" t="s">
        <v>16</v>
      </c>
      <c r="B8402" t="s">
        <v>16349</v>
      </c>
      <c r="C8402" t="s">
        <v>18</v>
      </c>
      <c r="D8402" t="s">
        <v>19</v>
      </c>
      <c r="E8402" t="s">
        <v>1201</v>
      </c>
      <c r="F8402" t="str">
        <f t="shared" si="655"/>
        <v>2008</v>
      </c>
      <c r="G8402" t="s">
        <v>60</v>
      </c>
      <c r="I8402" t="s">
        <v>15545</v>
      </c>
      <c r="J8402" t="s">
        <v>15546</v>
      </c>
      <c r="K8402" t="s">
        <v>20</v>
      </c>
      <c r="L8402" t="s">
        <v>15544</v>
      </c>
      <c r="M8402" t="s">
        <v>554</v>
      </c>
      <c r="N8402" t="s">
        <v>16591</v>
      </c>
      <c r="O8402" t="s">
        <v>16592</v>
      </c>
      <c r="Q8402" t="s">
        <v>1209</v>
      </c>
      <c r="R8402" s="1">
        <f t="shared" si="656"/>
        <v>-879853.3200000003</v>
      </c>
      <c r="S8402" s="1">
        <f t="shared" si="657"/>
        <v>-184769.19720000005</v>
      </c>
      <c r="T8402" s="1">
        <f t="shared" si="658"/>
        <v>-307948.65000000014</v>
      </c>
      <c r="U8402" s="1">
        <f t="shared" si="659"/>
        <v>123179.45280000009</v>
      </c>
    </row>
    <row r="8403" spans="1:21" x14ac:dyDescent="0.2">
      <c r="A8403" t="s">
        <v>16</v>
      </c>
      <c r="B8403" t="s">
        <v>19407</v>
      </c>
      <c r="C8403" t="s">
        <v>18</v>
      </c>
      <c r="D8403" t="s">
        <v>19</v>
      </c>
      <c r="E8403" t="s">
        <v>1201</v>
      </c>
      <c r="F8403" t="str">
        <f t="shared" si="655"/>
        <v>2008</v>
      </c>
      <c r="G8403" t="s">
        <v>60</v>
      </c>
      <c r="I8403" t="s">
        <v>18661</v>
      </c>
      <c r="J8403" t="s">
        <v>18662</v>
      </c>
      <c r="K8403" t="s">
        <v>20</v>
      </c>
      <c r="L8403" t="s">
        <v>15544</v>
      </c>
      <c r="M8403" t="s">
        <v>554</v>
      </c>
      <c r="N8403" t="s">
        <v>19631</v>
      </c>
      <c r="O8403" t="s">
        <v>19632</v>
      </c>
      <c r="Q8403" t="s">
        <v>1209</v>
      </c>
      <c r="R8403" s="1">
        <f t="shared" si="656"/>
        <v>-879853.31999999983</v>
      </c>
      <c r="S8403" s="1">
        <f t="shared" si="657"/>
        <v>-184769.19719999997</v>
      </c>
      <c r="T8403" s="1">
        <f t="shared" si="658"/>
        <v>-307948.65000000014</v>
      </c>
      <c r="U8403" s="1">
        <f t="shared" si="659"/>
        <v>123179.45280000017</v>
      </c>
    </row>
    <row r="8404" spans="1:21" x14ac:dyDescent="0.2">
      <c r="A8404" t="s">
        <v>16</v>
      </c>
      <c r="B8404" t="s">
        <v>8771</v>
      </c>
      <c r="C8404" t="s">
        <v>18</v>
      </c>
      <c r="D8404" t="s">
        <v>19</v>
      </c>
      <c r="E8404" t="s">
        <v>1255</v>
      </c>
      <c r="F8404" t="str">
        <f t="shared" si="655"/>
        <v>2011</v>
      </c>
      <c r="G8404" t="s">
        <v>60</v>
      </c>
      <c r="I8404" t="s">
        <v>7850</v>
      </c>
      <c r="J8404" t="s">
        <v>7851</v>
      </c>
      <c r="K8404" t="s">
        <v>20</v>
      </c>
      <c r="L8404" t="s">
        <v>1256</v>
      </c>
      <c r="M8404" t="s">
        <v>554</v>
      </c>
      <c r="N8404" t="s">
        <v>8988</v>
      </c>
      <c r="O8404" t="s">
        <v>8989</v>
      </c>
      <c r="Q8404" t="s">
        <v>1259</v>
      </c>
      <c r="R8404" s="1">
        <f t="shared" si="656"/>
        <v>-988397.01000000164</v>
      </c>
      <c r="S8404" s="1">
        <f t="shared" si="657"/>
        <v>-207563.37210000033</v>
      </c>
      <c r="T8404" s="1">
        <f t="shared" si="658"/>
        <v>-345938.93999999948</v>
      </c>
      <c r="U8404" s="1">
        <f t="shared" si="659"/>
        <v>138375.56789999915</v>
      </c>
    </row>
    <row r="8405" spans="1:21" x14ac:dyDescent="0.2">
      <c r="A8405" t="s">
        <v>16</v>
      </c>
      <c r="B8405" t="s">
        <v>6317</v>
      </c>
      <c r="C8405" t="s">
        <v>18</v>
      </c>
      <c r="D8405" t="s">
        <v>19</v>
      </c>
      <c r="E8405" t="s">
        <v>1255</v>
      </c>
      <c r="F8405" t="str">
        <f t="shared" si="655"/>
        <v>2011</v>
      </c>
      <c r="G8405" t="s">
        <v>60</v>
      </c>
      <c r="I8405" t="s">
        <v>5348</v>
      </c>
      <c r="J8405" t="s">
        <v>5349</v>
      </c>
      <c r="K8405" t="s">
        <v>20</v>
      </c>
      <c r="L8405" t="s">
        <v>1256</v>
      </c>
      <c r="M8405" t="s">
        <v>554</v>
      </c>
      <c r="N8405" t="s">
        <v>6626</v>
      </c>
      <c r="O8405" t="s">
        <v>6627</v>
      </c>
      <c r="Q8405" t="s">
        <v>1259</v>
      </c>
      <c r="R8405" s="1">
        <f t="shared" si="656"/>
        <v>-988397.01000000164</v>
      </c>
      <c r="S8405" s="1">
        <f t="shared" si="657"/>
        <v>-207563.37210000033</v>
      </c>
      <c r="T8405" s="1">
        <f t="shared" si="658"/>
        <v>-345938.93999999948</v>
      </c>
      <c r="U8405" s="1">
        <f t="shared" si="659"/>
        <v>138375.56789999915</v>
      </c>
    </row>
    <row r="8406" spans="1:21" x14ac:dyDescent="0.2">
      <c r="A8406" t="s">
        <v>16</v>
      </c>
      <c r="B8406" t="s">
        <v>3360</v>
      </c>
      <c r="C8406" t="s">
        <v>18</v>
      </c>
      <c r="D8406" t="s">
        <v>19</v>
      </c>
      <c r="E8406" t="s">
        <v>1255</v>
      </c>
      <c r="F8406" t="str">
        <f t="shared" si="655"/>
        <v>2011</v>
      </c>
      <c r="G8406" t="s">
        <v>60</v>
      </c>
      <c r="I8406" t="s">
        <v>1257</v>
      </c>
      <c r="J8406" t="s">
        <v>1258</v>
      </c>
      <c r="K8406" t="s">
        <v>20</v>
      </c>
      <c r="L8406" t="s">
        <v>1256</v>
      </c>
      <c r="M8406" t="s">
        <v>554</v>
      </c>
      <c r="N8406" t="s">
        <v>3908</v>
      </c>
      <c r="O8406" t="s">
        <v>3909</v>
      </c>
      <c r="Q8406" t="s">
        <v>1259</v>
      </c>
      <c r="R8406" s="1">
        <f t="shared" si="656"/>
        <v>-988397.01000000164</v>
      </c>
      <c r="S8406" s="1">
        <f t="shared" si="657"/>
        <v>-207563.37210000033</v>
      </c>
      <c r="T8406" s="1">
        <f t="shared" si="658"/>
        <v>-345938.93999999948</v>
      </c>
      <c r="U8406" s="1">
        <f t="shared" si="659"/>
        <v>138375.56789999915</v>
      </c>
    </row>
    <row r="8407" spans="1:21" x14ac:dyDescent="0.2">
      <c r="A8407" t="s">
        <v>16</v>
      </c>
      <c r="B8407" t="s">
        <v>13151</v>
      </c>
      <c r="C8407" t="s">
        <v>18</v>
      </c>
      <c r="D8407" t="s">
        <v>19</v>
      </c>
      <c r="E8407" t="s">
        <v>1255</v>
      </c>
      <c r="F8407" t="str">
        <f t="shared" si="655"/>
        <v>2011</v>
      </c>
      <c r="G8407" t="s">
        <v>60</v>
      </c>
      <c r="I8407" t="s">
        <v>12319</v>
      </c>
      <c r="J8407" t="s">
        <v>12320</v>
      </c>
      <c r="K8407" t="s">
        <v>20</v>
      </c>
      <c r="L8407" t="s">
        <v>1256</v>
      </c>
      <c r="M8407" t="s">
        <v>554</v>
      </c>
      <c r="N8407" t="s">
        <v>13407</v>
      </c>
      <c r="O8407" t="s">
        <v>13408</v>
      </c>
      <c r="Q8407" t="s">
        <v>1259</v>
      </c>
      <c r="R8407" s="1">
        <f t="shared" si="656"/>
        <v>-988397.00999999978</v>
      </c>
      <c r="S8407" s="1">
        <f t="shared" si="657"/>
        <v>-207563.37209999995</v>
      </c>
      <c r="T8407" s="1">
        <f t="shared" si="658"/>
        <v>-345938.93999999948</v>
      </c>
      <c r="U8407" s="1">
        <f t="shared" si="659"/>
        <v>138375.56789999953</v>
      </c>
    </row>
    <row r="8408" spans="1:21" x14ac:dyDescent="0.2">
      <c r="A8408" t="s">
        <v>16</v>
      </c>
      <c r="B8408" t="s">
        <v>15298</v>
      </c>
      <c r="C8408" t="s">
        <v>18</v>
      </c>
      <c r="D8408" t="s">
        <v>19</v>
      </c>
      <c r="E8408" t="s">
        <v>1255</v>
      </c>
      <c r="F8408" t="str">
        <f t="shared" si="655"/>
        <v>2011</v>
      </c>
      <c r="G8408" t="s">
        <v>60</v>
      </c>
      <c r="I8408" t="s">
        <v>14492</v>
      </c>
      <c r="J8408" t="s">
        <v>14493</v>
      </c>
      <c r="K8408" t="s">
        <v>20</v>
      </c>
      <c r="L8408" t="s">
        <v>1256</v>
      </c>
      <c r="M8408" t="s">
        <v>554</v>
      </c>
      <c r="N8408" t="s">
        <v>15572</v>
      </c>
      <c r="O8408" t="s">
        <v>15573</v>
      </c>
      <c r="Q8408" t="s">
        <v>1259</v>
      </c>
      <c r="R8408" s="1">
        <f t="shared" si="656"/>
        <v>-988397.00999999978</v>
      </c>
      <c r="S8408" s="1">
        <f t="shared" si="657"/>
        <v>-207563.37209999995</v>
      </c>
      <c r="T8408" s="1">
        <f t="shared" si="658"/>
        <v>-345938.93999999994</v>
      </c>
      <c r="U8408" s="1">
        <f t="shared" si="659"/>
        <v>138375.56789999999</v>
      </c>
    </row>
    <row r="8409" spans="1:21" x14ac:dyDescent="0.2">
      <c r="A8409" t="s">
        <v>16</v>
      </c>
      <c r="B8409" t="s">
        <v>17</v>
      </c>
      <c r="C8409" t="s">
        <v>18</v>
      </c>
      <c r="D8409" t="s">
        <v>19</v>
      </c>
      <c r="E8409" t="s">
        <v>1255</v>
      </c>
      <c r="F8409" t="str">
        <f t="shared" si="655"/>
        <v>2011</v>
      </c>
      <c r="G8409" t="s">
        <v>60</v>
      </c>
      <c r="I8409" s="3">
        <v>7619010.3700000001</v>
      </c>
      <c r="J8409" s="3">
        <v>21768601.670000002</v>
      </c>
      <c r="K8409" s="2">
        <v>0</v>
      </c>
      <c r="L8409" s="3">
        <v>-345938.94</v>
      </c>
      <c r="M8409" s="4">
        <v>0.35</v>
      </c>
      <c r="N8409" s="5">
        <v>7273071.4299999997</v>
      </c>
      <c r="O8409" s="5">
        <v>20780204.66</v>
      </c>
      <c r="Q8409" t="s">
        <v>1259</v>
      </c>
      <c r="R8409" s="1">
        <f t="shared" si="656"/>
        <v>-988397.01000000164</v>
      </c>
      <c r="S8409" s="1">
        <f t="shared" si="657"/>
        <v>-207563.37210000033</v>
      </c>
      <c r="T8409" s="1">
        <f t="shared" si="658"/>
        <v>-345938.94000000041</v>
      </c>
      <c r="U8409" s="1">
        <f t="shared" si="659"/>
        <v>138375.56790000008</v>
      </c>
    </row>
    <row r="8410" spans="1:21" x14ac:dyDescent="0.2">
      <c r="A8410" t="s">
        <v>16</v>
      </c>
      <c r="B8410" t="s">
        <v>17383</v>
      </c>
      <c r="C8410" t="s">
        <v>18</v>
      </c>
      <c r="D8410" t="s">
        <v>19</v>
      </c>
      <c r="E8410" t="s">
        <v>1255</v>
      </c>
      <c r="F8410" t="str">
        <f t="shared" si="655"/>
        <v>2011</v>
      </c>
      <c r="G8410" t="s">
        <v>60</v>
      </c>
      <c r="I8410" t="s">
        <v>16616</v>
      </c>
      <c r="J8410" t="s">
        <v>16617</v>
      </c>
      <c r="K8410" t="s">
        <v>20</v>
      </c>
      <c r="L8410" t="s">
        <v>1256</v>
      </c>
      <c r="M8410" t="s">
        <v>554</v>
      </c>
      <c r="N8410" t="s">
        <v>17665</v>
      </c>
      <c r="O8410" t="s">
        <v>17666</v>
      </c>
      <c r="Q8410" t="s">
        <v>1259</v>
      </c>
      <c r="R8410" s="1">
        <f t="shared" si="656"/>
        <v>-988397.00999999885</v>
      </c>
      <c r="S8410" s="1">
        <f t="shared" si="657"/>
        <v>-207563.37209999975</v>
      </c>
      <c r="T8410" s="1">
        <f t="shared" si="658"/>
        <v>-345938.93999999994</v>
      </c>
      <c r="U8410" s="1">
        <f t="shared" si="659"/>
        <v>138375.5679000002</v>
      </c>
    </row>
    <row r="8411" spans="1:21" x14ac:dyDescent="0.2">
      <c r="A8411" t="s">
        <v>16</v>
      </c>
      <c r="B8411" t="s">
        <v>19407</v>
      </c>
      <c r="C8411" t="s">
        <v>18</v>
      </c>
      <c r="D8411" t="s">
        <v>19</v>
      </c>
      <c r="E8411" t="s">
        <v>1255</v>
      </c>
      <c r="F8411" t="str">
        <f t="shared" si="655"/>
        <v>2011</v>
      </c>
      <c r="G8411" t="s">
        <v>60</v>
      </c>
      <c r="I8411" t="s">
        <v>18683</v>
      </c>
      <c r="J8411" t="s">
        <v>18684</v>
      </c>
      <c r="K8411" t="s">
        <v>20</v>
      </c>
      <c r="L8411" t="s">
        <v>1256</v>
      </c>
      <c r="M8411" t="s">
        <v>554</v>
      </c>
      <c r="N8411" t="s">
        <v>19652</v>
      </c>
      <c r="O8411" t="s">
        <v>19653</v>
      </c>
      <c r="Q8411" t="s">
        <v>1259</v>
      </c>
      <c r="R8411" s="1">
        <f t="shared" si="656"/>
        <v>-988397.00999999978</v>
      </c>
      <c r="S8411" s="1">
        <f t="shared" si="657"/>
        <v>-207563.37209999995</v>
      </c>
      <c r="T8411" s="1">
        <f t="shared" si="658"/>
        <v>-345938.94000000018</v>
      </c>
      <c r="U8411" s="1">
        <f t="shared" si="659"/>
        <v>138375.56790000023</v>
      </c>
    </row>
    <row r="8412" spans="1:21" x14ac:dyDescent="0.2">
      <c r="A8412" t="s">
        <v>16</v>
      </c>
      <c r="B8412" t="s">
        <v>11005</v>
      </c>
      <c r="C8412" t="s">
        <v>18</v>
      </c>
      <c r="D8412" t="s">
        <v>19</v>
      </c>
      <c r="E8412" t="s">
        <v>1255</v>
      </c>
      <c r="F8412" t="str">
        <f t="shared" si="655"/>
        <v>2011</v>
      </c>
      <c r="G8412" t="s">
        <v>60</v>
      </c>
      <c r="I8412" t="s">
        <v>10090</v>
      </c>
      <c r="J8412" t="s">
        <v>10091</v>
      </c>
      <c r="K8412" t="s">
        <v>20</v>
      </c>
      <c r="L8412" t="s">
        <v>1256</v>
      </c>
      <c r="M8412" t="s">
        <v>554</v>
      </c>
      <c r="N8412" t="s">
        <v>11204</v>
      </c>
      <c r="O8412" t="s">
        <v>11205</v>
      </c>
      <c r="Q8412" t="s">
        <v>1259</v>
      </c>
      <c r="R8412" s="1">
        <f t="shared" si="656"/>
        <v>-988397.00999999978</v>
      </c>
      <c r="S8412" s="1">
        <f t="shared" si="657"/>
        <v>-207563.37209999995</v>
      </c>
      <c r="T8412" s="1">
        <f t="shared" si="658"/>
        <v>-345938.94000000041</v>
      </c>
      <c r="U8412" s="1">
        <f t="shared" si="659"/>
        <v>138375.56790000046</v>
      </c>
    </row>
    <row r="8413" spans="1:21" x14ac:dyDescent="0.2">
      <c r="A8413" t="s">
        <v>16</v>
      </c>
      <c r="B8413" t="s">
        <v>7582</v>
      </c>
      <c r="C8413" t="s">
        <v>18</v>
      </c>
      <c r="D8413" t="s">
        <v>19</v>
      </c>
      <c r="E8413" t="s">
        <v>1255</v>
      </c>
      <c r="F8413" t="str">
        <f t="shared" si="655"/>
        <v>2011</v>
      </c>
      <c r="G8413" t="s">
        <v>60</v>
      </c>
      <c r="I8413" t="s">
        <v>6626</v>
      </c>
      <c r="J8413" t="s">
        <v>6627</v>
      </c>
      <c r="K8413" t="s">
        <v>20</v>
      </c>
      <c r="L8413" t="s">
        <v>1256</v>
      </c>
      <c r="M8413" t="s">
        <v>554</v>
      </c>
      <c r="N8413" t="s">
        <v>7850</v>
      </c>
      <c r="O8413" t="s">
        <v>7851</v>
      </c>
      <c r="Q8413" t="s">
        <v>1259</v>
      </c>
      <c r="R8413" s="1">
        <f t="shared" si="656"/>
        <v>-988397.00999999791</v>
      </c>
      <c r="S8413" s="1">
        <f t="shared" si="657"/>
        <v>-207563.37209999954</v>
      </c>
      <c r="T8413" s="1">
        <f t="shared" si="658"/>
        <v>-345938.94000000041</v>
      </c>
      <c r="U8413" s="1">
        <f t="shared" si="659"/>
        <v>138375.56790000087</v>
      </c>
    </row>
    <row r="8414" spans="1:21" x14ac:dyDescent="0.2">
      <c r="A8414" t="s">
        <v>16</v>
      </c>
      <c r="B8414" t="s">
        <v>4967</v>
      </c>
      <c r="C8414" t="s">
        <v>18</v>
      </c>
      <c r="D8414" t="s">
        <v>19</v>
      </c>
      <c r="E8414" t="s">
        <v>1255</v>
      </c>
      <c r="F8414" t="str">
        <f t="shared" si="655"/>
        <v>2011</v>
      </c>
      <c r="G8414" t="s">
        <v>60</v>
      </c>
      <c r="I8414" t="s">
        <v>3908</v>
      </c>
      <c r="J8414" t="s">
        <v>3909</v>
      </c>
      <c r="K8414" t="s">
        <v>20</v>
      </c>
      <c r="L8414" t="s">
        <v>1256</v>
      </c>
      <c r="M8414" t="s">
        <v>554</v>
      </c>
      <c r="N8414" t="s">
        <v>5348</v>
      </c>
      <c r="O8414" t="s">
        <v>5349</v>
      </c>
      <c r="Q8414" t="s">
        <v>1259</v>
      </c>
      <c r="R8414" s="1">
        <f t="shared" si="656"/>
        <v>-988397.00999999791</v>
      </c>
      <c r="S8414" s="1">
        <f t="shared" si="657"/>
        <v>-207563.37209999954</v>
      </c>
      <c r="T8414" s="1">
        <f t="shared" si="658"/>
        <v>-345938.94000000041</v>
      </c>
      <c r="U8414" s="1">
        <f t="shared" si="659"/>
        <v>138375.56790000087</v>
      </c>
    </row>
    <row r="8415" spans="1:21" x14ac:dyDescent="0.2">
      <c r="A8415" t="s">
        <v>16</v>
      </c>
      <c r="B8415" t="s">
        <v>18410</v>
      </c>
      <c r="C8415" t="s">
        <v>18</v>
      </c>
      <c r="D8415" t="s">
        <v>19</v>
      </c>
      <c r="E8415" t="s">
        <v>1255</v>
      </c>
      <c r="F8415" t="str">
        <f t="shared" si="655"/>
        <v>2011</v>
      </c>
      <c r="G8415" t="s">
        <v>60</v>
      </c>
      <c r="I8415" t="s">
        <v>17665</v>
      </c>
      <c r="J8415" t="s">
        <v>17666</v>
      </c>
      <c r="K8415" t="s">
        <v>20</v>
      </c>
      <c r="L8415" t="s">
        <v>10089</v>
      </c>
      <c r="M8415" t="s">
        <v>554</v>
      </c>
      <c r="N8415" t="s">
        <v>18683</v>
      </c>
      <c r="O8415" t="s">
        <v>18684</v>
      </c>
      <c r="Q8415" t="s">
        <v>1259</v>
      </c>
      <c r="R8415" s="1">
        <f t="shared" si="656"/>
        <v>-988397.01000000071</v>
      </c>
      <c r="S8415" s="1">
        <f t="shared" si="657"/>
        <v>-207563.37210000015</v>
      </c>
      <c r="T8415" s="1">
        <f t="shared" si="658"/>
        <v>-345938.94999999972</v>
      </c>
      <c r="U8415" s="1">
        <f t="shared" si="659"/>
        <v>138375.57789999957</v>
      </c>
    </row>
    <row r="8416" spans="1:21" x14ac:dyDescent="0.2">
      <c r="A8416" t="s">
        <v>16</v>
      </c>
      <c r="B8416" t="s">
        <v>16349</v>
      </c>
      <c r="C8416" t="s">
        <v>18</v>
      </c>
      <c r="D8416" t="s">
        <v>19</v>
      </c>
      <c r="E8416" t="s">
        <v>1255</v>
      </c>
      <c r="F8416" t="str">
        <f t="shared" si="655"/>
        <v>2011</v>
      </c>
      <c r="G8416" t="s">
        <v>60</v>
      </c>
      <c r="I8416" t="s">
        <v>15572</v>
      </c>
      <c r="J8416" t="s">
        <v>15573</v>
      </c>
      <c r="K8416" t="s">
        <v>20</v>
      </c>
      <c r="L8416" t="s">
        <v>10089</v>
      </c>
      <c r="M8416" t="s">
        <v>554</v>
      </c>
      <c r="N8416" t="s">
        <v>16616</v>
      </c>
      <c r="O8416" t="s">
        <v>16617</v>
      </c>
      <c r="Q8416" t="s">
        <v>1259</v>
      </c>
      <c r="R8416" s="1">
        <f t="shared" si="656"/>
        <v>-988397.01000000164</v>
      </c>
      <c r="S8416" s="1">
        <f t="shared" si="657"/>
        <v>-207563.37210000033</v>
      </c>
      <c r="T8416" s="1">
        <f t="shared" si="658"/>
        <v>-345938.95000000019</v>
      </c>
      <c r="U8416" s="1">
        <f t="shared" si="659"/>
        <v>138375.57789999986</v>
      </c>
    </row>
    <row r="8417" spans="1:21" x14ac:dyDescent="0.2">
      <c r="A8417" t="s">
        <v>16</v>
      </c>
      <c r="B8417" t="s">
        <v>14225</v>
      </c>
      <c r="C8417" t="s">
        <v>18</v>
      </c>
      <c r="D8417" t="s">
        <v>19</v>
      </c>
      <c r="E8417" t="s">
        <v>1255</v>
      </c>
      <c r="F8417" t="str">
        <f t="shared" si="655"/>
        <v>2011</v>
      </c>
      <c r="G8417" t="s">
        <v>60</v>
      </c>
      <c r="I8417" t="s">
        <v>13407</v>
      </c>
      <c r="J8417" t="s">
        <v>13408</v>
      </c>
      <c r="K8417" t="s">
        <v>20</v>
      </c>
      <c r="L8417" t="s">
        <v>10089</v>
      </c>
      <c r="M8417" t="s">
        <v>554</v>
      </c>
      <c r="N8417" t="s">
        <v>14492</v>
      </c>
      <c r="O8417" t="s">
        <v>14493</v>
      </c>
      <c r="Q8417" t="s">
        <v>1259</v>
      </c>
      <c r="R8417" s="1">
        <f t="shared" si="656"/>
        <v>-988397.00999999978</v>
      </c>
      <c r="S8417" s="1">
        <f t="shared" si="657"/>
        <v>-207563.37209999995</v>
      </c>
      <c r="T8417" s="1">
        <f t="shared" si="658"/>
        <v>-345938.95000000019</v>
      </c>
      <c r="U8417" s="1">
        <f t="shared" si="659"/>
        <v>138375.57790000024</v>
      </c>
    </row>
    <row r="8418" spans="1:21" x14ac:dyDescent="0.2">
      <c r="A8418" t="s">
        <v>16</v>
      </c>
      <c r="B8418" t="s">
        <v>12067</v>
      </c>
      <c r="C8418" t="s">
        <v>18</v>
      </c>
      <c r="D8418" t="s">
        <v>19</v>
      </c>
      <c r="E8418" t="s">
        <v>1255</v>
      </c>
      <c r="F8418" t="str">
        <f t="shared" si="655"/>
        <v>2011</v>
      </c>
      <c r="G8418" t="s">
        <v>60</v>
      </c>
      <c r="I8418" t="s">
        <v>11204</v>
      </c>
      <c r="J8418" t="s">
        <v>11205</v>
      </c>
      <c r="K8418" t="s">
        <v>20</v>
      </c>
      <c r="L8418" t="s">
        <v>10089</v>
      </c>
      <c r="M8418" t="s">
        <v>554</v>
      </c>
      <c r="N8418" t="s">
        <v>12319</v>
      </c>
      <c r="O8418" t="s">
        <v>12320</v>
      </c>
      <c r="Q8418" t="s">
        <v>1259</v>
      </c>
      <c r="R8418" s="1">
        <f t="shared" si="656"/>
        <v>-988397.00999999978</v>
      </c>
      <c r="S8418" s="1">
        <f t="shared" si="657"/>
        <v>-207563.37209999995</v>
      </c>
      <c r="T8418" s="1">
        <f t="shared" si="658"/>
        <v>-345938.95000000019</v>
      </c>
      <c r="U8418" s="1">
        <f t="shared" si="659"/>
        <v>138375.57790000024</v>
      </c>
    </row>
    <row r="8419" spans="1:21" x14ac:dyDescent="0.2">
      <c r="A8419" t="s">
        <v>16</v>
      </c>
      <c r="B8419" t="s">
        <v>9899</v>
      </c>
      <c r="C8419" t="s">
        <v>18</v>
      </c>
      <c r="D8419" t="s">
        <v>19</v>
      </c>
      <c r="E8419" t="s">
        <v>1255</v>
      </c>
      <c r="F8419" t="str">
        <f t="shared" si="655"/>
        <v>2011</v>
      </c>
      <c r="G8419" t="s">
        <v>60</v>
      </c>
      <c r="I8419" t="s">
        <v>8988</v>
      </c>
      <c r="J8419" t="s">
        <v>8989</v>
      </c>
      <c r="K8419" t="s">
        <v>20</v>
      </c>
      <c r="L8419" t="s">
        <v>10089</v>
      </c>
      <c r="M8419" t="s">
        <v>554</v>
      </c>
      <c r="N8419" t="s">
        <v>10090</v>
      </c>
      <c r="O8419" t="s">
        <v>10091</v>
      </c>
      <c r="Q8419" t="s">
        <v>1259</v>
      </c>
      <c r="R8419" s="1">
        <f t="shared" si="656"/>
        <v>-988397.00999999978</v>
      </c>
      <c r="S8419" s="1">
        <f t="shared" si="657"/>
        <v>-207563.37209999995</v>
      </c>
      <c r="T8419" s="1">
        <f t="shared" si="658"/>
        <v>-345938.95000000019</v>
      </c>
      <c r="U8419" s="1">
        <f t="shared" si="659"/>
        <v>138375.57790000024</v>
      </c>
    </row>
    <row r="8420" spans="1:21" x14ac:dyDescent="0.2">
      <c r="A8420" t="s">
        <v>1404</v>
      </c>
      <c r="B8420" t="s">
        <v>13151</v>
      </c>
      <c r="C8420" t="s">
        <v>18</v>
      </c>
      <c r="D8420" t="s">
        <v>19</v>
      </c>
      <c r="E8420" t="s">
        <v>1177</v>
      </c>
      <c r="F8420" t="str">
        <f t="shared" si="655"/>
        <v>2007</v>
      </c>
      <c r="G8420" t="s">
        <v>1405</v>
      </c>
      <c r="I8420" t="s">
        <v>12586</v>
      </c>
      <c r="J8420" t="s">
        <v>12587</v>
      </c>
      <c r="K8420" t="s">
        <v>20</v>
      </c>
      <c r="L8420" t="s">
        <v>13648</v>
      </c>
      <c r="M8420" t="s">
        <v>8716</v>
      </c>
      <c r="N8420" t="s">
        <v>13649</v>
      </c>
      <c r="O8420" t="s">
        <v>13650</v>
      </c>
      <c r="Q8420" t="s">
        <v>1449</v>
      </c>
      <c r="R8420" s="1">
        <f t="shared" si="656"/>
        <v>-1834466.6099999994</v>
      </c>
      <c r="S8420" s="1">
        <f t="shared" si="657"/>
        <v>-385237.98809999984</v>
      </c>
      <c r="T8420" s="1">
        <f t="shared" si="658"/>
        <v>-524749.80999999866</v>
      </c>
      <c r="U8420" s="1">
        <f t="shared" si="659"/>
        <v>139511.82189999882</v>
      </c>
    </row>
    <row r="8421" spans="1:21" x14ac:dyDescent="0.2">
      <c r="A8421" t="s">
        <v>2467</v>
      </c>
      <c r="B8421" t="s">
        <v>13151</v>
      </c>
      <c r="C8421" t="s">
        <v>18</v>
      </c>
      <c r="D8421" t="s">
        <v>19</v>
      </c>
      <c r="E8421" t="s">
        <v>910</v>
      </c>
      <c r="F8421" t="str">
        <f t="shared" si="655"/>
        <v>1997</v>
      </c>
      <c r="G8421" t="s">
        <v>2483</v>
      </c>
      <c r="I8421" t="s">
        <v>12951</v>
      </c>
      <c r="J8421" t="s">
        <v>12952</v>
      </c>
      <c r="K8421" t="s">
        <v>20</v>
      </c>
      <c r="L8421" t="s">
        <v>7380</v>
      </c>
      <c r="M8421" t="s">
        <v>554</v>
      </c>
      <c r="N8421" t="s">
        <v>14023</v>
      </c>
      <c r="O8421" t="s">
        <v>14024</v>
      </c>
      <c r="Q8421" t="s">
        <v>2999</v>
      </c>
      <c r="R8421" s="1">
        <f t="shared" si="656"/>
        <v>-1040260.5500000007</v>
      </c>
      <c r="S8421" s="1">
        <f t="shared" si="657"/>
        <v>-218454.71550000014</v>
      </c>
      <c r="T8421" s="1">
        <f t="shared" si="658"/>
        <v>-364091.18999999948</v>
      </c>
      <c r="U8421" s="1">
        <f t="shared" si="659"/>
        <v>145636.47449999934</v>
      </c>
    </row>
    <row r="8422" spans="1:21" x14ac:dyDescent="0.2">
      <c r="A8422" t="s">
        <v>2467</v>
      </c>
      <c r="B8422" t="s">
        <v>6317</v>
      </c>
      <c r="C8422" t="s">
        <v>18</v>
      </c>
      <c r="D8422" t="s">
        <v>19</v>
      </c>
      <c r="E8422" t="s">
        <v>910</v>
      </c>
      <c r="F8422" t="str">
        <f t="shared" si="655"/>
        <v>1997</v>
      </c>
      <c r="G8422" t="s">
        <v>2483</v>
      </c>
      <c r="I8422" t="s">
        <v>6117</v>
      </c>
      <c r="J8422" t="s">
        <v>6118</v>
      </c>
      <c r="K8422" t="s">
        <v>20</v>
      </c>
      <c r="L8422" t="s">
        <v>7380</v>
      </c>
      <c r="M8422" t="s">
        <v>554</v>
      </c>
      <c r="N8422" t="s">
        <v>7381</v>
      </c>
      <c r="O8422" t="s">
        <v>7382</v>
      </c>
      <c r="Q8422" t="s">
        <v>2999</v>
      </c>
      <c r="R8422" s="1">
        <f t="shared" si="656"/>
        <v>-1040260.5500000007</v>
      </c>
      <c r="S8422" s="1">
        <f t="shared" si="657"/>
        <v>-218454.71550000014</v>
      </c>
      <c r="T8422" s="1">
        <f t="shared" si="658"/>
        <v>-364091.18999999948</v>
      </c>
      <c r="U8422" s="1">
        <f t="shared" si="659"/>
        <v>145636.47449999934</v>
      </c>
    </row>
    <row r="8423" spans="1:21" x14ac:dyDescent="0.2">
      <c r="A8423" t="s">
        <v>2467</v>
      </c>
      <c r="B8423" t="s">
        <v>15298</v>
      </c>
      <c r="C8423" t="s">
        <v>18</v>
      </c>
      <c r="D8423" t="s">
        <v>19</v>
      </c>
      <c r="E8423" t="s">
        <v>910</v>
      </c>
      <c r="F8423" t="str">
        <f t="shared" si="655"/>
        <v>1997</v>
      </c>
      <c r="G8423" t="s">
        <v>2483</v>
      </c>
      <c r="I8423" t="s">
        <v>15097</v>
      </c>
      <c r="J8423" t="s">
        <v>15098</v>
      </c>
      <c r="K8423" t="s">
        <v>20</v>
      </c>
      <c r="L8423" t="s">
        <v>7380</v>
      </c>
      <c r="M8423" t="s">
        <v>554</v>
      </c>
      <c r="N8423" t="s">
        <v>16156</v>
      </c>
      <c r="O8423" t="s">
        <v>16157</v>
      </c>
      <c r="Q8423" t="s">
        <v>2999</v>
      </c>
      <c r="R8423" s="1">
        <f t="shared" si="656"/>
        <v>-1040260.5500000007</v>
      </c>
      <c r="S8423" s="1">
        <f t="shared" si="657"/>
        <v>-218454.71550000014</v>
      </c>
      <c r="T8423" s="1">
        <f t="shared" si="658"/>
        <v>-364091.18999999994</v>
      </c>
      <c r="U8423" s="1">
        <f t="shared" si="659"/>
        <v>145636.47449999981</v>
      </c>
    </row>
    <row r="8424" spans="1:21" x14ac:dyDescent="0.2">
      <c r="A8424" t="s">
        <v>2467</v>
      </c>
      <c r="B8424" t="s">
        <v>11005</v>
      </c>
      <c r="C8424" t="s">
        <v>18</v>
      </c>
      <c r="D8424" t="s">
        <v>19</v>
      </c>
      <c r="E8424" t="s">
        <v>910</v>
      </c>
      <c r="F8424" t="str">
        <f t="shared" si="655"/>
        <v>1997</v>
      </c>
      <c r="G8424" t="s">
        <v>2483</v>
      </c>
      <c r="I8424" t="s">
        <v>10793</v>
      </c>
      <c r="J8424" t="s">
        <v>10794</v>
      </c>
      <c r="K8424" t="s">
        <v>20</v>
      </c>
      <c r="L8424" t="s">
        <v>7380</v>
      </c>
      <c r="M8424" t="s">
        <v>554</v>
      </c>
      <c r="N8424" t="s">
        <v>11866</v>
      </c>
      <c r="O8424" t="s">
        <v>11867</v>
      </c>
      <c r="Q8424" t="s">
        <v>2999</v>
      </c>
      <c r="R8424" s="1">
        <f t="shared" si="656"/>
        <v>-1040260.5500000026</v>
      </c>
      <c r="S8424" s="1">
        <f t="shared" si="657"/>
        <v>-218454.71550000054</v>
      </c>
      <c r="T8424" s="1">
        <f t="shared" si="658"/>
        <v>-364091.19000000041</v>
      </c>
      <c r="U8424" s="1">
        <f t="shared" si="659"/>
        <v>145636.47449999987</v>
      </c>
    </row>
    <row r="8425" spans="1:21" x14ac:dyDescent="0.2">
      <c r="A8425" t="s">
        <v>2467</v>
      </c>
      <c r="B8425" t="s">
        <v>19407</v>
      </c>
      <c r="C8425" t="s">
        <v>18</v>
      </c>
      <c r="D8425" t="s">
        <v>19</v>
      </c>
      <c r="E8425" t="s">
        <v>910</v>
      </c>
      <c r="F8425" t="str">
        <f t="shared" si="655"/>
        <v>1997</v>
      </c>
      <c r="G8425" t="s">
        <v>2483</v>
      </c>
      <c r="I8425" t="s">
        <v>19225</v>
      </c>
      <c r="J8425" t="s">
        <v>19226</v>
      </c>
      <c r="K8425" t="s">
        <v>20</v>
      </c>
      <c r="L8425" t="s">
        <v>7380</v>
      </c>
      <c r="M8425" t="s">
        <v>554</v>
      </c>
      <c r="N8425" t="s">
        <v>20173</v>
      </c>
      <c r="O8425" t="s">
        <v>20174</v>
      </c>
      <c r="Q8425" t="s">
        <v>2999</v>
      </c>
      <c r="R8425" s="1">
        <f t="shared" si="656"/>
        <v>-1040260.5499999998</v>
      </c>
      <c r="S8425" s="1">
        <f t="shared" si="657"/>
        <v>-218454.71549999996</v>
      </c>
      <c r="T8425" s="1">
        <f t="shared" si="658"/>
        <v>-364091.18999999994</v>
      </c>
      <c r="U8425" s="1">
        <f t="shared" si="659"/>
        <v>145636.47449999998</v>
      </c>
    </row>
    <row r="8426" spans="1:21" x14ac:dyDescent="0.2">
      <c r="A8426" t="s">
        <v>2467</v>
      </c>
      <c r="B8426" t="s">
        <v>17383</v>
      </c>
      <c r="C8426" t="s">
        <v>18</v>
      </c>
      <c r="D8426" t="s">
        <v>19</v>
      </c>
      <c r="E8426" t="s">
        <v>910</v>
      </c>
      <c r="F8426" t="str">
        <f t="shared" si="655"/>
        <v>1997</v>
      </c>
      <c r="G8426" t="s">
        <v>2483</v>
      </c>
      <c r="I8426" t="s">
        <v>17193</v>
      </c>
      <c r="J8426" t="s">
        <v>17194</v>
      </c>
      <c r="K8426" t="s">
        <v>20</v>
      </c>
      <c r="L8426" t="s">
        <v>7380</v>
      </c>
      <c r="M8426" t="s">
        <v>554</v>
      </c>
      <c r="N8426" t="s">
        <v>18220</v>
      </c>
      <c r="O8426" t="s">
        <v>18221</v>
      </c>
      <c r="Q8426" t="s">
        <v>2999</v>
      </c>
      <c r="R8426" s="1">
        <f t="shared" si="656"/>
        <v>-1040260.5499999989</v>
      </c>
      <c r="S8426" s="1">
        <f t="shared" si="657"/>
        <v>-218454.71549999976</v>
      </c>
      <c r="T8426" s="1">
        <f t="shared" si="658"/>
        <v>-364091.18999999994</v>
      </c>
      <c r="U8426" s="1">
        <f t="shared" si="659"/>
        <v>145636.47450000019</v>
      </c>
    </row>
    <row r="8427" spans="1:21" x14ac:dyDescent="0.2">
      <c r="A8427" t="s">
        <v>2467</v>
      </c>
      <c r="B8427" t="s">
        <v>8771</v>
      </c>
      <c r="C8427" t="s">
        <v>18</v>
      </c>
      <c r="D8427" t="s">
        <v>19</v>
      </c>
      <c r="E8427" t="s">
        <v>910</v>
      </c>
      <c r="F8427" t="str">
        <f t="shared" si="655"/>
        <v>1997</v>
      </c>
      <c r="G8427" t="s">
        <v>2483</v>
      </c>
      <c r="I8427" t="s">
        <v>8574</v>
      </c>
      <c r="J8427" t="s">
        <v>8575</v>
      </c>
      <c r="K8427" t="s">
        <v>20</v>
      </c>
      <c r="L8427" t="s">
        <v>7380</v>
      </c>
      <c r="M8427" t="s">
        <v>554</v>
      </c>
      <c r="N8427" t="s">
        <v>9697</v>
      </c>
      <c r="O8427" t="s">
        <v>9698</v>
      </c>
      <c r="Q8427" t="s">
        <v>2999</v>
      </c>
      <c r="R8427" s="1">
        <f t="shared" si="656"/>
        <v>-1040260.5500000007</v>
      </c>
      <c r="S8427" s="1">
        <f t="shared" si="657"/>
        <v>-218454.71550000014</v>
      </c>
      <c r="T8427" s="1">
        <f t="shared" si="658"/>
        <v>-364091.19000000041</v>
      </c>
      <c r="U8427" s="1">
        <f t="shared" si="659"/>
        <v>145636.47450000027</v>
      </c>
    </row>
    <row r="8428" spans="1:21" x14ac:dyDescent="0.2">
      <c r="A8428" t="s">
        <v>2467</v>
      </c>
      <c r="B8428" t="s">
        <v>17</v>
      </c>
      <c r="C8428" t="s">
        <v>18</v>
      </c>
      <c r="D8428" t="s">
        <v>19</v>
      </c>
      <c r="E8428" t="s">
        <v>910</v>
      </c>
      <c r="F8428" t="str">
        <f t="shared" si="655"/>
        <v>1997</v>
      </c>
      <c r="G8428" t="s">
        <v>2483</v>
      </c>
      <c r="I8428" s="3">
        <v>8554739.2799999993</v>
      </c>
      <c r="J8428" s="3">
        <v>24442112.02</v>
      </c>
      <c r="K8428" s="2">
        <v>0</v>
      </c>
      <c r="L8428" s="3">
        <v>-364091.2</v>
      </c>
      <c r="M8428" s="4">
        <v>0.35</v>
      </c>
      <c r="N8428" s="5">
        <v>8190648.0800000001</v>
      </c>
      <c r="O8428" s="5">
        <v>23401851.469999999</v>
      </c>
      <c r="Q8428" t="s">
        <v>2999</v>
      </c>
      <c r="R8428" s="1">
        <f t="shared" si="656"/>
        <v>-1040260.5500000007</v>
      </c>
      <c r="S8428" s="1">
        <f t="shared" si="657"/>
        <v>-218454.71550000014</v>
      </c>
      <c r="T8428" s="1">
        <f t="shared" si="658"/>
        <v>-364091.19999999925</v>
      </c>
      <c r="U8428" s="1">
        <f t="shared" si="659"/>
        <v>145636.48449999912</v>
      </c>
    </row>
    <row r="8429" spans="1:21" x14ac:dyDescent="0.2">
      <c r="A8429" t="s">
        <v>2467</v>
      </c>
      <c r="B8429" t="s">
        <v>9899</v>
      </c>
      <c r="C8429" t="s">
        <v>18</v>
      </c>
      <c r="D8429" t="s">
        <v>19</v>
      </c>
      <c r="E8429" t="s">
        <v>910</v>
      </c>
      <c r="F8429" t="str">
        <f t="shared" si="655"/>
        <v>1997</v>
      </c>
      <c r="G8429" t="s">
        <v>2483</v>
      </c>
      <c r="I8429" t="s">
        <v>9697</v>
      </c>
      <c r="J8429" t="s">
        <v>9698</v>
      </c>
      <c r="K8429" t="s">
        <v>20</v>
      </c>
      <c r="L8429" t="s">
        <v>2996</v>
      </c>
      <c r="M8429" t="s">
        <v>554</v>
      </c>
      <c r="N8429" t="s">
        <v>10793</v>
      </c>
      <c r="O8429" t="s">
        <v>10794</v>
      </c>
      <c r="Q8429" t="s">
        <v>2999</v>
      </c>
      <c r="R8429" s="1">
        <f t="shared" si="656"/>
        <v>-1040260.549999997</v>
      </c>
      <c r="S8429" s="1">
        <f t="shared" si="657"/>
        <v>-218454.71549999938</v>
      </c>
      <c r="T8429" s="1">
        <f t="shared" si="658"/>
        <v>-364091.19999999925</v>
      </c>
      <c r="U8429" s="1">
        <f t="shared" si="659"/>
        <v>145636.48449999987</v>
      </c>
    </row>
    <row r="8430" spans="1:21" x14ac:dyDescent="0.2">
      <c r="A8430" t="s">
        <v>2467</v>
      </c>
      <c r="B8430" t="s">
        <v>18410</v>
      </c>
      <c r="C8430" t="s">
        <v>18</v>
      </c>
      <c r="D8430" t="s">
        <v>19</v>
      </c>
      <c r="E8430" t="s">
        <v>910</v>
      </c>
      <c r="F8430" t="str">
        <f t="shared" si="655"/>
        <v>1997</v>
      </c>
      <c r="G8430" t="s">
        <v>2483</v>
      </c>
      <c r="I8430" t="s">
        <v>18220</v>
      </c>
      <c r="J8430" t="s">
        <v>18221</v>
      </c>
      <c r="K8430" t="s">
        <v>20</v>
      </c>
      <c r="L8430" t="s">
        <v>2996</v>
      </c>
      <c r="M8430" t="s">
        <v>554</v>
      </c>
      <c r="N8430" t="s">
        <v>19225</v>
      </c>
      <c r="O8430" t="s">
        <v>19226</v>
      </c>
      <c r="Q8430" t="s">
        <v>2999</v>
      </c>
      <c r="R8430" s="1">
        <f t="shared" si="656"/>
        <v>-1040260.5500000007</v>
      </c>
      <c r="S8430" s="1">
        <f t="shared" si="657"/>
        <v>-218454.71550000014</v>
      </c>
      <c r="T8430" s="1">
        <f t="shared" si="658"/>
        <v>-364091.20000000019</v>
      </c>
      <c r="U8430" s="1">
        <f t="shared" si="659"/>
        <v>145636.48450000005</v>
      </c>
    </row>
    <row r="8431" spans="1:21" x14ac:dyDescent="0.2">
      <c r="A8431" t="s">
        <v>2467</v>
      </c>
      <c r="B8431" t="s">
        <v>16349</v>
      </c>
      <c r="C8431" t="s">
        <v>18</v>
      </c>
      <c r="D8431" t="s">
        <v>19</v>
      </c>
      <c r="E8431" t="s">
        <v>910</v>
      </c>
      <c r="F8431" t="str">
        <f t="shared" si="655"/>
        <v>1997</v>
      </c>
      <c r="G8431" t="s">
        <v>2483</v>
      </c>
      <c r="I8431" t="s">
        <v>16156</v>
      </c>
      <c r="J8431" t="s">
        <v>16157</v>
      </c>
      <c r="K8431" t="s">
        <v>20</v>
      </c>
      <c r="L8431" t="s">
        <v>2996</v>
      </c>
      <c r="M8431" t="s">
        <v>554</v>
      </c>
      <c r="N8431" t="s">
        <v>17193</v>
      </c>
      <c r="O8431" t="s">
        <v>17194</v>
      </c>
      <c r="Q8431" t="s">
        <v>2999</v>
      </c>
      <c r="R8431" s="1">
        <f t="shared" si="656"/>
        <v>-1040260.5500000007</v>
      </c>
      <c r="S8431" s="1">
        <f t="shared" si="657"/>
        <v>-218454.71550000014</v>
      </c>
      <c r="T8431" s="1">
        <f t="shared" si="658"/>
        <v>-364091.20000000019</v>
      </c>
      <c r="U8431" s="1">
        <f t="shared" si="659"/>
        <v>145636.48450000005</v>
      </c>
    </row>
    <row r="8432" spans="1:21" x14ac:dyDescent="0.2">
      <c r="A8432" t="s">
        <v>2467</v>
      </c>
      <c r="B8432" t="s">
        <v>7582</v>
      </c>
      <c r="C8432" t="s">
        <v>18</v>
      </c>
      <c r="D8432" t="s">
        <v>19</v>
      </c>
      <c r="E8432" t="s">
        <v>910</v>
      </c>
      <c r="F8432" t="str">
        <f t="shared" si="655"/>
        <v>1997</v>
      </c>
      <c r="G8432" t="s">
        <v>2483</v>
      </c>
      <c r="I8432" t="s">
        <v>7381</v>
      </c>
      <c r="J8432" t="s">
        <v>7382</v>
      </c>
      <c r="K8432" t="s">
        <v>20</v>
      </c>
      <c r="L8432" t="s">
        <v>2996</v>
      </c>
      <c r="M8432" t="s">
        <v>554</v>
      </c>
      <c r="N8432" t="s">
        <v>8574</v>
      </c>
      <c r="O8432" t="s">
        <v>8575</v>
      </c>
      <c r="Q8432" t="s">
        <v>2999</v>
      </c>
      <c r="R8432" s="1">
        <f t="shared" si="656"/>
        <v>-1040260.5500000007</v>
      </c>
      <c r="S8432" s="1">
        <f t="shared" si="657"/>
        <v>-218454.71550000014</v>
      </c>
      <c r="T8432" s="1">
        <f t="shared" si="658"/>
        <v>-364091.20000000019</v>
      </c>
      <c r="U8432" s="1">
        <f t="shared" si="659"/>
        <v>145636.48450000005</v>
      </c>
    </row>
    <row r="8433" spans="1:21" x14ac:dyDescent="0.2">
      <c r="A8433" t="s">
        <v>2467</v>
      </c>
      <c r="B8433" t="s">
        <v>4967</v>
      </c>
      <c r="C8433" t="s">
        <v>18</v>
      </c>
      <c r="D8433" t="s">
        <v>19</v>
      </c>
      <c r="E8433" t="s">
        <v>910</v>
      </c>
      <c r="F8433" t="str">
        <f t="shared" si="655"/>
        <v>1997</v>
      </c>
      <c r="G8433" t="s">
        <v>2483</v>
      </c>
      <c r="I8433" t="s">
        <v>4762</v>
      </c>
      <c r="J8433" t="s">
        <v>4763</v>
      </c>
      <c r="K8433" t="s">
        <v>20</v>
      </c>
      <c r="L8433" t="s">
        <v>2996</v>
      </c>
      <c r="M8433" t="s">
        <v>554</v>
      </c>
      <c r="N8433" t="s">
        <v>6117</v>
      </c>
      <c r="O8433" t="s">
        <v>6118</v>
      </c>
      <c r="Q8433" t="s">
        <v>2999</v>
      </c>
      <c r="R8433" s="1">
        <f t="shared" si="656"/>
        <v>-1040260.5500000007</v>
      </c>
      <c r="S8433" s="1">
        <f t="shared" si="657"/>
        <v>-218454.71550000014</v>
      </c>
      <c r="T8433" s="1">
        <f t="shared" si="658"/>
        <v>-364091.20000000019</v>
      </c>
      <c r="U8433" s="1">
        <f t="shared" si="659"/>
        <v>145636.48450000005</v>
      </c>
    </row>
    <row r="8434" spans="1:21" x14ac:dyDescent="0.2">
      <c r="A8434" t="s">
        <v>2467</v>
      </c>
      <c r="B8434" t="s">
        <v>14225</v>
      </c>
      <c r="C8434" t="s">
        <v>18</v>
      </c>
      <c r="D8434" t="s">
        <v>19</v>
      </c>
      <c r="E8434" t="s">
        <v>910</v>
      </c>
      <c r="F8434" t="str">
        <f t="shared" si="655"/>
        <v>1997</v>
      </c>
      <c r="G8434" t="s">
        <v>2483</v>
      </c>
      <c r="I8434" t="s">
        <v>14023</v>
      </c>
      <c r="J8434" t="s">
        <v>14024</v>
      </c>
      <c r="K8434" t="s">
        <v>20</v>
      </c>
      <c r="L8434" t="s">
        <v>2996</v>
      </c>
      <c r="M8434" t="s">
        <v>554</v>
      </c>
      <c r="N8434" t="s">
        <v>15097</v>
      </c>
      <c r="O8434" t="s">
        <v>15098</v>
      </c>
      <c r="Q8434" t="s">
        <v>2999</v>
      </c>
      <c r="R8434" s="1">
        <f t="shared" si="656"/>
        <v>-1040260.5499999989</v>
      </c>
      <c r="S8434" s="1">
        <f t="shared" si="657"/>
        <v>-218454.71549999976</v>
      </c>
      <c r="T8434" s="1">
        <f t="shared" si="658"/>
        <v>-364091.20000000019</v>
      </c>
      <c r="U8434" s="1">
        <f t="shared" si="659"/>
        <v>145636.48450000043</v>
      </c>
    </row>
    <row r="8435" spans="1:21" x14ac:dyDescent="0.2">
      <c r="A8435" t="s">
        <v>2467</v>
      </c>
      <c r="B8435" t="s">
        <v>12067</v>
      </c>
      <c r="C8435" t="s">
        <v>18</v>
      </c>
      <c r="D8435" t="s">
        <v>19</v>
      </c>
      <c r="E8435" t="s">
        <v>910</v>
      </c>
      <c r="F8435" t="str">
        <f t="shared" si="655"/>
        <v>1997</v>
      </c>
      <c r="G8435" t="s">
        <v>2483</v>
      </c>
      <c r="I8435" t="s">
        <v>11866</v>
      </c>
      <c r="J8435" t="s">
        <v>11867</v>
      </c>
      <c r="K8435" t="s">
        <v>20</v>
      </c>
      <c r="L8435" t="s">
        <v>2996</v>
      </c>
      <c r="M8435" t="s">
        <v>554</v>
      </c>
      <c r="N8435" t="s">
        <v>12951</v>
      </c>
      <c r="O8435" t="s">
        <v>12952</v>
      </c>
      <c r="Q8435" t="s">
        <v>2999</v>
      </c>
      <c r="R8435" s="1">
        <f t="shared" si="656"/>
        <v>-1040260.5499999989</v>
      </c>
      <c r="S8435" s="1">
        <f t="shared" si="657"/>
        <v>-218454.71549999976</v>
      </c>
      <c r="T8435" s="1">
        <f t="shared" si="658"/>
        <v>-364091.20000000019</v>
      </c>
      <c r="U8435" s="1">
        <f t="shared" si="659"/>
        <v>145636.48450000043</v>
      </c>
    </row>
    <row r="8436" spans="1:21" x14ac:dyDescent="0.2">
      <c r="A8436" t="s">
        <v>2467</v>
      </c>
      <c r="B8436" t="s">
        <v>3360</v>
      </c>
      <c r="C8436" t="s">
        <v>18</v>
      </c>
      <c r="D8436" t="s">
        <v>19</v>
      </c>
      <c r="E8436" t="s">
        <v>910</v>
      </c>
      <c r="F8436" t="str">
        <f t="shared" si="655"/>
        <v>1997</v>
      </c>
      <c r="G8436" t="s">
        <v>2483</v>
      </c>
      <c r="I8436" t="s">
        <v>2997</v>
      </c>
      <c r="J8436" t="s">
        <v>2998</v>
      </c>
      <c r="K8436" t="s">
        <v>20</v>
      </c>
      <c r="L8436" t="s">
        <v>2996</v>
      </c>
      <c r="M8436" t="s">
        <v>554</v>
      </c>
      <c r="N8436" t="s">
        <v>4762</v>
      </c>
      <c r="O8436" t="s">
        <v>4763</v>
      </c>
      <c r="Q8436" t="s">
        <v>2999</v>
      </c>
      <c r="R8436" s="1">
        <f t="shared" si="656"/>
        <v>-1040260.549999997</v>
      </c>
      <c r="S8436" s="1">
        <f t="shared" si="657"/>
        <v>-218454.71549999938</v>
      </c>
      <c r="T8436" s="1">
        <f t="shared" si="658"/>
        <v>-364091.20000000019</v>
      </c>
      <c r="U8436" s="1">
        <f t="shared" si="659"/>
        <v>145636.48450000081</v>
      </c>
    </row>
    <row r="8437" spans="1:21" x14ac:dyDescent="0.2">
      <c r="A8437" t="s">
        <v>16</v>
      </c>
      <c r="B8437" t="s">
        <v>15298</v>
      </c>
      <c r="C8437" t="s">
        <v>18</v>
      </c>
      <c r="D8437" t="s">
        <v>19</v>
      </c>
      <c r="E8437" t="s">
        <v>1216</v>
      </c>
      <c r="F8437" t="str">
        <f t="shared" si="655"/>
        <v>2009</v>
      </c>
      <c r="G8437" t="s">
        <v>60</v>
      </c>
      <c r="I8437" t="s">
        <v>14478</v>
      </c>
      <c r="J8437" t="s">
        <v>14479</v>
      </c>
      <c r="K8437" t="s">
        <v>20</v>
      </c>
      <c r="L8437" t="s">
        <v>15555</v>
      </c>
      <c r="M8437" t="s">
        <v>554</v>
      </c>
      <c r="N8437" t="s">
        <v>15556</v>
      </c>
      <c r="O8437" t="s">
        <v>15557</v>
      </c>
      <c r="Q8437" t="s">
        <v>1224</v>
      </c>
      <c r="R8437" s="1">
        <f t="shared" si="656"/>
        <v>-1052191.8100000005</v>
      </c>
      <c r="S8437" s="1">
        <f t="shared" si="657"/>
        <v>-220960.28010000009</v>
      </c>
      <c r="T8437" s="1">
        <f t="shared" si="658"/>
        <v>-368267.12000000011</v>
      </c>
      <c r="U8437" s="1">
        <f t="shared" si="659"/>
        <v>147306.83990000002</v>
      </c>
    </row>
    <row r="8438" spans="1:21" x14ac:dyDescent="0.2">
      <c r="A8438" t="s">
        <v>2467</v>
      </c>
      <c r="B8438" t="s">
        <v>17</v>
      </c>
      <c r="C8438" t="s">
        <v>18</v>
      </c>
      <c r="D8438" t="s">
        <v>19</v>
      </c>
      <c r="E8438" t="s">
        <v>188</v>
      </c>
      <c r="F8438" t="str">
        <f t="shared" si="655"/>
        <v>1984</v>
      </c>
      <c r="G8438" t="s">
        <v>2469</v>
      </c>
      <c r="I8438" s="3">
        <v>4948704.34</v>
      </c>
      <c r="J8438" s="3">
        <v>13028159.59</v>
      </c>
      <c r="K8438" s="2">
        <v>0</v>
      </c>
      <c r="L8438" s="3">
        <v>-347602.8</v>
      </c>
      <c r="M8438" s="4">
        <v>0.37980000000000003</v>
      </c>
      <c r="N8438" s="5">
        <v>4601101.54</v>
      </c>
      <c r="O8438" s="5">
        <v>12113046.359999999</v>
      </c>
      <c r="Q8438" t="s">
        <v>2571</v>
      </c>
      <c r="R8438" s="1">
        <f t="shared" si="656"/>
        <v>-915113.23000000045</v>
      </c>
      <c r="S8438" s="1">
        <f t="shared" si="657"/>
        <v>-192173.77830000009</v>
      </c>
      <c r="T8438" s="1">
        <f t="shared" si="658"/>
        <v>-347602.79999999981</v>
      </c>
      <c r="U8438" s="1">
        <f t="shared" si="659"/>
        <v>155429.02169999972</v>
      </c>
    </row>
    <row r="8439" spans="1:21" x14ac:dyDescent="0.2">
      <c r="A8439" t="s">
        <v>2467</v>
      </c>
      <c r="B8439" t="s">
        <v>11005</v>
      </c>
      <c r="C8439" t="s">
        <v>18</v>
      </c>
      <c r="D8439" t="s">
        <v>19</v>
      </c>
      <c r="E8439" t="s">
        <v>188</v>
      </c>
      <c r="F8439" t="str">
        <f t="shared" si="655"/>
        <v>1984</v>
      </c>
      <c r="G8439" t="s">
        <v>2469</v>
      </c>
      <c r="I8439" t="s">
        <v>10574</v>
      </c>
      <c r="J8439" t="s">
        <v>10575</v>
      </c>
      <c r="K8439" t="s">
        <v>20</v>
      </c>
      <c r="L8439" t="s">
        <v>2567</v>
      </c>
      <c r="M8439" t="s">
        <v>2568</v>
      </c>
      <c r="N8439" t="s">
        <v>11657</v>
      </c>
      <c r="O8439" t="s">
        <v>11658</v>
      </c>
      <c r="Q8439" t="s">
        <v>2571</v>
      </c>
      <c r="R8439" s="1">
        <f t="shared" si="656"/>
        <v>-915113.23000000045</v>
      </c>
      <c r="S8439" s="1">
        <f t="shared" si="657"/>
        <v>-192173.77830000009</v>
      </c>
      <c r="T8439" s="1">
        <f t="shared" si="658"/>
        <v>-347602.79999999981</v>
      </c>
      <c r="U8439" s="1">
        <f t="shared" si="659"/>
        <v>155429.02169999972</v>
      </c>
    </row>
    <row r="8440" spans="1:21" x14ac:dyDescent="0.2">
      <c r="A8440" t="s">
        <v>2467</v>
      </c>
      <c r="B8440" t="s">
        <v>8771</v>
      </c>
      <c r="C8440" t="s">
        <v>18</v>
      </c>
      <c r="D8440" t="s">
        <v>19</v>
      </c>
      <c r="E8440" t="s">
        <v>188</v>
      </c>
      <c r="F8440" t="str">
        <f t="shared" si="655"/>
        <v>1984</v>
      </c>
      <c r="G8440" t="s">
        <v>2469</v>
      </c>
      <c r="I8440" t="s">
        <v>8358</v>
      </c>
      <c r="J8440" t="s">
        <v>8359</v>
      </c>
      <c r="K8440" t="s">
        <v>20</v>
      </c>
      <c r="L8440" t="s">
        <v>2567</v>
      </c>
      <c r="M8440" t="s">
        <v>2568</v>
      </c>
      <c r="N8440" t="s">
        <v>9480</v>
      </c>
      <c r="O8440" t="s">
        <v>9481</v>
      </c>
      <c r="Q8440" t="s">
        <v>2571</v>
      </c>
      <c r="R8440" s="1">
        <f t="shared" si="656"/>
        <v>-915113.22999999952</v>
      </c>
      <c r="S8440" s="1">
        <f t="shared" si="657"/>
        <v>-192173.77829999989</v>
      </c>
      <c r="T8440" s="1">
        <f t="shared" si="658"/>
        <v>-347602.79999999981</v>
      </c>
      <c r="U8440" s="1">
        <f t="shared" si="659"/>
        <v>155429.02169999992</v>
      </c>
    </row>
    <row r="8441" spans="1:21" x14ac:dyDescent="0.2">
      <c r="A8441" t="s">
        <v>2467</v>
      </c>
      <c r="B8441" t="s">
        <v>17383</v>
      </c>
      <c r="C8441" t="s">
        <v>18</v>
      </c>
      <c r="D8441" t="s">
        <v>19</v>
      </c>
      <c r="E8441" t="s">
        <v>188</v>
      </c>
      <c r="F8441" t="str">
        <f t="shared" si="655"/>
        <v>1984</v>
      </c>
      <c r="G8441" t="s">
        <v>2469</v>
      </c>
      <c r="I8441" t="s">
        <v>16988</v>
      </c>
      <c r="J8441" t="s">
        <v>16989</v>
      </c>
      <c r="K8441" t="s">
        <v>20</v>
      </c>
      <c r="L8441" t="s">
        <v>2567</v>
      </c>
      <c r="M8441" t="s">
        <v>2568</v>
      </c>
      <c r="N8441" t="s">
        <v>18024</v>
      </c>
      <c r="O8441" t="s">
        <v>18025</v>
      </c>
      <c r="Q8441" t="s">
        <v>2571</v>
      </c>
      <c r="R8441" s="1">
        <f t="shared" si="656"/>
        <v>-915113.2300000001</v>
      </c>
      <c r="S8441" s="1">
        <f t="shared" si="657"/>
        <v>-192173.77830000001</v>
      </c>
      <c r="T8441" s="1">
        <f t="shared" si="658"/>
        <v>-347602.8</v>
      </c>
      <c r="U8441" s="1">
        <f t="shared" si="659"/>
        <v>155429.02169999998</v>
      </c>
    </row>
    <row r="8442" spans="1:21" x14ac:dyDescent="0.2">
      <c r="A8442" t="s">
        <v>2467</v>
      </c>
      <c r="B8442" t="s">
        <v>15298</v>
      </c>
      <c r="C8442" t="s">
        <v>18</v>
      </c>
      <c r="D8442" t="s">
        <v>19</v>
      </c>
      <c r="E8442" t="s">
        <v>188</v>
      </c>
      <c r="F8442" t="str">
        <f t="shared" si="655"/>
        <v>1984</v>
      </c>
      <c r="G8442" t="s">
        <v>2469</v>
      </c>
      <c r="I8442" t="s">
        <v>14899</v>
      </c>
      <c r="J8442" t="s">
        <v>14900</v>
      </c>
      <c r="K8442" t="s">
        <v>20</v>
      </c>
      <c r="L8442" t="s">
        <v>2567</v>
      </c>
      <c r="M8442" t="s">
        <v>2568</v>
      </c>
      <c r="N8442" t="s">
        <v>15965</v>
      </c>
      <c r="O8442" t="s">
        <v>15966</v>
      </c>
      <c r="Q8442" t="s">
        <v>2571</v>
      </c>
      <c r="R8442" s="1">
        <f t="shared" si="656"/>
        <v>-915113.23</v>
      </c>
      <c r="S8442" s="1">
        <f t="shared" si="657"/>
        <v>-192173.77829999998</v>
      </c>
      <c r="T8442" s="1">
        <f t="shared" si="658"/>
        <v>-347602.80000000005</v>
      </c>
      <c r="U8442" s="1">
        <f t="shared" si="659"/>
        <v>155429.02170000007</v>
      </c>
    </row>
    <row r="8443" spans="1:21" x14ac:dyDescent="0.2">
      <c r="A8443" t="s">
        <v>2467</v>
      </c>
      <c r="B8443" t="s">
        <v>3360</v>
      </c>
      <c r="C8443" t="s">
        <v>18</v>
      </c>
      <c r="D8443" t="s">
        <v>19</v>
      </c>
      <c r="E8443" t="s">
        <v>188</v>
      </c>
      <c r="F8443" t="str">
        <f t="shared" si="655"/>
        <v>1984</v>
      </c>
      <c r="G8443" t="s">
        <v>2469</v>
      </c>
      <c r="I8443" t="s">
        <v>2569</v>
      </c>
      <c r="J8443" t="s">
        <v>2570</v>
      </c>
      <c r="K8443" t="s">
        <v>20</v>
      </c>
      <c r="L8443" t="s">
        <v>2567</v>
      </c>
      <c r="M8443" t="s">
        <v>2568</v>
      </c>
      <c r="N8443" t="s">
        <v>4556</v>
      </c>
      <c r="O8443" t="s">
        <v>4557</v>
      </c>
      <c r="Q8443" t="s">
        <v>2571</v>
      </c>
      <c r="R8443" s="1">
        <f t="shared" si="656"/>
        <v>-915113.22999999858</v>
      </c>
      <c r="S8443" s="1">
        <f t="shared" si="657"/>
        <v>-192173.77829999969</v>
      </c>
      <c r="T8443" s="1">
        <f t="shared" si="658"/>
        <v>-347602.79999999981</v>
      </c>
      <c r="U8443" s="1">
        <f t="shared" si="659"/>
        <v>155429.02170000013</v>
      </c>
    </row>
    <row r="8444" spans="1:21" x14ac:dyDescent="0.2">
      <c r="A8444" t="s">
        <v>2467</v>
      </c>
      <c r="B8444" t="s">
        <v>13151</v>
      </c>
      <c r="C8444" t="s">
        <v>18</v>
      </c>
      <c r="D8444" t="s">
        <v>19</v>
      </c>
      <c r="E8444" t="s">
        <v>188</v>
      </c>
      <c r="F8444" t="str">
        <f t="shared" si="655"/>
        <v>1984</v>
      </c>
      <c r="G8444" t="s">
        <v>2469</v>
      </c>
      <c r="I8444" t="s">
        <v>12738</v>
      </c>
      <c r="J8444" t="s">
        <v>12739</v>
      </c>
      <c r="K8444" t="s">
        <v>20</v>
      </c>
      <c r="L8444" t="s">
        <v>2567</v>
      </c>
      <c r="M8444" t="s">
        <v>2568</v>
      </c>
      <c r="N8444" t="s">
        <v>13821</v>
      </c>
      <c r="O8444" t="s">
        <v>13822</v>
      </c>
      <c r="Q8444" t="s">
        <v>2571</v>
      </c>
      <c r="R8444" s="1">
        <f t="shared" si="656"/>
        <v>-915113.22999999952</v>
      </c>
      <c r="S8444" s="1">
        <f t="shared" si="657"/>
        <v>-192173.77829999989</v>
      </c>
      <c r="T8444" s="1">
        <f t="shared" si="658"/>
        <v>-347602.80000000005</v>
      </c>
      <c r="U8444" s="1">
        <f t="shared" si="659"/>
        <v>155429.02170000016</v>
      </c>
    </row>
    <row r="8445" spans="1:21" x14ac:dyDescent="0.2">
      <c r="A8445" t="s">
        <v>2467</v>
      </c>
      <c r="B8445" t="s">
        <v>6317</v>
      </c>
      <c r="C8445" t="s">
        <v>18</v>
      </c>
      <c r="D8445" t="s">
        <v>19</v>
      </c>
      <c r="E8445" t="s">
        <v>188</v>
      </c>
      <c r="F8445" t="str">
        <f t="shared" si="655"/>
        <v>1984</v>
      </c>
      <c r="G8445" t="s">
        <v>2469</v>
      </c>
      <c r="I8445" t="s">
        <v>5926</v>
      </c>
      <c r="J8445" t="s">
        <v>5927</v>
      </c>
      <c r="K8445" t="s">
        <v>20</v>
      </c>
      <c r="L8445" t="s">
        <v>2567</v>
      </c>
      <c r="M8445" t="s">
        <v>2568</v>
      </c>
      <c r="N8445" t="s">
        <v>7177</v>
      </c>
      <c r="O8445" t="s">
        <v>7178</v>
      </c>
      <c r="Q8445" t="s">
        <v>2571</v>
      </c>
      <c r="R8445" s="1">
        <f t="shared" si="656"/>
        <v>-915113.23000000045</v>
      </c>
      <c r="S8445" s="1">
        <f t="shared" si="657"/>
        <v>-192173.77830000009</v>
      </c>
      <c r="T8445" s="1">
        <f t="shared" si="658"/>
        <v>-347602.80000000028</v>
      </c>
      <c r="U8445" s="1">
        <f t="shared" si="659"/>
        <v>155429.02170000019</v>
      </c>
    </row>
    <row r="8446" spans="1:21" x14ac:dyDescent="0.2">
      <c r="A8446" t="s">
        <v>2467</v>
      </c>
      <c r="B8446" t="s">
        <v>12067</v>
      </c>
      <c r="C8446" t="s">
        <v>18</v>
      </c>
      <c r="D8446" t="s">
        <v>19</v>
      </c>
      <c r="E8446" t="s">
        <v>188</v>
      </c>
      <c r="F8446" t="str">
        <f t="shared" si="655"/>
        <v>1984</v>
      </c>
      <c r="G8446" t="s">
        <v>2469</v>
      </c>
      <c r="I8446" t="s">
        <v>11657</v>
      </c>
      <c r="J8446" t="s">
        <v>11658</v>
      </c>
      <c r="K8446" t="s">
        <v>20</v>
      </c>
      <c r="L8446" t="s">
        <v>5925</v>
      </c>
      <c r="M8446" t="s">
        <v>2568</v>
      </c>
      <c r="N8446" t="s">
        <v>12738</v>
      </c>
      <c r="O8446" t="s">
        <v>12739</v>
      </c>
      <c r="Q8446" t="s">
        <v>2571</v>
      </c>
      <c r="R8446" s="1">
        <f t="shared" si="656"/>
        <v>-915113.23000000045</v>
      </c>
      <c r="S8446" s="1">
        <f t="shared" si="657"/>
        <v>-192173.77830000009</v>
      </c>
      <c r="T8446" s="1">
        <f t="shared" si="658"/>
        <v>-347602.81000000006</v>
      </c>
      <c r="U8446" s="1">
        <f t="shared" si="659"/>
        <v>155429.03169999996</v>
      </c>
    </row>
    <row r="8447" spans="1:21" x14ac:dyDescent="0.2">
      <c r="A8447" t="s">
        <v>2467</v>
      </c>
      <c r="B8447" t="s">
        <v>7582</v>
      </c>
      <c r="C8447" t="s">
        <v>18</v>
      </c>
      <c r="D8447" t="s">
        <v>19</v>
      </c>
      <c r="E8447" t="s">
        <v>188</v>
      </c>
      <c r="F8447" t="str">
        <f t="shared" si="655"/>
        <v>1984</v>
      </c>
      <c r="G8447" t="s">
        <v>2469</v>
      </c>
      <c r="I8447" t="s">
        <v>7177</v>
      </c>
      <c r="J8447" t="s">
        <v>7178</v>
      </c>
      <c r="K8447" t="s">
        <v>20</v>
      </c>
      <c r="L8447" t="s">
        <v>5925</v>
      </c>
      <c r="M8447" t="s">
        <v>2568</v>
      </c>
      <c r="N8447" t="s">
        <v>8358</v>
      </c>
      <c r="O8447" t="s">
        <v>8359</v>
      </c>
      <c r="Q8447" t="s">
        <v>2571</v>
      </c>
      <c r="R8447" s="1">
        <f t="shared" si="656"/>
        <v>-915113.23000000045</v>
      </c>
      <c r="S8447" s="1">
        <f t="shared" si="657"/>
        <v>-192173.77830000009</v>
      </c>
      <c r="T8447" s="1">
        <f t="shared" si="658"/>
        <v>-347602.81000000006</v>
      </c>
      <c r="U8447" s="1">
        <f t="shared" si="659"/>
        <v>155429.03169999996</v>
      </c>
    </row>
    <row r="8448" spans="1:21" x14ac:dyDescent="0.2">
      <c r="A8448" t="s">
        <v>2467</v>
      </c>
      <c r="B8448" t="s">
        <v>4967</v>
      </c>
      <c r="C8448" t="s">
        <v>18</v>
      </c>
      <c r="D8448" t="s">
        <v>19</v>
      </c>
      <c r="E8448" t="s">
        <v>188</v>
      </c>
      <c r="F8448" t="str">
        <f t="shared" si="655"/>
        <v>1984</v>
      </c>
      <c r="G8448" t="s">
        <v>2469</v>
      </c>
      <c r="I8448" t="s">
        <v>4556</v>
      </c>
      <c r="J8448" t="s">
        <v>4557</v>
      </c>
      <c r="K8448" t="s">
        <v>20</v>
      </c>
      <c r="L8448" t="s">
        <v>5925</v>
      </c>
      <c r="M8448" t="s">
        <v>2568</v>
      </c>
      <c r="N8448" t="s">
        <v>5926</v>
      </c>
      <c r="O8448" t="s">
        <v>5927</v>
      </c>
      <c r="Q8448" t="s">
        <v>2571</v>
      </c>
      <c r="R8448" s="1">
        <f t="shared" si="656"/>
        <v>-915113.23000000045</v>
      </c>
      <c r="S8448" s="1">
        <f t="shared" si="657"/>
        <v>-192173.77830000009</v>
      </c>
      <c r="T8448" s="1">
        <f t="shared" si="658"/>
        <v>-347602.81000000006</v>
      </c>
      <c r="U8448" s="1">
        <f t="shared" si="659"/>
        <v>155429.03169999996</v>
      </c>
    </row>
    <row r="8449" spans="1:21" x14ac:dyDescent="0.2">
      <c r="A8449" t="s">
        <v>2467</v>
      </c>
      <c r="B8449" t="s">
        <v>16349</v>
      </c>
      <c r="C8449" t="s">
        <v>18</v>
      </c>
      <c r="D8449" t="s">
        <v>19</v>
      </c>
      <c r="E8449" t="s">
        <v>188</v>
      </c>
      <c r="F8449" t="str">
        <f t="shared" si="655"/>
        <v>1984</v>
      </c>
      <c r="G8449" t="s">
        <v>2469</v>
      </c>
      <c r="I8449" t="s">
        <v>15965</v>
      </c>
      <c r="J8449" t="s">
        <v>15966</v>
      </c>
      <c r="K8449" t="s">
        <v>20</v>
      </c>
      <c r="L8449" t="s">
        <v>5925</v>
      </c>
      <c r="M8449" t="s">
        <v>2568</v>
      </c>
      <c r="N8449" t="s">
        <v>16988</v>
      </c>
      <c r="O8449" t="s">
        <v>16989</v>
      </c>
      <c r="Q8449" t="s">
        <v>2571</v>
      </c>
      <c r="R8449" s="1">
        <f t="shared" si="656"/>
        <v>-915113.23</v>
      </c>
      <c r="S8449" s="1">
        <f t="shared" si="657"/>
        <v>-192173.77829999998</v>
      </c>
      <c r="T8449" s="1">
        <f t="shared" si="658"/>
        <v>-347602.80999999994</v>
      </c>
      <c r="U8449" s="1">
        <f t="shared" si="659"/>
        <v>155429.03169999996</v>
      </c>
    </row>
    <row r="8450" spans="1:21" x14ac:dyDescent="0.2">
      <c r="A8450" t="s">
        <v>2467</v>
      </c>
      <c r="B8450" t="s">
        <v>14225</v>
      </c>
      <c r="C8450" t="s">
        <v>18</v>
      </c>
      <c r="D8450" t="s">
        <v>19</v>
      </c>
      <c r="E8450" t="s">
        <v>188</v>
      </c>
      <c r="F8450" t="str">
        <f t="shared" ref="F8450:F8513" si="660">LEFT(E8450,4)</f>
        <v>1984</v>
      </c>
      <c r="G8450" t="s">
        <v>2469</v>
      </c>
      <c r="I8450" t="s">
        <v>13821</v>
      </c>
      <c r="J8450" t="s">
        <v>13822</v>
      </c>
      <c r="K8450" t="s">
        <v>20</v>
      </c>
      <c r="L8450" t="s">
        <v>5925</v>
      </c>
      <c r="M8450" t="s">
        <v>2568</v>
      </c>
      <c r="N8450" t="s">
        <v>14899</v>
      </c>
      <c r="O8450" t="s">
        <v>14900</v>
      </c>
      <c r="Q8450" t="s">
        <v>2571</v>
      </c>
      <c r="R8450" s="1">
        <f t="shared" ref="R8450:R8513" si="661">O8450-J8450</f>
        <v>-915113.23</v>
      </c>
      <c r="S8450" s="1">
        <f t="shared" ref="S8450:S8513" si="662">R8450*0.21</f>
        <v>-192173.77829999998</v>
      </c>
      <c r="T8450" s="1">
        <f t="shared" ref="T8450:T8513" si="663">N8450-I8450</f>
        <v>-347602.81000000006</v>
      </c>
      <c r="U8450" s="1">
        <f t="shared" ref="U8450:U8513" si="664">S8450-T8450</f>
        <v>155429.03170000008</v>
      </c>
    </row>
    <row r="8451" spans="1:21" x14ac:dyDescent="0.2">
      <c r="A8451" t="s">
        <v>2467</v>
      </c>
      <c r="B8451" t="s">
        <v>9899</v>
      </c>
      <c r="C8451" t="s">
        <v>18</v>
      </c>
      <c r="D8451" t="s">
        <v>19</v>
      </c>
      <c r="E8451" t="s">
        <v>188</v>
      </c>
      <c r="F8451" t="str">
        <f t="shared" si="660"/>
        <v>1984</v>
      </c>
      <c r="G8451" t="s">
        <v>2469</v>
      </c>
      <c r="I8451" t="s">
        <v>9480</v>
      </c>
      <c r="J8451" t="s">
        <v>9481</v>
      </c>
      <c r="K8451" t="s">
        <v>20</v>
      </c>
      <c r="L8451" t="s">
        <v>5925</v>
      </c>
      <c r="M8451" t="s">
        <v>2568</v>
      </c>
      <c r="N8451" t="s">
        <v>10574</v>
      </c>
      <c r="O8451" t="s">
        <v>10575</v>
      </c>
      <c r="Q8451" t="s">
        <v>2571</v>
      </c>
      <c r="R8451" s="1">
        <f t="shared" si="661"/>
        <v>-915113.22999999952</v>
      </c>
      <c r="S8451" s="1">
        <f t="shared" si="662"/>
        <v>-192173.77829999989</v>
      </c>
      <c r="T8451" s="1">
        <f t="shared" si="663"/>
        <v>-347602.81000000006</v>
      </c>
      <c r="U8451" s="1">
        <f t="shared" si="664"/>
        <v>155429.03170000017</v>
      </c>
    </row>
    <row r="8452" spans="1:21" x14ac:dyDescent="0.2">
      <c r="A8452" t="s">
        <v>16</v>
      </c>
      <c r="B8452" t="s">
        <v>19407</v>
      </c>
      <c r="C8452" t="s">
        <v>18</v>
      </c>
      <c r="D8452" t="s">
        <v>19</v>
      </c>
      <c r="E8452" t="s">
        <v>1330</v>
      </c>
      <c r="F8452" t="str">
        <f t="shared" si="660"/>
        <v>2013</v>
      </c>
      <c r="G8452" t="s">
        <v>60</v>
      </c>
      <c r="I8452" t="s">
        <v>18726</v>
      </c>
      <c r="J8452" t="s">
        <v>18727</v>
      </c>
      <c r="K8452" t="s">
        <v>20</v>
      </c>
      <c r="L8452" t="s">
        <v>19690</v>
      </c>
      <c r="M8452" t="s">
        <v>554</v>
      </c>
      <c r="N8452" t="s">
        <v>19691</v>
      </c>
      <c r="O8452" t="s">
        <v>19692</v>
      </c>
      <c r="Q8452" t="s">
        <v>1336</v>
      </c>
      <c r="R8452" s="1">
        <f t="shared" si="661"/>
        <v>-1129880.2100000009</v>
      </c>
      <c r="S8452" s="1">
        <f t="shared" si="662"/>
        <v>-237274.84410000019</v>
      </c>
      <c r="T8452" s="1">
        <f t="shared" si="663"/>
        <v>-395458.05999999959</v>
      </c>
      <c r="U8452" s="1">
        <f t="shared" si="664"/>
        <v>158183.2158999994</v>
      </c>
    </row>
    <row r="8453" spans="1:21" x14ac:dyDescent="0.2">
      <c r="A8453" t="s">
        <v>2467</v>
      </c>
      <c r="B8453" t="s">
        <v>17383</v>
      </c>
      <c r="C8453" t="s">
        <v>18</v>
      </c>
      <c r="D8453" t="s">
        <v>19</v>
      </c>
      <c r="E8453" t="s">
        <v>1346</v>
      </c>
      <c r="F8453" t="str">
        <f t="shared" si="660"/>
        <v>2014</v>
      </c>
      <c r="G8453" t="s">
        <v>2352</v>
      </c>
      <c r="I8453" t="s">
        <v>17372</v>
      </c>
      <c r="J8453" t="s">
        <v>17373</v>
      </c>
      <c r="K8453" t="s">
        <v>20</v>
      </c>
      <c r="L8453" t="s">
        <v>17371</v>
      </c>
      <c r="M8453" t="s">
        <v>2625</v>
      </c>
      <c r="N8453" t="s">
        <v>18394</v>
      </c>
      <c r="O8453" t="s">
        <v>18395</v>
      </c>
      <c r="Q8453" t="s">
        <v>3343</v>
      </c>
      <c r="R8453" s="1">
        <f t="shared" si="661"/>
        <v>-1204935.3000000007</v>
      </c>
      <c r="S8453" s="1">
        <f t="shared" si="662"/>
        <v>-253036.41300000015</v>
      </c>
      <c r="T8453" s="1">
        <f t="shared" si="663"/>
        <v>-412095.46999999974</v>
      </c>
      <c r="U8453" s="1">
        <f t="shared" si="664"/>
        <v>159059.05699999959</v>
      </c>
    </row>
    <row r="8454" spans="1:21" x14ac:dyDescent="0.2">
      <c r="A8454" t="s">
        <v>2467</v>
      </c>
      <c r="B8454" t="s">
        <v>19407</v>
      </c>
      <c r="C8454" t="s">
        <v>18</v>
      </c>
      <c r="D8454" t="s">
        <v>19</v>
      </c>
      <c r="E8454" t="s">
        <v>1346</v>
      </c>
      <c r="F8454" t="str">
        <f t="shared" si="660"/>
        <v>2014</v>
      </c>
      <c r="G8454" t="s">
        <v>2352</v>
      </c>
      <c r="I8454" t="s">
        <v>19391</v>
      </c>
      <c r="J8454" t="s">
        <v>19392</v>
      </c>
      <c r="K8454" t="s">
        <v>20</v>
      </c>
      <c r="L8454" t="s">
        <v>17371</v>
      </c>
      <c r="M8454" t="s">
        <v>2625</v>
      </c>
      <c r="N8454" t="s">
        <v>20332</v>
      </c>
      <c r="O8454" t="s">
        <v>20333</v>
      </c>
      <c r="Q8454" t="s">
        <v>3343</v>
      </c>
      <c r="R8454" s="1">
        <f t="shared" si="661"/>
        <v>-1204935.3000000007</v>
      </c>
      <c r="S8454" s="1">
        <f t="shared" si="662"/>
        <v>-253036.41300000015</v>
      </c>
      <c r="T8454" s="1">
        <f t="shared" si="663"/>
        <v>-412095.47000000067</v>
      </c>
      <c r="U8454" s="1">
        <f t="shared" si="664"/>
        <v>159059.05700000052</v>
      </c>
    </row>
    <row r="8455" spans="1:21" x14ac:dyDescent="0.2">
      <c r="A8455" t="s">
        <v>2467</v>
      </c>
      <c r="B8455" t="s">
        <v>16349</v>
      </c>
      <c r="C8455" t="s">
        <v>18</v>
      </c>
      <c r="D8455" t="s">
        <v>19</v>
      </c>
      <c r="E8455" t="s">
        <v>1346</v>
      </c>
      <c r="F8455" t="str">
        <f t="shared" si="660"/>
        <v>2014</v>
      </c>
      <c r="G8455" t="s">
        <v>2352</v>
      </c>
      <c r="I8455" t="s">
        <v>16341</v>
      </c>
      <c r="J8455" t="s">
        <v>16342</v>
      </c>
      <c r="K8455" t="s">
        <v>20</v>
      </c>
      <c r="L8455" t="s">
        <v>17371</v>
      </c>
      <c r="M8455" t="s">
        <v>2625</v>
      </c>
      <c r="N8455" t="s">
        <v>17372</v>
      </c>
      <c r="O8455" t="s">
        <v>17373</v>
      </c>
      <c r="Q8455" t="s">
        <v>3343</v>
      </c>
      <c r="R8455" s="1">
        <f t="shared" si="661"/>
        <v>-1204935.3000000007</v>
      </c>
      <c r="S8455" s="1">
        <f t="shared" si="662"/>
        <v>-253036.41300000015</v>
      </c>
      <c r="T8455" s="1">
        <f t="shared" si="663"/>
        <v>-412095.47000000067</v>
      </c>
      <c r="U8455" s="1">
        <f t="shared" si="664"/>
        <v>159059.05700000052</v>
      </c>
    </row>
    <row r="8456" spans="1:21" x14ac:dyDescent="0.2">
      <c r="A8456" t="s">
        <v>2467</v>
      </c>
      <c r="B8456" t="s">
        <v>18410</v>
      </c>
      <c r="C8456" t="s">
        <v>18</v>
      </c>
      <c r="D8456" t="s">
        <v>19</v>
      </c>
      <c r="E8456" t="s">
        <v>1346</v>
      </c>
      <c r="F8456" t="str">
        <f t="shared" si="660"/>
        <v>2014</v>
      </c>
      <c r="G8456" t="s">
        <v>2352</v>
      </c>
      <c r="I8456" t="s">
        <v>18394</v>
      </c>
      <c r="J8456" t="s">
        <v>18395</v>
      </c>
      <c r="K8456" t="s">
        <v>20</v>
      </c>
      <c r="L8456" t="s">
        <v>19390</v>
      </c>
      <c r="M8456" t="s">
        <v>2625</v>
      </c>
      <c r="N8456" t="s">
        <v>19391</v>
      </c>
      <c r="O8456" t="s">
        <v>19392</v>
      </c>
      <c r="Q8456" t="s">
        <v>3343</v>
      </c>
      <c r="R8456" s="1">
        <f t="shared" si="661"/>
        <v>-1204935.299999997</v>
      </c>
      <c r="S8456" s="1">
        <f t="shared" si="662"/>
        <v>-253036.41299999936</v>
      </c>
      <c r="T8456" s="1">
        <f t="shared" si="663"/>
        <v>-412095.47999999952</v>
      </c>
      <c r="U8456" s="1">
        <f t="shared" si="664"/>
        <v>159059.06700000016</v>
      </c>
    </row>
    <row r="8457" spans="1:21" x14ac:dyDescent="0.2">
      <c r="A8457" t="s">
        <v>1404</v>
      </c>
      <c r="B8457" t="s">
        <v>9899</v>
      </c>
      <c r="C8457" t="s">
        <v>18</v>
      </c>
      <c r="D8457" t="s">
        <v>19</v>
      </c>
      <c r="E8457" t="s">
        <v>1177</v>
      </c>
      <c r="F8457" t="str">
        <f t="shared" si="660"/>
        <v>2007</v>
      </c>
      <c r="G8457" t="s">
        <v>2244</v>
      </c>
      <c r="I8457" t="s">
        <v>9305</v>
      </c>
      <c r="J8457" t="s">
        <v>9306</v>
      </c>
      <c r="K8457" t="s">
        <v>20</v>
      </c>
      <c r="L8457" t="s">
        <v>2249</v>
      </c>
      <c r="M8457" t="s">
        <v>554</v>
      </c>
      <c r="N8457" t="s">
        <v>10398</v>
      </c>
      <c r="O8457" t="s">
        <v>10399</v>
      </c>
      <c r="Q8457" t="s">
        <v>2252</v>
      </c>
      <c r="R8457" s="1">
        <f t="shared" si="661"/>
        <v>-1217926.3500000015</v>
      </c>
      <c r="S8457" s="1">
        <f t="shared" si="662"/>
        <v>-255764.53350000031</v>
      </c>
      <c r="T8457" s="1">
        <f t="shared" si="663"/>
        <v>-426274.20999999996</v>
      </c>
      <c r="U8457" s="1">
        <f t="shared" si="664"/>
        <v>170509.67649999965</v>
      </c>
    </row>
    <row r="8458" spans="1:21" x14ac:dyDescent="0.2">
      <c r="A8458" t="s">
        <v>1404</v>
      </c>
      <c r="B8458" t="s">
        <v>7582</v>
      </c>
      <c r="C8458" t="s">
        <v>18</v>
      </c>
      <c r="D8458" t="s">
        <v>19</v>
      </c>
      <c r="E8458" t="s">
        <v>1177</v>
      </c>
      <c r="F8458" t="str">
        <f t="shared" si="660"/>
        <v>2007</v>
      </c>
      <c r="G8458" t="s">
        <v>2244</v>
      </c>
      <c r="I8458" t="s">
        <v>7011</v>
      </c>
      <c r="J8458" t="s">
        <v>7012</v>
      </c>
      <c r="K8458" t="s">
        <v>20</v>
      </c>
      <c r="L8458" t="s">
        <v>2249</v>
      </c>
      <c r="M8458" t="s">
        <v>554</v>
      </c>
      <c r="N8458" t="s">
        <v>8189</v>
      </c>
      <c r="O8458" t="s">
        <v>8190</v>
      </c>
      <c r="Q8458" t="s">
        <v>2252</v>
      </c>
      <c r="R8458" s="1">
        <f t="shared" si="661"/>
        <v>-1217926.3500000015</v>
      </c>
      <c r="S8458" s="1">
        <f t="shared" si="662"/>
        <v>-255764.53350000031</v>
      </c>
      <c r="T8458" s="1">
        <f t="shared" si="663"/>
        <v>-426274.20999999996</v>
      </c>
      <c r="U8458" s="1">
        <f t="shared" si="664"/>
        <v>170509.67649999965</v>
      </c>
    </row>
    <row r="8459" spans="1:21" x14ac:dyDescent="0.2">
      <c r="A8459" t="s">
        <v>1404</v>
      </c>
      <c r="B8459" t="s">
        <v>6317</v>
      </c>
      <c r="C8459" t="s">
        <v>18</v>
      </c>
      <c r="D8459" t="s">
        <v>19</v>
      </c>
      <c r="E8459" t="s">
        <v>1177</v>
      </c>
      <c r="F8459" t="str">
        <f t="shared" si="660"/>
        <v>2007</v>
      </c>
      <c r="G8459" t="s">
        <v>2244</v>
      </c>
      <c r="I8459" t="s">
        <v>5752</v>
      </c>
      <c r="J8459" t="s">
        <v>5753</v>
      </c>
      <c r="K8459" t="s">
        <v>20</v>
      </c>
      <c r="L8459" t="s">
        <v>2249</v>
      </c>
      <c r="M8459" t="s">
        <v>554</v>
      </c>
      <c r="N8459" t="s">
        <v>7011</v>
      </c>
      <c r="O8459" t="s">
        <v>7012</v>
      </c>
      <c r="Q8459" t="s">
        <v>2252</v>
      </c>
      <c r="R8459" s="1">
        <f t="shared" si="661"/>
        <v>-1217926.3500000015</v>
      </c>
      <c r="S8459" s="1">
        <f t="shared" si="662"/>
        <v>-255764.53350000031</v>
      </c>
      <c r="T8459" s="1">
        <f t="shared" si="663"/>
        <v>-426274.20999999996</v>
      </c>
      <c r="U8459" s="1">
        <f t="shared" si="664"/>
        <v>170509.67649999965</v>
      </c>
    </row>
    <row r="8460" spans="1:21" x14ac:dyDescent="0.2">
      <c r="A8460" t="s">
        <v>1404</v>
      </c>
      <c r="B8460" t="s">
        <v>3360</v>
      </c>
      <c r="C8460" t="s">
        <v>18</v>
      </c>
      <c r="D8460" t="s">
        <v>19</v>
      </c>
      <c r="E8460" t="s">
        <v>1177</v>
      </c>
      <c r="F8460" t="str">
        <f t="shared" si="660"/>
        <v>2007</v>
      </c>
      <c r="G8460" t="s">
        <v>2244</v>
      </c>
      <c r="I8460" t="s">
        <v>2250</v>
      </c>
      <c r="J8460" t="s">
        <v>2251</v>
      </c>
      <c r="K8460" t="s">
        <v>20</v>
      </c>
      <c r="L8460" t="s">
        <v>2249</v>
      </c>
      <c r="M8460" t="s">
        <v>554</v>
      </c>
      <c r="N8460" t="s">
        <v>4365</v>
      </c>
      <c r="O8460" t="s">
        <v>4366</v>
      </c>
      <c r="Q8460" t="s">
        <v>2252</v>
      </c>
      <c r="R8460" s="1">
        <f t="shared" si="661"/>
        <v>-1217926.3500000015</v>
      </c>
      <c r="S8460" s="1">
        <f t="shared" si="662"/>
        <v>-255764.53350000031</v>
      </c>
      <c r="T8460" s="1">
        <f t="shared" si="663"/>
        <v>-426274.20999999996</v>
      </c>
      <c r="U8460" s="1">
        <f t="shared" si="664"/>
        <v>170509.67649999965</v>
      </c>
    </row>
    <row r="8461" spans="1:21" x14ac:dyDescent="0.2">
      <c r="A8461" t="s">
        <v>1404</v>
      </c>
      <c r="B8461" t="s">
        <v>19407</v>
      </c>
      <c r="C8461" t="s">
        <v>18</v>
      </c>
      <c r="D8461" t="s">
        <v>19</v>
      </c>
      <c r="E8461" t="s">
        <v>1177</v>
      </c>
      <c r="F8461" t="str">
        <f t="shared" si="660"/>
        <v>2007</v>
      </c>
      <c r="G8461" t="s">
        <v>2244</v>
      </c>
      <c r="I8461" t="s">
        <v>18835</v>
      </c>
      <c r="J8461" t="s">
        <v>18836</v>
      </c>
      <c r="K8461" t="s">
        <v>20</v>
      </c>
      <c r="L8461" t="s">
        <v>2249</v>
      </c>
      <c r="M8461" t="s">
        <v>554</v>
      </c>
      <c r="N8461" t="s">
        <v>19785</v>
      </c>
      <c r="O8461" t="s">
        <v>19786</v>
      </c>
      <c r="Q8461" t="s">
        <v>2252</v>
      </c>
      <c r="R8461" s="1">
        <f t="shared" si="661"/>
        <v>-1217926.3500000006</v>
      </c>
      <c r="S8461" s="1">
        <f t="shared" si="662"/>
        <v>-255764.53350000011</v>
      </c>
      <c r="T8461" s="1">
        <f t="shared" si="663"/>
        <v>-426274.20999999996</v>
      </c>
      <c r="U8461" s="1">
        <f t="shared" si="664"/>
        <v>170509.67649999986</v>
      </c>
    </row>
    <row r="8462" spans="1:21" x14ac:dyDescent="0.2">
      <c r="A8462" t="s">
        <v>1404</v>
      </c>
      <c r="B8462" t="s">
        <v>18410</v>
      </c>
      <c r="C8462" t="s">
        <v>18</v>
      </c>
      <c r="D8462" t="s">
        <v>19</v>
      </c>
      <c r="E8462" t="s">
        <v>1177</v>
      </c>
      <c r="F8462" t="str">
        <f t="shared" si="660"/>
        <v>2007</v>
      </c>
      <c r="G8462" t="s">
        <v>2244</v>
      </c>
      <c r="I8462" t="s">
        <v>17827</v>
      </c>
      <c r="J8462" t="s">
        <v>17828</v>
      </c>
      <c r="K8462" t="s">
        <v>20</v>
      </c>
      <c r="L8462" t="s">
        <v>2249</v>
      </c>
      <c r="M8462" t="s">
        <v>554</v>
      </c>
      <c r="N8462" t="s">
        <v>18835</v>
      </c>
      <c r="O8462" t="s">
        <v>18836</v>
      </c>
      <c r="Q8462" t="s">
        <v>2252</v>
      </c>
      <c r="R8462" s="1">
        <f t="shared" si="661"/>
        <v>-1217926.3499999996</v>
      </c>
      <c r="S8462" s="1">
        <f t="shared" si="662"/>
        <v>-255764.5334999999</v>
      </c>
      <c r="T8462" s="1">
        <f t="shared" si="663"/>
        <v>-426274.20999999996</v>
      </c>
      <c r="U8462" s="1">
        <f t="shared" si="664"/>
        <v>170509.67650000006</v>
      </c>
    </row>
    <row r="8463" spans="1:21" x14ac:dyDescent="0.2">
      <c r="A8463" t="s">
        <v>1404</v>
      </c>
      <c r="B8463" t="s">
        <v>17383</v>
      </c>
      <c r="C8463" t="s">
        <v>18</v>
      </c>
      <c r="D8463" t="s">
        <v>19</v>
      </c>
      <c r="E8463" t="s">
        <v>1177</v>
      </c>
      <c r="F8463" t="str">
        <f t="shared" si="660"/>
        <v>2007</v>
      </c>
      <c r="G8463" t="s">
        <v>2244</v>
      </c>
      <c r="I8463" t="s">
        <v>16793</v>
      </c>
      <c r="J8463" t="s">
        <v>16794</v>
      </c>
      <c r="K8463" t="s">
        <v>20</v>
      </c>
      <c r="L8463" t="s">
        <v>2249</v>
      </c>
      <c r="M8463" t="s">
        <v>554</v>
      </c>
      <c r="N8463" t="s">
        <v>17827</v>
      </c>
      <c r="O8463" t="s">
        <v>17828</v>
      </c>
      <c r="Q8463" t="s">
        <v>2252</v>
      </c>
      <c r="R8463" s="1">
        <f t="shared" si="661"/>
        <v>-1217926.3499999996</v>
      </c>
      <c r="S8463" s="1">
        <f t="shared" si="662"/>
        <v>-255764.5334999999</v>
      </c>
      <c r="T8463" s="1">
        <f t="shared" si="663"/>
        <v>-426274.20999999996</v>
      </c>
      <c r="U8463" s="1">
        <f t="shared" si="664"/>
        <v>170509.67650000006</v>
      </c>
    </row>
    <row r="8464" spans="1:21" x14ac:dyDescent="0.2">
      <c r="A8464" t="s">
        <v>1404</v>
      </c>
      <c r="B8464" t="s">
        <v>16349</v>
      </c>
      <c r="C8464" t="s">
        <v>18</v>
      </c>
      <c r="D8464" t="s">
        <v>19</v>
      </c>
      <c r="E8464" t="s">
        <v>1177</v>
      </c>
      <c r="F8464" t="str">
        <f t="shared" si="660"/>
        <v>2007</v>
      </c>
      <c r="G8464" t="s">
        <v>2244</v>
      </c>
      <c r="I8464" t="s">
        <v>15766</v>
      </c>
      <c r="J8464" t="s">
        <v>15767</v>
      </c>
      <c r="K8464" t="s">
        <v>20</v>
      </c>
      <c r="L8464" t="s">
        <v>2249</v>
      </c>
      <c r="M8464" t="s">
        <v>554</v>
      </c>
      <c r="N8464" t="s">
        <v>16793</v>
      </c>
      <c r="O8464" t="s">
        <v>16794</v>
      </c>
      <c r="Q8464" t="s">
        <v>2252</v>
      </c>
      <c r="R8464" s="1">
        <f t="shared" si="661"/>
        <v>-1217926.3499999996</v>
      </c>
      <c r="S8464" s="1">
        <f t="shared" si="662"/>
        <v>-255764.5334999999</v>
      </c>
      <c r="T8464" s="1">
        <f t="shared" si="663"/>
        <v>-426274.20999999996</v>
      </c>
      <c r="U8464" s="1">
        <f t="shared" si="664"/>
        <v>170509.67650000006</v>
      </c>
    </row>
    <row r="8465" spans="1:21" x14ac:dyDescent="0.2">
      <c r="A8465" t="s">
        <v>1404</v>
      </c>
      <c r="B8465" t="s">
        <v>14225</v>
      </c>
      <c r="C8465" t="s">
        <v>18</v>
      </c>
      <c r="D8465" t="s">
        <v>19</v>
      </c>
      <c r="E8465" t="s">
        <v>1177</v>
      </c>
      <c r="F8465" t="str">
        <f t="shared" si="660"/>
        <v>2007</v>
      </c>
      <c r="G8465" t="s">
        <v>2244</v>
      </c>
      <c r="I8465" t="s">
        <v>13631</v>
      </c>
      <c r="J8465" t="s">
        <v>13632</v>
      </c>
      <c r="K8465" t="s">
        <v>20</v>
      </c>
      <c r="L8465" t="s">
        <v>2249</v>
      </c>
      <c r="M8465" t="s">
        <v>554</v>
      </c>
      <c r="N8465" t="s">
        <v>14701</v>
      </c>
      <c r="O8465" t="s">
        <v>14702</v>
      </c>
      <c r="Q8465" t="s">
        <v>2252</v>
      </c>
      <c r="R8465" s="1">
        <f t="shared" si="661"/>
        <v>-1217926.3499999996</v>
      </c>
      <c r="S8465" s="1">
        <f t="shared" si="662"/>
        <v>-255764.5334999999</v>
      </c>
      <c r="T8465" s="1">
        <f t="shared" si="663"/>
        <v>-426274.20999999996</v>
      </c>
      <c r="U8465" s="1">
        <f t="shared" si="664"/>
        <v>170509.67650000006</v>
      </c>
    </row>
    <row r="8466" spans="1:21" x14ac:dyDescent="0.2">
      <c r="A8466" t="s">
        <v>1404</v>
      </c>
      <c r="B8466" t="s">
        <v>13151</v>
      </c>
      <c r="C8466" t="s">
        <v>18</v>
      </c>
      <c r="D8466" t="s">
        <v>19</v>
      </c>
      <c r="E8466" t="s">
        <v>1177</v>
      </c>
      <c r="F8466" t="str">
        <f t="shared" si="660"/>
        <v>2007</v>
      </c>
      <c r="G8466" t="s">
        <v>2244</v>
      </c>
      <c r="I8466" t="s">
        <v>12568</v>
      </c>
      <c r="J8466" t="s">
        <v>12569</v>
      </c>
      <c r="K8466" t="s">
        <v>20</v>
      </c>
      <c r="L8466" t="s">
        <v>2249</v>
      </c>
      <c r="M8466" t="s">
        <v>554</v>
      </c>
      <c r="N8466" t="s">
        <v>13631</v>
      </c>
      <c r="O8466" t="s">
        <v>13632</v>
      </c>
      <c r="Q8466" t="s">
        <v>2252</v>
      </c>
      <c r="R8466" s="1">
        <f t="shared" si="661"/>
        <v>-1217926.3499999996</v>
      </c>
      <c r="S8466" s="1">
        <f t="shared" si="662"/>
        <v>-255764.5334999999</v>
      </c>
      <c r="T8466" s="1">
        <f t="shared" si="663"/>
        <v>-426274.20999999996</v>
      </c>
      <c r="U8466" s="1">
        <f t="shared" si="664"/>
        <v>170509.67650000006</v>
      </c>
    </row>
    <row r="8467" spans="1:21" x14ac:dyDescent="0.2">
      <c r="A8467" t="s">
        <v>1404</v>
      </c>
      <c r="B8467" t="s">
        <v>12067</v>
      </c>
      <c r="C8467" t="s">
        <v>18</v>
      </c>
      <c r="D8467" t="s">
        <v>19</v>
      </c>
      <c r="E8467" t="s">
        <v>1177</v>
      </c>
      <c r="F8467" t="str">
        <f t="shared" si="660"/>
        <v>2007</v>
      </c>
      <c r="G8467" t="s">
        <v>2244</v>
      </c>
      <c r="I8467" t="s">
        <v>11488</v>
      </c>
      <c r="J8467" t="s">
        <v>11489</v>
      </c>
      <c r="K8467" t="s">
        <v>20</v>
      </c>
      <c r="L8467" t="s">
        <v>2249</v>
      </c>
      <c r="M8467" t="s">
        <v>554</v>
      </c>
      <c r="N8467" t="s">
        <v>12568</v>
      </c>
      <c r="O8467" t="s">
        <v>12569</v>
      </c>
      <c r="Q8467" t="s">
        <v>2252</v>
      </c>
      <c r="R8467" s="1">
        <f t="shared" si="661"/>
        <v>-1217926.3499999996</v>
      </c>
      <c r="S8467" s="1">
        <f t="shared" si="662"/>
        <v>-255764.5334999999</v>
      </c>
      <c r="T8467" s="1">
        <f t="shared" si="663"/>
        <v>-426274.20999999996</v>
      </c>
      <c r="U8467" s="1">
        <f t="shared" si="664"/>
        <v>170509.67650000006</v>
      </c>
    </row>
    <row r="8468" spans="1:21" x14ac:dyDescent="0.2">
      <c r="A8468" t="s">
        <v>1404</v>
      </c>
      <c r="B8468" t="s">
        <v>11005</v>
      </c>
      <c r="C8468" t="s">
        <v>18</v>
      </c>
      <c r="D8468" t="s">
        <v>19</v>
      </c>
      <c r="E8468" t="s">
        <v>1177</v>
      </c>
      <c r="F8468" t="str">
        <f t="shared" si="660"/>
        <v>2007</v>
      </c>
      <c r="G8468" t="s">
        <v>2244</v>
      </c>
      <c r="I8468" t="s">
        <v>10398</v>
      </c>
      <c r="J8468" t="s">
        <v>10399</v>
      </c>
      <c r="K8468" t="s">
        <v>20</v>
      </c>
      <c r="L8468" t="s">
        <v>2249</v>
      </c>
      <c r="M8468" t="s">
        <v>554</v>
      </c>
      <c r="N8468" t="s">
        <v>11488</v>
      </c>
      <c r="O8468" t="s">
        <v>11489</v>
      </c>
      <c r="Q8468" t="s">
        <v>2252</v>
      </c>
      <c r="R8468" s="1">
        <f t="shared" si="661"/>
        <v>-1217926.3499999996</v>
      </c>
      <c r="S8468" s="1">
        <f t="shared" si="662"/>
        <v>-255764.5334999999</v>
      </c>
      <c r="T8468" s="1">
        <f t="shared" si="663"/>
        <v>-426274.20999999996</v>
      </c>
      <c r="U8468" s="1">
        <f t="shared" si="664"/>
        <v>170509.67650000006</v>
      </c>
    </row>
    <row r="8469" spans="1:21" x14ac:dyDescent="0.2">
      <c r="A8469" t="s">
        <v>1404</v>
      </c>
      <c r="B8469" t="s">
        <v>15298</v>
      </c>
      <c r="C8469" t="s">
        <v>18</v>
      </c>
      <c r="D8469" t="s">
        <v>19</v>
      </c>
      <c r="E8469" t="s">
        <v>1177</v>
      </c>
      <c r="F8469" t="str">
        <f t="shared" si="660"/>
        <v>2007</v>
      </c>
      <c r="G8469" t="s">
        <v>2244</v>
      </c>
      <c r="I8469" t="s">
        <v>14701</v>
      </c>
      <c r="J8469" t="s">
        <v>14702</v>
      </c>
      <c r="K8469" t="s">
        <v>20</v>
      </c>
      <c r="L8469" t="s">
        <v>2249</v>
      </c>
      <c r="M8469" t="s">
        <v>554</v>
      </c>
      <c r="N8469" t="s">
        <v>15766</v>
      </c>
      <c r="O8469" t="s">
        <v>15767</v>
      </c>
      <c r="Q8469" t="s">
        <v>2252</v>
      </c>
      <c r="R8469" s="1">
        <f t="shared" si="661"/>
        <v>-1217926.3500000015</v>
      </c>
      <c r="S8469" s="1">
        <f t="shared" si="662"/>
        <v>-255764.53350000031</v>
      </c>
      <c r="T8469" s="1">
        <f t="shared" si="663"/>
        <v>-426274.21000000043</v>
      </c>
      <c r="U8469" s="1">
        <f t="shared" si="664"/>
        <v>170509.67650000012</v>
      </c>
    </row>
    <row r="8470" spans="1:21" x14ac:dyDescent="0.2">
      <c r="A8470" t="s">
        <v>1404</v>
      </c>
      <c r="B8470" t="s">
        <v>8771</v>
      </c>
      <c r="C8470" t="s">
        <v>18</v>
      </c>
      <c r="D8470" t="s">
        <v>19</v>
      </c>
      <c r="E8470" t="s">
        <v>1177</v>
      </c>
      <c r="F8470" t="str">
        <f t="shared" si="660"/>
        <v>2007</v>
      </c>
      <c r="G8470" t="s">
        <v>2244</v>
      </c>
      <c r="I8470" t="s">
        <v>8189</v>
      </c>
      <c r="J8470" t="s">
        <v>8190</v>
      </c>
      <c r="K8470" t="s">
        <v>20</v>
      </c>
      <c r="L8470" t="s">
        <v>2249</v>
      </c>
      <c r="M8470" t="s">
        <v>554</v>
      </c>
      <c r="N8470" t="s">
        <v>9305</v>
      </c>
      <c r="O8470" t="s">
        <v>9306</v>
      </c>
      <c r="Q8470" t="s">
        <v>2252</v>
      </c>
      <c r="R8470" s="1">
        <f t="shared" si="661"/>
        <v>-1217926.3499999978</v>
      </c>
      <c r="S8470" s="1">
        <f t="shared" si="662"/>
        <v>-255764.53349999952</v>
      </c>
      <c r="T8470" s="1">
        <f t="shared" si="663"/>
        <v>-426274.20999999996</v>
      </c>
      <c r="U8470" s="1">
        <f t="shared" si="664"/>
        <v>170509.67650000044</v>
      </c>
    </row>
    <row r="8471" spans="1:21" x14ac:dyDescent="0.2">
      <c r="A8471" t="s">
        <v>1404</v>
      </c>
      <c r="B8471" t="s">
        <v>4967</v>
      </c>
      <c r="C8471" t="s">
        <v>18</v>
      </c>
      <c r="D8471" t="s">
        <v>19</v>
      </c>
      <c r="E8471" t="s">
        <v>1177</v>
      </c>
      <c r="F8471" t="str">
        <f t="shared" si="660"/>
        <v>2007</v>
      </c>
      <c r="G8471" t="s">
        <v>2244</v>
      </c>
      <c r="I8471" t="s">
        <v>4365</v>
      </c>
      <c r="J8471" t="s">
        <v>4366</v>
      </c>
      <c r="K8471" t="s">
        <v>20</v>
      </c>
      <c r="L8471" t="s">
        <v>2249</v>
      </c>
      <c r="M8471" t="s">
        <v>554</v>
      </c>
      <c r="N8471" t="s">
        <v>5752</v>
      </c>
      <c r="O8471" t="s">
        <v>5753</v>
      </c>
      <c r="Q8471" t="s">
        <v>2252</v>
      </c>
      <c r="R8471" s="1">
        <f t="shared" si="661"/>
        <v>-1217926.3499999978</v>
      </c>
      <c r="S8471" s="1">
        <f t="shared" si="662"/>
        <v>-255764.53349999952</v>
      </c>
      <c r="T8471" s="1">
        <f t="shared" si="663"/>
        <v>-426274.20999999996</v>
      </c>
      <c r="U8471" s="1">
        <f t="shared" si="664"/>
        <v>170509.67650000044</v>
      </c>
    </row>
    <row r="8472" spans="1:21" x14ac:dyDescent="0.2">
      <c r="A8472" t="s">
        <v>1404</v>
      </c>
      <c r="B8472" t="s">
        <v>17</v>
      </c>
      <c r="C8472" t="s">
        <v>18</v>
      </c>
      <c r="D8472" t="s">
        <v>19</v>
      </c>
      <c r="E8472" t="s">
        <v>1177</v>
      </c>
      <c r="F8472" t="str">
        <f t="shared" si="660"/>
        <v>2007</v>
      </c>
      <c r="G8472" t="s">
        <v>2244</v>
      </c>
      <c r="I8472" s="3">
        <v>9167019.8000000007</v>
      </c>
      <c r="J8472" s="3">
        <v>26191485.899999999</v>
      </c>
      <c r="K8472" s="2">
        <v>0</v>
      </c>
      <c r="L8472" s="3">
        <v>-426274.21</v>
      </c>
      <c r="M8472" s="4">
        <v>0.35</v>
      </c>
      <c r="N8472" s="5">
        <v>8740745.5899999999</v>
      </c>
      <c r="O8472" s="5">
        <v>24973559.550000001</v>
      </c>
      <c r="Q8472" t="s">
        <v>2252</v>
      </c>
      <c r="R8472" s="1">
        <f t="shared" si="661"/>
        <v>-1217926.3499999978</v>
      </c>
      <c r="S8472" s="1">
        <f t="shared" si="662"/>
        <v>-255764.53349999952</v>
      </c>
      <c r="T8472" s="1">
        <f t="shared" si="663"/>
        <v>-426274.21000000089</v>
      </c>
      <c r="U8472" s="1">
        <f t="shared" si="664"/>
        <v>170509.67650000137</v>
      </c>
    </row>
    <row r="8473" spans="1:21" x14ac:dyDescent="0.2">
      <c r="A8473" t="s">
        <v>1404</v>
      </c>
      <c r="B8473" t="s">
        <v>12067</v>
      </c>
      <c r="C8473" t="s">
        <v>18</v>
      </c>
      <c r="D8473" t="s">
        <v>19</v>
      </c>
      <c r="E8473" t="s">
        <v>1177</v>
      </c>
      <c r="F8473" t="str">
        <f t="shared" si="660"/>
        <v>2007</v>
      </c>
      <c r="G8473" t="s">
        <v>2244</v>
      </c>
      <c r="I8473" t="s">
        <v>11490</v>
      </c>
      <c r="J8473" t="s">
        <v>11491</v>
      </c>
      <c r="K8473" t="s">
        <v>20</v>
      </c>
      <c r="L8473" t="s">
        <v>2253</v>
      </c>
      <c r="M8473" t="s">
        <v>554</v>
      </c>
      <c r="N8473" t="s">
        <v>12570</v>
      </c>
      <c r="O8473" t="s">
        <v>12571</v>
      </c>
      <c r="Q8473" t="s">
        <v>2256</v>
      </c>
      <c r="R8473" s="1">
        <f t="shared" si="661"/>
        <v>-1285730.7500000019</v>
      </c>
      <c r="S8473" s="1">
        <f t="shared" si="662"/>
        <v>-270003.45750000037</v>
      </c>
      <c r="T8473" s="1">
        <f t="shared" si="663"/>
        <v>-450005.75</v>
      </c>
      <c r="U8473" s="1">
        <f t="shared" si="664"/>
        <v>180002.29249999963</v>
      </c>
    </row>
    <row r="8474" spans="1:21" x14ac:dyDescent="0.2">
      <c r="A8474" t="s">
        <v>1404</v>
      </c>
      <c r="B8474" t="s">
        <v>17</v>
      </c>
      <c r="C8474" t="s">
        <v>18</v>
      </c>
      <c r="D8474" t="s">
        <v>19</v>
      </c>
      <c r="E8474" t="s">
        <v>1177</v>
      </c>
      <c r="F8474" t="str">
        <f t="shared" si="660"/>
        <v>2007</v>
      </c>
      <c r="G8474" t="s">
        <v>2244</v>
      </c>
      <c r="I8474" s="3">
        <v>9677366.1699999999</v>
      </c>
      <c r="J8474" s="3">
        <v>27649618.420000002</v>
      </c>
      <c r="K8474" s="2">
        <v>0</v>
      </c>
      <c r="L8474" s="3">
        <v>-450005.75</v>
      </c>
      <c r="M8474" s="4">
        <v>0.35</v>
      </c>
      <c r="N8474" s="5">
        <v>9227360.4199999999</v>
      </c>
      <c r="O8474" s="5">
        <v>26363887.670000002</v>
      </c>
      <c r="Q8474" t="s">
        <v>2256</v>
      </c>
      <c r="R8474" s="1">
        <f t="shared" si="661"/>
        <v>-1285730.75</v>
      </c>
      <c r="S8474" s="1">
        <f t="shared" si="662"/>
        <v>-270003.45750000002</v>
      </c>
      <c r="T8474" s="1">
        <f t="shared" si="663"/>
        <v>-450005.75</v>
      </c>
      <c r="U8474" s="1">
        <f t="shared" si="664"/>
        <v>180002.29249999998</v>
      </c>
    </row>
    <row r="8475" spans="1:21" x14ac:dyDescent="0.2">
      <c r="A8475" t="s">
        <v>1404</v>
      </c>
      <c r="B8475" t="s">
        <v>19407</v>
      </c>
      <c r="C8475" t="s">
        <v>18</v>
      </c>
      <c r="D8475" t="s">
        <v>19</v>
      </c>
      <c r="E8475" t="s">
        <v>1177</v>
      </c>
      <c r="F8475" t="str">
        <f t="shared" si="660"/>
        <v>2007</v>
      </c>
      <c r="G8475" t="s">
        <v>2244</v>
      </c>
      <c r="I8475" t="s">
        <v>18837</v>
      </c>
      <c r="J8475" t="s">
        <v>18838</v>
      </c>
      <c r="K8475" t="s">
        <v>20</v>
      </c>
      <c r="L8475" t="s">
        <v>2253</v>
      </c>
      <c r="M8475" t="s">
        <v>554</v>
      </c>
      <c r="N8475" t="s">
        <v>19787</v>
      </c>
      <c r="O8475" t="s">
        <v>19788</v>
      </c>
      <c r="Q8475" t="s">
        <v>2256</v>
      </c>
      <c r="R8475" s="1">
        <f t="shared" si="661"/>
        <v>-1285730.75</v>
      </c>
      <c r="S8475" s="1">
        <f t="shared" si="662"/>
        <v>-270003.45750000002</v>
      </c>
      <c r="T8475" s="1">
        <f t="shared" si="663"/>
        <v>-450005.75</v>
      </c>
      <c r="U8475" s="1">
        <f t="shared" si="664"/>
        <v>180002.29249999998</v>
      </c>
    </row>
    <row r="8476" spans="1:21" x14ac:dyDescent="0.2">
      <c r="A8476" t="s">
        <v>1404</v>
      </c>
      <c r="B8476" t="s">
        <v>18410</v>
      </c>
      <c r="C8476" t="s">
        <v>18</v>
      </c>
      <c r="D8476" t="s">
        <v>19</v>
      </c>
      <c r="E8476" t="s">
        <v>1177</v>
      </c>
      <c r="F8476" t="str">
        <f t="shared" si="660"/>
        <v>2007</v>
      </c>
      <c r="G8476" t="s">
        <v>2244</v>
      </c>
      <c r="I8476" t="s">
        <v>17829</v>
      </c>
      <c r="J8476" t="s">
        <v>17830</v>
      </c>
      <c r="K8476" t="s">
        <v>20</v>
      </c>
      <c r="L8476" t="s">
        <v>2253</v>
      </c>
      <c r="M8476" t="s">
        <v>554</v>
      </c>
      <c r="N8476" t="s">
        <v>18837</v>
      </c>
      <c r="O8476" t="s">
        <v>18838</v>
      </c>
      <c r="Q8476" t="s">
        <v>2256</v>
      </c>
      <c r="R8476" s="1">
        <f t="shared" si="661"/>
        <v>-1285730.75</v>
      </c>
      <c r="S8476" s="1">
        <f t="shared" si="662"/>
        <v>-270003.45750000002</v>
      </c>
      <c r="T8476" s="1">
        <f t="shared" si="663"/>
        <v>-450005.75</v>
      </c>
      <c r="U8476" s="1">
        <f t="shared" si="664"/>
        <v>180002.29249999998</v>
      </c>
    </row>
    <row r="8477" spans="1:21" x14ac:dyDescent="0.2">
      <c r="A8477" t="s">
        <v>1404</v>
      </c>
      <c r="B8477" t="s">
        <v>17383</v>
      </c>
      <c r="C8477" t="s">
        <v>18</v>
      </c>
      <c r="D8477" t="s">
        <v>19</v>
      </c>
      <c r="E8477" t="s">
        <v>1177</v>
      </c>
      <c r="F8477" t="str">
        <f t="shared" si="660"/>
        <v>2007</v>
      </c>
      <c r="G8477" t="s">
        <v>2244</v>
      </c>
      <c r="I8477" t="s">
        <v>16795</v>
      </c>
      <c r="J8477" t="s">
        <v>16796</v>
      </c>
      <c r="K8477" t="s">
        <v>20</v>
      </c>
      <c r="L8477" t="s">
        <v>2253</v>
      </c>
      <c r="M8477" t="s">
        <v>554</v>
      </c>
      <c r="N8477" t="s">
        <v>17829</v>
      </c>
      <c r="O8477" t="s">
        <v>17830</v>
      </c>
      <c r="Q8477" t="s">
        <v>2256</v>
      </c>
      <c r="R8477" s="1">
        <f t="shared" si="661"/>
        <v>-1285730.75</v>
      </c>
      <c r="S8477" s="1">
        <f t="shared" si="662"/>
        <v>-270003.45750000002</v>
      </c>
      <c r="T8477" s="1">
        <f t="shared" si="663"/>
        <v>-450005.75</v>
      </c>
      <c r="U8477" s="1">
        <f t="shared" si="664"/>
        <v>180002.29249999998</v>
      </c>
    </row>
    <row r="8478" spans="1:21" x14ac:dyDescent="0.2">
      <c r="A8478" t="s">
        <v>1404</v>
      </c>
      <c r="B8478" t="s">
        <v>16349</v>
      </c>
      <c r="C8478" t="s">
        <v>18</v>
      </c>
      <c r="D8478" t="s">
        <v>19</v>
      </c>
      <c r="E8478" t="s">
        <v>1177</v>
      </c>
      <c r="F8478" t="str">
        <f t="shared" si="660"/>
        <v>2007</v>
      </c>
      <c r="G8478" t="s">
        <v>2244</v>
      </c>
      <c r="I8478" t="s">
        <v>15768</v>
      </c>
      <c r="J8478" t="s">
        <v>15769</v>
      </c>
      <c r="K8478" t="s">
        <v>20</v>
      </c>
      <c r="L8478" t="s">
        <v>2253</v>
      </c>
      <c r="M8478" t="s">
        <v>554</v>
      </c>
      <c r="N8478" t="s">
        <v>16795</v>
      </c>
      <c r="O8478" t="s">
        <v>16796</v>
      </c>
      <c r="Q8478" t="s">
        <v>2256</v>
      </c>
      <c r="R8478" s="1">
        <f t="shared" si="661"/>
        <v>-1285730.75</v>
      </c>
      <c r="S8478" s="1">
        <f t="shared" si="662"/>
        <v>-270003.45750000002</v>
      </c>
      <c r="T8478" s="1">
        <f t="shared" si="663"/>
        <v>-450005.75</v>
      </c>
      <c r="U8478" s="1">
        <f t="shared" si="664"/>
        <v>180002.29249999998</v>
      </c>
    </row>
    <row r="8479" spans="1:21" x14ac:dyDescent="0.2">
      <c r="A8479" t="s">
        <v>1404</v>
      </c>
      <c r="B8479" t="s">
        <v>15298</v>
      </c>
      <c r="C8479" t="s">
        <v>18</v>
      </c>
      <c r="D8479" t="s">
        <v>19</v>
      </c>
      <c r="E8479" t="s">
        <v>1177</v>
      </c>
      <c r="F8479" t="str">
        <f t="shared" si="660"/>
        <v>2007</v>
      </c>
      <c r="G8479" t="s">
        <v>2244</v>
      </c>
      <c r="I8479" t="s">
        <v>14703</v>
      </c>
      <c r="J8479" t="s">
        <v>14704</v>
      </c>
      <c r="K8479" t="s">
        <v>20</v>
      </c>
      <c r="L8479" t="s">
        <v>2253</v>
      </c>
      <c r="M8479" t="s">
        <v>554</v>
      </c>
      <c r="N8479" t="s">
        <v>15768</v>
      </c>
      <c r="O8479" t="s">
        <v>15769</v>
      </c>
      <c r="Q8479" t="s">
        <v>2256</v>
      </c>
      <c r="R8479" s="1">
        <f t="shared" si="661"/>
        <v>-1285730.75</v>
      </c>
      <c r="S8479" s="1">
        <f t="shared" si="662"/>
        <v>-270003.45750000002</v>
      </c>
      <c r="T8479" s="1">
        <f t="shared" si="663"/>
        <v>-450005.75</v>
      </c>
      <c r="U8479" s="1">
        <f t="shared" si="664"/>
        <v>180002.29249999998</v>
      </c>
    </row>
    <row r="8480" spans="1:21" x14ac:dyDescent="0.2">
      <c r="A8480" t="s">
        <v>1404</v>
      </c>
      <c r="B8480" t="s">
        <v>14225</v>
      </c>
      <c r="C8480" t="s">
        <v>18</v>
      </c>
      <c r="D8480" t="s">
        <v>19</v>
      </c>
      <c r="E8480" t="s">
        <v>1177</v>
      </c>
      <c r="F8480" t="str">
        <f t="shared" si="660"/>
        <v>2007</v>
      </c>
      <c r="G8480" t="s">
        <v>2244</v>
      </c>
      <c r="I8480" t="s">
        <v>13633</v>
      </c>
      <c r="J8480" t="s">
        <v>13634</v>
      </c>
      <c r="K8480" t="s">
        <v>20</v>
      </c>
      <c r="L8480" t="s">
        <v>2253</v>
      </c>
      <c r="M8480" t="s">
        <v>554</v>
      </c>
      <c r="N8480" t="s">
        <v>14703</v>
      </c>
      <c r="O8480" t="s">
        <v>14704</v>
      </c>
      <c r="Q8480" t="s">
        <v>2256</v>
      </c>
      <c r="R8480" s="1">
        <f t="shared" si="661"/>
        <v>-1285730.75</v>
      </c>
      <c r="S8480" s="1">
        <f t="shared" si="662"/>
        <v>-270003.45750000002</v>
      </c>
      <c r="T8480" s="1">
        <f t="shared" si="663"/>
        <v>-450005.75</v>
      </c>
      <c r="U8480" s="1">
        <f t="shared" si="664"/>
        <v>180002.29249999998</v>
      </c>
    </row>
    <row r="8481" spans="1:21" x14ac:dyDescent="0.2">
      <c r="A8481" t="s">
        <v>1404</v>
      </c>
      <c r="B8481" t="s">
        <v>13151</v>
      </c>
      <c r="C8481" t="s">
        <v>18</v>
      </c>
      <c r="D8481" t="s">
        <v>19</v>
      </c>
      <c r="E8481" t="s">
        <v>1177</v>
      </c>
      <c r="F8481" t="str">
        <f t="shared" si="660"/>
        <v>2007</v>
      </c>
      <c r="G8481" t="s">
        <v>2244</v>
      </c>
      <c r="I8481" t="s">
        <v>12570</v>
      </c>
      <c r="J8481" t="s">
        <v>12571</v>
      </c>
      <c r="K8481" t="s">
        <v>20</v>
      </c>
      <c r="L8481" t="s">
        <v>2253</v>
      </c>
      <c r="M8481" t="s">
        <v>554</v>
      </c>
      <c r="N8481" t="s">
        <v>13633</v>
      </c>
      <c r="O8481" t="s">
        <v>13634</v>
      </c>
      <c r="Q8481" t="s">
        <v>2256</v>
      </c>
      <c r="R8481" s="1">
        <f t="shared" si="661"/>
        <v>-1285730.75</v>
      </c>
      <c r="S8481" s="1">
        <f t="shared" si="662"/>
        <v>-270003.45750000002</v>
      </c>
      <c r="T8481" s="1">
        <f t="shared" si="663"/>
        <v>-450005.75</v>
      </c>
      <c r="U8481" s="1">
        <f t="shared" si="664"/>
        <v>180002.29249999998</v>
      </c>
    </row>
    <row r="8482" spans="1:21" x14ac:dyDescent="0.2">
      <c r="A8482" t="s">
        <v>1404</v>
      </c>
      <c r="B8482" t="s">
        <v>11005</v>
      </c>
      <c r="C8482" t="s">
        <v>18</v>
      </c>
      <c r="D8482" t="s">
        <v>19</v>
      </c>
      <c r="E8482" t="s">
        <v>1177</v>
      </c>
      <c r="F8482" t="str">
        <f t="shared" si="660"/>
        <v>2007</v>
      </c>
      <c r="G8482" t="s">
        <v>2244</v>
      </c>
      <c r="I8482" t="s">
        <v>10400</v>
      </c>
      <c r="J8482" t="s">
        <v>10401</v>
      </c>
      <c r="K8482" t="s">
        <v>20</v>
      </c>
      <c r="L8482" t="s">
        <v>2253</v>
      </c>
      <c r="M8482" t="s">
        <v>554</v>
      </c>
      <c r="N8482" t="s">
        <v>11490</v>
      </c>
      <c r="O8482" t="s">
        <v>11491</v>
      </c>
      <c r="Q8482" t="s">
        <v>2256</v>
      </c>
      <c r="R8482" s="1">
        <f t="shared" si="661"/>
        <v>-1285730.75</v>
      </c>
      <c r="S8482" s="1">
        <f t="shared" si="662"/>
        <v>-270003.45750000002</v>
      </c>
      <c r="T8482" s="1">
        <f t="shared" si="663"/>
        <v>-450005.75</v>
      </c>
      <c r="U8482" s="1">
        <f t="shared" si="664"/>
        <v>180002.29249999998</v>
      </c>
    </row>
    <row r="8483" spans="1:21" x14ac:dyDescent="0.2">
      <c r="A8483" t="s">
        <v>1404</v>
      </c>
      <c r="B8483" t="s">
        <v>9899</v>
      </c>
      <c r="C8483" t="s">
        <v>18</v>
      </c>
      <c r="D8483" t="s">
        <v>19</v>
      </c>
      <c r="E8483" t="s">
        <v>1177</v>
      </c>
      <c r="F8483" t="str">
        <f t="shared" si="660"/>
        <v>2007</v>
      </c>
      <c r="G8483" t="s">
        <v>2244</v>
      </c>
      <c r="I8483" t="s">
        <v>9307</v>
      </c>
      <c r="J8483" t="s">
        <v>9308</v>
      </c>
      <c r="K8483" t="s">
        <v>20</v>
      </c>
      <c r="L8483" t="s">
        <v>2253</v>
      </c>
      <c r="M8483" t="s">
        <v>554</v>
      </c>
      <c r="N8483" t="s">
        <v>10400</v>
      </c>
      <c r="O8483" t="s">
        <v>10401</v>
      </c>
      <c r="Q8483" t="s">
        <v>2256</v>
      </c>
      <c r="R8483" s="1">
        <f t="shared" si="661"/>
        <v>-1285730.75</v>
      </c>
      <c r="S8483" s="1">
        <f t="shared" si="662"/>
        <v>-270003.45750000002</v>
      </c>
      <c r="T8483" s="1">
        <f t="shared" si="663"/>
        <v>-450005.75</v>
      </c>
      <c r="U8483" s="1">
        <f t="shared" si="664"/>
        <v>180002.29249999998</v>
      </c>
    </row>
    <row r="8484" spans="1:21" x14ac:dyDescent="0.2">
      <c r="A8484" t="s">
        <v>1404</v>
      </c>
      <c r="B8484" t="s">
        <v>8771</v>
      </c>
      <c r="C8484" t="s">
        <v>18</v>
      </c>
      <c r="D8484" t="s">
        <v>19</v>
      </c>
      <c r="E8484" t="s">
        <v>1177</v>
      </c>
      <c r="F8484" t="str">
        <f t="shared" si="660"/>
        <v>2007</v>
      </c>
      <c r="G8484" t="s">
        <v>2244</v>
      </c>
      <c r="I8484" t="s">
        <v>8191</v>
      </c>
      <c r="J8484" t="s">
        <v>8192</v>
      </c>
      <c r="K8484" t="s">
        <v>20</v>
      </c>
      <c r="L8484" t="s">
        <v>2253</v>
      </c>
      <c r="M8484" t="s">
        <v>554</v>
      </c>
      <c r="N8484" t="s">
        <v>9307</v>
      </c>
      <c r="O8484" t="s">
        <v>9308</v>
      </c>
      <c r="Q8484" t="s">
        <v>2256</v>
      </c>
      <c r="R8484" s="1">
        <f t="shared" si="661"/>
        <v>-1285730.75</v>
      </c>
      <c r="S8484" s="1">
        <f t="shared" si="662"/>
        <v>-270003.45750000002</v>
      </c>
      <c r="T8484" s="1">
        <f t="shared" si="663"/>
        <v>-450005.75</v>
      </c>
      <c r="U8484" s="1">
        <f t="shared" si="664"/>
        <v>180002.29249999998</v>
      </c>
    </row>
    <row r="8485" spans="1:21" x14ac:dyDescent="0.2">
      <c r="A8485" t="s">
        <v>1404</v>
      </c>
      <c r="B8485" t="s">
        <v>7582</v>
      </c>
      <c r="C8485" t="s">
        <v>18</v>
      </c>
      <c r="D8485" t="s">
        <v>19</v>
      </c>
      <c r="E8485" t="s">
        <v>1177</v>
      </c>
      <c r="F8485" t="str">
        <f t="shared" si="660"/>
        <v>2007</v>
      </c>
      <c r="G8485" t="s">
        <v>2244</v>
      </c>
      <c r="I8485" t="s">
        <v>7013</v>
      </c>
      <c r="J8485" t="s">
        <v>7014</v>
      </c>
      <c r="K8485" t="s">
        <v>20</v>
      </c>
      <c r="L8485" t="s">
        <v>2253</v>
      </c>
      <c r="M8485" t="s">
        <v>554</v>
      </c>
      <c r="N8485" t="s">
        <v>8191</v>
      </c>
      <c r="O8485" t="s">
        <v>8192</v>
      </c>
      <c r="Q8485" t="s">
        <v>2256</v>
      </c>
      <c r="R8485" s="1">
        <f t="shared" si="661"/>
        <v>-1285730.75</v>
      </c>
      <c r="S8485" s="1">
        <f t="shared" si="662"/>
        <v>-270003.45750000002</v>
      </c>
      <c r="T8485" s="1">
        <f t="shared" si="663"/>
        <v>-450005.75</v>
      </c>
      <c r="U8485" s="1">
        <f t="shared" si="664"/>
        <v>180002.29249999998</v>
      </c>
    </row>
    <row r="8486" spans="1:21" x14ac:dyDescent="0.2">
      <c r="A8486" t="s">
        <v>1404</v>
      </c>
      <c r="B8486" t="s">
        <v>6317</v>
      </c>
      <c r="C8486" t="s">
        <v>18</v>
      </c>
      <c r="D8486" t="s">
        <v>19</v>
      </c>
      <c r="E8486" t="s">
        <v>1177</v>
      </c>
      <c r="F8486" t="str">
        <f t="shared" si="660"/>
        <v>2007</v>
      </c>
      <c r="G8486" t="s">
        <v>2244</v>
      </c>
      <c r="I8486" t="s">
        <v>5754</v>
      </c>
      <c r="J8486" t="s">
        <v>5755</v>
      </c>
      <c r="K8486" t="s">
        <v>20</v>
      </c>
      <c r="L8486" t="s">
        <v>2253</v>
      </c>
      <c r="M8486" t="s">
        <v>554</v>
      </c>
      <c r="N8486" t="s">
        <v>7013</v>
      </c>
      <c r="O8486" t="s">
        <v>7014</v>
      </c>
      <c r="Q8486" t="s">
        <v>2256</v>
      </c>
      <c r="R8486" s="1">
        <f t="shared" si="661"/>
        <v>-1285730.75</v>
      </c>
      <c r="S8486" s="1">
        <f t="shared" si="662"/>
        <v>-270003.45750000002</v>
      </c>
      <c r="T8486" s="1">
        <f t="shared" si="663"/>
        <v>-450005.75</v>
      </c>
      <c r="U8486" s="1">
        <f t="shared" si="664"/>
        <v>180002.29249999998</v>
      </c>
    </row>
    <row r="8487" spans="1:21" x14ac:dyDescent="0.2">
      <c r="A8487" t="s">
        <v>1404</v>
      </c>
      <c r="B8487" t="s">
        <v>4967</v>
      </c>
      <c r="C8487" t="s">
        <v>18</v>
      </c>
      <c r="D8487" t="s">
        <v>19</v>
      </c>
      <c r="E8487" t="s">
        <v>1177</v>
      </c>
      <c r="F8487" t="str">
        <f t="shared" si="660"/>
        <v>2007</v>
      </c>
      <c r="G8487" t="s">
        <v>2244</v>
      </c>
      <c r="I8487" t="s">
        <v>4367</v>
      </c>
      <c r="J8487" t="s">
        <v>4368</v>
      </c>
      <c r="K8487" t="s">
        <v>20</v>
      </c>
      <c r="L8487" t="s">
        <v>2253</v>
      </c>
      <c r="M8487" t="s">
        <v>554</v>
      </c>
      <c r="N8487" t="s">
        <v>5754</v>
      </c>
      <c r="O8487" t="s">
        <v>5755</v>
      </c>
      <c r="Q8487" t="s">
        <v>2256</v>
      </c>
      <c r="R8487" s="1">
        <f t="shared" si="661"/>
        <v>-1285730.75</v>
      </c>
      <c r="S8487" s="1">
        <f t="shared" si="662"/>
        <v>-270003.45750000002</v>
      </c>
      <c r="T8487" s="1">
        <f t="shared" si="663"/>
        <v>-450005.75</v>
      </c>
      <c r="U8487" s="1">
        <f t="shared" si="664"/>
        <v>180002.29249999998</v>
      </c>
    </row>
    <row r="8488" spans="1:21" x14ac:dyDescent="0.2">
      <c r="A8488" t="s">
        <v>1404</v>
      </c>
      <c r="B8488" t="s">
        <v>3360</v>
      </c>
      <c r="C8488" t="s">
        <v>18</v>
      </c>
      <c r="D8488" t="s">
        <v>19</v>
      </c>
      <c r="E8488" t="s">
        <v>1177</v>
      </c>
      <c r="F8488" t="str">
        <f t="shared" si="660"/>
        <v>2007</v>
      </c>
      <c r="G8488" t="s">
        <v>2244</v>
      </c>
      <c r="I8488" t="s">
        <v>2254</v>
      </c>
      <c r="J8488" t="s">
        <v>2255</v>
      </c>
      <c r="K8488" t="s">
        <v>20</v>
      </c>
      <c r="L8488" t="s">
        <v>2253</v>
      </c>
      <c r="M8488" t="s">
        <v>554</v>
      </c>
      <c r="N8488" t="s">
        <v>4367</v>
      </c>
      <c r="O8488" t="s">
        <v>4368</v>
      </c>
      <c r="Q8488" t="s">
        <v>2256</v>
      </c>
      <c r="R8488" s="1">
        <f t="shared" si="661"/>
        <v>-1285730.75</v>
      </c>
      <c r="S8488" s="1">
        <f t="shared" si="662"/>
        <v>-270003.45750000002</v>
      </c>
      <c r="T8488" s="1">
        <f t="shared" si="663"/>
        <v>-450005.75</v>
      </c>
      <c r="U8488" s="1">
        <f t="shared" si="664"/>
        <v>180002.29249999998</v>
      </c>
    </row>
    <row r="8489" spans="1:21" x14ac:dyDescent="0.2">
      <c r="A8489" t="s">
        <v>16</v>
      </c>
      <c r="B8489" t="s">
        <v>19407</v>
      </c>
      <c r="C8489" t="s">
        <v>18</v>
      </c>
      <c r="D8489" t="s">
        <v>19</v>
      </c>
      <c r="E8489" t="s">
        <v>1216</v>
      </c>
      <c r="F8489" t="str">
        <f t="shared" si="660"/>
        <v>2009</v>
      </c>
      <c r="G8489" t="s">
        <v>60</v>
      </c>
      <c r="I8489" t="s">
        <v>18668</v>
      </c>
      <c r="J8489" t="s">
        <v>18669</v>
      </c>
      <c r="K8489" t="s">
        <v>20</v>
      </c>
      <c r="L8489" t="s">
        <v>19636</v>
      </c>
      <c r="M8489" t="s">
        <v>554</v>
      </c>
      <c r="N8489" t="s">
        <v>19637</v>
      </c>
      <c r="O8489" t="s">
        <v>19638</v>
      </c>
      <c r="Q8489" t="s">
        <v>1224</v>
      </c>
      <c r="R8489" s="1">
        <f t="shared" si="661"/>
        <v>-1540326.5199999996</v>
      </c>
      <c r="S8489" s="1">
        <f t="shared" si="662"/>
        <v>-323468.56919999991</v>
      </c>
      <c r="T8489" s="1">
        <f t="shared" si="663"/>
        <v>-539114.25999999978</v>
      </c>
      <c r="U8489" s="1">
        <f t="shared" si="664"/>
        <v>215645.69079999987</v>
      </c>
    </row>
    <row r="8490" spans="1:21" x14ac:dyDescent="0.2">
      <c r="A8490" t="s">
        <v>16</v>
      </c>
      <c r="B8490" t="s">
        <v>18410</v>
      </c>
      <c r="C8490" t="s">
        <v>18</v>
      </c>
      <c r="D8490" t="s">
        <v>19</v>
      </c>
      <c r="E8490" t="s">
        <v>1216</v>
      </c>
      <c r="F8490" t="str">
        <f t="shared" si="660"/>
        <v>2009</v>
      </c>
      <c r="G8490" t="s">
        <v>60</v>
      </c>
      <c r="I8490" t="s">
        <v>17649</v>
      </c>
      <c r="J8490" t="s">
        <v>17650</v>
      </c>
      <c r="K8490" t="s">
        <v>20</v>
      </c>
      <c r="L8490" t="s">
        <v>16598</v>
      </c>
      <c r="M8490" t="s">
        <v>554</v>
      </c>
      <c r="N8490" t="s">
        <v>18668</v>
      </c>
      <c r="O8490" t="s">
        <v>18669</v>
      </c>
      <c r="Q8490" t="s">
        <v>1224</v>
      </c>
      <c r="R8490" s="1">
        <f t="shared" si="661"/>
        <v>-1540326.5200000005</v>
      </c>
      <c r="S8490" s="1">
        <f t="shared" si="662"/>
        <v>-323468.56920000009</v>
      </c>
      <c r="T8490" s="1">
        <f t="shared" si="663"/>
        <v>-539114.27</v>
      </c>
      <c r="U8490" s="1">
        <f t="shared" si="664"/>
        <v>215645.70079999993</v>
      </c>
    </row>
    <row r="8491" spans="1:21" x14ac:dyDescent="0.2">
      <c r="A8491" t="s">
        <v>16</v>
      </c>
      <c r="B8491" t="s">
        <v>17383</v>
      </c>
      <c r="C8491" t="s">
        <v>18</v>
      </c>
      <c r="D8491" t="s">
        <v>19</v>
      </c>
      <c r="E8491" t="s">
        <v>1216</v>
      </c>
      <c r="F8491" t="str">
        <f t="shared" si="660"/>
        <v>2009</v>
      </c>
      <c r="G8491" t="s">
        <v>60</v>
      </c>
      <c r="I8491" t="s">
        <v>16599</v>
      </c>
      <c r="J8491" t="s">
        <v>16600</v>
      </c>
      <c r="K8491" t="s">
        <v>20</v>
      </c>
      <c r="L8491" t="s">
        <v>16598</v>
      </c>
      <c r="M8491" t="s">
        <v>554</v>
      </c>
      <c r="N8491" t="s">
        <v>17649</v>
      </c>
      <c r="O8491" t="s">
        <v>17650</v>
      </c>
      <c r="Q8491" t="s">
        <v>1224</v>
      </c>
      <c r="R8491" s="1">
        <f t="shared" si="661"/>
        <v>-1540326.5199999996</v>
      </c>
      <c r="S8491" s="1">
        <f t="shared" si="662"/>
        <v>-323468.56919999991</v>
      </c>
      <c r="T8491" s="1">
        <f t="shared" si="663"/>
        <v>-539114.27</v>
      </c>
      <c r="U8491" s="1">
        <f t="shared" si="664"/>
        <v>215645.70080000011</v>
      </c>
    </row>
    <row r="8492" spans="1:21" x14ac:dyDescent="0.2">
      <c r="A8492" t="s">
        <v>16</v>
      </c>
      <c r="B8492" t="s">
        <v>16349</v>
      </c>
      <c r="C8492" t="s">
        <v>18</v>
      </c>
      <c r="D8492" t="s">
        <v>19</v>
      </c>
      <c r="E8492" t="s">
        <v>1216</v>
      </c>
      <c r="F8492" t="str">
        <f t="shared" si="660"/>
        <v>2009</v>
      </c>
      <c r="G8492" t="s">
        <v>60</v>
      </c>
      <c r="I8492" t="s">
        <v>15556</v>
      </c>
      <c r="J8492" t="s">
        <v>15557</v>
      </c>
      <c r="K8492" t="s">
        <v>20</v>
      </c>
      <c r="L8492" t="s">
        <v>16598</v>
      </c>
      <c r="M8492" t="s">
        <v>554</v>
      </c>
      <c r="N8492" t="s">
        <v>16599</v>
      </c>
      <c r="O8492" t="s">
        <v>16600</v>
      </c>
      <c r="Q8492" t="s">
        <v>1224</v>
      </c>
      <c r="R8492" s="1">
        <f t="shared" si="661"/>
        <v>-1540326.5199999996</v>
      </c>
      <c r="S8492" s="1">
        <f t="shared" si="662"/>
        <v>-323468.56919999991</v>
      </c>
      <c r="T8492" s="1">
        <f t="shared" si="663"/>
        <v>-539114.27000000048</v>
      </c>
      <c r="U8492" s="1">
        <f t="shared" si="664"/>
        <v>215645.70080000057</v>
      </c>
    </row>
    <row r="8493" spans="1:21" x14ac:dyDescent="0.2">
      <c r="A8493" t="s">
        <v>1404</v>
      </c>
      <c r="B8493" t="s">
        <v>17</v>
      </c>
      <c r="C8493" t="s">
        <v>18</v>
      </c>
      <c r="D8493" t="s">
        <v>19</v>
      </c>
      <c r="E8493" t="s">
        <v>1177</v>
      </c>
      <c r="F8493" t="str">
        <f t="shared" si="660"/>
        <v>2007</v>
      </c>
      <c r="G8493" t="s">
        <v>2257</v>
      </c>
      <c r="I8493" s="3">
        <v>15545151.73</v>
      </c>
      <c r="J8493" s="3">
        <v>44414720.460000001</v>
      </c>
      <c r="K8493" s="2">
        <v>0</v>
      </c>
      <c r="L8493" s="3">
        <v>-722862.76</v>
      </c>
      <c r="M8493" s="4">
        <v>0.35</v>
      </c>
      <c r="N8493" s="5">
        <v>14822288.970000001</v>
      </c>
      <c r="O8493" s="5">
        <v>42349398.219999999</v>
      </c>
      <c r="Q8493" t="s">
        <v>2261</v>
      </c>
      <c r="R8493" s="1">
        <f t="shared" si="661"/>
        <v>-2065322.2400000021</v>
      </c>
      <c r="S8493" s="1">
        <f t="shared" si="662"/>
        <v>-433717.67040000041</v>
      </c>
      <c r="T8493" s="1">
        <f t="shared" si="663"/>
        <v>-722862.75999999978</v>
      </c>
      <c r="U8493" s="1">
        <f t="shared" si="664"/>
        <v>289145.08959999937</v>
      </c>
    </row>
    <row r="8494" spans="1:21" x14ac:dyDescent="0.2">
      <c r="A8494" t="s">
        <v>1404</v>
      </c>
      <c r="B8494" t="s">
        <v>7582</v>
      </c>
      <c r="C8494" t="s">
        <v>18</v>
      </c>
      <c r="D8494" t="s">
        <v>19</v>
      </c>
      <c r="E8494" t="s">
        <v>1177</v>
      </c>
      <c r="F8494" t="str">
        <f t="shared" si="660"/>
        <v>2007</v>
      </c>
      <c r="G8494" t="s">
        <v>2257</v>
      </c>
      <c r="I8494" t="s">
        <v>7015</v>
      </c>
      <c r="J8494" t="s">
        <v>7016</v>
      </c>
      <c r="K8494" t="s">
        <v>20</v>
      </c>
      <c r="L8494" t="s">
        <v>2258</v>
      </c>
      <c r="M8494" t="s">
        <v>554</v>
      </c>
      <c r="N8494" t="s">
        <v>8193</v>
      </c>
      <c r="O8494" t="s">
        <v>8194</v>
      </c>
      <c r="Q8494" t="s">
        <v>2261</v>
      </c>
      <c r="R8494" s="1">
        <f t="shared" si="661"/>
        <v>-2065322.2400000021</v>
      </c>
      <c r="S8494" s="1">
        <f t="shared" si="662"/>
        <v>-433717.67040000041</v>
      </c>
      <c r="T8494" s="1">
        <f t="shared" si="663"/>
        <v>-722862.75999999978</v>
      </c>
      <c r="U8494" s="1">
        <f t="shared" si="664"/>
        <v>289145.08959999937</v>
      </c>
    </row>
    <row r="8495" spans="1:21" x14ac:dyDescent="0.2">
      <c r="A8495" t="s">
        <v>1404</v>
      </c>
      <c r="B8495" t="s">
        <v>6317</v>
      </c>
      <c r="C8495" t="s">
        <v>18</v>
      </c>
      <c r="D8495" t="s">
        <v>19</v>
      </c>
      <c r="E8495" t="s">
        <v>1177</v>
      </c>
      <c r="F8495" t="str">
        <f t="shared" si="660"/>
        <v>2007</v>
      </c>
      <c r="G8495" t="s">
        <v>2257</v>
      </c>
      <c r="I8495" t="s">
        <v>5756</v>
      </c>
      <c r="J8495" t="s">
        <v>5757</v>
      </c>
      <c r="K8495" t="s">
        <v>20</v>
      </c>
      <c r="L8495" t="s">
        <v>2258</v>
      </c>
      <c r="M8495" t="s">
        <v>554</v>
      </c>
      <c r="N8495" t="s">
        <v>7015</v>
      </c>
      <c r="O8495" t="s">
        <v>7016</v>
      </c>
      <c r="Q8495" t="s">
        <v>2261</v>
      </c>
      <c r="R8495" s="1">
        <f t="shared" si="661"/>
        <v>-2065322.2400000021</v>
      </c>
      <c r="S8495" s="1">
        <f t="shared" si="662"/>
        <v>-433717.67040000041</v>
      </c>
      <c r="T8495" s="1">
        <f t="shared" si="663"/>
        <v>-722862.75999999978</v>
      </c>
      <c r="U8495" s="1">
        <f t="shared" si="664"/>
        <v>289145.08959999937</v>
      </c>
    </row>
    <row r="8496" spans="1:21" x14ac:dyDescent="0.2">
      <c r="A8496" t="s">
        <v>1404</v>
      </c>
      <c r="B8496" t="s">
        <v>3360</v>
      </c>
      <c r="C8496" t="s">
        <v>18</v>
      </c>
      <c r="D8496" t="s">
        <v>19</v>
      </c>
      <c r="E8496" t="s">
        <v>1177</v>
      </c>
      <c r="F8496" t="str">
        <f t="shared" si="660"/>
        <v>2007</v>
      </c>
      <c r="G8496" t="s">
        <v>2257</v>
      </c>
      <c r="I8496" t="s">
        <v>2259</v>
      </c>
      <c r="J8496" t="s">
        <v>2260</v>
      </c>
      <c r="K8496" t="s">
        <v>20</v>
      </c>
      <c r="L8496" t="s">
        <v>2258</v>
      </c>
      <c r="M8496" t="s">
        <v>554</v>
      </c>
      <c r="N8496" t="s">
        <v>4369</v>
      </c>
      <c r="O8496" t="s">
        <v>4370</v>
      </c>
      <c r="Q8496" t="s">
        <v>2261</v>
      </c>
      <c r="R8496" s="1">
        <f t="shared" si="661"/>
        <v>-2065322.2400000021</v>
      </c>
      <c r="S8496" s="1">
        <f t="shared" si="662"/>
        <v>-433717.67040000041</v>
      </c>
      <c r="T8496" s="1">
        <f t="shared" si="663"/>
        <v>-722862.75999999978</v>
      </c>
      <c r="U8496" s="1">
        <f t="shared" si="664"/>
        <v>289145.08959999937</v>
      </c>
    </row>
    <row r="8497" spans="1:21" x14ac:dyDescent="0.2">
      <c r="A8497" t="s">
        <v>1404</v>
      </c>
      <c r="B8497" t="s">
        <v>18410</v>
      </c>
      <c r="C8497" t="s">
        <v>18</v>
      </c>
      <c r="D8497" t="s">
        <v>19</v>
      </c>
      <c r="E8497" t="s">
        <v>1177</v>
      </c>
      <c r="F8497" t="str">
        <f t="shared" si="660"/>
        <v>2007</v>
      </c>
      <c r="G8497" t="s">
        <v>2257</v>
      </c>
      <c r="I8497" t="s">
        <v>17831</v>
      </c>
      <c r="J8497" t="s">
        <v>17832</v>
      </c>
      <c r="K8497" t="s">
        <v>20</v>
      </c>
      <c r="L8497" t="s">
        <v>2258</v>
      </c>
      <c r="M8497" t="s">
        <v>554</v>
      </c>
      <c r="N8497" t="s">
        <v>18839</v>
      </c>
      <c r="O8497" t="s">
        <v>18840</v>
      </c>
      <c r="Q8497" t="s">
        <v>2261</v>
      </c>
      <c r="R8497" s="1">
        <f t="shared" si="661"/>
        <v>-2065322.2400000002</v>
      </c>
      <c r="S8497" s="1">
        <f t="shared" si="662"/>
        <v>-433717.6704</v>
      </c>
      <c r="T8497" s="1">
        <f t="shared" si="663"/>
        <v>-722862.75999999978</v>
      </c>
      <c r="U8497" s="1">
        <f t="shared" si="664"/>
        <v>289145.08959999977</v>
      </c>
    </row>
    <row r="8498" spans="1:21" x14ac:dyDescent="0.2">
      <c r="A8498" t="s">
        <v>1404</v>
      </c>
      <c r="B8498" t="s">
        <v>9899</v>
      </c>
      <c r="C8498" t="s">
        <v>18</v>
      </c>
      <c r="D8498" t="s">
        <v>19</v>
      </c>
      <c r="E8498" t="s">
        <v>1177</v>
      </c>
      <c r="F8498" t="str">
        <f t="shared" si="660"/>
        <v>2007</v>
      </c>
      <c r="G8498" t="s">
        <v>2257</v>
      </c>
      <c r="I8498" t="s">
        <v>9310</v>
      </c>
      <c r="J8498" t="s">
        <v>9311</v>
      </c>
      <c r="K8498" t="s">
        <v>20</v>
      </c>
      <c r="L8498" t="s">
        <v>2258</v>
      </c>
      <c r="M8498" t="s">
        <v>554</v>
      </c>
      <c r="N8498" t="s">
        <v>10402</v>
      </c>
      <c r="O8498" t="s">
        <v>10403</v>
      </c>
      <c r="Q8498" t="s">
        <v>2261</v>
      </c>
      <c r="R8498" s="1">
        <f t="shared" si="661"/>
        <v>-2065322.2399999984</v>
      </c>
      <c r="S8498" s="1">
        <f t="shared" si="662"/>
        <v>-433717.67039999965</v>
      </c>
      <c r="T8498" s="1">
        <f t="shared" si="663"/>
        <v>-722862.75999999978</v>
      </c>
      <c r="U8498" s="1">
        <f t="shared" si="664"/>
        <v>289145.08960000012</v>
      </c>
    </row>
    <row r="8499" spans="1:21" x14ac:dyDescent="0.2">
      <c r="A8499" t="s">
        <v>1404</v>
      </c>
      <c r="B8499" t="s">
        <v>14225</v>
      </c>
      <c r="C8499" t="s">
        <v>18</v>
      </c>
      <c r="D8499" t="s">
        <v>19</v>
      </c>
      <c r="E8499" t="s">
        <v>1177</v>
      </c>
      <c r="F8499" t="str">
        <f t="shared" si="660"/>
        <v>2007</v>
      </c>
      <c r="G8499" t="s">
        <v>2257</v>
      </c>
      <c r="I8499" t="s">
        <v>13635</v>
      </c>
      <c r="J8499" t="s">
        <v>13636</v>
      </c>
      <c r="K8499" t="s">
        <v>20</v>
      </c>
      <c r="L8499" t="s">
        <v>2258</v>
      </c>
      <c r="M8499" t="s">
        <v>554</v>
      </c>
      <c r="N8499" t="s">
        <v>14705</v>
      </c>
      <c r="O8499" t="s">
        <v>14706</v>
      </c>
      <c r="Q8499" t="s">
        <v>2261</v>
      </c>
      <c r="R8499" s="1">
        <f t="shared" si="661"/>
        <v>-2065322.2399999984</v>
      </c>
      <c r="S8499" s="1">
        <f t="shared" si="662"/>
        <v>-433717.67039999965</v>
      </c>
      <c r="T8499" s="1">
        <f t="shared" si="663"/>
        <v>-722862.75999999978</v>
      </c>
      <c r="U8499" s="1">
        <f t="shared" si="664"/>
        <v>289145.08960000012</v>
      </c>
    </row>
    <row r="8500" spans="1:21" x14ac:dyDescent="0.2">
      <c r="A8500" t="s">
        <v>1404</v>
      </c>
      <c r="B8500" t="s">
        <v>16349</v>
      </c>
      <c r="C8500" t="s">
        <v>18</v>
      </c>
      <c r="D8500" t="s">
        <v>19</v>
      </c>
      <c r="E8500" t="s">
        <v>1177</v>
      </c>
      <c r="F8500" t="str">
        <f t="shared" si="660"/>
        <v>2007</v>
      </c>
      <c r="G8500" t="s">
        <v>2257</v>
      </c>
      <c r="I8500" t="s">
        <v>15770</v>
      </c>
      <c r="J8500" t="s">
        <v>15771</v>
      </c>
      <c r="K8500" t="s">
        <v>20</v>
      </c>
      <c r="L8500" t="s">
        <v>2258</v>
      </c>
      <c r="M8500" t="s">
        <v>554</v>
      </c>
      <c r="N8500" t="s">
        <v>16797</v>
      </c>
      <c r="O8500" t="s">
        <v>16798</v>
      </c>
      <c r="Q8500" t="s">
        <v>2261</v>
      </c>
      <c r="R8500" s="1">
        <f t="shared" si="661"/>
        <v>-2065322.2399999984</v>
      </c>
      <c r="S8500" s="1">
        <f t="shared" si="662"/>
        <v>-433717.67039999965</v>
      </c>
      <c r="T8500" s="1">
        <f t="shared" si="663"/>
        <v>-722862.76000000071</v>
      </c>
      <c r="U8500" s="1">
        <f t="shared" si="664"/>
        <v>289145.08960000105</v>
      </c>
    </row>
    <row r="8501" spans="1:21" x14ac:dyDescent="0.2">
      <c r="A8501" t="s">
        <v>1404</v>
      </c>
      <c r="B8501" t="s">
        <v>12067</v>
      </c>
      <c r="C8501" t="s">
        <v>18</v>
      </c>
      <c r="D8501" t="s">
        <v>19</v>
      </c>
      <c r="E8501" t="s">
        <v>1177</v>
      </c>
      <c r="F8501" t="str">
        <f t="shared" si="660"/>
        <v>2007</v>
      </c>
      <c r="G8501" t="s">
        <v>2257</v>
      </c>
      <c r="I8501" t="s">
        <v>11492</v>
      </c>
      <c r="J8501" t="s">
        <v>11493</v>
      </c>
      <c r="K8501" t="s">
        <v>20</v>
      </c>
      <c r="L8501" t="s">
        <v>2258</v>
      </c>
      <c r="M8501" t="s">
        <v>554</v>
      </c>
      <c r="N8501" t="s">
        <v>12572</v>
      </c>
      <c r="O8501" t="s">
        <v>12573</v>
      </c>
      <c r="Q8501" t="s">
        <v>2261</v>
      </c>
      <c r="R8501" s="1">
        <f t="shared" si="661"/>
        <v>-2065322.2399999984</v>
      </c>
      <c r="S8501" s="1">
        <f t="shared" si="662"/>
        <v>-433717.67039999965</v>
      </c>
      <c r="T8501" s="1">
        <f t="shared" si="663"/>
        <v>-722862.76000000164</v>
      </c>
      <c r="U8501" s="1">
        <f t="shared" si="664"/>
        <v>289145.08960000199</v>
      </c>
    </row>
    <row r="8502" spans="1:21" x14ac:dyDescent="0.2">
      <c r="A8502" t="s">
        <v>1404</v>
      </c>
      <c r="B8502" t="s">
        <v>4967</v>
      </c>
      <c r="C8502" t="s">
        <v>18</v>
      </c>
      <c r="D8502" t="s">
        <v>19</v>
      </c>
      <c r="E8502" t="s">
        <v>1177</v>
      </c>
      <c r="F8502" t="str">
        <f t="shared" si="660"/>
        <v>2007</v>
      </c>
      <c r="G8502" t="s">
        <v>2257</v>
      </c>
      <c r="I8502" t="s">
        <v>4369</v>
      </c>
      <c r="J8502" t="s">
        <v>4370</v>
      </c>
      <c r="K8502" t="s">
        <v>20</v>
      </c>
      <c r="L8502" t="s">
        <v>2258</v>
      </c>
      <c r="M8502" t="s">
        <v>554</v>
      </c>
      <c r="N8502" t="s">
        <v>5756</v>
      </c>
      <c r="O8502" t="s">
        <v>5757</v>
      </c>
      <c r="Q8502" t="s">
        <v>2261</v>
      </c>
      <c r="R8502" s="1">
        <f t="shared" si="661"/>
        <v>-2065322.2399999946</v>
      </c>
      <c r="S8502" s="1">
        <f t="shared" si="662"/>
        <v>-433717.67039999884</v>
      </c>
      <c r="T8502" s="1">
        <f t="shared" si="663"/>
        <v>-722862.76000000164</v>
      </c>
      <c r="U8502" s="1">
        <f t="shared" si="664"/>
        <v>289145.0896000028</v>
      </c>
    </row>
    <row r="8503" spans="1:21" x14ac:dyDescent="0.2">
      <c r="A8503" t="s">
        <v>1404</v>
      </c>
      <c r="B8503" t="s">
        <v>11005</v>
      </c>
      <c r="C8503" t="s">
        <v>18</v>
      </c>
      <c r="D8503" t="s">
        <v>19</v>
      </c>
      <c r="E8503" t="s">
        <v>1177</v>
      </c>
      <c r="F8503" t="str">
        <f t="shared" si="660"/>
        <v>2007</v>
      </c>
      <c r="G8503" t="s">
        <v>2257</v>
      </c>
      <c r="I8503" t="s">
        <v>10402</v>
      </c>
      <c r="J8503" t="s">
        <v>10403</v>
      </c>
      <c r="K8503" t="s">
        <v>20</v>
      </c>
      <c r="L8503" t="s">
        <v>9309</v>
      </c>
      <c r="M8503" t="s">
        <v>554</v>
      </c>
      <c r="N8503" t="s">
        <v>11492</v>
      </c>
      <c r="O8503" t="s">
        <v>11493</v>
      </c>
      <c r="Q8503" t="s">
        <v>2261</v>
      </c>
      <c r="R8503" s="1">
        <f t="shared" si="661"/>
        <v>-2065322.2400000021</v>
      </c>
      <c r="S8503" s="1">
        <f t="shared" si="662"/>
        <v>-433717.67040000041</v>
      </c>
      <c r="T8503" s="1">
        <f t="shared" si="663"/>
        <v>-722862.76999999955</v>
      </c>
      <c r="U8503" s="1">
        <f t="shared" si="664"/>
        <v>289145.09959999914</v>
      </c>
    </row>
    <row r="8504" spans="1:21" x14ac:dyDescent="0.2">
      <c r="A8504" t="s">
        <v>1404</v>
      </c>
      <c r="B8504" t="s">
        <v>15298</v>
      </c>
      <c r="C8504" t="s">
        <v>18</v>
      </c>
      <c r="D8504" t="s">
        <v>19</v>
      </c>
      <c r="E8504" t="s">
        <v>1177</v>
      </c>
      <c r="F8504" t="str">
        <f t="shared" si="660"/>
        <v>2007</v>
      </c>
      <c r="G8504" t="s">
        <v>2257</v>
      </c>
      <c r="I8504" t="s">
        <v>14705</v>
      </c>
      <c r="J8504" t="s">
        <v>14706</v>
      </c>
      <c r="K8504" t="s">
        <v>20</v>
      </c>
      <c r="L8504" t="s">
        <v>9309</v>
      </c>
      <c r="M8504" t="s">
        <v>554</v>
      </c>
      <c r="N8504" t="s">
        <v>15770</v>
      </c>
      <c r="O8504" t="s">
        <v>15771</v>
      </c>
      <c r="Q8504" t="s">
        <v>2261</v>
      </c>
      <c r="R8504" s="1">
        <f t="shared" si="661"/>
        <v>-2065322.2400000021</v>
      </c>
      <c r="S8504" s="1">
        <f t="shared" si="662"/>
        <v>-433717.67040000041</v>
      </c>
      <c r="T8504" s="1">
        <f t="shared" si="663"/>
        <v>-722862.76999999955</v>
      </c>
      <c r="U8504" s="1">
        <f t="shared" si="664"/>
        <v>289145.09959999914</v>
      </c>
    </row>
    <row r="8505" spans="1:21" x14ac:dyDescent="0.2">
      <c r="A8505" t="s">
        <v>1404</v>
      </c>
      <c r="B8505" t="s">
        <v>13151</v>
      </c>
      <c r="C8505" t="s">
        <v>18</v>
      </c>
      <c r="D8505" t="s">
        <v>19</v>
      </c>
      <c r="E8505" t="s">
        <v>1177</v>
      </c>
      <c r="F8505" t="str">
        <f t="shared" si="660"/>
        <v>2007</v>
      </c>
      <c r="G8505" t="s">
        <v>2257</v>
      </c>
      <c r="I8505" t="s">
        <v>12572</v>
      </c>
      <c r="J8505" t="s">
        <v>12573</v>
      </c>
      <c r="K8505" t="s">
        <v>20</v>
      </c>
      <c r="L8505" t="s">
        <v>9309</v>
      </c>
      <c r="M8505" t="s">
        <v>554</v>
      </c>
      <c r="N8505" t="s">
        <v>13635</v>
      </c>
      <c r="O8505" t="s">
        <v>13636</v>
      </c>
      <c r="Q8505" t="s">
        <v>2261</v>
      </c>
      <c r="R8505" s="1">
        <f t="shared" si="661"/>
        <v>-2065322.2400000021</v>
      </c>
      <c r="S8505" s="1">
        <f t="shared" si="662"/>
        <v>-433717.67040000041</v>
      </c>
      <c r="T8505" s="1">
        <f t="shared" si="663"/>
        <v>-722862.76999999955</v>
      </c>
      <c r="U8505" s="1">
        <f t="shared" si="664"/>
        <v>289145.09959999914</v>
      </c>
    </row>
    <row r="8506" spans="1:21" x14ac:dyDescent="0.2">
      <c r="A8506" t="s">
        <v>1404</v>
      </c>
      <c r="B8506" t="s">
        <v>17383</v>
      </c>
      <c r="C8506" t="s">
        <v>18</v>
      </c>
      <c r="D8506" t="s">
        <v>19</v>
      </c>
      <c r="E8506" t="s">
        <v>1177</v>
      </c>
      <c r="F8506" t="str">
        <f t="shared" si="660"/>
        <v>2007</v>
      </c>
      <c r="G8506" t="s">
        <v>2257</v>
      </c>
      <c r="I8506" t="s">
        <v>16797</v>
      </c>
      <c r="J8506" t="s">
        <v>16798</v>
      </c>
      <c r="K8506" t="s">
        <v>20</v>
      </c>
      <c r="L8506" t="s">
        <v>9309</v>
      </c>
      <c r="M8506" t="s">
        <v>554</v>
      </c>
      <c r="N8506" t="s">
        <v>17831</v>
      </c>
      <c r="O8506" t="s">
        <v>17832</v>
      </c>
      <c r="Q8506" t="s">
        <v>2261</v>
      </c>
      <c r="R8506" s="1">
        <f t="shared" si="661"/>
        <v>-2065322.2400000002</v>
      </c>
      <c r="S8506" s="1">
        <f t="shared" si="662"/>
        <v>-433717.6704</v>
      </c>
      <c r="T8506" s="1">
        <f t="shared" si="663"/>
        <v>-722862.76999999955</v>
      </c>
      <c r="U8506" s="1">
        <f t="shared" si="664"/>
        <v>289145.09959999955</v>
      </c>
    </row>
    <row r="8507" spans="1:21" x14ac:dyDescent="0.2">
      <c r="A8507" t="s">
        <v>1404</v>
      </c>
      <c r="B8507" t="s">
        <v>8771</v>
      </c>
      <c r="C8507" t="s">
        <v>18</v>
      </c>
      <c r="D8507" t="s">
        <v>19</v>
      </c>
      <c r="E8507" t="s">
        <v>1177</v>
      </c>
      <c r="F8507" t="str">
        <f t="shared" si="660"/>
        <v>2007</v>
      </c>
      <c r="G8507" t="s">
        <v>2257</v>
      </c>
      <c r="I8507" t="s">
        <v>8193</v>
      </c>
      <c r="J8507" t="s">
        <v>8194</v>
      </c>
      <c r="K8507" t="s">
        <v>20</v>
      </c>
      <c r="L8507" t="s">
        <v>9309</v>
      </c>
      <c r="M8507" t="s">
        <v>554</v>
      </c>
      <c r="N8507" t="s">
        <v>9310</v>
      </c>
      <c r="O8507" t="s">
        <v>9311</v>
      </c>
      <c r="Q8507" t="s">
        <v>2261</v>
      </c>
      <c r="R8507" s="1">
        <f t="shared" si="661"/>
        <v>-2065322.2399999984</v>
      </c>
      <c r="S8507" s="1">
        <f t="shared" si="662"/>
        <v>-433717.67039999965</v>
      </c>
      <c r="T8507" s="1">
        <f t="shared" si="663"/>
        <v>-722862.76999999955</v>
      </c>
      <c r="U8507" s="1">
        <f t="shared" si="664"/>
        <v>289145.0995999999</v>
      </c>
    </row>
    <row r="8508" spans="1:21" x14ac:dyDescent="0.2">
      <c r="A8508" t="s">
        <v>1404</v>
      </c>
      <c r="B8508" t="s">
        <v>19407</v>
      </c>
      <c r="C8508" t="s">
        <v>18</v>
      </c>
      <c r="D8508" t="s">
        <v>19</v>
      </c>
      <c r="E8508" t="s">
        <v>1177</v>
      </c>
      <c r="F8508" t="str">
        <f t="shared" si="660"/>
        <v>2007</v>
      </c>
      <c r="G8508" t="s">
        <v>2257</v>
      </c>
      <c r="I8508" t="s">
        <v>18839</v>
      </c>
      <c r="J8508" t="s">
        <v>18840</v>
      </c>
      <c r="K8508" t="s">
        <v>20</v>
      </c>
      <c r="L8508" t="s">
        <v>9309</v>
      </c>
      <c r="M8508" t="s">
        <v>554</v>
      </c>
      <c r="N8508" t="s">
        <v>19789</v>
      </c>
      <c r="O8508" t="s">
        <v>19790</v>
      </c>
      <c r="Q8508" t="s">
        <v>2261</v>
      </c>
      <c r="R8508" s="1">
        <f t="shared" si="661"/>
        <v>-2065322.2400000002</v>
      </c>
      <c r="S8508" s="1">
        <f t="shared" si="662"/>
        <v>-433717.6704</v>
      </c>
      <c r="T8508" s="1">
        <f t="shared" si="663"/>
        <v>-722862.77000000048</v>
      </c>
      <c r="U8508" s="1">
        <f t="shared" si="664"/>
        <v>289145.09960000048</v>
      </c>
    </row>
    <row r="8509" spans="1:21" x14ac:dyDescent="0.2">
      <c r="A8509" t="s">
        <v>1404</v>
      </c>
      <c r="B8509" t="s">
        <v>17</v>
      </c>
      <c r="C8509" t="s">
        <v>18</v>
      </c>
      <c r="D8509" t="s">
        <v>19</v>
      </c>
      <c r="E8509" t="s">
        <v>1177</v>
      </c>
      <c r="F8509" t="str">
        <f t="shared" si="660"/>
        <v>2007</v>
      </c>
      <c r="G8509" t="s">
        <v>2244</v>
      </c>
      <c r="I8509" s="3">
        <v>16444144.99</v>
      </c>
      <c r="J8509" s="3">
        <v>46983272.740000002</v>
      </c>
      <c r="K8509" s="2">
        <v>0</v>
      </c>
      <c r="L8509" s="3">
        <v>-774327.28</v>
      </c>
      <c r="M8509" s="4">
        <v>0.35</v>
      </c>
      <c r="N8509" s="5">
        <v>15669817.710000001</v>
      </c>
      <c r="O8509" s="5">
        <v>44770909.009999998</v>
      </c>
      <c r="Q8509" t="s">
        <v>2248</v>
      </c>
      <c r="R8509" s="1">
        <f t="shared" si="661"/>
        <v>-2212363.7300000042</v>
      </c>
      <c r="S8509" s="1">
        <f t="shared" si="662"/>
        <v>-464596.38330000086</v>
      </c>
      <c r="T8509" s="1">
        <f t="shared" si="663"/>
        <v>-774327.27999999933</v>
      </c>
      <c r="U8509" s="1">
        <f t="shared" si="664"/>
        <v>309730.89669999847</v>
      </c>
    </row>
    <row r="8510" spans="1:21" x14ac:dyDescent="0.2">
      <c r="A8510" t="s">
        <v>1404</v>
      </c>
      <c r="B8510" t="s">
        <v>8771</v>
      </c>
      <c r="C8510" t="s">
        <v>18</v>
      </c>
      <c r="D8510" t="s">
        <v>19</v>
      </c>
      <c r="E8510" t="s">
        <v>1177</v>
      </c>
      <c r="F8510" t="str">
        <f t="shared" si="660"/>
        <v>2007</v>
      </c>
      <c r="G8510" t="s">
        <v>2244</v>
      </c>
      <c r="I8510" t="s">
        <v>8187</v>
      </c>
      <c r="J8510" t="s">
        <v>8188</v>
      </c>
      <c r="K8510" t="s">
        <v>20</v>
      </c>
      <c r="L8510" t="s">
        <v>2245</v>
      </c>
      <c r="M8510" t="s">
        <v>554</v>
      </c>
      <c r="N8510" t="s">
        <v>9303</v>
      </c>
      <c r="O8510" t="s">
        <v>9304</v>
      </c>
      <c r="Q8510" t="s">
        <v>2248</v>
      </c>
      <c r="R8510" s="1">
        <f t="shared" si="661"/>
        <v>-2212363.7300000042</v>
      </c>
      <c r="S8510" s="1">
        <f t="shared" si="662"/>
        <v>-464596.38330000086</v>
      </c>
      <c r="T8510" s="1">
        <f t="shared" si="663"/>
        <v>-774327.27999999933</v>
      </c>
      <c r="U8510" s="1">
        <f t="shared" si="664"/>
        <v>309730.89669999847</v>
      </c>
    </row>
    <row r="8511" spans="1:21" x14ac:dyDescent="0.2">
      <c r="A8511" t="s">
        <v>1404</v>
      </c>
      <c r="B8511" t="s">
        <v>4967</v>
      </c>
      <c r="C8511" t="s">
        <v>18</v>
      </c>
      <c r="D8511" t="s">
        <v>19</v>
      </c>
      <c r="E8511" t="s">
        <v>1177</v>
      </c>
      <c r="F8511" t="str">
        <f t="shared" si="660"/>
        <v>2007</v>
      </c>
      <c r="G8511" t="s">
        <v>2244</v>
      </c>
      <c r="I8511" t="s">
        <v>4363</v>
      </c>
      <c r="J8511" t="s">
        <v>4364</v>
      </c>
      <c r="K8511" t="s">
        <v>20</v>
      </c>
      <c r="L8511" t="s">
        <v>2245</v>
      </c>
      <c r="M8511" t="s">
        <v>554</v>
      </c>
      <c r="N8511" t="s">
        <v>5750</v>
      </c>
      <c r="O8511" t="s">
        <v>5751</v>
      </c>
      <c r="Q8511" t="s">
        <v>2248</v>
      </c>
      <c r="R8511" s="1">
        <f t="shared" si="661"/>
        <v>-2212363.7300000042</v>
      </c>
      <c r="S8511" s="1">
        <f t="shared" si="662"/>
        <v>-464596.38330000086</v>
      </c>
      <c r="T8511" s="1">
        <f t="shared" si="663"/>
        <v>-774327.27999999933</v>
      </c>
      <c r="U8511" s="1">
        <f t="shared" si="664"/>
        <v>309730.89669999847</v>
      </c>
    </row>
    <row r="8512" spans="1:21" x14ac:dyDescent="0.2">
      <c r="A8512" t="s">
        <v>1404</v>
      </c>
      <c r="B8512" t="s">
        <v>16349</v>
      </c>
      <c r="C8512" t="s">
        <v>18</v>
      </c>
      <c r="D8512" t="s">
        <v>19</v>
      </c>
      <c r="E8512" t="s">
        <v>1177</v>
      </c>
      <c r="F8512" t="str">
        <f t="shared" si="660"/>
        <v>2007</v>
      </c>
      <c r="G8512" t="s">
        <v>2244</v>
      </c>
      <c r="I8512" t="s">
        <v>15764</v>
      </c>
      <c r="J8512" t="s">
        <v>15765</v>
      </c>
      <c r="K8512" t="s">
        <v>20</v>
      </c>
      <c r="L8512" t="s">
        <v>2245</v>
      </c>
      <c r="M8512" t="s">
        <v>554</v>
      </c>
      <c r="N8512" t="s">
        <v>16791</v>
      </c>
      <c r="O8512" t="s">
        <v>16792</v>
      </c>
      <c r="Q8512" t="s">
        <v>2248</v>
      </c>
      <c r="R8512" s="1">
        <f t="shared" si="661"/>
        <v>-2212363.7300000004</v>
      </c>
      <c r="S8512" s="1">
        <f t="shared" si="662"/>
        <v>-464596.3833000001</v>
      </c>
      <c r="T8512" s="1">
        <f t="shared" si="663"/>
        <v>-774327.27999999933</v>
      </c>
      <c r="U8512" s="1">
        <f t="shared" si="664"/>
        <v>309730.89669999923</v>
      </c>
    </row>
    <row r="8513" spans="1:21" x14ac:dyDescent="0.2">
      <c r="A8513" t="s">
        <v>1404</v>
      </c>
      <c r="B8513" t="s">
        <v>12067</v>
      </c>
      <c r="C8513" t="s">
        <v>18</v>
      </c>
      <c r="D8513" t="s">
        <v>19</v>
      </c>
      <c r="E8513" t="s">
        <v>1177</v>
      </c>
      <c r="F8513" t="str">
        <f t="shared" si="660"/>
        <v>2007</v>
      </c>
      <c r="G8513" t="s">
        <v>2244</v>
      </c>
      <c r="I8513" t="s">
        <v>11486</v>
      </c>
      <c r="J8513" t="s">
        <v>11487</v>
      </c>
      <c r="K8513" t="s">
        <v>20</v>
      </c>
      <c r="L8513" t="s">
        <v>2245</v>
      </c>
      <c r="M8513" t="s">
        <v>554</v>
      </c>
      <c r="N8513" t="s">
        <v>12566</v>
      </c>
      <c r="O8513" t="s">
        <v>12567</v>
      </c>
      <c r="Q8513" t="s">
        <v>2248</v>
      </c>
      <c r="R8513" s="1">
        <f t="shared" si="661"/>
        <v>-2212363.7299999967</v>
      </c>
      <c r="S8513" s="1">
        <f t="shared" si="662"/>
        <v>-464596.38329999929</v>
      </c>
      <c r="T8513" s="1">
        <f t="shared" si="663"/>
        <v>-774327.27999999933</v>
      </c>
      <c r="U8513" s="1">
        <f t="shared" si="664"/>
        <v>309730.89670000004</v>
      </c>
    </row>
    <row r="8514" spans="1:21" x14ac:dyDescent="0.2">
      <c r="A8514" t="s">
        <v>1404</v>
      </c>
      <c r="B8514" t="s">
        <v>7582</v>
      </c>
      <c r="C8514" t="s">
        <v>18</v>
      </c>
      <c r="D8514" t="s">
        <v>19</v>
      </c>
      <c r="E8514" t="s">
        <v>1177</v>
      </c>
      <c r="F8514" t="str">
        <f t="shared" ref="F8514:F8577" si="665">LEFT(E8514,4)</f>
        <v>2007</v>
      </c>
      <c r="G8514" t="s">
        <v>2244</v>
      </c>
      <c r="I8514" t="s">
        <v>7009</v>
      </c>
      <c r="J8514" t="s">
        <v>7010</v>
      </c>
      <c r="K8514" t="s">
        <v>20</v>
      </c>
      <c r="L8514" t="s">
        <v>2245</v>
      </c>
      <c r="M8514" t="s">
        <v>554</v>
      </c>
      <c r="N8514" t="s">
        <v>8187</v>
      </c>
      <c r="O8514" t="s">
        <v>8188</v>
      </c>
      <c r="Q8514" t="s">
        <v>2248</v>
      </c>
      <c r="R8514" s="1">
        <f t="shared" ref="R8514:R8530" si="666">O8514-J8514</f>
        <v>-2212363.7299999967</v>
      </c>
      <c r="S8514" s="1">
        <f t="shared" ref="S8514:S8577" si="667">R8514*0.21</f>
        <v>-464596.38329999929</v>
      </c>
      <c r="T8514" s="1">
        <f t="shared" ref="T8514:T8530" si="668">N8514-I8514</f>
        <v>-774327.27999999933</v>
      </c>
      <c r="U8514" s="1">
        <f t="shared" ref="U8514:U8577" si="669">S8514-T8514</f>
        <v>309730.89670000004</v>
      </c>
    </row>
    <row r="8515" spans="1:21" x14ac:dyDescent="0.2">
      <c r="A8515" t="s">
        <v>1404</v>
      </c>
      <c r="B8515" t="s">
        <v>18410</v>
      </c>
      <c r="C8515" t="s">
        <v>18</v>
      </c>
      <c r="D8515" t="s">
        <v>19</v>
      </c>
      <c r="E8515" t="s">
        <v>1177</v>
      </c>
      <c r="F8515" t="str">
        <f t="shared" si="665"/>
        <v>2007</v>
      </c>
      <c r="G8515" t="s">
        <v>2244</v>
      </c>
      <c r="I8515" t="s">
        <v>17825</v>
      </c>
      <c r="J8515" t="s">
        <v>17826</v>
      </c>
      <c r="K8515" t="s">
        <v>20</v>
      </c>
      <c r="L8515" t="s">
        <v>2245</v>
      </c>
      <c r="M8515" t="s">
        <v>554</v>
      </c>
      <c r="N8515" t="s">
        <v>18833</v>
      </c>
      <c r="O8515" t="s">
        <v>18834</v>
      </c>
      <c r="Q8515" t="s">
        <v>2248</v>
      </c>
      <c r="R8515" s="1">
        <f t="shared" si="666"/>
        <v>-2212363.7300000004</v>
      </c>
      <c r="S8515" s="1">
        <f t="shared" si="667"/>
        <v>-464596.3833000001</v>
      </c>
      <c r="T8515" s="1">
        <f t="shared" si="668"/>
        <v>-774327.28000000026</v>
      </c>
      <c r="U8515" s="1">
        <f t="shared" si="669"/>
        <v>309730.89670000016</v>
      </c>
    </row>
    <row r="8516" spans="1:21" x14ac:dyDescent="0.2">
      <c r="A8516" t="s">
        <v>1404</v>
      </c>
      <c r="B8516" t="s">
        <v>14225</v>
      </c>
      <c r="C8516" t="s">
        <v>18</v>
      </c>
      <c r="D8516" t="s">
        <v>19</v>
      </c>
      <c r="E8516" t="s">
        <v>1177</v>
      </c>
      <c r="F8516" t="str">
        <f t="shared" si="665"/>
        <v>2007</v>
      </c>
      <c r="G8516" t="s">
        <v>2244</v>
      </c>
      <c r="I8516" t="s">
        <v>13629</v>
      </c>
      <c r="J8516" t="s">
        <v>13630</v>
      </c>
      <c r="K8516" t="s">
        <v>20</v>
      </c>
      <c r="L8516" t="s">
        <v>2245</v>
      </c>
      <c r="M8516" t="s">
        <v>554</v>
      </c>
      <c r="N8516" t="s">
        <v>14699</v>
      </c>
      <c r="O8516" t="s">
        <v>14700</v>
      </c>
      <c r="Q8516" t="s">
        <v>2248</v>
      </c>
      <c r="R8516" s="1">
        <f t="shared" si="666"/>
        <v>-2212363.7300000004</v>
      </c>
      <c r="S8516" s="1">
        <f t="shared" si="667"/>
        <v>-464596.3833000001</v>
      </c>
      <c r="T8516" s="1">
        <f t="shared" si="668"/>
        <v>-774327.28000000026</v>
      </c>
      <c r="U8516" s="1">
        <f t="shared" si="669"/>
        <v>309730.89670000016</v>
      </c>
    </row>
    <row r="8517" spans="1:21" x14ac:dyDescent="0.2">
      <c r="A8517" t="s">
        <v>1404</v>
      </c>
      <c r="B8517" t="s">
        <v>9899</v>
      </c>
      <c r="C8517" t="s">
        <v>18</v>
      </c>
      <c r="D8517" t="s">
        <v>19</v>
      </c>
      <c r="E8517" t="s">
        <v>1177</v>
      </c>
      <c r="F8517" t="str">
        <f t="shared" si="665"/>
        <v>2007</v>
      </c>
      <c r="G8517" t="s">
        <v>2244</v>
      </c>
      <c r="I8517" t="s">
        <v>9303</v>
      </c>
      <c r="J8517" t="s">
        <v>9304</v>
      </c>
      <c r="K8517" t="s">
        <v>20</v>
      </c>
      <c r="L8517" t="s">
        <v>2245</v>
      </c>
      <c r="M8517" t="s">
        <v>554</v>
      </c>
      <c r="N8517" t="s">
        <v>10396</v>
      </c>
      <c r="O8517" t="s">
        <v>10397</v>
      </c>
      <c r="Q8517" t="s">
        <v>2248</v>
      </c>
      <c r="R8517" s="1">
        <f t="shared" si="666"/>
        <v>-2212363.7300000004</v>
      </c>
      <c r="S8517" s="1">
        <f t="shared" si="667"/>
        <v>-464596.3833000001</v>
      </c>
      <c r="T8517" s="1">
        <f t="shared" si="668"/>
        <v>-774327.28000000119</v>
      </c>
      <c r="U8517" s="1">
        <f t="shared" si="669"/>
        <v>309730.89670000109</v>
      </c>
    </row>
    <row r="8518" spans="1:21" x14ac:dyDescent="0.2">
      <c r="A8518" t="s">
        <v>1404</v>
      </c>
      <c r="B8518" t="s">
        <v>6317</v>
      </c>
      <c r="C8518" t="s">
        <v>18</v>
      </c>
      <c r="D8518" t="s">
        <v>19</v>
      </c>
      <c r="E8518" t="s">
        <v>1177</v>
      </c>
      <c r="F8518" t="str">
        <f t="shared" si="665"/>
        <v>2007</v>
      </c>
      <c r="G8518" t="s">
        <v>2244</v>
      </c>
      <c r="I8518" t="s">
        <v>5750</v>
      </c>
      <c r="J8518" t="s">
        <v>5751</v>
      </c>
      <c r="K8518" t="s">
        <v>20</v>
      </c>
      <c r="L8518" t="s">
        <v>2245</v>
      </c>
      <c r="M8518" t="s">
        <v>554</v>
      </c>
      <c r="N8518" t="s">
        <v>7009</v>
      </c>
      <c r="O8518" t="s">
        <v>7010</v>
      </c>
      <c r="Q8518" t="s">
        <v>2248</v>
      </c>
      <c r="R8518" s="1">
        <f t="shared" si="666"/>
        <v>-2212363.7299999967</v>
      </c>
      <c r="S8518" s="1">
        <f t="shared" si="667"/>
        <v>-464596.38329999929</v>
      </c>
      <c r="T8518" s="1">
        <f t="shared" si="668"/>
        <v>-774327.28000000119</v>
      </c>
      <c r="U8518" s="1">
        <f t="shared" si="669"/>
        <v>309730.8967000019</v>
      </c>
    </row>
    <row r="8519" spans="1:21" x14ac:dyDescent="0.2">
      <c r="A8519" t="s">
        <v>1404</v>
      </c>
      <c r="B8519" t="s">
        <v>3360</v>
      </c>
      <c r="C8519" t="s">
        <v>18</v>
      </c>
      <c r="D8519" t="s">
        <v>19</v>
      </c>
      <c r="E8519" t="s">
        <v>1177</v>
      </c>
      <c r="F8519" t="str">
        <f t="shared" si="665"/>
        <v>2007</v>
      </c>
      <c r="G8519" t="s">
        <v>2244</v>
      </c>
      <c r="I8519" t="s">
        <v>2246</v>
      </c>
      <c r="J8519" t="s">
        <v>2247</v>
      </c>
      <c r="K8519" t="s">
        <v>20</v>
      </c>
      <c r="L8519" t="s">
        <v>2245</v>
      </c>
      <c r="M8519" t="s">
        <v>554</v>
      </c>
      <c r="N8519" t="s">
        <v>4363</v>
      </c>
      <c r="O8519" t="s">
        <v>4364</v>
      </c>
      <c r="Q8519" t="s">
        <v>2248</v>
      </c>
      <c r="R8519" s="1">
        <f t="shared" si="666"/>
        <v>-2212363.7299999967</v>
      </c>
      <c r="S8519" s="1">
        <f t="shared" si="667"/>
        <v>-464596.38329999929</v>
      </c>
      <c r="T8519" s="1">
        <f t="shared" si="668"/>
        <v>-774327.28000000119</v>
      </c>
      <c r="U8519" s="1">
        <f t="shared" si="669"/>
        <v>309730.8967000019</v>
      </c>
    </row>
    <row r="8520" spans="1:21" x14ac:dyDescent="0.2">
      <c r="A8520" t="s">
        <v>1404</v>
      </c>
      <c r="B8520" t="s">
        <v>11005</v>
      </c>
      <c r="C8520" t="s">
        <v>18</v>
      </c>
      <c r="D8520" t="s">
        <v>19</v>
      </c>
      <c r="E8520" t="s">
        <v>1177</v>
      </c>
      <c r="F8520" t="str">
        <f t="shared" si="665"/>
        <v>2007</v>
      </c>
      <c r="G8520" t="s">
        <v>2244</v>
      </c>
      <c r="I8520" t="s">
        <v>10396</v>
      </c>
      <c r="J8520" t="s">
        <v>10397</v>
      </c>
      <c r="K8520" t="s">
        <v>20</v>
      </c>
      <c r="L8520" t="s">
        <v>11485</v>
      </c>
      <c r="M8520" t="s">
        <v>554</v>
      </c>
      <c r="N8520" t="s">
        <v>11486</v>
      </c>
      <c r="O8520" t="s">
        <v>11487</v>
      </c>
      <c r="Q8520" t="s">
        <v>2248</v>
      </c>
      <c r="R8520" s="1">
        <f t="shared" si="666"/>
        <v>-2212363.7300000004</v>
      </c>
      <c r="S8520" s="1">
        <f t="shared" si="667"/>
        <v>-464596.3833000001</v>
      </c>
      <c r="T8520" s="1">
        <f t="shared" si="668"/>
        <v>-774327.28999999911</v>
      </c>
      <c r="U8520" s="1">
        <f t="shared" si="669"/>
        <v>309730.906699999</v>
      </c>
    </row>
    <row r="8521" spans="1:21" x14ac:dyDescent="0.2">
      <c r="A8521" t="s">
        <v>1404</v>
      </c>
      <c r="B8521" t="s">
        <v>17383</v>
      </c>
      <c r="C8521" t="s">
        <v>18</v>
      </c>
      <c r="D8521" t="s">
        <v>19</v>
      </c>
      <c r="E8521" t="s">
        <v>1177</v>
      </c>
      <c r="F8521" t="str">
        <f t="shared" si="665"/>
        <v>2007</v>
      </c>
      <c r="G8521" t="s">
        <v>2244</v>
      </c>
      <c r="I8521" t="s">
        <v>16791</v>
      </c>
      <c r="J8521" t="s">
        <v>16792</v>
      </c>
      <c r="K8521" t="s">
        <v>20</v>
      </c>
      <c r="L8521" t="s">
        <v>11485</v>
      </c>
      <c r="M8521" t="s">
        <v>554</v>
      </c>
      <c r="N8521" t="s">
        <v>17825</v>
      </c>
      <c r="O8521" t="s">
        <v>17826</v>
      </c>
      <c r="Q8521" t="s">
        <v>2248</v>
      </c>
      <c r="R8521" s="1">
        <f t="shared" si="666"/>
        <v>-2212363.7300000004</v>
      </c>
      <c r="S8521" s="1">
        <f t="shared" si="667"/>
        <v>-464596.3833000001</v>
      </c>
      <c r="T8521" s="1">
        <f t="shared" si="668"/>
        <v>-774327.29</v>
      </c>
      <c r="U8521" s="1">
        <f t="shared" si="669"/>
        <v>309730.90669999993</v>
      </c>
    </row>
    <row r="8522" spans="1:21" x14ac:dyDescent="0.2">
      <c r="A8522" t="s">
        <v>1404</v>
      </c>
      <c r="B8522" t="s">
        <v>15298</v>
      </c>
      <c r="C8522" t="s">
        <v>18</v>
      </c>
      <c r="D8522" t="s">
        <v>19</v>
      </c>
      <c r="E8522" t="s">
        <v>1177</v>
      </c>
      <c r="F8522" t="str">
        <f t="shared" si="665"/>
        <v>2007</v>
      </c>
      <c r="G8522" t="s">
        <v>2244</v>
      </c>
      <c r="I8522" t="s">
        <v>14699</v>
      </c>
      <c r="J8522" t="s">
        <v>14700</v>
      </c>
      <c r="K8522" t="s">
        <v>20</v>
      </c>
      <c r="L8522" t="s">
        <v>11485</v>
      </c>
      <c r="M8522" t="s">
        <v>554</v>
      </c>
      <c r="N8522" t="s">
        <v>15764</v>
      </c>
      <c r="O8522" t="s">
        <v>15765</v>
      </c>
      <c r="Q8522" t="s">
        <v>2248</v>
      </c>
      <c r="R8522" s="1">
        <f t="shared" si="666"/>
        <v>-2212363.7300000004</v>
      </c>
      <c r="S8522" s="1">
        <f t="shared" si="667"/>
        <v>-464596.3833000001</v>
      </c>
      <c r="T8522" s="1">
        <f t="shared" si="668"/>
        <v>-774327.29</v>
      </c>
      <c r="U8522" s="1">
        <f t="shared" si="669"/>
        <v>309730.90669999993</v>
      </c>
    </row>
    <row r="8523" spans="1:21" x14ac:dyDescent="0.2">
      <c r="A8523" t="s">
        <v>1404</v>
      </c>
      <c r="B8523" t="s">
        <v>19407</v>
      </c>
      <c r="C8523" t="s">
        <v>18</v>
      </c>
      <c r="D8523" t="s">
        <v>19</v>
      </c>
      <c r="E8523" t="s">
        <v>1177</v>
      </c>
      <c r="F8523" t="str">
        <f t="shared" si="665"/>
        <v>2007</v>
      </c>
      <c r="G8523" t="s">
        <v>2244</v>
      </c>
      <c r="I8523" t="s">
        <v>18833</v>
      </c>
      <c r="J8523" t="s">
        <v>18834</v>
      </c>
      <c r="K8523" t="s">
        <v>20</v>
      </c>
      <c r="L8523" t="s">
        <v>11485</v>
      </c>
      <c r="M8523" t="s">
        <v>554</v>
      </c>
      <c r="N8523" t="s">
        <v>19783</v>
      </c>
      <c r="O8523" t="s">
        <v>19784</v>
      </c>
      <c r="Q8523" t="s">
        <v>2248</v>
      </c>
      <c r="R8523" s="1">
        <f t="shared" si="666"/>
        <v>-2212363.7299999986</v>
      </c>
      <c r="S8523" s="1">
        <f t="shared" si="667"/>
        <v>-464596.3832999997</v>
      </c>
      <c r="T8523" s="1">
        <f t="shared" si="668"/>
        <v>-774327.29</v>
      </c>
      <c r="U8523" s="1">
        <f t="shared" si="669"/>
        <v>309730.90670000034</v>
      </c>
    </row>
    <row r="8524" spans="1:21" x14ac:dyDescent="0.2">
      <c r="A8524" t="s">
        <v>1404</v>
      </c>
      <c r="B8524" t="s">
        <v>13151</v>
      </c>
      <c r="C8524" t="s">
        <v>18</v>
      </c>
      <c r="D8524" t="s">
        <v>19</v>
      </c>
      <c r="E8524" t="s">
        <v>1177</v>
      </c>
      <c r="F8524" t="str">
        <f t="shared" si="665"/>
        <v>2007</v>
      </c>
      <c r="G8524" t="s">
        <v>2244</v>
      </c>
      <c r="I8524" t="s">
        <v>12566</v>
      </c>
      <c r="J8524" t="s">
        <v>12567</v>
      </c>
      <c r="K8524" t="s">
        <v>20</v>
      </c>
      <c r="L8524" t="s">
        <v>11485</v>
      </c>
      <c r="M8524" t="s">
        <v>554</v>
      </c>
      <c r="N8524" t="s">
        <v>13629</v>
      </c>
      <c r="O8524" t="s">
        <v>13630</v>
      </c>
      <c r="Q8524" t="s">
        <v>2248</v>
      </c>
      <c r="R8524" s="1">
        <f t="shared" si="666"/>
        <v>-2212363.7300000004</v>
      </c>
      <c r="S8524" s="1">
        <f t="shared" si="667"/>
        <v>-464596.3833000001</v>
      </c>
      <c r="T8524" s="1">
        <f t="shared" si="668"/>
        <v>-774327.29000000097</v>
      </c>
      <c r="U8524" s="1">
        <f t="shared" si="669"/>
        <v>309730.90670000087</v>
      </c>
    </row>
    <row r="8525" spans="1:21" x14ac:dyDescent="0.2">
      <c r="A8525" t="s">
        <v>1404</v>
      </c>
      <c r="B8525" t="s">
        <v>14225</v>
      </c>
      <c r="C8525" t="s">
        <v>18</v>
      </c>
      <c r="D8525" t="s">
        <v>19</v>
      </c>
      <c r="E8525" t="s">
        <v>1177</v>
      </c>
      <c r="F8525" t="str">
        <f t="shared" si="665"/>
        <v>2007</v>
      </c>
      <c r="G8525" t="s">
        <v>1405</v>
      </c>
      <c r="I8525" t="s">
        <v>13649</v>
      </c>
      <c r="J8525" t="s">
        <v>13650</v>
      </c>
      <c r="K8525" t="s">
        <v>20</v>
      </c>
      <c r="L8525" t="s">
        <v>14718</v>
      </c>
      <c r="M8525" t="s">
        <v>8716</v>
      </c>
      <c r="N8525" t="s">
        <v>14719</v>
      </c>
      <c r="O8525" t="s">
        <v>14720</v>
      </c>
      <c r="Q8525" t="s">
        <v>1449</v>
      </c>
      <c r="R8525" s="1">
        <f t="shared" si="666"/>
        <v>-5126134.5400000066</v>
      </c>
      <c r="S8525" s="1">
        <f t="shared" si="667"/>
        <v>-1076488.2534000014</v>
      </c>
      <c r="T8525" s="1">
        <f t="shared" si="668"/>
        <v>-1466332.5700000003</v>
      </c>
      <c r="U8525" s="1">
        <f t="shared" si="669"/>
        <v>389844.31659999886</v>
      </c>
    </row>
    <row r="8526" spans="1:21" x14ac:dyDescent="0.2">
      <c r="A8526" t="s">
        <v>1404</v>
      </c>
      <c r="B8526" t="s">
        <v>18410</v>
      </c>
      <c r="C8526" t="s">
        <v>18</v>
      </c>
      <c r="D8526" t="s">
        <v>19</v>
      </c>
      <c r="E8526" t="s">
        <v>1177</v>
      </c>
      <c r="F8526" t="str">
        <f t="shared" si="665"/>
        <v>2007</v>
      </c>
      <c r="G8526" t="s">
        <v>1405</v>
      </c>
      <c r="I8526" t="s">
        <v>17843</v>
      </c>
      <c r="J8526" t="s">
        <v>17844</v>
      </c>
      <c r="K8526" t="s">
        <v>20</v>
      </c>
      <c r="L8526" t="s">
        <v>14718</v>
      </c>
      <c r="M8526" t="s">
        <v>8716</v>
      </c>
      <c r="N8526" t="s">
        <v>18850</v>
      </c>
      <c r="O8526" t="s">
        <v>18851</v>
      </c>
      <c r="Q8526" t="s">
        <v>1449</v>
      </c>
      <c r="R8526" s="1">
        <f t="shared" si="666"/>
        <v>-5126134.5399999991</v>
      </c>
      <c r="S8526" s="1">
        <f t="shared" si="667"/>
        <v>-1076488.2533999998</v>
      </c>
      <c r="T8526" s="1">
        <f t="shared" si="668"/>
        <v>-1466332.5699999994</v>
      </c>
      <c r="U8526" s="1">
        <f t="shared" si="669"/>
        <v>389844.31659999955</v>
      </c>
    </row>
    <row r="8527" spans="1:21" x14ac:dyDescent="0.2">
      <c r="A8527" t="s">
        <v>1404</v>
      </c>
      <c r="B8527" t="s">
        <v>16349</v>
      </c>
      <c r="C8527" t="s">
        <v>18</v>
      </c>
      <c r="D8527" t="s">
        <v>19</v>
      </c>
      <c r="E8527" t="s">
        <v>1177</v>
      </c>
      <c r="F8527" t="str">
        <f t="shared" si="665"/>
        <v>2007</v>
      </c>
      <c r="G8527" t="s">
        <v>1405</v>
      </c>
      <c r="I8527" t="s">
        <v>15783</v>
      </c>
      <c r="J8527" t="s">
        <v>15784</v>
      </c>
      <c r="K8527" t="s">
        <v>20</v>
      </c>
      <c r="L8527" t="s">
        <v>14718</v>
      </c>
      <c r="M8527" t="s">
        <v>8716</v>
      </c>
      <c r="N8527" t="s">
        <v>16810</v>
      </c>
      <c r="O8527" t="s">
        <v>16811</v>
      </c>
      <c r="Q8527" t="s">
        <v>1449</v>
      </c>
      <c r="R8527" s="1">
        <f t="shared" si="666"/>
        <v>-5126134.5399999991</v>
      </c>
      <c r="S8527" s="1">
        <f t="shared" si="667"/>
        <v>-1076488.2533999998</v>
      </c>
      <c r="T8527" s="1">
        <f t="shared" si="668"/>
        <v>-1466332.5700000003</v>
      </c>
      <c r="U8527" s="1">
        <f t="shared" si="669"/>
        <v>389844.31660000049</v>
      </c>
    </row>
    <row r="8528" spans="1:21" x14ac:dyDescent="0.2">
      <c r="A8528" t="s">
        <v>1404</v>
      </c>
      <c r="B8528" t="s">
        <v>15298</v>
      </c>
      <c r="C8528" t="s">
        <v>18</v>
      </c>
      <c r="D8528" t="s">
        <v>19</v>
      </c>
      <c r="E8528" t="s">
        <v>1177</v>
      </c>
      <c r="F8528" t="str">
        <f t="shared" si="665"/>
        <v>2007</v>
      </c>
      <c r="G8528" t="s">
        <v>1405</v>
      </c>
      <c r="I8528" t="s">
        <v>14719</v>
      </c>
      <c r="J8528" t="s">
        <v>14720</v>
      </c>
      <c r="K8528" t="s">
        <v>20</v>
      </c>
      <c r="L8528" t="s">
        <v>14718</v>
      </c>
      <c r="M8528" t="s">
        <v>8716</v>
      </c>
      <c r="N8528" t="s">
        <v>15783</v>
      </c>
      <c r="O8528" t="s">
        <v>15784</v>
      </c>
      <c r="Q8528" t="s">
        <v>1449</v>
      </c>
      <c r="R8528" s="1">
        <f t="shared" si="666"/>
        <v>-5126134.5399999991</v>
      </c>
      <c r="S8528" s="1">
        <f t="shared" si="667"/>
        <v>-1076488.2533999998</v>
      </c>
      <c r="T8528" s="1">
        <f t="shared" si="668"/>
        <v>-1466332.5700000003</v>
      </c>
      <c r="U8528" s="1">
        <f t="shared" si="669"/>
        <v>389844.31660000049</v>
      </c>
    </row>
    <row r="8529" spans="1:21" x14ac:dyDescent="0.2">
      <c r="A8529" t="s">
        <v>1404</v>
      </c>
      <c r="B8529" t="s">
        <v>19407</v>
      </c>
      <c r="C8529" t="s">
        <v>18</v>
      </c>
      <c r="D8529" t="s">
        <v>19</v>
      </c>
      <c r="E8529" t="s">
        <v>1177</v>
      </c>
      <c r="F8529" t="str">
        <f t="shared" si="665"/>
        <v>2007</v>
      </c>
      <c r="G8529" t="s">
        <v>1405</v>
      </c>
      <c r="I8529" t="s">
        <v>18850</v>
      </c>
      <c r="J8529" t="s">
        <v>18851</v>
      </c>
      <c r="K8529" t="s">
        <v>20</v>
      </c>
      <c r="L8529" t="s">
        <v>14718</v>
      </c>
      <c r="M8529" t="s">
        <v>8716</v>
      </c>
      <c r="N8529" t="s">
        <v>19797</v>
      </c>
      <c r="O8529" t="s">
        <v>19798</v>
      </c>
      <c r="Q8529" t="s">
        <v>1449</v>
      </c>
      <c r="R8529" s="1">
        <f t="shared" si="666"/>
        <v>-5126134.5399999991</v>
      </c>
      <c r="S8529" s="1">
        <f t="shared" si="667"/>
        <v>-1076488.2533999998</v>
      </c>
      <c r="T8529" s="1">
        <f t="shared" si="668"/>
        <v>-1466332.5700000003</v>
      </c>
      <c r="U8529" s="1">
        <f t="shared" si="669"/>
        <v>389844.31660000049</v>
      </c>
    </row>
    <row r="8530" spans="1:21" x14ac:dyDescent="0.2">
      <c r="A8530" t="s">
        <v>1404</v>
      </c>
      <c r="B8530" t="s">
        <v>17383</v>
      </c>
      <c r="C8530" t="s">
        <v>18</v>
      </c>
      <c r="D8530" t="s">
        <v>19</v>
      </c>
      <c r="E8530" t="s">
        <v>1177</v>
      </c>
      <c r="F8530" t="str">
        <f t="shared" si="665"/>
        <v>2007</v>
      </c>
      <c r="G8530" t="s">
        <v>1405</v>
      </c>
      <c r="I8530" t="s">
        <v>16810</v>
      </c>
      <c r="J8530" t="s">
        <v>16811</v>
      </c>
      <c r="K8530" t="s">
        <v>20</v>
      </c>
      <c r="L8530" t="s">
        <v>14718</v>
      </c>
      <c r="M8530" t="s">
        <v>8716</v>
      </c>
      <c r="N8530" t="s">
        <v>17843</v>
      </c>
      <c r="O8530" t="s">
        <v>17844</v>
      </c>
      <c r="Q8530" t="s">
        <v>1449</v>
      </c>
      <c r="R8530" s="1">
        <f t="shared" si="666"/>
        <v>-5126134.5399999991</v>
      </c>
      <c r="S8530" s="1">
        <f t="shared" si="667"/>
        <v>-1076488.2533999998</v>
      </c>
      <c r="T8530" s="1">
        <f t="shared" si="668"/>
        <v>-1466332.5700000003</v>
      </c>
      <c r="U8530" s="1">
        <f t="shared" si="669"/>
        <v>389844.31660000049</v>
      </c>
    </row>
  </sheetData>
  <autoFilter ref="A1:U8530">
    <sortState ref="A2:U11016">
      <sortCondition ref="D2:D11016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5"/>
  <sheetViews>
    <sheetView workbookViewId="0">
      <pane xSplit="2" ySplit="7" topLeftCell="C8" activePane="bottomRight" state="frozen"/>
      <selection pane="topRight" activeCell="C1" sqref="C1"/>
      <selection pane="bottomLeft" activeCell="A3" sqref="A3"/>
      <selection pane="bottomRight" activeCell="E375" sqref="E375"/>
    </sheetView>
  </sheetViews>
  <sheetFormatPr defaultRowHeight="12.75" x14ac:dyDescent="0.2"/>
  <cols>
    <col min="1" max="1" width="32.5703125" customWidth="1"/>
    <col min="2" max="2" width="14" bestFit="1" customWidth="1"/>
    <col min="3" max="18" width="10.7109375" customWidth="1"/>
    <col min="19" max="19" width="10.7109375" bestFit="1" customWidth="1"/>
  </cols>
  <sheetData>
    <row r="1" spans="1:19" x14ac:dyDescent="0.2">
      <c r="A1" t="s">
        <v>20350</v>
      </c>
    </row>
    <row r="2" spans="1:19" x14ac:dyDescent="0.2">
      <c r="A2" t="s">
        <v>20351</v>
      </c>
    </row>
    <row r="3" spans="1:19" x14ac:dyDescent="0.2">
      <c r="A3" t="s">
        <v>20352</v>
      </c>
    </row>
    <row r="6" spans="1:19" x14ac:dyDescent="0.2">
      <c r="A6" s="10" t="s">
        <v>20347</v>
      </c>
      <c r="B6" s="8"/>
      <c r="C6" s="10" t="s">
        <v>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9"/>
    </row>
    <row r="7" spans="1:19" x14ac:dyDescent="0.2">
      <c r="A7" s="10" t="s">
        <v>5</v>
      </c>
      <c r="B7" s="10" t="s">
        <v>20345</v>
      </c>
      <c r="C7" s="7" t="s">
        <v>17</v>
      </c>
      <c r="D7" s="11" t="s">
        <v>3360</v>
      </c>
      <c r="E7" s="11" t="s">
        <v>4967</v>
      </c>
      <c r="F7" s="11" t="s">
        <v>6317</v>
      </c>
      <c r="G7" s="11" t="s">
        <v>7582</v>
      </c>
      <c r="H7" s="11" t="s">
        <v>8771</v>
      </c>
      <c r="I7" s="11" t="s">
        <v>9899</v>
      </c>
      <c r="J7" s="11" t="s">
        <v>11005</v>
      </c>
      <c r="K7" s="11" t="s">
        <v>12067</v>
      </c>
      <c r="L7" s="11" t="s">
        <v>13151</v>
      </c>
      <c r="M7" s="11" t="s">
        <v>14225</v>
      </c>
      <c r="N7" s="11" t="s">
        <v>15298</v>
      </c>
      <c r="O7" s="11" t="s">
        <v>16349</v>
      </c>
      <c r="P7" s="11" t="s">
        <v>17383</v>
      </c>
      <c r="Q7" s="11" t="s">
        <v>18410</v>
      </c>
      <c r="R7" s="11" t="s">
        <v>19407</v>
      </c>
      <c r="S7" s="12" t="s">
        <v>20346</v>
      </c>
    </row>
    <row r="8" spans="1:19" x14ac:dyDescent="0.2">
      <c r="A8" s="7" t="s">
        <v>1519</v>
      </c>
      <c r="B8" s="7" t="s">
        <v>1214</v>
      </c>
      <c r="C8" s="17">
        <v>-834.18500000000131</v>
      </c>
      <c r="D8" s="18">
        <v>-831.4230000000066</v>
      </c>
      <c r="E8" s="18">
        <v>-831.41299999999842</v>
      </c>
      <c r="F8" s="18">
        <v>-831.42299999999318</v>
      </c>
      <c r="G8" s="18">
        <v>-831.41300000000456</v>
      </c>
      <c r="H8" s="18">
        <v>-831.42300000000046</v>
      </c>
      <c r="I8" s="18">
        <v>-831.41300000000456</v>
      </c>
      <c r="J8" s="18">
        <v>-4899.9609</v>
      </c>
      <c r="K8" s="18">
        <v>-3217.4429999999993</v>
      </c>
      <c r="L8" s="18">
        <v>-2017.8928999999976</v>
      </c>
      <c r="M8" s="18">
        <v>-1225.6271000000002</v>
      </c>
      <c r="N8" s="18">
        <v>-875.10090000000014</v>
      </c>
      <c r="O8" s="18">
        <v>-831.41299999999796</v>
      </c>
      <c r="P8" s="18">
        <v>-831.41300000000001</v>
      </c>
      <c r="Q8" s="18">
        <v>-831.42300000000182</v>
      </c>
      <c r="R8" s="18">
        <v>-831.41299999999887</v>
      </c>
      <c r="S8" s="19">
        <v>-21384.379800000006</v>
      </c>
    </row>
    <row r="9" spans="1:19" x14ac:dyDescent="0.2">
      <c r="A9" s="7" t="s">
        <v>1517</v>
      </c>
      <c r="B9" s="7" t="s">
        <v>1214</v>
      </c>
      <c r="C9" s="17">
        <v>-12515.533000000029</v>
      </c>
      <c r="D9" s="18">
        <v>-12473.952999999976</v>
      </c>
      <c r="E9" s="18">
        <v>-12473.953000000074</v>
      </c>
      <c r="F9" s="18">
        <v>-12473.952999999976</v>
      </c>
      <c r="G9" s="18">
        <v>-12473.952999999976</v>
      </c>
      <c r="H9" s="18">
        <v>-12473.962999999967</v>
      </c>
      <c r="I9" s="18">
        <v>-12473.952999999976</v>
      </c>
      <c r="J9" s="18">
        <v>-73515.201900000044</v>
      </c>
      <c r="K9" s="18">
        <v>-48271.957200000033</v>
      </c>
      <c r="L9" s="18">
        <v>-30274.888000000021</v>
      </c>
      <c r="M9" s="18">
        <v>-18388.389299999973</v>
      </c>
      <c r="N9" s="18">
        <v>-13129.323099999994</v>
      </c>
      <c r="O9" s="18">
        <v>-12473.963000000003</v>
      </c>
      <c r="P9" s="18">
        <v>-12473.963000000011</v>
      </c>
      <c r="Q9" s="18">
        <v>-12473.952999999994</v>
      </c>
      <c r="R9" s="18">
        <v>-12473.962999999992</v>
      </c>
      <c r="S9" s="19">
        <v>-320834.86249999999</v>
      </c>
    </row>
    <row r="10" spans="1:19" x14ac:dyDescent="0.2">
      <c r="A10" s="7" t="s">
        <v>1521</v>
      </c>
      <c r="B10" s="7" t="s">
        <v>553</v>
      </c>
      <c r="C10" s="17">
        <v>-3.9891999999999976</v>
      </c>
      <c r="D10" s="18">
        <v>-3.9971000000000005</v>
      </c>
      <c r="E10" s="18">
        <v>-3.987099999999999</v>
      </c>
      <c r="F10" s="18">
        <v>-1.3276000000000003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9">
        <v>-13.300999999999998</v>
      </c>
    </row>
    <row r="11" spans="1:19" x14ac:dyDescent="0.2">
      <c r="A11" s="24"/>
      <c r="B11" s="20" t="s">
        <v>581</v>
      </c>
      <c r="C11" s="21">
        <v>-0.5134000000000003</v>
      </c>
      <c r="D11" s="22">
        <v>-0.54079999999999995</v>
      </c>
      <c r="E11" s="22">
        <v>-0.54079999999999995</v>
      </c>
      <c r="F11" s="22">
        <v>-0.41220000000000007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3">
        <v>-2.0072000000000001</v>
      </c>
    </row>
    <row r="12" spans="1:19" x14ac:dyDescent="0.2">
      <c r="A12" s="24"/>
      <c r="B12" s="20" t="s">
        <v>646</v>
      </c>
      <c r="C12" s="21">
        <v>12.114999999999995</v>
      </c>
      <c r="D12" s="22">
        <v>12.105</v>
      </c>
      <c r="E12" s="22">
        <v>4.6089000000000002</v>
      </c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3">
        <v>28.828899999999997</v>
      </c>
    </row>
    <row r="13" spans="1:19" x14ac:dyDescent="0.2">
      <c r="A13" s="7" t="s">
        <v>978</v>
      </c>
      <c r="B13" s="7" t="s">
        <v>1361</v>
      </c>
      <c r="C13" s="17">
        <v>-91.414700000000011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9">
        <v>-91.414700000000011</v>
      </c>
    </row>
    <row r="14" spans="1:19" x14ac:dyDescent="0.2">
      <c r="A14" s="24"/>
      <c r="B14" s="20" t="s">
        <v>1376</v>
      </c>
      <c r="C14" s="21">
        <v>-178.77890000000008</v>
      </c>
      <c r="D14" s="22">
        <v>-89.385499999999993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3">
        <v>-268.16440000000006</v>
      </c>
    </row>
    <row r="15" spans="1:19" x14ac:dyDescent="0.2">
      <c r="A15" s="24"/>
      <c r="B15" s="20" t="s">
        <v>1390</v>
      </c>
      <c r="C15" s="21">
        <v>-158.16669999999993</v>
      </c>
      <c r="D15" s="22">
        <v>-158.15669999999997</v>
      </c>
      <c r="E15" s="22">
        <v>-79.085200000000015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3">
        <v>-395.40859999999986</v>
      </c>
    </row>
    <row r="16" spans="1:19" x14ac:dyDescent="0.2">
      <c r="A16" s="7" t="s">
        <v>2284</v>
      </c>
      <c r="B16" s="7" t="s">
        <v>1195</v>
      </c>
      <c r="C16" s="17"/>
      <c r="D16" s="18">
        <v>6137.4478000000217</v>
      </c>
      <c r="E16" s="18">
        <v>6137.4477999999635</v>
      </c>
      <c r="F16" s="18">
        <v>6137.4478000000126</v>
      </c>
      <c r="G16" s="18">
        <v>6137.4478000000217</v>
      </c>
      <c r="H16" s="18">
        <v>6137.4477999999635</v>
      </c>
      <c r="I16" s="18">
        <v>6137.4478000000454</v>
      </c>
      <c r="J16" s="18">
        <v>6137.4477999999872</v>
      </c>
      <c r="K16" s="18">
        <v>6137.4477999999635</v>
      </c>
      <c r="L16" s="18">
        <v>6137.4478000000454</v>
      </c>
      <c r="M16" s="18">
        <v>6137.4477999999635</v>
      </c>
      <c r="N16" s="18">
        <v>6137.4478000000454</v>
      </c>
      <c r="O16" s="18">
        <v>6137.4477999999635</v>
      </c>
      <c r="P16" s="18">
        <v>6137.4478000000163</v>
      </c>
      <c r="Q16" s="18">
        <v>6137.4477999999926</v>
      </c>
      <c r="R16" s="18">
        <v>6137.437800000007</v>
      </c>
      <c r="S16" s="19">
        <v>92061.707000000024</v>
      </c>
    </row>
    <row r="17" spans="1:19" x14ac:dyDescent="0.2">
      <c r="A17" s="7" t="s">
        <v>2244</v>
      </c>
      <c r="B17" s="7" t="s">
        <v>1177</v>
      </c>
      <c r="C17" s="17">
        <v>660242.86569999973</v>
      </c>
      <c r="D17" s="18">
        <v>660242.8657000016</v>
      </c>
      <c r="E17" s="18">
        <v>660242.8656999988</v>
      </c>
      <c r="F17" s="18">
        <v>660242.8657000016</v>
      </c>
      <c r="G17" s="18">
        <v>660242.86569999973</v>
      </c>
      <c r="H17" s="18">
        <v>660242.8656999988</v>
      </c>
      <c r="I17" s="18">
        <v>660242.86570000066</v>
      </c>
      <c r="J17" s="18">
        <v>660242.87569999904</v>
      </c>
      <c r="K17" s="18">
        <v>660242.86569999973</v>
      </c>
      <c r="L17" s="18">
        <v>660242.87570000091</v>
      </c>
      <c r="M17" s="18">
        <v>660242.8657000002</v>
      </c>
      <c r="N17" s="18">
        <v>660242.87569999998</v>
      </c>
      <c r="O17" s="18">
        <v>660242.86569999927</v>
      </c>
      <c r="P17" s="18">
        <v>660242.87569999998</v>
      </c>
      <c r="Q17" s="18">
        <v>660242.8657000002</v>
      </c>
      <c r="R17" s="18">
        <v>660242.87570000021</v>
      </c>
      <c r="S17" s="19">
        <v>10563885.901200002</v>
      </c>
    </row>
    <row r="18" spans="1:19" x14ac:dyDescent="0.2">
      <c r="A18" s="7" t="s">
        <v>2257</v>
      </c>
      <c r="B18" s="7" t="s">
        <v>1177</v>
      </c>
      <c r="C18" s="17">
        <v>289145.08959999937</v>
      </c>
      <c r="D18" s="18">
        <v>289145.08959999937</v>
      </c>
      <c r="E18" s="18">
        <v>289145.0896000028</v>
      </c>
      <c r="F18" s="18">
        <v>289145.08959999937</v>
      </c>
      <c r="G18" s="18">
        <v>289145.08959999937</v>
      </c>
      <c r="H18" s="18">
        <v>289145.0995999999</v>
      </c>
      <c r="I18" s="18">
        <v>289145.08960000012</v>
      </c>
      <c r="J18" s="18">
        <v>289145.09959999914</v>
      </c>
      <c r="K18" s="18">
        <v>289145.08960000199</v>
      </c>
      <c r="L18" s="18">
        <v>289145.09959999914</v>
      </c>
      <c r="M18" s="18">
        <v>289145.08960000012</v>
      </c>
      <c r="N18" s="18">
        <v>289145.09959999914</v>
      </c>
      <c r="O18" s="18">
        <v>289145.08960000105</v>
      </c>
      <c r="P18" s="18">
        <v>289145.09959999955</v>
      </c>
      <c r="Q18" s="18">
        <v>289145.08959999977</v>
      </c>
      <c r="R18" s="18">
        <v>289145.09960000048</v>
      </c>
      <c r="S18" s="19">
        <v>4626321.4935999997</v>
      </c>
    </row>
    <row r="19" spans="1:19" x14ac:dyDescent="0.2">
      <c r="A19" s="7" t="s">
        <v>2178</v>
      </c>
      <c r="B19" s="7" t="s">
        <v>1109</v>
      </c>
      <c r="C19" s="17"/>
      <c r="D19" s="18"/>
      <c r="E19" s="18"/>
      <c r="F19" s="18"/>
      <c r="G19" s="18"/>
      <c r="H19" s="18"/>
      <c r="I19" s="18">
        <v>94.200799999999731</v>
      </c>
      <c r="J19" s="18">
        <v>195.79090000000059</v>
      </c>
      <c r="K19" s="18">
        <v>195.79089999999928</v>
      </c>
      <c r="L19" s="18">
        <v>195.79090000000019</v>
      </c>
      <c r="M19" s="18">
        <v>195.79089999999968</v>
      </c>
      <c r="N19" s="18">
        <v>195.79090000000019</v>
      </c>
      <c r="O19" s="18">
        <v>195.79090000000014</v>
      </c>
      <c r="P19" s="18">
        <v>195.79089999999997</v>
      </c>
      <c r="Q19" s="18">
        <v>195.79089999999997</v>
      </c>
      <c r="R19" s="18">
        <v>195.79089999999997</v>
      </c>
      <c r="S19" s="19">
        <v>1856.3188999999998</v>
      </c>
    </row>
    <row r="20" spans="1:19" x14ac:dyDescent="0.2">
      <c r="A20" s="7" t="s">
        <v>1532</v>
      </c>
      <c r="B20" s="7" t="s">
        <v>935</v>
      </c>
      <c r="C20" s="17"/>
      <c r="D20" s="18"/>
      <c r="E20" s="18"/>
      <c r="F20" s="18"/>
      <c r="G20" s="18"/>
      <c r="H20" s="18"/>
      <c r="I20" s="18">
        <v>-5.0000000000003236E-3</v>
      </c>
      <c r="J20" s="18"/>
      <c r="K20" s="18">
        <v>-5.0000000000003236E-3</v>
      </c>
      <c r="L20" s="18">
        <v>-5.0000000000003236E-3</v>
      </c>
      <c r="M20" s="18"/>
      <c r="N20" s="18">
        <v>-5.0000000000003236E-3</v>
      </c>
      <c r="O20" s="18">
        <v>-5.0000000000003236E-3</v>
      </c>
      <c r="P20" s="18"/>
      <c r="Q20" s="18">
        <v>-5.0000000000003236E-3</v>
      </c>
      <c r="R20" s="18"/>
      <c r="S20" s="19">
        <v>-3.0000000000001942E-2</v>
      </c>
    </row>
    <row r="21" spans="1:19" x14ac:dyDescent="0.2">
      <c r="A21" s="7" t="s">
        <v>1535</v>
      </c>
      <c r="B21" s="7" t="s">
        <v>53</v>
      </c>
      <c r="C21" s="17">
        <v>431.67350000000005</v>
      </c>
      <c r="D21" s="18">
        <v>431.68350000000015</v>
      </c>
      <c r="E21" s="18">
        <v>31.476800000000001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9">
        <v>894.83380000000022</v>
      </c>
    </row>
    <row r="22" spans="1:19" x14ac:dyDescent="0.2">
      <c r="A22" s="24"/>
      <c r="B22" s="20" t="s">
        <v>65</v>
      </c>
      <c r="C22" s="21">
        <v>36.757299999999987</v>
      </c>
      <c r="D22" s="22">
        <v>36.747299999999989</v>
      </c>
      <c r="E22" s="22">
        <v>15.6218</v>
      </c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3">
        <v>89.12639999999999</v>
      </c>
    </row>
    <row r="23" spans="1:19" x14ac:dyDescent="0.2">
      <c r="A23" s="7" t="s">
        <v>1406</v>
      </c>
      <c r="B23" s="7" t="s">
        <v>496</v>
      </c>
      <c r="C23" s="17">
        <v>4472.9680000000008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9">
        <v>4472.9680000000008</v>
      </c>
    </row>
    <row r="24" spans="1:19" x14ac:dyDescent="0.2">
      <c r="A24" s="24"/>
      <c r="B24" s="20" t="s">
        <v>553</v>
      </c>
      <c r="C24" s="21">
        <v>9498.1617000000024</v>
      </c>
      <c r="D24" s="22">
        <v>8984.7416000000012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3">
        <v>18482.903300000005</v>
      </c>
    </row>
    <row r="25" spans="1:19" x14ac:dyDescent="0.2">
      <c r="A25" s="24"/>
      <c r="B25" s="20" t="s">
        <v>581</v>
      </c>
      <c r="C25" s="21">
        <v>18.553999999999998</v>
      </c>
      <c r="D25" s="22">
        <v>18.554000000000002</v>
      </c>
      <c r="E25" s="22">
        <v>18.553999999999995</v>
      </c>
      <c r="F25" s="22">
        <v>5.0827000000000009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3">
        <v>60.744700000000002</v>
      </c>
    </row>
    <row r="26" spans="1:19" x14ac:dyDescent="0.2">
      <c r="A26" s="24"/>
      <c r="B26" s="20" t="s">
        <v>646</v>
      </c>
      <c r="C26" s="21">
        <v>420.27529999999979</v>
      </c>
      <c r="D26" s="22">
        <v>420.28530000000001</v>
      </c>
      <c r="E26" s="22">
        <v>420.2752999999999</v>
      </c>
      <c r="F26" s="22">
        <v>420.28530000000001</v>
      </c>
      <c r="G26" s="22">
        <v>193.21340000000004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3">
        <v>1874.3345999999997</v>
      </c>
    </row>
    <row r="27" spans="1:19" x14ac:dyDescent="0.2">
      <c r="A27" s="24"/>
      <c r="B27" s="20" t="s">
        <v>935</v>
      </c>
      <c r="C27" s="21">
        <v>58.357799999999486</v>
      </c>
      <c r="D27" s="22">
        <v>321.75010000000111</v>
      </c>
      <c r="E27" s="22">
        <v>321.75009999999941</v>
      </c>
      <c r="F27" s="22">
        <v>321.7501000000002</v>
      </c>
      <c r="G27" s="22">
        <v>321.74009999999998</v>
      </c>
      <c r="H27" s="22">
        <v>321.7500999999998</v>
      </c>
      <c r="I27" s="22">
        <v>321.7401000000005</v>
      </c>
      <c r="J27" s="22">
        <v>321.75009999999935</v>
      </c>
      <c r="K27" s="22">
        <v>321.74010000000021</v>
      </c>
      <c r="L27" s="22">
        <v>321.7500999999998</v>
      </c>
      <c r="M27" s="22">
        <v>321.74010000000021</v>
      </c>
      <c r="N27" s="22">
        <v>321.75010000000003</v>
      </c>
      <c r="O27" s="22">
        <v>128.05879999999999</v>
      </c>
      <c r="P27" s="22"/>
      <c r="Q27" s="22"/>
      <c r="R27" s="22"/>
      <c r="S27" s="23">
        <v>3725.6277</v>
      </c>
    </row>
    <row r="28" spans="1:19" x14ac:dyDescent="0.2">
      <c r="A28" s="24"/>
      <c r="B28" s="20" t="s">
        <v>977</v>
      </c>
      <c r="C28" s="21"/>
      <c r="D28" s="22"/>
      <c r="E28" s="22">
        <v>966.25930000000585</v>
      </c>
      <c r="F28" s="22">
        <v>3733.5419000000038</v>
      </c>
      <c r="G28" s="22">
        <v>3733.5418999999974</v>
      </c>
      <c r="H28" s="22">
        <v>3733.5418999999974</v>
      </c>
      <c r="I28" s="22">
        <v>3733.5419000000038</v>
      </c>
      <c r="J28" s="22">
        <v>3733.5418999999974</v>
      </c>
      <c r="K28" s="22">
        <v>3733.5419000000038</v>
      </c>
      <c r="L28" s="22">
        <v>3733.5418999999974</v>
      </c>
      <c r="M28" s="22">
        <v>3733.5419000000011</v>
      </c>
      <c r="N28" s="22">
        <v>3733.5419000000011</v>
      </c>
      <c r="O28" s="22">
        <v>3733.5419000000011</v>
      </c>
      <c r="P28" s="22">
        <v>911.68129999999996</v>
      </c>
      <c r="Q28" s="22"/>
      <c r="R28" s="22"/>
      <c r="S28" s="23">
        <v>39213.359600000011</v>
      </c>
    </row>
    <row r="29" spans="1:19" x14ac:dyDescent="0.2">
      <c r="A29" s="24"/>
      <c r="B29" s="20" t="s">
        <v>991</v>
      </c>
      <c r="C29" s="21"/>
      <c r="D29" s="22"/>
      <c r="E29" s="22"/>
      <c r="F29" s="22">
        <v>508.7338000000068</v>
      </c>
      <c r="G29" s="22">
        <v>1965.7160999999969</v>
      </c>
      <c r="H29" s="22">
        <v>1965.7161000000028</v>
      </c>
      <c r="I29" s="22">
        <v>1965.7160999999955</v>
      </c>
      <c r="J29" s="22">
        <v>1965.7161000000028</v>
      </c>
      <c r="K29" s="22">
        <v>1965.7160999999992</v>
      </c>
      <c r="L29" s="22">
        <v>1965.7061000000008</v>
      </c>
      <c r="M29" s="22">
        <v>1965.7161000000015</v>
      </c>
      <c r="N29" s="22">
        <v>1965.7060999999994</v>
      </c>
      <c r="O29" s="22">
        <v>1965.7161000000001</v>
      </c>
      <c r="P29" s="22">
        <v>1965.7060999999999</v>
      </c>
      <c r="Q29" s="22">
        <v>728.16710000000012</v>
      </c>
      <c r="R29" s="22"/>
      <c r="S29" s="23">
        <v>20894.031900000005</v>
      </c>
    </row>
    <row r="30" spans="1:19" x14ac:dyDescent="0.2">
      <c r="A30" s="24"/>
      <c r="B30" s="20" t="s">
        <v>1039</v>
      </c>
      <c r="C30" s="21"/>
      <c r="D30" s="22"/>
      <c r="E30" s="22"/>
      <c r="F30" s="22"/>
      <c r="G30" s="22">
        <v>378.69709999999941</v>
      </c>
      <c r="H30" s="22">
        <v>1463.251099999999</v>
      </c>
      <c r="I30" s="22">
        <v>1463.2511000000018</v>
      </c>
      <c r="J30" s="22">
        <v>1463.2510999999954</v>
      </c>
      <c r="K30" s="22">
        <v>1463.2511000000018</v>
      </c>
      <c r="L30" s="22">
        <v>1463.2511000000018</v>
      </c>
      <c r="M30" s="22">
        <v>1463.2510999999968</v>
      </c>
      <c r="N30" s="22">
        <v>1463.261100000002</v>
      </c>
      <c r="O30" s="22">
        <v>1463.2510999999995</v>
      </c>
      <c r="P30" s="22">
        <v>1463.2611000000006</v>
      </c>
      <c r="Q30" s="22">
        <v>1463.2511000000004</v>
      </c>
      <c r="R30" s="22">
        <v>674.88329999999996</v>
      </c>
      <c r="S30" s="23">
        <v>15686.111399999996</v>
      </c>
    </row>
    <row r="31" spans="1:19" x14ac:dyDescent="0.2">
      <c r="A31" s="24"/>
      <c r="B31" s="20" t="s">
        <v>1158</v>
      </c>
      <c r="C31" s="21"/>
      <c r="D31" s="22"/>
      <c r="E31" s="22"/>
      <c r="F31" s="22"/>
      <c r="G31" s="22"/>
      <c r="H31" s="22"/>
      <c r="I31" s="22"/>
      <c r="J31" s="22"/>
      <c r="K31" s="22">
        <v>1825.8113000000176</v>
      </c>
      <c r="L31" s="22">
        <v>7054.7977000000137</v>
      </c>
      <c r="M31" s="22">
        <v>7054.7976999999846</v>
      </c>
      <c r="N31" s="22">
        <v>7054.7977000000137</v>
      </c>
      <c r="O31" s="22">
        <v>7054.7976999999846</v>
      </c>
      <c r="P31" s="22">
        <v>7054.7977000000137</v>
      </c>
      <c r="Q31" s="22">
        <v>7054.7976999999846</v>
      </c>
      <c r="R31" s="22">
        <v>7054.7976999999992</v>
      </c>
      <c r="S31" s="23">
        <v>51209.395200000014</v>
      </c>
    </row>
    <row r="32" spans="1:19" x14ac:dyDescent="0.2">
      <c r="A32" s="7" t="s">
        <v>2223</v>
      </c>
      <c r="B32" s="7" t="s">
        <v>1158</v>
      </c>
      <c r="C32" s="17"/>
      <c r="D32" s="18"/>
      <c r="E32" s="18"/>
      <c r="F32" s="18">
        <v>27.836899999997698</v>
      </c>
      <c r="G32" s="18">
        <v>1635.4786000000049</v>
      </c>
      <c r="H32" s="18">
        <v>1635.4785999999997</v>
      </c>
      <c r="I32" s="18">
        <v>1635.4785999999958</v>
      </c>
      <c r="J32" s="18">
        <v>1635.4686000000092</v>
      </c>
      <c r="K32" s="18">
        <v>1635.4785999999942</v>
      </c>
      <c r="L32" s="18">
        <v>1635.4686000000029</v>
      </c>
      <c r="M32" s="18">
        <v>1635.4785999999958</v>
      </c>
      <c r="N32" s="18">
        <v>1635.4686000000061</v>
      </c>
      <c r="O32" s="18">
        <v>1635.4785999999924</v>
      </c>
      <c r="P32" s="18">
        <v>1635.4686000000029</v>
      </c>
      <c r="Q32" s="18">
        <v>1635.4786000000026</v>
      </c>
      <c r="R32" s="18">
        <v>1635.4685999999986</v>
      </c>
      <c r="S32" s="19">
        <v>19653.530100000004</v>
      </c>
    </row>
    <row r="33" spans="1:19" x14ac:dyDescent="0.2">
      <c r="A33" s="24"/>
      <c r="B33" s="20" t="s">
        <v>1177</v>
      </c>
      <c r="C33" s="21"/>
      <c r="D33" s="22"/>
      <c r="E33" s="22"/>
      <c r="F33" s="22"/>
      <c r="G33" s="22">
        <v>70.696199999981332</v>
      </c>
      <c r="H33" s="22">
        <v>5457.8338000000185</v>
      </c>
      <c r="I33" s="22">
        <v>5457.8337999999885</v>
      </c>
      <c r="J33" s="22">
        <v>5457.8338000000058</v>
      </c>
      <c r="K33" s="22">
        <v>5457.8337999999767</v>
      </c>
      <c r="L33" s="22">
        <v>5457.8338000000176</v>
      </c>
      <c r="M33" s="22">
        <v>5457.8338000000058</v>
      </c>
      <c r="N33" s="22">
        <v>5457.8437999999833</v>
      </c>
      <c r="O33" s="22">
        <v>5457.833800000004</v>
      </c>
      <c r="P33" s="22">
        <v>5457.8438000000078</v>
      </c>
      <c r="Q33" s="22">
        <v>5457.8338000000094</v>
      </c>
      <c r="R33" s="22">
        <v>5457.843799999986</v>
      </c>
      <c r="S33" s="23">
        <v>60106.897999999979</v>
      </c>
    </row>
    <row r="34" spans="1:19" x14ac:dyDescent="0.2">
      <c r="A34" s="24"/>
      <c r="B34" s="20" t="s">
        <v>1195</v>
      </c>
      <c r="C34" s="21">
        <v>1.8014999999999235</v>
      </c>
      <c r="D34" s="22">
        <v>1.8014999999999235</v>
      </c>
      <c r="E34" s="22">
        <v>1.8015000000003059</v>
      </c>
      <c r="F34" s="22">
        <v>1.8014999999999235</v>
      </c>
      <c r="G34" s="22">
        <v>1.8014999999999235</v>
      </c>
      <c r="H34" s="22">
        <v>47.984600000000086</v>
      </c>
      <c r="I34" s="22">
        <v>80.008300000000531</v>
      </c>
      <c r="J34" s="22">
        <v>80.008300000000105</v>
      </c>
      <c r="K34" s="22">
        <v>80.008300000000048</v>
      </c>
      <c r="L34" s="22">
        <v>80.018299999999869</v>
      </c>
      <c r="M34" s="22">
        <v>80.008299999999849</v>
      </c>
      <c r="N34" s="22">
        <v>80.018300000000295</v>
      </c>
      <c r="O34" s="22">
        <v>80.008300000000077</v>
      </c>
      <c r="P34" s="22">
        <v>80.01829999999994</v>
      </c>
      <c r="Q34" s="22">
        <v>80.008299999999551</v>
      </c>
      <c r="R34" s="22">
        <v>80.018300000000366</v>
      </c>
      <c r="S34" s="23">
        <v>857.11510000000067</v>
      </c>
    </row>
    <row r="35" spans="1:19" x14ac:dyDescent="0.2">
      <c r="A35" s="24"/>
      <c r="B35" s="20" t="s">
        <v>1214</v>
      </c>
      <c r="C35" s="21">
        <v>1.7809000000000745</v>
      </c>
      <c r="D35" s="22">
        <v>1.7809000000000017</v>
      </c>
      <c r="E35" s="22">
        <v>1.7808999999996198</v>
      </c>
      <c r="F35" s="22">
        <v>1.7809000000004565</v>
      </c>
      <c r="G35" s="22">
        <v>1.7808999999996198</v>
      </c>
      <c r="H35" s="22">
        <v>1.7809000000004565</v>
      </c>
      <c r="I35" s="22">
        <v>47.485899999999603</v>
      </c>
      <c r="J35" s="22">
        <v>93.500099999999762</v>
      </c>
      <c r="K35" s="22">
        <v>93.500100000000586</v>
      </c>
      <c r="L35" s="22">
        <v>93.500099999999762</v>
      </c>
      <c r="M35" s="22">
        <v>93.500100000000216</v>
      </c>
      <c r="N35" s="22">
        <v>93.500099999999932</v>
      </c>
      <c r="O35" s="22">
        <v>93.500099999999762</v>
      </c>
      <c r="P35" s="22">
        <v>93.500100000000387</v>
      </c>
      <c r="Q35" s="22">
        <v>93.500099999999762</v>
      </c>
      <c r="R35" s="22">
        <v>93.510100000000151</v>
      </c>
      <c r="S35" s="23">
        <v>899.68220000000019</v>
      </c>
    </row>
    <row r="36" spans="1:19" x14ac:dyDescent="0.2">
      <c r="A36" s="24"/>
      <c r="B36" s="20" t="s">
        <v>1229</v>
      </c>
      <c r="C36" s="21">
        <v>28.123100000002019</v>
      </c>
      <c r="D36" s="22">
        <v>28.123100000000854</v>
      </c>
      <c r="E36" s="22">
        <v>28.123099999994743</v>
      </c>
      <c r="F36" s="22">
        <v>28.123100000008129</v>
      </c>
      <c r="G36" s="22">
        <v>28.123099999994743</v>
      </c>
      <c r="H36" s="22">
        <v>28.123100000000854</v>
      </c>
      <c r="I36" s="22">
        <v>28.123099999994743</v>
      </c>
      <c r="J36" s="22">
        <v>750.31970000000433</v>
      </c>
      <c r="K36" s="22">
        <v>1472.2696000000024</v>
      </c>
      <c r="L36" s="22">
        <v>1472.279599999998</v>
      </c>
      <c r="M36" s="22">
        <v>1472.2696000000024</v>
      </c>
      <c r="N36" s="22">
        <v>1472.2795999999971</v>
      </c>
      <c r="O36" s="22">
        <v>1472.2695999999992</v>
      </c>
      <c r="P36" s="22">
        <v>1472.2796000000012</v>
      </c>
      <c r="Q36" s="22">
        <v>1472.2696000000024</v>
      </c>
      <c r="R36" s="22">
        <v>1472.2795999999976</v>
      </c>
      <c r="S36" s="23">
        <v>12725.378200000003</v>
      </c>
    </row>
    <row r="37" spans="1:19" x14ac:dyDescent="0.2">
      <c r="A37" s="24"/>
      <c r="B37" s="20" t="s">
        <v>1254</v>
      </c>
      <c r="C37" s="21">
        <v>2011.721800000003</v>
      </c>
      <c r="D37" s="22">
        <v>2011.7217999999884</v>
      </c>
      <c r="E37" s="22">
        <v>2011.7218000000153</v>
      </c>
      <c r="F37" s="22">
        <v>2011.7217999999884</v>
      </c>
      <c r="G37" s="22">
        <v>2011.721800000003</v>
      </c>
      <c r="H37" s="22">
        <v>2011.7218000000007</v>
      </c>
      <c r="I37" s="22">
        <v>2011.721800000003</v>
      </c>
      <c r="J37" s="22">
        <v>2011.7217999999948</v>
      </c>
      <c r="K37" s="22">
        <v>2014.0775000000031</v>
      </c>
      <c r="L37" s="22">
        <v>2016.4236999999948</v>
      </c>
      <c r="M37" s="22">
        <v>2016.423700000003</v>
      </c>
      <c r="N37" s="22">
        <v>2016.4236999999948</v>
      </c>
      <c r="O37" s="22">
        <v>2016.4237000000094</v>
      </c>
      <c r="P37" s="22">
        <v>2016.4236999999957</v>
      </c>
      <c r="Q37" s="22">
        <v>2016.4237000000021</v>
      </c>
      <c r="R37" s="22">
        <v>2016.4237000000021</v>
      </c>
      <c r="S37" s="23">
        <v>32222.817800000008</v>
      </c>
    </row>
    <row r="38" spans="1:19" x14ac:dyDescent="0.2">
      <c r="A38" s="24"/>
      <c r="B38" s="20" t="s">
        <v>20348</v>
      </c>
      <c r="C38" s="21">
        <v>-0.18909999999998717</v>
      </c>
      <c r="D38" s="22">
        <v>-0.18909999999998717</v>
      </c>
      <c r="E38" s="22">
        <v>-0.17909999999999626</v>
      </c>
      <c r="F38" s="22">
        <v>-0.18910000000004401</v>
      </c>
      <c r="G38" s="22">
        <v>-0.17909999999999626</v>
      </c>
      <c r="H38" s="22">
        <v>-0.18909999999993937</v>
      </c>
      <c r="I38" s="22">
        <v>-0.17120000000000341</v>
      </c>
      <c r="J38" s="22">
        <v>-0.18910000000004401</v>
      </c>
      <c r="K38" s="22">
        <v>-0.19279999999993613</v>
      </c>
      <c r="L38" s="22">
        <v>-5.8482999999999992</v>
      </c>
      <c r="M38" s="22">
        <v>-9.4919999999999707</v>
      </c>
      <c r="N38" s="22">
        <v>-9.4920000000000151</v>
      </c>
      <c r="O38" s="22">
        <v>-9.4919999999999476</v>
      </c>
      <c r="P38" s="22">
        <v>-9.4920000000000844</v>
      </c>
      <c r="Q38" s="22">
        <v>-9.4919999999999369</v>
      </c>
      <c r="R38" s="22">
        <v>-9.4920000000000275</v>
      </c>
      <c r="S38" s="23">
        <v>-64.467999999999918</v>
      </c>
    </row>
    <row r="39" spans="1:19" x14ac:dyDescent="0.2">
      <c r="A39" s="24"/>
      <c r="B39" s="20" t="s">
        <v>1329</v>
      </c>
      <c r="C39" s="21"/>
      <c r="D39" s="22"/>
      <c r="E39" s="22"/>
      <c r="F39" s="22"/>
      <c r="G39" s="22"/>
      <c r="H39" s="22"/>
      <c r="I39" s="22"/>
      <c r="J39" s="22"/>
      <c r="K39" s="22"/>
      <c r="L39" s="22"/>
      <c r="M39" s="22">
        <v>370.68529999999976</v>
      </c>
      <c r="N39" s="22">
        <v>1182.4517000000114</v>
      </c>
      <c r="O39" s="22">
        <v>1182.4516999999969</v>
      </c>
      <c r="P39" s="22">
        <v>1182.4516999999994</v>
      </c>
      <c r="Q39" s="22">
        <v>1182.4516999999969</v>
      </c>
      <c r="R39" s="22">
        <v>1182.4517000000114</v>
      </c>
      <c r="S39" s="23">
        <v>6282.9438000000155</v>
      </c>
    </row>
    <row r="40" spans="1:19" x14ac:dyDescent="0.2">
      <c r="A40" s="7" t="s">
        <v>2152</v>
      </c>
      <c r="B40" s="7" t="s">
        <v>1066</v>
      </c>
      <c r="C40" s="17">
        <v>119602.58589999957</v>
      </c>
      <c r="D40" s="18">
        <v>119205.23210000028</v>
      </c>
      <c r="E40" s="18">
        <v>119205.2321000002</v>
      </c>
      <c r="F40" s="18">
        <v>119205.23210000028</v>
      </c>
      <c r="G40" s="18">
        <v>119205.23209999982</v>
      </c>
      <c r="H40" s="18">
        <v>119205.23209999982</v>
      </c>
      <c r="I40" s="18">
        <v>119205.23210000028</v>
      </c>
      <c r="J40" s="18">
        <v>119205.23209999982</v>
      </c>
      <c r="K40" s="18">
        <v>119205.23210000023</v>
      </c>
      <c r="L40" s="18">
        <v>119205.23209999982</v>
      </c>
      <c r="M40" s="18">
        <v>119205.22210000004</v>
      </c>
      <c r="N40" s="18">
        <v>119205.23210000014</v>
      </c>
      <c r="O40" s="18">
        <v>119205.22209999993</v>
      </c>
      <c r="P40" s="18">
        <v>119205.23209999996</v>
      </c>
      <c r="Q40" s="18">
        <v>119205.22209999996</v>
      </c>
      <c r="R40" s="18">
        <v>76887.36500000002</v>
      </c>
      <c r="S40" s="19">
        <v>1865363.1703000001</v>
      </c>
    </row>
    <row r="41" spans="1:19" x14ac:dyDescent="0.2">
      <c r="A41" s="7" t="s">
        <v>423</v>
      </c>
      <c r="B41" s="7" t="s">
        <v>935</v>
      </c>
      <c r="C41" s="17">
        <v>-2120.9297000000006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9">
        <v>-2120.9297000000006</v>
      </c>
    </row>
    <row r="42" spans="1:19" x14ac:dyDescent="0.2">
      <c r="A42" s="24"/>
      <c r="B42" s="20" t="s">
        <v>964</v>
      </c>
      <c r="C42" s="21">
        <v>-2424.2066999999997</v>
      </c>
      <c r="D42" s="22">
        <v>-1212.4988000000003</v>
      </c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3">
        <v>-3636.7055</v>
      </c>
    </row>
    <row r="43" spans="1:19" x14ac:dyDescent="0.2">
      <c r="A43" s="24"/>
      <c r="B43" s="20" t="s">
        <v>977</v>
      </c>
      <c r="C43" s="21">
        <v>-3637.6237000000019</v>
      </c>
      <c r="D43" s="22">
        <v>-3636.8158999999987</v>
      </c>
      <c r="E43" s="22">
        <v>-1818.8071000000004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3">
        <v>-9093.2467000000015</v>
      </c>
    </row>
    <row r="44" spans="1:19" x14ac:dyDescent="0.2">
      <c r="A44" s="24"/>
      <c r="B44" s="20" t="s">
        <v>991</v>
      </c>
      <c r="C44" s="21">
        <v>-6435.6938000000055</v>
      </c>
      <c r="D44" s="22">
        <v>-6437.1386999999995</v>
      </c>
      <c r="E44" s="22">
        <v>-6435.6938000000009</v>
      </c>
      <c r="F44" s="22">
        <v>-3218.5683000000004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3">
        <v>-22527.094600000004</v>
      </c>
    </row>
    <row r="45" spans="1:19" x14ac:dyDescent="0.2">
      <c r="A45" s="24"/>
      <c r="B45" s="20" t="s">
        <v>1039</v>
      </c>
      <c r="C45" s="21">
        <v>-1918.7655000000032</v>
      </c>
      <c r="D45" s="22">
        <v>-1918.3280999999995</v>
      </c>
      <c r="E45" s="22">
        <v>-1918.7755000000004</v>
      </c>
      <c r="F45" s="22">
        <v>-1918.3380999999997</v>
      </c>
      <c r="G45" s="22">
        <v>-959.38249999999994</v>
      </c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3">
        <v>-8633.5897000000041</v>
      </c>
    </row>
    <row r="46" spans="1:19" x14ac:dyDescent="0.2">
      <c r="A46" s="24"/>
      <c r="B46" s="20" t="s">
        <v>1066</v>
      </c>
      <c r="C46" s="21">
        <v>-2337.6676999999977</v>
      </c>
      <c r="D46" s="22">
        <v>-2338.2002000000002</v>
      </c>
      <c r="E46" s="22">
        <v>-2337.6677000000004</v>
      </c>
      <c r="F46" s="22">
        <v>-2338.2002000000002</v>
      </c>
      <c r="G46" s="22">
        <v>-2337.6677</v>
      </c>
      <c r="H46" s="22">
        <v>-1169.0988000000002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3">
        <v>-12858.502299999998</v>
      </c>
    </row>
    <row r="47" spans="1:19" x14ac:dyDescent="0.2">
      <c r="A47" s="24"/>
      <c r="B47" s="20" t="s">
        <v>1109</v>
      </c>
      <c r="C47" s="21">
        <v>-4649.9229999999898</v>
      </c>
      <c r="D47" s="22">
        <v>-4648.8654000000088</v>
      </c>
      <c r="E47" s="22">
        <v>-4649.9230000000007</v>
      </c>
      <c r="F47" s="22">
        <v>-4648.8653999999988</v>
      </c>
      <c r="G47" s="22">
        <v>-4649.9229999999989</v>
      </c>
      <c r="H47" s="22">
        <v>-4648.8753999999999</v>
      </c>
      <c r="I47" s="22">
        <v>-2324.9557</v>
      </c>
      <c r="J47" s="22"/>
      <c r="K47" s="22"/>
      <c r="L47" s="22"/>
      <c r="M47" s="22"/>
      <c r="N47" s="22"/>
      <c r="O47" s="22"/>
      <c r="P47" s="22"/>
      <c r="Q47" s="22"/>
      <c r="R47" s="22"/>
      <c r="S47" s="23">
        <v>-30221.330899999994</v>
      </c>
    </row>
    <row r="48" spans="1:19" x14ac:dyDescent="0.2">
      <c r="A48" s="24"/>
      <c r="B48" s="20" t="s">
        <v>1141</v>
      </c>
      <c r="C48" s="21">
        <v>-14804.675099999993</v>
      </c>
      <c r="D48" s="22">
        <v>-14807.99810000001</v>
      </c>
      <c r="E48" s="22">
        <v>-14804.6751</v>
      </c>
      <c r="F48" s="22">
        <v>-14807.998100000006</v>
      </c>
      <c r="G48" s="22">
        <v>-14804.675099999997</v>
      </c>
      <c r="H48" s="22">
        <v>-14807.998100000001</v>
      </c>
      <c r="I48" s="22">
        <v>-14804.665099999998</v>
      </c>
      <c r="J48" s="22">
        <v>-7404.010400000001</v>
      </c>
      <c r="K48" s="22"/>
      <c r="L48" s="22"/>
      <c r="M48" s="22"/>
      <c r="N48" s="22"/>
      <c r="O48" s="22"/>
      <c r="P48" s="22"/>
      <c r="Q48" s="22"/>
      <c r="R48" s="22"/>
      <c r="S48" s="23">
        <v>-111046.6951</v>
      </c>
    </row>
    <row r="49" spans="1:19" x14ac:dyDescent="0.2">
      <c r="A49" s="24"/>
      <c r="B49" s="20" t="s">
        <v>1158</v>
      </c>
      <c r="C49" s="21">
        <v>-3624.2360000000044</v>
      </c>
      <c r="D49" s="22">
        <v>-3622.757800000004</v>
      </c>
      <c r="E49" s="22">
        <v>-3624.2360000000035</v>
      </c>
      <c r="F49" s="22">
        <v>-5114.5080000000016</v>
      </c>
      <c r="G49" s="22">
        <v>-6607.2286999999942</v>
      </c>
      <c r="H49" s="22">
        <v>-6605.7505000000056</v>
      </c>
      <c r="I49" s="22">
        <v>-6607.2386999999962</v>
      </c>
      <c r="J49" s="22">
        <v>-6605.7505000000019</v>
      </c>
      <c r="K49" s="22">
        <v>-3303.6211999999996</v>
      </c>
      <c r="L49" s="22"/>
      <c r="M49" s="22"/>
      <c r="N49" s="22"/>
      <c r="O49" s="22"/>
      <c r="P49" s="22"/>
      <c r="Q49" s="22"/>
      <c r="R49" s="22"/>
      <c r="S49" s="23">
        <v>-45715.327400000016</v>
      </c>
    </row>
    <row r="50" spans="1:19" x14ac:dyDescent="0.2">
      <c r="A50" s="24"/>
      <c r="B50" s="20" t="s">
        <v>1177</v>
      </c>
      <c r="C50" s="21">
        <v>-7755.3115999999864</v>
      </c>
      <c r="D50" s="22">
        <v>-7756.7222000000074</v>
      </c>
      <c r="E50" s="22">
        <v>-7755.3115999999918</v>
      </c>
      <c r="F50" s="22">
        <v>-7756.7122000000072</v>
      </c>
      <c r="G50" s="22">
        <v>-7045.3827000000128</v>
      </c>
      <c r="H50" s="22">
        <v>-6337.1163999999953</v>
      </c>
      <c r="I50" s="22">
        <v>-6335.7058000000015</v>
      </c>
      <c r="J50" s="22">
        <v>-6337.1163999999953</v>
      </c>
      <c r="K50" s="22">
        <v>-6335.7058000000015</v>
      </c>
      <c r="L50" s="22">
        <v>-3168.5524000000005</v>
      </c>
      <c r="M50" s="22"/>
      <c r="N50" s="22"/>
      <c r="O50" s="22"/>
      <c r="P50" s="22"/>
      <c r="Q50" s="22"/>
      <c r="R50" s="22"/>
      <c r="S50" s="23">
        <v>-66583.637099999993</v>
      </c>
    </row>
    <row r="51" spans="1:19" x14ac:dyDescent="0.2">
      <c r="A51" s="24"/>
      <c r="B51" s="20" t="s">
        <v>1195</v>
      </c>
      <c r="C51" s="21">
        <v>-3491.9001000000144</v>
      </c>
      <c r="D51" s="22">
        <v>-3491.1239999999925</v>
      </c>
      <c r="E51" s="22">
        <v>-3491.9001000000007</v>
      </c>
      <c r="F51" s="22">
        <v>-3491.1240000000012</v>
      </c>
      <c r="G51" s="22">
        <v>-3491.900099999998</v>
      </c>
      <c r="H51" s="22">
        <v>-3491.1240000000034</v>
      </c>
      <c r="I51" s="22">
        <v>-3491.9100999999969</v>
      </c>
      <c r="J51" s="22">
        <v>-3491.1240000000034</v>
      </c>
      <c r="K51" s="22">
        <v>-3491.9100999999991</v>
      </c>
      <c r="L51" s="22">
        <v>-3491.1239999999989</v>
      </c>
      <c r="M51" s="22">
        <v>-1745.9627</v>
      </c>
      <c r="N51" s="22"/>
      <c r="O51" s="22"/>
      <c r="P51" s="22"/>
      <c r="Q51" s="22"/>
      <c r="R51" s="22"/>
      <c r="S51" s="23">
        <v>-36661.103200000012</v>
      </c>
    </row>
    <row r="52" spans="1:19" x14ac:dyDescent="0.2">
      <c r="A52" s="24"/>
      <c r="B52" s="20" t="s">
        <v>1214</v>
      </c>
      <c r="C52" s="21">
        <v>-3552.3953999999976</v>
      </c>
      <c r="D52" s="22">
        <v>-3553.3600999999981</v>
      </c>
      <c r="E52" s="22">
        <v>-3552.3953999999994</v>
      </c>
      <c r="F52" s="22">
        <v>-3553.3700999999974</v>
      </c>
      <c r="G52" s="22">
        <v>-3552.3954000000131</v>
      </c>
      <c r="H52" s="22">
        <v>-3553.3700999999919</v>
      </c>
      <c r="I52" s="22">
        <v>-3940.1282999999985</v>
      </c>
      <c r="J52" s="22">
        <v>-19477.187900000004</v>
      </c>
      <c r="K52" s="22">
        <v>-5.3000000002429992E-3</v>
      </c>
      <c r="L52" s="22">
        <v>5.3000000002429992E-3</v>
      </c>
      <c r="M52" s="22">
        <v>-5.3000000002429992E-3</v>
      </c>
      <c r="N52" s="22">
        <v>5.599999999958527E-3</v>
      </c>
      <c r="O52" s="22"/>
      <c r="P52" s="22"/>
      <c r="Q52" s="22"/>
      <c r="R52" s="22"/>
      <c r="S52" s="23">
        <v>-44734.602400000003</v>
      </c>
    </row>
    <row r="53" spans="1:19" x14ac:dyDescent="0.2">
      <c r="A53" s="24"/>
      <c r="B53" s="20" t="s">
        <v>1229</v>
      </c>
      <c r="C53" s="21">
        <v>-2443.6545999999998</v>
      </c>
      <c r="D53" s="22">
        <v>-2443.3021999999992</v>
      </c>
      <c r="E53" s="22">
        <v>-2443.6645999999992</v>
      </c>
      <c r="F53" s="22">
        <v>-2443.3022000000046</v>
      </c>
      <c r="G53" s="22">
        <v>-2443.664599999996</v>
      </c>
      <c r="H53" s="22">
        <v>-2443.3022000000046</v>
      </c>
      <c r="I53" s="22">
        <v>-2443.6645999999973</v>
      </c>
      <c r="J53" s="22">
        <v>-2022.8018999999999</v>
      </c>
      <c r="K53" s="22">
        <v>-1602.8267000000005</v>
      </c>
      <c r="L53" s="22">
        <v>-1602.4642999999996</v>
      </c>
      <c r="M53" s="22">
        <v>-1602.8167000000003</v>
      </c>
      <c r="N53" s="22">
        <v>-1602.4642999999996</v>
      </c>
      <c r="O53" s="22">
        <v>-801.41229999999996</v>
      </c>
      <c r="P53" s="22"/>
      <c r="Q53" s="22"/>
      <c r="R53" s="22"/>
      <c r="S53" s="23">
        <v>-26339.341199999999</v>
      </c>
    </row>
    <row r="54" spans="1:19" x14ac:dyDescent="0.2">
      <c r="A54" s="24"/>
      <c r="B54" s="20" t="s">
        <v>20348</v>
      </c>
      <c r="C54" s="21">
        <v>-3839.2807999999973</v>
      </c>
      <c r="D54" s="22">
        <v>-3656.6869000000002</v>
      </c>
      <c r="E54" s="22">
        <v>-3615.0932000000012</v>
      </c>
      <c r="F54" s="22">
        <v>-3615.1232999999975</v>
      </c>
      <c r="G54" s="22">
        <v>-3614.8159000000005</v>
      </c>
      <c r="H54" s="22">
        <v>-3615.0672999999997</v>
      </c>
      <c r="I54" s="22">
        <v>-3615.1333000000022</v>
      </c>
      <c r="J54" s="22">
        <v>-3614.8358999999991</v>
      </c>
      <c r="K54" s="22">
        <v>-3614.9193999999998</v>
      </c>
      <c r="L54" s="22">
        <v>-2910.2090000000003</v>
      </c>
      <c r="M54" s="22">
        <v>-2329.8493999999996</v>
      </c>
      <c r="N54" s="22">
        <v>-2330.0279</v>
      </c>
      <c r="O54" s="22">
        <v>-2329.8230000000003</v>
      </c>
      <c r="P54" s="22">
        <v>-2329.8593999999998</v>
      </c>
      <c r="Q54" s="22">
        <v>-1171.9811999999999</v>
      </c>
      <c r="R54" s="22"/>
      <c r="S54" s="23">
        <v>-46202.705900000008</v>
      </c>
    </row>
    <row r="55" spans="1:19" x14ac:dyDescent="0.2">
      <c r="A55" s="24"/>
      <c r="B55" s="20" t="s">
        <v>1329</v>
      </c>
      <c r="C55" s="21">
        <v>-2150.8031000000128</v>
      </c>
      <c r="D55" s="22">
        <v>-1989.2393999999881</v>
      </c>
      <c r="E55" s="22">
        <v>-1840.2926000000089</v>
      </c>
      <c r="F55" s="22">
        <v>-1815.8786999999966</v>
      </c>
      <c r="G55" s="22">
        <v>-1815.4697999999994</v>
      </c>
      <c r="H55" s="22">
        <v>-1815.8786999999984</v>
      </c>
      <c r="I55" s="22">
        <v>-1815.4698000000035</v>
      </c>
      <c r="J55" s="22">
        <v>-1815.8786999999952</v>
      </c>
      <c r="K55" s="22">
        <v>-1815.469800000003</v>
      </c>
      <c r="L55" s="22">
        <v>-1815.8687000000004</v>
      </c>
      <c r="M55" s="22">
        <v>-1815.4698000000017</v>
      </c>
      <c r="N55" s="22">
        <v>-1815.8686999999986</v>
      </c>
      <c r="O55" s="22">
        <v>-1815.4697999999999</v>
      </c>
      <c r="P55" s="22">
        <v>-1815.8687000000004</v>
      </c>
      <c r="Q55" s="22">
        <v>-1815.4697999999999</v>
      </c>
      <c r="R55" s="22">
        <v>-907.92750000000001</v>
      </c>
      <c r="S55" s="23">
        <v>-28676.323600000007</v>
      </c>
    </row>
    <row r="56" spans="1:19" x14ac:dyDescent="0.2">
      <c r="A56" s="24"/>
      <c r="B56" s="20" t="s">
        <v>1345</v>
      </c>
      <c r="C56" s="21">
        <v>-2421.9815000000021</v>
      </c>
      <c r="D56" s="22">
        <v>-2240.5319999999983</v>
      </c>
      <c r="E56" s="22">
        <v>-2072.2297999999937</v>
      </c>
      <c r="F56" s="22">
        <v>-1917.062800000002</v>
      </c>
      <c r="G56" s="22">
        <v>-1891.6276999999986</v>
      </c>
      <c r="H56" s="22">
        <v>-1891.204000000007</v>
      </c>
      <c r="I56" s="22">
        <v>-1891.6276999999986</v>
      </c>
      <c r="J56" s="22">
        <v>-1891.2040000000011</v>
      </c>
      <c r="K56" s="22">
        <v>-1891.6276999999986</v>
      </c>
      <c r="L56" s="22">
        <v>-1891.2040000000002</v>
      </c>
      <c r="M56" s="22">
        <v>-1891.6276999999986</v>
      </c>
      <c r="N56" s="22">
        <v>-1891.2039999999988</v>
      </c>
      <c r="O56" s="22">
        <v>-1891.6276999999986</v>
      </c>
      <c r="P56" s="22">
        <v>-1891.2040000000006</v>
      </c>
      <c r="Q56" s="22">
        <v>-1891.6277000000014</v>
      </c>
      <c r="R56" s="22">
        <v>-1891.1939999999995</v>
      </c>
      <c r="S56" s="23">
        <v>-31348.786299999996</v>
      </c>
    </row>
    <row r="57" spans="1:19" x14ac:dyDescent="0.2">
      <c r="A57" s="24"/>
      <c r="B57" s="20" t="s">
        <v>1361</v>
      </c>
      <c r="C57" s="21">
        <v>-1361.449300000005</v>
      </c>
      <c r="D57" s="22">
        <v>-1259.1822000000006</v>
      </c>
      <c r="E57" s="22">
        <v>-1164.8543999999972</v>
      </c>
      <c r="F57" s="22">
        <v>-1077.3465000000015</v>
      </c>
      <c r="G57" s="22">
        <v>-996.68060000000082</v>
      </c>
      <c r="H57" s="22">
        <v>-983.45720000000097</v>
      </c>
      <c r="I57" s="22">
        <v>-983.23690000000011</v>
      </c>
      <c r="J57" s="22">
        <v>-983.45719999999778</v>
      </c>
      <c r="K57" s="22">
        <v>-983.2369000000017</v>
      </c>
      <c r="L57" s="22">
        <v>-983.45719999999937</v>
      </c>
      <c r="M57" s="22">
        <v>-983.23690000000011</v>
      </c>
      <c r="N57" s="22">
        <v>-983.45719999999937</v>
      </c>
      <c r="O57" s="22">
        <v>-983.23690000000011</v>
      </c>
      <c r="P57" s="22">
        <v>-983.45720000000119</v>
      </c>
      <c r="Q57" s="22">
        <v>-983.2368999999992</v>
      </c>
      <c r="R57" s="22">
        <v>-983.44720000000007</v>
      </c>
      <c r="S57" s="23">
        <v>-16676.430700000004</v>
      </c>
    </row>
    <row r="58" spans="1:19" x14ac:dyDescent="0.2">
      <c r="A58" s="24"/>
      <c r="B58" s="20" t="s">
        <v>1376</v>
      </c>
      <c r="C58" s="21">
        <v>-1334.6781000000026</v>
      </c>
      <c r="D58" s="22">
        <v>-1234.7270999999987</v>
      </c>
      <c r="E58" s="22">
        <v>-1141.9821000000034</v>
      </c>
      <c r="F58" s="22">
        <v>-1056.4209999999989</v>
      </c>
      <c r="G58" s="22">
        <v>-977.06739999999877</v>
      </c>
      <c r="H58" s="22">
        <v>-903.90709999999945</v>
      </c>
      <c r="I58" s="22">
        <v>-891.91780000000244</v>
      </c>
      <c r="J58" s="22">
        <v>-891.71810000000096</v>
      </c>
      <c r="K58" s="22">
        <v>-891.91779999999585</v>
      </c>
      <c r="L58" s="22">
        <v>-891.70810000000256</v>
      </c>
      <c r="M58" s="22">
        <v>-891.91779999999744</v>
      </c>
      <c r="N58" s="22">
        <v>-891.71810000000096</v>
      </c>
      <c r="O58" s="22">
        <v>-891.90780000000086</v>
      </c>
      <c r="P58" s="22">
        <v>-891.71809999999914</v>
      </c>
      <c r="Q58" s="22">
        <v>-891.90780000000086</v>
      </c>
      <c r="R58" s="22">
        <v>-891.71809999999982</v>
      </c>
      <c r="S58" s="23">
        <v>-15566.932300000002</v>
      </c>
    </row>
    <row r="59" spans="1:19" x14ac:dyDescent="0.2">
      <c r="A59" s="24"/>
      <c r="B59" s="20" t="s">
        <v>1390</v>
      </c>
      <c r="C59" s="21">
        <v>-1515.985000000001</v>
      </c>
      <c r="D59" s="22">
        <v>-1402.1750000000002</v>
      </c>
      <c r="E59" s="22">
        <v>-1297.1750000000004</v>
      </c>
      <c r="F59" s="22">
        <v>-1199.7249999999997</v>
      </c>
      <c r="G59" s="22">
        <v>-1109.8549999999975</v>
      </c>
      <c r="H59" s="22">
        <v>-1026.4800000000007</v>
      </c>
      <c r="I59" s="22">
        <v>-949.61999999999944</v>
      </c>
      <c r="J59" s="22">
        <v>-937.02000000000294</v>
      </c>
      <c r="K59" s="22">
        <v>-936.80499999999688</v>
      </c>
      <c r="L59" s="22">
        <v>-937.02000000000294</v>
      </c>
      <c r="M59" s="22">
        <v>-936.81499999999892</v>
      </c>
      <c r="N59" s="22">
        <v>-937.0199999999993</v>
      </c>
      <c r="O59" s="22">
        <v>-936.80500000000052</v>
      </c>
      <c r="P59" s="22">
        <v>-937.0199999999993</v>
      </c>
      <c r="Q59" s="22">
        <v>-936.80500000000052</v>
      </c>
      <c r="R59" s="22">
        <v>-937.02000000000112</v>
      </c>
      <c r="S59" s="23">
        <v>-16933.344999999998</v>
      </c>
    </row>
    <row r="60" spans="1:19" x14ac:dyDescent="0.2">
      <c r="A60" s="7" t="s">
        <v>54</v>
      </c>
      <c r="B60" s="7" t="s">
        <v>53</v>
      </c>
      <c r="C60" s="17">
        <v>171.54689999999999</v>
      </c>
      <c r="D60" s="18">
        <v>161.76190000000003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9">
        <v>333.30880000000002</v>
      </c>
    </row>
    <row r="61" spans="1:19" x14ac:dyDescent="0.2">
      <c r="A61" s="24"/>
      <c r="B61" s="20" t="s">
        <v>65</v>
      </c>
      <c r="C61" s="21">
        <v>187.48459999999994</v>
      </c>
      <c r="D61" s="22">
        <v>176.39480000000006</v>
      </c>
      <c r="E61" s="22">
        <v>0.71099999999999997</v>
      </c>
      <c r="F61" s="22">
        <v>0.17099999999999999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3">
        <v>364.76140000000004</v>
      </c>
    </row>
    <row r="62" spans="1:19" x14ac:dyDescent="0.2">
      <c r="A62" s="24"/>
      <c r="B62" s="20" t="s">
        <v>127</v>
      </c>
      <c r="C62" s="21">
        <v>439.34330000000006</v>
      </c>
      <c r="D62" s="22">
        <v>414.25610000000006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3">
        <v>853.59940000000006</v>
      </c>
    </row>
    <row r="63" spans="1:19" x14ac:dyDescent="0.2">
      <c r="A63" s="24"/>
      <c r="B63" s="20" t="s">
        <v>188</v>
      </c>
      <c r="C63" s="21">
        <v>323.26610000000005</v>
      </c>
      <c r="D63" s="22">
        <v>306.03030000000001</v>
      </c>
      <c r="E63" s="22">
        <v>0.95849999999999991</v>
      </c>
      <c r="F63" s="22">
        <v>0.19590000000000002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3">
        <v>630.45080000000007</v>
      </c>
    </row>
    <row r="64" spans="1:19" x14ac:dyDescent="0.2">
      <c r="A64" s="24"/>
      <c r="B64" s="20" t="s">
        <v>254</v>
      </c>
      <c r="C64" s="21">
        <v>86.97150000000002</v>
      </c>
      <c r="D64" s="22">
        <v>82.546099999999996</v>
      </c>
      <c r="E64" s="22">
        <v>0.1855</v>
      </c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3">
        <v>169.70310000000001</v>
      </c>
    </row>
    <row r="65" spans="1:19" x14ac:dyDescent="0.2">
      <c r="A65" s="24"/>
      <c r="B65" s="20" t="s">
        <v>332</v>
      </c>
      <c r="C65" s="21">
        <v>333.38719999999995</v>
      </c>
      <c r="D65" s="22">
        <v>313.91830000000004</v>
      </c>
      <c r="E65" s="22">
        <v>0.11410000000000002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3">
        <v>647.41959999999995</v>
      </c>
    </row>
    <row r="66" spans="1:19" x14ac:dyDescent="0.2">
      <c r="A66" s="24"/>
      <c r="B66" s="20" t="s">
        <v>422</v>
      </c>
      <c r="C66" s="21">
        <v>23.913900000000002</v>
      </c>
      <c r="D66" s="22">
        <v>82.8048</v>
      </c>
      <c r="E66" s="22">
        <v>0.7903</v>
      </c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3">
        <v>107.509</v>
      </c>
    </row>
    <row r="67" spans="1:19" x14ac:dyDescent="0.2">
      <c r="A67" s="24"/>
      <c r="B67" s="20" t="s">
        <v>496</v>
      </c>
      <c r="C67" s="21">
        <v>10.359400000000006</v>
      </c>
      <c r="D67" s="22">
        <v>34.674099999999996</v>
      </c>
      <c r="E67" s="22">
        <v>-1.1465999999999998</v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3">
        <v>43.886900000000004</v>
      </c>
    </row>
    <row r="68" spans="1:19" x14ac:dyDescent="0.2">
      <c r="A68" s="24"/>
      <c r="B68" s="20" t="s">
        <v>553</v>
      </c>
      <c r="C68" s="21"/>
      <c r="D68" s="22"/>
      <c r="E68" s="22">
        <v>-102.70170000000002</v>
      </c>
      <c r="F68" s="22">
        <v>-3.2954000000000012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3">
        <v>-105.99710000000002</v>
      </c>
    </row>
    <row r="69" spans="1:19" x14ac:dyDescent="0.2">
      <c r="A69" s="24"/>
      <c r="B69" s="20" t="s">
        <v>581</v>
      </c>
      <c r="C69" s="21">
        <v>55.10169999999998</v>
      </c>
      <c r="D69" s="22">
        <v>51.968600000000002</v>
      </c>
      <c r="E69" s="22">
        <v>-173.63459999999998</v>
      </c>
      <c r="F69" s="22">
        <v>-162.92810000000006</v>
      </c>
      <c r="G69" s="22">
        <v>-34.891599999999997</v>
      </c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3">
        <v>-264.38400000000007</v>
      </c>
    </row>
    <row r="70" spans="1:19" x14ac:dyDescent="0.2">
      <c r="A70" s="24"/>
      <c r="B70" s="20" t="s">
        <v>646</v>
      </c>
      <c r="C70" s="21"/>
      <c r="D70" s="22">
        <v>-0.56440000000000334</v>
      </c>
      <c r="E70" s="22">
        <v>-317.25790000000001</v>
      </c>
      <c r="F70" s="22">
        <v>-317.3721000000001</v>
      </c>
      <c r="G70" s="22">
        <v>-290.46629999999993</v>
      </c>
      <c r="H70" s="22">
        <v>-60.265800000000006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3">
        <v>-985.92650000000003</v>
      </c>
    </row>
    <row r="71" spans="1:19" x14ac:dyDescent="0.2">
      <c r="A71" s="24"/>
      <c r="B71" s="20" t="s">
        <v>710</v>
      </c>
      <c r="C71" s="21">
        <v>5.0000000000003236E-3</v>
      </c>
      <c r="D71" s="22">
        <v>5.0000000000003236E-3</v>
      </c>
      <c r="E71" s="22">
        <v>-342.82270000000017</v>
      </c>
      <c r="F71" s="22">
        <v>-405.0483999999999</v>
      </c>
      <c r="G71" s="22">
        <v>-405.16470000000004</v>
      </c>
      <c r="H71" s="22">
        <v>-360.42390000000006</v>
      </c>
      <c r="I71" s="22">
        <v>-67.878700000000023</v>
      </c>
      <c r="J71" s="22"/>
      <c r="K71" s="22"/>
      <c r="L71" s="22"/>
      <c r="M71" s="22"/>
      <c r="N71" s="22"/>
      <c r="O71" s="22"/>
      <c r="P71" s="22"/>
      <c r="Q71" s="22"/>
      <c r="R71" s="22"/>
      <c r="S71" s="23">
        <v>-1581.3284000000001</v>
      </c>
    </row>
    <row r="72" spans="1:19" x14ac:dyDescent="0.2">
      <c r="A72" s="24"/>
      <c r="B72" s="20" t="s">
        <v>783</v>
      </c>
      <c r="C72" s="21"/>
      <c r="D72" s="22"/>
      <c r="E72" s="22"/>
      <c r="F72" s="22">
        <v>-2.3017999999999676</v>
      </c>
      <c r="G72" s="22">
        <v>-125.89540000000011</v>
      </c>
      <c r="H72" s="22">
        <v>-181.77609999999993</v>
      </c>
      <c r="I72" s="22">
        <v>-155.12000000000003</v>
      </c>
      <c r="J72" s="22">
        <v>-27.878999999999998</v>
      </c>
      <c r="K72" s="22"/>
      <c r="L72" s="22"/>
      <c r="M72" s="22"/>
      <c r="N72" s="22"/>
      <c r="O72" s="22"/>
      <c r="P72" s="22"/>
      <c r="Q72" s="22"/>
      <c r="R72" s="22"/>
      <c r="S72" s="23">
        <v>-492.97230000000002</v>
      </c>
    </row>
    <row r="73" spans="1:19" x14ac:dyDescent="0.2">
      <c r="A73" s="24"/>
      <c r="B73" s="20" t="s">
        <v>20349</v>
      </c>
      <c r="C73" s="21"/>
      <c r="D73" s="22"/>
      <c r="E73" s="22"/>
      <c r="F73" s="22"/>
      <c r="G73" s="22"/>
      <c r="H73" s="22">
        <v>-28.858400000000092</v>
      </c>
      <c r="I73" s="22">
        <v>-51.651999999999944</v>
      </c>
      <c r="J73" s="22">
        <v>-51.652000000000079</v>
      </c>
      <c r="K73" s="22">
        <v>-51.661999999999999</v>
      </c>
      <c r="L73" s="22">
        <v>-51.659399999999984</v>
      </c>
      <c r="M73" s="22">
        <v>-51.652000000000029</v>
      </c>
      <c r="N73" s="22">
        <v>-51.651999999999965</v>
      </c>
      <c r="O73" s="22">
        <v>-51.655700000000017</v>
      </c>
      <c r="P73" s="22">
        <v>-51.652000000000015</v>
      </c>
      <c r="Q73" s="22">
        <v>-51.641999999999996</v>
      </c>
      <c r="R73" s="22">
        <v>-27.445399999999996</v>
      </c>
      <c r="S73" s="23">
        <v>-521.18290000000013</v>
      </c>
    </row>
    <row r="74" spans="1:19" x14ac:dyDescent="0.2">
      <c r="A74" s="24"/>
      <c r="B74" s="20" t="s">
        <v>867</v>
      </c>
      <c r="C74" s="21"/>
      <c r="D74" s="22"/>
      <c r="E74" s="22"/>
      <c r="F74" s="22"/>
      <c r="G74" s="22"/>
      <c r="H74" s="22"/>
      <c r="I74" s="22">
        <v>-178.91239999999996</v>
      </c>
      <c r="J74" s="22">
        <v>-289.58299999999997</v>
      </c>
      <c r="K74" s="22">
        <v>-289.54230000000013</v>
      </c>
      <c r="L74" s="22">
        <v>-289.55820000000006</v>
      </c>
      <c r="M74" s="22">
        <v>-289.53229999999991</v>
      </c>
      <c r="N74" s="22">
        <v>-289.55229999999995</v>
      </c>
      <c r="O74" s="22">
        <v>-289.54020000000003</v>
      </c>
      <c r="P74" s="22">
        <v>-289.57030000000009</v>
      </c>
      <c r="Q74" s="22">
        <v>-289.54230000000001</v>
      </c>
      <c r="R74" s="22">
        <v>-289.54229999999995</v>
      </c>
      <c r="S74" s="23">
        <v>-2784.8756000000003</v>
      </c>
    </row>
    <row r="75" spans="1:19" x14ac:dyDescent="0.2">
      <c r="A75" s="24"/>
      <c r="B75" s="20" t="s">
        <v>893</v>
      </c>
      <c r="C75" s="21"/>
      <c r="D75" s="22"/>
      <c r="E75" s="22"/>
      <c r="F75" s="22"/>
      <c r="G75" s="22"/>
      <c r="H75" s="22"/>
      <c r="I75" s="22"/>
      <c r="J75" s="22">
        <v>-36.741100000000024</v>
      </c>
      <c r="K75" s="22">
        <v>-45.61110000000005</v>
      </c>
      <c r="L75" s="22">
        <v>-45.611100000000008</v>
      </c>
      <c r="M75" s="22">
        <v>-45.609000000000009</v>
      </c>
      <c r="N75" s="22">
        <v>-45.611099999999887</v>
      </c>
      <c r="O75" s="22">
        <v>-45.611100000000029</v>
      </c>
      <c r="P75" s="22">
        <v>-45.615900000000039</v>
      </c>
      <c r="Q75" s="22">
        <v>-45.614799999999974</v>
      </c>
      <c r="R75" s="22">
        <v>-45.611100000000015</v>
      </c>
      <c r="S75" s="23">
        <v>-401.63630000000006</v>
      </c>
    </row>
    <row r="76" spans="1:19" x14ac:dyDescent="0.2">
      <c r="A76" s="24"/>
      <c r="B76" s="20" t="s">
        <v>910</v>
      </c>
      <c r="C76" s="21"/>
      <c r="D76" s="22"/>
      <c r="E76" s="22"/>
      <c r="F76" s="22"/>
      <c r="G76" s="22"/>
      <c r="H76" s="22"/>
      <c r="I76" s="22"/>
      <c r="J76" s="22"/>
      <c r="K76" s="22">
        <v>-245.59450000000021</v>
      </c>
      <c r="L76" s="22">
        <v>-496.29179999999991</v>
      </c>
      <c r="M76" s="22">
        <v>-496.27380000000073</v>
      </c>
      <c r="N76" s="22">
        <v>-496.3288</v>
      </c>
      <c r="O76" s="22">
        <v>-496.30669999999969</v>
      </c>
      <c r="P76" s="22">
        <v>-496.26380000000029</v>
      </c>
      <c r="Q76" s="22">
        <v>-496.27379999999982</v>
      </c>
      <c r="R76" s="22">
        <v>-496.3199000000003</v>
      </c>
      <c r="S76" s="23">
        <v>-3719.6531000000014</v>
      </c>
    </row>
    <row r="77" spans="1:19" x14ac:dyDescent="0.2">
      <c r="A77" s="24"/>
      <c r="B77" s="20" t="s">
        <v>935</v>
      </c>
      <c r="C77" s="21"/>
      <c r="D77" s="22"/>
      <c r="E77" s="22"/>
      <c r="F77" s="22"/>
      <c r="G77" s="22"/>
      <c r="H77" s="22"/>
      <c r="I77" s="22"/>
      <c r="J77" s="22"/>
      <c r="K77" s="22"/>
      <c r="L77" s="22">
        <v>-194.51309999999967</v>
      </c>
      <c r="M77" s="22">
        <v>-290.02510000000268</v>
      </c>
      <c r="N77" s="22">
        <v>-290.0218999999986</v>
      </c>
      <c r="O77" s="22">
        <v>-290.18870000000084</v>
      </c>
      <c r="P77" s="22">
        <v>-290.02039999999931</v>
      </c>
      <c r="Q77" s="22">
        <v>-290.01190000000076</v>
      </c>
      <c r="R77" s="22">
        <v>-289.98559999999873</v>
      </c>
      <c r="S77" s="23">
        <v>-1934.7667000000006</v>
      </c>
    </row>
    <row r="78" spans="1:19" x14ac:dyDescent="0.2">
      <c r="A78" s="24"/>
      <c r="B78" s="20" t="s">
        <v>964</v>
      </c>
      <c r="C78" s="21"/>
      <c r="D78" s="22"/>
      <c r="E78" s="22"/>
      <c r="F78" s="22"/>
      <c r="G78" s="22"/>
      <c r="H78" s="22"/>
      <c r="I78" s="22"/>
      <c r="J78" s="22"/>
      <c r="K78" s="22"/>
      <c r="L78" s="22"/>
      <c r="M78" s="22">
        <v>-116.30189999999936</v>
      </c>
      <c r="N78" s="22">
        <v>-158.0254000000001</v>
      </c>
      <c r="O78" s="22">
        <v>-158.02540000000022</v>
      </c>
      <c r="P78" s="22">
        <v>-158.02540000000022</v>
      </c>
      <c r="Q78" s="22">
        <v>-158.09049999999968</v>
      </c>
      <c r="R78" s="22">
        <v>-158.03540000000015</v>
      </c>
      <c r="S78" s="23">
        <v>-906.50399999999968</v>
      </c>
    </row>
    <row r="79" spans="1:19" x14ac:dyDescent="0.2">
      <c r="A79" s="24"/>
      <c r="B79" s="20" t="s">
        <v>977</v>
      </c>
      <c r="C79" s="21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>
        <v>-287.88400000000036</v>
      </c>
      <c r="O79" s="22">
        <v>-391.16689999999949</v>
      </c>
      <c r="P79" s="22">
        <v>-391.16689999999949</v>
      </c>
      <c r="Q79" s="22">
        <v>-391.16690000000028</v>
      </c>
      <c r="R79" s="22">
        <v>-391.32470000000046</v>
      </c>
      <c r="S79" s="23">
        <v>-1852.7094000000002</v>
      </c>
    </row>
    <row r="80" spans="1:19" x14ac:dyDescent="0.2">
      <c r="A80" s="24"/>
      <c r="B80" s="20" t="s">
        <v>991</v>
      </c>
      <c r="C80" s="21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>
        <v>-178.51530000000025</v>
      </c>
      <c r="P80" s="22">
        <v>-242.56199999999953</v>
      </c>
      <c r="Q80" s="22">
        <v>-242.54769999999994</v>
      </c>
      <c r="R80" s="22">
        <v>-242.60870000000003</v>
      </c>
      <c r="S80" s="23">
        <v>-906.23369999999977</v>
      </c>
    </row>
    <row r="81" spans="1:19" x14ac:dyDescent="0.2">
      <c r="A81" s="24"/>
      <c r="B81" s="20" t="s">
        <v>1039</v>
      </c>
      <c r="C81" s="21">
        <v>5.2299999999999985E-2</v>
      </c>
      <c r="D81" s="22">
        <v>4.2300000000000018E-2</v>
      </c>
      <c r="E81" s="22">
        <v>2.2300000000000014E-2</v>
      </c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>
        <v>-22.961799999999936</v>
      </c>
      <c r="Q81" s="22">
        <v>-31.183400000000219</v>
      </c>
      <c r="R81" s="22">
        <v>-31.183399999999864</v>
      </c>
      <c r="S81" s="23">
        <v>-85.211700000000022</v>
      </c>
    </row>
    <row r="82" spans="1:19" x14ac:dyDescent="0.2">
      <c r="A82" s="24"/>
      <c r="B82" s="20" t="s">
        <v>1066</v>
      </c>
      <c r="C82" s="21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>
        <v>-169.04629999999904</v>
      </c>
      <c r="R82" s="22">
        <v>-229.68760000000103</v>
      </c>
      <c r="S82" s="23">
        <v>-398.73390000000006</v>
      </c>
    </row>
    <row r="83" spans="1:19" x14ac:dyDescent="0.2">
      <c r="A83" s="24"/>
      <c r="B83" s="20" t="s">
        <v>1109</v>
      </c>
      <c r="C83" s="21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>
        <v>-222.83080000000012</v>
      </c>
      <c r="S83" s="23">
        <v>-222.83080000000012</v>
      </c>
    </row>
    <row r="84" spans="1:19" x14ac:dyDescent="0.2">
      <c r="A84" s="7" t="s">
        <v>462</v>
      </c>
      <c r="B84" s="7" t="s">
        <v>553</v>
      </c>
      <c r="C84" s="17">
        <v>141.61750000000004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9">
        <v>141.61750000000004</v>
      </c>
    </row>
    <row r="85" spans="1:19" x14ac:dyDescent="0.2">
      <c r="A85" s="24"/>
      <c r="B85" s="20" t="s">
        <v>581</v>
      </c>
      <c r="C85" s="21">
        <v>365.8972</v>
      </c>
      <c r="D85" s="22">
        <v>151.7757</v>
      </c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3">
        <v>517.67290000000003</v>
      </c>
    </row>
    <row r="86" spans="1:19" x14ac:dyDescent="0.2">
      <c r="A86" s="24"/>
      <c r="B86" s="20" t="s">
        <v>646</v>
      </c>
      <c r="C86" s="21">
        <v>903.51800000000026</v>
      </c>
      <c r="D86" s="22">
        <v>903.50799999999981</v>
      </c>
      <c r="E86" s="22">
        <v>154.27119999999999</v>
      </c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3">
        <v>1961.2972</v>
      </c>
    </row>
    <row r="87" spans="1:19" x14ac:dyDescent="0.2">
      <c r="A87" s="24"/>
      <c r="B87" s="20" t="s">
        <v>710</v>
      </c>
      <c r="C87" s="21">
        <v>345.35369999999955</v>
      </c>
      <c r="D87" s="22">
        <v>345.35370000000023</v>
      </c>
      <c r="E87" s="22">
        <v>345.3537</v>
      </c>
      <c r="F87" s="22">
        <v>158.55540000000002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3">
        <v>1194.6164999999999</v>
      </c>
    </row>
    <row r="88" spans="1:19" x14ac:dyDescent="0.2">
      <c r="A88" s="7" t="s">
        <v>60</v>
      </c>
      <c r="B88" s="7" t="s">
        <v>553</v>
      </c>
      <c r="C88" s="17">
        <v>9000.9148000000023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9">
        <v>9000.9148000000023</v>
      </c>
    </row>
    <row r="89" spans="1:19" x14ac:dyDescent="0.2">
      <c r="A89" s="24"/>
      <c r="B89" s="20" t="s">
        <v>581</v>
      </c>
      <c r="C89" s="21">
        <v>61726.51370000001</v>
      </c>
      <c r="D89" s="22">
        <v>25497.327799999999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3">
        <v>87223.84150000001</v>
      </c>
    </row>
    <row r="90" spans="1:19" x14ac:dyDescent="0.2">
      <c r="A90" s="24"/>
      <c r="B90" s="20" t="s">
        <v>646</v>
      </c>
      <c r="C90" s="21">
        <v>56746.296699999963</v>
      </c>
      <c r="D90" s="22">
        <v>56746.296700000006</v>
      </c>
      <c r="E90" s="22">
        <v>28572.598799999992</v>
      </c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3">
        <v>142065.19219999996</v>
      </c>
    </row>
    <row r="91" spans="1:19" x14ac:dyDescent="0.2">
      <c r="A91" s="24"/>
      <c r="B91" s="20" t="s">
        <v>710</v>
      </c>
      <c r="C91" s="21">
        <v>53487.461100000059</v>
      </c>
      <c r="D91" s="22">
        <v>53487.4611</v>
      </c>
      <c r="E91" s="22">
        <v>53487.471099999981</v>
      </c>
      <c r="F91" s="22">
        <v>24439.3459</v>
      </c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3">
        <v>184901.73920000007</v>
      </c>
    </row>
    <row r="92" spans="1:19" x14ac:dyDescent="0.2">
      <c r="A92" s="24"/>
      <c r="B92" s="20" t="s">
        <v>783</v>
      </c>
      <c r="C92" s="21">
        <v>62167.460500000001</v>
      </c>
      <c r="D92" s="22">
        <v>62167.460500000001</v>
      </c>
      <c r="E92" s="22">
        <v>62167.450500000021</v>
      </c>
      <c r="F92" s="22">
        <v>62167.460500000001</v>
      </c>
      <c r="G92" s="22">
        <v>32253.041100000002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3">
        <v>280922.87309999997</v>
      </c>
    </row>
    <row r="93" spans="1:19" x14ac:dyDescent="0.2">
      <c r="A93" s="24"/>
      <c r="B93" s="20" t="s">
        <v>20349</v>
      </c>
      <c r="C93" s="21">
        <v>76815.762399999949</v>
      </c>
      <c r="D93" s="22">
        <v>76815.782400000055</v>
      </c>
      <c r="E93" s="22">
        <v>76815.752399999998</v>
      </c>
      <c r="F93" s="22">
        <v>76815.792399999977</v>
      </c>
      <c r="G93" s="22">
        <v>79681.198800000042</v>
      </c>
      <c r="H93" s="22">
        <v>39523.175800000005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3">
        <v>426467.46419999999</v>
      </c>
    </row>
    <row r="94" spans="1:19" x14ac:dyDescent="0.2">
      <c r="A94" s="24"/>
      <c r="B94" s="20" t="s">
        <v>867</v>
      </c>
      <c r="C94" s="21">
        <v>88938.43889999995</v>
      </c>
      <c r="D94" s="22">
        <v>88938.43889999995</v>
      </c>
      <c r="E94" s="22">
        <v>88938.438900000037</v>
      </c>
      <c r="F94" s="22">
        <v>88938.428899999999</v>
      </c>
      <c r="G94" s="22">
        <v>88938.438900000008</v>
      </c>
      <c r="H94" s="22">
        <v>88938.42889999997</v>
      </c>
      <c r="I94" s="22">
        <v>31540.880399999995</v>
      </c>
      <c r="J94" s="22"/>
      <c r="K94" s="22"/>
      <c r="L94" s="22"/>
      <c r="M94" s="22"/>
      <c r="N94" s="22"/>
      <c r="O94" s="22"/>
      <c r="P94" s="22"/>
      <c r="Q94" s="22"/>
      <c r="R94" s="22"/>
      <c r="S94" s="23">
        <v>565171.49379999994</v>
      </c>
    </row>
    <row r="95" spans="1:19" x14ac:dyDescent="0.2">
      <c r="A95" s="24"/>
      <c r="B95" s="20" t="s">
        <v>893</v>
      </c>
      <c r="C95" s="21">
        <v>66031.312900000092</v>
      </c>
      <c r="D95" s="22">
        <v>66031.302899999995</v>
      </c>
      <c r="E95" s="22">
        <v>66031.312899999975</v>
      </c>
      <c r="F95" s="22">
        <v>66031.302899999995</v>
      </c>
      <c r="G95" s="22">
        <v>66031.31289999999</v>
      </c>
      <c r="H95" s="22">
        <v>66031.302900000068</v>
      </c>
      <c r="I95" s="22">
        <v>66031.31289999999</v>
      </c>
      <c r="J95" s="22">
        <v>31787.344800000006</v>
      </c>
      <c r="K95" s="22"/>
      <c r="L95" s="22"/>
      <c r="M95" s="22"/>
      <c r="N95" s="22"/>
      <c r="O95" s="22"/>
      <c r="P95" s="22"/>
      <c r="Q95" s="22"/>
      <c r="R95" s="22"/>
      <c r="S95" s="23">
        <v>494006.50510000013</v>
      </c>
    </row>
    <row r="96" spans="1:19" x14ac:dyDescent="0.2">
      <c r="A96" s="24"/>
      <c r="B96" s="20" t="s">
        <v>910</v>
      </c>
      <c r="C96" s="21">
        <v>110853.02330000038</v>
      </c>
      <c r="D96" s="22">
        <v>110853.02329999971</v>
      </c>
      <c r="E96" s="22">
        <v>110853.02330000015</v>
      </c>
      <c r="F96" s="22">
        <v>110853.02330000006</v>
      </c>
      <c r="G96" s="22">
        <v>110853.02330000006</v>
      </c>
      <c r="H96" s="22">
        <v>110853.02329999994</v>
      </c>
      <c r="I96" s="22">
        <v>110853.02330000006</v>
      </c>
      <c r="J96" s="22">
        <v>110853.0233</v>
      </c>
      <c r="K96" s="22">
        <v>55963.618499999982</v>
      </c>
      <c r="L96" s="22"/>
      <c r="M96" s="22"/>
      <c r="N96" s="22"/>
      <c r="O96" s="22"/>
      <c r="P96" s="22"/>
      <c r="Q96" s="22"/>
      <c r="R96" s="22"/>
      <c r="S96" s="23">
        <v>942787.80490000022</v>
      </c>
    </row>
    <row r="97" spans="1:19" x14ac:dyDescent="0.2">
      <c r="A97" s="24"/>
      <c r="B97" s="20" t="s">
        <v>964</v>
      </c>
      <c r="C97" s="21"/>
      <c r="D97" s="22">
        <v>40395.021199999814</v>
      </c>
      <c r="E97" s="22">
        <v>110310.68429999999</v>
      </c>
      <c r="F97" s="22">
        <v>110310.67429999998</v>
      </c>
      <c r="G97" s="22">
        <v>110310.68430000023</v>
      </c>
      <c r="H97" s="22">
        <v>110310.67429999998</v>
      </c>
      <c r="I97" s="22">
        <v>110310.68429999999</v>
      </c>
      <c r="J97" s="22">
        <v>110310.67429999998</v>
      </c>
      <c r="K97" s="22">
        <v>110310.68429999996</v>
      </c>
      <c r="L97" s="22">
        <v>110310.67430000004</v>
      </c>
      <c r="M97" s="22">
        <v>20796.032999999999</v>
      </c>
      <c r="N97" s="22"/>
      <c r="O97" s="22"/>
      <c r="P97" s="22"/>
      <c r="Q97" s="22"/>
      <c r="R97" s="22"/>
      <c r="S97" s="23">
        <v>943676.48860000004</v>
      </c>
    </row>
    <row r="98" spans="1:19" x14ac:dyDescent="0.2">
      <c r="A98" s="24"/>
      <c r="B98" s="20" t="s">
        <v>977</v>
      </c>
      <c r="C98" s="21"/>
      <c r="D98" s="22"/>
      <c r="E98" s="22">
        <v>29679.075700000321</v>
      </c>
      <c r="F98" s="22">
        <v>81047.588499999765</v>
      </c>
      <c r="G98" s="22">
        <v>81047.588500000085</v>
      </c>
      <c r="H98" s="22">
        <v>81047.588499999998</v>
      </c>
      <c r="I98" s="22">
        <v>81047.588499999969</v>
      </c>
      <c r="J98" s="22">
        <v>81047.588500000085</v>
      </c>
      <c r="K98" s="22">
        <v>81047.598499999978</v>
      </c>
      <c r="L98" s="22">
        <v>81047.588500000013</v>
      </c>
      <c r="M98" s="22">
        <v>81047.598499999993</v>
      </c>
      <c r="N98" s="22">
        <v>14966.5612</v>
      </c>
      <c r="O98" s="22"/>
      <c r="P98" s="22"/>
      <c r="Q98" s="22"/>
      <c r="R98" s="22"/>
      <c r="S98" s="23">
        <v>693026.36490000016</v>
      </c>
    </row>
    <row r="99" spans="1:19" x14ac:dyDescent="0.2">
      <c r="A99" s="24"/>
      <c r="B99" s="20" t="s">
        <v>991</v>
      </c>
      <c r="C99" s="21">
        <v>467.63539999999455</v>
      </c>
      <c r="D99" s="22">
        <v>466.81229999999982</v>
      </c>
      <c r="E99" s="22">
        <v>467.63539999999455</v>
      </c>
      <c r="F99" s="22">
        <v>26670.551499999998</v>
      </c>
      <c r="G99" s="22">
        <v>70680.621000000028</v>
      </c>
      <c r="H99" s="22">
        <v>70680.620999999883</v>
      </c>
      <c r="I99" s="22">
        <v>70680.63100000011</v>
      </c>
      <c r="J99" s="22">
        <v>70680.620999999912</v>
      </c>
      <c r="K99" s="22">
        <v>70680.63100000011</v>
      </c>
      <c r="L99" s="22">
        <v>70680.620999999941</v>
      </c>
      <c r="M99" s="22">
        <v>70680.630999999994</v>
      </c>
      <c r="N99" s="22">
        <v>70680.611000000004</v>
      </c>
      <c r="O99" s="22">
        <v>13111.0515</v>
      </c>
      <c r="P99" s="22"/>
      <c r="Q99" s="22"/>
      <c r="R99" s="22"/>
      <c r="S99" s="23">
        <v>606628.67409999995</v>
      </c>
    </row>
    <row r="100" spans="1:19" x14ac:dyDescent="0.2">
      <c r="A100" s="24"/>
      <c r="B100" s="20" t="s">
        <v>1039</v>
      </c>
      <c r="C100" s="21">
        <v>6823.0980999999629</v>
      </c>
      <c r="D100" s="22">
        <v>6835.1339000001499</v>
      </c>
      <c r="E100" s="22">
        <v>6823.0980999999629</v>
      </c>
      <c r="F100" s="22">
        <v>6835.1339000000535</v>
      </c>
      <c r="G100" s="22">
        <v>34005.65559999986</v>
      </c>
      <c r="H100" s="22">
        <v>61418.514500000172</v>
      </c>
      <c r="I100" s="22">
        <v>61418.514499999939</v>
      </c>
      <c r="J100" s="22">
        <v>61418.524499999941</v>
      </c>
      <c r="K100" s="22">
        <v>61418.514500000056</v>
      </c>
      <c r="L100" s="22">
        <v>61418.534499999951</v>
      </c>
      <c r="M100" s="22">
        <v>61418.514500000041</v>
      </c>
      <c r="N100" s="22">
        <v>61418.53449999998</v>
      </c>
      <c r="O100" s="22">
        <v>60993.35</v>
      </c>
      <c r="P100" s="22">
        <v>10547.042099999999</v>
      </c>
      <c r="Q100" s="22"/>
      <c r="R100" s="22"/>
      <c r="S100" s="23">
        <v>562792.16320000007</v>
      </c>
    </row>
    <row r="101" spans="1:19" x14ac:dyDescent="0.2">
      <c r="A101" s="24"/>
      <c r="B101" s="20" t="s">
        <v>1066</v>
      </c>
      <c r="C101" s="21">
        <v>18007.740400000068</v>
      </c>
      <c r="D101" s="22">
        <v>17998.366200000015</v>
      </c>
      <c r="E101" s="22">
        <v>18007.740400000152</v>
      </c>
      <c r="F101" s="22">
        <v>17998.376199999908</v>
      </c>
      <c r="G101" s="22">
        <v>18007.740400000093</v>
      </c>
      <c r="H101" s="22">
        <v>38950.697399999903</v>
      </c>
      <c r="I101" s="22">
        <v>59927.156699999978</v>
      </c>
      <c r="J101" s="22">
        <v>59927.156699999963</v>
      </c>
      <c r="K101" s="22">
        <v>59927.156700000138</v>
      </c>
      <c r="L101" s="22">
        <v>59927.156699999949</v>
      </c>
      <c r="M101" s="22">
        <v>59927.146700000012</v>
      </c>
      <c r="N101" s="22">
        <v>59927.156700000007</v>
      </c>
      <c r="O101" s="22">
        <v>59927.136700000003</v>
      </c>
      <c r="P101" s="22">
        <v>59927.156700000007</v>
      </c>
      <c r="Q101" s="22">
        <v>8056.6985000000004</v>
      </c>
      <c r="R101" s="22"/>
      <c r="S101" s="23">
        <v>616444.58310000028</v>
      </c>
    </row>
    <row r="102" spans="1:19" x14ac:dyDescent="0.2">
      <c r="A102" s="24"/>
      <c r="B102" s="20" t="s">
        <v>1109</v>
      </c>
      <c r="C102" s="21">
        <v>23971.158699999829</v>
      </c>
      <c r="D102" s="22">
        <v>23980.82930000011</v>
      </c>
      <c r="E102" s="22">
        <v>23971.148700000052</v>
      </c>
      <c r="F102" s="22">
        <v>23980.829299999914</v>
      </c>
      <c r="G102" s="22">
        <v>23971.148700000045</v>
      </c>
      <c r="H102" s="22">
        <v>23980.829300000118</v>
      </c>
      <c r="I102" s="22">
        <v>47877.772899999924</v>
      </c>
      <c r="J102" s="22">
        <v>73471.806900000112</v>
      </c>
      <c r="K102" s="22">
        <v>73471.806899999909</v>
      </c>
      <c r="L102" s="22">
        <v>73471.816900000005</v>
      </c>
      <c r="M102" s="22">
        <v>73471.806899999952</v>
      </c>
      <c r="N102" s="22">
        <v>73471.826900000058</v>
      </c>
      <c r="O102" s="22">
        <v>73471.806899999952</v>
      </c>
      <c r="P102" s="22">
        <v>73471.81690000002</v>
      </c>
      <c r="Q102" s="22">
        <v>73471.806899999981</v>
      </c>
      <c r="R102" s="22">
        <v>11504.742200000002</v>
      </c>
      <c r="S102" s="23">
        <v>791012.95429999998</v>
      </c>
    </row>
    <row r="103" spans="1:19" x14ac:dyDescent="0.2">
      <c r="A103" s="24"/>
      <c r="B103" s="20" t="s">
        <v>1141</v>
      </c>
      <c r="C103" s="21"/>
      <c r="D103" s="22"/>
      <c r="E103" s="22"/>
      <c r="F103" s="22"/>
      <c r="G103" s="22"/>
      <c r="H103" s="22"/>
      <c r="I103" s="22"/>
      <c r="J103" s="22">
        <v>27835.414299999997</v>
      </c>
      <c r="K103" s="22">
        <v>76012.903200000059</v>
      </c>
      <c r="L103" s="22">
        <v>76012.903200000233</v>
      </c>
      <c r="M103" s="22">
        <v>76012.90319999971</v>
      </c>
      <c r="N103" s="22">
        <v>76012.903200000059</v>
      </c>
      <c r="O103" s="22">
        <v>76012.903200000146</v>
      </c>
      <c r="P103" s="22">
        <v>76012.903199999942</v>
      </c>
      <c r="Q103" s="22">
        <v>76012.903200000001</v>
      </c>
      <c r="R103" s="22">
        <v>76012.903200000001</v>
      </c>
      <c r="S103" s="23">
        <v>635938.6399000003</v>
      </c>
    </row>
    <row r="104" spans="1:19" x14ac:dyDescent="0.2">
      <c r="A104" s="24"/>
      <c r="B104" s="20" t="s">
        <v>1158</v>
      </c>
      <c r="C104" s="21"/>
      <c r="D104" s="22"/>
      <c r="E104" s="22"/>
      <c r="F104" s="22"/>
      <c r="G104" s="22"/>
      <c r="H104" s="22"/>
      <c r="I104" s="22"/>
      <c r="J104" s="22"/>
      <c r="K104" s="22">
        <v>41021.171800000098</v>
      </c>
      <c r="L104" s="22">
        <v>112020.59560000006</v>
      </c>
      <c r="M104" s="22">
        <v>112020.59560000006</v>
      </c>
      <c r="N104" s="22">
        <v>112020.59560000006</v>
      </c>
      <c r="O104" s="22">
        <v>112020.59559999986</v>
      </c>
      <c r="P104" s="22">
        <v>112020.59560000006</v>
      </c>
      <c r="Q104" s="22">
        <v>112020.58560000008</v>
      </c>
      <c r="R104" s="22">
        <v>112020.59559999997</v>
      </c>
      <c r="S104" s="23">
        <v>825165.33100000035</v>
      </c>
    </row>
    <row r="105" spans="1:19" x14ac:dyDescent="0.2">
      <c r="A105" s="24"/>
      <c r="B105" s="20" t="s">
        <v>1177</v>
      </c>
      <c r="C105" s="21"/>
      <c r="D105" s="22"/>
      <c r="E105" s="22"/>
      <c r="F105" s="22"/>
      <c r="G105" s="22"/>
      <c r="H105" s="22"/>
      <c r="I105" s="22"/>
      <c r="J105" s="22"/>
      <c r="K105" s="22"/>
      <c r="L105" s="22">
        <v>44803.54920000011</v>
      </c>
      <c r="M105" s="22">
        <v>122349.51569999973</v>
      </c>
      <c r="N105" s="22">
        <v>122349.50570000015</v>
      </c>
      <c r="O105" s="22">
        <v>122349.51570000019</v>
      </c>
      <c r="P105" s="22">
        <v>122349.50569999995</v>
      </c>
      <c r="Q105" s="22">
        <v>122349.51570000008</v>
      </c>
      <c r="R105" s="22">
        <v>122349.50569999995</v>
      </c>
      <c r="S105" s="23">
        <v>778900.61340000026</v>
      </c>
    </row>
    <row r="106" spans="1:19" x14ac:dyDescent="0.2">
      <c r="A106" s="24"/>
      <c r="B106" s="20" t="s">
        <v>1195</v>
      </c>
      <c r="C106" s="21">
        <v>45107.479099999517</v>
      </c>
      <c r="D106" s="22">
        <v>45124.973300000041</v>
      </c>
      <c r="E106" s="22">
        <v>45107.479100000375</v>
      </c>
      <c r="F106" s="22">
        <v>45124.973299999649</v>
      </c>
      <c r="G106" s="22">
        <v>45107.479100000375</v>
      </c>
      <c r="H106" s="22">
        <v>45124.973300000041</v>
      </c>
      <c r="I106" s="22">
        <v>45107.479099999517</v>
      </c>
      <c r="J106" s="22">
        <v>45124.973300000507</v>
      </c>
      <c r="K106" s="22">
        <v>45107.47909999972</v>
      </c>
      <c r="L106" s="22">
        <v>45124.973299999838</v>
      </c>
      <c r="M106" s="22">
        <v>91019.542500000214</v>
      </c>
      <c r="N106" s="22">
        <v>141956.65059999982</v>
      </c>
      <c r="O106" s="22">
        <v>141956.65060000005</v>
      </c>
      <c r="P106" s="22">
        <v>141956.65060000011</v>
      </c>
      <c r="Q106" s="22">
        <v>141956.65059999982</v>
      </c>
      <c r="R106" s="22">
        <v>141956.65060000017</v>
      </c>
      <c r="S106" s="23">
        <v>1251965.0574999996</v>
      </c>
    </row>
    <row r="107" spans="1:19" x14ac:dyDescent="0.2">
      <c r="A107" s="24"/>
      <c r="B107" s="20" t="s">
        <v>1214</v>
      </c>
      <c r="C107" s="21">
        <v>78998.619400000098</v>
      </c>
      <c r="D107" s="22">
        <v>78967.985300000466</v>
      </c>
      <c r="E107" s="22">
        <v>78998.619399999166</v>
      </c>
      <c r="F107" s="22">
        <v>78967.98529999968</v>
      </c>
      <c r="G107" s="22">
        <v>78998.619400000869</v>
      </c>
      <c r="H107" s="22">
        <v>78967.985300000073</v>
      </c>
      <c r="I107" s="22">
        <v>78998.619399999559</v>
      </c>
      <c r="J107" s="22">
        <v>78967.985300000073</v>
      </c>
      <c r="K107" s="22">
        <v>78998.609399999783</v>
      </c>
      <c r="L107" s="22">
        <v>78967.985300000611</v>
      </c>
      <c r="M107" s="22">
        <v>78998.60939999923</v>
      </c>
      <c r="N107" s="22">
        <v>150007.66560000001</v>
      </c>
      <c r="O107" s="22">
        <v>223021.12390000059</v>
      </c>
      <c r="P107" s="22">
        <v>223021.12390000012</v>
      </c>
      <c r="Q107" s="22">
        <v>223021.13389999993</v>
      </c>
      <c r="R107" s="22">
        <v>223021.11389999985</v>
      </c>
      <c r="S107" s="23">
        <v>1910923.7841</v>
      </c>
    </row>
    <row r="108" spans="1:19" x14ac:dyDescent="0.2">
      <c r="A108" s="24"/>
      <c r="B108" s="20" t="s">
        <v>1229</v>
      </c>
      <c r="C108" s="21">
        <v>63786.80480000034</v>
      </c>
      <c r="D108" s="22">
        <v>63801.775799999952</v>
      </c>
      <c r="E108" s="22">
        <v>63786.804799999642</v>
      </c>
      <c r="F108" s="22">
        <v>63801.775799999952</v>
      </c>
      <c r="G108" s="22">
        <v>63786.804800000122</v>
      </c>
      <c r="H108" s="22">
        <v>63801.775799999952</v>
      </c>
      <c r="I108" s="22">
        <v>63786.804800000027</v>
      </c>
      <c r="J108" s="22">
        <v>63801.775799999952</v>
      </c>
      <c r="K108" s="22">
        <v>63786.814799999884</v>
      </c>
      <c r="L108" s="22">
        <v>63801.775800000069</v>
      </c>
      <c r="M108" s="22">
        <v>63786.804800000056</v>
      </c>
      <c r="N108" s="22">
        <v>63801.775800000069</v>
      </c>
      <c r="O108" s="22">
        <v>97414.025000000242</v>
      </c>
      <c r="P108" s="22">
        <v>131214.92279999991</v>
      </c>
      <c r="Q108" s="22">
        <v>131214.92279999985</v>
      </c>
      <c r="R108" s="22">
        <v>131214.93280000018</v>
      </c>
      <c r="S108" s="23">
        <v>1256590.2970000003</v>
      </c>
    </row>
    <row r="109" spans="1:19" x14ac:dyDescent="0.2">
      <c r="A109" s="24"/>
      <c r="B109" s="20" t="s">
        <v>1254</v>
      </c>
      <c r="C109" s="21">
        <v>140584.19310000009</v>
      </c>
      <c r="D109" s="22">
        <v>140636.82199999917</v>
      </c>
      <c r="E109" s="22">
        <v>140637.69530000087</v>
      </c>
      <c r="F109" s="22">
        <v>140636.82199999914</v>
      </c>
      <c r="G109" s="22">
        <v>140637.69530000089</v>
      </c>
      <c r="H109" s="22">
        <v>140636.82199999911</v>
      </c>
      <c r="I109" s="22">
        <v>140637.70530000023</v>
      </c>
      <c r="J109" s="22">
        <v>140636.82200000048</v>
      </c>
      <c r="K109" s="22">
        <v>140637.70530000023</v>
      </c>
      <c r="L109" s="22">
        <v>140636.82199999952</v>
      </c>
      <c r="M109" s="22">
        <v>140637.70530000021</v>
      </c>
      <c r="N109" s="22">
        <v>140636.82200000001</v>
      </c>
      <c r="O109" s="22">
        <v>140637.70529999986</v>
      </c>
      <c r="P109" s="22">
        <v>142593.70240000018</v>
      </c>
      <c r="Q109" s="22">
        <v>144550.59489999956</v>
      </c>
      <c r="R109" s="22">
        <v>144550.58490000022</v>
      </c>
      <c r="S109" s="23">
        <v>2259926.2190999994</v>
      </c>
    </row>
    <row r="110" spans="1:19" x14ac:dyDescent="0.2">
      <c r="A110" s="24"/>
      <c r="B110" s="20" t="s">
        <v>20348</v>
      </c>
      <c r="C110" s="21">
        <v>70246.071399999651</v>
      </c>
      <c r="D110" s="22">
        <v>81989.301000000472</v>
      </c>
      <c r="E110" s="22">
        <v>85729.129999999685</v>
      </c>
      <c r="F110" s="22">
        <v>85746.413400000281</v>
      </c>
      <c r="G110" s="22">
        <v>85756.40989999946</v>
      </c>
      <c r="H110" s="22">
        <v>85744.804700000182</v>
      </c>
      <c r="I110" s="22">
        <v>85746.413400000223</v>
      </c>
      <c r="J110" s="22">
        <v>85756.409899999649</v>
      </c>
      <c r="K110" s="22">
        <v>85744.804700000197</v>
      </c>
      <c r="L110" s="22">
        <v>85730.738700000162</v>
      </c>
      <c r="M110" s="22">
        <v>85748.842499999912</v>
      </c>
      <c r="N110" s="22">
        <v>85746.413400000107</v>
      </c>
      <c r="O110" s="22">
        <v>85752.372099999673</v>
      </c>
      <c r="P110" s="22">
        <v>85748.842500000101</v>
      </c>
      <c r="Q110" s="22">
        <v>145218.43720000028</v>
      </c>
      <c r="R110" s="22">
        <v>233917.81879999989</v>
      </c>
      <c r="S110" s="23">
        <v>1560323.2235999997</v>
      </c>
    </row>
    <row r="111" spans="1:19" x14ac:dyDescent="0.2">
      <c r="A111" s="24"/>
      <c r="B111" s="20" t="s">
        <v>1329</v>
      </c>
      <c r="C111" s="21">
        <v>57727.50070000015</v>
      </c>
      <c r="D111" s="22">
        <v>70786.090500000602</v>
      </c>
      <c r="E111" s="22">
        <v>82824.991099999548</v>
      </c>
      <c r="F111" s="22">
        <v>84798.576400000165</v>
      </c>
      <c r="G111" s="22">
        <v>84831.466899999054</v>
      </c>
      <c r="H111" s="22">
        <v>84798.576400000165</v>
      </c>
      <c r="I111" s="22">
        <v>84831.466900000756</v>
      </c>
      <c r="J111" s="22">
        <v>84798.576399999234</v>
      </c>
      <c r="K111" s="22">
        <v>84831.466900000756</v>
      </c>
      <c r="L111" s="22">
        <v>84798.576399999234</v>
      </c>
      <c r="M111" s="22">
        <v>84831.466900000756</v>
      </c>
      <c r="N111" s="22">
        <v>84798.576400000165</v>
      </c>
      <c r="O111" s="22">
        <v>84831.466899999825</v>
      </c>
      <c r="P111" s="22">
        <v>84798.576400000165</v>
      </c>
      <c r="Q111" s="22">
        <v>84831.466899999825</v>
      </c>
      <c r="R111" s="22">
        <v>158183.2158999994</v>
      </c>
      <c r="S111" s="23">
        <v>1387302.058</v>
      </c>
    </row>
    <row r="112" spans="1:19" x14ac:dyDescent="0.2">
      <c r="A112" s="24"/>
      <c r="B112" s="20" t="s">
        <v>1345</v>
      </c>
      <c r="C112" s="21">
        <v>37675.877599999905</v>
      </c>
      <c r="D112" s="22">
        <v>49827.558499999752</v>
      </c>
      <c r="E112" s="22">
        <v>61099.089000000138</v>
      </c>
      <c r="F112" s="22">
        <v>71490.477000000028</v>
      </c>
      <c r="G112" s="22">
        <v>73193.985899999549</v>
      </c>
      <c r="H112" s="22">
        <v>73222.369999999486</v>
      </c>
      <c r="I112" s="22">
        <v>73193.985900001266</v>
      </c>
      <c r="J112" s="22">
        <v>73222.369999999093</v>
      </c>
      <c r="K112" s="22">
        <v>73193.985900000873</v>
      </c>
      <c r="L112" s="22">
        <v>73222.369999999486</v>
      </c>
      <c r="M112" s="22">
        <v>73193.985899999549</v>
      </c>
      <c r="N112" s="22">
        <v>73222.370000000417</v>
      </c>
      <c r="O112" s="22">
        <v>73193.985899999941</v>
      </c>
      <c r="P112" s="22">
        <v>73222.380000000194</v>
      </c>
      <c r="Q112" s="22">
        <v>73193.985899999549</v>
      </c>
      <c r="R112" s="22">
        <v>73222.370000000417</v>
      </c>
      <c r="S112" s="23">
        <v>1098591.1474999997</v>
      </c>
    </row>
    <row r="113" spans="1:19" x14ac:dyDescent="0.2">
      <c r="A113" s="24"/>
      <c r="B113" s="20" t="s">
        <v>1361</v>
      </c>
      <c r="C113" s="21">
        <v>22868.144700000179</v>
      </c>
      <c r="D113" s="22">
        <v>35163.424899999089</v>
      </c>
      <c r="E113" s="22">
        <v>46504.747800000609</v>
      </c>
      <c r="F113" s="22">
        <v>57024.629899999578</v>
      </c>
      <c r="G113" s="22">
        <v>66723.059100000566</v>
      </c>
      <c r="H113" s="22">
        <v>68312.960399999807</v>
      </c>
      <c r="I113" s="22">
        <v>68339.461600000344</v>
      </c>
      <c r="J113" s="22">
        <v>68312.960399999269</v>
      </c>
      <c r="K113" s="22">
        <v>68339.461600000344</v>
      </c>
      <c r="L113" s="22">
        <v>68312.9604000002</v>
      </c>
      <c r="M113" s="22">
        <v>68339.461599999951</v>
      </c>
      <c r="N113" s="22">
        <v>68312.9604000002</v>
      </c>
      <c r="O113" s="22">
        <v>68339.461600000344</v>
      </c>
      <c r="P113" s="22">
        <v>68312.960399998876</v>
      </c>
      <c r="Q113" s="22">
        <v>68339.461600000344</v>
      </c>
      <c r="R113" s="22">
        <v>68312.9604000002</v>
      </c>
      <c r="S113" s="23">
        <v>979859.07680000004</v>
      </c>
    </row>
    <row r="114" spans="1:19" x14ac:dyDescent="0.2">
      <c r="A114" s="24"/>
      <c r="B114" s="20" t="s">
        <v>1376</v>
      </c>
      <c r="C114" s="21">
        <v>9057.8673999994262</v>
      </c>
      <c r="D114" s="22">
        <v>21534.273799999952</v>
      </c>
      <c r="E114" s="22">
        <v>33112.370499999859</v>
      </c>
      <c r="F114" s="22">
        <v>43792.169600000198</v>
      </c>
      <c r="G114" s="22">
        <v>53698.433300000339</v>
      </c>
      <c r="H114" s="22">
        <v>62831.161599999949</v>
      </c>
      <c r="I114" s="22">
        <v>64328.329000000158</v>
      </c>
      <c r="J114" s="22">
        <v>64353.280699999945</v>
      </c>
      <c r="K114" s="22">
        <v>64328.329000000158</v>
      </c>
      <c r="L114" s="22">
        <v>64353.280699999945</v>
      </c>
      <c r="M114" s="22">
        <v>64328.329000000158</v>
      </c>
      <c r="N114" s="22">
        <v>64353.280699999945</v>
      </c>
      <c r="O114" s="22">
        <v>64328.328999999227</v>
      </c>
      <c r="P114" s="22">
        <v>64353.280700000876</v>
      </c>
      <c r="Q114" s="22">
        <v>64328.328999998834</v>
      </c>
      <c r="R114" s="22">
        <v>64353.28070000041</v>
      </c>
      <c r="S114" s="23">
        <v>867434.3246999993</v>
      </c>
    </row>
    <row r="115" spans="1:19" x14ac:dyDescent="0.2">
      <c r="A115" s="24"/>
      <c r="B115" s="20" t="s">
        <v>1390</v>
      </c>
      <c r="C115" s="21"/>
      <c r="D115" s="22">
        <v>9765.4049999997023</v>
      </c>
      <c r="E115" s="22">
        <v>23216.385000000148</v>
      </c>
      <c r="F115" s="22">
        <v>35698.895000000113</v>
      </c>
      <c r="G115" s="22">
        <v>47212.924999999814</v>
      </c>
      <c r="H115" s="22">
        <v>57893.010000000344</v>
      </c>
      <c r="I115" s="22">
        <v>67739.119999999559</v>
      </c>
      <c r="J115" s="22">
        <v>69353.240000000602</v>
      </c>
      <c r="K115" s="22">
        <v>69380.134999999966</v>
      </c>
      <c r="L115" s="22">
        <v>69353.239999999671</v>
      </c>
      <c r="M115" s="22">
        <v>69380.134999999966</v>
      </c>
      <c r="N115" s="22">
        <v>69353.239999999671</v>
      </c>
      <c r="O115" s="22">
        <v>69380.134999999966</v>
      </c>
      <c r="P115" s="22">
        <v>69353.240000000602</v>
      </c>
      <c r="Q115" s="22">
        <v>69380.134999999966</v>
      </c>
      <c r="R115" s="22">
        <v>69353.239999999671</v>
      </c>
      <c r="S115" s="23">
        <v>865812.47999999975</v>
      </c>
    </row>
    <row r="116" spans="1:19" x14ac:dyDescent="0.2">
      <c r="A116" s="7" t="s">
        <v>22</v>
      </c>
      <c r="B116" s="7" t="s">
        <v>27</v>
      </c>
      <c r="C116" s="17">
        <v>158.23430000000002</v>
      </c>
      <c r="D116" s="18">
        <v>43.899799999999992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9">
        <v>202.13410000000002</v>
      </c>
    </row>
    <row r="117" spans="1:19" x14ac:dyDescent="0.2">
      <c r="A117" s="24"/>
      <c r="B117" s="20" t="s">
        <v>32</v>
      </c>
      <c r="C117" s="21">
        <v>7.3306999999999993</v>
      </c>
      <c r="D117" s="22">
        <v>3.6866000000000003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3">
        <v>11.017299999999999</v>
      </c>
    </row>
    <row r="118" spans="1:19" x14ac:dyDescent="0.2">
      <c r="A118" s="24"/>
      <c r="B118" s="20" t="s">
        <v>36</v>
      </c>
      <c r="C118" s="21">
        <v>5.8789999999999987</v>
      </c>
      <c r="D118" s="22">
        <v>4.4454000000000011</v>
      </c>
      <c r="E118" s="22">
        <v>4.4611999999999989</v>
      </c>
      <c r="F118" s="22">
        <v>2.2226999999999997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3">
        <v>17.008299999999998</v>
      </c>
    </row>
    <row r="119" spans="1:19" x14ac:dyDescent="0.2">
      <c r="A119" s="24"/>
      <c r="B119" s="20" t="s">
        <v>42</v>
      </c>
      <c r="C119" s="21">
        <v>40.167799999999993</v>
      </c>
      <c r="D119" s="22">
        <v>34.9024</v>
      </c>
      <c r="E119" s="22">
        <v>13.855</v>
      </c>
      <c r="F119" s="22">
        <v>1.37E-2</v>
      </c>
      <c r="G119" s="22">
        <v>5.8000000000000013E-3</v>
      </c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3">
        <v>88.944699999999997</v>
      </c>
    </row>
    <row r="120" spans="1:19" x14ac:dyDescent="0.2">
      <c r="A120" s="24"/>
      <c r="B120" s="20" t="s">
        <v>65</v>
      </c>
      <c r="C120" s="21">
        <v>76.157399999999996</v>
      </c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3">
        <v>76.157399999999996</v>
      </c>
    </row>
    <row r="121" spans="1:19" x14ac:dyDescent="0.2">
      <c r="A121" s="24"/>
      <c r="B121" s="20" t="s">
        <v>127</v>
      </c>
      <c r="C121" s="21">
        <v>3378.8976000000002</v>
      </c>
      <c r="D121" s="22">
        <v>0.44450000000000001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3">
        <v>3379.3421000000003</v>
      </c>
    </row>
    <row r="122" spans="1:19" x14ac:dyDescent="0.2">
      <c r="A122" s="24"/>
      <c r="B122" s="20" t="s">
        <v>188</v>
      </c>
      <c r="C122" s="21">
        <v>183.65139999999997</v>
      </c>
      <c r="D122" s="22">
        <v>96.56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3">
        <v>280.21139999999997</v>
      </c>
    </row>
    <row r="123" spans="1:19" x14ac:dyDescent="0.2">
      <c r="A123" s="24"/>
      <c r="B123" s="20" t="s">
        <v>254</v>
      </c>
      <c r="C123" s="21">
        <v>655.15419999999972</v>
      </c>
      <c r="D123" s="22">
        <v>655.17419999999993</v>
      </c>
      <c r="E123" s="22">
        <v>234.81780000000003</v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3">
        <v>1545.1461999999997</v>
      </c>
    </row>
    <row r="124" spans="1:19" x14ac:dyDescent="0.2">
      <c r="A124" s="24"/>
      <c r="B124" s="20" t="s">
        <v>332</v>
      </c>
      <c r="C124" s="21">
        <v>240.7979</v>
      </c>
      <c r="D124" s="22">
        <v>240.79790000000003</v>
      </c>
      <c r="E124" s="22">
        <v>113.88069999999999</v>
      </c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3">
        <v>595.47649999999999</v>
      </c>
    </row>
    <row r="125" spans="1:19" x14ac:dyDescent="0.2">
      <c r="A125" s="24"/>
      <c r="B125" s="20" t="s">
        <v>422</v>
      </c>
      <c r="C125" s="21">
        <v>48.487699999999975</v>
      </c>
      <c r="D125" s="22">
        <v>132.94840000000002</v>
      </c>
      <c r="E125" s="22">
        <v>152.99370000000002</v>
      </c>
      <c r="F125" s="22">
        <v>55.317599999999999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3">
        <v>389.74739999999997</v>
      </c>
    </row>
    <row r="126" spans="1:19" x14ac:dyDescent="0.2">
      <c r="A126" s="24"/>
      <c r="B126" s="20" t="s">
        <v>496</v>
      </c>
      <c r="C126" s="21">
        <v>54.33339999999999</v>
      </c>
      <c r="D126" s="22">
        <v>54.488400000000013</v>
      </c>
      <c r="E126" s="22">
        <v>137.37610000000001</v>
      </c>
      <c r="F126" s="22">
        <v>184.45850000000002</v>
      </c>
      <c r="G126" s="22">
        <v>5.5014000000000003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3">
        <v>436.15780000000001</v>
      </c>
    </row>
    <row r="127" spans="1:19" x14ac:dyDescent="0.2">
      <c r="A127" s="24"/>
      <c r="B127" s="20" t="s">
        <v>553</v>
      </c>
      <c r="C127" s="21">
        <v>4.7125000000000048</v>
      </c>
      <c r="D127" s="22">
        <v>4.7183000000000028</v>
      </c>
      <c r="E127" s="22">
        <v>6.1365999999999978</v>
      </c>
      <c r="F127" s="22">
        <v>15.595300000000003</v>
      </c>
      <c r="G127" s="22">
        <v>3.1907000000000001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3">
        <v>34.353400000000008</v>
      </c>
    </row>
    <row r="128" spans="1:19" x14ac:dyDescent="0.2">
      <c r="A128" s="24"/>
      <c r="B128" s="20" t="s">
        <v>581</v>
      </c>
      <c r="C128" s="21">
        <v>2691.4157999999984</v>
      </c>
      <c r="D128" s="22">
        <v>2692.0276000000008</v>
      </c>
      <c r="E128" s="22">
        <v>2691.4126000000019</v>
      </c>
      <c r="F128" s="22">
        <v>2758.1795999999999</v>
      </c>
      <c r="G128" s="22">
        <v>6668.9371000000001</v>
      </c>
      <c r="H128" s="22">
        <v>3274.7801999999997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3">
        <v>20776.752900000003</v>
      </c>
    </row>
    <row r="129" spans="1:19" x14ac:dyDescent="0.2">
      <c r="A129" s="24"/>
      <c r="B129" s="20" t="s">
        <v>646</v>
      </c>
      <c r="C129" s="21">
        <v>466.64020000000005</v>
      </c>
      <c r="D129" s="22">
        <v>466.83460000000002</v>
      </c>
      <c r="E129" s="22">
        <v>466.7823000000003</v>
      </c>
      <c r="F129" s="22">
        <v>466.80079999999964</v>
      </c>
      <c r="G129" s="22">
        <v>726.88510000000019</v>
      </c>
      <c r="H129" s="22">
        <v>909.70220000000006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3">
        <v>3503.6452000000004</v>
      </c>
    </row>
    <row r="130" spans="1:19" x14ac:dyDescent="0.2">
      <c r="A130" s="24"/>
      <c r="B130" s="20" t="s">
        <v>710</v>
      </c>
      <c r="C130" s="21">
        <v>323.23230000000012</v>
      </c>
      <c r="D130" s="22">
        <v>323.25120000000004</v>
      </c>
      <c r="E130" s="22">
        <v>323.45209999999986</v>
      </c>
      <c r="F130" s="22">
        <v>323.25490000000025</v>
      </c>
      <c r="G130" s="22">
        <v>323.4446999999999</v>
      </c>
      <c r="H130" s="22">
        <v>337.6893</v>
      </c>
      <c r="I130" s="22">
        <v>264.39650000000006</v>
      </c>
      <c r="J130" s="22"/>
      <c r="K130" s="22"/>
      <c r="L130" s="22"/>
      <c r="M130" s="22"/>
      <c r="N130" s="22"/>
      <c r="O130" s="22"/>
      <c r="P130" s="22"/>
      <c r="Q130" s="22"/>
      <c r="R130" s="22"/>
      <c r="S130" s="23">
        <v>2218.7210000000005</v>
      </c>
    </row>
    <row r="131" spans="1:19" x14ac:dyDescent="0.2">
      <c r="A131" s="24"/>
      <c r="B131" s="20" t="s">
        <v>783</v>
      </c>
      <c r="C131" s="21">
        <v>202.40290000000002</v>
      </c>
      <c r="D131" s="22">
        <v>202.25179999999989</v>
      </c>
      <c r="E131" s="22">
        <v>202.3644000000001</v>
      </c>
      <c r="F131" s="22">
        <v>202.28029999999995</v>
      </c>
      <c r="G131" s="22">
        <v>202.23180000000002</v>
      </c>
      <c r="H131" s="22">
        <v>202.4029000000001</v>
      </c>
      <c r="I131" s="22">
        <v>118.3813</v>
      </c>
      <c r="J131" s="22">
        <v>161.24039999999928</v>
      </c>
      <c r="K131" s="22">
        <v>180.38689999999971</v>
      </c>
      <c r="L131" s="22">
        <v>180.3775000000004</v>
      </c>
      <c r="M131" s="22">
        <v>180.37750000000017</v>
      </c>
      <c r="N131" s="22">
        <v>180.40899999999999</v>
      </c>
      <c r="O131" s="22">
        <v>180.38749999999999</v>
      </c>
      <c r="P131" s="22">
        <v>180.3775</v>
      </c>
      <c r="Q131" s="22">
        <v>138.29250000000002</v>
      </c>
      <c r="R131" s="22"/>
      <c r="S131" s="23">
        <v>2714.1641999999993</v>
      </c>
    </row>
    <row r="132" spans="1:19" x14ac:dyDescent="0.2">
      <c r="A132" s="24"/>
      <c r="B132" s="20" t="s">
        <v>20349</v>
      </c>
      <c r="C132" s="21"/>
      <c r="D132" s="22"/>
      <c r="E132" s="22"/>
      <c r="F132" s="22"/>
      <c r="G132" s="22"/>
      <c r="H132" s="22"/>
      <c r="I132" s="22"/>
      <c r="J132" s="22">
        <v>-41.1146999999999</v>
      </c>
      <c r="K132" s="22">
        <v>-195.98989999999998</v>
      </c>
      <c r="L132" s="22">
        <v>-195.9905</v>
      </c>
      <c r="M132" s="22">
        <v>-195.97019999999995</v>
      </c>
      <c r="N132" s="22">
        <v>-195.97759999999988</v>
      </c>
      <c r="O132" s="22">
        <v>-196.00950000000023</v>
      </c>
      <c r="P132" s="22">
        <v>-195.96020000000004</v>
      </c>
      <c r="Q132" s="22">
        <v>-195.98020000000011</v>
      </c>
      <c r="R132" s="22">
        <v>-116.99500000000006</v>
      </c>
      <c r="S132" s="23">
        <v>-1529.9878000000003</v>
      </c>
    </row>
    <row r="133" spans="1:19" x14ac:dyDescent="0.2">
      <c r="A133" s="24"/>
      <c r="B133" s="20" t="s">
        <v>867</v>
      </c>
      <c r="C133" s="21"/>
      <c r="D133" s="22"/>
      <c r="E133" s="22"/>
      <c r="F133" s="22"/>
      <c r="G133" s="22"/>
      <c r="H133" s="22"/>
      <c r="I133" s="22"/>
      <c r="J133" s="22"/>
      <c r="K133" s="22">
        <v>-691.80219999999872</v>
      </c>
      <c r="L133" s="22">
        <v>-926.4384999999977</v>
      </c>
      <c r="M133" s="22">
        <v>-926.44429999999966</v>
      </c>
      <c r="N133" s="22">
        <v>-926.43430000000262</v>
      </c>
      <c r="O133" s="22">
        <v>-926.44430000000011</v>
      </c>
      <c r="P133" s="22">
        <v>-926.69339999999954</v>
      </c>
      <c r="Q133" s="22">
        <v>-926.44430000000102</v>
      </c>
      <c r="R133" s="22">
        <v>-926.43429999999989</v>
      </c>
      <c r="S133" s="23">
        <v>-7177.1355999999987</v>
      </c>
    </row>
    <row r="134" spans="1:19" x14ac:dyDescent="0.2">
      <c r="A134" s="24"/>
      <c r="B134" s="20" t="s">
        <v>893</v>
      </c>
      <c r="C134" s="21"/>
      <c r="D134" s="22"/>
      <c r="E134" s="22"/>
      <c r="F134" s="22"/>
      <c r="G134" s="22"/>
      <c r="H134" s="22"/>
      <c r="I134" s="22"/>
      <c r="J134" s="22"/>
      <c r="K134" s="22">
        <v>-34.833799999999989</v>
      </c>
      <c r="L134" s="22">
        <v>-124.0754000000003</v>
      </c>
      <c r="M134" s="22">
        <v>-124.10949999999953</v>
      </c>
      <c r="N134" s="22">
        <v>-124.06539999999997</v>
      </c>
      <c r="O134" s="22">
        <v>-124.07539999999985</v>
      </c>
      <c r="P134" s="22">
        <v>-124.06540000000008</v>
      </c>
      <c r="Q134" s="22">
        <v>-124.09780000000033</v>
      </c>
      <c r="R134" s="22">
        <v>-124.0653999999999</v>
      </c>
      <c r="S134" s="23">
        <v>-903.38809999999989</v>
      </c>
    </row>
    <row r="135" spans="1:19" x14ac:dyDescent="0.2">
      <c r="A135" s="24"/>
      <c r="B135" s="20" t="s">
        <v>910</v>
      </c>
      <c r="C135" s="21"/>
      <c r="D135" s="22"/>
      <c r="E135" s="22"/>
      <c r="F135" s="22"/>
      <c r="G135" s="22"/>
      <c r="H135" s="22"/>
      <c r="I135" s="22"/>
      <c r="J135" s="22"/>
      <c r="K135" s="22"/>
      <c r="L135" s="22">
        <v>-469.81340000000023</v>
      </c>
      <c r="M135" s="22">
        <v>-576.8791999999994</v>
      </c>
      <c r="N135" s="22">
        <v>-576.90379999999971</v>
      </c>
      <c r="O135" s="22">
        <v>-576.87610000000177</v>
      </c>
      <c r="P135" s="22">
        <v>-576.87919999999917</v>
      </c>
      <c r="Q135" s="22">
        <v>-576.86920000000009</v>
      </c>
      <c r="R135" s="22">
        <v>-576.97770000000082</v>
      </c>
      <c r="S135" s="23">
        <v>-3931.1986000000011</v>
      </c>
    </row>
    <row r="136" spans="1:19" x14ac:dyDescent="0.2">
      <c r="A136" s="24"/>
      <c r="B136" s="20" t="s">
        <v>935</v>
      </c>
      <c r="C136" s="21"/>
      <c r="D136" s="22"/>
      <c r="E136" s="22">
        <v>5.0000000000016698E-3</v>
      </c>
      <c r="F136" s="22"/>
      <c r="G136" s="22">
        <v>5.0000000000016698E-3</v>
      </c>
      <c r="H136" s="22">
        <v>5.0000000000016698E-3</v>
      </c>
      <c r="I136" s="22"/>
      <c r="J136" s="22">
        <v>5.0000000000016698E-3</v>
      </c>
      <c r="K136" s="22">
        <v>5.0000000000016698E-3</v>
      </c>
      <c r="L136" s="22">
        <v>-16.357799999999884</v>
      </c>
      <c r="M136" s="22">
        <v>-104.82060000000041</v>
      </c>
      <c r="N136" s="22">
        <v>-104.82850000000016</v>
      </c>
      <c r="O136" s="22">
        <v>-104.83829999999973</v>
      </c>
      <c r="P136" s="22">
        <v>-104.82440000000021</v>
      </c>
      <c r="Q136" s="22">
        <v>-104.83849999999974</v>
      </c>
      <c r="R136" s="22">
        <v>-104.79850000000015</v>
      </c>
      <c r="S136" s="23">
        <v>-645.28160000000025</v>
      </c>
    </row>
    <row r="137" spans="1:19" x14ac:dyDescent="0.2">
      <c r="A137" s="24"/>
      <c r="B137" s="20" t="s">
        <v>964</v>
      </c>
      <c r="C137" s="21"/>
      <c r="D137" s="22"/>
      <c r="E137" s="22"/>
      <c r="F137" s="22"/>
      <c r="G137" s="22"/>
      <c r="H137" s="22"/>
      <c r="I137" s="22"/>
      <c r="J137" s="22"/>
      <c r="K137" s="22"/>
      <c r="L137" s="22"/>
      <c r="M137" s="22">
        <v>-21.171500000000307</v>
      </c>
      <c r="N137" s="22">
        <v>-34.182799999999702</v>
      </c>
      <c r="O137" s="22">
        <v>-34.174199999999985</v>
      </c>
      <c r="P137" s="22">
        <v>-34.174200000000013</v>
      </c>
      <c r="Q137" s="22">
        <v>-34.174199999999985</v>
      </c>
      <c r="R137" s="22">
        <v>-34.174200000000013</v>
      </c>
      <c r="S137" s="23">
        <v>-192.05109999999999</v>
      </c>
    </row>
    <row r="138" spans="1:19" x14ac:dyDescent="0.2">
      <c r="A138" s="24"/>
      <c r="B138" s="20" t="s">
        <v>977</v>
      </c>
      <c r="C138" s="21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>
        <v>-363.07529999999997</v>
      </c>
      <c r="O138" s="22">
        <v>-363.22410000000059</v>
      </c>
      <c r="P138" s="22">
        <v>-363.07529999999997</v>
      </c>
      <c r="Q138" s="22">
        <v>-363.07529999999861</v>
      </c>
      <c r="R138" s="22">
        <v>-363.07530000000179</v>
      </c>
      <c r="S138" s="23">
        <v>-1815.5253000000009</v>
      </c>
    </row>
    <row r="139" spans="1:19" x14ac:dyDescent="0.2">
      <c r="A139" s="24"/>
      <c r="B139" s="20" t="s">
        <v>991</v>
      </c>
      <c r="C139" s="21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>
        <v>-26.340699999999998</v>
      </c>
      <c r="O139" s="22">
        <v>-66.995299999999702</v>
      </c>
      <c r="P139" s="22">
        <v>-66.989000000000431</v>
      </c>
      <c r="Q139" s="22">
        <v>-66.987399999999695</v>
      </c>
      <c r="R139" s="22">
        <v>-66.984300000000161</v>
      </c>
      <c r="S139" s="23">
        <v>-294.29669999999999</v>
      </c>
    </row>
    <row r="140" spans="1:19" x14ac:dyDescent="0.2">
      <c r="A140" s="24"/>
      <c r="B140" s="20" t="s">
        <v>1039</v>
      </c>
      <c r="C140" s="21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>
        <v>-8.873600000000053</v>
      </c>
      <c r="P140" s="22">
        <v>-8.8735999999999962</v>
      </c>
      <c r="Q140" s="22">
        <v>-8.8735999999999464</v>
      </c>
      <c r="R140" s="22">
        <v>-8.8736000000000246</v>
      </c>
      <c r="S140" s="23">
        <v>-35.49440000000002</v>
      </c>
    </row>
    <row r="141" spans="1:19" x14ac:dyDescent="0.2">
      <c r="A141" s="24"/>
      <c r="B141" s="20" t="s">
        <v>1109</v>
      </c>
      <c r="C141" s="21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>
        <v>-101.73200000000035</v>
      </c>
      <c r="Q141" s="22">
        <v>-109.22159999999897</v>
      </c>
      <c r="R141" s="22">
        <v>-109.22159999999967</v>
      </c>
      <c r="S141" s="23">
        <v>-320.17519999999899</v>
      </c>
    </row>
    <row r="142" spans="1:19" x14ac:dyDescent="0.2">
      <c r="A142" s="24"/>
      <c r="B142" s="20" t="s">
        <v>1141</v>
      </c>
      <c r="C142" s="21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>
        <v>-3.8887999999999892</v>
      </c>
      <c r="R142" s="22">
        <v>-3.8887999999999892</v>
      </c>
      <c r="S142" s="23">
        <v>-7.7775999999999783</v>
      </c>
    </row>
    <row r="143" spans="1:19" x14ac:dyDescent="0.2">
      <c r="A143" s="24"/>
      <c r="B143" s="20" t="s">
        <v>1158</v>
      </c>
      <c r="C143" s="21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>
        <v>-194.07400000000203</v>
      </c>
      <c r="R143" s="22">
        <v>-432.18470000000298</v>
      </c>
      <c r="S143" s="23">
        <v>-626.25870000000498</v>
      </c>
    </row>
    <row r="144" spans="1:19" x14ac:dyDescent="0.2">
      <c r="A144" s="24"/>
      <c r="B144" s="20" t="s">
        <v>1177</v>
      </c>
      <c r="C144" s="21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>
        <v>-1.8901000000000217</v>
      </c>
      <c r="S144" s="23">
        <v>-1.8901000000000217</v>
      </c>
    </row>
    <row r="145" spans="1:19" x14ac:dyDescent="0.2">
      <c r="A145" s="24"/>
      <c r="B145" s="20" t="s">
        <v>1376</v>
      </c>
      <c r="C145" s="21"/>
      <c r="D145" s="22"/>
      <c r="E145" s="22"/>
      <c r="F145" s="22">
        <v>5.000000000336513E-3</v>
      </c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3">
        <v>5.000000000336513E-3</v>
      </c>
    </row>
    <row r="146" spans="1:19" x14ac:dyDescent="0.2">
      <c r="A146" s="7" t="s">
        <v>48</v>
      </c>
      <c r="B146" s="7" t="s">
        <v>47</v>
      </c>
      <c r="C146" s="17">
        <v>6636.3404000000028</v>
      </c>
      <c r="D146" s="18">
        <v>6634.8276000000042</v>
      </c>
      <c r="E146" s="18">
        <v>6636.8345999999983</v>
      </c>
      <c r="F146" s="18">
        <v>6635.1425000000017</v>
      </c>
      <c r="G146" s="18">
        <v>6634.508499999999</v>
      </c>
      <c r="H146" s="18">
        <v>3318.1947</v>
      </c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9">
        <v>36495.848300000005</v>
      </c>
    </row>
    <row r="147" spans="1:19" x14ac:dyDescent="0.2">
      <c r="A147" s="7" t="s">
        <v>1578</v>
      </c>
      <c r="B147" s="7" t="s">
        <v>127</v>
      </c>
      <c r="C147" s="17">
        <v>7.3999999999999917E-3</v>
      </c>
      <c r="D147" s="18">
        <v>1.7400000000000006E-2</v>
      </c>
      <c r="E147" s="18">
        <v>7.4000000000000003E-3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9">
        <v>3.2199999999999993E-2</v>
      </c>
    </row>
    <row r="148" spans="1:19" x14ac:dyDescent="0.2">
      <c r="A148" s="7" t="s">
        <v>322</v>
      </c>
      <c r="B148" s="7" t="s">
        <v>254</v>
      </c>
      <c r="C148" s="17">
        <v>4.4501999999999962</v>
      </c>
      <c r="D148" s="18">
        <v>4.4602000000000022</v>
      </c>
      <c r="E148" s="18">
        <v>4.4402000000000008</v>
      </c>
      <c r="F148" s="18">
        <v>1.6705999999999999</v>
      </c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9">
        <v>15.0212</v>
      </c>
    </row>
    <row r="149" spans="1:19" x14ac:dyDescent="0.2">
      <c r="A149" s="7" t="s">
        <v>985</v>
      </c>
      <c r="B149" s="7" t="s">
        <v>977</v>
      </c>
      <c r="C149" s="17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>
        <v>-45.565000000000019</v>
      </c>
      <c r="O149" s="18">
        <v>-45.578400000000023</v>
      </c>
      <c r="P149" s="18">
        <v>-45.564999999999849</v>
      </c>
      <c r="Q149" s="18">
        <v>-45.565000000000218</v>
      </c>
      <c r="R149" s="18">
        <v>-45.564999999999998</v>
      </c>
      <c r="S149" s="19">
        <v>-227.83840000000012</v>
      </c>
    </row>
    <row r="150" spans="1:19" x14ac:dyDescent="0.2">
      <c r="A150" s="24"/>
      <c r="B150" s="20" t="s">
        <v>991</v>
      </c>
      <c r="C150" s="21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>
        <v>-0.1313999999999993</v>
      </c>
      <c r="O150" s="22">
        <v>-0.34550000000000125</v>
      </c>
      <c r="P150" s="22">
        <v>-0.3454999999999977</v>
      </c>
      <c r="Q150" s="22">
        <v>-0.34550000000000125</v>
      </c>
      <c r="R150" s="22">
        <v>-0.34550000000000258</v>
      </c>
      <c r="S150" s="23">
        <v>-1.5134000000000021</v>
      </c>
    </row>
    <row r="151" spans="1:19" x14ac:dyDescent="0.2">
      <c r="A151" s="24"/>
      <c r="B151" s="20" t="s">
        <v>1177</v>
      </c>
      <c r="C151" s="21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>
        <v>109.6506000000013</v>
      </c>
      <c r="S151" s="23">
        <v>109.6506000000013</v>
      </c>
    </row>
    <row r="152" spans="1:19" x14ac:dyDescent="0.2">
      <c r="A152" s="7" t="s">
        <v>126</v>
      </c>
      <c r="B152" s="7" t="s">
        <v>127</v>
      </c>
      <c r="C152" s="17">
        <v>1.2426999999999999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9">
        <v>1.2426999999999999</v>
      </c>
    </row>
    <row r="153" spans="1:19" x14ac:dyDescent="0.2">
      <c r="A153" s="24"/>
      <c r="B153" s="20" t="s">
        <v>254</v>
      </c>
      <c r="C153" s="21">
        <v>21.617500000000003</v>
      </c>
      <c r="D153" s="22">
        <v>21.637500000000003</v>
      </c>
      <c r="E153" s="22">
        <v>4.7697000000000003</v>
      </c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3">
        <v>48.02470000000001</v>
      </c>
    </row>
    <row r="154" spans="1:19" x14ac:dyDescent="0.2">
      <c r="A154" s="24"/>
      <c r="B154" s="20" t="s">
        <v>332</v>
      </c>
      <c r="C154" s="21">
        <v>10.673600000000002</v>
      </c>
      <c r="D154" s="22">
        <v>10.683600000000002</v>
      </c>
      <c r="E154" s="22">
        <v>8.6544000000000008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30.011600000000008</v>
      </c>
    </row>
    <row r="155" spans="1:19" x14ac:dyDescent="0.2">
      <c r="A155" s="24"/>
      <c r="B155" s="20" t="s">
        <v>422</v>
      </c>
      <c r="C155" s="21">
        <v>23.456700000000005</v>
      </c>
      <c r="D155" s="22">
        <v>23.446700000000003</v>
      </c>
      <c r="E155" s="22">
        <v>23.456700000000001</v>
      </c>
      <c r="F155" s="22">
        <v>10.245700000000001</v>
      </c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3">
        <v>80.605800000000002</v>
      </c>
    </row>
    <row r="156" spans="1:19" x14ac:dyDescent="0.2">
      <c r="A156" s="24"/>
      <c r="B156" s="20" t="s">
        <v>496</v>
      </c>
      <c r="C156" s="21">
        <v>288.24570000000023</v>
      </c>
      <c r="D156" s="22">
        <v>288.23570000000001</v>
      </c>
      <c r="E156" s="22">
        <v>288.24569999999994</v>
      </c>
      <c r="F156" s="22">
        <v>283.70020000000011</v>
      </c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3">
        <v>1148.4273000000003</v>
      </c>
    </row>
    <row r="157" spans="1:19" x14ac:dyDescent="0.2">
      <c r="A157" s="24"/>
      <c r="B157" s="20" t="s">
        <v>553</v>
      </c>
      <c r="C157" s="21">
        <v>22.90000000000002</v>
      </c>
      <c r="D157" s="22">
        <v>22.900000000000006</v>
      </c>
      <c r="E157" s="22">
        <v>22.900000000000006</v>
      </c>
      <c r="F157" s="22">
        <v>22.910000000000004</v>
      </c>
      <c r="G157" s="22">
        <v>14.883900000000004</v>
      </c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>
        <v>106.49390000000005</v>
      </c>
    </row>
    <row r="158" spans="1:19" x14ac:dyDescent="0.2">
      <c r="A158" s="24"/>
      <c r="B158" s="20" t="s">
        <v>581</v>
      </c>
      <c r="C158" s="21">
        <v>46.224500000000035</v>
      </c>
      <c r="D158" s="22">
        <v>46.234500000000018</v>
      </c>
      <c r="E158" s="22">
        <v>46.234499999999969</v>
      </c>
      <c r="F158" s="22">
        <v>46.234500000000011</v>
      </c>
      <c r="G158" s="22">
        <v>46.234500000000004</v>
      </c>
      <c r="H158" s="22">
        <v>11.265399999999998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>
        <v>242.42790000000005</v>
      </c>
    </row>
    <row r="159" spans="1:19" x14ac:dyDescent="0.2">
      <c r="A159" s="24"/>
      <c r="B159" s="20" t="s">
        <v>646</v>
      </c>
      <c r="C159" s="21">
        <v>35.996999999999993</v>
      </c>
      <c r="D159" s="22">
        <v>35.997000000000021</v>
      </c>
      <c r="E159" s="22">
        <v>35.996999999999964</v>
      </c>
      <c r="F159" s="22">
        <v>35.997000000000021</v>
      </c>
      <c r="G159" s="22">
        <v>35.997000000000007</v>
      </c>
      <c r="H159" s="22">
        <v>24.757600000000004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3">
        <v>204.74260000000001</v>
      </c>
    </row>
    <row r="160" spans="1:19" x14ac:dyDescent="0.2">
      <c r="A160" s="24"/>
      <c r="B160" s="20" t="s">
        <v>710</v>
      </c>
      <c r="C160" s="21">
        <v>1781.319299999999</v>
      </c>
      <c r="D160" s="22">
        <v>1781.3193000000042</v>
      </c>
      <c r="E160" s="22">
        <v>1781.3192999999987</v>
      </c>
      <c r="F160" s="22">
        <v>1781.3192999999987</v>
      </c>
      <c r="G160" s="22">
        <v>1781.3293000000001</v>
      </c>
      <c r="H160" s="22">
        <v>1781.3193000000001</v>
      </c>
      <c r="I160" s="22">
        <v>566.02880000000005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3">
        <v>11253.954600000001</v>
      </c>
    </row>
    <row r="161" spans="1:19" x14ac:dyDescent="0.2">
      <c r="A161" s="24"/>
      <c r="B161" s="20" t="s">
        <v>783</v>
      </c>
      <c r="C161" s="21">
        <v>174.0785999999996</v>
      </c>
      <c r="D161" s="22">
        <v>174.07859999999982</v>
      </c>
      <c r="E161" s="22">
        <v>174.07860000000022</v>
      </c>
      <c r="F161" s="22">
        <v>174.06859999999995</v>
      </c>
      <c r="G161" s="22">
        <v>174.07860000000016</v>
      </c>
      <c r="H161" s="22">
        <v>174.06859999999995</v>
      </c>
      <c r="I161" s="22">
        <v>161.95250000000001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3">
        <v>1206.4041</v>
      </c>
    </row>
    <row r="162" spans="1:19" x14ac:dyDescent="0.2">
      <c r="A162" s="24"/>
      <c r="B162" s="20" t="s">
        <v>20349</v>
      </c>
      <c r="C162" s="21">
        <v>316.31520000000035</v>
      </c>
      <c r="D162" s="22">
        <v>316.32519999999982</v>
      </c>
      <c r="E162" s="22">
        <v>316.31520000000012</v>
      </c>
      <c r="F162" s="22">
        <v>316.31520000000006</v>
      </c>
      <c r="G162" s="22">
        <v>316.3252</v>
      </c>
      <c r="H162" s="22">
        <v>316.30520000000001</v>
      </c>
      <c r="I162" s="22">
        <v>316.3252</v>
      </c>
      <c r="J162" s="22">
        <v>135.81270000000001</v>
      </c>
      <c r="K162" s="22"/>
      <c r="L162" s="22"/>
      <c r="M162" s="22"/>
      <c r="N162" s="22"/>
      <c r="O162" s="22"/>
      <c r="P162" s="22"/>
      <c r="Q162" s="22"/>
      <c r="R162" s="22"/>
      <c r="S162" s="23">
        <v>2350.0391000000004</v>
      </c>
    </row>
    <row r="163" spans="1:19" x14ac:dyDescent="0.2">
      <c r="A163" s="24"/>
      <c r="B163" s="20" t="s">
        <v>867</v>
      </c>
      <c r="C163" s="21">
        <v>-886.81089999999904</v>
      </c>
      <c r="D163" s="22">
        <v>-886.81090000000086</v>
      </c>
      <c r="E163" s="22">
        <v>-886.81090000000074</v>
      </c>
      <c r="F163" s="22">
        <v>-886.81089999999995</v>
      </c>
      <c r="G163" s="22">
        <v>-886.81090000000029</v>
      </c>
      <c r="H163" s="22">
        <v>-886.83090000000016</v>
      </c>
      <c r="I163" s="22">
        <v>-886.81089999999972</v>
      </c>
      <c r="J163" s="22">
        <v>-573.92110000000002</v>
      </c>
      <c r="K163" s="22"/>
      <c r="L163" s="22"/>
      <c r="M163" s="22"/>
      <c r="N163" s="22"/>
      <c r="O163" s="22"/>
      <c r="P163" s="22"/>
      <c r="Q163" s="22"/>
      <c r="R163" s="22"/>
      <c r="S163" s="23">
        <v>-6781.617400000001</v>
      </c>
    </row>
    <row r="164" spans="1:19" x14ac:dyDescent="0.2">
      <c r="A164" s="24"/>
      <c r="B164" s="20" t="s">
        <v>893</v>
      </c>
      <c r="C164" s="21">
        <v>3639.2331000000067</v>
      </c>
      <c r="D164" s="22">
        <v>3639.2330999999986</v>
      </c>
      <c r="E164" s="22">
        <v>3639.2330999999926</v>
      </c>
      <c r="F164" s="22">
        <v>3639.2331000000058</v>
      </c>
      <c r="G164" s="22">
        <v>3639.2330999999999</v>
      </c>
      <c r="H164" s="22">
        <v>3639.2331000000008</v>
      </c>
      <c r="I164" s="22">
        <v>3639.233099999999</v>
      </c>
      <c r="J164" s="22">
        <v>3639.2331000000008</v>
      </c>
      <c r="K164" s="22">
        <v>2211.7414000000003</v>
      </c>
      <c r="L164" s="22"/>
      <c r="M164" s="22"/>
      <c r="N164" s="22"/>
      <c r="O164" s="22"/>
      <c r="P164" s="22"/>
      <c r="Q164" s="22"/>
      <c r="R164" s="22"/>
      <c r="S164" s="23">
        <v>31325.606200000006</v>
      </c>
    </row>
    <row r="165" spans="1:19" x14ac:dyDescent="0.2">
      <c r="A165" s="24"/>
      <c r="B165" s="20" t="s">
        <v>910</v>
      </c>
      <c r="C165" s="21">
        <v>-1946.3680999999985</v>
      </c>
      <c r="D165" s="22">
        <v>-1946.3781000000022</v>
      </c>
      <c r="E165" s="22">
        <v>-1946.3680999999985</v>
      </c>
      <c r="F165" s="22">
        <v>-1946.378100000002</v>
      </c>
      <c r="G165" s="22">
        <v>-1946.3681000000004</v>
      </c>
      <c r="H165" s="22">
        <v>-1946.3680999999983</v>
      </c>
      <c r="I165" s="22">
        <v>-1946.3681000000001</v>
      </c>
      <c r="J165" s="22">
        <v>-1946.3581000000001</v>
      </c>
      <c r="K165" s="22">
        <v>-1636.5164000000002</v>
      </c>
      <c r="L165" s="22"/>
      <c r="M165" s="22"/>
      <c r="N165" s="22"/>
      <c r="O165" s="22"/>
      <c r="P165" s="22"/>
      <c r="Q165" s="22"/>
      <c r="R165" s="22"/>
      <c r="S165" s="23">
        <v>-17207.471199999996</v>
      </c>
    </row>
    <row r="166" spans="1:19" x14ac:dyDescent="0.2">
      <c r="A166" s="24"/>
      <c r="B166" s="20" t="s">
        <v>935</v>
      </c>
      <c r="C166" s="21">
        <v>8438.0081000000155</v>
      </c>
      <c r="D166" s="22">
        <v>8438.0180999999775</v>
      </c>
      <c r="E166" s="22">
        <v>8438.0081000000173</v>
      </c>
      <c r="F166" s="22">
        <v>8438.0181000000048</v>
      </c>
      <c r="G166" s="22">
        <v>8438.0081000000046</v>
      </c>
      <c r="H166" s="22">
        <v>8438.0180999999957</v>
      </c>
      <c r="I166" s="22">
        <v>8438.0081000000027</v>
      </c>
      <c r="J166" s="22">
        <v>8438.0180999999957</v>
      </c>
      <c r="K166" s="22">
        <v>8437.9881000000023</v>
      </c>
      <c r="L166" s="22">
        <v>4913.4425999999994</v>
      </c>
      <c r="M166" s="22"/>
      <c r="N166" s="22"/>
      <c r="O166" s="22"/>
      <c r="P166" s="22"/>
      <c r="Q166" s="22"/>
      <c r="R166" s="22"/>
      <c r="S166" s="23">
        <v>80855.535500000013</v>
      </c>
    </row>
    <row r="167" spans="1:19" x14ac:dyDescent="0.2">
      <c r="A167" s="24"/>
      <c r="B167" s="20" t="s">
        <v>964</v>
      </c>
      <c r="C167" s="21">
        <v>1550.341500000005</v>
      </c>
      <c r="D167" s="22">
        <v>1550.3414999999966</v>
      </c>
      <c r="E167" s="22">
        <v>1550.3415000000011</v>
      </c>
      <c r="F167" s="22">
        <v>1550.3414999999979</v>
      </c>
      <c r="G167" s="22">
        <v>1550.3315000000014</v>
      </c>
      <c r="H167" s="22">
        <v>1550.3414999999998</v>
      </c>
      <c r="I167" s="22">
        <v>1550.3314999999993</v>
      </c>
      <c r="J167" s="22">
        <v>1550.3415000000007</v>
      </c>
      <c r="K167" s="22">
        <v>1550.3315</v>
      </c>
      <c r="L167" s="22">
        <v>1550.3415000000002</v>
      </c>
      <c r="M167" s="22">
        <v>335.88219999999995</v>
      </c>
      <c r="N167" s="22"/>
      <c r="O167" s="22"/>
      <c r="P167" s="22"/>
      <c r="Q167" s="22"/>
      <c r="R167" s="22"/>
      <c r="S167" s="23">
        <v>15839.267200000002</v>
      </c>
    </row>
    <row r="168" spans="1:19" x14ac:dyDescent="0.2">
      <c r="A168" s="24"/>
      <c r="B168" s="20" t="s">
        <v>977</v>
      </c>
      <c r="C168" s="21">
        <v>1453.8333999999945</v>
      </c>
      <c r="D168" s="22">
        <v>1453.833400000005</v>
      </c>
      <c r="E168" s="22">
        <v>1453.8333999999982</v>
      </c>
      <c r="F168" s="22">
        <v>1453.8234</v>
      </c>
      <c r="G168" s="22">
        <v>1453.8333999999998</v>
      </c>
      <c r="H168" s="22">
        <v>1453.8134</v>
      </c>
      <c r="I168" s="22">
        <v>1453.8333999999998</v>
      </c>
      <c r="J168" s="22">
        <v>1453.8134000000016</v>
      </c>
      <c r="K168" s="22">
        <v>1453.8333999999998</v>
      </c>
      <c r="L168" s="22">
        <v>1453.8034000000005</v>
      </c>
      <c r="M168" s="22">
        <v>1135.6075999999998</v>
      </c>
      <c r="N168" s="22"/>
      <c r="O168" s="22"/>
      <c r="P168" s="22"/>
      <c r="Q168" s="22"/>
      <c r="R168" s="22"/>
      <c r="S168" s="23">
        <v>15673.861599999998</v>
      </c>
    </row>
    <row r="169" spans="1:19" x14ac:dyDescent="0.2">
      <c r="A169" s="24"/>
      <c r="B169" s="20" t="s">
        <v>991</v>
      </c>
      <c r="C169" s="21">
        <v>5520.2464999999929</v>
      </c>
      <c r="D169" s="22">
        <v>5520.2465000000202</v>
      </c>
      <c r="E169" s="22">
        <v>5520.2464999999929</v>
      </c>
      <c r="F169" s="22">
        <v>5520.2465000000057</v>
      </c>
      <c r="G169" s="22">
        <v>5520.2464999999984</v>
      </c>
      <c r="H169" s="22">
        <v>5520.2464999999984</v>
      </c>
      <c r="I169" s="22">
        <v>5520.2465000000057</v>
      </c>
      <c r="J169" s="22">
        <v>5520.2464999999984</v>
      </c>
      <c r="K169" s="22">
        <v>5520.2464999999984</v>
      </c>
      <c r="L169" s="22">
        <v>5520.2564999999995</v>
      </c>
      <c r="M169" s="22">
        <v>5520.246500000002</v>
      </c>
      <c r="N169" s="22">
        <v>1903.3301000000001</v>
      </c>
      <c r="O169" s="22"/>
      <c r="P169" s="22"/>
      <c r="Q169" s="22"/>
      <c r="R169" s="22"/>
      <c r="S169" s="23">
        <v>62626.051600000021</v>
      </c>
    </row>
    <row r="170" spans="1:19" x14ac:dyDescent="0.2">
      <c r="A170" s="24"/>
      <c r="B170" s="20" t="s">
        <v>1039</v>
      </c>
      <c r="C170" s="21">
        <v>3801.8072999999958</v>
      </c>
      <c r="D170" s="22">
        <v>3801.8373000000097</v>
      </c>
      <c r="E170" s="22">
        <v>3801.8072999999949</v>
      </c>
      <c r="F170" s="22">
        <v>3801.8373000000101</v>
      </c>
      <c r="G170" s="22">
        <v>3801.8072999999954</v>
      </c>
      <c r="H170" s="22">
        <v>3801.837299999996</v>
      </c>
      <c r="I170" s="22">
        <v>3801.8073000000022</v>
      </c>
      <c r="J170" s="22">
        <v>4995.5347000000038</v>
      </c>
      <c r="K170" s="22">
        <v>3496.5348999999997</v>
      </c>
      <c r="L170" s="22">
        <v>3496.544899999999</v>
      </c>
      <c r="M170" s="22">
        <v>3496.5349000000006</v>
      </c>
      <c r="N170" s="22">
        <v>3117.7344999999991</v>
      </c>
      <c r="O170" s="22"/>
      <c r="P170" s="22"/>
      <c r="Q170" s="22"/>
      <c r="R170" s="22"/>
      <c r="S170" s="23">
        <v>45215.625000000007</v>
      </c>
    </row>
    <row r="171" spans="1:19" x14ac:dyDescent="0.2">
      <c r="A171" s="24"/>
      <c r="B171" s="20" t="s">
        <v>1066</v>
      </c>
      <c r="C171" s="21">
        <v>5058.7568000000065</v>
      </c>
      <c r="D171" s="22">
        <v>5058.7468000000026</v>
      </c>
      <c r="E171" s="22">
        <v>5058.7567999999992</v>
      </c>
      <c r="F171" s="22">
        <v>5058.7567999999992</v>
      </c>
      <c r="G171" s="22">
        <v>5058.7467999999953</v>
      </c>
      <c r="H171" s="22">
        <v>5058.7568000000083</v>
      </c>
      <c r="I171" s="22">
        <v>5058.7467999999953</v>
      </c>
      <c r="J171" s="22">
        <v>5058.7567999999983</v>
      </c>
      <c r="K171" s="22">
        <v>5058.7368000000033</v>
      </c>
      <c r="L171" s="22">
        <v>5058.7467999999981</v>
      </c>
      <c r="M171" s="22">
        <v>5058.7368000000015</v>
      </c>
      <c r="N171" s="22">
        <v>5058.7468000000008</v>
      </c>
      <c r="O171" s="22">
        <v>2283.4036999999998</v>
      </c>
      <c r="P171" s="22"/>
      <c r="Q171" s="22"/>
      <c r="R171" s="22"/>
      <c r="S171" s="23">
        <v>62988.395300000011</v>
      </c>
    </row>
    <row r="172" spans="1:19" x14ac:dyDescent="0.2">
      <c r="A172" s="24"/>
      <c r="B172" s="20" t="s">
        <v>1109</v>
      </c>
      <c r="C172" s="21">
        <v>6118.6735999999964</v>
      </c>
      <c r="D172" s="22">
        <v>6118.6736000000083</v>
      </c>
      <c r="E172" s="22">
        <v>6118.6836000000021</v>
      </c>
      <c r="F172" s="22">
        <v>6118.6736000000019</v>
      </c>
      <c r="G172" s="22">
        <v>6118.6835999999876</v>
      </c>
      <c r="H172" s="22">
        <v>6118.6736000000092</v>
      </c>
      <c r="I172" s="22">
        <v>6118.6835999999948</v>
      </c>
      <c r="J172" s="22">
        <v>6118.6735999999992</v>
      </c>
      <c r="K172" s="22">
        <v>6118.6836000000058</v>
      </c>
      <c r="L172" s="22">
        <v>6118.6735999999983</v>
      </c>
      <c r="M172" s="22">
        <v>6118.6835999999994</v>
      </c>
      <c r="N172" s="22">
        <v>6118.6836000000021</v>
      </c>
      <c r="O172" s="22">
        <v>6118.6836000000003</v>
      </c>
      <c r="P172" s="22">
        <v>238.20760000000001</v>
      </c>
      <c r="Q172" s="22"/>
      <c r="R172" s="22"/>
      <c r="S172" s="23">
        <v>79781.034400000019</v>
      </c>
    </row>
    <row r="173" spans="1:19" x14ac:dyDescent="0.2">
      <c r="A173" s="24"/>
      <c r="B173" s="20" t="s">
        <v>1141</v>
      </c>
      <c r="C173" s="21">
        <v>5865.1224999999995</v>
      </c>
      <c r="D173" s="22">
        <v>5865.1224999999886</v>
      </c>
      <c r="E173" s="22">
        <v>5865.132500000007</v>
      </c>
      <c r="F173" s="22">
        <v>5865.1224999999922</v>
      </c>
      <c r="G173" s="22">
        <v>5865.1324999999961</v>
      </c>
      <c r="H173" s="22">
        <v>5865.1225000000086</v>
      </c>
      <c r="I173" s="22">
        <v>5865.1325000000033</v>
      </c>
      <c r="J173" s="22">
        <v>5865.1224999999959</v>
      </c>
      <c r="K173" s="22">
        <v>5865.132500000007</v>
      </c>
      <c r="L173" s="22">
        <v>5865.1224999999922</v>
      </c>
      <c r="M173" s="22">
        <v>5865.1325000000033</v>
      </c>
      <c r="N173" s="22">
        <v>5865.1125000000011</v>
      </c>
      <c r="O173" s="22">
        <v>5865.1324999999997</v>
      </c>
      <c r="P173" s="22">
        <v>3690.8384999999998</v>
      </c>
      <c r="Q173" s="22"/>
      <c r="R173" s="22"/>
      <c r="S173" s="23">
        <v>79937.480999999985</v>
      </c>
    </row>
    <row r="174" spans="1:19" x14ac:dyDescent="0.2">
      <c r="A174" s="24"/>
      <c r="B174" s="20" t="s">
        <v>1158</v>
      </c>
      <c r="C174" s="21">
        <v>2300.3173000000124</v>
      </c>
      <c r="D174" s="22">
        <v>2300.317299999992</v>
      </c>
      <c r="E174" s="22">
        <v>2300.3172999999983</v>
      </c>
      <c r="F174" s="22">
        <v>2300.3173000000052</v>
      </c>
      <c r="G174" s="22">
        <v>2300.3172999999988</v>
      </c>
      <c r="H174" s="22">
        <v>2300.317300000002</v>
      </c>
      <c r="I174" s="22">
        <v>2300.327300000004</v>
      </c>
      <c r="J174" s="22">
        <v>2300.3172999999956</v>
      </c>
      <c r="K174" s="22">
        <v>2300.3273000000004</v>
      </c>
      <c r="L174" s="22">
        <v>2300.3173000000002</v>
      </c>
      <c r="M174" s="22">
        <v>2300.3273000000004</v>
      </c>
      <c r="N174" s="22">
        <v>2300.3173000000002</v>
      </c>
      <c r="O174" s="22">
        <v>2300.3372999999992</v>
      </c>
      <c r="P174" s="22">
        <v>2300.3173000000002</v>
      </c>
      <c r="Q174" s="22">
        <v>721.57740000000013</v>
      </c>
      <c r="R174" s="22"/>
      <c r="S174" s="23">
        <v>32926.06960000001</v>
      </c>
    </row>
    <row r="175" spans="1:19" x14ac:dyDescent="0.2">
      <c r="A175" s="24"/>
      <c r="B175" s="20" t="s">
        <v>1177</v>
      </c>
      <c r="C175" s="21">
        <v>8687.7665999999517</v>
      </c>
      <c r="D175" s="22">
        <v>8687.7766000000265</v>
      </c>
      <c r="E175" s="22">
        <v>8687.7666000000063</v>
      </c>
      <c r="F175" s="22">
        <v>8687.7765999999829</v>
      </c>
      <c r="G175" s="22">
        <v>8687.766599999999</v>
      </c>
      <c r="H175" s="22">
        <v>8687.7766000000211</v>
      </c>
      <c r="I175" s="22">
        <v>8687.766599999999</v>
      </c>
      <c r="J175" s="22">
        <v>8687.7765999999956</v>
      </c>
      <c r="K175" s="22">
        <v>8687.7665999999954</v>
      </c>
      <c r="L175" s="22">
        <v>8687.776600000012</v>
      </c>
      <c r="M175" s="22">
        <v>8687.7665999999972</v>
      </c>
      <c r="N175" s="22">
        <v>8687.7865999999995</v>
      </c>
      <c r="O175" s="22">
        <v>8687.7766000000011</v>
      </c>
      <c r="P175" s="22">
        <v>8687.7866000000031</v>
      </c>
      <c r="Q175" s="22">
        <v>8687.7766000000011</v>
      </c>
      <c r="R175" s="22">
        <v>879.30669999999998</v>
      </c>
      <c r="S175" s="23">
        <v>131195.91569999998</v>
      </c>
    </row>
    <row r="176" spans="1:19" x14ac:dyDescent="0.2">
      <c r="A176" s="24"/>
      <c r="B176" s="20" t="s">
        <v>1195</v>
      </c>
      <c r="C176" s="21">
        <v>12611.899500000012</v>
      </c>
      <c r="D176" s="22">
        <v>12611.899500000003</v>
      </c>
      <c r="E176" s="22">
        <v>12611.899499999996</v>
      </c>
      <c r="F176" s="22">
        <v>12611.899499999998</v>
      </c>
      <c r="G176" s="22">
        <v>12611.899500000003</v>
      </c>
      <c r="H176" s="22">
        <v>12611.909499999998</v>
      </c>
      <c r="I176" s="22">
        <v>12611.899499999994</v>
      </c>
      <c r="J176" s="22">
        <v>12611.90950000002</v>
      </c>
      <c r="K176" s="22">
        <v>12611.90949999998</v>
      </c>
      <c r="L176" s="22">
        <v>12611.919500000005</v>
      </c>
      <c r="M176" s="22">
        <v>12611.909500000012</v>
      </c>
      <c r="N176" s="22">
        <v>12611.919499999993</v>
      </c>
      <c r="O176" s="22">
        <v>12611.909500000003</v>
      </c>
      <c r="P176" s="22">
        <v>12611.919500000005</v>
      </c>
      <c r="Q176" s="22">
        <v>12611.9095</v>
      </c>
      <c r="R176" s="22">
        <v>10255.2562</v>
      </c>
      <c r="S176" s="23">
        <v>199433.86870000005</v>
      </c>
    </row>
    <row r="177" spans="1:19" x14ac:dyDescent="0.2">
      <c r="A177" s="24"/>
      <c r="B177" s="20" t="s">
        <v>1214</v>
      </c>
      <c r="C177" s="21">
        <v>2304.661500000002</v>
      </c>
      <c r="D177" s="22">
        <v>2304.6514999999972</v>
      </c>
      <c r="E177" s="22">
        <v>2304.6615000000002</v>
      </c>
      <c r="F177" s="22">
        <v>2304.6515000000036</v>
      </c>
      <c r="G177" s="22">
        <v>2304.671499999994</v>
      </c>
      <c r="H177" s="22">
        <v>2304.6515000000045</v>
      </c>
      <c r="I177" s="22">
        <v>2304.671499999999</v>
      </c>
      <c r="J177" s="22">
        <v>2304.6515000000009</v>
      </c>
      <c r="K177" s="22">
        <v>2304.6714999999954</v>
      </c>
      <c r="L177" s="22">
        <v>2304.6515000000022</v>
      </c>
      <c r="M177" s="22">
        <v>2304.6715000000031</v>
      </c>
      <c r="N177" s="22">
        <v>2304.6514999999986</v>
      </c>
      <c r="O177" s="22">
        <v>2304.6615000000011</v>
      </c>
      <c r="P177" s="22">
        <v>2304.6514999999999</v>
      </c>
      <c r="Q177" s="22">
        <v>2304.6614999999997</v>
      </c>
      <c r="R177" s="22">
        <v>2304.6515000000004</v>
      </c>
      <c r="S177" s="23">
        <v>36874.544000000009</v>
      </c>
    </row>
    <row r="178" spans="1:19" x14ac:dyDescent="0.2">
      <c r="A178" s="24"/>
      <c r="B178" s="20" t="s">
        <v>1229</v>
      </c>
      <c r="C178" s="21">
        <v>2428.9936999999973</v>
      </c>
      <c r="D178" s="22">
        <v>2428.9937000000009</v>
      </c>
      <c r="E178" s="22">
        <v>2429.0036999999938</v>
      </c>
      <c r="F178" s="22">
        <v>2428.9937000000018</v>
      </c>
      <c r="G178" s="22">
        <v>2429.0036999999988</v>
      </c>
      <c r="H178" s="22">
        <v>2428.9937000000045</v>
      </c>
      <c r="I178" s="22">
        <v>2429.0137</v>
      </c>
      <c r="J178" s="22">
        <v>2428.9937000000023</v>
      </c>
      <c r="K178" s="22">
        <v>2429.0136999999977</v>
      </c>
      <c r="L178" s="22">
        <v>2429.003700000002</v>
      </c>
      <c r="M178" s="22">
        <v>2429.0136999999959</v>
      </c>
      <c r="N178" s="22">
        <v>2429.0037000000029</v>
      </c>
      <c r="O178" s="22">
        <v>2429.0136999999995</v>
      </c>
      <c r="P178" s="22">
        <v>2429.0037000000002</v>
      </c>
      <c r="Q178" s="22">
        <v>2429.0037000000002</v>
      </c>
      <c r="R178" s="22">
        <v>2429.0037000000011</v>
      </c>
      <c r="S178" s="23">
        <v>38864.049199999994</v>
      </c>
    </row>
    <row r="179" spans="1:19" x14ac:dyDescent="0.2">
      <c r="A179" s="24"/>
      <c r="B179" s="20" t="s">
        <v>1254</v>
      </c>
      <c r="C179" s="21">
        <v>2652.9540000000061</v>
      </c>
      <c r="D179" s="22">
        <v>2791.5186000000076</v>
      </c>
      <c r="E179" s="22">
        <v>2791.5085999999928</v>
      </c>
      <c r="F179" s="22">
        <v>2791.5086000000015</v>
      </c>
      <c r="G179" s="22">
        <v>2791.5085999999974</v>
      </c>
      <c r="H179" s="22">
        <v>2791.5086000000001</v>
      </c>
      <c r="I179" s="22">
        <v>2791.5085999999983</v>
      </c>
      <c r="J179" s="22">
        <v>2791.5086000000024</v>
      </c>
      <c r="K179" s="22">
        <v>2791.5086000000019</v>
      </c>
      <c r="L179" s="22">
        <v>2791.4985999999963</v>
      </c>
      <c r="M179" s="22">
        <v>2791.5085999999997</v>
      </c>
      <c r="N179" s="22">
        <v>2791.4986000000035</v>
      </c>
      <c r="O179" s="22">
        <v>2791.5086000000001</v>
      </c>
      <c r="P179" s="22">
        <v>2791.4985999999999</v>
      </c>
      <c r="Q179" s="22">
        <v>2791.5086000000001</v>
      </c>
      <c r="R179" s="22">
        <v>2791.4985999999999</v>
      </c>
      <c r="S179" s="23">
        <v>44525.553000000007</v>
      </c>
    </row>
    <row r="180" spans="1:19" x14ac:dyDescent="0.2">
      <c r="A180" s="24"/>
      <c r="B180" s="20" t="s">
        <v>20348</v>
      </c>
      <c r="C180" s="21">
        <v>79.083600000012638</v>
      </c>
      <c r="D180" s="22">
        <v>1724.6308999999926</v>
      </c>
      <c r="E180" s="22">
        <v>3957.8027000000052</v>
      </c>
      <c r="F180" s="22">
        <v>3957.8026999999947</v>
      </c>
      <c r="G180" s="22">
        <v>3957.8027000000061</v>
      </c>
      <c r="H180" s="22">
        <v>3957.8026999999911</v>
      </c>
      <c r="I180" s="22">
        <v>3957.8227000000015</v>
      </c>
      <c r="J180" s="22">
        <v>3957.8127000000059</v>
      </c>
      <c r="K180" s="22">
        <v>3957.8226999999983</v>
      </c>
      <c r="L180" s="22">
        <v>3957.8227000000002</v>
      </c>
      <c r="M180" s="22">
        <v>3957.8227000000011</v>
      </c>
      <c r="N180" s="22">
        <v>3957.8226999999993</v>
      </c>
      <c r="O180" s="22">
        <v>3957.822700000002</v>
      </c>
      <c r="P180" s="22">
        <v>3957.8226999999993</v>
      </c>
      <c r="Q180" s="22">
        <v>3957.8126999999972</v>
      </c>
      <c r="R180" s="22">
        <v>3957.8227000000024</v>
      </c>
      <c r="S180" s="23">
        <v>57213.132300000005</v>
      </c>
    </row>
    <row r="181" spans="1:19" x14ac:dyDescent="0.2">
      <c r="A181" s="24"/>
      <c r="B181" s="20" t="s">
        <v>1329</v>
      </c>
      <c r="C181" s="21">
        <v>75.413000000009646</v>
      </c>
      <c r="D181" s="22">
        <v>75.413000000009646</v>
      </c>
      <c r="E181" s="22">
        <v>4563.2576999999819</v>
      </c>
      <c r="F181" s="22">
        <v>9050.0738999999667</v>
      </c>
      <c r="G181" s="22">
        <v>9050.0739000000249</v>
      </c>
      <c r="H181" s="22">
        <v>9050.0839000000342</v>
      </c>
      <c r="I181" s="22">
        <v>9050.0738999999685</v>
      </c>
      <c r="J181" s="22">
        <v>9050.0839000000051</v>
      </c>
      <c r="K181" s="22">
        <v>9050.0738999999958</v>
      </c>
      <c r="L181" s="22">
        <v>9050.0839000000051</v>
      </c>
      <c r="M181" s="22">
        <v>9050.073899999983</v>
      </c>
      <c r="N181" s="22">
        <v>9050.0839000000051</v>
      </c>
      <c r="O181" s="22">
        <v>9050.0739000000103</v>
      </c>
      <c r="P181" s="22">
        <v>9050.0839000000051</v>
      </c>
      <c r="Q181" s="22">
        <v>9050.0738999999958</v>
      </c>
      <c r="R181" s="22">
        <v>9050.0839000000051</v>
      </c>
      <c r="S181" s="23">
        <v>122365.10439999998</v>
      </c>
    </row>
    <row r="182" spans="1:19" x14ac:dyDescent="0.2">
      <c r="A182" s="24"/>
      <c r="B182" s="20" t="s">
        <v>1345</v>
      </c>
      <c r="C182" s="21">
        <v>70.472299999986831</v>
      </c>
      <c r="D182" s="22">
        <v>70.472300000043361</v>
      </c>
      <c r="E182" s="22">
        <v>70.47230000001052</v>
      </c>
      <c r="F182" s="22">
        <v>4264.0755999999656</v>
      </c>
      <c r="G182" s="22">
        <v>8456.7222000000147</v>
      </c>
      <c r="H182" s="22">
        <v>8456.7221999999911</v>
      </c>
      <c r="I182" s="22">
        <v>8456.7221999999911</v>
      </c>
      <c r="J182" s="22">
        <v>8456.7222000000147</v>
      </c>
      <c r="K182" s="22">
        <v>8456.7221999999911</v>
      </c>
      <c r="L182" s="22">
        <v>8456.7322000000004</v>
      </c>
      <c r="M182" s="22">
        <v>8456.722200000002</v>
      </c>
      <c r="N182" s="22">
        <v>8456.7322000000113</v>
      </c>
      <c r="O182" s="22">
        <v>8456.722200000002</v>
      </c>
      <c r="P182" s="22">
        <v>8456.7321999999858</v>
      </c>
      <c r="Q182" s="22">
        <v>8456.722200000002</v>
      </c>
      <c r="R182" s="22">
        <v>8456.7322000000058</v>
      </c>
      <c r="S182" s="23">
        <v>105956.19890000002</v>
      </c>
    </row>
    <row r="183" spans="1:19" x14ac:dyDescent="0.2">
      <c r="A183" s="24"/>
      <c r="B183" s="20" t="s">
        <v>1361</v>
      </c>
      <c r="C183" s="21"/>
      <c r="D183" s="22">
        <v>80.428599999973954</v>
      </c>
      <c r="E183" s="22">
        <v>80.42860000001761</v>
      </c>
      <c r="F183" s="22">
        <v>80.428599999973954</v>
      </c>
      <c r="G183" s="22">
        <v>4866.0145000000502</v>
      </c>
      <c r="H183" s="22">
        <v>9650.5362999999743</v>
      </c>
      <c r="I183" s="22">
        <v>9650.5362999999998</v>
      </c>
      <c r="J183" s="22">
        <v>9650.5363000000034</v>
      </c>
      <c r="K183" s="22">
        <v>9650.5463000000054</v>
      </c>
      <c r="L183" s="22">
        <v>9650.5362999999743</v>
      </c>
      <c r="M183" s="22">
        <v>9650.54630000002</v>
      </c>
      <c r="N183" s="22">
        <v>9650.5363000000143</v>
      </c>
      <c r="O183" s="22">
        <v>9650.5462999999763</v>
      </c>
      <c r="P183" s="22">
        <v>9650.5363000000143</v>
      </c>
      <c r="Q183" s="22">
        <v>9650.5563000000002</v>
      </c>
      <c r="R183" s="22">
        <v>9650.5363000000034</v>
      </c>
      <c r="S183" s="23">
        <v>111263.24960000001</v>
      </c>
    </row>
    <row r="184" spans="1:19" x14ac:dyDescent="0.2">
      <c r="A184" s="24"/>
      <c r="B184" s="20" t="s">
        <v>1376</v>
      </c>
      <c r="C184" s="21"/>
      <c r="D184" s="22"/>
      <c r="E184" s="22">
        <v>53.216400000009699</v>
      </c>
      <c r="F184" s="22">
        <v>53.216399999979835</v>
      </c>
      <c r="G184" s="22">
        <v>53.216399999985256</v>
      </c>
      <c r="H184" s="22">
        <v>3220.1346000000049</v>
      </c>
      <c r="I184" s="22">
        <v>6386.3460000000168</v>
      </c>
      <c r="J184" s="22">
        <v>6386.3659999999982</v>
      </c>
      <c r="K184" s="22">
        <v>6001.3862000000045</v>
      </c>
      <c r="L184" s="22">
        <v>5577.9915999999976</v>
      </c>
      <c r="M184" s="22">
        <v>5577.9916000000048</v>
      </c>
      <c r="N184" s="22">
        <v>5577.9915999999976</v>
      </c>
      <c r="O184" s="22">
        <v>5577.991600000003</v>
      </c>
      <c r="P184" s="22">
        <v>5577.9915999999994</v>
      </c>
      <c r="Q184" s="22">
        <v>5577.991600000003</v>
      </c>
      <c r="R184" s="22">
        <v>5577.9915999999903</v>
      </c>
      <c r="S184" s="23">
        <v>61199.823199999984</v>
      </c>
    </row>
    <row r="185" spans="1:19" x14ac:dyDescent="0.2">
      <c r="A185" s="24"/>
      <c r="B185" s="20" t="s">
        <v>1390</v>
      </c>
      <c r="C185" s="21"/>
      <c r="D185" s="22"/>
      <c r="E185" s="22">
        <v>-7.503331289626658E-12</v>
      </c>
      <c r="F185" s="22">
        <v>41.990000000019791</v>
      </c>
      <c r="G185" s="22">
        <v>41.989999999976135</v>
      </c>
      <c r="H185" s="22">
        <v>41.989999999990687</v>
      </c>
      <c r="I185" s="22">
        <v>2540.71000000003</v>
      </c>
      <c r="J185" s="22">
        <v>5038.8799999999974</v>
      </c>
      <c r="K185" s="22">
        <v>5038.8799999999901</v>
      </c>
      <c r="L185" s="22">
        <v>5038.8899999999994</v>
      </c>
      <c r="M185" s="22">
        <v>5038.8799999999974</v>
      </c>
      <c r="N185" s="22">
        <v>5038.8800000000119</v>
      </c>
      <c r="O185" s="22">
        <v>5038.8799999999974</v>
      </c>
      <c r="P185" s="22">
        <v>5038.8799999999901</v>
      </c>
      <c r="Q185" s="22">
        <v>5038.8800000000047</v>
      </c>
      <c r="R185" s="22">
        <v>5038.8799999999974</v>
      </c>
      <c r="S185" s="23">
        <v>48016.609999999993</v>
      </c>
    </row>
    <row r="186" spans="1:19" x14ac:dyDescent="0.2">
      <c r="A186" s="7" t="s">
        <v>1540</v>
      </c>
      <c r="B186" s="7" t="s">
        <v>553</v>
      </c>
      <c r="C186" s="17">
        <v>17.5001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9">
        <v>17.5001</v>
      </c>
    </row>
    <row r="187" spans="1:19" x14ac:dyDescent="0.2">
      <c r="A187" s="24"/>
      <c r="B187" s="20" t="s">
        <v>581</v>
      </c>
      <c r="C187" s="21">
        <v>19.157599999999995</v>
      </c>
      <c r="D187" s="22">
        <v>12.877600000000005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3">
        <v>32.035200000000003</v>
      </c>
    </row>
    <row r="188" spans="1:19" x14ac:dyDescent="0.2">
      <c r="A188" s="24"/>
      <c r="B188" s="20" t="s">
        <v>710</v>
      </c>
      <c r="C188" s="21">
        <v>6.8820000000000014</v>
      </c>
      <c r="D188" s="22">
        <v>6.8819999999999979</v>
      </c>
      <c r="E188" s="22">
        <v>6.892000000000003</v>
      </c>
      <c r="F188" s="22">
        <v>0.79459999999999997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3">
        <v>21.450600000000001</v>
      </c>
    </row>
    <row r="189" spans="1:19" x14ac:dyDescent="0.2">
      <c r="A189" s="24"/>
      <c r="B189" s="20" t="s">
        <v>20349</v>
      </c>
      <c r="C189" s="21">
        <v>17.540700000000008</v>
      </c>
      <c r="D189" s="22">
        <v>17.550699999999999</v>
      </c>
      <c r="E189" s="22">
        <v>17.540700000000001</v>
      </c>
      <c r="F189" s="22">
        <v>17.560700000000004</v>
      </c>
      <c r="G189" s="22">
        <v>10.953799999999998</v>
      </c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3">
        <v>81.146600000000007</v>
      </c>
    </row>
    <row r="190" spans="1:19" x14ac:dyDescent="0.2">
      <c r="A190" s="24"/>
      <c r="B190" s="20" t="s">
        <v>867</v>
      </c>
      <c r="C190" s="21">
        <v>12.387099999999997</v>
      </c>
      <c r="D190" s="22">
        <v>12.387100000000025</v>
      </c>
      <c r="E190" s="22">
        <v>12.387099999999997</v>
      </c>
      <c r="F190" s="22">
        <v>12.397099999999995</v>
      </c>
      <c r="G190" s="22">
        <v>12.3871</v>
      </c>
      <c r="H190" s="22">
        <v>6.5652000000000008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3">
        <v>68.510700000000014</v>
      </c>
    </row>
    <row r="191" spans="1:19" x14ac:dyDescent="0.2">
      <c r="A191" s="24"/>
      <c r="B191" s="20" t="s">
        <v>893</v>
      </c>
      <c r="C191" s="21">
        <v>-127.69270000000023</v>
      </c>
      <c r="D191" s="22">
        <v>-127.70269999999999</v>
      </c>
      <c r="E191" s="22">
        <v>-127.69269999999977</v>
      </c>
      <c r="F191" s="22">
        <v>-127.70269999999999</v>
      </c>
      <c r="G191" s="22">
        <v>-127.69270000000009</v>
      </c>
      <c r="H191" s="22">
        <v>-127.70269999999999</v>
      </c>
      <c r="I191" s="22">
        <v>-127.69270000000003</v>
      </c>
      <c r="J191" s="22">
        <v>-127.70270000000002</v>
      </c>
      <c r="K191" s="22">
        <v>-126.19020000000003</v>
      </c>
      <c r="L191" s="22"/>
      <c r="M191" s="22"/>
      <c r="N191" s="22"/>
      <c r="O191" s="22"/>
      <c r="P191" s="22"/>
      <c r="Q191" s="22"/>
      <c r="R191" s="22"/>
      <c r="S191" s="23">
        <v>-1147.7718000000002</v>
      </c>
    </row>
    <row r="192" spans="1:19" x14ac:dyDescent="0.2">
      <c r="A192" s="24"/>
      <c r="B192" s="20" t="s">
        <v>910</v>
      </c>
      <c r="C192" s="21">
        <v>58.616700000000066</v>
      </c>
      <c r="D192" s="22">
        <v>58.626699999999943</v>
      </c>
      <c r="E192" s="22">
        <v>58.616700000000066</v>
      </c>
      <c r="F192" s="22">
        <v>58.626699999999943</v>
      </c>
      <c r="G192" s="22">
        <v>58.616700000000037</v>
      </c>
      <c r="H192" s="22">
        <v>58.6267</v>
      </c>
      <c r="I192" s="22">
        <v>51.505199999999988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3">
        <v>403.23540000000008</v>
      </c>
    </row>
    <row r="193" spans="1:19" x14ac:dyDescent="0.2">
      <c r="A193" s="24"/>
      <c r="B193" s="20" t="s">
        <v>935</v>
      </c>
      <c r="C193" s="21">
        <v>95.185200000000208</v>
      </c>
      <c r="D193" s="22">
        <v>95.185199999999924</v>
      </c>
      <c r="E193" s="22">
        <v>95.185200000000123</v>
      </c>
      <c r="F193" s="22">
        <v>95.185200000000009</v>
      </c>
      <c r="G193" s="22">
        <v>95.185199999999895</v>
      </c>
      <c r="H193" s="22">
        <v>95.175200000000075</v>
      </c>
      <c r="I193" s="22">
        <v>95.185199999999952</v>
      </c>
      <c r="J193" s="22">
        <v>81.968700000000013</v>
      </c>
      <c r="K193" s="22"/>
      <c r="L193" s="22"/>
      <c r="M193" s="22"/>
      <c r="N193" s="22"/>
      <c r="O193" s="22"/>
      <c r="P193" s="22"/>
      <c r="Q193" s="22"/>
      <c r="R193" s="22"/>
      <c r="S193" s="23">
        <v>748.2551000000002</v>
      </c>
    </row>
    <row r="194" spans="1:19" x14ac:dyDescent="0.2">
      <c r="A194" s="24"/>
      <c r="B194" s="20" t="s">
        <v>964</v>
      </c>
      <c r="C194" s="21">
        <v>16.704899999999981</v>
      </c>
      <c r="D194" s="22">
        <v>16.704900000000059</v>
      </c>
      <c r="E194" s="22">
        <v>16.704899999999952</v>
      </c>
      <c r="F194" s="22">
        <v>16.704900000000031</v>
      </c>
      <c r="G194" s="22">
        <v>16.704899999999991</v>
      </c>
      <c r="H194" s="22">
        <v>16.704900000000006</v>
      </c>
      <c r="I194" s="22">
        <v>16.694900000000001</v>
      </c>
      <c r="J194" s="22">
        <v>16.704899999999999</v>
      </c>
      <c r="K194" s="22">
        <v>6.3169000000000004</v>
      </c>
      <c r="L194" s="22"/>
      <c r="M194" s="22"/>
      <c r="N194" s="22"/>
      <c r="O194" s="22"/>
      <c r="P194" s="22"/>
      <c r="Q194" s="22"/>
      <c r="R194" s="22"/>
      <c r="S194" s="23">
        <v>139.94610000000003</v>
      </c>
    </row>
    <row r="195" spans="1:19" x14ac:dyDescent="0.2">
      <c r="A195" s="24"/>
      <c r="B195" s="20" t="s">
        <v>977</v>
      </c>
      <c r="C195" s="21">
        <v>44.193000000000055</v>
      </c>
      <c r="D195" s="22">
        <v>44.203000000000046</v>
      </c>
      <c r="E195" s="22">
        <v>44.192999999999955</v>
      </c>
      <c r="F195" s="22">
        <v>44.202999999999989</v>
      </c>
      <c r="G195" s="22">
        <v>44.193000000000055</v>
      </c>
      <c r="H195" s="22">
        <v>44.202999999999989</v>
      </c>
      <c r="I195" s="22">
        <v>44.192999999999998</v>
      </c>
      <c r="J195" s="22">
        <v>44.203000000000003</v>
      </c>
      <c r="K195" s="22">
        <v>44.193000000000012</v>
      </c>
      <c r="L195" s="22">
        <v>6.3544000000000018</v>
      </c>
      <c r="M195" s="22"/>
      <c r="N195" s="22"/>
      <c r="O195" s="22"/>
      <c r="P195" s="22"/>
      <c r="Q195" s="22"/>
      <c r="R195" s="22"/>
      <c r="S195" s="23">
        <v>404.13140000000004</v>
      </c>
    </row>
    <row r="196" spans="1:19" x14ac:dyDescent="0.2">
      <c r="A196" s="24"/>
      <c r="B196" s="20" t="s">
        <v>991</v>
      </c>
      <c r="C196" s="21">
        <v>6.9666999999999799</v>
      </c>
      <c r="D196" s="22">
        <v>6.9667000000000083</v>
      </c>
      <c r="E196" s="22">
        <v>6.9566999999999748</v>
      </c>
      <c r="F196" s="22">
        <v>6.9667000000000252</v>
      </c>
      <c r="G196" s="22">
        <v>6.9566999999999952</v>
      </c>
      <c r="H196" s="22">
        <v>6.9667000000000083</v>
      </c>
      <c r="I196" s="22">
        <v>6.9567000000000023</v>
      </c>
      <c r="J196" s="22">
        <v>6.9667000000000048</v>
      </c>
      <c r="K196" s="22">
        <v>6.9566999999999997</v>
      </c>
      <c r="L196" s="22">
        <v>5.3522000000000016</v>
      </c>
      <c r="M196" s="22">
        <v>-4.5756000000000014</v>
      </c>
      <c r="N196" s="22">
        <v>-2.8016000000000005</v>
      </c>
      <c r="O196" s="22"/>
      <c r="P196" s="22"/>
      <c r="Q196" s="22"/>
      <c r="R196" s="22"/>
      <c r="S196" s="23">
        <v>60.635300000000001</v>
      </c>
    </row>
    <row r="197" spans="1:19" x14ac:dyDescent="0.2">
      <c r="A197" s="24"/>
      <c r="B197" s="20" t="s">
        <v>1039</v>
      </c>
      <c r="C197" s="21">
        <v>-873.63860000000057</v>
      </c>
      <c r="D197" s="22">
        <v>-873.64859999999862</v>
      </c>
      <c r="E197" s="22">
        <v>-873.64859999999862</v>
      </c>
      <c r="F197" s="22">
        <v>-873.64860000000147</v>
      </c>
      <c r="G197" s="22">
        <v>-873.64860000000022</v>
      </c>
      <c r="H197" s="22">
        <v>-873.64859999999931</v>
      </c>
      <c r="I197" s="22">
        <v>-873.64860000000044</v>
      </c>
      <c r="J197" s="22">
        <v>-873.64859999999976</v>
      </c>
      <c r="K197" s="22">
        <v>-873.64859999999999</v>
      </c>
      <c r="L197" s="22">
        <v>-873.64860000000033</v>
      </c>
      <c r="M197" s="22">
        <v>-765.67900000000009</v>
      </c>
      <c r="N197" s="22">
        <v>-615.64130000000034</v>
      </c>
      <c r="O197" s="22">
        <v>-137.33629999999997</v>
      </c>
      <c r="P197" s="22"/>
      <c r="Q197" s="22"/>
      <c r="R197" s="22"/>
      <c r="S197" s="23">
        <v>-10255.132600000001</v>
      </c>
    </row>
    <row r="198" spans="1:19" x14ac:dyDescent="0.2">
      <c r="A198" s="24"/>
      <c r="B198" s="20" t="s">
        <v>1066</v>
      </c>
      <c r="C198" s="21">
        <v>180.88580000000007</v>
      </c>
      <c r="D198" s="22">
        <v>180.88580000000019</v>
      </c>
      <c r="E198" s="22">
        <v>180.88580000000013</v>
      </c>
      <c r="F198" s="22">
        <v>180.88580000000007</v>
      </c>
      <c r="G198" s="22">
        <v>180.88579999999973</v>
      </c>
      <c r="H198" s="22">
        <v>180.87580000000014</v>
      </c>
      <c r="I198" s="22">
        <v>180.8858000000001</v>
      </c>
      <c r="J198" s="22">
        <v>180.87580000000003</v>
      </c>
      <c r="K198" s="22">
        <v>180.88580000000005</v>
      </c>
      <c r="L198" s="22">
        <v>180.87580000000003</v>
      </c>
      <c r="M198" s="22">
        <v>180.88580000000002</v>
      </c>
      <c r="N198" s="22">
        <v>76.772300000000001</v>
      </c>
      <c r="O198" s="22"/>
      <c r="P198" s="22"/>
      <c r="Q198" s="22"/>
      <c r="R198" s="22"/>
      <c r="S198" s="23">
        <v>2066.4861000000005</v>
      </c>
    </row>
    <row r="199" spans="1:19" x14ac:dyDescent="0.2">
      <c r="A199" s="24"/>
      <c r="B199" s="20" t="s">
        <v>1109</v>
      </c>
      <c r="C199" s="21">
        <v>37.280700000000039</v>
      </c>
      <c r="D199" s="22">
        <v>37.280700000000039</v>
      </c>
      <c r="E199" s="22">
        <v>37.280699999999925</v>
      </c>
      <c r="F199" s="22">
        <v>37.280700000000095</v>
      </c>
      <c r="G199" s="22">
        <v>37.280699999999925</v>
      </c>
      <c r="H199" s="22">
        <v>37.290700000000029</v>
      </c>
      <c r="I199" s="22">
        <v>37.280700000000024</v>
      </c>
      <c r="J199" s="22">
        <v>37.290699999999973</v>
      </c>
      <c r="K199" s="22">
        <v>37.290699999999987</v>
      </c>
      <c r="L199" s="22">
        <v>37.290700000000001</v>
      </c>
      <c r="M199" s="22">
        <v>37.290700000000001</v>
      </c>
      <c r="N199" s="22">
        <v>37.290700000000015</v>
      </c>
      <c r="O199" s="22">
        <v>7.5114000000000001</v>
      </c>
      <c r="P199" s="22"/>
      <c r="Q199" s="22"/>
      <c r="R199" s="22"/>
      <c r="S199" s="23">
        <v>454.93979999999999</v>
      </c>
    </row>
    <row r="200" spans="1:19" x14ac:dyDescent="0.2">
      <c r="A200" s="24"/>
      <c r="B200" s="20" t="s">
        <v>1141</v>
      </c>
      <c r="C200" s="21">
        <v>439.08119999999917</v>
      </c>
      <c r="D200" s="22">
        <v>439.08120000000099</v>
      </c>
      <c r="E200" s="22">
        <v>439.08120000000019</v>
      </c>
      <c r="F200" s="22">
        <v>439.08119999999917</v>
      </c>
      <c r="G200" s="22">
        <v>439.08120000000099</v>
      </c>
      <c r="H200" s="22">
        <v>439.08119999999928</v>
      </c>
      <c r="I200" s="22">
        <v>439.08120000000008</v>
      </c>
      <c r="J200" s="22">
        <v>439.08120000000008</v>
      </c>
      <c r="K200" s="22">
        <v>439.08120000000065</v>
      </c>
      <c r="L200" s="22">
        <v>439.07119999999952</v>
      </c>
      <c r="M200" s="22">
        <v>439.08119999999985</v>
      </c>
      <c r="N200" s="22">
        <v>439.07120000000032</v>
      </c>
      <c r="O200" s="22">
        <v>439.08119999999985</v>
      </c>
      <c r="P200" s="22">
        <v>21.2652</v>
      </c>
      <c r="Q200" s="22"/>
      <c r="R200" s="22"/>
      <c r="S200" s="23">
        <v>5729.3007999999991</v>
      </c>
    </row>
    <row r="201" spans="1:19" x14ac:dyDescent="0.2">
      <c r="A201" s="24"/>
      <c r="B201" s="20" t="s">
        <v>1158</v>
      </c>
      <c r="C201" s="21">
        <v>11.894700000000004</v>
      </c>
      <c r="D201" s="22">
        <v>11.884700000000013</v>
      </c>
      <c r="E201" s="22">
        <v>11.894699999999972</v>
      </c>
      <c r="F201" s="22">
        <v>11.884700000000038</v>
      </c>
      <c r="G201" s="22">
        <v>11.894699999999947</v>
      </c>
      <c r="H201" s="22">
        <v>11.884700000000038</v>
      </c>
      <c r="I201" s="22">
        <v>11.894699999999975</v>
      </c>
      <c r="J201" s="22">
        <v>11.884700000000009</v>
      </c>
      <c r="K201" s="22">
        <v>11.894700000000018</v>
      </c>
      <c r="L201" s="22">
        <v>11.884699999999984</v>
      </c>
      <c r="M201" s="22">
        <v>11.894700000000004</v>
      </c>
      <c r="N201" s="22">
        <v>11.884699999999999</v>
      </c>
      <c r="O201" s="22">
        <v>11.894700000000004</v>
      </c>
      <c r="P201" s="22">
        <v>10.542800000000002</v>
      </c>
      <c r="Q201" s="22"/>
      <c r="R201" s="22"/>
      <c r="S201" s="23">
        <v>165.1139</v>
      </c>
    </row>
    <row r="202" spans="1:19" x14ac:dyDescent="0.2">
      <c r="A202" s="24"/>
      <c r="B202" s="20" t="s">
        <v>1177</v>
      </c>
      <c r="C202" s="21">
        <v>99.834800000000371</v>
      </c>
      <c r="D202" s="22">
        <v>99.834799999999973</v>
      </c>
      <c r="E202" s="22">
        <v>99.834799999999916</v>
      </c>
      <c r="F202" s="22">
        <v>99.834799999999973</v>
      </c>
      <c r="G202" s="22">
        <v>99.834800000000172</v>
      </c>
      <c r="H202" s="22">
        <v>99.834799999999717</v>
      </c>
      <c r="I202" s="22">
        <v>99.834800000000172</v>
      </c>
      <c r="J202" s="22">
        <v>99.834800000000172</v>
      </c>
      <c r="K202" s="22">
        <v>99.834799999999746</v>
      </c>
      <c r="L202" s="22">
        <v>99.83480000000003</v>
      </c>
      <c r="M202" s="22">
        <v>99.844799999999964</v>
      </c>
      <c r="N202" s="22">
        <v>99.834800000000058</v>
      </c>
      <c r="O202" s="22">
        <v>99.844800000000049</v>
      </c>
      <c r="P202" s="22">
        <v>99.834800000000001</v>
      </c>
      <c r="Q202" s="22">
        <v>76.22229999999999</v>
      </c>
      <c r="R202" s="22"/>
      <c r="S202" s="23">
        <v>1473.9295000000004</v>
      </c>
    </row>
    <row r="203" spans="1:19" x14ac:dyDescent="0.2">
      <c r="A203" s="24"/>
      <c r="B203" s="20" t="s">
        <v>1195</v>
      </c>
      <c r="C203" s="21">
        <v>115.95489999999988</v>
      </c>
      <c r="D203" s="22">
        <v>115.9649000000002</v>
      </c>
      <c r="E203" s="22">
        <v>115.95489999999988</v>
      </c>
      <c r="F203" s="22">
        <v>115.97489999999998</v>
      </c>
      <c r="G203" s="22">
        <v>115.95490000000012</v>
      </c>
      <c r="H203" s="22">
        <v>115.97490000000009</v>
      </c>
      <c r="I203" s="22">
        <v>115.95489999999987</v>
      </c>
      <c r="J203" s="22">
        <v>115.97489999999998</v>
      </c>
      <c r="K203" s="22">
        <v>115.95490000000007</v>
      </c>
      <c r="L203" s="22">
        <v>115.97489999999993</v>
      </c>
      <c r="M203" s="22">
        <v>115.95490000000012</v>
      </c>
      <c r="N203" s="22">
        <v>115.97490000000002</v>
      </c>
      <c r="O203" s="22">
        <v>115.95490000000002</v>
      </c>
      <c r="P203" s="22">
        <v>115.97489999999993</v>
      </c>
      <c r="Q203" s="22">
        <v>115.95490000000007</v>
      </c>
      <c r="R203" s="22">
        <v>80.394299999999987</v>
      </c>
      <c r="S203" s="23">
        <v>1819.8478</v>
      </c>
    </row>
    <row r="204" spans="1:19" x14ac:dyDescent="0.2">
      <c r="A204" s="24"/>
      <c r="B204" s="20" t="s">
        <v>1214</v>
      </c>
      <c r="C204" s="21">
        <v>21.089300000000041</v>
      </c>
      <c r="D204" s="22">
        <v>21.089299999999881</v>
      </c>
      <c r="E204" s="22">
        <v>21.08930000000003</v>
      </c>
      <c r="F204" s="22">
        <v>21.089300000000041</v>
      </c>
      <c r="G204" s="22">
        <v>21.089299999999994</v>
      </c>
      <c r="H204" s="22">
        <v>21.089299999999973</v>
      </c>
      <c r="I204" s="22">
        <v>21.099300000000046</v>
      </c>
      <c r="J204" s="22">
        <v>21.089299999999994</v>
      </c>
      <c r="K204" s="22">
        <v>21.099299999999968</v>
      </c>
      <c r="L204" s="22">
        <v>21.089300000000016</v>
      </c>
      <c r="M204" s="22">
        <v>21.109300000000005</v>
      </c>
      <c r="N204" s="22">
        <v>21.089300000000005</v>
      </c>
      <c r="O204" s="22">
        <v>21.109300000000005</v>
      </c>
      <c r="P204" s="22">
        <v>21.089299999999998</v>
      </c>
      <c r="Q204" s="22">
        <v>21.109299999999998</v>
      </c>
      <c r="R204" s="22">
        <v>21.089300000000009</v>
      </c>
      <c r="S204" s="23">
        <v>337.50879999999995</v>
      </c>
    </row>
    <row r="205" spans="1:19" x14ac:dyDescent="0.2">
      <c r="A205" s="24"/>
      <c r="B205" s="20" t="s">
        <v>1229</v>
      </c>
      <c r="C205" s="21">
        <v>-3.7107999999999937</v>
      </c>
      <c r="D205" s="22">
        <v>-3.7108000000000052</v>
      </c>
      <c r="E205" s="22">
        <v>-3.7108000000000052</v>
      </c>
      <c r="F205" s="22">
        <v>-3.7107999999999794</v>
      </c>
      <c r="G205" s="22">
        <v>-3.7108000000000052</v>
      </c>
      <c r="H205" s="22">
        <v>-3.7108000000000052</v>
      </c>
      <c r="I205" s="22">
        <v>-3.7108000000000052</v>
      </c>
      <c r="J205" s="22">
        <v>-3.7107999999999937</v>
      </c>
      <c r="K205" s="22">
        <v>-3.7108000000000052</v>
      </c>
      <c r="L205" s="22">
        <v>-3.7207999999999899</v>
      </c>
      <c r="M205" s="22">
        <v>-3.710799999999999</v>
      </c>
      <c r="N205" s="22">
        <v>-3.7208000000000032</v>
      </c>
      <c r="O205" s="22">
        <v>-3.710799999999999</v>
      </c>
      <c r="P205" s="22">
        <v>-3.7208000000000041</v>
      </c>
      <c r="Q205" s="22">
        <v>-3.710799999999999</v>
      </c>
      <c r="R205" s="22">
        <v>-3.7208000000000006</v>
      </c>
      <c r="S205" s="23">
        <v>-59.41279999999999</v>
      </c>
    </row>
    <row r="206" spans="1:19" x14ac:dyDescent="0.2">
      <c r="A206" s="24"/>
      <c r="B206" s="20" t="s">
        <v>1254</v>
      </c>
      <c r="C206" s="21">
        <v>106.33289999999951</v>
      </c>
      <c r="D206" s="22">
        <v>169.98540000000085</v>
      </c>
      <c r="E206" s="22">
        <v>169.99539999999979</v>
      </c>
      <c r="F206" s="22">
        <v>169.98539999999949</v>
      </c>
      <c r="G206" s="22">
        <v>169.99540000000025</v>
      </c>
      <c r="H206" s="22">
        <v>169.98540000000031</v>
      </c>
      <c r="I206" s="22">
        <v>169.99539999999993</v>
      </c>
      <c r="J206" s="22">
        <v>169.9953999999999</v>
      </c>
      <c r="K206" s="22">
        <v>169.99539999999985</v>
      </c>
      <c r="L206" s="22">
        <v>169.99540000000033</v>
      </c>
      <c r="M206" s="22">
        <v>169.99540000000007</v>
      </c>
      <c r="N206" s="22">
        <v>170.00539999999987</v>
      </c>
      <c r="O206" s="22">
        <v>169.99539999999988</v>
      </c>
      <c r="P206" s="22">
        <v>170.00540000000007</v>
      </c>
      <c r="Q206" s="22">
        <v>169.99540000000007</v>
      </c>
      <c r="R206" s="22">
        <v>170.00539999999998</v>
      </c>
      <c r="S206" s="23">
        <v>2656.2638999999999</v>
      </c>
    </row>
    <row r="207" spans="1:19" x14ac:dyDescent="0.2">
      <c r="A207" s="24"/>
      <c r="B207" s="20" t="s">
        <v>20348</v>
      </c>
      <c r="C207" s="21">
        <v>3.4254999999999542</v>
      </c>
      <c r="D207" s="22">
        <v>89.322099999999736</v>
      </c>
      <c r="E207" s="22">
        <v>143.84659999999997</v>
      </c>
      <c r="F207" s="22">
        <v>143.84660000000014</v>
      </c>
      <c r="G207" s="22">
        <v>143.84659999999974</v>
      </c>
      <c r="H207" s="22">
        <v>143.85660000000013</v>
      </c>
      <c r="I207" s="22">
        <v>143.84659999999997</v>
      </c>
      <c r="J207" s="22">
        <v>143.86660000000006</v>
      </c>
      <c r="K207" s="22">
        <v>143.84660000000008</v>
      </c>
      <c r="L207" s="22">
        <v>143.86659999999989</v>
      </c>
      <c r="M207" s="22">
        <v>143.84659999999997</v>
      </c>
      <c r="N207" s="22">
        <v>143.86660000000012</v>
      </c>
      <c r="O207" s="22">
        <v>143.84659999999997</v>
      </c>
      <c r="P207" s="22">
        <v>143.86660000000006</v>
      </c>
      <c r="Q207" s="22">
        <v>143.84659999999988</v>
      </c>
      <c r="R207" s="22">
        <v>143.86660000000012</v>
      </c>
      <c r="S207" s="23">
        <v>2106.7099999999996</v>
      </c>
    </row>
    <row r="208" spans="1:19" x14ac:dyDescent="0.2">
      <c r="A208" s="24"/>
      <c r="B208" s="20" t="s">
        <v>1329</v>
      </c>
      <c r="C208" s="21">
        <v>-14.121500000001689</v>
      </c>
      <c r="D208" s="22">
        <v>-14.121500000001689</v>
      </c>
      <c r="E208" s="22">
        <v>-854.26100000000474</v>
      </c>
      <c r="F208" s="22">
        <v>-1694.2297999999937</v>
      </c>
      <c r="G208" s="22">
        <v>-1694.229800000001</v>
      </c>
      <c r="H208" s="22">
        <v>-1694.229800000001</v>
      </c>
      <c r="I208" s="22">
        <v>-1694.229800000001</v>
      </c>
      <c r="J208" s="22">
        <v>-1694.2297999999978</v>
      </c>
      <c r="K208" s="22">
        <v>-1694.229800000001</v>
      </c>
      <c r="L208" s="22">
        <v>-1694.2297999999978</v>
      </c>
      <c r="M208" s="22">
        <v>-1694.229800000001</v>
      </c>
      <c r="N208" s="22">
        <v>-1694.2198000000062</v>
      </c>
      <c r="O208" s="22">
        <v>-1694.2297999999978</v>
      </c>
      <c r="P208" s="22">
        <v>-1694.2197999999989</v>
      </c>
      <c r="Q208" s="22">
        <v>-1694.229800000001</v>
      </c>
      <c r="R208" s="22">
        <v>-1694.2198000000008</v>
      </c>
      <c r="S208" s="23">
        <v>-22907.461400000007</v>
      </c>
    </row>
    <row r="209" spans="1:19" x14ac:dyDescent="0.2">
      <c r="A209" s="7" t="s">
        <v>2566</v>
      </c>
      <c r="B209" s="7" t="s">
        <v>991</v>
      </c>
      <c r="C209" s="17">
        <v>4.4709999999999406</v>
      </c>
      <c r="D209" s="18">
        <v>4.4710000000000543</v>
      </c>
      <c r="E209" s="18">
        <v>4.4609999999999497</v>
      </c>
      <c r="F209" s="18">
        <v>4.4313999999999583</v>
      </c>
      <c r="G209" s="18">
        <v>4.4710000000000543</v>
      </c>
      <c r="H209" s="18">
        <v>4.4609999999999497</v>
      </c>
      <c r="I209" s="18">
        <v>4.4710000000000356</v>
      </c>
      <c r="J209" s="18">
        <v>4.4610000000000634</v>
      </c>
      <c r="K209" s="18">
        <v>4.4709999999999406</v>
      </c>
      <c r="L209" s="18">
        <v>4.4609999999999497</v>
      </c>
      <c r="M209" s="18">
        <v>4.4710000000000543</v>
      </c>
      <c r="N209" s="18">
        <v>4.4610000000000447</v>
      </c>
      <c r="O209" s="18">
        <v>4.4709999999999406</v>
      </c>
      <c r="P209" s="18">
        <v>4.431399999999976</v>
      </c>
      <c r="Q209" s="18">
        <v>4.4610000000000447</v>
      </c>
      <c r="R209" s="18">
        <v>4.4710000000000543</v>
      </c>
      <c r="S209" s="19">
        <v>71.396800000000013</v>
      </c>
    </row>
    <row r="210" spans="1:19" x14ac:dyDescent="0.2">
      <c r="A210" s="7" t="s">
        <v>2469</v>
      </c>
      <c r="B210" s="7" t="s">
        <v>188</v>
      </c>
      <c r="C210" s="17">
        <v>155429.02169999972</v>
      </c>
      <c r="D210" s="18">
        <v>155429.02170000013</v>
      </c>
      <c r="E210" s="18">
        <v>155429.03169999996</v>
      </c>
      <c r="F210" s="18">
        <v>155429.02170000019</v>
      </c>
      <c r="G210" s="18">
        <v>155429.03169999996</v>
      </c>
      <c r="H210" s="18">
        <v>155429.02169999992</v>
      </c>
      <c r="I210" s="18">
        <v>155429.03170000017</v>
      </c>
      <c r="J210" s="18">
        <v>155429.02169999972</v>
      </c>
      <c r="K210" s="18">
        <v>155429.03169999996</v>
      </c>
      <c r="L210" s="18">
        <v>155429.02170000016</v>
      </c>
      <c r="M210" s="18">
        <v>155429.03170000008</v>
      </c>
      <c r="N210" s="18">
        <v>155429.02170000007</v>
      </c>
      <c r="O210" s="18">
        <v>155429.03169999996</v>
      </c>
      <c r="P210" s="18">
        <v>155429.02169999998</v>
      </c>
      <c r="Q210" s="18">
        <v>36784.462300000007</v>
      </c>
      <c r="R210" s="18"/>
      <c r="S210" s="19">
        <v>2212790.8260999997</v>
      </c>
    </row>
    <row r="211" spans="1:19" x14ac:dyDescent="0.2">
      <c r="A211" s="24"/>
      <c r="B211" s="20" t="s">
        <v>332</v>
      </c>
      <c r="C211" s="21">
        <v>2929.0071000000089</v>
      </c>
      <c r="D211" s="22">
        <v>2929.0070999999944</v>
      </c>
      <c r="E211" s="22">
        <v>2929.0071000000089</v>
      </c>
      <c r="F211" s="22">
        <v>2929.0070999999944</v>
      </c>
      <c r="G211" s="22">
        <v>2929.0071000000025</v>
      </c>
      <c r="H211" s="22">
        <v>2929.0070999999944</v>
      </c>
      <c r="I211" s="22">
        <v>2929.0071000000089</v>
      </c>
      <c r="J211" s="22">
        <v>2929.0070999999953</v>
      </c>
      <c r="K211" s="22">
        <v>2929.0071000000016</v>
      </c>
      <c r="L211" s="22">
        <v>2929.007099999998</v>
      </c>
      <c r="M211" s="22">
        <v>2929.0071000000016</v>
      </c>
      <c r="N211" s="22">
        <v>2929.0071000000016</v>
      </c>
      <c r="O211" s="22">
        <v>2929.0070999999998</v>
      </c>
      <c r="P211" s="22">
        <v>2929.0170999999982</v>
      </c>
      <c r="Q211" s="22">
        <v>2929.0071000000016</v>
      </c>
      <c r="R211" s="22">
        <v>2059.2049999999995</v>
      </c>
      <c r="S211" s="23">
        <v>45994.32150000002</v>
      </c>
    </row>
    <row r="212" spans="1:19" x14ac:dyDescent="0.2">
      <c r="A212" s="7" t="s">
        <v>1541</v>
      </c>
      <c r="B212" s="7" t="s">
        <v>254</v>
      </c>
      <c r="C212" s="17">
        <v>4.8746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9">
        <v>4.8746</v>
      </c>
    </row>
    <row r="213" spans="1:19" x14ac:dyDescent="0.2">
      <c r="A213" s="24"/>
      <c r="B213" s="20" t="s">
        <v>332</v>
      </c>
      <c r="C213" s="21">
        <v>20.529099999999996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3">
        <v>20.529099999999996</v>
      </c>
    </row>
    <row r="214" spans="1:19" x14ac:dyDescent="0.2">
      <c r="A214" s="24"/>
      <c r="B214" s="20" t="s">
        <v>422</v>
      </c>
      <c r="C214" s="21">
        <v>32.206000000000003</v>
      </c>
      <c r="D214" s="22">
        <v>19.668799999999997</v>
      </c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3">
        <v>51.8748</v>
      </c>
    </row>
    <row r="215" spans="1:19" x14ac:dyDescent="0.2">
      <c r="A215" s="24"/>
      <c r="B215" s="20" t="s">
        <v>496</v>
      </c>
      <c r="C215" s="21">
        <v>839.54330000000004</v>
      </c>
      <c r="D215" s="22">
        <v>839.54330000000027</v>
      </c>
      <c r="E215" s="22">
        <v>651.93089999999984</v>
      </c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3">
        <v>2331.0174999999999</v>
      </c>
    </row>
    <row r="216" spans="1:19" x14ac:dyDescent="0.2">
      <c r="A216" s="24"/>
      <c r="B216" s="20" t="s">
        <v>553</v>
      </c>
      <c r="C216" s="21">
        <v>598.60669999999959</v>
      </c>
      <c r="D216" s="22">
        <v>598.60669999999993</v>
      </c>
      <c r="E216" s="22">
        <v>598.61670000000015</v>
      </c>
      <c r="F216" s="22">
        <v>278.25610000000012</v>
      </c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3">
        <v>2074.0861999999997</v>
      </c>
    </row>
    <row r="217" spans="1:19" x14ac:dyDescent="0.2">
      <c r="A217" s="24"/>
      <c r="B217" s="20" t="s">
        <v>581</v>
      </c>
      <c r="C217" s="21">
        <v>71.656400000000062</v>
      </c>
      <c r="D217" s="22">
        <v>71.656399999999948</v>
      </c>
      <c r="E217" s="22">
        <v>71.646399999999986</v>
      </c>
      <c r="F217" s="22">
        <v>71.656400000000005</v>
      </c>
      <c r="G217" s="22">
        <v>21.783000000000008</v>
      </c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3">
        <v>308.39860000000004</v>
      </c>
    </row>
    <row r="218" spans="1:19" x14ac:dyDescent="0.2">
      <c r="A218" s="24"/>
      <c r="B218" s="20" t="s">
        <v>646</v>
      </c>
      <c r="C218" s="21">
        <v>80.101200000000006</v>
      </c>
      <c r="D218" s="22">
        <v>80.111199999999897</v>
      </c>
      <c r="E218" s="22">
        <v>80.101200000000006</v>
      </c>
      <c r="F218" s="22">
        <v>80.111199999999997</v>
      </c>
      <c r="G218" s="22">
        <v>80.101200000000006</v>
      </c>
      <c r="H218" s="22">
        <v>23.573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3">
        <v>424.09899999999988</v>
      </c>
    </row>
    <row r="219" spans="1:19" x14ac:dyDescent="0.2">
      <c r="A219" s="24"/>
      <c r="B219" s="20" t="s">
        <v>710</v>
      </c>
      <c r="C219" s="21">
        <v>1614.7348999999999</v>
      </c>
      <c r="D219" s="22">
        <v>1614.7448999999988</v>
      </c>
      <c r="E219" s="22">
        <v>1614.7349000000017</v>
      </c>
      <c r="F219" s="22">
        <v>1614.7448999999997</v>
      </c>
      <c r="G219" s="22">
        <v>1614.7348999999999</v>
      </c>
      <c r="H219" s="22">
        <v>1389.2755000000002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3">
        <v>9462.9699999999993</v>
      </c>
    </row>
    <row r="220" spans="1:19" x14ac:dyDescent="0.2">
      <c r="A220" s="24"/>
      <c r="B220" s="20" t="s">
        <v>783</v>
      </c>
      <c r="C220" s="21">
        <v>84.492899999999977</v>
      </c>
      <c r="D220" s="22">
        <v>84.492899999999977</v>
      </c>
      <c r="E220" s="22">
        <v>84.492900000000077</v>
      </c>
      <c r="F220" s="22">
        <v>84.492899999999977</v>
      </c>
      <c r="G220" s="22">
        <v>84.502899999999954</v>
      </c>
      <c r="H220" s="22">
        <v>84.49290000000002</v>
      </c>
      <c r="I220" s="22">
        <v>83.631200000000007</v>
      </c>
      <c r="J220" s="22"/>
      <c r="K220" s="22"/>
      <c r="L220" s="22"/>
      <c r="M220" s="22"/>
      <c r="N220" s="22"/>
      <c r="O220" s="22"/>
      <c r="P220" s="22"/>
      <c r="Q220" s="22"/>
      <c r="R220" s="22"/>
      <c r="S220" s="23">
        <v>590.59860000000003</v>
      </c>
    </row>
    <row r="221" spans="1:19" x14ac:dyDescent="0.2">
      <c r="A221" s="24"/>
      <c r="B221" s="20" t="s">
        <v>20349</v>
      </c>
      <c r="C221" s="21">
        <v>57.065600000000046</v>
      </c>
      <c r="D221" s="22">
        <v>57.07559999999993</v>
      </c>
      <c r="E221" s="22">
        <v>57.065600000000046</v>
      </c>
      <c r="F221" s="22">
        <v>57.075599999999987</v>
      </c>
      <c r="G221" s="22">
        <v>57.065599999999932</v>
      </c>
      <c r="H221" s="22">
        <v>57.075600000000044</v>
      </c>
      <c r="I221" s="22">
        <v>57.065599999999989</v>
      </c>
      <c r="J221" s="22">
        <v>57.032300000000021</v>
      </c>
      <c r="K221" s="22">
        <v>10.9908</v>
      </c>
      <c r="L221" s="22"/>
      <c r="M221" s="22"/>
      <c r="N221" s="22"/>
      <c r="O221" s="22"/>
      <c r="P221" s="22"/>
      <c r="Q221" s="22"/>
      <c r="R221" s="22"/>
      <c r="S221" s="23">
        <v>467.51229999999998</v>
      </c>
    </row>
    <row r="222" spans="1:19" x14ac:dyDescent="0.2">
      <c r="A222" s="24"/>
      <c r="B222" s="20" t="s">
        <v>867</v>
      </c>
      <c r="C222" s="21">
        <v>47.340600000000052</v>
      </c>
      <c r="D222" s="22">
        <v>47.340599999999938</v>
      </c>
      <c r="E222" s="22">
        <v>47.340600000000009</v>
      </c>
      <c r="F222" s="22">
        <v>47.340600000000052</v>
      </c>
      <c r="G222" s="22">
        <v>47.3506</v>
      </c>
      <c r="H222" s="22">
        <v>47.340599999999966</v>
      </c>
      <c r="I222" s="22">
        <v>47.350600000000014</v>
      </c>
      <c r="J222" s="22">
        <v>47.340600000000009</v>
      </c>
      <c r="K222" s="22">
        <v>25.990299999999991</v>
      </c>
      <c r="L222" s="22"/>
      <c r="M222" s="22"/>
      <c r="N222" s="22"/>
      <c r="O222" s="22"/>
      <c r="P222" s="22"/>
      <c r="Q222" s="22"/>
      <c r="R222" s="22"/>
      <c r="S222" s="23">
        <v>404.73509999999993</v>
      </c>
    </row>
    <row r="223" spans="1:19" x14ac:dyDescent="0.2">
      <c r="A223" s="24"/>
      <c r="B223" s="20" t="s">
        <v>910</v>
      </c>
      <c r="C223" s="21">
        <v>6.9159999999999844</v>
      </c>
      <c r="D223" s="22">
        <v>6.9159999999999968</v>
      </c>
      <c r="E223" s="22">
        <v>6.9159999999999986</v>
      </c>
      <c r="F223" s="22">
        <v>6.9159999999999968</v>
      </c>
      <c r="G223" s="22">
        <v>6.9160000000000057</v>
      </c>
      <c r="H223" s="22">
        <v>6.9159999999999986</v>
      </c>
      <c r="I223" s="22">
        <v>6.9160000000000021</v>
      </c>
      <c r="J223" s="22">
        <v>6.9160000000000021</v>
      </c>
      <c r="K223" s="22">
        <v>6.9159999999999986</v>
      </c>
      <c r="L223" s="22">
        <v>3.7149999999999999</v>
      </c>
      <c r="M223" s="22"/>
      <c r="N223" s="22"/>
      <c r="O223" s="22"/>
      <c r="P223" s="22"/>
      <c r="Q223" s="22"/>
      <c r="R223" s="22"/>
      <c r="S223" s="23">
        <v>65.958999999999989</v>
      </c>
    </row>
    <row r="224" spans="1:19" x14ac:dyDescent="0.2">
      <c r="A224" s="24"/>
      <c r="B224" s="20" t="s">
        <v>935</v>
      </c>
      <c r="C224" s="21">
        <v>1.9299000000000008</v>
      </c>
      <c r="D224" s="22">
        <v>1.9299000000000048</v>
      </c>
      <c r="E224" s="22">
        <v>1.9398999999999957</v>
      </c>
      <c r="F224" s="22">
        <v>1.9299000000000013</v>
      </c>
      <c r="G224" s="22">
        <v>1.9399000000000011</v>
      </c>
      <c r="H224" s="22">
        <v>1.9298999999999977</v>
      </c>
      <c r="I224" s="22">
        <v>1.9398999999999993</v>
      </c>
      <c r="J224" s="22">
        <v>1.9299000000000004</v>
      </c>
      <c r="K224" s="22">
        <v>1.9399000000000002</v>
      </c>
      <c r="L224" s="22">
        <v>1.2246000000000001</v>
      </c>
      <c r="M224" s="22"/>
      <c r="N224" s="22"/>
      <c r="O224" s="22"/>
      <c r="P224" s="22"/>
      <c r="Q224" s="22"/>
      <c r="R224" s="22"/>
      <c r="S224" s="23">
        <v>18.633700000000001</v>
      </c>
    </row>
    <row r="225" spans="1:19" x14ac:dyDescent="0.2">
      <c r="A225" s="7" t="s">
        <v>2272</v>
      </c>
      <c r="B225" s="7" t="s">
        <v>1177</v>
      </c>
      <c r="C225" s="17">
        <v>73204.98779999993</v>
      </c>
      <c r="D225" s="18">
        <v>73204.98779999993</v>
      </c>
      <c r="E225" s="18">
        <v>73204.987800000308</v>
      </c>
      <c r="F225" s="18">
        <v>73204.98779999993</v>
      </c>
      <c r="G225" s="18">
        <v>73204.98779999993</v>
      </c>
      <c r="H225" s="18">
        <v>73204.98779999993</v>
      </c>
      <c r="I225" s="18">
        <v>73204.987800000119</v>
      </c>
      <c r="J225" s="18">
        <v>73204.98779999993</v>
      </c>
      <c r="K225" s="18">
        <v>73204.98779999993</v>
      </c>
      <c r="L225" s="18">
        <v>73204.987800000119</v>
      </c>
      <c r="M225" s="18">
        <v>73204.98779999993</v>
      </c>
      <c r="N225" s="18">
        <v>73204.98779999993</v>
      </c>
      <c r="O225" s="18">
        <v>73204.987800000163</v>
      </c>
      <c r="P225" s="18">
        <v>73204.987800000119</v>
      </c>
      <c r="Q225" s="18">
        <v>73204.98779999993</v>
      </c>
      <c r="R225" s="18">
        <v>73204.987800000017</v>
      </c>
      <c r="S225" s="19">
        <v>1171279.8048</v>
      </c>
    </row>
    <row r="226" spans="1:19" x14ac:dyDescent="0.2">
      <c r="A226" s="7" t="s">
        <v>1420</v>
      </c>
      <c r="B226" s="7" t="s">
        <v>646</v>
      </c>
      <c r="C226" s="17">
        <v>3482.951500000001</v>
      </c>
      <c r="D226" s="18">
        <v>24.502400000000002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9">
        <v>3507.4539000000009</v>
      </c>
    </row>
    <row r="227" spans="1:19" x14ac:dyDescent="0.2">
      <c r="A227" s="24"/>
      <c r="B227" s="20" t="s">
        <v>710</v>
      </c>
      <c r="C227" s="21">
        <v>1105.7882000000002</v>
      </c>
      <c r="D227" s="22">
        <v>727.51220000000012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3">
        <v>1833.3004000000003</v>
      </c>
    </row>
    <row r="228" spans="1:19" x14ac:dyDescent="0.2">
      <c r="A228" s="24"/>
      <c r="B228" s="20" t="s">
        <v>783</v>
      </c>
      <c r="C228" s="21">
        <v>4965.9283999999971</v>
      </c>
      <c r="D228" s="22">
        <v>4949.4269000000004</v>
      </c>
      <c r="E228" s="22">
        <v>4949.4369000000006</v>
      </c>
      <c r="F228" s="22">
        <v>1440.9656000000004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3">
        <v>16305.757799999999</v>
      </c>
    </row>
    <row r="229" spans="1:19" x14ac:dyDescent="0.2">
      <c r="A229" s="24"/>
      <c r="B229" s="20" t="s">
        <v>20349</v>
      </c>
      <c r="C229" s="21">
        <v>5756.5841999999993</v>
      </c>
      <c r="D229" s="22">
        <v>5737.465000000002</v>
      </c>
      <c r="E229" s="22">
        <v>5737.4649999999992</v>
      </c>
      <c r="F229" s="22">
        <v>5718.2126000000007</v>
      </c>
      <c r="G229" s="22">
        <v>4902.3028000000013</v>
      </c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3">
        <v>27852.029600000005</v>
      </c>
    </row>
    <row r="230" spans="1:19" x14ac:dyDescent="0.2">
      <c r="A230" s="24"/>
      <c r="B230" s="20" t="s">
        <v>867</v>
      </c>
      <c r="C230" s="21">
        <v>2984.3489000000063</v>
      </c>
      <c r="D230" s="22">
        <v>2974.4289999999946</v>
      </c>
      <c r="E230" s="22">
        <v>2974.4290000000001</v>
      </c>
      <c r="F230" s="22">
        <v>2974.4290000000019</v>
      </c>
      <c r="G230" s="22">
        <v>2974.4289999999992</v>
      </c>
      <c r="H230" s="22">
        <v>1887.9936000000002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3">
        <v>16770.058500000003</v>
      </c>
    </row>
    <row r="231" spans="1:19" x14ac:dyDescent="0.2">
      <c r="A231" s="24"/>
      <c r="B231" s="20" t="s">
        <v>893</v>
      </c>
      <c r="C231" s="21">
        <v>6623.4649999999983</v>
      </c>
      <c r="D231" s="22">
        <v>6601.4627999999811</v>
      </c>
      <c r="E231" s="22">
        <v>6601.4628000000084</v>
      </c>
      <c r="F231" s="22">
        <v>6601.462800000003</v>
      </c>
      <c r="G231" s="22">
        <v>6601.4528000000009</v>
      </c>
      <c r="H231" s="22">
        <v>6601.4627999999975</v>
      </c>
      <c r="I231" s="22">
        <v>6601.4528000000028</v>
      </c>
      <c r="J231" s="22">
        <v>2128.1268</v>
      </c>
      <c r="K231" s="22"/>
      <c r="L231" s="22"/>
      <c r="M231" s="22"/>
      <c r="N231" s="22"/>
      <c r="O231" s="22"/>
      <c r="P231" s="22"/>
      <c r="Q231" s="22"/>
      <c r="R231" s="22"/>
      <c r="S231" s="23">
        <v>48360.348599999983</v>
      </c>
    </row>
    <row r="232" spans="1:19" x14ac:dyDescent="0.2">
      <c r="A232" s="24"/>
      <c r="B232" s="20" t="s">
        <v>935</v>
      </c>
      <c r="C232" s="21">
        <v>-9.9917999999999978</v>
      </c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3">
        <v>-9.9917999999999978</v>
      </c>
    </row>
    <row r="233" spans="1:19" x14ac:dyDescent="0.2">
      <c r="A233" s="24"/>
      <c r="B233" s="20" t="s">
        <v>964</v>
      </c>
      <c r="C233" s="21">
        <v>-111.08339999999998</v>
      </c>
      <c r="D233" s="22">
        <v>-55.555699999999987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3">
        <v>-166.63909999999998</v>
      </c>
    </row>
    <row r="234" spans="1:19" x14ac:dyDescent="0.2">
      <c r="A234" s="24"/>
      <c r="B234" s="20" t="s">
        <v>977</v>
      </c>
      <c r="C234" s="21">
        <v>-1892.4793</v>
      </c>
      <c r="D234" s="22">
        <v>-1892.0455999999999</v>
      </c>
      <c r="E234" s="22">
        <v>-946.23780000000033</v>
      </c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3">
        <v>-4730.7627000000002</v>
      </c>
    </row>
    <row r="235" spans="1:19" x14ac:dyDescent="0.2">
      <c r="A235" s="24"/>
      <c r="B235" s="20" t="s">
        <v>991</v>
      </c>
      <c r="C235" s="21">
        <v>5.4858999999999218</v>
      </c>
      <c r="D235" s="22">
        <v>5.4859000000010223</v>
      </c>
      <c r="E235" s="22">
        <v>5.4958999999981035</v>
      </c>
      <c r="F235" s="22">
        <v>6262.5259000000024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3">
        <v>6278.9936000000016</v>
      </c>
    </row>
    <row r="236" spans="1:19" x14ac:dyDescent="0.2">
      <c r="A236" s="24"/>
      <c r="B236" s="20" t="s">
        <v>1039</v>
      </c>
      <c r="C236" s="21">
        <v>-11617.528600000001</v>
      </c>
      <c r="D236" s="22">
        <v>-11614.922499999999</v>
      </c>
      <c r="E236" s="22">
        <v>-11617.518599999999</v>
      </c>
      <c r="F236" s="22">
        <v>-11614.922500000004</v>
      </c>
      <c r="G236" s="22">
        <v>-4542.2139000000016</v>
      </c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3">
        <v>-51007.106100000005</v>
      </c>
    </row>
    <row r="237" spans="1:19" x14ac:dyDescent="0.2">
      <c r="A237" s="24"/>
      <c r="B237" s="20" t="s">
        <v>1066</v>
      </c>
      <c r="C237" s="21">
        <v>-9532.7383999999875</v>
      </c>
      <c r="D237" s="22">
        <v>-9534.8716999998578</v>
      </c>
      <c r="E237" s="22">
        <v>-9532.7284000001837</v>
      </c>
      <c r="F237" s="22">
        <v>-9534.8717000001016</v>
      </c>
      <c r="G237" s="22">
        <v>-9532.7283999999745</v>
      </c>
      <c r="H237" s="22">
        <v>-860161.46259999997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3">
        <v>-907829.40120000008</v>
      </c>
    </row>
    <row r="238" spans="1:19" x14ac:dyDescent="0.2">
      <c r="A238" s="24"/>
      <c r="B238" s="20" t="s">
        <v>1109</v>
      </c>
      <c r="C238" s="21">
        <v>-15.129499999987893</v>
      </c>
      <c r="D238" s="22">
        <v>-15.123700000001119</v>
      </c>
      <c r="E238" s="22">
        <v>-15.129499999987893</v>
      </c>
      <c r="F238" s="22">
        <v>-15.123700000001119</v>
      </c>
      <c r="G238" s="22">
        <v>-15.129499999987893</v>
      </c>
      <c r="H238" s="22">
        <v>-15.123700000001119</v>
      </c>
      <c r="I238" s="22">
        <v>-302605.72019999998</v>
      </c>
      <c r="J238" s="22">
        <v>-14786.472099999975</v>
      </c>
      <c r="K238" s="22">
        <v>-14786.472100000034</v>
      </c>
      <c r="L238" s="22">
        <v>-14786.472100000001</v>
      </c>
      <c r="M238" s="22">
        <v>-14786.472099999975</v>
      </c>
      <c r="N238" s="22">
        <v>-14786.47210000003</v>
      </c>
      <c r="O238" s="22">
        <v>-14786.472099999975</v>
      </c>
      <c r="P238" s="22">
        <v>-14786.482099999996</v>
      </c>
      <c r="Q238" s="22">
        <v>-14786.472100000008</v>
      </c>
      <c r="R238" s="22">
        <v>-14786.492100000003</v>
      </c>
      <c r="S238" s="23">
        <v>-435774.75869999989</v>
      </c>
    </row>
    <row r="239" spans="1:19" x14ac:dyDescent="0.2">
      <c r="A239" s="24"/>
      <c r="B239" s="20" t="s">
        <v>1141</v>
      </c>
      <c r="C239" s="21">
        <v>-1208.1847000000027</v>
      </c>
      <c r="D239" s="22">
        <v>-1208.4594000000013</v>
      </c>
      <c r="E239" s="22">
        <v>-1208.1946999999977</v>
      </c>
      <c r="F239" s="22">
        <v>-1208.4593999999988</v>
      </c>
      <c r="G239" s="22">
        <v>-1208.1947000000011</v>
      </c>
      <c r="H239" s="22">
        <v>-1208.4594000000002</v>
      </c>
      <c r="I239" s="22">
        <v>-1208.1846999999998</v>
      </c>
      <c r="J239" s="22">
        <v>-604.17240000000004</v>
      </c>
      <c r="K239" s="22"/>
      <c r="L239" s="22"/>
      <c r="M239" s="22"/>
      <c r="N239" s="22"/>
      <c r="O239" s="22"/>
      <c r="P239" s="22"/>
      <c r="Q239" s="22"/>
      <c r="R239" s="22"/>
      <c r="S239" s="23">
        <v>-9062.3094000000019</v>
      </c>
    </row>
    <row r="240" spans="1:19" x14ac:dyDescent="0.2">
      <c r="A240" s="24"/>
      <c r="B240" s="20" t="s">
        <v>1158</v>
      </c>
      <c r="C240" s="21">
        <v>-1962.3836999999994</v>
      </c>
      <c r="D240" s="22">
        <v>-1961.9430999999977</v>
      </c>
      <c r="E240" s="22">
        <v>-1962.3836999999994</v>
      </c>
      <c r="F240" s="22">
        <v>-1961.9431000000022</v>
      </c>
      <c r="G240" s="22">
        <v>-1962.3836999999994</v>
      </c>
      <c r="H240" s="22">
        <v>-1961.9430999999995</v>
      </c>
      <c r="I240" s="22">
        <v>-1962.3837000000021</v>
      </c>
      <c r="J240" s="22">
        <v>-1961.9430999999995</v>
      </c>
      <c r="K240" s="22">
        <v>-981.21509999999989</v>
      </c>
      <c r="L240" s="22"/>
      <c r="M240" s="22"/>
      <c r="N240" s="22"/>
      <c r="O240" s="22"/>
      <c r="P240" s="22"/>
      <c r="Q240" s="22"/>
      <c r="R240" s="22"/>
      <c r="S240" s="23">
        <v>-16678.522300000001</v>
      </c>
    </row>
    <row r="241" spans="1:19" x14ac:dyDescent="0.2">
      <c r="A241" s="24"/>
      <c r="B241" s="20" t="s">
        <v>1177</v>
      </c>
      <c r="C241" s="21">
        <v>-92.162799999999919</v>
      </c>
      <c r="D241" s="22">
        <v>-92.183400000000034</v>
      </c>
      <c r="E241" s="22">
        <v>-92.162800000000146</v>
      </c>
      <c r="F241" s="22">
        <v>-92.183400000000034</v>
      </c>
      <c r="G241" s="22">
        <v>-92.162799999999834</v>
      </c>
      <c r="H241" s="22">
        <v>-92.183400000000034</v>
      </c>
      <c r="I241" s="22">
        <v>-92.162799999999976</v>
      </c>
      <c r="J241" s="22">
        <v>-92.193400000000025</v>
      </c>
      <c r="K241" s="22">
        <v>-92.162800000000033</v>
      </c>
      <c r="L241" s="22">
        <v>-46.084800000000001</v>
      </c>
      <c r="M241" s="22"/>
      <c r="N241" s="22"/>
      <c r="O241" s="22"/>
      <c r="P241" s="22"/>
      <c r="Q241" s="22"/>
      <c r="R241" s="22"/>
      <c r="S241" s="23">
        <v>-875.64239999999995</v>
      </c>
    </row>
    <row r="242" spans="1:19" x14ac:dyDescent="0.2">
      <c r="A242" s="24"/>
      <c r="B242" s="20" t="s">
        <v>1195</v>
      </c>
      <c r="C242" s="21"/>
      <c r="D242" s="22"/>
      <c r="E242" s="22"/>
      <c r="F242" s="22"/>
      <c r="G242" s="22"/>
      <c r="H242" s="22"/>
      <c r="I242" s="22"/>
      <c r="J242" s="22"/>
      <c r="K242" s="22"/>
      <c r="L242" s="22"/>
      <c r="M242" s="22">
        <v>-316102.06339999998</v>
      </c>
      <c r="N242" s="22">
        <v>4223.0302000000156</v>
      </c>
      <c r="O242" s="22">
        <v>4223.0301999999647</v>
      </c>
      <c r="P242" s="22">
        <v>4223.0402000000249</v>
      </c>
      <c r="Q242" s="22">
        <v>4223.0301999999647</v>
      </c>
      <c r="R242" s="22">
        <v>4223.0402000000249</v>
      </c>
      <c r="S242" s="23">
        <v>-294986.8923999999</v>
      </c>
    </row>
    <row r="243" spans="1:19" x14ac:dyDescent="0.2">
      <c r="A243" s="24"/>
      <c r="B243" s="20" t="s">
        <v>1214</v>
      </c>
      <c r="C243" s="21">
        <v>2496.9391000000178</v>
      </c>
      <c r="D243" s="22">
        <v>2443.0654999998774</v>
      </c>
      <c r="E243" s="22">
        <v>2445.9437000001458</v>
      </c>
      <c r="F243" s="22">
        <v>2443.0654999998774</v>
      </c>
      <c r="G243" s="22">
        <v>3020.8133000000335</v>
      </c>
      <c r="H243" s="22">
        <v>15298.942200000001</v>
      </c>
      <c r="I243" s="22">
        <v>15298.942200000001</v>
      </c>
      <c r="J243" s="22">
        <v>15298.942200000001</v>
      </c>
      <c r="K243" s="22">
        <v>15298.942200000009</v>
      </c>
      <c r="L243" s="22">
        <v>15298.942200000001</v>
      </c>
      <c r="M243" s="22">
        <v>15298.942200000001</v>
      </c>
      <c r="N243" s="22">
        <v>12974.360399999941</v>
      </c>
      <c r="O243" s="22">
        <v>7404.2227000000457</v>
      </c>
      <c r="P243" s="22">
        <v>7404.2227000000166</v>
      </c>
      <c r="Q243" s="22">
        <v>7404.2226999999366</v>
      </c>
      <c r="R243" s="22">
        <v>7404.2227000000457</v>
      </c>
      <c r="S243" s="23">
        <v>147234.73149999994</v>
      </c>
    </row>
    <row r="244" spans="1:19" x14ac:dyDescent="0.2">
      <c r="A244" s="24"/>
      <c r="B244" s="20" t="s">
        <v>1229</v>
      </c>
      <c r="C244" s="21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>
        <v>1201.1931000000495</v>
      </c>
      <c r="P244" s="22">
        <v>6378.7978999999577</v>
      </c>
      <c r="Q244" s="22">
        <v>6378.7979000000159</v>
      </c>
      <c r="R244" s="22">
        <v>6378.7979000000159</v>
      </c>
      <c r="S244" s="23">
        <v>20337.586800000041</v>
      </c>
    </row>
    <row r="245" spans="1:19" x14ac:dyDescent="0.2">
      <c r="A245" s="24"/>
      <c r="B245" s="20" t="s">
        <v>1254</v>
      </c>
      <c r="C245" s="21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>
        <v>678.66139999998632</v>
      </c>
      <c r="Q245" s="22">
        <v>2684.6998000000094</v>
      </c>
      <c r="R245" s="22">
        <v>2684.6997999999949</v>
      </c>
      <c r="S245" s="23">
        <v>6048.0609999999906</v>
      </c>
    </row>
    <row r="246" spans="1:19" x14ac:dyDescent="0.2">
      <c r="A246" s="24"/>
      <c r="B246" s="20" t="s">
        <v>20348</v>
      </c>
      <c r="C246" s="21"/>
      <c r="D246" s="22"/>
      <c r="E246" s="22"/>
      <c r="F246" s="22"/>
      <c r="G246" s="22"/>
      <c r="H246" s="22">
        <v>-5.0000000337604433E-3</v>
      </c>
      <c r="I246" s="22"/>
      <c r="J246" s="22"/>
      <c r="K246" s="22"/>
      <c r="L246" s="22">
        <v>-5.0000000337604433E-3</v>
      </c>
      <c r="M246" s="22"/>
      <c r="N246" s="22"/>
      <c r="O246" s="22"/>
      <c r="P246" s="22"/>
      <c r="Q246" s="22">
        <v>1892.2818999999399</v>
      </c>
      <c r="R246" s="22">
        <v>7910.1394000000437</v>
      </c>
      <c r="S246" s="23">
        <v>9802.4112999999161</v>
      </c>
    </row>
    <row r="247" spans="1:19" x14ac:dyDescent="0.2">
      <c r="A247" s="24"/>
      <c r="B247" s="20" t="s">
        <v>1329</v>
      </c>
      <c r="C247" s="21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>
        <v>596.0894999999623</v>
      </c>
      <c r="S247" s="23">
        <v>596.0894999999623</v>
      </c>
    </row>
    <row r="248" spans="1:19" x14ac:dyDescent="0.2">
      <c r="A248" s="24"/>
      <c r="B248" s="20" t="s">
        <v>1345</v>
      </c>
      <c r="C248" s="21">
        <v>17216.988700000198</v>
      </c>
      <c r="D248" s="22">
        <v>40762.743399999221</v>
      </c>
      <c r="E248" s="22">
        <v>63672.06499999993</v>
      </c>
      <c r="F248" s="22">
        <v>84792.498300000661</v>
      </c>
      <c r="G248" s="22">
        <v>88254.868399999512</v>
      </c>
      <c r="H248" s="22">
        <v>88312.578500001429</v>
      </c>
      <c r="I248" s="22">
        <v>88254.868399999512</v>
      </c>
      <c r="J248" s="22">
        <v>88312.578499999567</v>
      </c>
      <c r="K248" s="22">
        <v>88254.868400001375</v>
      </c>
      <c r="L248" s="22">
        <v>88312.578499997995</v>
      </c>
      <c r="M248" s="22">
        <v>88254.868400001084</v>
      </c>
      <c r="N248" s="22">
        <v>88312.578499999858</v>
      </c>
      <c r="O248" s="22">
        <v>88254.868400001084</v>
      </c>
      <c r="P248" s="22">
        <v>88312.578499998781</v>
      </c>
      <c r="Q248" s="22">
        <v>88254.868399999512</v>
      </c>
      <c r="R248" s="22">
        <v>88312.578500000644</v>
      </c>
      <c r="S248" s="23">
        <v>1265848.9768000003</v>
      </c>
    </row>
    <row r="249" spans="1:19" x14ac:dyDescent="0.2">
      <c r="A249" s="24"/>
      <c r="B249" s="20" t="s">
        <v>1361</v>
      </c>
      <c r="C249" s="21"/>
      <c r="D249" s="22">
        <v>4535.2437999999338</v>
      </c>
      <c r="E249" s="22">
        <v>11632.921799999996</v>
      </c>
      <c r="F249" s="22">
        <v>18216.518099999521</v>
      </c>
      <c r="G249" s="22">
        <v>24286.028500000313</v>
      </c>
      <c r="H249" s="22">
        <v>25281.029099999818</v>
      </c>
      <c r="I249" s="22">
        <v>25297.612600000131</v>
      </c>
      <c r="J249" s="22">
        <v>25281.029099999818</v>
      </c>
      <c r="K249" s="22">
        <v>25297.612600000131</v>
      </c>
      <c r="L249" s="22">
        <v>25281.029100000211</v>
      </c>
      <c r="M249" s="22">
        <v>25297.612599999738</v>
      </c>
      <c r="N249" s="22">
        <v>25281.029100000211</v>
      </c>
      <c r="O249" s="22">
        <v>25297.602600000355</v>
      </c>
      <c r="P249" s="22">
        <v>25281.029099999818</v>
      </c>
      <c r="Q249" s="22">
        <v>25297.602599999889</v>
      </c>
      <c r="R249" s="22">
        <v>25281.029099999818</v>
      </c>
      <c r="S249" s="23">
        <v>336844.92979999969</v>
      </c>
    </row>
    <row r="250" spans="1:19" x14ac:dyDescent="0.2">
      <c r="A250" s="24"/>
      <c r="B250" s="20" t="s">
        <v>1376</v>
      </c>
      <c r="C250" s="21"/>
      <c r="D250" s="22"/>
      <c r="E250" s="22">
        <v>13131.710000000225</v>
      </c>
      <c r="F250" s="22">
        <v>32714.891700000619</v>
      </c>
      <c r="G250" s="22">
        <v>50879.669899998873</v>
      </c>
      <c r="H250" s="22">
        <v>67626.03880000129</v>
      </c>
      <c r="I250" s="22">
        <v>70371.343699999226</v>
      </c>
      <c r="J250" s="22">
        <v>70417.09660000079</v>
      </c>
      <c r="K250" s="22">
        <v>70371.343699999226</v>
      </c>
      <c r="L250" s="22">
        <v>70417.09660000079</v>
      </c>
      <c r="M250" s="22">
        <v>70371.343699999226</v>
      </c>
      <c r="N250" s="22">
        <v>70417.09660000079</v>
      </c>
      <c r="O250" s="22">
        <v>70371.343699999226</v>
      </c>
      <c r="P250" s="22">
        <v>70417.09660000079</v>
      </c>
      <c r="Q250" s="22">
        <v>70371.343699999226</v>
      </c>
      <c r="R250" s="22">
        <v>70417.09660000079</v>
      </c>
      <c r="S250" s="23">
        <v>868294.51190000109</v>
      </c>
    </row>
    <row r="251" spans="1:19" x14ac:dyDescent="0.2">
      <c r="A251" s="7" t="s">
        <v>1405</v>
      </c>
      <c r="B251" s="7" t="s">
        <v>422</v>
      </c>
      <c r="C251" s="17">
        <v>3278.5529000000001</v>
      </c>
      <c r="D251" s="18"/>
      <c r="E251" s="18"/>
      <c r="F251" s="18"/>
      <c r="G251" s="18"/>
      <c r="H251" s="18"/>
      <c r="I251" s="18"/>
      <c r="J251" s="18">
        <v>30.273800000000001</v>
      </c>
      <c r="K251" s="18"/>
      <c r="L251" s="18"/>
      <c r="M251" s="18"/>
      <c r="N251" s="18"/>
      <c r="O251" s="18"/>
      <c r="P251" s="18"/>
      <c r="Q251" s="18"/>
      <c r="R251" s="18"/>
      <c r="S251" s="19">
        <v>3308.8267000000001</v>
      </c>
    </row>
    <row r="252" spans="1:19" x14ac:dyDescent="0.2">
      <c r="A252" s="24"/>
      <c r="B252" s="20" t="s">
        <v>496</v>
      </c>
      <c r="C252" s="21">
        <v>8308.2514000000047</v>
      </c>
      <c r="D252" s="22">
        <v>5765.9347000000016</v>
      </c>
      <c r="E252" s="22">
        <v>984.67770000000007</v>
      </c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3">
        <v>15058.863800000006</v>
      </c>
    </row>
    <row r="253" spans="1:19" x14ac:dyDescent="0.2">
      <c r="A253" s="24"/>
      <c r="B253" s="20" t="s">
        <v>553</v>
      </c>
      <c r="C253" s="21">
        <v>3541.0567999999967</v>
      </c>
      <c r="D253" s="22">
        <v>3539.8664000000008</v>
      </c>
      <c r="E253" s="22">
        <v>3518.8356000000003</v>
      </c>
      <c r="F253" s="22">
        <v>1512.6395999999997</v>
      </c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3">
        <v>12112.398399999998</v>
      </c>
    </row>
    <row r="254" spans="1:19" x14ac:dyDescent="0.2">
      <c r="A254" s="24"/>
      <c r="B254" s="20" t="s">
        <v>581</v>
      </c>
      <c r="C254" s="21">
        <v>177.14179999999999</v>
      </c>
      <c r="D254" s="22">
        <v>177.14179999999999</v>
      </c>
      <c r="E254" s="22">
        <v>177.15180000000004</v>
      </c>
      <c r="F254" s="22">
        <v>127.77080000000002</v>
      </c>
      <c r="G254" s="22">
        <v>20.873899999999999</v>
      </c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3">
        <v>680.08010000000013</v>
      </c>
    </row>
    <row r="255" spans="1:19" x14ac:dyDescent="0.2">
      <c r="A255" s="24"/>
      <c r="B255" s="20" t="s">
        <v>646</v>
      </c>
      <c r="C255" s="21">
        <v>2319.4443000000015</v>
      </c>
      <c r="D255" s="22">
        <v>2319.4443000000015</v>
      </c>
      <c r="E255" s="22">
        <v>2319.4442999999997</v>
      </c>
      <c r="F255" s="22">
        <v>2319.4443000000001</v>
      </c>
      <c r="G255" s="22">
        <v>1837.6287000000002</v>
      </c>
      <c r="H255" s="22">
        <v>680.8759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3">
        <v>11796.281800000004</v>
      </c>
    </row>
    <row r="256" spans="1:19" x14ac:dyDescent="0.2">
      <c r="A256" s="24"/>
      <c r="B256" s="20" t="s">
        <v>710</v>
      </c>
      <c r="C256" s="21">
        <v>20313.535800000005</v>
      </c>
      <c r="D256" s="22">
        <v>20313.545800000014</v>
      </c>
      <c r="E256" s="22">
        <v>20313.535800000001</v>
      </c>
      <c r="F256" s="22">
        <v>20313.555800000009</v>
      </c>
      <c r="G256" s="22">
        <v>20313.535800000005</v>
      </c>
      <c r="H256" s="22">
        <v>12558.670100000003</v>
      </c>
      <c r="I256" s="22">
        <v>1658.4344999999998</v>
      </c>
      <c r="J256" s="22"/>
      <c r="K256" s="22"/>
      <c r="L256" s="22"/>
      <c r="M256" s="22"/>
      <c r="N256" s="22"/>
      <c r="O256" s="22"/>
      <c r="P256" s="22"/>
      <c r="Q256" s="22"/>
      <c r="R256" s="22"/>
      <c r="S256" s="23">
        <v>115784.81360000004</v>
      </c>
    </row>
    <row r="257" spans="1:19" x14ac:dyDescent="0.2">
      <c r="A257" s="24"/>
      <c r="B257" s="20" t="s">
        <v>783</v>
      </c>
      <c r="C257" s="21">
        <v>18509.191700000025</v>
      </c>
      <c r="D257" s="22">
        <v>18509.191699999992</v>
      </c>
      <c r="E257" s="22">
        <v>18509.191699999992</v>
      </c>
      <c r="F257" s="22">
        <v>18509.19170000001</v>
      </c>
      <c r="G257" s="22">
        <v>18509.201700000001</v>
      </c>
      <c r="H257" s="22">
        <v>18509.201699999998</v>
      </c>
      <c r="I257" s="22">
        <v>15507.9092</v>
      </c>
      <c r="J257" s="22">
        <v>4775.8879000000024</v>
      </c>
      <c r="K257" s="22"/>
      <c r="L257" s="22"/>
      <c r="M257" s="22"/>
      <c r="N257" s="22"/>
      <c r="O257" s="22"/>
      <c r="P257" s="22"/>
      <c r="Q257" s="22"/>
      <c r="R257" s="22"/>
      <c r="S257" s="23">
        <v>131338.96730000002</v>
      </c>
    </row>
    <row r="258" spans="1:19" x14ac:dyDescent="0.2">
      <c r="A258" s="24"/>
      <c r="B258" s="20" t="s">
        <v>20349</v>
      </c>
      <c r="C258" s="21">
        <v>10951.363999999994</v>
      </c>
      <c r="D258" s="22">
        <v>10951.374000000007</v>
      </c>
      <c r="E258" s="22">
        <v>10951.354000000003</v>
      </c>
      <c r="F258" s="22">
        <v>10951.384</v>
      </c>
      <c r="G258" s="22">
        <v>10951.353999999999</v>
      </c>
      <c r="H258" s="22">
        <v>10951.384000000004</v>
      </c>
      <c r="I258" s="22">
        <v>10951.373999999996</v>
      </c>
      <c r="J258" s="22">
        <v>10014.018700000001</v>
      </c>
      <c r="K258" s="22">
        <v>2979.9489000000003</v>
      </c>
      <c r="L258" s="22">
        <v>149.73320000000004</v>
      </c>
      <c r="M258" s="22"/>
      <c r="N258" s="22"/>
      <c r="O258" s="22"/>
      <c r="P258" s="22"/>
      <c r="Q258" s="22"/>
      <c r="R258" s="22"/>
      <c r="S258" s="23">
        <v>89803.288800000009</v>
      </c>
    </row>
    <row r="259" spans="1:19" x14ac:dyDescent="0.2">
      <c r="A259" s="24"/>
      <c r="B259" s="20" t="s">
        <v>867</v>
      </c>
      <c r="C259" s="21">
        <v>1771.8053999999945</v>
      </c>
      <c r="D259" s="22">
        <v>1771.8054000000013</v>
      </c>
      <c r="E259" s="22">
        <v>1771.8053999999991</v>
      </c>
      <c r="F259" s="22">
        <v>1771.8154000000004</v>
      </c>
      <c r="G259" s="22">
        <v>1771.8054000000006</v>
      </c>
      <c r="H259" s="22">
        <v>1771.8054000000002</v>
      </c>
      <c r="I259" s="22">
        <v>1771.8054000000006</v>
      </c>
      <c r="J259" s="22">
        <v>1771.8053999999993</v>
      </c>
      <c r="K259" s="22">
        <v>1771.8054000000002</v>
      </c>
      <c r="L259" s="22">
        <v>931.90600000000029</v>
      </c>
      <c r="M259" s="22">
        <v>150.46830000000003</v>
      </c>
      <c r="N259" s="22"/>
      <c r="O259" s="22"/>
      <c r="P259" s="22"/>
      <c r="Q259" s="22"/>
      <c r="R259" s="22"/>
      <c r="S259" s="23">
        <v>17028.632899999997</v>
      </c>
    </row>
    <row r="260" spans="1:19" x14ac:dyDescent="0.2">
      <c r="A260" s="24"/>
      <c r="B260" s="20" t="s">
        <v>893</v>
      </c>
      <c r="C260" s="21">
        <v>2050.0737000000008</v>
      </c>
      <c r="D260" s="22">
        <v>2050.0736999999972</v>
      </c>
      <c r="E260" s="22">
        <v>2050.0737000000076</v>
      </c>
      <c r="F260" s="22">
        <v>2050.0736999999999</v>
      </c>
      <c r="G260" s="22">
        <v>2050.0736999999976</v>
      </c>
      <c r="H260" s="22">
        <v>2050.0737000000017</v>
      </c>
      <c r="I260" s="22">
        <v>2050.0736999999981</v>
      </c>
      <c r="J260" s="22">
        <v>2050.0836999999997</v>
      </c>
      <c r="K260" s="22">
        <v>2050.0636999999997</v>
      </c>
      <c r="L260" s="22">
        <v>2050.0837000000006</v>
      </c>
      <c r="M260" s="22">
        <v>1712.7403999999997</v>
      </c>
      <c r="N260" s="22">
        <v>337.3741</v>
      </c>
      <c r="O260" s="22"/>
      <c r="P260" s="22"/>
      <c r="Q260" s="22"/>
      <c r="R260" s="22"/>
      <c r="S260" s="23">
        <v>22550.861499999999</v>
      </c>
    </row>
    <row r="261" spans="1:19" x14ac:dyDescent="0.2">
      <c r="A261" s="24"/>
      <c r="B261" s="20" t="s">
        <v>910</v>
      </c>
      <c r="C261" s="21">
        <v>11357.993399999967</v>
      </c>
      <c r="D261" s="22">
        <v>11357.99340000001</v>
      </c>
      <c r="E261" s="22">
        <v>11357.993399999981</v>
      </c>
      <c r="F261" s="22">
        <v>11357.993400000023</v>
      </c>
      <c r="G261" s="22">
        <v>11357.993400000005</v>
      </c>
      <c r="H261" s="22">
        <v>11358.003399999998</v>
      </c>
      <c r="I261" s="22">
        <v>11357.993399999996</v>
      </c>
      <c r="J261" s="22">
        <v>11358.013400000007</v>
      </c>
      <c r="K261" s="22">
        <v>11357.993399999992</v>
      </c>
      <c r="L261" s="22">
        <v>11358.013399999996</v>
      </c>
      <c r="M261" s="22">
        <v>11357.993400000003</v>
      </c>
      <c r="N261" s="22">
        <v>8287.2095999999983</v>
      </c>
      <c r="O261" s="22">
        <v>2029.0512000000003</v>
      </c>
      <c r="P261" s="22"/>
      <c r="Q261" s="22"/>
      <c r="R261" s="22"/>
      <c r="S261" s="23">
        <v>135254.23819999996</v>
      </c>
    </row>
    <row r="262" spans="1:19" x14ac:dyDescent="0.2">
      <c r="A262" s="24"/>
      <c r="B262" s="20" t="s">
        <v>935</v>
      </c>
      <c r="C262" s="21">
        <v>2.5426999999998863</v>
      </c>
      <c r="D262" s="22">
        <v>953.99410000000046</v>
      </c>
      <c r="E262" s="22">
        <v>953.99409999999818</v>
      </c>
      <c r="F262" s="22">
        <v>953.9941</v>
      </c>
      <c r="G262" s="22">
        <v>953.98410000000047</v>
      </c>
      <c r="H262" s="22">
        <v>953.99410000000023</v>
      </c>
      <c r="I262" s="22">
        <v>953.98409999999978</v>
      </c>
      <c r="J262" s="22">
        <v>953.99410000000046</v>
      </c>
      <c r="K262" s="22">
        <v>953.99409999999955</v>
      </c>
      <c r="L262" s="22">
        <v>953.99410000000069</v>
      </c>
      <c r="M262" s="22">
        <v>953.99409999999989</v>
      </c>
      <c r="N262" s="22">
        <v>953.99409999999966</v>
      </c>
      <c r="O262" s="22">
        <v>472.27379999999994</v>
      </c>
      <c r="P262" s="22">
        <v>44.889799999999994</v>
      </c>
      <c r="Q262" s="22"/>
      <c r="R262" s="22"/>
      <c r="S262" s="23">
        <v>11013.6214</v>
      </c>
    </row>
    <row r="263" spans="1:19" x14ac:dyDescent="0.2">
      <c r="A263" s="24"/>
      <c r="B263" s="20" t="s">
        <v>964</v>
      </c>
      <c r="C263" s="21"/>
      <c r="D263" s="22">
        <v>251.36180000001727</v>
      </c>
      <c r="E263" s="22">
        <v>3302.9734999999864</v>
      </c>
      <c r="F263" s="22">
        <v>3302.9635000000058</v>
      </c>
      <c r="G263" s="22">
        <v>3302.9735000000028</v>
      </c>
      <c r="H263" s="22">
        <v>3302.9735000000005</v>
      </c>
      <c r="I263" s="22">
        <v>3302.9734999999951</v>
      </c>
      <c r="J263" s="22">
        <v>3302.9735000000051</v>
      </c>
      <c r="K263" s="22">
        <v>3302.9734999999978</v>
      </c>
      <c r="L263" s="22">
        <v>3302.9735000000023</v>
      </c>
      <c r="M263" s="22">
        <v>3302.9734999999991</v>
      </c>
      <c r="N263" s="22">
        <v>3302.9735000000005</v>
      </c>
      <c r="O263" s="22">
        <v>3302.9734999999996</v>
      </c>
      <c r="P263" s="22">
        <v>1946.5558999999998</v>
      </c>
      <c r="Q263" s="22">
        <v>192.44960000000003</v>
      </c>
      <c r="R263" s="22"/>
      <c r="S263" s="23">
        <v>38723.065800000011</v>
      </c>
    </row>
    <row r="264" spans="1:19" x14ac:dyDescent="0.2">
      <c r="A264" s="24"/>
      <c r="B264" s="20" t="s">
        <v>977</v>
      </c>
      <c r="C264" s="21"/>
      <c r="D264" s="22"/>
      <c r="E264" s="22"/>
      <c r="F264" s="22">
        <v>11416.827599999982</v>
      </c>
      <c r="G264" s="22">
        <v>11416.827599999982</v>
      </c>
      <c r="H264" s="22">
        <v>11416.827600000037</v>
      </c>
      <c r="I264" s="22">
        <v>11416.827599999971</v>
      </c>
      <c r="J264" s="22">
        <v>11416.837600000032</v>
      </c>
      <c r="K264" s="22">
        <v>11416.81759999998</v>
      </c>
      <c r="L264" s="22">
        <v>11416.837599999999</v>
      </c>
      <c r="M264" s="22">
        <v>11416.817600000002</v>
      </c>
      <c r="N264" s="22">
        <v>11416.83760000001</v>
      </c>
      <c r="O264" s="22">
        <v>11416.817599999995</v>
      </c>
      <c r="P264" s="22">
        <v>11416.837600000006</v>
      </c>
      <c r="Q264" s="22">
        <v>8203.5051000000021</v>
      </c>
      <c r="R264" s="22">
        <v>1172.8126999999999</v>
      </c>
      <c r="S264" s="23">
        <v>134961.4314</v>
      </c>
    </row>
    <row r="265" spans="1:19" x14ac:dyDescent="0.2">
      <c r="A265" s="24"/>
      <c r="B265" s="20" t="s">
        <v>991</v>
      </c>
      <c r="C265" s="21"/>
      <c r="D265" s="22"/>
      <c r="E265" s="22"/>
      <c r="F265" s="22">
        <v>3134.6497999999865</v>
      </c>
      <c r="G265" s="22">
        <v>11525.806900000031</v>
      </c>
      <c r="H265" s="22">
        <v>11525.8069</v>
      </c>
      <c r="I265" s="22">
        <v>11525.806900000011</v>
      </c>
      <c r="J265" s="22">
        <v>11525.806899999981</v>
      </c>
      <c r="K265" s="22">
        <v>11525.806900000018</v>
      </c>
      <c r="L265" s="22">
        <v>11525.806899999981</v>
      </c>
      <c r="M265" s="22">
        <v>11525.806900000011</v>
      </c>
      <c r="N265" s="22">
        <v>11525.796899999999</v>
      </c>
      <c r="O265" s="22">
        <v>11525.806900000003</v>
      </c>
      <c r="P265" s="22">
        <v>11525.786899999997</v>
      </c>
      <c r="Q265" s="22">
        <v>9043.8521999999994</v>
      </c>
      <c r="R265" s="22">
        <v>5280.1473000000024</v>
      </c>
      <c r="S265" s="23">
        <v>132716.68830000001</v>
      </c>
    </row>
    <row r="266" spans="1:19" x14ac:dyDescent="0.2">
      <c r="A266" s="24"/>
      <c r="B266" s="20" t="s">
        <v>1039</v>
      </c>
      <c r="C266" s="21"/>
      <c r="D266" s="22"/>
      <c r="E266" s="22"/>
      <c r="F266" s="22"/>
      <c r="G266" s="22">
        <v>1955.8992000000082</v>
      </c>
      <c r="H266" s="22">
        <v>6474.1831999999922</v>
      </c>
      <c r="I266" s="22">
        <v>6474.1831999999977</v>
      </c>
      <c r="J266" s="22">
        <v>6474.1831999999995</v>
      </c>
      <c r="K266" s="22">
        <v>6474.1831999999986</v>
      </c>
      <c r="L266" s="22">
        <v>6474.1832000000086</v>
      </c>
      <c r="M266" s="22">
        <v>6474.1831999999958</v>
      </c>
      <c r="N266" s="22">
        <v>6474.1831999999977</v>
      </c>
      <c r="O266" s="22">
        <v>6474.1932000000052</v>
      </c>
      <c r="P266" s="22">
        <v>6474.1831999999986</v>
      </c>
      <c r="Q266" s="22">
        <v>4657.4262999999974</v>
      </c>
      <c r="R266" s="22">
        <v>2821.2006000000015</v>
      </c>
      <c r="S266" s="23">
        <v>67702.184900000007</v>
      </c>
    </row>
    <row r="267" spans="1:19" x14ac:dyDescent="0.2">
      <c r="A267" s="24"/>
      <c r="B267" s="20" t="s">
        <v>1066</v>
      </c>
      <c r="C267" s="21">
        <v>597.85810000000117</v>
      </c>
      <c r="D267" s="22">
        <v>597.43019999999285</v>
      </c>
      <c r="E267" s="22">
        <v>597.85810000000845</v>
      </c>
      <c r="F267" s="22">
        <v>597.43019999999876</v>
      </c>
      <c r="G267" s="22">
        <v>597.85809999999526</v>
      </c>
      <c r="H267" s="22">
        <v>3671.0811999999883</v>
      </c>
      <c r="I267" s="22">
        <v>8255.2167000000081</v>
      </c>
      <c r="J267" s="22">
        <v>8255.2167000000118</v>
      </c>
      <c r="K267" s="22">
        <v>8255.2167000000081</v>
      </c>
      <c r="L267" s="22">
        <v>8255.2166999999936</v>
      </c>
      <c r="M267" s="22">
        <v>8255.2167000000045</v>
      </c>
      <c r="N267" s="22">
        <v>8255.2066999999952</v>
      </c>
      <c r="O267" s="22">
        <v>8255.2267000000011</v>
      </c>
      <c r="P267" s="22">
        <v>7557.3310000000019</v>
      </c>
      <c r="Q267" s="22">
        <v>7076.5829999999987</v>
      </c>
      <c r="R267" s="22">
        <v>7076.573000000004</v>
      </c>
      <c r="S267" s="23">
        <v>86156.519800000009</v>
      </c>
    </row>
    <row r="268" spans="1:19" x14ac:dyDescent="0.2">
      <c r="A268" s="24"/>
      <c r="B268" s="20" t="s">
        <v>1109</v>
      </c>
      <c r="C268" s="21">
        <v>615.05379999999718</v>
      </c>
      <c r="D268" s="22">
        <v>615.4532000000022</v>
      </c>
      <c r="E268" s="22">
        <v>615.053799999999</v>
      </c>
      <c r="F268" s="22">
        <v>615.45320000000061</v>
      </c>
      <c r="G268" s="22">
        <v>615.04379999999958</v>
      </c>
      <c r="H268" s="22">
        <v>615.45320000000061</v>
      </c>
      <c r="I268" s="22">
        <v>2093.1926000000067</v>
      </c>
      <c r="J268" s="22">
        <v>3380.2588999999998</v>
      </c>
      <c r="K268" s="22">
        <v>1909.0764999999981</v>
      </c>
      <c r="L268" s="22">
        <v>1469.4401000000039</v>
      </c>
      <c r="M268" s="22">
        <v>1469.4500999999941</v>
      </c>
      <c r="N268" s="22">
        <v>1469.4301000000009</v>
      </c>
      <c r="O268" s="22">
        <v>1469.4501000000018</v>
      </c>
      <c r="P268" s="22">
        <v>1469.4300999999989</v>
      </c>
      <c r="Q268" s="22">
        <v>1469.4401000000003</v>
      </c>
      <c r="R268" s="22">
        <v>1469.4200999999998</v>
      </c>
      <c r="S268" s="23">
        <v>21360.099700000002</v>
      </c>
    </row>
    <row r="269" spans="1:19" x14ac:dyDescent="0.2">
      <c r="A269" s="24"/>
      <c r="B269" s="20" t="s">
        <v>1141</v>
      </c>
      <c r="C269" s="21">
        <v>102.4816000000026</v>
      </c>
      <c r="D269" s="22">
        <v>102.40129999999817</v>
      </c>
      <c r="E269" s="22">
        <v>102.48160000000047</v>
      </c>
      <c r="F269" s="22">
        <v>102.40129999999999</v>
      </c>
      <c r="G269" s="22">
        <v>102.48160000000078</v>
      </c>
      <c r="H269" s="22">
        <v>102.40129999999999</v>
      </c>
      <c r="I269" s="22">
        <v>102.48159999999896</v>
      </c>
      <c r="J269" s="22">
        <v>4800.6932999999908</v>
      </c>
      <c r="K269" s="22">
        <v>16519.87880000002</v>
      </c>
      <c r="L269" s="22">
        <v>16519.878800000024</v>
      </c>
      <c r="M269" s="22">
        <v>16519.868799999964</v>
      </c>
      <c r="N269" s="22">
        <v>16519.878799999999</v>
      </c>
      <c r="O269" s="22">
        <v>16519.878799999999</v>
      </c>
      <c r="P269" s="22">
        <v>16519.878800000006</v>
      </c>
      <c r="Q269" s="22">
        <v>16519.868800000007</v>
      </c>
      <c r="R269" s="22">
        <v>12322.4493</v>
      </c>
      <c r="S269" s="23">
        <v>133479.4045</v>
      </c>
    </row>
    <row r="270" spans="1:19" x14ac:dyDescent="0.2">
      <c r="A270" s="24"/>
      <c r="B270" s="20" t="s">
        <v>1158</v>
      </c>
      <c r="C270" s="21">
        <v>-11022.474200000001</v>
      </c>
      <c r="D270" s="22">
        <v>-11014.932700000001</v>
      </c>
      <c r="E270" s="22">
        <v>-10614.914199999999</v>
      </c>
      <c r="F270" s="22"/>
      <c r="G270" s="22"/>
      <c r="H270" s="22"/>
      <c r="I270" s="22"/>
      <c r="J270" s="22"/>
      <c r="K270" s="22">
        <v>3323.2000999999273</v>
      </c>
      <c r="L270" s="22">
        <v>14282.480700000102</v>
      </c>
      <c r="M270" s="22">
        <v>14282.482099999987</v>
      </c>
      <c r="N270" s="22">
        <v>14282.480699999993</v>
      </c>
      <c r="O270" s="22">
        <v>14282.470700000034</v>
      </c>
      <c r="P270" s="22">
        <v>14282.480699999993</v>
      </c>
      <c r="Q270" s="22">
        <v>14282.470700000005</v>
      </c>
      <c r="R270" s="22">
        <v>14282.480699999964</v>
      </c>
      <c r="S270" s="23">
        <v>70648.225300000006</v>
      </c>
    </row>
    <row r="271" spans="1:19" x14ac:dyDescent="0.2">
      <c r="A271" s="24"/>
      <c r="B271" s="20" t="s">
        <v>1177</v>
      </c>
      <c r="C271" s="21"/>
      <c r="D271" s="22"/>
      <c r="E271" s="22"/>
      <c r="F271" s="22"/>
      <c r="G271" s="22"/>
      <c r="H271" s="22"/>
      <c r="I271" s="22"/>
      <c r="J271" s="22"/>
      <c r="K271" s="22"/>
      <c r="L271" s="22">
        <v>152701.79489999847</v>
      </c>
      <c r="M271" s="22">
        <v>443633.92099999898</v>
      </c>
      <c r="N271" s="22">
        <v>443633.92100000067</v>
      </c>
      <c r="O271" s="22">
        <v>443633.92100000044</v>
      </c>
      <c r="P271" s="22">
        <v>443633.92100000061</v>
      </c>
      <c r="Q271" s="22">
        <v>443633.92099999951</v>
      </c>
      <c r="R271" s="22">
        <v>443633.9210000005</v>
      </c>
      <c r="S271" s="23">
        <v>2814505.3208999992</v>
      </c>
    </row>
    <row r="272" spans="1:19" x14ac:dyDescent="0.2">
      <c r="A272" s="24"/>
      <c r="B272" s="20" t="s">
        <v>1195</v>
      </c>
      <c r="C272" s="21">
        <v>8765.4053000000531</v>
      </c>
      <c r="D272" s="22">
        <v>8771.597000000098</v>
      </c>
      <c r="E272" s="22">
        <v>8765.4053000000058</v>
      </c>
      <c r="F272" s="22">
        <v>8771.5969999998742</v>
      </c>
      <c r="G272" s="22">
        <v>8765.4053000000058</v>
      </c>
      <c r="H272" s="22">
        <v>8771.5970000000489</v>
      </c>
      <c r="I272" s="22">
        <v>8765.4053000000531</v>
      </c>
      <c r="J272" s="22">
        <v>8771.5969999999088</v>
      </c>
      <c r="K272" s="22">
        <v>8765.4053000000295</v>
      </c>
      <c r="L272" s="22">
        <v>8771.6070000000582</v>
      </c>
      <c r="M272" s="22">
        <v>24519.464900000057</v>
      </c>
      <c r="N272" s="22">
        <v>69109.748699999938</v>
      </c>
      <c r="O272" s="22">
        <v>69109.748699999909</v>
      </c>
      <c r="P272" s="22">
        <v>69109.748700000055</v>
      </c>
      <c r="Q272" s="22">
        <v>69109.748700000113</v>
      </c>
      <c r="R272" s="22">
        <v>69109.778699999966</v>
      </c>
      <c r="S272" s="23">
        <v>457753.25990000018</v>
      </c>
    </row>
    <row r="273" spans="1:19" x14ac:dyDescent="0.2">
      <c r="A273" s="24"/>
      <c r="B273" s="20" t="s">
        <v>1214</v>
      </c>
      <c r="C273" s="21">
        <v>14942.332100000136</v>
      </c>
      <c r="D273" s="22">
        <v>14932.348199999855</v>
      </c>
      <c r="E273" s="22">
        <v>14942.332099999921</v>
      </c>
      <c r="F273" s="22">
        <v>14932.348200000088</v>
      </c>
      <c r="G273" s="22">
        <v>14942.33210000002</v>
      </c>
      <c r="H273" s="22">
        <v>14932.348199999971</v>
      </c>
      <c r="I273" s="22">
        <v>14942.332099999921</v>
      </c>
      <c r="J273" s="22">
        <v>14932.348200000186</v>
      </c>
      <c r="K273" s="22">
        <v>14942.332099999854</v>
      </c>
      <c r="L273" s="22">
        <v>14932.348200000088</v>
      </c>
      <c r="M273" s="22">
        <v>14942.326800000003</v>
      </c>
      <c r="N273" s="22">
        <v>39761.058799999999</v>
      </c>
      <c r="O273" s="22">
        <v>72497.619099999865</v>
      </c>
      <c r="P273" s="22">
        <v>72497.609100000031</v>
      </c>
      <c r="Q273" s="22">
        <v>72497.61910000004</v>
      </c>
      <c r="R273" s="22">
        <v>72497.619099999967</v>
      </c>
      <c r="S273" s="23">
        <v>494067.25349999993</v>
      </c>
    </row>
    <row r="274" spans="1:19" x14ac:dyDescent="0.2">
      <c r="A274" s="24"/>
      <c r="B274" s="20" t="s">
        <v>1229</v>
      </c>
      <c r="C274" s="21">
        <v>3339.444300000001</v>
      </c>
      <c r="D274" s="22">
        <v>3339.5975000000021</v>
      </c>
      <c r="E274" s="22">
        <v>3339.4442999999892</v>
      </c>
      <c r="F274" s="22">
        <v>3339.5975000000012</v>
      </c>
      <c r="G274" s="22">
        <v>3339.4442999999892</v>
      </c>
      <c r="H274" s="22">
        <v>3339.6075000000124</v>
      </c>
      <c r="I274" s="22">
        <v>3339.4443000000006</v>
      </c>
      <c r="J274" s="22">
        <v>3339.607499999986</v>
      </c>
      <c r="K274" s="22">
        <v>3339.4443000000156</v>
      </c>
      <c r="L274" s="22">
        <v>3339.607499999996</v>
      </c>
      <c r="M274" s="22">
        <v>3339.4442999999928</v>
      </c>
      <c r="N274" s="22">
        <v>3339.6075000000083</v>
      </c>
      <c r="O274" s="22">
        <v>4569.5984999999873</v>
      </c>
      <c r="P274" s="22">
        <v>7697.184499999993</v>
      </c>
      <c r="Q274" s="22">
        <v>7697.1745000000083</v>
      </c>
      <c r="R274" s="22">
        <v>7697.1844999999976</v>
      </c>
      <c r="S274" s="23">
        <v>67735.43279999998</v>
      </c>
    </row>
    <row r="275" spans="1:19" x14ac:dyDescent="0.2">
      <c r="A275" s="24"/>
      <c r="B275" s="20" t="s">
        <v>1254</v>
      </c>
      <c r="C275" s="21">
        <v>6521.3342000000548</v>
      </c>
      <c r="D275" s="22">
        <v>6399.831099999994</v>
      </c>
      <c r="E275" s="22">
        <v>6397.8198000000921</v>
      </c>
      <c r="F275" s="22">
        <v>6399.8311000000476</v>
      </c>
      <c r="G275" s="22">
        <v>6397.8197999998356</v>
      </c>
      <c r="H275" s="22">
        <v>6399.8311000000358</v>
      </c>
      <c r="I275" s="22">
        <v>6397.8198000000248</v>
      </c>
      <c r="J275" s="22">
        <v>6399.831099999974</v>
      </c>
      <c r="K275" s="22">
        <v>6397.8198000000084</v>
      </c>
      <c r="L275" s="22">
        <v>6399.8311000000522</v>
      </c>
      <c r="M275" s="22">
        <v>6397.8197999999593</v>
      </c>
      <c r="N275" s="22">
        <v>6399.8210999999901</v>
      </c>
      <c r="O275" s="22">
        <v>6397.8197999999593</v>
      </c>
      <c r="P275" s="22">
        <v>3265.173700000083</v>
      </c>
      <c r="Q275" s="22">
        <v>2876.5534999999172</v>
      </c>
      <c r="R275" s="22">
        <v>2876.5335000000041</v>
      </c>
      <c r="S275" s="23">
        <v>92325.490300000019</v>
      </c>
    </row>
    <row r="276" spans="1:19" x14ac:dyDescent="0.2">
      <c r="A276" s="24"/>
      <c r="B276" s="20" t="s">
        <v>20348</v>
      </c>
      <c r="C276" s="21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>
        <v>1761.8947999999723</v>
      </c>
      <c r="R276" s="22">
        <v>8704.0228999999727</v>
      </c>
      <c r="S276" s="23">
        <v>10465.917699999945</v>
      </c>
    </row>
    <row r="277" spans="1:19" x14ac:dyDescent="0.2">
      <c r="A277" s="24"/>
      <c r="B277" s="20" t="s">
        <v>1329</v>
      </c>
      <c r="C277" s="21">
        <v>8736.901800000016</v>
      </c>
      <c r="D277" s="22">
        <v>13627.997800000161</v>
      </c>
      <c r="E277" s="22">
        <v>18137.170100000036</v>
      </c>
      <c r="F277" s="22">
        <v>18876.377499999944</v>
      </c>
      <c r="G277" s="22">
        <v>18888.697500000224</v>
      </c>
      <c r="H277" s="22">
        <v>18876.377499999944</v>
      </c>
      <c r="I277" s="22">
        <v>18888.697499999758</v>
      </c>
      <c r="J277" s="22">
        <v>18876.377499999944</v>
      </c>
      <c r="K277" s="22">
        <v>18888.697500000224</v>
      </c>
      <c r="L277" s="22">
        <v>18876.377499999944</v>
      </c>
      <c r="M277" s="22">
        <v>18888.697500000224</v>
      </c>
      <c r="N277" s="22">
        <v>18876.377499999944</v>
      </c>
      <c r="O277" s="22">
        <v>18888.697499999758</v>
      </c>
      <c r="P277" s="22">
        <v>18876.377499999944</v>
      </c>
      <c r="Q277" s="22">
        <v>18888.697500000224</v>
      </c>
      <c r="R277" s="22">
        <v>52105.115300000143</v>
      </c>
      <c r="S277" s="23">
        <v>319197.63500000036</v>
      </c>
    </row>
    <row r="278" spans="1:19" x14ac:dyDescent="0.2">
      <c r="A278" s="7" t="s">
        <v>1275</v>
      </c>
      <c r="B278" s="7" t="s">
        <v>20348</v>
      </c>
      <c r="C278" s="17"/>
      <c r="D278" s="18">
        <v>301.95210000000327</v>
      </c>
      <c r="E278" s="18">
        <v>854.62239999999917</v>
      </c>
      <c r="F278" s="18">
        <v>854.63240000000246</v>
      </c>
      <c r="G278" s="18">
        <v>854.62239999999804</v>
      </c>
      <c r="H278" s="18">
        <v>854.63240000000292</v>
      </c>
      <c r="I278" s="18">
        <v>854.62239999999713</v>
      </c>
      <c r="J278" s="18">
        <v>854.63240000000087</v>
      </c>
      <c r="K278" s="18">
        <v>854.62239999999895</v>
      </c>
      <c r="L278" s="18">
        <v>854.63240000000064</v>
      </c>
      <c r="M278" s="18">
        <v>854.62240000000133</v>
      </c>
      <c r="N278" s="18">
        <v>854.63239999999928</v>
      </c>
      <c r="O278" s="18">
        <v>854.62239999999997</v>
      </c>
      <c r="P278" s="18">
        <v>854.63240000000019</v>
      </c>
      <c r="Q278" s="18">
        <v>854.62239999999997</v>
      </c>
      <c r="R278" s="18">
        <v>854.63239999999996</v>
      </c>
      <c r="S278" s="19">
        <v>12266.735700000005</v>
      </c>
    </row>
    <row r="279" spans="1:19" x14ac:dyDescent="0.2">
      <c r="A279" s="24"/>
      <c r="B279" s="20" t="s">
        <v>1329</v>
      </c>
      <c r="C279" s="21">
        <v>12.413500000007335</v>
      </c>
      <c r="D279" s="22">
        <v>12.413500000000059</v>
      </c>
      <c r="E279" s="22">
        <v>750.90029999999865</v>
      </c>
      <c r="F279" s="22">
        <v>1489.2207000000003</v>
      </c>
      <c r="G279" s="22">
        <v>1489.2306999999964</v>
      </c>
      <c r="H279" s="22">
        <v>1489.2207000000003</v>
      </c>
      <c r="I279" s="22">
        <v>1489.2306999999996</v>
      </c>
      <c r="J279" s="22">
        <v>1489.2207000000049</v>
      </c>
      <c r="K279" s="22">
        <v>1489.2306999999996</v>
      </c>
      <c r="L279" s="22">
        <v>1489.2206999999976</v>
      </c>
      <c r="M279" s="22">
        <v>1489.2306999999996</v>
      </c>
      <c r="N279" s="22">
        <v>1489.2207000000012</v>
      </c>
      <c r="O279" s="22">
        <v>1489.230700000001</v>
      </c>
      <c r="P279" s="22">
        <v>1489.2207000000012</v>
      </c>
      <c r="Q279" s="22">
        <v>1489.2306999999978</v>
      </c>
      <c r="R279" s="22">
        <v>1489.2207000000017</v>
      </c>
      <c r="S279" s="23">
        <v>20135.656400000007</v>
      </c>
    </row>
    <row r="280" spans="1:19" x14ac:dyDescent="0.2">
      <c r="A280" s="24"/>
      <c r="B280" s="20" t="s">
        <v>1345</v>
      </c>
      <c r="C280" s="21">
        <v>10.518999999999652</v>
      </c>
      <c r="D280" s="22">
        <v>10.508999999997615</v>
      </c>
      <c r="E280" s="22">
        <v>10.518999999999652</v>
      </c>
      <c r="F280" s="22">
        <v>636.14890000000196</v>
      </c>
      <c r="G280" s="22">
        <v>1261.6446000000026</v>
      </c>
      <c r="H280" s="22">
        <v>1261.6445999999924</v>
      </c>
      <c r="I280" s="22">
        <v>1261.6446000000026</v>
      </c>
      <c r="J280" s="22">
        <v>1261.6445999999996</v>
      </c>
      <c r="K280" s="22">
        <v>1261.6445999999996</v>
      </c>
      <c r="L280" s="22">
        <v>1261.6446000000026</v>
      </c>
      <c r="M280" s="22">
        <v>1261.6445999999996</v>
      </c>
      <c r="N280" s="22">
        <v>1261.644600000001</v>
      </c>
      <c r="O280" s="22">
        <v>1261.644600000001</v>
      </c>
      <c r="P280" s="22">
        <v>1261.6445999999978</v>
      </c>
      <c r="Q280" s="22">
        <v>1261.644600000001</v>
      </c>
      <c r="R280" s="22">
        <v>1261.644600000001</v>
      </c>
      <c r="S280" s="23">
        <v>15807.431100000002</v>
      </c>
    </row>
    <row r="281" spans="1:19" x14ac:dyDescent="0.2">
      <c r="A281" s="24"/>
      <c r="B281" s="20" t="s">
        <v>1361</v>
      </c>
      <c r="C281" s="21"/>
      <c r="D281" s="22">
        <v>8.8440999999984342</v>
      </c>
      <c r="E281" s="22">
        <v>8.8441000000057102</v>
      </c>
      <c r="F281" s="22">
        <v>8.8440999999953789</v>
      </c>
      <c r="G281" s="22">
        <v>535.0155999999987</v>
      </c>
      <c r="H281" s="22">
        <v>1061.0776999999982</v>
      </c>
      <c r="I281" s="22">
        <v>1061.0777000000085</v>
      </c>
      <c r="J281" s="22">
        <v>1061.0776999999946</v>
      </c>
      <c r="K281" s="22">
        <v>1061.0777000000019</v>
      </c>
      <c r="L281" s="22">
        <v>1061.0676999999991</v>
      </c>
      <c r="M281" s="22">
        <v>1061.0777000000019</v>
      </c>
      <c r="N281" s="22">
        <v>1061.0677000000014</v>
      </c>
      <c r="O281" s="22">
        <v>1061.0776999999982</v>
      </c>
      <c r="P281" s="22">
        <v>1061.0676999999996</v>
      </c>
      <c r="Q281" s="22">
        <v>1061.0777</v>
      </c>
      <c r="R281" s="22">
        <v>1061.0676999999996</v>
      </c>
      <c r="S281" s="23">
        <v>12233.3626</v>
      </c>
    </row>
    <row r="282" spans="1:19" x14ac:dyDescent="0.2">
      <c r="A282" s="24"/>
      <c r="B282" s="20" t="s">
        <v>1376</v>
      </c>
      <c r="C282" s="21"/>
      <c r="D282" s="22"/>
      <c r="E282" s="22">
        <v>17.871000000001224</v>
      </c>
      <c r="F282" s="22">
        <v>17.871000000001224</v>
      </c>
      <c r="G282" s="22">
        <v>17.871000000001224</v>
      </c>
      <c r="H282" s="22">
        <v>1081.5768000000037</v>
      </c>
      <c r="I282" s="22">
        <v>2145.0352999999973</v>
      </c>
      <c r="J282" s="22">
        <v>2145.0352999999973</v>
      </c>
      <c r="K282" s="22">
        <v>2145.0353000000036</v>
      </c>
      <c r="L282" s="22">
        <v>2145.0353000000046</v>
      </c>
      <c r="M282" s="22">
        <v>2145.0352999999973</v>
      </c>
      <c r="N282" s="22">
        <v>2145.0352999999973</v>
      </c>
      <c r="O282" s="22">
        <v>2145.0353000000005</v>
      </c>
      <c r="P282" s="22">
        <v>2145.0353000000005</v>
      </c>
      <c r="Q282" s="22">
        <v>2145.0353000000009</v>
      </c>
      <c r="R282" s="22">
        <v>2145.0353000000005</v>
      </c>
      <c r="S282" s="23">
        <v>22585.542800000007</v>
      </c>
    </row>
    <row r="283" spans="1:19" x14ac:dyDescent="0.2">
      <c r="A283" s="7" t="s">
        <v>2746</v>
      </c>
      <c r="B283" s="7" t="s">
        <v>553</v>
      </c>
      <c r="C283" s="17">
        <v>1176.6765999999977</v>
      </c>
      <c r="D283" s="18">
        <v>1176.6865999999925</v>
      </c>
      <c r="E283" s="18">
        <v>1176.6766000000111</v>
      </c>
      <c r="F283" s="18">
        <v>1176.6865999999925</v>
      </c>
      <c r="G283" s="18">
        <v>1176.6765999999977</v>
      </c>
      <c r="H283" s="18">
        <v>1176.686600000003</v>
      </c>
      <c r="I283" s="18">
        <v>1176.6765999999977</v>
      </c>
      <c r="J283" s="18">
        <v>1176.686600000003</v>
      </c>
      <c r="K283" s="18">
        <v>1176.6766000000009</v>
      </c>
      <c r="L283" s="18">
        <v>1176.6865999999998</v>
      </c>
      <c r="M283" s="18">
        <v>1176.6765999999993</v>
      </c>
      <c r="N283" s="18">
        <v>1176.6866000000014</v>
      </c>
      <c r="O283" s="18">
        <v>1176.6766000000009</v>
      </c>
      <c r="P283" s="18">
        <v>1176.6865999999995</v>
      </c>
      <c r="Q283" s="18">
        <v>1176.6765999999993</v>
      </c>
      <c r="R283" s="18">
        <v>1176.6866000000005</v>
      </c>
      <c r="S283" s="19">
        <v>18826.905599999995</v>
      </c>
    </row>
    <row r="284" spans="1:19" x14ac:dyDescent="0.2">
      <c r="A284" s="24"/>
      <c r="B284" s="20" t="s">
        <v>581</v>
      </c>
      <c r="C284" s="21">
        <v>1646.9431999999879</v>
      </c>
      <c r="D284" s="22">
        <v>1646.9432000000088</v>
      </c>
      <c r="E284" s="22">
        <v>1646.9432000000024</v>
      </c>
      <c r="F284" s="22">
        <v>1646.9431999999942</v>
      </c>
      <c r="G284" s="22">
        <v>1646.9332000000004</v>
      </c>
      <c r="H284" s="22">
        <v>1646.9432000000015</v>
      </c>
      <c r="I284" s="22">
        <v>1646.9332000000068</v>
      </c>
      <c r="J284" s="22">
        <v>1646.9431999999952</v>
      </c>
      <c r="K284" s="22">
        <v>1646.9331999999963</v>
      </c>
      <c r="L284" s="22">
        <v>1646.9431999999983</v>
      </c>
      <c r="M284" s="22">
        <v>1646.9332000000068</v>
      </c>
      <c r="N284" s="22">
        <v>1646.9431999999983</v>
      </c>
      <c r="O284" s="22">
        <v>1646.9331999999999</v>
      </c>
      <c r="P284" s="22">
        <v>1646.943200000002</v>
      </c>
      <c r="Q284" s="22">
        <v>1646.9331999999981</v>
      </c>
      <c r="R284" s="22">
        <v>1646.9432000000002</v>
      </c>
      <c r="S284" s="23">
        <v>26351.031199999998</v>
      </c>
    </row>
    <row r="285" spans="1:19" x14ac:dyDescent="0.2">
      <c r="A285" s="24"/>
      <c r="B285" s="20" t="s">
        <v>646</v>
      </c>
      <c r="C285" s="21">
        <v>2306.0579000000021</v>
      </c>
      <c r="D285" s="22">
        <v>2306.0579000000021</v>
      </c>
      <c r="E285" s="22">
        <v>2306.0578999999875</v>
      </c>
      <c r="F285" s="22">
        <v>2306.0479000000073</v>
      </c>
      <c r="G285" s="22">
        <v>2306.0579000000084</v>
      </c>
      <c r="H285" s="22">
        <v>2306.0478999999928</v>
      </c>
      <c r="I285" s="22">
        <v>2306.0579000000021</v>
      </c>
      <c r="J285" s="22">
        <v>2306.0478999999991</v>
      </c>
      <c r="K285" s="22">
        <v>2306.0578999999948</v>
      </c>
      <c r="L285" s="22">
        <v>2306.0479</v>
      </c>
      <c r="M285" s="22">
        <v>2306.0579000000084</v>
      </c>
      <c r="N285" s="22">
        <v>2306.0478999999928</v>
      </c>
      <c r="O285" s="22">
        <v>2306.0579000000052</v>
      </c>
      <c r="P285" s="22">
        <v>2306.0478999999964</v>
      </c>
      <c r="Q285" s="22">
        <v>2306.0579000000016</v>
      </c>
      <c r="R285" s="22">
        <v>2306.0478999999982</v>
      </c>
      <c r="S285" s="23">
        <v>36896.856399999997</v>
      </c>
    </row>
    <row r="286" spans="1:19" x14ac:dyDescent="0.2">
      <c r="A286" s="24"/>
      <c r="B286" s="20" t="s">
        <v>710</v>
      </c>
      <c r="C286" s="21">
        <v>1651.3872000000033</v>
      </c>
      <c r="D286" s="22">
        <v>1651.3871999999974</v>
      </c>
      <c r="E286" s="22">
        <v>1651.3871999999888</v>
      </c>
      <c r="F286" s="22">
        <v>1651.3872000000033</v>
      </c>
      <c r="G286" s="22">
        <v>1651.3872000000033</v>
      </c>
      <c r="H286" s="22">
        <v>1651.3871999999974</v>
      </c>
      <c r="I286" s="22">
        <v>1651.3872000000033</v>
      </c>
      <c r="J286" s="22">
        <v>1651.3872000000033</v>
      </c>
      <c r="K286" s="22">
        <v>1651.387199999996</v>
      </c>
      <c r="L286" s="22">
        <v>1651.3972000000022</v>
      </c>
      <c r="M286" s="22">
        <v>1651.3872000000001</v>
      </c>
      <c r="N286" s="22">
        <v>1651.3971999999981</v>
      </c>
      <c r="O286" s="22">
        <v>1651.3872000000001</v>
      </c>
      <c r="P286" s="22">
        <v>1651.3972000000017</v>
      </c>
      <c r="Q286" s="22">
        <v>1651.3871999999983</v>
      </c>
      <c r="R286" s="22">
        <v>1651.3972000000003</v>
      </c>
      <c r="S286" s="23">
        <v>26422.235199999999</v>
      </c>
    </row>
    <row r="287" spans="1:19" x14ac:dyDescent="0.2">
      <c r="A287" s="24"/>
      <c r="B287" s="20" t="s">
        <v>783</v>
      </c>
      <c r="C287" s="21">
        <v>2163.5984999999964</v>
      </c>
      <c r="D287" s="22">
        <v>2163.5984999999964</v>
      </c>
      <c r="E287" s="22">
        <v>2163.5985000000087</v>
      </c>
      <c r="F287" s="22">
        <v>2163.5984999999964</v>
      </c>
      <c r="G287" s="22">
        <v>2163.5985000000023</v>
      </c>
      <c r="H287" s="22">
        <v>2163.5984999999878</v>
      </c>
      <c r="I287" s="22">
        <v>2163.6085000000116</v>
      </c>
      <c r="J287" s="22">
        <v>2163.5984999999964</v>
      </c>
      <c r="K287" s="22">
        <v>2163.6084999999971</v>
      </c>
      <c r="L287" s="22">
        <v>2163.5985000000023</v>
      </c>
      <c r="M287" s="22">
        <v>2163.6084999999971</v>
      </c>
      <c r="N287" s="22">
        <v>2163.5985000000023</v>
      </c>
      <c r="O287" s="22">
        <v>2163.6085000000016</v>
      </c>
      <c r="P287" s="22">
        <v>2163.5984999999996</v>
      </c>
      <c r="Q287" s="22">
        <v>2163.6084999999971</v>
      </c>
      <c r="R287" s="22">
        <v>2163.5985000000023</v>
      </c>
      <c r="S287" s="23">
        <v>34617.626000000004</v>
      </c>
    </row>
    <row r="288" spans="1:19" x14ac:dyDescent="0.2">
      <c r="A288" s="24"/>
      <c r="B288" s="20" t="s">
        <v>20349</v>
      </c>
      <c r="C288" s="21">
        <v>4136.192100000012</v>
      </c>
      <c r="D288" s="22">
        <v>4136.192099999982</v>
      </c>
      <c r="E288" s="22">
        <v>4136.1920999999929</v>
      </c>
      <c r="F288" s="22">
        <v>4136.1921000000157</v>
      </c>
      <c r="G288" s="22">
        <v>4136.1921000000038</v>
      </c>
      <c r="H288" s="22">
        <v>4136.1920999999757</v>
      </c>
      <c r="I288" s="22">
        <v>4136.1921000000148</v>
      </c>
      <c r="J288" s="22">
        <v>4136.192100000002</v>
      </c>
      <c r="K288" s="22">
        <v>4136.1821</v>
      </c>
      <c r="L288" s="22">
        <v>4136.1921000000011</v>
      </c>
      <c r="M288" s="22">
        <v>4136.1820999999927</v>
      </c>
      <c r="N288" s="22">
        <v>4136.2021000000059</v>
      </c>
      <c r="O288" s="22">
        <v>4136.1821</v>
      </c>
      <c r="P288" s="22">
        <v>4136.2021000000041</v>
      </c>
      <c r="Q288" s="22">
        <v>4136.1820999999927</v>
      </c>
      <c r="R288" s="22">
        <v>4136.2021000000041</v>
      </c>
      <c r="S288" s="23">
        <v>66179.063599999994</v>
      </c>
    </row>
    <row r="289" spans="1:19" x14ac:dyDescent="0.2">
      <c r="A289" s="24"/>
      <c r="B289" s="20" t="s">
        <v>867</v>
      </c>
      <c r="C289" s="21">
        <v>3757.0632000000232</v>
      </c>
      <c r="D289" s="22">
        <v>3757.0531999999848</v>
      </c>
      <c r="E289" s="22">
        <v>3757.0632000000105</v>
      </c>
      <c r="F289" s="22">
        <v>3757.0532000000012</v>
      </c>
      <c r="G289" s="22">
        <v>3757.0631999999814</v>
      </c>
      <c r="H289" s="22">
        <v>3757.0532000000139</v>
      </c>
      <c r="I289" s="22">
        <v>3757.0632000000105</v>
      </c>
      <c r="J289" s="22">
        <v>3757.0531999999866</v>
      </c>
      <c r="K289" s="22">
        <v>3757.063199999996</v>
      </c>
      <c r="L289" s="22">
        <v>3757.0532000000139</v>
      </c>
      <c r="M289" s="22">
        <v>3757.063199999996</v>
      </c>
      <c r="N289" s="22">
        <v>3757.0532000000012</v>
      </c>
      <c r="O289" s="22">
        <v>3757.0632000000023</v>
      </c>
      <c r="P289" s="22">
        <v>3757.053199999993</v>
      </c>
      <c r="Q289" s="22">
        <v>3757.0632000000032</v>
      </c>
      <c r="R289" s="22">
        <v>3757.0532000000003</v>
      </c>
      <c r="S289" s="23">
        <v>60112.931200000028</v>
      </c>
    </row>
    <row r="290" spans="1:19" x14ac:dyDescent="0.2">
      <c r="A290" s="24"/>
      <c r="B290" s="20" t="s">
        <v>893</v>
      </c>
      <c r="C290" s="21">
        <v>4554.5507000000052</v>
      </c>
      <c r="D290" s="22">
        <v>4554.5507000000098</v>
      </c>
      <c r="E290" s="22">
        <v>4554.5507000000052</v>
      </c>
      <c r="F290" s="22">
        <v>4554.5507000000052</v>
      </c>
      <c r="G290" s="22">
        <v>4554.5506999999807</v>
      </c>
      <c r="H290" s="22">
        <v>4554.5507000000052</v>
      </c>
      <c r="I290" s="22">
        <v>4554.5506999999934</v>
      </c>
      <c r="J290" s="22">
        <v>4554.5507000000052</v>
      </c>
      <c r="K290" s="22">
        <v>4554.5607000000027</v>
      </c>
      <c r="L290" s="22">
        <v>4554.5506999999934</v>
      </c>
      <c r="M290" s="22">
        <v>4554.5607000000027</v>
      </c>
      <c r="N290" s="22">
        <v>4554.5507000000052</v>
      </c>
      <c r="O290" s="22">
        <v>4554.5607000000027</v>
      </c>
      <c r="P290" s="22">
        <v>4554.5506999999934</v>
      </c>
      <c r="Q290" s="22">
        <v>4554.5607000000091</v>
      </c>
      <c r="R290" s="22">
        <v>4554.5506999999998</v>
      </c>
      <c r="S290" s="23">
        <v>72872.851200000005</v>
      </c>
    </row>
    <row r="291" spans="1:19" x14ac:dyDescent="0.2">
      <c r="A291" s="24"/>
      <c r="B291" s="20" t="s">
        <v>910</v>
      </c>
      <c r="C291" s="21">
        <v>4980.077899999952</v>
      </c>
      <c r="D291" s="22">
        <v>4980.0779000000102</v>
      </c>
      <c r="E291" s="22">
        <v>4980.0779000000102</v>
      </c>
      <c r="F291" s="22">
        <v>4980.0779000000057</v>
      </c>
      <c r="G291" s="22">
        <v>4980.0779000000102</v>
      </c>
      <c r="H291" s="22">
        <v>4980.0779000000102</v>
      </c>
      <c r="I291" s="22">
        <v>4980.0778999999811</v>
      </c>
      <c r="J291" s="22">
        <v>4980.0779000000102</v>
      </c>
      <c r="K291" s="22">
        <v>4980.0778999999811</v>
      </c>
      <c r="L291" s="22">
        <v>4980.0779000000102</v>
      </c>
      <c r="M291" s="22">
        <v>4980.0779000000102</v>
      </c>
      <c r="N291" s="22">
        <v>4980.0778999999811</v>
      </c>
      <c r="O291" s="22">
        <v>4980.0779000000102</v>
      </c>
      <c r="P291" s="22">
        <v>4980.0779000000075</v>
      </c>
      <c r="Q291" s="22">
        <v>4980.0778999999957</v>
      </c>
      <c r="R291" s="22">
        <v>4980.0778999999957</v>
      </c>
      <c r="S291" s="23">
        <v>79681.246399999975</v>
      </c>
    </row>
    <row r="292" spans="1:19" x14ac:dyDescent="0.2">
      <c r="A292" s="24"/>
      <c r="B292" s="20" t="s">
        <v>935</v>
      </c>
      <c r="C292" s="21">
        <v>2093.2604999999958</v>
      </c>
      <c r="D292" s="22">
        <v>2093.2604999999958</v>
      </c>
      <c r="E292" s="22">
        <v>2093.2605000000103</v>
      </c>
      <c r="F292" s="22">
        <v>2093.2605000000081</v>
      </c>
      <c r="G292" s="22">
        <v>2093.2604999999958</v>
      </c>
      <c r="H292" s="22">
        <v>2093.2604999999958</v>
      </c>
      <c r="I292" s="22">
        <v>2093.2604999999958</v>
      </c>
      <c r="J292" s="22">
        <v>2093.2605000000021</v>
      </c>
      <c r="K292" s="22">
        <v>2093.2604999999958</v>
      </c>
      <c r="L292" s="22">
        <v>2093.2605000000021</v>
      </c>
      <c r="M292" s="22">
        <v>2093.2604999999958</v>
      </c>
      <c r="N292" s="22">
        <v>2093.260500000003</v>
      </c>
      <c r="O292" s="22">
        <v>2093.2605000000021</v>
      </c>
      <c r="P292" s="22">
        <v>2093.2704999999978</v>
      </c>
      <c r="Q292" s="22">
        <v>2093.2605000000094</v>
      </c>
      <c r="R292" s="22">
        <v>2093.2704999999978</v>
      </c>
      <c r="S292" s="23">
        <v>33492.188000000016</v>
      </c>
    </row>
    <row r="293" spans="1:19" x14ac:dyDescent="0.2">
      <c r="A293" s="24"/>
      <c r="B293" s="20" t="s">
        <v>964</v>
      </c>
      <c r="C293" s="21">
        <v>223.18589999999955</v>
      </c>
      <c r="D293" s="22">
        <v>223.18589999999955</v>
      </c>
      <c r="E293" s="22">
        <v>223.18590000000137</v>
      </c>
      <c r="F293" s="22">
        <v>223.18589999999955</v>
      </c>
      <c r="G293" s="22">
        <v>223.18589999999955</v>
      </c>
      <c r="H293" s="22">
        <v>223.18590000000057</v>
      </c>
      <c r="I293" s="22">
        <v>223.19589999999977</v>
      </c>
      <c r="J293" s="22">
        <v>223.18589999999955</v>
      </c>
      <c r="K293" s="22">
        <v>223.19590000000159</v>
      </c>
      <c r="L293" s="22">
        <v>223.18589999999875</v>
      </c>
      <c r="M293" s="22">
        <v>223.19590000000068</v>
      </c>
      <c r="N293" s="22">
        <v>223.18589999999955</v>
      </c>
      <c r="O293" s="22">
        <v>223.19590000000068</v>
      </c>
      <c r="P293" s="22">
        <v>223.18589999999875</v>
      </c>
      <c r="Q293" s="22">
        <v>223.19590000000068</v>
      </c>
      <c r="R293" s="22">
        <v>223.18590000000046</v>
      </c>
      <c r="S293" s="23">
        <v>3571.0243999999998</v>
      </c>
    </row>
    <row r="294" spans="1:19" x14ac:dyDescent="0.2">
      <c r="A294" s="24"/>
      <c r="B294" s="20" t="s">
        <v>977</v>
      </c>
      <c r="C294" s="21">
        <v>152.53079999999986</v>
      </c>
      <c r="D294" s="22">
        <v>152.53079999999986</v>
      </c>
      <c r="E294" s="22">
        <v>152.53079999999986</v>
      </c>
      <c r="F294" s="22">
        <v>152.53080000000077</v>
      </c>
      <c r="G294" s="22">
        <v>152.5308000000006</v>
      </c>
      <c r="H294" s="22">
        <v>152.53079999999986</v>
      </c>
      <c r="I294" s="22">
        <v>152.53079999999986</v>
      </c>
      <c r="J294" s="22">
        <v>152.53079999999986</v>
      </c>
      <c r="K294" s="22">
        <v>152.53079999999986</v>
      </c>
      <c r="L294" s="22">
        <v>152.53080000000077</v>
      </c>
      <c r="M294" s="22">
        <v>152.53080000000023</v>
      </c>
      <c r="N294" s="22">
        <v>152.53079999999986</v>
      </c>
      <c r="O294" s="22">
        <v>152.53079999999986</v>
      </c>
      <c r="P294" s="22">
        <v>152.53079999999986</v>
      </c>
      <c r="Q294" s="22">
        <v>152.53080000000023</v>
      </c>
      <c r="R294" s="22">
        <v>152.53079999999986</v>
      </c>
      <c r="S294" s="23">
        <v>2440.4928000000004</v>
      </c>
    </row>
    <row r="295" spans="1:19" x14ac:dyDescent="0.2">
      <c r="A295" s="24"/>
      <c r="B295" s="20" t="s">
        <v>1066</v>
      </c>
      <c r="C295" s="21">
        <v>703.32040000000256</v>
      </c>
      <c r="D295" s="22">
        <v>703.32039999999915</v>
      </c>
      <c r="E295" s="22">
        <v>703.32040000000256</v>
      </c>
      <c r="F295" s="22">
        <v>703.32039999999893</v>
      </c>
      <c r="G295" s="22">
        <v>703.3203999999979</v>
      </c>
      <c r="H295" s="22">
        <v>703.32040000000075</v>
      </c>
      <c r="I295" s="22">
        <v>703.32040000000165</v>
      </c>
      <c r="J295" s="22">
        <v>703.32039999999802</v>
      </c>
      <c r="K295" s="22">
        <v>703.32040000000165</v>
      </c>
      <c r="L295" s="22">
        <v>703.32039999999643</v>
      </c>
      <c r="M295" s="22">
        <v>703.33040000000278</v>
      </c>
      <c r="N295" s="22">
        <v>703.32040000000165</v>
      </c>
      <c r="O295" s="22">
        <v>703.33039999999846</v>
      </c>
      <c r="P295" s="22">
        <v>703.32040000000075</v>
      </c>
      <c r="Q295" s="22">
        <v>703.33040000000005</v>
      </c>
      <c r="R295" s="22">
        <v>703.32040000000006</v>
      </c>
      <c r="S295" s="23">
        <v>11253.156400000003</v>
      </c>
    </row>
    <row r="296" spans="1:19" x14ac:dyDescent="0.2">
      <c r="A296" s="7" t="s">
        <v>2478</v>
      </c>
      <c r="B296" s="7" t="s">
        <v>53</v>
      </c>
      <c r="C296" s="17">
        <v>651.85719999999969</v>
      </c>
      <c r="D296" s="18">
        <v>651.85719999999969</v>
      </c>
      <c r="E296" s="18">
        <v>651.85719999999969</v>
      </c>
      <c r="F296" s="18">
        <v>651.85719999999969</v>
      </c>
      <c r="G296" s="18">
        <v>651.84720000000129</v>
      </c>
      <c r="H296" s="18">
        <v>651.85719999999969</v>
      </c>
      <c r="I296" s="18">
        <v>651.84719999999913</v>
      </c>
      <c r="J296" s="18">
        <v>651.85720000000151</v>
      </c>
      <c r="K296" s="18">
        <v>651.84719999999948</v>
      </c>
      <c r="L296" s="18">
        <v>651.8571999999989</v>
      </c>
      <c r="M296" s="18">
        <v>651.84720000000129</v>
      </c>
      <c r="N296" s="18">
        <v>651.85719999999969</v>
      </c>
      <c r="O296" s="18">
        <v>651.84720000000027</v>
      </c>
      <c r="P296" s="18">
        <v>651.8572000000006</v>
      </c>
      <c r="Q296" s="18">
        <v>651.84719999999902</v>
      </c>
      <c r="R296" s="18">
        <v>651.85720000000003</v>
      </c>
      <c r="S296" s="19">
        <v>10429.655199999997</v>
      </c>
    </row>
    <row r="297" spans="1:19" x14ac:dyDescent="0.2">
      <c r="A297" s="24"/>
      <c r="B297" s="20" t="s">
        <v>65</v>
      </c>
      <c r="C297" s="21">
        <v>2425.09240000001</v>
      </c>
      <c r="D297" s="22">
        <v>2425.0923999999964</v>
      </c>
      <c r="E297" s="22">
        <v>2425.0923999999955</v>
      </c>
      <c r="F297" s="22">
        <v>2425.1024000000025</v>
      </c>
      <c r="G297" s="22">
        <v>2425.0924000000032</v>
      </c>
      <c r="H297" s="22">
        <v>2425.1023999999998</v>
      </c>
      <c r="I297" s="22">
        <v>2425.102399999997</v>
      </c>
      <c r="J297" s="22">
        <v>2425.1024000000002</v>
      </c>
      <c r="K297" s="22">
        <v>2425.1024000000039</v>
      </c>
      <c r="L297" s="22">
        <v>2425.1023999999998</v>
      </c>
      <c r="M297" s="22">
        <v>2425.1023999999957</v>
      </c>
      <c r="N297" s="22">
        <v>2425.0924000000009</v>
      </c>
      <c r="O297" s="22">
        <v>2425.102400000002</v>
      </c>
      <c r="P297" s="22">
        <v>2425.0924000000009</v>
      </c>
      <c r="Q297" s="22">
        <v>2425.1123999999991</v>
      </c>
      <c r="R297" s="22">
        <v>2425.1023999999989</v>
      </c>
      <c r="S297" s="23">
        <v>38801.588400000001</v>
      </c>
    </row>
    <row r="298" spans="1:19" x14ac:dyDescent="0.2">
      <c r="A298" s="24"/>
      <c r="B298" s="20" t="s">
        <v>127</v>
      </c>
      <c r="C298" s="21">
        <v>-81.738599999998982</v>
      </c>
      <c r="D298" s="22">
        <v>-81.718600000000919</v>
      </c>
      <c r="E298" s="22">
        <v>-81.738600000000218</v>
      </c>
      <c r="F298" s="22">
        <v>-81.718599999999839</v>
      </c>
      <c r="G298" s="22">
        <v>-81.738600000000048</v>
      </c>
      <c r="H298" s="22">
        <v>-81.718600000000009</v>
      </c>
      <c r="I298" s="22">
        <v>-81.728600000000029</v>
      </c>
      <c r="J298" s="22">
        <v>-81.718599999999924</v>
      </c>
      <c r="K298" s="22">
        <v>-81.728599999999915</v>
      </c>
      <c r="L298" s="22">
        <v>-81.708599999999649</v>
      </c>
      <c r="M298" s="22">
        <v>-81.718600000000151</v>
      </c>
      <c r="N298" s="22">
        <v>-81.708600000000089</v>
      </c>
      <c r="O298" s="22">
        <v>-81.718599999999881</v>
      </c>
      <c r="P298" s="22">
        <v>-81.708599999999862</v>
      </c>
      <c r="Q298" s="22">
        <v>-81.718600000000109</v>
      </c>
      <c r="R298" s="22">
        <v>-81.708600000000189</v>
      </c>
      <c r="S298" s="23">
        <v>-1307.5375999999999</v>
      </c>
    </row>
    <row r="299" spans="1:19" x14ac:dyDescent="0.2">
      <c r="A299" s="24"/>
      <c r="B299" s="20" t="s">
        <v>188</v>
      </c>
      <c r="C299" s="21">
        <v>869.33710000000247</v>
      </c>
      <c r="D299" s="22">
        <v>869.33709999999974</v>
      </c>
      <c r="E299" s="22">
        <v>869.33710000000031</v>
      </c>
      <c r="F299" s="22">
        <v>869.33710000000269</v>
      </c>
      <c r="G299" s="22">
        <v>869.32709999999793</v>
      </c>
      <c r="H299" s="22">
        <v>869.33710000000144</v>
      </c>
      <c r="I299" s="22">
        <v>869.32709999999838</v>
      </c>
      <c r="J299" s="22">
        <v>869.34709999999927</v>
      </c>
      <c r="K299" s="22">
        <v>869.31710000000271</v>
      </c>
      <c r="L299" s="22">
        <v>869.32709999999611</v>
      </c>
      <c r="M299" s="22">
        <v>869.31710000000317</v>
      </c>
      <c r="N299" s="22">
        <v>869.32710000000043</v>
      </c>
      <c r="O299" s="22">
        <v>869.30709999999772</v>
      </c>
      <c r="P299" s="22">
        <v>869.32710000000066</v>
      </c>
      <c r="Q299" s="22">
        <v>869.30709999999976</v>
      </c>
      <c r="R299" s="22">
        <v>869.25850000000207</v>
      </c>
      <c r="S299" s="23">
        <v>13909.175000000007</v>
      </c>
    </row>
    <row r="300" spans="1:19" x14ac:dyDescent="0.2">
      <c r="A300" s="24"/>
      <c r="B300" s="20" t="s">
        <v>254</v>
      </c>
      <c r="C300" s="21">
        <v>690.74440000000186</v>
      </c>
      <c r="D300" s="22">
        <v>690.734399999998</v>
      </c>
      <c r="E300" s="22">
        <v>690.73440000000005</v>
      </c>
      <c r="F300" s="22">
        <v>690.73440000000141</v>
      </c>
      <c r="G300" s="22">
        <v>690.74439999999913</v>
      </c>
      <c r="H300" s="22">
        <v>690.73439999999982</v>
      </c>
      <c r="I300" s="22">
        <v>690.74439999999959</v>
      </c>
      <c r="J300" s="22">
        <v>690.73440000000028</v>
      </c>
      <c r="K300" s="22">
        <v>690.74439999999981</v>
      </c>
      <c r="L300" s="22">
        <v>690.73440000000119</v>
      </c>
      <c r="M300" s="22">
        <v>690.73439999999982</v>
      </c>
      <c r="N300" s="22">
        <v>690.73439999999937</v>
      </c>
      <c r="O300" s="22">
        <v>690.74440000000027</v>
      </c>
      <c r="P300" s="22">
        <v>690.73440000000016</v>
      </c>
      <c r="Q300" s="22">
        <v>690.73440000000005</v>
      </c>
      <c r="R300" s="22">
        <v>690.73440000000028</v>
      </c>
      <c r="S300" s="23">
        <v>11051.8004</v>
      </c>
    </row>
    <row r="301" spans="1:19" x14ac:dyDescent="0.2">
      <c r="A301" s="24"/>
      <c r="B301" s="20" t="s">
        <v>332</v>
      </c>
      <c r="C301" s="21">
        <v>127.77600000000089</v>
      </c>
      <c r="D301" s="22">
        <v>127.76599999999983</v>
      </c>
      <c r="E301" s="22">
        <v>127.77599999999988</v>
      </c>
      <c r="F301" s="22">
        <v>127.76599999999988</v>
      </c>
      <c r="G301" s="22">
        <v>127.77599999999994</v>
      </c>
      <c r="H301" s="22">
        <v>127.76600000000028</v>
      </c>
      <c r="I301" s="22">
        <v>127.77599999999991</v>
      </c>
      <c r="J301" s="22">
        <v>127.76600000000028</v>
      </c>
      <c r="K301" s="22">
        <v>127.77599999999993</v>
      </c>
      <c r="L301" s="22">
        <v>127.76600000000002</v>
      </c>
      <c r="M301" s="22">
        <v>127.76599999999978</v>
      </c>
      <c r="N301" s="22">
        <v>127.76600000000002</v>
      </c>
      <c r="O301" s="22">
        <v>127.76600000000019</v>
      </c>
      <c r="P301" s="22">
        <v>127.75599999999979</v>
      </c>
      <c r="Q301" s="22">
        <v>127.7660000000002</v>
      </c>
      <c r="R301" s="22">
        <v>127.75599999999986</v>
      </c>
      <c r="S301" s="23">
        <v>2044.2860000000012</v>
      </c>
    </row>
    <row r="302" spans="1:19" x14ac:dyDescent="0.2">
      <c r="A302" s="24"/>
      <c r="B302" s="20" t="s">
        <v>422</v>
      </c>
      <c r="C302" s="21">
        <v>0.17170000000000302</v>
      </c>
      <c r="D302" s="22">
        <v>5.0156999999999838</v>
      </c>
      <c r="E302" s="22">
        <v>5.0257000000000032</v>
      </c>
      <c r="F302" s="22">
        <v>5.0157000000000078</v>
      </c>
      <c r="G302" s="22">
        <v>5.0257000000000032</v>
      </c>
      <c r="H302" s="22">
        <v>5.0156999999999954</v>
      </c>
      <c r="I302" s="22">
        <v>5.0257000000000147</v>
      </c>
      <c r="J302" s="22">
        <v>5.0156999999999954</v>
      </c>
      <c r="K302" s="22">
        <v>5.0257000000000032</v>
      </c>
      <c r="L302" s="22">
        <v>5.0156999999999954</v>
      </c>
      <c r="M302" s="22">
        <v>5.0257000000000005</v>
      </c>
      <c r="N302" s="22">
        <v>5.015699999999998</v>
      </c>
      <c r="O302" s="22">
        <v>5.0257000000000005</v>
      </c>
      <c r="P302" s="22">
        <v>5.0156999999999954</v>
      </c>
      <c r="Q302" s="22">
        <v>5.0257000000000023</v>
      </c>
      <c r="R302" s="22">
        <v>5.0156999999999998</v>
      </c>
      <c r="S302" s="23">
        <v>75.477199999999996</v>
      </c>
    </row>
    <row r="303" spans="1:19" x14ac:dyDescent="0.2">
      <c r="A303" s="24"/>
      <c r="B303" s="20" t="s">
        <v>496</v>
      </c>
      <c r="C303" s="21"/>
      <c r="D303" s="22">
        <v>-3.2463000000000148</v>
      </c>
      <c r="E303" s="22">
        <v>-17.940300000000054</v>
      </c>
      <c r="F303" s="22">
        <v>-17.940299999999986</v>
      </c>
      <c r="G303" s="22">
        <v>-17.94029999999994</v>
      </c>
      <c r="H303" s="22">
        <v>-17.940299999999986</v>
      </c>
      <c r="I303" s="22">
        <v>-17.9403000000001</v>
      </c>
      <c r="J303" s="22">
        <v>-17.94029999999994</v>
      </c>
      <c r="K303" s="22">
        <v>-17.940299999999986</v>
      </c>
      <c r="L303" s="22">
        <v>-17.940300000000043</v>
      </c>
      <c r="M303" s="22">
        <v>-17.940299999999986</v>
      </c>
      <c r="N303" s="22">
        <v>-17.950300000000009</v>
      </c>
      <c r="O303" s="22">
        <v>-17.940299999999961</v>
      </c>
      <c r="P303" s="22">
        <v>-17.950300000000034</v>
      </c>
      <c r="Q303" s="22">
        <v>-17.94029999999999</v>
      </c>
      <c r="R303" s="22">
        <v>-17.950299999999995</v>
      </c>
      <c r="S303" s="23">
        <v>-254.44049999999999</v>
      </c>
    </row>
    <row r="304" spans="1:19" x14ac:dyDescent="0.2">
      <c r="A304" s="24"/>
      <c r="B304" s="20" t="s">
        <v>553</v>
      </c>
      <c r="C304" s="21">
        <v>-5.0000000024681412E-3</v>
      </c>
      <c r="D304" s="22">
        <v>-5.0000000000096634E-3</v>
      </c>
      <c r="E304" s="22">
        <v>6.748400000000002</v>
      </c>
      <c r="F304" s="22">
        <v>461.49619999999783</v>
      </c>
      <c r="G304" s="22">
        <v>677.11580000000072</v>
      </c>
      <c r="H304" s="22">
        <v>677.10580000000232</v>
      </c>
      <c r="I304" s="22">
        <v>677.11580000000083</v>
      </c>
      <c r="J304" s="22">
        <v>677.10579999999698</v>
      </c>
      <c r="K304" s="22">
        <v>677.13580000000081</v>
      </c>
      <c r="L304" s="22">
        <v>677.1058000000005</v>
      </c>
      <c r="M304" s="22">
        <v>677.1358000000007</v>
      </c>
      <c r="N304" s="22">
        <v>677.10579999999891</v>
      </c>
      <c r="O304" s="22">
        <v>677.1358000000007</v>
      </c>
      <c r="P304" s="22">
        <v>677.1058000000005</v>
      </c>
      <c r="Q304" s="22">
        <v>677.13579999999899</v>
      </c>
      <c r="R304" s="22">
        <v>677.1058000000005</v>
      </c>
      <c r="S304" s="23">
        <v>8593.6441999999988</v>
      </c>
    </row>
    <row r="305" spans="1:19" x14ac:dyDescent="0.2">
      <c r="A305" s="24"/>
      <c r="B305" s="20" t="s">
        <v>581</v>
      </c>
      <c r="C305" s="21">
        <v>7.3238999999999841</v>
      </c>
      <c r="D305" s="22">
        <v>7.3239000000000072</v>
      </c>
      <c r="E305" s="22">
        <v>7.3238999999999841</v>
      </c>
      <c r="F305" s="22">
        <v>7.3239000000000072</v>
      </c>
      <c r="G305" s="22">
        <v>162.14129999999957</v>
      </c>
      <c r="H305" s="22">
        <v>367.64790000000079</v>
      </c>
      <c r="I305" s="22">
        <v>367.64790000000067</v>
      </c>
      <c r="J305" s="22">
        <v>367.64789999999982</v>
      </c>
      <c r="K305" s="22">
        <v>367.64790000000005</v>
      </c>
      <c r="L305" s="22">
        <v>367.64789999999869</v>
      </c>
      <c r="M305" s="22">
        <v>367.65790000000163</v>
      </c>
      <c r="N305" s="22">
        <v>367.6478999999992</v>
      </c>
      <c r="O305" s="22">
        <v>367.64790000000056</v>
      </c>
      <c r="P305" s="22">
        <v>367.65789999999998</v>
      </c>
      <c r="Q305" s="22">
        <v>367.64789999999937</v>
      </c>
      <c r="R305" s="22">
        <v>367.65790000000027</v>
      </c>
      <c r="S305" s="23">
        <v>4235.5938000000006</v>
      </c>
    </row>
    <row r="306" spans="1:19" x14ac:dyDescent="0.2">
      <c r="A306" s="24"/>
      <c r="B306" s="20" t="s">
        <v>646</v>
      </c>
      <c r="C306" s="21"/>
      <c r="D306" s="22"/>
      <c r="E306" s="22"/>
      <c r="F306" s="22"/>
      <c r="G306" s="22"/>
      <c r="H306" s="22">
        <v>722.98330000000249</v>
      </c>
      <c r="I306" s="22">
        <v>751.95579999999813</v>
      </c>
      <c r="J306" s="22">
        <v>751.95580000000064</v>
      </c>
      <c r="K306" s="22">
        <v>751.94580000000042</v>
      </c>
      <c r="L306" s="22">
        <v>751.95580000000007</v>
      </c>
      <c r="M306" s="22">
        <v>751.94580000000042</v>
      </c>
      <c r="N306" s="22">
        <v>751.9557999999995</v>
      </c>
      <c r="O306" s="22">
        <v>751.94579999999917</v>
      </c>
      <c r="P306" s="22">
        <v>751.9558000000012</v>
      </c>
      <c r="Q306" s="22">
        <v>751.94579999999962</v>
      </c>
      <c r="R306" s="22">
        <v>751.95580000000064</v>
      </c>
      <c r="S306" s="23">
        <v>8242.5013000000035</v>
      </c>
    </row>
    <row r="307" spans="1:19" x14ac:dyDescent="0.2">
      <c r="A307" s="24"/>
      <c r="B307" s="20" t="s">
        <v>710</v>
      </c>
      <c r="C307" s="21"/>
      <c r="D307" s="22">
        <v>5.0000000000318678E-3</v>
      </c>
      <c r="E307" s="22"/>
      <c r="F307" s="22"/>
      <c r="G307" s="22"/>
      <c r="H307" s="22">
        <v>4.5830000000000428</v>
      </c>
      <c r="I307" s="22">
        <v>51.76809999999999</v>
      </c>
      <c r="J307" s="22">
        <v>59.324100000000016</v>
      </c>
      <c r="K307" s="22">
        <v>59.324100000000016</v>
      </c>
      <c r="L307" s="22">
        <v>59.324099999999966</v>
      </c>
      <c r="M307" s="22">
        <v>59.334100000000007</v>
      </c>
      <c r="N307" s="22">
        <v>59.324100000000016</v>
      </c>
      <c r="O307" s="22">
        <v>59.334099999999964</v>
      </c>
      <c r="P307" s="22">
        <v>59.324100000000016</v>
      </c>
      <c r="Q307" s="22">
        <v>59.334100000000007</v>
      </c>
      <c r="R307" s="22">
        <v>59.334100000000035</v>
      </c>
      <c r="S307" s="23">
        <v>590.3130000000001</v>
      </c>
    </row>
    <row r="308" spans="1:19" x14ac:dyDescent="0.2">
      <c r="A308" s="24"/>
      <c r="B308" s="20" t="s">
        <v>783</v>
      </c>
      <c r="C308" s="21"/>
      <c r="D308" s="22"/>
      <c r="E308" s="22"/>
      <c r="F308" s="22"/>
      <c r="G308" s="22"/>
      <c r="H308" s="22"/>
      <c r="I308" s="22">
        <v>0.15839999999999926</v>
      </c>
      <c r="J308" s="22">
        <v>950.10250000000065</v>
      </c>
      <c r="K308" s="22">
        <v>1099.1904999999972</v>
      </c>
      <c r="L308" s="22">
        <v>1099.1805000000011</v>
      </c>
      <c r="M308" s="22">
        <v>1099.190500000004</v>
      </c>
      <c r="N308" s="22">
        <v>1099.1804999999995</v>
      </c>
      <c r="O308" s="22">
        <v>1099.1904999999995</v>
      </c>
      <c r="P308" s="22">
        <v>1099.1804999999995</v>
      </c>
      <c r="Q308" s="22">
        <v>1099.1904999999992</v>
      </c>
      <c r="R308" s="22">
        <v>1099.1805000000008</v>
      </c>
      <c r="S308" s="23">
        <v>9743.7449000000015</v>
      </c>
    </row>
    <row r="309" spans="1:19" x14ac:dyDescent="0.2">
      <c r="A309" s="24"/>
      <c r="B309" s="20" t="s">
        <v>20349</v>
      </c>
      <c r="C309" s="21">
        <v>61.307200000001728</v>
      </c>
      <c r="D309" s="22">
        <v>61.30719999999981</v>
      </c>
      <c r="E309" s="22">
        <v>60.926299999998903</v>
      </c>
      <c r="F309" s="22">
        <v>61.30719999999981</v>
      </c>
      <c r="G309" s="22">
        <v>61.307200000001345</v>
      </c>
      <c r="H309" s="22">
        <v>61.297199999999975</v>
      </c>
      <c r="I309" s="22">
        <v>61.234300000000019</v>
      </c>
      <c r="J309" s="22">
        <v>61.297199999999592</v>
      </c>
      <c r="K309" s="22">
        <v>61.307199999999526</v>
      </c>
      <c r="L309" s="22">
        <v>61.297199999999592</v>
      </c>
      <c r="M309" s="22">
        <v>61.307200000000194</v>
      </c>
      <c r="N309" s="22">
        <v>61.2971999999994</v>
      </c>
      <c r="O309" s="22">
        <v>60.92630000000063</v>
      </c>
      <c r="P309" s="22">
        <v>61.30719999999981</v>
      </c>
      <c r="Q309" s="22">
        <v>61.297200000000238</v>
      </c>
      <c r="R309" s="22">
        <v>125.01500000000058</v>
      </c>
      <c r="S309" s="23">
        <v>1043.7383000000013</v>
      </c>
    </row>
    <row r="310" spans="1:19" x14ac:dyDescent="0.2">
      <c r="A310" s="24"/>
      <c r="B310" s="20" t="s">
        <v>867</v>
      </c>
      <c r="C310" s="21">
        <v>65.761999999998665</v>
      </c>
      <c r="D310" s="22">
        <v>65.855000000001894</v>
      </c>
      <c r="E310" s="22">
        <v>65.864999999999355</v>
      </c>
      <c r="F310" s="22">
        <v>65.686999999998918</v>
      </c>
      <c r="G310" s="22">
        <v>65.865000000001231</v>
      </c>
      <c r="H310" s="22">
        <v>65.854999999999222</v>
      </c>
      <c r="I310" s="22">
        <v>65.642600000001465</v>
      </c>
      <c r="J310" s="22">
        <v>65.864999999999</v>
      </c>
      <c r="K310" s="22">
        <v>65.85499999999999</v>
      </c>
      <c r="L310" s="22">
        <v>65.761999999999659</v>
      </c>
      <c r="M310" s="22">
        <v>65.854999999999663</v>
      </c>
      <c r="N310" s="22">
        <v>65.865000000000975</v>
      </c>
      <c r="O310" s="22">
        <v>65.793199999999601</v>
      </c>
      <c r="P310" s="22">
        <v>65.758799999999397</v>
      </c>
      <c r="Q310" s="22">
        <v>65.855000000000956</v>
      </c>
      <c r="R310" s="22">
        <v>65.864999999999654</v>
      </c>
      <c r="S310" s="23">
        <v>1053.0055999999997</v>
      </c>
    </row>
    <row r="311" spans="1:19" x14ac:dyDescent="0.2">
      <c r="A311" s="24"/>
      <c r="B311" s="20" t="s">
        <v>893</v>
      </c>
      <c r="C311" s="21">
        <v>13.312700000000021</v>
      </c>
      <c r="D311" s="22">
        <v>13.31270000000014</v>
      </c>
      <c r="E311" s="22">
        <v>13.312699999999982</v>
      </c>
      <c r="F311" s="22">
        <v>13.312699999999793</v>
      </c>
      <c r="G311" s="22">
        <v>13.241900000000308</v>
      </c>
      <c r="H311" s="22">
        <v>13.312699999999779</v>
      </c>
      <c r="I311" s="22">
        <v>13.312699999999793</v>
      </c>
      <c r="J311" s="22">
        <v>13.282600000000057</v>
      </c>
      <c r="K311" s="22">
        <v>13.322700000000099</v>
      </c>
      <c r="L311" s="22">
        <v>13.312699999999793</v>
      </c>
      <c r="M311" s="22">
        <v>13.3227000000002</v>
      </c>
      <c r="N311" s="22">
        <v>13.312700000000234</v>
      </c>
      <c r="O311" s="22">
        <v>13.322699999999763</v>
      </c>
      <c r="P311" s="22">
        <v>13.245600000000117</v>
      </c>
      <c r="Q311" s="22">
        <v>13.308999999999795</v>
      </c>
      <c r="R311" s="22">
        <v>13.3227000000002</v>
      </c>
      <c r="S311" s="23">
        <v>212.87150000000008</v>
      </c>
    </row>
    <row r="312" spans="1:19" x14ac:dyDescent="0.2">
      <c r="A312" s="24"/>
      <c r="B312" s="20" t="s">
        <v>910</v>
      </c>
      <c r="C312" s="21">
        <v>58.973300000000762</v>
      </c>
      <c r="D312" s="22">
        <v>58.937899999998642</v>
      </c>
      <c r="E312" s="22">
        <v>58.97330000000062</v>
      </c>
      <c r="F312" s="22">
        <v>58.973300000000371</v>
      </c>
      <c r="G312" s="22">
        <v>58.973300000000705</v>
      </c>
      <c r="H312" s="22">
        <v>58.986499999998465</v>
      </c>
      <c r="I312" s="22">
        <v>58.973299999999256</v>
      </c>
      <c r="J312" s="22">
        <v>58.973300000000393</v>
      </c>
      <c r="K312" s="22">
        <v>58.911000000000683</v>
      </c>
      <c r="L312" s="22">
        <v>58.613000000000767</v>
      </c>
      <c r="M312" s="22">
        <v>58.973300000000521</v>
      </c>
      <c r="N312" s="22">
        <v>58.937899999998834</v>
      </c>
      <c r="O312" s="22">
        <v>58.973299999998687</v>
      </c>
      <c r="P312" s="22">
        <v>58.973300000000485</v>
      </c>
      <c r="Q312" s="22">
        <v>58.973300000000791</v>
      </c>
      <c r="R312" s="22">
        <v>58.986500000000255</v>
      </c>
      <c r="S312" s="23">
        <v>943.10580000000016</v>
      </c>
    </row>
    <row r="313" spans="1:19" x14ac:dyDescent="0.2">
      <c r="A313" s="24"/>
      <c r="B313" s="20" t="s">
        <v>935</v>
      </c>
      <c r="C313" s="21">
        <v>238.17330000000106</v>
      </c>
      <c r="D313" s="22">
        <v>238.18859999999589</v>
      </c>
      <c r="E313" s="22">
        <v>238.188600000001</v>
      </c>
      <c r="F313" s="22">
        <v>238.16060000000232</v>
      </c>
      <c r="G313" s="22">
        <v>238.18860000000103</v>
      </c>
      <c r="H313" s="22">
        <v>238.18859999999572</v>
      </c>
      <c r="I313" s="22">
        <v>237.93290000000081</v>
      </c>
      <c r="J313" s="22">
        <v>238.17860000000201</v>
      </c>
      <c r="K313" s="22">
        <v>238.18860000000114</v>
      </c>
      <c r="L313" s="22">
        <v>236.71680000000418</v>
      </c>
      <c r="M313" s="22">
        <v>238.17329999999487</v>
      </c>
      <c r="N313" s="22">
        <v>238.17860000000081</v>
      </c>
      <c r="O313" s="22">
        <v>238.18859999999574</v>
      </c>
      <c r="P313" s="22">
        <v>238.15060000000821</v>
      </c>
      <c r="Q313" s="22">
        <v>238.18859999999492</v>
      </c>
      <c r="R313" s="22">
        <v>237.91389999999771</v>
      </c>
      <c r="S313" s="23">
        <v>3808.8987999999977</v>
      </c>
    </row>
    <row r="314" spans="1:19" x14ac:dyDescent="0.2">
      <c r="A314" s="24"/>
      <c r="B314" s="20" t="s">
        <v>964</v>
      </c>
      <c r="C314" s="21">
        <v>213.04829999999873</v>
      </c>
      <c r="D314" s="22">
        <v>211.47819999999979</v>
      </c>
      <c r="E314" s="22">
        <v>213.04829999999873</v>
      </c>
      <c r="F314" s="22">
        <v>213.04829999999754</v>
      </c>
      <c r="G314" s="22">
        <v>213.04830000000482</v>
      </c>
      <c r="H314" s="22">
        <v>213.04829999999873</v>
      </c>
      <c r="I314" s="22">
        <v>213.04829999999754</v>
      </c>
      <c r="J314" s="22">
        <v>213.0483000000018</v>
      </c>
      <c r="K314" s="22">
        <v>213.0483000000018</v>
      </c>
      <c r="L314" s="22">
        <v>213.04829999999754</v>
      </c>
      <c r="M314" s="22">
        <v>213.0483000000018</v>
      </c>
      <c r="N314" s="22">
        <v>211.47819999999672</v>
      </c>
      <c r="O314" s="22">
        <v>213.0483000000018</v>
      </c>
      <c r="P314" s="22">
        <v>213.04830000000482</v>
      </c>
      <c r="Q314" s="22">
        <v>213.04829999999453</v>
      </c>
      <c r="R314" s="22">
        <v>213.0483000000018</v>
      </c>
      <c r="S314" s="23">
        <v>3405.6325999999985</v>
      </c>
    </row>
    <row r="315" spans="1:19" x14ac:dyDescent="0.2">
      <c r="A315" s="24"/>
      <c r="B315" s="20" t="s">
        <v>977</v>
      </c>
      <c r="C315" s="21">
        <v>75.177900000000008</v>
      </c>
      <c r="D315" s="22">
        <v>75.177900000000307</v>
      </c>
      <c r="E315" s="22">
        <v>74.627400000000208</v>
      </c>
      <c r="F315" s="22">
        <v>75.177900000000307</v>
      </c>
      <c r="G315" s="22">
        <v>75.177899999998488</v>
      </c>
      <c r="H315" s="22">
        <v>75.177900000001827</v>
      </c>
      <c r="I315" s="22">
        <v>75.177899999998488</v>
      </c>
      <c r="J315" s="22">
        <v>75.177900000000307</v>
      </c>
      <c r="K315" s="22">
        <v>75.177900000000307</v>
      </c>
      <c r="L315" s="22">
        <v>75.177900000000008</v>
      </c>
      <c r="M315" s="22">
        <v>75.177900000000307</v>
      </c>
      <c r="N315" s="22">
        <v>75.177899999998488</v>
      </c>
      <c r="O315" s="22">
        <v>74.627400000000208</v>
      </c>
      <c r="P315" s="22">
        <v>75.177900000000307</v>
      </c>
      <c r="Q315" s="22">
        <v>75.177900000000307</v>
      </c>
      <c r="R315" s="22">
        <v>75.177900000000008</v>
      </c>
      <c r="S315" s="23">
        <v>1201.7453999999998</v>
      </c>
    </row>
    <row r="316" spans="1:19" x14ac:dyDescent="0.2">
      <c r="A316" s="24"/>
      <c r="B316" s="20" t="s">
        <v>991</v>
      </c>
      <c r="C316" s="21">
        <v>112.58269999999946</v>
      </c>
      <c r="D316" s="22">
        <v>112.58269999999941</v>
      </c>
      <c r="E316" s="22">
        <v>112.24510000000207</v>
      </c>
      <c r="F316" s="22">
        <v>112.2202999999984</v>
      </c>
      <c r="G316" s="22">
        <v>112.58270000000046</v>
      </c>
      <c r="H316" s="22">
        <v>112.58270000000009</v>
      </c>
      <c r="I316" s="22">
        <v>112.54359999999981</v>
      </c>
      <c r="J316" s="22">
        <v>112.5827</v>
      </c>
      <c r="K316" s="22">
        <v>112.58269999999983</v>
      </c>
      <c r="L316" s="22">
        <v>112.49290000000003</v>
      </c>
      <c r="M316" s="22">
        <v>112.58269999999951</v>
      </c>
      <c r="N316" s="22">
        <v>112.58270000000128</v>
      </c>
      <c r="O316" s="22">
        <v>112.22769999999976</v>
      </c>
      <c r="P316" s="22">
        <v>112.22770000000075</v>
      </c>
      <c r="Q316" s="22">
        <v>112.58269999999953</v>
      </c>
      <c r="R316" s="22">
        <v>112.54889999999916</v>
      </c>
      <c r="S316" s="23">
        <v>1799.7504999999994</v>
      </c>
    </row>
    <row r="317" spans="1:19" x14ac:dyDescent="0.2">
      <c r="A317" s="24"/>
      <c r="B317" s="20" t="s">
        <v>1039</v>
      </c>
      <c r="C317" s="21">
        <v>-39.013500000000207</v>
      </c>
      <c r="D317" s="22">
        <v>-39.300900000000183</v>
      </c>
      <c r="E317" s="22">
        <v>-39.300899999999423</v>
      </c>
      <c r="F317" s="22">
        <v>-39.300900000000183</v>
      </c>
      <c r="G317" s="22">
        <v>-39.300900000000183</v>
      </c>
      <c r="H317" s="22">
        <v>-39.300900000000183</v>
      </c>
      <c r="I317" s="22">
        <v>-39.300899999999423</v>
      </c>
      <c r="J317" s="22">
        <v>-39.300900000000183</v>
      </c>
      <c r="K317" s="22">
        <v>-39.300900000000183</v>
      </c>
      <c r="L317" s="22">
        <v>-39.300900000000183</v>
      </c>
      <c r="M317" s="22">
        <v>-39.013499999999439</v>
      </c>
      <c r="N317" s="22">
        <v>-39.300900000000183</v>
      </c>
      <c r="O317" s="22">
        <v>-39.300900000000183</v>
      </c>
      <c r="P317" s="22">
        <v>-39.300899999999423</v>
      </c>
      <c r="Q317" s="22">
        <v>-39.300900000000183</v>
      </c>
      <c r="R317" s="22">
        <v>-39.300900000000183</v>
      </c>
      <c r="S317" s="23">
        <v>-628.2396</v>
      </c>
    </row>
    <row r="318" spans="1:19" x14ac:dyDescent="0.2">
      <c r="A318" s="24"/>
      <c r="B318" s="20" t="s">
        <v>1066</v>
      </c>
      <c r="C318" s="21">
        <v>0.7966999999999862</v>
      </c>
      <c r="D318" s="22">
        <v>0.79300000000000559</v>
      </c>
      <c r="E318" s="22">
        <v>0.79669999999999808</v>
      </c>
      <c r="F318" s="22">
        <v>0.79670000000000929</v>
      </c>
      <c r="G318" s="22">
        <v>0.79669999999999808</v>
      </c>
      <c r="H318" s="22">
        <v>0.7966999999999903</v>
      </c>
      <c r="I318" s="22">
        <v>0.79670000000001229</v>
      </c>
      <c r="J318" s="22">
        <v>0.79089999999999927</v>
      </c>
      <c r="K318" s="22">
        <v>0.7966999999999832</v>
      </c>
      <c r="L318" s="22">
        <v>0.79670000000001939</v>
      </c>
      <c r="M318" s="22">
        <v>0.80670000000000019</v>
      </c>
      <c r="N318" s="22">
        <v>0.79299999999998727</v>
      </c>
      <c r="O318" s="22">
        <v>0.79670000000000629</v>
      </c>
      <c r="P318" s="22">
        <v>0.8067000000000013</v>
      </c>
      <c r="Q318" s="22">
        <v>0.79669999999999808</v>
      </c>
      <c r="R318" s="22">
        <v>0.80669999999999775</v>
      </c>
      <c r="S318" s="23">
        <v>12.763999999999992</v>
      </c>
    </row>
    <row r="319" spans="1:19" x14ac:dyDescent="0.2">
      <c r="A319" s="24"/>
      <c r="B319" s="20" t="s">
        <v>1109</v>
      </c>
      <c r="C319" s="21">
        <v>7.7729000000000728</v>
      </c>
      <c r="D319" s="22">
        <v>7.7728999999999555</v>
      </c>
      <c r="E319" s="22">
        <v>7.7576000000000587</v>
      </c>
      <c r="F319" s="22">
        <v>7.7728999999999555</v>
      </c>
      <c r="G319" s="22">
        <v>7.7728999999999306</v>
      </c>
      <c r="H319" s="22">
        <v>7.7729000000000728</v>
      </c>
      <c r="I319" s="22">
        <v>7.7728999999999306</v>
      </c>
      <c r="J319" s="22">
        <v>7.7729000000000692</v>
      </c>
      <c r="K319" s="22">
        <v>7.7728999999999591</v>
      </c>
      <c r="L319" s="22">
        <v>7.7243000000000706</v>
      </c>
      <c r="M319" s="22">
        <v>7.7728999999999306</v>
      </c>
      <c r="N319" s="22">
        <v>7.7729000000000976</v>
      </c>
      <c r="O319" s="22">
        <v>7.7575999999999166</v>
      </c>
      <c r="P319" s="22">
        <v>7.7728999999999839</v>
      </c>
      <c r="Q319" s="22">
        <v>7.7729000000000443</v>
      </c>
      <c r="R319" s="22">
        <v>7.7728999999999306</v>
      </c>
      <c r="S319" s="23">
        <v>124.28719999999998</v>
      </c>
    </row>
    <row r="320" spans="1:19" x14ac:dyDescent="0.2">
      <c r="A320" s="24"/>
      <c r="B320" s="20" t="s">
        <v>1141</v>
      </c>
      <c r="C320" s="21">
        <v>9.9416000000003102</v>
      </c>
      <c r="D320" s="22">
        <v>9.9415999999998945</v>
      </c>
      <c r="E320" s="22">
        <v>9.9415999999998945</v>
      </c>
      <c r="F320" s="22">
        <v>9.9490000000001046</v>
      </c>
      <c r="G320" s="22">
        <v>9.9415999999998945</v>
      </c>
      <c r="H320" s="22">
        <v>9.9416000000000935</v>
      </c>
      <c r="I320" s="22">
        <v>9.8634000000000359</v>
      </c>
      <c r="J320" s="22">
        <v>9.9415999999998945</v>
      </c>
      <c r="K320" s="22">
        <v>9.9415999999998945</v>
      </c>
      <c r="L320" s="22">
        <v>9.9416000000003226</v>
      </c>
      <c r="M320" s="22">
        <v>9.9415999999998945</v>
      </c>
      <c r="N320" s="22">
        <v>9.9415999999998945</v>
      </c>
      <c r="O320" s="22">
        <v>9.9416000000000828</v>
      </c>
      <c r="P320" s="22">
        <v>9.9589999999999073</v>
      </c>
      <c r="Q320" s="22">
        <v>9.9416000000001219</v>
      </c>
      <c r="R320" s="22">
        <v>9.9416000000000828</v>
      </c>
      <c r="S320" s="23">
        <v>159.01220000000032</v>
      </c>
    </row>
    <row r="321" spans="1:19" x14ac:dyDescent="0.2">
      <c r="A321" s="24"/>
      <c r="B321" s="20" t="s">
        <v>1158</v>
      </c>
      <c r="C321" s="21">
        <v>24.092200000000133</v>
      </c>
      <c r="D321" s="22">
        <v>24.090599999999394</v>
      </c>
      <c r="E321" s="22">
        <v>24.092200000000254</v>
      </c>
      <c r="F321" s="22">
        <v>24.102199999999979</v>
      </c>
      <c r="G321" s="22">
        <v>24.013499999999809</v>
      </c>
      <c r="H321" s="22">
        <v>24.102200000000284</v>
      </c>
      <c r="I321" s="22">
        <v>24.090100000000181</v>
      </c>
      <c r="J321" s="22">
        <v>24.104300000000087</v>
      </c>
      <c r="K321" s="22">
        <v>24.00709999999976</v>
      </c>
      <c r="L321" s="22">
        <v>24.112199999999746</v>
      </c>
      <c r="M321" s="22">
        <v>24.079500000000465</v>
      </c>
      <c r="N321" s="22">
        <v>24.131200000000078</v>
      </c>
      <c r="O321" s="22">
        <v>24.092199999999885</v>
      </c>
      <c r="P321" s="22">
        <v>24.112199999999731</v>
      </c>
      <c r="Q321" s="22">
        <v>24.013500000000022</v>
      </c>
      <c r="R321" s="22">
        <v>24.102200000000451</v>
      </c>
      <c r="S321" s="23">
        <v>385.33740000000023</v>
      </c>
    </row>
    <row r="322" spans="1:19" x14ac:dyDescent="0.2">
      <c r="A322" s="24"/>
      <c r="B322" s="20" t="s">
        <v>1254</v>
      </c>
      <c r="C322" s="21"/>
      <c r="D322" s="22">
        <v>5.0000000001091394E-3</v>
      </c>
      <c r="E322" s="22"/>
      <c r="F322" s="22"/>
      <c r="G322" s="22">
        <v>5.0000000001091394E-3</v>
      </c>
      <c r="H322" s="22"/>
      <c r="I322" s="22">
        <v>5.0000000001091394E-3</v>
      </c>
      <c r="J322" s="22"/>
      <c r="K322" s="22">
        <v>5.0000000001091394E-3</v>
      </c>
      <c r="L322" s="22"/>
      <c r="M322" s="22">
        <v>5.0000000001091394E-3</v>
      </c>
      <c r="N322" s="22"/>
      <c r="O322" s="22">
        <v>5.0000000001091394E-3</v>
      </c>
      <c r="P322" s="22"/>
      <c r="Q322" s="22">
        <v>5.0000000001091394E-3</v>
      </c>
      <c r="R322" s="22"/>
      <c r="S322" s="23">
        <v>3.5000000000763976E-2</v>
      </c>
    </row>
    <row r="323" spans="1:19" x14ac:dyDescent="0.2">
      <c r="A323" s="24"/>
      <c r="B323" s="20" t="s">
        <v>1345</v>
      </c>
      <c r="C323" s="21"/>
      <c r="D323" s="22"/>
      <c r="E323" s="22">
        <v>5.0000000101135811E-3</v>
      </c>
      <c r="F323" s="22"/>
      <c r="G323" s="22"/>
      <c r="H323" s="22"/>
      <c r="I323" s="22"/>
      <c r="J323" s="22"/>
      <c r="K323" s="22"/>
      <c r="L323" s="22"/>
      <c r="M323" s="22"/>
      <c r="N323" s="22">
        <v>-5.0000000137515599E-3</v>
      </c>
      <c r="O323" s="22"/>
      <c r="P323" s="22">
        <v>-5.0000000137515599E-3</v>
      </c>
      <c r="Q323" s="22"/>
      <c r="R323" s="22"/>
      <c r="S323" s="23">
        <v>-5.0000000173895387E-3</v>
      </c>
    </row>
    <row r="324" spans="1:19" x14ac:dyDescent="0.2">
      <c r="A324" s="24"/>
      <c r="B324" s="20" t="s">
        <v>1361</v>
      </c>
      <c r="C324" s="21"/>
      <c r="D324" s="22"/>
      <c r="E324" s="22"/>
      <c r="F324" s="22">
        <v>5.0000000001944045E-3</v>
      </c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>
        <v>-5.0000000002512479E-3</v>
      </c>
      <c r="R324" s="22"/>
      <c r="S324" s="23">
        <v>-5.6843418860808015E-14</v>
      </c>
    </row>
    <row r="325" spans="1:19" x14ac:dyDescent="0.2">
      <c r="A325" s="7" t="s">
        <v>2991</v>
      </c>
      <c r="B325" s="7" t="s">
        <v>910</v>
      </c>
      <c r="C325" s="17">
        <v>879.89370000000031</v>
      </c>
      <c r="D325" s="18">
        <v>879.89370000000031</v>
      </c>
      <c r="E325" s="18">
        <v>879.89370000000031</v>
      </c>
      <c r="F325" s="18">
        <v>879.89370000000031</v>
      </c>
      <c r="G325" s="18">
        <v>879.89370000000031</v>
      </c>
      <c r="H325" s="18">
        <v>879.89370000000031</v>
      </c>
      <c r="I325" s="18">
        <v>879.89370000000031</v>
      </c>
      <c r="J325" s="18">
        <v>879.89370000000031</v>
      </c>
      <c r="K325" s="18">
        <v>879.89369999999667</v>
      </c>
      <c r="L325" s="18">
        <v>879.89370000000031</v>
      </c>
      <c r="M325" s="18">
        <v>879.89370000000031</v>
      </c>
      <c r="N325" s="18">
        <v>879.89370000000031</v>
      </c>
      <c r="O325" s="18">
        <v>879.90369999999552</v>
      </c>
      <c r="P325" s="18">
        <v>879.8937000000019</v>
      </c>
      <c r="Q325" s="18">
        <v>879.90370000000235</v>
      </c>
      <c r="R325" s="18">
        <v>879.89369999999872</v>
      </c>
      <c r="S325" s="19">
        <v>14078.3192</v>
      </c>
    </row>
    <row r="326" spans="1:19" x14ac:dyDescent="0.2">
      <c r="A326" s="7" t="s">
        <v>2703</v>
      </c>
      <c r="B326" s="7" t="s">
        <v>422</v>
      </c>
      <c r="C326" s="17">
        <v>11.351099999999999</v>
      </c>
      <c r="D326" s="18">
        <v>11.351100000000013</v>
      </c>
      <c r="E326" s="18">
        <v>11.351099999999988</v>
      </c>
      <c r="F326" s="18">
        <v>11.351100000000013</v>
      </c>
      <c r="G326" s="18">
        <v>11.351099999999985</v>
      </c>
      <c r="H326" s="18">
        <v>11.351100000000002</v>
      </c>
      <c r="I326" s="18">
        <v>11.351100000000013</v>
      </c>
      <c r="J326" s="18">
        <v>11.351100000000002</v>
      </c>
      <c r="K326" s="18">
        <v>11.351099999999992</v>
      </c>
      <c r="L326" s="18">
        <v>11.351100000000002</v>
      </c>
      <c r="M326" s="18">
        <v>11.351100000000006</v>
      </c>
      <c r="N326" s="18">
        <v>11.351100000000001</v>
      </c>
      <c r="O326" s="18">
        <v>11.351099999999992</v>
      </c>
      <c r="P326" s="18">
        <v>11.351100000000002</v>
      </c>
      <c r="Q326" s="18">
        <v>11.351100000000002</v>
      </c>
      <c r="R326" s="18">
        <v>11.351099999999999</v>
      </c>
      <c r="S326" s="19">
        <v>181.61760000000001</v>
      </c>
    </row>
    <row r="327" spans="1:19" x14ac:dyDescent="0.2">
      <c r="A327" s="24"/>
      <c r="B327" s="20" t="s">
        <v>496</v>
      </c>
      <c r="C327" s="21">
        <v>572.31679999999926</v>
      </c>
      <c r="D327" s="22">
        <v>572.31679999999983</v>
      </c>
      <c r="E327" s="22">
        <v>572.3167999999996</v>
      </c>
      <c r="F327" s="22">
        <v>572.3167999999996</v>
      </c>
      <c r="G327" s="22">
        <v>572.31680000000119</v>
      </c>
      <c r="H327" s="22">
        <v>572.31679999999983</v>
      </c>
      <c r="I327" s="22">
        <v>572.31679999999938</v>
      </c>
      <c r="J327" s="22">
        <v>572.31680000000074</v>
      </c>
      <c r="K327" s="22">
        <v>572.31679999999938</v>
      </c>
      <c r="L327" s="22">
        <v>572.31680000000074</v>
      </c>
      <c r="M327" s="22">
        <v>572.31679999999938</v>
      </c>
      <c r="N327" s="22">
        <v>572.31680000000017</v>
      </c>
      <c r="O327" s="22">
        <v>572.31679999999994</v>
      </c>
      <c r="P327" s="22">
        <v>572.31680000000017</v>
      </c>
      <c r="Q327" s="22">
        <v>572.31679999999994</v>
      </c>
      <c r="R327" s="22">
        <v>572.31679999999994</v>
      </c>
      <c r="S327" s="23">
        <v>9157.0688000000009</v>
      </c>
    </row>
    <row r="328" spans="1:19" x14ac:dyDescent="0.2">
      <c r="A328" s="24"/>
      <c r="B328" s="20" t="s">
        <v>553</v>
      </c>
      <c r="C328" s="21">
        <v>145.11820000000048</v>
      </c>
      <c r="D328" s="22">
        <v>145.11819999999972</v>
      </c>
      <c r="E328" s="22">
        <v>145.11820000000048</v>
      </c>
      <c r="F328" s="22">
        <v>145.11820000000009</v>
      </c>
      <c r="G328" s="22">
        <v>145.11820000000009</v>
      </c>
      <c r="H328" s="22">
        <v>145.11820000000009</v>
      </c>
      <c r="I328" s="22">
        <v>145.11820000000009</v>
      </c>
      <c r="J328" s="22">
        <v>145.1081999999995</v>
      </c>
      <c r="K328" s="22">
        <v>145.11820000000009</v>
      </c>
      <c r="L328" s="22">
        <v>145.10819999999987</v>
      </c>
      <c r="M328" s="22">
        <v>145.11820000000029</v>
      </c>
      <c r="N328" s="22">
        <v>145.10819999999987</v>
      </c>
      <c r="O328" s="22">
        <v>145.11820000000009</v>
      </c>
      <c r="P328" s="22">
        <v>145.10819999999993</v>
      </c>
      <c r="Q328" s="22">
        <v>145.1182000000002</v>
      </c>
      <c r="R328" s="22">
        <v>145.10819999999998</v>
      </c>
      <c r="S328" s="23">
        <v>2321.8412000000012</v>
      </c>
    </row>
    <row r="329" spans="1:19" x14ac:dyDescent="0.2">
      <c r="A329" s="24"/>
      <c r="B329" s="20" t="s">
        <v>581</v>
      </c>
      <c r="C329" s="21">
        <v>38.636999999999965</v>
      </c>
      <c r="D329" s="22">
        <v>38.636999999999965</v>
      </c>
      <c r="E329" s="22">
        <v>38.636999999999965</v>
      </c>
      <c r="F329" s="22">
        <v>38.637000000000157</v>
      </c>
      <c r="G329" s="22">
        <v>38.636999999999965</v>
      </c>
      <c r="H329" s="22">
        <v>38.636999999999965</v>
      </c>
      <c r="I329" s="22">
        <v>38.646999999999956</v>
      </c>
      <c r="J329" s="22">
        <v>38.637000000000057</v>
      </c>
      <c r="K329" s="22">
        <v>38.646999999999842</v>
      </c>
      <c r="L329" s="22">
        <v>38.637000000000057</v>
      </c>
      <c r="M329" s="22">
        <v>38.646999999999956</v>
      </c>
      <c r="N329" s="22">
        <v>38.637000000000015</v>
      </c>
      <c r="O329" s="22">
        <v>38.647000000000119</v>
      </c>
      <c r="P329" s="22">
        <v>38.636999999999908</v>
      </c>
      <c r="Q329" s="22">
        <v>38.647000000000006</v>
      </c>
      <c r="R329" s="22">
        <v>38.637000000000015</v>
      </c>
      <c r="S329" s="23">
        <v>618.24199999999996</v>
      </c>
    </row>
    <row r="330" spans="1:19" x14ac:dyDescent="0.2">
      <c r="A330" s="24"/>
      <c r="B330" s="20" t="s">
        <v>646</v>
      </c>
      <c r="C330" s="21">
        <v>452.9469000000006</v>
      </c>
      <c r="D330" s="22">
        <v>452.94689999999696</v>
      </c>
      <c r="E330" s="22">
        <v>452.9469000000006</v>
      </c>
      <c r="F330" s="22">
        <v>452.94690000000219</v>
      </c>
      <c r="G330" s="22">
        <v>452.9469000000006</v>
      </c>
      <c r="H330" s="22">
        <v>452.94689999999878</v>
      </c>
      <c r="I330" s="22">
        <v>452.9469000000006</v>
      </c>
      <c r="J330" s="22">
        <v>452.94689999999878</v>
      </c>
      <c r="K330" s="22">
        <v>452.9469000000006</v>
      </c>
      <c r="L330" s="22">
        <v>452.9469000000006</v>
      </c>
      <c r="M330" s="22">
        <v>452.94689999999878</v>
      </c>
      <c r="N330" s="22">
        <v>452.94689999999969</v>
      </c>
      <c r="O330" s="22">
        <v>452.9469000000006</v>
      </c>
      <c r="P330" s="22">
        <v>452.93690000000026</v>
      </c>
      <c r="Q330" s="22">
        <v>452.94689999999969</v>
      </c>
      <c r="R330" s="22">
        <v>452.93689999999992</v>
      </c>
      <c r="S330" s="23">
        <v>7247.1304000000009</v>
      </c>
    </row>
    <row r="331" spans="1:19" x14ac:dyDescent="0.2">
      <c r="A331" s="24"/>
      <c r="B331" s="20" t="s">
        <v>710</v>
      </c>
      <c r="C331" s="21">
        <v>131.81850000000065</v>
      </c>
      <c r="D331" s="22">
        <v>131.80849999999967</v>
      </c>
      <c r="E331" s="22">
        <v>131.81849999999935</v>
      </c>
      <c r="F331" s="22">
        <v>131.80850000000004</v>
      </c>
      <c r="G331" s="22">
        <v>131.81849999999989</v>
      </c>
      <c r="H331" s="22">
        <v>131.80850000000004</v>
      </c>
      <c r="I331" s="22">
        <v>131.81850000000026</v>
      </c>
      <c r="J331" s="22">
        <v>131.80850000000004</v>
      </c>
      <c r="K331" s="22">
        <v>131.81850000000026</v>
      </c>
      <c r="L331" s="22">
        <v>131.80849999999967</v>
      </c>
      <c r="M331" s="22">
        <v>131.81850000000026</v>
      </c>
      <c r="N331" s="22">
        <v>131.80850000000004</v>
      </c>
      <c r="O331" s="22">
        <v>131.8184999999998</v>
      </c>
      <c r="P331" s="22">
        <v>131.80849999999987</v>
      </c>
      <c r="Q331" s="22">
        <v>131.81850000000026</v>
      </c>
      <c r="R331" s="22">
        <v>131.80849999999995</v>
      </c>
      <c r="S331" s="23">
        <v>2109.0160000000005</v>
      </c>
    </row>
    <row r="332" spans="1:19" x14ac:dyDescent="0.2">
      <c r="A332" s="7" t="s">
        <v>2483</v>
      </c>
      <c r="B332" s="7" t="s">
        <v>65</v>
      </c>
      <c r="C332" s="17">
        <v>4824.8146999999935</v>
      </c>
      <c r="D332" s="18">
        <v>4824.8147000000081</v>
      </c>
      <c r="E332" s="18">
        <v>4824.8146999999935</v>
      </c>
      <c r="F332" s="18">
        <v>4824.8147000000081</v>
      </c>
      <c r="G332" s="18">
        <v>4824.8146999999935</v>
      </c>
      <c r="H332" s="18">
        <v>4824.8147000000081</v>
      </c>
      <c r="I332" s="18">
        <v>4824.8146999999944</v>
      </c>
      <c r="J332" s="18">
        <v>4824.8147000000008</v>
      </c>
      <c r="K332" s="18">
        <v>4824.8147000000008</v>
      </c>
      <c r="L332" s="18">
        <v>4824.8147000000017</v>
      </c>
      <c r="M332" s="18">
        <v>4824.814699999999</v>
      </c>
      <c r="N332" s="18">
        <v>4824.8147000000017</v>
      </c>
      <c r="O332" s="18">
        <v>3937.0799000000006</v>
      </c>
      <c r="P332" s="18"/>
      <c r="Q332" s="18"/>
      <c r="R332" s="18"/>
      <c r="S332" s="19">
        <v>61834.856300000014</v>
      </c>
    </row>
    <row r="333" spans="1:19" x14ac:dyDescent="0.2">
      <c r="A333" s="24"/>
      <c r="B333" s="20" t="s">
        <v>188</v>
      </c>
      <c r="C333" s="21">
        <v>2442.4792000000057</v>
      </c>
      <c r="D333" s="22">
        <v>2442.4791999999998</v>
      </c>
      <c r="E333" s="22">
        <v>2442.4791999999925</v>
      </c>
      <c r="F333" s="22">
        <v>2442.4792000000057</v>
      </c>
      <c r="G333" s="22">
        <v>2442.4791999999998</v>
      </c>
      <c r="H333" s="22">
        <v>2442.4791999999952</v>
      </c>
      <c r="I333" s="22">
        <v>2442.4792000000025</v>
      </c>
      <c r="J333" s="22">
        <v>2442.4691999999977</v>
      </c>
      <c r="K333" s="22">
        <v>2442.4792000000025</v>
      </c>
      <c r="L333" s="22">
        <v>2442.4692000000005</v>
      </c>
      <c r="M333" s="22">
        <v>2442.4792000000011</v>
      </c>
      <c r="N333" s="22">
        <v>2442.4692</v>
      </c>
      <c r="O333" s="22">
        <v>2442.4791999999993</v>
      </c>
      <c r="P333" s="22">
        <v>2442.4691999999995</v>
      </c>
      <c r="Q333" s="22">
        <v>629.83840000000009</v>
      </c>
      <c r="R333" s="22"/>
      <c r="S333" s="23">
        <v>34824.5072</v>
      </c>
    </row>
    <row r="334" spans="1:19" x14ac:dyDescent="0.2">
      <c r="A334" s="24"/>
      <c r="B334" s="20" t="s">
        <v>254</v>
      </c>
      <c r="C334" s="21">
        <v>6384.2030999999934</v>
      </c>
      <c r="D334" s="22">
        <v>6384.2030999999934</v>
      </c>
      <c r="E334" s="22">
        <v>6384.2030999999934</v>
      </c>
      <c r="F334" s="22">
        <v>6384.2030999999934</v>
      </c>
      <c r="G334" s="22">
        <v>6384.2031000000061</v>
      </c>
      <c r="H334" s="22">
        <v>6384.2131000000027</v>
      </c>
      <c r="I334" s="22">
        <v>6384.2030999999934</v>
      </c>
      <c r="J334" s="22">
        <v>6384.2131000000027</v>
      </c>
      <c r="K334" s="22">
        <v>6384.2031000000006</v>
      </c>
      <c r="L334" s="22">
        <v>6384.2131000000099</v>
      </c>
      <c r="M334" s="22">
        <v>6384.2030999999934</v>
      </c>
      <c r="N334" s="22">
        <v>6384.2131000000063</v>
      </c>
      <c r="O334" s="22">
        <v>6384.203099999997</v>
      </c>
      <c r="P334" s="22">
        <v>6384.213099999999</v>
      </c>
      <c r="Q334" s="22">
        <v>6384.2031000000025</v>
      </c>
      <c r="R334" s="22">
        <v>965.10869999999954</v>
      </c>
      <c r="S334" s="23">
        <v>96728.205199999968</v>
      </c>
    </row>
    <row r="335" spans="1:19" x14ac:dyDescent="0.2">
      <c r="A335" s="24"/>
      <c r="B335" s="20" t="s">
        <v>332</v>
      </c>
      <c r="C335" s="21">
        <v>2779.4271000000026</v>
      </c>
      <c r="D335" s="22">
        <v>2779.4271000000026</v>
      </c>
      <c r="E335" s="22">
        <v>2779.4271000000026</v>
      </c>
      <c r="F335" s="22">
        <v>2779.4270999999967</v>
      </c>
      <c r="G335" s="22">
        <v>2779.4271000000026</v>
      </c>
      <c r="H335" s="22">
        <v>2779.4271000000026</v>
      </c>
      <c r="I335" s="22">
        <v>2779.4170999999947</v>
      </c>
      <c r="J335" s="22">
        <v>2779.4271000000026</v>
      </c>
      <c r="K335" s="22">
        <v>2779.4171000000006</v>
      </c>
      <c r="L335" s="22">
        <v>2779.4270999999994</v>
      </c>
      <c r="M335" s="22">
        <v>2779.4170999999974</v>
      </c>
      <c r="N335" s="22">
        <v>2779.4271000000026</v>
      </c>
      <c r="O335" s="22">
        <v>2779.4170999999974</v>
      </c>
      <c r="P335" s="22">
        <v>2779.4271000000003</v>
      </c>
      <c r="Q335" s="22">
        <v>2779.417100000001</v>
      </c>
      <c r="R335" s="22">
        <v>1558.6452000000004</v>
      </c>
      <c r="S335" s="23">
        <v>43250.001700000008</v>
      </c>
    </row>
    <row r="336" spans="1:19" x14ac:dyDescent="0.2">
      <c r="A336" s="24"/>
      <c r="B336" s="20" t="s">
        <v>422</v>
      </c>
      <c r="C336" s="21">
        <v>1273.7890999999991</v>
      </c>
      <c r="D336" s="22">
        <v>1273.7890999999995</v>
      </c>
      <c r="E336" s="22">
        <v>1273.7890999999991</v>
      </c>
      <c r="F336" s="22">
        <v>1273.7891000000027</v>
      </c>
      <c r="G336" s="22">
        <v>1273.7891000000011</v>
      </c>
      <c r="H336" s="22">
        <v>1273.7890999999993</v>
      </c>
      <c r="I336" s="22">
        <v>1273.7890999999993</v>
      </c>
      <c r="J336" s="22">
        <v>1273.7891000000004</v>
      </c>
      <c r="K336" s="22">
        <v>1273.7891000000011</v>
      </c>
      <c r="L336" s="22">
        <v>1273.7891000000009</v>
      </c>
      <c r="M336" s="22">
        <v>1273.7890999999993</v>
      </c>
      <c r="N336" s="22">
        <v>1273.7890999999995</v>
      </c>
      <c r="O336" s="22">
        <v>1273.7791000000009</v>
      </c>
      <c r="P336" s="22">
        <v>1273.7891000000002</v>
      </c>
      <c r="Q336" s="22">
        <v>1273.7791</v>
      </c>
      <c r="R336" s="22">
        <v>1273.7791000000002</v>
      </c>
      <c r="S336" s="23">
        <v>20380.595600000004</v>
      </c>
    </row>
    <row r="337" spans="1:19" x14ac:dyDescent="0.2">
      <c r="A337" s="24"/>
      <c r="B337" s="20" t="s">
        <v>496</v>
      </c>
      <c r="C337" s="21">
        <v>3675.4457999999772</v>
      </c>
      <c r="D337" s="22">
        <v>3675.4358000000193</v>
      </c>
      <c r="E337" s="22">
        <v>3675.4457999999913</v>
      </c>
      <c r="F337" s="22">
        <v>3675.4358000000057</v>
      </c>
      <c r="G337" s="22">
        <v>3675.4458000000059</v>
      </c>
      <c r="H337" s="22">
        <v>3675.4357999999929</v>
      </c>
      <c r="I337" s="22">
        <v>3675.4458000000059</v>
      </c>
      <c r="J337" s="22">
        <v>3675.4358000000057</v>
      </c>
      <c r="K337" s="22">
        <v>3675.4457999999986</v>
      </c>
      <c r="L337" s="22">
        <v>3675.4358000000057</v>
      </c>
      <c r="M337" s="22">
        <v>3675.4457999999918</v>
      </c>
      <c r="N337" s="22">
        <v>3675.4358000000047</v>
      </c>
      <c r="O337" s="22">
        <v>3675.4457999999995</v>
      </c>
      <c r="P337" s="22">
        <v>3675.4357999999984</v>
      </c>
      <c r="Q337" s="22">
        <v>3675.4457999999995</v>
      </c>
      <c r="R337" s="22">
        <v>3675.4358000000016</v>
      </c>
      <c r="S337" s="23">
        <v>58807.052800000012</v>
      </c>
    </row>
    <row r="338" spans="1:19" x14ac:dyDescent="0.2">
      <c r="A338" s="24"/>
      <c r="B338" s="20" t="s">
        <v>553</v>
      </c>
      <c r="C338" s="21">
        <v>6145.8008999999547</v>
      </c>
      <c r="D338" s="22">
        <v>6145.800900000042</v>
      </c>
      <c r="E338" s="22">
        <v>6145.8008999999893</v>
      </c>
      <c r="F338" s="22">
        <v>6145.8008999999838</v>
      </c>
      <c r="G338" s="22">
        <v>6145.8009000000129</v>
      </c>
      <c r="H338" s="22">
        <v>6145.8008999999893</v>
      </c>
      <c r="I338" s="22">
        <v>6145.8009000000129</v>
      </c>
      <c r="J338" s="22">
        <v>6145.8009000000129</v>
      </c>
      <c r="K338" s="22">
        <v>6145.8009000000002</v>
      </c>
      <c r="L338" s="22">
        <v>6145.8008999999856</v>
      </c>
      <c r="M338" s="22">
        <v>6145.8009000000129</v>
      </c>
      <c r="N338" s="22">
        <v>6145.8008999999856</v>
      </c>
      <c r="O338" s="22">
        <v>6145.8009000000075</v>
      </c>
      <c r="P338" s="22">
        <v>6145.8009000000075</v>
      </c>
      <c r="Q338" s="22">
        <v>6145.8008999999929</v>
      </c>
      <c r="R338" s="22">
        <v>6145.8109000000022</v>
      </c>
      <c r="S338" s="23">
        <v>98332.824399999983</v>
      </c>
    </row>
    <row r="339" spans="1:19" x14ac:dyDescent="0.2">
      <c r="A339" s="24"/>
      <c r="B339" s="20" t="s">
        <v>581</v>
      </c>
      <c r="C339" s="21">
        <v>12595.486200000025</v>
      </c>
      <c r="D339" s="22">
        <v>12595.476199999968</v>
      </c>
      <c r="E339" s="22">
        <v>12595.486199999978</v>
      </c>
      <c r="F339" s="22">
        <v>12595.476200000026</v>
      </c>
      <c r="G339" s="22">
        <v>12595.486199999978</v>
      </c>
      <c r="H339" s="22">
        <v>12595.476200000026</v>
      </c>
      <c r="I339" s="22">
        <v>12595.486199999978</v>
      </c>
      <c r="J339" s="22">
        <v>12595.476200000048</v>
      </c>
      <c r="K339" s="22">
        <v>12595.486199999978</v>
      </c>
      <c r="L339" s="22">
        <v>12595.476199999968</v>
      </c>
      <c r="M339" s="22">
        <v>12595.486200000028</v>
      </c>
      <c r="N339" s="22">
        <v>12595.476199999997</v>
      </c>
      <c r="O339" s="22">
        <v>12595.486200000007</v>
      </c>
      <c r="P339" s="22">
        <v>12595.476200000008</v>
      </c>
      <c r="Q339" s="22">
        <v>12595.486199999992</v>
      </c>
      <c r="R339" s="22">
        <v>12595.476200000001</v>
      </c>
      <c r="S339" s="23">
        <v>201527.69920000003</v>
      </c>
    </row>
    <row r="340" spans="1:19" x14ac:dyDescent="0.2">
      <c r="A340" s="24"/>
      <c r="B340" s="20" t="s">
        <v>646</v>
      </c>
      <c r="C340" s="21">
        <v>26092.817599999857</v>
      </c>
      <c r="D340" s="22">
        <v>26092.817600000089</v>
      </c>
      <c r="E340" s="22">
        <v>26092.817600000089</v>
      </c>
      <c r="F340" s="22">
        <v>26092.817599999973</v>
      </c>
      <c r="G340" s="22">
        <v>26092.817599999871</v>
      </c>
      <c r="H340" s="22">
        <v>26092.817600000089</v>
      </c>
      <c r="I340" s="22">
        <v>26092.817599999973</v>
      </c>
      <c r="J340" s="22">
        <v>26092.817599999973</v>
      </c>
      <c r="K340" s="22">
        <v>26092.817600000089</v>
      </c>
      <c r="L340" s="22">
        <v>26092.817599999973</v>
      </c>
      <c r="M340" s="22">
        <v>26092.807599999964</v>
      </c>
      <c r="N340" s="22">
        <v>26092.817600000039</v>
      </c>
      <c r="O340" s="22">
        <v>26092.807599999964</v>
      </c>
      <c r="P340" s="22">
        <v>26092.817600000031</v>
      </c>
      <c r="Q340" s="22">
        <v>26092.807599999993</v>
      </c>
      <c r="R340" s="22">
        <v>26092.817600000002</v>
      </c>
      <c r="S340" s="23">
        <v>417485.05159999995</v>
      </c>
    </row>
    <row r="341" spans="1:19" x14ac:dyDescent="0.2">
      <c r="A341" s="24"/>
      <c r="B341" s="20" t="s">
        <v>710</v>
      </c>
      <c r="C341" s="21">
        <v>13372.577899999978</v>
      </c>
      <c r="D341" s="22">
        <v>13372.577899999978</v>
      </c>
      <c r="E341" s="22">
        <v>13372.577899999978</v>
      </c>
      <c r="F341" s="22">
        <v>13372.577900000095</v>
      </c>
      <c r="G341" s="22">
        <v>13372.577899999978</v>
      </c>
      <c r="H341" s="22">
        <v>13372.577899999978</v>
      </c>
      <c r="I341" s="22">
        <v>13372.577899999978</v>
      </c>
      <c r="J341" s="22">
        <v>13372.577900000037</v>
      </c>
      <c r="K341" s="22">
        <v>13372.577899999978</v>
      </c>
      <c r="L341" s="22">
        <v>13372.577900000004</v>
      </c>
      <c r="M341" s="22">
        <v>13372.577900000037</v>
      </c>
      <c r="N341" s="22">
        <v>13372.577899999978</v>
      </c>
      <c r="O341" s="22">
        <v>13372.577899999978</v>
      </c>
      <c r="P341" s="22">
        <v>13372.577900000008</v>
      </c>
      <c r="Q341" s="22">
        <v>13372.567899999998</v>
      </c>
      <c r="R341" s="22">
        <v>13372.577900000008</v>
      </c>
      <c r="S341" s="23">
        <v>213961.23639999997</v>
      </c>
    </row>
    <row r="342" spans="1:19" x14ac:dyDescent="0.2">
      <c r="A342" s="24"/>
      <c r="B342" s="20" t="s">
        <v>783</v>
      </c>
      <c r="C342" s="21">
        <v>20334.524100000079</v>
      </c>
      <c r="D342" s="22">
        <v>20334.524099999981</v>
      </c>
      <c r="E342" s="22">
        <v>20334.524099999981</v>
      </c>
      <c r="F342" s="22">
        <v>20334.524099999981</v>
      </c>
      <c r="G342" s="22">
        <v>20334.524100000097</v>
      </c>
      <c r="H342" s="22">
        <v>20334.524099999981</v>
      </c>
      <c r="I342" s="22">
        <v>20334.524099999981</v>
      </c>
      <c r="J342" s="22">
        <v>20334.524099999981</v>
      </c>
      <c r="K342" s="22">
        <v>20334.524099999981</v>
      </c>
      <c r="L342" s="22">
        <v>20334.524099999981</v>
      </c>
      <c r="M342" s="22">
        <v>20334.534100000037</v>
      </c>
      <c r="N342" s="22">
        <v>20334.524100000039</v>
      </c>
      <c r="O342" s="22">
        <v>20334.53409999999</v>
      </c>
      <c r="P342" s="22">
        <v>20334.524099999981</v>
      </c>
      <c r="Q342" s="22">
        <v>20334.534100000012</v>
      </c>
      <c r="R342" s="22">
        <v>20334.524099999981</v>
      </c>
      <c r="S342" s="23">
        <v>325352.41560000007</v>
      </c>
    </row>
    <row r="343" spans="1:19" x14ac:dyDescent="0.2">
      <c r="A343" s="24"/>
      <c r="B343" s="20" t="s">
        <v>20349</v>
      </c>
      <c r="C343" s="21">
        <v>26548.210899999951</v>
      </c>
      <c r="D343" s="22">
        <v>26548.210899999984</v>
      </c>
      <c r="E343" s="22">
        <v>26548.210900000013</v>
      </c>
      <c r="F343" s="22">
        <v>26548.210900000046</v>
      </c>
      <c r="G343" s="22">
        <v>26548.210899999885</v>
      </c>
      <c r="H343" s="22">
        <v>26548.210900000013</v>
      </c>
      <c r="I343" s="22">
        <v>26548.210900000046</v>
      </c>
      <c r="J343" s="22">
        <v>26548.210899999936</v>
      </c>
      <c r="K343" s="22">
        <v>26548.22090000004</v>
      </c>
      <c r="L343" s="22">
        <v>26548.210899999965</v>
      </c>
      <c r="M343" s="22">
        <v>26548.220900000044</v>
      </c>
      <c r="N343" s="22">
        <v>26548.210900000027</v>
      </c>
      <c r="O343" s="22">
        <v>26548.210899999969</v>
      </c>
      <c r="P343" s="22">
        <v>26548.21090000006</v>
      </c>
      <c r="Q343" s="22">
        <v>26548.21089999998</v>
      </c>
      <c r="R343" s="22">
        <v>26548.210899999987</v>
      </c>
      <c r="S343" s="23">
        <v>424771.39439999993</v>
      </c>
    </row>
    <row r="344" spans="1:19" x14ac:dyDescent="0.2">
      <c r="A344" s="24"/>
      <c r="B344" s="20" t="s">
        <v>867</v>
      </c>
      <c r="C344" s="21">
        <v>7769.5926000000127</v>
      </c>
      <c r="D344" s="22">
        <v>7769.5926000000127</v>
      </c>
      <c r="E344" s="22">
        <v>7769.5925999999636</v>
      </c>
      <c r="F344" s="22">
        <v>7769.5926000000127</v>
      </c>
      <c r="G344" s="22">
        <v>7769.5926000000127</v>
      </c>
      <c r="H344" s="22">
        <v>7769.5926000000127</v>
      </c>
      <c r="I344" s="22">
        <v>7769.5925999999872</v>
      </c>
      <c r="J344" s="22">
        <v>7769.5926000000127</v>
      </c>
      <c r="K344" s="22">
        <v>7769.5925999999872</v>
      </c>
      <c r="L344" s="22">
        <v>7769.5926000000127</v>
      </c>
      <c r="M344" s="22">
        <v>7769.5925999999872</v>
      </c>
      <c r="N344" s="22">
        <v>7769.5926000000127</v>
      </c>
      <c r="O344" s="22">
        <v>7769.5925999999872</v>
      </c>
      <c r="P344" s="22">
        <v>7769.5925999999999</v>
      </c>
      <c r="Q344" s="22">
        <v>7769.5925999999999</v>
      </c>
      <c r="R344" s="22">
        <v>7769.5925999999999</v>
      </c>
      <c r="S344" s="23">
        <v>124313.48160000003</v>
      </c>
    </row>
    <row r="345" spans="1:19" x14ac:dyDescent="0.2">
      <c r="A345" s="24"/>
      <c r="B345" s="20" t="s">
        <v>893</v>
      </c>
      <c r="C345" s="21">
        <v>5359.0108999999629</v>
      </c>
      <c r="D345" s="22">
        <v>5359.0109000000457</v>
      </c>
      <c r="E345" s="22">
        <v>5359.0108999999875</v>
      </c>
      <c r="F345" s="22">
        <v>5359.0008999999827</v>
      </c>
      <c r="G345" s="22">
        <v>5359.0109000000166</v>
      </c>
      <c r="H345" s="22">
        <v>5359.0009000000073</v>
      </c>
      <c r="I345" s="22">
        <v>5359.010899999992</v>
      </c>
      <c r="J345" s="22">
        <v>5359.0009000000073</v>
      </c>
      <c r="K345" s="22">
        <v>5359.0108999999748</v>
      </c>
      <c r="L345" s="22">
        <v>5359.0009000000073</v>
      </c>
      <c r="M345" s="22">
        <v>5359.0109000000039</v>
      </c>
      <c r="N345" s="22">
        <v>5359.0008999999945</v>
      </c>
      <c r="O345" s="22">
        <v>5359.0109000000166</v>
      </c>
      <c r="P345" s="22">
        <v>5359.0008999999945</v>
      </c>
      <c r="Q345" s="22">
        <v>5359.010900000002</v>
      </c>
      <c r="R345" s="22">
        <v>5359.0008999999945</v>
      </c>
      <c r="S345" s="23">
        <v>85744.104399999997</v>
      </c>
    </row>
    <row r="346" spans="1:19" x14ac:dyDescent="0.2">
      <c r="A346" s="24"/>
      <c r="B346" s="20" t="s">
        <v>910</v>
      </c>
      <c r="C346" s="21">
        <v>145636.48449999912</v>
      </c>
      <c r="D346" s="22">
        <v>145636.48450000081</v>
      </c>
      <c r="E346" s="22">
        <v>145636.48450000005</v>
      </c>
      <c r="F346" s="22">
        <v>145636.47449999934</v>
      </c>
      <c r="G346" s="22">
        <v>145636.48450000005</v>
      </c>
      <c r="H346" s="22">
        <v>145636.47450000027</v>
      </c>
      <c r="I346" s="22">
        <v>145636.48449999987</v>
      </c>
      <c r="J346" s="22">
        <v>145636.47449999987</v>
      </c>
      <c r="K346" s="22">
        <v>145636.48450000043</v>
      </c>
      <c r="L346" s="22">
        <v>145636.47449999934</v>
      </c>
      <c r="M346" s="22">
        <v>145636.48450000043</v>
      </c>
      <c r="N346" s="22">
        <v>145636.47449999981</v>
      </c>
      <c r="O346" s="22">
        <v>145636.48450000005</v>
      </c>
      <c r="P346" s="22">
        <v>145636.47450000019</v>
      </c>
      <c r="Q346" s="22">
        <v>145636.48450000005</v>
      </c>
      <c r="R346" s="22">
        <v>145636.47449999998</v>
      </c>
      <c r="S346" s="23">
        <v>2330183.6819999996</v>
      </c>
    </row>
    <row r="347" spans="1:19" x14ac:dyDescent="0.2">
      <c r="A347" s="24"/>
      <c r="B347" s="20" t="s">
        <v>935</v>
      </c>
      <c r="C347" s="21">
        <v>13415.259599999619</v>
      </c>
      <c r="D347" s="22">
        <v>77230.67980000042</v>
      </c>
      <c r="E347" s="22">
        <v>77230.679799999882</v>
      </c>
      <c r="F347" s="22">
        <v>77230.679799999954</v>
      </c>
      <c r="G347" s="22">
        <v>77230.679799999882</v>
      </c>
      <c r="H347" s="22">
        <v>77230.679799999954</v>
      </c>
      <c r="I347" s="22">
        <v>77230.679800000347</v>
      </c>
      <c r="J347" s="22">
        <v>77230.679799999882</v>
      </c>
      <c r="K347" s="22">
        <v>77230.679799999954</v>
      </c>
      <c r="L347" s="22">
        <v>77230.679799999678</v>
      </c>
      <c r="M347" s="22">
        <v>77230.679800000144</v>
      </c>
      <c r="N347" s="22">
        <v>77230.679800000347</v>
      </c>
      <c r="O347" s="22">
        <v>77230.679799999911</v>
      </c>
      <c r="P347" s="22">
        <v>77230.679799999911</v>
      </c>
      <c r="Q347" s="22">
        <v>77230.679799999911</v>
      </c>
      <c r="R347" s="22">
        <v>77230.679800000144</v>
      </c>
      <c r="S347" s="23">
        <v>1171875.4565999999</v>
      </c>
    </row>
    <row r="348" spans="1:19" x14ac:dyDescent="0.2">
      <c r="A348" s="24"/>
      <c r="B348" s="20" t="s">
        <v>964</v>
      </c>
      <c r="C348" s="21"/>
      <c r="D348" s="22">
        <v>17384.928499999736</v>
      </c>
      <c r="E348" s="22">
        <v>100083.82649999965</v>
      </c>
      <c r="F348" s="22">
        <v>100083.82650000058</v>
      </c>
      <c r="G348" s="22">
        <v>100083.82649999924</v>
      </c>
      <c r="H348" s="22">
        <v>100083.82650000058</v>
      </c>
      <c r="I348" s="22">
        <v>100083.82649999965</v>
      </c>
      <c r="J348" s="22">
        <v>100083.82650000058</v>
      </c>
      <c r="K348" s="22">
        <v>100083.82649999965</v>
      </c>
      <c r="L348" s="22">
        <v>100083.8264999997</v>
      </c>
      <c r="M348" s="22">
        <v>100083.82650000011</v>
      </c>
      <c r="N348" s="22">
        <v>100083.82650000011</v>
      </c>
      <c r="O348" s="22">
        <v>100083.82650000011</v>
      </c>
      <c r="P348" s="22">
        <v>100083.82649999991</v>
      </c>
      <c r="Q348" s="22">
        <v>100083.82650000011</v>
      </c>
      <c r="R348" s="22">
        <v>100083.82650000011</v>
      </c>
      <c r="S348" s="23">
        <v>1418558.4994999999</v>
      </c>
    </row>
    <row r="349" spans="1:19" x14ac:dyDescent="0.2">
      <c r="A349" s="24"/>
      <c r="B349" s="20" t="s">
        <v>977</v>
      </c>
      <c r="C349" s="21"/>
      <c r="D349" s="22"/>
      <c r="E349" s="22">
        <v>2779.3253000000959</v>
      </c>
      <c r="F349" s="22">
        <v>16000.387000000086</v>
      </c>
      <c r="G349" s="22">
        <v>16000.386999999871</v>
      </c>
      <c r="H349" s="22">
        <v>16000.387000000086</v>
      </c>
      <c r="I349" s="22">
        <v>16000.386999999871</v>
      </c>
      <c r="J349" s="22">
        <v>16000.387000000086</v>
      </c>
      <c r="K349" s="22">
        <v>16000.387000000039</v>
      </c>
      <c r="L349" s="22">
        <v>16000.386999999922</v>
      </c>
      <c r="M349" s="22">
        <v>16000.387000000086</v>
      </c>
      <c r="N349" s="22">
        <v>16000.386999999922</v>
      </c>
      <c r="O349" s="22">
        <v>16000.387000000039</v>
      </c>
      <c r="P349" s="22">
        <v>16000.386999999981</v>
      </c>
      <c r="Q349" s="22">
        <v>16000.386999999981</v>
      </c>
      <c r="R349" s="22">
        <v>16000.387000000086</v>
      </c>
      <c r="S349" s="23">
        <v>210784.35630000016</v>
      </c>
    </row>
    <row r="350" spans="1:19" x14ac:dyDescent="0.2">
      <c r="A350" s="24"/>
      <c r="B350" s="20" t="s">
        <v>991</v>
      </c>
      <c r="C350" s="21"/>
      <c r="D350" s="22"/>
      <c r="E350" s="22"/>
      <c r="F350" s="22">
        <v>2554.7940999999864</v>
      </c>
      <c r="G350" s="22">
        <v>43822.74159999971</v>
      </c>
      <c r="H350" s="22">
        <v>43822.741600000176</v>
      </c>
      <c r="I350" s="22">
        <v>43822.74159999971</v>
      </c>
      <c r="J350" s="22">
        <v>43822.741600000176</v>
      </c>
      <c r="K350" s="22">
        <v>43822.741599999943</v>
      </c>
      <c r="L350" s="22">
        <v>43822.751599999952</v>
      </c>
      <c r="M350" s="22">
        <v>43822.741599999943</v>
      </c>
      <c r="N350" s="22">
        <v>43822.751600000185</v>
      </c>
      <c r="O350" s="22">
        <v>43822.741600000132</v>
      </c>
      <c r="P350" s="22">
        <v>43822.75159999985</v>
      </c>
      <c r="Q350" s="22">
        <v>43822.741599999943</v>
      </c>
      <c r="R350" s="22">
        <v>43822.751600000054</v>
      </c>
      <c r="S350" s="23">
        <v>528427.73329999973</v>
      </c>
    </row>
    <row r="351" spans="1:19" x14ac:dyDescent="0.2">
      <c r="A351" s="24"/>
      <c r="B351" s="20" t="s">
        <v>1066</v>
      </c>
      <c r="C351" s="21">
        <v>415.63200000001882</v>
      </c>
      <c r="D351" s="22">
        <v>415.18770000000018</v>
      </c>
      <c r="E351" s="22">
        <v>415.63199999998972</v>
      </c>
      <c r="F351" s="22">
        <v>415.18770000000018</v>
      </c>
      <c r="G351" s="22">
        <v>415.63200000000427</v>
      </c>
      <c r="H351" s="22">
        <v>9754.5588999999363</v>
      </c>
      <c r="I351" s="22">
        <v>22201.024200000076</v>
      </c>
      <c r="J351" s="22">
        <v>67720.390099999975</v>
      </c>
      <c r="K351" s="22">
        <v>19810.811600000077</v>
      </c>
      <c r="L351" s="22">
        <v>19810.82159999997</v>
      </c>
      <c r="M351" s="22">
        <v>19810.811599999961</v>
      </c>
      <c r="N351" s="22">
        <v>19810.82159999997</v>
      </c>
      <c r="O351" s="22">
        <v>19810.811600000125</v>
      </c>
      <c r="P351" s="22">
        <v>19810.811599999972</v>
      </c>
      <c r="Q351" s="22">
        <v>19810.811599999961</v>
      </c>
      <c r="R351" s="22">
        <v>19810.811599999972</v>
      </c>
      <c r="S351" s="23">
        <v>260239.7574</v>
      </c>
    </row>
    <row r="352" spans="1:19" x14ac:dyDescent="0.2">
      <c r="A352" s="24"/>
      <c r="B352" s="20" t="s">
        <v>1109</v>
      </c>
      <c r="C352" s="21">
        <v>-277.35689999999624</v>
      </c>
      <c r="D352" s="22">
        <v>-277.65379999998987</v>
      </c>
      <c r="E352" s="22">
        <v>-277.35690000000238</v>
      </c>
      <c r="F352" s="22">
        <v>-277.65380000000442</v>
      </c>
      <c r="G352" s="22">
        <v>-277.35689999999624</v>
      </c>
      <c r="H352" s="22">
        <v>-277.65380000000442</v>
      </c>
      <c r="I352" s="22">
        <v>2374.851700000047</v>
      </c>
      <c r="J352" s="22">
        <v>15104.962100000017</v>
      </c>
      <c r="K352" s="22">
        <v>15104.962099999997</v>
      </c>
      <c r="L352" s="22">
        <v>15104.962100000026</v>
      </c>
      <c r="M352" s="22">
        <v>15104.962099999899</v>
      </c>
      <c r="N352" s="22">
        <v>15104.962100000032</v>
      </c>
      <c r="O352" s="22">
        <v>15104.962100000004</v>
      </c>
      <c r="P352" s="22">
        <v>15104.962100000012</v>
      </c>
      <c r="Q352" s="22">
        <v>15104.962099999957</v>
      </c>
      <c r="R352" s="22">
        <v>15104.962100000075</v>
      </c>
      <c r="S352" s="23">
        <v>136654.47850000008</v>
      </c>
    </row>
    <row r="353" spans="1:19" x14ac:dyDescent="0.2">
      <c r="A353" s="24"/>
      <c r="B353" s="20" t="s">
        <v>1141</v>
      </c>
      <c r="C353" s="21"/>
      <c r="D353" s="22"/>
      <c r="E353" s="22"/>
      <c r="F353" s="22"/>
      <c r="G353" s="22"/>
      <c r="H353" s="22"/>
      <c r="I353" s="22"/>
      <c r="J353" s="22">
        <v>1190.7425999999768</v>
      </c>
      <c r="K353" s="22">
        <v>6855.0222000000358</v>
      </c>
      <c r="L353" s="22">
        <v>6855.0221999999776</v>
      </c>
      <c r="M353" s="22">
        <v>6855.0222000000358</v>
      </c>
      <c r="N353" s="22">
        <v>6855.0222000000103</v>
      </c>
      <c r="O353" s="22">
        <v>6855.0221999999521</v>
      </c>
      <c r="P353" s="22">
        <v>6855.0222000000103</v>
      </c>
      <c r="Q353" s="22">
        <v>6855.0221999999776</v>
      </c>
      <c r="R353" s="22">
        <v>6855.0222000000103</v>
      </c>
      <c r="S353" s="23">
        <v>56030.920199999979</v>
      </c>
    </row>
    <row r="354" spans="1:19" x14ac:dyDescent="0.2">
      <c r="A354" s="7" t="s">
        <v>2352</v>
      </c>
      <c r="B354" s="7" t="s">
        <v>1141</v>
      </c>
      <c r="C354" s="17"/>
      <c r="D354" s="18"/>
      <c r="E354" s="18"/>
      <c r="F354" s="18">
        <v>3068.7609000000302</v>
      </c>
      <c r="G354" s="18">
        <v>3068.7608999999766</v>
      </c>
      <c r="H354" s="18">
        <v>3068.7609000000011</v>
      </c>
      <c r="I354" s="18">
        <v>3068.7509000000082</v>
      </c>
      <c r="J354" s="18">
        <v>3068.7609000000011</v>
      </c>
      <c r="K354" s="18">
        <v>3068.7509000000082</v>
      </c>
      <c r="L354" s="18">
        <v>3068.7608999999884</v>
      </c>
      <c r="M354" s="18">
        <v>3068.7508999999918</v>
      </c>
      <c r="N354" s="18">
        <v>3068.7609000000175</v>
      </c>
      <c r="O354" s="18">
        <v>3068.7508999999791</v>
      </c>
      <c r="P354" s="18">
        <v>3068.7609000000157</v>
      </c>
      <c r="Q354" s="18">
        <v>3068.7508999999936</v>
      </c>
      <c r="R354" s="18">
        <v>3068.7609000000011</v>
      </c>
      <c r="S354" s="19">
        <v>39893.841700000004</v>
      </c>
    </row>
    <row r="355" spans="1:19" x14ac:dyDescent="0.2">
      <c r="A355" s="24"/>
      <c r="B355" s="20" t="s">
        <v>1158</v>
      </c>
      <c r="C355" s="21"/>
      <c r="D355" s="22"/>
      <c r="E355" s="22"/>
      <c r="F355" s="22"/>
      <c r="G355" s="22">
        <v>29031.329899999851</v>
      </c>
      <c r="H355" s="22">
        <v>29031.329900000048</v>
      </c>
      <c r="I355" s="22">
        <v>29031.329900000084</v>
      </c>
      <c r="J355" s="22">
        <v>29031.329900000048</v>
      </c>
      <c r="K355" s="22">
        <v>29031.329899999851</v>
      </c>
      <c r="L355" s="22">
        <v>29031.329900000048</v>
      </c>
      <c r="M355" s="22">
        <v>29031.329900000048</v>
      </c>
      <c r="N355" s="22">
        <v>29031.329899999851</v>
      </c>
      <c r="O355" s="22">
        <v>29031.329899999953</v>
      </c>
      <c r="P355" s="22">
        <v>29031.329900000186</v>
      </c>
      <c r="Q355" s="22">
        <v>29031.329900000048</v>
      </c>
      <c r="R355" s="22">
        <v>29031.329899999953</v>
      </c>
      <c r="S355" s="23">
        <v>348375.95879999996</v>
      </c>
    </row>
    <row r="356" spans="1:19" x14ac:dyDescent="0.2">
      <c r="A356" s="24"/>
      <c r="B356" s="20" t="s">
        <v>1177</v>
      </c>
      <c r="C356" s="21"/>
      <c r="D356" s="22"/>
      <c r="E356" s="22"/>
      <c r="F356" s="22"/>
      <c r="G356" s="22"/>
      <c r="H356" s="22">
        <v>24901.369399999901</v>
      </c>
      <c r="I356" s="22">
        <v>24901.369400000098</v>
      </c>
      <c r="J356" s="22">
        <v>24901.369400000134</v>
      </c>
      <c r="K356" s="22">
        <v>24901.369399999901</v>
      </c>
      <c r="L356" s="22">
        <v>24901.369400000098</v>
      </c>
      <c r="M356" s="22">
        <v>24901.369399999901</v>
      </c>
      <c r="N356" s="22">
        <v>24901.369400000003</v>
      </c>
      <c r="O356" s="22">
        <v>24901.359399999994</v>
      </c>
      <c r="P356" s="22">
        <v>24901.369400000003</v>
      </c>
      <c r="Q356" s="22">
        <v>24901.359400000008</v>
      </c>
      <c r="R356" s="22">
        <v>24901.369400000003</v>
      </c>
      <c r="S356" s="23">
        <v>273915.04340000002</v>
      </c>
    </row>
    <row r="357" spans="1:19" x14ac:dyDescent="0.2">
      <c r="A357" s="24"/>
      <c r="B357" s="20" t="s">
        <v>1195</v>
      </c>
      <c r="C357" s="21"/>
      <c r="D357" s="22"/>
      <c r="E357" s="22"/>
      <c r="F357" s="22"/>
      <c r="G357" s="22"/>
      <c r="H357" s="22">
        <v>8583.5131000001729</v>
      </c>
      <c r="I357" s="22">
        <v>90246.125199999427</v>
      </c>
      <c r="J357" s="22">
        <v>90246.125200000461</v>
      </c>
      <c r="K357" s="22">
        <v>90246.125199999806</v>
      </c>
      <c r="L357" s="22">
        <v>90246.125199999529</v>
      </c>
      <c r="M357" s="22">
        <v>90246.125200000359</v>
      </c>
      <c r="N357" s="22">
        <v>90246.125200000024</v>
      </c>
      <c r="O357" s="22">
        <v>90246.125199999893</v>
      </c>
      <c r="P357" s="22">
        <v>90246.125199999995</v>
      </c>
      <c r="Q357" s="22">
        <v>90246.125200000271</v>
      </c>
      <c r="R357" s="22">
        <v>90246.125200000068</v>
      </c>
      <c r="S357" s="23">
        <v>911044.76509999996</v>
      </c>
    </row>
    <row r="358" spans="1:19" x14ac:dyDescent="0.2">
      <c r="A358" s="24"/>
      <c r="B358" s="20" t="s">
        <v>1214</v>
      </c>
      <c r="C358" s="21"/>
      <c r="D358" s="22"/>
      <c r="E358" s="22"/>
      <c r="F358" s="22"/>
      <c r="G358" s="22"/>
      <c r="H358" s="22"/>
      <c r="I358" s="22">
        <v>10991.336100000022</v>
      </c>
      <c r="J358" s="22">
        <v>25760.413399999925</v>
      </c>
      <c r="K358" s="22">
        <v>25760.413400000169</v>
      </c>
      <c r="L358" s="22">
        <v>25760.413399999823</v>
      </c>
      <c r="M358" s="22">
        <v>25760.413399999936</v>
      </c>
      <c r="N358" s="22">
        <v>25760.413400000183</v>
      </c>
      <c r="O358" s="22">
        <v>25760.413399999925</v>
      </c>
      <c r="P358" s="22">
        <v>25760.413400000052</v>
      </c>
      <c r="Q358" s="22">
        <v>25760.413399999929</v>
      </c>
      <c r="R358" s="22">
        <v>25760.41339999995</v>
      </c>
      <c r="S358" s="23">
        <v>242835.05669999993</v>
      </c>
    </row>
    <row r="359" spans="1:19" x14ac:dyDescent="0.2">
      <c r="A359" s="24"/>
      <c r="B359" s="20" t="s">
        <v>1229</v>
      </c>
      <c r="C359" s="21">
        <v>205.6842999999995</v>
      </c>
      <c r="D359" s="22">
        <v>205.68430000000131</v>
      </c>
      <c r="E359" s="22">
        <v>205.6842999999995</v>
      </c>
      <c r="F359" s="22">
        <v>205.68429999999978</v>
      </c>
      <c r="G359" s="22">
        <v>205.6842999999995</v>
      </c>
      <c r="H359" s="22">
        <v>205.68430000000131</v>
      </c>
      <c r="I359" s="22">
        <v>205.6842999999995</v>
      </c>
      <c r="J359" s="22">
        <v>12645.384599999938</v>
      </c>
      <c r="K359" s="22">
        <v>27646.204400000126</v>
      </c>
      <c r="L359" s="22">
        <v>27646.184400000086</v>
      </c>
      <c r="M359" s="22">
        <v>27646.204399999893</v>
      </c>
      <c r="N359" s="22">
        <v>27646.184399999889</v>
      </c>
      <c r="O359" s="22">
        <v>27646.204400000126</v>
      </c>
      <c r="P359" s="22">
        <v>27646.184399999987</v>
      </c>
      <c r="Q359" s="22">
        <v>27646.204399999897</v>
      </c>
      <c r="R359" s="22">
        <v>27646.184399999987</v>
      </c>
      <c r="S359" s="23">
        <v>235254.72989999995</v>
      </c>
    </row>
    <row r="360" spans="1:19" x14ac:dyDescent="0.2">
      <c r="A360" s="24"/>
      <c r="B360" s="20" t="s">
        <v>1254</v>
      </c>
      <c r="C360" s="21">
        <v>12837.852600000017</v>
      </c>
      <c r="D360" s="22">
        <v>12837.852600000017</v>
      </c>
      <c r="E360" s="22">
        <v>12837.852600000017</v>
      </c>
      <c r="F360" s="22">
        <v>12837.852600000017</v>
      </c>
      <c r="G360" s="22">
        <v>12837.852600000017</v>
      </c>
      <c r="H360" s="22">
        <v>12837.852600000017</v>
      </c>
      <c r="I360" s="22">
        <v>12837.852599999918</v>
      </c>
      <c r="J360" s="22">
        <v>12837.852600000017</v>
      </c>
      <c r="K360" s="22">
        <v>28925.219300000037</v>
      </c>
      <c r="L360" s="22">
        <v>48324.689700000003</v>
      </c>
      <c r="M360" s="22">
        <v>48324.68969999977</v>
      </c>
      <c r="N360" s="22">
        <v>48324.689700000003</v>
      </c>
      <c r="O360" s="22">
        <v>48324.689700000148</v>
      </c>
      <c r="P360" s="22">
        <v>48324.689700000003</v>
      </c>
      <c r="Q360" s="22">
        <v>48324.689700000003</v>
      </c>
      <c r="R360" s="22">
        <v>48324.689699999944</v>
      </c>
      <c r="S360" s="23">
        <v>469900.86799999984</v>
      </c>
    </row>
    <row r="361" spans="1:19" x14ac:dyDescent="0.2">
      <c r="A361" s="24"/>
      <c r="B361" s="20" t="s">
        <v>20348</v>
      </c>
      <c r="C361" s="21">
        <v>21018.852999999861</v>
      </c>
      <c r="D361" s="22">
        <v>21018.853000000287</v>
      </c>
      <c r="E361" s="22">
        <v>21018.852999999861</v>
      </c>
      <c r="F361" s="22">
        <v>21018.852999999861</v>
      </c>
      <c r="G361" s="22">
        <v>21018.853000000094</v>
      </c>
      <c r="H361" s="22">
        <v>21018.852999999959</v>
      </c>
      <c r="I361" s="22">
        <v>21018.853000000094</v>
      </c>
      <c r="J361" s="22">
        <v>21018.852999999861</v>
      </c>
      <c r="K361" s="22">
        <v>21018.853000000192</v>
      </c>
      <c r="L361" s="22">
        <v>36628.586999999054</v>
      </c>
      <c r="M361" s="22">
        <v>126894.44520000124</v>
      </c>
      <c r="N361" s="22">
        <v>126894.4551999995</v>
      </c>
      <c r="O361" s="22">
        <v>126894.44519999962</v>
      </c>
      <c r="P361" s="22">
        <v>126894.44520000037</v>
      </c>
      <c r="Q361" s="22">
        <v>126894.44519999949</v>
      </c>
      <c r="R361" s="22">
        <v>126894.44520000039</v>
      </c>
      <c r="S361" s="23">
        <v>987164.94519999973</v>
      </c>
    </row>
    <row r="362" spans="1:19" x14ac:dyDescent="0.2">
      <c r="A362" s="24"/>
      <c r="B362" s="20" t="s">
        <v>1329</v>
      </c>
      <c r="C362" s="21"/>
      <c r="D362" s="22"/>
      <c r="E362" s="22"/>
      <c r="F362" s="22"/>
      <c r="G362" s="22"/>
      <c r="H362" s="22"/>
      <c r="I362" s="22"/>
      <c r="J362" s="22"/>
      <c r="K362" s="22"/>
      <c r="L362" s="22"/>
      <c r="M362" s="22">
        <v>21497.152200000433</v>
      </c>
      <c r="N362" s="22">
        <v>47420.183199999723</v>
      </c>
      <c r="O362" s="22">
        <v>47420.183200000189</v>
      </c>
      <c r="P362" s="22">
        <v>47420.173199999947</v>
      </c>
      <c r="Q362" s="22">
        <v>47420.183199999723</v>
      </c>
      <c r="R362" s="22">
        <v>47420.173199999947</v>
      </c>
      <c r="S362" s="23">
        <v>258598.04819999996</v>
      </c>
    </row>
    <row r="363" spans="1:19" x14ac:dyDescent="0.2">
      <c r="A363" s="24"/>
      <c r="B363" s="20" t="s">
        <v>1345</v>
      </c>
      <c r="C363" s="21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>
        <v>72106.78229999874</v>
      </c>
      <c r="O363" s="22">
        <v>159059.05700000052</v>
      </c>
      <c r="P363" s="22">
        <v>159059.05699999959</v>
      </c>
      <c r="Q363" s="22">
        <v>159059.06700000016</v>
      </c>
      <c r="R363" s="22">
        <v>159059.05700000052</v>
      </c>
      <c r="S363" s="23">
        <v>708343.02029999951</v>
      </c>
    </row>
    <row r="364" spans="1:19" x14ac:dyDescent="0.2">
      <c r="A364" s="24"/>
      <c r="B364" s="20" t="s">
        <v>1361</v>
      </c>
      <c r="C364" s="21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>
        <v>17910.719799999755</v>
      </c>
      <c r="P364" s="22">
        <v>39508.9615999999</v>
      </c>
      <c r="Q364" s="22">
        <v>39508.961600000133</v>
      </c>
      <c r="R364" s="22">
        <v>39508.961600000097</v>
      </c>
      <c r="S364" s="23">
        <v>136437.60459999988</v>
      </c>
    </row>
    <row r="365" spans="1:19" x14ac:dyDescent="0.2">
      <c r="A365" s="24"/>
      <c r="B365" s="20" t="s">
        <v>1376</v>
      </c>
      <c r="C365" s="21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>
        <v>13715.40599999981</v>
      </c>
      <c r="Q365" s="22">
        <v>30254.562500000095</v>
      </c>
      <c r="R365" s="22">
        <v>30254.562500000095</v>
      </c>
      <c r="S365" s="23">
        <v>74224.530999999988</v>
      </c>
    </row>
    <row r="366" spans="1:19" x14ac:dyDescent="0.2">
      <c r="A366" s="24"/>
      <c r="B366" s="20" t="s">
        <v>1390</v>
      </c>
      <c r="C366" s="21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>
        <v>8857.4800000001214</v>
      </c>
      <c r="R366" s="22">
        <v>19538.550000000047</v>
      </c>
      <c r="S366" s="23">
        <v>28396.030000000166</v>
      </c>
    </row>
    <row r="367" spans="1:19" x14ac:dyDescent="0.2">
      <c r="A367" s="7" t="s">
        <v>1025</v>
      </c>
      <c r="B367" s="7" t="s">
        <v>991</v>
      </c>
      <c r="C367" s="17">
        <v>36.672600000000152</v>
      </c>
      <c r="D367" s="18">
        <v>36.672599999999939</v>
      </c>
      <c r="E367" s="18">
        <v>36.672600000000052</v>
      </c>
      <c r="F367" s="18">
        <v>36.672599999999939</v>
      </c>
      <c r="G367" s="18">
        <v>36.672600000000052</v>
      </c>
      <c r="H367" s="18">
        <v>36.672599999999939</v>
      </c>
      <c r="I367" s="18">
        <v>36.672600000000045</v>
      </c>
      <c r="J367" s="18">
        <v>36.672599999999996</v>
      </c>
      <c r="K367" s="18">
        <v>36.662599999999976</v>
      </c>
      <c r="L367" s="18">
        <v>36.67260000000001</v>
      </c>
      <c r="M367" s="18">
        <v>36.662600000000019</v>
      </c>
      <c r="N367" s="18">
        <v>12.682400000000001</v>
      </c>
      <c r="O367" s="18"/>
      <c r="P367" s="18"/>
      <c r="Q367" s="18"/>
      <c r="R367" s="18">
        <v>7.899999999999999E-3</v>
      </c>
      <c r="S367" s="19">
        <v>416.06890000000004</v>
      </c>
    </row>
    <row r="368" spans="1:19" x14ac:dyDescent="0.2">
      <c r="A368" s="24"/>
      <c r="B368" s="20" t="s">
        <v>1177</v>
      </c>
      <c r="C368" s="21">
        <v>24.161899999999946</v>
      </c>
      <c r="D368" s="22">
        <v>24.161900000000152</v>
      </c>
      <c r="E368" s="22">
        <v>24.161899999999946</v>
      </c>
      <c r="F368" s="22">
        <v>24.161899999999946</v>
      </c>
      <c r="G368" s="22">
        <v>24.161900000000102</v>
      </c>
      <c r="H368" s="22">
        <v>24.161899999999946</v>
      </c>
      <c r="I368" s="22">
        <v>24.17189999999998</v>
      </c>
      <c r="J368" s="22">
        <v>24.161900000000003</v>
      </c>
      <c r="K368" s="22">
        <v>24.171900000000036</v>
      </c>
      <c r="L368" s="22">
        <v>24.161899999999967</v>
      </c>
      <c r="M368" s="22">
        <v>24.171900000000015</v>
      </c>
      <c r="N368" s="22">
        <v>24.161899999999996</v>
      </c>
      <c r="O368" s="22">
        <v>24.171900000000015</v>
      </c>
      <c r="P368" s="22">
        <v>24.16190000000001</v>
      </c>
      <c r="Q368" s="22">
        <v>24.171899999999994</v>
      </c>
      <c r="R368" s="22">
        <v>2.4582000000000011</v>
      </c>
      <c r="S368" s="23">
        <v>364.93670000000003</v>
      </c>
    </row>
    <row r="369" spans="1:19" x14ac:dyDescent="0.2">
      <c r="A369" s="24"/>
      <c r="B369" s="20" t="s">
        <v>1254</v>
      </c>
      <c r="C369" s="21">
        <v>68.87259999999992</v>
      </c>
      <c r="D369" s="22">
        <v>68.872600000000375</v>
      </c>
      <c r="E369" s="22">
        <v>68.872599999999736</v>
      </c>
      <c r="F369" s="22">
        <v>68.87259999999992</v>
      </c>
      <c r="G369" s="22">
        <v>68.87260000000019</v>
      </c>
      <c r="H369" s="22">
        <v>68.87259999999992</v>
      </c>
      <c r="I369" s="22">
        <v>68.872600000000148</v>
      </c>
      <c r="J369" s="22">
        <v>68.872599999999963</v>
      </c>
      <c r="K369" s="22">
        <v>68.87259999999992</v>
      </c>
      <c r="L369" s="22">
        <v>68.872599999999963</v>
      </c>
      <c r="M369" s="22">
        <v>68.872600000000148</v>
      </c>
      <c r="N369" s="22">
        <v>68.872599999999949</v>
      </c>
      <c r="O369" s="22">
        <v>68.872600000000062</v>
      </c>
      <c r="P369" s="22">
        <v>68.872599999999949</v>
      </c>
      <c r="Q369" s="22">
        <v>68.872600000000006</v>
      </c>
      <c r="R369" s="22">
        <v>68.862600000000029</v>
      </c>
      <c r="S369" s="23">
        <v>1101.9515999999999</v>
      </c>
    </row>
    <row r="370" spans="1:19" x14ac:dyDescent="0.2">
      <c r="A370" s="7" t="s">
        <v>2239</v>
      </c>
      <c r="B370" s="7" t="s">
        <v>1158</v>
      </c>
      <c r="C370" s="17">
        <v>2.8296000000000223</v>
      </c>
      <c r="D370" s="18">
        <v>2.8295999999999966</v>
      </c>
      <c r="E370" s="18">
        <v>2.8395999999999875</v>
      </c>
      <c r="F370" s="18">
        <v>2.8296000000000108</v>
      </c>
      <c r="G370" s="18">
        <v>2.8395999999999937</v>
      </c>
      <c r="H370" s="18">
        <v>2.8296000000000037</v>
      </c>
      <c r="I370" s="18">
        <v>2.8395999999999946</v>
      </c>
      <c r="J370" s="18">
        <v>2.8296000000000099</v>
      </c>
      <c r="K370" s="18">
        <v>2.8395999999999946</v>
      </c>
      <c r="L370" s="18">
        <v>2.8295999999999966</v>
      </c>
      <c r="M370" s="18">
        <v>2.8396000000000043</v>
      </c>
      <c r="N370" s="18">
        <v>2.8295999999999983</v>
      </c>
      <c r="O370" s="18">
        <v>2.8396000000000017</v>
      </c>
      <c r="P370" s="18">
        <v>2.829600000000001</v>
      </c>
      <c r="Q370" s="18">
        <v>2.3017999999999996</v>
      </c>
      <c r="R370" s="18"/>
      <c r="S370" s="19">
        <v>41.976200000000013</v>
      </c>
    </row>
    <row r="371" spans="1:19" x14ac:dyDescent="0.2">
      <c r="A371" s="24"/>
      <c r="B371" s="20" t="s">
        <v>1177</v>
      </c>
      <c r="C371" s="21">
        <v>15.577500000000054</v>
      </c>
      <c r="D371" s="22">
        <v>15.577499999999997</v>
      </c>
      <c r="E371" s="22">
        <v>15.577499999999997</v>
      </c>
      <c r="F371" s="22">
        <v>15.577499999999997</v>
      </c>
      <c r="G371" s="22">
        <v>15.577499999999997</v>
      </c>
      <c r="H371" s="22">
        <v>15.577499999999976</v>
      </c>
      <c r="I371" s="22">
        <v>15.577499999999997</v>
      </c>
      <c r="J371" s="22">
        <v>15.577499999999997</v>
      </c>
      <c r="K371" s="22">
        <v>15.567500000000006</v>
      </c>
      <c r="L371" s="22">
        <v>15.577499999999997</v>
      </c>
      <c r="M371" s="22">
        <v>15.567499999999978</v>
      </c>
      <c r="N371" s="22">
        <v>15.577500000000011</v>
      </c>
      <c r="O371" s="22">
        <v>15.567499999999999</v>
      </c>
      <c r="P371" s="22">
        <v>15.577500000000004</v>
      </c>
      <c r="Q371" s="22">
        <v>11.883100000000002</v>
      </c>
      <c r="R371" s="22"/>
      <c r="S371" s="23">
        <v>229.93810000000002</v>
      </c>
    </row>
    <row r="372" spans="1:19" x14ac:dyDescent="0.2">
      <c r="A372" s="24"/>
      <c r="B372" s="20" t="s">
        <v>1195</v>
      </c>
      <c r="C372" s="21">
        <v>14.240900000000043</v>
      </c>
      <c r="D372" s="22">
        <v>14.240899999999998</v>
      </c>
      <c r="E372" s="22">
        <v>14.240899999999998</v>
      </c>
      <c r="F372" s="22">
        <v>14.240900000000043</v>
      </c>
      <c r="G372" s="22">
        <v>14.240899999999998</v>
      </c>
      <c r="H372" s="22">
        <v>14.240899999999996</v>
      </c>
      <c r="I372" s="22">
        <v>14.240899999999966</v>
      </c>
      <c r="J372" s="22">
        <v>14.240899999999998</v>
      </c>
      <c r="K372" s="22">
        <v>14.240900000000021</v>
      </c>
      <c r="L372" s="22">
        <v>14.240900000000021</v>
      </c>
      <c r="M372" s="22">
        <v>14.24089999999997</v>
      </c>
      <c r="N372" s="22">
        <v>14.230900000000016</v>
      </c>
      <c r="O372" s="22">
        <v>14.240899999999995</v>
      </c>
      <c r="P372" s="22">
        <v>14.230900000000011</v>
      </c>
      <c r="Q372" s="22">
        <v>14.250899999999998</v>
      </c>
      <c r="R372" s="22">
        <v>14.195500000000003</v>
      </c>
      <c r="S372" s="23">
        <v>227.79900000000009</v>
      </c>
    </row>
    <row r="373" spans="1:19" x14ac:dyDescent="0.2">
      <c r="A373" s="24"/>
      <c r="B373" s="20" t="s">
        <v>1214</v>
      </c>
      <c r="C373" s="21">
        <v>1.5790999999999973</v>
      </c>
      <c r="D373" s="22">
        <v>1.5790999999999986</v>
      </c>
      <c r="E373" s="22">
        <v>1.5790999999999973</v>
      </c>
      <c r="F373" s="22">
        <v>1.5791000000000044</v>
      </c>
      <c r="G373" s="22">
        <v>1.5791000000000044</v>
      </c>
      <c r="H373" s="22">
        <v>1.5790999999999946</v>
      </c>
      <c r="I373" s="22">
        <v>1.5791000000000017</v>
      </c>
      <c r="J373" s="22">
        <v>1.5790999999999946</v>
      </c>
      <c r="K373" s="22">
        <v>1.5791000000000044</v>
      </c>
      <c r="L373" s="22">
        <v>1.5790999999999982</v>
      </c>
      <c r="M373" s="22">
        <v>1.5791000000000008</v>
      </c>
      <c r="N373" s="22">
        <v>1.5790999999999982</v>
      </c>
      <c r="O373" s="22">
        <v>1.5891000000000011</v>
      </c>
      <c r="P373" s="22">
        <v>1.5791000000000013</v>
      </c>
      <c r="Q373" s="22">
        <v>1.5891000000000002</v>
      </c>
      <c r="R373" s="22">
        <v>1.5790999999999999</v>
      </c>
      <c r="S373" s="23">
        <v>25.285599999999999</v>
      </c>
    </row>
    <row r="374" spans="1:19" x14ac:dyDescent="0.2">
      <c r="A374" s="24"/>
      <c r="B374" s="20" t="s">
        <v>1329</v>
      </c>
      <c r="C374" s="21">
        <v>-6.6581999999999937</v>
      </c>
      <c r="D374" s="22">
        <v>-18.508000000000134</v>
      </c>
      <c r="E374" s="22">
        <v>-18.507999999999925</v>
      </c>
      <c r="F374" s="22">
        <v>-18.507999999999974</v>
      </c>
      <c r="G374" s="22">
        <v>-18.50800000000002</v>
      </c>
      <c r="H374" s="22">
        <v>-18.507999999999974</v>
      </c>
      <c r="I374" s="22">
        <v>-18.507999999999974</v>
      </c>
      <c r="J374" s="22">
        <v>-18.508000000000031</v>
      </c>
      <c r="K374" s="22">
        <v>-18.508000000000031</v>
      </c>
      <c r="L374" s="22">
        <v>-18.50800000000002</v>
      </c>
      <c r="M374" s="22">
        <v>-18.507999999999974</v>
      </c>
      <c r="N374" s="22">
        <v>-18.507999999999974</v>
      </c>
      <c r="O374" s="22">
        <v>-18.508000000000031</v>
      </c>
      <c r="P374" s="22">
        <v>-18.507999999999996</v>
      </c>
      <c r="Q374" s="22">
        <v>-18.508000000000013</v>
      </c>
      <c r="R374" s="22">
        <v>-18.508000000000003</v>
      </c>
      <c r="S374" s="23">
        <v>-284.27820000000008</v>
      </c>
    </row>
    <row r="375" spans="1:19" x14ac:dyDescent="0.2">
      <c r="A375" s="13" t="s">
        <v>20346</v>
      </c>
      <c r="B375" s="25"/>
      <c r="C375" s="14">
        <v>2991616.3977999967</v>
      </c>
      <c r="D375" s="15">
        <v>3167598.8606000026</v>
      </c>
      <c r="E375" s="15">
        <v>3407350.8808000018</v>
      </c>
      <c r="F375" s="15">
        <v>3581411.5971000018</v>
      </c>
      <c r="G375" s="15">
        <v>3759974.228399999</v>
      </c>
      <c r="H375" s="15">
        <v>2989912.8818000006</v>
      </c>
      <c r="I375" s="15">
        <v>3606874.248500003</v>
      </c>
      <c r="J375" s="15">
        <v>3893572.0899</v>
      </c>
      <c r="K375" s="15">
        <v>3942490.4134000046</v>
      </c>
      <c r="L375" s="15">
        <v>4223802.305599994</v>
      </c>
      <c r="M375" s="15">
        <v>4370601.8337000003</v>
      </c>
      <c r="N375" s="15">
        <v>4888513.1534000002</v>
      </c>
      <c r="O375" s="15">
        <v>5042177.1659000041</v>
      </c>
      <c r="P375" s="15">
        <v>5034167.6538999984</v>
      </c>
      <c r="Q375" s="15">
        <v>4926571.5869999984</v>
      </c>
      <c r="R375" s="15">
        <v>4961020.0207000049</v>
      </c>
      <c r="S375" s="16">
        <v>64787655.318500035</v>
      </c>
    </row>
  </sheetData>
  <pageMargins left="0.7" right="0.7" top="0.75" bottom="0.75" header="0.3" footer="0.3"/>
  <pageSetup scale="53" fitToHeight="0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tax year 2018</vt:lpstr>
      <vt:lpstr>pivot summary</vt:lpstr>
      <vt:lpstr>'pivot summary'!Print_Titles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A Scofield</dc:creator>
  <cp:lastModifiedBy>a470056</cp:lastModifiedBy>
  <cp:lastPrinted>2018-04-11T18:02:33Z</cp:lastPrinted>
  <dcterms:created xsi:type="dcterms:W3CDTF">2018-04-11T17:27:18Z</dcterms:created>
  <dcterms:modified xsi:type="dcterms:W3CDTF">2018-04-11T18:37:11Z</dcterms:modified>
</cp:coreProperties>
</file>